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t\Documents\VS_Code\postgres\postgres\"/>
    </mc:Choice>
  </mc:AlternateContent>
  <xr:revisionPtr revIDLastSave="0" documentId="13_ncr:1_{B8C157BF-8F3A-4135-82A7-E197CE4E56C4}" xr6:coauthVersionLast="45" xr6:coauthVersionMax="45" xr10:uidLastSave="{00000000-0000-0000-0000-000000000000}"/>
  <bookViews>
    <workbookView xWindow="20370" yWindow="-120" windowWidth="29040" windowHeight="16440" activeTab="1" xr2:uid="{79EF62EB-E295-4903-AC78-136F562628C0}"/>
  </bookViews>
  <sheets>
    <sheet name="Notes" sheetId="5" r:id="rId1"/>
    <sheet name="ticker_cik_sic_ind" sheetId="3" r:id="rId2"/>
    <sheet name="fundamental_universe" sheetId="4" r:id="rId3"/>
    <sheet name="analysis_1" sheetId="1" r:id="rId4"/>
    <sheet name="analysis_2" sheetId="2" r:id="rId5"/>
    <sheet name="analysis_3" sheetId="6" r:id="rId6"/>
    <sheet name="Sheet2" sheetId="7" r:id="rId7"/>
  </sheets>
  <definedNames>
    <definedName name="_xlnm._FilterDatabase" localSheetId="3" hidden="1">analysis_1!$AI$3:$AI$2363</definedName>
    <definedName name="_xlnm._FilterDatabase" localSheetId="4" hidden="1">analysis_2!$L$2:$O$95</definedName>
    <definedName name="_xlnm._FilterDatabase" localSheetId="2" hidden="1">fundamental_universe!$A$1:$L$13118</definedName>
    <definedName name="_xlnm._FilterDatabase" localSheetId="1" hidden="1">ticker_cik_sic_ind!$A$1:$S$2872</definedName>
  </definedNames>
  <calcPr calcId="191029"/>
  <pivotCaches>
    <pivotCache cacheId="0" r:id="rId8"/>
    <pivotCache cacheId="1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872" i="3" l="1"/>
  <c r="Q2871" i="3"/>
  <c r="Q2870" i="3"/>
  <c r="Q2869" i="3"/>
  <c r="Q2868" i="3"/>
  <c r="Q2867" i="3"/>
  <c r="Q2866" i="3"/>
  <c r="Q2865" i="3"/>
  <c r="Q2864" i="3"/>
  <c r="Q2863" i="3"/>
  <c r="Q2862" i="3"/>
  <c r="Q2861" i="3"/>
  <c r="Q2860" i="3"/>
  <c r="Q2859" i="3"/>
  <c r="Q2858" i="3"/>
  <c r="Q2857" i="3"/>
  <c r="Q2856" i="3"/>
  <c r="Q2855" i="3"/>
  <c r="Q2854" i="3"/>
  <c r="Q2853" i="3"/>
  <c r="Q2852" i="3"/>
  <c r="Q2851" i="3"/>
  <c r="Q2850" i="3"/>
  <c r="Q2849" i="3"/>
  <c r="Q2848" i="3"/>
  <c r="Q2847" i="3"/>
  <c r="Q2846" i="3"/>
  <c r="Q2845" i="3"/>
  <c r="Q2844" i="3"/>
  <c r="Q2843" i="3"/>
  <c r="Q2842" i="3"/>
  <c r="Q2841" i="3"/>
  <c r="Q2840" i="3"/>
  <c r="Q2839" i="3"/>
  <c r="Q2838" i="3"/>
  <c r="Q2837" i="3"/>
  <c r="Q2834" i="3"/>
  <c r="Q2830" i="3"/>
  <c r="Q2828" i="3"/>
  <c r="Q2816" i="3"/>
  <c r="Q2814" i="3"/>
  <c r="Q2810" i="3"/>
  <c r="Q2808" i="3"/>
  <c r="Q2805" i="3"/>
  <c r="Q2804" i="3"/>
  <c r="Q2796" i="3"/>
  <c r="Q2792" i="3"/>
  <c r="Q2789" i="3"/>
  <c r="Q2777" i="3"/>
  <c r="Q2776" i="3"/>
  <c r="Q2775" i="3"/>
  <c r="Q2772" i="3"/>
  <c r="Q2768" i="3"/>
  <c r="Q2767" i="3"/>
  <c r="Q2764" i="3"/>
  <c r="Q2763" i="3"/>
  <c r="Q2761" i="3"/>
  <c r="Q2759" i="3"/>
  <c r="Q2757" i="3"/>
  <c r="Q2751" i="3"/>
  <c r="Q2747" i="3"/>
  <c r="Q2744" i="3"/>
  <c r="Q2741" i="3"/>
  <c r="Q2739" i="3"/>
  <c r="Q2734" i="3"/>
  <c r="Q2732" i="3"/>
  <c r="Q2729" i="3"/>
  <c r="Q2728" i="3"/>
  <c r="Q2727" i="3"/>
  <c r="Q2721" i="3"/>
  <c r="Q2720" i="3"/>
  <c r="Q2711" i="3"/>
  <c r="Q2709" i="3"/>
  <c r="Q2704" i="3"/>
  <c r="Q2703" i="3"/>
  <c r="Q2700" i="3"/>
  <c r="Q2699" i="3"/>
  <c r="Q2698" i="3"/>
  <c r="Q2695" i="3"/>
  <c r="Q2694" i="3"/>
  <c r="Q2688" i="3"/>
  <c r="Q2685" i="3"/>
  <c r="Q2684" i="3"/>
  <c r="Q2680" i="3"/>
  <c r="Q2679" i="3"/>
  <c r="Q2678" i="3"/>
  <c r="Q2677" i="3"/>
  <c r="Q2671" i="3"/>
  <c r="Q2670" i="3"/>
  <c r="Q2669" i="3"/>
  <c r="Q2665" i="3"/>
  <c r="Q2661" i="3"/>
  <c r="Q2657" i="3"/>
  <c r="Q2655" i="3"/>
  <c r="Q2652" i="3"/>
  <c r="Q2647" i="3"/>
  <c r="Q2646" i="3"/>
  <c r="Q2643" i="3"/>
  <c r="Q2642" i="3"/>
  <c r="Q2639" i="3"/>
  <c r="Q2638" i="3"/>
  <c r="Q2634" i="3"/>
  <c r="Q2629" i="3"/>
  <c r="Q2626" i="3"/>
  <c r="Q2625" i="3"/>
  <c r="Q2624" i="3"/>
  <c r="Q2623" i="3"/>
  <c r="Q2620" i="3"/>
  <c r="Q2617" i="3"/>
  <c r="Q2616" i="3"/>
  <c r="Q2610" i="3"/>
  <c r="Q2609" i="3"/>
  <c r="Q2598" i="3"/>
  <c r="Q2592" i="3"/>
  <c r="Q2591" i="3"/>
  <c r="Q2585" i="3"/>
  <c r="Q2582" i="3"/>
  <c r="Q2572" i="3"/>
  <c r="Q2569" i="3"/>
  <c r="Q2567" i="3"/>
  <c r="Q2566" i="3"/>
  <c r="Q2564" i="3"/>
  <c r="Q2563" i="3"/>
  <c r="Q2561" i="3"/>
  <c r="Q2555" i="3"/>
  <c r="Q2547" i="3"/>
  <c r="Q2536" i="3"/>
  <c r="Q2532" i="3"/>
  <c r="Q2520" i="3"/>
  <c r="Q2515" i="3"/>
  <c r="Q2513" i="3"/>
  <c r="Q2512" i="3"/>
  <c r="Q2508" i="3"/>
  <c r="Q2504" i="3"/>
  <c r="Q2499" i="3"/>
  <c r="Q2497" i="3"/>
  <c r="Q2493" i="3"/>
  <c r="Q2491" i="3"/>
  <c r="Q2489" i="3"/>
  <c r="Q2488" i="3"/>
  <c r="Q2487" i="3"/>
  <c r="Q2484" i="3"/>
  <c r="Q2481" i="3"/>
  <c r="Q2479" i="3"/>
  <c r="Q2478" i="3"/>
  <c r="Q2476" i="3"/>
  <c r="Q2475" i="3"/>
  <c r="Q2470" i="3"/>
  <c r="Q2464" i="3"/>
  <c r="Q2460" i="3"/>
  <c r="Q2459" i="3"/>
  <c r="Q2457" i="3"/>
  <c r="Q2456" i="3"/>
  <c r="Q2451" i="3"/>
  <c r="Q2447" i="3"/>
  <c r="Q2442" i="3"/>
  <c r="Q2441" i="3"/>
  <c r="Q2439" i="3"/>
  <c r="Q2435" i="3"/>
  <c r="Q2429" i="3"/>
  <c r="Q2426" i="3"/>
  <c r="Q2425" i="3"/>
  <c r="Q2424" i="3"/>
  <c r="Q2422" i="3"/>
  <c r="Q2421" i="3"/>
  <c r="Q2420" i="3"/>
  <c r="Q2416" i="3"/>
  <c r="Q2411" i="3"/>
  <c r="Q2405" i="3"/>
  <c r="Q2402" i="3"/>
  <c r="Q2400" i="3"/>
  <c r="Q2392" i="3"/>
  <c r="Q2391" i="3"/>
  <c r="Q2388" i="3"/>
  <c r="Q2384" i="3"/>
  <c r="Q2383" i="3"/>
  <c r="Q2376" i="3"/>
  <c r="Q2370" i="3"/>
  <c r="Q2366" i="3"/>
  <c r="Q2365" i="3"/>
  <c r="Q2360" i="3"/>
  <c r="Q2352" i="3"/>
  <c r="Q2351" i="3"/>
  <c r="Q2347" i="3"/>
  <c r="Q2346" i="3"/>
  <c r="Q2340" i="3"/>
  <c r="Q2339" i="3"/>
  <c r="Q2335" i="3"/>
  <c r="Q2334" i="3"/>
  <c r="Q2333" i="3"/>
  <c r="Q2331" i="3"/>
  <c r="Q2325" i="3"/>
  <c r="Q2319" i="3"/>
  <c r="Q2313" i="3"/>
  <c r="Q2304" i="3"/>
  <c r="Q2297" i="3"/>
  <c r="Q2286" i="3"/>
  <c r="Q2282" i="3"/>
  <c r="Q2281" i="3"/>
  <c r="Q2280" i="3"/>
  <c r="Q2278" i="3"/>
  <c r="Q2274" i="3"/>
  <c r="Q2269" i="3"/>
  <c r="Q2251" i="3"/>
  <c r="Q2245" i="3"/>
  <c r="Q2243" i="3"/>
  <c r="Q2242" i="3"/>
  <c r="Q2239" i="3"/>
  <c r="Q2234" i="3"/>
  <c r="Q2230" i="3"/>
  <c r="Q2229" i="3"/>
  <c r="Q2227" i="3"/>
  <c r="Q2224" i="3"/>
  <c r="Q2223" i="3"/>
  <c r="Q2211" i="3"/>
  <c r="Q2210" i="3"/>
  <c r="Q2207" i="3"/>
  <c r="Q2206" i="3"/>
  <c r="Q2204" i="3"/>
  <c r="Q2201" i="3"/>
  <c r="Q2200" i="3"/>
  <c r="Q2199" i="3"/>
  <c r="Q2197" i="3"/>
  <c r="Q2193" i="3"/>
  <c r="Q2190" i="3"/>
  <c r="Q2182" i="3"/>
  <c r="Q2172" i="3"/>
  <c r="Q2168" i="3"/>
  <c r="Q2166" i="3"/>
  <c r="Q2158" i="3"/>
  <c r="Q2157" i="3"/>
  <c r="Q2149" i="3"/>
  <c r="Q2144" i="3"/>
  <c r="Q2142" i="3"/>
  <c r="Q2141" i="3"/>
  <c r="Q2139" i="3"/>
  <c r="Q2136" i="3"/>
  <c r="Q2135" i="3"/>
  <c r="Q2132" i="3"/>
  <c r="Q2128" i="3"/>
  <c r="Q2124" i="3"/>
  <c r="Q2118" i="3"/>
  <c r="Q2115" i="3"/>
  <c r="Q2108" i="3"/>
  <c r="Q2105" i="3"/>
  <c r="Q2101" i="3"/>
  <c r="Q2095" i="3"/>
  <c r="Q2093" i="3"/>
  <c r="Q2087" i="3"/>
  <c r="Q2086" i="3"/>
  <c r="Q2082" i="3"/>
  <c r="Q2081" i="3"/>
  <c r="Q2080" i="3"/>
  <c r="Q2074" i="3"/>
  <c r="Q2072" i="3"/>
  <c r="Q2071" i="3"/>
  <c r="Q2063" i="3"/>
  <c r="Q2060" i="3"/>
  <c r="Q2051" i="3"/>
  <c r="Q2049" i="3"/>
  <c r="Q2046" i="3"/>
  <c r="Q2044" i="3"/>
  <c r="Q2039" i="3"/>
  <c r="Q2038" i="3"/>
  <c r="Q2031" i="3"/>
  <c r="Q2029" i="3"/>
  <c r="Q2025" i="3"/>
  <c r="Q2024" i="3"/>
  <c r="Q2023" i="3"/>
  <c r="Q2022" i="3"/>
  <c r="Q2019" i="3"/>
  <c r="Q2018" i="3"/>
  <c r="Q2015" i="3"/>
  <c r="Q2014" i="3"/>
  <c r="Q2013" i="3"/>
  <c r="Q2007" i="3"/>
  <c r="Q2006" i="3"/>
  <c r="Q2002" i="3"/>
  <c r="Q1996" i="3"/>
  <c r="Q1991" i="3"/>
  <c r="Q1989" i="3"/>
  <c r="Q1988" i="3"/>
  <c r="Q1987" i="3"/>
  <c r="Q1985" i="3"/>
  <c r="Q1983" i="3"/>
  <c r="Q1973" i="3"/>
  <c r="Q1958" i="3"/>
  <c r="Q1957" i="3"/>
  <c r="Q1942" i="3"/>
  <c r="Q1940" i="3"/>
  <c r="Q1939" i="3"/>
  <c r="Q1934" i="3"/>
  <c r="Q1933" i="3"/>
  <c r="Q1932" i="3"/>
  <c r="Q1926" i="3"/>
  <c r="Q1920" i="3"/>
  <c r="Q1917" i="3"/>
  <c r="Q1901" i="3"/>
  <c r="Q1897" i="3"/>
  <c r="Q1895" i="3"/>
  <c r="Q1893" i="3"/>
  <c r="Q1889" i="3"/>
  <c r="Q1888" i="3"/>
  <c r="Q1884" i="3"/>
  <c r="Q1883" i="3"/>
  <c r="Q1882" i="3"/>
  <c r="Q1880" i="3"/>
  <c r="Q1877" i="3"/>
  <c r="Q1869" i="3"/>
  <c r="Q1867" i="3"/>
  <c r="Q1860" i="3"/>
  <c r="Q1859" i="3"/>
  <c r="Q1857" i="3"/>
  <c r="Q1853" i="3"/>
  <c r="Q1852" i="3"/>
  <c r="Q1850" i="3"/>
  <c r="Q1849" i="3"/>
  <c r="Q1848" i="3"/>
  <c r="Q1842" i="3"/>
  <c r="Q1841" i="3"/>
  <c r="Q1840" i="3"/>
  <c r="Q1837" i="3"/>
  <c r="Q1836" i="3"/>
  <c r="Q1833" i="3"/>
  <c r="Q1832" i="3"/>
  <c r="Q1829" i="3"/>
  <c r="Q1828" i="3"/>
  <c r="Q1827" i="3"/>
  <c r="Q1826" i="3"/>
  <c r="Q1825" i="3"/>
  <c r="Q1824" i="3"/>
  <c r="Q1817" i="3"/>
  <c r="Q1810" i="3"/>
  <c r="Q1808" i="3"/>
  <c r="Q1806" i="3"/>
  <c r="Q1804" i="3"/>
  <c r="Q1803" i="3"/>
  <c r="Q1801" i="3"/>
  <c r="Q1795" i="3"/>
  <c r="Q1793" i="3"/>
  <c r="Q1786" i="3"/>
  <c r="Q1785" i="3"/>
  <c r="Q1784" i="3"/>
  <c r="Q1781" i="3"/>
  <c r="Q1779" i="3"/>
  <c r="Q1769" i="3"/>
  <c r="Q1767" i="3"/>
  <c r="Q1765" i="3"/>
  <c r="Q1764" i="3"/>
  <c r="Q1760" i="3"/>
  <c r="Q1758" i="3"/>
  <c r="Q1743" i="3"/>
  <c r="Q1741" i="3"/>
  <c r="Q1740" i="3"/>
  <c r="Q1736" i="3"/>
  <c r="Q1734" i="3"/>
  <c r="Q1731" i="3"/>
  <c r="Q1727" i="3"/>
  <c r="Q1726" i="3"/>
  <c r="Q1720" i="3"/>
  <c r="Q1719" i="3"/>
  <c r="Q1717" i="3"/>
  <c r="Q1715" i="3"/>
  <c r="Q1714" i="3"/>
  <c r="Q1710" i="3"/>
  <c r="Q1709" i="3"/>
  <c r="Q1707" i="3"/>
  <c r="Q1702" i="3"/>
  <c r="Q1700" i="3"/>
  <c r="Q1698" i="3"/>
  <c r="Q1693" i="3"/>
  <c r="Q1690" i="3"/>
  <c r="Q1689" i="3"/>
  <c r="Q1688" i="3"/>
  <c r="Q1686" i="3"/>
  <c r="Q1683" i="3"/>
  <c r="Q1678" i="3"/>
  <c r="Q1661" i="3"/>
  <c r="Q1660" i="3"/>
  <c r="Q1659" i="3"/>
  <c r="Q1657" i="3"/>
  <c r="Q1655" i="3"/>
  <c r="Q1649" i="3"/>
  <c r="Q1642" i="3"/>
  <c r="Q1640" i="3"/>
  <c r="Q1639" i="3"/>
  <c r="Q1633" i="3"/>
  <c r="Q1630" i="3"/>
  <c r="Q1629" i="3"/>
  <c r="Q1627" i="3"/>
  <c r="Q1625" i="3"/>
  <c r="Q1623" i="3"/>
  <c r="Q1620" i="3"/>
  <c r="Q1619" i="3"/>
  <c r="Q1616" i="3"/>
  <c r="Q1615" i="3"/>
  <c r="Q1607" i="3"/>
  <c r="Q1598" i="3"/>
  <c r="Q1597" i="3"/>
  <c r="Q1595" i="3"/>
  <c r="Q1588" i="3"/>
  <c r="Q1587" i="3"/>
  <c r="Q1586" i="3"/>
  <c r="Q1585" i="3"/>
  <c r="Q1582" i="3"/>
  <c r="Q1581" i="3"/>
  <c r="Q1580" i="3"/>
  <c r="Q1572" i="3"/>
  <c r="Q1571" i="3"/>
  <c r="Q1568" i="3"/>
  <c r="Q1566" i="3"/>
  <c r="Q1561" i="3"/>
  <c r="Q1547" i="3"/>
  <c r="Q1540" i="3"/>
  <c r="Q1535" i="3"/>
  <c r="Q1534" i="3"/>
  <c r="Q1533" i="3"/>
  <c r="Q1527" i="3"/>
  <c r="Q1525" i="3"/>
  <c r="Q1524" i="3"/>
  <c r="Q1523" i="3"/>
  <c r="Q1517" i="3"/>
  <c r="Q1512" i="3"/>
  <c r="Q1509" i="3"/>
  <c r="Q1507" i="3"/>
  <c r="Q1502" i="3"/>
  <c r="Q1500" i="3"/>
  <c r="Q1496" i="3"/>
  <c r="Q1485" i="3"/>
  <c r="Q1481" i="3"/>
  <c r="Q1476" i="3"/>
  <c r="Q1474" i="3"/>
  <c r="Q1470" i="3"/>
  <c r="Q1468" i="3"/>
  <c r="Q1464" i="3"/>
  <c r="Q1454" i="3"/>
  <c r="Q1447" i="3"/>
  <c r="Q1440" i="3"/>
  <c r="Q1438" i="3"/>
  <c r="Q1434" i="3"/>
  <c r="Q1433" i="3"/>
  <c r="Q1431" i="3"/>
  <c r="Q1429" i="3"/>
  <c r="Q1428" i="3"/>
  <c r="Q1415" i="3"/>
  <c r="Q1414" i="3"/>
  <c r="Q1411" i="3"/>
  <c r="Q1410" i="3"/>
  <c r="Q1408" i="3"/>
  <c r="Q1406" i="3"/>
  <c r="Q1405" i="3"/>
  <c r="Q1404" i="3"/>
  <c r="Q1403" i="3"/>
  <c r="Q1400" i="3"/>
  <c r="Q1399" i="3"/>
  <c r="Q1398" i="3"/>
  <c r="Q1397" i="3"/>
  <c r="Q1392" i="3"/>
  <c r="Q1391" i="3"/>
  <c r="Q1389" i="3"/>
  <c r="Q1384" i="3"/>
  <c r="Q1376" i="3"/>
  <c r="Q1375" i="3"/>
  <c r="Q1369" i="3"/>
  <c r="Q1362" i="3"/>
  <c r="Q1350" i="3"/>
  <c r="Q1345" i="3"/>
  <c r="Q1343" i="3"/>
  <c r="Q1342" i="3"/>
  <c r="Q1339" i="3"/>
  <c r="Q1337" i="3"/>
  <c r="Q1331" i="3"/>
  <c r="Q1326" i="3"/>
  <c r="Q1323" i="3"/>
  <c r="Q1322" i="3"/>
  <c r="Q1319" i="3"/>
  <c r="Q1318" i="3"/>
  <c r="Q1313" i="3"/>
  <c r="Q1312" i="3"/>
  <c r="Q1311" i="3"/>
  <c r="Q1307" i="3"/>
  <c r="Q1303" i="3"/>
  <c r="Q1299" i="3"/>
  <c r="Q1296" i="3"/>
  <c r="Q1294" i="3"/>
  <c r="Q1293" i="3"/>
  <c r="Q1292" i="3"/>
  <c r="Q1282" i="3"/>
  <c r="Q1277" i="3"/>
  <c r="Q1276" i="3"/>
  <c r="Q1274" i="3"/>
  <c r="Q1273" i="3"/>
  <c r="Q1266" i="3"/>
  <c r="Q1264" i="3"/>
  <c r="Q1261" i="3"/>
  <c r="Q1255" i="3"/>
  <c r="Q1253" i="3"/>
  <c r="Q1252" i="3"/>
  <c r="Q1251" i="3"/>
  <c r="Q1243" i="3"/>
  <c r="Q1240" i="3"/>
  <c r="Q1239" i="3"/>
  <c r="Q1229" i="3"/>
  <c r="Q1224" i="3"/>
  <c r="Q1214" i="3"/>
  <c r="Q1213" i="3"/>
  <c r="Q1211" i="3"/>
  <c r="Q1208" i="3"/>
  <c r="Q1207" i="3"/>
  <c r="Q1204" i="3"/>
  <c r="Q1195" i="3"/>
  <c r="Q1194" i="3"/>
  <c r="Q1193" i="3"/>
  <c r="Q1191" i="3"/>
  <c r="Q1187" i="3"/>
  <c r="Q1176" i="3"/>
  <c r="Q1174" i="3"/>
  <c r="Q1170" i="3"/>
  <c r="Q1164" i="3"/>
  <c r="Q1163" i="3"/>
  <c r="Q1162" i="3"/>
  <c r="Q1153" i="3"/>
  <c r="Q1152" i="3"/>
  <c r="Q1151" i="3"/>
  <c r="Q1149" i="3"/>
  <c r="Q1147" i="3"/>
  <c r="Q1146" i="3"/>
  <c r="Q1145" i="3"/>
  <c r="Q1143" i="3"/>
  <c r="Q1141" i="3"/>
  <c r="Q1139" i="3"/>
  <c r="Q1136" i="3"/>
  <c r="Q1123" i="3"/>
  <c r="Q1115" i="3"/>
  <c r="Q1113" i="3"/>
  <c r="Q1112" i="3"/>
  <c r="Q1109" i="3"/>
  <c r="Q1104" i="3"/>
  <c r="Q1103" i="3"/>
  <c r="Q1100" i="3"/>
  <c r="Q1097" i="3"/>
  <c r="Q1096" i="3"/>
  <c r="Q1079" i="3"/>
  <c r="Q1069" i="3"/>
  <c r="Q1067" i="3"/>
  <c r="Q1065" i="3"/>
  <c r="Q1064" i="3"/>
  <c r="Q1063" i="3"/>
  <c r="Q1059" i="3"/>
  <c r="Q1053" i="3"/>
  <c r="Q1045" i="3"/>
  <c r="Q1044" i="3"/>
  <c r="Q1036" i="3"/>
  <c r="Q1029" i="3"/>
  <c r="Q1025" i="3"/>
  <c r="Q1022" i="3"/>
  <c r="Q1021" i="3"/>
  <c r="Q1018" i="3"/>
  <c r="Q1016" i="3"/>
  <c r="Q1014" i="3"/>
  <c r="Q1011" i="3"/>
  <c r="Q1009" i="3"/>
  <c r="Q1000" i="3"/>
  <c r="Q993" i="3"/>
  <c r="Q991" i="3"/>
  <c r="Q989" i="3"/>
  <c r="Q988" i="3"/>
  <c r="Q983" i="3"/>
  <c r="Q981" i="3"/>
  <c r="Q980" i="3"/>
  <c r="Q979" i="3"/>
  <c r="Q971" i="3"/>
  <c r="Q965" i="3"/>
  <c r="Q963" i="3"/>
  <c r="Q962" i="3"/>
  <c r="Q960" i="3"/>
  <c r="Q958" i="3"/>
  <c r="Q957" i="3"/>
  <c r="Q955" i="3"/>
  <c r="Q953" i="3"/>
  <c r="Q950" i="3"/>
  <c r="Q949" i="3"/>
  <c r="Q948" i="3"/>
  <c r="Q946" i="3"/>
  <c r="Q944" i="3"/>
  <c r="Q941" i="3"/>
  <c r="Q937" i="3"/>
  <c r="Q930" i="3"/>
  <c r="Q929" i="3"/>
  <c r="Q927" i="3"/>
  <c r="Q926" i="3"/>
  <c r="Q923" i="3"/>
  <c r="Q913" i="3"/>
  <c r="Q911" i="3"/>
  <c r="Q905" i="3"/>
  <c r="Q903" i="3"/>
  <c r="Q902" i="3"/>
  <c r="Q900" i="3"/>
  <c r="Q899" i="3"/>
  <c r="Q898" i="3"/>
  <c r="Q896" i="3"/>
  <c r="Q893" i="3"/>
  <c r="Q891" i="3"/>
  <c r="Q885" i="3"/>
  <c r="Q877" i="3"/>
  <c r="Q876" i="3"/>
  <c r="Q871" i="3"/>
  <c r="Q870" i="3"/>
  <c r="Q869" i="3"/>
  <c r="Q866" i="3"/>
  <c r="Q865" i="3"/>
  <c r="Q864" i="3"/>
  <c r="Q860" i="3"/>
  <c r="Q852" i="3"/>
  <c r="Q850" i="3"/>
  <c r="Q849" i="3"/>
  <c r="Q848" i="3"/>
  <c r="Q844" i="3"/>
  <c r="Q840" i="3"/>
  <c r="Q838" i="3"/>
  <c r="Q837" i="3"/>
  <c r="Q835" i="3"/>
  <c r="Q832" i="3"/>
  <c r="Q830" i="3"/>
  <c r="Q829" i="3"/>
  <c r="Q828" i="3"/>
  <c r="Q827" i="3"/>
  <c r="Q823" i="3"/>
  <c r="Q820" i="3"/>
  <c r="Q819" i="3"/>
  <c r="Q817" i="3"/>
  <c r="Q815" i="3"/>
  <c r="Q792" i="3"/>
  <c r="Q791" i="3"/>
  <c r="Q789" i="3"/>
  <c r="Q778" i="3"/>
  <c r="Q774" i="3"/>
  <c r="Q773" i="3"/>
  <c r="Q771" i="3"/>
  <c r="Q767" i="3"/>
  <c r="Q755" i="3"/>
  <c r="Q751" i="3"/>
  <c r="Q749" i="3"/>
  <c r="Q745" i="3"/>
  <c r="Q742" i="3"/>
  <c r="Q739" i="3"/>
  <c r="Q726" i="3"/>
  <c r="Q721" i="3"/>
  <c r="Q720" i="3"/>
  <c r="Q719" i="3"/>
  <c r="Q713" i="3"/>
  <c r="Q712" i="3"/>
  <c r="Q709" i="3"/>
  <c r="Q707" i="3"/>
  <c r="Q704" i="3"/>
  <c r="Q703" i="3"/>
  <c r="Q702" i="3"/>
  <c r="Q700" i="3"/>
  <c r="Q698" i="3"/>
  <c r="Q697" i="3"/>
  <c r="Q694" i="3"/>
  <c r="Q690" i="3"/>
  <c r="Q689" i="3"/>
  <c r="Q687" i="3"/>
  <c r="Q684" i="3"/>
  <c r="Q681" i="3"/>
  <c r="Q680" i="3"/>
  <c r="Q667" i="3"/>
  <c r="Q656" i="3"/>
  <c r="Q653" i="3"/>
  <c r="Q649" i="3"/>
  <c r="Q633" i="3"/>
  <c r="Q632" i="3"/>
  <c r="Q631" i="3"/>
  <c r="Q630" i="3"/>
  <c r="Q629" i="3"/>
  <c r="Q619" i="3"/>
  <c r="Q611" i="3"/>
  <c r="Q610" i="3"/>
  <c r="Q604" i="3"/>
  <c r="Q603" i="3"/>
  <c r="Q602" i="3"/>
  <c r="Q598" i="3"/>
  <c r="Q596" i="3"/>
  <c r="Q595" i="3"/>
  <c r="Q592" i="3"/>
  <c r="Q571" i="3"/>
  <c r="Q570" i="3"/>
  <c r="Q561" i="3"/>
  <c r="Q555" i="3"/>
  <c r="Q551" i="3"/>
  <c r="Q549" i="3"/>
  <c r="Q548" i="3"/>
  <c r="Q540" i="3"/>
  <c r="Q537" i="3"/>
  <c r="Q534" i="3"/>
  <c r="Q531" i="3"/>
  <c r="Q524" i="3"/>
  <c r="Q521" i="3"/>
  <c r="Q517" i="3"/>
  <c r="Q514" i="3"/>
  <c r="Q512" i="3"/>
  <c r="Q511" i="3"/>
  <c r="Q508" i="3"/>
  <c r="Q507" i="3"/>
  <c r="Q505" i="3"/>
  <c r="Q500" i="3"/>
  <c r="Q499" i="3"/>
  <c r="Q497" i="3"/>
  <c r="Q488" i="3"/>
  <c r="Q484" i="3"/>
  <c r="Q483" i="3"/>
  <c r="Q482" i="3"/>
  <c r="Q478" i="3"/>
  <c r="Q477" i="3"/>
  <c r="Q476" i="3"/>
  <c r="Q471" i="3"/>
  <c r="Q468" i="3"/>
  <c r="Q466" i="3"/>
  <c r="Q463" i="3"/>
  <c r="Q461" i="3"/>
  <c r="Q460" i="3"/>
  <c r="Q457" i="3"/>
  <c r="Q456" i="3"/>
  <c r="Q454" i="3"/>
  <c r="Q452" i="3"/>
  <c r="Q451" i="3"/>
  <c r="Q440" i="3"/>
  <c r="Q438" i="3"/>
  <c r="Q437" i="3"/>
  <c r="Q436" i="3"/>
  <c r="Q435" i="3"/>
  <c r="Q426" i="3"/>
  <c r="Q425" i="3"/>
  <c r="Q422" i="3"/>
  <c r="Q419" i="3"/>
  <c r="Q417" i="3"/>
  <c r="Q416" i="3"/>
  <c r="Q411" i="3"/>
  <c r="Q410" i="3"/>
  <c r="Q406" i="3"/>
  <c r="Q403" i="3"/>
  <c r="Q402" i="3"/>
  <c r="Q393" i="3"/>
  <c r="Q390" i="3"/>
  <c r="Q385" i="3"/>
  <c r="Q383" i="3"/>
  <c r="Q382" i="3"/>
  <c r="Q379" i="3"/>
  <c r="Q377" i="3"/>
  <c r="Q373" i="3"/>
  <c r="Q370" i="3"/>
  <c r="Q364" i="3"/>
  <c r="Q361" i="3"/>
  <c r="Q354" i="3"/>
  <c r="Q351" i="3"/>
  <c r="Q350" i="3"/>
  <c r="Q345" i="3"/>
  <c r="Q344" i="3"/>
  <c r="Q333" i="3"/>
  <c r="Q330" i="3"/>
  <c r="Q326" i="3"/>
  <c r="Q325" i="3"/>
  <c r="Q324" i="3"/>
  <c r="Q323" i="3"/>
  <c r="Q320" i="3"/>
  <c r="Q315" i="3"/>
  <c r="Q314" i="3"/>
  <c r="Q305" i="3"/>
  <c r="Q304" i="3"/>
  <c r="Q303" i="3"/>
  <c r="Q302" i="3"/>
  <c r="Q297" i="3"/>
  <c r="Q282" i="3"/>
  <c r="Q279" i="3"/>
  <c r="Q276" i="3"/>
  <c r="Q274" i="3"/>
  <c r="Q273" i="3"/>
  <c r="Q269" i="3"/>
  <c r="Q268" i="3"/>
  <c r="Q260" i="3"/>
  <c r="Q256" i="3"/>
  <c r="Q254" i="3"/>
  <c r="Q253" i="3"/>
  <c r="Q252" i="3"/>
  <c r="Q248" i="3"/>
  <c r="Q244" i="3"/>
  <c r="Q243" i="3"/>
  <c r="Q241" i="3"/>
  <c r="Q239" i="3"/>
  <c r="Q237" i="3"/>
  <c r="Q235" i="3"/>
  <c r="Q234" i="3"/>
  <c r="Q226" i="3"/>
  <c r="Q221" i="3"/>
  <c r="Q220" i="3"/>
  <c r="Q213" i="3"/>
  <c r="Q211" i="3"/>
  <c r="Q210" i="3"/>
  <c r="Q199" i="3"/>
  <c r="Q197" i="3"/>
  <c r="Q195" i="3"/>
  <c r="Q190" i="3"/>
  <c r="Q181" i="3"/>
  <c r="Q173" i="3"/>
  <c r="Q166" i="3"/>
  <c r="Q164" i="3"/>
  <c r="Q151" i="3"/>
  <c r="Q150" i="3"/>
  <c r="Q147" i="3"/>
  <c r="Q137" i="3"/>
  <c r="Q134" i="3"/>
  <c r="Q133" i="3"/>
  <c r="Q121" i="3"/>
  <c r="Q114" i="3"/>
  <c r="Q106" i="3"/>
  <c r="Q103" i="3"/>
  <c r="Q102" i="3"/>
  <c r="Q96" i="3"/>
  <c r="Q95" i="3"/>
  <c r="Q92" i="3"/>
  <c r="Q88" i="3"/>
  <c r="Q84" i="3"/>
  <c r="Q82" i="3"/>
  <c r="Q79" i="3"/>
  <c r="Q78" i="3"/>
  <c r="Q75" i="3"/>
  <c r="Q68" i="3"/>
  <c r="Q64" i="3"/>
  <c r="Q62" i="3"/>
  <c r="Q58" i="3"/>
  <c r="Q50" i="3"/>
  <c r="Q48" i="3"/>
  <c r="Q47" i="3"/>
  <c r="Q44" i="3"/>
  <c r="Q41" i="3"/>
  <c r="Q37" i="3"/>
  <c r="Q29" i="3"/>
  <c r="Q21" i="3"/>
  <c r="Q19" i="3"/>
  <c r="Q4" i="3"/>
  <c r="Q2821" i="3"/>
  <c r="Q2817" i="3"/>
  <c r="Q2790" i="3"/>
  <c r="Q2753" i="3"/>
  <c r="Q2712" i="3"/>
  <c r="Q2710" i="3"/>
  <c r="Q2696" i="3"/>
  <c r="Q2656" i="3"/>
  <c r="Q2653" i="3"/>
  <c r="Q2636" i="3"/>
  <c r="Q2600" i="3"/>
  <c r="Q2443" i="3"/>
  <c r="Q2433" i="3"/>
  <c r="Q2408" i="3"/>
  <c r="Q2371" i="3"/>
  <c r="Q2307" i="3"/>
  <c r="Q2300" i="3"/>
  <c r="Q2273" i="3"/>
  <c r="Q2222" i="3"/>
  <c r="Q2183" i="3"/>
  <c r="Q2175" i="3"/>
  <c r="Q2159" i="3"/>
  <c r="Q2129" i="3"/>
  <c r="Q2065" i="3"/>
  <c r="Q2043" i="3"/>
  <c r="Q2016" i="3"/>
  <c r="Q2004" i="3"/>
  <c r="Q1997" i="3"/>
  <c r="Q1948" i="3"/>
  <c r="Q1945" i="3"/>
  <c r="Q1922" i="3"/>
  <c r="Q1913" i="3"/>
  <c r="Q1912" i="3"/>
  <c r="Q1909" i="3"/>
  <c r="Q1892" i="3"/>
  <c r="Q1862" i="3"/>
  <c r="Q1802" i="3"/>
  <c r="Q1798" i="3"/>
  <c r="Q1739" i="3"/>
  <c r="Q1668" i="3"/>
  <c r="Q1546" i="3"/>
  <c r="Q1469" i="3"/>
  <c r="Q1458" i="3"/>
  <c r="Q1435" i="3"/>
  <c r="Q1374" i="3"/>
  <c r="Q1355" i="3"/>
  <c r="Q1190" i="3"/>
  <c r="Q1185" i="3"/>
  <c r="Q1160" i="3"/>
  <c r="Q1122" i="3"/>
  <c r="Q1101" i="3"/>
  <c r="Q1098" i="3"/>
  <c r="Q987" i="3"/>
  <c r="Q974" i="3"/>
  <c r="Q935" i="3"/>
  <c r="Q928" i="3"/>
  <c r="Q910" i="3"/>
  <c r="Q887" i="3"/>
  <c r="Q859" i="3"/>
  <c r="Q842" i="3"/>
  <c r="Q731" i="3"/>
  <c r="Q520" i="3"/>
  <c r="Q431" i="3"/>
  <c r="Q394" i="3"/>
  <c r="Q288" i="3"/>
  <c r="Q285" i="3"/>
  <c r="Q283" i="3"/>
  <c r="Q257" i="3"/>
  <c r="Q232" i="3"/>
  <c r="Q230" i="3"/>
  <c r="Q174" i="3"/>
  <c r="Q160" i="3"/>
  <c r="Q135" i="3"/>
  <c r="Q71" i="3"/>
  <c r="Q39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AI2264" i="1"/>
  <c r="L13118" i="4" l="1"/>
  <c r="L13117" i="4"/>
  <c r="L13116" i="4"/>
  <c r="L13115" i="4"/>
  <c r="L13114" i="4"/>
  <c r="L13113" i="4"/>
  <c r="L13112" i="4"/>
  <c r="L13111" i="4"/>
  <c r="L13110" i="4"/>
  <c r="L13109" i="4"/>
  <c r="L13108" i="4"/>
  <c r="L13107" i="4"/>
  <c r="L13106" i="4"/>
  <c r="L13105" i="4"/>
  <c r="L13104" i="4"/>
  <c r="L13103" i="4"/>
  <c r="L13102" i="4"/>
  <c r="L13101" i="4"/>
  <c r="L13100" i="4"/>
  <c r="L13099" i="4"/>
  <c r="L13098" i="4"/>
  <c r="L13097" i="4"/>
  <c r="L13096" i="4"/>
  <c r="L13095" i="4"/>
  <c r="L13094" i="4"/>
  <c r="L13093" i="4"/>
  <c r="L13092" i="4"/>
  <c r="L13091" i="4"/>
  <c r="L13090" i="4"/>
  <c r="L13089" i="4"/>
  <c r="L13088" i="4"/>
  <c r="L13087" i="4"/>
  <c r="L13086" i="4"/>
  <c r="L13085" i="4"/>
  <c r="L13084" i="4"/>
  <c r="L13083" i="4"/>
  <c r="L13082" i="4"/>
  <c r="L13081" i="4"/>
  <c r="L13080" i="4"/>
  <c r="L13079" i="4"/>
  <c r="L13078" i="4"/>
  <c r="L13077" i="4"/>
  <c r="L13076" i="4"/>
  <c r="L13075" i="4"/>
  <c r="L13074" i="4"/>
  <c r="L13073" i="4"/>
  <c r="L13072" i="4"/>
  <c r="L13071" i="4"/>
  <c r="L13070" i="4"/>
  <c r="L13069" i="4"/>
  <c r="L13068" i="4"/>
  <c r="L13067" i="4"/>
  <c r="L13066" i="4"/>
  <c r="L13065" i="4"/>
  <c r="L13064" i="4"/>
  <c r="L13063" i="4"/>
  <c r="L13062" i="4"/>
  <c r="L13061" i="4"/>
  <c r="L13060" i="4"/>
  <c r="L13059" i="4"/>
  <c r="L13058" i="4"/>
  <c r="L13057" i="4"/>
  <c r="L13056" i="4"/>
  <c r="L13055" i="4"/>
  <c r="L13054" i="4"/>
  <c r="L13053" i="4"/>
  <c r="L13052" i="4"/>
  <c r="L13051" i="4"/>
  <c r="L13050" i="4"/>
  <c r="L13049" i="4"/>
  <c r="L13048" i="4"/>
  <c r="L13047" i="4"/>
  <c r="L13046" i="4"/>
  <c r="L13045" i="4"/>
  <c r="L13044" i="4"/>
  <c r="L13043" i="4"/>
  <c r="L13042" i="4"/>
  <c r="L13041" i="4"/>
  <c r="L13040" i="4"/>
  <c r="L13039" i="4"/>
  <c r="L13038" i="4"/>
  <c r="L13037" i="4"/>
  <c r="L13036" i="4"/>
  <c r="L13035" i="4"/>
  <c r="L13034" i="4"/>
  <c r="L13033" i="4"/>
  <c r="L13032" i="4"/>
  <c r="L13031" i="4"/>
  <c r="L13030" i="4"/>
  <c r="L13029" i="4"/>
  <c r="L13028" i="4"/>
  <c r="L13027" i="4"/>
  <c r="L13026" i="4"/>
  <c r="L13025" i="4"/>
  <c r="L13024" i="4"/>
  <c r="L13023" i="4"/>
  <c r="L13022" i="4"/>
  <c r="L13021" i="4"/>
  <c r="L13020" i="4"/>
  <c r="L13019" i="4"/>
  <c r="L13018" i="4"/>
  <c r="L13017" i="4"/>
  <c r="L13016" i="4"/>
  <c r="L13015" i="4"/>
  <c r="L13014" i="4"/>
  <c r="L13013" i="4"/>
  <c r="L13012" i="4"/>
  <c r="L13011" i="4"/>
  <c r="L13010" i="4"/>
  <c r="L13009" i="4"/>
  <c r="L13008" i="4"/>
  <c r="L13007" i="4"/>
  <c r="L13006" i="4"/>
  <c r="L13005" i="4"/>
  <c r="L13004" i="4"/>
  <c r="L13003" i="4"/>
  <c r="L13002" i="4"/>
  <c r="L13001" i="4"/>
  <c r="L13000" i="4"/>
  <c r="L12999" i="4"/>
  <c r="L12998" i="4"/>
  <c r="L12997" i="4"/>
  <c r="L12996" i="4"/>
  <c r="L12995" i="4"/>
  <c r="L12994" i="4"/>
  <c r="L12993" i="4"/>
  <c r="L12992" i="4"/>
  <c r="L12991" i="4"/>
  <c r="L12990" i="4"/>
  <c r="L12989" i="4"/>
  <c r="L12988" i="4"/>
  <c r="L12987" i="4"/>
  <c r="L12986" i="4"/>
  <c r="L12985" i="4"/>
  <c r="L12984" i="4"/>
  <c r="L12983" i="4"/>
  <c r="L12982" i="4"/>
  <c r="L12981" i="4"/>
  <c r="L12980" i="4"/>
  <c r="L12979" i="4"/>
  <c r="L12978" i="4"/>
  <c r="L12977" i="4"/>
  <c r="L12976" i="4"/>
  <c r="L12975" i="4"/>
  <c r="L12974" i="4"/>
  <c r="L12973" i="4"/>
  <c r="L12972" i="4"/>
  <c r="L12971" i="4"/>
  <c r="L12970" i="4"/>
  <c r="L12969" i="4"/>
  <c r="L12968" i="4"/>
  <c r="L12967" i="4"/>
  <c r="L12966" i="4"/>
  <c r="L12965" i="4"/>
  <c r="L12964" i="4"/>
  <c r="L12963" i="4"/>
  <c r="L12962" i="4"/>
  <c r="L12961" i="4"/>
  <c r="L12960" i="4"/>
  <c r="L12959" i="4"/>
  <c r="L12958" i="4"/>
  <c r="L12957" i="4"/>
  <c r="L12956" i="4"/>
  <c r="L12955" i="4"/>
  <c r="L12954" i="4"/>
  <c r="L12953" i="4"/>
  <c r="L12952" i="4"/>
  <c r="L12951" i="4"/>
  <c r="L12950" i="4"/>
  <c r="L12949" i="4"/>
  <c r="L12948" i="4"/>
  <c r="L12947" i="4"/>
  <c r="L12946" i="4"/>
  <c r="L12945" i="4"/>
  <c r="L12944" i="4"/>
  <c r="L12943" i="4"/>
  <c r="L12942" i="4"/>
  <c r="L12941" i="4"/>
  <c r="L12940" i="4"/>
  <c r="L12939" i="4"/>
  <c r="L12938" i="4"/>
  <c r="L12937" i="4"/>
  <c r="L12936" i="4"/>
  <c r="L12935" i="4"/>
  <c r="L12934" i="4"/>
  <c r="L12933" i="4"/>
  <c r="L12932" i="4"/>
  <c r="L12931" i="4"/>
  <c r="L12930" i="4"/>
  <c r="L12929" i="4"/>
  <c r="L12928" i="4"/>
  <c r="L12927" i="4"/>
  <c r="L12926" i="4"/>
  <c r="L12925" i="4"/>
  <c r="L12924" i="4"/>
  <c r="L12923" i="4"/>
  <c r="L12922" i="4"/>
  <c r="L12921" i="4"/>
  <c r="L12920" i="4"/>
  <c r="L12919" i="4"/>
  <c r="L12918" i="4"/>
  <c r="L12917" i="4"/>
  <c r="L12916" i="4"/>
  <c r="L12915" i="4"/>
  <c r="L12914" i="4"/>
  <c r="L12913" i="4"/>
  <c r="L12912" i="4"/>
  <c r="L12911" i="4"/>
  <c r="L12910" i="4"/>
  <c r="L12909" i="4"/>
  <c r="L12908" i="4"/>
  <c r="L12907" i="4"/>
  <c r="L12906" i="4"/>
  <c r="L12905" i="4"/>
  <c r="L12904" i="4"/>
  <c r="L12903" i="4"/>
  <c r="L12902" i="4"/>
  <c r="L12901" i="4"/>
  <c r="L12900" i="4"/>
  <c r="L12899" i="4"/>
  <c r="L12898" i="4"/>
  <c r="L12897" i="4"/>
  <c r="L12896" i="4"/>
  <c r="L12895" i="4"/>
  <c r="L12894" i="4"/>
  <c r="L12893" i="4"/>
  <c r="L12892" i="4"/>
  <c r="L12891" i="4"/>
  <c r="L12890" i="4"/>
  <c r="L12889" i="4"/>
  <c r="L12888" i="4"/>
  <c r="L12887" i="4"/>
  <c r="L12886" i="4"/>
  <c r="L12885" i="4"/>
  <c r="L12884" i="4"/>
  <c r="L12883" i="4"/>
  <c r="L12882" i="4"/>
  <c r="L12881" i="4"/>
  <c r="L12880" i="4"/>
  <c r="L12879" i="4"/>
  <c r="L12878" i="4"/>
  <c r="L12877" i="4"/>
  <c r="L12876" i="4"/>
  <c r="L12875" i="4"/>
  <c r="L12874" i="4"/>
  <c r="L12873" i="4"/>
  <c r="L12872" i="4"/>
  <c r="L12871" i="4"/>
  <c r="L12870" i="4"/>
  <c r="L12869" i="4"/>
  <c r="L12868" i="4"/>
  <c r="L12867" i="4"/>
  <c r="L12866" i="4"/>
  <c r="L12865" i="4"/>
  <c r="L12864" i="4"/>
  <c r="L12863" i="4"/>
  <c r="L12862" i="4"/>
  <c r="L12861" i="4"/>
  <c r="L12860" i="4"/>
  <c r="L12859" i="4"/>
  <c r="L12858" i="4"/>
  <c r="L12857" i="4"/>
  <c r="L12856" i="4"/>
  <c r="L12855" i="4"/>
  <c r="L12854" i="4"/>
  <c r="L12853" i="4"/>
  <c r="L12852" i="4"/>
  <c r="L12851" i="4"/>
  <c r="L12850" i="4"/>
  <c r="L12849" i="4"/>
  <c r="L12848" i="4"/>
  <c r="L12847" i="4"/>
  <c r="L12846" i="4"/>
  <c r="L12845" i="4"/>
  <c r="L12844" i="4"/>
  <c r="L12843" i="4"/>
  <c r="L12842" i="4"/>
  <c r="L12841" i="4"/>
  <c r="L12840" i="4"/>
  <c r="L12839" i="4"/>
  <c r="L12838" i="4"/>
  <c r="L12837" i="4"/>
  <c r="L12836" i="4"/>
  <c r="L12835" i="4"/>
  <c r="L12834" i="4"/>
  <c r="L12833" i="4"/>
  <c r="L12832" i="4"/>
  <c r="L12831" i="4"/>
  <c r="L12830" i="4"/>
  <c r="L12829" i="4"/>
  <c r="L12828" i="4"/>
  <c r="L12827" i="4"/>
  <c r="L12826" i="4"/>
  <c r="L12825" i="4"/>
  <c r="L12824" i="4"/>
  <c r="L12823" i="4"/>
  <c r="L12822" i="4"/>
  <c r="L12821" i="4"/>
  <c r="L12820" i="4"/>
  <c r="L12819" i="4"/>
  <c r="L12818" i="4"/>
  <c r="L12817" i="4"/>
  <c r="L12816" i="4"/>
  <c r="L12815" i="4"/>
  <c r="L12814" i="4"/>
  <c r="L12813" i="4"/>
  <c r="L12812" i="4"/>
  <c r="L12811" i="4"/>
  <c r="L12810" i="4"/>
  <c r="L12809" i="4"/>
  <c r="L12808" i="4"/>
  <c r="L12807" i="4"/>
  <c r="L12806" i="4"/>
  <c r="L12805" i="4"/>
  <c r="L12804" i="4"/>
  <c r="L12803" i="4"/>
  <c r="L12802" i="4"/>
  <c r="L12801" i="4"/>
  <c r="L12800" i="4"/>
  <c r="L12799" i="4"/>
  <c r="L12798" i="4"/>
  <c r="L12797" i="4"/>
  <c r="L12796" i="4"/>
  <c r="L12795" i="4"/>
  <c r="L12794" i="4"/>
  <c r="L12793" i="4"/>
  <c r="L12792" i="4"/>
  <c r="L12791" i="4"/>
  <c r="L12790" i="4"/>
  <c r="L12789" i="4"/>
  <c r="L12788" i="4"/>
  <c r="L12787" i="4"/>
  <c r="L12786" i="4"/>
  <c r="L12785" i="4"/>
  <c r="L12784" i="4"/>
  <c r="L12783" i="4"/>
  <c r="L12782" i="4"/>
  <c r="L12781" i="4"/>
  <c r="L12780" i="4"/>
  <c r="L12779" i="4"/>
  <c r="L12778" i="4"/>
  <c r="L12777" i="4"/>
  <c r="L12776" i="4"/>
  <c r="L12775" i="4"/>
  <c r="L12774" i="4"/>
  <c r="L12773" i="4"/>
  <c r="L12772" i="4"/>
  <c r="L12771" i="4"/>
  <c r="L12770" i="4"/>
  <c r="L12769" i="4"/>
  <c r="L12768" i="4"/>
  <c r="L12767" i="4"/>
  <c r="L12766" i="4"/>
  <c r="L12765" i="4"/>
  <c r="L12764" i="4"/>
  <c r="L12763" i="4"/>
  <c r="L12762" i="4"/>
  <c r="L12761" i="4"/>
  <c r="L12760" i="4"/>
  <c r="L12759" i="4"/>
  <c r="L12758" i="4"/>
  <c r="L12757" i="4"/>
  <c r="L12756" i="4"/>
  <c r="L12755" i="4"/>
  <c r="L12754" i="4"/>
  <c r="L12753" i="4"/>
  <c r="L12752" i="4"/>
  <c r="L12751" i="4"/>
  <c r="L12750" i="4"/>
  <c r="L12749" i="4"/>
  <c r="L12748" i="4"/>
  <c r="L12747" i="4"/>
  <c r="L12746" i="4"/>
  <c r="L12745" i="4"/>
  <c r="L12744" i="4"/>
  <c r="L12743" i="4"/>
  <c r="L12742" i="4"/>
  <c r="L12741" i="4"/>
  <c r="L12740" i="4"/>
  <c r="L12739" i="4"/>
  <c r="L12738" i="4"/>
  <c r="L12737" i="4"/>
  <c r="L12736" i="4"/>
  <c r="L12735" i="4"/>
  <c r="L12734" i="4"/>
  <c r="L12733" i="4"/>
  <c r="L12732" i="4"/>
  <c r="L12731" i="4"/>
  <c r="L12730" i="4"/>
  <c r="L12729" i="4"/>
  <c r="L12728" i="4"/>
  <c r="L12727" i="4"/>
  <c r="L12726" i="4"/>
  <c r="L12725" i="4"/>
  <c r="L12724" i="4"/>
  <c r="L12723" i="4"/>
  <c r="L12722" i="4"/>
  <c r="L12721" i="4"/>
  <c r="L12720" i="4"/>
  <c r="L12719" i="4"/>
  <c r="L12718" i="4"/>
  <c r="L12717" i="4"/>
  <c r="L12716" i="4"/>
  <c r="L12715" i="4"/>
  <c r="L12714" i="4"/>
  <c r="L12713" i="4"/>
  <c r="L12712" i="4"/>
  <c r="L12711" i="4"/>
  <c r="L12710" i="4"/>
  <c r="L12709" i="4"/>
  <c r="L12708" i="4"/>
  <c r="L12707" i="4"/>
  <c r="L12706" i="4"/>
  <c r="L12705" i="4"/>
  <c r="L12704" i="4"/>
  <c r="L12703" i="4"/>
  <c r="L12702" i="4"/>
  <c r="L12701" i="4"/>
  <c r="L12700" i="4"/>
  <c r="L12699" i="4"/>
  <c r="L12698" i="4"/>
  <c r="L12697" i="4"/>
  <c r="L12696" i="4"/>
  <c r="L12695" i="4"/>
  <c r="L12694" i="4"/>
  <c r="L12693" i="4"/>
  <c r="L12692" i="4"/>
  <c r="L12691" i="4"/>
  <c r="L12690" i="4"/>
  <c r="L12689" i="4"/>
  <c r="L12688" i="4"/>
  <c r="L12687" i="4"/>
  <c r="L12686" i="4"/>
  <c r="L12685" i="4"/>
  <c r="L12684" i="4"/>
  <c r="L12683" i="4"/>
  <c r="L12682" i="4"/>
  <c r="L12681" i="4"/>
  <c r="L12680" i="4"/>
  <c r="L12679" i="4"/>
  <c r="L12678" i="4"/>
  <c r="L12677" i="4"/>
  <c r="L12676" i="4"/>
  <c r="L12675" i="4"/>
  <c r="L12674" i="4"/>
  <c r="L12673" i="4"/>
  <c r="L12672" i="4"/>
  <c r="L12671" i="4"/>
  <c r="L12670" i="4"/>
  <c r="L12669" i="4"/>
  <c r="L12668" i="4"/>
  <c r="L12667" i="4"/>
  <c r="L12666" i="4"/>
  <c r="L12665" i="4"/>
  <c r="L12664" i="4"/>
  <c r="L12663" i="4"/>
  <c r="L12662" i="4"/>
  <c r="L12661" i="4"/>
  <c r="L12660" i="4"/>
  <c r="L12659" i="4"/>
  <c r="L12658" i="4"/>
  <c r="L12657" i="4"/>
  <c r="L12656" i="4"/>
  <c r="L12655" i="4"/>
  <c r="L12654" i="4"/>
  <c r="L12653" i="4"/>
  <c r="L12652" i="4"/>
  <c r="L12651" i="4"/>
  <c r="L12650" i="4"/>
  <c r="L12649" i="4"/>
  <c r="L12648" i="4"/>
  <c r="L12647" i="4"/>
  <c r="L12646" i="4"/>
  <c r="L12645" i="4"/>
  <c r="L12644" i="4"/>
  <c r="L12643" i="4"/>
  <c r="L12642" i="4"/>
  <c r="L12641" i="4"/>
  <c r="L12640" i="4"/>
  <c r="L12639" i="4"/>
  <c r="L12638" i="4"/>
  <c r="L12637" i="4"/>
  <c r="L12636" i="4"/>
  <c r="L12635" i="4"/>
  <c r="L12634" i="4"/>
  <c r="L12633" i="4"/>
  <c r="L12632" i="4"/>
  <c r="L12631" i="4"/>
  <c r="L12630" i="4"/>
  <c r="L12629" i="4"/>
  <c r="L12628" i="4"/>
  <c r="L12627" i="4"/>
  <c r="L12626" i="4"/>
  <c r="L12625" i="4"/>
  <c r="L12624" i="4"/>
  <c r="L12623" i="4"/>
  <c r="L12622" i="4"/>
  <c r="L12621" i="4"/>
  <c r="L12620" i="4"/>
  <c r="L12619" i="4"/>
  <c r="L12618" i="4"/>
  <c r="L12617" i="4"/>
  <c r="L12616" i="4"/>
  <c r="L12615" i="4"/>
  <c r="L12614" i="4"/>
  <c r="L12613" i="4"/>
  <c r="L12612" i="4"/>
  <c r="L12611" i="4"/>
  <c r="L12610" i="4"/>
  <c r="L12609" i="4"/>
  <c r="L12608" i="4"/>
  <c r="L12607" i="4"/>
  <c r="L12606" i="4"/>
  <c r="L12605" i="4"/>
  <c r="L12604" i="4"/>
  <c r="L12603" i="4"/>
  <c r="L12602" i="4"/>
  <c r="L12601" i="4"/>
  <c r="L12600" i="4"/>
  <c r="L12599" i="4"/>
  <c r="L12598" i="4"/>
  <c r="L12597" i="4"/>
  <c r="L12596" i="4"/>
  <c r="L12595" i="4"/>
  <c r="L12594" i="4"/>
  <c r="L12593" i="4"/>
  <c r="L12592" i="4"/>
  <c r="L12591" i="4"/>
  <c r="L12590" i="4"/>
  <c r="L12589" i="4"/>
  <c r="L12588" i="4"/>
  <c r="L12587" i="4"/>
  <c r="L12586" i="4"/>
  <c r="L12585" i="4"/>
  <c r="L12584" i="4"/>
  <c r="L12583" i="4"/>
  <c r="L12582" i="4"/>
  <c r="L12581" i="4"/>
  <c r="L12580" i="4"/>
  <c r="L12579" i="4"/>
  <c r="L12578" i="4"/>
  <c r="L12577" i="4"/>
  <c r="L12576" i="4"/>
  <c r="L12575" i="4"/>
  <c r="L12574" i="4"/>
  <c r="L12573" i="4"/>
  <c r="L12572" i="4"/>
  <c r="L12571" i="4"/>
  <c r="L12570" i="4"/>
  <c r="L12569" i="4"/>
  <c r="L12568" i="4"/>
  <c r="L12567" i="4"/>
  <c r="L12566" i="4"/>
  <c r="L12565" i="4"/>
  <c r="L12564" i="4"/>
  <c r="L12563" i="4"/>
  <c r="L12562" i="4"/>
  <c r="L12561" i="4"/>
  <c r="L12560" i="4"/>
  <c r="L12559" i="4"/>
  <c r="L12558" i="4"/>
  <c r="L12557" i="4"/>
  <c r="L12556" i="4"/>
  <c r="L12555" i="4"/>
  <c r="L12554" i="4"/>
  <c r="L12553" i="4"/>
  <c r="L12552" i="4"/>
  <c r="L12551" i="4"/>
  <c r="L12550" i="4"/>
  <c r="L12549" i="4"/>
  <c r="L12548" i="4"/>
  <c r="L12547" i="4"/>
  <c r="L12546" i="4"/>
  <c r="L12545" i="4"/>
  <c r="L12544" i="4"/>
  <c r="L12543" i="4"/>
  <c r="L12542" i="4"/>
  <c r="L12541" i="4"/>
  <c r="L12540" i="4"/>
  <c r="L12539" i="4"/>
  <c r="L12538" i="4"/>
  <c r="L12537" i="4"/>
  <c r="L12536" i="4"/>
  <c r="L12535" i="4"/>
  <c r="L12534" i="4"/>
  <c r="L12533" i="4"/>
  <c r="L12532" i="4"/>
  <c r="L12531" i="4"/>
  <c r="L12530" i="4"/>
  <c r="L12529" i="4"/>
  <c r="L12528" i="4"/>
  <c r="L12527" i="4"/>
  <c r="L12526" i="4"/>
  <c r="L12525" i="4"/>
  <c r="L12524" i="4"/>
  <c r="L12523" i="4"/>
  <c r="L12522" i="4"/>
  <c r="L12521" i="4"/>
  <c r="L12520" i="4"/>
  <c r="L12519" i="4"/>
  <c r="L12518" i="4"/>
  <c r="L12517" i="4"/>
  <c r="L12516" i="4"/>
  <c r="L12515" i="4"/>
  <c r="L12514" i="4"/>
  <c r="L12513" i="4"/>
  <c r="L12512" i="4"/>
  <c r="L12511" i="4"/>
  <c r="L12510" i="4"/>
  <c r="L12509" i="4"/>
  <c r="L12508" i="4"/>
  <c r="L12507" i="4"/>
  <c r="L12506" i="4"/>
  <c r="L12505" i="4"/>
  <c r="L12504" i="4"/>
  <c r="L12503" i="4"/>
  <c r="L12502" i="4"/>
  <c r="L12501" i="4"/>
  <c r="L12500" i="4"/>
  <c r="L12499" i="4"/>
  <c r="L12498" i="4"/>
  <c r="L12497" i="4"/>
  <c r="L12496" i="4"/>
  <c r="L12495" i="4"/>
  <c r="L12494" i="4"/>
  <c r="L12493" i="4"/>
  <c r="L12492" i="4"/>
  <c r="L12491" i="4"/>
  <c r="L12490" i="4"/>
  <c r="L12489" i="4"/>
  <c r="L12488" i="4"/>
  <c r="L12487" i="4"/>
  <c r="L12486" i="4"/>
  <c r="L12485" i="4"/>
  <c r="L12484" i="4"/>
  <c r="L12483" i="4"/>
  <c r="L12482" i="4"/>
  <c r="L12481" i="4"/>
  <c r="L12480" i="4"/>
  <c r="L12479" i="4"/>
  <c r="L12478" i="4"/>
  <c r="L12477" i="4"/>
  <c r="L12476" i="4"/>
  <c r="L12475" i="4"/>
  <c r="L12474" i="4"/>
  <c r="L12473" i="4"/>
  <c r="L12472" i="4"/>
  <c r="L12471" i="4"/>
  <c r="L12470" i="4"/>
  <c r="L12469" i="4"/>
  <c r="L12468" i="4"/>
  <c r="L12467" i="4"/>
  <c r="L12466" i="4"/>
  <c r="L12465" i="4"/>
  <c r="L12464" i="4"/>
  <c r="L12463" i="4"/>
  <c r="L12462" i="4"/>
  <c r="L12461" i="4"/>
  <c r="L12460" i="4"/>
  <c r="L12459" i="4"/>
  <c r="L12458" i="4"/>
  <c r="L12457" i="4"/>
  <c r="L12456" i="4"/>
  <c r="L12455" i="4"/>
  <c r="L12454" i="4"/>
  <c r="L12453" i="4"/>
  <c r="L12452" i="4"/>
  <c r="L12451" i="4"/>
  <c r="L12450" i="4"/>
  <c r="L12449" i="4"/>
  <c r="L12448" i="4"/>
  <c r="L12447" i="4"/>
  <c r="L12446" i="4"/>
  <c r="L12445" i="4"/>
  <c r="L12444" i="4"/>
  <c r="L12443" i="4"/>
  <c r="L12442" i="4"/>
  <c r="L12441" i="4"/>
  <c r="L12440" i="4"/>
  <c r="L12439" i="4"/>
  <c r="L12438" i="4"/>
  <c r="L12437" i="4"/>
  <c r="L12436" i="4"/>
  <c r="L12435" i="4"/>
  <c r="L12434" i="4"/>
  <c r="L12433" i="4"/>
  <c r="L12432" i="4"/>
  <c r="L12431" i="4"/>
  <c r="L12430" i="4"/>
  <c r="L12429" i="4"/>
  <c r="L12428" i="4"/>
  <c r="L12427" i="4"/>
  <c r="L12426" i="4"/>
  <c r="L12425" i="4"/>
  <c r="L12424" i="4"/>
  <c r="L12423" i="4"/>
  <c r="L12422" i="4"/>
  <c r="L12421" i="4"/>
  <c r="L12420" i="4"/>
  <c r="L12419" i="4"/>
  <c r="L12418" i="4"/>
  <c r="L12417" i="4"/>
  <c r="L12416" i="4"/>
  <c r="L12415" i="4"/>
  <c r="L12414" i="4"/>
  <c r="L12413" i="4"/>
  <c r="L12412" i="4"/>
  <c r="L12411" i="4"/>
  <c r="L12410" i="4"/>
  <c r="L12409" i="4"/>
  <c r="L12408" i="4"/>
  <c r="L12407" i="4"/>
  <c r="L12406" i="4"/>
  <c r="L12405" i="4"/>
  <c r="L12404" i="4"/>
  <c r="L12403" i="4"/>
  <c r="L12402" i="4"/>
  <c r="L12401" i="4"/>
  <c r="L12400" i="4"/>
  <c r="L12399" i="4"/>
  <c r="L12398" i="4"/>
  <c r="L12397" i="4"/>
  <c r="L12396" i="4"/>
  <c r="L12395" i="4"/>
  <c r="L12394" i="4"/>
  <c r="L12393" i="4"/>
  <c r="L12392" i="4"/>
  <c r="L12391" i="4"/>
  <c r="L12390" i="4"/>
  <c r="L12389" i="4"/>
  <c r="L12388" i="4"/>
  <c r="L12387" i="4"/>
  <c r="L12386" i="4"/>
  <c r="L12385" i="4"/>
  <c r="L12384" i="4"/>
  <c r="L12383" i="4"/>
  <c r="L12382" i="4"/>
  <c r="L12381" i="4"/>
  <c r="L12380" i="4"/>
  <c r="L12379" i="4"/>
  <c r="L12378" i="4"/>
  <c r="L12377" i="4"/>
  <c r="L12376" i="4"/>
  <c r="L12375" i="4"/>
  <c r="L12374" i="4"/>
  <c r="L12373" i="4"/>
  <c r="L12372" i="4"/>
  <c r="L12371" i="4"/>
  <c r="L12370" i="4"/>
  <c r="L12369" i="4"/>
  <c r="L12368" i="4"/>
  <c r="L12367" i="4"/>
  <c r="L12366" i="4"/>
  <c r="L12365" i="4"/>
  <c r="L12364" i="4"/>
  <c r="L12363" i="4"/>
  <c r="L12362" i="4"/>
  <c r="L12361" i="4"/>
  <c r="L12360" i="4"/>
  <c r="L12359" i="4"/>
  <c r="L12358" i="4"/>
  <c r="L12357" i="4"/>
  <c r="L12356" i="4"/>
  <c r="L12355" i="4"/>
  <c r="L12354" i="4"/>
  <c r="L12353" i="4"/>
  <c r="L12352" i="4"/>
  <c r="L12351" i="4"/>
  <c r="L12350" i="4"/>
  <c r="L12349" i="4"/>
  <c r="L12348" i="4"/>
  <c r="L12347" i="4"/>
  <c r="L12346" i="4"/>
  <c r="L12345" i="4"/>
  <c r="L12344" i="4"/>
  <c r="L12343" i="4"/>
  <c r="L12342" i="4"/>
  <c r="L12341" i="4"/>
  <c r="L12340" i="4"/>
  <c r="L12339" i="4"/>
  <c r="L12338" i="4"/>
  <c r="L12337" i="4"/>
  <c r="L12336" i="4"/>
  <c r="L12335" i="4"/>
  <c r="L12334" i="4"/>
  <c r="L12333" i="4"/>
  <c r="L12332" i="4"/>
  <c r="L12331" i="4"/>
  <c r="L12330" i="4"/>
  <c r="L12329" i="4"/>
  <c r="L12328" i="4"/>
  <c r="L12327" i="4"/>
  <c r="L12326" i="4"/>
  <c r="L12325" i="4"/>
  <c r="L12324" i="4"/>
  <c r="L12323" i="4"/>
  <c r="L12322" i="4"/>
  <c r="L12321" i="4"/>
  <c r="L12320" i="4"/>
  <c r="L12319" i="4"/>
  <c r="L12318" i="4"/>
  <c r="L12317" i="4"/>
  <c r="L12316" i="4"/>
  <c r="L12315" i="4"/>
  <c r="L12314" i="4"/>
  <c r="L12313" i="4"/>
  <c r="L12312" i="4"/>
  <c r="L12311" i="4"/>
  <c r="L12310" i="4"/>
  <c r="L12309" i="4"/>
  <c r="L12308" i="4"/>
  <c r="L12307" i="4"/>
  <c r="L12306" i="4"/>
  <c r="L12305" i="4"/>
  <c r="L12304" i="4"/>
  <c r="L12303" i="4"/>
  <c r="L12302" i="4"/>
  <c r="L12301" i="4"/>
  <c r="L12300" i="4"/>
  <c r="L12299" i="4"/>
  <c r="L12298" i="4"/>
  <c r="L12297" i="4"/>
  <c r="L12296" i="4"/>
  <c r="L12295" i="4"/>
  <c r="L12294" i="4"/>
  <c r="L12293" i="4"/>
  <c r="L12292" i="4"/>
  <c r="L12291" i="4"/>
  <c r="L12290" i="4"/>
  <c r="L12289" i="4"/>
  <c r="L12288" i="4"/>
  <c r="L12287" i="4"/>
  <c r="L12286" i="4"/>
  <c r="L12285" i="4"/>
  <c r="L12284" i="4"/>
  <c r="L12283" i="4"/>
  <c r="L12282" i="4"/>
  <c r="L12281" i="4"/>
  <c r="L12280" i="4"/>
  <c r="L12279" i="4"/>
  <c r="L12278" i="4"/>
  <c r="L12277" i="4"/>
  <c r="L12276" i="4"/>
  <c r="L12275" i="4"/>
  <c r="L12274" i="4"/>
  <c r="L12273" i="4"/>
  <c r="L12272" i="4"/>
  <c r="L12271" i="4"/>
  <c r="L12270" i="4"/>
  <c r="L12269" i="4"/>
  <c r="L12268" i="4"/>
  <c r="L12267" i="4"/>
  <c r="L12266" i="4"/>
  <c r="L12265" i="4"/>
  <c r="L12264" i="4"/>
  <c r="L12263" i="4"/>
  <c r="L12262" i="4"/>
  <c r="L12261" i="4"/>
  <c r="L12260" i="4"/>
  <c r="L12259" i="4"/>
  <c r="L12258" i="4"/>
  <c r="L12257" i="4"/>
  <c r="L12256" i="4"/>
  <c r="L12255" i="4"/>
  <c r="L12254" i="4"/>
  <c r="L12253" i="4"/>
  <c r="L12252" i="4"/>
  <c r="L12251" i="4"/>
  <c r="L12250" i="4"/>
  <c r="L12249" i="4"/>
  <c r="L12248" i="4"/>
  <c r="L12247" i="4"/>
  <c r="L12246" i="4"/>
  <c r="L12245" i="4"/>
  <c r="L12244" i="4"/>
  <c r="L12243" i="4"/>
  <c r="L12242" i="4"/>
  <c r="L12241" i="4"/>
  <c r="L12240" i="4"/>
  <c r="L12239" i="4"/>
  <c r="L12238" i="4"/>
  <c r="L12237" i="4"/>
  <c r="L12236" i="4"/>
  <c r="L12235" i="4"/>
  <c r="L12234" i="4"/>
  <c r="L12233" i="4"/>
  <c r="L12232" i="4"/>
  <c r="L12231" i="4"/>
  <c r="L12230" i="4"/>
  <c r="L12229" i="4"/>
  <c r="L12228" i="4"/>
  <c r="L12227" i="4"/>
  <c r="L12226" i="4"/>
  <c r="L12225" i="4"/>
  <c r="L12224" i="4"/>
  <c r="L12223" i="4"/>
  <c r="L12222" i="4"/>
  <c r="L12221" i="4"/>
  <c r="L12220" i="4"/>
  <c r="L12219" i="4"/>
  <c r="L12218" i="4"/>
  <c r="L12217" i="4"/>
  <c r="L12216" i="4"/>
  <c r="L12215" i="4"/>
  <c r="L12214" i="4"/>
  <c r="L12213" i="4"/>
  <c r="L12212" i="4"/>
  <c r="L12211" i="4"/>
  <c r="L12210" i="4"/>
  <c r="L12209" i="4"/>
  <c r="L12208" i="4"/>
  <c r="L12207" i="4"/>
  <c r="L12206" i="4"/>
  <c r="L12205" i="4"/>
  <c r="L12204" i="4"/>
  <c r="L12203" i="4"/>
  <c r="L12202" i="4"/>
  <c r="L12201" i="4"/>
  <c r="L12200" i="4"/>
  <c r="L12199" i="4"/>
  <c r="L12198" i="4"/>
  <c r="L12197" i="4"/>
  <c r="L12196" i="4"/>
  <c r="L12195" i="4"/>
  <c r="L12194" i="4"/>
  <c r="L12193" i="4"/>
  <c r="L12192" i="4"/>
  <c r="L12191" i="4"/>
  <c r="L12190" i="4"/>
  <c r="L12189" i="4"/>
  <c r="L12188" i="4"/>
  <c r="L12187" i="4"/>
  <c r="L12186" i="4"/>
  <c r="L12185" i="4"/>
  <c r="L12184" i="4"/>
  <c r="L12183" i="4"/>
  <c r="L12182" i="4"/>
  <c r="L12181" i="4"/>
  <c r="L12180" i="4"/>
  <c r="L12179" i="4"/>
  <c r="L12178" i="4"/>
  <c r="L12177" i="4"/>
  <c r="L12176" i="4"/>
  <c r="L12175" i="4"/>
  <c r="L12174" i="4"/>
  <c r="L12173" i="4"/>
  <c r="L12172" i="4"/>
  <c r="L12171" i="4"/>
  <c r="L12170" i="4"/>
  <c r="L12169" i="4"/>
  <c r="L12168" i="4"/>
  <c r="L12167" i="4"/>
  <c r="L12166" i="4"/>
  <c r="L12165" i="4"/>
  <c r="L12164" i="4"/>
  <c r="L12163" i="4"/>
  <c r="L12162" i="4"/>
  <c r="L12161" i="4"/>
  <c r="L12160" i="4"/>
  <c r="L12159" i="4"/>
  <c r="L12158" i="4"/>
  <c r="L12157" i="4"/>
  <c r="L12156" i="4"/>
  <c r="L12155" i="4"/>
  <c r="L12154" i="4"/>
  <c r="L12153" i="4"/>
  <c r="L12152" i="4"/>
  <c r="L12151" i="4"/>
  <c r="L12150" i="4"/>
  <c r="L12149" i="4"/>
  <c r="L12148" i="4"/>
  <c r="L12147" i="4"/>
  <c r="L12146" i="4"/>
  <c r="L12145" i="4"/>
  <c r="L12144" i="4"/>
  <c r="L12143" i="4"/>
  <c r="L12142" i="4"/>
  <c r="L12141" i="4"/>
  <c r="L12140" i="4"/>
  <c r="L12139" i="4"/>
  <c r="L12138" i="4"/>
  <c r="L12137" i="4"/>
  <c r="L12136" i="4"/>
  <c r="L12135" i="4"/>
  <c r="L12134" i="4"/>
  <c r="L12133" i="4"/>
  <c r="L12132" i="4"/>
  <c r="L12131" i="4"/>
  <c r="L12130" i="4"/>
  <c r="L12129" i="4"/>
  <c r="L12128" i="4"/>
  <c r="L12127" i="4"/>
  <c r="L12126" i="4"/>
  <c r="L12125" i="4"/>
  <c r="L12124" i="4"/>
  <c r="L12123" i="4"/>
  <c r="L12122" i="4"/>
  <c r="L12121" i="4"/>
  <c r="L12120" i="4"/>
  <c r="L12119" i="4"/>
  <c r="L12118" i="4"/>
  <c r="L12117" i="4"/>
  <c r="L12116" i="4"/>
  <c r="L12115" i="4"/>
  <c r="L12114" i="4"/>
  <c r="L12113" i="4"/>
  <c r="L12112" i="4"/>
  <c r="L12111" i="4"/>
  <c r="L12110" i="4"/>
  <c r="L12109" i="4"/>
  <c r="L12108" i="4"/>
  <c r="L12107" i="4"/>
  <c r="L12106" i="4"/>
  <c r="L12105" i="4"/>
  <c r="L12104" i="4"/>
  <c r="L12103" i="4"/>
  <c r="L12102" i="4"/>
  <c r="L12101" i="4"/>
  <c r="L12100" i="4"/>
  <c r="L12099" i="4"/>
  <c r="L12098" i="4"/>
  <c r="L12097" i="4"/>
  <c r="L12096" i="4"/>
  <c r="L12095" i="4"/>
  <c r="L12094" i="4"/>
  <c r="L12093" i="4"/>
  <c r="L12092" i="4"/>
  <c r="L12091" i="4"/>
  <c r="L12090" i="4"/>
  <c r="L12089" i="4"/>
  <c r="L12088" i="4"/>
  <c r="L12087" i="4"/>
  <c r="L12086" i="4"/>
  <c r="L12085" i="4"/>
  <c r="L12084" i="4"/>
  <c r="L12083" i="4"/>
  <c r="L12082" i="4"/>
  <c r="L12081" i="4"/>
  <c r="L12080" i="4"/>
  <c r="L12079" i="4"/>
  <c r="L12078" i="4"/>
  <c r="L12077" i="4"/>
  <c r="L12076" i="4"/>
  <c r="L12075" i="4"/>
  <c r="L12074" i="4"/>
  <c r="L12073" i="4"/>
  <c r="L12072" i="4"/>
  <c r="L12071" i="4"/>
  <c r="L12070" i="4"/>
  <c r="L12069" i="4"/>
  <c r="L12068" i="4"/>
  <c r="L12067" i="4"/>
  <c r="L12066" i="4"/>
  <c r="L12065" i="4"/>
  <c r="L12064" i="4"/>
  <c r="L12063" i="4"/>
  <c r="L12062" i="4"/>
  <c r="L12061" i="4"/>
  <c r="L12060" i="4"/>
  <c r="L12059" i="4"/>
  <c r="L12058" i="4"/>
  <c r="L12057" i="4"/>
  <c r="L12056" i="4"/>
  <c r="L12055" i="4"/>
  <c r="L12054" i="4"/>
  <c r="L12053" i="4"/>
  <c r="L12052" i="4"/>
  <c r="L12051" i="4"/>
  <c r="L12050" i="4"/>
  <c r="L12049" i="4"/>
  <c r="L12048" i="4"/>
  <c r="L12047" i="4"/>
  <c r="L12046" i="4"/>
  <c r="L12045" i="4"/>
  <c r="L12044" i="4"/>
  <c r="L12043" i="4"/>
  <c r="L12042" i="4"/>
  <c r="L12041" i="4"/>
  <c r="L12040" i="4"/>
  <c r="L12039" i="4"/>
  <c r="L12038" i="4"/>
  <c r="L12037" i="4"/>
  <c r="L12036" i="4"/>
  <c r="L12035" i="4"/>
  <c r="L12034" i="4"/>
  <c r="L12033" i="4"/>
  <c r="L12032" i="4"/>
  <c r="L12031" i="4"/>
  <c r="L12030" i="4"/>
  <c r="L12029" i="4"/>
  <c r="L12028" i="4"/>
  <c r="L12027" i="4"/>
  <c r="L12026" i="4"/>
  <c r="L12025" i="4"/>
  <c r="L12024" i="4"/>
  <c r="L12023" i="4"/>
  <c r="L12022" i="4"/>
  <c r="L12021" i="4"/>
  <c r="L12020" i="4"/>
  <c r="L12019" i="4"/>
  <c r="L12018" i="4"/>
  <c r="L12017" i="4"/>
  <c r="L12016" i="4"/>
  <c r="L12015" i="4"/>
  <c r="L12014" i="4"/>
  <c r="L12013" i="4"/>
  <c r="L12012" i="4"/>
  <c r="L12011" i="4"/>
  <c r="L12010" i="4"/>
  <c r="L12009" i="4"/>
  <c r="L12008" i="4"/>
  <c r="L12007" i="4"/>
  <c r="L12006" i="4"/>
  <c r="L12005" i="4"/>
  <c r="L12004" i="4"/>
  <c r="L12003" i="4"/>
  <c r="L12002" i="4"/>
  <c r="L12001" i="4"/>
  <c r="L12000" i="4"/>
  <c r="L11999" i="4"/>
  <c r="L11998" i="4"/>
  <c r="L11997" i="4"/>
  <c r="L11996" i="4"/>
  <c r="L11995" i="4"/>
  <c r="L11994" i="4"/>
  <c r="L11993" i="4"/>
  <c r="L11992" i="4"/>
  <c r="L11991" i="4"/>
  <c r="L11990" i="4"/>
  <c r="L11989" i="4"/>
  <c r="L11988" i="4"/>
  <c r="L11987" i="4"/>
  <c r="L11986" i="4"/>
  <c r="L11985" i="4"/>
  <c r="L11984" i="4"/>
  <c r="L11983" i="4"/>
  <c r="L11982" i="4"/>
  <c r="L11981" i="4"/>
  <c r="L11980" i="4"/>
  <c r="L11979" i="4"/>
  <c r="L11978" i="4"/>
  <c r="L11977" i="4"/>
  <c r="L11976" i="4"/>
  <c r="L11975" i="4"/>
  <c r="L11974" i="4"/>
  <c r="L11973" i="4"/>
  <c r="L11972" i="4"/>
  <c r="L11971" i="4"/>
  <c r="L11970" i="4"/>
  <c r="L11969" i="4"/>
  <c r="L11968" i="4"/>
  <c r="L11967" i="4"/>
  <c r="L11966" i="4"/>
  <c r="L11965" i="4"/>
  <c r="L11964" i="4"/>
  <c r="L11963" i="4"/>
  <c r="L11962" i="4"/>
  <c r="L11961" i="4"/>
  <c r="L11960" i="4"/>
  <c r="L11959" i="4"/>
  <c r="L11958" i="4"/>
  <c r="L11957" i="4"/>
  <c r="L11956" i="4"/>
  <c r="L11955" i="4"/>
  <c r="L11954" i="4"/>
  <c r="L11953" i="4"/>
  <c r="L11952" i="4"/>
  <c r="L11951" i="4"/>
  <c r="L11950" i="4"/>
  <c r="L11949" i="4"/>
  <c r="L11948" i="4"/>
  <c r="L11947" i="4"/>
  <c r="L11946" i="4"/>
  <c r="L11945" i="4"/>
  <c r="L11944" i="4"/>
  <c r="L11943" i="4"/>
  <c r="L11942" i="4"/>
  <c r="L11941" i="4"/>
  <c r="L11940" i="4"/>
  <c r="L11939" i="4"/>
  <c r="L11938" i="4"/>
  <c r="L11937" i="4"/>
  <c r="L11936" i="4"/>
  <c r="L11935" i="4"/>
  <c r="L11934" i="4"/>
  <c r="L11933" i="4"/>
  <c r="L11932" i="4"/>
  <c r="L11931" i="4"/>
  <c r="L11930" i="4"/>
  <c r="L11929" i="4"/>
  <c r="L11928" i="4"/>
  <c r="L11927" i="4"/>
  <c r="L11926" i="4"/>
  <c r="L11925" i="4"/>
  <c r="L11924" i="4"/>
  <c r="L11923" i="4"/>
  <c r="L11922" i="4"/>
  <c r="L11921" i="4"/>
  <c r="L11920" i="4"/>
  <c r="L11919" i="4"/>
  <c r="L11918" i="4"/>
  <c r="L11917" i="4"/>
  <c r="L11916" i="4"/>
  <c r="L11915" i="4"/>
  <c r="L11914" i="4"/>
  <c r="L11913" i="4"/>
  <c r="L11912" i="4"/>
  <c r="L11911" i="4"/>
  <c r="L11910" i="4"/>
  <c r="L11909" i="4"/>
  <c r="L11908" i="4"/>
  <c r="L11907" i="4"/>
  <c r="L11906" i="4"/>
  <c r="L11905" i="4"/>
  <c r="L11904" i="4"/>
  <c r="L11903" i="4"/>
  <c r="L11902" i="4"/>
  <c r="L11901" i="4"/>
  <c r="L11900" i="4"/>
  <c r="L11899" i="4"/>
  <c r="L11898" i="4"/>
  <c r="L11897" i="4"/>
  <c r="L11896" i="4"/>
  <c r="L11895" i="4"/>
  <c r="L11894" i="4"/>
  <c r="L11893" i="4"/>
  <c r="L11892" i="4"/>
  <c r="L11891" i="4"/>
  <c r="L11890" i="4"/>
  <c r="L11889" i="4"/>
  <c r="L11888" i="4"/>
  <c r="L11887" i="4"/>
  <c r="L11886" i="4"/>
  <c r="L11885" i="4"/>
  <c r="L11884" i="4"/>
  <c r="L11883" i="4"/>
  <c r="L11882" i="4"/>
  <c r="L11881" i="4"/>
  <c r="L11880" i="4"/>
  <c r="L11879" i="4"/>
  <c r="L11878" i="4"/>
  <c r="L11877" i="4"/>
  <c r="L11876" i="4"/>
  <c r="L11875" i="4"/>
  <c r="L11874" i="4"/>
  <c r="L11873" i="4"/>
  <c r="L11872" i="4"/>
  <c r="L11871" i="4"/>
  <c r="L11870" i="4"/>
  <c r="L11869" i="4"/>
  <c r="L11868" i="4"/>
  <c r="L11867" i="4"/>
  <c r="L11866" i="4"/>
  <c r="L11865" i="4"/>
  <c r="L11864" i="4"/>
  <c r="L11863" i="4"/>
  <c r="L11862" i="4"/>
  <c r="L11861" i="4"/>
  <c r="L11860" i="4"/>
  <c r="L11859" i="4"/>
  <c r="L11858" i="4"/>
  <c r="L11857" i="4"/>
  <c r="L11856" i="4"/>
  <c r="L11855" i="4"/>
  <c r="L11854" i="4"/>
  <c r="L11853" i="4"/>
  <c r="L11852" i="4"/>
  <c r="L11851" i="4"/>
  <c r="L11850" i="4"/>
  <c r="L11849" i="4"/>
  <c r="L11848" i="4"/>
  <c r="L11847" i="4"/>
  <c r="L11846" i="4"/>
  <c r="L11845" i="4"/>
  <c r="L11844" i="4"/>
  <c r="L11843" i="4"/>
  <c r="L11842" i="4"/>
  <c r="L11841" i="4"/>
  <c r="L11840" i="4"/>
  <c r="L11839" i="4"/>
  <c r="L11838" i="4"/>
  <c r="L11837" i="4"/>
  <c r="L11836" i="4"/>
  <c r="L11835" i="4"/>
  <c r="L11834" i="4"/>
  <c r="L11833" i="4"/>
  <c r="L11832" i="4"/>
  <c r="L11831" i="4"/>
  <c r="L11830" i="4"/>
  <c r="L11829" i="4"/>
  <c r="L11828" i="4"/>
  <c r="L11827" i="4"/>
  <c r="L11826" i="4"/>
  <c r="L11825" i="4"/>
  <c r="L11824" i="4"/>
  <c r="L11823" i="4"/>
  <c r="L11822" i="4"/>
  <c r="L11821" i="4"/>
  <c r="L11820" i="4"/>
  <c r="L11819" i="4"/>
  <c r="L11818" i="4"/>
  <c r="L11817" i="4"/>
  <c r="L11816" i="4"/>
  <c r="L11815" i="4"/>
  <c r="L11814" i="4"/>
  <c r="L11813" i="4"/>
  <c r="L11812" i="4"/>
  <c r="L11811" i="4"/>
  <c r="L11810" i="4"/>
  <c r="L11809" i="4"/>
  <c r="L11808" i="4"/>
  <c r="L11807" i="4"/>
  <c r="L11806" i="4"/>
  <c r="L11805" i="4"/>
  <c r="L11804" i="4"/>
  <c r="L11803" i="4"/>
  <c r="L11802" i="4"/>
  <c r="L11801" i="4"/>
  <c r="L11800" i="4"/>
  <c r="L11799" i="4"/>
  <c r="L11798" i="4"/>
  <c r="L11797" i="4"/>
  <c r="L11796" i="4"/>
  <c r="L11795" i="4"/>
  <c r="L11794" i="4"/>
  <c r="L11793" i="4"/>
  <c r="L11792" i="4"/>
  <c r="L11791" i="4"/>
  <c r="L11790" i="4"/>
  <c r="L11789" i="4"/>
  <c r="L11788" i="4"/>
  <c r="L11787" i="4"/>
  <c r="L11786" i="4"/>
  <c r="L11785" i="4"/>
  <c r="L11784" i="4"/>
  <c r="L11783" i="4"/>
  <c r="L11782" i="4"/>
  <c r="L11781" i="4"/>
  <c r="L11780" i="4"/>
  <c r="L11779" i="4"/>
  <c r="L11778" i="4"/>
  <c r="L11777" i="4"/>
  <c r="L11776" i="4"/>
  <c r="L11775" i="4"/>
  <c r="L11774" i="4"/>
  <c r="L11773" i="4"/>
  <c r="L11772" i="4"/>
  <c r="L11771" i="4"/>
  <c r="L11770" i="4"/>
  <c r="L11769" i="4"/>
  <c r="L11768" i="4"/>
  <c r="L11767" i="4"/>
  <c r="L11766" i="4"/>
  <c r="L11765" i="4"/>
  <c r="L11764" i="4"/>
  <c r="L11763" i="4"/>
  <c r="L11762" i="4"/>
  <c r="L11761" i="4"/>
  <c r="L11760" i="4"/>
  <c r="L11759" i="4"/>
  <c r="L11758" i="4"/>
  <c r="L11757" i="4"/>
  <c r="L11756" i="4"/>
  <c r="L11755" i="4"/>
  <c r="L11754" i="4"/>
  <c r="L11753" i="4"/>
  <c r="L11752" i="4"/>
  <c r="L11751" i="4"/>
  <c r="L11750" i="4"/>
  <c r="L11749" i="4"/>
  <c r="L11748" i="4"/>
  <c r="L11747" i="4"/>
  <c r="L11746" i="4"/>
  <c r="L11745" i="4"/>
  <c r="L11744" i="4"/>
  <c r="L11743" i="4"/>
  <c r="L11742" i="4"/>
  <c r="L11741" i="4"/>
  <c r="L11740" i="4"/>
  <c r="L11739" i="4"/>
  <c r="L11738" i="4"/>
  <c r="L11737" i="4"/>
  <c r="L11736" i="4"/>
  <c r="L11735" i="4"/>
  <c r="L11734" i="4"/>
  <c r="L11733" i="4"/>
  <c r="L11732" i="4"/>
  <c r="L11731" i="4"/>
  <c r="L11730" i="4"/>
  <c r="L11729" i="4"/>
  <c r="L11728" i="4"/>
  <c r="L11727" i="4"/>
  <c r="L11726" i="4"/>
  <c r="L11725" i="4"/>
  <c r="L11724" i="4"/>
  <c r="L11723" i="4"/>
  <c r="L11722" i="4"/>
  <c r="L11721" i="4"/>
  <c r="L11720" i="4"/>
  <c r="L11719" i="4"/>
  <c r="L11718" i="4"/>
  <c r="L11717" i="4"/>
  <c r="L11716" i="4"/>
  <c r="L11715" i="4"/>
  <c r="L11714" i="4"/>
  <c r="L11713" i="4"/>
  <c r="L11712" i="4"/>
  <c r="L11711" i="4"/>
  <c r="L11710" i="4"/>
  <c r="L11709" i="4"/>
  <c r="L11708" i="4"/>
  <c r="L11707" i="4"/>
  <c r="L11706" i="4"/>
  <c r="L11705" i="4"/>
  <c r="L11704" i="4"/>
  <c r="L11703" i="4"/>
  <c r="L11702" i="4"/>
  <c r="L11701" i="4"/>
  <c r="L11700" i="4"/>
  <c r="L11699" i="4"/>
  <c r="L11698" i="4"/>
  <c r="L11697" i="4"/>
  <c r="L11696" i="4"/>
  <c r="L11695" i="4"/>
  <c r="L11694" i="4"/>
  <c r="L11693" i="4"/>
  <c r="L11692" i="4"/>
  <c r="L11691" i="4"/>
  <c r="L11690" i="4"/>
  <c r="L11689" i="4"/>
  <c r="L11688" i="4"/>
  <c r="L11687" i="4"/>
  <c r="L11686" i="4"/>
  <c r="L11685" i="4"/>
  <c r="L11684" i="4"/>
  <c r="L11683" i="4"/>
  <c r="L11682" i="4"/>
  <c r="L11681" i="4"/>
  <c r="L11680" i="4"/>
  <c r="L11679" i="4"/>
  <c r="L11678" i="4"/>
  <c r="L11677" i="4"/>
  <c r="L11676" i="4"/>
  <c r="L11675" i="4"/>
  <c r="L11674" i="4"/>
  <c r="L11673" i="4"/>
  <c r="L11672" i="4"/>
  <c r="L11671" i="4"/>
  <c r="L11670" i="4"/>
  <c r="L11669" i="4"/>
  <c r="L11668" i="4"/>
  <c r="L11667" i="4"/>
  <c r="L11666" i="4"/>
  <c r="L11665" i="4"/>
  <c r="L11664" i="4"/>
  <c r="L11663" i="4"/>
  <c r="L11662" i="4"/>
  <c r="L11661" i="4"/>
  <c r="L11660" i="4"/>
  <c r="L11659" i="4"/>
  <c r="L11658" i="4"/>
  <c r="L11657" i="4"/>
  <c r="L11656" i="4"/>
  <c r="L11655" i="4"/>
  <c r="L11654" i="4"/>
  <c r="L11653" i="4"/>
  <c r="L11652" i="4"/>
  <c r="L11651" i="4"/>
  <c r="L11650" i="4"/>
  <c r="L11649" i="4"/>
  <c r="L11648" i="4"/>
  <c r="L11647" i="4"/>
  <c r="L11646" i="4"/>
  <c r="L11645" i="4"/>
  <c r="L11644" i="4"/>
  <c r="L11643" i="4"/>
  <c r="L11642" i="4"/>
  <c r="L11641" i="4"/>
  <c r="L11640" i="4"/>
  <c r="L11639" i="4"/>
  <c r="L11638" i="4"/>
  <c r="L11637" i="4"/>
  <c r="L11636" i="4"/>
  <c r="L11635" i="4"/>
  <c r="L11634" i="4"/>
  <c r="L11633" i="4"/>
  <c r="L11632" i="4"/>
  <c r="L11631" i="4"/>
  <c r="L11630" i="4"/>
  <c r="L11629" i="4"/>
  <c r="L11628" i="4"/>
  <c r="L11627" i="4"/>
  <c r="L11626" i="4"/>
  <c r="L11625" i="4"/>
  <c r="L11624" i="4"/>
  <c r="L11623" i="4"/>
  <c r="L11622" i="4"/>
  <c r="L11621" i="4"/>
  <c r="L11620" i="4"/>
  <c r="L11619" i="4"/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AJ645" i="1" s="1"/>
  <c r="O26" i="3"/>
  <c r="O27" i="3"/>
  <c r="O28" i="3"/>
  <c r="O29" i="3"/>
  <c r="AJ2142" i="1" s="1"/>
  <c r="O30" i="3"/>
  <c r="O31" i="3"/>
  <c r="AJ483" i="1" s="1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AJ927" i="1" s="1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AJ4" i="1" s="1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AJ466" i="1" s="1"/>
  <c r="O168" i="3"/>
  <c r="O169" i="3"/>
  <c r="O170" i="3"/>
  <c r="AJ595" i="1" s="1"/>
  <c r="O171" i="3"/>
  <c r="O172" i="3"/>
  <c r="O173" i="3"/>
  <c r="O174" i="3"/>
  <c r="O175" i="3"/>
  <c r="AJ663" i="1" s="1"/>
  <c r="O176" i="3"/>
  <c r="O177" i="3"/>
  <c r="O178" i="3"/>
  <c r="O179" i="3"/>
  <c r="O180" i="3"/>
  <c r="O181" i="3"/>
  <c r="O182" i="3"/>
  <c r="O183" i="3"/>
  <c r="O184" i="3"/>
  <c r="O185" i="3"/>
  <c r="AJ1263" i="1" s="1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AJ966" i="1" s="1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AJ1048" i="1" s="1"/>
  <c r="O238" i="3"/>
  <c r="O239" i="3"/>
  <c r="O240" i="3"/>
  <c r="AJ1826" i="1" s="1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AJ1637" i="1" s="1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AJ43" i="1" s="1"/>
  <c r="O297" i="3"/>
  <c r="O298" i="3"/>
  <c r="O299" i="3"/>
  <c r="O300" i="3"/>
  <c r="O301" i="3"/>
  <c r="AJ1773" i="1" s="1"/>
  <c r="O302" i="3"/>
  <c r="O303" i="3"/>
  <c r="O304" i="3"/>
  <c r="O305" i="3"/>
  <c r="O306" i="3"/>
  <c r="O307" i="3"/>
  <c r="O308" i="3"/>
  <c r="O309" i="3"/>
  <c r="O310" i="3"/>
  <c r="O311" i="3"/>
  <c r="O312" i="3"/>
  <c r="O313" i="3"/>
  <c r="AJ63" i="1" s="1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AJ668" i="1" s="1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AJ2272" i="1" s="1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AJ290" i="1" s="1"/>
  <c r="O406" i="3"/>
  <c r="O407" i="3"/>
  <c r="AJ1915" i="1" s="1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AJ62" i="1" s="1"/>
  <c r="O446" i="3"/>
  <c r="O447" i="3"/>
  <c r="O448" i="3"/>
  <c r="AJ1032" i="1" s="1"/>
  <c r="O449" i="3"/>
  <c r="AJ67" i="1" s="1"/>
  <c r="O450" i="3"/>
  <c r="O451" i="3"/>
  <c r="O452" i="3"/>
  <c r="O453" i="3"/>
  <c r="O454" i="3"/>
  <c r="O455" i="3"/>
  <c r="O456" i="3"/>
  <c r="O457" i="3"/>
  <c r="O458" i="3"/>
  <c r="AJ500" i="1" s="1"/>
  <c r="O459" i="3"/>
  <c r="O460" i="3"/>
  <c r="O461" i="3"/>
  <c r="O462" i="3"/>
  <c r="AJ859" i="1" s="1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AJ646" i="1" s="1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AJ809" i="1" s="1"/>
  <c r="O511" i="3"/>
  <c r="O512" i="3"/>
  <c r="O513" i="3"/>
  <c r="O514" i="3"/>
  <c r="O515" i="3"/>
  <c r="O516" i="3"/>
  <c r="O517" i="3"/>
  <c r="O518" i="3"/>
  <c r="O519" i="3"/>
  <c r="AJ156" i="1" s="1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AJ2281" i="1" s="1"/>
  <c r="O534" i="3"/>
  <c r="O535" i="3"/>
  <c r="O536" i="3"/>
  <c r="O537" i="3"/>
  <c r="O538" i="3"/>
  <c r="O539" i="3"/>
  <c r="O540" i="3"/>
  <c r="O541" i="3"/>
  <c r="O542" i="3"/>
  <c r="AJ1420" i="1" s="1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AJ114" i="1" s="1"/>
  <c r="O574" i="3"/>
  <c r="O575" i="3"/>
  <c r="AJ1030" i="1" s="1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AJ425" i="1" s="1"/>
  <c r="O609" i="3"/>
  <c r="O610" i="3"/>
  <c r="O611" i="3"/>
  <c r="O612" i="3"/>
  <c r="AJ1166" i="1" s="1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AJ1043" i="1" s="1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AJ105" i="1" s="1"/>
  <c r="O662" i="3"/>
  <c r="O663" i="3"/>
  <c r="O664" i="3"/>
  <c r="AJ2288" i="1" s="1"/>
  <c r="O665" i="3"/>
  <c r="O666" i="3"/>
  <c r="O667" i="3"/>
  <c r="O668" i="3"/>
  <c r="O669" i="3"/>
  <c r="O670" i="3"/>
  <c r="O671" i="3"/>
  <c r="O672" i="3"/>
  <c r="O673" i="3"/>
  <c r="O674" i="3"/>
  <c r="O675" i="3"/>
  <c r="AJ86" i="1" s="1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AJ406" i="1" s="1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AJ701" i="1" s="1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AJ116" i="1" s="1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AJ975" i="1" s="1"/>
  <c r="O766" i="3"/>
  <c r="O767" i="3"/>
  <c r="O768" i="3"/>
  <c r="AJ1765" i="1" s="1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AJ128" i="1" s="1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AJ1083" i="1" s="1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AJ1910" i="1" s="1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AJ263" i="1" s="1"/>
  <c r="O895" i="3"/>
  <c r="O896" i="3"/>
  <c r="AJ131" i="1" s="1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AJ415" i="1" s="1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AJ1161" i="1" s="1"/>
  <c r="O974" i="3"/>
  <c r="O975" i="3"/>
  <c r="AJ154" i="1" s="1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AJ1428" i="1" s="1"/>
  <c r="O999" i="3"/>
  <c r="O1000" i="3"/>
  <c r="O1001" i="3"/>
  <c r="AJ253" i="1" s="1"/>
  <c r="O1002" i="3"/>
  <c r="O1003" i="3"/>
  <c r="O1004" i="3"/>
  <c r="O1005" i="3"/>
  <c r="O1006" i="3"/>
  <c r="O1007" i="3"/>
  <c r="AJ122" i="1" s="1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AJ1266" i="1" s="1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AJ1693" i="1" s="1"/>
  <c r="O1041" i="3"/>
  <c r="AJ155" i="1" s="1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AJ163" i="1" s="1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AJ175" i="1" s="1"/>
  <c r="O1169" i="3"/>
  <c r="O1170" i="3"/>
  <c r="O1171" i="3"/>
  <c r="O1172" i="3"/>
  <c r="AJ187" i="1" s="1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AJ1501" i="1" s="1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AJ2148" i="1" s="1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AJ2169" i="1" s="1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AJ2303" i="1" s="1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AJ1735" i="1" s="1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AJ562" i="1" s="1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AJ688" i="1" s="1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AJ572" i="1" s="1"/>
  <c r="O1387" i="3"/>
  <c r="O1388" i="3"/>
  <c r="O1389" i="3"/>
  <c r="O1390" i="3"/>
  <c r="O1391" i="3"/>
  <c r="O1392" i="3"/>
  <c r="O1393" i="3"/>
  <c r="O1394" i="3"/>
  <c r="AJ378" i="1" s="1"/>
  <c r="O1395" i="3"/>
  <c r="O1396" i="3"/>
  <c r="O1397" i="3"/>
  <c r="O1398" i="3"/>
  <c r="O1399" i="3"/>
  <c r="O1400" i="3"/>
  <c r="AJ2306" i="1" s="1"/>
  <c r="O1401" i="3"/>
  <c r="O1402" i="3"/>
  <c r="O1403" i="3"/>
  <c r="O1404" i="3"/>
  <c r="O1405" i="3"/>
  <c r="O1406" i="3"/>
  <c r="O1407" i="3"/>
  <c r="O1408" i="3"/>
  <c r="O1409" i="3"/>
  <c r="AJ808" i="1" s="1"/>
  <c r="O1410" i="3"/>
  <c r="O1411" i="3"/>
  <c r="O1412" i="3"/>
  <c r="O1413" i="3"/>
  <c r="O1414" i="3"/>
  <c r="O1415" i="3"/>
  <c r="O1416" i="3"/>
  <c r="AJ2135" i="1" s="1"/>
  <c r="O1417" i="3"/>
  <c r="O1418" i="3"/>
  <c r="AJ1179" i="1" s="1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AJ1736" i="1" s="1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AJ1591" i="1" s="1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AJ692" i="1" s="1"/>
  <c r="O1515" i="3"/>
  <c r="O1516" i="3"/>
  <c r="O1517" i="3"/>
  <c r="O1518" i="3"/>
  <c r="O1519" i="3"/>
  <c r="O1520" i="3"/>
  <c r="O1521" i="3"/>
  <c r="O1522" i="3"/>
  <c r="AJ225" i="1" s="1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AJ214" i="1" s="1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AJ2077" i="1" s="1"/>
  <c r="O1595" i="3"/>
  <c r="O1596" i="3"/>
  <c r="O1597" i="3"/>
  <c r="O1598" i="3"/>
  <c r="O1599" i="3"/>
  <c r="O1600" i="3"/>
  <c r="O1601" i="3"/>
  <c r="AJ238" i="1" s="1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AJ2029" i="1" s="1"/>
  <c r="O1625" i="3"/>
  <c r="O1626" i="3"/>
  <c r="O1627" i="3"/>
  <c r="O1628" i="3"/>
  <c r="O1629" i="3"/>
  <c r="O1630" i="3"/>
  <c r="O1631" i="3"/>
  <c r="O1632" i="3"/>
  <c r="O1633" i="3"/>
  <c r="O1634" i="3"/>
  <c r="AJ232" i="1" s="1"/>
  <c r="O1635" i="3"/>
  <c r="O1636" i="3"/>
  <c r="O1637" i="3"/>
  <c r="AJ1486" i="1" s="1"/>
  <c r="O1638" i="3"/>
  <c r="AJ494" i="1" s="1"/>
  <c r="O1639" i="3"/>
  <c r="O1640" i="3"/>
  <c r="O1641" i="3"/>
  <c r="AJ913" i="1" s="1"/>
  <c r="O1642" i="3"/>
  <c r="O1643" i="3"/>
  <c r="O1644" i="3"/>
  <c r="O1645" i="3"/>
  <c r="O1646" i="3"/>
  <c r="O1647" i="3"/>
  <c r="O1648" i="3"/>
  <c r="O1649" i="3"/>
  <c r="O1650" i="3"/>
  <c r="O1651" i="3"/>
  <c r="O1652" i="3"/>
  <c r="AJ1964" i="1" s="1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AJ262" i="1" s="1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AJ1186" i="1" s="1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AJ64" i="1" s="1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AJ462" i="1" s="1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AJ1056" i="1" s="1"/>
  <c r="O1797" i="3"/>
  <c r="O1798" i="3"/>
  <c r="O1799" i="3"/>
  <c r="O1800" i="3"/>
  <c r="O1801" i="3"/>
  <c r="O1802" i="3"/>
  <c r="O1803" i="3"/>
  <c r="O1804" i="3"/>
  <c r="O1805" i="3"/>
  <c r="O1806" i="3"/>
  <c r="O1807" i="3"/>
  <c r="AJ1019" i="1" s="1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AJ497" i="1" s="1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AJ612" i="1" s="1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AJ2139" i="1" s="1"/>
  <c r="O1873" i="3"/>
  <c r="AJ272" i="1" s="1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AJ1717" i="1" s="1"/>
  <c r="O1888" i="3"/>
  <c r="O1889" i="3"/>
  <c r="O1890" i="3"/>
  <c r="O1891" i="3"/>
  <c r="O1892" i="3"/>
  <c r="O1893" i="3"/>
  <c r="O1894" i="3"/>
  <c r="AJ1599" i="1" s="1"/>
  <c r="O1895" i="3"/>
  <c r="O1896" i="3"/>
  <c r="O1897" i="3"/>
  <c r="O1898" i="3"/>
  <c r="O1899" i="3"/>
  <c r="O1900" i="3"/>
  <c r="O1901" i="3"/>
  <c r="O1902" i="3"/>
  <c r="O1903" i="3"/>
  <c r="O1904" i="3"/>
  <c r="O1905" i="3"/>
  <c r="AJ274" i="1" s="1"/>
  <c r="O1906" i="3"/>
  <c r="O1907" i="3"/>
  <c r="AJ1121" i="1" s="1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AJ492" i="1" s="1"/>
  <c r="O1920" i="3"/>
  <c r="O1921" i="3"/>
  <c r="O1922" i="3"/>
  <c r="O1923" i="3"/>
  <c r="AJ1518" i="1" s="1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AJ823" i="1" s="1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AJ1128" i="1" s="1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AJ405" i="1" s="1"/>
  <c r="O1973" i="3"/>
  <c r="O1974" i="3"/>
  <c r="O1975" i="3"/>
  <c r="O1976" i="3"/>
  <c r="O1977" i="3"/>
  <c r="O1978" i="3"/>
  <c r="O1979" i="3"/>
  <c r="O1980" i="3"/>
  <c r="O1981" i="3"/>
  <c r="AJ1136" i="1" s="1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AJ996" i="1" s="1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AJ985" i="1" s="1"/>
  <c r="O2057" i="3"/>
  <c r="O2058" i="3"/>
  <c r="O2059" i="3"/>
  <c r="O2060" i="3"/>
  <c r="O2061" i="3"/>
  <c r="O2062" i="3"/>
  <c r="O2063" i="3"/>
  <c r="O2064" i="3"/>
  <c r="O2065" i="3"/>
  <c r="O2066" i="3"/>
  <c r="O2067" i="3"/>
  <c r="AJ2330" i="1" s="1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AJ297" i="1" s="1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AJ1250" i="1" s="1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AJ521" i="1" s="1"/>
  <c r="O2152" i="3"/>
  <c r="O2153" i="3"/>
  <c r="O2154" i="3"/>
  <c r="AJ388" i="1" s="1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AJ362" i="1" s="1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AJ740" i="1" s="1"/>
  <c r="O2204" i="3"/>
  <c r="O2205" i="3"/>
  <c r="O2206" i="3"/>
  <c r="O2207" i="3"/>
  <c r="O2208" i="3"/>
  <c r="O2209" i="3"/>
  <c r="O2210" i="3"/>
  <c r="AJ2336" i="1" s="1"/>
  <c r="O2211" i="3"/>
  <c r="O2212" i="3"/>
  <c r="O2213" i="3"/>
  <c r="AJ841" i="1" s="1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AJ908" i="1" s="1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AJ1932" i="1" s="1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AJ321" i="1" s="1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AJ1353" i="1" s="1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AJ331" i="1" s="1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AJ1653" i="1" s="1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AJ953" i="1" s="1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AJ346" i="1" s="1"/>
  <c r="O2464" i="3"/>
  <c r="O2465" i="3"/>
  <c r="O2466" i="3"/>
  <c r="O2467" i="3"/>
  <c r="O2468" i="3"/>
  <c r="O2469" i="3"/>
  <c r="O2470" i="3"/>
  <c r="O2471" i="3"/>
  <c r="O2472" i="3"/>
  <c r="AJ788" i="1" s="1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AJ348" i="1" s="1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AJ349" i="1" s="1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AJ914" i="1" s="1"/>
  <c r="O2523" i="3"/>
  <c r="O2524" i="3"/>
  <c r="O2525" i="3"/>
  <c r="O2526" i="3"/>
  <c r="O2527" i="3"/>
  <c r="O2528" i="3"/>
  <c r="O2529" i="3"/>
  <c r="O2530" i="3"/>
  <c r="AJ514" i="1" s="1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AJ1590" i="1" s="1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AJ18" i="1" s="1"/>
  <c r="O2574" i="3"/>
  <c r="O2575" i="3"/>
  <c r="O2576" i="3"/>
  <c r="O2577" i="3"/>
  <c r="O2578" i="3"/>
  <c r="O2579" i="3"/>
  <c r="AJ1702" i="1" s="1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AJ476" i="1" s="1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AJ1441" i="1" s="1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AJ2358" i="1" s="1"/>
  <c r="O2729" i="3"/>
  <c r="O2730" i="3"/>
  <c r="O2731" i="3"/>
  <c r="O2732" i="3"/>
  <c r="O2733" i="3"/>
  <c r="O2734" i="3"/>
  <c r="O2735" i="3"/>
  <c r="O2736" i="3"/>
  <c r="O2737" i="3"/>
  <c r="AJ900" i="1" s="1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AJ484" i="1" s="1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AJ1410" i="1" s="1"/>
  <c r="O2788" i="3"/>
  <c r="O2789" i="3"/>
  <c r="O2790" i="3"/>
  <c r="O2791" i="3"/>
  <c r="AJ519" i="1" s="1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AJ1535" i="1" s="1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" i="3"/>
  <c r="W1" i="1" l="1" a="1"/>
  <c r="W1" i="1" s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L46" i="3" l="1"/>
  <c r="M2770" i="3"/>
  <c r="L2770" i="3"/>
  <c r="K2770" i="3"/>
  <c r="M2872" i="3"/>
  <c r="M2871" i="3"/>
  <c r="M2867" i="3"/>
  <c r="M2864" i="3"/>
  <c r="M2860" i="3"/>
  <c r="M2859" i="3"/>
  <c r="M2858" i="3"/>
  <c r="M2856" i="3"/>
  <c r="M2849" i="3"/>
  <c r="M2848" i="3"/>
  <c r="M2846" i="3"/>
  <c r="M2845" i="3"/>
  <c r="M2844" i="3"/>
  <c r="M2841" i="3"/>
  <c r="M2817" i="3"/>
  <c r="M2786" i="3"/>
  <c r="M2769" i="3"/>
  <c r="M2748" i="3"/>
  <c r="M2747" i="3"/>
  <c r="M2734" i="3"/>
  <c r="M2725" i="3"/>
  <c r="M2719" i="3"/>
  <c r="M2710" i="3"/>
  <c r="M2699" i="3"/>
  <c r="M2656" i="3"/>
  <c r="M2636" i="3"/>
  <c r="M2620" i="3"/>
  <c r="M2614" i="3"/>
  <c r="M2607" i="3"/>
  <c r="M2572" i="3"/>
  <c r="M2555" i="3"/>
  <c r="M2548" i="3"/>
  <c r="M2497" i="3"/>
  <c r="M2472" i="3"/>
  <c r="M2456" i="3"/>
  <c r="M2433" i="3"/>
  <c r="M2406" i="3"/>
  <c r="M2382" i="3"/>
  <c r="M2379" i="3"/>
  <c r="M2369" i="3"/>
  <c r="M2301" i="3"/>
  <c r="M2299" i="3"/>
  <c r="M2254" i="3"/>
  <c r="M2246" i="3"/>
  <c r="M2230" i="3"/>
  <c r="M2202" i="3"/>
  <c r="M2201" i="3"/>
  <c r="M2099" i="3"/>
  <c r="M2065" i="3"/>
  <c r="M1952" i="3"/>
  <c r="M1940" i="3"/>
  <c r="M1930" i="3"/>
  <c r="M1922" i="3"/>
  <c r="M1913" i="3"/>
  <c r="M1912" i="3"/>
  <c r="M1909" i="3"/>
  <c r="M1862" i="3"/>
  <c r="M1850" i="3"/>
  <c r="M1849" i="3"/>
  <c r="M1797" i="3"/>
  <c r="M1783" i="3"/>
  <c r="M1725" i="3"/>
  <c r="M1669" i="3"/>
  <c r="M1668" i="3"/>
  <c r="M1613" i="3"/>
  <c r="M1606" i="3"/>
  <c r="M1595" i="3"/>
  <c r="M1546" i="3"/>
  <c r="M1504" i="3"/>
  <c r="M1496" i="3"/>
  <c r="M1485" i="3"/>
  <c r="M1478" i="3"/>
  <c r="M1469" i="3"/>
  <c r="M1444" i="3"/>
  <c r="M1435" i="3"/>
  <c r="M1406" i="3"/>
  <c r="M1372" i="3"/>
  <c r="M1358" i="3"/>
  <c r="M1318" i="3"/>
  <c r="M1253" i="3"/>
  <c r="M1237" i="3"/>
  <c r="M1229" i="3"/>
  <c r="M1225" i="3"/>
  <c r="M1209" i="3"/>
  <c r="M1190" i="3"/>
  <c r="M1185" i="3"/>
  <c r="M1179" i="3"/>
  <c r="M1101" i="3"/>
  <c r="M1088" i="3"/>
  <c r="M1076" i="3"/>
  <c r="M1057" i="3"/>
  <c r="M1048" i="3"/>
  <c r="M1016" i="3"/>
  <c r="M974" i="3"/>
  <c r="M968" i="3"/>
  <c r="M965" i="3"/>
  <c r="M949" i="3"/>
  <c r="M935" i="3"/>
  <c r="M928" i="3"/>
  <c r="M910" i="3"/>
  <c r="M909" i="3"/>
  <c r="M895" i="3"/>
  <c r="M887" i="3"/>
  <c r="M879" i="3"/>
  <c r="M862" i="3"/>
  <c r="M859" i="3"/>
  <c r="M855" i="3"/>
  <c r="M842" i="3"/>
  <c r="M816" i="3"/>
  <c r="M799" i="3"/>
  <c r="M783" i="3"/>
  <c r="M763" i="3"/>
  <c r="M751" i="3"/>
  <c r="M731" i="3"/>
  <c r="M689" i="3"/>
  <c r="M602" i="3"/>
  <c r="M567" i="3"/>
  <c r="M552" i="3"/>
  <c r="M546" i="3"/>
  <c r="M543" i="3"/>
  <c r="M532" i="3"/>
  <c r="M520" i="3"/>
  <c r="M488" i="3"/>
  <c r="M486" i="3"/>
  <c r="M480" i="3"/>
  <c r="M478" i="3"/>
  <c r="M429" i="3"/>
  <c r="M426" i="3"/>
  <c r="M398" i="3"/>
  <c r="M266" i="3"/>
  <c r="M257" i="3"/>
  <c r="M236" i="3"/>
  <c r="M217" i="3"/>
  <c r="M212" i="3"/>
  <c r="M135" i="3"/>
  <c r="M90" i="3"/>
  <c r="M46" i="3"/>
  <c r="M32" i="3"/>
  <c r="L32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2" i="4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4" i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3" i="2"/>
  <c r="I13118" i="4" l="1"/>
  <c r="I13117" i="4"/>
  <c r="I13116" i="4"/>
  <c r="I13115" i="4"/>
  <c r="I13114" i="4"/>
  <c r="I13113" i="4"/>
  <c r="I13112" i="4"/>
  <c r="I13111" i="4"/>
  <c r="I13110" i="4"/>
  <c r="I13109" i="4"/>
  <c r="I13108" i="4"/>
  <c r="I13107" i="4"/>
  <c r="I13106" i="4"/>
  <c r="I13105" i="4"/>
  <c r="I13104" i="4"/>
  <c r="I13103" i="4"/>
  <c r="I13102" i="4"/>
  <c r="I13101" i="4"/>
  <c r="I13100" i="4"/>
  <c r="I13099" i="4"/>
  <c r="I13098" i="4"/>
  <c r="I13097" i="4"/>
  <c r="I13096" i="4"/>
  <c r="I13095" i="4"/>
  <c r="I13094" i="4"/>
  <c r="I13093" i="4"/>
  <c r="I13092" i="4"/>
  <c r="I13091" i="4"/>
  <c r="I13090" i="4"/>
  <c r="I13089" i="4"/>
  <c r="I13088" i="4"/>
  <c r="I13087" i="4"/>
  <c r="I13086" i="4"/>
  <c r="I13085" i="4"/>
  <c r="I13084" i="4"/>
  <c r="I13083" i="4"/>
  <c r="I13082" i="4"/>
  <c r="I13081" i="4"/>
  <c r="I13080" i="4"/>
  <c r="I13079" i="4"/>
  <c r="I13078" i="4"/>
  <c r="I13077" i="4"/>
  <c r="I13076" i="4"/>
  <c r="I13075" i="4"/>
  <c r="I13074" i="4"/>
  <c r="I13073" i="4"/>
  <c r="I13072" i="4"/>
  <c r="I13071" i="4"/>
  <c r="I13070" i="4"/>
  <c r="I13069" i="4"/>
  <c r="I13068" i="4"/>
  <c r="I13067" i="4"/>
  <c r="I13066" i="4"/>
  <c r="I13065" i="4"/>
  <c r="I13064" i="4"/>
  <c r="I13063" i="4"/>
  <c r="I13062" i="4"/>
  <c r="I13061" i="4"/>
  <c r="I13060" i="4"/>
  <c r="I13059" i="4"/>
  <c r="I13058" i="4"/>
  <c r="I13057" i="4"/>
  <c r="I13056" i="4"/>
  <c r="I13055" i="4"/>
  <c r="I13054" i="4"/>
  <c r="I13053" i="4"/>
  <c r="I13052" i="4"/>
  <c r="I13051" i="4"/>
  <c r="I13050" i="4"/>
  <c r="I13049" i="4"/>
  <c r="I13048" i="4"/>
  <c r="I13047" i="4"/>
  <c r="I13046" i="4"/>
  <c r="I13045" i="4"/>
  <c r="I13044" i="4"/>
  <c r="I13043" i="4"/>
  <c r="I13042" i="4"/>
  <c r="I13041" i="4"/>
  <c r="I13040" i="4"/>
  <c r="I13039" i="4"/>
  <c r="I13038" i="4"/>
  <c r="I13037" i="4"/>
  <c r="I13036" i="4"/>
  <c r="I13035" i="4"/>
  <c r="I13034" i="4"/>
  <c r="I13033" i="4"/>
  <c r="I13032" i="4"/>
  <c r="I13031" i="4"/>
  <c r="I13030" i="4"/>
  <c r="I13029" i="4"/>
  <c r="I13028" i="4"/>
  <c r="I13027" i="4"/>
  <c r="I13026" i="4"/>
  <c r="I13025" i="4"/>
  <c r="I13024" i="4"/>
  <c r="I13023" i="4"/>
  <c r="I13022" i="4"/>
  <c r="I13021" i="4"/>
  <c r="I13020" i="4"/>
  <c r="I13019" i="4"/>
  <c r="I13018" i="4"/>
  <c r="I13017" i="4"/>
  <c r="I13016" i="4"/>
  <c r="I13015" i="4"/>
  <c r="I13014" i="4"/>
  <c r="I13013" i="4"/>
  <c r="I13012" i="4"/>
  <c r="I13011" i="4"/>
  <c r="I13010" i="4"/>
  <c r="I13009" i="4"/>
  <c r="I13008" i="4"/>
  <c r="I13007" i="4"/>
  <c r="I13006" i="4"/>
  <c r="I13005" i="4"/>
  <c r="I13004" i="4"/>
  <c r="I13003" i="4"/>
  <c r="I13002" i="4"/>
  <c r="I13001" i="4"/>
  <c r="I13000" i="4"/>
  <c r="I12999" i="4"/>
  <c r="I12998" i="4"/>
  <c r="I12997" i="4"/>
  <c r="I12996" i="4"/>
  <c r="I12995" i="4"/>
  <c r="I12994" i="4"/>
  <c r="I12993" i="4"/>
  <c r="I12992" i="4"/>
  <c r="I12991" i="4"/>
  <c r="I12990" i="4"/>
  <c r="I12989" i="4"/>
  <c r="I12988" i="4"/>
  <c r="I12987" i="4"/>
  <c r="I12986" i="4"/>
  <c r="I12985" i="4"/>
  <c r="I12984" i="4"/>
  <c r="I12983" i="4"/>
  <c r="I12982" i="4"/>
  <c r="I12981" i="4"/>
  <c r="I12980" i="4"/>
  <c r="I12979" i="4"/>
  <c r="I12978" i="4"/>
  <c r="I12977" i="4"/>
  <c r="I12976" i="4"/>
  <c r="I12975" i="4"/>
  <c r="I12974" i="4"/>
  <c r="I12973" i="4"/>
  <c r="I12972" i="4"/>
  <c r="I12971" i="4"/>
  <c r="I12970" i="4"/>
  <c r="I12969" i="4"/>
  <c r="I12968" i="4"/>
  <c r="I12967" i="4"/>
  <c r="I12966" i="4"/>
  <c r="I12965" i="4"/>
  <c r="I12964" i="4"/>
  <c r="I12963" i="4"/>
  <c r="I12962" i="4"/>
  <c r="I12961" i="4"/>
  <c r="I12960" i="4"/>
  <c r="I12959" i="4"/>
  <c r="I12958" i="4"/>
  <c r="I12957" i="4"/>
  <c r="I12956" i="4"/>
  <c r="I12955" i="4"/>
  <c r="I12954" i="4"/>
  <c r="I12953" i="4"/>
  <c r="I12952" i="4"/>
  <c r="I12951" i="4"/>
  <c r="I12950" i="4"/>
  <c r="I12949" i="4"/>
  <c r="I12948" i="4"/>
  <c r="I12947" i="4"/>
  <c r="I12946" i="4"/>
  <c r="I12945" i="4"/>
  <c r="I12944" i="4"/>
  <c r="I12943" i="4"/>
  <c r="I12942" i="4"/>
  <c r="I12941" i="4"/>
  <c r="I12940" i="4"/>
  <c r="I12939" i="4"/>
  <c r="I12938" i="4"/>
  <c r="I12937" i="4"/>
  <c r="I12936" i="4"/>
  <c r="I12935" i="4"/>
  <c r="I12934" i="4"/>
  <c r="I12933" i="4"/>
  <c r="I12932" i="4"/>
  <c r="I12931" i="4"/>
  <c r="I12930" i="4"/>
  <c r="I12929" i="4"/>
  <c r="I12928" i="4"/>
  <c r="I12927" i="4"/>
  <c r="I12926" i="4"/>
  <c r="I12925" i="4"/>
  <c r="I12924" i="4"/>
  <c r="I12923" i="4"/>
  <c r="I12922" i="4"/>
  <c r="I12921" i="4"/>
  <c r="I12920" i="4"/>
  <c r="I12919" i="4"/>
  <c r="I12918" i="4"/>
  <c r="I12917" i="4"/>
  <c r="I12916" i="4"/>
  <c r="I12915" i="4"/>
  <c r="I12914" i="4"/>
  <c r="I12913" i="4"/>
  <c r="I12912" i="4"/>
  <c r="I12911" i="4"/>
  <c r="I12910" i="4"/>
  <c r="I12909" i="4"/>
  <c r="I12908" i="4"/>
  <c r="I12907" i="4"/>
  <c r="I12906" i="4"/>
  <c r="I12905" i="4"/>
  <c r="I12904" i="4"/>
  <c r="I12903" i="4"/>
  <c r="I12902" i="4"/>
  <c r="I12901" i="4"/>
  <c r="I12900" i="4"/>
  <c r="I12899" i="4"/>
  <c r="I12898" i="4"/>
  <c r="I12897" i="4"/>
  <c r="I12896" i="4"/>
  <c r="I12895" i="4"/>
  <c r="I12894" i="4"/>
  <c r="I12893" i="4"/>
  <c r="I12892" i="4"/>
  <c r="I12891" i="4"/>
  <c r="I12890" i="4"/>
  <c r="I12889" i="4"/>
  <c r="I12888" i="4"/>
  <c r="I12887" i="4"/>
  <c r="I12886" i="4"/>
  <c r="I12885" i="4"/>
  <c r="I12884" i="4"/>
  <c r="I12883" i="4"/>
  <c r="I12882" i="4"/>
  <c r="I12881" i="4"/>
  <c r="I12880" i="4"/>
  <c r="I12879" i="4"/>
  <c r="I12878" i="4"/>
  <c r="I12877" i="4"/>
  <c r="I12876" i="4"/>
  <c r="I12875" i="4"/>
  <c r="I12874" i="4"/>
  <c r="I12873" i="4"/>
  <c r="I12872" i="4"/>
  <c r="I12871" i="4"/>
  <c r="I12870" i="4"/>
  <c r="I12869" i="4"/>
  <c r="I12868" i="4"/>
  <c r="I12867" i="4"/>
  <c r="I12866" i="4"/>
  <c r="I12865" i="4"/>
  <c r="I12864" i="4"/>
  <c r="I12863" i="4"/>
  <c r="I12862" i="4"/>
  <c r="I12861" i="4"/>
  <c r="I12860" i="4"/>
  <c r="I12859" i="4"/>
  <c r="I12858" i="4"/>
  <c r="I12857" i="4"/>
  <c r="I12856" i="4"/>
  <c r="I12855" i="4"/>
  <c r="I12854" i="4"/>
  <c r="I12853" i="4"/>
  <c r="I12852" i="4"/>
  <c r="I12851" i="4"/>
  <c r="I12850" i="4"/>
  <c r="I12849" i="4"/>
  <c r="I12848" i="4"/>
  <c r="I12847" i="4"/>
  <c r="I12846" i="4"/>
  <c r="I12845" i="4"/>
  <c r="I12844" i="4"/>
  <c r="I12843" i="4"/>
  <c r="I12842" i="4"/>
  <c r="I12841" i="4"/>
  <c r="I12840" i="4"/>
  <c r="I12839" i="4"/>
  <c r="I12838" i="4"/>
  <c r="I12837" i="4"/>
  <c r="I12836" i="4"/>
  <c r="I12835" i="4"/>
  <c r="I12834" i="4"/>
  <c r="I12833" i="4"/>
  <c r="I12832" i="4"/>
  <c r="I12831" i="4"/>
  <c r="I12830" i="4"/>
  <c r="I12829" i="4"/>
  <c r="I12828" i="4"/>
  <c r="I12827" i="4"/>
  <c r="I12826" i="4"/>
  <c r="I12825" i="4"/>
  <c r="I12824" i="4"/>
  <c r="I12823" i="4"/>
  <c r="I12822" i="4"/>
  <c r="I12821" i="4"/>
  <c r="I12820" i="4"/>
  <c r="I12819" i="4"/>
  <c r="I12818" i="4"/>
  <c r="I12817" i="4"/>
  <c r="I12816" i="4"/>
  <c r="I12815" i="4"/>
  <c r="I12814" i="4"/>
  <c r="I12813" i="4"/>
  <c r="I12812" i="4"/>
  <c r="I12811" i="4"/>
  <c r="I12810" i="4"/>
  <c r="I12809" i="4"/>
  <c r="I12808" i="4"/>
  <c r="I12807" i="4"/>
  <c r="I12806" i="4"/>
  <c r="I12805" i="4"/>
  <c r="I12804" i="4"/>
  <c r="I12803" i="4"/>
  <c r="I12802" i="4"/>
  <c r="I12801" i="4"/>
  <c r="I12800" i="4"/>
  <c r="I12799" i="4"/>
  <c r="I12798" i="4"/>
  <c r="I12797" i="4"/>
  <c r="I12796" i="4"/>
  <c r="I12795" i="4"/>
  <c r="I12794" i="4"/>
  <c r="I12793" i="4"/>
  <c r="I12792" i="4"/>
  <c r="I12791" i="4"/>
  <c r="I12790" i="4"/>
  <c r="I12789" i="4"/>
  <c r="I12788" i="4"/>
  <c r="I12787" i="4"/>
  <c r="I12786" i="4"/>
  <c r="I12785" i="4"/>
  <c r="I12784" i="4"/>
  <c r="I12783" i="4"/>
  <c r="I12782" i="4"/>
  <c r="I12781" i="4"/>
  <c r="I12780" i="4"/>
  <c r="I12779" i="4"/>
  <c r="I12778" i="4"/>
  <c r="I12777" i="4"/>
  <c r="I12776" i="4"/>
  <c r="I12775" i="4"/>
  <c r="I12774" i="4"/>
  <c r="I12773" i="4"/>
  <c r="I12772" i="4"/>
  <c r="I12771" i="4"/>
  <c r="I12770" i="4"/>
  <c r="I12769" i="4"/>
  <c r="I12768" i="4"/>
  <c r="I12767" i="4"/>
  <c r="I12766" i="4"/>
  <c r="I12765" i="4"/>
  <c r="I12764" i="4"/>
  <c r="I12763" i="4"/>
  <c r="I12762" i="4"/>
  <c r="I12761" i="4"/>
  <c r="I12760" i="4"/>
  <c r="I12759" i="4"/>
  <c r="I12758" i="4"/>
  <c r="I12757" i="4"/>
  <c r="I12756" i="4"/>
  <c r="I12755" i="4"/>
  <c r="I12754" i="4"/>
  <c r="I12753" i="4"/>
  <c r="I12752" i="4"/>
  <c r="I12751" i="4"/>
  <c r="I12750" i="4"/>
  <c r="I12749" i="4"/>
  <c r="I12748" i="4"/>
  <c r="I12747" i="4"/>
  <c r="I12746" i="4"/>
  <c r="I12745" i="4"/>
  <c r="I12744" i="4"/>
  <c r="I12743" i="4"/>
  <c r="I12742" i="4"/>
  <c r="I12741" i="4"/>
  <c r="I12740" i="4"/>
  <c r="I12739" i="4"/>
  <c r="I12738" i="4"/>
  <c r="I12737" i="4"/>
  <c r="I12736" i="4"/>
  <c r="I12735" i="4"/>
  <c r="I12734" i="4"/>
  <c r="I12733" i="4"/>
  <c r="I12732" i="4"/>
  <c r="I12731" i="4"/>
  <c r="I12730" i="4"/>
  <c r="I12729" i="4"/>
  <c r="I12728" i="4"/>
  <c r="I12727" i="4"/>
  <c r="I12726" i="4"/>
  <c r="I12725" i="4"/>
  <c r="I12724" i="4"/>
  <c r="I12723" i="4"/>
  <c r="I12722" i="4"/>
  <c r="I12721" i="4"/>
  <c r="I12720" i="4"/>
  <c r="I12719" i="4"/>
  <c r="I12718" i="4"/>
  <c r="I12717" i="4"/>
  <c r="I12716" i="4"/>
  <c r="I12715" i="4"/>
  <c r="I12714" i="4"/>
  <c r="I12713" i="4"/>
  <c r="I12712" i="4"/>
  <c r="I12711" i="4"/>
  <c r="I12710" i="4"/>
  <c r="I12709" i="4"/>
  <c r="I12708" i="4"/>
  <c r="I12707" i="4"/>
  <c r="I12706" i="4"/>
  <c r="I12705" i="4"/>
  <c r="I12704" i="4"/>
  <c r="I12703" i="4"/>
  <c r="I12702" i="4"/>
  <c r="I12701" i="4"/>
  <c r="I12700" i="4"/>
  <c r="I12699" i="4"/>
  <c r="I12698" i="4"/>
  <c r="I12697" i="4"/>
  <c r="I12696" i="4"/>
  <c r="I12695" i="4"/>
  <c r="I12694" i="4"/>
  <c r="I12693" i="4"/>
  <c r="I12692" i="4"/>
  <c r="I12691" i="4"/>
  <c r="I12690" i="4"/>
  <c r="I12689" i="4"/>
  <c r="I12688" i="4"/>
  <c r="I12687" i="4"/>
  <c r="I12686" i="4"/>
  <c r="I12685" i="4"/>
  <c r="I12684" i="4"/>
  <c r="I12683" i="4"/>
  <c r="I12682" i="4"/>
  <c r="I12681" i="4"/>
  <c r="I12680" i="4"/>
  <c r="I12679" i="4"/>
  <c r="I12678" i="4"/>
  <c r="I12677" i="4"/>
  <c r="I12676" i="4"/>
  <c r="I12675" i="4"/>
  <c r="I12674" i="4"/>
  <c r="I12673" i="4"/>
  <c r="I12672" i="4"/>
  <c r="I12671" i="4"/>
  <c r="I12670" i="4"/>
  <c r="I12669" i="4"/>
  <c r="I12668" i="4"/>
  <c r="I12667" i="4"/>
  <c r="I12666" i="4"/>
  <c r="I12665" i="4"/>
  <c r="I12664" i="4"/>
  <c r="I12663" i="4"/>
  <c r="I12662" i="4"/>
  <c r="I12661" i="4"/>
  <c r="I12660" i="4"/>
  <c r="I12659" i="4"/>
  <c r="I12658" i="4"/>
  <c r="I12657" i="4"/>
  <c r="I12656" i="4"/>
  <c r="I12655" i="4"/>
  <c r="I12654" i="4"/>
  <c r="I12653" i="4"/>
  <c r="I12652" i="4"/>
  <c r="I12651" i="4"/>
  <c r="I12650" i="4"/>
  <c r="I12649" i="4"/>
  <c r="I12648" i="4"/>
  <c r="I12647" i="4"/>
  <c r="I12646" i="4"/>
  <c r="I12645" i="4"/>
  <c r="I12644" i="4"/>
  <c r="I12643" i="4"/>
  <c r="I12642" i="4"/>
  <c r="I12641" i="4"/>
  <c r="I12640" i="4"/>
  <c r="I12639" i="4"/>
  <c r="I12638" i="4"/>
  <c r="I12637" i="4"/>
  <c r="I12636" i="4"/>
  <c r="I12635" i="4"/>
  <c r="I12634" i="4"/>
  <c r="I12633" i="4"/>
  <c r="I12632" i="4"/>
  <c r="I12631" i="4"/>
  <c r="I12630" i="4"/>
  <c r="I12629" i="4"/>
  <c r="I12628" i="4"/>
  <c r="I12627" i="4"/>
  <c r="I12626" i="4"/>
  <c r="I12625" i="4"/>
  <c r="I12624" i="4"/>
  <c r="I12623" i="4"/>
  <c r="I12622" i="4"/>
  <c r="I12621" i="4"/>
  <c r="I12620" i="4"/>
  <c r="I12619" i="4"/>
  <c r="I12618" i="4"/>
  <c r="I12617" i="4"/>
  <c r="I12616" i="4"/>
  <c r="I12615" i="4"/>
  <c r="I12614" i="4"/>
  <c r="I12613" i="4"/>
  <c r="I12612" i="4"/>
  <c r="I12611" i="4"/>
  <c r="I12610" i="4"/>
  <c r="I12609" i="4"/>
  <c r="I12608" i="4"/>
  <c r="I12607" i="4"/>
  <c r="I12606" i="4"/>
  <c r="I12605" i="4"/>
  <c r="I12604" i="4"/>
  <c r="I12603" i="4"/>
  <c r="I12602" i="4"/>
  <c r="I12601" i="4"/>
  <c r="I12600" i="4"/>
  <c r="I12599" i="4"/>
  <c r="I12598" i="4"/>
  <c r="I12597" i="4"/>
  <c r="I12596" i="4"/>
  <c r="I12595" i="4"/>
  <c r="I12594" i="4"/>
  <c r="I12593" i="4"/>
  <c r="I12592" i="4"/>
  <c r="I12591" i="4"/>
  <c r="I12590" i="4"/>
  <c r="I12589" i="4"/>
  <c r="I12588" i="4"/>
  <c r="I12587" i="4"/>
  <c r="I12586" i="4"/>
  <c r="I12585" i="4"/>
  <c r="I12584" i="4"/>
  <c r="I12583" i="4"/>
  <c r="I12582" i="4"/>
  <c r="I12581" i="4"/>
  <c r="I12580" i="4"/>
  <c r="I12579" i="4"/>
  <c r="I12578" i="4"/>
  <c r="I12577" i="4"/>
  <c r="I12576" i="4"/>
  <c r="I12575" i="4"/>
  <c r="I12574" i="4"/>
  <c r="I12573" i="4"/>
  <c r="I12572" i="4"/>
  <c r="I12571" i="4"/>
  <c r="I12570" i="4"/>
  <c r="I12569" i="4"/>
  <c r="I12568" i="4"/>
  <c r="I12567" i="4"/>
  <c r="I12566" i="4"/>
  <c r="I12565" i="4"/>
  <c r="I12564" i="4"/>
  <c r="I12563" i="4"/>
  <c r="I12562" i="4"/>
  <c r="I12561" i="4"/>
  <c r="I12560" i="4"/>
  <c r="I12559" i="4"/>
  <c r="I12558" i="4"/>
  <c r="I12557" i="4"/>
  <c r="I12556" i="4"/>
  <c r="I12555" i="4"/>
  <c r="I12554" i="4"/>
  <c r="I12553" i="4"/>
  <c r="I12552" i="4"/>
  <c r="I12551" i="4"/>
  <c r="I12550" i="4"/>
  <c r="I12549" i="4"/>
  <c r="I12548" i="4"/>
  <c r="I12547" i="4"/>
  <c r="I12546" i="4"/>
  <c r="I12545" i="4"/>
  <c r="I12544" i="4"/>
  <c r="I12543" i="4"/>
  <c r="I12542" i="4"/>
  <c r="I12541" i="4"/>
  <c r="I12540" i="4"/>
  <c r="I12539" i="4"/>
  <c r="I12538" i="4"/>
  <c r="I12537" i="4"/>
  <c r="I12536" i="4"/>
  <c r="I12535" i="4"/>
  <c r="I12534" i="4"/>
  <c r="I12533" i="4"/>
  <c r="I12532" i="4"/>
  <c r="I12531" i="4"/>
  <c r="I12530" i="4"/>
  <c r="I12529" i="4"/>
  <c r="I12528" i="4"/>
  <c r="I12527" i="4"/>
  <c r="I12526" i="4"/>
  <c r="I12525" i="4"/>
  <c r="I12524" i="4"/>
  <c r="I12523" i="4"/>
  <c r="I12522" i="4"/>
  <c r="I12521" i="4"/>
  <c r="I12520" i="4"/>
  <c r="I12519" i="4"/>
  <c r="I12518" i="4"/>
  <c r="I12517" i="4"/>
  <c r="I12516" i="4"/>
  <c r="I12515" i="4"/>
  <c r="I12514" i="4"/>
  <c r="I12513" i="4"/>
  <c r="I12512" i="4"/>
  <c r="I12511" i="4"/>
  <c r="I12510" i="4"/>
  <c r="I12509" i="4"/>
  <c r="I12508" i="4"/>
  <c r="I12507" i="4"/>
  <c r="I12506" i="4"/>
  <c r="I12505" i="4"/>
  <c r="I12504" i="4"/>
  <c r="I12503" i="4"/>
  <c r="I12502" i="4"/>
  <c r="I12501" i="4"/>
  <c r="I12500" i="4"/>
  <c r="I12499" i="4"/>
  <c r="I12498" i="4"/>
  <c r="I12497" i="4"/>
  <c r="I12496" i="4"/>
  <c r="I12495" i="4"/>
  <c r="I12494" i="4"/>
  <c r="I12493" i="4"/>
  <c r="I12492" i="4"/>
  <c r="I12491" i="4"/>
  <c r="I12490" i="4"/>
  <c r="I12489" i="4"/>
  <c r="I12488" i="4"/>
  <c r="I12487" i="4"/>
  <c r="I12486" i="4"/>
  <c r="I12485" i="4"/>
  <c r="I12484" i="4"/>
  <c r="I12483" i="4"/>
  <c r="I12482" i="4"/>
  <c r="I12481" i="4"/>
  <c r="I12480" i="4"/>
  <c r="I12479" i="4"/>
  <c r="I12478" i="4"/>
  <c r="I12477" i="4"/>
  <c r="I12476" i="4"/>
  <c r="I12475" i="4"/>
  <c r="I12474" i="4"/>
  <c r="I12473" i="4"/>
  <c r="I12472" i="4"/>
  <c r="I12471" i="4"/>
  <c r="I12470" i="4"/>
  <c r="I12469" i="4"/>
  <c r="I12468" i="4"/>
  <c r="I12467" i="4"/>
  <c r="I12466" i="4"/>
  <c r="I12465" i="4"/>
  <c r="I12464" i="4"/>
  <c r="I12463" i="4"/>
  <c r="I12462" i="4"/>
  <c r="I12461" i="4"/>
  <c r="I12460" i="4"/>
  <c r="I12459" i="4"/>
  <c r="I12458" i="4"/>
  <c r="I12457" i="4"/>
  <c r="I12456" i="4"/>
  <c r="I12455" i="4"/>
  <c r="I12454" i="4"/>
  <c r="I12453" i="4"/>
  <c r="I12452" i="4"/>
  <c r="I12451" i="4"/>
  <c r="I12450" i="4"/>
  <c r="I12449" i="4"/>
  <c r="I12448" i="4"/>
  <c r="I12447" i="4"/>
  <c r="I12446" i="4"/>
  <c r="I12445" i="4"/>
  <c r="I12444" i="4"/>
  <c r="I12443" i="4"/>
  <c r="I12442" i="4"/>
  <c r="I12441" i="4"/>
  <c r="I12440" i="4"/>
  <c r="I12439" i="4"/>
  <c r="I12438" i="4"/>
  <c r="I12437" i="4"/>
  <c r="I12436" i="4"/>
  <c r="I12435" i="4"/>
  <c r="I12434" i="4"/>
  <c r="I12433" i="4"/>
  <c r="I12432" i="4"/>
  <c r="I12431" i="4"/>
  <c r="I12430" i="4"/>
  <c r="I12429" i="4"/>
  <c r="I12428" i="4"/>
  <c r="I12427" i="4"/>
  <c r="I12426" i="4"/>
  <c r="I12425" i="4"/>
  <c r="I12424" i="4"/>
  <c r="I12423" i="4"/>
  <c r="I12422" i="4"/>
  <c r="I12421" i="4"/>
  <c r="I12420" i="4"/>
  <c r="I12419" i="4"/>
  <c r="I12418" i="4"/>
  <c r="I12417" i="4"/>
  <c r="I12416" i="4"/>
  <c r="I12415" i="4"/>
  <c r="I12414" i="4"/>
  <c r="I12413" i="4"/>
  <c r="I12412" i="4"/>
  <c r="I12411" i="4"/>
  <c r="I12410" i="4"/>
  <c r="I12409" i="4"/>
  <c r="I12408" i="4"/>
  <c r="I12407" i="4"/>
  <c r="I12406" i="4"/>
  <c r="I12405" i="4"/>
  <c r="I12404" i="4"/>
  <c r="I12403" i="4"/>
  <c r="I12402" i="4"/>
  <c r="I12401" i="4"/>
  <c r="I12400" i="4"/>
  <c r="I12399" i="4"/>
  <c r="I12398" i="4"/>
  <c r="I12397" i="4"/>
  <c r="I12396" i="4"/>
  <c r="I12395" i="4"/>
  <c r="I12394" i="4"/>
  <c r="I12393" i="4"/>
  <c r="I12392" i="4"/>
  <c r="I12391" i="4"/>
  <c r="I12390" i="4"/>
  <c r="I12389" i="4"/>
  <c r="I12388" i="4"/>
  <c r="I12387" i="4"/>
  <c r="I12386" i="4"/>
  <c r="I12385" i="4"/>
  <c r="I12384" i="4"/>
  <c r="I12383" i="4"/>
  <c r="I12382" i="4"/>
  <c r="I12381" i="4"/>
  <c r="I12380" i="4"/>
  <c r="I12379" i="4"/>
  <c r="I12378" i="4"/>
  <c r="I12377" i="4"/>
  <c r="I12376" i="4"/>
  <c r="I12375" i="4"/>
  <c r="I12374" i="4"/>
  <c r="I12373" i="4"/>
  <c r="I12372" i="4"/>
  <c r="I12371" i="4"/>
  <c r="I12370" i="4"/>
  <c r="I12369" i="4"/>
  <c r="I12368" i="4"/>
  <c r="I12367" i="4"/>
  <c r="I12366" i="4"/>
  <c r="I12365" i="4"/>
  <c r="I12364" i="4"/>
  <c r="I12363" i="4"/>
  <c r="I12362" i="4"/>
  <c r="I12361" i="4"/>
  <c r="I12360" i="4"/>
  <c r="I12359" i="4"/>
  <c r="I12358" i="4"/>
  <c r="I12357" i="4"/>
  <c r="I12356" i="4"/>
  <c r="I12355" i="4"/>
  <c r="I12354" i="4"/>
  <c r="I12353" i="4"/>
  <c r="I12352" i="4"/>
  <c r="I12351" i="4"/>
  <c r="I12350" i="4"/>
  <c r="I12349" i="4"/>
  <c r="I12348" i="4"/>
  <c r="I12347" i="4"/>
  <c r="I12346" i="4"/>
  <c r="I12345" i="4"/>
  <c r="I12344" i="4"/>
  <c r="I12343" i="4"/>
  <c r="I12342" i="4"/>
  <c r="I12341" i="4"/>
  <c r="I12340" i="4"/>
  <c r="I12339" i="4"/>
  <c r="I12338" i="4"/>
  <c r="I12337" i="4"/>
  <c r="I12336" i="4"/>
  <c r="I12335" i="4"/>
  <c r="I12334" i="4"/>
  <c r="I12333" i="4"/>
  <c r="I12332" i="4"/>
  <c r="I12331" i="4"/>
  <c r="I12330" i="4"/>
  <c r="I12329" i="4"/>
  <c r="I12328" i="4"/>
  <c r="I12327" i="4"/>
  <c r="I12326" i="4"/>
  <c r="I12325" i="4"/>
  <c r="I12324" i="4"/>
  <c r="I12323" i="4"/>
  <c r="I12322" i="4"/>
  <c r="I12321" i="4"/>
  <c r="I12320" i="4"/>
  <c r="I12319" i="4"/>
  <c r="I12318" i="4"/>
  <c r="I12317" i="4"/>
  <c r="I12316" i="4"/>
  <c r="I12315" i="4"/>
  <c r="I12314" i="4"/>
  <c r="I12313" i="4"/>
  <c r="I12312" i="4"/>
  <c r="I12311" i="4"/>
  <c r="I12310" i="4"/>
  <c r="I12309" i="4"/>
  <c r="I12308" i="4"/>
  <c r="I12307" i="4"/>
  <c r="I12306" i="4"/>
  <c r="I12305" i="4"/>
  <c r="I12304" i="4"/>
  <c r="I12303" i="4"/>
  <c r="I12302" i="4"/>
  <c r="I12301" i="4"/>
  <c r="I12300" i="4"/>
  <c r="I12299" i="4"/>
  <c r="I12298" i="4"/>
  <c r="I12297" i="4"/>
  <c r="I12296" i="4"/>
  <c r="I12295" i="4"/>
  <c r="I12294" i="4"/>
  <c r="I12293" i="4"/>
  <c r="I12292" i="4"/>
  <c r="I12291" i="4"/>
  <c r="I12290" i="4"/>
  <c r="I12289" i="4"/>
  <c r="I12288" i="4"/>
  <c r="I12287" i="4"/>
  <c r="I12286" i="4"/>
  <c r="I12285" i="4"/>
  <c r="I12284" i="4"/>
  <c r="I12283" i="4"/>
  <c r="I12282" i="4"/>
  <c r="I12281" i="4"/>
  <c r="I12280" i="4"/>
  <c r="I12279" i="4"/>
  <c r="I12278" i="4"/>
  <c r="I12277" i="4"/>
  <c r="I12276" i="4"/>
  <c r="I12275" i="4"/>
  <c r="I12274" i="4"/>
  <c r="I12273" i="4"/>
  <c r="I12272" i="4"/>
  <c r="I12271" i="4"/>
  <c r="I12270" i="4"/>
  <c r="I12269" i="4"/>
  <c r="I12268" i="4"/>
  <c r="I12267" i="4"/>
  <c r="I12266" i="4"/>
  <c r="I12265" i="4"/>
  <c r="I12264" i="4"/>
  <c r="I12263" i="4"/>
  <c r="I12262" i="4"/>
  <c r="I12261" i="4"/>
  <c r="I12260" i="4"/>
  <c r="I12259" i="4"/>
  <c r="I12258" i="4"/>
  <c r="I12257" i="4"/>
  <c r="I12256" i="4"/>
  <c r="I12255" i="4"/>
  <c r="I12254" i="4"/>
  <c r="I12253" i="4"/>
  <c r="I12252" i="4"/>
  <c r="I12251" i="4"/>
  <c r="I12250" i="4"/>
  <c r="I12249" i="4"/>
  <c r="I12248" i="4"/>
  <c r="I12247" i="4"/>
  <c r="I12246" i="4"/>
  <c r="I12245" i="4"/>
  <c r="I12244" i="4"/>
  <c r="I12243" i="4"/>
  <c r="I12242" i="4"/>
  <c r="I12241" i="4"/>
  <c r="I12240" i="4"/>
  <c r="I12239" i="4"/>
  <c r="I12238" i="4"/>
  <c r="I12237" i="4"/>
  <c r="I12236" i="4"/>
  <c r="I12235" i="4"/>
  <c r="I12234" i="4"/>
  <c r="I12233" i="4"/>
  <c r="I12232" i="4"/>
  <c r="I12231" i="4"/>
  <c r="I12230" i="4"/>
  <c r="I12229" i="4"/>
  <c r="I12228" i="4"/>
  <c r="I12227" i="4"/>
  <c r="I12226" i="4"/>
  <c r="I12225" i="4"/>
  <c r="I12224" i="4"/>
  <c r="I12223" i="4"/>
  <c r="I12222" i="4"/>
  <c r="I12221" i="4"/>
  <c r="I12220" i="4"/>
  <c r="I12219" i="4"/>
  <c r="I12218" i="4"/>
  <c r="I12217" i="4"/>
  <c r="I12216" i="4"/>
  <c r="I12215" i="4"/>
  <c r="I12214" i="4"/>
  <c r="I12213" i="4"/>
  <c r="I12212" i="4"/>
  <c r="I12211" i="4"/>
  <c r="I12210" i="4"/>
  <c r="I12209" i="4"/>
  <c r="I12208" i="4"/>
  <c r="I12207" i="4"/>
  <c r="I12206" i="4"/>
  <c r="I12205" i="4"/>
  <c r="I12204" i="4"/>
  <c r="I12203" i="4"/>
  <c r="I12202" i="4"/>
  <c r="I12201" i="4"/>
  <c r="I12200" i="4"/>
  <c r="I12199" i="4"/>
  <c r="I12198" i="4"/>
  <c r="I12197" i="4"/>
  <c r="I12196" i="4"/>
  <c r="I12195" i="4"/>
  <c r="I12194" i="4"/>
  <c r="I12193" i="4"/>
  <c r="I12192" i="4"/>
  <c r="I12191" i="4"/>
  <c r="I12190" i="4"/>
  <c r="I12189" i="4"/>
  <c r="I12188" i="4"/>
  <c r="I12187" i="4"/>
  <c r="I12186" i="4"/>
  <c r="I12185" i="4"/>
  <c r="I12184" i="4"/>
  <c r="I12183" i="4"/>
  <c r="I12182" i="4"/>
  <c r="I12181" i="4"/>
  <c r="I12180" i="4"/>
  <c r="I12179" i="4"/>
  <c r="I12178" i="4"/>
  <c r="I12177" i="4"/>
  <c r="I12176" i="4"/>
  <c r="I12175" i="4"/>
  <c r="I12174" i="4"/>
  <c r="I12173" i="4"/>
  <c r="I12172" i="4"/>
  <c r="I12171" i="4"/>
  <c r="I12170" i="4"/>
  <c r="I12169" i="4"/>
  <c r="I12168" i="4"/>
  <c r="I12167" i="4"/>
  <c r="I12166" i="4"/>
  <c r="I12165" i="4"/>
  <c r="I12164" i="4"/>
  <c r="I12163" i="4"/>
  <c r="I12162" i="4"/>
  <c r="I12161" i="4"/>
  <c r="I12160" i="4"/>
  <c r="I12159" i="4"/>
  <c r="I12158" i="4"/>
  <c r="I12157" i="4"/>
  <c r="I12156" i="4"/>
  <c r="I12155" i="4"/>
  <c r="I12154" i="4"/>
  <c r="I12153" i="4"/>
  <c r="I12152" i="4"/>
  <c r="I12151" i="4"/>
  <c r="I12150" i="4"/>
  <c r="I12149" i="4"/>
  <c r="I12148" i="4"/>
  <c r="I12147" i="4"/>
  <c r="I12146" i="4"/>
  <c r="I12145" i="4"/>
  <c r="I12144" i="4"/>
  <c r="I12143" i="4"/>
  <c r="I12142" i="4"/>
  <c r="I12141" i="4"/>
  <c r="I12140" i="4"/>
  <c r="I12139" i="4"/>
  <c r="I12138" i="4"/>
  <c r="I12137" i="4"/>
  <c r="I12136" i="4"/>
  <c r="I12135" i="4"/>
  <c r="I12134" i="4"/>
  <c r="I12133" i="4"/>
  <c r="I12132" i="4"/>
  <c r="I12131" i="4"/>
  <c r="I12130" i="4"/>
  <c r="I12129" i="4"/>
  <c r="I12128" i="4"/>
  <c r="I12127" i="4"/>
  <c r="I12126" i="4"/>
  <c r="I12125" i="4"/>
  <c r="I12124" i="4"/>
  <c r="I12123" i="4"/>
  <c r="I12122" i="4"/>
  <c r="I12121" i="4"/>
  <c r="I12120" i="4"/>
  <c r="I12119" i="4"/>
  <c r="I12118" i="4"/>
  <c r="I12117" i="4"/>
  <c r="I12116" i="4"/>
  <c r="I12115" i="4"/>
  <c r="I12114" i="4"/>
  <c r="I12113" i="4"/>
  <c r="I12112" i="4"/>
  <c r="I12111" i="4"/>
  <c r="I12110" i="4"/>
  <c r="I12109" i="4"/>
  <c r="I12108" i="4"/>
  <c r="I12107" i="4"/>
  <c r="I12106" i="4"/>
  <c r="I12105" i="4"/>
  <c r="I12104" i="4"/>
  <c r="I12103" i="4"/>
  <c r="I12102" i="4"/>
  <c r="I12101" i="4"/>
  <c r="I12100" i="4"/>
  <c r="I12099" i="4"/>
  <c r="I12098" i="4"/>
  <c r="I12097" i="4"/>
  <c r="I12096" i="4"/>
  <c r="I12095" i="4"/>
  <c r="I12094" i="4"/>
  <c r="I12093" i="4"/>
  <c r="I12092" i="4"/>
  <c r="I12091" i="4"/>
  <c r="I12090" i="4"/>
  <c r="I12089" i="4"/>
  <c r="I12088" i="4"/>
  <c r="I12087" i="4"/>
  <c r="I12086" i="4"/>
  <c r="I12085" i="4"/>
  <c r="I12084" i="4"/>
  <c r="I12083" i="4"/>
  <c r="I12082" i="4"/>
  <c r="I12081" i="4"/>
  <c r="I12080" i="4"/>
  <c r="I12079" i="4"/>
  <c r="I12078" i="4"/>
  <c r="I12077" i="4"/>
  <c r="I12076" i="4"/>
  <c r="I12075" i="4"/>
  <c r="I12074" i="4"/>
  <c r="I12073" i="4"/>
  <c r="I12072" i="4"/>
  <c r="I12071" i="4"/>
  <c r="I12070" i="4"/>
  <c r="I12069" i="4"/>
  <c r="I12068" i="4"/>
  <c r="I12067" i="4"/>
  <c r="I12066" i="4"/>
  <c r="I12065" i="4"/>
  <c r="I12064" i="4"/>
  <c r="I12063" i="4"/>
  <c r="I12062" i="4"/>
  <c r="I12061" i="4"/>
  <c r="I12060" i="4"/>
  <c r="I12059" i="4"/>
  <c r="I12058" i="4"/>
  <c r="I12057" i="4"/>
  <c r="I12056" i="4"/>
  <c r="I12055" i="4"/>
  <c r="I12054" i="4"/>
  <c r="I12053" i="4"/>
  <c r="I12052" i="4"/>
  <c r="I12051" i="4"/>
  <c r="I12050" i="4"/>
  <c r="I12049" i="4"/>
  <c r="I12048" i="4"/>
  <c r="I12047" i="4"/>
  <c r="I12046" i="4"/>
  <c r="I12045" i="4"/>
  <c r="I12044" i="4"/>
  <c r="I12043" i="4"/>
  <c r="I12042" i="4"/>
  <c r="I12041" i="4"/>
  <c r="I12040" i="4"/>
  <c r="I12039" i="4"/>
  <c r="I12038" i="4"/>
  <c r="I12037" i="4"/>
  <c r="I12036" i="4"/>
  <c r="I12035" i="4"/>
  <c r="I12034" i="4"/>
  <c r="I12033" i="4"/>
  <c r="I12032" i="4"/>
  <c r="I12031" i="4"/>
  <c r="I12030" i="4"/>
  <c r="I12029" i="4"/>
  <c r="I12028" i="4"/>
  <c r="I12027" i="4"/>
  <c r="I12026" i="4"/>
  <c r="I12025" i="4"/>
  <c r="I12024" i="4"/>
  <c r="I12023" i="4"/>
  <c r="I12022" i="4"/>
  <c r="I12021" i="4"/>
  <c r="I12020" i="4"/>
  <c r="I12019" i="4"/>
  <c r="I12018" i="4"/>
  <c r="I12017" i="4"/>
  <c r="I12016" i="4"/>
  <c r="I12015" i="4"/>
  <c r="I12014" i="4"/>
  <c r="I12013" i="4"/>
  <c r="I12012" i="4"/>
  <c r="I12011" i="4"/>
  <c r="I12010" i="4"/>
  <c r="I12009" i="4"/>
  <c r="I12008" i="4"/>
  <c r="I12007" i="4"/>
  <c r="I12006" i="4"/>
  <c r="I12005" i="4"/>
  <c r="I12004" i="4"/>
  <c r="I12003" i="4"/>
  <c r="I12002" i="4"/>
  <c r="I12001" i="4"/>
  <c r="I12000" i="4"/>
  <c r="I11999" i="4"/>
  <c r="I11998" i="4"/>
  <c r="I11997" i="4"/>
  <c r="I11996" i="4"/>
  <c r="I11995" i="4"/>
  <c r="I11994" i="4"/>
  <c r="I11993" i="4"/>
  <c r="I11992" i="4"/>
  <c r="I11991" i="4"/>
  <c r="I11990" i="4"/>
  <c r="I11989" i="4"/>
  <c r="I11988" i="4"/>
  <c r="I11987" i="4"/>
  <c r="I11986" i="4"/>
  <c r="I11985" i="4"/>
  <c r="I11984" i="4"/>
  <c r="I11983" i="4"/>
  <c r="I11982" i="4"/>
  <c r="I11981" i="4"/>
  <c r="I11980" i="4"/>
  <c r="I11979" i="4"/>
  <c r="I11978" i="4"/>
  <c r="I11977" i="4"/>
  <c r="I11976" i="4"/>
  <c r="I11975" i="4"/>
  <c r="I11974" i="4"/>
  <c r="I11973" i="4"/>
  <c r="I11972" i="4"/>
  <c r="I11971" i="4"/>
  <c r="I11970" i="4"/>
  <c r="I11969" i="4"/>
  <c r="I11968" i="4"/>
  <c r="I11967" i="4"/>
  <c r="I11966" i="4"/>
  <c r="I11965" i="4"/>
  <c r="I11964" i="4"/>
  <c r="I11963" i="4"/>
  <c r="I11962" i="4"/>
  <c r="I11961" i="4"/>
  <c r="I11960" i="4"/>
  <c r="I11959" i="4"/>
  <c r="I11958" i="4"/>
  <c r="I11957" i="4"/>
  <c r="I11956" i="4"/>
  <c r="I11955" i="4"/>
  <c r="I11954" i="4"/>
  <c r="I11953" i="4"/>
  <c r="I11952" i="4"/>
  <c r="I11951" i="4"/>
  <c r="I11950" i="4"/>
  <c r="I11949" i="4"/>
  <c r="I11948" i="4"/>
  <c r="I11947" i="4"/>
  <c r="I11946" i="4"/>
  <c r="I11945" i="4"/>
  <c r="I11944" i="4"/>
  <c r="I11943" i="4"/>
  <c r="I11942" i="4"/>
  <c r="I11941" i="4"/>
  <c r="I11940" i="4"/>
  <c r="I11939" i="4"/>
  <c r="I11938" i="4"/>
  <c r="I11937" i="4"/>
  <c r="I11936" i="4"/>
  <c r="I11935" i="4"/>
  <c r="I11934" i="4"/>
  <c r="I11933" i="4"/>
  <c r="I11932" i="4"/>
  <c r="I11931" i="4"/>
  <c r="I11930" i="4"/>
  <c r="I11929" i="4"/>
  <c r="I11928" i="4"/>
  <c r="I11927" i="4"/>
  <c r="I11926" i="4"/>
  <c r="I11925" i="4"/>
  <c r="I11924" i="4"/>
  <c r="I11923" i="4"/>
  <c r="I11922" i="4"/>
  <c r="I11921" i="4"/>
  <c r="I11920" i="4"/>
  <c r="I11919" i="4"/>
  <c r="I11918" i="4"/>
  <c r="I11917" i="4"/>
  <c r="I11916" i="4"/>
  <c r="I11915" i="4"/>
  <c r="I11914" i="4"/>
  <c r="I11913" i="4"/>
  <c r="I11912" i="4"/>
  <c r="I11911" i="4"/>
  <c r="I11910" i="4"/>
  <c r="I11909" i="4"/>
  <c r="I11908" i="4"/>
  <c r="I11907" i="4"/>
  <c r="I11906" i="4"/>
  <c r="I11905" i="4"/>
  <c r="I11904" i="4"/>
  <c r="I11903" i="4"/>
  <c r="I11902" i="4"/>
  <c r="I11901" i="4"/>
  <c r="I11900" i="4"/>
  <c r="I11899" i="4"/>
  <c r="I11898" i="4"/>
  <c r="I11897" i="4"/>
  <c r="I11896" i="4"/>
  <c r="I11895" i="4"/>
  <c r="I11894" i="4"/>
  <c r="I11893" i="4"/>
  <c r="I11892" i="4"/>
  <c r="I11891" i="4"/>
  <c r="I11890" i="4"/>
  <c r="I11889" i="4"/>
  <c r="I11888" i="4"/>
  <c r="I11887" i="4"/>
  <c r="I11886" i="4"/>
  <c r="I11885" i="4"/>
  <c r="I11884" i="4"/>
  <c r="I11883" i="4"/>
  <c r="I11882" i="4"/>
  <c r="I11881" i="4"/>
  <c r="I11880" i="4"/>
  <c r="I11879" i="4"/>
  <c r="I11878" i="4"/>
  <c r="I11877" i="4"/>
  <c r="I11876" i="4"/>
  <c r="I11875" i="4"/>
  <c r="I11874" i="4"/>
  <c r="I11873" i="4"/>
  <c r="I11872" i="4"/>
  <c r="I11871" i="4"/>
  <c r="I11870" i="4"/>
  <c r="I11869" i="4"/>
  <c r="I11868" i="4"/>
  <c r="I11867" i="4"/>
  <c r="I11866" i="4"/>
  <c r="I11865" i="4"/>
  <c r="I11864" i="4"/>
  <c r="I11863" i="4"/>
  <c r="I11862" i="4"/>
  <c r="I11861" i="4"/>
  <c r="I11860" i="4"/>
  <c r="I11859" i="4"/>
  <c r="I11858" i="4"/>
  <c r="I11857" i="4"/>
  <c r="I11856" i="4"/>
  <c r="I11855" i="4"/>
  <c r="I11854" i="4"/>
  <c r="I11853" i="4"/>
  <c r="I11852" i="4"/>
  <c r="I11851" i="4"/>
  <c r="I11850" i="4"/>
  <c r="I11849" i="4"/>
  <c r="I11848" i="4"/>
  <c r="I11847" i="4"/>
  <c r="I11846" i="4"/>
  <c r="I11845" i="4"/>
  <c r="I11844" i="4"/>
  <c r="I11843" i="4"/>
  <c r="I11842" i="4"/>
  <c r="I11841" i="4"/>
  <c r="I11840" i="4"/>
  <c r="I11839" i="4"/>
  <c r="I11838" i="4"/>
  <c r="I11837" i="4"/>
  <c r="I11836" i="4"/>
  <c r="I11835" i="4"/>
  <c r="I11834" i="4"/>
  <c r="I11833" i="4"/>
  <c r="I11832" i="4"/>
  <c r="I11831" i="4"/>
  <c r="I11830" i="4"/>
  <c r="I11829" i="4"/>
  <c r="I11828" i="4"/>
  <c r="I11827" i="4"/>
  <c r="I11826" i="4"/>
  <c r="I11825" i="4"/>
  <c r="I11824" i="4"/>
  <c r="I11823" i="4"/>
  <c r="I11822" i="4"/>
  <c r="I11821" i="4"/>
  <c r="I11820" i="4"/>
  <c r="I11819" i="4"/>
  <c r="I11818" i="4"/>
  <c r="I11817" i="4"/>
  <c r="I11816" i="4"/>
  <c r="I11815" i="4"/>
  <c r="I11814" i="4"/>
  <c r="I11813" i="4"/>
  <c r="I11812" i="4"/>
  <c r="I11811" i="4"/>
  <c r="I11810" i="4"/>
  <c r="I11809" i="4"/>
  <c r="I11808" i="4"/>
  <c r="I11807" i="4"/>
  <c r="I11806" i="4"/>
  <c r="I11805" i="4"/>
  <c r="I11804" i="4"/>
  <c r="I11803" i="4"/>
  <c r="I11802" i="4"/>
  <c r="I11801" i="4"/>
  <c r="I11800" i="4"/>
  <c r="I11799" i="4"/>
  <c r="I11798" i="4"/>
  <c r="I11797" i="4"/>
  <c r="I11796" i="4"/>
  <c r="I11795" i="4"/>
  <c r="I11794" i="4"/>
  <c r="I11793" i="4"/>
  <c r="I11792" i="4"/>
  <c r="I11791" i="4"/>
  <c r="I11790" i="4"/>
  <c r="I11789" i="4"/>
  <c r="I11788" i="4"/>
  <c r="I11787" i="4"/>
  <c r="I11786" i="4"/>
  <c r="I11785" i="4"/>
  <c r="I11784" i="4"/>
  <c r="I11783" i="4"/>
  <c r="I11782" i="4"/>
  <c r="I11781" i="4"/>
  <c r="I11780" i="4"/>
  <c r="I11779" i="4"/>
  <c r="I11778" i="4"/>
  <c r="I11777" i="4"/>
  <c r="I11776" i="4"/>
  <c r="I11775" i="4"/>
  <c r="I11774" i="4"/>
  <c r="I11773" i="4"/>
  <c r="I11772" i="4"/>
  <c r="I11771" i="4"/>
  <c r="I11770" i="4"/>
  <c r="I11769" i="4"/>
  <c r="I11768" i="4"/>
  <c r="I11767" i="4"/>
  <c r="I11766" i="4"/>
  <c r="I11765" i="4"/>
  <c r="I11764" i="4"/>
  <c r="I11763" i="4"/>
  <c r="I11762" i="4"/>
  <c r="I11761" i="4"/>
  <c r="I11760" i="4"/>
  <c r="I11759" i="4"/>
  <c r="I11758" i="4"/>
  <c r="I11757" i="4"/>
  <c r="I11756" i="4"/>
  <c r="I11755" i="4"/>
  <c r="I11754" i="4"/>
  <c r="I11753" i="4"/>
  <c r="I11752" i="4"/>
  <c r="I11751" i="4"/>
  <c r="I11750" i="4"/>
  <c r="I11749" i="4"/>
  <c r="I11748" i="4"/>
  <c r="I11747" i="4"/>
  <c r="I11746" i="4"/>
  <c r="I11745" i="4"/>
  <c r="I11744" i="4"/>
  <c r="I11743" i="4"/>
  <c r="I11742" i="4"/>
  <c r="I11741" i="4"/>
  <c r="I11740" i="4"/>
  <c r="I11739" i="4"/>
  <c r="I11738" i="4"/>
  <c r="I11737" i="4"/>
  <c r="I11736" i="4"/>
  <c r="I11735" i="4"/>
  <c r="I11734" i="4"/>
  <c r="I11733" i="4"/>
  <c r="I11732" i="4"/>
  <c r="I11731" i="4"/>
  <c r="I11730" i="4"/>
  <c r="I11729" i="4"/>
  <c r="I11728" i="4"/>
  <c r="I11727" i="4"/>
  <c r="I11726" i="4"/>
  <c r="I11725" i="4"/>
  <c r="I11724" i="4"/>
  <c r="I11723" i="4"/>
  <c r="I11722" i="4"/>
  <c r="I11721" i="4"/>
  <c r="I11720" i="4"/>
  <c r="I11719" i="4"/>
  <c r="I11718" i="4"/>
  <c r="I11717" i="4"/>
  <c r="I11716" i="4"/>
  <c r="I11715" i="4"/>
  <c r="I11714" i="4"/>
  <c r="I11713" i="4"/>
  <c r="I11712" i="4"/>
  <c r="I11711" i="4"/>
  <c r="I11710" i="4"/>
  <c r="I11709" i="4"/>
  <c r="I11708" i="4"/>
  <c r="I11707" i="4"/>
  <c r="I11706" i="4"/>
  <c r="I11705" i="4"/>
  <c r="I11704" i="4"/>
  <c r="I11703" i="4"/>
  <c r="I11702" i="4"/>
  <c r="I11701" i="4"/>
  <c r="I11700" i="4"/>
  <c r="I11699" i="4"/>
  <c r="I11698" i="4"/>
  <c r="I11697" i="4"/>
  <c r="I11696" i="4"/>
  <c r="I11695" i="4"/>
  <c r="I11694" i="4"/>
  <c r="I11693" i="4"/>
  <c r="I11692" i="4"/>
  <c r="I11691" i="4"/>
  <c r="I11690" i="4"/>
  <c r="I11689" i="4"/>
  <c r="I11688" i="4"/>
  <c r="I11687" i="4"/>
  <c r="I11686" i="4"/>
  <c r="I11685" i="4"/>
  <c r="I11684" i="4"/>
  <c r="I11683" i="4"/>
  <c r="I11682" i="4"/>
  <c r="I11681" i="4"/>
  <c r="I11680" i="4"/>
  <c r="I11679" i="4"/>
  <c r="I11678" i="4"/>
  <c r="I11677" i="4"/>
  <c r="I11676" i="4"/>
  <c r="I11675" i="4"/>
  <c r="I11674" i="4"/>
  <c r="I11673" i="4"/>
  <c r="I11672" i="4"/>
  <c r="I11671" i="4"/>
  <c r="I11670" i="4"/>
  <c r="I11669" i="4"/>
  <c r="I11668" i="4"/>
  <c r="I11667" i="4"/>
  <c r="I11666" i="4"/>
  <c r="I11665" i="4"/>
  <c r="I11664" i="4"/>
  <c r="I11663" i="4"/>
  <c r="I11662" i="4"/>
  <c r="I11661" i="4"/>
  <c r="I11660" i="4"/>
  <c r="I11659" i="4"/>
  <c r="I11658" i="4"/>
  <c r="I11657" i="4"/>
  <c r="I11656" i="4"/>
  <c r="I11655" i="4"/>
  <c r="I11654" i="4"/>
  <c r="I11653" i="4"/>
  <c r="I11652" i="4"/>
  <c r="I11651" i="4"/>
  <c r="I11650" i="4"/>
  <c r="I11649" i="4"/>
  <c r="I11648" i="4"/>
  <c r="I11647" i="4"/>
  <c r="I11646" i="4"/>
  <c r="I11645" i="4"/>
  <c r="I11644" i="4"/>
  <c r="I11643" i="4"/>
  <c r="I11642" i="4"/>
  <c r="I11641" i="4"/>
  <c r="I11640" i="4"/>
  <c r="I11639" i="4"/>
  <c r="I11638" i="4"/>
  <c r="I11637" i="4"/>
  <c r="I11636" i="4"/>
  <c r="I11635" i="4"/>
  <c r="I11634" i="4"/>
  <c r="I11633" i="4"/>
  <c r="I11632" i="4"/>
  <c r="I11631" i="4"/>
  <c r="I11630" i="4"/>
  <c r="I11629" i="4"/>
  <c r="I11628" i="4"/>
  <c r="I11627" i="4"/>
  <c r="I11626" i="4"/>
  <c r="I11625" i="4"/>
  <c r="I11624" i="4"/>
  <c r="I11623" i="4"/>
  <c r="I11622" i="4"/>
  <c r="I11621" i="4"/>
  <c r="I11620" i="4"/>
  <c r="I11619" i="4"/>
  <c r="I11618" i="4"/>
  <c r="I11616" i="4"/>
  <c r="I11615" i="4"/>
  <c r="I11614" i="4"/>
  <c r="I11613" i="4"/>
  <c r="I11612" i="4"/>
  <c r="I11611" i="4"/>
  <c r="I11610" i="4"/>
  <c r="I11609" i="4"/>
  <c r="I11608" i="4"/>
  <c r="I11607" i="4"/>
  <c r="I11606" i="4"/>
  <c r="I11605" i="4"/>
  <c r="I11604" i="4"/>
  <c r="I11602" i="4"/>
  <c r="I11600" i="4"/>
  <c r="I11599" i="4"/>
  <c r="I11598" i="4"/>
  <c r="I11596" i="4"/>
  <c r="I11595" i="4"/>
  <c r="I11593" i="4"/>
  <c r="I11592" i="4"/>
  <c r="I11591" i="4"/>
  <c r="I11590" i="4"/>
  <c r="I11589" i="4"/>
  <c r="I11588" i="4"/>
  <c r="I11587" i="4"/>
  <c r="I11586" i="4"/>
  <c r="I11584" i="4"/>
  <c r="I11583" i="4"/>
  <c r="I11582" i="4"/>
  <c r="I11581" i="4"/>
  <c r="I11580" i="4"/>
  <c r="I11579" i="4"/>
  <c r="I11578" i="4"/>
  <c r="I11577" i="4"/>
  <c r="I11576" i="4"/>
  <c r="I11575" i="4"/>
  <c r="I11574" i="4"/>
  <c r="I11573" i="4"/>
  <c r="I11572" i="4"/>
  <c r="I11571" i="4"/>
  <c r="I11570" i="4"/>
  <c r="I11569" i="4"/>
  <c r="I11568" i="4"/>
  <c r="I11567" i="4"/>
  <c r="I11566" i="4"/>
  <c r="I11564" i="4"/>
  <c r="I11563" i="4"/>
  <c r="I11562" i="4"/>
  <c r="I11560" i="4"/>
  <c r="I11559" i="4"/>
  <c r="I11558" i="4"/>
  <c r="I11557" i="4"/>
  <c r="I11556" i="4"/>
  <c r="I11555" i="4"/>
  <c r="I11554" i="4"/>
  <c r="I11553" i="4"/>
  <c r="I11551" i="4"/>
  <c r="I11550" i="4"/>
  <c r="I11549" i="4"/>
  <c r="I11548" i="4"/>
  <c r="I11547" i="4"/>
  <c r="I11546" i="4"/>
  <c r="I11545" i="4"/>
  <c r="I11543" i="4"/>
  <c r="I11542" i="4"/>
  <c r="I11541" i="4"/>
  <c r="I11540" i="4"/>
  <c r="I11539" i="4"/>
  <c r="I11538" i="4"/>
  <c r="I11537" i="4"/>
  <c r="I11536" i="4"/>
  <c r="I11535" i="4"/>
  <c r="I11534" i="4"/>
  <c r="I11533" i="4"/>
  <c r="I11532" i="4"/>
  <c r="I11530" i="4"/>
  <c r="I11529" i="4"/>
  <c r="I11528" i="4"/>
  <c r="I11527" i="4"/>
  <c r="I11526" i="4"/>
  <c r="I11525" i="4"/>
  <c r="I11524" i="4"/>
  <c r="I11523" i="4"/>
  <c r="I11522" i="4"/>
  <c r="I11521" i="4"/>
  <c r="I11520" i="4"/>
  <c r="I11519" i="4"/>
  <c r="I11518" i="4"/>
  <c r="I11517" i="4"/>
  <c r="I11516" i="4"/>
  <c r="I11514" i="4"/>
  <c r="I11513" i="4"/>
  <c r="I11512" i="4"/>
  <c r="I11511" i="4"/>
  <c r="I11510" i="4"/>
  <c r="I11508" i="4"/>
  <c r="I11507" i="4"/>
  <c r="I11506" i="4"/>
  <c r="I11505" i="4"/>
  <c r="I11504" i="4"/>
  <c r="I11503" i="4"/>
  <c r="I11501" i="4"/>
  <c r="I11500" i="4"/>
  <c r="I11499" i="4"/>
  <c r="I11498" i="4"/>
  <c r="I11497" i="4"/>
  <c r="I11496" i="4"/>
  <c r="I11495" i="4"/>
  <c r="I11494" i="4"/>
  <c r="I11493" i="4"/>
  <c r="I11492" i="4"/>
  <c r="I11490" i="4"/>
  <c r="I11489" i="4"/>
  <c r="I11488" i="4"/>
  <c r="I11487" i="4"/>
  <c r="I11485" i="4"/>
  <c r="I11484" i="4"/>
  <c r="I11483" i="4"/>
  <c r="I11482" i="4"/>
  <c r="I11481" i="4"/>
  <c r="I11480" i="4"/>
  <c r="I11479" i="4"/>
  <c r="I11478" i="4"/>
  <c r="I11477" i="4"/>
  <c r="I11476" i="4"/>
  <c r="I11475" i="4"/>
  <c r="I11474" i="4"/>
  <c r="I11473" i="4"/>
  <c r="I11472" i="4"/>
  <c r="I11471" i="4"/>
  <c r="I11470" i="4"/>
  <c r="I11469" i="4"/>
  <c r="I11468" i="4"/>
  <c r="I11467" i="4"/>
  <c r="I11466" i="4"/>
  <c r="I11465" i="4"/>
  <c r="I11464" i="4"/>
  <c r="I11463" i="4"/>
  <c r="I11461" i="4"/>
  <c r="I11460" i="4"/>
  <c r="I11459" i="4"/>
  <c r="I11458" i="4"/>
  <c r="I11457" i="4"/>
  <c r="I11456" i="4"/>
  <c r="I11455" i="4"/>
  <c r="I11454" i="4"/>
  <c r="I11453" i="4"/>
  <c r="I11451" i="4"/>
  <c r="I11450" i="4"/>
  <c r="I11449" i="4"/>
  <c r="I11448" i="4"/>
  <c r="I11447" i="4"/>
  <c r="I11445" i="4"/>
  <c r="I11444" i="4"/>
  <c r="I11443" i="4"/>
  <c r="I11442" i="4"/>
  <c r="I11441" i="4"/>
  <c r="I11440" i="4"/>
  <c r="I11439" i="4"/>
  <c r="I11438" i="4"/>
  <c r="I11437" i="4"/>
  <c r="I11436" i="4"/>
  <c r="I11435" i="4"/>
  <c r="I11434" i="4"/>
  <c r="I11433" i="4"/>
  <c r="I11432" i="4"/>
  <c r="I11431" i="4"/>
  <c r="I11430" i="4"/>
  <c r="I11428" i="4"/>
  <c r="I11427" i="4"/>
  <c r="I11426" i="4"/>
  <c r="I11425" i="4"/>
  <c r="I11423" i="4"/>
  <c r="I11422" i="4"/>
  <c r="I11421" i="4"/>
  <c r="I11420" i="4"/>
  <c r="I11419" i="4"/>
  <c r="I11418" i="4"/>
  <c r="I11417" i="4"/>
  <c r="I11416" i="4"/>
  <c r="I11415" i="4"/>
  <c r="I11414" i="4"/>
  <c r="I11413" i="4"/>
  <c r="I11412" i="4"/>
  <c r="I11411" i="4"/>
  <c r="I11410" i="4"/>
  <c r="I11409" i="4"/>
  <c r="I11408" i="4"/>
  <c r="I11407" i="4"/>
  <c r="I11406" i="4"/>
  <c r="I11405" i="4"/>
  <c r="I11404" i="4"/>
  <c r="I11403" i="4"/>
  <c r="I11402" i="4"/>
  <c r="I11401" i="4"/>
  <c r="I11400" i="4"/>
  <c r="I11399" i="4"/>
  <c r="I11398" i="4"/>
  <c r="I11397" i="4"/>
  <c r="I11396" i="4"/>
  <c r="I11395" i="4"/>
  <c r="I11394" i="4"/>
  <c r="I11393" i="4"/>
  <c r="I11392" i="4"/>
  <c r="I11391" i="4"/>
  <c r="I11390" i="4"/>
  <c r="I11389" i="4"/>
  <c r="I11388" i="4"/>
  <c r="I11387" i="4"/>
  <c r="I11386" i="4"/>
  <c r="I11385" i="4"/>
  <c r="I11384" i="4"/>
  <c r="I11383" i="4"/>
  <c r="I11382" i="4"/>
  <c r="I11381" i="4"/>
  <c r="I11380" i="4"/>
  <c r="I11379" i="4"/>
  <c r="I11378" i="4"/>
  <c r="I11377" i="4"/>
  <c r="I11376" i="4"/>
  <c r="I11375" i="4"/>
  <c r="I11374" i="4"/>
  <c r="I11373" i="4"/>
  <c r="I11372" i="4"/>
  <c r="I11371" i="4"/>
  <c r="I11370" i="4"/>
  <c r="I11368" i="4"/>
  <c r="I11367" i="4"/>
  <c r="I11366" i="4"/>
  <c r="I11365" i="4"/>
  <c r="I11364" i="4"/>
  <c r="I11362" i="4"/>
  <c r="I11361" i="4"/>
  <c r="I11360" i="4"/>
  <c r="I11359" i="4"/>
  <c r="I11358" i="4"/>
  <c r="I11357" i="4"/>
  <c r="I11356" i="4"/>
  <c r="I11355" i="4"/>
  <c r="I11354" i="4"/>
  <c r="I11353" i="4"/>
  <c r="I11352" i="4"/>
  <c r="I11351" i="4"/>
  <c r="I11350" i="4"/>
  <c r="I11349" i="4"/>
  <c r="I11348" i="4"/>
  <c r="I11347" i="4"/>
  <c r="I11346" i="4"/>
  <c r="I11345" i="4"/>
  <c r="I11344" i="4"/>
  <c r="I11343" i="4"/>
  <c r="I11342" i="4"/>
  <c r="I11341" i="4"/>
  <c r="I11340" i="4"/>
  <c r="I11339" i="4"/>
  <c r="I11338" i="4"/>
  <c r="I11337" i="4"/>
  <c r="I11336" i="4"/>
  <c r="I11335" i="4"/>
  <c r="I11334" i="4"/>
  <c r="I11333" i="4"/>
  <c r="I11332" i="4"/>
  <c r="I11331" i="4"/>
  <c r="I11330" i="4"/>
  <c r="I11329" i="4"/>
  <c r="I11328" i="4"/>
  <c r="I11327" i="4"/>
  <c r="I11326" i="4"/>
  <c r="I11325" i="4"/>
  <c r="I11324" i="4"/>
  <c r="I11323" i="4"/>
  <c r="I11322" i="4"/>
  <c r="I11321" i="4"/>
  <c r="I11320" i="4"/>
  <c r="I11319" i="4"/>
  <c r="I11318" i="4"/>
  <c r="I11317" i="4"/>
  <c r="I11316" i="4"/>
  <c r="I11315" i="4"/>
  <c r="I11314" i="4"/>
  <c r="I11313" i="4"/>
  <c r="I11312" i="4"/>
  <c r="I11311" i="4"/>
  <c r="I11310" i="4"/>
  <c r="I11309" i="4"/>
  <c r="I11308" i="4"/>
  <c r="I11307" i="4"/>
  <c r="I11306" i="4"/>
  <c r="I11305" i="4"/>
  <c r="I11304" i="4"/>
  <c r="I11303" i="4"/>
  <c r="I11302" i="4"/>
  <c r="I11301" i="4"/>
  <c r="I11300" i="4"/>
  <c r="I11299" i="4"/>
  <c r="I11298" i="4"/>
  <c r="I11297" i="4"/>
  <c r="I11296" i="4"/>
  <c r="I11295" i="4"/>
  <c r="I11294" i="4"/>
  <c r="I11293" i="4"/>
  <c r="I11292" i="4"/>
  <c r="I11291" i="4"/>
  <c r="I11290" i="4"/>
  <c r="I11288" i="4"/>
  <c r="I11287" i="4"/>
  <c r="I11286" i="4"/>
  <c r="I11285" i="4"/>
  <c r="I11284" i="4"/>
  <c r="I11283" i="4"/>
  <c r="I11282" i="4"/>
  <c r="I11281" i="4"/>
  <c r="I11280" i="4"/>
  <c r="I11279" i="4"/>
  <c r="I11278" i="4"/>
  <c r="I11277" i="4"/>
  <c r="I11276" i="4"/>
  <c r="I11275" i="4"/>
  <c r="I11274" i="4"/>
  <c r="I11273" i="4"/>
  <c r="I11272" i="4"/>
  <c r="I11271" i="4"/>
  <c r="I11270" i="4"/>
  <c r="I11269" i="4"/>
  <c r="I11268" i="4"/>
  <c r="I11267" i="4"/>
  <c r="I11266" i="4"/>
  <c r="I11265" i="4"/>
  <c r="I11264" i="4"/>
  <c r="I11263" i="4"/>
  <c r="I11262" i="4"/>
  <c r="I11260" i="4"/>
  <c r="I11259" i="4"/>
  <c r="I11258" i="4"/>
  <c r="I11257" i="4"/>
  <c r="I11256" i="4"/>
  <c r="I11255" i="4"/>
  <c r="I11254" i="4"/>
  <c r="I11253" i="4"/>
  <c r="I11252" i="4"/>
  <c r="I11251" i="4"/>
  <c r="I11249" i="4"/>
  <c r="I11248" i="4"/>
  <c r="I11247" i="4"/>
  <c r="I11246" i="4"/>
  <c r="I11245" i="4"/>
  <c r="I11243" i="4"/>
  <c r="I11242" i="4"/>
  <c r="I11241" i="4"/>
  <c r="I11240" i="4"/>
  <c r="I11239" i="4"/>
  <c r="I11238" i="4"/>
  <c r="I11237" i="4"/>
  <c r="I11236" i="4"/>
  <c r="I11235" i="4"/>
  <c r="I11234" i="4"/>
  <c r="I11233" i="4"/>
  <c r="I11232" i="4"/>
  <c r="I11231" i="4"/>
  <c r="I11230" i="4"/>
  <c r="I11229" i="4"/>
  <c r="I11227" i="4"/>
  <c r="I11226" i="4"/>
  <c r="I11224" i="4"/>
  <c r="I11223" i="4"/>
  <c r="I11222" i="4"/>
  <c r="I11221" i="4"/>
  <c r="I11220" i="4"/>
  <c r="I11219" i="4"/>
  <c r="I11218" i="4"/>
  <c r="I11217" i="4"/>
  <c r="I11215" i="4"/>
  <c r="I11214" i="4"/>
  <c r="I11213" i="4"/>
  <c r="I11212" i="4"/>
  <c r="I11211" i="4"/>
  <c r="I11210" i="4"/>
  <c r="I11209" i="4"/>
  <c r="I11208" i="4"/>
  <c r="I11207" i="4"/>
  <c r="I11206" i="4"/>
  <c r="I11205" i="4"/>
  <c r="I11204" i="4"/>
  <c r="I11202" i="4"/>
  <c r="I11200" i="4"/>
  <c r="I11199" i="4"/>
  <c r="I11198" i="4"/>
  <c r="I11197" i="4"/>
  <c r="I11196" i="4"/>
  <c r="I11195" i="4"/>
  <c r="I11194" i="4"/>
  <c r="I11193" i="4"/>
  <c r="I11192" i="4"/>
  <c r="I11191" i="4"/>
  <c r="I11189" i="4"/>
  <c r="I11188" i="4"/>
  <c r="I11187" i="4"/>
  <c r="I11186" i="4"/>
  <c r="I11185" i="4"/>
  <c r="I11184" i="4"/>
  <c r="I11183" i="4"/>
  <c r="I11182" i="4"/>
  <c r="I11181" i="4"/>
  <c r="I11180" i="4"/>
  <c r="I11179" i="4"/>
  <c r="I11178" i="4"/>
  <c r="I11177" i="4"/>
  <c r="I11176" i="4"/>
  <c r="I11175" i="4"/>
  <c r="I11174" i="4"/>
  <c r="I11173" i="4"/>
  <c r="I11172" i="4"/>
  <c r="I11171" i="4"/>
  <c r="I11170" i="4"/>
  <c r="I11169" i="4"/>
  <c r="I11168" i="4"/>
  <c r="I11167" i="4"/>
  <c r="I11166" i="4"/>
  <c r="I11164" i="4"/>
  <c r="I11163" i="4"/>
  <c r="I11161" i="4"/>
  <c r="I11160" i="4"/>
  <c r="I11159" i="4"/>
  <c r="I11158" i="4"/>
  <c r="I11157" i="4"/>
  <c r="I11156" i="4"/>
  <c r="I11155" i="4"/>
  <c r="I11154" i="4"/>
  <c r="I11153" i="4"/>
  <c r="I11152" i="4"/>
  <c r="I11151" i="4"/>
  <c r="I11150" i="4"/>
  <c r="I11149" i="4"/>
  <c r="I11148" i="4"/>
  <c r="I11147" i="4"/>
  <c r="I11146" i="4"/>
  <c r="I11145" i="4"/>
  <c r="I11144" i="4"/>
  <c r="I11143" i="4"/>
  <c r="I11142" i="4"/>
  <c r="I11141" i="4"/>
  <c r="I11139" i="4"/>
  <c r="I11138" i="4"/>
  <c r="I11137" i="4"/>
  <c r="I11136" i="4"/>
  <c r="I11135" i="4"/>
  <c r="I11134" i="4"/>
  <c r="I11133" i="4"/>
  <c r="I11132" i="4"/>
  <c r="I11131" i="4"/>
  <c r="I11130" i="4"/>
  <c r="I11129" i="4"/>
  <c r="I11128" i="4"/>
  <c r="I11127" i="4"/>
  <c r="I11126" i="4"/>
  <c r="I11125" i="4"/>
  <c r="I11124" i="4"/>
  <c r="I11123" i="4"/>
  <c r="I11122" i="4"/>
  <c r="I11121" i="4"/>
  <c r="I11120" i="4"/>
  <c r="I11119" i="4"/>
  <c r="I11118" i="4"/>
  <c r="I11117" i="4"/>
  <c r="I11116" i="4"/>
  <c r="I11115" i="4"/>
  <c r="I11114" i="4"/>
  <c r="I11113" i="4"/>
  <c r="I11112" i="4"/>
  <c r="I11111" i="4"/>
  <c r="I11110" i="4"/>
  <c r="I11109" i="4"/>
  <c r="I11108" i="4"/>
  <c r="I11107" i="4"/>
  <c r="I11106" i="4"/>
  <c r="I11105" i="4"/>
  <c r="I11104" i="4"/>
  <c r="I11103" i="4"/>
  <c r="I11102" i="4"/>
  <c r="I11101" i="4"/>
  <c r="I11100" i="4"/>
  <c r="I11099" i="4"/>
  <c r="I11098" i="4"/>
  <c r="I11097" i="4"/>
  <c r="I11096" i="4"/>
  <c r="I11095" i="4"/>
  <c r="I11094" i="4"/>
  <c r="I11093" i="4"/>
  <c r="I11092" i="4"/>
  <c r="I11091" i="4"/>
  <c r="I11090" i="4"/>
  <c r="I11089" i="4"/>
  <c r="I11088" i="4"/>
  <c r="I11087" i="4"/>
  <c r="I11086" i="4"/>
  <c r="I11085" i="4"/>
  <c r="I11084" i="4"/>
  <c r="I11083" i="4"/>
  <c r="I11082" i="4"/>
  <c r="I11081" i="4"/>
  <c r="I11080" i="4"/>
  <c r="I11079" i="4"/>
  <c r="I11078" i="4"/>
  <c r="I11077" i="4"/>
  <c r="I11076" i="4"/>
  <c r="I11075" i="4"/>
  <c r="I11074" i="4"/>
  <c r="I11073" i="4"/>
  <c r="I11072" i="4"/>
  <c r="I11071" i="4"/>
  <c r="I11070" i="4"/>
  <c r="I11069" i="4"/>
  <c r="I11068" i="4"/>
  <c r="I11067" i="4"/>
  <c r="I11066" i="4"/>
  <c r="I11065" i="4"/>
  <c r="I11064" i="4"/>
  <c r="I11063" i="4"/>
  <c r="I11062" i="4"/>
  <c r="I11061" i="4"/>
  <c r="I11060" i="4"/>
  <c r="I11059" i="4"/>
  <c r="I11058" i="4"/>
  <c r="I11057" i="4"/>
  <c r="I11056" i="4"/>
  <c r="I11054" i="4"/>
  <c r="I11053" i="4"/>
  <c r="I11052" i="4"/>
  <c r="I11051" i="4"/>
  <c r="I11050" i="4"/>
  <c r="I11049" i="4"/>
  <c r="I11048" i="4"/>
  <c r="I11047" i="4"/>
  <c r="I11046" i="4"/>
  <c r="I11045" i="4"/>
  <c r="I11044" i="4"/>
  <c r="I11043" i="4"/>
  <c r="I11042" i="4"/>
  <c r="I11041" i="4"/>
  <c r="I11040" i="4"/>
  <c r="I11039" i="4"/>
  <c r="I11038" i="4"/>
  <c r="I11037" i="4"/>
  <c r="I11036" i="4"/>
  <c r="I11035" i="4"/>
  <c r="I11034" i="4"/>
  <c r="I11033" i="4"/>
  <c r="I11032" i="4"/>
  <c r="I11031" i="4"/>
  <c r="I11030" i="4"/>
  <c r="I11029" i="4"/>
  <c r="I11028" i="4"/>
  <c r="I11027" i="4"/>
  <c r="I11026" i="4"/>
  <c r="I11025" i="4"/>
  <c r="I11024" i="4"/>
  <c r="I11023" i="4"/>
  <c r="I11022" i="4"/>
  <c r="I11021" i="4"/>
  <c r="I11020" i="4"/>
  <c r="I11019" i="4"/>
  <c r="I11018" i="4"/>
  <c r="I11017" i="4"/>
  <c r="I11016" i="4"/>
  <c r="I11015" i="4"/>
  <c r="I11014" i="4"/>
  <c r="I11013" i="4"/>
  <c r="I11012" i="4"/>
  <c r="I11011" i="4"/>
  <c r="I11010" i="4"/>
  <c r="I11009" i="4"/>
  <c r="I11008" i="4"/>
  <c r="I11007" i="4"/>
  <c r="I11006" i="4"/>
  <c r="I11005" i="4"/>
  <c r="I11004" i="4"/>
  <c r="I11002" i="4"/>
  <c r="I11001" i="4"/>
  <c r="I11000" i="4"/>
  <c r="I10999" i="4"/>
  <c r="I10998" i="4"/>
  <c r="I10997" i="4"/>
  <c r="I10996" i="4"/>
  <c r="I10995" i="4"/>
  <c r="I10994" i="4"/>
  <c r="I10993" i="4"/>
  <c r="I10992" i="4"/>
  <c r="I10991" i="4"/>
  <c r="I10990" i="4"/>
  <c r="I10989" i="4"/>
  <c r="I10988" i="4"/>
  <c r="I10987" i="4"/>
  <c r="I10986" i="4"/>
  <c r="I10984" i="4"/>
  <c r="I10983" i="4"/>
  <c r="I10982" i="4"/>
  <c r="I10981" i="4"/>
  <c r="I10980" i="4"/>
  <c r="I10979" i="4"/>
  <c r="I10978" i="4"/>
  <c r="I10977" i="4"/>
  <c r="I10976" i="4"/>
  <c r="I10975" i="4"/>
  <c r="I10974" i="4"/>
  <c r="I10973" i="4"/>
  <c r="I10972" i="4"/>
  <c r="I10971" i="4"/>
  <c r="I10970" i="4"/>
  <c r="I10969" i="4"/>
  <c r="I10968" i="4"/>
  <c r="I10967" i="4"/>
  <c r="I10966" i="4"/>
  <c r="I10965" i="4"/>
  <c r="I10964" i="4"/>
  <c r="I10963" i="4"/>
  <c r="I10962" i="4"/>
  <c r="I10961" i="4"/>
  <c r="I10960" i="4"/>
  <c r="I10958" i="4"/>
  <c r="I10957" i="4"/>
  <c r="I10956" i="4"/>
  <c r="I10955" i="4"/>
  <c r="I10954" i="4"/>
  <c r="I10953" i="4"/>
  <c r="I10952" i="4"/>
  <c r="I10951" i="4"/>
  <c r="I10950" i="4"/>
  <c r="I10949" i="4"/>
  <c r="I10948" i="4"/>
  <c r="I10947" i="4"/>
  <c r="I10946" i="4"/>
  <c r="I10945" i="4"/>
  <c r="I10944" i="4"/>
  <c r="I10943" i="4"/>
  <c r="I10942" i="4"/>
  <c r="I10941" i="4"/>
  <c r="I10940" i="4"/>
  <c r="I10939" i="4"/>
  <c r="I10938" i="4"/>
  <c r="I10937" i="4"/>
  <c r="I10936" i="4"/>
  <c r="I10935" i="4"/>
  <c r="I10934" i="4"/>
  <c r="I10933" i="4"/>
  <c r="I10932" i="4"/>
  <c r="I10931" i="4"/>
  <c r="I10930" i="4"/>
  <c r="I10929" i="4"/>
  <c r="I10928" i="4"/>
  <c r="I10927" i="4"/>
  <c r="I10926" i="4"/>
  <c r="I10925" i="4"/>
  <c r="I10924" i="4"/>
  <c r="I10923" i="4"/>
  <c r="I10922" i="4"/>
  <c r="I10921" i="4"/>
  <c r="I10920" i="4"/>
  <c r="I10919" i="4"/>
  <c r="I10918" i="4"/>
  <c r="I10916" i="4"/>
  <c r="I10915" i="4"/>
  <c r="I10914" i="4"/>
  <c r="I10913" i="4"/>
  <c r="I10912" i="4"/>
  <c r="I10911" i="4"/>
  <c r="I10910" i="4"/>
  <c r="I10909" i="4"/>
  <c r="I10908" i="4"/>
  <c r="I10907" i="4"/>
  <c r="I10906" i="4"/>
  <c r="I10905" i="4"/>
  <c r="I10904" i="4"/>
  <c r="I10903" i="4"/>
  <c r="I10902" i="4"/>
  <c r="I10901" i="4"/>
  <c r="I10900" i="4"/>
  <c r="I10899" i="4"/>
  <c r="I10898" i="4"/>
  <c r="I10897" i="4"/>
  <c r="I10896" i="4"/>
  <c r="I10895" i="4"/>
  <c r="I10894" i="4"/>
  <c r="I10893" i="4"/>
  <c r="I10892" i="4"/>
  <c r="I10891" i="4"/>
  <c r="I10890" i="4"/>
  <c r="I10889" i="4"/>
  <c r="I10888" i="4"/>
  <c r="I10887" i="4"/>
  <c r="I10886" i="4"/>
  <c r="I10885" i="4"/>
  <c r="I10884" i="4"/>
  <c r="I10883" i="4"/>
  <c r="I10882" i="4"/>
  <c r="I10881" i="4"/>
  <c r="I10880" i="4"/>
  <c r="I10879" i="4"/>
  <c r="I10878" i="4"/>
  <c r="I10877" i="4"/>
  <c r="I10876" i="4"/>
  <c r="I10875" i="4"/>
  <c r="I10874" i="4"/>
  <c r="I10873" i="4"/>
  <c r="I10872" i="4"/>
  <c r="I10871" i="4"/>
  <c r="I10870" i="4"/>
  <c r="I10869" i="4"/>
  <c r="I10868" i="4"/>
  <c r="I10867" i="4"/>
  <c r="I10866" i="4"/>
  <c r="I10865" i="4"/>
  <c r="I10864" i="4"/>
  <c r="I10863" i="4"/>
  <c r="I10862" i="4"/>
  <c r="I10861" i="4"/>
  <c r="I10860" i="4"/>
  <c r="I10859" i="4"/>
  <c r="I10858" i="4"/>
  <c r="I10857" i="4"/>
  <c r="I10856" i="4"/>
  <c r="I10855" i="4"/>
  <c r="I10854" i="4"/>
  <c r="I10853" i="4"/>
  <c r="I10852" i="4"/>
  <c r="I10851" i="4"/>
  <c r="I10850" i="4"/>
  <c r="I10849" i="4"/>
  <c r="I10848" i="4"/>
  <c r="I10847" i="4"/>
  <c r="I10846" i="4"/>
  <c r="I10845" i="4"/>
  <c r="I10844" i="4"/>
  <c r="I10843" i="4"/>
  <c r="I10842" i="4"/>
  <c r="I10841" i="4"/>
  <c r="I10840" i="4"/>
  <c r="I10839" i="4"/>
  <c r="I10838" i="4"/>
  <c r="I10837" i="4"/>
  <c r="I10836" i="4"/>
  <c r="I10835" i="4"/>
  <c r="I10834" i="4"/>
  <c r="I10833" i="4"/>
  <c r="I10832" i="4"/>
  <c r="I10831" i="4"/>
  <c r="I10830" i="4"/>
  <c r="I10829" i="4"/>
  <c r="I10828" i="4"/>
  <c r="I10827" i="4"/>
  <c r="I10826" i="4"/>
  <c r="I10825" i="4"/>
  <c r="I10824" i="4"/>
  <c r="I10823" i="4"/>
  <c r="I10822" i="4"/>
  <c r="I10821" i="4"/>
  <c r="I10820" i="4"/>
  <c r="I10819" i="4"/>
  <c r="I10818" i="4"/>
  <c r="I10817" i="4"/>
  <c r="I10816" i="4"/>
  <c r="I10815" i="4"/>
  <c r="I10814" i="4"/>
  <c r="I10813" i="4"/>
  <c r="I10812" i="4"/>
  <c r="I10811" i="4"/>
  <c r="I10810" i="4"/>
  <c r="I10809" i="4"/>
  <c r="I10808" i="4"/>
  <c r="I10807" i="4"/>
  <c r="I10806" i="4"/>
  <c r="I10805" i="4"/>
  <c r="I10804" i="4"/>
  <c r="I10803" i="4"/>
  <c r="I10802" i="4"/>
  <c r="I10801" i="4"/>
  <c r="I10800" i="4"/>
  <c r="I10799" i="4"/>
  <c r="I10798" i="4"/>
  <c r="I10797" i="4"/>
  <c r="I10796" i="4"/>
  <c r="I10795" i="4"/>
  <c r="I10794" i="4"/>
  <c r="I10793" i="4"/>
  <c r="I10792" i="4"/>
  <c r="I10791" i="4"/>
  <c r="I10790" i="4"/>
  <c r="I10789" i="4"/>
  <c r="I10788" i="4"/>
  <c r="I10787" i="4"/>
  <c r="I10786" i="4"/>
  <c r="I10785" i="4"/>
  <c r="I10784" i="4"/>
  <c r="I10783" i="4"/>
  <c r="I10782" i="4"/>
  <c r="I10781" i="4"/>
  <c r="I10780" i="4"/>
  <c r="I10779" i="4"/>
  <c r="I10778" i="4"/>
  <c r="I10777" i="4"/>
  <c r="I10776" i="4"/>
  <c r="I10775" i="4"/>
  <c r="I10774" i="4"/>
  <c r="I10773" i="4"/>
  <c r="I10772" i="4"/>
  <c r="I10771" i="4"/>
  <c r="I10770" i="4"/>
  <c r="I10769" i="4"/>
  <c r="I10768" i="4"/>
  <c r="I10767" i="4"/>
  <c r="I10766" i="4"/>
  <c r="I10765" i="4"/>
  <c r="I10764" i="4"/>
  <c r="I10763" i="4"/>
  <c r="I10762" i="4"/>
  <c r="I10761" i="4"/>
  <c r="I10760" i="4"/>
  <c r="I10759" i="4"/>
  <c r="I10758" i="4"/>
  <c r="I10757" i="4"/>
  <c r="I10756" i="4"/>
  <c r="I10755" i="4"/>
  <c r="I10754" i="4"/>
  <c r="I10753" i="4"/>
  <c r="I10752" i="4"/>
  <c r="I10751" i="4"/>
  <c r="I10750" i="4"/>
  <c r="I10748" i="4"/>
  <c r="I10747" i="4"/>
  <c r="I10746" i="4"/>
  <c r="I10745" i="4"/>
  <c r="I10744" i="4"/>
  <c r="I10743" i="4"/>
  <c r="I10742" i="4"/>
  <c r="I10741" i="4"/>
  <c r="I10740" i="4"/>
  <c r="I10739" i="4"/>
  <c r="I10738" i="4"/>
  <c r="I10737" i="4"/>
  <c r="I10736" i="4"/>
  <c r="I10735" i="4"/>
  <c r="I10734" i="4"/>
  <c r="I10733" i="4"/>
  <c r="I10732" i="4"/>
  <c r="I10731" i="4"/>
  <c r="I10730" i="4"/>
  <c r="I10729" i="4"/>
  <c r="I10728" i="4"/>
  <c r="I10727" i="4"/>
  <c r="I10726" i="4"/>
  <c r="I10725" i="4"/>
  <c r="I10724" i="4"/>
  <c r="I10723" i="4"/>
  <c r="I10722" i="4"/>
  <c r="I10721" i="4"/>
  <c r="I10720" i="4"/>
  <c r="I10719" i="4"/>
  <c r="I10718" i="4"/>
  <c r="I10717" i="4"/>
  <c r="I10716" i="4"/>
  <c r="I10715" i="4"/>
  <c r="I10714" i="4"/>
  <c r="I10713" i="4"/>
  <c r="I10712" i="4"/>
  <c r="I10711" i="4"/>
  <c r="I10710" i="4"/>
  <c r="I10709" i="4"/>
  <c r="I10708" i="4"/>
  <c r="I10707" i="4"/>
  <c r="I10706" i="4"/>
  <c r="I10705" i="4"/>
  <c r="I10704" i="4"/>
  <c r="I10703" i="4"/>
  <c r="I10702" i="4"/>
  <c r="I10701" i="4"/>
  <c r="I10700" i="4"/>
  <c r="I10699" i="4"/>
  <c r="I10698" i="4"/>
  <c r="I10697" i="4"/>
  <c r="I10696" i="4"/>
  <c r="I10695" i="4"/>
  <c r="I10694" i="4"/>
  <c r="I10693" i="4"/>
  <c r="I10692" i="4"/>
  <c r="I10691" i="4"/>
  <c r="I10690" i="4"/>
  <c r="I10689" i="4"/>
  <c r="I10688" i="4"/>
  <c r="I10687" i="4"/>
  <c r="I10686" i="4"/>
  <c r="I10685" i="4"/>
  <c r="I10684" i="4"/>
  <c r="I10683" i="4"/>
  <c r="I10682" i="4"/>
  <c r="I10681" i="4"/>
  <c r="I10680" i="4"/>
  <c r="I10679" i="4"/>
  <c r="I10678" i="4"/>
  <c r="I10677" i="4"/>
  <c r="I10676" i="4"/>
  <c r="I10675" i="4"/>
  <c r="I10674" i="4"/>
  <c r="I10673" i="4"/>
  <c r="I10672" i="4"/>
  <c r="I10671" i="4"/>
  <c r="I10670" i="4"/>
  <c r="I10669" i="4"/>
  <c r="I10668" i="4"/>
  <c r="I10667" i="4"/>
  <c r="I10666" i="4"/>
  <c r="I10665" i="4"/>
  <c r="I10664" i="4"/>
  <c r="I10663" i="4"/>
  <c r="I10662" i="4"/>
  <c r="I10661" i="4"/>
  <c r="I10660" i="4"/>
  <c r="I10659" i="4"/>
  <c r="I10658" i="4"/>
  <c r="I10657" i="4"/>
  <c r="I10656" i="4"/>
  <c r="I10655" i="4"/>
  <c r="I10654" i="4"/>
  <c r="I10653" i="4"/>
  <c r="I10652" i="4"/>
  <c r="I10651" i="4"/>
  <c r="I10650" i="4"/>
  <c r="I10649" i="4"/>
  <c r="I10648" i="4"/>
  <c r="I10647" i="4"/>
  <c r="I10646" i="4"/>
  <c r="I10645" i="4"/>
  <c r="I10644" i="4"/>
  <c r="I10643" i="4"/>
  <c r="I10642" i="4"/>
  <c r="I10641" i="4"/>
  <c r="I10640" i="4"/>
  <c r="I10639" i="4"/>
  <c r="I10638" i="4"/>
  <c r="I10637" i="4"/>
  <c r="I10636" i="4"/>
  <c r="I10635" i="4"/>
  <c r="I10634" i="4"/>
  <c r="I10633" i="4"/>
  <c r="I10632" i="4"/>
  <c r="I10631" i="4"/>
  <c r="I10630" i="4"/>
  <c r="I10629" i="4"/>
  <c r="I10628" i="4"/>
  <c r="I10627" i="4"/>
  <c r="I10626" i="4"/>
  <c r="I10625" i="4"/>
  <c r="I10624" i="4"/>
  <c r="I10623" i="4"/>
  <c r="I10622" i="4"/>
  <c r="I10621" i="4"/>
  <c r="I10620" i="4"/>
  <c r="I10619" i="4"/>
  <c r="I10618" i="4"/>
  <c r="I10617" i="4"/>
  <c r="I10616" i="4"/>
  <c r="I10615" i="4"/>
  <c r="I10614" i="4"/>
  <c r="I10613" i="4"/>
  <c r="I10610" i="4"/>
  <c r="I10609" i="4"/>
  <c r="I10608" i="4"/>
  <c r="I10607" i="4"/>
  <c r="I10606" i="4"/>
  <c r="I10605" i="4"/>
  <c r="I10604" i="4"/>
  <c r="I10603" i="4"/>
  <c r="I10602" i="4"/>
  <c r="I10601" i="4"/>
  <c r="I10600" i="4"/>
  <c r="I10599" i="4"/>
  <c r="I10598" i="4"/>
  <c r="I10597" i="4"/>
  <c r="I10595" i="4"/>
  <c r="I10594" i="4"/>
  <c r="I10593" i="4"/>
  <c r="I10592" i="4"/>
  <c r="I10590" i="4"/>
  <c r="I10589" i="4"/>
  <c r="I10588" i="4"/>
  <c r="I10587" i="4"/>
  <c r="I10586" i="4"/>
  <c r="I10585" i="4"/>
  <c r="I10584" i="4"/>
  <c r="I10583" i="4"/>
  <c r="I10582" i="4"/>
  <c r="I10581" i="4"/>
  <c r="I10580" i="4"/>
  <c r="I10579" i="4"/>
  <c r="I10578" i="4"/>
  <c r="I10577" i="4"/>
  <c r="I10576" i="4"/>
  <c r="I10575" i="4"/>
  <c r="I10574" i="4"/>
  <c r="I10572" i="4"/>
  <c r="I10571" i="4"/>
  <c r="I10570" i="4"/>
  <c r="I10569" i="4"/>
  <c r="I10568" i="4"/>
  <c r="I10567" i="4"/>
  <c r="I10566" i="4"/>
  <c r="I10565" i="4"/>
  <c r="I10564" i="4"/>
  <c r="I10563" i="4"/>
  <c r="I10562" i="4"/>
  <c r="I10561" i="4"/>
  <c r="I10560" i="4"/>
  <c r="I10559" i="4"/>
  <c r="I10558" i="4"/>
  <c r="I10557" i="4"/>
  <c r="I10556" i="4"/>
  <c r="I10555" i="4"/>
  <c r="I10554" i="4"/>
  <c r="I10553" i="4"/>
  <c r="I10552" i="4"/>
  <c r="I10551" i="4"/>
  <c r="I10550" i="4"/>
  <c r="I10549" i="4"/>
  <c r="I10548" i="4"/>
  <c r="I10547" i="4"/>
  <c r="I10546" i="4"/>
  <c r="I10545" i="4"/>
  <c r="I10544" i="4"/>
  <c r="I10543" i="4"/>
  <c r="I10542" i="4"/>
  <c r="I10541" i="4"/>
  <c r="I10540" i="4"/>
  <c r="I10539" i="4"/>
  <c r="I10538" i="4"/>
  <c r="I10537" i="4"/>
  <c r="I10536" i="4"/>
  <c r="I10535" i="4"/>
  <c r="I10534" i="4"/>
  <c r="I10533" i="4"/>
  <c r="I10532" i="4"/>
  <c r="I10531" i="4"/>
  <c r="I10530" i="4"/>
  <c r="I10529" i="4"/>
  <c r="I10528" i="4"/>
  <c r="I10527" i="4"/>
  <c r="I10526" i="4"/>
  <c r="I10525" i="4"/>
  <c r="I10524" i="4"/>
  <c r="I10523" i="4"/>
  <c r="I10522" i="4"/>
  <c r="I10521" i="4"/>
  <c r="I10520" i="4"/>
  <c r="I10519" i="4"/>
  <c r="I10518" i="4"/>
  <c r="I10517" i="4"/>
  <c r="I10516" i="4"/>
  <c r="I10514" i="4"/>
  <c r="I10513" i="4"/>
  <c r="I10512" i="4"/>
  <c r="I10511" i="4"/>
  <c r="I10510" i="4"/>
  <c r="I10509" i="4"/>
  <c r="I10508" i="4"/>
  <c r="I10507" i="4"/>
  <c r="I10506" i="4"/>
  <c r="I10505" i="4"/>
  <c r="I10504" i="4"/>
  <c r="I10503" i="4"/>
  <c r="I10502" i="4"/>
  <c r="I10501" i="4"/>
  <c r="I10500" i="4"/>
  <c r="I10499" i="4"/>
  <c r="I10498" i="4"/>
  <c r="I10497" i="4"/>
  <c r="I10496" i="4"/>
  <c r="I10495" i="4"/>
  <c r="I10494" i="4"/>
  <c r="I10493" i="4"/>
  <c r="I10492" i="4"/>
  <c r="I10491" i="4"/>
  <c r="I10490" i="4"/>
  <c r="I10489" i="4"/>
  <c r="I10488" i="4"/>
  <c r="I10487" i="4"/>
  <c r="I10486" i="4"/>
  <c r="I10485" i="4"/>
  <c r="I10484" i="4"/>
  <c r="I10483" i="4"/>
  <c r="I10482" i="4"/>
  <c r="I10481" i="4"/>
  <c r="I10480" i="4"/>
  <c r="I10478" i="4"/>
  <c r="I10477" i="4"/>
  <c r="I10476" i="4"/>
  <c r="I10475" i="4"/>
  <c r="I10474" i="4"/>
  <c r="I10473" i="4"/>
  <c r="I10472" i="4"/>
  <c r="I10470" i="4"/>
  <c r="I10469" i="4"/>
  <c r="I10468" i="4"/>
  <c r="I10467" i="4"/>
  <c r="I10466" i="4"/>
  <c r="I10465" i="4"/>
  <c r="I10464" i="4"/>
  <c r="I10463" i="4"/>
  <c r="I10462" i="4"/>
  <c r="I10461" i="4"/>
  <c r="I10460" i="4"/>
  <c r="I10459" i="4"/>
  <c r="I10458" i="4"/>
  <c r="I10457" i="4"/>
  <c r="I10456" i="4"/>
  <c r="I10455" i="4"/>
  <c r="I10454" i="4"/>
  <c r="I10453" i="4"/>
  <c r="I10452" i="4"/>
  <c r="I10451" i="4"/>
  <c r="I10450" i="4"/>
  <c r="I10449" i="4"/>
  <c r="I10448" i="4"/>
  <c r="I10447" i="4"/>
  <c r="I10446" i="4"/>
  <c r="I10445" i="4"/>
  <c r="I10444" i="4"/>
  <c r="I10443" i="4"/>
  <c r="I10442" i="4"/>
  <c r="I10441" i="4"/>
  <c r="I10440" i="4"/>
  <c r="I10439" i="4"/>
  <c r="I10438" i="4"/>
  <c r="I10437" i="4"/>
  <c r="I10436" i="4"/>
  <c r="I10435" i="4"/>
  <c r="I10434" i="4"/>
  <c r="I10433" i="4"/>
  <c r="I10432" i="4"/>
  <c r="I10431" i="4"/>
  <c r="I10430" i="4"/>
  <c r="I10429" i="4"/>
  <c r="I10428" i="4"/>
  <c r="I10427" i="4"/>
  <c r="I10426" i="4"/>
  <c r="I10425" i="4"/>
  <c r="I10424" i="4"/>
  <c r="I10423" i="4"/>
  <c r="I10422" i="4"/>
  <c r="I10421" i="4"/>
  <c r="I10420" i="4"/>
  <c r="I10419" i="4"/>
  <c r="I10418" i="4"/>
  <c r="I10417" i="4"/>
  <c r="I10416" i="4"/>
  <c r="I10415" i="4"/>
  <c r="I10414" i="4"/>
  <c r="I10413" i="4"/>
  <c r="I10412" i="4"/>
  <c r="I10411" i="4"/>
  <c r="I10410" i="4"/>
  <c r="I10409" i="4"/>
  <c r="I10408" i="4"/>
  <c r="I10407" i="4"/>
  <c r="I10406" i="4"/>
  <c r="I10405" i="4"/>
  <c r="I10404" i="4"/>
  <c r="I10403" i="4"/>
  <c r="I10402" i="4"/>
  <c r="I10401" i="4"/>
  <c r="I10400" i="4"/>
  <c r="I10399" i="4"/>
  <c r="I10398" i="4"/>
  <c r="I10397" i="4"/>
  <c r="I10396" i="4"/>
  <c r="I10395" i="4"/>
  <c r="I10394" i="4"/>
  <c r="I10393" i="4"/>
  <c r="I10392" i="4"/>
  <c r="I10391" i="4"/>
  <c r="I10390" i="4"/>
  <c r="I10389" i="4"/>
  <c r="I10388" i="4"/>
  <c r="I10387" i="4"/>
  <c r="I10386" i="4"/>
  <c r="I10385" i="4"/>
  <c r="I10384" i="4"/>
  <c r="I10383" i="4"/>
  <c r="I10382" i="4"/>
  <c r="I10381" i="4"/>
  <c r="I10380" i="4"/>
  <c r="I10379" i="4"/>
  <c r="I10378" i="4"/>
  <c r="I10377" i="4"/>
  <c r="I10376" i="4"/>
  <c r="I10375" i="4"/>
  <c r="I10374" i="4"/>
  <c r="I10373" i="4"/>
  <c r="I10372" i="4"/>
  <c r="I10371" i="4"/>
  <c r="I10370" i="4"/>
  <c r="I10369" i="4"/>
  <c r="I10368" i="4"/>
  <c r="I10367" i="4"/>
  <c r="I10366" i="4"/>
  <c r="I10365" i="4"/>
  <c r="I10364" i="4"/>
  <c r="I10363" i="4"/>
  <c r="I10362" i="4"/>
  <c r="I10361" i="4"/>
  <c r="I10360" i="4"/>
  <c r="I10359" i="4"/>
  <c r="I10358" i="4"/>
  <c r="I10357" i="4"/>
  <c r="I10356" i="4"/>
  <c r="I10355" i="4"/>
  <c r="I10354" i="4"/>
  <c r="I10353" i="4"/>
  <c r="I10352" i="4"/>
  <c r="I10351" i="4"/>
  <c r="I10350" i="4"/>
  <c r="I10349" i="4"/>
  <c r="I10348" i="4"/>
  <c r="I10347" i="4"/>
  <c r="I10346" i="4"/>
  <c r="I10345" i="4"/>
  <c r="I10344" i="4"/>
  <c r="I10343" i="4"/>
  <c r="I10342" i="4"/>
  <c r="I10341" i="4"/>
  <c r="I10340" i="4"/>
  <c r="I10339" i="4"/>
  <c r="I10338" i="4"/>
  <c r="I10337" i="4"/>
  <c r="I10336" i="4"/>
  <c r="I10335" i="4"/>
  <c r="I10334" i="4"/>
  <c r="I10333" i="4"/>
  <c r="I10332" i="4"/>
  <c r="I10331" i="4"/>
  <c r="I10330" i="4"/>
  <c r="I10329" i="4"/>
  <c r="I10328" i="4"/>
  <c r="I10327" i="4"/>
  <c r="I10326" i="4"/>
  <c r="I10325" i="4"/>
  <c r="I10324" i="4"/>
  <c r="I10323" i="4"/>
  <c r="I10322" i="4"/>
  <c r="I10321" i="4"/>
  <c r="I10320" i="4"/>
  <c r="I10319" i="4"/>
  <c r="I10318" i="4"/>
  <c r="I10316" i="4"/>
  <c r="I10315" i="4"/>
  <c r="I10314" i="4"/>
  <c r="I10313" i="4"/>
  <c r="I10312" i="4"/>
  <c r="I10311" i="4"/>
  <c r="I10310" i="4"/>
  <c r="I10309" i="4"/>
  <c r="I10308" i="4"/>
  <c r="I10306" i="4"/>
  <c r="I10305" i="4"/>
  <c r="I10304" i="4"/>
  <c r="I10303" i="4"/>
  <c r="I10302" i="4"/>
  <c r="I10301" i="4"/>
  <c r="I10300" i="4"/>
  <c r="I10299" i="4"/>
  <c r="I10298" i="4"/>
  <c r="I10297" i="4"/>
  <c r="I10296" i="4"/>
  <c r="I10295" i="4"/>
  <c r="I10294" i="4"/>
  <c r="I10293" i="4"/>
  <c r="I10292" i="4"/>
  <c r="I10291" i="4"/>
  <c r="I10290" i="4"/>
  <c r="I10289" i="4"/>
  <c r="I10288" i="4"/>
  <c r="I10287" i="4"/>
  <c r="I10286" i="4"/>
  <c r="I10285" i="4"/>
  <c r="I10284" i="4"/>
  <c r="I10283" i="4"/>
  <c r="I10282" i="4"/>
  <c r="I10281" i="4"/>
  <c r="I10280" i="4"/>
  <c r="I10279" i="4"/>
  <c r="I10278" i="4"/>
  <c r="I10277" i="4"/>
  <c r="I10276" i="4"/>
  <c r="I10275" i="4"/>
  <c r="I10274" i="4"/>
  <c r="I10273" i="4"/>
  <c r="I10272" i="4"/>
  <c r="I10271" i="4"/>
  <c r="I10270" i="4"/>
  <c r="I10269" i="4"/>
  <c r="I10268" i="4"/>
  <c r="I10267" i="4"/>
  <c r="I10266" i="4"/>
  <c r="I10264" i="4"/>
  <c r="I10263" i="4"/>
  <c r="I10262" i="4"/>
  <c r="I10261" i="4"/>
  <c r="I10260" i="4"/>
  <c r="I10259" i="4"/>
  <c r="I10258" i="4"/>
  <c r="I10257" i="4"/>
  <c r="I10256" i="4"/>
  <c r="I10255" i="4"/>
  <c r="I10254" i="4"/>
  <c r="I10253" i="4"/>
  <c r="I10252" i="4"/>
  <c r="I10251" i="4"/>
  <c r="I10250" i="4"/>
  <c r="I10249" i="4"/>
  <c r="I10248" i="4"/>
  <c r="I10247" i="4"/>
  <c r="I10246" i="4"/>
  <c r="I10245" i="4"/>
  <c r="I10244" i="4"/>
  <c r="I10243" i="4"/>
  <c r="I10242" i="4"/>
  <c r="I10241" i="4"/>
  <c r="I10240" i="4"/>
  <c r="I10239" i="4"/>
  <c r="I10238" i="4"/>
  <c r="I10237" i="4"/>
  <c r="I10236" i="4"/>
  <c r="I10235" i="4"/>
  <c r="I10234" i="4"/>
  <c r="I10233" i="4"/>
  <c r="I10232" i="4"/>
  <c r="I10231" i="4"/>
  <c r="I10230" i="4"/>
  <c r="I10229" i="4"/>
  <c r="I10228" i="4"/>
  <c r="I10227" i="4"/>
  <c r="I10226" i="4"/>
  <c r="I10225" i="4"/>
  <c r="I10224" i="4"/>
  <c r="I10223" i="4"/>
  <c r="I10222" i="4"/>
  <c r="I10221" i="4"/>
  <c r="I10220" i="4"/>
  <c r="I10219" i="4"/>
  <c r="I10217" i="4"/>
  <c r="I10216" i="4"/>
  <c r="I10215" i="4"/>
  <c r="I10214" i="4"/>
  <c r="I10213" i="4"/>
  <c r="I10212" i="4"/>
  <c r="I10211" i="4"/>
  <c r="I10210" i="4"/>
  <c r="I10209" i="4"/>
  <c r="I10208" i="4"/>
  <c r="I10207" i="4"/>
  <c r="I10206" i="4"/>
  <c r="I10205" i="4"/>
  <c r="I10204" i="4"/>
  <c r="I10203" i="4"/>
  <c r="I10202" i="4"/>
  <c r="I10201" i="4"/>
  <c r="I10200" i="4"/>
  <c r="I10199" i="4"/>
  <c r="I10198" i="4"/>
  <c r="I10197" i="4"/>
  <c r="I10196" i="4"/>
  <c r="I10195" i="4"/>
  <c r="I10194" i="4"/>
  <c r="I10193" i="4"/>
  <c r="I10192" i="4"/>
  <c r="I10191" i="4"/>
  <c r="I10190" i="4"/>
  <c r="I10189" i="4"/>
  <c r="I10188" i="4"/>
  <c r="I10187" i="4"/>
  <c r="I10186" i="4"/>
  <c r="I10185" i="4"/>
  <c r="I10184" i="4"/>
  <c r="I10183" i="4"/>
  <c r="I10182" i="4"/>
  <c r="I10181" i="4"/>
  <c r="I10180" i="4"/>
  <c r="I10179" i="4"/>
  <c r="I10178" i="4"/>
  <c r="I10177" i="4"/>
  <c r="I10176" i="4"/>
  <c r="I10175" i="4"/>
  <c r="I10174" i="4"/>
  <c r="I10173" i="4"/>
  <c r="I10172" i="4"/>
  <c r="I10171" i="4"/>
  <c r="I10170" i="4"/>
  <c r="I10169" i="4"/>
  <c r="I10168" i="4"/>
  <c r="I10167" i="4"/>
  <c r="I10166" i="4"/>
  <c r="I10165" i="4"/>
  <c r="I10164" i="4"/>
  <c r="I10163" i="4"/>
  <c r="I10162" i="4"/>
  <c r="I10161" i="4"/>
  <c r="I10160" i="4"/>
  <c r="I10159" i="4"/>
  <c r="I10158" i="4"/>
  <c r="I10157" i="4"/>
  <c r="I10156" i="4"/>
  <c r="I10155" i="4"/>
  <c r="I10154" i="4"/>
  <c r="I10153" i="4"/>
  <c r="I10152" i="4"/>
  <c r="I10151" i="4"/>
  <c r="I10150" i="4"/>
  <c r="I10149" i="4"/>
  <c r="I10148" i="4"/>
  <c r="I10147" i="4"/>
  <c r="I10146" i="4"/>
  <c r="I10145" i="4"/>
  <c r="I10144" i="4"/>
  <c r="I10143" i="4"/>
  <c r="I10142" i="4"/>
  <c r="I10141" i="4"/>
  <c r="I10140" i="4"/>
  <c r="I10139" i="4"/>
  <c r="I10138" i="4"/>
  <c r="I10137" i="4"/>
  <c r="I10136" i="4"/>
  <c r="I10135" i="4"/>
  <c r="I10134" i="4"/>
  <c r="I10133" i="4"/>
  <c r="I10132" i="4"/>
  <c r="I10131" i="4"/>
  <c r="I10130" i="4"/>
  <c r="I10129" i="4"/>
  <c r="I10128" i="4"/>
  <c r="I10127" i="4"/>
  <c r="I10126" i="4"/>
  <c r="I10125" i="4"/>
  <c r="I10124" i="4"/>
  <c r="I10123" i="4"/>
  <c r="I10122" i="4"/>
  <c r="I10121" i="4"/>
  <c r="I10120" i="4"/>
  <c r="I10118" i="4"/>
  <c r="I10117" i="4"/>
  <c r="I10116" i="4"/>
  <c r="I10115" i="4"/>
  <c r="I10114" i="4"/>
  <c r="I10113" i="4"/>
  <c r="I10112" i="4"/>
  <c r="I10111" i="4"/>
  <c r="I10110" i="4"/>
  <c r="I10107" i="4"/>
  <c r="I10106" i="4"/>
  <c r="I10105" i="4"/>
  <c r="I10103" i="4"/>
  <c r="I10101" i="4"/>
  <c r="I10100" i="4"/>
  <c r="I10099" i="4"/>
  <c r="I10098" i="4"/>
  <c r="I10097" i="4"/>
  <c r="I10096" i="4"/>
  <c r="I10095" i="4"/>
  <c r="I10094" i="4"/>
  <c r="I10093" i="4"/>
  <c r="I10092" i="4"/>
  <c r="I10091" i="4"/>
  <c r="I10090" i="4"/>
  <c r="I10089" i="4"/>
  <c r="I10088" i="4"/>
  <c r="I10087" i="4"/>
  <c r="I10086" i="4"/>
  <c r="I10085" i="4"/>
  <c r="I10084" i="4"/>
  <c r="I10083" i="4"/>
  <c r="I10082" i="4"/>
  <c r="I10081" i="4"/>
  <c r="I10080" i="4"/>
  <c r="I10078" i="4"/>
  <c r="I10077" i="4"/>
  <c r="I10076" i="4"/>
  <c r="I10075" i="4"/>
  <c r="I10074" i="4"/>
  <c r="I10073" i="4"/>
  <c r="I10072" i="4"/>
  <c r="I10071" i="4"/>
  <c r="I10070" i="4"/>
  <c r="I10069" i="4"/>
  <c r="I10068" i="4"/>
  <c r="I10064" i="4"/>
  <c r="I10063" i="4"/>
  <c r="I10062" i="4"/>
  <c r="I10061" i="4"/>
  <c r="I10060" i="4"/>
  <c r="I10059" i="4"/>
  <c r="I10057" i="4"/>
  <c r="I10056" i="4"/>
  <c r="I10055" i="4"/>
  <c r="I10054" i="4"/>
  <c r="I10053" i="4"/>
  <c r="I10051" i="4"/>
  <c r="I10050" i="4"/>
  <c r="I10049" i="4"/>
  <c r="I10048" i="4"/>
  <c r="I10047" i="4"/>
  <c r="I10046" i="4"/>
  <c r="I10044" i="4"/>
  <c r="I10043" i="4"/>
  <c r="I10042" i="4"/>
  <c r="I10041" i="4"/>
  <c r="I10040" i="4"/>
  <c r="I10038" i="4"/>
  <c r="I10037" i="4"/>
  <c r="I10036" i="4"/>
  <c r="I10035" i="4"/>
  <c r="I10034" i="4"/>
  <c r="I10033" i="4"/>
  <c r="I10032" i="4"/>
  <c r="I10031" i="4"/>
  <c r="I10029" i="4"/>
  <c r="I10027" i="4"/>
  <c r="I10026" i="4"/>
  <c r="I10025" i="4"/>
  <c r="I10024" i="4"/>
  <c r="I10023" i="4"/>
  <c r="I10022" i="4"/>
  <c r="I10021" i="4"/>
  <c r="I10020" i="4"/>
  <c r="I10019" i="4"/>
  <c r="I10018" i="4"/>
  <c r="I10017" i="4"/>
  <c r="I10016" i="4"/>
  <c r="I10015" i="4"/>
  <c r="I10014" i="4"/>
  <c r="I10013" i="4"/>
  <c r="I10012" i="4"/>
  <c r="I10011" i="4"/>
  <c r="I10010" i="4"/>
  <c r="I10009" i="4"/>
  <c r="I10008" i="4"/>
  <c r="I10007" i="4"/>
  <c r="I10006" i="4"/>
  <c r="I10005" i="4"/>
  <c r="I10004" i="4"/>
  <c r="I10003" i="4"/>
  <c r="I10002" i="4"/>
  <c r="I10001" i="4"/>
  <c r="I10000" i="4"/>
  <c r="I9999" i="4"/>
  <c r="I9998" i="4"/>
  <c r="I9997" i="4"/>
  <c r="I9996" i="4"/>
  <c r="I9995" i="4"/>
  <c r="I9994" i="4"/>
  <c r="I9993" i="4"/>
  <c r="I9992" i="4"/>
  <c r="I9991" i="4"/>
  <c r="I9990" i="4"/>
  <c r="I9989" i="4"/>
  <c r="I9988" i="4"/>
  <c r="I9986" i="4"/>
  <c r="I9983" i="4"/>
  <c r="I9982" i="4"/>
  <c r="I9981" i="4"/>
  <c r="I9980" i="4"/>
  <c r="I9979" i="4"/>
  <c r="I9978" i="4"/>
  <c r="I9977" i="4"/>
  <c r="I9976" i="4"/>
  <c r="I9975" i="4"/>
  <c r="I9974" i="4"/>
  <c r="I9973" i="4"/>
  <c r="I9971" i="4"/>
  <c r="I9970" i="4"/>
  <c r="I9969" i="4"/>
  <c r="I9967" i="4"/>
  <c r="I9966" i="4"/>
  <c r="I9965" i="4"/>
  <c r="I9964" i="4"/>
  <c r="I9963" i="4"/>
  <c r="I9962" i="4"/>
  <c r="I9961" i="4"/>
  <c r="I9959" i="4"/>
  <c r="I9958" i="4"/>
  <c r="I9957" i="4"/>
  <c r="I9956" i="4"/>
  <c r="I9954" i="4"/>
  <c r="I9953" i="4"/>
  <c r="I9952" i="4"/>
  <c r="I9951" i="4"/>
  <c r="I9949" i="4"/>
  <c r="I9948" i="4"/>
  <c r="I9947" i="4"/>
  <c r="I9946" i="4"/>
  <c r="I9945" i="4"/>
  <c r="I9944" i="4"/>
  <c r="I9943" i="4"/>
  <c r="I9942" i="4"/>
  <c r="I9941" i="4"/>
  <c r="I9940" i="4"/>
  <c r="I9939" i="4"/>
  <c r="I9938" i="4"/>
  <c r="I9937" i="4"/>
  <c r="I9935" i="4"/>
  <c r="I9933" i="4"/>
  <c r="I9932" i="4"/>
  <c r="I9931" i="4"/>
  <c r="I9930" i="4"/>
  <c r="I9929" i="4"/>
  <c r="I9928" i="4"/>
  <c r="I9927" i="4"/>
  <c r="I9926" i="4"/>
  <c r="I9925" i="4"/>
  <c r="I9924" i="4"/>
  <c r="I9923" i="4"/>
  <c r="I9922" i="4"/>
  <c r="I9921" i="4"/>
  <c r="I9920" i="4"/>
  <c r="I9919" i="4"/>
  <c r="I9918" i="4"/>
  <c r="I9917" i="4"/>
  <c r="I9916" i="4"/>
  <c r="I9915" i="4"/>
  <c r="I9914" i="4"/>
  <c r="I9913" i="4"/>
  <c r="I9912" i="4"/>
  <c r="I9911" i="4"/>
  <c r="I9910" i="4"/>
  <c r="I9909" i="4"/>
  <c r="I9908" i="4"/>
  <c r="I9907" i="4"/>
  <c r="I9906" i="4"/>
  <c r="I9905" i="4"/>
  <c r="I9904" i="4"/>
  <c r="I9903" i="4"/>
  <c r="I9902" i="4"/>
  <c r="I9901" i="4"/>
  <c r="I9900" i="4"/>
  <c r="I9899" i="4"/>
  <c r="I9898" i="4"/>
  <c r="I9897" i="4"/>
  <c r="I9896" i="4"/>
  <c r="I9895" i="4"/>
  <c r="I9894" i="4"/>
  <c r="I9893" i="4"/>
  <c r="I9892" i="4"/>
  <c r="I9891" i="4"/>
  <c r="I9890" i="4"/>
  <c r="I9889" i="4"/>
  <c r="I9888" i="4"/>
  <c r="I9887" i="4"/>
  <c r="I9886" i="4"/>
  <c r="I9884" i="4"/>
  <c r="I9882" i="4"/>
  <c r="I9880" i="4"/>
  <c r="I9879" i="4"/>
  <c r="I9878" i="4"/>
  <c r="I9877" i="4"/>
  <c r="I9876" i="4"/>
  <c r="I9875" i="4"/>
  <c r="I9874" i="4"/>
  <c r="I9873" i="4"/>
  <c r="I9872" i="4"/>
  <c r="I9870" i="4"/>
  <c r="I9869" i="4"/>
  <c r="I9868" i="4"/>
  <c r="I9867" i="4"/>
  <c r="I9866" i="4"/>
  <c r="I9865" i="4"/>
  <c r="I9864" i="4"/>
  <c r="I9863" i="4"/>
  <c r="I9862" i="4"/>
  <c r="I9861" i="4"/>
  <c r="I9860" i="4"/>
  <c r="I9859" i="4"/>
  <c r="I9858" i="4"/>
  <c r="I9857" i="4"/>
  <c r="I9856" i="4"/>
  <c r="I9854" i="4"/>
  <c r="I9853" i="4"/>
  <c r="I9852" i="4"/>
  <c r="I9851" i="4"/>
  <c r="I9850" i="4"/>
  <c r="I9848" i="4"/>
  <c r="I9847" i="4"/>
  <c r="I9846" i="4"/>
  <c r="I9845" i="4"/>
  <c r="I9844" i="4"/>
  <c r="I9843" i="4"/>
  <c r="I9842" i="4"/>
  <c r="I9841" i="4"/>
  <c r="I9840" i="4"/>
  <c r="I9839" i="4"/>
  <c r="I9838" i="4"/>
  <c r="I9837" i="4"/>
  <c r="I9836" i="4"/>
  <c r="I9835" i="4"/>
  <c r="I9834" i="4"/>
  <c r="I9833" i="4"/>
  <c r="I9832" i="4"/>
  <c r="I9831" i="4"/>
  <c r="I9830" i="4"/>
  <c r="I9829" i="4"/>
  <c r="I9828" i="4"/>
  <c r="I9827" i="4"/>
  <c r="I9826" i="4"/>
  <c r="I9825" i="4"/>
  <c r="I9824" i="4"/>
  <c r="I9823" i="4"/>
  <c r="I9822" i="4"/>
  <c r="I9821" i="4"/>
  <c r="I9820" i="4"/>
  <c r="I9819" i="4"/>
  <c r="I9818" i="4"/>
  <c r="I9817" i="4"/>
  <c r="I9816" i="4"/>
  <c r="I9815" i="4"/>
  <c r="I9814" i="4"/>
  <c r="I9813" i="4"/>
  <c r="I9812" i="4"/>
  <c r="I9811" i="4"/>
  <c r="I9810" i="4"/>
  <c r="I9808" i="4"/>
  <c r="I9807" i="4"/>
  <c r="I9806" i="4"/>
  <c r="I9805" i="4"/>
  <c r="I9804" i="4"/>
  <c r="I9803" i="4"/>
  <c r="I9802" i="4"/>
  <c r="I9801" i="4"/>
  <c r="I9800" i="4"/>
  <c r="I9799" i="4"/>
  <c r="I9798" i="4"/>
  <c r="I9797" i="4"/>
  <c r="I9796" i="4"/>
  <c r="I9795" i="4"/>
  <c r="I9794" i="4"/>
  <c r="I9793" i="4"/>
  <c r="I9792" i="4"/>
  <c r="I9791" i="4"/>
  <c r="I9790" i="4"/>
  <c r="I9789" i="4"/>
  <c r="I9788" i="4"/>
  <c r="I9787" i="4"/>
  <c r="I9786" i="4"/>
  <c r="I9785" i="4"/>
  <c r="I9784" i="4"/>
  <c r="I9783" i="4"/>
  <c r="I9782" i="4"/>
  <c r="I9781" i="4"/>
  <c r="I9779" i="4"/>
  <c r="I9777" i="4"/>
  <c r="I9776" i="4"/>
  <c r="I9775" i="4"/>
  <c r="I9774" i="4"/>
  <c r="I9773" i="4"/>
  <c r="I9772" i="4"/>
  <c r="I9771" i="4"/>
  <c r="I9770" i="4"/>
  <c r="I9769" i="4"/>
  <c r="I9768" i="4"/>
  <c r="I9767" i="4"/>
  <c r="I9766" i="4"/>
  <c r="I9765" i="4"/>
  <c r="I9764" i="4"/>
  <c r="I9763" i="4"/>
  <c r="I9762" i="4"/>
  <c r="I9761" i="4"/>
  <c r="I9760" i="4"/>
  <c r="I9759" i="4"/>
  <c r="I9758" i="4"/>
  <c r="I9757" i="4"/>
  <c r="I9756" i="4"/>
  <c r="I9755" i="4"/>
  <c r="I9754" i="4"/>
  <c r="I9753" i="4"/>
  <c r="I9752" i="4"/>
  <c r="I9751" i="4"/>
  <c r="I9750" i="4"/>
  <c r="I9749" i="4"/>
  <c r="I9748" i="4"/>
  <c r="I9747" i="4"/>
  <c r="I9746" i="4"/>
  <c r="I9745" i="4"/>
  <c r="I9744" i="4"/>
  <c r="I9743" i="4"/>
  <c r="I9742" i="4"/>
  <c r="I9741" i="4"/>
  <c r="I9740" i="4"/>
  <c r="I9739" i="4"/>
  <c r="I9738" i="4"/>
  <c r="I9737" i="4"/>
  <c r="I9736" i="4"/>
  <c r="I9735" i="4"/>
  <c r="I9734" i="4"/>
  <c r="I9733" i="4"/>
  <c r="I9732" i="4"/>
  <c r="I9731" i="4"/>
  <c r="I9730" i="4"/>
  <c r="I9729" i="4"/>
  <c r="I9728" i="4"/>
  <c r="I9727" i="4"/>
  <c r="I9726" i="4"/>
  <c r="I9725" i="4"/>
  <c r="I9724" i="4"/>
  <c r="I9723" i="4"/>
  <c r="I9722" i="4"/>
  <c r="I9721" i="4"/>
  <c r="I9720" i="4"/>
  <c r="I9719" i="4"/>
  <c r="I9717" i="4"/>
  <c r="I9716" i="4"/>
  <c r="I9715" i="4"/>
  <c r="I9714" i="4"/>
  <c r="I9713" i="4"/>
  <c r="I9712" i="4"/>
  <c r="I9711" i="4"/>
  <c r="I9710" i="4"/>
  <c r="I9709" i="4"/>
  <c r="I9708" i="4"/>
  <c r="I9707" i="4"/>
  <c r="I9706" i="4"/>
  <c r="I9705" i="4"/>
  <c r="I9704" i="4"/>
  <c r="I9703" i="4"/>
  <c r="I9702" i="4"/>
  <c r="I9699" i="4"/>
  <c r="I9698" i="4"/>
  <c r="I9697" i="4"/>
  <c r="I9696" i="4"/>
  <c r="I9695" i="4"/>
  <c r="I9694" i="4"/>
  <c r="I9693" i="4"/>
  <c r="I9692" i="4"/>
  <c r="I9691" i="4"/>
  <c r="I9690" i="4"/>
  <c r="I9689" i="4"/>
  <c r="I9688" i="4"/>
  <c r="I9687" i="4"/>
  <c r="I9686" i="4"/>
  <c r="I9685" i="4"/>
  <c r="I9684" i="4"/>
  <c r="I9683" i="4"/>
  <c r="I9682" i="4"/>
  <c r="I9681" i="4"/>
  <c r="I9680" i="4"/>
  <c r="I9679" i="4"/>
  <c r="I9678" i="4"/>
  <c r="I9677" i="4"/>
  <c r="I9676" i="4"/>
  <c r="I9675" i="4"/>
  <c r="I9674" i="4"/>
  <c r="I9673" i="4"/>
  <c r="I9672" i="4"/>
  <c r="I9671" i="4"/>
  <c r="I9670" i="4"/>
  <c r="I9669" i="4"/>
  <c r="I9668" i="4"/>
  <c r="I9667" i="4"/>
  <c r="I9666" i="4"/>
  <c r="I9665" i="4"/>
  <c r="I9664" i="4"/>
  <c r="I9663" i="4"/>
  <c r="I9662" i="4"/>
  <c r="I9661" i="4"/>
  <c r="I9660" i="4"/>
  <c r="I9659" i="4"/>
  <c r="I9658" i="4"/>
  <c r="I9657" i="4"/>
  <c r="I9656" i="4"/>
  <c r="I9655" i="4"/>
  <c r="I9654" i="4"/>
  <c r="I9653" i="4"/>
  <c r="I9652" i="4"/>
  <c r="I9651" i="4"/>
  <c r="I9650" i="4"/>
  <c r="I9649" i="4"/>
  <c r="I9648" i="4"/>
  <c r="I9647" i="4"/>
  <c r="I9646" i="4"/>
  <c r="I9645" i="4"/>
  <c r="I9644" i="4"/>
  <c r="I9643" i="4"/>
  <c r="I9642" i="4"/>
  <c r="I9641" i="4"/>
  <c r="I9640" i="4"/>
  <c r="I9639" i="4"/>
  <c r="I9638" i="4"/>
  <c r="I9637" i="4"/>
  <c r="I9636" i="4"/>
  <c r="I9635" i="4"/>
  <c r="I9634" i="4"/>
  <c r="I9633" i="4"/>
  <c r="I9632" i="4"/>
  <c r="I9631" i="4"/>
  <c r="I9630" i="4"/>
  <c r="I9629" i="4"/>
  <c r="I9628" i="4"/>
  <c r="I9627" i="4"/>
  <c r="I9626" i="4"/>
  <c r="I9625" i="4"/>
  <c r="I9624" i="4"/>
  <c r="I9623" i="4"/>
  <c r="I9622" i="4"/>
  <c r="I9621" i="4"/>
  <c r="I9620" i="4"/>
  <c r="I9619" i="4"/>
  <c r="I9618" i="4"/>
  <c r="I9617" i="4"/>
  <c r="I9616" i="4"/>
  <c r="I9615" i="4"/>
  <c r="I9614" i="4"/>
  <c r="I9613" i="4"/>
  <c r="I9612" i="4"/>
  <c r="I9611" i="4"/>
  <c r="I9610" i="4"/>
  <c r="I9609" i="4"/>
  <c r="I9608" i="4"/>
  <c r="I9607" i="4"/>
  <c r="I9606" i="4"/>
  <c r="I9605" i="4"/>
  <c r="I9604" i="4"/>
  <c r="I9603" i="4"/>
  <c r="I9600" i="4"/>
  <c r="I9599" i="4"/>
  <c r="I9598" i="4"/>
  <c r="I9597" i="4"/>
  <c r="I9596" i="4"/>
  <c r="I9595" i="4"/>
  <c r="I9594" i="4"/>
  <c r="I9593" i="4"/>
  <c r="I9592" i="4"/>
  <c r="I9591" i="4"/>
  <c r="I9590" i="4"/>
  <c r="I9589" i="4"/>
  <c r="I9588" i="4"/>
  <c r="I9587" i="4"/>
  <c r="I9586" i="4"/>
  <c r="I9585" i="4"/>
  <c r="I9584" i="4"/>
  <c r="I9583" i="4"/>
  <c r="I9581" i="4"/>
  <c r="I9580" i="4"/>
  <c r="I9579" i="4"/>
  <c r="I9578" i="4"/>
  <c r="I9577" i="4"/>
  <c r="I9576" i="4"/>
  <c r="I9575" i="4"/>
  <c r="I9574" i="4"/>
  <c r="I9573" i="4"/>
  <c r="I9572" i="4"/>
  <c r="I9571" i="4"/>
  <c r="I9570" i="4"/>
  <c r="I9569" i="4"/>
  <c r="I9568" i="4"/>
  <c r="I9567" i="4"/>
  <c r="I9566" i="4"/>
  <c r="I9565" i="4"/>
  <c r="I9564" i="4"/>
  <c r="I9563" i="4"/>
  <c r="I9562" i="4"/>
  <c r="I9561" i="4"/>
  <c r="I9560" i="4"/>
  <c r="I9559" i="4"/>
  <c r="I9558" i="4"/>
  <c r="I9557" i="4"/>
  <c r="I9556" i="4"/>
  <c r="I9555" i="4"/>
  <c r="I9554" i="4"/>
  <c r="I9553" i="4"/>
  <c r="I9552" i="4"/>
  <c r="I9551" i="4"/>
  <c r="I9550" i="4"/>
  <c r="I9549" i="4"/>
  <c r="I9548" i="4"/>
  <c r="I9547" i="4"/>
  <c r="I9546" i="4"/>
  <c r="I9545" i="4"/>
  <c r="I9544" i="4"/>
  <c r="I9543" i="4"/>
  <c r="I9542" i="4"/>
  <c r="I9541" i="4"/>
  <c r="I9540" i="4"/>
  <c r="I9539" i="4"/>
  <c r="I9538" i="4"/>
  <c r="I9537" i="4"/>
  <c r="I9535" i="4"/>
  <c r="I9534" i="4"/>
  <c r="I9533" i="4"/>
  <c r="I9532" i="4"/>
  <c r="I9531" i="4"/>
  <c r="I9530" i="4"/>
  <c r="I9529" i="4"/>
  <c r="I9528" i="4"/>
  <c r="I9527" i="4"/>
  <c r="I9526" i="4"/>
  <c r="I9525" i="4"/>
  <c r="I9524" i="4"/>
  <c r="I9523" i="4"/>
  <c r="I9522" i="4"/>
  <c r="I9521" i="4"/>
  <c r="I9520" i="4"/>
  <c r="I9519" i="4"/>
  <c r="I9518" i="4"/>
  <c r="I9517" i="4"/>
  <c r="I9516" i="4"/>
  <c r="I9515" i="4"/>
  <c r="I9514" i="4"/>
  <c r="I9513" i="4"/>
  <c r="I9511" i="4"/>
  <c r="I9510" i="4"/>
  <c r="I9509" i="4"/>
  <c r="I9508" i="4"/>
  <c r="I9507" i="4"/>
  <c r="I9506" i="4"/>
  <c r="I9505" i="4"/>
  <c r="I9504" i="4"/>
  <c r="I9503" i="4"/>
  <c r="I9502" i="4"/>
  <c r="I9501" i="4"/>
  <c r="I9500" i="4"/>
  <c r="I9499" i="4"/>
  <c r="I9498" i="4"/>
  <c r="I9497" i="4"/>
  <c r="I9496" i="4"/>
  <c r="I9495" i="4"/>
  <c r="I9494" i="4"/>
  <c r="I9493" i="4"/>
  <c r="I9492" i="4"/>
  <c r="I9491" i="4"/>
  <c r="I9490" i="4"/>
  <c r="I9489" i="4"/>
  <c r="I9488" i="4"/>
  <c r="I9487" i="4"/>
  <c r="I9486" i="4"/>
  <c r="I9485" i="4"/>
  <c r="I9484" i="4"/>
  <c r="I9483" i="4"/>
  <c r="I9481" i="4"/>
  <c r="I9480" i="4"/>
  <c r="I9479" i="4"/>
  <c r="I9478" i="4"/>
  <c r="I9477" i="4"/>
  <c r="I9476" i="4"/>
  <c r="I9475" i="4"/>
  <c r="I9474" i="4"/>
  <c r="I9473" i="4"/>
  <c r="I9472" i="4"/>
  <c r="I9471" i="4"/>
  <c r="I9470" i="4"/>
  <c r="I9469" i="4"/>
  <c r="I9468" i="4"/>
  <c r="I9466" i="4"/>
  <c r="I9465" i="4"/>
  <c r="I9464" i="4"/>
  <c r="I9463" i="4"/>
  <c r="I9462" i="4"/>
  <c r="I9461" i="4"/>
  <c r="I9460" i="4"/>
  <c r="I9459" i="4"/>
  <c r="I9458" i="4"/>
  <c r="I9457" i="4"/>
  <c r="I9456" i="4"/>
  <c r="I9455" i="4"/>
  <c r="I9454" i="4"/>
  <c r="I9453" i="4"/>
  <c r="I9452" i="4"/>
  <c r="I9451" i="4"/>
  <c r="I9450" i="4"/>
  <c r="I9449" i="4"/>
  <c r="I9448" i="4"/>
  <c r="I9447" i="4"/>
  <c r="I9446" i="4"/>
  <c r="I9445" i="4"/>
  <c r="I9444" i="4"/>
  <c r="I9443" i="4"/>
  <c r="I9442" i="4"/>
  <c r="I9441" i="4"/>
  <c r="I9440" i="4"/>
  <c r="I9439" i="4"/>
  <c r="I9438" i="4"/>
  <c r="I9437" i="4"/>
  <c r="I9436" i="4"/>
  <c r="I9435" i="4"/>
  <c r="I9434" i="4"/>
  <c r="I9433" i="4"/>
  <c r="I9432" i="4"/>
  <c r="I9431" i="4"/>
  <c r="I9430" i="4"/>
  <c r="I9429" i="4"/>
  <c r="I9428" i="4"/>
  <c r="I9427" i="4"/>
  <c r="I9426" i="4"/>
  <c r="I9425" i="4"/>
  <c r="I9424" i="4"/>
  <c r="I9423" i="4"/>
  <c r="I9422" i="4"/>
  <c r="I9421" i="4"/>
  <c r="I9420" i="4"/>
  <c r="I9419" i="4"/>
  <c r="I9418" i="4"/>
  <c r="I9417" i="4"/>
  <c r="I9416" i="4"/>
  <c r="I9415" i="4"/>
  <c r="I9414" i="4"/>
  <c r="I9413" i="4"/>
  <c r="I9412" i="4"/>
  <c r="I9411" i="4"/>
  <c r="I9410" i="4"/>
  <c r="I9409" i="4"/>
  <c r="I9408" i="4"/>
  <c r="I9407" i="4"/>
  <c r="I9406" i="4"/>
  <c r="I9405" i="4"/>
  <c r="I9404" i="4"/>
  <c r="I9403" i="4"/>
  <c r="I9402" i="4"/>
  <c r="I9401" i="4"/>
  <c r="I9400" i="4"/>
  <c r="I9399" i="4"/>
  <c r="I9398" i="4"/>
  <c r="I9397" i="4"/>
  <c r="I9395" i="4"/>
  <c r="I9394" i="4"/>
  <c r="I9393" i="4"/>
  <c r="I9392" i="4"/>
  <c r="I9391" i="4"/>
  <c r="I9390" i="4"/>
  <c r="I9389" i="4"/>
  <c r="I9388" i="4"/>
  <c r="I9387" i="4"/>
  <c r="I9386" i="4"/>
  <c r="I9385" i="4"/>
  <c r="I9384" i="4"/>
  <c r="I9383" i="4"/>
  <c r="I9382" i="4"/>
  <c r="I9381" i="4"/>
  <c r="I9380" i="4"/>
  <c r="I9379" i="4"/>
  <c r="I9378" i="4"/>
  <c r="I9377" i="4"/>
  <c r="I9376" i="4"/>
  <c r="I9375" i="4"/>
  <c r="I9374" i="4"/>
  <c r="I9373" i="4"/>
  <c r="I9372" i="4"/>
  <c r="I9371" i="4"/>
  <c r="I9370" i="4"/>
  <c r="I9369" i="4"/>
  <c r="I9368" i="4"/>
  <c r="I9367" i="4"/>
  <c r="I9366" i="4"/>
  <c r="I9365" i="4"/>
  <c r="I9364" i="4"/>
  <c r="I9363" i="4"/>
  <c r="I9362" i="4"/>
  <c r="I9361" i="4"/>
  <c r="I9360" i="4"/>
  <c r="I9359" i="4"/>
  <c r="I9358" i="4"/>
  <c r="I9357" i="4"/>
  <c r="I9356" i="4"/>
  <c r="I9355" i="4"/>
  <c r="I9354" i="4"/>
  <c r="I9353" i="4"/>
  <c r="I9352" i="4"/>
  <c r="I9351" i="4"/>
  <c r="I9350" i="4"/>
  <c r="I9349" i="4"/>
  <c r="I9348" i="4"/>
  <c r="I9347" i="4"/>
  <c r="I9346" i="4"/>
  <c r="I9345" i="4"/>
  <c r="I9344" i="4"/>
  <c r="I9343" i="4"/>
  <c r="I9342" i="4"/>
  <c r="I9341" i="4"/>
  <c r="I9340" i="4"/>
  <c r="I9339" i="4"/>
  <c r="I9338" i="4"/>
  <c r="I9337" i="4"/>
  <c r="I9336" i="4"/>
  <c r="I9335" i="4"/>
  <c r="I9334" i="4"/>
  <c r="I9333" i="4"/>
  <c r="I9332" i="4"/>
  <c r="I9331" i="4"/>
  <c r="I9330" i="4"/>
  <c r="I9329" i="4"/>
  <c r="I9328" i="4"/>
  <c r="I9327" i="4"/>
  <c r="I9326" i="4"/>
  <c r="I9325" i="4"/>
  <c r="I9324" i="4"/>
  <c r="I9323" i="4"/>
  <c r="I9322" i="4"/>
  <c r="I9321" i="4"/>
  <c r="I9320" i="4"/>
  <c r="I9319" i="4"/>
  <c r="I9318" i="4"/>
  <c r="I9317" i="4"/>
  <c r="I9316" i="4"/>
  <c r="I9315" i="4"/>
  <c r="I9314" i="4"/>
  <c r="I9313" i="4"/>
  <c r="I9312" i="4"/>
  <c r="I9311" i="4"/>
  <c r="I9310" i="4"/>
  <c r="I9309" i="4"/>
  <c r="I9308" i="4"/>
  <c r="I9307" i="4"/>
  <c r="I9306" i="4"/>
  <c r="I9305" i="4"/>
  <c r="I9304" i="4"/>
  <c r="I9303" i="4"/>
  <c r="I9302" i="4"/>
  <c r="I9301" i="4"/>
  <c r="I9300" i="4"/>
  <c r="I9299" i="4"/>
  <c r="I9298" i="4"/>
  <c r="I9297" i="4"/>
  <c r="I9296" i="4"/>
  <c r="I9295" i="4"/>
  <c r="I9294" i="4"/>
  <c r="I9293" i="4"/>
  <c r="I9292" i="4"/>
  <c r="I9291" i="4"/>
  <c r="I9290" i="4"/>
  <c r="I9289" i="4"/>
  <c r="I9288" i="4"/>
  <c r="I9287" i="4"/>
  <c r="I9286" i="4"/>
  <c r="I9285" i="4"/>
  <c r="I9284" i="4"/>
  <c r="I9283" i="4"/>
  <c r="I9282" i="4"/>
  <c r="I9281" i="4"/>
  <c r="I9280" i="4"/>
  <c r="I9279" i="4"/>
  <c r="I9278" i="4"/>
  <c r="I9277" i="4"/>
  <c r="I9276" i="4"/>
  <c r="I9275" i="4"/>
  <c r="I9273" i="4"/>
  <c r="I9272" i="4"/>
  <c r="I9271" i="4"/>
  <c r="I9270" i="4"/>
  <c r="I9269" i="4"/>
  <c r="I9268" i="4"/>
  <c r="I9267" i="4"/>
  <c r="I9266" i="4"/>
  <c r="I9264" i="4"/>
  <c r="I9263" i="4"/>
  <c r="I9262" i="4"/>
  <c r="I9261" i="4"/>
  <c r="I9260" i="4"/>
  <c r="I9259" i="4"/>
  <c r="I9258" i="4"/>
  <c r="I9257" i="4"/>
  <c r="I9256" i="4"/>
  <c r="I9255" i="4"/>
  <c r="I9254" i="4"/>
  <c r="I9253" i="4"/>
  <c r="I9252" i="4"/>
  <c r="I9251" i="4"/>
  <c r="I9250" i="4"/>
  <c r="I9249" i="4"/>
  <c r="I9248" i="4"/>
  <c r="I9247" i="4"/>
  <c r="I9246" i="4"/>
  <c r="I9245" i="4"/>
  <c r="I9244" i="4"/>
  <c r="I9243" i="4"/>
  <c r="I9242" i="4"/>
  <c r="I9241" i="4"/>
  <c r="I9240" i="4"/>
  <c r="I9239" i="4"/>
  <c r="I9238" i="4"/>
  <c r="I9237" i="4"/>
  <c r="I9236" i="4"/>
  <c r="I9235" i="4"/>
  <c r="I9234" i="4"/>
  <c r="I9233" i="4"/>
  <c r="I9232" i="4"/>
  <c r="I9231" i="4"/>
  <c r="I9230" i="4"/>
  <c r="I9229" i="4"/>
  <c r="I9228" i="4"/>
  <c r="I9227" i="4"/>
  <c r="I9226" i="4"/>
  <c r="I9225" i="4"/>
  <c r="I9224" i="4"/>
  <c r="I9223" i="4"/>
  <c r="I9222" i="4"/>
  <c r="I9221" i="4"/>
  <c r="I9220" i="4"/>
  <c r="I9219" i="4"/>
  <c r="I9218" i="4"/>
  <c r="I9217" i="4"/>
  <c r="I9216" i="4"/>
  <c r="I9215" i="4"/>
  <c r="I9214" i="4"/>
  <c r="I9213" i="4"/>
  <c r="I9212" i="4"/>
  <c r="I9211" i="4"/>
  <c r="I9210" i="4"/>
  <c r="I9209" i="4"/>
  <c r="I9208" i="4"/>
  <c r="I9207" i="4"/>
  <c r="I9206" i="4"/>
  <c r="I9205" i="4"/>
  <c r="I9204" i="4"/>
  <c r="I9203" i="4"/>
  <c r="I9202" i="4"/>
  <c r="I9201" i="4"/>
  <c r="I9200" i="4"/>
  <c r="I9199" i="4"/>
  <c r="I9198" i="4"/>
  <c r="I9197" i="4"/>
  <c r="I9196" i="4"/>
  <c r="I9195" i="4"/>
  <c r="I9194" i="4"/>
  <c r="I9193" i="4"/>
  <c r="I9192" i="4"/>
  <c r="I9191" i="4"/>
  <c r="I9190" i="4"/>
  <c r="I9189" i="4"/>
  <c r="I9188" i="4"/>
  <c r="I9187" i="4"/>
  <c r="I9186" i="4"/>
  <c r="I9185" i="4"/>
  <c r="I9184" i="4"/>
  <c r="I9183" i="4"/>
  <c r="I9182" i="4"/>
  <c r="I9181" i="4"/>
  <c r="I9180" i="4"/>
  <c r="I9179" i="4"/>
  <c r="I9178" i="4"/>
  <c r="I9177" i="4"/>
  <c r="I9176" i="4"/>
  <c r="I9175" i="4"/>
  <c r="I9174" i="4"/>
  <c r="I9173" i="4"/>
  <c r="I9172" i="4"/>
  <c r="I9171" i="4"/>
  <c r="I9170" i="4"/>
  <c r="I9169" i="4"/>
  <c r="I9168" i="4"/>
  <c r="I9167" i="4"/>
  <c r="I9166" i="4"/>
  <c r="I9165" i="4"/>
  <c r="I9164" i="4"/>
  <c r="I9163" i="4"/>
  <c r="I9162" i="4"/>
  <c r="I9161" i="4"/>
  <c r="I9160" i="4"/>
  <c r="I9159" i="4"/>
  <c r="I9158" i="4"/>
  <c r="I9157" i="4"/>
  <c r="I9156" i="4"/>
  <c r="I9155" i="4"/>
  <c r="I9154" i="4"/>
  <c r="I9153" i="4"/>
  <c r="I9152" i="4"/>
  <c r="I9151" i="4"/>
  <c r="I9150" i="4"/>
  <c r="I9149" i="4"/>
  <c r="I9148" i="4"/>
  <c r="I9146" i="4"/>
  <c r="I9145" i="4"/>
  <c r="I9144" i="4"/>
  <c r="I9143" i="4"/>
  <c r="I9142" i="4"/>
  <c r="I9141" i="4"/>
  <c r="I9140" i="4"/>
  <c r="I9139" i="4"/>
  <c r="I9138" i="4"/>
  <c r="I9137" i="4"/>
  <c r="I9136" i="4"/>
  <c r="I9135" i="4"/>
  <c r="I9134" i="4"/>
  <c r="I9133" i="4"/>
  <c r="I9132" i="4"/>
  <c r="I9131" i="4"/>
  <c r="I9130" i="4"/>
  <c r="I9129" i="4"/>
  <c r="I9128" i="4"/>
  <c r="I9127" i="4"/>
  <c r="I9126" i="4"/>
  <c r="I9125" i="4"/>
  <c r="I9124" i="4"/>
  <c r="I9122" i="4"/>
  <c r="I9121" i="4"/>
  <c r="I9120" i="4"/>
  <c r="I9119" i="4"/>
  <c r="I9118" i="4"/>
  <c r="I9117" i="4"/>
  <c r="I9115" i="4"/>
  <c r="I9114" i="4"/>
  <c r="I9113" i="4"/>
  <c r="I9112" i="4"/>
  <c r="I9111" i="4"/>
  <c r="I9110" i="4"/>
  <c r="I9109" i="4"/>
  <c r="I9108" i="4"/>
  <c r="I9107" i="4"/>
  <c r="I9106" i="4"/>
  <c r="I9105" i="4"/>
  <c r="I9104" i="4"/>
  <c r="I9103" i="4"/>
  <c r="I9102" i="4"/>
  <c r="I9101" i="4"/>
  <c r="I9100" i="4"/>
  <c r="I9099" i="4"/>
  <c r="I9098" i="4"/>
  <c r="I9097" i="4"/>
  <c r="I9096" i="4"/>
  <c r="I9095" i="4"/>
  <c r="I9094" i="4"/>
  <c r="I9092" i="4"/>
  <c r="I9091" i="4"/>
  <c r="I9090" i="4"/>
  <c r="I9089" i="4"/>
  <c r="I9088" i="4"/>
  <c r="I9087" i="4"/>
  <c r="I9085" i="4"/>
  <c r="I9084" i="4"/>
  <c r="I9083" i="4"/>
  <c r="I9082" i="4"/>
  <c r="I9081" i="4"/>
  <c r="I9080" i="4"/>
  <c r="I9079" i="4"/>
  <c r="I9078" i="4"/>
  <c r="I9077" i="4"/>
  <c r="I9076" i="4"/>
  <c r="I9075" i="4"/>
  <c r="I9074" i="4"/>
  <c r="I9073" i="4"/>
  <c r="I9072" i="4"/>
  <c r="I9071" i="4"/>
  <c r="I9070" i="4"/>
  <c r="I9069" i="4"/>
  <c r="I9068" i="4"/>
  <c r="I9067" i="4"/>
  <c r="I9066" i="4"/>
  <c r="I9065" i="4"/>
  <c r="I9064" i="4"/>
  <c r="I9063" i="4"/>
  <c r="I9062" i="4"/>
  <c r="I9061" i="4"/>
  <c r="I9060" i="4"/>
  <c r="I9059" i="4"/>
  <c r="I9058" i="4"/>
  <c r="I9057" i="4"/>
  <c r="I9056" i="4"/>
  <c r="I9055" i="4"/>
  <c r="I9054" i="4"/>
  <c r="I9053" i="4"/>
  <c r="I9052" i="4"/>
  <c r="I9051" i="4"/>
  <c r="I9050" i="4"/>
  <c r="I9049" i="4"/>
  <c r="I9048" i="4"/>
  <c r="I9047" i="4"/>
  <c r="I9046" i="4"/>
  <c r="I9045" i="4"/>
  <c r="I9044" i="4"/>
  <c r="I9043" i="4"/>
  <c r="I9042" i="4"/>
  <c r="I9041" i="4"/>
  <c r="I9040" i="4"/>
  <c r="I9039" i="4"/>
  <c r="I9037" i="4"/>
  <c r="I9036" i="4"/>
  <c r="I9035" i="4"/>
  <c r="I9034" i="4"/>
  <c r="I9033" i="4"/>
  <c r="I9032" i="4"/>
  <c r="I9031" i="4"/>
  <c r="I9029" i="4"/>
  <c r="I9028" i="4"/>
  <c r="I9027" i="4"/>
  <c r="I9026" i="4"/>
  <c r="I9025" i="4"/>
  <c r="I9024" i="4"/>
  <c r="I9023" i="4"/>
  <c r="I9022" i="4"/>
  <c r="I9021" i="4"/>
  <c r="I9020" i="4"/>
  <c r="I9019" i="4"/>
  <c r="I9018" i="4"/>
  <c r="I9017" i="4"/>
  <c r="I9016" i="4"/>
  <c r="I9015" i="4"/>
  <c r="I9014" i="4"/>
  <c r="I9013" i="4"/>
  <c r="I9012" i="4"/>
  <c r="I9011" i="4"/>
  <c r="I9010" i="4"/>
  <c r="I9009" i="4"/>
  <c r="I9008" i="4"/>
  <c r="I9007" i="4"/>
  <c r="I9006" i="4"/>
  <c r="I9005" i="4"/>
  <c r="I9004" i="4"/>
  <c r="I9003" i="4"/>
  <c r="I9002" i="4"/>
  <c r="I9001" i="4"/>
  <c r="I9000" i="4"/>
  <c r="I8999" i="4"/>
  <c r="I8998" i="4"/>
  <c r="I8997" i="4"/>
  <c r="I8996" i="4"/>
  <c r="I8995" i="4"/>
  <c r="I8993" i="4"/>
  <c r="I8992" i="4"/>
  <c r="I8991" i="4"/>
  <c r="I8990" i="4"/>
  <c r="I8989" i="4"/>
  <c r="I8988" i="4"/>
  <c r="I8987" i="4"/>
  <c r="I8986" i="4"/>
  <c r="I8985" i="4"/>
  <c r="I8984" i="4"/>
  <c r="I8983" i="4"/>
  <c r="I8982" i="4"/>
  <c r="I8981" i="4"/>
  <c r="I8980" i="4"/>
  <c r="I8979" i="4"/>
  <c r="I8978" i="4"/>
  <c r="I8977" i="4"/>
  <c r="I8976" i="4"/>
  <c r="I8974" i="4"/>
  <c r="I8973" i="4"/>
  <c r="I8972" i="4"/>
  <c r="I8971" i="4"/>
  <c r="I8970" i="4"/>
  <c r="I8969" i="4"/>
  <c r="I8968" i="4"/>
  <c r="I8966" i="4"/>
  <c r="I8965" i="4"/>
  <c r="I8964" i="4"/>
  <c r="I8963" i="4"/>
  <c r="I8962" i="4"/>
  <c r="I8961" i="4"/>
  <c r="I8960" i="4"/>
  <c r="I8959" i="4"/>
  <c r="I8958" i="4"/>
  <c r="I8957" i="4"/>
  <c r="I8955" i="4"/>
  <c r="I8954" i="4"/>
  <c r="I8953" i="4"/>
  <c r="I8952" i="4"/>
  <c r="I8951" i="4"/>
  <c r="I8950" i="4"/>
  <c r="I8949" i="4"/>
  <c r="I8948" i="4"/>
  <c r="I8947" i="4"/>
  <c r="I8946" i="4"/>
  <c r="I8945" i="4"/>
  <c r="I8944" i="4"/>
  <c r="I8943" i="4"/>
  <c r="I8942" i="4"/>
  <c r="I8941" i="4"/>
  <c r="I8940" i="4"/>
  <c r="I8939" i="4"/>
  <c r="I8938" i="4"/>
  <c r="I8937" i="4"/>
  <c r="I8936" i="4"/>
  <c r="I8935" i="4"/>
  <c r="I8934" i="4"/>
  <c r="I8933" i="4"/>
  <c r="I8932" i="4"/>
  <c r="I8931" i="4"/>
  <c r="I8930" i="4"/>
  <c r="I8929" i="4"/>
  <c r="I8928" i="4"/>
  <c r="I8927" i="4"/>
  <c r="I8926" i="4"/>
  <c r="I8925" i="4"/>
  <c r="I8924" i="4"/>
  <c r="I8923" i="4"/>
  <c r="I8922" i="4"/>
  <c r="I8921" i="4"/>
  <c r="I8920" i="4"/>
  <c r="I8919" i="4"/>
  <c r="I8918" i="4"/>
  <c r="I8917" i="4"/>
  <c r="I8916" i="4"/>
  <c r="I8915" i="4"/>
  <c r="I8914" i="4"/>
  <c r="I8913" i="4"/>
  <c r="I8912" i="4"/>
  <c r="I8911" i="4"/>
  <c r="I8910" i="4"/>
  <c r="I8909" i="4"/>
  <c r="I8908" i="4"/>
  <c r="I8907" i="4"/>
  <c r="I8906" i="4"/>
  <c r="I8905" i="4"/>
  <c r="I8904" i="4"/>
  <c r="I8903" i="4"/>
  <c r="I8902" i="4"/>
  <c r="I8901" i="4"/>
  <c r="I8900" i="4"/>
  <c r="I8899" i="4"/>
  <c r="I8898" i="4"/>
  <c r="I8897" i="4"/>
  <c r="I8896" i="4"/>
  <c r="I8895" i="4"/>
  <c r="I8894" i="4"/>
  <c r="I8893" i="4"/>
  <c r="I8892" i="4"/>
  <c r="I8891" i="4"/>
  <c r="I8890" i="4"/>
  <c r="I8889" i="4"/>
  <c r="I8888" i="4"/>
  <c r="I8887" i="4"/>
  <c r="I8886" i="4"/>
  <c r="I8885" i="4"/>
  <c r="I8884" i="4"/>
  <c r="I8883" i="4"/>
  <c r="I8882" i="4"/>
  <c r="I8881" i="4"/>
  <c r="I8880" i="4"/>
  <c r="I8879" i="4"/>
  <c r="I8878" i="4"/>
  <c r="I8877" i="4"/>
  <c r="I8876" i="4"/>
  <c r="I8875" i="4"/>
  <c r="I8874" i="4"/>
  <c r="I8873" i="4"/>
  <c r="I8872" i="4"/>
  <c r="I8871" i="4"/>
  <c r="I8870" i="4"/>
  <c r="I8869" i="4"/>
  <c r="I8868" i="4"/>
  <c r="I8867" i="4"/>
  <c r="I8866" i="4"/>
  <c r="I8865" i="4"/>
  <c r="I8864" i="4"/>
  <c r="I8863" i="4"/>
  <c r="I8862" i="4"/>
  <c r="I8861" i="4"/>
  <c r="I8860" i="4"/>
  <c r="I8859" i="4"/>
  <c r="I8858" i="4"/>
  <c r="I8857" i="4"/>
  <c r="I8856" i="4"/>
  <c r="I8855" i="4"/>
  <c r="I8854" i="4"/>
  <c r="I8853" i="4"/>
  <c r="I8852" i="4"/>
  <c r="I8851" i="4"/>
  <c r="I8850" i="4"/>
  <c r="I8849" i="4"/>
  <c r="I8848" i="4"/>
  <c r="I8847" i="4"/>
  <c r="I8846" i="4"/>
  <c r="I8845" i="4"/>
  <c r="I8844" i="4"/>
  <c r="I8843" i="4"/>
  <c r="I8842" i="4"/>
  <c r="I8841" i="4"/>
  <c r="I8840" i="4"/>
  <c r="I8839" i="4"/>
  <c r="I8838" i="4"/>
  <c r="I8837" i="4"/>
  <c r="I8836" i="4"/>
  <c r="I8835" i="4"/>
  <c r="I8834" i="4"/>
  <c r="I8833" i="4"/>
  <c r="I8832" i="4"/>
  <c r="I8831" i="4"/>
  <c r="I8830" i="4"/>
  <c r="I8829" i="4"/>
  <c r="I8828" i="4"/>
  <c r="I8827" i="4"/>
  <c r="I8826" i="4"/>
  <c r="I8825" i="4"/>
  <c r="I8824" i="4"/>
  <c r="I8823" i="4"/>
  <c r="I8822" i="4"/>
  <c r="I8821" i="4"/>
  <c r="I8820" i="4"/>
  <c r="I8819" i="4"/>
  <c r="I8818" i="4"/>
  <c r="I8817" i="4"/>
  <c r="I8816" i="4"/>
  <c r="I8814" i="4"/>
  <c r="I8813" i="4"/>
  <c r="I8812" i="4"/>
  <c r="I8811" i="4"/>
  <c r="I8810" i="4"/>
  <c r="I8808" i="4"/>
  <c r="I8807" i="4"/>
  <c r="I8806" i="4"/>
  <c r="I8805" i="4"/>
  <c r="I8804" i="4"/>
  <c r="I8803" i="4"/>
  <c r="I8802" i="4"/>
  <c r="I8801" i="4"/>
  <c r="I8800" i="4"/>
  <c r="I8799" i="4"/>
  <c r="I8798" i="4"/>
  <c r="I8797" i="4"/>
  <c r="I8796" i="4"/>
  <c r="I8795" i="4"/>
  <c r="I8794" i="4"/>
  <c r="I8793" i="4"/>
  <c r="I8792" i="4"/>
  <c r="I8791" i="4"/>
  <c r="I8790" i="4"/>
  <c r="I8789" i="4"/>
  <c r="I8788" i="4"/>
  <c r="I8787" i="4"/>
  <c r="I8786" i="4"/>
  <c r="I8785" i="4"/>
  <c r="I8784" i="4"/>
  <c r="I8783" i="4"/>
  <c r="I8782" i="4"/>
  <c r="I8781" i="4"/>
  <c r="I8780" i="4"/>
  <c r="I8779" i="4"/>
  <c r="I8778" i="4"/>
  <c r="I8777" i="4"/>
  <c r="I8776" i="4"/>
  <c r="I8775" i="4"/>
  <c r="I8774" i="4"/>
  <c r="I8773" i="4"/>
  <c r="I8772" i="4"/>
  <c r="I8771" i="4"/>
  <c r="I8770" i="4"/>
  <c r="I8768" i="4"/>
  <c r="I8767" i="4"/>
  <c r="I8766" i="4"/>
  <c r="I8765" i="4"/>
  <c r="I8764" i="4"/>
  <c r="I8763" i="4"/>
  <c r="I8762" i="4"/>
  <c r="I8761" i="4"/>
  <c r="I8760" i="4"/>
  <c r="I8759" i="4"/>
  <c r="I8758" i="4"/>
  <c r="I8757" i="4"/>
  <c r="I8756" i="4"/>
  <c r="I8755" i="4"/>
  <c r="I8754" i="4"/>
  <c r="I8753" i="4"/>
  <c r="I8752" i="4"/>
  <c r="I8751" i="4"/>
  <c r="I8750" i="4"/>
  <c r="I8749" i="4"/>
  <c r="I8748" i="4"/>
  <c r="I8747" i="4"/>
  <c r="I8746" i="4"/>
  <c r="I8745" i="4"/>
  <c r="I8744" i="4"/>
  <c r="I8743" i="4"/>
  <c r="I8742" i="4"/>
  <c r="I8741" i="4"/>
  <c r="I8740" i="4"/>
  <c r="I8739" i="4"/>
  <c r="I8738" i="4"/>
  <c r="I8737" i="4"/>
  <c r="I8736" i="4"/>
  <c r="I8735" i="4"/>
  <c r="I8734" i="4"/>
  <c r="I8733" i="4"/>
  <c r="I8732" i="4"/>
  <c r="I8731" i="4"/>
  <c r="I8730" i="4"/>
  <c r="I8729" i="4"/>
  <c r="I8728" i="4"/>
  <c r="I8727" i="4"/>
  <c r="I8726" i="4"/>
  <c r="I8725" i="4"/>
  <c r="I8724" i="4"/>
  <c r="I8723" i="4"/>
  <c r="I8722" i="4"/>
  <c r="I8720" i="4"/>
  <c r="I8719" i="4"/>
  <c r="I8718" i="4"/>
  <c r="I8717" i="4"/>
  <c r="I8716" i="4"/>
  <c r="I8715" i="4"/>
  <c r="I8714" i="4"/>
  <c r="I8713" i="4"/>
  <c r="I8712" i="4"/>
  <c r="I8711" i="4"/>
  <c r="I8710" i="4"/>
  <c r="I8709" i="4"/>
  <c r="I8708" i="4"/>
  <c r="I8707" i="4"/>
  <c r="I8706" i="4"/>
  <c r="I8705" i="4"/>
  <c r="I8704" i="4"/>
  <c r="I8703" i="4"/>
  <c r="I8702" i="4"/>
  <c r="I8701" i="4"/>
  <c r="I8700" i="4"/>
  <c r="I8699" i="4"/>
  <c r="I8698" i="4"/>
  <c r="I8697" i="4"/>
  <c r="I8696" i="4"/>
  <c r="I8695" i="4"/>
  <c r="I8694" i="4"/>
  <c r="I8693" i="4"/>
  <c r="I8692" i="4"/>
  <c r="I8691" i="4"/>
  <c r="I8690" i="4"/>
  <c r="I8689" i="4"/>
  <c r="I8688" i="4"/>
  <c r="I8687" i="4"/>
  <c r="I8686" i="4"/>
  <c r="I8685" i="4"/>
  <c r="I8684" i="4"/>
  <c r="I8683" i="4"/>
  <c r="I8682" i="4"/>
  <c r="I8681" i="4"/>
  <c r="I8680" i="4"/>
  <c r="I8679" i="4"/>
  <c r="I8678" i="4"/>
  <c r="I8677" i="4"/>
  <c r="I8676" i="4"/>
  <c r="I8675" i="4"/>
  <c r="I8674" i="4"/>
  <c r="I8673" i="4"/>
  <c r="I8672" i="4"/>
  <c r="I8671" i="4"/>
  <c r="I8670" i="4"/>
  <c r="I8669" i="4"/>
  <c r="I8668" i="4"/>
  <c r="I8667" i="4"/>
  <c r="I8666" i="4"/>
  <c r="I8665" i="4"/>
  <c r="I8664" i="4"/>
  <c r="I8663" i="4"/>
  <c r="I8662" i="4"/>
  <c r="I8661" i="4"/>
  <c r="I8660" i="4"/>
  <c r="I8659" i="4"/>
  <c r="I8658" i="4"/>
  <c r="I8657" i="4"/>
  <c r="I8656" i="4"/>
  <c r="I8655" i="4"/>
  <c r="I8654" i="4"/>
  <c r="I8653" i="4"/>
  <c r="I8652" i="4"/>
  <c r="I8651" i="4"/>
  <c r="I8650" i="4"/>
  <c r="I8649" i="4"/>
  <c r="I8648" i="4"/>
  <c r="I8647" i="4"/>
  <c r="I8646" i="4"/>
  <c r="I8645" i="4"/>
  <c r="I8644" i="4"/>
  <c r="I8643" i="4"/>
  <c r="I8642" i="4"/>
  <c r="I8641" i="4"/>
  <c r="I8640" i="4"/>
  <c r="I8639" i="4"/>
  <c r="I8638" i="4"/>
  <c r="I8637" i="4"/>
  <c r="I8636" i="4"/>
  <c r="I8635" i="4"/>
  <c r="I8634" i="4"/>
  <c r="I8633" i="4"/>
  <c r="I8632" i="4"/>
  <c r="I8631" i="4"/>
  <c r="I8630" i="4"/>
  <c r="I8629" i="4"/>
  <c r="I8628" i="4"/>
  <c r="I8627" i="4"/>
  <c r="I8626" i="4"/>
  <c r="I8624" i="4"/>
  <c r="I8623" i="4"/>
  <c r="I8622" i="4"/>
  <c r="I8620" i="4"/>
  <c r="I8619" i="4"/>
  <c r="I8618" i="4"/>
  <c r="I8617" i="4"/>
  <c r="I8616" i="4"/>
  <c r="I8615" i="4"/>
  <c r="I8614" i="4"/>
  <c r="I8613" i="4"/>
  <c r="I8612" i="4"/>
  <c r="I8611" i="4"/>
  <c r="I8610" i="4"/>
  <c r="I8607" i="4"/>
  <c r="I8606" i="4"/>
  <c r="I8605" i="4"/>
  <c r="I8604" i="4"/>
  <c r="I8603" i="4"/>
  <c r="I8602" i="4"/>
  <c r="I8601" i="4"/>
  <c r="I8600" i="4"/>
  <c r="I8599" i="4"/>
  <c r="I8598" i="4"/>
  <c r="I8597" i="4"/>
  <c r="I8596" i="4"/>
  <c r="I8594" i="4"/>
  <c r="I8593" i="4"/>
  <c r="I8591" i="4"/>
  <c r="I8590" i="4"/>
  <c r="I8588" i="4"/>
  <c r="I8587" i="4"/>
  <c r="I8586" i="4"/>
  <c r="I8585" i="4"/>
  <c r="I8584" i="4"/>
  <c r="I8583" i="4"/>
  <c r="I8582" i="4"/>
  <c r="I8581" i="4"/>
  <c r="I8580" i="4"/>
  <c r="I8578" i="4"/>
  <c r="I8577" i="4"/>
  <c r="I8576" i="4"/>
  <c r="I8575" i="4"/>
  <c r="I8574" i="4"/>
  <c r="I8573" i="4"/>
  <c r="I8572" i="4"/>
  <c r="I8571" i="4"/>
  <c r="I8570" i="4"/>
  <c r="I8569" i="4"/>
  <c r="I8568" i="4"/>
  <c r="I8567" i="4"/>
  <c r="I8566" i="4"/>
  <c r="I8565" i="4"/>
  <c r="I8564" i="4"/>
  <c r="I8562" i="4"/>
  <c r="I8560" i="4"/>
  <c r="I8559" i="4"/>
  <c r="I8558" i="4"/>
  <c r="I8557" i="4"/>
  <c r="I8556" i="4"/>
  <c r="I8555" i="4"/>
  <c r="I8554" i="4"/>
  <c r="I8553" i="4"/>
  <c r="I8552" i="4"/>
  <c r="I8551" i="4"/>
  <c r="I8549" i="4"/>
  <c r="I8547" i="4"/>
  <c r="I8544" i="4"/>
  <c r="I8543" i="4"/>
  <c r="I8541" i="4"/>
  <c r="I8540" i="4"/>
  <c r="I8538" i="4"/>
  <c r="I8537" i="4"/>
  <c r="I8536" i="4"/>
  <c r="I8535" i="4"/>
  <c r="I8534" i="4"/>
  <c r="I8533" i="4"/>
  <c r="I8532" i="4"/>
  <c r="I8530" i="4"/>
  <c r="I8529" i="4"/>
  <c r="I8528" i="4"/>
  <c r="I8526" i="4"/>
  <c r="I8525" i="4"/>
  <c r="I8524" i="4"/>
  <c r="I8523" i="4"/>
  <c r="I8522" i="4"/>
  <c r="I8521" i="4"/>
  <c r="I8520" i="4"/>
  <c r="I8519" i="4"/>
  <c r="I8518" i="4"/>
  <c r="I8517" i="4"/>
  <c r="I8516" i="4"/>
  <c r="I8515" i="4"/>
  <c r="I8514" i="4"/>
  <c r="I8513" i="4"/>
  <c r="I8512" i="4"/>
  <c r="I8511" i="4"/>
  <c r="I8510" i="4"/>
  <c r="I8509" i="4"/>
  <c r="I8507" i="4"/>
  <c r="I8506" i="4"/>
  <c r="I8505" i="4"/>
  <c r="I8504" i="4"/>
  <c r="I8503" i="4"/>
  <c r="I8502" i="4"/>
  <c r="I8501" i="4"/>
  <c r="I8500" i="4"/>
  <c r="I8499" i="4"/>
  <c r="I8498" i="4"/>
  <c r="I8497" i="4"/>
  <c r="I8496" i="4"/>
  <c r="I8494" i="4"/>
  <c r="I8493" i="4"/>
  <c r="I8492" i="4"/>
  <c r="I8491" i="4"/>
  <c r="I8490" i="4"/>
  <c r="I8489" i="4"/>
  <c r="I8488" i="4"/>
  <c r="I8487" i="4"/>
  <c r="I8485" i="4"/>
  <c r="I8484" i="4"/>
  <c r="I8483" i="4"/>
  <c r="I8482" i="4"/>
  <c r="I8481" i="4"/>
  <c r="I8480" i="4"/>
  <c r="I8479" i="4"/>
  <c r="I8477" i="4"/>
  <c r="I8475" i="4"/>
  <c r="I8473" i="4"/>
  <c r="I8472" i="4"/>
  <c r="I8471" i="4"/>
  <c r="I8470" i="4"/>
  <c r="I8469" i="4"/>
  <c r="I8468" i="4"/>
  <c r="I8467" i="4"/>
  <c r="I8466" i="4"/>
  <c r="I8465" i="4"/>
  <c r="I8463" i="4"/>
  <c r="I8462" i="4"/>
  <c r="I8460" i="4"/>
  <c r="I8459" i="4"/>
  <c r="I8458" i="4"/>
  <c r="I8457" i="4"/>
  <c r="I8456" i="4"/>
  <c r="I8455" i="4"/>
  <c r="I8454" i="4"/>
  <c r="I8453" i="4"/>
  <c r="I8452" i="4"/>
  <c r="I8451" i="4"/>
  <c r="I8449" i="4"/>
  <c r="I8448" i="4"/>
  <c r="I8447" i="4"/>
  <c r="I8446" i="4"/>
  <c r="I8445" i="4"/>
  <c r="I8444" i="4"/>
  <c r="I8443" i="4"/>
  <c r="I8442" i="4"/>
  <c r="I8441" i="4"/>
  <c r="I8439" i="4"/>
  <c r="I8438" i="4"/>
  <c r="I8437" i="4"/>
  <c r="I8436" i="4"/>
  <c r="I8435" i="4"/>
  <c r="I8434" i="4"/>
  <c r="I8433" i="4"/>
  <c r="I8432" i="4"/>
  <c r="I8431" i="4"/>
  <c r="I8430" i="4"/>
  <c r="I8429" i="4"/>
  <c r="I8428" i="4"/>
  <c r="I8426" i="4"/>
  <c r="I8425" i="4"/>
  <c r="I8424" i="4"/>
  <c r="I8423" i="4"/>
  <c r="I8421" i="4"/>
  <c r="I8420" i="4"/>
  <c r="I8419" i="4"/>
  <c r="I8418" i="4"/>
  <c r="I8417" i="4"/>
  <c r="I8416" i="4"/>
  <c r="I8415" i="4"/>
  <c r="I8414" i="4"/>
  <c r="I8413" i="4"/>
  <c r="I8412" i="4"/>
  <c r="I8411" i="4"/>
  <c r="I8410" i="4"/>
  <c r="I8409" i="4"/>
  <c r="I8407" i="4"/>
  <c r="I8406" i="4"/>
  <c r="I8405" i="4"/>
  <c r="I8404" i="4"/>
  <c r="I8403" i="4"/>
  <c r="I8402" i="4"/>
  <c r="I8401" i="4"/>
  <c r="I8400" i="4"/>
  <c r="I8399" i="4"/>
  <c r="I8398" i="4"/>
  <c r="I8397" i="4"/>
  <c r="I8396" i="4"/>
  <c r="I8395" i="4"/>
  <c r="I8393" i="4"/>
  <c r="I8392" i="4"/>
  <c r="I8391" i="4"/>
  <c r="I8390" i="4"/>
  <c r="I8389" i="4"/>
  <c r="I8388" i="4"/>
  <c r="I8387" i="4"/>
  <c r="I8386" i="4"/>
  <c r="I8385" i="4"/>
  <c r="I8384" i="4"/>
  <c r="I8383" i="4"/>
  <c r="I8382" i="4"/>
  <c r="I8381" i="4"/>
  <c r="I8380" i="4"/>
  <c r="I8378" i="4"/>
  <c r="I8377" i="4"/>
  <c r="I8376" i="4"/>
  <c r="I8375" i="4"/>
  <c r="I8374" i="4"/>
  <c r="I8373" i="4"/>
  <c r="I8371" i="4"/>
  <c r="I8370" i="4"/>
  <c r="I8368" i="4"/>
  <c r="I8367" i="4"/>
  <c r="I8366" i="4"/>
  <c r="I8365" i="4"/>
  <c r="I8364" i="4"/>
  <c r="I8363" i="4"/>
  <c r="I8362" i="4"/>
  <c r="I8361" i="4"/>
  <c r="I8360" i="4"/>
  <c r="I8359" i="4"/>
  <c r="I8358" i="4"/>
  <c r="I8357" i="4"/>
  <c r="I8356" i="4"/>
  <c r="I8355" i="4"/>
  <c r="I8354" i="4"/>
  <c r="I8353" i="4"/>
  <c r="I8352" i="4"/>
  <c r="I8351" i="4"/>
  <c r="I8350" i="4"/>
  <c r="I8349" i="4"/>
  <c r="I8348" i="4"/>
  <c r="I8347" i="4"/>
  <c r="I8346" i="4"/>
  <c r="I8345" i="4"/>
  <c r="I8344" i="4"/>
  <c r="I8343" i="4"/>
  <c r="I8342" i="4"/>
  <c r="I8341" i="4"/>
  <c r="I8340" i="4"/>
  <c r="I8339" i="4"/>
  <c r="I8338" i="4"/>
  <c r="I8336" i="4"/>
  <c r="I8335" i="4"/>
  <c r="I8334" i="4"/>
  <c r="I8333" i="4"/>
  <c r="I8332" i="4"/>
  <c r="I8331" i="4"/>
  <c r="I8330" i="4"/>
  <c r="I8329" i="4"/>
  <c r="I8328" i="4"/>
  <c r="I8327" i="4"/>
  <c r="I8326" i="4"/>
  <c r="I8325" i="4"/>
  <c r="I8324" i="4"/>
  <c r="I8323" i="4"/>
  <c r="I8322" i="4"/>
  <c r="I8321" i="4"/>
  <c r="I8320" i="4"/>
  <c r="I8319" i="4"/>
  <c r="I8318" i="4"/>
  <c r="I8317" i="4"/>
  <c r="I8316" i="4"/>
  <c r="I8315" i="4"/>
  <c r="I8314" i="4"/>
  <c r="I8313" i="4"/>
  <c r="I8312" i="4"/>
  <c r="I8311" i="4"/>
  <c r="I8310" i="4"/>
  <c r="I8308" i="4"/>
  <c r="I8307" i="4"/>
  <c r="I8306" i="4"/>
  <c r="I8305" i="4"/>
  <c r="I8304" i="4"/>
  <c r="I8303" i="4"/>
  <c r="I8302" i="4"/>
  <c r="I8301" i="4"/>
  <c r="I8300" i="4"/>
  <c r="I8299" i="4"/>
  <c r="I8298" i="4"/>
  <c r="I8297" i="4"/>
  <c r="I8296" i="4"/>
  <c r="I8295" i="4"/>
  <c r="I8294" i="4"/>
  <c r="I8293" i="4"/>
  <c r="I8292" i="4"/>
  <c r="I8291" i="4"/>
  <c r="I8290" i="4"/>
  <c r="I8289" i="4"/>
  <c r="I8288" i="4"/>
  <c r="I8287" i="4"/>
  <c r="I8286" i="4"/>
  <c r="I8285" i="4"/>
  <c r="I8284" i="4"/>
  <c r="I8283" i="4"/>
  <c r="I8282" i="4"/>
  <c r="I8281" i="4"/>
  <c r="I8280" i="4"/>
  <c r="I8279" i="4"/>
  <c r="I8278" i="4"/>
  <c r="I8277" i="4"/>
  <c r="I8276" i="4"/>
  <c r="I8275" i="4"/>
  <c r="I8274" i="4"/>
  <c r="I8273" i="4"/>
  <c r="I8272" i="4"/>
  <c r="I8271" i="4"/>
  <c r="I8270" i="4"/>
  <c r="I8269" i="4"/>
  <c r="I8268" i="4"/>
  <c r="I8267" i="4"/>
  <c r="I8264" i="4"/>
  <c r="I8263" i="4"/>
  <c r="I8262" i="4"/>
  <c r="I8261" i="4"/>
  <c r="I8260" i="4"/>
  <c r="I8259" i="4"/>
  <c r="I8258" i="4"/>
  <c r="I8257" i="4"/>
  <c r="I8256" i="4"/>
  <c r="I8255" i="4"/>
  <c r="I8254" i="4"/>
  <c r="I8253" i="4"/>
  <c r="I8252" i="4"/>
  <c r="I8251" i="4"/>
  <c r="I8250" i="4"/>
  <c r="I8249" i="4"/>
  <c r="I8248" i="4"/>
  <c r="I8247" i="4"/>
  <c r="I8246" i="4"/>
  <c r="I8245" i="4"/>
  <c r="I8244" i="4"/>
  <c r="I8243" i="4"/>
  <c r="I8242" i="4"/>
  <c r="I8241" i="4"/>
  <c r="I8240" i="4"/>
  <c r="I8239" i="4"/>
  <c r="I8238" i="4"/>
  <c r="I8237" i="4"/>
  <c r="I8236" i="4"/>
  <c r="I8235" i="4"/>
  <c r="I8234" i="4"/>
  <c r="I8233" i="4"/>
  <c r="I8232" i="4"/>
  <c r="I8231" i="4"/>
  <c r="I8230" i="4"/>
  <c r="I8229" i="4"/>
  <c r="I8228" i="4"/>
  <c r="I8227" i="4"/>
  <c r="I8226" i="4"/>
  <c r="I8225" i="4"/>
  <c r="I8224" i="4"/>
  <c r="I8222" i="4"/>
  <c r="I8221" i="4"/>
  <c r="I8219" i="4"/>
  <c r="I8218" i="4"/>
  <c r="I8217" i="4"/>
  <c r="I8216" i="4"/>
  <c r="I8215" i="4"/>
  <c r="I8214" i="4"/>
  <c r="I8213" i="4"/>
  <c r="I8212" i="4"/>
  <c r="I8211" i="4"/>
  <c r="I8210" i="4"/>
  <c r="I8209" i="4"/>
  <c r="I8208" i="4"/>
  <c r="I8207" i="4"/>
  <c r="I8206" i="4"/>
  <c r="I8205" i="4"/>
  <c r="I8204" i="4"/>
  <c r="I8203" i="4"/>
  <c r="I8202" i="4"/>
  <c r="I8201" i="4"/>
  <c r="I8200" i="4"/>
  <c r="I8199" i="4"/>
  <c r="I8198" i="4"/>
  <c r="I8197" i="4"/>
  <c r="I8196" i="4"/>
  <c r="I8195" i="4"/>
  <c r="I8194" i="4"/>
  <c r="I8193" i="4"/>
  <c r="I8192" i="4"/>
  <c r="I8191" i="4"/>
  <c r="I8190" i="4"/>
  <c r="I8189" i="4"/>
  <c r="I8188" i="4"/>
  <c r="I8187" i="4"/>
  <c r="I8186" i="4"/>
  <c r="I8185" i="4"/>
  <c r="I8184" i="4"/>
  <c r="I8183" i="4"/>
  <c r="I8182" i="4"/>
  <c r="I8181" i="4"/>
  <c r="I8180" i="4"/>
  <c r="I8179" i="4"/>
  <c r="I8178" i="4"/>
  <c r="I8177" i="4"/>
  <c r="I8176" i="4"/>
  <c r="I8175" i="4"/>
  <c r="I8174" i="4"/>
  <c r="I8173" i="4"/>
  <c r="I8172" i="4"/>
  <c r="I8171" i="4"/>
  <c r="I8170" i="4"/>
  <c r="I8169" i="4"/>
  <c r="I8167" i="4"/>
  <c r="I8166" i="4"/>
  <c r="I8165" i="4"/>
  <c r="I8164" i="4"/>
  <c r="I8163" i="4"/>
  <c r="I8162" i="4"/>
  <c r="I8161" i="4"/>
  <c r="I8160" i="4"/>
  <c r="I8158" i="4"/>
  <c r="I8157" i="4"/>
  <c r="I8156" i="4"/>
  <c r="I8155" i="4"/>
  <c r="I8154" i="4"/>
  <c r="I8153" i="4"/>
  <c r="I8152" i="4"/>
  <c r="I8151" i="4"/>
  <c r="I8150" i="4"/>
  <c r="I8149" i="4"/>
  <c r="I8148" i="4"/>
  <c r="I8147" i="4"/>
  <c r="I8146" i="4"/>
  <c r="I8145" i="4"/>
  <c r="I8144" i="4"/>
  <c r="I8143" i="4"/>
  <c r="I8142" i="4"/>
  <c r="I8141" i="4"/>
  <c r="I8140" i="4"/>
  <c r="I8139" i="4"/>
  <c r="I8138" i="4"/>
  <c r="I8137" i="4"/>
  <c r="I8136" i="4"/>
  <c r="I8135" i="4"/>
  <c r="I8134" i="4"/>
  <c r="I8133" i="4"/>
  <c r="I8132" i="4"/>
  <c r="I8131" i="4"/>
  <c r="I8130" i="4"/>
  <c r="I8129" i="4"/>
  <c r="I8128" i="4"/>
  <c r="I8127" i="4"/>
  <c r="I8126" i="4"/>
  <c r="I8125" i="4"/>
  <c r="I8124" i="4"/>
  <c r="I8123" i="4"/>
  <c r="I8122" i="4"/>
  <c r="I8121" i="4"/>
  <c r="I8120" i="4"/>
  <c r="I8119" i="4"/>
  <c r="I8118" i="4"/>
  <c r="I8117" i="4"/>
  <c r="I8116" i="4"/>
  <c r="I8115" i="4"/>
  <c r="I8114" i="4"/>
  <c r="I8113" i="4"/>
  <c r="I8111" i="4"/>
  <c r="I8110" i="4"/>
  <c r="I8109" i="4"/>
  <c r="I8108" i="4"/>
  <c r="I8107" i="4"/>
  <c r="I8106" i="4"/>
  <c r="I8105" i="4"/>
  <c r="I8104" i="4"/>
  <c r="I8103" i="4"/>
  <c r="I8102" i="4"/>
  <c r="I8101" i="4"/>
  <c r="I8099" i="4"/>
  <c r="I8098" i="4"/>
  <c r="I8097" i="4"/>
  <c r="I8096" i="4"/>
  <c r="I8095" i="4"/>
  <c r="I8094" i="4"/>
  <c r="I8093" i="4"/>
  <c r="I8092" i="4"/>
  <c r="I8091" i="4"/>
  <c r="I8090" i="4"/>
  <c r="I8089" i="4"/>
  <c r="I8088" i="4"/>
  <c r="I8087" i="4"/>
  <c r="I8086" i="4"/>
  <c r="I8085" i="4"/>
  <c r="I8084" i="4"/>
  <c r="I8083" i="4"/>
  <c r="I8082" i="4"/>
  <c r="I8081" i="4"/>
  <c r="I8080" i="4"/>
  <c r="I8079" i="4"/>
  <c r="I8078" i="4"/>
  <c r="I8077" i="4"/>
  <c r="I8076" i="4"/>
  <c r="I8075" i="4"/>
  <c r="I8074" i="4"/>
  <c r="I8073" i="4"/>
  <c r="I8072" i="4"/>
  <c r="I8071" i="4"/>
  <c r="I8070" i="4"/>
  <c r="I8069" i="4"/>
  <c r="I8068" i="4"/>
  <c r="I8067" i="4"/>
  <c r="I8066" i="4"/>
  <c r="I8065" i="4"/>
  <c r="I8064" i="4"/>
  <c r="I8063" i="4"/>
  <c r="I8062" i="4"/>
  <c r="I8061" i="4"/>
  <c r="I8060" i="4"/>
  <c r="I8059" i="4"/>
  <c r="I8058" i="4"/>
  <c r="I8057" i="4"/>
  <c r="I8056" i="4"/>
  <c r="I8055" i="4"/>
  <c r="I8054" i="4"/>
  <c r="I8053" i="4"/>
  <c r="I8052" i="4"/>
  <c r="I8051" i="4"/>
  <c r="I8050" i="4"/>
  <c r="I8049" i="4"/>
  <c r="I8048" i="4"/>
  <c r="I8047" i="4"/>
  <c r="I8046" i="4"/>
  <c r="I8045" i="4"/>
  <c r="I8044" i="4"/>
  <c r="I8043" i="4"/>
  <c r="I8042" i="4"/>
  <c r="I8041" i="4"/>
  <c r="I8040" i="4"/>
  <c r="I8039" i="4"/>
  <c r="I8038" i="4"/>
  <c r="I8037" i="4"/>
  <c r="I8036" i="4"/>
  <c r="I8034" i="4"/>
  <c r="I8033" i="4"/>
  <c r="I8032" i="4"/>
  <c r="I8031" i="4"/>
  <c r="I8030" i="4"/>
  <c r="I8029" i="4"/>
  <c r="I8028" i="4"/>
  <c r="I8027" i="4"/>
  <c r="I8026" i="4"/>
  <c r="I8025" i="4"/>
  <c r="I8024" i="4"/>
  <c r="I8023" i="4"/>
  <c r="I8022" i="4"/>
  <c r="I8021" i="4"/>
  <c r="I8020" i="4"/>
  <c r="I8019" i="4"/>
  <c r="I8018" i="4"/>
  <c r="I8017" i="4"/>
  <c r="I8016" i="4"/>
  <c r="I8015" i="4"/>
  <c r="I8014" i="4"/>
  <c r="I8012" i="4"/>
  <c r="I8011" i="4"/>
  <c r="I8010" i="4"/>
  <c r="I8009" i="4"/>
  <c r="I8008" i="4"/>
  <c r="I8007" i="4"/>
  <c r="I8006" i="4"/>
  <c r="I8005" i="4"/>
  <c r="I8004" i="4"/>
  <c r="I8003" i="4"/>
  <c r="I8002" i="4"/>
  <c r="I8001" i="4"/>
  <c r="I8000" i="4"/>
  <c r="I7999" i="4"/>
  <c r="I7998" i="4"/>
  <c r="I7997" i="4"/>
  <c r="I7996" i="4"/>
  <c r="I7995" i="4"/>
  <c r="I7994" i="4"/>
  <c r="I7993" i="4"/>
  <c r="I7992" i="4"/>
  <c r="I7991" i="4"/>
  <c r="I7990" i="4"/>
  <c r="I7989" i="4"/>
  <c r="I7988" i="4"/>
  <c r="I7987" i="4"/>
  <c r="I7986" i="4"/>
  <c r="I7985" i="4"/>
  <c r="I7984" i="4"/>
  <c r="I7983" i="4"/>
  <c r="I7982" i="4"/>
  <c r="I7981" i="4"/>
  <c r="I7980" i="4"/>
  <c r="I7979" i="4"/>
  <c r="I7978" i="4"/>
  <c r="I7977" i="4"/>
  <c r="I7976" i="4"/>
  <c r="I7975" i="4"/>
  <c r="I7974" i="4"/>
  <c r="I7973" i="4"/>
  <c r="I7972" i="4"/>
  <c r="I7971" i="4"/>
  <c r="I7970" i="4"/>
  <c r="I7969" i="4"/>
  <c r="I7968" i="4"/>
  <c r="I7967" i="4"/>
  <c r="I7966" i="4"/>
  <c r="I7965" i="4"/>
  <c r="I7964" i="4"/>
  <c r="I7963" i="4"/>
  <c r="I7962" i="4"/>
  <c r="I7960" i="4"/>
  <c r="I7959" i="4"/>
  <c r="I7958" i="4"/>
  <c r="I7957" i="4"/>
  <c r="I7956" i="4"/>
  <c r="I7955" i="4"/>
  <c r="I7953" i="4"/>
  <c r="I7952" i="4"/>
  <c r="I7951" i="4"/>
  <c r="I7950" i="4"/>
  <c r="I7949" i="4"/>
  <c r="I7948" i="4"/>
  <c r="I7947" i="4"/>
  <c r="I7946" i="4"/>
  <c r="I7945" i="4"/>
  <c r="I7944" i="4"/>
  <c r="I7943" i="4"/>
  <c r="I7942" i="4"/>
  <c r="I7941" i="4"/>
  <c r="I7940" i="4"/>
  <c r="I7939" i="4"/>
  <c r="I7938" i="4"/>
  <c r="I7937" i="4"/>
  <c r="I7936" i="4"/>
  <c r="I7935" i="4"/>
  <c r="I7934" i="4"/>
  <c r="I7933" i="4"/>
  <c r="I7932" i="4"/>
  <c r="I7931" i="4"/>
  <c r="I7930" i="4"/>
  <c r="I7929" i="4"/>
  <c r="I7928" i="4"/>
  <c r="I7927" i="4"/>
  <c r="I7926" i="4"/>
  <c r="I7925" i="4"/>
  <c r="I7924" i="4"/>
  <c r="I7923" i="4"/>
  <c r="I7922" i="4"/>
  <c r="I7921" i="4"/>
  <c r="I7920" i="4"/>
  <c r="I7919" i="4"/>
  <c r="I7918" i="4"/>
  <c r="I7917" i="4"/>
  <c r="I7916" i="4"/>
  <c r="I7915" i="4"/>
  <c r="I7914" i="4"/>
  <c r="I7913" i="4"/>
  <c r="I7912" i="4"/>
  <c r="I7911" i="4"/>
  <c r="I7910" i="4"/>
  <c r="I7909" i="4"/>
  <c r="I7908" i="4"/>
  <c r="I7907" i="4"/>
  <c r="I7906" i="4"/>
  <c r="I7905" i="4"/>
  <c r="I7904" i="4"/>
  <c r="I7903" i="4"/>
  <c r="I7902" i="4"/>
  <c r="I7901" i="4"/>
  <c r="I7900" i="4"/>
  <c r="I7899" i="4"/>
  <c r="I7898" i="4"/>
  <c r="I7897" i="4"/>
  <c r="I7896" i="4"/>
  <c r="I7895" i="4"/>
  <c r="I7894" i="4"/>
  <c r="I7893" i="4"/>
  <c r="I7892" i="4"/>
  <c r="I7891" i="4"/>
  <c r="I7890" i="4"/>
  <c r="I7889" i="4"/>
  <c r="I7888" i="4"/>
  <c r="I7887" i="4"/>
  <c r="I7886" i="4"/>
  <c r="I7885" i="4"/>
  <c r="I7884" i="4"/>
  <c r="I7883" i="4"/>
  <c r="I7882" i="4"/>
  <c r="I7881" i="4"/>
  <c r="I7880" i="4"/>
  <c r="I7879" i="4"/>
  <c r="I7878" i="4"/>
  <c r="I7877" i="4"/>
  <c r="I7876" i="4"/>
  <c r="I7875" i="4"/>
  <c r="I7874" i="4"/>
  <c r="I7873" i="4"/>
  <c r="I7872" i="4"/>
  <c r="I7871" i="4"/>
  <c r="I7870" i="4"/>
  <c r="I7869" i="4"/>
  <c r="I7868" i="4"/>
  <c r="I7867" i="4"/>
  <c r="I7866" i="4"/>
  <c r="I7865" i="4"/>
  <c r="I7864" i="4"/>
  <c r="I7863" i="4"/>
  <c r="I7862" i="4"/>
  <c r="I7861" i="4"/>
  <c r="I7860" i="4"/>
  <c r="I7859" i="4"/>
  <c r="I7858" i="4"/>
  <c r="I7857" i="4"/>
  <c r="I7856" i="4"/>
  <c r="I7855" i="4"/>
  <c r="I7854" i="4"/>
  <c r="I7853" i="4"/>
  <c r="I7852" i="4"/>
  <c r="I7851" i="4"/>
  <c r="I7850" i="4"/>
  <c r="I7849" i="4"/>
  <c r="I7848" i="4"/>
  <c r="I7847" i="4"/>
  <c r="I7846" i="4"/>
  <c r="I7845" i="4"/>
  <c r="I7843" i="4"/>
  <c r="I7842" i="4"/>
  <c r="I7841" i="4"/>
  <c r="I7840" i="4"/>
  <c r="I7839" i="4"/>
  <c r="I7838" i="4"/>
  <c r="I7837" i="4"/>
  <c r="I7835" i="4"/>
  <c r="I7833" i="4"/>
  <c r="I7832" i="4"/>
  <c r="I7831" i="4"/>
  <c r="I7830" i="4"/>
  <c r="I7829" i="4"/>
  <c r="I7828" i="4"/>
  <c r="I7827" i="4"/>
  <c r="I7826" i="4"/>
  <c r="I7825" i="4"/>
  <c r="I7824" i="4"/>
  <c r="I7823" i="4"/>
  <c r="I7822" i="4"/>
  <c r="I7821" i="4"/>
  <c r="I7820" i="4"/>
  <c r="I7819" i="4"/>
  <c r="I7818" i="4"/>
  <c r="I7817" i="4"/>
  <c r="I7816" i="4"/>
  <c r="I7815" i="4"/>
  <c r="I7814" i="4"/>
  <c r="I7813" i="4"/>
  <c r="I7812" i="4"/>
  <c r="I7811" i="4"/>
  <c r="I7809" i="4"/>
  <c r="I7807" i="4"/>
  <c r="I7806" i="4"/>
  <c r="I7805" i="4"/>
  <c r="I7804" i="4"/>
  <c r="I7803" i="4"/>
  <c r="I7802" i="4"/>
  <c r="I7801" i="4"/>
  <c r="I7800" i="4"/>
  <c r="I7799" i="4"/>
  <c r="I7798" i="4"/>
  <c r="I7797" i="4"/>
  <c r="I7796" i="4"/>
  <c r="I7795" i="4"/>
  <c r="I7794" i="4"/>
  <c r="I7793" i="4"/>
  <c r="I7792" i="4"/>
  <c r="I7791" i="4"/>
  <c r="I7790" i="4"/>
  <c r="I7789" i="4"/>
  <c r="I7788" i="4"/>
  <c r="I7787" i="4"/>
  <c r="I7786" i="4"/>
  <c r="I7785" i="4"/>
  <c r="I7784" i="4"/>
  <c r="I7783" i="4"/>
  <c r="I7782" i="4"/>
  <c r="I7781" i="4"/>
  <c r="I7780" i="4"/>
  <c r="I7779" i="4"/>
  <c r="I7778" i="4"/>
  <c r="I7777" i="4"/>
  <c r="I7776" i="4"/>
  <c r="I7775" i="4"/>
  <c r="I7774" i="4"/>
  <c r="I7773" i="4"/>
  <c r="I7772" i="4"/>
  <c r="I7771" i="4"/>
  <c r="I7770" i="4"/>
  <c r="I7769" i="4"/>
  <c r="I7768" i="4"/>
  <c r="I7767" i="4"/>
  <c r="I7766" i="4"/>
  <c r="I7765" i="4"/>
  <c r="I7764" i="4"/>
  <c r="I7763" i="4"/>
  <c r="I7762" i="4"/>
  <c r="I7761" i="4"/>
  <c r="I7760" i="4"/>
  <c r="I7759" i="4"/>
  <c r="I7758" i="4"/>
  <c r="I7757" i="4"/>
  <c r="I7756" i="4"/>
  <c r="I7755" i="4"/>
  <c r="I7754" i="4"/>
  <c r="I7753" i="4"/>
  <c r="I7752" i="4"/>
  <c r="I7751" i="4"/>
  <c r="I7750" i="4"/>
  <c r="I7749" i="4"/>
  <c r="I7748" i="4"/>
  <c r="I7747" i="4"/>
  <c r="I7746" i="4"/>
  <c r="I7745" i="4"/>
  <c r="I7744" i="4"/>
  <c r="I7743" i="4"/>
  <c r="I7742" i="4"/>
  <c r="I7741" i="4"/>
  <c r="I7740" i="4"/>
  <c r="I7739" i="4"/>
  <c r="I7738" i="4"/>
  <c r="I7737" i="4"/>
  <c r="I7736" i="4"/>
  <c r="I7735" i="4"/>
  <c r="I7734" i="4"/>
  <c r="I7733" i="4"/>
  <c r="I7732" i="4"/>
  <c r="I7731" i="4"/>
  <c r="I7730" i="4"/>
  <c r="I7729" i="4"/>
  <c r="I7728" i="4"/>
  <c r="I7727" i="4"/>
  <c r="I7726" i="4"/>
  <c r="I7725" i="4"/>
  <c r="I7724" i="4"/>
  <c r="I7723" i="4"/>
  <c r="I7722" i="4"/>
  <c r="I7721" i="4"/>
  <c r="I7720" i="4"/>
  <c r="I7719" i="4"/>
  <c r="I7718" i="4"/>
  <c r="I7717" i="4"/>
  <c r="I7716" i="4"/>
  <c r="I7715" i="4"/>
  <c r="I7714" i="4"/>
  <c r="I7713" i="4"/>
  <c r="I7712" i="4"/>
  <c r="I7711" i="4"/>
  <c r="I7710" i="4"/>
  <c r="I7709" i="4"/>
  <c r="I7708" i="4"/>
  <c r="I7707" i="4"/>
  <c r="I7706" i="4"/>
  <c r="I7705" i="4"/>
  <c r="I7704" i="4"/>
  <c r="I7703" i="4"/>
  <c r="I7702" i="4"/>
  <c r="I7701" i="4"/>
  <c r="I7700" i="4"/>
  <c r="I7699" i="4"/>
  <c r="I7698" i="4"/>
  <c r="I7697" i="4"/>
  <c r="I7696" i="4"/>
  <c r="I7695" i="4"/>
  <c r="I7694" i="4"/>
  <c r="I7693" i="4"/>
  <c r="I7692" i="4"/>
  <c r="I7691" i="4"/>
  <c r="I7690" i="4"/>
  <c r="I7689" i="4"/>
  <c r="I7688" i="4"/>
  <c r="I7687" i="4"/>
  <c r="I7686" i="4"/>
  <c r="I7685" i="4"/>
  <c r="I7684" i="4"/>
  <c r="I7683" i="4"/>
  <c r="I7682" i="4"/>
  <c r="I7681" i="4"/>
  <c r="I7680" i="4"/>
  <c r="I7679" i="4"/>
  <c r="I7678" i="4"/>
  <c r="I7677" i="4"/>
  <c r="I7676" i="4"/>
  <c r="I7675" i="4"/>
  <c r="I7674" i="4"/>
  <c r="I7673" i="4"/>
  <c r="I7672" i="4"/>
  <c r="I7671" i="4"/>
  <c r="I7670" i="4"/>
  <c r="I7669" i="4"/>
  <c r="I7668" i="4"/>
  <c r="I7667" i="4"/>
  <c r="I7666" i="4"/>
  <c r="I7665" i="4"/>
  <c r="I7664" i="4"/>
  <c r="I7663" i="4"/>
  <c r="I7662" i="4"/>
  <c r="I7661" i="4"/>
  <c r="I7660" i="4"/>
  <c r="I7659" i="4"/>
  <c r="I7658" i="4"/>
  <c r="I7657" i="4"/>
  <c r="I7656" i="4"/>
  <c r="I7655" i="4"/>
  <c r="I7654" i="4"/>
  <c r="I7653" i="4"/>
  <c r="I7652" i="4"/>
  <c r="I7651" i="4"/>
  <c r="I7650" i="4"/>
  <c r="I7649" i="4"/>
  <c r="I7648" i="4"/>
  <c r="I7647" i="4"/>
  <c r="I7646" i="4"/>
  <c r="I7645" i="4"/>
  <c r="I7644" i="4"/>
  <c r="I7642" i="4"/>
  <c r="I7641" i="4"/>
  <c r="I7640" i="4"/>
  <c r="I7639" i="4"/>
  <c r="I7638" i="4"/>
  <c r="I7637" i="4"/>
  <c r="I7636" i="4"/>
  <c r="I7635" i="4"/>
  <c r="I7634" i="4"/>
  <c r="I7633" i="4"/>
  <c r="I7631" i="4"/>
  <c r="I7630" i="4"/>
  <c r="I7629" i="4"/>
  <c r="I7628" i="4"/>
  <c r="I7627" i="4"/>
  <c r="I7626" i="4"/>
  <c r="I7625" i="4"/>
  <c r="I7624" i="4"/>
  <c r="I7623" i="4"/>
  <c r="I7622" i="4"/>
  <c r="I7621" i="4"/>
  <c r="I7620" i="4"/>
  <c r="I7619" i="4"/>
  <c r="I7618" i="4"/>
  <c r="I7617" i="4"/>
  <c r="I7616" i="4"/>
  <c r="I7615" i="4"/>
  <c r="I7614" i="4"/>
  <c r="I7613" i="4"/>
  <c r="I7612" i="4"/>
  <c r="I7611" i="4"/>
  <c r="I7610" i="4"/>
  <c r="I7609" i="4"/>
  <c r="I7608" i="4"/>
  <c r="I7607" i="4"/>
  <c r="I7606" i="4"/>
  <c r="I7605" i="4"/>
  <c r="I7604" i="4"/>
  <c r="I7603" i="4"/>
  <c r="I7602" i="4"/>
  <c r="I7601" i="4"/>
  <c r="I7600" i="4"/>
  <c r="I7599" i="4"/>
  <c r="I7598" i="4"/>
  <c r="I7596" i="4"/>
  <c r="I7595" i="4"/>
  <c r="I7594" i="4"/>
  <c r="I7593" i="4"/>
  <c r="I7592" i="4"/>
  <c r="I7591" i="4"/>
  <c r="I7590" i="4"/>
  <c r="I7589" i="4"/>
  <c r="I7588" i="4"/>
  <c r="I7587" i="4"/>
  <c r="I7586" i="4"/>
  <c r="I7585" i="4"/>
  <c r="I7584" i="4"/>
  <c r="I7583" i="4"/>
  <c r="I7582" i="4"/>
  <c r="I7581" i="4"/>
  <c r="I7580" i="4"/>
  <c r="I7579" i="4"/>
  <c r="I7578" i="4"/>
  <c r="I7577" i="4"/>
  <c r="I7575" i="4"/>
  <c r="I7574" i="4"/>
  <c r="I7573" i="4"/>
  <c r="I7572" i="4"/>
  <c r="I7571" i="4"/>
  <c r="I7570" i="4"/>
  <c r="I7569" i="4"/>
  <c r="I7568" i="4"/>
  <c r="I7567" i="4"/>
  <c r="I7566" i="4"/>
  <c r="I7565" i="4"/>
  <c r="I7564" i="4"/>
  <c r="I7563" i="4"/>
  <c r="I7562" i="4"/>
  <c r="I7561" i="4"/>
  <c r="I7560" i="4"/>
  <c r="I7559" i="4"/>
  <c r="I7558" i="4"/>
  <c r="I7556" i="4"/>
  <c r="I7555" i="4"/>
  <c r="I7554" i="4"/>
  <c r="I7553" i="4"/>
  <c r="I7552" i="4"/>
  <c r="I7551" i="4"/>
  <c r="I7550" i="4"/>
  <c r="I7549" i="4"/>
  <c r="I7548" i="4"/>
  <c r="I7547" i="4"/>
  <c r="I7546" i="4"/>
  <c r="I7545" i="4"/>
  <c r="I7543" i="4"/>
  <c r="I7542" i="4"/>
  <c r="I7541" i="4"/>
  <c r="I7540" i="4"/>
  <c r="I7539" i="4"/>
  <c r="I7538" i="4"/>
  <c r="I7537" i="4"/>
  <c r="I7536" i="4"/>
  <c r="I7535" i="4"/>
  <c r="I7534" i="4"/>
  <c r="I7533" i="4"/>
  <c r="I7532" i="4"/>
  <c r="I7531" i="4"/>
  <c r="I7530" i="4"/>
  <c r="I7529" i="4"/>
  <c r="I7528" i="4"/>
  <c r="I7527" i="4"/>
  <c r="I7526" i="4"/>
  <c r="I7525" i="4"/>
  <c r="I7524" i="4"/>
  <c r="I7523" i="4"/>
  <c r="I7522" i="4"/>
  <c r="I7521" i="4"/>
  <c r="I7520" i="4"/>
  <c r="I7518" i="4"/>
  <c r="I7517" i="4"/>
  <c r="I7516" i="4"/>
  <c r="I7515" i="4"/>
  <c r="I7514" i="4"/>
  <c r="I7512" i="4"/>
  <c r="I7511" i="4"/>
  <c r="I7510" i="4"/>
  <c r="I7509" i="4"/>
  <c r="I7508" i="4"/>
  <c r="I7507" i="4"/>
  <c r="I7506" i="4"/>
  <c r="I7505" i="4"/>
  <c r="I7504" i="4"/>
  <c r="I7503" i="4"/>
  <c r="I7502" i="4"/>
  <c r="I7501" i="4"/>
  <c r="I7500" i="4"/>
  <c r="I7499" i="4"/>
  <c r="I7498" i="4"/>
  <c r="I7497" i="4"/>
  <c r="I7496" i="4"/>
  <c r="I7495" i="4"/>
  <c r="I7494" i="4"/>
  <c r="I7493" i="4"/>
  <c r="I7492" i="4"/>
  <c r="I7490" i="4"/>
  <c r="I7489" i="4"/>
  <c r="I7488" i="4"/>
  <c r="I7487" i="4"/>
  <c r="I7486" i="4"/>
  <c r="I7485" i="4"/>
  <c r="I7484" i="4"/>
  <c r="I7483" i="4"/>
  <c r="I7482" i="4"/>
  <c r="I7481" i="4"/>
  <c r="I7480" i="4"/>
  <c r="I7479" i="4"/>
  <c r="I7478" i="4"/>
  <c r="I7477" i="4"/>
  <c r="I7476" i="4"/>
  <c r="I7475" i="4"/>
  <c r="I7474" i="4"/>
  <c r="I7473" i="4"/>
  <c r="I7472" i="4"/>
  <c r="I7471" i="4"/>
  <c r="I7470" i="4"/>
  <c r="I7467" i="4"/>
  <c r="I7466" i="4"/>
  <c r="I7465" i="4"/>
  <c r="I7464" i="4"/>
  <c r="I7463" i="4"/>
  <c r="I7462" i="4"/>
  <c r="I7461" i="4"/>
  <c r="I7460" i="4"/>
  <c r="I7459" i="4"/>
  <c r="I7458" i="4"/>
  <c r="I7457" i="4"/>
  <c r="I7456" i="4"/>
  <c r="I7455" i="4"/>
  <c r="I7454" i="4"/>
  <c r="I7453" i="4"/>
  <c r="I7452" i="4"/>
  <c r="I7450" i="4"/>
  <c r="I7449" i="4"/>
  <c r="I7448" i="4"/>
  <c r="I7447" i="4"/>
  <c r="I7446" i="4"/>
  <c r="I7445" i="4"/>
  <c r="I7444" i="4"/>
  <c r="I7443" i="4"/>
  <c r="I7442" i="4"/>
  <c r="I7441" i="4"/>
  <c r="I7440" i="4"/>
  <c r="I7439" i="4"/>
  <c r="I7438" i="4"/>
  <c r="I7437" i="4"/>
  <c r="I7436" i="4"/>
  <c r="I7435" i="4"/>
  <c r="I7434" i="4"/>
  <c r="I7433" i="4"/>
  <c r="I7432" i="4"/>
  <c r="I7431" i="4"/>
  <c r="I7430" i="4"/>
  <c r="I7429" i="4"/>
  <c r="I7428" i="4"/>
  <c r="I7427" i="4"/>
  <c r="I7426" i="4"/>
  <c r="I7425" i="4"/>
  <c r="I7424" i="4"/>
  <c r="I7423" i="4"/>
  <c r="I7422" i="4"/>
  <c r="I7421" i="4"/>
  <c r="I7420" i="4"/>
  <c r="I7419" i="4"/>
  <c r="I7418" i="4"/>
  <c r="I7416" i="4"/>
  <c r="I7415" i="4"/>
  <c r="I7414" i="4"/>
  <c r="I7413" i="4"/>
  <c r="I7412" i="4"/>
  <c r="I7411" i="4"/>
  <c r="I7410" i="4"/>
  <c r="I7409" i="4"/>
  <c r="I7407" i="4"/>
  <c r="I7406" i="4"/>
  <c r="I7405" i="4"/>
  <c r="I7404" i="4"/>
  <c r="I7403" i="4"/>
  <c r="I7402" i="4"/>
  <c r="I7401" i="4"/>
  <c r="I7400" i="4"/>
  <c r="I7399" i="4"/>
  <c r="I7398" i="4"/>
  <c r="I7397" i="4"/>
  <c r="I7396" i="4"/>
  <c r="I7395" i="4"/>
  <c r="I7394" i="4"/>
  <c r="I7393" i="4"/>
  <c r="I7392" i="4"/>
  <c r="I7391" i="4"/>
  <c r="I7390" i="4"/>
  <c r="I7389" i="4"/>
  <c r="I7388" i="4"/>
  <c r="I7387" i="4"/>
  <c r="I7386" i="4"/>
  <c r="I7385" i="4"/>
  <c r="I7384" i="4"/>
  <c r="I7383" i="4"/>
  <c r="I7382" i="4"/>
  <c r="I7381" i="4"/>
  <c r="I7380" i="4"/>
  <c r="I7379" i="4"/>
  <c r="I7378" i="4"/>
  <c r="I7377" i="4"/>
  <c r="I7376" i="4"/>
  <c r="I7375" i="4"/>
  <c r="I7374" i="4"/>
  <c r="I7373" i="4"/>
  <c r="I7372" i="4"/>
  <c r="I7371" i="4"/>
  <c r="I7370" i="4"/>
  <c r="I7369" i="4"/>
  <c r="I7368" i="4"/>
  <c r="I7367" i="4"/>
  <c r="I7366" i="4"/>
  <c r="I7365" i="4"/>
  <c r="I7364" i="4"/>
  <c r="I7363" i="4"/>
  <c r="I7362" i="4"/>
  <c r="I7361" i="4"/>
  <c r="I7360" i="4"/>
  <c r="I7359" i="4"/>
  <c r="I7358" i="4"/>
  <c r="I7357" i="4"/>
  <c r="I7356" i="4"/>
  <c r="I7355" i="4"/>
  <c r="I7354" i="4"/>
  <c r="I7353" i="4"/>
  <c r="I7352" i="4"/>
  <c r="I7351" i="4"/>
  <c r="I7350" i="4"/>
  <c r="I7349" i="4"/>
  <c r="I7348" i="4"/>
  <c r="I7347" i="4"/>
  <c r="I7346" i="4"/>
  <c r="I7345" i="4"/>
  <c r="I7344" i="4"/>
  <c r="I7343" i="4"/>
  <c r="I7342" i="4"/>
  <c r="I7341" i="4"/>
  <c r="I7340" i="4"/>
  <c r="I7339" i="4"/>
  <c r="I7338" i="4"/>
  <c r="I7337" i="4"/>
  <c r="I7336" i="4"/>
  <c r="I7335" i="4"/>
  <c r="I7334" i="4"/>
  <c r="I7333" i="4"/>
  <c r="I7332" i="4"/>
  <c r="I7331" i="4"/>
  <c r="I7329" i="4"/>
  <c r="I7328" i="4"/>
  <c r="I7327" i="4"/>
  <c r="I7326" i="4"/>
  <c r="I7325" i="4"/>
  <c r="I7324" i="4"/>
  <c r="I7323" i="4"/>
  <c r="I7322" i="4"/>
  <c r="I7321" i="4"/>
  <c r="I7320" i="4"/>
  <c r="I7319" i="4"/>
  <c r="I7318" i="4"/>
  <c r="I7317" i="4"/>
  <c r="I7316" i="4"/>
  <c r="I7315" i="4"/>
  <c r="I7313" i="4"/>
  <c r="I7312" i="4"/>
  <c r="I7311" i="4"/>
  <c r="I7310" i="4"/>
  <c r="I7309" i="4"/>
  <c r="I7308" i="4"/>
  <c r="I7307" i="4"/>
  <c r="I7306" i="4"/>
  <c r="I7305" i="4"/>
  <c r="I7304" i="4"/>
  <c r="I7303" i="4"/>
  <c r="I7302" i="4"/>
  <c r="I7301" i="4"/>
  <c r="I7300" i="4"/>
  <c r="I7299" i="4"/>
  <c r="I7298" i="4"/>
  <c r="I7297" i="4"/>
  <c r="I7296" i="4"/>
  <c r="I7295" i="4"/>
  <c r="I7294" i="4"/>
  <c r="I7293" i="4"/>
  <c r="I7292" i="4"/>
  <c r="I7291" i="4"/>
  <c r="I7290" i="4"/>
  <c r="I7289" i="4"/>
  <c r="I7288" i="4"/>
  <c r="I7287" i="4"/>
  <c r="I7286" i="4"/>
  <c r="I7285" i="4"/>
  <c r="I7284" i="4"/>
  <c r="I7283" i="4"/>
  <c r="I7282" i="4"/>
  <c r="I7281" i="4"/>
  <c r="I7280" i="4"/>
  <c r="I7279" i="4"/>
  <c r="I7278" i="4"/>
  <c r="I7277" i="4"/>
  <c r="I7276" i="4"/>
  <c r="I7275" i="4"/>
  <c r="I7274" i="4"/>
  <c r="I7273" i="4"/>
  <c r="I7271" i="4"/>
  <c r="I7270" i="4"/>
  <c r="I7269" i="4"/>
  <c r="I7268" i="4"/>
  <c r="I7267" i="4"/>
  <c r="I7266" i="4"/>
  <c r="I7265" i="4"/>
  <c r="I7264" i="4"/>
  <c r="I7263" i="4"/>
  <c r="I7262" i="4"/>
  <c r="I7261" i="4"/>
  <c r="I7260" i="4"/>
  <c r="I7259" i="4"/>
  <c r="I7258" i="4"/>
  <c r="I7257" i="4"/>
  <c r="I7256" i="4"/>
  <c r="I7255" i="4"/>
  <c r="I7254" i="4"/>
  <c r="I7253" i="4"/>
  <c r="I7252" i="4"/>
  <c r="I7251" i="4"/>
  <c r="I7250" i="4"/>
  <c r="I7249" i="4"/>
  <c r="I7248" i="4"/>
  <c r="I7247" i="4"/>
  <c r="I7246" i="4"/>
  <c r="I7245" i="4"/>
  <c r="I7244" i="4"/>
  <c r="I7243" i="4"/>
  <c r="I7242" i="4"/>
  <c r="I7241" i="4"/>
  <c r="I7240" i="4"/>
  <c r="I7239" i="4"/>
  <c r="I7238" i="4"/>
  <c r="I7237" i="4"/>
  <c r="I7236" i="4"/>
  <c r="I7235" i="4"/>
  <c r="I7234" i="4"/>
  <c r="I7233" i="4"/>
  <c r="I7232" i="4"/>
  <c r="I7231" i="4"/>
  <c r="I7230" i="4"/>
  <c r="I7229" i="4"/>
  <c r="I7228" i="4"/>
  <c r="I7227" i="4"/>
  <c r="I7226" i="4"/>
  <c r="I7225" i="4"/>
  <c r="I7223" i="4"/>
  <c r="I7222" i="4"/>
  <c r="I7221" i="4"/>
  <c r="I7220" i="4"/>
  <c r="I7219" i="4"/>
  <c r="I7218" i="4"/>
  <c r="I7217" i="4"/>
  <c r="I7216" i="4"/>
  <c r="I7215" i="4"/>
  <c r="I7214" i="4"/>
  <c r="I7213" i="4"/>
  <c r="I7212" i="4"/>
  <c r="I7211" i="4"/>
  <c r="I7210" i="4"/>
  <c r="I7209" i="4"/>
  <c r="I7208" i="4"/>
  <c r="I7207" i="4"/>
  <c r="I7206" i="4"/>
  <c r="I7205" i="4"/>
  <c r="I7204" i="4"/>
  <c r="I7203" i="4"/>
  <c r="I7202" i="4"/>
  <c r="I7201" i="4"/>
  <c r="I7200" i="4"/>
  <c r="I7199" i="4"/>
  <c r="I7198" i="4"/>
  <c r="I7197" i="4"/>
  <c r="I7196" i="4"/>
  <c r="I7195" i="4"/>
  <c r="I7194" i="4"/>
  <c r="I7193" i="4"/>
  <c r="I7192" i="4"/>
  <c r="I7191" i="4"/>
  <c r="I7190" i="4"/>
  <c r="I7189" i="4"/>
  <c r="I7188" i="4"/>
  <c r="I7187" i="4"/>
  <c r="I7186" i="4"/>
  <c r="I7185" i="4"/>
  <c r="I7184" i="4"/>
  <c r="I7183" i="4"/>
  <c r="I7182" i="4"/>
  <c r="I7181" i="4"/>
  <c r="I7180" i="4"/>
  <c r="I7179" i="4"/>
  <c r="I7178" i="4"/>
  <c r="I7177" i="4"/>
  <c r="I7176" i="4"/>
  <c r="I7175" i="4"/>
  <c r="I7174" i="4"/>
  <c r="I7173" i="4"/>
  <c r="I7172" i="4"/>
  <c r="I7171" i="4"/>
  <c r="I7170" i="4"/>
  <c r="I7169" i="4"/>
  <c r="I7168" i="4"/>
  <c r="I7167" i="4"/>
  <c r="I7166" i="4"/>
  <c r="I7165" i="4"/>
  <c r="I7164" i="4"/>
  <c r="I7163" i="4"/>
  <c r="I7162" i="4"/>
  <c r="I7161" i="4"/>
  <c r="I7160" i="4"/>
  <c r="I7159" i="4"/>
  <c r="I7158" i="4"/>
  <c r="I7157" i="4"/>
  <c r="I7156" i="4"/>
  <c r="I7155" i="4"/>
  <c r="I7154" i="4"/>
  <c r="I7153" i="4"/>
  <c r="I7152" i="4"/>
  <c r="I7151" i="4"/>
  <c r="I7150" i="4"/>
  <c r="I7149" i="4"/>
  <c r="I7148" i="4"/>
  <c r="I7147" i="4"/>
  <c r="I7146" i="4"/>
  <c r="I7145" i="4"/>
  <c r="I7144" i="4"/>
  <c r="I7143" i="4"/>
  <c r="I7142" i="4"/>
  <c r="I7141" i="4"/>
  <c r="I7140" i="4"/>
  <c r="I7139" i="4"/>
  <c r="I7138" i="4"/>
  <c r="I7137" i="4"/>
  <c r="I7135" i="4"/>
  <c r="I7134" i="4"/>
  <c r="I7132" i="4"/>
  <c r="I7129" i="4"/>
  <c r="I7128" i="4"/>
  <c r="I7126" i="4"/>
  <c r="I7124" i="4"/>
  <c r="I7122" i="4"/>
  <c r="I7121" i="4"/>
  <c r="I7120" i="4"/>
  <c r="I7119" i="4"/>
  <c r="I7118" i="4"/>
  <c r="I7117" i="4"/>
  <c r="I7116" i="4"/>
  <c r="I7115" i="4"/>
  <c r="I7114" i="4"/>
  <c r="I7112" i="4"/>
  <c r="I7111" i="4"/>
  <c r="I7110" i="4"/>
  <c r="I7109" i="4"/>
  <c r="I7108" i="4"/>
  <c r="I7107" i="4"/>
  <c r="I7106" i="4"/>
  <c r="I7104" i="4"/>
  <c r="I7103" i="4"/>
  <c r="I7102" i="4"/>
  <c r="I7101" i="4"/>
  <c r="I7100" i="4"/>
  <c r="I7099" i="4"/>
  <c r="I7097" i="4"/>
  <c r="I7096" i="4"/>
  <c r="I7095" i="4"/>
  <c r="I7094" i="4"/>
  <c r="I7093" i="4"/>
  <c r="I7092" i="4"/>
  <c r="I7091" i="4"/>
  <c r="I7090" i="4"/>
  <c r="I7089" i="4"/>
  <c r="I7086" i="4"/>
  <c r="I7085" i="4"/>
  <c r="I7084" i="4"/>
  <c r="I7083" i="4"/>
  <c r="I7082" i="4"/>
  <c r="I7081" i="4"/>
  <c r="I7078" i="4"/>
  <c r="I7077" i="4"/>
  <c r="I7076" i="4"/>
  <c r="I7075" i="4"/>
  <c r="I7074" i="4"/>
  <c r="I7073" i="4"/>
  <c r="I7072" i="4"/>
  <c r="I7071" i="4"/>
  <c r="I7070" i="4"/>
  <c r="I7069" i="4"/>
  <c r="I7068" i="4"/>
  <c r="I7067" i="4"/>
  <c r="I7066" i="4"/>
  <c r="I7065" i="4"/>
  <c r="I7064" i="4"/>
  <c r="I7063" i="4"/>
  <c r="I7062" i="4"/>
  <c r="I7060" i="4"/>
  <c r="I7059" i="4"/>
  <c r="I7057" i="4"/>
  <c r="I7056" i="4"/>
  <c r="I7054" i="4"/>
  <c r="I7053" i="4"/>
  <c r="I7052" i="4"/>
  <c r="I7051" i="4"/>
  <c r="I7050" i="4"/>
  <c r="I7049" i="4"/>
  <c r="I7048" i="4"/>
  <c r="I7047" i="4"/>
  <c r="I7046" i="4"/>
  <c r="I7045" i="4"/>
  <c r="I7044" i="4"/>
  <c r="I7043" i="4"/>
  <c r="I7042" i="4"/>
  <c r="I7041" i="4"/>
  <c r="I7040" i="4"/>
  <c r="I7039" i="4"/>
  <c r="I7038" i="4"/>
  <c r="I7037" i="4"/>
  <c r="I7035" i="4"/>
  <c r="I7034" i="4"/>
  <c r="I7033" i="4"/>
  <c r="I7031" i="4"/>
  <c r="I7030" i="4"/>
  <c r="I7028" i="4"/>
  <c r="I7027" i="4"/>
  <c r="I7026" i="4"/>
  <c r="I7025" i="4"/>
  <c r="I7024" i="4"/>
  <c r="I7023" i="4"/>
  <c r="I7022" i="4"/>
  <c r="I7021" i="4"/>
  <c r="I7020" i="4"/>
  <c r="I7019" i="4"/>
  <c r="I7018" i="4"/>
  <c r="I7017" i="4"/>
  <c r="I7016" i="4"/>
  <c r="I7015" i="4"/>
  <c r="I7014" i="4"/>
  <c r="I7013" i="4"/>
  <c r="I7012" i="4"/>
  <c r="I7011" i="4"/>
  <c r="I7010" i="4"/>
  <c r="I7009" i="4"/>
  <c r="I7008" i="4"/>
  <c r="I7007" i="4"/>
  <c r="I7006" i="4"/>
  <c r="I7005" i="4"/>
  <c r="I7004" i="4"/>
  <c r="I7002" i="4"/>
  <c r="I7001" i="4"/>
  <c r="I7000" i="4"/>
  <c r="I6999" i="4"/>
  <c r="I6998" i="4"/>
  <c r="I6997" i="4"/>
  <c r="I6995" i="4"/>
  <c r="I6993" i="4"/>
  <c r="I6992" i="4"/>
  <c r="I6991" i="4"/>
  <c r="I6989" i="4"/>
  <c r="I6988" i="4"/>
  <c r="I6987" i="4"/>
  <c r="I6986" i="4"/>
  <c r="I6985" i="4"/>
  <c r="I6984" i="4"/>
  <c r="I6981" i="4"/>
  <c r="I6980" i="4"/>
  <c r="I6979" i="4"/>
  <c r="I6977" i="4"/>
  <c r="I6976" i="4"/>
  <c r="I6975" i="4"/>
  <c r="I6974" i="4"/>
  <c r="I6973" i="4"/>
  <c r="I6972" i="4"/>
  <c r="I6971" i="4"/>
  <c r="I6970" i="4"/>
  <c r="I6969" i="4"/>
  <c r="I6968" i="4"/>
  <c r="I6967" i="4"/>
  <c r="I6966" i="4"/>
  <c r="I6965" i="4"/>
  <c r="I6964" i="4"/>
  <c r="I6963" i="4"/>
  <c r="I6962" i="4"/>
  <c r="I6961" i="4"/>
  <c r="I6960" i="4"/>
  <c r="I6959" i="4"/>
  <c r="I6958" i="4"/>
  <c r="I6957" i="4"/>
  <c r="I6956" i="4"/>
  <c r="I6955" i="4"/>
  <c r="I6954" i="4"/>
  <c r="I6953" i="4"/>
  <c r="I6952" i="4"/>
  <c r="I6951" i="4"/>
  <c r="I6950" i="4"/>
  <c r="I6949" i="4"/>
  <c r="I6948" i="4"/>
  <c r="I6947" i="4"/>
  <c r="I6946" i="4"/>
  <c r="I6945" i="4"/>
  <c r="I6944" i="4"/>
  <c r="I6943" i="4"/>
  <c r="I6942" i="4"/>
  <c r="I6941" i="4"/>
  <c r="I6940" i="4"/>
  <c r="I6939" i="4"/>
  <c r="I6938" i="4"/>
  <c r="I6937" i="4"/>
  <c r="I6936" i="4"/>
  <c r="I6935" i="4"/>
  <c r="I6934" i="4"/>
  <c r="I6933" i="4"/>
  <c r="I6932" i="4"/>
  <c r="I6931" i="4"/>
  <c r="I6930" i="4"/>
  <c r="I6929" i="4"/>
  <c r="I6928" i="4"/>
  <c r="I6927" i="4"/>
  <c r="I6926" i="4"/>
  <c r="I6925" i="4"/>
  <c r="I6924" i="4"/>
  <c r="I6923" i="4"/>
  <c r="I6921" i="4"/>
  <c r="I6920" i="4"/>
  <c r="I6919" i="4"/>
  <c r="I6918" i="4"/>
  <c r="I6916" i="4"/>
  <c r="I6915" i="4"/>
  <c r="I6914" i="4"/>
  <c r="I6913" i="4"/>
  <c r="I6912" i="4"/>
  <c r="I6911" i="4"/>
  <c r="I6909" i="4"/>
  <c r="I6908" i="4"/>
  <c r="I6907" i="4"/>
  <c r="I6906" i="4"/>
  <c r="I6905" i="4"/>
  <c r="I6904" i="4"/>
  <c r="I6903" i="4"/>
  <c r="I6902" i="4"/>
  <c r="I6901" i="4"/>
  <c r="I6900" i="4"/>
  <c r="I6899" i="4"/>
  <c r="I6898" i="4"/>
  <c r="I6896" i="4"/>
  <c r="I6895" i="4"/>
  <c r="I6894" i="4"/>
  <c r="I6893" i="4"/>
  <c r="I6892" i="4"/>
  <c r="I6891" i="4"/>
  <c r="I6890" i="4"/>
  <c r="I6888" i="4"/>
  <c r="I6887" i="4"/>
  <c r="I6886" i="4"/>
  <c r="I6885" i="4"/>
  <c r="I6884" i="4"/>
  <c r="I6883" i="4"/>
  <c r="I6882" i="4"/>
  <c r="I6881" i="4"/>
  <c r="I6880" i="4"/>
  <c r="I6879" i="4"/>
  <c r="I6878" i="4"/>
  <c r="I6877" i="4"/>
  <c r="I6876" i="4"/>
  <c r="I6875" i="4"/>
  <c r="I6873" i="4"/>
  <c r="I6871" i="4"/>
  <c r="I6870" i="4"/>
  <c r="I6869" i="4"/>
  <c r="I6868" i="4"/>
  <c r="I6867" i="4"/>
  <c r="I6866" i="4"/>
  <c r="I6864" i="4"/>
  <c r="I6863" i="4"/>
  <c r="I6862" i="4"/>
  <c r="I6861" i="4"/>
  <c r="I6860" i="4"/>
  <c r="I6859" i="4"/>
  <c r="I6857" i="4"/>
  <c r="I6856" i="4"/>
  <c r="I6853" i="4"/>
  <c r="I6852" i="4"/>
  <c r="I6851" i="4"/>
  <c r="I6850" i="4"/>
  <c r="I6849" i="4"/>
  <c r="I6848" i="4"/>
  <c r="I6847" i="4"/>
  <c r="I6846" i="4"/>
  <c r="I6845" i="4"/>
  <c r="I6844" i="4"/>
  <c r="I6841" i="4"/>
  <c r="I6840" i="4"/>
  <c r="I6839" i="4"/>
  <c r="I6838" i="4"/>
  <c r="I6837" i="4"/>
  <c r="I6836" i="4"/>
  <c r="I6835" i="4"/>
  <c r="I6834" i="4"/>
  <c r="I6833" i="4"/>
  <c r="I6832" i="4"/>
  <c r="I6831" i="4"/>
  <c r="I6830" i="4"/>
  <c r="I6829" i="4"/>
  <c r="I6827" i="4"/>
  <c r="I6826" i="4"/>
  <c r="I6825" i="4"/>
  <c r="I6824" i="4"/>
  <c r="I6823" i="4"/>
  <c r="I6822" i="4"/>
  <c r="I6821" i="4"/>
  <c r="I6818" i="4"/>
  <c r="I6817" i="4"/>
  <c r="I6816" i="4"/>
  <c r="I6815" i="4"/>
  <c r="I6814" i="4"/>
  <c r="I6813" i="4"/>
  <c r="I6812" i="4"/>
  <c r="I6811" i="4"/>
  <c r="I6810" i="4"/>
  <c r="I6809" i="4"/>
  <c r="I6808" i="4"/>
  <c r="I6807" i="4"/>
  <c r="I6806" i="4"/>
  <c r="I6805" i="4"/>
  <c r="I6803" i="4"/>
  <c r="I6802" i="4"/>
  <c r="I6801" i="4"/>
  <c r="I6800" i="4"/>
  <c r="I6799" i="4"/>
  <c r="I6798" i="4"/>
  <c r="I6797" i="4"/>
  <c r="I6796" i="4"/>
  <c r="I6795" i="4"/>
  <c r="I6794" i="4"/>
  <c r="I6793" i="4"/>
  <c r="I6791" i="4"/>
  <c r="I6790" i="4"/>
  <c r="I6789" i="4"/>
  <c r="I6788" i="4"/>
  <c r="I6787" i="4"/>
  <c r="I6785" i="4"/>
  <c r="I6784" i="4"/>
  <c r="I6783" i="4"/>
  <c r="I6782" i="4"/>
  <c r="I6781" i="4"/>
  <c r="I6780" i="4"/>
  <c r="I6779" i="4"/>
  <c r="I6778" i="4"/>
  <c r="I6777" i="4"/>
  <c r="I6776" i="4"/>
  <c r="I6775" i="4"/>
  <c r="I6774" i="4"/>
  <c r="I6773" i="4"/>
  <c r="I6772" i="4"/>
  <c r="I6771" i="4"/>
  <c r="I6770" i="4"/>
  <c r="I6769" i="4"/>
  <c r="I6768" i="4"/>
  <c r="I6767" i="4"/>
  <c r="I6766" i="4"/>
  <c r="I6765" i="4"/>
  <c r="I6764" i="4"/>
  <c r="I6763" i="4"/>
  <c r="I6762" i="4"/>
  <c r="I6761" i="4"/>
  <c r="I6760" i="4"/>
  <c r="I6759" i="4"/>
  <c r="I6758" i="4"/>
  <c r="I6757" i="4"/>
  <c r="I6756" i="4"/>
  <c r="I6755" i="4"/>
  <c r="I6754" i="4"/>
  <c r="I6753" i="4"/>
  <c r="I6752" i="4"/>
  <c r="I6751" i="4"/>
  <c r="I6750" i="4"/>
  <c r="I6749" i="4"/>
  <c r="I6748" i="4"/>
  <c r="I6747" i="4"/>
  <c r="I6746" i="4"/>
  <c r="I6744" i="4"/>
  <c r="I6743" i="4"/>
  <c r="I6742" i="4"/>
  <c r="I6741" i="4"/>
  <c r="I6740" i="4"/>
  <c r="I6739" i="4"/>
  <c r="I6738" i="4"/>
  <c r="I6737" i="4"/>
  <c r="I6736" i="4"/>
  <c r="I6735" i="4"/>
  <c r="I6733" i="4"/>
  <c r="I6732" i="4"/>
  <c r="I6731" i="4"/>
  <c r="I6730" i="4"/>
  <c r="I6729" i="4"/>
  <c r="I6728" i="4"/>
  <c r="I6727" i="4"/>
  <c r="I6726" i="4"/>
  <c r="I6725" i="4"/>
  <c r="I6724" i="4"/>
  <c r="I6723" i="4"/>
  <c r="I6722" i="4"/>
  <c r="I6721" i="4"/>
  <c r="I6720" i="4"/>
  <c r="I6719" i="4"/>
  <c r="I6718" i="4"/>
  <c r="I6717" i="4"/>
  <c r="I6716" i="4"/>
  <c r="I6715" i="4"/>
  <c r="I6714" i="4"/>
  <c r="I6713" i="4"/>
  <c r="I6712" i="4"/>
  <c r="I6711" i="4"/>
  <c r="I6710" i="4"/>
  <c r="I6709" i="4"/>
  <c r="I6708" i="4"/>
  <c r="I6707" i="4"/>
  <c r="I6706" i="4"/>
  <c r="I6705" i="4"/>
  <c r="I6704" i="4"/>
  <c r="I6703" i="4"/>
  <c r="I6702" i="4"/>
  <c r="I6701" i="4"/>
  <c r="I6700" i="4"/>
  <c r="I6699" i="4"/>
  <c r="I6698" i="4"/>
  <c r="I6697" i="4"/>
  <c r="I6696" i="4"/>
  <c r="I6695" i="4"/>
  <c r="I6694" i="4"/>
  <c r="I6693" i="4"/>
  <c r="I6692" i="4"/>
  <c r="I6690" i="4"/>
  <c r="I6689" i="4"/>
  <c r="I6688" i="4"/>
  <c r="I6687" i="4"/>
  <c r="I6686" i="4"/>
  <c r="I6685" i="4"/>
  <c r="I6684" i="4"/>
  <c r="I6683" i="4"/>
  <c r="I6682" i="4"/>
  <c r="I6681" i="4"/>
  <c r="I6680" i="4"/>
  <c r="I6679" i="4"/>
  <c r="I6678" i="4"/>
  <c r="I6677" i="4"/>
  <c r="I6676" i="4"/>
  <c r="I6674" i="4"/>
  <c r="I6673" i="4"/>
  <c r="I6672" i="4"/>
  <c r="I6671" i="4"/>
  <c r="I6670" i="4"/>
  <c r="I6669" i="4"/>
  <c r="I6668" i="4"/>
  <c r="I6667" i="4"/>
  <c r="I6666" i="4"/>
  <c r="I6665" i="4"/>
  <c r="I6664" i="4"/>
  <c r="I6662" i="4"/>
  <c r="I6661" i="4"/>
  <c r="I6660" i="4"/>
  <c r="I6659" i="4"/>
  <c r="I6658" i="4"/>
  <c r="I6657" i="4"/>
  <c r="I6656" i="4"/>
  <c r="I6655" i="4"/>
  <c r="I6654" i="4"/>
  <c r="I6653" i="4"/>
  <c r="I6652" i="4"/>
  <c r="I6651" i="4"/>
  <c r="I6650" i="4"/>
  <c r="I6649" i="4"/>
  <c r="I6648" i="4"/>
  <c r="I6647" i="4"/>
  <c r="I6646" i="4"/>
  <c r="I6645" i="4"/>
  <c r="I6644" i="4"/>
  <c r="I6643" i="4"/>
  <c r="I6642" i="4"/>
  <c r="I6641" i="4"/>
  <c r="I6639" i="4"/>
  <c r="I6638" i="4"/>
  <c r="I6637" i="4"/>
  <c r="I6636" i="4"/>
  <c r="I6635" i="4"/>
  <c r="I6634" i="4"/>
  <c r="I6633" i="4"/>
  <c r="I6632" i="4"/>
  <c r="I6631" i="4"/>
  <c r="I6630" i="4"/>
  <c r="I6629" i="4"/>
  <c r="I6628" i="4"/>
  <c r="I6627" i="4"/>
  <c r="I6626" i="4"/>
  <c r="I6625" i="4"/>
  <c r="I6624" i="4"/>
  <c r="I6623" i="4"/>
  <c r="I6622" i="4"/>
  <c r="I6621" i="4"/>
  <c r="I6620" i="4"/>
  <c r="I6619" i="4"/>
  <c r="I6618" i="4"/>
  <c r="I6617" i="4"/>
  <c r="I6616" i="4"/>
  <c r="I6615" i="4"/>
  <c r="I6614" i="4"/>
  <c r="I6613" i="4"/>
  <c r="I6612" i="4"/>
  <c r="I6611" i="4"/>
  <c r="I6610" i="4"/>
  <c r="I6609" i="4"/>
  <c r="I6608" i="4"/>
  <c r="I6607" i="4"/>
  <c r="I6606" i="4"/>
  <c r="I6605" i="4"/>
  <c r="I6604" i="4"/>
  <c r="I6603" i="4"/>
  <c r="I6602" i="4"/>
  <c r="I6601" i="4"/>
  <c r="I6600" i="4"/>
  <c r="I6599" i="4"/>
  <c r="I6598" i="4"/>
  <c r="I6597" i="4"/>
  <c r="I6596" i="4"/>
  <c r="I6595" i="4"/>
  <c r="I6594" i="4"/>
  <c r="I6593" i="4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6531" i="4"/>
  <c r="I6530" i="4"/>
  <c r="I6529" i="4"/>
  <c r="I6528" i="4"/>
  <c r="I6527" i="4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2" i="4"/>
  <c r="I6431" i="4"/>
  <c r="I6430" i="4"/>
  <c r="I6429" i="4"/>
  <c r="I6428" i="4"/>
  <c r="I6427" i="4"/>
  <c r="I6426" i="4"/>
  <c r="I6425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4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29" i="4"/>
  <c r="I6128" i="4"/>
  <c r="I6127" i="4"/>
  <c r="I6125" i="4"/>
  <c r="I6124" i="4"/>
  <c r="I6123" i="4"/>
  <c r="I6122" i="4"/>
  <c r="I6121" i="4"/>
  <c r="I6120" i="4"/>
  <c r="I6119" i="4"/>
  <c r="I6118" i="4"/>
  <c r="I6117" i="4"/>
  <c r="I6115" i="4"/>
  <c r="I6114" i="4"/>
  <c r="I6113" i="4"/>
  <c r="I6112" i="4"/>
  <c r="I6111" i="4"/>
  <c r="I6110" i="4"/>
  <c r="I6109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4" i="4"/>
  <c r="I6043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0" i="4"/>
  <c r="I5999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4" i="4"/>
  <c r="I5953" i="4"/>
  <c r="I5952" i="4"/>
  <c r="I5951" i="4"/>
  <c r="I5950" i="4"/>
  <c r="I5949" i="4"/>
  <c r="I5948" i="4"/>
  <c r="I5947" i="4"/>
  <c r="I5946" i="4"/>
  <c r="I5943" i="4"/>
  <c r="I5942" i="4"/>
  <c r="I5941" i="4"/>
  <c r="I5940" i="4"/>
  <c r="I5939" i="4"/>
  <c r="I5938" i="4"/>
  <c r="I5937" i="4"/>
  <c r="I5936" i="4"/>
  <c r="I5935" i="4"/>
  <c r="I5934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2" i="4"/>
  <c r="I5911" i="4"/>
  <c r="I5910" i="4"/>
  <c r="I5909" i="4"/>
  <c r="I5908" i="4"/>
  <c r="I5907" i="4"/>
  <c r="I5906" i="4"/>
  <c r="I5905" i="4"/>
  <c r="I5904" i="4"/>
  <c r="I5903" i="4"/>
  <c r="I5902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1" i="4"/>
  <c r="I5648" i="4"/>
  <c r="I5643" i="4"/>
  <c r="I5641" i="4"/>
  <c r="I5640" i="4"/>
  <c r="I5638" i="4"/>
  <c r="I5637" i="4"/>
  <c r="I5636" i="4"/>
  <c r="I5635" i="4"/>
  <c r="I5634" i="4"/>
  <c r="I5631" i="4"/>
  <c r="I5628" i="4"/>
  <c r="I5626" i="4"/>
  <c r="I5624" i="4"/>
  <c r="I5619" i="4"/>
  <c r="I5618" i="4"/>
  <c r="I5617" i="4"/>
  <c r="I5616" i="4"/>
  <c r="I5615" i="4"/>
  <c r="I5614" i="4"/>
  <c r="I5613" i="4"/>
  <c r="I5612" i="4"/>
  <c r="I5611" i="4"/>
  <c r="I5610" i="4"/>
  <c r="I5604" i="4"/>
  <c r="I5603" i="4"/>
  <c r="I5602" i="4"/>
  <c r="I5599" i="4"/>
  <c r="I5598" i="4"/>
  <c r="I5597" i="4"/>
  <c r="I5596" i="4"/>
  <c r="I5595" i="4"/>
  <c r="I5594" i="4"/>
  <c r="I5593" i="4"/>
  <c r="I5592" i="4"/>
  <c r="I5590" i="4"/>
  <c r="I5589" i="4"/>
  <c r="I5588" i="4"/>
  <c r="I5586" i="4"/>
  <c r="I5584" i="4"/>
  <c r="I5580" i="4"/>
  <c r="I5579" i="4"/>
  <c r="I5578" i="4"/>
  <c r="I5577" i="4"/>
  <c r="I5576" i="4"/>
  <c r="I5573" i="4"/>
  <c r="I5572" i="4"/>
  <c r="I5571" i="4"/>
  <c r="I5570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49" i="4"/>
  <c r="I5548" i="4"/>
  <c r="I5546" i="4"/>
  <c r="I5545" i="4"/>
  <c r="I5543" i="4"/>
  <c r="I5542" i="4"/>
  <c r="I5541" i="4"/>
  <c r="I5540" i="4"/>
  <c r="I5538" i="4"/>
  <c r="I5537" i="4"/>
  <c r="I5535" i="4"/>
  <c r="I5534" i="4"/>
  <c r="I5533" i="4"/>
  <c r="I5532" i="4"/>
  <c r="I5531" i="4"/>
  <c r="I5530" i="4"/>
  <c r="I5527" i="4"/>
  <c r="I5526" i="4"/>
  <c r="I5525" i="4"/>
  <c r="I5524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7" i="4"/>
  <c r="I5506" i="4"/>
  <c r="I5505" i="4"/>
  <c r="I5504" i="4"/>
  <c r="I5503" i="4"/>
  <c r="I5502" i="4"/>
  <c r="I5500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6" i="4"/>
  <c r="I5475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8" i="4"/>
  <c r="I5397" i="4"/>
  <c r="I5396" i="4"/>
  <c r="I5395" i="4"/>
  <c r="I5394" i="4"/>
  <c r="I5393" i="4"/>
  <c r="I5391" i="4"/>
  <c r="I5390" i="4"/>
  <c r="I5389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2" i="4"/>
  <c r="I5351" i="4"/>
  <c r="I5350" i="4"/>
  <c r="I5349" i="4"/>
  <c r="I5348" i="4"/>
  <c r="I5347" i="4"/>
  <c r="I5345" i="4"/>
  <c r="I5344" i="4"/>
  <c r="I5343" i="4"/>
  <c r="I5341" i="4"/>
  <c r="I5340" i="4"/>
  <c r="I5339" i="4"/>
  <c r="I5338" i="4"/>
  <c r="I5337" i="4"/>
  <c r="I5336" i="4"/>
  <c r="I5334" i="4"/>
  <c r="I5332" i="4"/>
  <c r="I5331" i="4"/>
  <c r="I5330" i="4"/>
  <c r="I5329" i="4"/>
  <c r="I5327" i="4"/>
  <c r="I5326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4" i="4"/>
  <c r="I5303" i="4"/>
  <c r="I5302" i="4"/>
  <c r="I5301" i="4"/>
  <c r="I5299" i="4"/>
  <c r="I5298" i="4"/>
  <c r="I5297" i="4"/>
  <c r="I5296" i="4"/>
  <c r="I5295" i="4"/>
  <c r="I5294" i="4"/>
  <c r="I5293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09" i="4"/>
  <c r="I5208" i="4"/>
  <c r="I5207" i="4"/>
  <c r="I5206" i="4"/>
  <c r="I5204" i="4"/>
  <c r="I5203" i="4"/>
  <c r="I5202" i="4"/>
  <c r="I5201" i="4"/>
  <c r="I5200" i="4"/>
  <c r="I5199" i="4"/>
  <c r="I5198" i="4"/>
  <c r="I5197" i="4"/>
  <c r="I5196" i="4"/>
  <c r="I5195" i="4"/>
  <c r="I5193" i="4"/>
  <c r="I5192" i="4"/>
  <c r="I5191" i="4"/>
  <c r="I5190" i="4"/>
  <c r="I5188" i="4"/>
  <c r="I5187" i="4"/>
  <c r="I5186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7" i="4"/>
  <c r="I4926" i="4"/>
  <c r="I4925" i="4"/>
  <c r="I4924" i="4"/>
  <c r="I4923" i="4"/>
  <c r="I4922" i="4"/>
  <c r="I4921" i="4"/>
  <c r="I4920" i="4"/>
  <c r="I4919" i="4"/>
  <c r="I4917" i="4"/>
  <c r="I4916" i="4"/>
  <c r="I4915" i="4"/>
  <c r="I4914" i="4"/>
  <c r="I4913" i="4"/>
  <c r="I4912" i="4"/>
  <c r="I4911" i="4"/>
  <c r="I4910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4" i="4"/>
  <c r="I4653" i="4"/>
  <c r="I4652" i="4"/>
  <c r="I4651" i="4"/>
  <c r="I4649" i="4"/>
  <c r="I4648" i="4"/>
  <c r="I4647" i="4"/>
  <c r="I4646" i="4"/>
  <c r="I4645" i="4"/>
  <c r="I4644" i="4"/>
  <c r="I4643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69" i="4"/>
  <c r="I4568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4" i="4"/>
  <c r="I4543" i="4"/>
  <c r="I4542" i="4"/>
  <c r="I4541" i="4"/>
  <c r="I4540" i="4"/>
  <c r="I4539" i="4"/>
  <c r="I4538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69" i="4"/>
  <c r="I4468" i="4"/>
  <c r="I4467" i="4"/>
  <c r="I4466" i="4"/>
  <c r="I4464" i="4"/>
  <c r="I4462" i="4"/>
  <c r="I4461" i="4"/>
  <c r="I4460" i="4"/>
  <c r="I4459" i="4"/>
  <c r="I4458" i="4"/>
  <c r="I4457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0" i="4"/>
  <c r="I4213" i="4"/>
  <c r="I4212" i="4"/>
  <c r="I4210" i="4"/>
  <c r="I4209" i="4"/>
  <c r="I4207" i="4"/>
  <c r="I4206" i="4"/>
  <c r="I4205" i="4"/>
  <c r="I4202" i="4"/>
  <c r="I4200" i="4"/>
  <c r="I4199" i="4"/>
  <c r="I4197" i="4"/>
  <c r="I4196" i="4"/>
  <c r="I4195" i="4"/>
  <c r="I4193" i="4"/>
  <c r="I4192" i="4"/>
  <c r="I4191" i="4"/>
  <c r="I4190" i="4"/>
  <c r="I4189" i="4"/>
  <c r="I4184" i="4"/>
  <c r="I4182" i="4"/>
  <c r="I4181" i="4"/>
  <c r="I4179" i="4"/>
  <c r="I4177" i="4"/>
  <c r="I4176" i="4"/>
  <c r="I4175" i="4"/>
  <c r="I4174" i="4"/>
  <c r="I4173" i="4"/>
  <c r="I4172" i="4"/>
  <c r="I4171" i="4"/>
  <c r="I4169" i="4"/>
  <c r="I4167" i="4"/>
  <c r="I4165" i="4"/>
  <c r="I4163" i="4"/>
  <c r="I4162" i="4"/>
  <c r="I4160" i="4"/>
  <c r="I4158" i="4"/>
  <c r="I4157" i="4"/>
  <c r="I4156" i="4"/>
  <c r="I4155" i="4"/>
  <c r="I4153" i="4"/>
  <c r="I4151" i="4"/>
  <c r="I4150" i="4"/>
  <c r="I4149" i="4"/>
  <c r="I4147" i="4"/>
  <c r="I4146" i="4"/>
  <c r="I4145" i="4"/>
  <c r="I4144" i="4"/>
  <c r="I4142" i="4"/>
  <c r="I4141" i="4"/>
  <c r="I4140" i="4"/>
  <c r="I4139" i="4"/>
  <c r="I4138" i="4"/>
  <c r="I4137" i="4"/>
  <c r="I4135" i="4"/>
  <c r="I4134" i="4"/>
  <c r="I4133" i="4"/>
  <c r="I4132" i="4"/>
  <c r="I4131" i="4"/>
  <c r="I4130" i="4"/>
  <c r="I4128" i="4"/>
  <c r="I4126" i="4"/>
  <c r="I4125" i="4"/>
  <c r="I4124" i="4"/>
  <c r="I4122" i="4"/>
  <c r="I4121" i="4"/>
  <c r="I4119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8" i="4"/>
  <c r="I4057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5" i="4"/>
  <c r="I3994" i="4"/>
  <c r="I3993" i="4"/>
  <c r="I3992" i="4"/>
  <c r="I3991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6" i="4"/>
  <c r="I3955" i="4"/>
  <c r="I3954" i="4"/>
  <c r="I3953" i="4"/>
  <c r="I3952" i="4"/>
  <c r="I3951" i="4"/>
  <c r="I3950" i="4"/>
  <c r="I3949" i="4"/>
  <c r="I3947" i="4"/>
  <c r="I3946" i="4"/>
  <c r="I3945" i="4"/>
  <c r="I3944" i="4"/>
  <c r="I3943" i="4"/>
  <c r="I3942" i="4"/>
  <c r="I3941" i="4"/>
  <c r="I3940" i="4"/>
  <c r="I3939" i="4"/>
  <c r="I3938" i="4"/>
  <c r="I3937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7" i="4"/>
  <c r="I3915" i="4"/>
  <c r="I3914" i="4"/>
  <c r="I3912" i="4"/>
  <c r="I3911" i="4"/>
  <c r="I3910" i="4"/>
  <c r="I3909" i="4"/>
  <c r="I3908" i="4"/>
  <c r="I3907" i="4"/>
  <c r="I3906" i="4"/>
  <c r="I3905" i="4"/>
  <c r="I3904" i="4"/>
  <c r="I3903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7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5" i="4"/>
  <c r="I3584" i="4"/>
  <c r="I3583" i="4"/>
  <c r="I3582" i="4"/>
  <c r="I3581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5" i="4"/>
  <c r="I3404" i="4"/>
  <c r="I3403" i="4"/>
  <c r="I3402" i="4"/>
  <c r="I3401" i="4"/>
  <c r="I3400" i="4"/>
  <c r="I3399" i="4"/>
  <c r="I3398" i="4"/>
  <c r="I3397" i="4"/>
  <c r="I3396" i="4"/>
  <c r="I3395" i="4"/>
  <c r="I3393" i="4"/>
  <c r="I3392" i="4"/>
  <c r="I3391" i="4"/>
  <c r="I3390" i="4"/>
  <c r="I3388" i="4"/>
  <c r="I3387" i="4"/>
  <c r="I3386" i="4"/>
  <c r="I3385" i="4"/>
  <c r="I3384" i="4"/>
  <c r="I3383" i="4"/>
  <c r="I3381" i="4"/>
  <c r="I3380" i="4"/>
  <c r="I3379" i="4"/>
  <c r="I3378" i="4"/>
  <c r="I3377" i="4"/>
  <c r="I3376" i="4"/>
  <c r="I3375" i="4"/>
  <c r="I3374" i="4"/>
  <c r="I3373" i="4"/>
  <c r="I3372" i="4"/>
  <c r="I3370" i="4"/>
  <c r="I3369" i="4"/>
  <c r="I3368" i="4"/>
  <c r="I3367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49" i="4"/>
  <c r="I3348" i="4"/>
  <c r="I3347" i="4"/>
  <c r="I3346" i="4"/>
  <c r="I3345" i="4"/>
  <c r="I3344" i="4"/>
  <c r="I3343" i="4"/>
  <c r="I3342" i="4"/>
  <c r="I3341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3" i="4"/>
  <c r="I3302" i="4"/>
  <c r="I3301" i="4"/>
  <c r="I3300" i="4"/>
  <c r="I3299" i="4"/>
  <c r="I3298" i="4"/>
  <c r="I3297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5" i="4"/>
  <c r="I3264" i="4"/>
  <c r="I3263" i="4"/>
  <c r="I3262" i="4"/>
  <c r="I3261" i="4"/>
  <c r="I3260" i="4"/>
  <c r="I3259" i="4"/>
  <c r="I3258" i="4"/>
  <c r="I3257" i="4"/>
  <c r="I3256" i="4"/>
  <c r="I3255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4" i="4"/>
  <c r="I3183" i="4"/>
  <c r="I3182" i="4"/>
  <c r="I3181" i="4"/>
  <c r="I3180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7" i="4"/>
  <c r="I3146" i="4"/>
  <c r="I3145" i="4"/>
  <c r="I3144" i="4"/>
  <c r="I3143" i="4"/>
  <c r="I3142" i="4"/>
  <c r="I3140" i="4"/>
  <c r="I3139" i="4"/>
  <c r="I3138" i="4"/>
  <c r="I3136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09" i="4"/>
  <c r="I2907" i="4"/>
  <c r="I2905" i="4"/>
  <c r="I2904" i="4"/>
  <c r="I2903" i="4"/>
  <c r="I2902" i="4"/>
  <c r="I2901" i="4"/>
  <c r="I2899" i="4"/>
  <c r="I2896" i="4"/>
  <c r="I2894" i="4"/>
  <c r="I2893" i="4"/>
  <c r="I2891" i="4"/>
  <c r="I2889" i="4"/>
  <c r="I2888" i="4"/>
  <c r="I2887" i="4"/>
  <c r="I2884" i="4"/>
  <c r="I2883" i="4"/>
  <c r="I2881" i="4"/>
  <c r="I2880" i="4"/>
  <c r="I2878" i="4"/>
  <c r="I2877" i="4"/>
  <c r="I2876" i="4"/>
  <c r="I2874" i="4"/>
  <c r="I2873" i="4"/>
  <c r="I2870" i="4"/>
  <c r="I2868" i="4"/>
  <c r="I2867" i="4"/>
  <c r="I2865" i="4"/>
  <c r="I2864" i="4"/>
  <c r="I2863" i="4"/>
  <c r="I2862" i="4"/>
  <c r="I2860" i="4"/>
  <c r="I2858" i="4"/>
  <c r="I2857" i="4"/>
  <c r="I2856" i="4"/>
  <c r="I2855" i="4"/>
  <c r="I2852" i="4"/>
  <c r="I2851" i="4"/>
  <c r="I2850" i="4"/>
  <c r="I2849" i="4"/>
  <c r="I2848" i="4"/>
  <c r="I2846" i="4"/>
  <c r="I2845" i="4"/>
  <c r="I2843" i="4"/>
  <c r="I2842" i="4"/>
  <c r="I2840" i="4"/>
  <c r="I2838" i="4"/>
  <c r="I2836" i="4"/>
  <c r="I2835" i="4"/>
  <c r="I2834" i="4"/>
  <c r="I2832" i="4"/>
  <c r="I2831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8" i="4"/>
  <c r="I2747" i="4"/>
  <c r="I2745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0" i="4"/>
  <c r="I2679" i="4"/>
  <c r="I2678" i="4"/>
  <c r="I2677" i="4"/>
  <c r="I2676" i="4"/>
  <c r="I2674" i="4"/>
  <c r="I2673" i="4"/>
  <c r="I2672" i="4"/>
  <c r="I2671" i="4"/>
  <c r="I2670" i="4"/>
  <c r="I2669" i="4"/>
  <c r="I2667" i="4"/>
  <c r="I2666" i="4"/>
  <c r="I2665" i="4"/>
  <c r="I2664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2" i="4"/>
  <c r="I2611" i="4"/>
  <c r="I2610" i="4"/>
  <c r="I2609" i="4"/>
  <c r="I2608" i="4"/>
  <c r="I2607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3" i="4"/>
  <c r="I2572" i="4"/>
  <c r="I2571" i="4"/>
  <c r="I2570" i="4"/>
  <c r="I2569" i="4"/>
  <c r="I2568" i="4"/>
  <c r="I2567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5" i="4"/>
  <c r="I2494" i="4"/>
  <c r="I2493" i="4"/>
  <c r="I2492" i="4"/>
  <c r="I2491" i="4"/>
  <c r="I2490" i="4"/>
  <c r="I2489" i="4"/>
  <c r="I2488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8" i="4"/>
  <c r="I2157" i="4"/>
  <c r="I2156" i="4"/>
  <c r="I2155" i="4"/>
  <c r="I2154" i="4"/>
  <c r="I2153" i="4"/>
  <c r="I2152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6" i="4"/>
  <c r="I2045" i="4"/>
  <c r="I2044" i="4"/>
  <c r="I2043" i="4"/>
  <c r="I2042" i="4"/>
  <c r="I2041" i="4"/>
  <c r="I2040" i="4"/>
  <c r="I2039" i="4"/>
  <c r="I2038" i="4"/>
  <c r="I2037" i="4"/>
  <c r="I2036" i="4"/>
  <c r="I2034" i="4"/>
  <c r="I2033" i="4"/>
  <c r="I2032" i="4"/>
  <c r="I2031" i="4"/>
  <c r="I2030" i="4"/>
  <c r="I2029" i="4"/>
  <c r="I2028" i="4"/>
  <c r="I2027" i="4"/>
  <c r="I2025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6" i="4"/>
  <c r="I2005" i="4"/>
  <c r="I2004" i="4"/>
  <c r="I2003" i="4"/>
  <c r="I2002" i="4"/>
  <c r="I2001" i="4"/>
  <c r="I2000" i="4"/>
  <c r="I1999" i="4"/>
  <c r="I1998" i="4"/>
  <c r="I1997" i="4"/>
  <c r="I1996" i="4"/>
  <c r="I1994" i="4"/>
  <c r="I1993" i="4"/>
  <c r="I1992" i="4"/>
  <c r="I1991" i="4"/>
  <c r="I1990" i="4"/>
  <c r="I1989" i="4"/>
  <c r="I1988" i="4"/>
  <c r="I1987" i="4"/>
  <c r="I1986" i="4"/>
  <c r="I1985" i="4"/>
  <c r="I1984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2" i="4"/>
  <c r="I1911" i="4"/>
  <c r="I1910" i="4"/>
  <c r="I1909" i="4"/>
  <c r="I1908" i="4"/>
  <c r="I1907" i="4"/>
  <c r="I1905" i="4"/>
  <c r="I1903" i="4"/>
  <c r="I1902" i="4"/>
  <c r="I1901" i="4"/>
  <c r="I1900" i="4"/>
  <c r="I1899" i="4"/>
  <c r="I1898" i="4"/>
  <c r="I1897" i="4"/>
  <c r="I1896" i="4"/>
  <c r="I1895" i="4"/>
  <c r="I1894" i="4"/>
  <c r="I1893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86" i="4"/>
  <c r="I1682" i="4"/>
  <c r="I1679" i="4"/>
  <c r="I1678" i="4"/>
  <c r="I1677" i="4"/>
  <c r="I1674" i="4"/>
  <c r="I1672" i="4"/>
  <c r="I1671" i="4"/>
  <c r="I1670" i="4"/>
  <c r="I1669" i="4"/>
  <c r="I1668" i="4"/>
  <c r="I1665" i="4"/>
  <c r="I1663" i="4"/>
  <c r="I1662" i="4"/>
  <c r="I1659" i="4"/>
  <c r="I1658" i="4"/>
  <c r="I1657" i="4"/>
  <c r="I1656" i="4"/>
  <c r="I1654" i="4"/>
  <c r="I1652" i="4"/>
  <c r="I1651" i="4"/>
  <c r="I1649" i="4"/>
  <c r="I1648" i="4"/>
  <c r="I1647" i="4"/>
  <c r="I1646" i="4"/>
  <c r="I1644" i="4"/>
  <c r="I1643" i="4"/>
  <c r="I1642" i="4"/>
  <c r="I1641" i="4"/>
  <c r="I1640" i="4"/>
  <c r="I1639" i="4"/>
  <c r="I1638" i="4"/>
  <c r="I1637" i="4"/>
  <c r="I1634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599" i="4"/>
  <c r="I1598" i="4"/>
  <c r="I1597" i="4"/>
  <c r="I1596" i="4"/>
  <c r="I1595" i="4"/>
  <c r="I1594" i="4"/>
  <c r="I1593" i="4"/>
  <c r="I1592" i="4"/>
  <c r="I1591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7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8" i="4"/>
  <c r="I1407" i="4"/>
  <c r="I1406" i="4"/>
  <c r="I1405" i="4"/>
  <c r="I1404" i="4"/>
  <c r="I1403" i="4"/>
  <c r="I1402" i="4"/>
  <c r="I1400" i="4"/>
  <c r="I1399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19" i="4"/>
  <c r="I1018" i="4"/>
  <c r="I1017" i="4"/>
  <c r="I1016" i="4"/>
  <c r="I1015" i="4"/>
  <c r="I1013" i="4"/>
  <c r="I1012" i="4"/>
  <c r="I1011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3" i="4"/>
  <c r="I952" i="4"/>
  <c r="I951" i="4"/>
  <c r="I950" i="4"/>
  <c r="I949" i="4"/>
  <c r="I948" i="4"/>
  <c r="I946" i="4"/>
  <c r="I945" i="4"/>
  <c r="I944" i="4"/>
  <c r="I943" i="4"/>
  <c r="I942" i="4"/>
  <c r="I941" i="4"/>
  <c r="I940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8" i="4"/>
  <c r="I917" i="4"/>
  <c r="I916" i="4"/>
  <c r="I915" i="4"/>
  <c r="I914" i="4"/>
  <c r="I912" i="4"/>
  <c r="I911" i="4"/>
  <c r="I910" i="4"/>
  <c r="I909" i="4"/>
  <c r="I908" i="4"/>
  <c r="I907" i="4"/>
  <c r="I906" i="4"/>
  <c r="I905" i="4"/>
  <c r="I903" i="4"/>
  <c r="I902" i="4"/>
  <c r="I901" i="4"/>
  <c r="I900" i="4"/>
  <c r="I899" i="4"/>
  <c r="I898" i="4"/>
  <c r="I897" i="4"/>
  <c r="I896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2" i="4"/>
  <c r="I871" i="4"/>
  <c r="I870" i="4"/>
  <c r="I869" i="4"/>
  <c r="I868" i="4"/>
  <c r="I867" i="4"/>
  <c r="I866" i="4"/>
  <c r="I865" i="4"/>
  <c r="I864" i="4"/>
  <c r="I863" i="4"/>
  <c r="I862" i="4"/>
  <c r="I860" i="4"/>
  <c r="I859" i="4"/>
  <c r="I858" i="4"/>
  <c r="I857" i="4"/>
  <c r="I856" i="4"/>
  <c r="I855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8" i="4"/>
  <c r="I787" i="4"/>
  <c r="I785" i="4"/>
  <c r="I784" i="4"/>
  <c r="I782" i="4"/>
  <c r="I781" i="4"/>
  <c r="I780" i="4"/>
  <c r="I779" i="4"/>
  <c r="I778" i="4"/>
  <c r="I777" i="4"/>
  <c r="I775" i="4"/>
  <c r="I774" i="4"/>
  <c r="I773" i="4"/>
  <c r="I772" i="4"/>
  <c r="I771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7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0" i="4"/>
  <c r="I379" i="4"/>
  <c r="I378" i="4"/>
  <c r="I377" i="4"/>
  <c r="I376" i="4"/>
  <c r="I375" i="4"/>
  <c r="I374" i="4"/>
  <c r="I373" i="4"/>
  <c r="I372" i="4"/>
  <c r="I371" i="4"/>
  <c r="I370" i="4"/>
  <c r="I368" i="4"/>
  <c r="I367" i="4"/>
  <c r="I366" i="4"/>
  <c r="I365" i="4"/>
  <c r="I364" i="4"/>
  <c r="I363" i="4"/>
  <c r="I362" i="4"/>
  <c r="I360" i="4"/>
  <c r="I359" i="4"/>
  <c r="I358" i="4"/>
  <c r="I357" i="4"/>
  <c r="I356" i="4"/>
  <c r="I355" i="4"/>
  <c r="I354" i="4"/>
  <c r="I353" i="4"/>
  <c r="I352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4" i="4"/>
  <c r="I273" i="4"/>
  <c r="I272" i="4"/>
  <c r="I271" i="4"/>
  <c r="I270" i="4"/>
  <c r="I269" i="4"/>
  <c r="I268" i="4"/>
  <c r="I267" i="4"/>
  <c r="I265" i="4"/>
  <c r="I264" i="4"/>
  <c r="I263" i="4"/>
  <c r="I262" i="4"/>
  <c r="I261" i="4"/>
  <c r="I260" i="4"/>
  <c r="I259" i="4"/>
  <c r="I258" i="4"/>
  <c r="I257" i="4"/>
  <c r="I256" i="4"/>
  <c r="I255" i="4"/>
  <c r="I253" i="4"/>
  <c r="I252" i="4"/>
  <c r="I251" i="4"/>
  <c r="I250" i="4"/>
  <c r="I249" i="4"/>
  <c r="I247" i="4"/>
  <c r="I246" i="4"/>
  <c r="I245" i="4"/>
  <c r="I244" i="4"/>
  <c r="I243" i="4"/>
  <c r="I242" i="4"/>
  <c r="I241" i="4"/>
  <c r="I240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2" i="4"/>
  <c r="I221" i="4"/>
  <c r="I220" i="4"/>
  <c r="I219" i="4"/>
  <c r="I218" i="4"/>
  <c r="I217" i="4"/>
  <c r="I215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145" i="4"/>
  <c r="K1504" i="3"/>
  <c r="K1237" i="3"/>
  <c r="I4721" i="4" s="1"/>
  <c r="K545" i="3"/>
  <c r="K217" i="3"/>
  <c r="I3406" i="4" s="1"/>
  <c r="K1179" i="3"/>
  <c r="K909" i="3"/>
  <c r="I4463" i="4" s="1"/>
  <c r="K783" i="3"/>
  <c r="I10611" i="4" s="1"/>
  <c r="O3" i="2"/>
  <c r="D3" i="2"/>
  <c r="D69" i="2"/>
  <c r="D70" i="2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I147" i="4" s="1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I1020" i="4" s="1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I1486" i="4" s="1"/>
  <c r="K2772" i="3"/>
  <c r="K2771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I1518" i="4" s="1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I146" i="4" s="1"/>
  <c r="K2715" i="3"/>
  <c r="I11203" i="4" s="1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I3179" i="4" s="1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I2681" i="4" s="1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I248" i="4" s="1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I1802" i="4" s="1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I1676" i="4" s="1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I11165" i="4" s="1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I776" i="4" s="1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I1666" i="4" s="1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I1688" i="4" s="1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I2833" i="4" s="1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I5650" i="4" s="1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I5029" i="4" s="1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I5627" i="4" s="1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I5333" i="4" s="1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I5621" i="4" s="1"/>
  <c r="K1889" i="3"/>
  <c r="K1888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I10028" i="4" s="1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8" i="3"/>
  <c r="K1727" i="3"/>
  <c r="K1726" i="3"/>
  <c r="K1724" i="3"/>
  <c r="K1723" i="3"/>
  <c r="K1722" i="3"/>
  <c r="K1721" i="3"/>
  <c r="K1720" i="3"/>
  <c r="I5647" i="4" s="1"/>
  <c r="K1719" i="3"/>
  <c r="K1718" i="3"/>
  <c r="K1717" i="3"/>
  <c r="K1716" i="3"/>
  <c r="I1660" i="4" s="1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I2910" i="4" s="1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I5652" i="4" s="1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I2908" i="4" s="1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I4223" i="4" s="1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I4143" i="4" s="1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I4159" i="4" s="1"/>
  <c r="K1489" i="3"/>
  <c r="K1488" i="3"/>
  <c r="K1487" i="3"/>
  <c r="K1486" i="3"/>
  <c r="K1485" i="3"/>
  <c r="K1484" i="3"/>
  <c r="K1483" i="3"/>
  <c r="K1482" i="3"/>
  <c r="K1481" i="3"/>
  <c r="K1480" i="3"/>
  <c r="K1479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I7029" i="4" s="1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I4166" i="4" s="1"/>
  <c r="K1287" i="3"/>
  <c r="K1286" i="3"/>
  <c r="K1285" i="3"/>
  <c r="K1284" i="3"/>
  <c r="I1673" i="4" s="1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I5185" i="4" s="1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I5629" i="4" s="1"/>
  <c r="K1099" i="3"/>
  <c r="K1098" i="3"/>
  <c r="K1097" i="3"/>
  <c r="K1096" i="3"/>
  <c r="K1095" i="3"/>
  <c r="K1094" i="3"/>
  <c r="K1093" i="3"/>
  <c r="K1092" i="3"/>
  <c r="K1091" i="3"/>
  <c r="K1090" i="3"/>
  <c r="K1089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I8450" i="4" s="1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I11552" i="4" s="1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I5625" i="4" s="1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I2830" i="4" s="1"/>
  <c r="K910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I7834" i="4" s="1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I8100" i="4" s="1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2" i="3"/>
  <c r="K791" i="3"/>
  <c r="K790" i="3"/>
  <c r="K789" i="3"/>
  <c r="K788" i="3"/>
  <c r="K787" i="3"/>
  <c r="K786" i="3"/>
  <c r="K785" i="3"/>
  <c r="K784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I2916" i="4" s="1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I8561" i="4" s="1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I2294" i="4" s="1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4" i="3"/>
  <c r="K543" i="3"/>
  <c r="I7810" i="4" s="1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I11452" i="4" s="1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I275" i="4" s="1"/>
  <c r="K485" i="3"/>
  <c r="K484" i="3"/>
  <c r="K483" i="3"/>
  <c r="K482" i="3"/>
  <c r="K481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I1681" i="4" s="1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I1600" i="4" s="1"/>
  <c r="K420" i="3"/>
  <c r="K419" i="3"/>
  <c r="K418" i="3"/>
  <c r="K417" i="3"/>
  <c r="K416" i="3"/>
  <c r="K415" i="3"/>
  <c r="K414" i="3"/>
  <c r="I1664" i="4" s="1"/>
  <c r="K413" i="3"/>
  <c r="K412" i="3"/>
  <c r="K411" i="3"/>
  <c r="K410" i="3"/>
  <c r="K409" i="3"/>
  <c r="K408" i="3"/>
  <c r="K407" i="3"/>
  <c r="K406" i="3"/>
  <c r="I4120" i="4" s="1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I2549" i="4" s="1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I10109" i="4" s="1"/>
  <c r="K219" i="3"/>
  <c r="K218" i="3"/>
  <c r="K216" i="3"/>
  <c r="K215" i="3"/>
  <c r="K214" i="3"/>
  <c r="K213" i="3"/>
  <c r="K212" i="3"/>
  <c r="K211" i="3"/>
  <c r="K210" i="3"/>
  <c r="K209" i="3"/>
  <c r="K208" i="3"/>
  <c r="I5501" i="4" s="1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7" i="3"/>
  <c r="K96" i="3"/>
  <c r="K95" i="3"/>
  <c r="K94" i="3"/>
  <c r="K93" i="3"/>
  <c r="K92" i="3"/>
  <c r="K91" i="3"/>
  <c r="K89" i="3"/>
  <c r="K88" i="3"/>
  <c r="K87" i="3"/>
  <c r="K86" i="3"/>
  <c r="K85" i="3"/>
  <c r="K84" i="3"/>
  <c r="I1437" i="4" s="1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I2035" i="4" s="1"/>
  <c r="K45" i="3"/>
  <c r="K44" i="3"/>
  <c r="K43" i="3"/>
  <c r="K42" i="3"/>
  <c r="K41" i="3"/>
  <c r="I5632" i="4" s="1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I5477" i="4" s="1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I8379" i="4" s="1"/>
  <c r="K3" i="3"/>
  <c r="K2" i="3"/>
  <c r="O95" i="2"/>
  <c r="O94" i="2"/>
  <c r="O93" i="2"/>
  <c r="O92" i="2"/>
  <c r="O91" i="2"/>
  <c r="K1887" i="3" s="1"/>
  <c r="O90" i="2"/>
  <c r="O89" i="2"/>
  <c r="O88" i="2"/>
  <c r="O87" i="2"/>
  <c r="O86" i="2"/>
  <c r="K1729" i="3" s="1"/>
  <c r="I1464" i="4" s="1"/>
  <c r="O85" i="2"/>
  <c r="K1725" i="3" s="1"/>
  <c r="I861" i="4" s="1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K1478" i="3" s="1"/>
  <c r="O69" i="2"/>
  <c r="K1453" i="3" s="1"/>
  <c r="I4215" i="4" s="1"/>
  <c r="O68" i="2"/>
  <c r="O67" i="2"/>
  <c r="O66" i="2"/>
  <c r="O65" i="2"/>
  <c r="O64" i="2"/>
  <c r="O63" i="2"/>
  <c r="K1265" i="3" s="1"/>
  <c r="I10917" i="4" s="1"/>
  <c r="O62" i="2"/>
  <c r="O61" i="2"/>
  <c r="K1209" i="3" s="1"/>
  <c r="I523" i="4" s="1"/>
  <c r="O60" i="2"/>
  <c r="O59" i="2"/>
  <c r="O58" i="2"/>
  <c r="O57" i="2"/>
  <c r="O56" i="2"/>
  <c r="K1088" i="3" s="1"/>
  <c r="I266" i="4" s="1"/>
  <c r="O55" i="2"/>
  <c r="K1057" i="3" s="1"/>
  <c r="I2129" i="4" s="1"/>
  <c r="O54" i="2"/>
  <c r="O53" i="2"/>
  <c r="O52" i="2"/>
  <c r="O51" i="2"/>
  <c r="O50" i="2"/>
  <c r="O49" i="2"/>
  <c r="O48" i="2"/>
  <c r="K895" i="3" s="1"/>
  <c r="O47" i="2"/>
  <c r="O46" i="2"/>
  <c r="K862" i="3" s="1"/>
  <c r="O45" i="2"/>
  <c r="O44" i="2"/>
  <c r="O43" i="2"/>
  <c r="K793" i="3" s="1"/>
  <c r="O42" i="2"/>
  <c r="O41" i="2"/>
  <c r="K744" i="3" s="1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K480" i="3" s="1"/>
  <c r="I1892" i="4" s="1"/>
  <c r="O24" i="2"/>
  <c r="O23" i="2"/>
  <c r="O22" i="2"/>
  <c r="O21" i="2"/>
  <c r="O20" i="2"/>
  <c r="O19" i="2"/>
  <c r="O18" i="2"/>
  <c r="O17" i="2"/>
  <c r="K299" i="3" s="1"/>
  <c r="I2566" i="4" s="1"/>
  <c r="O16" i="2"/>
  <c r="O15" i="2"/>
  <c r="K266" i="3" s="1"/>
  <c r="O14" i="2"/>
  <c r="O13" i="2"/>
  <c r="O12" i="2"/>
  <c r="O11" i="2"/>
  <c r="O10" i="2"/>
  <c r="K98" i="3" s="1"/>
  <c r="I5189" i="4" s="1"/>
  <c r="O9" i="2"/>
  <c r="K90" i="3" s="1"/>
  <c r="I216" i="4" s="1"/>
  <c r="O8" i="2"/>
  <c r="O7" i="2"/>
  <c r="O6" i="2"/>
  <c r="O5" i="2"/>
  <c r="O4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I1184" i="4" l="1"/>
  <c r="I770" i="4"/>
  <c r="I214" i="4"/>
  <c r="I904" i="4"/>
  <c r="I1288" i="4"/>
  <c r="I1516" i="4"/>
  <c r="I10102" i="4"/>
  <c r="I11594" i="4"/>
  <c r="I6978" i="4"/>
  <c r="I8539" i="4"/>
  <c r="I9881" i="4"/>
  <c r="I11424" i="4"/>
  <c r="I8486" i="4"/>
  <c r="I6996" i="4"/>
  <c r="I5474" i="4"/>
  <c r="I4056" i="4"/>
  <c r="I6982" i="4"/>
  <c r="I5447" i="4"/>
  <c r="I2787" i="4"/>
  <c r="I5649" i="4"/>
  <c r="I5645" i="4"/>
  <c r="I254" i="4"/>
  <c r="I1436" i="4"/>
  <c r="I1636" i="4"/>
  <c r="I1680" i="4"/>
  <c r="I1684" i="4"/>
  <c r="I1904" i="4"/>
  <c r="I2026" i="4"/>
  <c r="I2310" i="4"/>
  <c r="I2837" i="4"/>
  <c r="I3137" i="4"/>
  <c r="I4187" i="4"/>
  <c r="I4203" i="4"/>
  <c r="I5607" i="4"/>
  <c r="I11544" i="4"/>
  <c r="I8369" i="4"/>
  <c r="I9885" i="4"/>
  <c r="I6745" i="4"/>
  <c r="I5642" i="4"/>
  <c r="I4188" i="4"/>
  <c r="I6395" i="4"/>
  <c r="I9871" i="4"/>
  <c r="I3580" i="4"/>
  <c r="I7003" i="4"/>
  <c r="I8546" i="4"/>
  <c r="I5388" i="4"/>
  <c r="I10067" i="4"/>
  <c r="I3996" i="4"/>
  <c r="I2746" i="4"/>
  <c r="I5600" i="4"/>
  <c r="I2872" i="4"/>
  <c r="I4201" i="4"/>
  <c r="I9778" i="4"/>
  <c r="I8265" i="4"/>
  <c r="I6734" i="4"/>
  <c r="I11289" i="4"/>
  <c r="I2519" i="4"/>
  <c r="I3804" i="4"/>
  <c r="I9950" i="4"/>
  <c r="I6983" i="4"/>
  <c r="I11429" i="4"/>
  <c r="I5432" i="4"/>
  <c r="I2744" i="4"/>
  <c r="I8478" i="4"/>
  <c r="I2900" i="4"/>
  <c r="I5630" i="4"/>
  <c r="I4204" i="4"/>
  <c r="I7408" i="4"/>
  <c r="I8956" i="4"/>
  <c r="I5901" i="4"/>
  <c r="I10479" i="4"/>
  <c r="I1983" i="4"/>
  <c r="I4494" i="4"/>
  <c r="I9602" i="4"/>
  <c r="I6663" i="4"/>
  <c r="I8112" i="4"/>
  <c r="I3842" i="4"/>
  <c r="I2588" i="4"/>
  <c r="I9482" i="4"/>
  <c r="I7961" i="4"/>
  <c r="I6424" i="4"/>
  <c r="I3586" i="4"/>
  <c r="I2335" i="4"/>
  <c r="I4962" i="4"/>
  <c r="I6843" i="4"/>
  <c r="I6819" i="4"/>
  <c r="I6786" i="4"/>
  <c r="I8527" i="4"/>
  <c r="I5171" i="4"/>
  <c r="I5528" i="4"/>
  <c r="I7080" i="4"/>
  <c r="I4136" i="4"/>
  <c r="I8013" i="4"/>
  <c r="I6858" i="4"/>
  <c r="I11140" i="4"/>
  <c r="I9536" i="4"/>
  <c r="I9512" i="4"/>
  <c r="I6897" i="4"/>
  <c r="I6557" i="4"/>
  <c r="I8621" i="4"/>
  <c r="I7079" i="4"/>
  <c r="I5536" i="4"/>
  <c r="I10052" i="4"/>
  <c r="I10039" i="4"/>
  <c r="I2879" i="4"/>
  <c r="I4152" i="4"/>
  <c r="I11617" i="4"/>
  <c r="I10108" i="4"/>
  <c r="I8579" i="4"/>
  <c r="I9582" i="4"/>
  <c r="I8035" i="4"/>
  <c r="I11228" i="4"/>
  <c r="I6556" i="4"/>
  <c r="I8609" i="4"/>
  <c r="I11597" i="4"/>
  <c r="I5569" i="4"/>
  <c r="I4170" i="4"/>
  <c r="I2882" i="4"/>
  <c r="I7127" i="4"/>
  <c r="I5547" i="4"/>
  <c r="I10065" i="4"/>
  <c r="I7058" i="4"/>
  <c r="I5508" i="4"/>
  <c r="I8595" i="4"/>
  <c r="I7131" i="4"/>
  <c r="I5585" i="4"/>
  <c r="I2839" i="4"/>
  <c r="I5653" i="4"/>
  <c r="I2911" i="4"/>
  <c r="I11491" i="4"/>
  <c r="I9985" i="4"/>
  <c r="I8464" i="4"/>
  <c r="I6917" i="4"/>
  <c r="I2668" i="4"/>
  <c r="I3957" i="4"/>
  <c r="I4186" i="4"/>
  <c r="I5609" i="4"/>
  <c r="I2886" i="4"/>
  <c r="I2915" i="4"/>
  <c r="I4216" i="4"/>
  <c r="I5601" i="4"/>
  <c r="I2859" i="4"/>
  <c r="I4164" i="4"/>
  <c r="I11261" i="4"/>
  <c r="I9780" i="4"/>
  <c r="I9934" i="4"/>
  <c r="I11446" i="4"/>
  <c r="I8476" i="4"/>
  <c r="I11190" i="4"/>
  <c r="I9274" i="4"/>
  <c r="I7844" i="4"/>
  <c r="I3366" i="4"/>
  <c r="I6284" i="4"/>
  <c r="I4775" i="4"/>
  <c r="I2079" i="4"/>
  <c r="I11515" i="4"/>
  <c r="I10045" i="4"/>
  <c r="I8531" i="4"/>
  <c r="I3642" i="4"/>
  <c r="I2267" i="4"/>
  <c r="I4990" i="4"/>
  <c r="I6041" i="4"/>
  <c r="I3382" i="4"/>
  <c r="I2159" i="4"/>
  <c r="I3677" i="4"/>
  <c r="I2351" i="4"/>
  <c r="I5913" i="4"/>
  <c r="I7417" i="4"/>
  <c r="I10515" i="4"/>
  <c r="I8994" i="4"/>
  <c r="I7519" i="4"/>
  <c r="I6001" i="4"/>
  <c r="I223" i="4"/>
  <c r="I239" i="4"/>
  <c r="I351" i="4"/>
  <c r="I873" i="4"/>
  <c r="I913" i="4"/>
  <c r="I1053" i="4"/>
  <c r="I1213" i="4"/>
  <c r="I1401" i="4"/>
  <c r="I1409" i="4"/>
  <c r="I1573" i="4"/>
  <c r="I1633" i="4"/>
  <c r="I1645" i="4"/>
  <c r="I1653" i="4"/>
  <c r="I1661" i="4"/>
  <c r="I1685" i="4"/>
  <c r="I1689" i="4"/>
  <c r="I2853" i="4"/>
  <c r="I2885" i="4"/>
  <c r="I2897" i="4"/>
  <c r="I4597" i="4"/>
  <c r="I5574" i="4"/>
  <c r="I11003" i="4"/>
  <c r="I11055" i="4"/>
  <c r="I8508" i="4"/>
  <c r="I6990" i="4"/>
  <c r="I8408" i="4"/>
  <c r="I6854" i="4"/>
  <c r="I2496" i="4"/>
  <c r="I3913" i="4"/>
  <c r="I7113" i="4"/>
  <c r="I5529" i="4"/>
  <c r="I4100" i="4"/>
  <c r="I2802" i="4"/>
  <c r="I10058" i="4"/>
  <c r="I11601" i="4"/>
  <c r="I8495" i="4"/>
  <c r="I5392" i="4"/>
  <c r="I3989" i="4"/>
  <c r="I2711" i="4"/>
  <c r="I9396" i="4"/>
  <c r="I6045" i="4"/>
  <c r="I4611" i="4"/>
  <c r="I10959" i="4"/>
  <c r="I6828" i="4"/>
  <c r="I5335" i="4"/>
  <c r="I3916" i="4"/>
  <c r="I9718" i="4"/>
  <c r="I6675" i="4"/>
  <c r="I8220" i="4"/>
  <c r="I11225" i="4"/>
  <c r="I3826" i="4"/>
  <c r="I6994" i="4"/>
  <c r="I5346" i="4"/>
  <c r="I5568" i="4"/>
  <c r="I4154" i="4"/>
  <c r="I2847" i="4"/>
  <c r="I7136" i="4"/>
  <c r="I11603" i="4"/>
  <c r="I7055" i="4"/>
  <c r="I4118" i="4"/>
  <c r="I2895" i="4"/>
  <c r="I5523" i="4"/>
  <c r="I7123" i="4"/>
  <c r="I5581" i="4"/>
  <c r="I4221" i="4"/>
  <c r="I8461" i="4"/>
  <c r="I11502" i="4"/>
  <c r="I6922" i="4"/>
  <c r="I9968" i="4"/>
  <c r="I5399" i="4"/>
  <c r="I2710" i="4"/>
  <c r="I7125" i="4"/>
  <c r="I5583" i="4"/>
  <c r="I4180" i="4"/>
  <c r="I5544" i="4"/>
  <c r="I7105" i="4"/>
  <c r="I4129" i="4"/>
  <c r="I11561" i="4"/>
  <c r="I8563" i="4"/>
  <c r="I7032" i="4"/>
  <c r="I4078" i="4"/>
  <c r="I5499" i="4"/>
  <c r="I10079" i="4"/>
  <c r="I2854" i="4"/>
  <c r="I9601" i="4"/>
  <c r="I8159" i="4"/>
  <c r="I11216" i="4"/>
  <c r="I5184" i="4"/>
  <c r="I3918" i="4"/>
  <c r="I6640" i="4"/>
  <c r="I8608" i="4"/>
  <c r="I11509" i="4"/>
  <c r="I10104" i="4"/>
  <c r="I7061" i="4"/>
  <c r="I5550" i="4"/>
  <c r="I4148" i="4"/>
  <c r="I10573" i="4"/>
  <c r="I7451" i="4"/>
  <c r="I5945" i="4"/>
  <c r="I3135" i="4"/>
  <c r="I9030" i="4"/>
  <c r="I4456" i="4"/>
  <c r="I10985" i="4"/>
  <c r="I6433" i="4"/>
  <c r="I9467" i="4"/>
  <c r="I7954" i="4"/>
  <c r="I2487" i="4"/>
  <c r="I4918" i="4"/>
  <c r="I3528" i="4"/>
  <c r="I10749" i="4"/>
  <c r="I9265" i="4"/>
  <c r="I7808" i="4"/>
  <c r="I6353" i="4"/>
  <c r="I4928" i="4"/>
  <c r="I3548" i="4"/>
  <c r="I8589" i="4"/>
  <c r="I2912" i="4"/>
  <c r="I7088" i="4"/>
  <c r="I5646" i="4"/>
  <c r="I3254" i="4"/>
  <c r="I2007" i="4"/>
  <c r="I4570" i="4"/>
  <c r="I576" i="4"/>
  <c r="I684" i="4"/>
  <c r="I854" i="4"/>
  <c r="I954" i="4"/>
  <c r="I1010" i="4"/>
  <c r="I1014" i="4"/>
  <c r="I1142" i="4"/>
  <c r="I1326" i="4"/>
  <c r="I1398" i="4"/>
  <c r="I1590" i="4"/>
  <c r="I1650" i="4"/>
  <c r="I1690" i="4"/>
  <c r="I2078" i="4"/>
  <c r="I2574" i="4"/>
  <c r="I2869" i="4"/>
  <c r="I2913" i="4"/>
  <c r="I3235" i="4"/>
  <c r="I3971" i="4"/>
  <c r="I4059" i="4"/>
  <c r="I4123" i="4"/>
  <c r="I4127" i="4"/>
  <c r="I4183" i="4"/>
  <c r="I4211" i="4"/>
  <c r="I4219" i="4"/>
  <c r="I4909" i="4"/>
  <c r="I5101" i="4"/>
  <c r="I6872" i="4"/>
  <c r="I8542" i="4"/>
  <c r="I8592" i="4"/>
  <c r="I7036" i="4"/>
  <c r="I4194" i="4"/>
  <c r="I5622" i="4"/>
  <c r="I8769" i="4"/>
  <c r="I10265" i="4"/>
  <c r="I5784" i="4"/>
  <c r="I4346" i="4"/>
  <c r="I3032" i="4"/>
  <c r="I7272" i="4"/>
  <c r="I7133" i="4"/>
  <c r="I5539" i="4"/>
  <c r="I11486" i="4"/>
  <c r="I6910" i="4"/>
  <c r="I9984" i="4"/>
  <c r="I3958" i="4"/>
  <c r="I8474" i="4"/>
  <c r="I2675" i="4"/>
  <c r="I5342" i="4"/>
  <c r="I6130" i="4"/>
  <c r="I7643" i="4"/>
  <c r="I3350" i="4"/>
  <c r="I4655" i="4"/>
  <c r="I9093" i="4"/>
  <c r="I7557" i="4"/>
  <c r="I6042" i="4"/>
  <c r="I3394" i="4"/>
  <c r="I2103" i="4"/>
  <c r="I10591" i="4"/>
  <c r="I402" i="4"/>
  <c r="I578" i="4"/>
  <c r="I6792" i="4"/>
  <c r="I8422" i="4"/>
  <c r="I3829" i="4"/>
  <c r="I9955" i="4"/>
  <c r="I5210" i="4"/>
  <c r="I7098" i="4"/>
  <c r="I11585" i="4"/>
  <c r="I5567" i="4"/>
  <c r="I4161" i="4"/>
  <c r="I10119" i="4"/>
  <c r="I2866" i="4"/>
  <c r="I5620" i="4"/>
  <c r="I4198" i="4"/>
  <c r="I2898" i="4"/>
  <c r="I6211" i="4"/>
  <c r="I9936" i="4"/>
  <c r="I4695" i="4"/>
  <c r="I2151" i="4"/>
  <c r="I5633" i="4"/>
  <c r="I5623" i="4"/>
  <c r="I10317" i="4"/>
  <c r="I7491" i="4"/>
  <c r="I8815" i="4"/>
  <c r="I4222" i="4"/>
  <c r="I2914" i="4"/>
  <c r="I4208" i="4"/>
  <c r="I2906" i="4"/>
  <c r="I5606" i="4"/>
  <c r="I2892" i="4"/>
  <c r="I5605" i="4"/>
  <c r="I4185" i="4"/>
  <c r="I2890" i="4"/>
  <c r="I10066" i="4"/>
  <c r="I8545" i="4"/>
  <c r="I8548" i="4"/>
  <c r="I11565" i="4"/>
  <c r="I4214" i="4"/>
  <c r="I8550" i="4"/>
  <c r="I2844" i="4"/>
  <c r="I5587" i="4"/>
  <c r="I8625" i="4"/>
  <c r="I7087" i="4"/>
  <c r="I5608" i="4"/>
  <c r="I8440" i="4"/>
  <c r="I6874" i="4"/>
  <c r="I9972" i="4"/>
  <c r="I3889" i="4"/>
  <c r="I11531" i="4"/>
  <c r="I10030" i="4"/>
  <c r="I6804" i="4"/>
  <c r="I2400" i="4"/>
  <c r="I3617" i="4"/>
  <c r="I7468" i="4"/>
  <c r="I5983" i="4"/>
  <c r="I8967" i="4"/>
  <c r="I5644" i="4"/>
  <c r="I4218" i="4"/>
  <c r="I4217" i="4"/>
  <c r="I7130" i="4"/>
  <c r="I4178" i="4"/>
  <c r="I2875" i="4"/>
  <c r="I5591" i="4"/>
  <c r="I11250" i="4"/>
  <c r="I9701" i="4"/>
  <c r="I8168" i="4"/>
  <c r="I4567" i="4"/>
  <c r="I3185" i="4"/>
  <c r="I6116" i="4"/>
  <c r="I8809" i="4"/>
  <c r="I7314" i="4"/>
  <c r="I5933" i="4"/>
  <c r="I10307" i="4"/>
  <c r="I3266" i="4"/>
  <c r="I2024" i="4"/>
  <c r="I11162" i="4"/>
  <c r="I9809" i="4"/>
  <c r="I8372" i="4"/>
  <c r="I6842" i="4"/>
  <c r="I5300" i="4"/>
  <c r="I2663" i="4"/>
  <c r="I3936" i="4"/>
  <c r="I2871" i="4"/>
  <c r="I5575" i="4"/>
  <c r="I4168" i="4"/>
  <c r="I7544" i="4"/>
  <c r="I5998" i="4"/>
  <c r="I9038" i="4"/>
  <c r="I8309" i="4"/>
  <c r="I11201" i="4"/>
  <c r="I6889" i="4"/>
  <c r="I5227" i="4"/>
  <c r="I9883" i="4"/>
  <c r="I7597" i="4"/>
  <c r="I9116" i="4"/>
  <c r="I10612" i="4"/>
  <c r="I6108" i="4"/>
  <c r="I4642" i="4"/>
  <c r="I3296" i="4"/>
  <c r="I8337" i="4"/>
  <c r="I9849" i="4"/>
  <c r="I11369" i="4"/>
  <c r="I6820" i="4"/>
  <c r="I3948" i="4"/>
  <c r="I7576" i="4"/>
  <c r="I10596" i="4"/>
  <c r="I9086" i="4"/>
  <c r="I6855" i="4"/>
  <c r="I11462" i="4"/>
  <c r="I9960" i="4"/>
  <c r="I8427" i="4"/>
  <c r="I5328" i="4"/>
  <c r="I3990" i="4"/>
  <c r="I2694" i="4"/>
  <c r="I4536" i="4"/>
  <c r="I3222" i="4"/>
  <c r="I1995" i="4"/>
  <c r="I6691" i="4"/>
  <c r="I9700" i="4"/>
  <c r="I8223" i="4"/>
  <c r="I11244" i="4"/>
  <c r="I5194" i="4"/>
  <c r="I3828" i="4"/>
  <c r="I7632" i="4"/>
  <c r="I6126" i="4"/>
  <c r="I9123" i="4"/>
  <c r="I2047" i="4"/>
  <c r="I4650" i="4"/>
  <c r="I3304" i="4"/>
  <c r="I2080" i="4"/>
  <c r="I3389" i="4"/>
  <c r="I8975" i="4"/>
  <c r="I5944" i="4"/>
  <c r="I10471" i="4"/>
  <c r="I1906" i="4"/>
  <c r="I7469" i="4"/>
  <c r="I6355" i="4"/>
  <c r="I7836" i="4"/>
  <c r="I4855" i="4"/>
  <c r="I3340" i="4"/>
  <c r="I11363" i="4"/>
  <c r="I6865" i="4"/>
  <c r="I8394" i="4"/>
  <c r="I5292" i="4"/>
  <c r="I3902" i="4"/>
  <c r="I9855" i="4"/>
  <c r="I2606" i="4"/>
  <c r="I10218" i="4"/>
  <c r="I8721" i="4"/>
  <c r="I5740" i="4"/>
  <c r="I4306" i="4"/>
  <c r="I2992" i="4"/>
  <c r="I7224" i="4"/>
  <c r="I169" i="4"/>
  <c r="I293" i="4"/>
  <c r="I361" i="4"/>
  <c r="I369" i="4"/>
  <c r="I381" i="4"/>
  <c r="I553" i="4"/>
  <c r="I786" i="4"/>
  <c r="I815" i="4"/>
  <c r="I895" i="4"/>
  <c r="I919" i="4"/>
  <c r="I939" i="4"/>
  <c r="I947" i="4"/>
  <c r="I1039" i="4"/>
  <c r="I1343" i="4"/>
  <c r="I1519" i="4"/>
  <c r="I1535" i="4"/>
  <c r="I1635" i="4"/>
  <c r="I1655" i="4"/>
  <c r="I1667" i="4"/>
  <c r="I1675" i="4"/>
  <c r="I1683" i="4"/>
  <c r="I1687" i="4"/>
  <c r="I1945" i="4"/>
  <c r="I2613" i="4"/>
  <c r="I2749" i="4"/>
  <c r="I2841" i="4"/>
  <c r="I2861" i="4"/>
  <c r="I2917" i="4"/>
  <c r="I3199" i="4"/>
  <c r="I3371" i="4"/>
  <c r="I4039" i="4"/>
  <c r="I4537" i="4"/>
  <c r="I4545" i="4"/>
  <c r="I5205" i="4"/>
  <c r="I5305" i="4"/>
  <c r="I5325" i="4"/>
  <c r="I5353" i="4"/>
  <c r="I5582" i="4"/>
  <c r="I5639" i="4"/>
  <c r="I8266" i="4"/>
  <c r="I9987" i="4"/>
  <c r="I3148" i="4"/>
  <c r="I783" i="4"/>
  <c r="I4470" i="4"/>
  <c r="I5955" i="4"/>
  <c r="I7513" i="4"/>
  <c r="I9147" i="4"/>
  <c r="I5828" i="4"/>
  <c r="I1913" i="4"/>
  <c r="I4465" i="4"/>
  <c r="I789" i="4"/>
  <c r="I3141" i="4"/>
  <c r="I7330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<sst xmlns="http://schemas.openxmlformats.org/spreadsheetml/2006/main" count="22667" uniqueCount="5679">
  <si>
    <t>Row Labels</t>
  </si>
  <si>
    <t>Grand Total</t>
  </si>
  <si>
    <t>Column Labels</t>
  </si>
  <si>
    <t>Average of combined_rank</t>
  </si>
  <si>
    <t>AAC</t>
  </si>
  <si>
    <t>ABTL</t>
  </si>
  <si>
    <t>ACLZ</t>
  </si>
  <si>
    <t>ACT</t>
  </si>
  <si>
    <t>ACW</t>
  </si>
  <si>
    <t>AGHI</t>
  </si>
  <si>
    <t>AGN_old</t>
  </si>
  <si>
    <t>AHS</t>
  </si>
  <si>
    <t>AIRI</t>
  </si>
  <si>
    <t>ARCW</t>
  </si>
  <si>
    <t>ARMK_old</t>
  </si>
  <si>
    <t>ARO</t>
  </si>
  <si>
    <t>AVGO_old</t>
  </si>
  <si>
    <t>AXON</t>
  </si>
  <si>
    <t>BABY</t>
  </si>
  <si>
    <t>BHI</t>
  </si>
  <si>
    <t>BNED</t>
  </si>
  <si>
    <t>BONT</t>
  </si>
  <si>
    <t>BRRE</t>
  </si>
  <si>
    <t>BSTC</t>
  </si>
  <si>
    <t>BVSN</t>
  </si>
  <si>
    <t>CAGU</t>
  </si>
  <si>
    <t>CBS</t>
  </si>
  <si>
    <t>CCE</t>
  </si>
  <si>
    <t>CFI</t>
  </si>
  <si>
    <t>CHKE</t>
  </si>
  <si>
    <t>CIE</t>
  </si>
  <si>
    <t>CIK</t>
  </si>
  <si>
    <t>CLNT</t>
  </si>
  <si>
    <t>CLRB</t>
  </si>
  <si>
    <t>CMLS</t>
  </si>
  <si>
    <t>CNNX</t>
  </si>
  <si>
    <t>COVS</t>
  </si>
  <si>
    <t>CSBR</t>
  </si>
  <si>
    <t>CTIC</t>
  </si>
  <si>
    <t>CVSI</t>
  </si>
  <si>
    <t>CYCC</t>
  </si>
  <si>
    <t>DEST</t>
  </si>
  <si>
    <t>DF</t>
  </si>
  <si>
    <t>DPS</t>
  </si>
  <si>
    <t>DSW</t>
  </si>
  <si>
    <t>DVMT</t>
  </si>
  <si>
    <t>EFH</t>
  </si>
  <si>
    <t>ENDP_old</t>
  </si>
  <si>
    <t>EPE</t>
  </si>
  <si>
    <t>ES_old</t>
  </si>
  <si>
    <t>ESDI</t>
  </si>
  <si>
    <t>ESV</t>
  </si>
  <si>
    <t>ETEC</t>
  </si>
  <si>
    <t>FLUG</t>
  </si>
  <si>
    <t>FONR</t>
  </si>
  <si>
    <t>FRP</t>
  </si>
  <si>
    <t>FTI_old</t>
  </si>
  <si>
    <t>GGP_old</t>
  </si>
  <si>
    <t>GLGI</t>
  </si>
  <si>
    <t>GMAN</t>
  </si>
  <si>
    <t>GOOD</t>
  </si>
  <si>
    <t>HCP</t>
  </si>
  <si>
    <t>HLS</t>
  </si>
  <si>
    <t>HRS</t>
  </si>
  <si>
    <t>HYH</t>
  </si>
  <si>
    <t>IEHC</t>
  </si>
  <si>
    <t>IFON</t>
  </si>
  <si>
    <t>IRG</t>
  </si>
  <si>
    <t>KANP</t>
  </si>
  <si>
    <t>KONA</t>
  </si>
  <si>
    <t>KURA</t>
  </si>
  <si>
    <t>LDOS_old</t>
  </si>
  <si>
    <t>LFGR</t>
  </si>
  <si>
    <t>LGL</t>
  </si>
  <si>
    <t>LLL</t>
  </si>
  <si>
    <t>LOV</t>
  </si>
  <si>
    <t>LRDC</t>
  </si>
  <si>
    <t>LTRX</t>
  </si>
  <si>
    <t>MEET</t>
  </si>
  <si>
    <t>MEIP</t>
  </si>
  <si>
    <t>MFON</t>
  </si>
  <si>
    <t>MIXX</t>
  </si>
  <si>
    <t>MJTK</t>
  </si>
  <si>
    <t>MSGO</t>
  </si>
  <si>
    <t>MVIS</t>
  </si>
  <si>
    <t>MXMG</t>
  </si>
  <si>
    <t>MYL_old</t>
  </si>
  <si>
    <t>NANO</t>
  </si>
  <si>
    <t>NATR</t>
  </si>
  <si>
    <t>NLN</t>
  </si>
  <si>
    <t>NWY</t>
  </si>
  <si>
    <t>ONVO</t>
  </si>
  <si>
    <t>OPHT</t>
  </si>
  <si>
    <t>OPRX</t>
  </si>
  <si>
    <t>OZRK</t>
  </si>
  <si>
    <t>PDEX</t>
  </si>
  <si>
    <t>PERF</t>
  </si>
  <si>
    <t>AGN</t>
  </si>
  <si>
    <t>old</t>
  </si>
  <si>
    <t>ARMK</t>
  </si>
  <si>
    <t>AVGO</t>
  </si>
  <si>
    <t>ENDP</t>
  </si>
  <si>
    <t>ES</t>
  </si>
  <si>
    <t>FTI</t>
  </si>
  <si>
    <t>GGP</t>
  </si>
  <si>
    <t>LDOS</t>
  </si>
  <si>
    <t>MYL</t>
  </si>
  <si>
    <t>ticker</t>
  </si>
  <si>
    <t>cik</t>
  </si>
  <si>
    <t>name</t>
  </si>
  <si>
    <t>sic</t>
  </si>
  <si>
    <t>simfin_industry_id</t>
  </si>
  <si>
    <t>exchange</t>
  </si>
  <si>
    <t>ipo_date</t>
  </si>
  <si>
    <t>delist_date</t>
  </si>
  <si>
    <t>cik_old</t>
  </si>
  <si>
    <t>cik_new</t>
  </si>
  <si>
    <t>A</t>
  </si>
  <si>
    <t>Agilent Technologies Inc</t>
  </si>
  <si>
    <t>NYSE</t>
  </si>
  <si>
    <t>AA</t>
  </si>
  <si>
    <t>Alcoa Inc</t>
  </si>
  <si>
    <t>American Addiction Centers</t>
  </si>
  <si>
    <t>AAL</t>
  </si>
  <si>
    <t>American Airlines Group Inc</t>
  </si>
  <si>
    <t>NASDAQ</t>
  </si>
  <si>
    <t>AAME</t>
  </si>
  <si>
    <t>Atlantic American Corp</t>
  </si>
  <si>
    <t>AAN</t>
  </si>
  <si>
    <t>Aarons Inc</t>
  </si>
  <si>
    <t>AAOI</t>
  </si>
  <si>
    <t>Applied Optoelectronics Inc</t>
  </si>
  <si>
    <t>AAON</t>
  </si>
  <si>
    <t>AAON Inc</t>
  </si>
  <si>
    <t>AAP</t>
  </si>
  <si>
    <t>Advance Auto Parts Inc</t>
  </si>
  <si>
    <t>AAPL</t>
  </si>
  <si>
    <t>Apple Inc</t>
  </si>
  <si>
    <t>AAT</t>
  </si>
  <si>
    <t>American Assets Trust Inc</t>
  </si>
  <si>
    <t>AAWW</t>
  </si>
  <si>
    <t>Atlas Air Worldwide Holdings Inc</t>
  </si>
  <si>
    <t>AAXN</t>
  </si>
  <si>
    <t>Axon Enterprise Inc</t>
  </si>
  <si>
    <t>AB</t>
  </si>
  <si>
    <t>AllianceBernstein Holding LP</t>
  </si>
  <si>
    <t>ABAX</t>
  </si>
  <si>
    <t>Abaxis Inc</t>
  </si>
  <si>
    <t>ABBV</t>
  </si>
  <si>
    <t>AbbVie Inc</t>
  </si>
  <si>
    <t>ABC</t>
  </si>
  <si>
    <t>AmerisourceBergen Corp</t>
  </si>
  <si>
    <t>ABCB</t>
  </si>
  <si>
    <t>Ameris Bancorp</t>
  </si>
  <si>
    <t>ABCD</t>
  </si>
  <si>
    <t>Cambium Learning Group Inc</t>
  </si>
  <si>
    <t>ABCO</t>
  </si>
  <si>
    <t>The Advisory Board Company</t>
  </si>
  <si>
    <t>ABG</t>
  </si>
  <si>
    <t>Asbury Automotive Group Inc</t>
  </si>
  <si>
    <t>ABM</t>
  </si>
  <si>
    <t>ABM Industries Inc</t>
  </si>
  <si>
    <t>ABMC</t>
  </si>
  <si>
    <t>NVS</t>
  </si>
  <si>
    <t>ABMD</t>
  </si>
  <si>
    <t>ABIOMED Inc</t>
  </si>
  <si>
    <t>ABR</t>
  </si>
  <si>
    <t>Arbor Realty Trust Inc</t>
  </si>
  <si>
    <t>ABT</t>
  </si>
  <si>
    <t>Abbott Laboratories</t>
  </si>
  <si>
    <t>Autobytel Inc</t>
  </si>
  <si>
    <t>AC</t>
  </si>
  <si>
    <t>Associated Capital Group Inc Class A</t>
  </si>
  <si>
    <t>ACAD</t>
  </si>
  <si>
    <t>ACADIA Pharmaceuticals Inc</t>
  </si>
  <si>
    <t>ACAT</t>
  </si>
  <si>
    <t>Arctic Cat Inc</t>
  </si>
  <si>
    <t>ACC</t>
  </si>
  <si>
    <t>American Campus Communities Inc</t>
  </si>
  <si>
    <t>ACCO</t>
  </si>
  <si>
    <t>ACCO Brands Corp</t>
  </si>
  <si>
    <t>ACET</t>
  </si>
  <si>
    <t>ACGL</t>
  </si>
  <si>
    <t>Arch Capital Group Ltd</t>
  </si>
  <si>
    <t>ACHC</t>
  </si>
  <si>
    <t>Acadia Healthcare Company Inc</t>
  </si>
  <si>
    <t>ACHN</t>
  </si>
  <si>
    <t>Achillion Pharmaceuticals Inc</t>
  </si>
  <si>
    <t>ACIA</t>
  </si>
  <si>
    <t>Aprecia Inc</t>
  </si>
  <si>
    <t>ACIW</t>
  </si>
  <si>
    <t>ACI Worldwide Inc</t>
  </si>
  <si>
    <t>ACLS</t>
  </si>
  <si>
    <t>Axcelis Technologies Inc</t>
  </si>
  <si>
    <t>ACM</t>
  </si>
  <si>
    <t>AECOM</t>
  </si>
  <si>
    <t>ACN</t>
  </si>
  <si>
    <t>Accenture Plc</t>
  </si>
  <si>
    <t>ACOR</t>
  </si>
  <si>
    <t>Acorda Therapeutics Inc</t>
  </si>
  <si>
    <t>ACRX</t>
  </si>
  <si>
    <t>Acelrx Pharmaceuticals Inc</t>
  </si>
  <si>
    <t>ACTG</t>
  </si>
  <si>
    <t>Acacia Research Corp</t>
  </si>
  <si>
    <t>Accuride Corp</t>
  </si>
  <si>
    <t>ACY</t>
  </si>
  <si>
    <t>AeroCentury Corp</t>
  </si>
  <si>
    <t>ADAP</t>
  </si>
  <si>
    <t>Adaptimmune Therapeutics Plc</t>
  </si>
  <si>
    <t>ADBE</t>
  </si>
  <si>
    <t>Adobe Systems Inc</t>
  </si>
  <si>
    <t>ADC</t>
  </si>
  <si>
    <t>Agree Realty Corp</t>
  </si>
  <si>
    <t>ADES</t>
  </si>
  <si>
    <t>Advanced Emissions Solutions Inc</t>
  </si>
  <si>
    <t>ADI</t>
  </si>
  <si>
    <t>Analog Devices Inc</t>
  </si>
  <si>
    <t>ADM</t>
  </si>
  <si>
    <t>Archer Daniels Midland Company</t>
  </si>
  <si>
    <t>ADNT</t>
  </si>
  <si>
    <t>Ardnet Mines Ltd</t>
  </si>
  <si>
    <t>ADP</t>
  </si>
  <si>
    <t>Automatic Data Processing</t>
  </si>
  <si>
    <t>ADPT</t>
  </si>
  <si>
    <t>Adaptive Biotechnologies Corp</t>
  </si>
  <si>
    <t>ADRO</t>
  </si>
  <si>
    <t>Aduro BioTech Inc</t>
  </si>
  <si>
    <t>ADS</t>
  </si>
  <si>
    <t>Alliance Data Systems Corp</t>
  </si>
  <si>
    <t>ADSK</t>
  </si>
  <si>
    <t>Autodesk Inc</t>
  </si>
  <si>
    <t>ADSW</t>
  </si>
  <si>
    <t>Advanced Disposal Services Inc</t>
  </si>
  <si>
    <t>ADT</t>
  </si>
  <si>
    <t>ADT Inc</t>
  </si>
  <si>
    <t>ADTN</t>
  </si>
  <si>
    <t>ADTRAN Inc</t>
  </si>
  <si>
    <t>ADVM</t>
  </si>
  <si>
    <t>Adverum Biotechnologies Inc</t>
  </si>
  <si>
    <t>AE</t>
  </si>
  <si>
    <t>Adams Resources Energy Inc</t>
  </si>
  <si>
    <t>AEE</t>
  </si>
  <si>
    <t>Ameren Corp</t>
  </si>
  <si>
    <t>AEGN</t>
  </si>
  <si>
    <t>Aegion Corp Class A</t>
  </si>
  <si>
    <t>AEHR</t>
  </si>
  <si>
    <t>Aehr Test Systems</t>
  </si>
  <si>
    <t>AEIS</t>
  </si>
  <si>
    <t>Advanced Energy Industries Inc</t>
  </si>
  <si>
    <t>AEL</t>
  </si>
  <si>
    <t>American Equity Investment Life Holding Company</t>
  </si>
  <si>
    <t>AEO</t>
  </si>
  <si>
    <t>American Eagle Outfitters</t>
  </si>
  <si>
    <t>AEP</t>
  </si>
  <si>
    <t>American Electric Power Company Inc</t>
  </si>
  <si>
    <t>AEPI</t>
  </si>
  <si>
    <t>AEP Industries</t>
  </si>
  <si>
    <t>AERI</t>
  </si>
  <si>
    <t>Aerie Pharmaceuticals Inc</t>
  </si>
  <si>
    <t>AES</t>
  </si>
  <si>
    <t>The AES Corp</t>
  </si>
  <si>
    <t>AET</t>
  </si>
  <si>
    <t>Aetna Inc</t>
  </si>
  <si>
    <t>AF</t>
  </si>
  <si>
    <t>Astoria Financial Corp</t>
  </si>
  <si>
    <t>AFAM</t>
  </si>
  <si>
    <t>Almost Family Inc</t>
  </si>
  <si>
    <t>AFG</t>
  </si>
  <si>
    <t>American Financial Group</t>
  </si>
  <si>
    <t>AFL</t>
  </si>
  <si>
    <t>AFLAC Inc</t>
  </si>
  <si>
    <t>AFSI</t>
  </si>
  <si>
    <t>Amtrust Financial Services Inc</t>
  </si>
  <si>
    <t>AGCO</t>
  </si>
  <si>
    <t>AGCO Corp</t>
  </si>
  <si>
    <t>AGI</t>
  </si>
  <si>
    <t>Alamos Gold Inc Class A</t>
  </si>
  <si>
    <t>AGIO</t>
  </si>
  <si>
    <t>Agios Pharmaceuticals Inc</t>
  </si>
  <si>
    <t>AGLE</t>
  </si>
  <si>
    <t>Aeglea BioTherapeutics</t>
  </si>
  <si>
    <t>AGM</t>
  </si>
  <si>
    <t>Federal Agricultural Mortgage Corp Class C</t>
  </si>
  <si>
    <t>Allergan Inc</t>
  </si>
  <si>
    <t>AGNC</t>
  </si>
  <si>
    <t>American Capital Agency Corp</t>
  </si>
  <si>
    <t>AGO</t>
  </si>
  <si>
    <t>Assured Guaranty Ltd</t>
  </si>
  <si>
    <t>AGR</t>
  </si>
  <si>
    <t>AGERE SYSTEMS INC</t>
  </si>
  <si>
    <t>AGX</t>
  </si>
  <si>
    <t>Argan Inc</t>
  </si>
  <si>
    <t>AHH</t>
  </si>
  <si>
    <t>Armada Hoffler Properties Inc</t>
  </si>
  <si>
    <t>AHL</t>
  </si>
  <si>
    <t>Aspen Insurance Holdings Ltd</t>
  </si>
  <si>
    <t>AHPI</t>
  </si>
  <si>
    <t>Allied Healthcare Products Inc</t>
  </si>
  <si>
    <t>AMN Healthcare Services Inc</t>
  </si>
  <si>
    <t>AHT</t>
  </si>
  <si>
    <t>Ashford Hospitality Trust Inc</t>
  </si>
  <si>
    <t>AIG</t>
  </si>
  <si>
    <t>American International Group Inc</t>
  </si>
  <si>
    <t>AIMC</t>
  </si>
  <si>
    <t>Altra Industrial Motion Corp</t>
  </si>
  <si>
    <t>AIMT</t>
  </si>
  <si>
    <t>Aimmune Therapeutics Inc</t>
  </si>
  <si>
    <t>AIN</t>
  </si>
  <si>
    <t>Albany International Corp</t>
  </si>
  <si>
    <t>AIR</t>
  </si>
  <si>
    <t>AAR Corp</t>
  </si>
  <si>
    <t>Air Industries Group</t>
  </si>
  <si>
    <t>AIRM</t>
  </si>
  <si>
    <t>Air Methods Corp</t>
  </si>
  <si>
    <t>AIT</t>
  </si>
  <si>
    <t>Applied Industrial Technologies Inc</t>
  </si>
  <si>
    <t>AIV</t>
  </si>
  <si>
    <t>Apartment Investment and Management Company</t>
  </si>
  <si>
    <t>AIZ</t>
  </si>
  <si>
    <t>Assurant Inc</t>
  </si>
  <si>
    <t>AJG</t>
  </si>
  <si>
    <t>Arthur J Gallagher Company</t>
  </si>
  <si>
    <t>AJRD</t>
  </si>
  <si>
    <t>Aerojet Rocketdyne Holdings Inc</t>
  </si>
  <si>
    <t>AJX</t>
  </si>
  <si>
    <t>Great Ajax Corp</t>
  </si>
  <si>
    <t>AKAM</t>
  </si>
  <si>
    <t>Akamai Technologies Inc</t>
  </si>
  <si>
    <t>AKAO</t>
  </si>
  <si>
    <t>AKR</t>
  </si>
  <si>
    <t>Acadia Realty Trust</t>
  </si>
  <si>
    <t>AKRX</t>
  </si>
  <si>
    <t>AKS</t>
  </si>
  <si>
    <t>AK Steel Holding Corp</t>
  </si>
  <si>
    <t>AL</t>
  </si>
  <si>
    <t>Air Lease Corp</t>
  </si>
  <si>
    <t>ALB</t>
  </si>
  <si>
    <t>Albemarle Corp</t>
  </si>
  <si>
    <t>ALCO</t>
  </si>
  <si>
    <t>Alico Inc</t>
  </si>
  <si>
    <t>ALDR</t>
  </si>
  <si>
    <t>Alder Biopharmaceuticals Inc</t>
  </si>
  <si>
    <t>ALE</t>
  </si>
  <si>
    <t>ALLETE Inc</t>
  </si>
  <si>
    <t>ALEX</t>
  </si>
  <si>
    <t>Alexander Baldwin Inc</t>
  </si>
  <si>
    <t>ALG</t>
  </si>
  <si>
    <t>Alamo Group Inc</t>
  </si>
  <si>
    <t>ALGN</t>
  </si>
  <si>
    <t>Align Technology Inc</t>
  </si>
  <si>
    <t>ALGT</t>
  </si>
  <si>
    <t>Allegiant Travel Company</t>
  </si>
  <si>
    <t>ALJ</t>
  </si>
  <si>
    <t>Alon USA Energy Inc</t>
  </si>
  <si>
    <t>ALJJ</t>
  </si>
  <si>
    <t>ALJ Regional Holdings Inc</t>
  </si>
  <si>
    <t>ALK</t>
  </si>
  <si>
    <t>Alaska Air Group Inc</t>
  </si>
  <si>
    <t>ALKS</t>
  </si>
  <si>
    <t>Alkermes plc</t>
  </si>
  <si>
    <t>ALL</t>
  </si>
  <si>
    <t>The Allstate Corp</t>
  </si>
  <si>
    <t>ALLE</t>
  </si>
  <si>
    <t>Allegion PLC</t>
  </si>
  <si>
    <t>ALLK</t>
  </si>
  <si>
    <t>Allakos Inc</t>
  </si>
  <si>
    <t>ALLO</t>
  </si>
  <si>
    <t>Allogene Therapeutics Inc</t>
  </si>
  <si>
    <t>ALLY</t>
  </si>
  <si>
    <t>Ally Financial Inc</t>
  </si>
  <si>
    <t>ALNY</t>
  </si>
  <si>
    <t>Alnylam Pharmaceuticals Inc</t>
  </si>
  <si>
    <t>ALOG</t>
  </si>
  <si>
    <t>Analogic Corp</t>
  </si>
  <si>
    <t>ALPN</t>
  </si>
  <si>
    <t>Alpine Immune Sciences Inc</t>
  </si>
  <si>
    <t>ALR</t>
  </si>
  <si>
    <t>Alere Inc</t>
  </si>
  <si>
    <t>ALRM</t>
  </si>
  <si>
    <t>Alarmcom</t>
  </si>
  <si>
    <t>ALSK</t>
  </si>
  <si>
    <t>Alaska Communications Systems Group Inc</t>
  </si>
  <si>
    <t>ALSN</t>
  </si>
  <si>
    <t>Allison Transmission Holdings Inc</t>
  </si>
  <si>
    <t>ALTR</t>
  </si>
  <si>
    <t>Altair Engineering Inc</t>
  </si>
  <si>
    <t>ALV</t>
  </si>
  <si>
    <t>Autoliv Inc</t>
  </si>
  <si>
    <t>ALX</t>
  </si>
  <si>
    <t>Alexanders Inc</t>
  </si>
  <si>
    <t>ALXN</t>
  </si>
  <si>
    <t>Alexion Pharmaceuticals Inc</t>
  </si>
  <si>
    <t>AMAG</t>
  </si>
  <si>
    <t>AMAG Pharmaceuticals Inc</t>
  </si>
  <si>
    <t>AMAT</t>
  </si>
  <si>
    <t>Applied Materials Inc</t>
  </si>
  <si>
    <t>AMBA</t>
  </si>
  <si>
    <t>Ambarella Inc</t>
  </si>
  <si>
    <t>AMBC</t>
  </si>
  <si>
    <t>Ambac Financial Group Inc</t>
  </si>
  <si>
    <t>AMC</t>
  </si>
  <si>
    <t>AMC Entertainment Holdings Inc - Class A</t>
  </si>
  <si>
    <t>AMCX</t>
  </si>
  <si>
    <t>AMC Networks Inc</t>
  </si>
  <si>
    <t>AMD</t>
  </si>
  <si>
    <t>Advanced Micro Devices Inc</t>
  </si>
  <si>
    <t>AME</t>
  </si>
  <si>
    <t>AMETEK Inc</t>
  </si>
  <si>
    <t>AMED</t>
  </si>
  <si>
    <t>Amedisys Inc</t>
  </si>
  <si>
    <t>AMG</t>
  </si>
  <si>
    <t>Affiliated Managers Group Inc</t>
  </si>
  <si>
    <t>AMGN</t>
  </si>
  <si>
    <t>Amgen Inc</t>
  </si>
  <si>
    <t>AMH</t>
  </si>
  <si>
    <t>American Homes 4 Rent Class A</t>
  </si>
  <si>
    <t>AMKR</t>
  </si>
  <si>
    <t>Amkor Technology Inc</t>
  </si>
  <si>
    <t>AMN</t>
  </si>
  <si>
    <t>AMOT</t>
  </si>
  <si>
    <t>Allied Motion Technologies Inc</t>
  </si>
  <si>
    <t>AMP</t>
  </si>
  <si>
    <t>Ameriprise Financial Inc</t>
  </si>
  <si>
    <t>AMRK</t>
  </si>
  <si>
    <t>AMark Precious Metals Inc</t>
  </si>
  <si>
    <t>AMRX</t>
  </si>
  <si>
    <t>Amneal Pharmaceuticals Inc Class A</t>
  </si>
  <si>
    <t>AMSC</t>
  </si>
  <si>
    <t>American Superconductor Corp</t>
  </si>
  <si>
    <t>AMSF</t>
  </si>
  <si>
    <t>Amerisafe Inc</t>
  </si>
  <si>
    <t>AMSWA</t>
  </si>
  <si>
    <t>American Software Inc</t>
  </si>
  <si>
    <t>AMT</t>
  </si>
  <si>
    <t>American Tower Corp</t>
  </si>
  <si>
    <t>AMTD</t>
  </si>
  <si>
    <t>TD Ameritrade Holding Corp</t>
  </si>
  <si>
    <t>AMWD</t>
  </si>
  <si>
    <t>American Woodmark Corp</t>
  </si>
  <si>
    <t>AMZN</t>
  </si>
  <si>
    <t>Amazoncom Inc</t>
  </si>
  <si>
    <t>AN</t>
  </si>
  <si>
    <t>AutoNation Inc</t>
  </si>
  <si>
    <t>ANAB</t>
  </si>
  <si>
    <t>AnaptysBio Inc</t>
  </si>
  <si>
    <t>ANAT</t>
  </si>
  <si>
    <t>American National Group Inc</t>
  </si>
  <si>
    <t>ANDE</t>
  </si>
  <si>
    <t>The Andersons Inc</t>
  </si>
  <si>
    <t>ANDV</t>
  </si>
  <si>
    <t>Andeavor Corp</t>
  </si>
  <si>
    <t>ANDX</t>
  </si>
  <si>
    <t>Andeavor Logistics LP representing Limited Partner Interests</t>
  </si>
  <si>
    <t>ANET</t>
  </si>
  <si>
    <t>Arista Networks Inc</t>
  </si>
  <si>
    <t>ANF</t>
  </si>
  <si>
    <t>Abercrombie Fitch Company</t>
  </si>
  <si>
    <t>ANGI</t>
  </si>
  <si>
    <t>ANGI Homeservices Inc Class A</t>
  </si>
  <si>
    <t>ANGO</t>
  </si>
  <si>
    <t>Angiodynamic Inc</t>
  </si>
  <si>
    <t>ANIK</t>
  </si>
  <si>
    <t>Anika Therapeutics Inc</t>
  </si>
  <si>
    <t>ANSS</t>
  </si>
  <si>
    <t>ANSYS Inc</t>
  </si>
  <si>
    <t>ANTM</t>
  </si>
  <si>
    <t>Anthem Inc</t>
  </si>
  <si>
    <t>AOBC</t>
  </si>
  <si>
    <t>AON</t>
  </si>
  <si>
    <t>Aon plc</t>
  </si>
  <si>
    <t>AOS</t>
  </si>
  <si>
    <t>AO Smith Corp</t>
  </si>
  <si>
    <t>AOSL</t>
  </si>
  <si>
    <t>Alpha &amp; Omega Semiconductor Ltd</t>
  </si>
  <si>
    <t>APA</t>
  </si>
  <si>
    <t>Apache Corp</t>
  </si>
  <si>
    <t>APAM</t>
  </si>
  <si>
    <t>Artisan Partners Asset Management Inc</t>
  </si>
  <si>
    <t>APC</t>
  </si>
  <si>
    <t>Anadarko Petroleum Corp</t>
  </si>
  <si>
    <t>APD</t>
  </si>
  <si>
    <t>Air Products Chemicals Inc</t>
  </si>
  <si>
    <t>APH</t>
  </si>
  <si>
    <t>Amphenol Corp</t>
  </si>
  <si>
    <t>APLE</t>
  </si>
  <si>
    <t>Apple Hospitality REIT Inc</t>
  </si>
  <si>
    <t>APO</t>
  </si>
  <si>
    <t>Apollo Global Management LLC</t>
  </si>
  <si>
    <t>APOG</t>
  </si>
  <si>
    <t>Apogee Enterprises Inc</t>
  </si>
  <si>
    <t>APOL</t>
  </si>
  <si>
    <t>Apollo Education Group Inc</t>
  </si>
  <si>
    <t>APPF</t>
  </si>
  <si>
    <t>AppFolio Inc</t>
  </si>
  <si>
    <t>APPN</t>
  </si>
  <si>
    <t>Appian Corp Class A</t>
  </si>
  <si>
    <t>APRN</t>
  </si>
  <si>
    <t>Blue Apron Inc</t>
  </si>
  <si>
    <t>APTI</t>
  </si>
  <si>
    <t>Crown City Pictures Inc</t>
  </si>
  <si>
    <t>APTV</t>
  </si>
  <si>
    <t>Aptiv PLC</t>
  </si>
  <si>
    <t>APU</t>
  </si>
  <si>
    <t>AmeriGas Partners LP</t>
  </si>
  <si>
    <t>AR</t>
  </si>
  <si>
    <t>Antero Resources Corp</t>
  </si>
  <si>
    <t>ARA</t>
  </si>
  <si>
    <t>ARACRUZ CELLULOSE S A</t>
  </si>
  <si>
    <t>ARAY</t>
  </si>
  <si>
    <t>Accuray Inc</t>
  </si>
  <si>
    <t>ARCB</t>
  </si>
  <si>
    <t>ArcBest Corp</t>
  </si>
  <si>
    <t>ARE</t>
  </si>
  <si>
    <t>Alexandria Real Estate Equities Inc</t>
  </si>
  <si>
    <t>ARES</t>
  </si>
  <si>
    <t>Ares Management LP</t>
  </si>
  <si>
    <t>AREX</t>
  </si>
  <si>
    <t>ARG</t>
  </si>
  <si>
    <t>Airgas Inc</t>
  </si>
  <si>
    <t>ARGO</t>
  </si>
  <si>
    <t>Argo Group International Holdings Ltd</t>
  </si>
  <si>
    <t>ARI</t>
  </si>
  <si>
    <t>Apollo Commercial Real Estate Finance Inc</t>
  </si>
  <si>
    <t>ARLP</t>
  </si>
  <si>
    <t>Alliance Resource Partners LP</t>
  </si>
  <si>
    <t>Aramark</t>
  </si>
  <si>
    <t>ARNA</t>
  </si>
  <si>
    <t>Arena Pharmaceuticals Inc</t>
  </si>
  <si>
    <t>ARNC</t>
  </si>
  <si>
    <t>Arconic Corp</t>
  </si>
  <si>
    <t>Aeropostale Inc</t>
  </si>
  <si>
    <t>AROC</t>
  </si>
  <si>
    <t>ARQL</t>
  </si>
  <si>
    <t>ArQule Inc</t>
  </si>
  <si>
    <t>ARR</t>
  </si>
  <si>
    <t>ARMOUR Residential REIT Inc</t>
  </si>
  <si>
    <t>ARRS</t>
  </si>
  <si>
    <t>ARRIS GROUP DL01</t>
  </si>
  <si>
    <t>ARRY</t>
  </si>
  <si>
    <t>Array Biopharma Inc</t>
  </si>
  <si>
    <t>ARS</t>
  </si>
  <si>
    <t>Aleris International Inc</t>
  </si>
  <si>
    <t>ARTX</t>
  </si>
  <si>
    <t>Arotech Corp</t>
  </si>
  <si>
    <t>ARW</t>
  </si>
  <si>
    <t>Arrow Electronics Inc</t>
  </si>
  <si>
    <t>ARWR</t>
  </si>
  <si>
    <t>Arrowhead Research Corp</t>
  </si>
  <si>
    <t>ASB</t>
  </si>
  <si>
    <t>Associated BancCorp</t>
  </si>
  <si>
    <t>ASCMA</t>
  </si>
  <si>
    <t>Ascent Capital Group Inc Series A Common Stock</t>
  </si>
  <si>
    <t>ASGN</t>
  </si>
  <si>
    <t>On Assignment</t>
  </si>
  <si>
    <t>ASH</t>
  </si>
  <si>
    <t>Ashland Inc</t>
  </si>
  <si>
    <t>ASIX</t>
  </si>
  <si>
    <t>AdvanSix Inc</t>
  </si>
  <si>
    <t>ASMB</t>
  </si>
  <si>
    <t>Assembly Biosciences Inc</t>
  </si>
  <si>
    <t>ASNA</t>
  </si>
  <si>
    <t>ASNB</t>
  </si>
  <si>
    <t>ASPN</t>
  </si>
  <si>
    <t>Aspen Aerogels Inc</t>
  </si>
  <si>
    <t>ASPS</t>
  </si>
  <si>
    <t>Altisource Portfolio Solutions SA</t>
  </si>
  <si>
    <t>ASPU</t>
  </si>
  <si>
    <t>Aspen Group Inc</t>
  </si>
  <si>
    <t>ASRT</t>
  </si>
  <si>
    <t>Assertio Therapeutics Inc</t>
  </si>
  <si>
    <t>ASTC</t>
  </si>
  <si>
    <t>Astrotech Corp</t>
  </si>
  <si>
    <t>ASTE</t>
  </si>
  <si>
    <t>Astec Industries Inc</t>
  </si>
  <si>
    <t>ATGE</t>
  </si>
  <si>
    <t>Adtalem Global Education Inc</t>
  </si>
  <si>
    <t>ATHN</t>
  </si>
  <si>
    <t>athenahealth Inc</t>
  </si>
  <si>
    <t>ATI</t>
  </si>
  <si>
    <t>Allegheny Technologies Inc</t>
  </si>
  <si>
    <t>ATKR</t>
  </si>
  <si>
    <t>Atkore International Group</t>
  </si>
  <si>
    <t>ATNI</t>
  </si>
  <si>
    <t>ATN International Inc</t>
  </si>
  <si>
    <t>ATNX</t>
  </si>
  <si>
    <t>Athenex Inc</t>
  </si>
  <si>
    <t>ATO</t>
  </si>
  <si>
    <t>Atmos Energy Corp</t>
  </si>
  <si>
    <t>ATR</t>
  </si>
  <si>
    <t>AptarGroup Inc</t>
  </si>
  <si>
    <t>ATRA</t>
  </si>
  <si>
    <t>Atara Biotherapeutics Inc</t>
  </si>
  <si>
    <t>ATRC</t>
  </si>
  <si>
    <t>AtriCure Inc</t>
  </si>
  <si>
    <t>ATRI</t>
  </si>
  <si>
    <t>ATRION Corp</t>
  </si>
  <si>
    <t>ATRO</t>
  </si>
  <si>
    <t>Astronics Corp</t>
  </si>
  <si>
    <t>ATSG</t>
  </si>
  <si>
    <t>Air Transport Services Group Inc</t>
  </si>
  <si>
    <t>ATUS</t>
  </si>
  <si>
    <t>Altice USA Inc Class A</t>
  </si>
  <si>
    <t>ATVI</t>
  </si>
  <si>
    <t>Activision Blizzard Inc</t>
  </si>
  <si>
    <t>ATW</t>
  </si>
  <si>
    <t>Atwood Oceanics Inc</t>
  </si>
  <si>
    <t>AUB</t>
  </si>
  <si>
    <t>Atlantic Union Bankshares Corp</t>
  </si>
  <si>
    <t>AVA</t>
  </si>
  <si>
    <t>Avista Corp</t>
  </si>
  <si>
    <t>AVAV</t>
  </si>
  <si>
    <t>AeroVironment Inc</t>
  </si>
  <si>
    <t>AVB</t>
  </si>
  <si>
    <t>AvalonBay Communities Inc</t>
  </si>
  <si>
    <t>AVEO</t>
  </si>
  <si>
    <t>AVEO Pharmaceuticals Inc</t>
  </si>
  <si>
    <t>Avago Technologies Ltd</t>
  </si>
  <si>
    <t>AVGR</t>
  </si>
  <si>
    <t>Avinger Inc</t>
  </si>
  <si>
    <t>AVLR</t>
  </si>
  <si>
    <t>Avalara</t>
  </si>
  <si>
    <t>AVNS</t>
  </si>
  <si>
    <t>Avanos Medical Inc</t>
  </si>
  <si>
    <t>AVNW</t>
  </si>
  <si>
    <t>Aviat Networks Inc</t>
  </si>
  <si>
    <t>AVP</t>
  </si>
  <si>
    <t>Avon Products Inc</t>
  </si>
  <si>
    <t>AVT</t>
  </si>
  <si>
    <t>Avnet Inc</t>
  </si>
  <si>
    <t>AVX</t>
  </si>
  <si>
    <t>AVX Corp</t>
  </si>
  <si>
    <t>AVXS</t>
  </si>
  <si>
    <t>AveXis Inc</t>
  </si>
  <si>
    <t>AVY</t>
  </si>
  <si>
    <t>Avery Dennison Corp</t>
  </si>
  <si>
    <t>AVYA</t>
  </si>
  <si>
    <t>Avaya Holdings Corp</t>
  </si>
  <si>
    <t>AWI</t>
  </si>
  <si>
    <t>Armstrong World Industries Inc</t>
  </si>
  <si>
    <t>AWK</t>
  </si>
  <si>
    <t>American Water Works Company Inc</t>
  </si>
  <si>
    <t>AWR</t>
  </si>
  <si>
    <t>American States Water Company</t>
  </si>
  <si>
    <t>AWRE</t>
  </si>
  <si>
    <t>Aware Inc</t>
  </si>
  <si>
    <t>AWX</t>
  </si>
  <si>
    <t>Avalon Holdings Corp</t>
  </si>
  <si>
    <t>AXDX</t>
  </si>
  <si>
    <t>Accelerate Diagnostics Inc</t>
  </si>
  <si>
    <t>AXE</t>
  </si>
  <si>
    <t>Anixter International Inc</t>
  </si>
  <si>
    <t>AXGN</t>
  </si>
  <si>
    <t>Axogen Inc</t>
  </si>
  <si>
    <t>AXL</t>
  </si>
  <si>
    <t>American Axle Manufact Holdings Inc</t>
  </si>
  <si>
    <t>AXP</t>
  </si>
  <si>
    <t>American Express Company AMEX</t>
  </si>
  <si>
    <t>AXS</t>
  </si>
  <si>
    <t>Axis Capital Holdings Ltd</t>
  </si>
  <si>
    <t>AXTA</t>
  </si>
  <si>
    <t>Axalta Coating Systems Ltd</t>
  </si>
  <si>
    <t>AXTI</t>
  </si>
  <si>
    <t>AXT Inc</t>
  </si>
  <si>
    <t>AYI</t>
  </si>
  <si>
    <t>Acuity Brands Inc</t>
  </si>
  <si>
    <t>AYR</t>
  </si>
  <si>
    <t>Aircastle LTD</t>
  </si>
  <si>
    <t>AYX</t>
  </si>
  <si>
    <t>Alteryx Inc Class A</t>
  </si>
  <si>
    <t>AZO</t>
  </si>
  <si>
    <t>AutoZone Inc</t>
  </si>
  <si>
    <t>AZPN</t>
  </si>
  <si>
    <t>Aspen Technology Inc</t>
  </si>
  <si>
    <t>AZZ</t>
  </si>
  <si>
    <t>AZZ Inc</t>
  </si>
  <si>
    <t>B</t>
  </si>
  <si>
    <t>Barnes Group Inc</t>
  </si>
  <si>
    <t>BA</t>
  </si>
  <si>
    <t>The Boeing Company</t>
  </si>
  <si>
    <t>BAC</t>
  </si>
  <si>
    <t>Bank of America Corp</t>
  </si>
  <si>
    <t>BAH</t>
  </si>
  <si>
    <t>Booz Allen Hamilton Holding Corp</t>
  </si>
  <si>
    <t>BANC</t>
  </si>
  <si>
    <t>Banc of California Inc</t>
  </si>
  <si>
    <t>BAND</t>
  </si>
  <si>
    <t>Bandwidth Inc</t>
  </si>
  <si>
    <t>BANF</t>
  </si>
  <si>
    <t>Bancfirst Corp</t>
  </si>
  <si>
    <t>BANR</t>
  </si>
  <si>
    <t>Banner Corp</t>
  </si>
  <si>
    <t>BAX</t>
  </si>
  <si>
    <t>Baxter International Inc</t>
  </si>
  <si>
    <t>BBBY</t>
  </si>
  <si>
    <t>Bed Bath Beyond Inc</t>
  </si>
  <si>
    <t>BBGI</t>
  </si>
  <si>
    <t>Beasley Broadcast Group Inc Class A</t>
  </si>
  <si>
    <t>BBRG</t>
  </si>
  <si>
    <t>Bravo Brio Restaurant Group Inc</t>
  </si>
  <si>
    <t>BBSI</t>
  </si>
  <si>
    <t>Barrett Business Services Inc</t>
  </si>
  <si>
    <t>BBT</t>
  </si>
  <si>
    <t>BB&amp;T CORP</t>
  </si>
  <si>
    <t>BBY</t>
  </si>
  <si>
    <t>Best Buy Company. Inc</t>
  </si>
  <si>
    <t>BC</t>
  </si>
  <si>
    <t>Brunswick Corp</t>
  </si>
  <si>
    <t>BCC</t>
  </si>
  <si>
    <t>Boise Cascade Company</t>
  </si>
  <si>
    <t>BCEI</t>
  </si>
  <si>
    <t>Bonanza Creek Energy Inc</t>
  </si>
  <si>
    <t>BCO</t>
  </si>
  <si>
    <t>Brinks Company</t>
  </si>
  <si>
    <t>BCOR</t>
  </si>
  <si>
    <t>Blucora Inc</t>
  </si>
  <si>
    <t>BCPC</t>
  </si>
  <si>
    <t>Balchem Corp</t>
  </si>
  <si>
    <t>BCR</t>
  </si>
  <si>
    <t>C.R. Bard Inc</t>
  </si>
  <si>
    <t>BDC</t>
  </si>
  <si>
    <t>Belden Inc</t>
  </si>
  <si>
    <t>BDN</t>
  </si>
  <si>
    <t>Brandywine Realty Trust</t>
  </si>
  <si>
    <t>BDX</t>
  </si>
  <si>
    <t>Becton Dickinson and Company</t>
  </si>
  <si>
    <t>BEAT</t>
  </si>
  <si>
    <t>BioTelemetry Inc</t>
  </si>
  <si>
    <t>BEAV</t>
  </si>
  <si>
    <t>BE Aerospace Inc</t>
  </si>
  <si>
    <t>BECN</t>
  </si>
  <si>
    <t>Beacon Roofing Supply Inc Class A</t>
  </si>
  <si>
    <t>BEL</t>
  </si>
  <si>
    <t>Belmond Ltd</t>
  </si>
  <si>
    <t>BEN</t>
  </si>
  <si>
    <t>Franklin Resources Inc</t>
  </si>
  <si>
    <t>BERY</t>
  </si>
  <si>
    <t>Berry Plastics Group Inc</t>
  </si>
  <si>
    <t>BFAM</t>
  </si>
  <si>
    <t>Bright Horizons Family Solutions Inc</t>
  </si>
  <si>
    <t>BFB</t>
  </si>
  <si>
    <t>BFS</t>
  </si>
  <si>
    <t>Saul Centers Inc</t>
  </si>
  <si>
    <t>BG</t>
  </si>
  <si>
    <t>Bunge Ltd</t>
  </si>
  <si>
    <t>BGC</t>
  </si>
  <si>
    <t>General Cable Corp</t>
  </si>
  <si>
    <t>BGCP</t>
  </si>
  <si>
    <t>BGC Partners Inc Class A</t>
  </si>
  <si>
    <t>BGG</t>
  </si>
  <si>
    <t>Briggs Stratton Corp</t>
  </si>
  <si>
    <t>BGNE</t>
  </si>
  <si>
    <t>BeiGene Ltd</t>
  </si>
  <si>
    <t>BGS</t>
  </si>
  <si>
    <t>BG Foods Inc</t>
  </si>
  <si>
    <t>BGSF</t>
  </si>
  <si>
    <t>BG Staffing Inc</t>
  </si>
  <si>
    <t>BHC</t>
  </si>
  <si>
    <t>Bausch Health Companies Inc</t>
  </si>
  <si>
    <t>BHE</t>
  </si>
  <si>
    <t>Benchmark Electronics Inc</t>
  </si>
  <si>
    <t>BHF</t>
  </si>
  <si>
    <t>Brighthouse Financial Inc</t>
  </si>
  <si>
    <t>BHGE</t>
  </si>
  <si>
    <t>Baker Hughes</t>
  </si>
  <si>
    <t>Baker Hughes Inc</t>
  </si>
  <si>
    <t>BHLB</t>
  </si>
  <si>
    <t>Berkshire Hills Bancorp Inc</t>
  </si>
  <si>
    <t>BHVN</t>
  </si>
  <si>
    <t>Biohaven Pharmaceutical Holding Company Ltd</t>
  </si>
  <si>
    <t>BID</t>
  </si>
  <si>
    <t>Sothebys</t>
  </si>
  <si>
    <t>BIG</t>
  </si>
  <si>
    <t>Big Lots Inc</t>
  </si>
  <si>
    <t>BIIB</t>
  </si>
  <si>
    <t>Biogen Idec Inc</t>
  </si>
  <si>
    <t>BIO</t>
  </si>
  <si>
    <t>BioRad Laboratories Inc</t>
  </si>
  <si>
    <t>BIVV</t>
  </si>
  <si>
    <t>Bioverativ Inc</t>
  </si>
  <si>
    <t>BJ</t>
  </si>
  <si>
    <t>BJs Wholesale Club Holdings Inc</t>
  </si>
  <si>
    <t>BJRI</t>
  </si>
  <si>
    <t>BJs Restaurants Inc</t>
  </si>
  <si>
    <t>BK</t>
  </si>
  <si>
    <t>The Bank of New York Mellon Corp</t>
  </si>
  <si>
    <t>BKD</t>
  </si>
  <si>
    <t>Brookdale Senior Living Inc</t>
  </si>
  <si>
    <t>BKE</t>
  </si>
  <si>
    <t>The Buckle Inc</t>
  </si>
  <si>
    <t>BKH</t>
  </si>
  <si>
    <t>Black Hills Corp</t>
  </si>
  <si>
    <t>BKI</t>
  </si>
  <si>
    <t>Black Knight Inc</t>
  </si>
  <si>
    <t>BKNG</t>
  </si>
  <si>
    <t>Booking Holdings Inc</t>
  </si>
  <si>
    <t>BKR</t>
  </si>
  <si>
    <t>BKS</t>
  </si>
  <si>
    <t>Barnes Noble Inc</t>
  </si>
  <si>
    <t>BKU</t>
  </si>
  <si>
    <t>BankUnited Inc</t>
  </si>
  <si>
    <t>BL</t>
  </si>
  <si>
    <t>BlackLine Inc</t>
  </si>
  <si>
    <t>BLCM</t>
  </si>
  <si>
    <t>Bellicum Pharmaceuticals Inc</t>
  </si>
  <si>
    <t>BLD</t>
  </si>
  <si>
    <t>TopBuild Corp</t>
  </si>
  <si>
    <t>BLDR</t>
  </si>
  <si>
    <t>Builders FirstSource Inc</t>
  </si>
  <si>
    <t>BLFS</t>
  </si>
  <si>
    <t>Biolife Solutions Inc</t>
  </si>
  <si>
    <t>BLK</t>
  </si>
  <si>
    <t>Blackrock Inc</t>
  </si>
  <si>
    <t>BLKB</t>
  </si>
  <si>
    <t>Blackbaud Inc</t>
  </si>
  <si>
    <t>BLL</t>
  </si>
  <si>
    <t>Ball Corp</t>
  </si>
  <si>
    <t>BLMN</t>
  </si>
  <si>
    <t>Bloomin Brands Inc</t>
  </si>
  <si>
    <t>BLOX</t>
  </si>
  <si>
    <t>Infoblox Inc</t>
  </si>
  <si>
    <t>BLUE</t>
  </si>
  <si>
    <t>bluebird bio Inc</t>
  </si>
  <si>
    <t>BMCH</t>
  </si>
  <si>
    <t>BMC Stock Holdings Inc</t>
  </si>
  <si>
    <t>BMI</t>
  </si>
  <si>
    <t>Badger Meter Inc</t>
  </si>
  <si>
    <t>BMRN</t>
  </si>
  <si>
    <t>BioMarin Pharmaceutical Inc</t>
  </si>
  <si>
    <t>BMS</t>
  </si>
  <si>
    <t>Bemis Company Inc</t>
  </si>
  <si>
    <t>BMTC</t>
  </si>
  <si>
    <t>Bryn Mawr Bank Corp</t>
  </si>
  <si>
    <t>BMY</t>
  </si>
  <si>
    <t>BristolMyers Squibb Company</t>
  </si>
  <si>
    <t>BNCN</t>
  </si>
  <si>
    <t>Barnes &amp; Noble Education Inc</t>
  </si>
  <si>
    <t>BNFT</t>
  </si>
  <si>
    <t>Benefitfocus Inc</t>
  </si>
  <si>
    <t>BOBE</t>
  </si>
  <si>
    <t>Bob Evans Farms Inc</t>
  </si>
  <si>
    <t>BOH</t>
  </si>
  <si>
    <t>Bank of Hawaii Corp</t>
  </si>
  <si>
    <t>BOKF</t>
  </si>
  <si>
    <t>BOK Financial Corp</t>
  </si>
  <si>
    <t>BOLD</t>
  </si>
  <si>
    <t>Bold Energy Inc</t>
  </si>
  <si>
    <t>BOOM</t>
  </si>
  <si>
    <t>Dynamic Materials Corp</t>
  </si>
  <si>
    <t>BOOT</t>
  </si>
  <si>
    <t>Boot Barn Holdings Inc</t>
  </si>
  <si>
    <t>BOX</t>
  </si>
  <si>
    <t>Box Inc</t>
  </si>
  <si>
    <t>BPFH</t>
  </si>
  <si>
    <t>Boston Private Financial Holdings Inc</t>
  </si>
  <si>
    <t>BPL</t>
  </si>
  <si>
    <t>Buckeye Partners LP</t>
  </si>
  <si>
    <t>BPMC</t>
  </si>
  <si>
    <t>Blueprint Medicines Corp</t>
  </si>
  <si>
    <t>BPMP</t>
  </si>
  <si>
    <t>BP Midstream Partners LP representing Limited Partner Interests</t>
  </si>
  <si>
    <t>BPOP</t>
  </si>
  <si>
    <t>Popular Inc</t>
  </si>
  <si>
    <t>BR</t>
  </si>
  <si>
    <t>Broadridge Financial Solutions Inc</t>
  </si>
  <si>
    <t>BRC</t>
  </si>
  <si>
    <t>Brady Corp</t>
  </si>
  <si>
    <t>BRCD</t>
  </si>
  <si>
    <t>Brocade Communications Systems Inc</t>
  </si>
  <si>
    <t>BRCM</t>
  </si>
  <si>
    <t>Broadcom Corp</t>
  </si>
  <si>
    <t>BREW</t>
  </si>
  <si>
    <t>Craft Brew Alliance Inc</t>
  </si>
  <si>
    <t>BRID</t>
  </si>
  <si>
    <t>Bridgford Foods Corp</t>
  </si>
  <si>
    <t>BRKA</t>
  </si>
  <si>
    <t>BRKL</t>
  </si>
  <si>
    <t>Brookline Bancorp Inc</t>
  </si>
  <si>
    <t>BRKR</t>
  </si>
  <si>
    <t>Bruker Corp</t>
  </si>
  <si>
    <t>BRKS</t>
  </si>
  <si>
    <t>Brooks Automation IncUSA</t>
  </si>
  <si>
    <t>BRO</t>
  </si>
  <si>
    <t>Brown Brown Inc</t>
  </si>
  <si>
    <t>BRSS</t>
  </si>
  <si>
    <t>Global Brass and Copper Holdings Inc</t>
  </si>
  <si>
    <t>BRX</t>
  </si>
  <si>
    <t>Brixmor Property Group Inc</t>
  </si>
  <si>
    <t>BSET</t>
  </si>
  <si>
    <t>Bassett Furniture Industries Inc</t>
  </si>
  <si>
    <t>BSFT</t>
  </si>
  <si>
    <t>BroadSoft Inc</t>
  </si>
  <si>
    <t>BSM</t>
  </si>
  <si>
    <t>Black Stone Minerals LP</t>
  </si>
  <si>
    <t>BSPM</t>
  </si>
  <si>
    <t>BSQR</t>
  </si>
  <si>
    <t>BSquare Corp</t>
  </si>
  <si>
    <t>Biospecifics Technologies Corp</t>
  </si>
  <si>
    <t>BSX</t>
  </si>
  <si>
    <t>Boston Scientific Corp</t>
  </si>
  <si>
    <t>BTU</t>
  </si>
  <si>
    <t>Peabody Energy Corp</t>
  </si>
  <si>
    <t>BUFF</t>
  </si>
  <si>
    <t>Blue Buffalo Pet Products Inc</t>
  </si>
  <si>
    <t>BURL</t>
  </si>
  <si>
    <t>Burlington Stores Inc</t>
  </si>
  <si>
    <t>BUSE</t>
  </si>
  <si>
    <t>First Busey Corp</t>
  </si>
  <si>
    <t>BV</t>
  </si>
  <si>
    <t>BrightView Holdings Inc</t>
  </si>
  <si>
    <t>BroadVision Inc</t>
  </si>
  <si>
    <t>BW</t>
  </si>
  <si>
    <t>Babcock Wilcox Enterprises Inc</t>
  </si>
  <si>
    <t>BWA</t>
  </si>
  <si>
    <t>BorgWarner Inc</t>
  </si>
  <si>
    <t>BWLA</t>
  </si>
  <si>
    <t>BOWL AMERICA INC</t>
  </si>
  <si>
    <t>BWLD</t>
  </si>
  <si>
    <t>Buffalo Wild Wings</t>
  </si>
  <si>
    <t>BWP</t>
  </si>
  <si>
    <t>Boardwalk Pipeline Partners LP</t>
  </si>
  <si>
    <t>BWXT</t>
  </si>
  <si>
    <t>BWX Technologies Inc</t>
  </si>
  <si>
    <t>BX</t>
  </si>
  <si>
    <t>Blackstone Group Inc The Class A</t>
  </si>
  <si>
    <t>BXMT</t>
  </si>
  <si>
    <t>Blackstone Mortgage Trust Inc</t>
  </si>
  <si>
    <t>BXP</t>
  </si>
  <si>
    <t>Boston Properties Inc</t>
  </si>
  <si>
    <t>BYD</t>
  </si>
  <si>
    <t>Boyd Gaming Corp</t>
  </si>
  <si>
    <t>BZH</t>
  </si>
  <si>
    <t>Beazer Homes USA Inc</t>
  </si>
  <si>
    <t>C</t>
  </si>
  <si>
    <t>Citigroup Inc</t>
  </si>
  <si>
    <t>CA</t>
  </si>
  <si>
    <t>CA Inc</t>
  </si>
  <si>
    <t>CAA</t>
  </si>
  <si>
    <t>CalAtlantic Group Inc</t>
  </si>
  <si>
    <t>CAB</t>
  </si>
  <si>
    <t>Cabelas Inc</t>
  </si>
  <si>
    <t>CABO</t>
  </si>
  <si>
    <t>Cable ONE Inc</t>
  </si>
  <si>
    <t>CACC</t>
  </si>
  <si>
    <t>Credit Acceptance Corp</t>
  </si>
  <si>
    <t>CACI</t>
  </si>
  <si>
    <t>Caci International Inc</t>
  </si>
  <si>
    <t>CADE</t>
  </si>
  <si>
    <t>CADENCE FINANCIAL CORP</t>
  </si>
  <si>
    <t>CAG</t>
  </si>
  <si>
    <t>Conagra Brands Inc</t>
  </si>
  <si>
    <t>CAH</t>
  </si>
  <si>
    <t>Cardinal Health Inc</t>
  </si>
  <si>
    <t>CAKE</t>
  </si>
  <si>
    <t>The Cheesecake Factory Inc</t>
  </si>
  <si>
    <t>CAL</t>
  </si>
  <si>
    <t>Caleres Inc</t>
  </si>
  <si>
    <t>CALA</t>
  </si>
  <si>
    <t>Calithera Biosciences Inc</t>
  </si>
  <si>
    <t>CALD</t>
  </si>
  <si>
    <t>Callidus Software Inc</t>
  </si>
  <si>
    <t>CALL</t>
  </si>
  <si>
    <t>magicJack VocalTec Ltd</t>
  </si>
  <si>
    <t>CALM</t>
  </si>
  <si>
    <t>CalMaine Foods Inc</t>
  </si>
  <si>
    <t>CAR</t>
  </si>
  <si>
    <t>Avis Budget Group Inc</t>
  </si>
  <si>
    <t>CARA</t>
  </si>
  <si>
    <t>Cara Therapeutics Inc</t>
  </si>
  <si>
    <t>CARB</t>
  </si>
  <si>
    <t>Carbonite Inc</t>
  </si>
  <si>
    <t>CARG</t>
  </si>
  <si>
    <t>CarGurus Inc Class A</t>
  </si>
  <si>
    <t>CARO</t>
  </si>
  <si>
    <t>Carolina Financial Corp</t>
  </si>
  <si>
    <t>CARS</t>
  </si>
  <si>
    <t>Carscom Inc</t>
  </si>
  <si>
    <t>CASH</t>
  </si>
  <si>
    <t>Meta Financial Group Inc</t>
  </si>
  <si>
    <t>CASS</t>
  </si>
  <si>
    <t>Cass Information Systems</t>
  </si>
  <si>
    <t>CASY</t>
  </si>
  <si>
    <t>Caseys General Stores Inc</t>
  </si>
  <si>
    <t>CAT</t>
  </si>
  <si>
    <t>Caterpillar Inc</t>
  </si>
  <si>
    <t>CATM</t>
  </si>
  <si>
    <t>Cardtronics Inc</t>
  </si>
  <si>
    <t>CATO</t>
  </si>
  <si>
    <t>Cato Corp Class A</t>
  </si>
  <si>
    <t>CATS</t>
  </si>
  <si>
    <t>Catalyst Semiconductor Inc</t>
  </si>
  <si>
    <t>CATY</t>
  </si>
  <si>
    <t>Cathay General Bancorp</t>
  </si>
  <si>
    <t>CAVM</t>
  </si>
  <si>
    <t>Cavium Inc</t>
  </si>
  <si>
    <t>CB</t>
  </si>
  <si>
    <t>The Chubb Corp</t>
  </si>
  <si>
    <t>CBAY</t>
  </si>
  <si>
    <t>Cymabay Therapeutics Inc</t>
  </si>
  <si>
    <t>CBB</t>
  </si>
  <si>
    <t>Cincinnati Bell Inc</t>
  </si>
  <si>
    <t>CBF</t>
  </si>
  <si>
    <t>Capital Bank Financial Corp</t>
  </si>
  <si>
    <t>CBI</t>
  </si>
  <si>
    <t>Chicago Bridge Iron Company NV</t>
  </si>
  <si>
    <t>CBK</t>
  </si>
  <si>
    <t>CBKM</t>
  </si>
  <si>
    <t>CBL</t>
  </si>
  <si>
    <t>CBL&amp; Associates Properties Inc</t>
  </si>
  <si>
    <t>CBLK</t>
  </si>
  <si>
    <t>Carbon Black Inc</t>
  </si>
  <si>
    <t>CBM</t>
  </si>
  <si>
    <t>Cambrex Corp</t>
  </si>
  <si>
    <t>CBOE</t>
  </si>
  <si>
    <t>CBOE Holdings Inc</t>
  </si>
  <si>
    <t>BATS</t>
  </si>
  <si>
    <t>CBPO</t>
  </si>
  <si>
    <t>China Biologic Products Inc</t>
  </si>
  <si>
    <t>CBPX</t>
  </si>
  <si>
    <t>Continental Building Products Inc</t>
  </si>
  <si>
    <t>CBRE</t>
  </si>
  <si>
    <t>CBRE Group</t>
  </si>
  <si>
    <t>CBRL</t>
  </si>
  <si>
    <t>Cracker Barrel Old Country Store Inc</t>
  </si>
  <si>
    <t>CBSH</t>
  </si>
  <si>
    <t>Commerce Bancshares Inc</t>
  </si>
  <si>
    <t>CBT</t>
  </si>
  <si>
    <t>Cabot Corp</t>
  </si>
  <si>
    <t>CBU</t>
  </si>
  <si>
    <t>Community Bank System Inc</t>
  </si>
  <si>
    <t>CBZ</t>
  </si>
  <si>
    <t>CBIZ Inc</t>
  </si>
  <si>
    <t>CC</t>
  </si>
  <si>
    <t>The Chemours Company</t>
  </si>
  <si>
    <t>CCF</t>
  </si>
  <si>
    <t>Chase Corp</t>
  </si>
  <si>
    <t>CCH</t>
  </si>
  <si>
    <t>CCI</t>
  </si>
  <si>
    <t>Crown Castle International Corp</t>
  </si>
  <si>
    <t>CCK</t>
  </si>
  <si>
    <t>Crown Holdings Inc</t>
  </si>
  <si>
    <t>CCL</t>
  </si>
  <si>
    <t>Carnival Corp</t>
  </si>
  <si>
    <t>CCMP</t>
  </si>
  <si>
    <t>Cabot Microelectronics Corp</t>
  </si>
  <si>
    <t>CCOI</t>
  </si>
  <si>
    <t>Cogent Communications Group Inc</t>
  </si>
  <si>
    <t>CCP</t>
  </si>
  <si>
    <t>Care Capital Properties Inc</t>
  </si>
  <si>
    <t>CCS</t>
  </si>
  <si>
    <t>Century Communities Inc</t>
  </si>
  <si>
    <t>CCXI</t>
  </si>
  <si>
    <t>ChemoCentryx Inc</t>
  </si>
  <si>
    <t>CDAY</t>
  </si>
  <si>
    <t>Ceridian HCM Holding Inc</t>
  </si>
  <si>
    <t>CDE</t>
  </si>
  <si>
    <t>Coeur Mining Inc</t>
  </si>
  <si>
    <t>CDEV</t>
  </si>
  <si>
    <t>Centennial Resource Development Inc</t>
  </si>
  <si>
    <t>CDI</t>
  </si>
  <si>
    <t>CDI Corp</t>
  </si>
  <si>
    <t>CDK</t>
  </si>
  <si>
    <t>CDK Global Inc</t>
  </si>
  <si>
    <t>CDNA</t>
  </si>
  <si>
    <t>CareDx Inc</t>
  </si>
  <si>
    <t>CDNS</t>
  </si>
  <si>
    <t>Cadence Design Systems Inc</t>
  </si>
  <si>
    <t>CDW</t>
  </si>
  <si>
    <t>CDW Corp</t>
  </si>
  <si>
    <t>CDXS</t>
  </si>
  <si>
    <t>Codexis Inc</t>
  </si>
  <si>
    <t>CE</t>
  </si>
  <si>
    <t>Celanese Corp</t>
  </si>
  <si>
    <t>CEB</t>
  </si>
  <si>
    <t>The Corporate Executive Board Company</t>
  </si>
  <si>
    <t>CEIX</t>
  </si>
  <si>
    <t>CONSOL Energy Inc</t>
  </si>
  <si>
    <t>CELG</t>
  </si>
  <si>
    <t>Celgene Corp</t>
  </si>
  <si>
    <t>CENT</t>
  </si>
  <si>
    <t>Central Garden Pet Company</t>
  </si>
  <si>
    <t>CENX</t>
  </si>
  <si>
    <t>Century Aluminum Company</t>
  </si>
  <si>
    <t>CEQP</t>
  </si>
  <si>
    <t>Crestwood Equity Partners LP</t>
  </si>
  <si>
    <t>CERN</t>
  </si>
  <si>
    <t>Cerner Corp</t>
  </si>
  <si>
    <t>CERS</t>
  </si>
  <si>
    <t>Cerus Corp</t>
  </si>
  <si>
    <t>CF</t>
  </si>
  <si>
    <t>CF Industries Holdings Inc</t>
  </si>
  <si>
    <t>CFG</t>
  </si>
  <si>
    <t>Citizens Financial Group Inc</t>
  </si>
  <si>
    <t>Culp Inc</t>
  </si>
  <si>
    <t>CFMS</t>
  </si>
  <si>
    <t>CONFORMIS INC</t>
  </si>
  <si>
    <t>CFR</t>
  </si>
  <si>
    <t>CullenFrost Bankers Inc</t>
  </si>
  <si>
    <t>CFX</t>
  </si>
  <si>
    <t>Colfax Corp</t>
  </si>
  <si>
    <t>CG</t>
  </si>
  <si>
    <t>Carlyle Group LP</t>
  </si>
  <si>
    <t>CGA</t>
  </si>
  <si>
    <t>China Green Agriculture Inc</t>
  </si>
  <si>
    <t>CGNX</t>
  </si>
  <si>
    <t>Cognex Corp</t>
  </si>
  <si>
    <t>CHCO</t>
  </si>
  <si>
    <t>City Holding Company</t>
  </si>
  <si>
    <t>CHCT</t>
  </si>
  <si>
    <t>Community Healthcare Trust Inc</t>
  </si>
  <si>
    <t>CHD</t>
  </si>
  <si>
    <t>Church Dwight Company Inc</t>
  </si>
  <si>
    <t>CHDN</t>
  </si>
  <si>
    <t>Churchill Downs Inc</t>
  </si>
  <si>
    <t>CHE</t>
  </si>
  <si>
    <t>Chemed Corp</t>
  </si>
  <si>
    <t>CHEF</t>
  </si>
  <si>
    <t>The Chefs Warehouse Inc</t>
  </si>
  <si>
    <t>CHGG</t>
  </si>
  <si>
    <t>Chegg Inc</t>
  </si>
  <si>
    <t>CHH</t>
  </si>
  <si>
    <t>Choice Hotels International Inc</t>
  </si>
  <si>
    <t>CHK</t>
  </si>
  <si>
    <t>CHMT</t>
  </si>
  <si>
    <t>Chemtura Corp</t>
  </si>
  <si>
    <t>CHRS</t>
  </si>
  <si>
    <t>Coherus Biosciences Inc</t>
  </si>
  <si>
    <t>CHRW</t>
  </si>
  <si>
    <t>CH Robinson Worldwide Inc</t>
  </si>
  <si>
    <t>CHS</t>
  </si>
  <si>
    <t>Chicos Fas Inc</t>
  </si>
  <si>
    <t>CHSP</t>
  </si>
  <si>
    <t>Chesapeake Lodging Trust</t>
  </si>
  <si>
    <t>CHTR</t>
  </si>
  <si>
    <t>Charter Communications Inc</t>
  </si>
  <si>
    <t>CHUBA</t>
  </si>
  <si>
    <t>CommerceHub Inc</t>
  </si>
  <si>
    <t>CI</t>
  </si>
  <si>
    <t>Cigna Corp</t>
  </si>
  <si>
    <t>CIDM</t>
  </si>
  <si>
    <t>Cinedigm Corp Class A</t>
  </si>
  <si>
    <t>Cobalt International Energy Inc</t>
  </si>
  <si>
    <t>CIEN</t>
  </si>
  <si>
    <t>Ciena Corp</t>
  </si>
  <si>
    <t>CIM</t>
  </si>
  <si>
    <t>Chimera Investment Corp</t>
  </si>
  <si>
    <t>CINF</t>
  </si>
  <si>
    <t>Cincinnati Financial Corp</t>
  </si>
  <si>
    <t>CIR</t>
  </si>
  <si>
    <t>CIRCOR International Inc</t>
  </si>
  <si>
    <t>CISN</t>
  </si>
  <si>
    <t>Cision Ltd</t>
  </si>
  <si>
    <t>CIT</t>
  </si>
  <si>
    <t>CIT Group Inc</t>
  </si>
  <si>
    <t>CKH</t>
  </si>
  <si>
    <t>Seacor Holdings Inc</t>
  </si>
  <si>
    <t>CKP</t>
  </si>
  <si>
    <t>Checkpoint Systems Inc</t>
  </si>
  <si>
    <t>CL</t>
  </si>
  <si>
    <t>ColgatePalmolive Company</t>
  </si>
  <si>
    <t>CLAR</t>
  </si>
  <si>
    <t>Clarus Corp</t>
  </si>
  <si>
    <t>CLB</t>
  </si>
  <si>
    <t>Core Laboratories NV</t>
  </si>
  <si>
    <t>CLC</t>
  </si>
  <si>
    <t>CLARCOR Inc</t>
  </si>
  <si>
    <t>CLDR</t>
  </si>
  <si>
    <t>Cloudera Inc</t>
  </si>
  <si>
    <t>CLDT</t>
  </si>
  <si>
    <t>Chatham Lodging Trust</t>
  </si>
  <si>
    <t>CLF</t>
  </si>
  <si>
    <t>Cliffs Natural Resources Inc</t>
  </si>
  <si>
    <t>CLFD</t>
  </si>
  <si>
    <t>Clearfield Inc</t>
  </si>
  <si>
    <t>CLGX</t>
  </si>
  <si>
    <t>Corelogic Inc</t>
  </si>
  <si>
    <t>CLH</t>
  </si>
  <si>
    <t>Clean Harbors Inc</t>
  </si>
  <si>
    <t>CLI</t>
  </si>
  <si>
    <t>Mack Cali Realty Corp</t>
  </si>
  <si>
    <t>CLNC</t>
  </si>
  <si>
    <t>Colony NorthStar Credit Real Estate Inc Class A</t>
  </si>
  <si>
    <t>CLNE</t>
  </si>
  <si>
    <t>Clean Energy Fuels Corp</t>
  </si>
  <si>
    <t>Cleantech Solutions International Inc</t>
  </si>
  <si>
    <t>CLNY</t>
  </si>
  <si>
    <t>Colony Capital Inc Class A</t>
  </si>
  <si>
    <t>CLR</t>
  </si>
  <si>
    <t>Continental Resources Inc</t>
  </si>
  <si>
    <t>Cellectar Biosciences Inc</t>
  </si>
  <si>
    <t>CLVS</t>
  </si>
  <si>
    <t>Clovis Oncology Inc</t>
  </si>
  <si>
    <t>CLW</t>
  </si>
  <si>
    <t>Clearwater Paper Corp</t>
  </si>
  <si>
    <t>CLX</t>
  </si>
  <si>
    <t>Clorox Company</t>
  </si>
  <si>
    <t>CMA</t>
  </si>
  <si>
    <t>Comerica Inc</t>
  </si>
  <si>
    <t>CMC</t>
  </si>
  <si>
    <t>Commercial Metals Company</t>
  </si>
  <si>
    <t>CMCO</t>
  </si>
  <si>
    <t>Columbus McKinnon Corp</t>
  </si>
  <si>
    <t>CMCSA</t>
  </si>
  <si>
    <t>Comcast Corp</t>
  </si>
  <si>
    <t>CMD</t>
  </si>
  <si>
    <t>Cantel Medical Corp</t>
  </si>
  <si>
    <t>CME</t>
  </si>
  <si>
    <t>CME Group Inc</t>
  </si>
  <si>
    <t>CMG</t>
  </si>
  <si>
    <t>Chipotle Mexican Grill Inc</t>
  </si>
  <si>
    <t>CMI</t>
  </si>
  <si>
    <t>Cummins Inc</t>
  </si>
  <si>
    <t>Cumulus Media Inc</t>
  </si>
  <si>
    <t>CMO</t>
  </si>
  <si>
    <t>Capstead Mortgage Corp</t>
  </si>
  <si>
    <t>CMP</t>
  </si>
  <si>
    <t>Compass Minerals International Inc</t>
  </si>
  <si>
    <t>CMPR</t>
  </si>
  <si>
    <t>Cimpress plc</t>
  </si>
  <si>
    <t>CMS</t>
  </si>
  <si>
    <t>CMS Energy Corp</t>
  </si>
  <si>
    <t>CMTL</t>
  </si>
  <si>
    <t>Comtech Telecomm Corp</t>
  </si>
  <si>
    <t>CNA</t>
  </si>
  <si>
    <t>CNA Financial Corp</t>
  </si>
  <si>
    <t>CNC</t>
  </si>
  <si>
    <t>Centene Corp</t>
  </si>
  <si>
    <t>CNDT</t>
  </si>
  <si>
    <t>Conduent Inc</t>
  </si>
  <si>
    <t>CNFR</t>
  </si>
  <si>
    <t>Conifer Holdings Inc</t>
  </si>
  <si>
    <t>CNK</t>
  </si>
  <si>
    <t>Cinemark Holdings Inc</t>
  </si>
  <si>
    <t>CNMD</t>
  </si>
  <si>
    <t>CONMED Corp</t>
  </si>
  <si>
    <t>CNND</t>
  </si>
  <si>
    <t>CONE Midstream Partners LP</t>
  </si>
  <si>
    <t>CNO</t>
  </si>
  <si>
    <t>CNO Financial Group Inc</t>
  </si>
  <si>
    <t>CNOB</t>
  </si>
  <si>
    <t>ConnectOne Bancorp Inc</t>
  </si>
  <si>
    <t>CNP</t>
  </si>
  <si>
    <t>CenterPoint Energy Inc</t>
  </si>
  <si>
    <t>CNR</t>
  </si>
  <si>
    <t>Cornerstone Building Brands Inc</t>
  </si>
  <si>
    <t>CNS</t>
  </si>
  <si>
    <t>Cohen &amp; Steers Inc</t>
  </si>
  <si>
    <t>CNSL</t>
  </si>
  <si>
    <t>Consolidated Communications Holdings Inc</t>
  </si>
  <si>
    <t>CNVR</t>
  </si>
  <si>
    <t>CONVERSANT, INC.</t>
  </si>
  <si>
    <t>CNX</t>
  </si>
  <si>
    <t>CNXM</t>
  </si>
  <si>
    <t>CNX Midstream Partners LP representing limited partner interests</t>
  </si>
  <si>
    <t>CODI</t>
  </si>
  <si>
    <t>Compass Diversified Holdings</t>
  </si>
  <si>
    <t>COF</t>
  </si>
  <si>
    <t>Capital One Financial Corp</t>
  </si>
  <si>
    <t>COG</t>
  </si>
  <si>
    <t>Cabot Oil Gas Corp</t>
  </si>
  <si>
    <t>COHR</t>
  </si>
  <si>
    <t>Coherent Inc</t>
  </si>
  <si>
    <t>COKE</t>
  </si>
  <si>
    <t>CocaCola Bottling Company Consolidated</t>
  </si>
  <si>
    <t>COL</t>
  </si>
  <si>
    <t>Rockwell Collins Inc</t>
  </si>
  <si>
    <t>COLB</t>
  </si>
  <si>
    <t>Columbia Banking System Inc</t>
  </si>
  <si>
    <t>COLL</t>
  </si>
  <si>
    <t>Collegium Pharmaceutical Inc</t>
  </si>
  <si>
    <t>COLM</t>
  </si>
  <si>
    <t>Columbia Sportswear Company</t>
  </si>
  <si>
    <t>COMM</t>
  </si>
  <si>
    <t>CommScope Holding Company Inc</t>
  </si>
  <si>
    <t>CONE</t>
  </si>
  <si>
    <t>CyrusOne Inc</t>
  </si>
  <si>
    <t>CONN</t>
  </si>
  <si>
    <t>Conns Inc</t>
  </si>
  <si>
    <t>COO</t>
  </si>
  <si>
    <t>The Cooper Companies Inc</t>
  </si>
  <si>
    <t>COP</t>
  </si>
  <si>
    <t>ConocoPhillips</t>
  </si>
  <si>
    <t>COR</t>
  </si>
  <si>
    <t>CoreSite Realty Corp</t>
  </si>
  <si>
    <t>CORE</t>
  </si>
  <si>
    <t>CoreMark Holding Company Inc</t>
  </si>
  <si>
    <t>CORT</t>
  </si>
  <si>
    <t>Corcept Therapeutics Inc</t>
  </si>
  <si>
    <t>COST</t>
  </si>
  <si>
    <t>Costco Wholesale Corp</t>
  </si>
  <si>
    <t>COT</t>
  </si>
  <si>
    <t>COTV</t>
  </si>
  <si>
    <t>Cotiviti Holdings Inc</t>
  </si>
  <si>
    <t>COTY</t>
  </si>
  <si>
    <t>Coty Inc Class A</t>
  </si>
  <si>
    <t>COUP</t>
  </si>
  <si>
    <t>Coupa Software Inc</t>
  </si>
  <si>
    <t>Covisint Corp</t>
  </si>
  <si>
    <t>CP</t>
  </si>
  <si>
    <t>Canadian Pacific Railway Ltd</t>
  </si>
  <si>
    <t>CPB</t>
  </si>
  <si>
    <t>Campbell Soup Company</t>
  </si>
  <si>
    <t>CPE</t>
  </si>
  <si>
    <t>Callon Petroleum Company</t>
  </si>
  <si>
    <t>CPF</t>
  </si>
  <si>
    <t>Central Pacific Financial Corp</t>
  </si>
  <si>
    <t>CPGX</t>
  </si>
  <si>
    <t>Columbia Pipeline Group Inc</t>
  </si>
  <si>
    <t>CPK</t>
  </si>
  <si>
    <t>Chesapeake Utilities Corp</t>
  </si>
  <si>
    <t>CPLA</t>
  </si>
  <si>
    <t>Capella Education Company</t>
  </si>
  <si>
    <t>CPLG</t>
  </si>
  <si>
    <t>CorePoint Lodging Inc</t>
  </si>
  <si>
    <t>CPN</t>
  </si>
  <si>
    <t>Calpine Corp</t>
  </si>
  <si>
    <t>CPRI</t>
  </si>
  <si>
    <t>Capri Holdings Ltd</t>
  </si>
  <si>
    <t>CPRT</t>
  </si>
  <si>
    <t>Copart Inc</t>
  </si>
  <si>
    <t>CPS</t>
  </si>
  <si>
    <t>CooperStandard Holdings Inc</t>
  </si>
  <si>
    <t>CPSI</t>
  </si>
  <si>
    <t>Computer Programs Systems Inc</t>
  </si>
  <si>
    <t>CPST</t>
  </si>
  <si>
    <t>Capstone Turbine Corp</t>
  </si>
  <si>
    <t>CPT</t>
  </si>
  <si>
    <t>Camden Property Trust</t>
  </si>
  <si>
    <t>CPXX</t>
  </si>
  <si>
    <t>Celator Pharmaceuticals Inc</t>
  </si>
  <si>
    <t>CQH</t>
  </si>
  <si>
    <t>Cheniere Energy Partners LP Holdings LLC</t>
  </si>
  <si>
    <t>CQP</t>
  </si>
  <si>
    <t>Cheniere Energy Partners LP</t>
  </si>
  <si>
    <t>CR</t>
  </si>
  <si>
    <t>Crane Company</t>
  </si>
  <si>
    <t>CRAY</t>
  </si>
  <si>
    <t>Cray Inc</t>
  </si>
  <si>
    <t>CRC</t>
  </si>
  <si>
    <t>Chromcraft Revington Inc</t>
  </si>
  <si>
    <t>CREE</t>
  </si>
  <si>
    <t>Cree Inc</t>
  </si>
  <si>
    <t>CRI</t>
  </si>
  <si>
    <t>Carters Inc</t>
  </si>
  <si>
    <t>CRIS</t>
  </si>
  <si>
    <t>Curis Inc</t>
  </si>
  <si>
    <t>CRL</t>
  </si>
  <si>
    <t>Charles River Laboratories</t>
  </si>
  <si>
    <t>CRM</t>
  </si>
  <si>
    <t>Salesforce.Com Inc</t>
  </si>
  <si>
    <t>CRMT</t>
  </si>
  <si>
    <t>Americas CarMart Inc</t>
  </si>
  <si>
    <t>CROX</t>
  </si>
  <si>
    <t>Crocs Inc</t>
  </si>
  <si>
    <t>CRR</t>
  </si>
  <si>
    <t>CARBO Ceramics Inc</t>
  </si>
  <si>
    <t>CRS</t>
  </si>
  <si>
    <t>Carpenter Technology Corp</t>
  </si>
  <si>
    <t>CRSP</t>
  </si>
  <si>
    <t>CRISPR Therapeutics AG</t>
  </si>
  <si>
    <t>CRTO</t>
  </si>
  <si>
    <t>Criteo SA ADR</t>
  </si>
  <si>
    <t>CRUS</t>
  </si>
  <si>
    <t>Cirrus Logic Inc</t>
  </si>
  <si>
    <t>CRVS</t>
  </si>
  <si>
    <t>Corvus Pharmaceuticals</t>
  </si>
  <si>
    <t>CRWS</t>
  </si>
  <si>
    <t>Crown Crafts Inc</t>
  </si>
  <si>
    <t>CRY</t>
  </si>
  <si>
    <t>Cryolife Inc</t>
  </si>
  <si>
    <t>CRZO</t>
  </si>
  <si>
    <t>Carrizo Oil Gas Inc</t>
  </si>
  <si>
    <t>Champions Oncology Inc</t>
  </si>
  <si>
    <t>CSC</t>
  </si>
  <si>
    <t>Computer Sciences Corp</t>
  </si>
  <si>
    <t>CSCO</t>
  </si>
  <si>
    <t>Cisco Systems Inc</t>
  </si>
  <si>
    <t>CSFL</t>
  </si>
  <si>
    <t>CenterState Banks Inc</t>
  </si>
  <si>
    <t>CSGP</t>
  </si>
  <si>
    <t>CoStar Group Inc</t>
  </si>
  <si>
    <t>CSGS</t>
  </si>
  <si>
    <t>CSG Systems International Inc</t>
  </si>
  <si>
    <t>CSII</t>
  </si>
  <si>
    <t>Cardiovascular Systems Inc</t>
  </si>
  <si>
    <t>CSL</t>
  </si>
  <si>
    <t>Carlisle Companies Inc</t>
  </si>
  <si>
    <t>CSLT</t>
  </si>
  <si>
    <t>Castlight Health Inc</t>
  </si>
  <si>
    <t>CSOD</t>
  </si>
  <si>
    <t>Cornerstone OnDemand Inc</t>
  </si>
  <si>
    <t>CSRA</t>
  </si>
  <si>
    <t>CSRA Inc</t>
  </si>
  <si>
    <t>CSS</t>
  </si>
  <si>
    <t>CSS Industries Inc</t>
  </si>
  <si>
    <t>CST</t>
  </si>
  <si>
    <t>CST Brands Inc</t>
  </si>
  <si>
    <t>CSU</t>
  </si>
  <si>
    <t>Capital Senior Living Corp</t>
  </si>
  <si>
    <t>CSX</t>
  </si>
  <si>
    <t>CSX Corp</t>
  </si>
  <si>
    <t>CTAS</t>
  </si>
  <si>
    <t>Cintas Corp</t>
  </si>
  <si>
    <t>CTB</t>
  </si>
  <si>
    <t>Cooper Tire Rubber Company</t>
  </si>
  <si>
    <t>CTBI</t>
  </si>
  <si>
    <t>Community Trust Bancorp Inc</t>
  </si>
  <si>
    <t>CTI BioPharma Corp</t>
  </si>
  <si>
    <t>CTL</t>
  </si>
  <si>
    <t>CenturyLink Inc</t>
  </si>
  <si>
    <t>CTLT</t>
  </si>
  <si>
    <t>Catalent Inc</t>
  </si>
  <si>
    <t>CTMX</t>
  </si>
  <si>
    <t>CytomX Therapeutics Inc</t>
  </si>
  <si>
    <t>CTRE</t>
  </si>
  <si>
    <t>CareTrust REIT Inc</t>
  </si>
  <si>
    <t>CTS</t>
  </si>
  <si>
    <t>CTS Corp</t>
  </si>
  <si>
    <t>CTSH</t>
  </si>
  <si>
    <t>Cognizant Technology Solutions Corp</t>
  </si>
  <si>
    <t>CTVA</t>
  </si>
  <si>
    <t>Corteva Inc</t>
  </si>
  <si>
    <t>CTWS</t>
  </si>
  <si>
    <t>Connecticut Water Service Inc</t>
  </si>
  <si>
    <t>CTXS</t>
  </si>
  <si>
    <t>Citrix Systems Inc</t>
  </si>
  <si>
    <t>CUB</t>
  </si>
  <si>
    <t>Cubic Corp</t>
  </si>
  <si>
    <t>CUBE</t>
  </si>
  <si>
    <t>CubeSmart</t>
  </si>
  <si>
    <t>CUBI</t>
  </si>
  <si>
    <t>Customers Bancorp Inc</t>
  </si>
  <si>
    <t>CUO</t>
  </si>
  <si>
    <t>Continental Materials Corp</t>
  </si>
  <si>
    <t>CUZ</t>
  </si>
  <si>
    <t>Cousins Properties Inc</t>
  </si>
  <si>
    <t>CVA</t>
  </si>
  <si>
    <t>Covanta Holding Corp</t>
  </si>
  <si>
    <t>CVBF</t>
  </si>
  <si>
    <t>CVB Financial Corp</t>
  </si>
  <si>
    <t>CVCO</t>
  </si>
  <si>
    <t>Cavco Industries Inc</t>
  </si>
  <si>
    <t>CVG</t>
  </si>
  <si>
    <t>Convergys Corp</t>
  </si>
  <si>
    <t>CVGI</t>
  </si>
  <si>
    <t>Commercial Vehicle Group Inc</t>
  </si>
  <si>
    <t>CVGW</t>
  </si>
  <si>
    <t>Calavo Growers Inc</t>
  </si>
  <si>
    <t>CVI</t>
  </si>
  <si>
    <t>CVR Energy Inc</t>
  </si>
  <si>
    <t>CVLT</t>
  </si>
  <si>
    <t>CommVault Systems Inc</t>
  </si>
  <si>
    <t>CVNA</t>
  </si>
  <si>
    <t>Carvana Company Class A</t>
  </si>
  <si>
    <t>CVS</t>
  </si>
  <si>
    <t>CVS Caremark Corp</t>
  </si>
  <si>
    <t>CVX</t>
  </si>
  <si>
    <t>Chevron Corp</t>
  </si>
  <si>
    <t>CW</t>
  </si>
  <si>
    <t>CurtissWright Corp</t>
  </si>
  <si>
    <t>CWEN</t>
  </si>
  <si>
    <t>Clearway Energy Inc Class C</t>
  </si>
  <si>
    <t>CWH</t>
  </si>
  <si>
    <t>CommonWealth REIT</t>
  </si>
  <si>
    <t>CWST</t>
  </si>
  <si>
    <t>Casella Waste Systems Inc</t>
  </si>
  <si>
    <t>CWT</t>
  </si>
  <si>
    <t>California Water Service Group</t>
  </si>
  <si>
    <t>CXO</t>
  </si>
  <si>
    <t>Concho Resources Inc</t>
  </si>
  <si>
    <t>CXP</t>
  </si>
  <si>
    <t>Columbia Property Trust Inc</t>
  </si>
  <si>
    <t>CXW</t>
  </si>
  <si>
    <t>Corrections Corp Of America</t>
  </si>
  <si>
    <t>CY</t>
  </si>
  <si>
    <t>Cypress Semiconductor Corp</t>
  </si>
  <si>
    <t>Cyclacel Pharmaceuticals Inc</t>
  </si>
  <si>
    <t>CYH</t>
  </si>
  <si>
    <t>Community Health Systems</t>
  </si>
  <si>
    <t>CYIG</t>
  </si>
  <si>
    <t>CYNO</t>
  </si>
  <si>
    <t>Cynosure Inc</t>
  </si>
  <si>
    <t>CYS</t>
  </si>
  <si>
    <t>CYS Investments Inc</t>
  </si>
  <si>
    <t>D</t>
  </si>
  <si>
    <t>Dominion Resources Inc</t>
  </si>
  <si>
    <t>DAL</t>
  </si>
  <si>
    <t>Delta Air Lines Inc</t>
  </si>
  <si>
    <t>DAN</t>
  </si>
  <si>
    <t>Dana Holding Corp</t>
  </si>
  <si>
    <t>DAR</t>
  </si>
  <si>
    <t>Darling International Inc</t>
  </si>
  <si>
    <t>DATA</t>
  </si>
  <si>
    <t>Tableau Software Inc</t>
  </si>
  <si>
    <t>DBD</t>
  </si>
  <si>
    <t>Diebold Inc</t>
  </si>
  <si>
    <t>DBX</t>
  </si>
  <si>
    <t>Dropbox Inc</t>
  </si>
  <si>
    <t>DCI</t>
  </si>
  <si>
    <t>Donaldson Company Inc</t>
  </si>
  <si>
    <t>DCP</t>
  </si>
  <si>
    <t>DCP Midstream Partners LP Partnership LP</t>
  </si>
  <si>
    <t>DCPH</t>
  </si>
  <si>
    <t>Deciphera Pharmaceuticals Inc</t>
  </si>
  <si>
    <t>DCT</t>
  </si>
  <si>
    <t>Duck Creek Technologies Inc</t>
  </si>
  <si>
    <t>DDD</t>
  </si>
  <si>
    <t>3D Systems Corp</t>
  </si>
  <si>
    <t>DDE</t>
  </si>
  <si>
    <t>Dover Downs Gaming Entertainment Inc</t>
  </si>
  <si>
    <t>DDS</t>
  </si>
  <si>
    <t>Dillards Inc</t>
  </si>
  <si>
    <t>DE</t>
  </si>
  <si>
    <t>Deere &amp; Company</t>
  </si>
  <si>
    <t>DEA</t>
  </si>
  <si>
    <t>Easterly Government Properties Inc</t>
  </si>
  <si>
    <t>DECK</t>
  </si>
  <si>
    <t>Deckers Outdoor Corp</t>
  </si>
  <si>
    <t>DELL</t>
  </si>
  <si>
    <t>Dell Technologies Inc Class C</t>
  </si>
  <si>
    <t>DENN</t>
  </si>
  <si>
    <t>Dennys Corp</t>
  </si>
  <si>
    <t>DERM</t>
  </si>
  <si>
    <t>Dermira Inc</t>
  </si>
  <si>
    <t>DFIN</t>
  </si>
  <si>
    <t>Donnelley Financial Solutions Inc</t>
  </si>
  <si>
    <t>DFS</t>
  </si>
  <si>
    <t>Discover Financial Services</t>
  </si>
  <si>
    <t>DFT</t>
  </si>
  <si>
    <t>DuPont Fabros Technology Inc</t>
  </si>
  <si>
    <t>DG</t>
  </si>
  <si>
    <t>Dollar General Corp</t>
  </si>
  <si>
    <t>DGI</t>
  </si>
  <si>
    <t>DigitalGlobe Inc</t>
  </si>
  <si>
    <t>DGX</t>
  </si>
  <si>
    <t>Quest Diagnostics Inc</t>
  </si>
  <si>
    <t>DHI</t>
  </si>
  <si>
    <t>DR Horton Inc</t>
  </si>
  <si>
    <t>DHR</t>
  </si>
  <si>
    <t>Danaher Corp</t>
  </si>
  <si>
    <t>DHX</t>
  </si>
  <si>
    <t>DICE HOLDINGS INC</t>
  </si>
  <si>
    <t>DIN</t>
  </si>
  <si>
    <t>DineEquity Inc</t>
  </si>
  <si>
    <t>DIOD</t>
  </si>
  <si>
    <t>Diodes Inc</t>
  </si>
  <si>
    <t>DIS</t>
  </si>
  <si>
    <t>The Walt Disney Company</t>
  </si>
  <si>
    <t>DISCA</t>
  </si>
  <si>
    <t>Discovery Communications Inc</t>
  </si>
  <si>
    <t>DISH</t>
  </si>
  <si>
    <t>DISH Network Corp</t>
  </si>
  <si>
    <t>DK</t>
  </si>
  <si>
    <t>Delek US Holdings Inc</t>
  </si>
  <si>
    <t>DKS</t>
  </si>
  <si>
    <t>Dicks Sporting Goods Inc</t>
  </si>
  <si>
    <t>DLB</t>
  </si>
  <si>
    <t>Dolby Laboratories Inc</t>
  </si>
  <si>
    <t>DLPH</t>
  </si>
  <si>
    <t>Delphi Technologies PLC</t>
  </si>
  <si>
    <t>DLR</t>
  </si>
  <si>
    <t>Digital Realty Trust Inc</t>
  </si>
  <si>
    <t>DLTH</t>
  </si>
  <si>
    <t>Duluth Holdings Inc</t>
  </si>
  <si>
    <t>DLTR</t>
  </si>
  <si>
    <t>Dollar Tree Inc</t>
  </si>
  <si>
    <t>DLX</t>
  </si>
  <si>
    <t>Deluxe Corp</t>
  </si>
  <si>
    <t>DM</t>
  </si>
  <si>
    <t>The Dolan Company</t>
  </si>
  <si>
    <t>DMRC</t>
  </si>
  <si>
    <t>Digimarc Corp</t>
  </si>
  <si>
    <t>DNB</t>
  </si>
  <si>
    <t>Dun &amp; Bradstreet Holdings Inc</t>
  </si>
  <si>
    <t>DNKN</t>
  </si>
  <si>
    <t>Dunkin Brands Group Inc</t>
  </si>
  <si>
    <t>DNLI</t>
  </si>
  <si>
    <t>Denali Therapeutics Inc</t>
  </si>
  <si>
    <t>DNOW</t>
  </si>
  <si>
    <t>NOW Inc</t>
  </si>
  <si>
    <t>DNR</t>
  </si>
  <si>
    <t>Denbury Resources Inc</t>
  </si>
  <si>
    <t>DO</t>
  </si>
  <si>
    <t>Diamond Offshore Drilling Inc</t>
  </si>
  <si>
    <t>DOC</t>
  </si>
  <si>
    <t>Physicians Realty Trust</t>
  </si>
  <si>
    <t>DOCU</t>
  </si>
  <si>
    <t>DocuSign Inc</t>
  </si>
  <si>
    <t>DOMO</t>
  </si>
  <si>
    <t>Domo Inc</t>
  </si>
  <si>
    <t>DOOR</t>
  </si>
  <si>
    <t>Masonite International Corp</t>
  </si>
  <si>
    <t>DORM</t>
  </si>
  <si>
    <t>Dorman Products Inc</t>
  </si>
  <si>
    <t>DOV</t>
  </si>
  <si>
    <t>Dover Corp</t>
  </si>
  <si>
    <t>DOW</t>
  </si>
  <si>
    <t>Dow Inc</t>
  </si>
  <si>
    <t>DPLO</t>
  </si>
  <si>
    <t>Diplomat Pharmacy Inc</t>
  </si>
  <si>
    <t>Dr Pepper Snapple Group Inc</t>
  </si>
  <si>
    <t>DPZ</t>
  </si>
  <si>
    <t>Dominos Pizza Inc</t>
  </si>
  <si>
    <t>DRAD</t>
  </si>
  <si>
    <t>Digirad Corp</t>
  </si>
  <si>
    <t>DRE</t>
  </si>
  <si>
    <t>Duke Realty Corp</t>
  </si>
  <si>
    <t>DRH</t>
  </si>
  <si>
    <t>Diamondrock Hospitality Company.</t>
  </si>
  <si>
    <t>DRI</t>
  </si>
  <si>
    <t>Darden Restaurants Inc</t>
  </si>
  <si>
    <t>DRNA</t>
  </si>
  <si>
    <t>Dicerna Pharmaceuticals Inc</t>
  </si>
  <si>
    <t>DRQ</t>
  </si>
  <si>
    <t>DrilQuip Inc</t>
  </si>
  <si>
    <t>DSPG</t>
  </si>
  <si>
    <t>DSP Group Inc</t>
  </si>
  <si>
    <t>DST</t>
  </si>
  <si>
    <t>DST Systems Inc</t>
  </si>
  <si>
    <t>DTE</t>
  </si>
  <si>
    <t>DTE Energy Company</t>
  </si>
  <si>
    <t>DTRM</t>
  </si>
  <si>
    <t>Determine Inc</t>
  </si>
  <si>
    <t>DUK</t>
  </si>
  <si>
    <t>Duke Energy Corp</t>
  </si>
  <si>
    <t>DVA</t>
  </si>
  <si>
    <t>DaVita Inc</t>
  </si>
  <si>
    <t>DVAX</t>
  </si>
  <si>
    <t>Dynavax Technologies Corp</t>
  </si>
  <si>
    <t>Dell Technologies Inc. Class V</t>
  </si>
  <si>
    <t>DVN</t>
  </si>
  <si>
    <t>Devon Energy Corp</t>
  </si>
  <si>
    <t>DXC</t>
  </si>
  <si>
    <t>DXC Technology Company</t>
  </si>
  <si>
    <t>DXCM</t>
  </si>
  <si>
    <t>DexCom Inc</t>
  </si>
  <si>
    <t>DXLG</t>
  </si>
  <si>
    <t>Destination XL Group Inc</t>
  </si>
  <si>
    <t>DXPE</t>
  </si>
  <si>
    <t>DXP Enterprises Inc</t>
  </si>
  <si>
    <t>DY</t>
  </si>
  <si>
    <t>Dycom Industries Inc</t>
  </si>
  <si>
    <t>DYN</t>
  </si>
  <si>
    <t>Dynegy Inc</t>
  </si>
  <si>
    <t>DYNT</t>
  </si>
  <si>
    <t>Dynatronics Corp</t>
  </si>
  <si>
    <t>EA</t>
  </si>
  <si>
    <t>Electronic Arts Inc</t>
  </si>
  <si>
    <t>EAF</t>
  </si>
  <si>
    <t>GrafTech International Ltd</t>
  </si>
  <si>
    <t>EAT</t>
  </si>
  <si>
    <t>Brinker International Inc</t>
  </si>
  <si>
    <t>EB</t>
  </si>
  <si>
    <t>Eventbrite Inc Class A</t>
  </si>
  <si>
    <t>EBAY</t>
  </si>
  <si>
    <t>eBay Inc</t>
  </si>
  <si>
    <t>EBF</t>
  </si>
  <si>
    <t>Ennis Inc</t>
  </si>
  <si>
    <t>EBIX</t>
  </si>
  <si>
    <t>Ebix Inc</t>
  </si>
  <si>
    <t>EBS</t>
  </si>
  <si>
    <t>Emergent Biosolutions Inc</t>
  </si>
  <si>
    <t>ECA</t>
  </si>
  <si>
    <t>ECHO</t>
  </si>
  <si>
    <t>Echo Global Logistics Inc</t>
  </si>
  <si>
    <t>ECL</t>
  </si>
  <si>
    <t>Ecolab Inc</t>
  </si>
  <si>
    <t>ECOL</t>
  </si>
  <si>
    <t>US Ecology Inc</t>
  </si>
  <si>
    <t>ECPG</t>
  </si>
  <si>
    <t>Encore Capital Group Inc</t>
  </si>
  <si>
    <t>ECYT</t>
  </si>
  <si>
    <t>Endocyte Inc</t>
  </si>
  <si>
    <t>ED</t>
  </si>
  <si>
    <t>Consolidated Edison Inc</t>
  </si>
  <si>
    <t>EDIT</t>
  </si>
  <si>
    <t>Editas Medicine Inc</t>
  </si>
  <si>
    <t>EDR</t>
  </si>
  <si>
    <t>Education Realty Trust Inc</t>
  </si>
  <si>
    <t>EE</t>
  </si>
  <si>
    <t>El Paso Electric Company</t>
  </si>
  <si>
    <t>EEFT</t>
  </si>
  <si>
    <t>Euronet Worldwide Inc</t>
  </si>
  <si>
    <t>EEP</t>
  </si>
  <si>
    <t>Enbridge Energy Partners L.P.</t>
  </si>
  <si>
    <t>EEQ</t>
  </si>
  <si>
    <t>Enbridge Energy Management LLC</t>
  </si>
  <si>
    <t>EFII</t>
  </si>
  <si>
    <t>Electronics For Imaging Inc</t>
  </si>
  <si>
    <t>EFOI</t>
  </si>
  <si>
    <t>Energy Focus Inc</t>
  </si>
  <si>
    <t>EFSC</t>
  </si>
  <si>
    <t>Enterprise Financial Services Corp</t>
  </si>
  <si>
    <t>EFX</t>
  </si>
  <si>
    <t>Equifax Inc</t>
  </si>
  <si>
    <t>EGAN</t>
  </si>
  <si>
    <t>eGain Corp</t>
  </si>
  <si>
    <t>EGBN</t>
  </si>
  <si>
    <t>Eagle Bancorp Inc MD</t>
  </si>
  <si>
    <t>EGHT</t>
  </si>
  <si>
    <t>8x8 Inc</t>
  </si>
  <si>
    <t>EGN</t>
  </si>
  <si>
    <t>Energen Corp</t>
  </si>
  <si>
    <t>EGOV</t>
  </si>
  <si>
    <t>NIC Inc</t>
  </si>
  <si>
    <t>EGP</t>
  </si>
  <si>
    <t>Eastgroup Properties Inc</t>
  </si>
  <si>
    <t>EGRX</t>
  </si>
  <si>
    <t>Eagle Pharmaceuticals Inc</t>
  </si>
  <si>
    <t>EGY</t>
  </si>
  <si>
    <t>VAALCO Energy Inc</t>
  </si>
  <si>
    <t>EHC</t>
  </si>
  <si>
    <t>Encompass Health Corp</t>
  </si>
  <si>
    <t>EHTH</t>
  </si>
  <si>
    <t>eHealth Inc</t>
  </si>
  <si>
    <t>EIG</t>
  </si>
  <si>
    <t>Employers Holdings Inc</t>
  </si>
  <si>
    <t>EIGI</t>
  </si>
  <si>
    <t>Endurance International Group Hldgs Inc</t>
  </si>
  <si>
    <t>EIX</t>
  </si>
  <si>
    <t>Edison International</t>
  </si>
  <si>
    <t>EL</t>
  </si>
  <si>
    <t>Estee Lauder Cos. Inc Class A</t>
  </si>
  <si>
    <t>ELAN</t>
  </si>
  <si>
    <t>Elanco Animal Health Inc</t>
  </si>
  <si>
    <t>ELGX</t>
  </si>
  <si>
    <t>ELLI</t>
  </si>
  <si>
    <t>Ellie Mae Inc</t>
  </si>
  <si>
    <t>ELMD</t>
  </si>
  <si>
    <t>Electromed Inc</t>
  </si>
  <si>
    <t>ELNK</t>
  </si>
  <si>
    <t>EarthLink Inc</t>
  </si>
  <si>
    <t>ELS</t>
  </si>
  <si>
    <t>Equity LifeStyle Properties Inc</t>
  </si>
  <si>
    <t>ELY</t>
  </si>
  <si>
    <t>Callaway Golf Company.</t>
  </si>
  <si>
    <t>EMC</t>
  </si>
  <si>
    <t>EMC Corp</t>
  </si>
  <si>
    <t>EME</t>
  </si>
  <si>
    <t>Emcor Group Inc</t>
  </si>
  <si>
    <t>EMN</t>
  </si>
  <si>
    <t>Eastman Chemical Company</t>
  </si>
  <si>
    <t>EMR</t>
  </si>
  <si>
    <t>Emerson Electric Company</t>
  </si>
  <si>
    <t>ENB</t>
  </si>
  <si>
    <t>Enbridge Inc USA</t>
  </si>
  <si>
    <t>ENBL</t>
  </si>
  <si>
    <t>Enable Midstream Partners LP</t>
  </si>
  <si>
    <t>Endo Health Solutions Inc</t>
  </si>
  <si>
    <t>ENG</t>
  </si>
  <si>
    <t>ENGlobal Corp</t>
  </si>
  <si>
    <t>ENH</t>
  </si>
  <si>
    <t>Endurance Specialty Holdings Ltd</t>
  </si>
  <si>
    <t>ENLC</t>
  </si>
  <si>
    <t>EnLink Midstream LLC</t>
  </si>
  <si>
    <t>ENLK</t>
  </si>
  <si>
    <t>EnLink Midstream Partners LP</t>
  </si>
  <si>
    <t>ENR</t>
  </si>
  <si>
    <t>Energizer Holdings Inc</t>
  </si>
  <si>
    <t>ENS</t>
  </si>
  <si>
    <t>EnerSys</t>
  </si>
  <si>
    <t>ENSG</t>
  </si>
  <si>
    <t>The Ensign Group Inc</t>
  </si>
  <si>
    <t>ENTA</t>
  </si>
  <si>
    <t>Enanta Pharmaceuticals Inc</t>
  </si>
  <si>
    <t>ENTG</t>
  </si>
  <si>
    <t>Entegris Inc</t>
  </si>
  <si>
    <t>ENV</t>
  </si>
  <si>
    <t>Envestnet Inc</t>
  </si>
  <si>
    <t>ENVA</t>
  </si>
  <si>
    <t>Enova International Inc</t>
  </si>
  <si>
    <t>EOG</t>
  </si>
  <si>
    <t>EOG Resources Inc</t>
  </si>
  <si>
    <t>EPAM</t>
  </si>
  <si>
    <t>EPAM Systems Inc</t>
  </si>
  <si>
    <t>EPAY</t>
  </si>
  <si>
    <t>Bottomline Technologies Delaware Inc</t>
  </si>
  <si>
    <t>EPC</t>
  </si>
  <si>
    <t>Edgewell Personal Care Company</t>
  </si>
  <si>
    <t>EPD</t>
  </si>
  <si>
    <t>Enterprise Products Partners L P</t>
  </si>
  <si>
    <t>EPM</t>
  </si>
  <si>
    <t>Evolution Petroleum Corp</t>
  </si>
  <si>
    <t>EPR</t>
  </si>
  <si>
    <t>EPR Properties</t>
  </si>
  <si>
    <t>EPRT</t>
  </si>
  <si>
    <t>Essential Properties Realty Trust Inc</t>
  </si>
  <si>
    <t>EPZM</t>
  </si>
  <si>
    <t>Epizyme Inc</t>
  </si>
  <si>
    <t>EQC</t>
  </si>
  <si>
    <t>Equity Commonwealth</t>
  </si>
  <si>
    <t>EQGP</t>
  </si>
  <si>
    <t>EQT GP Holdings LP</t>
  </si>
  <si>
    <t>EQIX</t>
  </si>
  <si>
    <t>Equinix Inc</t>
  </si>
  <si>
    <t>EQM</t>
  </si>
  <si>
    <t>EQT Midstream Partners LP</t>
  </si>
  <si>
    <t>EQR</t>
  </si>
  <si>
    <t>Equity Residential</t>
  </si>
  <si>
    <t>EQT</t>
  </si>
  <si>
    <t>EQT Corp</t>
  </si>
  <si>
    <t>EQY</t>
  </si>
  <si>
    <t>Equity One Inc</t>
  </si>
  <si>
    <t>ERI</t>
  </si>
  <si>
    <t>ERIE</t>
  </si>
  <si>
    <t>Erie Indemnity Company</t>
  </si>
  <si>
    <t>ERS</t>
  </si>
  <si>
    <t>Empire Resources Inc</t>
  </si>
  <si>
    <t>Eversource Energy</t>
  </si>
  <si>
    <t>ESCA</t>
  </si>
  <si>
    <t>Escalade Inc</t>
  </si>
  <si>
    <t>Eastside Distilling Inc</t>
  </si>
  <si>
    <t>ESE</t>
  </si>
  <si>
    <t>Esco Technologies Inc</t>
  </si>
  <si>
    <t>ESGR</t>
  </si>
  <si>
    <t>Enstar Group Ltd</t>
  </si>
  <si>
    <t>ESI</t>
  </si>
  <si>
    <t>Element Solutions Inc</t>
  </si>
  <si>
    <t>ESL</t>
  </si>
  <si>
    <t>Esterline Technologies Corp</t>
  </si>
  <si>
    <t>ESND</t>
  </si>
  <si>
    <t>Essendant Inc</t>
  </si>
  <si>
    <t>ESNT</t>
  </si>
  <si>
    <t>Essent Group Ltd</t>
  </si>
  <si>
    <t>ESP</t>
  </si>
  <si>
    <t>Espey Manufacturing Electronics Corp</t>
  </si>
  <si>
    <t>ESPR</t>
  </si>
  <si>
    <t>Esperion Therapeutics Inc</t>
  </si>
  <si>
    <t>ESRT</t>
  </si>
  <si>
    <t>Empire State Realty Trust Inc Class A</t>
  </si>
  <si>
    <t>ESRX</t>
  </si>
  <si>
    <t>Express Scripts Holding Company</t>
  </si>
  <si>
    <t>ESS</t>
  </si>
  <si>
    <t>Essex Property Trust Inc</t>
  </si>
  <si>
    <t>ET</t>
  </si>
  <si>
    <t>Energy Transfer LP</t>
  </si>
  <si>
    <t>ETFC</t>
  </si>
  <si>
    <t>E TRADE Financial Corp</t>
  </si>
  <si>
    <t>ETH</t>
  </si>
  <si>
    <t>Ethan Allen Interiors Inc</t>
  </si>
  <si>
    <t>ETM</t>
  </si>
  <si>
    <t>Entercom Communications Corp Class A</t>
  </si>
  <si>
    <t>ETN</t>
  </si>
  <si>
    <t>Eaton Corporation PLC</t>
  </si>
  <si>
    <t>ETR</t>
  </si>
  <si>
    <t>Entergy Corp</t>
  </si>
  <si>
    <t>ETSY</t>
  </si>
  <si>
    <t>ETSY INC</t>
  </si>
  <si>
    <t>EV</t>
  </si>
  <si>
    <t>Eaton Vance Corp</t>
  </si>
  <si>
    <t>EVA</t>
  </si>
  <si>
    <t>Enviva Partners LP</t>
  </si>
  <si>
    <t>EVBG</t>
  </si>
  <si>
    <t>Everbridge Inc</t>
  </si>
  <si>
    <t>EVC</t>
  </si>
  <si>
    <t>Entravision Communication</t>
  </si>
  <si>
    <t>EVH</t>
  </si>
  <si>
    <t>Evolent Health Inc</t>
  </si>
  <si>
    <t>EVHC</t>
  </si>
  <si>
    <t>Envision Healthcare Holdings Inc</t>
  </si>
  <si>
    <t>EVI</t>
  </si>
  <si>
    <t>Envirostar Inc</t>
  </si>
  <si>
    <t>EVLO</t>
  </si>
  <si>
    <t>Evelo Biosciences Inc</t>
  </si>
  <si>
    <t>EVOP</t>
  </si>
  <si>
    <t>EVO Payments Inc Class A</t>
  </si>
  <si>
    <t>EVR</t>
  </si>
  <si>
    <t>Evercore Partners Inc</t>
  </si>
  <si>
    <t>EVRG</t>
  </si>
  <si>
    <t>Evergy Inc</t>
  </si>
  <si>
    <t>EVRI</t>
  </si>
  <si>
    <t>Everi Holdings Inc</t>
  </si>
  <si>
    <t>EVTC</t>
  </si>
  <si>
    <t>Evertec Inc</t>
  </si>
  <si>
    <t>EW</t>
  </si>
  <si>
    <t>Edwards Lifesciences Corp</t>
  </si>
  <si>
    <t>EWBC</t>
  </si>
  <si>
    <t>East West Bancorp Inc</t>
  </si>
  <si>
    <t>EXA</t>
  </si>
  <si>
    <t>Exa Corp</t>
  </si>
  <si>
    <t>EXAS</t>
  </si>
  <si>
    <t>EXACT Sciences Corp</t>
  </si>
  <si>
    <t>EXC</t>
  </si>
  <si>
    <t>Exelon Corp</t>
  </si>
  <si>
    <t>EXEL</t>
  </si>
  <si>
    <t>Exelixis Inc</t>
  </si>
  <si>
    <t>EXLS</t>
  </si>
  <si>
    <t>ExlService Holdings Inc</t>
  </si>
  <si>
    <t>EXP</t>
  </si>
  <si>
    <t>Eagle Materials Inc</t>
  </si>
  <si>
    <t>EXPD</t>
  </si>
  <si>
    <t>Expeditors International of Washington</t>
  </si>
  <si>
    <t>EXPE</t>
  </si>
  <si>
    <t>Expedia Inc</t>
  </si>
  <si>
    <t>EXPO</t>
  </si>
  <si>
    <t>Exponent Inc</t>
  </si>
  <si>
    <t>EXPR</t>
  </si>
  <si>
    <t>Express Inc</t>
  </si>
  <si>
    <t>EXR</t>
  </si>
  <si>
    <t>Extra Space Storage Inc</t>
  </si>
  <si>
    <t>EXTN</t>
  </si>
  <si>
    <t>Exterran Corp</t>
  </si>
  <si>
    <t>EXTR</t>
  </si>
  <si>
    <t>Extreme Networks Inc</t>
  </si>
  <si>
    <t>EYE</t>
  </si>
  <si>
    <t>National Vision Holdings Inc</t>
  </si>
  <si>
    <t>F</t>
  </si>
  <si>
    <t>Ford Motor Company</t>
  </si>
  <si>
    <t>FAF</t>
  </si>
  <si>
    <t>First American Financial Corp</t>
  </si>
  <si>
    <t>FANG</t>
  </si>
  <si>
    <t>Diamondback Energy Inc</t>
  </si>
  <si>
    <t>FARM</t>
  </si>
  <si>
    <t>Farmer Brothers Company</t>
  </si>
  <si>
    <t>FARO</t>
  </si>
  <si>
    <t>FARO Technologies Inc</t>
  </si>
  <si>
    <t>FAST</t>
  </si>
  <si>
    <t>Fastenal Company</t>
  </si>
  <si>
    <t>FATE</t>
  </si>
  <si>
    <t>Fate Therapeutics Inc</t>
  </si>
  <si>
    <t>FB</t>
  </si>
  <si>
    <t>Facebook Inc</t>
  </si>
  <si>
    <t>FBC</t>
  </si>
  <si>
    <t>Flagstar Bancorp Inc</t>
  </si>
  <si>
    <t>FBHS</t>
  </si>
  <si>
    <t>Fortune Brands Home Security Inc</t>
  </si>
  <si>
    <t>FBNC</t>
  </si>
  <si>
    <t>First Bancorp</t>
  </si>
  <si>
    <t>FBP</t>
  </si>
  <si>
    <t>FC</t>
  </si>
  <si>
    <t>Franklin Covey Company</t>
  </si>
  <si>
    <t>FCB</t>
  </si>
  <si>
    <t>FCB Financial Holdings Inc</t>
  </si>
  <si>
    <t>FCEL</t>
  </si>
  <si>
    <t>FuelCell Energy Inc</t>
  </si>
  <si>
    <t>FCF</t>
  </si>
  <si>
    <t>First Commonwealth Financial Corp</t>
  </si>
  <si>
    <t>FCFS</t>
  </si>
  <si>
    <t>First Cash Financial Services Inc</t>
  </si>
  <si>
    <t>FCH</t>
  </si>
  <si>
    <t>FelCor Lodging Trust Inc</t>
  </si>
  <si>
    <t>FCN</t>
  </si>
  <si>
    <t>FTI Consulting Inc</t>
  </si>
  <si>
    <t>FCNCA</t>
  </si>
  <si>
    <t>First Citizens BancShares Inc</t>
  </si>
  <si>
    <t>FCPT</t>
  </si>
  <si>
    <t>Four Corners Property Trust Inc</t>
  </si>
  <si>
    <t>FCS</t>
  </si>
  <si>
    <t>Fairchild Semiconductor Intl Inc</t>
  </si>
  <si>
    <t>FCX</t>
  </si>
  <si>
    <t>FreeportMcMoRan Copper Gold Inc</t>
  </si>
  <si>
    <t>FDC</t>
  </si>
  <si>
    <t>FIRST DATA CORP</t>
  </si>
  <si>
    <t>FDP</t>
  </si>
  <si>
    <t>Fresh Del Monte Produce Inc</t>
  </si>
  <si>
    <t>FDS</t>
  </si>
  <si>
    <t>FactSet Research Systems Inc</t>
  </si>
  <si>
    <t>FDX</t>
  </si>
  <si>
    <t>Fedex Corp</t>
  </si>
  <si>
    <t>FE</t>
  </si>
  <si>
    <t>Firstenergy Corp</t>
  </si>
  <si>
    <t>FEIM</t>
  </si>
  <si>
    <t>Frequency Electronics Inc</t>
  </si>
  <si>
    <t>FELE</t>
  </si>
  <si>
    <t>Franklin Electric Company</t>
  </si>
  <si>
    <t>FET</t>
  </si>
  <si>
    <t>Forum Energy Technologies Inc</t>
  </si>
  <si>
    <t>FEYE</t>
  </si>
  <si>
    <t>FireEye Inc</t>
  </si>
  <si>
    <t>FFBC</t>
  </si>
  <si>
    <t>First Financial Bancorp</t>
  </si>
  <si>
    <t>FFIC</t>
  </si>
  <si>
    <t>Flushing Financial Corp</t>
  </si>
  <si>
    <t>FFIN</t>
  </si>
  <si>
    <t>First Financial Bankshares Inc</t>
  </si>
  <si>
    <t>FFIV</t>
  </si>
  <si>
    <t>F5 Networks Inc</t>
  </si>
  <si>
    <t>FFWM</t>
  </si>
  <si>
    <t>First Foundation Inc</t>
  </si>
  <si>
    <t>FGEN</t>
  </si>
  <si>
    <t>FibroGen Inc</t>
  </si>
  <si>
    <t>FGP</t>
  </si>
  <si>
    <t>FHB</t>
  </si>
  <si>
    <t>First Hawaiian Inc</t>
  </si>
  <si>
    <t>FHN</t>
  </si>
  <si>
    <t>First Horizon National Corp</t>
  </si>
  <si>
    <t>FI</t>
  </si>
  <si>
    <t>Frank s International NV</t>
  </si>
  <si>
    <t>FIBK</t>
  </si>
  <si>
    <t>First Interstate BancSystem Inc Class A</t>
  </si>
  <si>
    <t>FICO</t>
  </si>
  <si>
    <t>Fair Isaac Corp</t>
  </si>
  <si>
    <t>FIG</t>
  </si>
  <si>
    <t>Fortress Investment Group LLC</t>
  </si>
  <si>
    <t>FII</t>
  </si>
  <si>
    <t>FINL</t>
  </si>
  <si>
    <t>Finish Line Inc</t>
  </si>
  <si>
    <t>FIS</t>
  </si>
  <si>
    <t>Fidelity National Information Services Inc</t>
  </si>
  <si>
    <t>FISV</t>
  </si>
  <si>
    <t>Fiserv Inc</t>
  </si>
  <si>
    <t>FIT</t>
  </si>
  <si>
    <t>Fitbit Inc</t>
  </si>
  <si>
    <t>FITB</t>
  </si>
  <si>
    <t>Fifth Third Bancorp</t>
  </si>
  <si>
    <t>FIVE</t>
  </si>
  <si>
    <t>Five Below Inc</t>
  </si>
  <si>
    <t>FIVN</t>
  </si>
  <si>
    <t>Five9 Inc</t>
  </si>
  <si>
    <t>FIX</t>
  </si>
  <si>
    <t>Comfort Systems USA Inc</t>
  </si>
  <si>
    <t>FIZZ</t>
  </si>
  <si>
    <t>National Beverage Corp</t>
  </si>
  <si>
    <t>FL</t>
  </si>
  <si>
    <t>Foot Locker Inc</t>
  </si>
  <si>
    <t>FLEX</t>
  </si>
  <si>
    <t>Flextronics International Ltd</t>
  </si>
  <si>
    <t>FLIR</t>
  </si>
  <si>
    <t>Flir Systems Inc</t>
  </si>
  <si>
    <t>FLO</t>
  </si>
  <si>
    <t>Flowers Foods Inc</t>
  </si>
  <si>
    <t>FLR</t>
  </si>
  <si>
    <t>Fluor Corporation NEW</t>
  </si>
  <si>
    <t>FLS</t>
  </si>
  <si>
    <t>Flowserve Corp</t>
  </si>
  <si>
    <t>FLT</t>
  </si>
  <si>
    <t>Fleetcor Technologies Inc</t>
  </si>
  <si>
    <t>FLWS</t>
  </si>
  <si>
    <t>1800FLOWERSCOM Inc</t>
  </si>
  <si>
    <t>FLXN</t>
  </si>
  <si>
    <t>Flexion Therapeutics Inc</t>
  </si>
  <si>
    <t>FLXS</t>
  </si>
  <si>
    <t>Flexsteel Industries Inc</t>
  </si>
  <si>
    <t>FMBH</t>
  </si>
  <si>
    <t>First Mid Bancshares Inc</t>
  </si>
  <si>
    <t>FMBI</t>
  </si>
  <si>
    <t>First Midwest Bancorp Inc</t>
  </si>
  <si>
    <t>FMC</t>
  </si>
  <si>
    <t>FMC Corp</t>
  </si>
  <si>
    <t>FMCC</t>
  </si>
  <si>
    <t>FMSA</t>
  </si>
  <si>
    <t>Fairmount Santrol Holdings Inc</t>
  </si>
  <si>
    <t>FN</t>
  </si>
  <si>
    <t>Fabrinet</t>
  </si>
  <si>
    <t>FNB</t>
  </si>
  <si>
    <t>F.N.B. Corp</t>
  </si>
  <si>
    <t>FND</t>
  </si>
  <si>
    <t>Floor Decor Holdings Inc</t>
  </si>
  <si>
    <t>FNF</t>
  </si>
  <si>
    <t>Fidelity National Financial Inc</t>
  </si>
  <si>
    <t>FNGN</t>
  </si>
  <si>
    <t>Financial Engines Inc</t>
  </si>
  <si>
    <t>FNJN</t>
  </si>
  <si>
    <t>Finjan Holdings Inc</t>
  </si>
  <si>
    <t>FNSR</t>
  </si>
  <si>
    <t>Finisar Corp</t>
  </si>
  <si>
    <t>FOCS</t>
  </si>
  <si>
    <t>Focus Financial Partners Inc Class A</t>
  </si>
  <si>
    <t>FOE</t>
  </si>
  <si>
    <t>Ferro Corp</t>
  </si>
  <si>
    <t>FOLD</t>
  </si>
  <si>
    <t>Amicus Therapeutics Inc</t>
  </si>
  <si>
    <t>Fonar Corp</t>
  </si>
  <si>
    <t>FOR</t>
  </si>
  <si>
    <t>Forestar Group Inc</t>
  </si>
  <si>
    <t>FORD</t>
  </si>
  <si>
    <t>Forward Industries Inc</t>
  </si>
  <si>
    <t>FORM</t>
  </si>
  <si>
    <t>FormFactor Inc</t>
  </si>
  <si>
    <t>FORR</t>
  </si>
  <si>
    <t>Forrester Research Inc</t>
  </si>
  <si>
    <t>FOSL</t>
  </si>
  <si>
    <t>Fossil Group Inc</t>
  </si>
  <si>
    <t>FOX</t>
  </si>
  <si>
    <t>Fox Corp</t>
  </si>
  <si>
    <t>TFCF</t>
  </si>
  <si>
    <t>TWENTY-FIRST CENTURY FOX, INC.</t>
  </si>
  <si>
    <t>FOXF</t>
  </si>
  <si>
    <t>Fox Factory Holding Corp</t>
  </si>
  <si>
    <t>FPO</t>
  </si>
  <si>
    <t>First Potomac Realty Trust</t>
  </si>
  <si>
    <t>FPRX</t>
  </si>
  <si>
    <t>Five Prime Therapeutics Inc</t>
  </si>
  <si>
    <t>FR</t>
  </si>
  <si>
    <t>First Industrial Realty Trust Inc</t>
  </si>
  <si>
    <t>FRAN</t>
  </si>
  <si>
    <t>Francescas Holdings Corp</t>
  </si>
  <si>
    <t>FRD</t>
  </si>
  <si>
    <t>Friedman Industries</t>
  </si>
  <si>
    <t>Fred</t>
  </si>
  <si>
    <t>FRGI</t>
  </si>
  <si>
    <t>Fiesta Restaurant Group Inc</t>
  </si>
  <si>
    <t>FRME</t>
  </si>
  <si>
    <t>First Merchants Corp</t>
  </si>
  <si>
    <t>FairPoint Communications Inc</t>
  </si>
  <si>
    <t>FRPT</t>
  </si>
  <si>
    <t>Freshpet Inc</t>
  </si>
  <si>
    <t>FRT</t>
  </si>
  <si>
    <t>Federal Realty Investment Trust</t>
  </si>
  <si>
    <t>FRX</t>
  </si>
  <si>
    <t>Forest Laboratories Inc</t>
  </si>
  <si>
    <t>FSCT</t>
  </si>
  <si>
    <t>ForeScout Technologies Inc</t>
  </si>
  <si>
    <t>FSLR</t>
  </si>
  <si>
    <t>First Solar Inc</t>
  </si>
  <si>
    <t>FSP</t>
  </si>
  <si>
    <t>Franklin Street Properties Corp</t>
  </si>
  <si>
    <t>FSS</t>
  </si>
  <si>
    <t>Federal Signal Corp</t>
  </si>
  <si>
    <t>FTAI</t>
  </si>
  <si>
    <t>Fortress Transportation and Infrastructure Investors LLC</t>
  </si>
  <si>
    <t>FTDR</t>
  </si>
  <si>
    <t>Frontdoor Inc</t>
  </si>
  <si>
    <t>FTEK</t>
  </si>
  <si>
    <t>Fuel Tech Inc</t>
  </si>
  <si>
    <t>TechnipFMC plc</t>
  </si>
  <si>
    <t>FTNT</t>
  </si>
  <si>
    <t>Fortinet Inc</t>
  </si>
  <si>
    <t>FTR</t>
  </si>
  <si>
    <t>Frontier Communications Corp</t>
  </si>
  <si>
    <t>FTV</t>
  </si>
  <si>
    <t>Fortive Corp</t>
  </si>
  <si>
    <t>Fuel</t>
  </si>
  <si>
    <t>Rocket Fuel Inc</t>
  </si>
  <si>
    <t>FUL</t>
  </si>
  <si>
    <t>HB Fuller Company</t>
  </si>
  <si>
    <t>FULT</t>
  </si>
  <si>
    <t>Fulton Financial Corp</t>
  </si>
  <si>
    <t>FUN</t>
  </si>
  <si>
    <t>Cedar Fair LP</t>
  </si>
  <si>
    <t>FWRD</t>
  </si>
  <si>
    <t>Forward Air Corp</t>
  </si>
  <si>
    <t>G</t>
  </si>
  <si>
    <t>Genpact Ltd</t>
  </si>
  <si>
    <t>GABC</t>
  </si>
  <si>
    <t>German American Bancorp Inc</t>
  </si>
  <si>
    <t>GAS</t>
  </si>
  <si>
    <t>AGL Resources Inc</t>
  </si>
  <si>
    <t>GBCI</t>
  </si>
  <si>
    <t>Glacier Bancorp Inc</t>
  </si>
  <si>
    <t>GBT</t>
  </si>
  <si>
    <t>Global Blood Therapeutics Inc</t>
  </si>
  <si>
    <t>GBX</t>
  </si>
  <si>
    <t>Greenbrier Companies Inc</t>
  </si>
  <si>
    <t>GCI</t>
  </si>
  <si>
    <t>New Media Investment Group Inc</t>
  </si>
  <si>
    <t>GCO</t>
  </si>
  <si>
    <t>Genesco Inc</t>
  </si>
  <si>
    <t>GD</t>
  </si>
  <si>
    <t>General Dynamics Corp</t>
  </si>
  <si>
    <t>GDDY</t>
  </si>
  <si>
    <t>GoDaddy Inc</t>
  </si>
  <si>
    <t>GDI</t>
  </si>
  <si>
    <t>GDOT</t>
  </si>
  <si>
    <t>Green Dot Corp</t>
  </si>
  <si>
    <t>GE</t>
  </si>
  <si>
    <t>General Electric Company</t>
  </si>
  <si>
    <t>GEF</t>
  </si>
  <si>
    <t>Greif Inc Class A</t>
  </si>
  <si>
    <t>GEL</t>
  </si>
  <si>
    <t>Genesis Energy LP</t>
  </si>
  <si>
    <t>GENC</t>
  </si>
  <si>
    <t>Gencor Industries Inc DE</t>
  </si>
  <si>
    <t>GEO</t>
  </si>
  <si>
    <t>The Geo Group Inc</t>
  </si>
  <si>
    <t>GEOS</t>
  </si>
  <si>
    <t>Geospace Technologies Corp</t>
  </si>
  <si>
    <t>GERN</t>
  </si>
  <si>
    <t>Geron Corp</t>
  </si>
  <si>
    <t>GES</t>
  </si>
  <si>
    <t>Guess Inc</t>
  </si>
  <si>
    <t>GFF</t>
  </si>
  <si>
    <t>Griffon Corp</t>
  </si>
  <si>
    <t>GGG</t>
  </si>
  <si>
    <t>Graco Inc</t>
  </si>
  <si>
    <t>GH</t>
  </si>
  <si>
    <t>Guardant Health Inc</t>
  </si>
  <si>
    <t>GHC</t>
  </si>
  <si>
    <t>Graham Holdings Company. Class B</t>
  </si>
  <si>
    <t>GHDX</t>
  </si>
  <si>
    <t>Genomic Health Inc</t>
  </si>
  <si>
    <t>GIII</t>
  </si>
  <si>
    <t>GIII Apparel Group Ltd</t>
  </si>
  <si>
    <t>GILD</t>
  </si>
  <si>
    <t>Gilead Sciences Inc</t>
  </si>
  <si>
    <t>GIMO</t>
  </si>
  <si>
    <t>Gigamon Inc</t>
  </si>
  <si>
    <t>GIS</t>
  </si>
  <si>
    <t>General Mills Inc</t>
  </si>
  <si>
    <t>GK</t>
  </si>
  <si>
    <t>G&amp;K Services Inc</t>
  </si>
  <si>
    <t>GKOS</t>
  </si>
  <si>
    <t>Glaukos Corp</t>
  </si>
  <si>
    <t>GL</t>
  </si>
  <si>
    <t>Globe Life Inc</t>
  </si>
  <si>
    <t>GLBL</t>
  </si>
  <si>
    <t>Technip USA Inc</t>
  </si>
  <si>
    <t>GLIBA</t>
  </si>
  <si>
    <t>GCI Liberty Inc Class A</t>
  </si>
  <si>
    <t>GLPI</t>
  </si>
  <si>
    <t>Gaming and Leisure Properties Inc</t>
  </si>
  <si>
    <t>GLRE</t>
  </si>
  <si>
    <t>Greenlight Capital Re Ltd Class A</t>
  </si>
  <si>
    <t>GLT</t>
  </si>
  <si>
    <t>PH Glatfelter Company</t>
  </si>
  <si>
    <t>GLUU</t>
  </si>
  <si>
    <t>Glu Mobile Inc</t>
  </si>
  <si>
    <t>GLW</t>
  </si>
  <si>
    <t>Corning Inc</t>
  </si>
  <si>
    <t>GLYC</t>
  </si>
  <si>
    <t>GlycoMimetics Inc</t>
  </si>
  <si>
    <t>GM</t>
  </si>
  <si>
    <t>General Motors Company</t>
  </si>
  <si>
    <t>GME</t>
  </si>
  <si>
    <t>GameStop Corp</t>
  </si>
  <si>
    <t>GMED</t>
  </si>
  <si>
    <t>Globus Medical Inc</t>
  </si>
  <si>
    <t>GMS</t>
  </si>
  <si>
    <t>GMS Inc</t>
  </si>
  <si>
    <t>GNC</t>
  </si>
  <si>
    <t>GNC Holdings Inc</t>
  </si>
  <si>
    <t>GNL</t>
  </si>
  <si>
    <t>Global Net Lease Inc</t>
  </si>
  <si>
    <t>GNRC</t>
  </si>
  <si>
    <t>Generac Holdings Inc</t>
  </si>
  <si>
    <t>GNTX</t>
  </si>
  <si>
    <t>Gentex Corp</t>
  </si>
  <si>
    <t>GNW</t>
  </si>
  <si>
    <t>Genworth Financial Inc</t>
  </si>
  <si>
    <t>GOLF</t>
  </si>
  <si>
    <t>Acushnet Holdings Corp</t>
  </si>
  <si>
    <t>Gladstone Commercial Corp</t>
  </si>
  <si>
    <t>GOOG</t>
  </si>
  <si>
    <t>Alphabet Inc Class C</t>
  </si>
  <si>
    <t>GPC</t>
  </si>
  <si>
    <t>Genuine Parts Company</t>
  </si>
  <si>
    <t>GPI</t>
  </si>
  <si>
    <t>Group 1 Automotive Inc</t>
  </si>
  <si>
    <t>GPK</t>
  </si>
  <si>
    <t>Graphic Packaging Holding Company</t>
  </si>
  <si>
    <t>GPN</t>
  </si>
  <si>
    <t>Global Payments Inc</t>
  </si>
  <si>
    <t>GPOR</t>
  </si>
  <si>
    <t>Gulfport Energy Corp</t>
  </si>
  <si>
    <t>GPRE</t>
  </si>
  <si>
    <t>Green Plains Inc</t>
  </si>
  <si>
    <t>GPRO</t>
  </si>
  <si>
    <t>GoPro Inc</t>
  </si>
  <si>
    <t>GPS</t>
  </si>
  <si>
    <t>Gap Inc</t>
  </si>
  <si>
    <t>GPT</t>
  </si>
  <si>
    <t>Gramercy Property Trust Inc</t>
  </si>
  <si>
    <t>GRA</t>
  </si>
  <si>
    <t>WR Grace Company</t>
  </si>
  <si>
    <t>GRC</t>
  </si>
  <si>
    <t>The GormanRupp Company</t>
  </si>
  <si>
    <t>GRMN</t>
  </si>
  <si>
    <t>Garmin Ltd</t>
  </si>
  <si>
    <t>GRPN</t>
  </si>
  <si>
    <t>Groupon Inc</t>
  </si>
  <si>
    <t>GRUB</t>
  </si>
  <si>
    <t>GrubHub Inc</t>
  </si>
  <si>
    <t>GS</t>
  </si>
  <si>
    <t>Goldman Sachs Group Inc</t>
  </si>
  <si>
    <t>GSAT</t>
  </si>
  <si>
    <t>Globalstar</t>
  </si>
  <si>
    <t>GSHD</t>
  </si>
  <si>
    <t>Goosehead Insurance Inc</t>
  </si>
  <si>
    <t>GSIT</t>
  </si>
  <si>
    <t>GSI Technology Inc</t>
  </si>
  <si>
    <t>GSKY</t>
  </si>
  <si>
    <t>GreenSky Inc</t>
  </si>
  <si>
    <t>GT</t>
  </si>
  <si>
    <t>Goodyear Tire Rubber Company</t>
  </si>
  <si>
    <t>GTE</t>
  </si>
  <si>
    <t>World Surveillance Group Inc</t>
  </si>
  <si>
    <t>GTHX</t>
  </si>
  <si>
    <t>G1 Therapeutics Inc</t>
  </si>
  <si>
    <t>GTLS</t>
  </si>
  <si>
    <t>Chart Industries Inc</t>
  </si>
  <si>
    <t>GTN</t>
  </si>
  <si>
    <t>Gray Television Inc</t>
  </si>
  <si>
    <t>GTS</t>
  </si>
  <si>
    <t>TripleS Management Corp</t>
  </si>
  <si>
    <t>GTT</t>
  </si>
  <si>
    <t>GTT Communications Inc</t>
  </si>
  <si>
    <t>GTX</t>
  </si>
  <si>
    <t>Garrett Motion Inc</t>
  </si>
  <si>
    <t>GTXI</t>
  </si>
  <si>
    <t>GTY</t>
  </si>
  <si>
    <t>Getty Realty Corp</t>
  </si>
  <si>
    <t>GUID</t>
  </si>
  <si>
    <t>Guidance Software Inc</t>
  </si>
  <si>
    <t>GVA</t>
  </si>
  <si>
    <t>Granite Construction Inc</t>
  </si>
  <si>
    <t>GWB</t>
  </si>
  <si>
    <t>Great Western Bancorp Inc</t>
  </si>
  <si>
    <t>GWPH</t>
  </si>
  <si>
    <t>GW Pharmaceuticals</t>
  </si>
  <si>
    <t>GWR</t>
  </si>
  <si>
    <t>Genesee Wyoming Inc</t>
  </si>
  <si>
    <t>GWRE</t>
  </si>
  <si>
    <t>Guidewire Software Inc</t>
  </si>
  <si>
    <t>GWRS</t>
  </si>
  <si>
    <t>Global Water Resources Inc</t>
  </si>
  <si>
    <t>GWW</t>
  </si>
  <si>
    <t>WW Grainger Inc</t>
  </si>
  <si>
    <t>GXP</t>
  </si>
  <si>
    <t>Great Plains Energy Inc</t>
  </si>
  <si>
    <t>H</t>
  </si>
  <si>
    <t>Hyatt Hotels Corp</t>
  </si>
  <si>
    <t>HA</t>
  </si>
  <si>
    <t>Hawaiian Holdings Inc</t>
  </si>
  <si>
    <t>HABT</t>
  </si>
  <si>
    <t>The Habit Restaurants Inc</t>
  </si>
  <si>
    <t>HAE</t>
  </si>
  <si>
    <t>Haemonetics Corp</t>
  </si>
  <si>
    <t>HAFC</t>
  </si>
  <si>
    <t>Hanmi Financial Corp</t>
  </si>
  <si>
    <t>HAIN</t>
  </si>
  <si>
    <t>Hain Celestial Group Inc</t>
  </si>
  <si>
    <t>HAL</t>
  </si>
  <si>
    <t>Halliburton Company</t>
  </si>
  <si>
    <t>HALO</t>
  </si>
  <si>
    <t>Halozyme Therapeutics Inc</t>
  </si>
  <si>
    <t>HAR</t>
  </si>
  <si>
    <t>Harman International Industries IncDE</t>
  </si>
  <si>
    <t>HAS</t>
  </si>
  <si>
    <t>Hasbro Inc</t>
  </si>
  <si>
    <t>HASI</t>
  </si>
  <si>
    <t>Hannon Armstrong Sustainable Infrastructure capital Inc</t>
  </si>
  <si>
    <t>HAWK</t>
  </si>
  <si>
    <t>Blackhawk Network Holdings Inc</t>
  </si>
  <si>
    <t>HAYN</t>
  </si>
  <si>
    <t>Haynes International Inc</t>
  </si>
  <si>
    <t>HBAN</t>
  </si>
  <si>
    <t>Huntington Bancshares Inc</t>
  </si>
  <si>
    <t>HBI</t>
  </si>
  <si>
    <t>Hanesbrands Inc</t>
  </si>
  <si>
    <t>HBNC</t>
  </si>
  <si>
    <t>Horizon Bancorp</t>
  </si>
  <si>
    <t>HCA</t>
  </si>
  <si>
    <t>HCA Holdings Inc</t>
  </si>
  <si>
    <t>HCC</t>
  </si>
  <si>
    <t>Warrior met Coal Inc</t>
  </si>
  <si>
    <t>HCHC</t>
  </si>
  <si>
    <t>HC2 Holdings Inc</t>
  </si>
  <si>
    <t>HCOM</t>
  </si>
  <si>
    <t>Hawaiian Telcom HoldCo Inc</t>
  </si>
  <si>
    <t>HCSG</t>
  </si>
  <si>
    <t>Healthcare Services Group Inc</t>
  </si>
  <si>
    <t>HD</t>
  </si>
  <si>
    <t>Home Depot Inc</t>
  </si>
  <si>
    <t>HDP</t>
  </si>
  <si>
    <t>Hortonworks Inc</t>
  </si>
  <si>
    <t>HDS</t>
  </si>
  <si>
    <t>HD Supply Holdings Inc</t>
  </si>
  <si>
    <t>HDSN</t>
  </si>
  <si>
    <t>Hudson Technologies Inc</t>
  </si>
  <si>
    <t>HE</t>
  </si>
  <si>
    <t>Hawaiian Electric Industries Inc</t>
  </si>
  <si>
    <t>HEAR</t>
  </si>
  <si>
    <t>Turtle Beach Corp</t>
  </si>
  <si>
    <t>HEES</t>
  </si>
  <si>
    <t>HE Equipment Services Inc</t>
  </si>
  <si>
    <t>HEI</t>
  </si>
  <si>
    <t>Heico Corp</t>
  </si>
  <si>
    <t>HELE</t>
  </si>
  <si>
    <t>Helen of Troy Ltd</t>
  </si>
  <si>
    <t>HES</t>
  </si>
  <si>
    <t>Hess Corp</t>
  </si>
  <si>
    <t>HF</t>
  </si>
  <si>
    <t>HFF Inc</t>
  </si>
  <si>
    <t>HFC</t>
  </si>
  <si>
    <t>HollyFrontier Corp</t>
  </si>
  <si>
    <t>HFWA</t>
  </si>
  <si>
    <t>Heritage Financial Corp</t>
  </si>
  <si>
    <t>HGEN</t>
  </si>
  <si>
    <t>HGV</t>
  </si>
  <si>
    <t>Hilton Grand Vacations Inc</t>
  </si>
  <si>
    <t>HHC</t>
  </si>
  <si>
    <t>Howard Hughes Corp</t>
  </si>
  <si>
    <t>HI</t>
  </si>
  <si>
    <t>Hillenbrand Inc</t>
  </si>
  <si>
    <t>HIBB</t>
  </si>
  <si>
    <t>Hibbett Sports Inc</t>
  </si>
  <si>
    <t>HIFR</t>
  </si>
  <si>
    <t>InfraREIT Inc</t>
  </si>
  <si>
    <t>HIG</t>
  </si>
  <si>
    <t>Hartford Financial Services Group Inc</t>
  </si>
  <si>
    <t>HII</t>
  </si>
  <si>
    <t>Huntington Ingalls Industries Inc</t>
  </si>
  <si>
    <t>HIL</t>
  </si>
  <si>
    <t>Hill International Inc</t>
  </si>
  <si>
    <t>HIW</t>
  </si>
  <si>
    <t>Highwoods Properties Inc</t>
  </si>
  <si>
    <t>HL</t>
  </si>
  <si>
    <t>Hecla Mining Company</t>
  </si>
  <si>
    <t>HLF</t>
  </si>
  <si>
    <t>Herbalife Ltd</t>
  </si>
  <si>
    <t>HLI</t>
  </si>
  <si>
    <t>Houlihan Lokey Inc Class A</t>
  </si>
  <si>
    <t>HLIO</t>
  </si>
  <si>
    <t>Sun Hydraulics Corp</t>
  </si>
  <si>
    <t>HLNE</t>
  </si>
  <si>
    <t>Hamilton Lane Inc - Class A</t>
  </si>
  <si>
    <t>HEALTHSOUTH Corp</t>
  </si>
  <si>
    <t>HLT</t>
  </si>
  <si>
    <t>Hilton Worldwide Holdings Inc</t>
  </si>
  <si>
    <t>HLX</t>
  </si>
  <si>
    <t>Helix Energy Solutions Group Inc</t>
  </si>
  <si>
    <t>HMHC</t>
  </si>
  <si>
    <t>Houghton Mifflin Harcourt Company</t>
  </si>
  <si>
    <t>HMN</t>
  </si>
  <si>
    <t>Horace Mann Educators Corp</t>
  </si>
  <si>
    <t>HMSY</t>
  </si>
  <si>
    <t>HMS Holdings Corp</t>
  </si>
  <si>
    <t>HMTV</t>
  </si>
  <si>
    <t>Hemisphere Media Group Inc - Class A</t>
  </si>
  <si>
    <t>HNI</t>
  </si>
  <si>
    <t>HNI Corp</t>
  </si>
  <si>
    <t>HNNA</t>
  </si>
  <si>
    <t>Hennessy Advisors Inc</t>
  </si>
  <si>
    <t>HNRG</t>
  </si>
  <si>
    <t>Hallador Energy Company</t>
  </si>
  <si>
    <t>HOG</t>
  </si>
  <si>
    <t>HarleyDavidson Inc</t>
  </si>
  <si>
    <t>HOLX</t>
  </si>
  <si>
    <t>Hologic Inc</t>
  </si>
  <si>
    <t>HOMB</t>
  </si>
  <si>
    <t>Home Bancshares Inc</t>
  </si>
  <si>
    <t>HOME</t>
  </si>
  <si>
    <t>At Home Group Inc</t>
  </si>
  <si>
    <t>HON</t>
  </si>
  <si>
    <t>Honeywell International Inc</t>
  </si>
  <si>
    <t>HOPE</t>
  </si>
  <si>
    <t>Hope Bancorp Inc</t>
  </si>
  <si>
    <t>HOT</t>
  </si>
  <si>
    <t>Starwood Hotels &amp; Resorts Worldwide Inc</t>
  </si>
  <si>
    <t>HP</t>
  </si>
  <si>
    <t>Helmerich Payne Inc</t>
  </si>
  <si>
    <t>HPE</t>
  </si>
  <si>
    <t>Hewlett Packard Enterprise Company</t>
  </si>
  <si>
    <t>HPJ</t>
  </si>
  <si>
    <t>Highpower International Inc</t>
  </si>
  <si>
    <t>HPP</t>
  </si>
  <si>
    <t>Hudson Pacific Properties Inc</t>
  </si>
  <si>
    <t>HPQ</t>
  </si>
  <si>
    <t>HewlettPackard Company</t>
  </si>
  <si>
    <t>HQY</t>
  </si>
  <si>
    <t>HealthEquity Inc</t>
  </si>
  <si>
    <t>HR</t>
  </si>
  <si>
    <t>Healthcare Realty Trust Inc</t>
  </si>
  <si>
    <t>HRB</t>
  </si>
  <si>
    <t>H&amp;R Block Inc</t>
  </si>
  <si>
    <t>HRC</t>
  </si>
  <si>
    <t>HillRom Holdings Inc</t>
  </si>
  <si>
    <t>HRI</t>
  </si>
  <si>
    <t>Hertz Global Holdings Inc</t>
  </si>
  <si>
    <t>HRL</t>
  </si>
  <si>
    <t>Hormel Foods Corp</t>
  </si>
  <si>
    <t>HRTG</t>
  </si>
  <si>
    <t>Heritage Insurance Holdings Inc</t>
  </si>
  <si>
    <t>HRTX</t>
  </si>
  <si>
    <t>Heron Therapeutics Inc</t>
  </si>
  <si>
    <t>HSC</t>
  </si>
  <si>
    <t>Harsco Corp</t>
  </si>
  <si>
    <t>HSIC</t>
  </si>
  <si>
    <t>Henry Schein Inc</t>
  </si>
  <si>
    <t>HSII</t>
  </si>
  <si>
    <t>Heidrick Struggles International Inc</t>
  </si>
  <si>
    <t>HSNI</t>
  </si>
  <si>
    <t>HSN Inc</t>
  </si>
  <si>
    <t>HST</t>
  </si>
  <si>
    <t>Host Hotels and Resorts Inc</t>
  </si>
  <si>
    <t>HSTM</t>
  </si>
  <si>
    <t>HealthStream Inc</t>
  </si>
  <si>
    <t>HSY</t>
  </si>
  <si>
    <t>Hershey Company</t>
  </si>
  <si>
    <t>HT</t>
  </si>
  <si>
    <t>Hersha Hospitality Trust</t>
  </si>
  <si>
    <t>HTA</t>
  </si>
  <si>
    <t>Healthcare Trust Of America Inc</t>
  </si>
  <si>
    <t>HTGM</t>
  </si>
  <si>
    <t>HTG Molecular Diagnostics Inc</t>
  </si>
  <si>
    <t>HTH</t>
  </si>
  <si>
    <t>Hilltop Holdings Inc</t>
  </si>
  <si>
    <t>HTLD</t>
  </si>
  <si>
    <t>Heartland Express Inc</t>
  </si>
  <si>
    <t>HTLF</t>
  </si>
  <si>
    <t>Heartland Financial USA Inc</t>
  </si>
  <si>
    <t>HTZ</t>
  </si>
  <si>
    <t>HUBB</t>
  </si>
  <si>
    <t>Hubbell Inc</t>
  </si>
  <si>
    <t>HUBG</t>
  </si>
  <si>
    <t>Hub Group Inc Class A</t>
  </si>
  <si>
    <t>HUBS</t>
  </si>
  <si>
    <t>HubSpot Inc</t>
  </si>
  <si>
    <t>HUM</t>
  </si>
  <si>
    <t>Humana Inc</t>
  </si>
  <si>
    <t>HUN</t>
  </si>
  <si>
    <t>Huntsman Corp</t>
  </si>
  <si>
    <t>HURC</t>
  </si>
  <si>
    <t>Hurco Companies Inc</t>
  </si>
  <si>
    <t>HURN</t>
  </si>
  <si>
    <t>Huron Consulting Group</t>
  </si>
  <si>
    <t>HW</t>
  </si>
  <si>
    <t>Headwaters Inc</t>
  </si>
  <si>
    <t>HWC</t>
  </si>
  <si>
    <t>Hancock Whitney Corp</t>
  </si>
  <si>
    <t>HXL</t>
  </si>
  <si>
    <t>Hexcel Corp</t>
  </si>
  <si>
    <t>HY</t>
  </si>
  <si>
    <t>HysterYale Materials Handling Inc</t>
  </si>
  <si>
    <t>Lehman Abs Corp</t>
  </si>
  <si>
    <t>HZNP</t>
  </si>
  <si>
    <t>Horizon Therapeutics Plc</t>
  </si>
  <si>
    <t>IAC</t>
  </si>
  <si>
    <t>IAC InterActiveCorp.</t>
  </si>
  <si>
    <t>IART</t>
  </si>
  <si>
    <t>Integra Lifesciences Holdings Corp</t>
  </si>
  <si>
    <t>IBKC</t>
  </si>
  <si>
    <t>IBERIABANK Corp</t>
  </si>
  <si>
    <t>IBKR</t>
  </si>
  <si>
    <t>Interactive Brokers Group Inc Class A</t>
  </si>
  <si>
    <t>IBM</t>
  </si>
  <si>
    <t>International Business Machines Corp</t>
  </si>
  <si>
    <t>IBOC</t>
  </si>
  <si>
    <t>International Bancshares Corp</t>
  </si>
  <si>
    <t>IBP</t>
  </si>
  <si>
    <t>Installed Building Products Inc</t>
  </si>
  <si>
    <t>IBTX</t>
  </si>
  <si>
    <t>Independent Bank Group Inc</t>
  </si>
  <si>
    <t>ICE</t>
  </si>
  <si>
    <t>IntercontinentalExchange Inc</t>
  </si>
  <si>
    <t>ICFI</t>
  </si>
  <si>
    <t>ICF International Inc</t>
  </si>
  <si>
    <t>ICHR</t>
  </si>
  <si>
    <t>Ichor Holdings</t>
  </si>
  <si>
    <t>ICPT</t>
  </si>
  <si>
    <t>Intercept Pharmaceuticals Inc</t>
  </si>
  <si>
    <t>ICUI</t>
  </si>
  <si>
    <t>ICU Medical Inc</t>
  </si>
  <si>
    <t>IDA</t>
  </si>
  <si>
    <t>IDACORP Inc</t>
  </si>
  <si>
    <t>IDCC</t>
  </si>
  <si>
    <t>InterDigital Inc</t>
  </si>
  <si>
    <t>IDTI</t>
  </si>
  <si>
    <t>Integrated Device Technology Inc</t>
  </si>
  <si>
    <t>IDXX</t>
  </si>
  <si>
    <t>IDEXX Laboratories Inc</t>
  </si>
  <si>
    <t>IEP</t>
  </si>
  <si>
    <t>Icahn Enterprises L P</t>
  </si>
  <si>
    <t>IEX</t>
  </si>
  <si>
    <t>IDEX Corp</t>
  </si>
  <si>
    <t>IFF</t>
  </si>
  <si>
    <t>International Flavors &amp; Fragrances Inc</t>
  </si>
  <si>
    <t>InfoSonics Corp</t>
  </si>
  <si>
    <t>IGT</t>
  </si>
  <si>
    <t>International Game Technology</t>
  </si>
  <si>
    <t>IHRT</t>
  </si>
  <si>
    <t>iHeartMedia Inc</t>
  </si>
  <si>
    <t>IIN</t>
  </si>
  <si>
    <t>IntriCon Corp</t>
  </si>
  <si>
    <t>IIPR</t>
  </si>
  <si>
    <t>Innovative Industrial Properties Inc Class A</t>
  </si>
  <si>
    <t>IIVI</t>
  </si>
  <si>
    <t>IiVi Inc</t>
  </si>
  <si>
    <t>ILG</t>
  </si>
  <si>
    <t>ILG Inc</t>
  </si>
  <si>
    <t>ILMN</t>
  </si>
  <si>
    <t>Illumina Inc</t>
  </si>
  <si>
    <t>IMAX</t>
  </si>
  <si>
    <t>IMAX Corp</t>
  </si>
  <si>
    <t>IMDZ</t>
  </si>
  <si>
    <t>Immune Design Corp</t>
  </si>
  <si>
    <t>IMGN</t>
  </si>
  <si>
    <t>ImmunoGen Inc</t>
  </si>
  <si>
    <t>IMMU</t>
  </si>
  <si>
    <t>Immunomedics Inc</t>
  </si>
  <si>
    <t>IMO</t>
  </si>
  <si>
    <t>Imperial Oil Limited USA</t>
  </si>
  <si>
    <t>IMPV</t>
  </si>
  <si>
    <t>Imperva Inc</t>
  </si>
  <si>
    <t>INCY</t>
  </si>
  <si>
    <t>Incyte Corp</t>
  </si>
  <si>
    <t>INDB</t>
  </si>
  <si>
    <t>Independent Bank Corp</t>
  </si>
  <si>
    <t>INFN</t>
  </si>
  <si>
    <t>Infinera Corp</t>
  </si>
  <si>
    <t>INFO</t>
  </si>
  <si>
    <t>IHS Markit Ltd</t>
  </si>
  <si>
    <t>INFU</t>
  </si>
  <si>
    <t>InfuSystem Holdings Inc</t>
  </si>
  <si>
    <t>NYSE MKT</t>
  </si>
  <si>
    <t>INGN</t>
  </si>
  <si>
    <t>Inogen Inc</t>
  </si>
  <si>
    <t>INGR</t>
  </si>
  <si>
    <t>Ingredion Inc</t>
  </si>
  <si>
    <t>INN</t>
  </si>
  <si>
    <t>Summit Hotel Properties Inc</t>
  </si>
  <si>
    <t>INOV</t>
  </si>
  <si>
    <t>Inovalon Holdings Inc</t>
  </si>
  <si>
    <t>INSM</t>
  </si>
  <si>
    <t>Insmed Inc</t>
  </si>
  <si>
    <t>INSP</t>
  </si>
  <si>
    <t>Inspire Medical Systems Inc</t>
  </si>
  <si>
    <t>INST</t>
  </si>
  <si>
    <t>Instructure Inc</t>
  </si>
  <si>
    <t>INT</t>
  </si>
  <si>
    <t>World Fuel Services Corp</t>
  </si>
  <si>
    <t>INTC</t>
  </si>
  <si>
    <t>Intel Corp</t>
  </si>
  <si>
    <t>INTU</t>
  </si>
  <si>
    <t>Intuit Inc</t>
  </si>
  <si>
    <t>INVA</t>
  </si>
  <si>
    <t>Innoviva Inc</t>
  </si>
  <si>
    <t>INVH</t>
  </si>
  <si>
    <t>Invitation Homes Inc</t>
  </si>
  <si>
    <t>INVN</t>
  </si>
  <si>
    <t>InvenSense Inc</t>
  </si>
  <si>
    <t>IO</t>
  </si>
  <si>
    <t>ION Geophysical Corp</t>
  </si>
  <si>
    <t>IONS</t>
  </si>
  <si>
    <t>Ionis Pharmaceuticals Inc</t>
  </si>
  <si>
    <t>IOSP</t>
  </si>
  <si>
    <t>Innospec Inc</t>
  </si>
  <si>
    <t>IOVA</t>
  </si>
  <si>
    <t>Iovance Biotherapeutics Inc</t>
  </si>
  <si>
    <t>IP</t>
  </si>
  <si>
    <t>International Paper Company</t>
  </si>
  <si>
    <t>IPAR</t>
  </si>
  <si>
    <t>Inter Parfums Inc</t>
  </si>
  <si>
    <t>IPCC</t>
  </si>
  <si>
    <t>Infinity Property and Casualty Corp</t>
  </si>
  <si>
    <t>IPDN</t>
  </si>
  <si>
    <t>Professional Diversity Network Inc</t>
  </si>
  <si>
    <t>IPG</t>
  </si>
  <si>
    <t>Interpublic Group of Companies Inc</t>
  </si>
  <si>
    <t>IPGP</t>
  </si>
  <si>
    <t>IPG Photonics Corp</t>
  </si>
  <si>
    <t>IPHI</t>
  </si>
  <si>
    <t>Inphi Corp</t>
  </si>
  <si>
    <t>IPHS</t>
  </si>
  <si>
    <t>Innophos Holdings Inc</t>
  </si>
  <si>
    <t>IPI</t>
  </si>
  <si>
    <t>Intrepid Potash Inc</t>
  </si>
  <si>
    <t>IPXL</t>
  </si>
  <si>
    <t>Impax Laboratories Inc</t>
  </si>
  <si>
    <t>IQV</t>
  </si>
  <si>
    <t>IQVIA Holdings Inc</t>
  </si>
  <si>
    <t>IR</t>
  </si>
  <si>
    <t>Ingersoll Rand Inc</t>
  </si>
  <si>
    <t>IRBT</t>
  </si>
  <si>
    <t>iRobot Corp</t>
  </si>
  <si>
    <t>IRDM</t>
  </si>
  <si>
    <t>Iridium Communications Inc</t>
  </si>
  <si>
    <t>IRET</t>
  </si>
  <si>
    <t>Investors Real Estate Trust</t>
  </si>
  <si>
    <t>IRM</t>
  </si>
  <si>
    <t>Iron Mountain Inc</t>
  </si>
  <si>
    <t>IRT</t>
  </si>
  <si>
    <t>Independence Realty Trust Inc</t>
  </si>
  <si>
    <t>IRTC</t>
  </si>
  <si>
    <t>iRhythm Technologies Inc</t>
  </si>
  <si>
    <t>IRWD</t>
  </si>
  <si>
    <t>Ironwood Pharmaceuticals Inc</t>
  </si>
  <si>
    <t>ISBC</t>
  </si>
  <si>
    <t>Investors Bancorp Inc</t>
  </si>
  <si>
    <t>ISCA</t>
  </si>
  <si>
    <t>International Speedway Corp</t>
  </si>
  <si>
    <t>ISIL</t>
  </si>
  <si>
    <t>Intersil Corp</t>
  </si>
  <si>
    <t>ISRG</t>
  </si>
  <si>
    <t>Intuitive Surgical Inc</t>
  </si>
  <si>
    <t>ISSC</t>
  </si>
  <si>
    <t>Innovative Solutions Support Inc</t>
  </si>
  <si>
    <t>IT</t>
  </si>
  <si>
    <t>Gartner Inc</t>
  </si>
  <si>
    <t>ITC</t>
  </si>
  <si>
    <t>ITC Holdings Corp</t>
  </si>
  <si>
    <t>ITCI</t>
  </si>
  <si>
    <t>IntraCellular Therapies Inc</t>
  </si>
  <si>
    <t>ITG</t>
  </si>
  <si>
    <t>Investment Technology Group</t>
  </si>
  <si>
    <t>ITGR</t>
  </si>
  <si>
    <t>Greatbatch Inc</t>
  </si>
  <si>
    <t>ITRI</t>
  </si>
  <si>
    <t>Itron Inc</t>
  </si>
  <si>
    <t>ITT</t>
  </si>
  <si>
    <t>ITT Corp</t>
  </si>
  <si>
    <t>ITW</t>
  </si>
  <si>
    <t>Illinois Tool Works Inc</t>
  </si>
  <si>
    <t>IVAC</t>
  </si>
  <si>
    <t>Intevac Inc</t>
  </si>
  <si>
    <t>IVR</t>
  </si>
  <si>
    <t>Invesco Mortgage Capital Inc</t>
  </si>
  <si>
    <t>IVTY</t>
  </si>
  <si>
    <t>Invuity Inc</t>
  </si>
  <si>
    <t>IVZ</t>
  </si>
  <si>
    <t>Invesco Ltd</t>
  </si>
  <si>
    <t>JACK</t>
  </si>
  <si>
    <t>Jack In The Box Inc</t>
  </si>
  <si>
    <t>JAG</t>
  </si>
  <si>
    <t>Jagged Peak Energy Inc</t>
  </si>
  <si>
    <t>JAKK</t>
  </si>
  <si>
    <t>Jakks Pacific Inc</t>
  </si>
  <si>
    <t>JAZZ</t>
  </si>
  <si>
    <t>Jazz Pharmaceuticals plc</t>
  </si>
  <si>
    <t>JBGS</t>
  </si>
  <si>
    <t>JBG SMITH Properties</t>
  </si>
  <si>
    <t>JBHT</t>
  </si>
  <si>
    <t>JB Hunt Transport Services Inc</t>
  </si>
  <si>
    <t>JBL</t>
  </si>
  <si>
    <t>Jabil Circuit Inc</t>
  </si>
  <si>
    <t>JBLU</t>
  </si>
  <si>
    <t>JetBlue Airways Corp</t>
  </si>
  <si>
    <t>JBT</t>
  </si>
  <si>
    <t>John Bean Technologies Corp</t>
  </si>
  <si>
    <t>JCI</t>
  </si>
  <si>
    <t>Johnson Controls Inc</t>
  </si>
  <si>
    <t>JCOM</t>
  </si>
  <si>
    <t>J2 Global Inc</t>
  </si>
  <si>
    <t>JCP</t>
  </si>
  <si>
    <t>JCS</t>
  </si>
  <si>
    <t>Communications Systems Inc</t>
  </si>
  <si>
    <t>JEF</t>
  </si>
  <si>
    <t>Jefferies Financial Group Inc</t>
  </si>
  <si>
    <t>JELD</t>
  </si>
  <si>
    <t>JELDWEN Holding Inc</t>
  </si>
  <si>
    <t>JHG</t>
  </si>
  <si>
    <t>Janus Henderson Group Plc</t>
  </si>
  <si>
    <t>JILL</t>
  </si>
  <si>
    <t>J JILL GROUP INC</t>
  </si>
  <si>
    <t>JJSF</t>
  </si>
  <si>
    <t>JJ Snack Foods Corp</t>
  </si>
  <si>
    <t>JKHY</t>
  </si>
  <si>
    <t>Jack Henry &amp; Associates Inc</t>
  </si>
  <si>
    <t>JLL</t>
  </si>
  <si>
    <t>Jones Lang LaSalle Inc</t>
  </si>
  <si>
    <t>JMBA</t>
  </si>
  <si>
    <t>Jamba Inc</t>
  </si>
  <si>
    <t>JNJ</t>
  </si>
  <si>
    <t>Johnson Johnson</t>
  </si>
  <si>
    <t>JNPR</t>
  </si>
  <si>
    <t>Juniper Networks Inc</t>
  </si>
  <si>
    <t>JNS</t>
  </si>
  <si>
    <t>Janus Capital Group Inc</t>
  </si>
  <si>
    <t>Joe</t>
  </si>
  <si>
    <t>The St Joe Company</t>
  </si>
  <si>
    <t>JOUT</t>
  </si>
  <si>
    <t>Johnson Outdoors Inc</t>
  </si>
  <si>
    <t>JOY</t>
  </si>
  <si>
    <t>Joy Global Inc</t>
  </si>
  <si>
    <t>JPM</t>
  </si>
  <si>
    <t>JPMorgan Chase Company</t>
  </si>
  <si>
    <t>JRVR</t>
  </si>
  <si>
    <t>James River Group Holdings Ltd</t>
  </si>
  <si>
    <t>JSDA</t>
  </si>
  <si>
    <t>JUNO</t>
  </si>
  <si>
    <t>Juno Therapeutics Inc</t>
  </si>
  <si>
    <t>JUVF</t>
  </si>
  <si>
    <t>JVA</t>
  </si>
  <si>
    <t>Coffee Holding Company Inc</t>
  </si>
  <si>
    <t>JWA</t>
  </si>
  <si>
    <t>WILEY JOHN SONS INC</t>
  </si>
  <si>
    <t>JWN</t>
  </si>
  <si>
    <t>Nordstrom Inc</t>
  </si>
  <si>
    <t>K</t>
  </si>
  <si>
    <t>Kellogg Company</t>
  </si>
  <si>
    <t>KAI</t>
  </si>
  <si>
    <t>Kadant Inc</t>
  </si>
  <si>
    <t>KALU</t>
  </si>
  <si>
    <t>Kaiser Aluminum Corp</t>
  </si>
  <si>
    <t>KAMN</t>
  </si>
  <si>
    <t>Kaman Corp</t>
  </si>
  <si>
    <t>KAR</t>
  </si>
  <si>
    <t>KAR Auction Services Inc</t>
  </si>
  <si>
    <t>KATE</t>
  </si>
  <si>
    <t>Kate Spade &amp; Company</t>
  </si>
  <si>
    <t>KBH</t>
  </si>
  <si>
    <t>KB Home</t>
  </si>
  <si>
    <t>KBR</t>
  </si>
  <si>
    <t>KBR Inc</t>
  </si>
  <si>
    <t>KCG</t>
  </si>
  <si>
    <t>KCG Holdings Inc. Class A Common Stock When Issued</t>
  </si>
  <si>
    <t>KDP</t>
  </si>
  <si>
    <t>Keurig Dr Pepper Inc</t>
  </si>
  <si>
    <t>KE</t>
  </si>
  <si>
    <t>Kimball Electronics Inc</t>
  </si>
  <si>
    <t>KELYA</t>
  </si>
  <si>
    <t>Kelly Services Inc</t>
  </si>
  <si>
    <t>KEM</t>
  </si>
  <si>
    <t>KEMET Corp</t>
  </si>
  <si>
    <t>KERX</t>
  </si>
  <si>
    <t>Keryx Biopharmaceuticals</t>
  </si>
  <si>
    <t>KEX</t>
  </si>
  <si>
    <t>Kirby Corp</t>
  </si>
  <si>
    <t>KEY</t>
  </si>
  <si>
    <t>KeyCorp</t>
  </si>
  <si>
    <t>KEYS</t>
  </si>
  <si>
    <t>Keysight Technologies Inc</t>
  </si>
  <si>
    <t>KFRC</t>
  </si>
  <si>
    <t>Kforce Inc</t>
  </si>
  <si>
    <t>KFY</t>
  </si>
  <si>
    <t>Korn Ferry</t>
  </si>
  <si>
    <t>KHC</t>
  </si>
  <si>
    <t>The Kraft Heinz Company</t>
  </si>
  <si>
    <t>KIM</t>
  </si>
  <si>
    <t>Kimco Realty Corp</t>
  </si>
  <si>
    <t>KIRK</t>
  </si>
  <si>
    <t>Kirkland`s Inc</t>
  </si>
  <si>
    <t>KITE</t>
  </si>
  <si>
    <t>Kite Pharma Inc</t>
  </si>
  <si>
    <t>KKD</t>
  </si>
  <si>
    <t>Krispy Kreme Doughnuts Inc</t>
  </si>
  <si>
    <t>KKR</t>
  </si>
  <si>
    <t>KKR Company LP</t>
  </si>
  <si>
    <t>KLAC</t>
  </si>
  <si>
    <t>KLA Corp</t>
  </si>
  <si>
    <t>KLIC</t>
  </si>
  <si>
    <t>Kulicke and Soffa Industries Inc</t>
  </si>
  <si>
    <t>KLXI</t>
  </si>
  <si>
    <t>KLX Inc</t>
  </si>
  <si>
    <t>KMB</t>
  </si>
  <si>
    <t>Kimberly Clark Corp</t>
  </si>
  <si>
    <t>KMG</t>
  </si>
  <si>
    <t>KMG Chemicals Inc</t>
  </si>
  <si>
    <t>KMI</t>
  </si>
  <si>
    <t>Kinder Morgan Inc</t>
  </si>
  <si>
    <t>KMPR</t>
  </si>
  <si>
    <t>Kemper Corp</t>
  </si>
  <si>
    <t>KMT</t>
  </si>
  <si>
    <t>Kennametal Inc</t>
  </si>
  <si>
    <t>KMX</t>
  </si>
  <si>
    <t>CarMax Inc</t>
  </si>
  <si>
    <t>KN</t>
  </si>
  <si>
    <t>Knowles Corp</t>
  </si>
  <si>
    <t>KND</t>
  </si>
  <si>
    <t>Kindred Healthcare Inc</t>
  </si>
  <si>
    <t>KNL</t>
  </si>
  <si>
    <t>Knoll Inc</t>
  </si>
  <si>
    <t>KNSL</t>
  </si>
  <si>
    <t>Kinsale Capital Group Inc</t>
  </si>
  <si>
    <t>KNX</t>
  </si>
  <si>
    <t>Knight Transportation</t>
  </si>
  <si>
    <t>KO</t>
  </si>
  <si>
    <t>The CocaCola Company</t>
  </si>
  <si>
    <t>KOP</t>
  </si>
  <si>
    <t>Koppers Holdings Inc</t>
  </si>
  <si>
    <t>KOPN</t>
  </si>
  <si>
    <t>Kopin Corp</t>
  </si>
  <si>
    <t>KOS</t>
  </si>
  <si>
    <t>Kosmos Energy Ltd</t>
  </si>
  <si>
    <t>KPTI</t>
  </si>
  <si>
    <t>Karyopharm Therapeutics Inc</t>
  </si>
  <si>
    <t>KR</t>
  </si>
  <si>
    <t>The Kroger Company</t>
  </si>
  <si>
    <t>KRA</t>
  </si>
  <si>
    <t>Kraton Performance Polymers Inc</t>
  </si>
  <si>
    <t>KRC</t>
  </si>
  <si>
    <t>Kilroy Realty Corp</t>
  </si>
  <si>
    <t>KRG</t>
  </si>
  <si>
    <t>Kite Realty Group Trust</t>
  </si>
  <si>
    <t>KRO</t>
  </si>
  <si>
    <t>Kronos Worldwide Inc</t>
  </si>
  <si>
    <t>KS</t>
  </si>
  <si>
    <t>KapStone Paper and Packaging Corp</t>
  </si>
  <si>
    <t>KSS</t>
  </si>
  <si>
    <t>Kohl`s Corp</t>
  </si>
  <si>
    <t>KSU</t>
  </si>
  <si>
    <t>Kansas City Southern</t>
  </si>
  <si>
    <t>KTEC</t>
  </si>
  <si>
    <t>Key Technology Inc</t>
  </si>
  <si>
    <t>KTOS</t>
  </si>
  <si>
    <t>Kratos Defense Security Solutions Inc</t>
  </si>
  <si>
    <t>KTWO</t>
  </si>
  <si>
    <t>K2M Group Holdings Inc</t>
  </si>
  <si>
    <t>Kura Oncology Inc</t>
  </si>
  <si>
    <t>KW</t>
  </si>
  <si>
    <t>KennedyWilson Holdings Inc</t>
  </si>
  <si>
    <t>KWR</t>
  </si>
  <si>
    <t>Quaker Chemical Corp</t>
  </si>
  <si>
    <t>L</t>
  </si>
  <si>
    <t>Loews Corp</t>
  </si>
  <si>
    <t>LABL</t>
  </si>
  <si>
    <t>MultiColor Corp</t>
  </si>
  <si>
    <t>LAD</t>
  </si>
  <si>
    <t>Lithia Motors Inc</t>
  </si>
  <si>
    <t>LADR</t>
  </si>
  <si>
    <t>Ladder Capital Corp</t>
  </si>
  <si>
    <t>LAKE</t>
  </si>
  <si>
    <t>Lakeland Industries Inc</t>
  </si>
  <si>
    <t>LAMR</t>
  </si>
  <si>
    <t>Lamar Advertising Company</t>
  </si>
  <si>
    <t>LANC</t>
  </si>
  <si>
    <t>Lancaster Colony Corp</t>
  </si>
  <si>
    <t>LARK</t>
  </si>
  <si>
    <t>Landmark Bancorp Inc</t>
  </si>
  <si>
    <t>LAUR</t>
  </si>
  <si>
    <t>LAUREATE EDUCATION INC</t>
  </si>
  <si>
    <t>LAYN</t>
  </si>
  <si>
    <t>Layne Christensen Company</t>
  </si>
  <si>
    <t>LAZ</t>
  </si>
  <si>
    <t>Lazard Ltd</t>
  </si>
  <si>
    <t>LB</t>
  </si>
  <si>
    <t>L Brands Inc</t>
  </si>
  <si>
    <t>LBAI</t>
  </si>
  <si>
    <t>Lakeland Bancorp Inc</t>
  </si>
  <si>
    <t>LBRDA</t>
  </si>
  <si>
    <t>Liberty Broadband Corp</t>
  </si>
  <si>
    <t>LBRT</t>
  </si>
  <si>
    <t>Liberty Oilfield Services Inc Class A</t>
  </si>
  <si>
    <t>LBTYA</t>
  </si>
  <si>
    <t>Liberty Global plc Class A</t>
  </si>
  <si>
    <t>LC</t>
  </si>
  <si>
    <t>LendingClub Corp</t>
  </si>
  <si>
    <t>LCI</t>
  </si>
  <si>
    <t>Lannett Company. Inc</t>
  </si>
  <si>
    <t>LCII</t>
  </si>
  <si>
    <t>Drew Industries Incorporated 001 Par Value</t>
  </si>
  <si>
    <t>LCUT</t>
  </si>
  <si>
    <t>Lifetime Brands Inc</t>
  </si>
  <si>
    <t>LDL</t>
  </si>
  <si>
    <t>Lydall Inc</t>
  </si>
  <si>
    <t>Leidos Holdings Inc</t>
  </si>
  <si>
    <t>LE</t>
  </si>
  <si>
    <t>Lands End Inc</t>
  </si>
  <si>
    <t>LEA</t>
  </si>
  <si>
    <t>Lear Corp</t>
  </si>
  <si>
    <t>LECO</t>
  </si>
  <si>
    <t>Lincoln Electric Holdings Inc</t>
  </si>
  <si>
    <t>LEDS</t>
  </si>
  <si>
    <t>SemiLEDs Corp</t>
  </si>
  <si>
    <t>LEE</t>
  </si>
  <si>
    <t>Lee Enterprises Inc</t>
  </si>
  <si>
    <t>LEG</t>
  </si>
  <si>
    <t>Leggett Platt Inc</t>
  </si>
  <si>
    <t>LEN</t>
  </si>
  <si>
    <t>Lennar Corp</t>
  </si>
  <si>
    <t>LEVI</t>
  </si>
  <si>
    <t>Levi Strauss Company Class A</t>
  </si>
  <si>
    <t>Leaf Group Ltd</t>
  </si>
  <si>
    <t>LFUS</t>
  </si>
  <si>
    <t>Littelfuse Inc</t>
  </si>
  <si>
    <t>LGIH</t>
  </si>
  <si>
    <t>LGI Homes Inc</t>
  </si>
  <si>
    <t>The LGL Group Inc</t>
  </si>
  <si>
    <t>LGND</t>
  </si>
  <si>
    <t>Ligand Pharmaceuticals Inc</t>
  </si>
  <si>
    <t>LH</t>
  </si>
  <si>
    <t>Laboratory Corp of America Holdings</t>
  </si>
  <si>
    <t>LHCG</t>
  </si>
  <si>
    <t>LHC Group Inc</t>
  </si>
  <si>
    <t>LHO</t>
  </si>
  <si>
    <t>LaSalle Hotel Properties</t>
  </si>
  <si>
    <t>LII</t>
  </si>
  <si>
    <t>Lennox International Inc</t>
  </si>
  <si>
    <t>LIN</t>
  </si>
  <si>
    <t>Linde plc</t>
  </si>
  <si>
    <t>LITE</t>
  </si>
  <si>
    <t>Lumentum Holdings Inc</t>
  </si>
  <si>
    <t>LIVE</t>
  </si>
  <si>
    <t>Live Ventures Inc</t>
  </si>
  <si>
    <t>LIVN</t>
  </si>
  <si>
    <t>LivaNova PLC</t>
  </si>
  <si>
    <t>LKFN</t>
  </si>
  <si>
    <t>Lakeland Financial Corp</t>
  </si>
  <si>
    <t>LKQ</t>
  </si>
  <si>
    <t>LKQ Corp</t>
  </si>
  <si>
    <t>LKSD</t>
  </si>
  <si>
    <t>LL</t>
  </si>
  <si>
    <t>Lumber Liquidators Holdings Inc</t>
  </si>
  <si>
    <t>L3 Communications Holdings Inc</t>
  </si>
  <si>
    <t>LLTC</t>
  </si>
  <si>
    <t>Linear Technology Corp</t>
  </si>
  <si>
    <t>LLY</t>
  </si>
  <si>
    <t>Eli Lilly Company</t>
  </si>
  <si>
    <t>LM</t>
  </si>
  <si>
    <t>Legg Mason Inc</t>
  </si>
  <si>
    <t>LMB</t>
  </si>
  <si>
    <t>Limbach Holdings Inc</t>
  </si>
  <si>
    <t>LMNX</t>
  </si>
  <si>
    <t>Luminex Corp</t>
  </si>
  <si>
    <t>LMT</t>
  </si>
  <si>
    <t>Lockheed Martin Corp</t>
  </si>
  <si>
    <t>LNC</t>
  </si>
  <si>
    <t>Lincoln National Corp</t>
  </si>
  <si>
    <t>LNCE</t>
  </si>
  <si>
    <t>SnydersLance Inc</t>
  </si>
  <si>
    <t>LNG</t>
  </si>
  <si>
    <t>Cheniere Energy Inc</t>
  </si>
  <si>
    <t>LNN</t>
  </si>
  <si>
    <t>Lindsay Corp</t>
  </si>
  <si>
    <t>LNT</t>
  </si>
  <si>
    <t>Alliant Energy Corp</t>
  </si>
  <si>
    <t>LNTH</t>
  </si>
  <si>
    <t>Lantheus Holdings Inc</t>
  </si>
  <si>
    <t>LOB</t>
  </si>
  <si>
    <t>Live Oak Bancshares Inc</t>
  </si>
  <si>
    <t>LOGI</t>
  </si>
  <si>
    <t>Logitech International S.A.</t>
  </si>
  <si>
    <t>LOGM</t>
  </si>
  <si>
    <t>LogMeIn Inc</t>
  </si>
  <si>
    <t>LOPE</t>
  </si>
  <si>
    <t>Grand Canyon Education Inc</t>
  </si>
  <si>
    <t>Spark Networks Inc</t>
  </si>
  <si>
    <t>LOW</t>
  </si>
  <si>
    <t>Lowes Cos. Inc</t>
  </si>
  <si>
    <t>LOXO</t>
  </si>
  <si>
    <t>Loxo Oncology Inc</t>
  </si>
  <si>
    <t>LPG</t>
  </si>
  <si>
    <t>Dorian LPG Ltd</t>
  </si>
  <si>
    <t>LPI</t>
  </si>
  <si>
    <t>Laredo Petroleum Holdings Inc</t>
  </si>
  <si>
    <t>LPLA</t>
  </si>
  <si>
    <t>LPL Financial Holdings Inc</t>
  </si>
  <si>
    <t>LPNT</t>
  </si>
  <si>
    <t>Lifepoint Hospitals Inc</t>
  </si>
  <si>
    <t>LPSN</t>
  </si>
  <si>
    <t>Liveperson Inc</t>
  </si>
  <si>
    <t>LPTH</t>
  </si>
  <si>
    <t>LightPath Technologies Inc</t>
  </si>
  <si>
    <t>LPX</t>
  </si>
  <si>
    <t>LouisianaPacific Corp</t>
  </si>
  <si>
    <t>LQDT</t>
  </si>
  <si>
    <t>Liquidity Services Inc</t>
  </si>
  <si>
    <t>LRCX</t>
  </si>
  <si>
    <t>Lam Research Corp</t>
  </si>
  <si>
    <t>LRN</t>
  </si>
  <si>
    <t>K12 Inc</t>
  </si>
  <si>
    <t>LSCC</t>
  </si>
  <si>
    <t>Lattice Semiconductor</t>
  </si>
  <si>
    <t>LSI</t>
  </si>
  <si>
    <t>Life Storage Inc</t>
  </si>
  <si>
    <t>LSTR</t>
  </si>
  <si>
    <t>Landstar System Inc</t>
  </si>
  <si>
    <t>LSXMA</t>
  </si>
  <si>
    <t>Liberty Media Corp</t>
  </si>
  <si>
    <t>LTC</t>
  </si>
  <si>
    <t>LTC Properties Inc</t>
  </si>
  <si>
    <t>LTHM</t>
  </si>
  <si>
    <t>Livent Corp</t>
  </si>
  <si>
    <t>LTRPA</t>
  </si>
  <si>
    <t>Liberty TripAdvisor Holdings Inc</t>
  </si>
  <si>
    <t>Lantronix Inc</t>
  </si>
  <si>
    <t>LULU</t>
  </si>
  <si>
    <t>Lululemon Athletica inc</t>
  </si>
  <si>
    <t>LUV</t>
  </si>
  <si>
    <t>Southwest Airlines Company</t>
  </si>
  <si>
    <t>LVLT</t>
  </si>
  <si>
    <t>Level 3 Communications Inc</t>
  </si>
  <si>
    <t>LVS</t>
  </si>
  <si>
    <t>Las Vegas Sands Corp</t>
  </si>
  <si>
    <t>LW</t>
  </si>
  <si>
    <t>Lamb Weston Holdings Inc</t>
  </si>
  <si>
    <t>LXP</t>
  </si>
  <si>
    <t>Lexington Realty Trust</t>
  </si>
  <si>
    <t>LXRX</t>
  </si>
  <si>
    <t>Lexicon Pharmaceuticals Inc</t>
  </si>
  <si>
    <t>LYB</t>
  </si>
  <si>
    <t>LyondellBasell Industries NV</t>
  </si>
  <si>
    <t>LYV</t>
  </si>
  <si>
    <t>Live Nation Entertainment Inc</t>
  </si>
  <si>
    <t>LZB</t>
  </si>
  <si>
    <t>LaZBoy Inc</t>
  </si>
  <si>
    <t>M</t>
  </si>
  <si>
    <t>Macy`s Inc</t>
  </si>
  <si>
    <t>MA</t>
  </si>
  <si>
    <t>Mastercard Inc</t>
  </si>
  <si>
    <t>MAA</t>
  </si>
  <si>
    <t>MidAmerica Apartment Communities Inc</t>
  </si>
  <si>
    <t>MAC</t>
  </si>
  <si>
    <t>Macerich Company.</t>
  </si>
  <si>
    <t>MACK</t>
  </si>
  <si>
    <t>Merrimack Pharmaceuticals Inc</t>
  </si>
  <si>
    <t>MAMS</t>
  </si>
  <si>
    <t>MAM Software Group Inc</t>
  </si>
  <si>
    <t>MAN</t>
  </si>
  <si>
    <t>ManpowerGroup</t>
  </si>
  <si>
    <t>MANH</t>
  </si>
  <si>
    <t>Manhattan Associates Inc</t>
  </si>
  <si>
    <t>MANT</t>
  </si>
  <si>
    <t>Mantech International Corp - Class A</t>
  </si>
  <si>
    <t>MAR</t>
  </si>
  <si>
    <t>Marriott International Inc Class A</t>
  </si>
  <si>
    <t>MAS</t>
  </si>
  <si>
    <t>Masco Corp</t>
  </si>
  <si>
    <t>MASI</t>
  </si>
  <si>
    <t>Masimo Corp</t>
  </si>
  <si>
    <t>MAT</t>
  </si>
  <si>
    <t>Mattel Inc</t>
  </si>
  <si>
    <t>MATW</t>
  </si>
  <si>
    <t>Matthews International Corp</t>
  </si>
  <si>
    <t>MATX</t>
  </si>
  <si>
    <t>Matson Inc</t>
  </si>
  <si>
    <t>MAXR</t>
  </si>
  <si>
    <t>Maxar Technologies Ltd</t>
  </si>
  <si>
    <t>MB</t>
  </si>
  <si>
    <t>MINDBODY Inc</t>
  </si>
  <si>
    <t>MBFI</t>
  </si>
  <si>
    <t>MB Financial Inc</t>
  </si>
  <si>
    <t>MBI</t>
  </si>
  <si>
    <t>MBIA Inc</t>
  </si>
  <si>
    <t>MBUU</t>
  </si>
  <si>
    <t>Malibu Boats Inc Class A</t>
  </si>
  <si>
    <t>MBWM</t>
  </si>
  <si>
    <t>Mercantile Bank Corp</t>
  </si>
  <si>
    <t>MC</t>
  </si>
  <si>
    <t>Moelis Company</t>
  </si>
  <si>
    <t>MCD</t>
  </si>
  <si>
    <t>McDonalds Corp</t>
  </si>
  <si>
    <t>MCFT</t>
  </si>
  <si>
    <t>MCBC Holdings Inc</t>
  </si>
  <si>
    <t>MCHP</t>
  </si>
  <si>
    <t>Microchip Technology Inc</t>
  </si>
  <si>
    <t>MCK</t>
  </si>
  <si>
    <t>McKesson Corp</t>
  </si>
  <si>
    <t>MCO</t>
  </si>
  <si>
    <t>Moodys Corp</t>
  </si>
  <si>
    <t>MCRN</t>
  </si>
  <si>
    <t>Milacron Holdings Corp</t>
  </si>
  <si>
    <t>MCS</t>
  </si>
  <si>
    <t>The Marcus Corp</t>
  </si>
  <si>
    <t>MCY</t>
  </si>
  <si>
    <t>Mercury General Corp</t>
  </si>
  <si>
    <t>MD</t>
  </si>
  <si>
    <t>Mednax Inc</t>
  </si>
  <si>
    <t>MDB</t>
  </si>
  <si>
    <t>MongoDB Inc - Class A</t>
  </si>
  <si>
    <t>MDC</t>
  </si>
  <si>
    <t>MDC Holdings Inc</t>
  </si>
  <si>
    <t>MDCA</t>
  </si>
  <si>
    <t>MDC Partners Inc Class A</t>
  </si>
  <si>
    <t>MDCO</t>
  </si>
  <si>
    <t>The Medicines Company</t>
  </si>
  <si>
    <t>MDGL</t>
  </si>
  <si>
    <t>Synta Pharmaceuticals Corp</t>
  </si>
  <si>
    <t>MDLZ</t>
  </si>
  <si>
    <t>Mondelez International Inc</t>
  </si>
  <si>
    <t>MDP</t>
  </si>
  <si>
    <t>Meredith Corp</t>
  </si>
  <si>
    <t>MDR</t>
  </si>
  <si>
    <t>McDermott International</t>
  </si>
  <si>
    <t>MDRX</t>
  </si>
  <si>
    <t>Allscripts Healthcare Solutions Inc</t>
  </si>
  <si>
    <t>MDSO</t>
  </si>
  <si>
    <t>Medidata Solutions Inc</t>
  </si>
  <si>
    <t>MDT</t>
  </si>
  <si>
    <t>Medtronic Plc</t>
  </si>
  <si>
    <t>MDU</t>
  </si>
  <si>
    <t>MDU Resources Group Inc</t>
  </si>
  <si>
    <t>MDXG</t>
  </si>
  <si>
    <t>MECK</t>
  </si>
  <si>
    <t>Mecklermedia Corp</t>
  </si>
  <si>
    <t>MED</t>
  </si>
  <si>
    <t>Medifast Inc</t>
  </si>
  <si>
    <t>MEDP</t>
  </si>
  <si>
    <t>Medpace Holdings Inc</t>
  </si>
  <si>
    <t>MeetMe Inc</t>
  </si>
  <si>
    <t>MEI</t>
  </si>
  <si>
    <t>Methode Electronics Inc</t>
  </si>
  <si>
    <t>MEI Pharma Inc</t>
  </si>
  <si>
    <t>MELI</t>
  </si>
  <si>
    <t>Mercadolibre Inc</t>
  </si>
  <si>
    <t>MENT</t>
  </si>
  <si>
    <t>Mentor Graphics Corp</t>
  </si>
  <si>
    <t>MET</t>
  </si>
  <si>
    <t>Metlife Inc</t>
  </si>
  <si>
    <t>MFA</t>
  </si>
  <si>
    <t>MFA Financial Inc</t>
  </si>
  <si>
    <t>MGCD</t>
  </si>
  <si>
    <t>MGC Diagnostics Corp</t>
  </si>
  <si>
    <t>MGEE</t>
  </si>
  <si>
    <t>MGE Energy Inc</t>
  </si>
  <si>
    <t>MGLN</t>
  </si>
  <si>
    <t>Magellan Health Services Inc</t>
  </si>
  <si>
    <t>MGM</t>
  </si>
  <si>
    <t>MGM Resorts International</t>
  </si>
  <si>
    <t>MGNX</t>
  </si>
  <si>
    <t>MacroGenics Inc</t>
  </si>
  <si>
    <t>MGP</t>
  </si>
  <si>
    <t>MGM Growth Properties LLC</t>
  </si>
  <si>
    <t>MGPI</t>
  </si>
  <si>
    <t>MGP Ingredients Inc</t>
  </si>
  <si>
    <t>MGRC</t>
  </si>
  <si>
    <t>McGrath RentCorp</t>
  </si>
  <si>
    <t>MGY</t>
  </si>
  <si>
    <t>Magnolia Oil Gas Corporation Class A</t>
  </si>
  <si>
    <t>MHH</t>
  </si>
  <si>
    <t>Mastech Holdings Inc</t>
  </si>
  <si>
    <t>MHK</t>
  </si>
  <si>
    <t>Mohawk Industries Inc</t>
  </si>
  <si>
    <t>MHLD</t>
  </si>
  <si>
    <t>Maiden Holdings Ltd</t>
  </si>
  <si>
    <t>MHO</t>
  </si>
  <si>
    <t>MI Homes Inc</t>
  </si>
  <si>
    <t>MIC</t>
  </si>
  <si>
    <t>Macquarie Infrastructure Company LLC</t>
  </si>
  <si>
    <t>MICR</t>
  </si>
  <si>
    <t>MIDD</t>
  </si>
  <si>
    <t>The Middleby Corp</t>
  </si>
  <si>
    <t>MIK</t>
  </si>
  <si>
    <t>Michaels Companies Inc</t>
  </si>
  <si>
    <t>MIME</t>
  </si>
  <si>
    <t>Mimecast Ltd</t>
  </si>
  <si>
    <t>MIND</t>
  </si>
  <si>
    <t>Mitcham Industries Inc</t>
  </si>
  <si>
    <t>MINI</t>
  </si>
  <si>
    <t>Mobile Mini Inc</t>
  </si>
  <si>
    <t>MITK</t>
  </si>
  <si>
    <t>Mitek Systems Inc</t>
  </si>
  <si>
    <t>MITL</t>
  </si>
  <si>
    <t>Mitel Networks Corp</t>
  </si>
  <si>
    <t>MJCO</t>
  </si>
  <si>
    <t>Majesco</t>
  </si>
  <si>
    <t>MJN</t>
  </si>
  <si>
    <t>Mead Johnson Nutrition CO</t>
  </si>
  <si>
    <t>MKC</t>
  </si>
  <si>
    <t>McCormick Company Inc</t>
  </si>
  <si>
    <t>MKL</t>
  </si>
  <si>
    <t>Markel Corp</t>
  </si>
  <si>
    <t>MKSI</t>
  </si>
  <si>
    <t>MKS Instruments Inc</t>
  </si>
  <si>
    <t>MKTX</t>
  </si>
  <si>
    <t>MarketAxess Holdings Inc</t>
  </si>
  <si>
    <t>MLAB</t>
  </si>
  <si>
    <t>Mesa Laboratories Inc</t>
  </si>
  <si>
    <t>MLHR</t>
  </si>
  <si>
    <t>Herman Miller Inc</t>
  </si>
  <si>
    <t>MLI</t>
  </si>
  <si>
    <t>Mueller Industries Inc</t>
  </si>
  <si>
    <t>MLM</t>
  </si>
  <si>
    <t>Martin Marietta Materials Inc</t>
  </si>
  <si>
    <t>MLNX</t>
  </si>
  <si>
    <t>Mellanox Technologies Ltd</t>
  </si>
  <si>
    <t>MLP</t>
  </si>
  <si>
    <t>Maui Land &amp; Pineapple Company. Inc</t>
  </si>
  <si>
    <t>MMC</t>
  </si>
  <si>
    <t>Marsh McLennan Companies Inc</t>
  </si>
  <si>
    <t>MMI</t>
  </si>
  <si>
    <t>Marcus &amp; Millichap Inc</t>
  </si>
  <si>
    <t>MMM</t>
  </si>
  <si>
    <t>3M Company</t>
  </si>
  <si>
    <t>MMP</t>
  </si>
  <si>
    <t>Magellan Midstream Partners LP</t>
  </si>
  <si>
    <t>MMS</t>
  </si>
  <si>
    <t>MAXIMUS Inc</t>
  </si>
  <si>
    <t>MMSI</t>
  </si>
  <si>
    <t>Merit Medical Systems Inc</t>
  </si>
  <si>
    <t>MN</t>
  </si>
  <si>
    <t>Manning and Napier Inc</t>
  </si>
  <si>
    <t>MNI</t>
  </si>
  <si>
    <t>The McClatchy Company</t>
  </si>
  <si>
    <t>MNK</t>
  </si>
  <si>
    <t>Mallinckrodt public limited company</t>
  </si>
  <si>
    <t>MNKD</t>
  </si>
  <si>
    <t>MannKind Corp</t>
  </si>
  <si>
    <t>MNR</t>
  </si>
  <si>
    <t>Monmouth RE Inv Corp</t>
  </si>
  <si>
    <t>MNRO</t>
  </si>
  <si>
    <t>Monro Muffler Brake Inc</t>
  </si>
  <si>
    <t>MNST</t>
  </si>
  <si>
    <t>Monster Beverage Corp</t>
  </si>
  <si>
    <t>MNTA</t>
  </si>
  <si>
    <t>Momenta Pharmaceuticals Inc</t>
  </si>
  <si>
    <t>MO</t>
  </si>
  <si>
    <t>Altria Group Inc</t>
  </si>
  <si>
    <t>MOBL</t>
  </si>
  <si>
    <t>MobileIron Inc</t>
  </si>
  <si>
    <t>MOD</t>
  </si>
  <si>
    <t>Modine Manufacturing Company</t>
  </si>
  <si>
    <t>MOH</t>
  </si>
  <si>
    <t>Molina Healthcare Inc</t>
  </si>
  <si>
    <t>MON</t>
  </si>
  <si>
    <t>Monsanto Company</t>
  </si>
  <si>
    <t>MORE</t>
  </si>
  <si>
    <t>Monogram Residential Trust Inc</t>
  </si>
  <si>
    <t>MORN</t>
  </si>
  <si>
    <t>Morningstar Inc</t>
  </si>
  <si>
    <t>MOS</t>
  </si>
  <si>
    <t>Mosaic Company</t>
  </si>
  <si>
    <t>MOV</t>
  </si>
  <si>
    <t>Movado Group Inc</t>
  </si>
  <si>
    <t>MPC</t>
  </si>
  <si>
    <t>Marathon Petroleum Corp</t>
  </si>
  <si>
    <t>MPLX</t>
  </si>
  <si>
    <t>MPLX LP</t>
  </si>
  <si>
    <t>MPW</t>
  </si>
  <si>
    <t>Medical Properties Trust Inc</t>
  </si>
  <si>
    <t>MPWR</t>
  </si>
  <si>
    <t>Monolithic Power Systems Inc</t>
  </si>
  <si>
    <t>MPX</t>
  </si>
  <si>
    <t>Marine Products Corp</t>
  </si>
  <si>
    <t>MRC</t>
  </si>
  <si>
    <t>MRC Global Inc</t>
  </si>
  <si>
    <t>MRCY</t>
  </si>
  <si>
    <t>Mercury Systems Inc</t>
  </si>
  <si>
    <t>MRK</t>
  </si>
  <si>
    <t>Merck Company Inc</t>
  </si>
  <si>
    <t>MRNA</t>
  </si>
  <si>
    <t>Moderna Inc</t>
  </si>
  <si>
    <t>MRO</t>
  </si>
  <si>
    <t>Marathon Oil Corp</t>
  </si>
  <si>
    <t>MRSN</t>
  </si>
  <si>
    <t>Mersana Therapeutics Inc</t>
  </si>
  <si>
    <t>MRTN</t>
  </si>
  <si>
    <t>Marten Transport Ltd</t>
  </si>
  <si>
    <t>MRTX</t>
  </si>
  <si>
    <t>Mirati Therapeutics Inc</t>
  </si>
  <si>
    <t>MRVL</t>
  </si>
  <si>
    <t>Marvell Technology Group Ltd</t>
  </si>
  <si>
    <t>MS</t>
  </si>
  <si>
    <t>Morgan Stanley</t>
  </si>
  <si>
    <t>MSA</t>
  </si>
  <si>
    <t>Mine Safety Appliances</t>
  </si>
  <si>
    <t>MSBI</t>
  </si>
  <si>
    <t>Midland States Bancorp Inc</t>
  </si>
  <si>
    <t>MSCC</t>
  </si>
  <si>
    <t>Microsemi Corp</t>
  </si>
  <si>
    <t>MSCI</t>
  </si>
  <si>
    <t>Msci Inc</t>
  </si>
  <si>
    <t>MSFG</t>
  </si>
  <si>
    <t>MainSource Financial Group Inc</t>
  </si>
  <si>
    <t>MSFT</t>
  </si>
  <si>
    <t>Microsoft Corp</t>
  </si>
  <si>
    <t>MSG</t>
  </si>
  <si>
    <t>MSGN</t>
  </si>
  <si>
    <t>MSG Networks Inc Class A</t>
  </si>
  <si>
    <t>MSI</t>
  </si>
  <si>
    <t>Motorola Solutions Inc</t>
  </si>
  <si>
    <t>MSM</t>
  </si>
  <si>
    <t>MSC Industrial Direct Company Inc</t>
  </si>
  <si>
    <t>MSTR</t>
  </si>
  <si>
    <t>MicroStrategy Inc</t>
  </si>
  <si>
    <t>MTB</t>
  </si>
  <si>
    <t>MT Bank Corp</t>
  </si>
  <si>
    <t>MTBC</t>
  </si>
  <si>
    <t>MTBC Inc</t>
  </si>
  <si>
    <t>MTCH</t>
  </si>
  <si>
    <t>Match Group Inc New</t>
  </si>
  <si>
    <t>MTD</t>
  </si>
  <si>
    <t>MettlerToledo International Inc</t>
  </si>
  <si>
    <t>MTDR</t>
  </si>
  <si>
    <t>Matador Resources Company</t>
  </si>
  <si>
    <t>MTEM</t>
  </si>
  <si>
    <t>Molecular Templates Inc</t>
  </si>
  <si>
    <t>MTG</t>
  </si>
  <si>
    <t>MGIC Investment Corp</t>
  </si>
  <si>
    <t>MTGE</t>
  </si>
  <si>
    <t>American Capital Mortgage Investment Crp</t>
  </si>
  <si>
    <t>MTH</t>
  </si>
  <si>
    <t>Meritage Homes Corp</t>
  </si>
  <si>
    <t>MTN</t>
  </si>
  <si>
    <t>Vail Resorts Inc</t>
  </si>
  <si>
    <t>MTOR</t>
  </si>
  <si>
    <t>Meritor Inc</t>
  </si>
  <si>
    <t>MTRN</t>
  </si>
  <si>
    <t>Materion Corp</t>
  </si>
  <si>
    <t>MTRX</t>
  </si>
  <si>
    <t>Matrix Service Company</t>
  </si>
  <si>
    <t>MTSC</t>
  </si>
  <si>
    <t>MTS Systems Corp</t>
  </si>
  <si>
    <t>MTSI</t>
  </si>
  <si>
    <t>MACOM Technology Solutions Holdings</t>
  </si>
  <si>
    <t>MTW</t>
  </si>
  <si>
    <t>Manitowoc Company. Inc</t>
  </si>
  <si>
    <t>MTX</t>
  </si>
  <si>
    <t>Minerals Technologies Inc</t>
  </si>
  <si>
    <t>MTZ</t>
  </si>
  <si>
    <t>MasTec Inc</t>
  </si>
  <si>
    <t>MU</t>
  </si>
  <si>
    <t>Micron Technology Inc</t>
  </si>
  <si>
    <t>MUR</t>
  </si>
  <si>
    <t>Murphy Oil Corp</t>
  </si>
  <si>
    <t>MUSA</t>
  </si>
  <si>
    <t>Murphy USA Inc</t>
  </si>
  <si>
    <t>MUX</t>
  </si>
  <si>
    <t>McEwen Mining Inc</t>
  </si>
  <si>
    <t>Microvision Inc</t>
  </si>
  <si>
    <t>MWA</t>
  </si>
  <si>
    <t>Mueller Water Products Inc</t>
  </si>
  <si>
    <t>MXIM</t>
  </si>
  <si>
    <t>Maxim Integrated Products Inc</t>
  </si>
  <si>
    <t>MXL</t>
  </si>
  <si>
    <t>MaxLinear Inc</t>
  </si>
  <si>
    <t>MXPT</t>
  </si>
  <si>
    <t>MaxPoint Interactive Inc</t>
  </si>
  <si>
    <t>MYCC</t>
  </si>
  <si>
    <t>ClubCorp Holdings Inc</t>
  </si>
  <si>
    <t>MYGN</t>
  </si>
  <si>
    <t>Myriad Genetics Inc</t>
  </si>
  <si>
    <t>Mylan Inc</t>
  </si>
  <si>
    <t>MYOK</t>
  </si>
  <si>
    <t>MyoKardia Inc</t>
  </si>
  <si>
    <t>MYOV</t>
  </si>
  <si>
    <t>Myovant Sciences Ltd</t>
  </si>
  <si>
    <t>NAII</t>
  </si>
  <si>
    <t>Natural Alternatives International Inc</t>
  </si>
  <si>
    <t>NATI</t>
  </si>
  <si>
    <t>National Instruments Corp</t>
  </si>
  <si>
    <t>NATL</t>
  </si>
  <si>
    <t>National Interstate Corp</t>
  </si>
  <si>
    <t>Natures Sunshine Prod</t>
  </si>
  <si>
    <t>NAV</t>
  </si>
  <si>
    <t>Navistar International Corp</t>
  </si>
  <si>
    <t>NAVG</t>
  </si>
  <si>
    <t>The Navigators Group Inc</t>
  </si>
  <si>
    <t>NAVI</t>
  </si>
  <si>
    <t>Navient Corp</t>
  </si>
  <si>
    <t>NBHC</t>
  </si>
  <si>
    <t>National Bank Holdings Corp</t>
  </si>
  <si>
    <t>NBIX</t>
  </si>
  <si>
    <t>Neurocrine Biosciences Inc</t>
  </si>
  <si>
    <t>NBL</t>
  </si>
  <si>
    <t>Noble Energy Inc</t>
  </si>
  <si>
    <t>NBLX</t>
  </si>
  <si>
    <t>Noble Midstream Partners LP Representing Limited Partner Interests</t>
  </si>
  <si>
    <t>NBR</t>
  </si>
  <si>
    <t>Nabors Industries Ltd</t>
  </si>
  <si>
    <t>NBTB</t>
  </si>
  <si>
    <t>NBT Bancorp. Inc</t>
  </si>
  <si>
    <t>NC</t>
  </si>
  <si>
    <t>NACCO Industries Inc</t>
  </si>
  <si>
    <t>NCI</t>
  </si>
  <si>
    <t>Navigant Consulting Inc</t>
  </si>
  <si>
    <t>NCLH</t>
  </si>
  <si>
    <t>Norwegian Cruise Line Holdings Ltd</t>
  </si>
  <si>
    <t>NCMI</t>
  </si>
  <si>
    <t>National CineMedia Inc</t>
  </si>
  <si>
    <t>NCR</t>
  </si>
  <si>
    <t>NCR Corp</t>
  </si>
  <si>
    <t>NDAQ</t>
  </si>
  <si>
    <t>NASDAQ OMX Group Inc</t>
  </si>
  <si>
    <t>NDLS</t>
  </si>
  <si>
    <t>Noodles Company</t>
  </si>
  <si>
    <t>NDSN</t>
  </si>
  <si>
    <t>Nordson Corp</t>
  </si>
  <si>
    <t>NE</t>
  </si>
  <si>
    <t>Noble Corp plc</t>
  </si>
  <si>
    <t>NEE</t>
  </si>
  <si>
    <t>NextEra Energy Inc</t>
  </si>
  <si>
    <t>NEM</t>
  </si>
  <si>
    <t>Newmont Mining Corp</t>
  </si>
  <si>
    <t>NEO</t>
  </si>
  <si>
    <t>NeoGenomics Inc</t>
  </si>
  <si>
    <t>NEOG</t>
  </si>
  <si>
    <t>Neogen Corp</t>
  </si>
  <si>
    <t>NEOS</t>
  </si>
  <si>
    <t>Neos Therapeutics Inc</t>
  </si>
  <si>
    <t>NEP</t>
  </si>
  <si>
    <t>NextEra Energy Partners LP</t>
  </si>
  <si>
    <t>NERV</t>
  </si>
  <si>
    <t>Minerva Neurosciences Inc</t>
  </si>
  <si>
    <t>NEU</t>
  </si>
  <si>
    <t>NewMarket Corp</t>
  </si>
  <si>
    <t>NEWR</t>
  </si>
  <si>
    <t>New Relic Inc</t>
  </si>
  <si>
    <t>NFBK</t>
  </si>
  <si>
    <t>Northfield Bancorp Inc</t>
  </si>
  <si>
    <t>NFG</t>
  </si>
  <si>
    <t>National Fuel Gas Company</t>
  </si>
  <si>
    <t>NFLX</t>
  </si>
  <si>
    <t>Netflix Inc</t>
  </si>
  <si>
    <t>NFX</t>
  </si>
  <si>
    <t>Newfield Exploration Company</t>
  </si>
  <si>
    <t>NG</t>
  </si>
  <si>
    <t>NovaGold Resources Inc</t>
  </si>
  <si>
    <t>NGHC</t>
  </si>
  <si>
    <t>National General Holdings Corp</t>
  </si>
  <si>
    <t>NGL</t>
  </si>
  <si>
    <t>NGL Energy Partners LP</t>
  </si>
  <si>
    <t>NGVC</t>
  </si>
  <si>
    <t>Natural Grocers by Vitamin Cottage Inc</t>
  </si>
  <si>
    <t>NGVT</t>
  </si>
  <si>
    <t>Ingevity Corp</t>
  </si>
  <si>
    <t>NHC</t>
  </si>
  <si>
    <t>National HealthCare Corp</t>
  </si>
  <si>
    <t>NHI</t>
  </si>
  <si>
    <t>National Health Investors Inc</t>
  </si>
  <si>
    <t>NHTC</t>
  </si>
  <si>
    <t>Natural Health Trends Corp</t>
  </si>
  <si>
    <t>NI</t>
  </si>
  <si>
    <t>NiSource Inc</t>
  </si>
  <si>
    <t>NICK</t>
  </si>
  <si>
    <t>Nicholas Financial Inc</t>
  </si>
  <si>
    <t>NJR</t>
  </si>
  <si>
    <t>New Jersey Resources Corp</t>
  </si>
  <si>
    <t>NK</t>
  </si>
  <si>
    <t>NantKwest Inc</t>
  </si>
  <si>
    <t>NKE</t>
  </si>
  <si>
    <t>Nike Inc</t>
  </si>
  <si>
    <t>NKSH</t>
  </si>
  <si>
    <t>National Bankshares Inc</t>
  </si>
  <si>
    <t>NKTR</t>
  </si>
  <si>
    <t>Nektar Therapeutics</t>
  </si>
  <si>
    <t>NLNK</t>
  </si>
  <si>
    <t>NLS</t>
  </si>
  <si>
    <t>Nautilus Inc</t>
  </si>
  <si>
    <t>NLSN</t>
  </si>
  <si>
    <t>Nielsen Hldg NV</t>
  </si>
  <si>
    <t>NLY</t>
  </si>
  <si>
    <t>Annaly Capital Management Inc</t>
  </si>
  <si>
    <t>NMBL</t>
  </si>
  <si>
    <t>Nimble Storage Inc</t>
  </si>
  <si>
    <t>NMIH</t>
  </si>
  <si>
    <t>NMI Holdings Inc</t>
  </si>
  <si>
    <t>NNI</t>
  </si>
  <si>
    <t>Nelnet Inc</t>
  </si>
  <si>
    <t>NNN</t>
  </si>
  <si>
    <t>National Retail Properties Inc</t>
  </si>
  <si>
    <t>NOC</t>
  </si>
  <si>
    <t>Northrop Grumman Corp</t>
  </si>
  <si>
    <t>NOV</t>
  </si>
  <si>
    <t>NationalOilwell Varco Inc</t>
  </si>
  <si>
    <t>NOVT</t>
  </si>
  <si>
    <t>NOW</t>
  </si>
  <si>
    <t>ServiceNow Inc</t>
  </si>
  <si>
    <t>NP</t>
  </si>
  <si>
    <t>Neenah Inc</t>
  </si>
  <si>
    <t>NPO</t>
  </si>
  <si>
    <t>EnPro Industries Inc</t>
  </si>
  <si>
    <t>NPTN</t>
  </si>
  <si>
    <t>NeoPhotonics Corp</t>
  </si>
  <si>
    <t>NR</t>
  </si>
  <si>
    <t>Newpark Resources Inc</t>
  </si>
  <si>
    <t>NRG</t>
  </si>
  <si>
    <t>NRG Energy Inc</t>
  </si>
  <si>
    <t>NRZ</t>
  </si>
  <si>
    <t>New Residential Investment Corp</t>
  </si>
  <si>
    <t>NS</t>
  </si>
  <si>
    <t>NuStar Energy LP</t>
  </si>
  <si>
    <t>NSA</t>
  </si>
  <si>
    <t>NATIONAL STORAGE AFFILIATES TRUST</t>
  </si>
  <si>
    <t>NSC</t>
  </si>
  <si>
    <t>Norfolk Southern Corp</t>
  </si>
  <si>
    <t>NSH</t>
  </si>
  <si>
    <t>NuStar GP Holdings LLC</t>
  </si>
  <si>
    <t>NSIT</t>
  </si>
  <si>
    <t>Insight Enterprises Inc</t>
  </si>
  <si>
    <t>NSP</t>
  </si>
  <si>
    <t>Insperity Inc</t>
  </si>
  <si>
    <t>NSR</t>
  </si>
  <si>
    <t>NeuStar Inc</t>
  </si>
  <si>
    <t>NSSC</t>
  </si>
  <si>
    <t>NAPCO Security Technologies Inc</t>
  </si>
  <si>
    <t>NSTG</t>
  </si>
  <si>
    <t>NanoString Technologies Inc</t>
  </si>
  <si>
    <t>NTAP</t>
  </si>
  <si>
    <t>Netapp Inc</t>
  </si>
  <si>
    <t>NTCT</t>
  </si>
  <si>
    <t>Netscout Systems Inc</t>
  </si>
  <si>
    <t>NTGR</t>
  </si>
  <si>
    <t>NetGear Inc</t>
  </si>
  <si>
    <t>NTLA</t>
  </si>
  <si>
    <t>Intellia Therapeutics Inc</t>
  </si>
  <si>
    <t>NTNX</t>
  </si>
  <si>
    <t>Nutanix Inc</t>
  </si>
  <si>
    <t>NTRA</t>
  </si>
  <si>
    <t>Natera Inc</t>
  </si>
  <si>
    <t>NTRI</t>
  </si>
  <si>
    <t>NutriSystem Inc</t>
  </si>
  <si>
    <t>NTRS</t>
  </si>
  <si>
    <t>Northern Trust Corp</t>
  </si>
  <si>
    <t>NUAN</t>
  </si>
  <si>
    <t>Nuance Communications Inc</t>
  </si>
  <si>
    <t>NUE</t>
  </si>
  <si>
    <t>Nucor Corp</t>
  </si>
  <si>
    <t>NUS</t>
  </si>
  <si>
    <t>Nu Skin Enterprises Inc Class A</t>
  </si>
  <si>
    <t>NUTR</t>
  </si>
  <si>
    <t>Nutraceutical Intl Corp</t>
  </si>
  <si>
    <t>NUVA</t>
  </si>
  <si>
    <t>NuVasive Inc</t>
  </si>
  <si>
    <t>NVAX</t>
  </si>
  <si>
    <t>Novavax Inc</t>
  </si>
  <si>
    <t>NVCR</t>
  </si>
  <si>
    <t>NovoCure Ltd</t>
  </si>
  <si>
    <t>NVDA</t>
  </si>
  <si>
    <t>NVIDIA Corp</t>
  </si>
  <si>
    <t>NVEC</t>
  </si>
  <si>
    <t>NVE Corp</t>
  </si>
  <si>
    <t>NVEE</t>
  </si>
  <si>
    <t>NV5 Holdings Inc</t>
  </si>
  <si>
    <t>NVR</t>
  </si>
  <si>
    <t>NVR Inc</t>
  </si>
  <si>
    <t>NVRO</t>
  </si>
  <si>
    <t>Nevro Corp</t>
  </si>
  <si>
    <t>NVT</t>
  </si>
  <si>
    <t>nVent Electric Plc</t>
  </si>
  <si>
    <t>NVTA</t>
  </si>
  <si>
    <t>Invitae Corp</t>
  </si>
  <si>
    <t>NWBI</t>
  </si>
  <si>
    <t>Northwest Bancshares Inc</t>
  </si>
  <si>
    <t>NWE</t>
  </si>
  <si>
    <t>NorthWestern Corp</t>
  </si>
  <si>
    <t>NWL</t>
  </si>
  <si>
    <t>Newell Rubbermaid Inc</t>
  </si>
  <si>
    <t>NWLI</t>
  </si>
  <si>
    <t>National Western Life Insurance Company</t>
  </si>
  <si>
    <t>NWN</t>
  </si>
  <si>
    <t>Northwest Natural Gas Company</t>
  </si>
  <si>
    <t>NWS</t>
  </si>
  <si>
    <t>News Corp</t>
  </si>
  <si>
    <t>NX</t>
  </si>
  <si>
    <t>Quanex Building Products Corp</t>
  </si>
  <si>
    <t>NXGN</t>
  </si>
  <si>
    <t>NextGen Healthcare Inc</t>
  </si>
  <si>
    <t>NXRT</t>
  </si>
  <si>
    <t>NexPoint Residential Trust Inc</t>
  </si>
  <si>
    <t>NXST</t>
  </si>
  <si>
    <t>Nexstar Broadcasting Group Inc</t>
  </si>
  <si>
    <t>NXTM</t>
  </si>
  <si>
    <t>NxStage Medical Inc</t>
  </si>
  <si>
    <t>NYB</t>
  </si>
  <si>
    <t>NYCB</t>
  </si>
  <si>
    <t>New York Community Bancorp Inc</t>
  </si>
  <si>
    <t>NYMT</t>
  </si>
  <si>
    <t>New York Mortgage Trust Inc</t>
  </si>
  <si>
    <t>NYRT</t>
  </si>
  <si>
    <t>New York REIT Inc</t>
  </si>
  <si>
    <t>NYT</t>
  </si>
  <si>
    <t>The New York Times Company</t>
  </si>
  <si>
    <t>O</t>
  </si>
  <si>
    <t>Realty Income Corp</t>
  </si>
  <si>
    <t>OA</t>
  </si>
  <si>
    <t>Orbital ATK Inc</t>
  </si>
  <si>
    <t>OAK</t>
  </si>
  <si>
    <t>Oaktree Capital Group LLC</t>
  </si>
  <si>
    <t>OAS</t>
  </si>
  <si>
    <t>Oasis Petroleum Inc</t>
  </si>
  <si>
    <t>OC</t>
  </si>
  <si>
    <t>Owens Corning</t>
  </si>
  <si>
    <t>OCC</t>
  </si>
  <si>
    <t>Optical Cable Corp</t>
  </si>
  <si>
    <t>OCFC</t>
  </si>
  <si>
    <t>OceanFirst Financial Corp</t>
  </si>
  <si>
    <t>OCLR</t>
  </si>
  <si>
    <t>Oclaro Inc</t>
  </si>
  <si>
    <t>ODFL</t>
  </si>
  <si>
    <t>Old Dominion Freight Line</t>
  </si>
  <si>
    <t>ODP</t>
  </si>
  <si>
    <t>ODP Corporation The</t>
  </si>
  <si>
    <t>ODT</t>
  </si>
  <si>
    <t>Odonate Therapeutics Inc</t>
  </si>
  <si>
    <t>OEC</t>
  </si>
  <si>
    <t>Orion Engineered Carbons SA</t>
  </si>
  <si>
    <t>OFC</t>
  </si>
  <si>
    <t>Corporate Office Properties Trust</t>
  </si>
  <si>
    <t>OFG</t>
  </si>
  <si>
    <t>OFG Bancorp</t>
  </si>
  <si>
    <t>OFIX</t>
  </si>
  <si>
    <t>Orthofix International NV</t>
  </si>
  <si>
    <t>OFLX</t>
  </si>
  <si>
    <t>Omega Flex Inc</t>
  </si>
  <si>
    <t>OGE</t>
  </si>
  <si>
    <t>OGE Energy Corp</t>
  </si>
  <si>
    <t>OGS</t>
  </si>
  <si>
    <t>ONE Gas Inc</t>
  </si>
  <si>
    <t>OHI</t>
  </si>
  <si>
    <t>Omega Healthcare Investors Inc</t>
  </si>
  <si>
    <t>OI</t>
  </si>
  <si>
    <t>OwensIllinois Inc</t>
  </si>
  <si>
    <t>OII</t>
  </si>
  <si>
    <t>Oceaneering International</t>
  </si>
  <si>
    <t>OIS</t>
  </si>
  <si>
    <t>Oil States International Inc</t>
  </si>
  <si>
    <t>OKE</t>
  </si>
  <si>
    <t>ONEOK Inc</t>
  </si>
  <si>
    <t>OKS</t>
  </si>
  <si>
    <t>Oneok Partners LP</t>
  </si>
  <si>
    <t>OKTA</t>
  </si>
  <si>
    <t>Okta Inc Class A</t>
  </si>
  <si>
    <t>OLED</t>
  </si>
  <si>
    <t>Universal Display Corp</t>
  </si>
  <si>
    <t>OLLI</t>
  </si>
  <si>
    <t>Ollies Bargain Outlet Holdings Inc</t>
  </si>
  <si>
    <t>OLN</t>
  </si>
  <si>
    <t>Olin Corp</t>
  </si>
  <si>
    <t>OMC</t>
  </si>
  <si>
    <t>Omnicom Group Inc</t>
  </si>
  <si>
    <t>OMCL</t>
  </si>
  <si>
    <t>Omnicell Inc</t>
  </si>
  <si>
    <t>OMED</t>
  </si>
  <si>
    <t>Oncomed Pharmaceuticals Inc</t>
  </si>
  <si>
    <t>OMER</t>
  </si>
  <si>
    <t>Omeros Corp</t>
  </si>
  <si>
    <t>OMF</t>
  </si>
  <si>
    <t>OneMain Holdings Inc</t>
  </si>
  <si>
    <t>OMI</t>
  </si>
  <si>
    <t>Owens Minor Inc</t>
  </si>
  <si>
    <t>OMP</t>
  </si>
  <si>
    <t>Oasis Midstream Partners LP Representing Limited Partner Interests</t>
  </si>
  <si>
    <t>ON</t>
  </si>
  <si>
    <t>ON Semiconductor Corp</t>
  </si>
  <si>
    <t>ONB</t>
  </si>
  <si>
    <t>Old National Bancorp</t>
  </si>
  <si>
    <t>ONCE</t>
  </si>
  <si>
    <t>Spark Therapeutics Inc</t>
  </si>
  <si>
    <t>ONTO</t>
  </si>
  <si>
    <t>Nanometrics Inc</t>
  </si>
  <si>
    <t>Organovo Holdings Inc</t>
  </si>
  <si>
    <t>OOMA</t>
  </si>
  <si>
    <t>Ooma Inc</t>
  </si>
  <si>
    <t>OPI</t>
  </si>
  <si>
    <t>Government Properties Income Trust</t>
  </si>
  <si>
    <t>OPK</t>
  </si>
  <si>
    <t>Opko Health Inc</t>
  </si>
  <si>
    <t>OptimizeRx CorporationNDA</t>
  </si>
  <si>
    <t>OPY</t>
  </si>
  <si>
    <t>Oppenheimer Holdings Inc USA</t>
  </si>
  <si>
    <t>ORA</t>
  </si>
  <si>
    <t>Ormat Technologies Inc</t>
  </si>
  <si>
    <t>ORBC</t>
  </si>
  <si>
    <t>ORBCOMM Inc</t>
  </si>
  <si>
    <t>ORCL</t>
  </si>
  <si>
    <t>Oracle Corp</t>
  </si>
  <si>
    <t>ORI</t>
  </si>
  <si>
    <t>Old Republic International Corp</t>
  </si>
  <si>
    <t>ORLY</t>
  </si>
  <si>
    <t>OReilly Automotive Inc</t>
  </si>
  <si>
    <t>ORTX</t>
  </si>
  <si>
    <t>Orchard Therapeutics plc ADS</t>
  </si>
  <si>
    <t>OSIS</t>
  </si>
  <si>
    <t>OSI Systems Inc</t>
  </si>
  <si>
    <t>OSK</t>
  </si>
  <si>
    <t>Oshkosh Corp</t>
  </si>
  <si>
    <t>OSTK</t>
  </si>
  <si>
    <t>Overstock.com Inc</t>
  </si>
  <si>
    <t>OSUR</t>
  </si>
  <si>
    <t>OraSure Technologies Inc</t>
  </si>
  <si>
    <t>OTEX</t>
  </si>
  <si>
    <t>Open Text Corp</t>
  </si>
  <si>
    <t>OTTR</t>
  </si>
  <si>
    <t>Otter Tail Corp</t>
  </si>
  <si>
    <t>OUT</t>
  </si>
  <si>
    <t>Outfront Media Inc</t>
  </si>
  <si>
    <t>OXM</t>
  </si>
  <si>
    <t>Oxford Industries Inc</t>
  </si>
  <si>
    <t>OXY</t>
  </si>
  <si>
    <t>Occidental Petroleum Corp</t>
  </si>
  <si>
    <t>Bank Of The Ozarks Inc</t>
  </si>
  <si>
    <t>P</t>
  </si>
  <si>
    <t>Pandora Media Inc</t>
  </si>
  <si>
    <t>PAA</t>
  </si>
  <si>
    <t>Plains All American Pipeline LP</t>
  </si>
  <si>
    <t>PACB</t>
  </si>
  <si>
    <t>Pacific Biosciences of California Inc</t>
  </si>
  <si>
    <t>PACW</t>
  </si>
  <si>
    <t>Pacwest Bancorp</t>
  </si>
  <si>
    <t>PAG</t>
  </si>
  <si>
    <t>Penske Automotive Group Inc</t>
  </si>
  <si>
    <t>PAGP</t>
  </si>
  <si>
    <t>Plains GP Holdings LP</t>
  </si>
  <si>
    <t>PAHC</t>
  </si>
  <si>
    <t>Phibro Animal Health Corp</t>
  </si>
  <si>
    <t>PANW</t>
  </si>
  <si>
    <t>Palo Alto Networks Inc</t>
  </si>
  <si>
    <t>PATK</t>
  </si>
  <si>
    <t>Patrick Industries Inc</t>
  </si>
  <si>
    <t>PAY</t>
  </si>
  <si>
    <t>VeriFone Systems Inc</t>
  </si>
  <si>
    <t>PAYC</t>
  </si>
  <si>
    <t>Paycom Software Inc</t>
  </si>
  <si>
    <t>PAYX</t>
  </si>
  <si>
    <t>Paychex Inc</t>
  </si>
  <si>
    <t>PB</t>
  </si>
  <si>
    <t>Prosperity Bancshares Inc</t>
  </si>
  <si>
    <t>PBCT</t>
  </si>
  <si>
    <t>Peoples United Financial Inc</t>
  </si>
  <si>
    <t>PBF</t>
  </si>
  <si>
    <t>PBF Energy Inc</t>
  </si>
  <si>
    <t>PBH</t>
  </si>
  <si>
    <t>Prestige Brands Holdings Inc</t>
  </si>
  <si>
    <t>PBI</t>
  </si>
  <si>
    <t>Pitney Bowes Inc</t>
  </si>
  <si>
    <t>PBYI</t>
  </si>
  <si>
    <t>Puma Biotechnology Inc</t>
  </si>
  <si>
    <t>PCAR</t>
  </si>
  <si>
    <t>PACCAR Inc</t>
  </si>
  <si>
    <t>PCG</t>
  </si>
  <si>
    <t>PGE Corp</t>
  </si>
  <si>
    <t>PCH</t>
  </si>
  <si>
    <t>Potlatch Corp</t>
  </si>
  <si>
    <t>PCMI</t>
  </si>
  <si>
    <t>PCM Inc</t>
  </si>
  <si>
    <t>PCP</t>
  </si>
  <si>
    <t>Precision Castparts Corp</t>
  </si>
  <si>
    <t>PCRX</t>
  </si>
  <si>
    <t>Pacira Pharmaceuticals Inc</t>
  </si>
  <si>
    <t>PCTI</t>
  </si>
  <si>
    <t>PCTEL Inc</t>
  </si>
  <si>
    <t>PCTY</t>
  </si>
  <si>
    <t>Paylocity Holding Corp</t>
  </si>
  <si>
    <t>PDCE</t>
  </si>
  <si>
    <t>PDC Energy Inc</t>
  </si>
  <si>
    <t>PDCO</t>
  </si>
  <si>
    <t>Patterson Companies Inc</t>
  </si>
  <si>
    <t>ProDex Inc</t>
  </si>
  <si>
    <t>PDFS</t>
  </si>
  <si>
    <t>PDF Solutions Inc</t>
  </si>
  <si>
    <t>PDLI</t>
  </si>
  <si>
    <t>PDL Biopharma Inc</t>
  </si>
  <si>
    <t>PDM</t>
  </si>
  <si>
    <t>Piedmont Office Realty Trust Inc</t>
  </si>
  <si>
    <t>PE</t>
  </si>
  <si>
    <t>Parsley Energy Inc</t>
  </si>
  <si>
    <t>PEB</t>
  </si>
  <si>
    <t>Pebblebrook Hotel Trust</t>
  </si>
  <si>
    <t>PEDH</t>
  </si>
  <si>
    <t>PEG</t>
  </si>
  <si>
    <t>Public Service Enterprise Group Inc</t>
  </si>
  <si>
    <t>PEGA</t>
  </si>
  <si>
    <t>Pegasystems Inc</t>
  </si>
  <si>
    <t>PEGI</t>
  </si>
  <si>
    <t>Pattern Energy Group Inc</t>
  </si>
  <si>
    <t>PEI</t>
  </si>
  <si>
    <t>Pennsylvania REIT</t>
  </si>
  <si>
    <t>PEN</t>
  </si>
  <si>
    <t>Penumbra Inc</t>
  </si>
  <si>
    <t>PENN</t>
  </si>
  <si>
    <t>Penn National Gaming Inc</t>
  </si>
  <si>
    <t>PEP</t>
  </si>
  <si>
    <t>PepsiCo Inc</t>
  </si>
  <si>
    <t>Perfumania Holdings Inc</t>
  </si>
  <si>
    <t>PESI</t>
  </si>
  <si>
    <t>PermaFix Environmental Services Inc</t>
  </si>
  <si>
    <t>PETM</t>
  </si>
  <si>
    <t>PetSmart Inc</t>
  </si>
  <si>
    <t>PETS</t>
  </si>
  <si>
    <t>Petmed Express Inc</t>
  </si>
  <si>
    <t>PFE</t>
  </si>
  <si>
    <t>Pfizer Inc</t>
  </si>
  <si>
    <t>PFG</t>
  </si>
  <si>
    <t>Principal Financial Group Inc</t>
  </si>
  <si>
    <t>PFGC</t>
  </si>
  <si>
    <t>Performance Food Group Company</t>
  </si>
  <si>
    <t>PFPT</t>
  </si>
  <si>
    <t>Proofpoint Inc</t>
  </si>
  <si>
    <t>PFS</t>
  </si>
  <si>
    <t>Provident Financial Services Inc</t>
  </si>
  <si>
    <t>PG</t>
  </si>
  <si>
    <t>Procter &amp; Gamble Company</t>
  </si>
  <si>
    <t>PGC</t>
  </si>
  <si>
    <t>PeapackGladstone Financial Corp</t>
  </si>
  <si>
    <t>PGNX</t>
  </si>
  <si>
    <t>Progenics Pharmaceuticals Inc</t>
  </si>
  <si>
    <t>PGR</t>
  </si>
  <si>
    <t>The Progressive Corp</t>
  </si>
  <si>
    <t>PGRE</t>
  </si>
  <si>
    <t>Paramount Group Inc</t>
  </si>
  <si>
    <t>PGTI</t>
  </si>
  <si>
    <t>PGT Inc</t>
  </si>
  <si>
    <t>PH</t>
  </si>
  <si>
    <t>ParkerHannifin Corp</t>
  </si>
  <si>
    <t>PHH</t>
  </si>
  <si>
    <t>PHH Corp</t>
  </si>
  <si>
    <t>PHM</t>
  </si>
  <si>
    <t>PulteGroup Inc</t>
  </si>
  <si>
    <t>PHX</t>
  </si>
  <si>
    <t>Panhandle Oil and Gas Inc - Class A</t>
  </si>
  <si>
    <t>PI</t>
  </si>
  <si>
    <t>Impinj Inc</t>
  </si>
  <si>
    <t>PII</t>
  </si>
  <si>
    <t>Polaris Industries Inc</t>
  </si>
  <si>
    <t>PINC</t>
  </si>
  <si>
    <t>Premier Inc Class A</t>
  </si>
  <si>
    <t>PIR</t>
  </si>
  <si>
    <t>PJC</t>
  </si>
  <si>
    <t>Piper Jaffray Companies Inc</t>
  </si>
  <si>
    <t>PJT</t>
  </si>
  <si>
    <t>PJT Partners Inc</t>
  </si>
  <si>
    <t>PK</t>
  </si>
  <si>
    <t>Park Hotels &amp; Resorts Inc</t>
  </si>
  <si>
    <t>PKG</t>
  </si>
  <si>
    <t>Packaging Corp Of America</t>
  </si>
  <si>
    <t>PKI</t>
  </si>
  <si>
    <t>Perkinelmer Inc</t>
  </si>
  <si>
    <t>PLAB</t>
  </si>
  <si>
    <t>Photronics Inc</t>
  </si>
  <si>
    <t>PLAN</t>
  </si>
  <si>
    <t>OPEN PLAN SYSTEMS INC</t>
  </si>
  <si>
    <t>PLAY</t>
  </si>
  <si>
    <t>Dave Busters Entertainment Inc</t>
  </si>
  <si>
    <t>PLCE</t>
  </si>
  <si>
    <t>Childrens Place Inc</t>
  </si>
  <si>
    <t>PLD</t>
  </si>
  <si>
    <t>Prologis Inc</t>
  </si>
  <si>
    <t>PLKI</t>
  </si>
  <si>
    <t>Popeyes Louisiana Kitchen Inc</t>
  </si>
  <si>
    <t>PLNT</t>
  </si>
  <si>
    <t>Planet Fitness Inc</t>
  </si>
  <si>
    <t>PLOW</t>
  </si>
  <si>
    <t>Douglas Dynamics Inc</t>
  </si>
  <si>
    <t>PLPC</t>
  </si>
  <si>
    <t>Preformed Line Products Company</t>
  </si>
  <si>
    <t>PLT</t>
  </si>
  <si>
    <t>Plantronics Inc</t>
  </si>
  <si>
    <t>PLUS</t>
  </si>
  <si>
    <t>ePlus Inc</t>
  </si>
  <si>
    <t>PLXS</t>
  </si>
  <si>
    <t>Plexus Corp</t>
  </si>
  <si>
    <t>PM</t>
  </si>
  <si>
    <t>Philip Morris International Inc</t>
  </si>
  <si>
    <t>PMC</t>
  </si>
  <si>
    <t>PharMerica Corp</t>
  </si>
  <si>
    <t>PMD</t>
  </si>
  <si>
    <t>Psychemedics Corp</t>
  </si>
  <si>
    <t>PMT</t>
  </si>
  <si>
    <t>PennyMac Mortgage Investment Trust</t>
  </si>
  <si>
    <t>PNC</t>
  </si>
  <si>
    <t>PNC Financial Services Group Inc</t>
  </si>
  <si>
    <t>PNFP</t>
  </si>
  <si>
    <t>Pinnacle Financial Partners</t>
  </si>
  <si>
    <t>PNK</t>
  </si>
  <si>
    <t>Pinnacle Entertainment Inc</t>
  </si>
  <si>
    <t>PNM</t>
  </si>
  <si>
    <t>PNM Resources Inc</t>
  </si>
  <si>
    <t>PNR</t>
  </si>
  <si>
    <t>Pentair Ltd Registered Share</t>
  </si>
  <si>
    <t>PNRA</t>
  </si>
  <si>
    <t>Panera Bread Company</t>
  </si>
  <si>
    <t>PNW</t>
  </si>
  <si>
    <t>Pinnacle West Capital Corp</t>
  </si>
  <si>
    <t>PODD</t>
  </si>
  <si>
    <t>Insulet Corp</t>
  </si>
  <si>
    <t>POL</t>
  </si>
  <si>
    <t>POOL</t>
  </si>
  <si>
    <t>Pool Corp</t>
  </si>
  <si>
    <t>POR</t>
  </si>
  <si>
    <t>Portland General Electric Company</t>
  </si>
  <si>
    <t>POST</t>
  </si>
  <si>
    <t>Post Holdings Inc</t>
  </si>
  <si>
    <t>POWI</t>
  </si>
  <si>
    <t>Power Integrations Inc</t>
  </si>
  <si>
    <t>PPBI</t>
  </si>
  <si>
    <t>Pacific Premier Bancorp Inc</t>
  </si>
  <si>
    <t>PPC</t>
  </si>
  <si>
    <t>Pilgrims Pride Corp</t>
  </si>
  <si>
    <t>PPG</t>
  </si>
  <si>
    <t>PPG Industries Inc</t>
  </si>
  <si>
    <t>PPIH</t>
  </si>
  <si>
    <t>PermaPipe International Holdings Inc</t>
  </si>
  <si>
    <t>PPL</t>
  </si>
  <si>
    <t>PPL Corp</t>
  </si>
  <si>
    <t>PPSI</t>
  </si>
  <si>
    <t>Pioneer Power Solutions Inc</t>
  </si>
  <si>
    <t>PQG</t>
  </si>
  <si>
    <t>PQ Group Holdings Inc</t>
  </si>
  <si>
    <t>PRA</t>
  </si>
  <si>
    <t>Proassurance Corp</t>
  </si>
  <si>
    <t>PRAA</t>
  </si>
  <si>
    <t>Portfolio Recovery Associates Inc</t>
  </si>
  <si>
    <t>PRAH</t>
  </si>
  <si>
    <t>PRA Health Sciences Inc</t>
  </si>
  <si>
    <t>PRCP</t>
  </si>
  <si>
    <t>Perceptron Inc</t>
  </si>
  <si>
    <t>PRDO</t>
  </si>
  <si>
    <t>Career Education Corp</t>
  </si>
  <si>
    <t>PRFT</t>
  </si>
  <si>
    <t>Perficient Inc</t>
  </si>
  <si>
    <t>PRGO</t>
  </si>
  <si>
    <t>Perrigo Company</t>
  </si>
  <si>
    <t>PRGS</t>
  </si>
  <si>
    <t>Progress Software Corp</t>
  </si>
  <si>
    <t>PRI</t>
  </si>
  <si>
    <t>Primerica Inc</t>
  </si>
  <si>
    <t>PRIM</t>
  </si>
  <si>
    <t>Primoris Services Corp</t>
  </si>
  <si>
    <t>PRK</t>
  </si>
  <si>
    <t>Park National Corp</t>
  </si>
  <si>
    <t>PRKA</t>
  </si>
  <si>
    <t>PRLB</t>
  </si>
  <si>
    <t>Proto Labs Inc</t>
  </si>
  <si>
    <t>PRO</t>
  </si>
  <si>
    <t>PROS Holdings Inc</t>
  </si>
  <si>
    <t>PRSC</t>
  </si>
  <si>
    <t>The Providence Service Corp</t>
  </si>
  <si>
    <t>PRTA</t>
  </si>
  <si>
    <t>Prothena Corporation PLC</t>
  </si>
  <si>
    <t>PRTS</t>
  </si>
  <si>
    <t>CarParts.com Inc</t>
  </si>
  <si>
    <t>PRTY</t>
  </si>
  <si>
    <t>PARTY CITY HOLDCO INC</t>
  </si>
  <si>
    <t>PRU</t>
  </si>
  <si>
    <t>Prudential Financial Inc</t>
  </si>
  <si>
    <t>PRXL</t>
  </si>
  <si>
    <t>PAREXEL International Corp</t>
  </si>
  <si>
    <t>PS</t>
  </si>
  <si>
    <t>Pluralsight Inc Class A</t>
  </si>
  <si>
    <t>PSA</t>
  </si>
  <si>
    <t>Public Storage</t>
  </si>
  <si>
    <t>PSB</t>
  </si>
  <si>
    <t>PS Business Parks Inc</t>
  </si>
  <si>
    <t>PSDV</t>
  </si>
  <si>
    <t>pSivida Corp</t>
  </si>
  <si>
    <t>PSMT</t>
  </si>
  <si>
    <t>PriceSmart Inc</t>
  </si>
  <si>
    <t>PSTB</t>
  </si>
  <si>
    <t>Park Sterling Bank</t>
  </si>
  <si>
    <t>PSTG</t>
  </si>
  <si>
    <t>Pure Storage Inc</t>
  </si>
  <si>
    <t>PSTI</t>
  </si>
  <si>
    <t>Pluristem Therapeutics Inc</t>
  </si>
  <si>
    <t>PSX</t>
  </si>
  <si>
    <t>Phillips 66</t>
  </si>
  <si>
    <t>PSXP</t>
  </si>
  <si>
    <t>Phillips 66 Partners LP</t>
  </si>
  <si>
    <t>PTCT</t>
  </si>
  <si>
    <t>PTC Therapeutics Inc</t>
  </si>
  <si>
    <t>PTEN</t>
  </si>
  <si>
    <t>PattersonUTI Energy Inc</t>
  </si>
  <si>
    <t>PTLA</t>
  </si>
  <si>
    <t>Portola Pharmaceuticals Inc</t>
  </si>
  <si>
    <t>PTN</t>
  </si>
  <si>
    <t>Palatin Technologies Inc</t>
  </si>
  <si>
    <t>PUB</t>
  </si>
  <si>
    <t>PUMP</t>
  </si>
  <si>
    <t>ProPetro Holding Corp</t>
  </si>
  <si>
    <t>PVH</t>
  </si>
  <si>
    <t>PVH Corp</t>
  </si>
  <si>
    <t>PVTB</t>
  </si>
  <si>
    <t>PrivateBancorp Inc</t>
  </si>
  <si>
    <t>PWR</t>
  </si>
  <si>
    <t>Quanta Services Inc</t>
  </si>
  <si>
    <t>PX</t>
  </si>
  <si>
    <t>Praxair Inc</t>
  </si>
  <si>
    <t>PXD</t>
  </si>
  <si>
    <t>Pioneer Natural Resources</t>
  </si>
  <si>
    <t>PYPL</t>
  </si>
  <si>
    <t>PayPal Holdings Inc</t>
  </si>
  <si>
    <t>PYX</t>
  </si>
  <si>
    <t>Pyxus International</t>
  </si>
  <si>
    <t>PZZA</t>
  </si>
  <si>
    <t>Papa Johns Intl Inc</t>
  </si>
  <si>
    <t>QCOM</t>
  </si>
  <si>
    <t>QUALCOMM Inc</t>
  </si>
  <si>
    <t>QCP</t>
  </si>
  <si>
    <t>Quality Care Properties Inc</t>
  </si>
  <si>
    <t>QDEL</t>
  </si>
  <si>
    <t>Quidel Corp</t>
  </si>
  <si>
    <t>QEP</t>
  </si>
  <si>
    <t>QEP Resources Inc</t>
  </si>
  <si>
    <t>QLGC</t>
  </si>
  <si>
    <t>QLogic Corp</t>
  </si>
  <si>
    <t>QLYS</t>
  </si>
  <si>
    <t>Qualys Inc</t>
  </si>
  <si>
    <t>QNST</t>
  </si>
  <si>
    <t>QuinStreet Inc</t>
  </si>
  <si>
    <t>QRTEA</t>
  </si>
  <si>
    <t>Qurate Retail Inc Series A</t>
  </si>
  <si>
    <t>QRVO</t>
  </si>
  <si>
    <t>Qorvo Inc</t>
  </si>
  <si>
    <t>QSII</t>
  </si>
  <si>
    <t>Quality Systems Inc</t>
  </si>
  <si>
    <t>QSR</t>
  </si>
  <si>
    <t>Restaurant Brands International Inc</t>
  </si>
  <si>
    <t>QTNA</t>
  </si>
  <si>
    <t>Quantenna Communications Inc</t>
  </si>
  <si>
    <t>QTS</t>
  </si>
  <si>
    <t>Qts Realty Trust Inc Class A</t>
  </si>
  <si>
    <t>QTWO</t>
  </si>
  <si>
    <t>Q2 Holdings Inc</t>
  </si>
  <si>
    <t>QUAD</t>
  </si>
  <si>
    <t>QuadGraphics Inc</t>
  </si>
  <si>
    <t>QUOT</t>
  </si>
  <si>
    <t>Life Quotes Inc</t>
  </si>
  <si>
    <t>QURE</t>
  </si>
  <si>
    <t>uniQure NV</t>
  </si>
  <si>
    <t>R</t>
  </si>
  <si>
    <t>Ryder System Inc</t>
  </si>
  <si>
    <t>RA</t>
  </si>
  <si>
    <t>RAD</t>
  </si>
  <si>
    <t>Rite Aid Corp</t>
  </si>
  <si>
    <t>RAI</t>
  </si>
  <si>
    <t>Reynolds American Inc</t>
  </si>
  <si>
    <t>RAIL</t>
  </si>
  <si>
    <t>FreightCar America Inc</t>
  </si>
  <si>
    <t>RAMP</t>
  </si>
  <si>
    <t>LiveRamp Holdings Inc</t>
  </si>
  <si>
    <t>RARE</t>
  </si>
  <si>
    <t>Ultragenyx Pharmaceutical Inc</t>
  </si>
  <si>
    <t>RARX</t>
  </si>
  <si>
    <t>Ra Pharmaceuticals Inc</t>
  </si>
  <si>
    <t>RATE</t>
  </si>
  <si>
    <t>Bankrate Inc</t>
  </si>
  <si>
    <t>RAVN</t>
  </si>
  <si>
    <t>Raven Industries Inc</t>
  </si>
  <si>
    <t>RAX</t>
  </si>
  <si>
    <t>Rackspace Hosting Inc</t>
  </si>
  <si>
    <t>RBA</t>
  </si>
  <si>
    <t>Ritchie Bros Auctioneers Inc</t>
  </si>
  <si>
    <t>RBC</t>
  </si>
  <si>
    <t>REGALBELOIT CORPORATION</t>
  </si>
  <si>
    <t>RCII</t>
  </si>
  <si>
    <t>RentACenter Inc</t>
  </si>
  <si>
    <t>RCL</t>
  </si>
  <si>
    <t>Royal Caribbean Group</t>
  </si>
  <si>
    <t>RCUS</t>
  </si>
  <si>
    <t>Arcus Biosciences Inc</t>
  </si>
  <si>
    <t>RDC</t>
  </si>
  <si>
    <t>Rowan Companies PLC</t>
  </si>
  <si>
    <t>RDFN</t>
  </si>
  <si>
    <t>Redfin Corp</t>
  </si>
  <si>
    <t>RDN</t>
  </si>
  <si>
    <t>Radian Group Inc</t>
  </si>
  <si>
    <t>RDNT</t>
  </si>
  <si>
    <t>Radnet Inc</t>
  </si>
  <si>
    <t>RDUS</t>
  </si>
  <si>
    <t>Radius Health Inc</t>
  </si>
  <si>
    <t>RE</t>
  </si>
  <si>
    <t>Everest Re Group Ltd</t>
  </si>
  <si>
    <t>RECN</t>
  </si>
  <si>
    <t>REED</t>
  </si>
  <si>
    <t>Reeds Inc</t>
  </si>
  <si>
    <t>REG</t>
  </si>
  <si>
    <t>Regency Centers Corp</t>
  </si>
  <si>
    <t>REGN</t>
  </si>
  <si>
    <t>Regeneron Pharmaceuticals Inc</t>
  </si>
  <si>
    <t>REI</t>
  </si>
  <si>
    <t>Ring Energy Inc</t>
  </si>
  <si>
    <t>REN</t>
  </si>
  <si>
    <t>Resolute Energy Corp</t>
  </si>
  <si>
    <t>RES</t>
  </si>
  <si>
    <t>RPC Inc</t>
  </si>
  <si>
    <t>RESI</t>
  </si>
  <si>
    <t>Altisource Residential Corp</t>
  </si>
  <si>
    <t>RETA</t>
  </si>
  <si>
    <t>REV</t>
  </si>
  <si>
    <t>Revlon Inc</t>
  </si>
  <si>
    <t>REXR</t>
  </si>
  <si>
    <t>Rexford Industrial Realty Inc</t>
  </si>
  <si>
    <t>REZI</t>
  </si>
  <si>
    <t>Resideo Technologies Inc</t>
  </si>
  <si>
    <t>RF</t>
  </si>
  <si>
    <t>Regions Financial Corp</t>
  </si>
  <si>
    <t>RFIL</t>
  </si>
  <si>
    <t>RF Industries Ltd</t>
  </si>
  <si>
    <t>RFP</t>
  </si>
  <si>
    <t>Resolute Forest Products Inc</t>
  </si>
  <si>
    <t>RGA</t>
  </si>
  <si>
    <t>Reinsurance Group of America Inc</t>
  </si>
  <si>
    <t>RGC</t>
  </si>
  <si>
    <t>Regal Entertainment Group</t>
  </si>
  <si>
    <t>RGEN</t>
  </si>
  <si>
    <t>Repligen Corp</t>
  </si>
  <si>
    <t>RGLD</t>
  </si>
  <si>
    <t>Royal Gold Inc</t>
  </si>
  <si>
    <t>RGLS</t>
  </si>
  <si>
    <t>Regulus Therapeutics Inc</t>
  </si>
  <si>
    <t>RGNX</t>
  </si>
  <si>
    <t>REGENXBIO Inc</t>
  </si>
  <si>
    <t>RGR</t>
  </si>
  <si>
    <t>Sturm Ruger Company</t>
  </si>
  <si>
    <t>RGS</t>
  </si>
  <si>
    <t>Regis Corp</t>
  </si>
  <si>
    <t>RH</t>
  </si>
  <si>
    <t>Restoration Hardware Holdings Inc</t>
  </si>
  <si>
    <t>RHI</t>
  </si>
  <si>
    <t>Robert Half International Inc</t>
  </si>
  <si>
    <t>RHP</t>
  </si>
  <si>
    <t>Ryman Hospitality Properties Inc REIT</t>
  </si>
  <si>
    <t>RHT</t>
  </si>
  <si>
    <t>Red Hat Inc</t>
  </si>
  <si>
    <t>RICE</t>
  </si>
  <si>
    <t>Rice Energy Inc</t>
  </si>
  <si>
    <t>RICK</t>
  </si>
  <si>
    <t>Ricks Cabaret Intl Inc</t>
  </si>
  <si>
    <t>RIG</t>
  </si>
  <si>
    <t>Transocean LTD</t>
  </si>
  <si>
    <t>RIGL</t>
  </si>
  <si>
    <t>Rigel Pharmaceuticals Inc</t>
  </si>
  <si>
    <t>RIHT</t>
  </si>
  <si>
    <t>RJF</t>
  </si>
  <si>
    <t>Raymond James Financial Inc</t>
  </si>
  <si>
    <t>RL</t>
  </si>
  <si>
    <t>Ralph Lauren Corp</t>
  </si>
  <si>
    <t>RLGY</t>
  </si>
  <si>
    <t>Realogy Holdings Corp</t>
  </si>
  <si>
    <t>RLI</t>
  </si>
  <si>
    <t>RLI Corp</t>
  </si>
  <si>
    <t>RLJ</t>
  </si>
  <si>
    <t>RLJ Lodging Trust</t>
  </si>
  <si>
    <t>RLJE</t>
  </si>
  <si>
    <t>RLJ Entertainment Inc</t>
  </si>
  <si>
    <t>RMAX</t>
  </si>
  <si>
    <t>ReMax Holdings Inc</t>
  </si>
  <si>
    <t>RMBS</t>
  </si>
  <si>
    <t>Rambus Inc</t>
  </si>
  <si>
    <t>RMCF</t>
  </si>
  <si>
    <t>Rocky Mountain Chocolate Factory Inc</t>
  </si>
  <si>
    <t>RMD</t>
  </si>
  <si>
    <t>Resmed Inc</t>
  </si>
  <si>
    <t>RMP</t>
  </si>
  <si>
    <t>Rice Midstream Partners LP Unit Ltd Partnership Int</t>
  </si>
  <si>
    <t>RNG</t>
  </si>
  <si>
    <t>RingCentral Inc</t>
  </si>
  <si>
    <t>RNR</t>
  </si>
  <si>
    <t>RenaissanceRe Holdings Ltd</t>
  </si>
  <si>
    <t>RNST</t>
  </si>
  <si>
    <t>Renasant Corp</t>
  </si>
  <si>
    <t>ROCK</t>
  </si>
  <si>
    <t>Gibraltar Industries Inc</t>
  </si>
  <si>
    <t>ROG</t>
  </si>
  <si>
    <t>Rogers Corp</t>
  </si>
  <si>
    <t>ROIC</t>
  </si>
  <si>
    <t>Retail Opportunity Investments Corp</t>
  </si>
  <si>
    <t>ROK</t>
  </si>
  <si>
    <t>Rockwell Automation</t>
  </si>
  <si>
    <t>ROKU</t>
  </si>
  <si>
    <t>Roku Inc</t>
  </si>
  <si>
    <t>ROL</t>
  </si>
  <si>
    <t>Rollins Inc</t>
  </si>
  <si>
    <t>ROLL</t>
  </si>
  <si>
    <t>RBC Bearings Inc</t>
  </si>
  <si>
    <t>ROP</t>
  </si>
  <si>
    <t>Roper Industries Inc</t>
  </si>
  <si>
    <t>ROST</t>
  </si>
  <si>
    <t>Ross Stores Inc</t>
  </si>
  <si>
    <t>RP</t>
  </si>
  <si>
    <t>RealPage Inc</t>
  </si>
  <si>
    <t>RPAI</t>
  </si>
  <si>
    <t>Retail Properties of America Inc</t>
  </si>
  <si>
    <t>RPM</t>
  </si>
  <si>
    <t>RPM International Inc</t>
  </si>
  <si>
    <t>RPT</t>
  </si>
  <si>
    <t>RamcoGershenson Properties Trust</t>
  </si>
  <si>
    <t>RRC</t>
  </si>
  <si>
    <t>Range Resources Corp</t>
  </si>
  <si>
    <t>RRD</t>
  </si>
  <si>
    <t>RR Donnelley Sons Company</t>
  </si>
  <si>
    <t>RRGB</t>
  </si>
  <si>
    <t>Red Robin Gourmet Burgers Inc</t>
  </si>
  <si>
    <t>RRR</t>
  </si>
  <si>
    <t>RSC Holdings Inc</t>
  </si>
  <si>
    <t>RS</t>
  </si>
  <si>
    <t>Reliance Steel Aluminum</t>
  </si>
  <si>
    <t>RSG</t>
  </si>
  <si>
    <t>Republic Services Inc</t>
  </si>
  <si>
    <t>RSPP</t>
  </si>
  <si>
    <t>RSP Permian Inc</t>
  </si>
  <si>
    <t>RST</t>
  </si>
  <si>
    <t>Rosetta Stone Inc</t>
  </si>
  <si>
    <t>RSYS</t>
  </si>
  <si>
    <t>RadiSys Corp</t>
  </si>
  <si>
    <t>RT</t>
  </si>
  <si>
    <t>Ruby Tuesday Inc</t>
  </si>
  <si>
    <t>RTEC</t>
  </si>
  <si>
    <t>Rudolph Technologies Inc</t>
  </si>
  <si>
    <t>RTN</t>
  </si>
  <si>
    <t>Raytheon Company</t>
  </si>
  <si>
    <t>RTRX</t>
  </si>
  <si>
    <t>Retrophin Inc</t>
  </si>
  <si>
    <t>RUBI</t>
  </si>
  <si>
    <t>Rubicon Project</t>
  </si>
  <si>
    <t>RUN</t>
  </si>
  <si>
    <t>Sunrun Inc</t>
  </si>
  <si>
    <t>RUSHA</t>
  </si>
  <si>
    <t>Rush Enterprises Inc</t>
  </si>
  <si>
    <t>RUTH</t>
  </si>
  <si>
    <t>Ruths Hospitality Group Inc</t>
  </si>
  <si>
    <t>RWC</t>
  </si>
  <si>
    <t>RELM Wireless Corp</t>
  </si>
  <si>
    <t>RWT</t>
  </si>
  <si>
    <t>Redwood Trust Inc</t>
  </si>
  <si>
    <t>RXN</t>
  </si>
  <si>
    <t>Rexnord Corp</t>
  </si>
  <si>
    <t>RYAM</t>
  </si>
  <si>
    <t>Rayonier Advanced Materials Inc</t>
  </si>
  <si>
    <t>RYN</t>
  </si>
  <si>
    <t>Rayonier Inc</t>
  </si>
  <si>
    <t>S</t>
  </si>
  <si>
    <t>Sprint Corp</t>
  </si>
  <si>
    <t>SABR</t>
  </si>
  <si>
    <t>Sabre Corp</t>
  </si>
  <si>
    <t>SAFM</t>
  </si>
  <si>
    <t>Sanderson Farms Inc</t>
  </si>
  <si>
    <t>SAFT</t>
  </si>
  <si>
    <t>Safety Insurance Group Inc</t>
  </si>
  <si>
    <t>SAGE</t>
  </si>
  <si>
    <t>Sage Therapeutics Inc</t>
  </si>
  <si>
    <t>SAH</t>
  </si>
  <si>
    <t>Sonic Automotive Inc</t>
  </si>
  <si>
    <t>SAIA</t>
  </si>
  <si>
    <t>Saia Inc</t>
  </si>
  <si>
    <t>SAIC</t>
  </si>
  <si>
    <t>Science Applications International Corp</t>
  </si>
  <si>
    <t>SAIL</t>
  </si>
  <si>
    <t>SailPoint Technologies Holdings Inc</t>
  </si>
  <si>
    <t>SAM</t>
  </si>
  <si>
    <t>Boston Beer Company Inc</t>
  </si>
  <si>
    <t>SANM</t>
  </si>
  <si>
    <t>Sanmina Corp</t>
  </si>
  <si>
    <t>SANW</t>
  </si>
  <si>
    <t>SW Seed Company</t>
  </si>
  <si>
    <t>SASR</t>
  </si>
  <si>
    <t>Sandy Spring Bancorp Inc</t>
  </si>
  <si>
    <t>SAVE</t>
  </si>
  <si>
    <t>Spirit Airlines Inc</t>
  </si>
  <si>
    <t>SBAC</t>
  </si>
  <si>
    <t>SBA Communications Corp</t>
  </si>
  <si>
    <t>SBCF</t>
  </si>
  <si>
    <t>Seacoast Banking Corporation of Florida</t>
  </si>
  <si>
    <t>SBGI</t>
  </si>
  <si>
    <t>Sinclair Broadcast Group Inc Class A</t>
  </si>
  <si>
    <t>SBH</t>
  </si>
  <si>
    <t>Sally Beauty Holdings Inc</t>
  </si>
  <si>
    <t>SBRA</t>
  </si>
  <si>
    <t>Sabra Health Care REIT Inc</t>
  </si>
  <si>
    <t>SBSI</t>
  </si>
  <si>
    <t>Southside Bancshares Inc</t>
  </si>
  <si>
    <t>SBUX</t>
  </si>
  <si>
    <t>Starbucks Corp</t>
  </si>
  <si>
    <t>SC</t>
  </si>
  <si>
    <t>Santander Consumer USA Holdings Inc</t>
  </si>
  <si>
    <t>SCAI</t>
  </si>
  <si>
    <t>Surgical Care Affiliates Inc</t>
  </si>
  <si>
    <t>SCCO</t>
  </si>
  <si>
    <t>Southern Copper Corp</t>
  </si>
  <si>
    <t>SCG</t>
  </si>
  <si>
    <t>SCANA Corp</t>
  </si>
  <si>
    <t>SCHL</t>
  </si>
  <si>
    <t>Scholastic Corp</t>
  </si>
  <si>
    <t>SCHN</t>
  </si>
  <si>
    <t>Schnitzer Steel Industries Inc</t>
  </si>
  <si>
    <t>SCHW</t>
  </si>
  <si>
    <t>Charles Schwab Corp</t>
  </si>
  <si>
    <t>SCI</t>
  </si>
  <si>
    <t>Service Corporation International</t>
  </si>
  <si>
    <t>SCL</t>
  </si>
  <si>
    <t>Stepan Company</t>
  </si>
  <si>
    <t>SCND</t>
  </si>
  <si>
    <t>SCOR</t>
  </si>
  <si>
    <t>Comscore Inc</t>
  </si>
  <si>
    <t>SCRH</t>
  </si>
  <si>
    <t>SCS</t>
  </si>
  <si>
    <t>Steelcase Inc</t>
  </si>
  <si>
    <t>SCSC</t>
  </si>
  <si>
    <t>Scansource Inc</t>
  </si>
  <si>
    <t>SCVL</t>
  </si>
  <si>
    <t>Shoe Carnival Inc</t>
  </si>
  <si>
    <t>SCWX</t>
  </si>
  <si>
    <t>SecureWorks Corp</t>
  </si>
  <si>
    <t>SCX</t>
  </si>
  <si>
    <t>The LS Starrett Company</t>
  </si>
  <si>
    <t>SE</t>
  </si>
  <si>
    <t>Sea Limited ADR Class A</t>
  </si>
  <si>
    <t>SEAS</t>
  </si>
  <si>
    <t>SeaWorld Entertainment Inc</t>
  </si>
  <si>
    <t>SEB</t>
  </si>
  <si>
    <t>Seaboard Corp</t>
  </si>
  <si>
    <t>SEDG</t>
  </si>
  <si>
    <t>SolarEdge Technologies Inc</t>
  </si>
  <si>
    <t>SEE</t>
  </si>
  <si>
    <t>Sealed Air Corp</t>
  </si>
  <si>
    <t>SEIC</t>
  </si>
  <si>
    <t>SEI Investments Company</t>
  </si>
  <si>
    <t>SEM</t>
  </si>
  <si>
    <t>Select Medical Holdings Corp</t>
  </si>
  <si>
    <t>SEMG</t>
  </si>
  <si>
    <t>SemGroup Corp</t>
  </si>
  <si>
    <t>SEP</t>
  </si>
  <si>
    <t>Spectra Energy Partners LP</t>
  </si>
  <si>
    <t>SERV</t>
  </si>
  <si>
    <t>ServiceMaster Global Holdings Inc</t>
  </si>
  <si>
    <t>SEV</t>
  </si>
  <si>
    <t>Sevcon Inc</t>
  </si>
  <si>
    <t>SF</t>
  </si>
  <si>
    <t>Stifel Financial Corp</t>
  </si>
  <si>
    <t>SFBC</t>
  </si>
  <si>
    <t>Sound Financial Bancorp Inc</t>
  </si>
  <si>
    <t>SFBS</t>
  </si>
  <si>
    <t>ServisFirst Bancshares Inc</t>
  </si>
  <si>
    <t>SFD</t>
  </si>
  <si>
    <t>SFIX</t>
  </si>
  <si>
    <t>Stitch Fix Inc</t>
  </si>
  <si>
    <t>SFLY</t>
  </si>
  <si>
    <t>Shutterfly Inc</t>
  </si>
  <si>
    <t>SFM</t>
  </si>
  <si>
    <t>Sprouts Farmers Market Inc</t>
  </si>
  <si>
    <t>SFNC</t>
  </si>
  <si>
    <t>Simmons First National Corp Class A</t>
  </si>
  <si>
    <t>SFR</t>
  </si>
  <si>
    <t>Starwood Waypoint Residential Trust</t>
  </si>
  <si>
    <t>SFS</t>
  </si>
  <si>
    <t>Smart Final Stores Inc</t>
  </si>
  <si>
    <t>SGA</t>
  </si>
  <si>
    <t>Saga Communications Inc. Class A</t>
  </si>
  <si>
    <t>SGEN</t>
  </si>
  <si>
    <t>Seattle Genetics Inc</t>
  </si>
  <si>
    <t>SGM</t>
  </si>
  <si>
    <t>Stonegate Mortgage Corp</t>
  </si>
  <si>
    <t>SGMA</t>
  </si>
  <si>
    <t>Sigmatron International Inc</t>
  </si>
  <si>
    <t>SGMO</t>
  </si>
  <si>
    <t>Sangamo Biosciences Inc</t>
  </si>
  <si>
    <t>SGMS</t>
  </si>
  <si>
    <t>Scientific Games Corp</t>
  </si>
  <si>
    <t>SGYP</t>
  </si>
  <si>
    <t>SHAK</t>
  </si>
  <si>
    <t>Shake Shack Inc</t>
  </si>
  <si>
    <t>SHEN</t>
  </si>
  <si>
    <t>Shenandoah Telecommunications Company</t>
  </si>
  <si>
    <t>SHLD</t>
  </si>
  <si>
    <t>Sears Holdings Corp</t>
  </si>
  <si>
    <t>SHLM</t>
  </si>
  <si>
    <t>A. Schulman Inc</t>
  </si>
  <si>
    <t>SHLO</t>
  </si>
  <si>
    <t>Shiloh Industries Inc</t>
  </si>
  <si>
    <t>SHLX</t>
  </si>
  <si>
    <t>Shell Midstream Partners LP</t>
  </si>
  <si>
    <t>SHO</t>
  </si>
  <si>
    <t>Sunstone Hotel Investors Inc</t>
  </si>
  <si>
    <t>SHOO</t>
  </si>
  <si>
    <t>Steven Madden Ltd</t>
  </si>
  <si>
    <t>SHOR</t>
  </si>
  <si>
    <t>ShoreTel Inc</t>
  </si>
  <si>
    <t>SHOS</t>
  </si>
  <si>
    <t>Sears Hometown and Outlet Stores Inc</t>
  </si>
  <si>
    <t>SHW</t>
  </si>
  <si>
    <t>SherwinWilliams Company</t>
  </si>
  <si>
    <t>SIG</t>
  </si>
  <si>
    <t>Signet Jewelers Ltd</t>
  </si>
  <si>
    <t>SIGI</t>
  </si>
  <si>
    <t>Selective Insurance Group</t>
  </si>
  <si>
    <t>SIGM</t>
  </si>
  <si>
    <t>SIGN</t>
  </si>
  <si>
    <t>SINO</t>
  </si>
  <si>
    <t>SinoGlobal Shipping America Ltd</t>
  </si>
  <si>
    <t>SIR</t>
  </si>
  <si>
    <t>Select Income REIT</t>
  </si>
  <si>
    <t>SIRI</t>
  </si>
  <si>
    <t>Sirius XM Holdings Inc</t>
  </si>
  <si>
    <t>SITC</t>
  </si>
  <si>
    <t>SITE Centers Corp</t>
  </si>
  <si>
    <t>SITE</t>
  </si>
  <si>
    <t>SiteOne Landscape Supply Inc</t>
  </si>
  <si>
    <t>SIVB</t>
  </si>
  <si>
    <t>SVB Financial Group</t>
  </si>
  <si>
    <t>SIX</t>
  </si>
  <si>
    <t>Six Flags Entertainment Corp</t>
  </si>
  <si>
    <t>SJI</t>
  </si>
  <si>
    <t>South Jersey Industries Inc</t>
  </si>
  <si>
    <t>SJM</t>
  </si>
  <si>
    <t>J.M. Smucker Company</t>
  </si>
  <si>
    <t>SJW</t>
  </si>
  <si>
    <t>SJW Group</t>
  </si>
  <si>
    <t>SKT</t>
  </si>
  <si>
    <t>Tanger Factory Outlet Centers Inc</t>
  </si>
  <si>
    <t>SKX</t>
  </si>
  <si>
    <t>Skechers USA Inc</t>
  </si>
  <si>
    <t>SKY</t>
  </si>
  <si>
    <t>Skyline Corp</t>
  </si>
  <si>
    <t>SKYW</t>
  </si>
  <si>
    <t>SkyWest Inc</t>
  </si>
  <si>
    <t>SLAB</t>
  </si>
  <si>
    <t>Silicon Laboratories</t>
  </si>
  <si>
    <t>SLB</t>
  </si>
  <si>
    <t>Schlumberger Ltd</t>
  </si>
  <si>
    <t>SLCA</t>
  </si>
  <si>
    <t>US Silica Holdings Inc</t>
  </si>
  <si>
    <t>SLG</t>
  </si>
  <si>
    <t>SL Green Realty Corp</t>
  </si>
  <si>
    <t>SLGN</t>
  </si>
  <si>
    <t>Silgan Holdings Inc</t>
  </si>
  <si>
    <t>SLM</t>
  </si>
  <si>
    <t>SLM Corp</t>
  </si>
  <si>
    <t>SLNM</t>
  </si>
  <si>
    <t>SM</t>
  </si>
  <si>
    <t>SM Energy Company</t>
  </si>
  <si>
    <t>SMA</t>
  </si>
  <si>
    <t>Symmetry Medical Inc</t>
  </si>
  <si>
    <t>SMCI</t>
  </si>
  <si>
    <t>Super Micro Computer Inc</t>
  </si>
  <si>
    <t>SMED</t>
  </si>
  <si>
    <t>Sharps Compliance Corp</t>
  </si>
  <si>
    <t>SMG</t>
  </si>
  <si>
    <t>Scotts MiracleGro Company</t>
  </si>
  <si>
    <t>SMID</t>
  </si>
  <si>
    <t>SMIT</t>
  </si>
  <si>
    <t>Schmitt Industries Inc</t>
  </si>
  <si>
    <t>SMLP</t>
  </si>
  <si>
    <t>Summit Midstream Partners LP</t>
  </si>
  <si>
    <t>SMP</t>
  </si>
  <si>
    <t>Standard Motor Products Inc</t>
  </si>
  <si>
    <t>SMPL</t>
  </si>
  <si>
    <t>Simplicity Bancorp Inc</t>
  </si>
  <si>
    <t>SMRT</t>
  </si>
  <si>
    <t>SMSI</t>
  </si>
  <si>
    <t>Smith Micro Software Inc</t>
  </si>
  <si>
    <t>SMTC</t>
  </si>
  <si>
    <t>Semtech Corp</t>
  </si>
  <si>
    <t>SNA</t>
  </si>
  <si>
    <t>Snapon Inc</t>
  </si>
  <si>
    <t>SNAK</t>
  </si>
  <si>
    <t>Inventure Foods Inc</t>
  </si>
  <si>
    <t>SNAP</t>
  </si>
  <si>
    <t>Snap Inc</t>
  </si>
  <si>
    <t>SNBR</t>
  </si>
  <si>
    <t>Sleep Number Corp</t>
  </si>
  <si>
    <t>SNCR</t>
  </si>
  <si>
    <t>Synchronoss Technologies Inc</t>
  </si>
  <si>
    <t>SNDK</t>
  </si>
  <si>
    <t>SanDisk Corp</t>
  </si>
  <si>
    <t>SNDR</t>
  </si>
  <si>
    <t>Schneider National Inc</t>
  </si>
  <si>
    <t>SNH</t>
  </si>
  <si>
    <t>SNHY</t>
  </si>
  <si>
    <t>SNI</t>
  </si>
  <si>
    <t>Scripps Networks Interactive Inc</t>
  </si>
  <si>
    <t>SNOW</t>
  </si>
  <si>
    <t>Intrawest Resorts Holdings Inc</t>
  </si>
  <si>
    <t>SNPS</t>
  </si>
  <si>
    <t>Synopsys Inc</t>
  </si>
  <si>
    <t>SNR</t>
  </si>
  <si>
    <t>New Senior Investment Group Inc</t>
  </si>
  <si>
    <t>SNV</t>
  </si>
  <si>
    <t>Synovus Financial Corp</t>
  </si>
  <si>
    <t>SNX</t>
  </si>
  <si>
    <t>SYNNEX Corp</t>
  </si>
  <si>
    <t>SO</t>
  </si>
  <si>
    <t>The Southern Company</t>
  </si>
  <si>
    <t>SOFO</t>
  </si>
  <si>
    <t>SOHO</t>
  </si>
  <si>
    <t>Sotherly Hotels Inc</t>
  </si>
  <si>
    <t>SOHU</t>
  </si>
  <si>
    <t>Sohucom Inc</t>
  </si>
  <si>
    <t>SON</t>
  </si>
  <si>
    <t>Sonoco Products Company</t>
  </si>
  <si>
    <t>SONC</t>
  </si>
  <si>
    <t>Sonic Corp</t>
  </si>
  <si>
    <t>SONO</t>
  </si>
  <si>
    <t>Sonos Inc</t>
  </si>
  <si>
    <t>SONS</t>
  </si>
  <si>
    <t>Sonus Networks Inc</t>
  </si>
  <si>
    <t>SORL</t>
  </si>
  <si>
    <t>SORL Auto Parts Inc</t>
  </si>
  <si>
    <t>SOTK</t>
  </si>
  <si>
    <t>SP</t>
  </si>
  <si>
    <t>SP Plus Corp</t>
  </si>
  <si>
    <t>SPAN</t>
  </si>
  <si>
    <t>SpanAmerica Medical Systems Inc</t>
  </si>
  <si>
    <t>SPB</t>
  </si>
  <si>
    <t>Spectrum Brands Holdings Inc</t>
  </si>
  <si>
    <t>SPCE</t>
  </si>
  <si>
    <t>Virgin Galactic Holdings Inc</t>
  </si>
  <si>
    <t>SPG</t>
  </si>
  <si>
    <t>Simon Property Group Inc</t>
  </si>
  <si>
    <t>SPGI</t>
  </si>
  <si>
    <t>SP Global Inc</t>
  </si>
  <si>
    <t>SPH</t>
  </si>
  <si>
    <t>Suburban Propane Partners LP</t>
  </si>
  <si>
    <t>SPLK</t>
  </si>
  <si>
    <t>Splunk Inc</t>
  </si>
  <si>
    <t>SPLS</t>
  </si>
  <si>
    <t>Staples Inc</t>
  </si>
  <si>
    <t>SPNC</t>
  </si>
  <si>
    <t>The Spectranetics Corp</t>
  </si>
  <si>
    <t>SPNE</t>
  </si>
  <si>
    <t>SeaSpine Holdings Corp</t>
  </si>
  <si>
    <t>SPPI</t>
  </si>
  <si>
    <t>Spectrum Pharmaceuticals Inc</t>
  </si>
  <si>
    <t>SPR</t>
  </si>
  <si>
    <t>Spirit AeroSystems Holdings Inc</t>
  </si>
  <si>
    <t>SPRT</t>
  </si>
  <si>
    <t>Support.com Inc</t>
  </si>
  <si>
    <t>SPSC</t>
  </si>
  <si>
    <t>SPS Commerce Inc</t>
  </si>
  <si>
    <t>SPTN</t>
  </si>
  <si>
    <t>SpartanNash Company</t>
  </si>
  <si>
    <t>SPWR</t>
  </si>
  <si>
    <t>Sunpower Corp</t>
  </si>
  <si>
    <t>SPXC</t>
  </si>
  <si>
    <t>SPX Corp</t>
  </si>
  <si>
    <t>SQ</t>
  </si>
  <si>
    <t>Square</t>
  </si>
  <si>
    <t>SQBG</t>
  </si>
  <si>
    <t>Sequential Brands Group Inc</t>
  </si>
  <si>
    <t>SR</t>
  </si>
  <si>
    <t>Standard Register Company</t>
  </si>
  <si>
    <t>SRC</t>
  </si>
  <si>
    <t>Spirit Realty Capital Inc</t>
  </si>
  <si>
    <t>SRCE</t>
  </si>
  <si>
    <t>1st Source Corp</t>
  </si>
  <si>
    <t>SRCI</t>
  </si>
  <si>
    <t>Synergy Resources Corp</t>
  </si>
  <si>
    <t>SRCL</t>
  </si>
  <si>
    <t>Stericycle Inc</t>
  </si>
  <si>
    <t>SRDX</t>
  </si>
  <si>
    <t>SurModics Inc</t>
  </si>
  <si>
    <t>SRE</t>
  </si>
  <si>
    <t>Sempra Energy</t>
  </si>
  <si>
    <t>SRG</t>
  </si>
  <si>
    <t>Seritage Growth Properties</t>
  </si>
  <si>
    <t>SRI</t>
  </si>
  <si>
    <t>Stoneridge Inc</t>
  </si>
  <si>
    <t>SRNE</t>
  </si>
  <si>
    <t>Sorrento Therapeutics Inc</t>
  </si>
  <si>
    <t>SRPT</t>
  </si>
  <si>
    <t>Sarepta Therapeutics Inc</t>
  </si>
  <si>
    <t>SRRA</t>
  </si>
  <si>
    <t>ProNAi Therapeutics Inc</t>
  </si>
  <si>
    <t>SSB</t>
  </si>
  <si>
    <t>South State Corp</t>
  </si>
  <si>
    <t>SSD</t>
  </si>
  <si>
    <t>Simpson Manufacturing Company. Inc</t>
  </si>
  <si>
    <t>SSI</t>
  </si>
  <si>
    <t>Stage Stores Inc</t>
  </si>
  <si>
    <t>SSNC</t>
  </si>
  <si>
    <t>SS&amp;C Technologies Holdings Inc</t>
  </si>
  <si>
    <t>SSNI</t>
  </si>
  <si>
    <t>Silver Spring Networks Inc</t>
  </si>
  <si>
    <t>SSNT</t>
  </si>
  <si>
    <t>SILVERSUN TECH</t>
  </si>
  <si>
    <t>SSP</t>
  </si>
  <si>
    <t>The EW Scripps Company</t>
  </si>
  <si>
    <t>SSTK</t>
  </si>
  <si>
    <t>Shutterstock Inc</t>
  </si>
  <si>
    <t>ST</t>
  </si>
  <si>
    <t>Sensata Technologies Holding NV</t>
  </si>
  <si>
    <t>STAA</t>
  </si>
  <si>
    <t>STAAR Surgical Company</t>
  </si>
  <si>
    <t>STAG</t>
  </si>
  <si>
    <t>Stag Industrial Inc</t>
  </si>
  <si>
    <t>STAR</t>
  </si>
  <si>
    <t>iStar Financial Inc</t>
  </si>
  <si>
    <t>STAY</t>
  </si>
  <si>
    <t>Extended Stay America Inc</t>
  </si>
  <si>
    <t>STBA</t>
  </si>
  <si>
    <t>S T Bancorp Inc</t>
  </si>
  <si>
    <t>STBZ</t>
  </si>
  <si>
    <t>State Bank Financial Corp</t>
  </si>
  <si>
    <t>STC</t>
  </si>
  <si>
    <t>Stewart Information Services Corp</t>
  </si>
  <si>
    <t>STE</t>
  </si>
  <si>
    <t>STERIS Corp</t>
  </si>
  <si>
    <t>STI</t>
  </si>
  <si>
    <t>SunTrust Banks Inc</t>
  </si>
  <si>
    <t>STJ</t>
  </si>
  <si>
    <t>St Jude Medical Inc</t>
  </si>
  <si>
    <t>STKL</t>
  </si>
  <si>
    <t>Sunopta Inc</t>
  </si>
  <si>
    <t>STL</t>
  </si>
  <si>
    <t>Sterling Bancorp</t>
  </si>
  <si>
    <t>STLD</t>
  </si>
  <si>
    <t>Steel Dynamics Inc</t>
  </si>
  <si>
    <t>STML</t>
  </si>
  <si>
    <t>Stemline Therapeutics Inc</t>
  </si>
  <si>
    <t>STMP</t>
  </si>
  <si>
    <t>Stampscom Inc</t>
  </si>
  <si>
    <t>STOR</t>
  </si>
  <si>
    <t>STORE Capital Corp</t>
  </si>
  <si>
    <t>STRA</t>
  </si>
  <si>
    <t>Strayer Education Inc</t>
  </si>
  <si>
    <t>STRM</t>
  </si>
  <si>
    <t>Streamline Health Solutions Inc</t>
  </si>
  <si>
    <t>STT</t>
  </si>
  <si>
    <t>State Street Corp</t>
  </si>
  <si>
    <t>STWD</t>
  </si>
  <si>
    <t>Starwood Property Trust Inc</t>
  </si>
  <si>
    <t>STX</t>
  </si>
  <si>
    <t>Seagate Technology Plc</t>
  </si>
  <si>
    <t>STZ</t>
  </si>
  <si>
    <t>Constellation Brands Inc</t>
  </si>
  <si>
    <t>SUI</t>
  </si>
  <si>
    <t>Sun Communities Inc</t>
  </si>
  <si>
    <t>SUM</t>
  </si>
  <si>
    <t>Summit Materials Inc</t>
  </si>
  <si>
    <t>SUN</t>
  </si>
  <si>
    <t>SUNOCO INC</t>
  </si>
  <si>
    <t>SUP</t>
  </si>
  <si>
    <t>Superior Industries International Inc</t>
  </si>
  <si>
    <t>SUPN</t>
  </si>
  <si>
    <t>Supernus Pharmaceuticals Inc</t>
  </si>
  <si>
    <t>SURF</t>
  </si>
  <si>
    <t>Surface Oncology Inc</t>
  </si>
  <si>
    <t>SVMK</t>
  </si>
  <si>
    <t>SVMK Inc</t>
  </si>
  <si>
    <t>SVT</t>
  </si>
  <si>
    <t>Servotronics Inc</t>
  </si>
  <si>
    <t>SVU</t>
  </si>
  <si>
    <t>SUPERVALU INC.</t>
  </si>
  <si>
    <t>SWC</t>
  </si>
  <si>
    <t>Stillwater Mining Company</t>
  </si>
  <si>
    <t>SWCH</t>
  </si>
  <si>
    <t>Switch Inc Class A</t>
  </si>
  <si>
    <t>SWI</t>
  </si>
  <si>
    <t>SolarWinds Inc</t>
  </si>
  <si>
    <t>SWK</t>
  </si>
  <si>
    <t>Stanley Black Decker Inc</t>
  </si>
  <si>
    <t>SWKS</t>
  </si>
  <si>
    <t>Skyworks Solutions Inc</t>
  </si>
  <si>
    <t>SWM</t>
  </si>
  <si>
    <t>SchweitzerMauduit International Inc</t>
  </si>
  <si>
    <t>SWN</t>
  </si>
  <si>
    <t>Southwestern Energy Company</t>
  </si>
  <si>
    <t>SWX</t>
  </si>
  <si>
    <t>Southwest Gas Corp</t>
  </si>
  <si>
    <t>SXC</t>
  </si>
  <si>
    <t>SunCoke Energy Inc</t>
  </si>
  <si>
    <t>SXI</t>
  </si>
  <si>
    <t>Standex International Corp</t>
  </si>
  <si>
    <t>SXT</t>
  </si>
  <si>
    <t>Sensient Technologies Corp</t>
  </si>
  <si>
    <t>SYBT</t>
  </si>
  <si>
    <t>Stock Yards Bancorp Inc</t>
  </si>
  <si>
    <t>SYF</t>
  </si>
  <si>
    <t>Synchrony Financial</t>
  </si>
  <si>
    <t>SYK</t>
  </si>
  <si>
    <t>Stryker Corp</t>
  </si>
  <si>
    <t>SYKE</t>
  </si>
  <si>
    <t>Sykes Enterprises Inc</t>
  </si>
  <si>
    <t>SYMC</t>
  </si>
  <si>
    <t>SYNA</t>
  </si>
  <si>
    <t>Synaptics Inc</t>
  </si>
  <si>
    <t>SYNH</t>
  </si>
  <si>
    <t>Syneos Health Inc</t>
  </si>
  <si>
    <t>SYNT</t>
  </si>
  <si>
    <t>Syntel Inc</t>
  </si>
  <si>
    <t>SYRS</t>
  </si>
  <si>
    <t>Syros Pharmaceuticals</t>
  </si>
  <si>
    <t>SYUT</t>
  </si>
  <si>
    <t>Synutra International Inc</t>
  </si>
  <si>
    <t>SYY</t>
  </si>
  <si>
    <t>Sysco Corp</t>
  </si>
  <si>
    <t>T</t>
  </si>
  <si>
    <t>ATT Inc</t>
  </si>
  <si>
    <t>TA</t>
  </si>
  <si>
    <t>TravelCenters of America LLC</t>
  </si>
  <si>
    <t>TAP</t>
  </si>
  <si>
    <t>Molson Coors Brewing Company</t>
  </si>
  <si>
    <t>TASR</t>
  </si>
  <si>
    <t>TAST</t>
  </si>
  <si>
    <t>Carrols Restaurant Group Inc</t>
  </si>
  <si>
    <t>TAYD</t>
  </si>
  <si>
    <t>Taylor Devices Inc</t>
  </si>
  <si>
    <t>TBI</t>
  </si>
  <si>
    <t>Trueblue Inc</t>
  </si>
  <si>
    <t>TBIO</t>
  </si>
  <si>
    <t>Transgenomic Inc</t>
  </si>
  <si>
    <t>TBK</t>
  </si>
  <si>
    <t>Triumph Bancorp Inc</t>
  </si>
  <si>
    <t>TBPH</t>
  </si>
  <si>
    <t>Theravance Biopharma Inc</t>
  </si>
  <si>
    <t>TBTC</t>
  </si>
  <si>
    <t>TCBI</t>
  </si>
  <si>
    <t>Texas Capital Bancshares Inc</t>
  </si>
  <si>
    <t>TCBK</t>
  </si>
  <si>
    <t>Trico Bancshares</t>
  </si>
  <si>
    <t>TCDA</t>
  </si>
  <si>
    <t>Tricida Inc</t>
  </si>
  <si>
    <t>TCMD</t>
  </si>
  <si>
    <t>Tactile Systems Technology Inc</t>
  </si>
  <si>
    <t>TCO</t>
  </si>
  <si>
    <t>Taubman Centers Inc</t>
  </si>
  <si>
    <t>TCP</t>
  </si>
  <si>
    <t>TC Pipelines LP</t>
  </si>
  <si>
    <t>TDC</t>
  </si>
  <si>
    <t>Teradata Corp</t>
  </si>
  <si>
    <t>TDG</t>
  </si>
  <si>
    <t>TransDigm Group Inc</t>
  </si>
  <si>
    <t>TDOC</t>
  </si>
  <si>
    <t>Teladoc Inc</t>
  </si>
  <si>
    <t>TDS</t>
  </si>
  <si>
    <t>Telephone Data Systems Inc</t>
  </si>
  <si>
    <t>TDW</t>
  </si>
  <si>
    <t>Tidewater Inc</t>
  </si>
  <si>
    <t>TDY</t>
  </si>
  <si>
    <t>Teledyne Technologies Inc</t>
  </si>
  <si>
    <t>TECD</t>
  </si>
  <si>
    <t>Tech Data Corp</t>
  </si>
  <si>
    <t>TECH</t>
  </si>
  <si>
    <t>BioTechne Corp</t>
  </si>
  <si>
    <t>TEL</t>
  </si>
  <si>
    <t>TE Connectivity Ltd</t>
  </si>
  <si>
    <t>TELL</t>
  </si>
  <si>
    <t>Magellan Petroleum Corp</t>
  </si>
  <si>
    <t>TEN</t>
  </si>
  <si>
    <t>Tenneco Inc</t>
  </si>
  <si>
    <t>TEP</t>
  </si>
  <si>
    <t>Tallgrass Energy Partners LP</t>
  </si>
  <si>
    <t>TER</t>
  </si>
  <si>
    <t>Teradyne Inc</t>
  </si>
  <si>
    <t>TERP</t>
  </si>
  <si>
    <t>TerraForm Power Inc</t>
  </si>
  <si>
    <t>TESO</t>
  </si>
  <si>
    <t>Tesco Corporation USA</t>
  </si>
  <si>
    <t>TESS</t>
  </si>
  <si>
    <t>Tessco Technologies Inc</t>
  </si>
  <si>
    <t>TEVA</t>
  </si>
  <si>
    <t>Teva Pharmaceutical Industries Ltd ADR</t>
  </si>
  <si>
    <t>TEX</t>
  </si>
  <si>
    <t>Terex Corp</t>
  </si>
  <si>
    <t>TFC</t>
  </si>
  <si>
    <t>Truist Financial Corp</t>
  </si>
  <si>
    <t>TFSL</t>
  </si>
  <si>
    <t>TFS Financial Corp</t>
  </si>
  <si>
    <t>TFX</t>
  </si>
  <si>
    <t>Teleflex Inc</t>
  </si>
  <si>
    <t>TGE</t>
  </si>
  <si>
    <t>TGC Industries Inc</t>
  </si>
  <si>
    <t>TGI</t>
  </si>
  <si>
    <t>Triumph Group Inc</t>
  </si>
  <si>
    <t>TGNA</t>
  </si>
  <si>
    <t>TEGNA Inc</t>
  </si>
  <si>
    <t>TGT</t>
  </si>
  <si>
    <t>Target Corp</t>
  </si>
  <si>
    <t>TGTX</t>
  </si>
  <si>
    <t>TG Therapeutics Inc</t>
  </si>
  <si>
    <t>THC</t>
  </si>
  <si>
    <t>Tenet Healthcare Corp</t>
  </si>
  <si>
    <t>THG</t>
  </si>
  <si>
    <t>Hanover Insurance Group Inc</t>
  </si>
  <si>
    <t>THO</t>
  </si>
  <si>
    <t>Thor Industries Inc</t>
  </si>
  <si>
    <t>THR</t>
  </si>
  <si>
    <t>Thermon Group Holdings Inc</t>
  </si>
  <si>
    <t>THRM</t>
  </si>
  <si>
    <t>Gentherm Inc</t>
  </si>
  <si>
    <t>THS</t>
  </si>
  <si>
    <t>TreeHouse Foods Inc</t>
  </si>
  <si>
    <t>TIER</t>
  </si>
  <si>
    <t>TIER REIT Inc</t>
  </si>
  <si>
    <t>TIF</t>
  </si>
  <si>
    <t>Tiffany &amp; Company</t>
  </si>
  <si>
    <t>TILE</t>
  </si>
  <si>
    <t>Interface Inc</t>
  </si>
  <si>
    <t>TIME</t>
  </si>
  <si>
    <t>Time Inc</t>
  </si>
  <si>
    <t>TIS</t>
  </si>
  <si>
    <t>Orchids Paper Products Company</t>
  </si>
  <si>
    <t>TITN</t>
  </si>
  <si>
    <t>Titan Machinery Inc</t>
  </si>
  <si>
    <t>TIVO</t>
  </si>
  <si>
    <t>TiVo Inc</t>
  </si>
  <si>
    <t>TJX</t>
  </si>
  <si>
    <t>TJX Companies Inc</t>
  </si>
  <si>
    <t>TLND</t>
  </si>
  <si>
    <t>Talend SA</t>
  </si>
  <si>
    <t>TLRA</t>
  </si>
  <si>
    <t>Telaria Inc</t>
  </si>
  <si>
    <t>TLRD</t>
  </si>
  <si>
    <t>TLRY</t>
  </si>
  <si>
    <t>Tilray Inc</t>
  </si>
  <si>
    <t>TLYS</t>
  </si>
  <si>
    <t>Tillys Inc</t>
  </si>
  <si>
    <t>TMED</t>
  </si>
  <si>
    <t>TMHC</t>
  </si>
  <si>
    <t>Taylor Morrison Home Corp</t>
  </si>
  <si>
    <t>TMO</t>
  </si>
  <si>
    <t>Thermo Fisher Scientific Inc</t>
  </si>
  <si>
    <t>TMP</t>
  </si>
  <si>
    <t>Tompkins Financial Corp</t>
  </si>
  <si>
    <t>TMST</t>
  </si>
  <si>
    <t>TimkenSteel Corp</t>
  </si>
  <si>
    <t>TMUS</t>
  </si>
  <si>
    <t>TMobile US Inc</t>
  </si>
  <si>
    <t>TNC</t>
  </si>
  <si>
    <t>Tennant Company</t>
  </si>
  <si>
    <t>TNDM</t>
  </si>
  <si>
    <t>Tandem Diabetes Care Inc</t>
  </si>
  <si>
    <t>TNET</t>
  </si>
  <si>
    <t>TriNet Group Inc</t>
  </si>
  <si>
    <t>TNH</t>
  </si>
  <si>
    <t>Terra Nitrogen Company L.P.</t>
  </si>
  <si>
    <t>TOCA</t>
  </si>
  <si>
    <t>TOL</t>
  </si>
  <si>
    <t>Toll Brothers Inc</t>
  </si>
  <si>
    <t>TPC</t>
  </si>
  <si>
    <t>Tutor Perini Corp</t>
  </si>
  <si>
    <t>TPCS</t>
  </si>
  <si>
    <t>TPH</t>
  </si>
  <si>
    <t>TRI Pointe Group Inc</t>
  </si>
  <si>
    <t>TPIC</t>
  </si>
  <si>
    <t>TPI Composites Inc</t>
  </si>
  <si>
    <t>TPL</t>
  </si>
  <si>
    <t>Texas Pacific Land Trust</t>
  </si>
  <si>
    <t>TPR</t>
  </si>
  <si>
    <t>Tapestry Inc</t>
  </si>
  <si>
    <t>TPRE</t>
  </si>
  <si>
    <t>Third Point Reinsurance Ltd</t>
  </si>
  <si>
    <t>TPX</t>
  </si>
  <si>
    <t>Tempur Sealy International Inc</t>
  </si>
  <si>
    <t>TR</t>
  </si>
  <si>
    <t>Tootsie Roll Industries Inc</t>
  </si>
  <si>
    <t>TRC</t>
  </si>
  <si>
    <t>Tejon Ranch Company</t>
  </si>
  <si>
    <t>TRCO</t>
  </si>
  <si>
    <t>Tribune Media Company</t>
  </si>
  <si>
    <t>TREE</t>
  </si>
  <si>
    <t>Treecom Inc</t>
  </si>
  <si>
    <t>TREX</t>
  </si>
  <si>
    <t>Trex Company Inc</t>
  </si>
  <si>
    <t>TRGP</t>
  </si>
  <si>
    <t>Targa Resources Corp</t>
  </si>
  <si>
    <t>TRHC</t>
  </si>
  <si>
    <t>Tabula Rasa HealthCare Inc</t>
  </si>
  <si>
    <t>TRIP</t>
  </si>
  <si>
    <t>Tripadvisor Inc</t>
  </si>
  <si>
    <t>TRMB</t>
  </si>
  <si>
    <t>Trimble Inc</t>
  </si>
  <si>
    <t>TRMK</t>
  </si>
  <si>
    <t>Trustmark Corp</t>
  </si>
  <si>
    <t>TRN</t>
  </si>
  <si>
    <t>Trinity Industries Inc</t>
  </si>
  <si>
    <t>TRNC</t>
  </si>
  <si>
    <t>Tribune Publishing Company</t>
  </si>
  <si>
    <t>TRNO</t>
  </si>
  <si>
    <t>Terreno Realty Corp</t>
  </si>
  <si>
    <t>TRNS</t>
  </si>
  <si>
    <t>Transcat Inc</t>
  </si>
  <si>
    <t>TROW</t>
  </si>
  <si>
    <t>T Rowe Price Group Inc</t>
  </si>
  <si>
    <t>TROX</t>
  </si>
  <si>
    <t>Tronox Ltd</t>
  </si>
  <si>
    <t>TRS</t>
  </si>
  <si>
    <t>TriMas Corp</t>
  </si>
  <si>
    <t>TRST</t>
  </si>
  <si>
    <t>TrustCo Bank Corp NY</t>
  </si>
  <si>
    <t>TRT</t>
  </si>
  <si>
    <t>TrioTech International</t>
  </si>
  <si>
    <t>TRTN</t>
  </si>
  <si>
    <t>Triton International Ltd</t>
  </si>
  <si>
    <t>TRTX</t>
  </si>
  <si>
    <t>TPG RE Finance Trust Inc</t>
  </si>
  <si>
    <t>TRU</t>
  </si>
  <si>
    <t>TransUnion Corp</t>
  </si>
  <si>
    <t>TRUP</t>
  </si>
  <si>
    <t>Trupanion Inc</t>
  </si>
  <si>
    <t>TRV</t>
  </si>
  <si>
    <t>Travelers Companies Inc</t>
  </si>
  <si>
    <t>TRXC</t>
  </si>
  <si>
    <t>TransEnterix Inc</t>
  </si>
  <si>
    <t>TSC</t>
  </si>
  <si>
    <t>Tristate Capital Holdings Inc</t>
  </si>
  <si>
    <t>TSCO</t>
  </si>
  <si>
    <t>Tractor Supply Company</t>
  </si>
  <si>
    <t>TSE</t>
  </si>
  <si>
    <t>Trinseo SA</t>
  </si>
  <si>
    <t>TSLA</t>
  </si>
  <si>
    <t>Tesla Inc</t>
  </si>
  <si>
    <t>TSN</t>
  </si>
  <si>
    <t>Tyson Foods Inc</t>
  </si>
  <si>
    <t>TSQ</t>
  </si>
  <si>
    <t>Townsquare Media Inc</t>
  </si>
  <si>
    <t>TSRO</t>
  </si>
  <si>
    <t>TESARO Inc</t>
  </si>
  <si>
    <t>TSS</t>
  </si>
  <si>
    <t>Total System Services Inc</t>
  </si>
  <si>
    <t>TSSI</t>
  </si>
  <si>
    <t>TTC</t>
  </si>
  <si>
    <t>Toro Company</t>
  </si>
  <si>
    <t>TTD</t>
  </si>
  <si>
    <t>The Trade Desk Inc</t>
  </si>
  <si>
    <t>TTEK</t>
  </si>
  <si>
    <t>Tetra Tech Inc</t>
  </si>
  <si>
    <t>TTGT</t>
  </si>
  <si>
    <t>TechTarget Inc</t>
  </si>
  <si>
    <t>TTMI</t>
  </si>
  <si>
    <t>TTM Technologies Inc</t>
  </si>
  <si>
    <t>TTOO</t>
  </si>
  <si>
    <t>T2 Biosystems Inc</t>
  </si>
  <si>
    <t>TTS</t>
  </si>
  <si>
    <t>TTWO</t>
  </si>
  <si>
    <t>TakeTwo Interactive Software Inc</t>
  </si>
  <si>
    <t>TUES</t>
  </si>
  <si>
    <t>TUP</t>
  </si>
  <si>
    <t>Tupperware Brands Corp</t>
  </si>
  <si>
    <t>TUSK</t>
  </si>
  <si>
    <t>Mammoth Energy Services Inc</t>
  </si>
  <si>
    <t>TVPT</t>
  </si>
  <si>
    <t>Travelport Worldwide Ltd</t>
  </si>
  <si>
    <t>TVTY</t>
  </si>
  <si>
    <t>Healthways Inc</t>
  </si>
  <si>
    <t>TWI</t>
  </si>
  <si>
    <t>Titan International Inc</t>
  </si>
  <si>
    <t>TWIN</t>
  </si>
  <si>
    <t>Twin Disc Inc</t>
  </si>
  <si>
    <t>TWLO</t>
  </si>
  <si>
    <t>Twilio Inc Class A</t>
  </si>
  <si>
    <t>TWMC</t>
  </si>
  <si>
    <t>Kaspien Holdings Inc</t>
  </si>
  <si>
    <t>TWNK</t>
  </si>
  <si>
    <t>Hostess Brands Inc</t>
  </si>
  <si>
    <t>TWO</t>
  </si>
  <si>
    <t>Two Harbors Investment Corp</t>
  </si>
  <si>
    <t>TWOU</t>
  </si>
  <si>
    <t>2U Inc</t>
  </si>
  <si>
    <t>TWTR</t>
  </si>
  <si>
    <t>Twitter Inc</t>
  </si>
  <si>
    <t>TWX</t>
  </si>
  <si>
    <t>Time Warner Inc</t>
  </si>
  <si>
    <t>TXMD</t>
  </si>
  <si>
    <t>TherapeuticsMD Inc</t>
  </si>
  <si>
    <t>TXN</t>
  </si>
  <si>
    <t>Texas Instruments Inc</t>
  </si>
  <si>
    <t>TXRH</t>
  </si>
  <si>
    <t>Texas Roadhouse Inc</t>
  </si>
  <si>
    <t>TXT</t>
  </si>
  <si>
    <t>Textron Inc</t>
  </si>
  <si>
    <t>TYL</t>
  </si>
  <si>
    <t>Tyler Technologies Inc</t>
  </si>
  <si>
    <t>TYPE</t>
  </si>
  <si>
    <t>Monotype Imaging Holdings Inc</t>
  </si>
  <si>
    <t>TZOO</t>
  </si>
  <si>
    <t>Travelzoo Inc</t>
  </si>
  <si>
    <t>UA</t>
  </si>
  <si>
    <t>Under Armour Inc</t>
  </si>
  <si>
    <t>UAL</t>
  </si>
  <si>
    <t>United Continental Holdings Inc</t>
  </si>
  <si>
    <t>UBNK</t>
  </si>
  <si>
    <t>United Financial Bancorp Inc</t>
  </si>
  <si>
    <t>UBNT</t>
  </si>
  <si>
    <t>UBSI</t>
  </si>
  <si>
    <t>United Bankshares Inc</t>
  </si>
  <si>
    <t>UCBI</t>
  </si>
  <si>
    <t>United Community Banks Inc</t>
  </si>
  <si>
    <t>UDR</t>
  </si>
  <si>
    <t>UDR Inc</t>
  </si>
  <si>
    <t>UE</t>
  </si>
  <si>
    <t>Urban Edge Properties</t>
  </si>
  <si>
    <t>UFCS</t>
  </si>
  <si>
    <t>United Fire Group Inc</t>
  </si>
  <si>
    <t>UFI</t>
  </si>
  <si>
    <t>UNIFI Inc</t>
  </si>
  <si>
    <t>UFPI</t>
  </si>
  <si>
    <t>Universal Forest Products Inc</t>
  </si>
  <si>
    <t>UFS</t>
  </si>
  <si>
    <t>Domtar Corp USA</t>
  </si>
  <si>
    <t>UG</t>
  </si>
  <si>
    <t>UnitedGuardian Inc</t>
  </si>
  <si>
    <t>UGI</t>
  </si>
  <si>
    <t>UGI Corp</t>
  </si>
  <si>
    <t>UHAL</t>
  </si>
  <si>
    <t>AMERCO</t>
  </si>
  <si>
    <t>UHS</t>
  </si>
  <si>
    <t>Universal Health Services Inc. Class B</t>
  </si>
  <si>
    <t>UHT</t>
  </si>
  <si>
    <t>Universal Health Realty Income Trust</t>
  </si>
  <si>
    <t>UIS</t>
  </si>
  <si>
    <t>Unisys Corp</t>
  </si>
  <si>
    <t>ULBI</t>
  </si>
  <si>
    <t>Ultralife Corp</t>
  </si>
  <si>
    <t>ULH</t>
  </si>
  <si>
    <t>Universal Logistics Holdings Inc</t>
  </si>
  <si>
    <t>ULTA</t>
  </si>
  <si>
    <t>Ulta Beauty Inc</t>
  </si>
  <si>
    <t>ULTI</t>
  </si>
  <si>
    <t>The Ultimate Software Group Inc</t>
  </si>
  <si>
    <t>UMBF</t>
  </si>
  <si>
    <t>UMB Financial Corp</t>
  </si>
  <si>
    <t>UMPQ</t>
  </si>
  <si>
    <t>Umpqua Holdings Corp</t>
  </si>
  <si>
    <t>UMRX</t>
  </si>
  <si>
    <t>Unum Therapeutics Inc</t>
  </si>
  <si>
    <t>UNAM</t>
  </si>
  <si>
    <t>Unico American Corp</t>
  </si>
  <si>
    <t>UNF</t>
  </si>
  <si>
    <t>UniFirst Corp</t>
  </si>
  <si>
    <t>UNFI</t>
  </si>
  <si>
    <t>United Natural Foods Inc</t>
  </si>
  <si>
    <t>UNH</t>
  </si>
  <si>
    <t>UnitedHealth Group Inc</t>
  </si>
  <si>
    <t>UNIT</t>
  </si>
  <si>
    <t>Communications Sales LeasingInc</t>
  </si>
  <si>
    <t>UNM</t>
  </si>
  <si>
    <t>Unum Group</t>
  </si>
  <si>
    <t>UNP</t>
  </si>
  <si>
    <t>Union Pacific Corp</t>
  </si>
  <si>
    <t>UNT</t>
  </si>
  <si>
    <t>UNVR</t>
  </si>
  <si>
    <t>Univar Inc</t>
  </si>
  <si>
    <t>UPL</t>
  </si>
  <si>
    <t>UPLD</t>
  </si>
  <si>
    <t>Upland Software Inc</t>
  </si>
  <si>
    <t>UPS</t>
  </si>
  <si>
    <t>United Parcel Service Inc</t>
  </si>
  <si>
    <t>UPWK</t>
  </si>
  <si>
    <t>Upwork Inc</t>
  </si>
  <si>
    <t>URBN</t>
  </si>
  <si>
    <t>Urban Outfitters Inc</t>
  </si>
  <si>
    <t>URGN</t>
  </si>
  <si>
    <t>UroGen Pharma Ltd</t>
  </si>
  <si>
    <t>URI</t>
  </si>
  <si>
    <t>United Rentals Inc</t>
  </si>
  <si>
    <t>USAC</t>
  </si>
  <si>
    <t>Usa Compression Partners LP</t>
  </si>
  <si>
    <t>USAP</t>
  </si>
  <si>
    <t>Universal Stainless Alloy Products</t>
  </si>
  <si>
    <t>USAT</t>
  </si>
  <si>
    <t>USB</t>
  </si>
  <si>
    <t>U.S. Bancorp.</t>
  </si>
  <si>
    <t>USCR</t>
  </si>
  <si>
    <t>US Concrete Inc</t>
  </si>
  <si>
    <t>USFD</t>
  </si>
  <si>
    <t>US Foods Holding Corp</t>
  </si>
  <si>
    <t>USG</t>
  </si>
  <si>
    <t>USG Corp</t>
  </si>
  <si>
    <t>USM</t>
  </si>
  <si>
    <t>United States Cellular Corp</t>
  </si>
  <si>
    <t>USNA</t>
  </si>
  <si>
    <t>USANA Health Sciences Inc</t>
  </si>
  <si>
    <t>USO</t>
  </si>
  <si>
    <t>USPH</t>
  </si>
  <si>
    <t>US Physical Therapy Inc</t>
  </si>
  <si>
    <t>UTHR</t>
  </si>
  <si>
    <t>United Therapeutics Corp</t>
  </si>
  <si>
    <t>UTL</t>
  </si>
  <si>
    <t>Unitil Corp</t>
  </si>
  <si>
    <t>UTMD</t>
  </si>
  <si>
    <t>Utah Medical Products Inc</t>
  </si>
  <si>
    <t>UTX</t>
  </si>
  <si>
    <t>UVE</t>
  </si>
  <si>
    <t>Universal Insurance Holdings Inc</t>
  </si>
  <si>
    <t>UVSP</t>
  </si>
  <si>
    <t>Univest Corp of PA</t>
  </si>
  <si>
    <t>UVV</t>
  </si>
  <si>
    <t>Universal Corp</t>
  </si>
  <si>
    <t>V</t>
  </si>
  <si>
    <t>Visa Inc</t>
  </si>
  <si>
    <t>VAC</t>
  </si>
  <si>
    <t>Marriott Vacations Worldwide Corp</t>
  </si>
  <si>
    <t>VAL</t>
  </si>
  <si>
    <t>The Valspar Corp</t>
  </si>
  <si>
    <t>VALU</t>
  </si>
  <si>
    <t>Value Line Inc</t>
  </si>
  <si>
    <t>VAR</t>
  </si>
  <si>
    <t>Varian Medical Systems Inc</t>
  </si>
  <si>
    <t>VBTX</t>
  </si>
  <si>
    <t>Veritex Holdings Inc</t>
  </si>
  <si>
    <t>VC</t>
  </si>
  <si>
    <t>Visteon Corp</t>
  </si>
  <si>
    <t>VCRA</t>
  </si>
  <si>
    <t>Vocera Communications Inc</t>
  </si>
  <si>
    <t>VCYT</t>
  </si>
  <si>
    <t>Veracyte Inc</t>
  </si>
  <si>
    <t>VDSI</t>
  </si>
  <si>
    <t>VASCO Data Security International Inc</t>
  </si>
  <si>
    <t>VEC</t>
  </si>
  <si>
    <t>Vectrus Inc</t>
  </si>
  <si>
    <t>VECO</t>
  </si>
  <si>
    <t>Veeco Instruments Inc</t>
  </si>
  <si>
    <t>VEEV</t>
  </si>
  <si>
    <t>Veeva Systems Inc</t>
  </si>
  <si>
    <t>VER</t>
  </si>
  <si>
    <t>VEREIT Inc</t>
  </si>
  <si>
    <t>VERU</t>
  </si>
  <si>
    <t>Veru Inc</t>
  </si>
  <si>
    <t>VFC</t>
  </si>
  <si>
    <t>VF Corp</t>
  </si>
  <si>
    <t>VG</t>
  </si>
  <si>
    <t>Vonage Holdings Corp</t>
  </si>
  <si>
    <t>VGR</t>
  </si>
  <si>
    <t>Vector Group Ltd</t>
  </si>
  <si>
    <t>VIA</t>
  </si>
  <si>
    <t>Viacom Inc</t>
  </si>
  <si>
    <t>VIAB</t>
  </si>
  <si>
    <t>VIAV</t>
  </si>
  <si>
    <t>Viavi Solutions Inc</t>
  </si>
  <si>
    <t>VICR</t>
  </si>
  <si>
    <t>Vicor Corp</t>
  </si>
  <si>
    <t>VIDE</t>
  </si>
  <si>
    <t>VIRC</t>
  </si>
  <si>
    <t>Virco Mfg Corp</t>
  </si>
  <si>
    <t>VIRT</t>
  </si>
  <si>
    <t>Virtu Financial Inc</t>
  </si>
  <si>
    <t>VIVO</t>
  </si>
  <si>
    <t>Meridian Bioscience Inc</t>
  </si>
  <si>
    <t>VKTX</t>
  </si>
  <si>
    <t>Viking Therapeutics Inc</t>
  </si>
  <si>
    <t>VLO</t>
  </si>
  <si>
    <t>Valero Energy Corp</t>
  </si>
  <si>
    <t>VLP</t>
  </si>
  <si>
    <t>Valero Energy Partners LP</t>
  </si>
  <si>
    <t>VLY</t>
  </si>
  <si>
    <t>Valley National Bancorp</t>
  </si>
  <si>
    <t>VMC</t>
  </si>
  <si>
    <t>Vulcan Materials Company</t>
  </si>
  <si>
    <t>VMI</t>
  </si>
  <si>
    <t>Valmont Industries Inc</t>
  </si>
  <si>
    <t>VMW</t>
  </si>
  <si>
    <t>VMware Inc</t>
  </si>
  <si>
    <t>VNCE</t>
  </si>
  <si>
    <t>Vince Holding Corp</t>
  </si>
  <si>
    <t>VNDA</t>
  </si>
  <si>
    <t>Vanda Pharmaceuticals Inc</t>
  </si>
  <si>
    <t>VNE</t>
  </si>
  <si>
    <t>Veoneer Inc</t>
  </si>
  <si>
    <t>VNO</t>
  </si>
  <si>
    <t>Vornado Realty Trust</t>
  </si>
  <si>
    <t>VNTR</t>
  </si>
  <si>
    <t>Venator Materials PLC</t>
  </si>
  <si>
    <t>VOYA</t>
  </si>
  <si>
    <t>ING US Inc</t>
  </si>
  <si>
    <t>VR</t>
  </si>
  <si>
    <t>Validus Holdings Ltd</t>
  </si>
  <si>
    <t>VRA</t>
  </si>
  <si>
    <t>Vera Bradley Inc</t>
  </si>
  <si>
    <t>VRNS</t>
  </si>
  <si>
    <t>Varonis Systems Inc</t>
  </si>
  <si>
    <t>VRNT</t>
  </si>
  <si>
    <t>Verint Systems Inc</t>
  </si>
  <si>
    <t>VRRM</t>
  </si>
  <si>
    <t>Verra Mobility Corp</t>
  </si>
  <si>
    <t>VRS</t>
  </si>
  <si>
    <t>Verso Paper Corp</t>
  </si>
  <si>
    <t>VRSK</t>
  </si>
  <si>
    <t>Verisk Analytics Inc</t>
  </si>
  <si>
    <t>VRSN</t>
  </si>
  <si>
    <t>Verisign Inc</t>
  </si>
  <si>
    <t>VRTS</t>
  </si>
  <si>
    <t>Virtus Investment Partners Inc</t>
  </si>
  <si>
    <t>VRTU</t>
  </si>
  <si>
    <t>Virtusa Corp</t>
  </si>
  <si>
    <t>VRTX</t>
  </si>
  <si>
    <t>Vertex Pharmaceuticals Inc</t>
  </si>
  <si>
    <t>VRX</t>
  </si>
  <si>
    <t>Valeant Pharmaceuticals Intl Inc</t>
  </si>
  <si>
    <t>VSAT</t>
  </si>
  <si>
    <t>ViaSat Inc</t>
  </si>
  <si>
    <t>VSH</t>
  </si>
  <si>
    <t>Vishay Intertechnology</t>
  </si>
  <si>
    <t>VSI</t>
  </si>
  <si>
    <t>Vitamin Shoppe Inc</t>
  </si>
  <si>
    <t>VSLR</t>
  </si>
  <si>
    <t>Vivint Solar Inc</t>
  </si>
  <si>
    <t>VSM</t>
  </si>
  <si>
    <t>Versum Materials Inc</t>
  </si>
  <si>
    <t>VSTM</t>
  </si>
  <si>
    <t>Verastem Inc</t>
  </si>
  <si>
    <t>VSTO</t>
  </si>
  <si>
    <t>Vista Outdoor Inc</t>
  </si>
  <si>
    <t>VTR</t>
  </si>
  <si>
    <t>Ventas Inc</t>
  </si>
  <si>
    <t>VVC</t>
  </si>
  <si>
    <t>Vectren Corp</t>
  </si>
  <si>
    <t>VVI</t>
  </si>
  <si>
    <t>Viad Corp</t>
  </si>
  <si>
    <t>VVV</t>
  </si>
  <si>
    <t>Valvoline Inc</t>
  </si>
  <si>
    <t>VWR</t>
  </si>
  <si>
    <t>VWR Corp</t>
  </si>
  <si>
    <t>VZ</t>
  </si>
  <si>
    <t>Verizon Communications Inc</t>
  </si>
  <si>
    <t>W</t>
  </si>
  <si>
    <t>Wayfair Inc</t>
  </si>
  <si>
    <t>WAB</t>
  </si>
  <si>
    <t>Westinghouse Air Brake Technologies Corporation Additional Shares When Issued</t>
  </si>
  <si>
    <t>WABC</t>
  </si>
  <si>
    <t>Westamerica Bancorporation</t>
  </si>
  <si>
    <t>WAGE</t>
  </si>
  <si>
    <t>Wageworks Inc</t>
  </si>
  <si>
    <t>WAIR</t>
  </si>
  <si>
    <t>Wesco Aircraft Holdings Inc</t>
  </si>
  <si>
    <t>WAL</t>
  </si>
  <si>
    <t>Western Alliance Bancorporation</t>
  </si>
  <si>
    <t>WASH</t>
  </si>
  <si>
    <t>Washington Trust Bancorp</t>
  </si>
  <si>
    <t>WAT</t>
  </si>
  <si>
    <t>Waters Corp</t>
  </si>
  <si>
    <t>WATT</t>
  </si>
  <si>
    <t>Energous Corp</t>
  </si>
  <si>
    <t>WBA</t>
  </si>
  <si>
    <t>Walgreens Boots Alliance Inc</t>
  </si>
  <si>
    <t>WBC</t>
  </si>
  <si>
    <t>WABCO Holdings Inc</t>
  </si>
  <si>
    <t>WBMD</t>
  </si>
  <si>
    <t>WebMD Health Corp</t>
  </si>
  <si>
    <t>WBS</t>
  </si>
  <si>
    <t>Webster Financial Corp</t>
  </si>
  <si>
    <t>WBT</t>
  </si>
  <si>
    <t>Manitowoc Food Service Inc</t>
  </si>
  <si>
    <t>WCC</t>
  </si>
  <si>
    <t>Wesco International Inc</t>
  </si>
  <si>
    <t>WCG</t>
  </si>
  <si>
    <t>WellCare Health Plans Inc</t>
  </si>
  <si>
    <t>WCIC</t>
  </si>
  <si>
    <t>WCI Communities Inc</t>
  </si>
  <si>
    <t>WCN</t>
  </si>
  <si>
    <t>Waste Connections Inc</t>
  </si>
  <si>
    <t>WD</t>
  </si>
  <si>
    <t>Walker Dunlop Inc</t>
  </si>
  <si>
    <t>WDAY</t>
  </si>
  <si>
    <t>Workday Inc Class A</t>
  </si>
  <si>
    <t>WDC</t>
  </si>
  <si>
    <t>Western Digital Corp</t>
  </si>
  <si>
    <t>WDFC</t>
  </si>
  <si>
    <t>WD40 Company</t>
  </si>
  <si>
    <t>WDR</t>
  </si>
  <si>
    <t>Waddell &amp; Reed Financial Inc Class A</t>
  </si>
  <si>
    <t>WEB</t>
  </si>
  <si>
    <t>WEB.COM GROUP, INC</t>
  </si>
  <si>
    <t>WEC</t>
  </si>
  <si>
    <t>Wisconsin Energy Corp</t>
  </si>
  <si>
    <t>WELL</t>
  </si>
  <si>
    <t>Welltower Inc</t>
  </si>
  <si>
    <t>WEN</t>
  </si>
  <si>
    <t>The Wendys Company</t>
  </si>
  <si>
    <t>WERN</t>
  </si>
  <si>
    <t>Werner Enterprises Inc</t>
  </si>
  <si>
    <t>WES</t>
  </si>
  <si>
    <t>Western Midstream Partners LP Representing Ltd Partner Interests</t>
  </si>
  <si>
    <t>WETF</t>
  </si>
  <si>
    <t>Wisdomtree Investments Inc</t>
  </si>
  <si>
    <t>WEX</t>
  </si>
  <si>
    <t>Winland Electronics Inc</t>
  </si>
  <si>
    <t>WFC</t>
  </si>
  <si>
    <t>Wells Fargo Company</t>
  </si>
  <si>
    <t>WFM</t>
  </si>
  <si>
    <t>Whole Foods Market Inc</t>
  </si>
  <si>
    <t>WFT</t>
  </si>
  <si>
    <t>WGL</t>
  </si>
  <si>
    <t>WGL Holdings Inc</t>
  </si>
  <si>
    <t>WGO</t>
  </si>
  <si>
    <t>Winnebago Industries Inc</t>
  </si>
  <si>
    <t>WGP</t>
  </si>
  <si>
    <t>WH</t>
  </si>
  <si>
    <t>Wyndham Hotels Resorts Inc</t>
  </si>
  <si>
    <t>WHD</t>
  </si>
  <si>
    <t>Cactus Inc Class A</t>
  </si>
  <si>
    <t>WHG</t>
  </si>
  <si>
    <t>Westwood Holdings Group Inc</t>
  </si>
  <si>
    <t>WHR</t>
  </si>
  <si>
    <t>Whirlpool Corp</t>
  </si>
  <si>
    <t>WIFI</t>
  </si>
  <si>
    <t>Boingo Wireless Inc</t>
  </si>
  <si>
    <t>WIN</t>
  </si>
  <si>
    <t>WINA</t>
  </si>
  <si>
    <t>Winmark Corp</t>
  </si>
  <si>
    <t>WING</t>
  </si>
  <si>
    <t>Wingstop Inc</t>
  </si>
  <si>
    <t>WINH</t>
  </si>
  <si>
    <t>WIRE</t>
  </si>
  <si>
    <t>Encore Wire Corp</t>
  </si>
  <si>
    <t>WK</t>
  </si>
  <si>
    <t>Workiva Inc</t>
  </si>
  <si>
    <t>WLB</t>
  </si>
  <si>
    <t>Westmoreland Coal Company</t>
  </si>
  <si>
    <t>WLH</t>
  </si>
  <si>
    <t>William Lyon Homes</t>
  </si>
  <si>
    <t>WLK</t>
  </si>
  <si>
    <t>Westlake Chemical Corp</t>
  </si>
  <si>
    <t>WLL</t>
  </si>
  <si>
    <t>Whiting Petroleum Corp (New)</t>
  </si>
  <si>
    <t>WLTW</t>
  </si>
  <si>
    <t>Willis Towers Watson</t>
  </si>
  <si>
    <t>WM</t>
  </si>
  <si>
    <t>Waste Management Inc</t>
  </si>
  <si>
    <t>WMAR</t>
  </si>
  <si>
    <t>West Marine Inc</t>
  </si>
  <si>
    <t>WMB</t>
  </si>
  <si>
    <t>Williams Companies Inc</t>
  </si>
  <si>
    <t>WMGI</t>
  </si>
  <si>
    <t>Wright Medical Group Inc</t>
  </si>
  <si>
    <t>WMK</t>
  </si>
  <si>
    <t>Weis Markets Inc</t>
  </si>
  <si>
    <t>WMS</t>
  </si>
  <si>
    <t>WMS Industries Inc</t>
  </si>
  <si>
    <t>WMT</t>
  </si>
  <si>
    <t>Walmart Inc</t>
  </si>
  <si>
    <t>WNC</t>
  </si>
  <si>
    <t>Wabash National Corp</t>
  </si>
  <si>
    <t>WNR</t>
  </si>
  <si>
    <t>Western Refining Inc</t>
  </si>
  <si>
    <t>WOOF</t>
  </si>
  <si>
    <t>VCA Antech Inc</t>
  </si>
  <si>
    <t>WOR</t>
  </si>
  <si>
    <t>Worthington Industries Inc</t>
  </si>
  <si>
    <t>WP</t>
  </si>
  <si>
    <t>Worldpay Inc Class A</t>
  </si>
  <si>
    <t>WPC</t>
  </si>
  <si>
    <t>WP Carey Inc REIT</t>
  </si>
  <si>
    <t>WPG</t>
  </si>
  <si>
    <t>WP GLIMCHER Inc</t>
  </si>
  <si>
    <t>WPX</t>
  </si>
  <si>
    <t>WPX Energy Inc</t>
  </si>
  <si>
    <t>WPZ</t>
  </si>
  <si>
    <t>Williams Partners L.P.</t>
  </si>
  <si>
    <t>WR</t>
  </si>
  <si>
    <t>Westar Energy Inc</t>
  </si>
  <si>
    <t>WRB</t>
  </si>
  <si>
    <t>WR Berkley Corp</t>
  </si>
  <si>
    <t>WRE</t>
  </si>
  <si>
    <t>Washington Real Estate Investment Trust</t>
  </si>
  <si>
    <t>WRI</t>
  </si>
  <si>
    <t>Weingarten Realty Investors</t>
  </si>
  <si>
    <t>WRK</t>
  </si>
  <si>
    <t>WestRock Company</t>
  </si>
  <si>
    <t>WRLD</t>
  </si>
  <si>
    <t>World Acceptance Corp</t>
  </si>
  <si>
    <t>WSBC</t>
  </si>
  <si>
    <t>WesBanco Inc</t>
  </si>
  <si>
    <t>WSC</t>
  </si>
  <si>
    <t>WillScot Corp</t>
  </si>
  <si>
    <t>WSCI</t>
  </si>
  <si>
    <t>WSI Industries Inc</t>
  </si>
  <si>
    <t>WSFS</t>
  </si>
  <si>
    <t>WSFS Financial Corp</t>
  </si>
  <si>
    <t>WSM</t>
  </si>
  <si>
    <t>WilliamsSonoma Inc</t>
  </si>
  <si>
    <t>WSO</t>
  </si>
  <si>
    <t>Watsco Inc</t>
  </si>
  <si>
    <t>WST</t>
  </si>
  <si>
    <t>West Pharmaceutical Services Inc</t>
  </si>
  <si>
    <t>WSTC</t>
  </si>
  <si>
    <t>West Corp</t>
  </si>
  <si>
    <t>WSTL</t>
  </si>
  <si>
    <t>Westell Technologies Inc Class A</t>
  </si>
  <si>
    <t>WTFC</t>
  </si>
  <si>
    <t>Wintrust Financial Corp</t>
  </si>
  <si>
    <t>WTM</t>
  </si>
  <si>
    <t>White Mountains Insurance Group Ltd</t>
  </si>
  <si>
    <t>WTR</t>
  </si>
  <si>
    <t>WTS</t>
  </si>
  <si>
    <t>Watts Water Technologies Inc</t>
  </si>
  <si>
    <t>WTTR</t>
  </si>
  <si>
    <t>Select Energy Services Inc Class A</t>
  </si>
  <si>
    <t>WTW</t>
  </si>
  <si>
    <t>WU</t>
  </si>
  <si>
    <t>The Western Union Company</t>
  </si>
  <si>
    <t>WVE</t>
  </si>
  <si>
    <t>Wave Life Sciences Ltd</t>
  </si>
  <si>
    <t>WW</t>
  </si>
  <si>
    <t>Weight Watchers International Inc</t>
  </si>
  <si>
    <t>WWAV</t>
  </si>
  <si>
    <t>WhiteWave Foods Company</t>
  </si>
  <si>
    <t>WWD</t>
  </si>
  <si>
    <t>Woodward Inc</t>
  </si>
  <si>
    <t>WWE</t>
  </si>
  <si>
    <t>World Wrestling Entertainment Inc</t>
  </si>
  <si>
    <t>WWW</t>
  </si>
  <si>
    <t>Wolverine World Wide Inc</t>
  </si>
  <si>
    <t>WY</t>
  </si>
  <si>
    <t>Weyerhaeuser Company</t>
  </si>
  <si>
    <t>WYND</t>
  </si>
  <si>
    <t>Wyndham Destinations Inc</t>
  </si>
  <si>
    <t>WYNN</t>
  </si>
  <si>
    <t>Wynn Resorts Ltd</t>
  </si>
  <si>
    <t>X</t>
  </si>
  <si>
    <t>United States Steel Corp</t>
  </si>
  <si>
    <t>XBIT</t>
  </si>
  <si>
    <t>XBiotech Inc</t>
  </si>
  <si>
    <t>XCO</t>
  </si>
  <si>
    <t>EXCO Resources Inc</t>
  </si>
  <si>
    <t>XEC</t>
  </si>
  <si>
    <t>Cimarex Energy Company</t>
  </si>
  <si>
    <t>XEL</t>
  </si>
  <si>
    <t>Xcel Energy Inc</t>
  </si>
  <si>
    <t>XENT</t>
  </si>
  <si>
    <t>Intersect ENT Inc</t>
  </si>
  <si>
    <t>XHR</t>
  </si>
  <si>
    <t>Xenia Hotels Resorts Inc</t>
  </si>
  <si>
    <t>XLNX</t>
  </si>
  <si>
    <t>Xilinx Inc</t>
  </si>
  <si>
    <t>XLRN</t>
  </si>
  <si>
    <t>Acceleron Pharma Inc</t>
  </si>
  <si>
    <t>XNCR</t>
  </si>
  <si>
    <t>Xencor Inc</t>
  </si>
  <si>
    <t>XOG</t>
  </si>
  <si>
    <t>Extraction Oil Gas Inc</t>
  </si>
  <si>
    <t>XOM</t>
  </si>
  <si>
    <t>Exxon Mobil Corp</t>
  </si>
  <si>
    <t>XON</t>
  </si>
  <si>
    <t>XONE</t>
  </si>
  <si>
    <t>ExOne Company</t>
  </si>
  <si>
    <t>XOXO</t>
  </si>
  <si>
    <t>XO Group Inc</t>
  </si>
  <si>
    <t>XPER</t>
  </si>
  <si>
    <t>Tessera Holding Corp</t>
  </si>
  <si>
    <t>XPO</t>
  </si>
  <si>
    <t>XPO Logistics Inc</t>
  </si>
  <si>
    <t>XRAY</t>
  </si>
  <si>
    <t>DENTSPLY Sirona Inc</t>
  </si>
  <si>
    <t>XRX</t>
  </si>
  <si>
    <t>Xerox Corp</t>
  </si>
  <si>
    <t>XSPY</t>
  </si>
  <si>
    <t>XTEG</t>
  </si>
  <si>
    <t>XXIA</t>
  </si>
  <si>
    <t>Ixia</t>
  </si>
  <si>
    <t>XYL</t>
  </si>
  <si>
    <t>Xylem Inc</t>
  </si>
  <si>
    <t>Y</t>
  </si>
  <si>
    <t>Alleghany Corp</t>
  </si>
  <si>
    <t>YDKN</t>
  </si>
  <si>
    <t>Yadkin Financial Corp</t>
  </si>
  <si>
    <t>YELP</t>
  </si>
  <si>
    <t>Yelp Inc</t>
  </si>
  <si>
    <t>YETI</t>
  </si>
  <si>
    <t>Yeti Holdings Inc</t>
  </si>
  <si>
    <t>YEXT</t>
  </si>
  <si>
    <t>Yext Inc</t>
  </si>
  <si>
    <t>YGYI</t>
  </si>
  <si>
    <t>Youngevity International Inc</t>
  </si>
  <si>
    <t>YHOO</t>
  </si>
  <si>
    <t>Yahoo Inc</t>
  </si>
  <si>
    <t>YRIV</t>
  </si>
  <si>
    <t>YUM</t>
  </si>
  <si>
    <t>Yum Brands Inc</t>
  </si>
  <si>
    <t>YUMC</t>
  </si>
  <si>
    <t>Yum China Holdings Inc</t>
  </si>
  <si>
    <t>Z</t>
  </si>
  <si>
    <t>Zillow Inc Class C</t>
  </si>
  <si>
    <t>ZAGG</t>
  </si>
  <si>
    <t>Zagg Inc</t>
  </si>
  <si>
    <t>ZAYO</t>
  </si>
  <si>
    <t>Zayo Group Holdings Inc</t>
  </si>
  <si>
    <t>ZBH</t>
  </si>
  <si>
    <t>Zimmer Biomet Holdings Inc</t>
  </si>
  <si>
    <t>ZBRA</t>
  </si>
  <si>
    <t>Zebra Technologies Corp</t>
  </si>
  <si>
    <t>ZEN</t>
  </si>
  <si>
    <t>Zendesk Inc</t>
  </si>
  <si>
    <t>ZEUS</t>
  </si>
  <si>
    <t>Olympic Steel Inc</t>
  </si>
  <si>
    <t>ZG</t>
  </si>
  <si>
    <t>Zillow Group Inc Class A</t>
  </si>
  <si>
    <t>ZGNX</t>
  </si>
  <si>
    <t>Zogenix Inc</t>
  </si>
  <si>
    <t>ZION</t>
  </si>
  <si>
    <t>Zions Bancorporation</t>
  </si>
  <si>
    <t>ZIOP</t>
  </si>
  <si>
    <t>ZIOPHARM Oncology Inc</t>
  </si>
  <si>
    <t>ZLTQ</t>
  </si>
  <si>
    <t>Zeltiq Aesthetics Inc</t>
  </si>
  <si>
    <t>ZNGA</t>
  </si>
  <si>
    <t>Zynga Inc</t>
  </si>
  <si>
    <t>ZOES</t>
  </si>
  <si>
    <t>Zoes Kitchen Inc</t>
  </si>
  <si>
    <t>ZS</t>
  </si>
  <si>
    <t>Zscaler</t>
  </si>
  <si>
    <t>ZTS</t>
  </si>
  <si>
    <t>Zoetis Inc</t>
  </si>
  <si>
    <t>ZUMZ</t>
  </si>
  <si>
    <t>Zumiez Inc</t>
  </si>
  <si>
    <t>ZUO</t>
  </si>
  <si>
    <t>Zuora Inc</t>
  </si>
  <si>
    <t>ZVO</t>
  </si>
  <si>
    <t>Zovio Inc</t>
  </si>
  <si>
    <t>ZYNE</t>
  </si>
  <si>
    <t>Zynerba Pharmaceuticals Inc</t>
  </si>
  <si>
    <t>TrueCar Inc</t>
  </si>
  <si>
    <t>valid_year</t>
  </si>
  <si>
    <t>fin_nonfin</t>
  </si>
  <si>
    <t>total_assets</t>
  </si>
  <si>
    <t>total_equity</t>
  </si>
  <si>
    <t>combined_rank</t>
  </si>
  <si>
    <t>financial</t>
  </si>
  <si>
    <t>non_financial</t>
  </si>
  <si>
    <t>missing CIK</t>
  </si>
  <si>
    <t>CIK_ticker per edgar database</t>
  </si>
  <si>
    <t>Weatherford International plc</t>
  </si>
  <si>
    <t>WEATHERFORD INTERNATIONAL LTD</t>
  </si>
  <si>
    <t>WFTLF</t>
  </si>
  <si>
    <t>TPCO</t>
  </si>
  <si>
    <t>SHPG</t>
  </si>
  <si>
    <t>Shire plc</t>
  </si>
  <si>
    <t>BERKSHIRE HATHAWAY INC</t>
  </si>
  <si>
    <t>EPAC</t>
  </si>
  <si>
    <t>ACTUANT CORP</t>
  </si>
  <si>
    <t>TCF</t>
  </si>
  <si>
    <t>TCF FINANCIAL CORP</t>
  </si>
  <si>
    <t>GATX</t>
  </si>
  <si>
    <t>GATX CORP</t>
  </si>
  <si>
    <t>J</t>
  </si>
  <si>
    <t>JACOBS ENGINEERING GROUP INC /DE/</t>
  </si>
  <si>
    <t>MOGA</t>
  </si>
  <si>
    <t>MOOG INC.</t>
  </si>
  <si>
    <t>MOGB</t>
  </si>
  <si>
    <t>TKR</t>
  </si>
  <si>
    <t>TIMKEN CO</t>
  </si>
  <si>
    <t>TKR-W</t>
  </si>
  <si>
    <t>FNMA</t>
  </si>
  <si>
    <t>FEDERAL NATIONAL MORTGAGE ASSOCIATION FANNIE MAE</t>
  </si>
  <si>
    <t>FNMPT</t>
  </si>
  <si>
    <t>NLOK</t>
  </si>
  <si>
    <t>NortonLifeLock Inc.</t>
  </si>
  <si>
    <t>PTC</t>
  </si>
  <si>
    <t>PTC INC.</t>
  </si>
  <si>
    <t>CZR</t>
  </si>
  <si>
    <t>CAESARS ENTERTAINMENT Corp</t>
  </si>
  <si>
    <t>HET</t>
  </si>
  <si>
    <t>LPT</t>
  </si>
  <si>
    <t>LIBERTY PROPERTY TRUST</t>
  </si>
  <si>
    <t>LGF</t>
  </si>
  <si>
    <t>LIONS GATE ENTERTAINMENT CORP /CN/</t>
  </si>
  <si>
    <t>WAFD</t>
  </si>
  <si>
    <t>WASHINGTON FEDERAL INC</t>
  </si>
  <si>
    <t>WAFDW</t>
  </si>
  <si>
    <t>SVC</t>
  </si>
  <si>
    <t>Service Properties Trust</t>
  </si>
  <si>
    <t>ARCH</t>
  </si>
  <si>
    <t>ARCH COAL INC</t>
  </si>
  <si>
    <t>ETP</t>
  </si>
  <si>
    <t>Energy Transfer Operating, L.P.</t>
  </si>
  <si>
    <t>HEP</t>
  </si>
  <si>
    <t>HOLLY ENERGY PARTNERS LP</t>
  </si>
  <si>
    <t>DEI</t>
  </si>
  <si>
    <t>Douglas Emmett Inc</t>
  </si>
  <si>
    <t>SATS</t>
  </si>
  <si>
    <t>EchoStar CORP</t>
  </si>
  <si>
    <t>ATH</t>
  </si>
  <si>
    <t>Athene Holding Ltd</t>
  </si>
  <si>
    <t>HCR</t>
  </si>
  <si>
    <t>Hi-Crush Inc.</t>
  </si>
  <si>
    <t>VNOM</t>
  </si>
  <si>
    <t>Viper Energy Partners LP</t>
  </si>
  <si>
    <t>CJ</t>
  </si>
  <si>
    <t>King Merger Sub II LLC</t>
  </si>
  <si>
    <t>AM</t>
  </si>
  <si>
    <t>Antero Midstream Corp</t>
  </si>
  <si>
    <t>FLOW</t>
  </si>
  <si>
    <t>SPX FLOW, Inc.</t>
  </si>
  <si>
    <t>GCP</t>
  </si>
  <si>
    <t>GCP Applied Technologies Inc.</t>
  </si>
  <si>
    <t>DD</t>
  </si>
  <si>
    <t>DuPont de Nemours, Inc.</t>
  </si>
  <si>
    <t>FG</t>
  </si>
  <si>
    <t>FGL Holdings</t>
  </si>
  <si>
    <t>GPMT</t>
  </si>
  <si>
    <t>Granite Point Mortgage Trust Inc.</t>
  </si>
  <si>
    <t>CNNE</t>
  </si>
  <si>
    <t>Cannae Holdings, Inc.</t>
  </si>
  <si>
    <t>VICI</t>
  </si>
  <si>
    <t>VICI PROPERTIES INC.</t>
  </si>
  <si>
    <t>LILA</t>
  </si>
  <si>
    <t>Liberty Latin America Ltd.</t>
  </si>
  <si>
    <t>LILAK</t>
  </si>
  <si>
    <t>TRUE</t>
  </si>
  <si>
    <t>Antero Midstream Partners LP</t>
  </si>
  <si>
    <t>Active</t>
  </si>
  <si>
    <t>Arch Coal Inc Class A</t>
  </si>
  <si>
    <t>Athene Holding Ltd Class A</t>
  </si>
  <si>
    <t>Cannae Holdings Inc</t>
  </si>
  <si>
    <t>Caesars Entertainment Inc New Com</t>
  </si>
  <si>
    <t>Caesars Entertainment Corp</t>
  </si>
  <si>
    <t>DuPont de Nemours Inc</t>
  </si>
  <si>
    <t>Actuant Corp</t>
  </si>
  <si>
    <t>SPX Flow Inc</t>
  </si>
  <si>
    <t>GATX Corp</t>
  </si>
  <si>
    <t>GCP Applied Technologies Inc</t>
  </si>
  <si>
    <t>Granite Point Mortgage Trust Inc</t>
  </si>
  <si>
    <t>MANOR CARE INC</t>
  </si>
  <si>
    <t>Holly Energy Partners LP</t>
  </si>
  <si>
    <t>Jacobs Engineering Group Inc</t>
  </si>
  <si>
    <t>Liberty LiLAC Group</t>
  </si>
  <si>
    <t>NortonLifeLock Inc</t>
  </si>
  <si>
    <t>PTC Inc</t>
  </si>
  <si>
    <t>Chemical Financial Corp</t>
  </si>
  <si>
    <t>The Timken Company</t>
  </si>
  <si>
    <t>VICI Properties Inc</t>
  </si>
  <si>
    <t>Washington Federal Inc</t>
  </si>
  <si>
    <t>CJ Energy Services Inc</t>
  </si>
  <si>
    <t>Delisted</t>
  </si>
  <si>
    <t>DowDuPont Inc</t>
  </si>
  <si>
    <t>Energy Transfer Partners LP</t>
  </si>
  <si>
    <t>CF Corporation Class A</t>
  </si>
  <si>
    <t>Lions Gate Entertainment Corp. USA</t>
  </si>
  <si>
    <t>Liberty Property Trust</t>
  </si>
  <si>
    <t>Moog Inc</t>
  </si>
  <si>
    <t>TCF Financial Corp</t>
  </si>
  <si>
    <t>Washington Federal Inc. Warrant</t>
  </si>
  <si>
    <t>xxDD</t>
  </si>
  <si>
    <t>xxCZR</t>
  </si>
  <si>
    <t>Count of fin_nonfin</t>
  </si>
  <si>
    <t>Sum of total_assets</t>
  </si>
  <si>
    <t>Sum of total_equity</t>
  </si>
  <si>
    <t>x</t>
  </si>
  <si>
    <t>filter</t>
  </si>
  <si>
    <t>Aqua America Inc</t>
  </si>
  <si>
    <t>WTRG</t>
  </si>
  <si>
    <t>Essential Utilities, Inc</t>
  </si>
  <si>
    <t>Size filter</t>
  </si>
  <si>
    <t>Actavis, Inc.</t>
  </si>
  <si>
    <t>ticker_cik_sic_ind</t>
  </si>
  <si>
    <t>Notes</t>
  </si>
  <si>
    <t xml:space="preserve">This table is populated using the </t>
  </si>
  <si>
    <t>fundamental_universe</t>
  </si>
  <si>
    <t>Use function 'edgar.edgar_fndmntl_fltr_fn' to populate this table</t>
  </si>
  <si>
    <t>SIC to simfin industry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</si>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</sst>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Lucida Console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Fill="1"/>
    <xf numFmtId="0" fontId="0" fillId="0" borderId="0" xfId="0" quotePrefix="1"/>
    <xf numFmtId="0" fontId="0" fillId="0" borderId="0" xfId="0" applyNumberFormat="1"/>
    <xf numFmtId="0" fontId="0" fillId="3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18" fontId="4" fillId="0" borderId="0" xfId="0" quotePrefix="1" applyNumberFormat="1" applyFont="1" applyAlignment="1">
      <alignment vertic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0.933491898148" createdVersion="6" refreshedVersion="6" minRefreshableVersion="3" recordCount="13117" xr:uid="{E7587934-F42B-43B1-B35E-9A9930FF1EF8}">
  <cacheSource type="worksheet">
    <worksheetSource ref="A1:F13118" sheet="fundamental_universe"/>
  </cacheSource>
  <cacheFields count="6">
    <cacheField name="cik" numFmtId="0">
      <sharedItems containsSemiMixedTypes="0" containsString="0" containsNumber="1" containsInteger="1" minValue="1750" maxValue="9000140" count="2367">
        <n v="19617"/>
        <n v="831001"/>
        <n v="72971"/>
        <n v="886982"/>
        <n v="5272"/>
        <n v="895421"/>
        <n v="1099219"/>
        <n v="1137774"/>
        <n v="713676"/>
        <n v="927628"/>
        <n v="874766"/>
        <n v="750556"/>
        <n v="86312"/>
        <n v="4962"/>
        <n v="59558"/>
        <n v="1281761"/>
        <n v="899051"/>
        <n v="60086"/>
        <n v="1276520"/>
        <n v="1126328"/>
        <n v="35527"/>
        <n v="820027"/>
        <n v="91576"/>
        <n v="1403161"/>
        <n v="1156375"/>
        <n v="36270"/>
        <n v="73124"/>
        <n v="28412"/>
        <n v="5513"/>
        <n v="316709"/>
        <n v="1171825"/>
        <n v="1393612"/>
        <n v="80661"/>
        <n v="49196"/>
        <n v="1095073"/>
        <n v="315293"/>
        <n v="1378946"/>
        <n v="1381197"/>
        <n v="62709"/>
        <n v="1042046"/>
        <n v="39263"/>
        <n v="22356"/>
        <n v="20286"/>
        <n v="1173431"/>
        <n v="1096343"/>
        <n v="1141391"/>
        <n v="719739"/>
        <n v="315709"/>
        <n v="1381668"/>
        <n v="1113169"/>
        <n v="1004434"/>
        <n v="101382"/>
        <n v="37808"/>
        <n v="750577"/>
        <n v="230557"/>
        <n v="79282"/>
        <n v="354190"/>
        <n v="721683"/>
        <n v="1101215"/>
        <n v="1365135"/>
        <n v="350894"/>
        <n v="1311370"/>
        <n v="1289419"/>
        <n v="1059556"/>
        <n v="1056288"/>
        <n v="1067983"/>
        <n v="34088"/>
        <n v="732717"/>
        <n v="732712"/>
        <n v="93410"/>
        <n v="104169"/>
        <n v="80424"/>
        <n v="310158"/>
        <n v="200406"/>
        <n v="1166691"/>
        <n v="789019"/>
        <n v="858877"/>
        <n v="320193"/>
        <n v="1341439"/>
        <n v="50863"/>
        <n v="64803"/>
        <n v="731766"/>
        <n v="1751788"/>
        <n v="1652044"/>
        <n v="21344"/>
        <n v="1326160"/>
        <n v="1156039"/>
        <n v="797468"/>
        <n v="773910"/>
        <n v="318154"/>
        <n v="1451505"/>
        <n v="753308"/>
        <n v="815097"/>
        <n v="27419"/>
        <n v="60667"/>
        <n v="87347"/>
        <n v="1004980"/>
        <n v="715957"/>
        <n v="6769"/>
        <n v="804328"/>
        <n v="7084"/>
        <n v="14272"/>
        <n v="18230"/>
        <n v="895126"/>
        <n v="1090012"/>
        <n v="1122304"/>
        <n v="40533"/>
        <n v="1133421"/>
        <n v="66740"/>
        <n v="63908"/>
        <n v="65984"/>
        <n v="1061219"/>
        <n v="24741"/>
        <n v="702165"/>
        <n v="59478"/>
        <n v="1021860"/>
        <n v="1090727"/>
        <n v="788784"/>
        <n v="808362"/>
        <n v="1144519"/>
        <n v="68505"/>
        <n v="885725"/>
        <n v="315189"/>
        <n v="833444"/>
        <n v="1047122"/>
        <n v="277948"/>
        <n v="1013871"/>
        <n v="72903"/>
        <n v="1002910"/>
        <n v="1413329"/>
        <n v="821189"/>
        <n v="49938"/>
        <n v="1703399"/>
        <n v="1110783"/>
        <n v="1170565"/>
        <n v="1011006"/>
        <n v="45012"/>
        <n v="936340"/>
        <n v="899689"/>
        <n v="1466258"/>
        <n v="1060391"/>
        <n v="51434"/>
        <n v="8670"/>
        <n v="764180"/>
        <n v="823768"/>
        <n v="320187"/>
        <n v="49826"/>
        <n v="12927"/>
        <n v="718877"/>
        <n v="1571996"/>
        <n v="884887"/>
        <n v="1063761"/>
        <n v="885639"/>
        <n v="936468"/>
        <n v="1385157"/>
        <n v="1136893"/>
        <n v="97476"/>
        <n v="1039101"/>
        <n v="1275283"/>
        <n v="49071"/>
        <n v="721371"/>
        <n v="93556"/>
        <n v="73309"/>
        <n v="55785"/>
        <n v="794367"/>
        <n v="764478"/>
        <n v="72207"/>
        <n v="24545"/>
        <n v="92380"/>
        <n v="1111711"/>
        <n v="791519"/>
        <n v="1393311"/>
        <n v="906107"/>
        <n v="1018724"/>
        <n v="882095"/>
        <n v="1437107"/>
        <n v="1070750"/>
        <n v="916457"/>
        <n v="2969"/>
        <n v="310764"/>
        <n v="29989"/>
        <n v="1037540"/>
        <n v="106640"/>
        <n v="1410636"/>
        <n v="1130310"/>
        <n v="356028"/>
        <n v="1166126"/>
        <n v="100493"/>
        <n v="79879"/>
        <n v="789570"/>
        <n v="783325"/>
        <n v="91419"/>
        <n v="1039684"/>
        <n v="10795"/>
        <n v="1043604"/>
        <n v="1136869"/>
        <n v="764622"/>
        <n v="76334"/>
        <n v="811156"/>
        <n v="796343"/>
        <n v="26172"/>
        <n v="314808"/>
        <n v="1038357"/>
        <n v="1578845"/>
        <n v="1324404"/>
        <n v="875045"/>
        <n v="1396009"/>
        <n v="822416"/>
        <n v="29905"/>
        <n v="106040"/>
        <n v="1623613"/>
        <n v="1053507"/>
        <n v="39911"/>
        <n v="1000180"/>
        <n v="352541"/>
        <n v="21665"/>
        <n v="816284"/>
        <n v="50104"/>
        <n v="1058057"/>
        <n v="798354"/>
        <n v="915912"/>
        <n v="912242"/>
        <n v="1124198"/>
        <n v="1174922"/>
        <n v="51644"/>
        <n v="1361658"/>
        <n v="1418135"/>
        <n v="55067"/>
        <n v="103379"/>
        <n v="1051470"/>
        <n v="62996"/>
        <n v="7536"/>
        <n v="783280"/>
        <n v="829224"/>
        <n v="109198"/>
        <n v="9000128"/>
        <n v="33213"/>
        <n v="886158"/>
        <n v="1124610"/>
        <n v="793952"/>
        <n v="851968"/>
        <n v="884629"/>
        <n v="1002047"/>
        <n v="85408"/>
        <n v="54507"/>
        <n v="316206"/>
        <n v="866374"/>
        <n v="859737"/>
        <n v="104889"/>
        <n v="42582"/>
        <n v="1381531"/>
        <n v="7332"/>
        <n v="1496048"/>
        <n v="896878"/>
        <n v="898173"/>
        <n v="54480"/>
        <n v="1034670"/>
        <n v="1035443"/>
        <n v="40987"/>
        <n v="812074"/>
        <n v="1020569"/>
        <n v="9000027"/>
        <n v="701985"/>
        <n v="1037038"/>
        <n v="1050915"/>
        <n v="740260"/>
        <n v="6281"/>
        <n v="861884"/>
        <n v="1307954"/>
        <n v="72333"/>
        <n v="1058290"/>
        <n v="920148"/>
        <n v="814453"/>
        <n v="712515"/>
        <n v="1326380"/>
        <n v="1274494"/>
        <n v="63276"/>
        <n v="882835"/>
        <n v="350698"/>
        <n v="202058"/>
        <n v="28917"/>
        <n v="891103"/>
        <n v="1045810"/>
        <n v="1000228"/>
        <n v="828916"/>
        <n v="915389"/>
        <n v="1158463"/>
        <n v="1168054"/>
        <n v="865436"/>
        <n v="9389"/>
        <n v="48465"/>
        <n v="1048286"/>
        <n v="352915"/>
        <n v="1121788"/>
        <n v="277135"/>
        <n v="906345"/>
        <n v="8868"/>
        <n v="1002517"/>
        <n v="11199"/>
        <n v="1137411"/>
        <n v="1101239"/>
        <n v="74208"/>
        <n v="877890"/>
        <n v="858470"/>
        <n v="89800"/>
        <n v="723531"/>
        <n v="1009626"/>
        <n v="8818"/>
        <n v="820313"/>
        <n v="37996"/>
        <n v="98246"/>
        <n v="46080"/>
        <n v="743988"/>
        <n v="215466"/>
        <n v="883241"/>
        <n v="96943"/>
        <n v="9892"/>
        <n v="1358071"/>
        <n v="1024478"/>
        <n v="1057877"/>
        <n v="889900"/>
        <n v="33185"/>
        <n v="1430602"/>
        <n v="1075415"/>
        <n v="1046257"/>
        <n v="313927"/>
        <n v="1037868"/>
        <n v="800240"/>
        <n v="775158"/>
        <n v="9000135"/>
        <n v="818479"/>
        <n v="832988"/>
        <n v="6201"/>
        <n v="1306830"/>
        <n v="1619762"/>
        <n v="726728"/>
        <n v="916076"/>
        <n v="58492"/>
        <n v="9000139"/>
        <n v="1086222"/>
        <n v="746515"/>
        <n v="1070985"/>
        <n v="12659"/>
        <n v="1593034"/>
        <n v="100517"/>
        <n v="891024"/>
        <n v="78128"/>
        <n v="1692115"/>
        <n v="91440"/>
        <n v="804753"/>
        <n v="104918"/>
        <n v="37785"/>
        <n v="918160"/>
        <n v="105634"/>
        <n v="887936"/>
        <n v="2488"/>
        <n v="745732"/>
        <n v="919012"/>
        <n v="34903"/>
        <n v="805022"/>
        <n v="1075531"/>
        <n v="1158449"/>
        <n v="780571"/>
        <n v="935703"/>
        <n v="915913"/>
        <n v="203527"/>
        <n v="1108524"/>
        <n v="12208"/>
        <n v="1219601"/>
        <n v="769397"/>
        <n v="1090425"/>
        <n v="1100682"/>
        <n v="1097864"/>
        <n v="1013462"/>
        <n v="885590"/>
        <n v="832101"/>
        <n v="863157"/>
        <n v="800459"/>
        <n v="1065696"/>
        <n v="1001082"/>
        <n v="1089063"/>
        <n v="1308547"/>
        <n v="790051"/>
        <n v="1027884"/>
        <n v="908937"/>
        <n v="47111"/>
        <n v="719955"/>
        <n v="28823"/>
        <n v="66756"/>
        <n v="25445"/>
        <n v="893949"/>
        <n v="51253"/>
        <n v="73756"/>
        <n v="1398659"/>
        <n v="8411"/>
        <n v="861878"/>
        <n v="888491"/>
        <n v="864749"/>
        <n v="354908"/>
        <n v="896622"/>
        <n v="1043277"/>
        <n v="75677"/>
        <n v="1289490"/>
        <n v="1320695"/>
        <n v="1036960"/>
        <n v="1359841"/>
        <n v="1699150"/>
        <n v="71691"/>
        <n v="815556"/>
        <n v="102729"/>
        <n v="4127"/>
        <n v="1099800"/>
        <n v="21076"/>
        <n v="356309"/>
        <n v="107140"/>
        <n v="74303"/>
        <n v="91142"/>
        <n v="817366"/>
        <n v="1110803"/>
        <n v="31978"/>
        <n v="863436"/>
        <n v="1096325"/>
        <n v="1002638"/>
        <n v="1279363"/>
        <n v="1047127"/>
        <n v="75252"/>
        <n v="883569"/>
        <n v="19411"/>
        <n v="795403"/>
        <n v="1071739"/>
        <n v="310142"/>
        <n v="706688"/>
        <n v="884217"/>
        <n v="943452"/>
        <n v="1014473"/>
        <n v="823094"/>
        <n v="726958"/>
        <n v="1048695"/>
        <n v="916365"/>
        <n v="1008654"/>
        <n v="1012620"/>
        <n v="1750"/>
        <n v="896262"/>
        <n v="108312"/>
        <n v="728535"/>
        <n v="315213"/>
        <n v="78890"/>
        <n v="1128928"/>
        <n v="771497"/>
        <n v="822818"/>
        <n v="1082554"/>
        <n v="746838"/>
        <n v="716133"/>
        <n v="1168696"/>
        <n v="1069202"/>
        <n v="923796"/>
        <n v="1734107"/>
        <n v="1058090"/>
        <n v="47518"/>
        <n v="899866"/>
        <n v="932628"/>
        <n v="944314"/>
        <n v="1049502"/>
        <n v="717605"/>
        <n v="878927"/>
        <n v="310568"/>
        <n v="865752"/>
        <n v="1042893"/>
        <n v="1390844"/>
        <n v="935494"/>
        <n v="791915"/>
        <n v="887596"/>
        <n v="814547"/>
        <n v="1041859"/>
        <n v="215419"/>
        <n v="821026"/>
        <n v="1421461"/>
        <n v="724606"/>
        <n v="98677"/>
        <n v="785161"/>
        <n v="49600"/>
        <n v="912562"/>
        <n v="72331"/>
        <n v="917520"/>
        <n v="19584"/>
        <n v="1115222"/>
        <n v="46619"/>
        <n v="1417398"/>
        <n v="874716"/>
        <n v="66570"/>
        <n v="1048477"/>
        <n v="1368458"/>
        <n v="894405"/>
        <n v="27996"/>
        <n v="1227654"/>
        <n v="1405495"/>
        <n v="945841"/>
        <n v="737758"/>
        <n v="749251"/>
        <n v="1102934"/>
        <n v="88941"/>
        <n v="872589"/>
        <n v="38725"/>
        <n v="1107694"/>
        <n v="9000138"/>
        <n v="1336917"/>
        <n v="1080034"/>
        <n v="1289848"/>
        <n v="887730"/>
        <n v="1142596"/>
        <n v="853816"/>
        <n v="885245"/>
        <n v="851205"/>
        <n v="931015"/>
        <n v="1084048"/>
        <n v="84839"/>
        <n v="59440"/>
        <n v="1097149"/>
        <n v="1397187"/>
        <n v="1065280"/>
        <n v="1206264"/>
        <n v="883984"/>
        <n v="9000102"/>
        <n v="1178670"/>
        <n v="1175609"/>
        <n v="1280058"/>
        <n v="1131096"/>
        <n v="1099590"/>
        <n v="1364742"/>
        <n v="896159"/>
        <n v="898174"/>
        <n v="1015780"/>
        <n v="922621"/>
        <n v="1069157"/>
        <n v="947484"/>
        <n v="933141"/>
        <n v="1139812"/>
        <n v="1212545"/>
        <n v="203596"/>
        <n v="1397911"/>
        <n v="1408198"/>
        <n v="1102112"/>
        <n v="719220"/>
        <n v="34782"/>
        <n v="1038205"/>
        <n v="1331520"/>
        <n v="350797"/>
        <n v="791963"/>
        <n v="1172052"/>
        <n v="1013237"/>
        <n v="887637"/>
        <n v="700565"/>
        <n v="1042729"/>
        <n v="1050743"/>
        <n v="1278021"/>
        <n v="891166"/>
        <n v="1386278"/>
        <n v="796534"/>
        <n v="1374310"/>
        <n v="1284812"/>
        <n v="1333493"/>
        <n v="1141688"/>
        <n v="8177"/>
        <n v="100716"/>
        <n v="1434621"/>
        <n v="1165002"/>
        <n v="1145255"/>
        <n v="1320760"/>
        <n v="1467858"/>
        <n v="1105705"/>
        <n v="101829"/>
        <n v="18926"/>
        <n v="100885"/>
        <n v="4904"/>
        <n v="773840"/>
        <n v="1164727"/>
        <n v="874761"/>
        <n v="1045609"/>
        <n v="1048911"/>
        <n v="1047862"/>
        <n v="1489393"/>
        <n v="97745"/>
        <n v="1739940"/>
        <n v="1032208"/>
        <n v="1506307"/>
        <n v="813828"/>
        <n v="107263"/>
        <n v="9000110"/>
        <n v="1510295"/>
        <n v="1339947"/>
        <n v="927653"/>
        <n v="40704"/>
        <n v="723125"/>
        <n v="1285785"/>
        <n v="883980"/>
        <n v="884905"/>
        <n v="766704"/>
        <n v="1492633"/>
        <n v="72741"/>
        <n v="1140859"/>
        <n v="1468174"/>
        <n v="1108827"/>
        <n v="842162"/>
        <n v="880266"/>
        <n v="16918"/>
        <n v="936402"/>
        <n v="78239"/>
        <n v="1018963"/>
        <n v="1001250"/>
        <n v="1170010"/>
        <n v="46765"/>
        <n v="27904"/>
        <n v="319201"/>
        <n v="794170"/>
        <n v="1584509"/>
        <n v="1091667"/>
        <n v="26780"/>
        <n v="723254"/>
        <n v="707549"/>
        <n v="1335258"/>
        <n v="732834"/>
        <n v="801898"/>
        <n v="743316"/>
        <n v="804212"/>
        <n v="1487712"/>
        <n v="1501585"/>
        <n v="1295810"/>
        <n v="63754"/>
        <n v="1395942"/>
        <n v="88121"/>
        <n v="33619"/>
        <n v="1262823"/>
        <n v="1060009"/>
        <n v="9000030"/>
        <n v="1585364"/>
        <n v="110621"/>
        <n v="1649338"/>
        <n v="4457"/>
        <n v="48898"/>
        <n v="109177"/>
        <n v="943819"/>
        <n v="1477294"/>
        <n v="701374"/>
        <n v="1000697"/>
        <n v="1087423"/>
        <n v="3453"/>
        <n v="1443646"/>
        <n v="1260221"/>
        <n v="897723"/>
        <n v="912615"/>
        <n v="1032975"/>
        <n v="1439095"/>
        <n v="1135185"/>
        <n v="1498301"/>
        <n v="15615"/>
        <n v="812011"/>
        <n v="29644"/>
        <n v="1116942"/>
        <n v="1289790"/>
        <n v="1257640"/>
        <n v="768835"/>
        <n v="1050797"/>
        <n v="779152"/>
        <n v="1065837"/>
        <n v="65011"/>
        <n v="108516"/>
        <n v="1020859"/>
        <n v="14195"/>
        <n v="1298675"/>
        <n v="1175454"/>
        <n v="866729"/>
        <n v="1022321"/>
        <n v="730263"/>
        <n v="1437106"/>
        <n v="39368"/>
        <n v="1325955"/>
        <n v="939930"/>
        <n v="701811"/>
        <n v="18498"/>
        <n v="791907"/>
        <n v="799729"/>
        <n v="1029199"/>
        <n v="1024725"/>
        <n v="105418"/>
        <n v="1319947"/>
        <n v="742278"/>
        <n v="1309402"/>
        <n v="1056087"/>
        <n v="918965"/>
        <n v="860730"/>
        <n v="1094739"/>
        <n v="1321646"/>
        <n v="14930"/>
        <n v="3499"/>
        <n v="703351"/>
        <n v="21510"/>
        <n v="946581"/>
        <n v="23197"/>
        <n v="887733"/>
        <n v="109563"/>
        <n v="837465"/>
        <n v="1400891"/>
        <n v="1040593"/>
        <n v="20212"/>
        <n v="899460"/>
        <n v="9000024"/>
        <n v="14707"/>
        <n v="1490892"/>
        <n v="26076"/>
        <n v="812128"/>
        <n v="810136"/>
        <n v="1057352"/>
        <n v="918646"/>
        <n v="1000623"/>
        <n v="49754"/>
        <n v="1144980"/>
        <n v="918386"/>
        <n v="1009672"/>
        <n v="1003642"/>
        <n v="278130"/>
        <n v="899751"/>
        <n v="1473078"/>
        <n v="9000103"/>
        <n v="842023"/>
        <n v="48287"/>
        <n v="1295947"/>
        <n v="1125920"/>
        <n v="1398987"/>
        <n v="1403568"/>
        <n v="1289460"/>
        <n v="1114483"/>
        <n v="1067294"/>
        <n v="56978"/>
        <n v="84129"/>
        <n v="57515"/>
        <n v="1402057"/>
        <n v="1067701"/>
        <n v="6885"/>
        <n v="1040426"/>
        <n v="1378453"/>
        <n v="1104657"/>
        <n v="317540"/>
        <n v="16160"/>
        <n v="1409171"/>
        <n v="724571"/>
        <n v="1223389"/>
        <n v="9000005"/>
        <n v="1130464"/>
        <n v="866609"/>
        <n v="57131"/>
        <n v="1467760"/>
        <n v="1111928"/>
        <n v="1262976"/>
        <n v="1368265"/>
        <n v="1009829"/>
        <n v="42888"/>
        <n v="1362468"/>
        <n v="1318605"/>
        <n v="1032220"/>
        <n v="785956"/>
        <n v="9000020"/>
        <n v="850460"/>
        <n v="1069258"/>
        <n v="1138639"/>
        <n v="72573"/>
        <n v="1005757"/>
        <n v="1022705"/>
        <n v="1262039"/>
        <n v="822663"/>
        <n v="1084765"/>
        <n v="1305323"/>
        <n v="1039399"/>
        <n v="790715"/>
        <n v="906709"/>
        <n v="858655"/>
        <n v="817720"/>
        <n v="1066605"/>
        <n v="8947"/>
        <n v="1292055"/>
        <n v="1013488"/>
        <n v="917470"/>
        <n v="1483510"/>
        <n v="814549"/>
        <n v="1023313"/>
        <n v="1091907"/>
        <n v="93389"/>
        <n v="897077"/>
        <n v="81362"/>
        <n v="1487986"/>
        <n v="880807"/>
        <n v="1303313"/>
        <n v="1113256"/>
        <n v="1005284"/>
        <n v="1060736"/>
        <n v="3570"/>
        <n v="1452575"/>
        <n v="18396"/>
        <n v="868780"/>
        <n v="1296435"/>
        <n v="278166"/>
        <n v="1304421"/>
        <n v="895447"/>
        <n v="1177702"/>
        <n v="926326"/>
        <n v="75288"/>
        <n v="878526"/>
        <n v="1325879"/>
        <n v="912833"/>
        <n v="65270"/>
        <n v="1368622"/>
        <n v="1142750"/>
        <n v="1034842"/>
        <n v="1514991"/>
        <n v="1005229"/>
        <n v="1076930"/>
        <n v="1013857"/>
        <n v="1287808"/>
        <n v="20629"/>
        <n v="80035"/>
        <n v="910638"/>
        <n v="1320854"/>
        <n v="1393883"/>
        <n v="42682"/>
        <n v="1428669"/>
        <n v="1113232"/>
        <n v="1043000"/>
        <n v="1383650"/>
        <n v="1318568"/>
        <n v="9000061"/>
        <n v="9000006"/>
        <n v="1062822"/>
        <n v="1280452"/>
        <n v="1299130"/>
        <n v="1178819"/>
        <n v="1159167"/>
        <n v="894627"/>
        <n v="879526"/>
        <n v="912752"/>
        <n v="1396033"/>
        <n v="1385292"/>
        <n v="1316835"/>
        <n v="9326"/>
        <n v="1207074"/>
        <n v="1442145"/>
        <n v="820081"/>
        <n v="949870"/>
        <n v="1227025"/>
        <n v="719866"/>
        <n v="1001902"/>
        <n v="1020710"/>
        <n v="704532"/>
        <n v="1466815"/>
        <n v="948708"/>
        <n v="868611"/>
        <n v="711377"/>
        <n v="1056696"/>
        <n v="1351285"/>
        <n v="873303"/>
        <n v="712034"/>
        <n v="794619"/>
        <n v="937941"/>
        <n v="2178"/>
        <n v="1434588"/>
        <n v="886744"/>
        <n v="788329"/>
        <n v="931584"/>
        <n v="1308208"/>
        <n v="874396"/>
        <n v="1293282"/>
        <n v="873044"/>
        <n v="1095291"/>
        <n v="949158"/>
        <n v="34067"/>
        <n v="913277"/>
        <n v="714284"/>
        <n v="887921"/>
        <n v="82166"/>
        <n v="714712"/>
        <n v="1001115"/>
        <n v="40888"/>
        <n v="896264"/>
        <n v="860731"/>
        <n v="3116"/>
        <n v="1092796"/>
        <n v="924717"/>
        <n v="904979"/>
        <n v="831547"/>
        <n v="926423"/>
        <n v="785787"/>
        <n v="315374"/>
        <n v="1162556"/>
        <n v="1056285"/>
        <n v="1169988"/>
        <n v="1377630"/>
        <n v="9000129"/>
        <n v="824142"/>
        <n v="9000137"/>
        <n v="9000114"/>
        <n v="1051627"/>
        <n v="1145197"/>
        <n v="1050007"/>
        <n v="1232524"/>
        <n v="69891"/>
        <n v="1495479"/>
        <n v="1089511"/>
        <n v="827187"/>
        <n v="892222"/>
        <n v="784199"/>
        <n v="1057083"/>
        <n v="1109116"/>
        <n v="100591"/>
        <n v="815094"/>
        <n v="790526"/>
        <n v="9000091"/>
        <n v="927355"/>
        <n v="8063"/>
        <n v="1069183"/>
        <n v="33488"/>
        <n v="1142417"/>
        <n v="64472"/>
        <n v="1131324"/>
        <n v="898437"/>
        <n v="1290900"/>
        <n v="935419"/>
        <n v="1107421"/>
        <n v="1040130"/>
        <n v="1096376"/>
        <n v="891532"/>
        <n v="1378950"/>
        <n v="1129155"/>
        <n v="1453814"/>
        <n v="846913"/>
        <n v="1001233"/>
        <n v="1260990"/>
        <n v="879169"/>
        <n v="713425"/>
        <n v="1324189"/>
        <n v="789132"/>
        <n v="1104855"/>
        <n v="1173204"/>
        <n v="886128"/>
        <n v="1401680"/>
        <n v="39020"/>
        <n v="847464"/>
        <n v="875657"/>
        <n v="9000034"/>
        <n v="906193"/>
        <n v="915358"/>
        <n v="1036848"/>
        <n v="1124140"/>
        <n v="724910"/>
        <n v="1235007"/>
        <n v="1095565"/>
        <n v="1418133"/>
        <n v="1130713"/>
        <n v="1019695"/>
        <n v="852772"/>
        <n v="9000113"/>
        <n v="39092"/>
        <n v="916529"/>
        <n v="914475"/>
        <n v="1169445"/>
        <n v="1120914"/>
        <n v="1000694"/>
        <n v="1029142"/>
        <n v="706698"/>
        <n v="9000023"/>
        <n v="1009759"/>
        <n v="1035748"/>
        <n v="717720"/>
        <n v="836690"/>
        <n v="1082923"/>
        <n v="1133311"/>
        <n v="1316898"/>
        <n v="1088856"/>
        <n v="1368308"/>
        <n v="707388"/>
        <n v="76605"/>
        <n v="1159036"/>
        <n v="1438231"/>
        <n v="1166003"/>
        <n v="724004"/>
        <n v="1061069"/>
        <n v="1078207"/>
        <n v="46129"/>
        <n v="1366246"/>
        <n v="1108205"/>
        <n v="25895"/>
        <n v="1070494"/>
        <n v="1375557"/>
        <n v="1000230"/>
        <n v="1054721"/>
        <n v="1427925"/>
        <n v="908315"/>
        <n v="99302"/>
        <n v="9000077"/>
        <n v="9000075"/>
        <n v="9000002"/>
        <n v="1449792"/>
        <n v="718924"/>
        <n v="89140"/>
        <n v="925528"/>
        <n v="88790"/>
        <n v="1317945"/>
        <n v="796505"/>
        <n v="1023731"/>
        <n v="9000038"/>
        <n v="1007019"/>
        <n v="740664"/>
        <n v="38264"/>
        <n v="1399935"/>
        <n v="9000067"/>
        <n v="1183765"/>
        <n v="9000040"/>
        <n v="807863"/>
        <n v="9000029"/>
        <n v="819689"/>
        <n v="1376339"/>
        <n v="1375151"/>
        <n v="9000087"/>
        <n v="9000081"/>
        <n v="1437226"/>
        <n v="101295"/>
        <n v="9000022"/>
        <n v="863894"/>
        <n v="9000109"/>
        <n v="9000115"/>
        <n v="924719"/>
        <n v="805928"/>
        <n v="806517"/>
        <n v="1077183"/>
        <n v="1083522"/>
        <n v="9000066"/>
        <n v="1140215"/>
        <n v="9000120"/>
        <n v="896747"/>
        <n v="1090396"/>
        <n v="932372"/>
        <n v="9000083"/>
        <n v="9000025"/>
        <n v="1045742"/>
        <n v="1422143"/>
        <n v="9000105"/>
        <n v="9000118"/>
        <n v="9000108"/>
        <n v="9000039"/>
        <n v="9000085"/>
        <n v="834365"/>
        <n v="25743"/>
        <n v="70858"/>
        <n v="36104"/>
        <n v="1393818"/>
        <n v="1140536"/>
        <n v="759458"/>
        <n v="1000045"/>
        <n v="1524223"/>
        <n v="1163165"/>
        <n v="1103982"/>
        <n v="1800"/>
        <n v="1532063"/>
        <n v="1534701"/>
        <n v="1326801"/>
        <n v="1518832"/>
        <n v="879101"/>
        <n v="29534"/>
        <n v="1022079"/>
        <n v="1143068"/>
        <n v="1393066"/>
        <n v="1524472"/>
        <n v="30697"/>
        <n v="1519751"/>
        <n v="766421"/>
        <n v="1116132"/>
        <n v="1411207"/>
        <n v="708819"/>
        <n v="827054"/>
        <n v="1389170"/>
        <n v="1018840"/>
        <n v="933036"/>
        <n v="1177394"/>
        <n v="912463"/>
        <n v="1401257"/>
        <n v="1320461"/>
        <n v="1490281"/>
        <n v="202890"/>
        <n v="1520262"/>
        <n v="1144215"/>
        <n v="1526520"/>
        <n v="68270"/>
        <n v="876167"/>
        <n v="87565"/>
        <n v="1301106"/>
        <n v="1166388"/>
        <n v="888504"/>
        <n v="1498710"/>
        <n v="899923"/>
        <n v="1180262"/>
        <n v="1405073"/>
        <n v="915840"/>
        <n v="1039065"/>
        <n v="67215"/>
        <n v="931336"/>
        <n v="1067837"/>
        <n v="1675820"/>
        <n v="821002"/>
        <n v="1117297"/>
        <n v="6845"/>
        <n v="100726"/>
        <n v="1524741"/>
        <n v="1520697"/>
        <n v="836157"/>
        <n v="1049521"/>
        <n v="1237831"/>
        <n v="884940"/>
        <n v="878726"/>
        <n v="1387467"/>
        <n v="94845"/>
        <n v="1286225"/>
        <n v="1138723"/>
        <n v="819220"/>
        <n v="857949"/>
        <n v="866273"/>
        <n v="9000056"/>
        <n v="1528396"/>
        <n v="1377789"/>
        <n v="1388133"/>
        <n v="1078271"/>
        <n v="2034"/>
        <n v="1493594"/>
        <n v="1084869"/>
        <n v="809248"/>
        <n v="1293593"/>
        <n v="1002135"/>
        <n v="10329"/>
        <n v="1223862"/>
        <n v="881890"/>
        <n v="1073429"/>
        <n v="93676"/>
        <n v="771266"/>
        <n v="9000093"/>
        <n v="37472"/>
        <n v="813298"/>
        <n v="3545"/>
        <n v="1345016"/>
        <n v="34563"/>
        <n v="1491576"/>
        <n v="1495320"/>
        <n v="1333822"/>
        <n v="1524025"/>
        <n v="1443669"/>
        <n v="9000041"/>
        <n v="1340652"/>
        <n v="1100270"/>
        <n v="57725"/>
        <n v="1006830"/>
        <n v="835011"/>
        <n v="886206"/>
        <n v="830524"/>
        <n v="1015739"/>
        <n v="1526119"/>
        <n v="1413507"/>
        <n v="1364962"/>
        <n v="883943"/>
        <n v="9000116"/>
        <n v="315131"/>
        <n v="9000060"/>
        <n v="1177609"/>
        <n v="1373715"/>
        <n v="751365"/>
        <n v="1534992"/>
        <n v="730272"/>
        <n v="1517175"/>
        <n v="887226"/>
        <n v="1401667"/>
        <n v="1356576"/>
        <n v="890264"/>
        <n v="69633"/>
        <n v="787253"/>
        <n v="1158780"/>
        <n v="1001907"/>
        <n v="14177"/>
        <n v="13573"/>
        <n v="1126234"/>
        <n v="9000052"/>
        <n v="33533"/>
        <n v="874710"/>
        <n v="732026"/>
        <n v="9000127"/>
        <n v="1005699"/>
        <n v="9000080"/>
        <n v="898770"/>
        <n v="1100412"/>
        <n v="1001316"/>
        <n v="9000106"/>
        <n v="1616262"/>
        <n v="9000121"/>
        <n v="1488917"/>
        <n v="832488"/>
        <n v="9000101"/>
        <n v="1066194"/>
        <n v="1090908"/>
        <n v="729156"/>
        <n v="922612"/>
        <n v="9000033"/>
        <n v="9000098"/>
        <n v="1008586"/>
        <n v="720875"/>
        <n v="1040470"/>
        <n v="9000082"/>
        <n v="87802"/>
        <n v="9000100"/>
        <n v="912061"/>
        <n v="911216"/>
        <n v="9000059"/>
        <n v="899636"/>
        <n v="9000086"/>
        <n v="9000078"/>
        <n v="9000050"/>
        <n v="1084332"/>
        <n v="21175"/>
        <n v="1265131"/>
        <n v="1564822"/>
        <n v="1380846"/>
        <n v="1555039"/>
        <n v="1541119"/>
        <n v="1308161"/>
        <n v="1560385"/>
        <n v="1570585"/>
        <n v="1551182"/>
        <n v="717423"/>
        <n v="1551152"/>
        <n v="38074"/>
        <n v="940944"/>
        <n v="1022671"/>
        <n v="1336920"/>
        <n v="1379895"/>
        <n v="1562401"/>
        <n v="1362988"/>
        <n v="1645494"/>
        <n v="1555280"/>
        <n v="1439404"/>
        <n v="802481"/>
        <n v="16058"/>
        <n v="1034054"/>
        <n v="1402436"/>
        <n v="1564902"/>
        <n v="1437578"/>
        <n v="1383312"/>
        <n v="1562039"/>
        <n v="746598"/>
        <n v="916789"/>
        <n v="900075"/>
        <n v="1549922"/>
        <n v="923120"/>
        <n v="808450"/>
        <n v="1423221"/>
        <n v="35214"/>
        <n v="19446"/>
        <n v="277509"/>
        <n v="1327567"/>
        <n v="1575515"/>
        <n v="1318008"/>
        <n v="1590714"/>
        <n v="1567345"/>
        <n v="1478242"/>
        <n v="1574532"/>
        <n v="9000099"/>
        <n v="1303652"/>
        <n v="9092"/>
        <n v="1420302"/>
        <n v="9000124"/>
        <n v="1293971"/>
        <n v="100378"/>
        <n v="1102993"/>
        <n v="1275158"/>
        <n v="352363"/>
        <n v="1270073"/>
        <n v="1548309"/>
        <n v="1484504"/>
        <n v="1549346"/>
        <n v="1571498"/>
        <n v="1533526"/>
        <n v="1019272"/>
        <n v="1547459"/>
        <n v="1180079"/>
        <n v="1264587"/>
        <n v="1561627"/>
        <n v="1505512"/>
        <n v="1439222"/>
        <n v="1293310"/>
        <n v="1302573"/>
        <n v="9000021"/>
        <n v="1327467"/>
        <n v="9000009"/>
        <n v="1546296"/>
        <n v="104897"/>
        <n v="1569329"/>
        <n v="1083712"/>
        <n v="806172"/>
        <n v="889971"/>
        <n v="9000112"/>
        <n v="1493761"/>
        <n v="1422892"/>
        <n v="1011060"/>
        <n v="9000003"/>
        <n v="1487198"/>
        <n v="9000069"/>
        <n v="9000084"/>
        <n v="93751"/>
        <n v="1593538"/>
        <n v="1601712"/>
        <n v="1120193"/>
        <n v="1326807"/>
        <n v="1584207"/>
        <n v="1032033"/>
        <n v="1591588"/>
        <n v="1371285"/>
        <n v="922224"/>
        <n v="10456"/>
        <n v="1564708"/>
        <n v="1603923"/>
        <n v="1458891"/>
        <n v="1040971"/>
        <n v="23217"/>
        <n v="6951"/>
        <n v="764065"/>
        <n v="9000107"/>
        <n v="48039"/>
        <n v="1090872"/>
        <n v="1606745"/>
        <n v="1581068"/>
        <n v="9000048"/>
        <n v="1137789"/>
        <n v="1591517"/>
        <n v="1418091"/>
        <n v="1126975"/>
        <n v="1587732"/>
        <n v="1581164"/>
        <n v="1517228"/>
        <n v="1024305"/>
        <n v="1580156"/>
        <n v="1599617"/>
        <n v="1579877"/>
        <n v="1552033"/>
        <n v="1124804"/>
        <n v="1474098"/>
        <n v="1486957"/>
        <n v="875320"/>
        <n v="1370880"/>
        <n v="1530721"/>
        <n v="1588216"/>
        <n v="1519061"/>
        <n v="1603145"/>
        <n v="799288"/>
        <n v="1327811"/>
        <n v="1571123"/>
        <n v="1594109"/>
        <n v="1514705"/>
        <n v="832428"/>
        <n v="1577095"/>
        <n v="9000074"/>
        <n v="1230276"/>
        <n v="1587755"/>
        <n v="1596532"/>
        <n v="1237746"/>
        <n v="1571283"/>
        <n v="1499832"/>
        <n v="1410939"/>
        <n v="1393052"/>
        <n v="1593195"/>
        <n v="1477200"/>
        <n v="1499807"/>
        <n v="1579298"/>
        <n v="1115128"/>
        <n v="1364954"/>
        <n v="1579241"/>
        <n v="1580670"/>
        <n v="1327318"/>
        <n v="1433714"/>
        <n v="1452751"/>
        <n v="1500435"/>
        <n v="1593936"/>
        <n v="1510580"/>
        <n v="9000068"/>
        <n v="937098"/>
        <n v="1590955"/>
        <n v="1597672"/>
        <n v="1478320"/>
        <n v="1125345"/>
        <n v="1180145"/>
        <n v="1470099"/>
        <n v="1579157"/>
        <n v="1099160"/>
        <n v="1463172"/>
        <n v="1595974"/>
        <n v="1280263"/>
        <n v="1296205"/>
        <n v="1384905"/>
        <n v="58361"/>
        <n v="1069899"/>
        <n v="1503802"/>
        <n v="1145986"/>
        <n v="1158114"/>
        <n v="1175505"/>
        <n v="1361113"/>
        <n v="1578732"/>
        <n v="1080014"/>
        <n v="1546381"/>
        <n v="1459417"/>
        <n v="1438133"/>
        <n v="1288847"/>
        <n v="1253689"/>
        <n v="9000010"/>
        <n v="1178879"/>
        <n v="24104"/>
        <n v="9000054"/>
        <n v="1501756"/>
        <n v="1598646"/>
        <n v="9000130"/>
        <n v="933738"/>
        <n v="1576169"/>
        <n v="1474903"/>
        <n v="1575793"/>
        <n v="1437786"/>
        <n v="63330"/>
        <n v="9000094"/>
        <n v="924168"/>
        <n v="9000096"/>
        <n v="9000037"/>
        <n v="9000053"/>
        <n v="1492674"/>
        <n v="1582966"/>
        <n v="1582982"/>
        <n v="9000136"/>
        <n v="9000088"/>
        <n v="9000104"/>
        <n v="759944"/>
        <n v="1571949"/>
        <n v="1633917"/>
        <n v="109380"/>
        <n v="825313"/>
        <n v="1636286"/>
        <n v="1598665"/>
        <n v="1529864"/>
        <n v="1596967"/>
        <n v="1613103"/>
        <n v="1744489"/>
        <n v="47217"/>
        <n v="1618921"/>
        <n v="101830"/>
        <n v="1283699"/>
        <n v="1065088"/>
        <n v="313616"/>
        <n v="1637459"/>
        <n v="765880"/>
        <n v="79958"/>
        <n v="1618756"/>
        <n v="1054374"/>
        <n v="1567892"/>
        <n v="920522"/>
        <n v="9000119"/>
        <n v="106535"/>
        <n v="1657853"/>
        <n v="77360"/>
        <n v="23082"/>
        <n v="203077"/>
        <n v="1604778"/>
        <n v="1609253"/>
        <n v="908255"/>
        <n v="85961"/>
        <n v="88205"/>
        <n v="1617640"/>
        <n v="1608249"/>
        <n v="1627014"/>
        <n v="1538990"/>
        <n v="1103601"/>
        <n v="1616862"/>
        <n v="1123360"/>
        <n v="52827"/>
        <n v="813672"/>
        <n v="1601046"/>
        <n v="1003078"/>
        <n v="1579684"/>
        <n v="1609711"/>
        <n v="20740"/>
        <n v="1609702"/>
        <n v="1045309"/>
        <n v="1469367"/>
        <n v="1596993"/>
        <n v="1518222"/>
        <n v="1628908"/>
        <n v="1607716"/>
        <n v="1563407"/>
        <n v="1353283"/>
        <n v="1447599"/>
        <n v="1619954"/>
        <n v="1278027"/>
        <n v="9000035"/>
        <n v="9000019"/>
        <n v="1610092"/>
        <n v="1639300"/>
        <n v="1454389"/>
        <n v="936395"/>
        <n v="1576940"/>
        <n v="1525769"/>
        <n v="866787"/>
        <n v="704415"/>
        <n v="1592057"/>
        <n v="1627223"/>
        <n v="1370637"/>
        <n v="937556"/>
        <n v="1606757"/>
        <n v="921299"/>
        <n v="1616707"/>
        <n v="1017480"/>
        <n v="1010858"/>
        <n v="927003"/>
        <n v="33002"/>
        <n v="788965"/>
        <n v="1614806"/>
        <n v="9000014"/>
        <n v="1435049"/>
        <n v="1372612"/>
        <n v="1424755"/>
        <n v="1160958"/>
        <n v="1448056"/>
        <n v="1601548"/>
        <n v="1597264"/>
        <n v="1617977"/>
        <n v="1326732"/>
        <n v="1404655"/>
        <n v="1632790"/>
        <n v="1512762"/>
        <n v="1610532"/>
        <n v="879407"/>
        <n v="1126741"/>
        <n v="1633978"/>
        <n v="1458962"/>
        <n v="1326110"/>
        <n v="1626878"/>
        <n v="1611647"/>
        <n v="939767"/>
        <n v="1626199"/>
        <n v="1505155"/>
        <n v="1459200"/>
        <n v="1496671"/>
        <n v="22701"/>
        <n v="1433195"/>
        <n v="9000070"/>
        <n v="1611231"/>
        <n v="1393020"/>
        <n v="1604821"/>
        <n v="1477449"/>
        <n v="929940"/>
        <n v="1327688"/>
        <n v="1006655"/>
        <n v="1506928"/>
        <n v="1521036"/>
        <n v="1637761"/>
        <n v="1305773"/>
        <n v="1169987"/>
        <n v="96536"/>
        <n v="815093"/>
        <n v="1467652"/>
        <n v="36377"/>
        <n v="64040"/>
        <n v="1409970"/>
        <n v="1302215"/>
        <n v="1626115"/>
        <n v="1502292"/>
        <n v="1645590"/>
        <n v="92122"/>
        <n v="790070"/>
        <n v="4281"/>
        <n v="1634997"/>
        <n v="354950"/>
        <n v="1732845"/>
        <n v="1770450"/>
        <n v="1585689"/>
        <n v="16875"/>
        <n v="96021"/>
        <n v="8858"/>
        <n v="868857"/>
        <n v="91388"/>
        <n v="731802"/>
        <n v="9000134"/>
        <n v="1665918"/>
        <n v="1659166"/>
        <n v="1757898"/>
        <n v="711404"/>
        <n v="1617898"/>
        <n v="73088"/>
        <n v="70145"/>
        <n v="1573097"/>
        <n v="1639691"/>
        <n v="25232"/>
        <n v="1012100"/>
        <n v="1616318"/>
        <n v="1618673"/>
        <n v="825542"/>
        <n v="816761"/>
        <n v="1524358"/>
        <n v="1657197"/>
        <n v="1364479"/>
        <n v="890491"/>
        <n v="772406"/>
        <n v="889331"/>
        <n v="1642122"/>
        <n v="931148"/>
        <n v="1131554"/>
        <n v="1575189"/>
        <n v="1468666"/>
        <n v="1648428"/>
        <n v="1006837"/>
        <n v="9000046"/>
        <n v="1576427"/>
        <n v="907254"/>
        <n v="1474432"/>
        <n v="1512673"/>
        <n v="1646228"/>
        <n v="1650132"/>
        <n v="95552"/>
        <n v="1498068"/>
        <n v="1666138"/>
        <n v="26058"/>
        <n v="1653477"/>
        <n v="1650729"/>
        <n v="1396814"/>
        <n v="1447669"/>
        <n v="1620280"/>
        <n v="1321732"/>
        <n v="1651235"/>
        <n v="9000001"/>
        <n v="1651308"/>
        <n v="1629137"/>
        <n v="1610250"/>
        <n v="1354327"/>
        <n v="1645113"/>
        <n v="902791"/>
        <n v="1637207"/>
        <n v="1626971"/>
        <n v="9000126"/>
        <n v="1501989"/>
        <n v="1290149"/>
        <n v="1103926"/>
        <n v="914122"/>
        <n v="9000036"/>
        <n v="9000032"/>
        <n v="1434728"/>
        <n v="1636282"/>
        <n v="1626853"/>
        <n v="1455684"/>
        <n v="1556263"/>
        <n v="1685040"/>
        <n v="1267238"/>
        <n v="1115055"/>
        <n v="920424"/>
        <n v="1035002"/>
        <n v="1681459"/>
        <n v="1688568"/>
        <n v="909832"/>
        <n v="32604"/>
        <n v="31462"/>
        <n v="1675149"/>
        <n v="1598014"/>
        <n v="1157806"/>
        <n v="1513761"/>
        <n v="315852"/>
        <n v="1617406"/>
        <n v="1670541"/>
        <n v="1677703"/>
        <n v="874499"/>
        <n v="1564408"/>
        <n v="1677203"/>
        <n v="1739566"/>
        <n v="866121"/>
        <n v="1145460"/>
        <n v="899629"/>
        <n v="30625"/>
        <n v="1378992"/>
        <n v="1530804"/>
        <n v="1407739"/>
        <n v="1683606"/>
        <n v="884713"/>
        <n v="1620702"/>
        <n v="110471"/>
        <n v="1646383"/>
        <n v="1378718"/>
        <n v="1668397"/>
        <n v="768899"/>
        <n v="716643"/>
        <n v="1669812"/>
        <n v="1690666"/>
        <n v="1507079"/>
        <n v="1679268"/>
        <n v="1535379"/>
        <n v="1669779"/>
        <n v="1041061"/>
        <n v="1419612"/>
        <n v="9000122"/>
        <n v="789933"/>
        <n v="1690820"/>
        <n v="1666134"/>
        <n v="1024657"/>
        <n v="1671933"/>
        <n v="1687932"/>
        <n v="1674416"/>
        <n v="1652535"/>
        <n v="795212"/>
        <n v="1618732"/>
        <n v="1660134"/>
        <n v="1689923"/>
        <n v="1660690"/>
        <n v="807882"/>
        <n v="1370702"/>
        <n v="1649744"/>
        <n v="1114995"/>
        <n v="1300699"/>
        <n v="1560241"/>
        <n v="1614178"/>
        <n v="1419625"/>
        <n v="9000092"/>
        <n v="1158324"/>
        <n v="835887"/>
        <n v="1606163"/>
        <n v="1419041"/>
        <n v="1382821"/>
        <n v="1375796"/>
        <n v="1701114"/>
        <n v="1437352"/>
        <n v="1621443"/>
        <n v="1027838"/>
        <n v="9000012"/>
        <n v="1337013"/>
        <n v="1390777"/>
        <n v="92230"/>
        <n v="4977"/>
        <n v="813762"/>
        <n v="77776"/>
        <n v="1726978"/>
        <n v="40545"/>
        <n v="1004155"/>
        <n v="1701605"/>
        <n v="818686"/>
        <n v="1730168"/>
        <n v="827052"/>
        <n v="831259"/>
        <n v="927066"/>
        <n v="1703056"/>
        <n v="1521332"/>
        <n v="1037976"/>
        <n v="1575965"/>
        <n v="16732"/>
        <n v="31791"/>
        <n v="757011"/>
        <n v="91928"/>
        <n v="355811"/>
        <n v="1012019"/>
        <n v="1606498"/>
        <n v="1734713"/>
        <n v="1705110"/>
        <n v="98222"/>
        <n v="1037646"/>
        <n v="1707092"/>
        <n v="1467623"/>
        <n v="1261333"/>
        <n v="933974"/>
        <n v="7431"/>
        <n v="1702744"/>
        <n v="1158172"/>
        <n v="1337619"/>
        <n v="1706946"/>
        <n v="1652133"/>
        <n v="745308"/>
        <n v="9000117"/>
        <n v="1220754"/>
        <n v="90896"/>
        <n v="1334036"/>
        <n v="1428336"/>
        <n v="1627857"/>
        <n v="1021162"/>
        <n v="1620533"/>
        <n v="1441816"/>
        <n v="1654151"/>
        <n v="1357204"/>
        <n v="1713683"/>
        <n v="1725579"/>
        <n v="1701732"/>
        <n v="1366527"/>
        <n v="1428439"/>
        <n v="1724521"/>
        <n v="1576263"/>
        <n v="886136"/>
        <n v="1062292"/>
        <n v="9000028"/>
        <n v="1145057"/>
        <n v="855654"/>
        <n v="1494259"/>
        <n v="1717452"/>
        <n v="1694665"/>
        <n v="1505952"/>
        <n v="1235468"/>
        <n v="1718108"/>
        <n v="1607678"/>
        <n v="1358403"/>
        <n v="1651561"/>
        <n v="1638290"/>
        <n v="1693415"/>
        <n v="798081"/>
        <n v="1622229"/>
        <n v="1515156"/>
        <n v="65312"/>
        <n v="1442836"/>
        <n v="1366340"/>
        <n v="1274792"/>
        <n v="40729"/>
        <n v="310522"/>
        <n v="1527469"/>
        <n v="1404912"/>
        <n v="1535929"/>
        <n v="1026214"/>
        <n v="914208"/>
        <n v="96223"/>
        <n v="910073"/>
        <n v="1580608"/>
        <n v="763901"/>
        <n v="720005"/>
        <n v="18349"/>
        <n v="36966"/>
        <n v="775368"/>
        <n v="875357"/>
        <n v="1039828"/>
        <n v="904163"/>
        <n v="11544"/>
        <n v="320335"/>
        <n v="1224608"/>
        <n v="798941"/>
        <n v="38777"/>
        <n v="1070154"/>
        <n v="1214816"/>
        <n v="7789"/>
        <n v="74260"/>
        <n v="1077771"/>
        <n v="1015328"/>
        <n v="714310"/>
        <n v="1363829"/>
        <n v="1273813"/>
        <n v="1504008"/>
        <n v="1068851"/>
        <n v="801337"/>
        <n v="720672"/>
        <n v="1077428"/>
        <n v="1668428"/>
        <n v="1594012"/>
        <n v="729986"/>
        <n v="19612"/>
        <n v="707179"/>
        <n v="1258602"/>
        <n v="1527166"/>
        <n v="1331875"/>
        <n v="1102266"/>
        <n v="700564"/>
        <n v="860748"/>
        <n v="90498"/>
        <n v="883948"/>
        <n v="1614184"/>
        <n v="1472787"/>
        <n v="702325"/>
        <n v="764038"/>
        <n v="861842"/>
        <n v="1564618"/>
        <n v="1403528"/>
        <n v="944695"/>
        <n v="708955"/>
        <n v="1274173"/>
        <n v="936528"/>
        <n v="1033012"/>
        <n v="895728"/>
        <n v="78003"/>
        <n v="1109357"/>
        <n v="1707925"/>
        <n v="1161154"/>
        <n v="1276187"/>
        <n v="1666700"/>
        <n v="51143"/>
        <n v="1043219"/>
        <n v="77476"/>
        <n v="1755672"/>
        <n v="1031296"/>
        <n v="1423689"/>
        <n v="920760"/>
        <n v="1581990"/>
        <n v="1070423"/>
        <n v="56873"/>
        <n v="1539838"/>
        <n v="1533932"/>
        <n v="101778"/>
        <n v="1297996"/>
        <n v="1679688"/>
        <n v="1711269"/>
        <n v="1556593"/>
        <n v="1465128"/>
        <n v="4447"/>
        <n v="1692819"/>
        <n v="1552000"/>
        <n v="1300514"/>
        <n v="1465740"/>
        <n v="1324424"/>
        <n v="1433270"/>
        <n v="1687229"/>
        <n v="882184"/>
        <n v="1611983"/>
        <n v="1001838"/>
        <n v="1355096"/>
        <n v="1409493"/>
        <n v="1507385"/>
        <n v="1338065"/>
        <n v="1025378"/>
        <n v="1705696"/>
        <n v="1318220"/>
        <n v="1618755"/>
        <n v="849399"/>
        <n v="1138118"/>
        <n v="217346"/>
        <n v="108772"/>
        <n v="1540947"/>
        <n v="1656936"/>
        <n v="1336047"/>
        <n v="52988"/>
        <n v="912595"/>
        <n v="910606"/>
        <n v="1702780"/>
        <n v="858339"/>
        <n v="1594466"/>
        <n v="1051512"/>
        <n v="808461"/>
        <n v="1035267"/>
        <n v="1712184"/>
        <n v="1061630"/>
        <n v="1437071"/>
        <n v="884614"/>
        <n v="1163302"/>
        <n v="1287865"/>
        <n v="1507615"/>
        <n v="1070412"/>
        <n v="1370946"/>
        <n v="1021635"/>
        <n v="1492691"/>
        <n v="1055160"/>
        <n v="1605607"/>
        <n v="1423902"/>
        <n v="70318"/>
        <n v="1530950"/>
        <n v="67716"/>
        <n v="1364250"/>
        <n v="1025996"/>
        <n v="790703"/>
        <n v="1415404"/>
        <n v="1019849"/>
        <n v="1255474"/>
        <n v="1420800"/>
        <n v="1534504"/>
        <n v="726513"/>
        <n v="751364"/>
        <n v="1486159"/>
        <n v="1482512"/>
        <n v="354707"/>
        <n v="1283630"/>
        <n v="1623925"/>
        <n v="912593"/>
        <n v="1498828"/>
        <n v="1674862"/>
        <n v="871763"/>
        <n v="929351"/>
        <n v="1717547"/>
        <n v="1599947"/>
        <n v="921738"/>
        <n v="921112"/>
        <n v="1660734"/>
        <n v="1689796"/>
        <n v="1064728"/>
        <n v="912766"/>
        <n v="1163739"/>
        <n v="99780"/>
        <n v="1610950"/>
        <n v="1273685"/>
        <n v="1673358"/>
        <n v="1045450"/>
        <n v="784977"/>
        <n v="89089"/>
        <n v="56047"/>
        <n v="949039"/>
        <n v="1360604"/>
        <n v="945394"/>
        <n v="1511337"/>
        <n v="1126956"/>
        <n v="1492298"/>
        <n v="1464423"/>
        <n v="930236"/>
        <n v="1567683"/>
        <n v="893538"/>
        <n v="1572910"/>
        <n v="1309108"/>
        <n v="850209"/>
        <n v="1428205"/>
        <n v="1418121"/>
        <n v="1308606"/>
        <n v="40211"/>
        <n v="1408075"/>
        <n v="1110805"/>
        <n v="1124941"/>
        <n v="1411579"/>
        <n v="1553023"/>
        <n v="1658566"/>
        <n v="43196"/>
        <n v="1633651"/>
        <n v="1596783"/>
        <n v="793733"/>
        <n v="1489136"/>
        <n v="1320414"/>
        <n v="1494319"/>
        <n v="924901"/>
        <n v="1694426"/>
        <n v="1562476"/>
        <n v="803649"/>
        <n v="922864"/>
        <n v="1136352"/>
        <n v="916540"/>
        <n v="1108426"/>
        <n v="1062231"/>
        <n v="70866"/>
        <n v="82811"/>
        <n v="1252849"/>
        <n v="1720635"/>
        <n v="1428875"/>
        <n v="929008"/>
        <n v="921082"/>
        <n v="77877"/>
        <n v="1561660"/>
        <n v="1094285"/>
        <n v="1577670"/>
        <n v="789460"/>
        <n v="1574540"/>
        <n v="1636519"/>
        <n v="766701"/>
        <n v="1698990"/>
        <n v="928022"/>
        <n v="1357615"/>
        <n v="91767"/>
        <n v="1364885"/>
        <n v="14693"/>
        <n v="1385280"/>
        <n v="769520"/>
        <n v="1692063"/>
        <n v="797721"/>
        <n v="894315"/>
        <n v="1408100"/>
        <n v="1553079"/>
        <n v="1541401"/>
        <n v="98362"/>
        <n v="1655020"/>
        <n v="52795"/>
        <n v="1374535"/>
        <n v="1630472"/>
        <n v="1561680"/>
        <n v="1456772"/>
        <n v="216228"/>
        <n v="906163"/>
        <n v="39899"/>
        <n v="1708035"/>
        <n v="906553"/>
        <n v="877212"/>
        <n v="790816"/>
        <n v="1520006"/>
        <n v="1023128"/>
        <n v="1479094"/>
        <n v="859163"/>
        <n v="860546"/>
        <n v="1522727"/>
        <n v="1078075"/>
        <n v="77543"/>
        <n v="1222840"/>
        <n v="833079"/>
        <n v="43920"/>
        <n v="1418819"/>
        <n v="1047340"/>
        <n v="1733186"/>
        <n v="1298946"/>
        <n v="899749"/>
        <n v="1590895"/>
        <n v="1042776"/>
        <n v="1095651"/>
        <n v="1332349"/>
        <n v="1616000"/>
        <n v="1031203"/>
        <n v="895419"/>
        <n v="945764"/>
        <n v="26324"/>
        <n v="723612"/>
        <n v="1492426"/>
        <n v="921825"/>
        <n v="1526113"/>
        <n v="913142"/>
        <n v="85535"/>
        <n v="773141"/>
        <n v="895417"/>
        <n v="1621563"/>
        <n v="1597033"/>
        <n v="17843"/>
        <n v="1296445"/>
        <n v="1644406"/>
        <n v="883902"/>
        <n v="1185348"/>
        <n v="1096752"/>
        <n v="1618563"/>
        <n v="1592058"/>
        <n v="849869"/>
        <n v="798949"/>
        <n v="1283140"/>
        <n v="910612"/>
        <n v="891014"/>
        <n v="719413"/>
        <n v="866829"/>
        <n v="105016"/>
        <n v="1577916"/>
        <n v="1577368"/>
        <n v="877860"/>
        <n v="944809"/>
        <n v="874015"/>
        <n v="1439288"/>
        <n v="67887"/>
        <n v="1289308"/>
        <n v="1594686"/>
        <n v="1552275"/>
        <n v="1286043"/>
        <n v="910108"/>
        <n v="1613859"/>
        <n v="97210"/>
        <n v="910406"/>
        <n v="36047"/>
        <n v="51548"/>
        <n v="1703644"/>
        <n v="1509991"/>
        <n v="16040"/>
        <n v="1407623"/>
        <n v="1172222"/>
        <n v="1647513"/>
        <n v="935036"/>
        <n v="55242"/>
        <n v="890564"/>
        <n v="1121142"/>
        <n v="1043509"/>
        <n v="932696"/>
        <n v="1500217"/>
        <n v="1528129"/>
        <n v="9984"/>
        <n v="917251"/>
        <n v="1086600"/>
        <n v="24491"/>
        <n v="1653653"/>
        <n v="75362"/>
        <n v="1585790"/>
        <n v="1590364"/>
        <n v="717954"/>
        <n v="840489"/>
        <n v="857005"/>
        <n v="861459"/>
        <n v="55135"/>
        <n v="730464"/>
        <n v="105770"/>
        <n v="1628063"/>
        <n v="97216"/>
        <n v="1095996"/>
        <n v="56679"/>
        <n v="102037"/>
        <n v="1633931"/>
        <n v="1602065"/>
        <n v="892537"/>
        <n v="1733998"/>
        <n v="1611547"/>
        <n v="104894"/>
        <n v="1476150"/>
        <n v="1121484"/>
        <n v="1338749"/>
        <n v="1352010"/>
        <n v="1635718"/>
        <n v="1641991"/>
        <n v="1674335"/>
        <n v="60519"/>
        <n v="1161728"/>
        <n v="1101302"/>
        <n v="1356104"/>
        <n v="1545654"/>
        <n v="1497645"/>
        <n v="1492658"/>
        <n v="1013934"/>
        <n v="1622194"/>
        <n v="892553"/>
        <n v="1474735"/>
        <n v="1704720"/>
        <n v="20520"/>
        <n v="1060822"/>
        <n v="1367644"/>
        <n v="1591763"/>
        <n v="820318"/>
        <n v="793074"/>
        <n v="1389050"/>
        <n v="1232582"/>
        <n v="912767"/>
        <n v="1035201"/>
        <n v="1705682"/>
        <n v="914025"/>
        <n v="1273441"/>
        <n v="1050825"/>
        <n v="831641"/>
        <n v="1573516"/>
        <n v="1109354"/>
        <n v="1592000"/>
        <n v="1075607"/>
        <n v="1063344"/>
        <n v="940942"/>
        <n v="1046102"/>
        <n v="63296"/>
        <n v="1632127"/>
        <n v="1179060"/>
        <n v="1621434"/>
        <n v="1587523"/>
        <n v="1315255"/>
        <n v="799292"/>
        <n v="886163"/>
        <n v="1737204"/>
        <n v="733269"/>
        <n v="1561894"/>
        <n v="766829"/>
        <n v="225648"/>
        <n v="67625"/>
        <n v="1685715"/>
        <n v="1710366"/>
        <n v="911109"/>
        <n v="785786"/>
        <n v="1672013"/>
        <n v="1122976"/>
        <n v="910521"/>
        <n v="29002"/>
        <n v="1038074"/>
        <n v="1574815"/>
        <n v="856982"/>
        <n v="1710155"/>
        <n v="1597553"/>
        <n v="1125376"/>
        <n v="1466593"/>
        <n v="877422"/>
        <n v="1080709"/>
        <n v="1693256"/>
        <n v="1600438"/>
        <n v="842183"/>
        <n v="1031316"/>
        <n v="1164863"/>
        <n v="1590717"/>
        <n v="750004"/>
        <n v="1021561"/>
        <n v="859598"/>
        <n v="78814"/>
        <n v="1093557"/>
        <n v="1674168"/>
        <n v="1504461"/>
        <n v="1615817"/>
        <n v="1421182"/>
        <n v="1111335"/>
        <n v="1037676"/>
        <n v="1333274"/>
        <n v="912093"/>
        <n v="94049"/>
        <n v="917273"/>
        <n v="1054905"/>
        <n v="816956"/>
        <n v="1324948"/>
        <n v="1328581"/>
        <n v="893691"/>
        <n v="84748"/>
        <n v="887905"/>
        <n v="77281"/>
        <n v="1010612"/>
        <n v="66382"/>
        <n v="1361538"/>
        <n v="1318084"/>
        <n v="1476045"/>
        <n v="894081"/>
        <n v="876427"/>
        <n v="1701040"/>
        <n v="795266"/>
        <n v="1173514"/>
        <n v="1158863"/>
        <n v="1481792"/>
        <n v="1408710"/>
        <n v="866706"/>
        <n v="1509589"/>
        <n v="1005210"/>
        <n v="949157"/>
        <n v="811596"/>
        <n v="50725"/>
        <n v="913241"/>
        <n v="1549848"/>
        <n v="1569187"/>
        <n v="1282637"/>
        <n v="61986"/>
        <n v="1546417"/>
        <n v="54381"/>
        <n v="763744"/>
        <n v="1047335"/>
        <n v="1466085"/>
        <n v="1041803"/>
        <n v="45876"/>
        <n v="920371"/>
        <n v="1433660"/>
        <n v="879585"/>
        <n v="755001"/>
        <n v="1196501"/>
        <n v="819793"/>
        <n v="1362004"/>
        <n v="1691303"/>
        <n v="890319"/>
        <n v="1637913"/>
        <n v="19745"/>
        <n v="1056903"/>
        <n v="897429"/>
        <n v="1040829"/>
        <n v="944148"/>
        <n v="1515673"/>
        <n v="67347"/>
        <n v="354963"/>
        <n v="89439"/>
        <n v="6955"/>
        <n v="1091883"/>
        <n v="1635881"/>
        <n v="798359"/>
        <n v="59527"/>
        <n v="842633"/>
        <n v="1035983"/>
        <n v="752714"/>
        <n v="1610114"/>
        <n v="1272830"/>
        <n v="1297989"/>
        <n v="276209"/>
        <n v="313143"/>
        <n v="1350593"/>
        <n v="1052752"/>
        <n v="41719"/>
        <n v="1351288"/>
        <n v="1339605"/>
        <n v="1671013"/>
        <n v="1650962"/>
        <n v="1212458"/>
        <n v="1385867"/>
        <n v="1122904"/>
        <n v="1019737"/>
        <n v="1008848"/>
        <n v="1679273"/>
        <n v="1644440"/>
        <n v="9000111" u="1"/>
        <n v="9000125" u="1"/>
        <n v="9000133" u="1"/>
        <n v="9000004" u="1"/>
        <n v="9000132" u="1"/>
        <n v="9000140" u="1"/>
        <n v="9000123" u="1"/>
        <n v="9000131" u="1"/>
      </sharedItems>
    </cacheField>
    <cacheField name="valid_year" numFmtId="0">
      <sharedItems containsSemiMixedTypes="0" containsString="0" containsNumber="1" containsInteger="1" minValue="2011" maxValue="2020" count="10"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fin_nonfin" numFmtId="0">
      <sharedItems/>
    </cacheField>
    <cacheField name="total_assets" numFmtId="0">
      <sharedItems containsSemiMixedTypes="0" containsString="0" containsNumber="1" minValue="0" maxValue="3443287"/>
    </cacheField>
    <cacheField name="total_equity" numFmtId="0">
      <sharedItems containsSemiMixedTypes="0" containsString="0" containsNumber="1" minValue="-386391" maxValue="25641"/>
    </cacheField>
    <cacheField name="combined_rank" numFmtId="0">
      <sharedItems containsSemiMixedTypes="0" containsString="0" containsNumber="1" containsInteger="1" minValue="1" maxValue="1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0.933610185188" createdVersion="6" refreshedVersion="6" minRefreshableVersion="3" recordCount="13117" xr:uid="{F8E323EF-45E2-41C2-9006-46EE5DFC7F22}">
  <cacheSource type="worksheet">
    <worksheetSource ref="A1:J13118" sheet="fundamental_universe"/>
  </cacheSource>
  <cacheFields count="10">
    <cacheField name="cik" numFmtId="0">
      <sharedItems containsSemiMixedTypes="0" containsString="0" containsNumber="1" containsInteger="1" minValue="1750" maxValue="9000139" count="2360">
        <n v="19617"/>
        <n v="831001"/>
        <n v="72971"/>
        <n v="886982"/>
        <n v="5272"/>
        <n v="895421"/>
        <n v="1099219"/>
        <n v="1137774"/>
        <n v="713676"/>
        <n v="927628"/>
        <n v="874766"/>
        <n v="750556"/>
        <n v="86312"/>
        <n v="4962"/>
        <n v="59558"/>
        <n v="1281761"/>
        <n v="899051"/>
        <n v="60086"/>
        <n v="1276520"/>
        <n v="1126328"/>
        <n v="35527"/>
        <n v="820027"/>
        <n v="91576"/>
        <n v="1403161"/>
        <n v="1156375"/>
        <n v="36270"/>
        <n v="73124"/>
        <n v="28412"/>
        <n v="5513"/>
        <n v="316709"/>
        <n v="1171825"/>
        <n v="1393612"/>
        <n v="80661"/>
        <n v="49196"/>
        <n v="1095073"/>
        <n v="315293"/>
        <n v="1378946"/>
        <n v="1381197"/>
        <n v="62709"/>
        <n v="1042046"/>
        <n v="39263"/>
        <n v="22356"/>
        <n v="20286"/>
        <n v="1173431"/>
        <n v="1096343"/>
        <n v="1141391"/>
        <n v="719739"/>
        <n v="315709"/>
        <n v="1381668"/>
        <n v="1113169"/>
        <n v="1004434"/>
        <n v="101382"/>
        <n v="37808"/>
        <n v="750577"/>
        <n v="230557"/>
        <n v="79282"/>
        <n v="354190"/>
        <n v="721683"/>
        <n v="1101215"/>
        <n v="1365135"/>
        <n v="350894"/>
        <n v="1311370"/>
        <n v="1289419"/>
        <n v="1059556"/>
        <n v="1056288"/>
        <n v="1067983"/>
        <n v="34088"/>
        <n v="732717"/>
        <n v="732712"/>
        <n v="93410"/>
        <n v="104169"/>
        <n v="80424"/>
        <n v="310158"/>
        <n v="200406"/>
        <n v="1166691"/>
        <n v="789019"/>
        <n v="858877"/>
        <n v="320193"/>
        <n v="1341439"/>
        <n v="50863"/>
        <n v="64803"/>
        <n v="731766"/>
        <n v="1751788"/>
        <n v="1652044"/>
        <n v="21344"/>
        <n v="1326160"/>
        <n v="1156039"/>
        <n v="797468"/>
        <n v="773910"/>
        <n v="318154"/>
        <n v="1451505"/>
        <n v="753308"/>
        <n v="815097"/>
        <n v="27419"/>
        <n v="60667"/>
        <n v="87347"/>
        <n v="1004980"/>
        <n v="715957"/>
        <n v="6769"/>
        <n v="804328"/>
        <n v="7084"/>
        <n v="14272"/>
        <n v="18230"/>
        <n v="895126"/>
        <n v="1090012"/>
        <n v="1122304"/>
        <n v="40533"/>
        <n v="1133421"/>
        <n v="66740"/>
        <n v="63908"/>
        <n v="65984"/>
        <n v="1061219"/>
        <n v="24741"/>
        <n v="702165"/>
        <n v="59478"/>
        <n v="1021860"/>
        <n v="1090727"/>
        <n v="788784"/>
        <n v="808362"/>
        <n v="1144519"/>
        <n v="68505"/>
        <n v="885725"/>
        <n v="315189"/>
        <n v="833444"/>
        <n v="1047122"/>
        <n v="277948"/>
        <n v="1013871"/>
        <n v="72903"/>
        <n v="1002910"/>
        <n v="1413329"/>
        <n v="821189"/>
        <n v="49938"/>
        <n v="1703399"/>
        <n v="1110783"/>
        <n v="1170565"/>
        <n v="1011006"/>
        <n v="45012"/>
        <n v="936340"/>
        <n v="899689"/>
        <n v="1466258"/>
        <n v="1060391"/>
        <n v="51434"/>
        <n v="8670"/>
        <n v="764180"/>
        <n v="823768"/>
        <n v="320187"/>
        <n v="49826"/>
        <n v="12927"/>
        <n v="718877"/>
        <n v="1571996"/>
        <n v="884887"/>
        <n v="1063761"/>
        <n v="885639"/>
        <n v="936468"/>
        <n v="1385157"/>
        <n v="1136893"/>
        <n v="97476"/>
        <n v="1039101"/>
        <n v="1275283"/>
        <n v="49071"/>
        <n v="721371"/>
        <n v="93556"/>
        <n v="73309"/>
        <n v="55785"/>
        <n v="794367"/>
        <n v="764478"/>
        <n v="72207"/>
        <n v="24545"/>
        <n v="92380"/>
        <n v="1111711"/>
        <n v="791519"/>
        <n v="1393311"/>
        <n v="906107"/>
        <n v="1018724"/>
        <n v="882095"/>
        <n v="1437107"/>
        <n v="1070750"/>
        <n v="916457"/>
        <n v="2969"/>
        <n v="310764"/>
        <n v="29989"/>
        <n v="1037540"/>
        <n v="106640"/>
        <n v="1410636"/>
        <n v="1130310"/>
        <n v="356028"/>
        <n v="1166126"/>
        <n v="100493"/>
        <n v="79879"/>
        <n v="789570"/>
        <n v="783325"/>
        <n v="91419"/>
        <n v="1039684"/>
        <n v="10795"/>
        <n v="1043604"/>
        <n v="1136869"/>
        <n v="764622"/>
        <n v="76334"/>
        <n v="811156"/>
        <n v="796343"/>
        <n v="26172"/>
        <n v="314808"/>
        <n v="1038357"/>
        <n v="1578845"/>
        <n v="1324404"/>
        <n v="875045"/>
        <n v="1396009"/>
        <n v="822416"/>
        <n v="29905"/>
        <n v="106040"/>
        <n v="1623613"/>
        <n v="1053507"/>
        <n v="39911"/>
        <n v="1000180"/>
        <n v="352541"/>
        <n v="21665"/>
        <n v="816284"/>
        <n v="50104"/>
        <n v="1058057"/>
        <n v="798354"/>
        <n v="915912"/>
        <n v="912242"/>
        <n v="1124198"/>
        <n v="1174922"/>
        <n v="51644"/>
        <n v="1361658"/>
        <n v="1418135"/>
        <n v="55067"/>
        <n v="103379"/>
        <n v="1051470"/>
        <n v="62996"/>
        <n v="7536"/>
        <n v="783280"/>
        <n v="829224"/>
        <n v="109198"/>
        <n v="9000128"/>
        <n v="33213"/>
        <n v="886158"/>
        <n v="1124610"/>
        <n v="793952"/>
        <n v="851968"/>
        <n v="884629"/>
        <n v="1002047"/>
        <n v="85408"/>
        <n v="54507"/>
        <n v="316206"/>
        <n v="866374"/>
        <n v="859737"/>
        <n v="104889"/>
        <n v="42582"/>
        <n v="1381531"/>
        <n v="7332"/>
        <n v="1496048"/>
        <n v="896878"/>
        <n v="898173"/>
        <n v="54480"/>
        <n v="1034670"/>
        <n v="1035443"/>
        <n v="40987"/>
        <n v="812074"/>
        <n v="1020569"/>
        <n v="9000027"/>
        <n v="701985"/>
        <n v="1037038"/>
        <n v="1050915"/>
        <n v="740260"/>
        <n v="6281"/>
        <n v="861884"/>
        <n v="1307954"/>
        <n v="72333"/>
        <n v="1058290"/>
        <n v="920148"/>
        <n v="814453"/>
        <n v="712515"/>
        <n v="1326380"/>
        <n v="1274494"/>
        <n v="63276"/>
        <n v="882835"/>
        <n v="350698"/>
        <n v="202058"/>
        <n v="28917"/>
        <n v="891103"/>
        <n v="1045810"/>
        <n v="1000228"/>
        <n v="828916"/>
        <n v="915389"/>
        <n v="1158463"/>
        <n v="1168054"/>
        <n v="865436"/>
        <n v="9389"/>
        <n v="48465"/>
        <n v="1048286"/>
        <n v="352915"/>
        <n v="1121788"/>
        <n v="277135"/>
        <n v="906345"/>
        <n v="8868"/>
        <n v="1002517"/>
        <n v="11199"/>
        <n v="1137411"/>
        <n v="1101239"/>
        <n v="74208"/>
        <n v="877890"/>
        <n v="858470"/>
        <n v="89800"/>
        <n v="723531"/>
        <n v="1009626"/>
        <n v="8818"/>
        <n v="820313"/>
        <n v="37996"/>
        <n v="98246"/>
        <n v="46080"/>
        <n v="743988"/>
        <n v="215466"/>
        <n v="883241"/>
        <n v="96943"/>
        <n v="9892"/>
        <n v="1358071"/>
        <n v="1024478"/>
        <n v="1057877"/>
        <n v="889900"/>
        <n v="33185"/>
        <n v="1430602"/>
        <n v="1075415"/>
        <n v="1046257"/>
        <n v="313927"/>
        <n v="1037868"/>
        <n v="800240"/>
        <n v="775158"/>
        <n v="9000135"/>
        <n v="818479"/>
        <n v="832988"/>
        <n v="6201"/>
        <n v="1306830"/>
        <n v="1619762"/>
        <n v="726728"/>
        <n v="916076"/>
        <n v="58492"/>
        <n v="9000139"/>
        <n v="1086222"/>
        <n v="746515"/>
        <n v="1070985"/>
        <n v="12659"/>
        <n v="1593034"/>
        <n v="100517"/>
        <n v="891024"/>
        <n v="78128"/>
        <n v="1692115"/>
        <n v="91440"/>
        <n v="804753"/>
        <n v="104918"/>
        <n v="37785"/>
        <n v="918160"/>
        <n v="105634"/>
        <n v="887936"/>
        <n v="2488"/>
        <n v="745732"/>
        <n v="919012"/>
        <n v="34903"/>
        <n v="805022"/>
        <n v="1075531"/>
        <n v="1158449"/>
        <n v="780571"/>
        <n v="935703"/>
        <n v="915913"/>
        <n v="203527"/>
        <n v="1108524"/>
        <n v="12208"/>
        <n v="1219601"/>
        <n v="769397"/>
        <n v="1090425"/>
        <n v="1100682"/>
        <n v="1097864"/>
        <n v="1013462"/>
        <n v="885590"/>
        <n v="832101"/>
        <n v="863157"/>
        <n v="800459"/>
        <n v="1065696"/>
        <n v="1001082"/>
        <n v="1089063"/>
        <n v="1308547"/>
        <n v="790051"/>
        <n v="1027884"/>
        <n v="908937"/>
        <n v="47111"/>
        <n v="719955"/>
        <n v="28823"/>
        <n v="66756"/>
        <n v="25445"/>
        <n v="893949"/>
        <n v="51253"/>
        <n v="73756"/>
        <n v="1398659"/>
        <n v="8411"/>
        <n v="861878"/>
        <n v="888491"/>
        <n v="864749"/>
        <n v="354908"/>
        <n v="896622"/>
        <n v="1043277"/>
        <n v="75677"/>
        <n v="1289490"/>
        <n v="1320695"/>
        <n v="1036960"/>
        <n v="1359841"/>
        <n v="1699150"/>
        <n v="71691"/>
        <n v="815556"/>
        <n v="102729"/>
        <n v="4127"/>
        <n v="1099800"/>
        <n v="21076"/>
        <n v="356309"/>
        <n v="107140"/>
        <n v="74303"/>
        <n v="91142"/>
        <n v="817366"/>
        <n v="1110803"/>
        <n v="31978"/>
        <n v="863436"/>
        <n v="1096325"/>
        <n v="1002638"/>
        <n v="1279363"/>
        <n v="1047127"/>
        <n v="75252"/>
        <n v="883569"/>
        <n v="19411"/>
        <n v="795403"/>
        <n v="1071739"/>
        <n v="310142"/>
        <n v="706688"/>
        <n v="884217"/>
        <n v="943452"/>
        <n v="1014473"/>
        <n v="823094"/>
        <n v="726958"/>
        <n v="1048695"/>
        <n v="916365"/>
        <n v="1008654"/>
        <n v="1012620"/>
        <n v="1750"/>
        <n v="896262"/>
        <n v="108312"/>
        <n v="728535"/>
        <n v="315213"/>
        <n v="78890"/>
        <n v="1128928"/>
        <n v="771497"/>
        <n v="822818"/>
        <n v="1082554"/>
        <n v="746838"/>
        <n v="716133"/>
        <n v="1168696"/>
        <n v="1069202"/>
        <n v="923796"/>
        <n v="1734107"/>
        <n v="1058090"/>
        <n v="47518"/>
        <n v="899866"/>
        <n v="932628"/>
        <n v="944314"/>
        <n v="1049502"/>
        <n v="717605"/>
        <n v="878927"/>
        <n v="310568"/>
        <n v="865752"/>
        <n v="1042893"/>
        <n v="1390844"/>
        <n v="935494"/>
        <n v="791915"/>
        <n v="887596"/>
        <n v="814547"/>
        <n v="1041859"/>
        <n v="215419"/>
        <n v="821026"/>
        <n v="1421461"/>
        <n v="724606"/>
        <n v="98677"/>
        <n v="785161"/>
        <n v="49600"/>
        <n v="912562"/>
        <n v="72331"/>
        <n v="917520"/>
        <n v="19584"/>
        <n v="1115222"/>
        <n v="46619"/>
        <n v="1417398"/>
        <n v="874716"/>
        <n v="66570"/>
        <n v="1048477"/>
        <n v="1368458"/>
        <n v="894405"/>
        <n v="27996"/>
        <n v="1227654"/>
        <n v="1405495"/>
        <n v="945841"/>
        <n v="737758"/>
        <n v="749251"/>
        <n v="1102934"/>
        <n v="88941"/>
        <n v="872589"/>
        <n v="38725"/>
        <n v="1107694"/>
        <n v="9000138"/>
        <n v="1336917"/>
        <n v="1080034"/>
        <n v="1289848"/>
        <n v="887730"/>
        <n v="1142596"/>
        <n v="853816"/>
        <n v="885245"/>
        <n v="851205"/>
        <n v="931015"/>
        <n v="1084048"/>
        <n v="84839"/>
        <n v="59440"/>
        <n v="1097149"/>
        <n v="1397187"/>
        <n v="1065280"/>
        <n v="1206264"/>
        <n v="883984"/>
        <n v="9000102"/>
        <n v="1178670"/>
        <n v="1175609"/>
        <n v="1280058"/>
        <n v="1131096"/>
        <n v="1099590"/>
        <n v="1364742"/>
        <n v="896159"/>
        <n v="898174"/>
        <n v="1015780"/>
        <n v="922621"/>
        <n v="1069157"/>
        <n v="947484"/>
        <n v="933141"/>
        <n v="1139812"/>
        <n v="1212545"/>
        <n v="203596"/>
        <n v="1397911"/>
        <n v="1408198"/>
        <n v="1102112"/>
        <n v="719220"/>
        <n v="34782"/>
        <n v="1038205"/>
        <n v="1331520"/>
        <n v="350797"/>
        <n v="791963"/>
        <n v="1172052"/>
        <n v="1013237"/>
        <n v="887637"/>
        <n v="700565"/>
        <n v="1042729"/>
        <n v="1050743"/>
        <n v="1278021"/>
        <n v="891166"/>
        <n v="1386278"/>
        <n v="796534"/>
        <n v="1374310"/>
        <n v="1284812"/>
        <n v="1333493"/>
        <n v="1141688"/>
        <n v="8177"/>
        <n v="100716"/>
        <n v="1434621"/>
        <n v="1165002"/>
        <n v="1145255"/>
        <n v="1320760"/>
        <n v="1467858"/>
        <n v="1105705"/>
        <n v="101829"/>
        <n v="18926"/>
        <n v="100885"/>
        <n v="4904"/>
        <n v="773840"/>
        <n v="1164727"/>
        <n v="874761"/>
        <n v="1045609"/>
        <n v="1048911"/>
        <n v="1047862"/>
        <n v="1489393"/>
        <n v="97745"/>
        <n v="1739940"/>
        <n v="1032208"/>
        <n v="1506307"/>
        <n v="813828"/>
        <n v="107263"/>
        <n v="9000110"/>
        <n v="1510295"/>
        <n v="1339947"/>
        <n v="927653"/>
        <n v="40704"/>
        <n v="723125"/>
        <n v="1285785"/>
        <n v="883980"/>
        <n v="884905"/>
        <n v="766704"/>
        <n v="1492633"/>
        <n v="72741"/>
        <n v="1140859"/>
        <n v="1468174"/>
        <n v="1108827"/>
        <n v="842162"/>
        <n v="880266"/>
        <n v="16918"/>
        <n v="936402"/>
        <n v="78239"/>
        <n v="1018963"/>
        <n v="1001250"/>
        <n v="1170010"/>
        <n v="46765"/>
        <n v="27904"/>
        <n v="319201"/>
        <n v="794170"/>
        <n v="1584509"/>
        <n v="1091667"/>
        <n v="26780"/>
        <n v="723254"/>
        <n v="707549"/>
        <n v="1335258"/>
        <n v="732834"/>
        <n v="801898"/>
        <n v="743316"/>
        <n v="804212"/>
        <n v="1487712"/>
        <n v="1501585"/>
        <n v="1295810"/>
        <n v="63754"/>
        <n v="1395942"/>
        <n v="88121"/>
        <n v="33619"/>
        <n v="1262823"/>
        <n v="1060009"/>
        <n v="9000030"/>
        <n v="1585364"/>
        <n v="110621"/>
        <n v="1649338"/>
        <n v="4457"/>
        <n v="48898"/>
        <n v="109177"/>
        <n v="943819"/>
        <n v="1477294"/>
        <n v="701374"/>
        <n v="1000697"/>
        <n v="1087423"/>
        <n v="3453"/>
        <n v="1443646"/>
        <n v="1260221"/>
        <n v="897723"/>
        <n v="912615"/>
        <n v="1032975"/>
        <n v="1439095"/>
        <n v="1135185"/>
        <n v="1498301"/>
        <n v="15615"/>
        <n v="812011"/>
        <n v="29644"/>
        <n v="1116942"/>
        <n v="1289790"/>
        <n v="1257640"/>
        <n v="768835"/>
        <n v="1050797"/>
        <n v="779152"/>
        <n v="1065837"/>
        <n v="65011"/>
        <n v="108516"/>
        <n v="1020859"/>
        <n v="14195"/>
        <n v="1298675"/>
        <n v="1175454"/>
        <n v="866729"/>
        <n v="1022321"/>
        <n v="730263"/>
        <n v="1437106"/>
        <n v="39368"/>
        <n v="1325955"/>
        <n v="939930"/>
        <n v="701811"/>
        <n v="18498"/>
        <n v="791907"/>
        <n v="799729"/>
        <n v="1029199"/>
        <n v="1024725"/>
        <n v="105418"/>
        <n v="1319947"/>
        <n v="742278"/>
        <n v="1309402"/>
        <n v="1056087"/>
        <n v="918965"/>
        <n v="860730"/>
        <n v="1094739"/>
        <n v="1321646"/>
        <n v="14930"/>
        <n v="3499"/>
        <n v="703351"/>
        <n v="21510"/>
        <n v="946581"/>
        <n v="23197"/>
        <n v="887733"/>
        <n v="109563"/>
        <n v="837465"/>
        <n v="1400891"/>
        <n v="1040593"/>
        <n v="20212"/>
        <n v="899460"/>
        <n v="9000024"/>
        <n v="14707"/>
        <n v="1490892"/>
        <n v="26076"/>
        <n v="812128"/>
        <n v="810136"/>
        <n v="1057352"/>
        <n v="918646"/>
        <n v="1000623"/>
        <n v="49754"/>
        <n v="1144980"/>
        <n v="918386"/>
        <n v="1009672"/>
        <n v="1003642"/>
        <n v="278130"/>
        <n v="899751"/>
        <n v="1473078"/>
        <n v="9000103"/>
        <n v="842023"/>
        <n v="48287"/>
        <n v="1295947"/>
        <n v="1125920"/>
        <n v="1398987"/>
        <n v="1403568"/>
        <n v="1289460"/>
        <n v="1114483"/>
        <n v="1067294"/>
        <n v="56978"/>
        <n v="84129"/>
        <n v="57515"/>
        <n v="1402057"/>
        <n v="1067701"/>
        <n v="6885"/>
        <n v="1040426"/>
        <n v="1378453"/>
        <n v="1104657"/>
        <n v="317540"/>
        <n v="16160"/>
        <n v="1409171"/>
        <n v="724571"/>
        <n v="1223389"/>
        <n v="9000005"/>
        <n v="1130464"/>
        <n v="866609"/>
        <n v="57131"/>
        <n v="1467760"/>
        <n v="1111928"/>
        <n v="1262976"/>
        <n v="1368265"/>
        <n v="1009829"/>
        <n v="42888"/>
        <n v="1362468"/>
        <n v="1318605"/>
        <n v="1032220"/>
        <n v="785956"/>
        <n v="9000020"/>
        <n v="850460"/>
        <n v="1069258"/>
        <n v="1138639"/>
        <n v="72573"/>
        <n v="1005757"/>
        <n v="1022705"/>
        <n v="1262039"/>
        <n v="822663"/>
        <n v="1084765"/>
        <n v="1305323"/>
        <n v="1039399"/>
        <n v="790715"/>
        <n v="906709"/>
        <n v="858655"/>
        <n v="817720"/>
        <n v="1066605"/>
        <n v="8947"/>
        <n v="1292055"/>
        <n v="1013488"/>
        <n v="917470"/>
        <n v="1483510"/>
        <n v="814549"/>
        <n v="1023313"/>
        <n v="1091907"/>
        <n v="93389"/>
        <n v="897077"/>
        <n v="81362"/>
        <n v="1487986"/>
        <n v="880807"/>
        <n v="1303313"/>
        <n v="1113256"/>
        <n v="1005284"/>
        <n v="1060736"/>
        <n v="3570"/>
        <n v="1452575"/>
        <n v="18396"/>
        <n v="868780"/>
        <n v="1296435"/>
        <n v="278166"/>
        <n v="1304421"/>
        <n v="895447"/>
        <n v="1177702"/>
        <n v="926326"/>
        <n v="75288"/>
        <n v="878526"/>
        <n v="1325879"/>
        <n v="912833"/>
        <n v="65270"/>
        <n v="1368622"/>
        <n v="1142750"/>
        <n v="1034842"/>
        <n v="1514991"/>
        <n v="1005229"/>
        <n v="1076930"/>
        <n v="1013857"/>
        <n v="1287808"/>
        <n v="20629"/>
        <n v="80035"/>
        <n v="910638"/>
        <n v="1320854"/>
        <n v="1393883"/>
        <n v="42682"/>
        <n v="1428669"/>
        <n v="1113232"/>
        <n v="1043000"/>
        <n v="1383650"/>
        <n v="1318568"/>
        <n v="9000061"/>
        <n v="9000006"/>
        <n v="1062822"/>
        <n v="1280452"/>
        <n v="1299130"/>
        <n v="1178819"/>
        <n v="1159167"/>
        <n v="894627"/>
        <n v="879526"/>
        <n v="912752"/>
        <n v="1396033"/>
        <n v="1385292"/>
        <n v="1316835"/>
        <n v="9326"/>
        <n v="1207074"/>
        <n v="1442145"/>
        <n v="820081"/>
        <n v="949870"/>
        <n v="1227025"/>
        <n v="719866"/>
        <n v="1001902"/>
        <n v="1020710"/>
        <n v="704532"/>
        <n v="1466815"/>
        <n v="948708"/>
        <n v="868611"/>
        <n v="711377"/>
        <n v="1056696"/>
        <n v="1351285"/>
        <n v="873303"/>
        <n v="712034"/>
        <n v="794619"/>
        <n v="937941"/>
        <n v="2178"/>
        <n v="1434588"/>
        <n v="886744"/>
        <n v="788329"/>
        <n v="931584"/>
        <n v="1308208"/>
        <n v="874396"/>
        <n v="1293282"/>
        <n v="873044"/>
        <n v="1095291"/>
        <n v="949158"/>
        <n v="34067"/>
        <n v="913277"/>
        <n v="714284"/>
        <n v="887921"/>
        <n v="82166"/>
        <n v="714712"/>
        <n v="1001115"/>
        <n v="40888"/>
        <n v="896264"/>
        <n v="860731"/>
        <n v="3116"/>
        <n v="1092796"/>
        <n v="924717"/>
        <n v="904979"/>
        <n v="831547"/>
        <n v="926423"/>
        <n v="785787"/>
        <n v="315374"/>
        <n v="1162556"/>
        <n v="1056285"/>
        <n v="1169988"/>
        <n v="1377630"/>
        <n v="9000129"/>
        <n v="824142"/>
        <n v="9000137"/>
        <n v="9000114"/>
        <n v="1051627"/>
        <n v="1145197"/>
        <n v="1050007"/>
        <n v="1232524"/>
        <n v="69891"/>
        <n v="1495479"/>
        <n v="1089511"/>
        <n v="827187"/>
        <n v="892222"/>
        <n v="784199"/>
        <n v="1057083"/>
        <n v="1109116"/>
        <n v="100591"/>
        <n v="815094"/>
        <n v="790526"/>
        <n v="9000091"/>
        <n v="927355"/>
        <n v="8063"/>
        <n v="1069183"/>
        <n v="33488"/>
        <n v="1142417"/>
        <n v="64472"/>
        <n v="1131324"/>
        <n v="898437"/>
        <n v="1290900"/>
        <n v="935419"/>
        <n v="1107421"/>
        <n v="1040130"/>
        <n v="1096376"/>
        <n v="891532"/>
        <n v="1378950"/>
        <n v="1129155"/>
        <n v="1453814"/>
        <n v="846913"/>
        <n v="1001233"/>
        <n v="1260990"/>
        <n v="879169"/>
        <n v="713425"/>
        <n v="1324189"/>
        <n v="789132"/>
        <n v="1104855"/>
        <n v="1173204"/>
        <n v="886128"/>
        <n v="1401680"/>
        <n v="39020"/>
        <n v="847464"/>
        <n v="875657"/>
        <n v="9000034"/>
        <n v="906193"/>
        <n v="915358"/>
        <n v="1036848"/>
        <n v="1124140"/>
        <n v="724910"/>
        <n v="1235007"/>
        <n v="1095565"/>
        <n v="1418133"/>
        <n v="1130713"/>
        <n v="1019695"/>
        <n v="852772"/>
        <n v="9000113"/>
        <n v="39092"/>
        <n v="916529"/>
        <n v="914475"/>
        <n v="1169445"/>
        <n v="1120914"/>
        <n v="1000694"/>
        <n v="1029142"/>
        <n v="706698"/>
        <n v="9000023"/>
        <n v="1009759"/>
        <n v="1035748"/>
        <n v="717720"/>
        <n v="836690"/>
        <n v="1082923"/>
        <n v="1133311"/>
        <n v="1316898"/>
        <n v="1088856"/>
        <n v="1368308"/>
        <n v="707388"/>
        <n v="76605"/>
        <n v="1159036"/>
        <n v="1438231"/>
        <n v="1166003"/>
        <n v="724004"/>
        <n v="1061069"/>
        <n v="1078207"/>
        <n v="46129"/>
        <n v="1366246"/>
        <n v="1108205"/>
        <n v="25895"/>
        <n v="1070494"/>
        <n v="1375557"/>
        <n v="1000230"/>
        <n v="1054721"/>
        <n v="1427925"/>
        <n v="908315"/>
        <n v="99302"/>
        <n v="9000077"/>
        <n v="9000075"/>
        <n v="9000002"/>
        <n v="1449792"/>
        <n v="718924"/>
        <n v="89140"/>
        <n v="925528"/>
        <n v="88790"/>
        <n v="1317945"/>
        <n v="796505"/>
        <n v="1023731"/>
        <n v="9000038"/>
        <n v="1007019"/>
        <n v="740664"/>
        <n v="38264"/>
        <n v="1399935"/>
        <n v="9000067"/>
        <n v="1183765"/>
        <n v="9000040"/>
        <n v="807863"/>
        <n v="9000029"/>
        <n v="819689"/>
        <n v="1376339"/>
        <n v="1375151"/>
        <n v="9000087"/>
        <n v="9000081"/>
        <n v="1437226"/>
        <n v="101295"/>
        <n v="9000022"/>
        <n v="863894"/>
        <n v="9000109"/>
        <n v="9000115"/>
        <n v="924719"/>
        <n v="805928"/>
        <n v="806517"/>
        <n v="1077183"/>
        <n v="1083522"/>
        <n v="9000066"/>
        <n v="1140215"/>
        <n v="9000120"/>
        <n v="896747"/>
        <n v="1090396"/>
        <n v="932372"/>
        <n v="9000083"/>
        <n v="9000025"/>
        <n v="1045742"/>
        <n v="1422143"/>
        <n v="9000105"/>
        <n v="9000118"/>
        <n v="9000108"/>
        <n v="9000039"/>
        <n v="9000085"/>
        <n v="834365"/>
        <n v="25743"/>
        <n v="70858"/>
        <n v="36104"/>
        <n v="1393818"/>
        <n v="1140536"/>
        <n v="759458"/>
        <n v="1000045"/>
        <n v="1524223"/>
        <n v="1163165"/>
        <n v="1103982"/>
        <n v="1800"/>
        <n v="1532063"/>
        <n v="1534701"/>
        <n v="1326801"/>
        <n v="1518832"/>
        <n v="879101"/>
        <n v="29534"/>
        <n v="1022079"/>
        <n v="1143068"/>
        <n v="1393066"/>
        <n v="1524472"/>
        <n v="30697"/>
        <n v="1519751"/>
        <n v="766421"/>
        <n v="1116132"/>
        <n v="1411207"/>
        <n v="708819"/>
        <n v="827054"/>
        <n v="1389170"/>
        <n v="1018840"/>
        <n v="933036"/>
        <n v="1177394"/>
        <n v="912463"/>
        <n v="1401257"/>
        <n v="1320461"/>
        <n v="1490281"/>
        <n v="202890"/>
        <n v="1520262"/>
        <n v="1144215"/>
        <n v="1526520"/>
        <n v="68270"/>
        <n v="876167"/>
        <n v="87565"/>
        <n v="1301106"/>
        <n v="1166388"/>
        <n v="888504"/>
        <n v="1498710"/>
        <n v="899923"/>
        <n v="1180262"/>
        <n v="1405073"/>
        <n v="915840"/>
        <n v="1039065"/>
        <n v="67215"/>
        <n v="931336"/>
        <n v="1067837"/>
        <n v="1675820"/>
        <n v="821002"/>
        <n v="1117297"/>
        <n v="6845"/>
        <n v="100726"/>
        <n v="1524741"/>
        <n v="1520697"/>
        <n v="836157"/>
        <n v="1049521"/>
        <n v="1237831"/>
        <n v="884940"/>
        <n v="878726"/>
        <n v="1387467"/>
        <n v="94845"/>
        <n v="1286225"/>
        <n v="1138723"/>
        <n v="819220"/>
        <n v="857949"/>
        <n v="866273"/>
        <n v="9000056"/>
        <n v="1528396"/>
        <n v="1377789"/>
        <n v="1388133"/>
        <n v="1078271"/>
        <n v="2034"/>
        <n v="1493594"/>
        <n v="1084869"/>
        <n v="809248"/>
        <n v="1293593"/>
        <n v="1002135"/>
        <n v="10329"/>
        <n v="1223862"/>
        <n v="881890"/>
        <n v="1073429"/>
        <n v="93676"/>
        <n v="771266"/>
        <n v="9000093"/>
        <n v="37472"/>
        <n v="813298"/>
        <n v="3545"/>
        <n v="1345016"/>
        <n v="34563"/>
        <n v="1491576"/>
        <n v="1495320"/>
        <n v="1333822"/>
        <n v="1524025"/>
        <n v="1443669"/>
        <n v="9000041"/>
        <n v="1340652"/>
        <n v="1100270"/>
        <n v="57725"/>
        <n v="1006830"/>
        <n v="835011"/>
        <n v="886206"/>
        <n v="830524"/>
        <n v="1015739"/>
        <n v="1526119"/>
        <n v="1413507"/>
        <n v="1364962"/>
        <n v="883943"/>
        <n v="9000116"/>
        <n v="315131"/>
        <n v="9000060"/>
        <n v="1177609"/>
        <n v="1373715"/>
        <n v="751365"/>
        <n v="1534992"/>
        <n v="730272"/>
        <n v="1517175"/>
        <n v="887226"/>
        <n v="1401667"/>
        <n v="1356576"/>
        <n v="890264"/>
        <n v="69633"/>
        <n v="787253"/>
        <n v="1158780"/>
        <n v="1001907"/>
        <n v="14177"/>
        <n v="13573"/>
        <n v="1126234"/>
        <n v="9000052"/>
        <n v="33533"/>
        <n v="874710"/>
        <n v="732026"/>
        <n v="9000127"/>
        <n v="1005699"/>
        <n v="9000080"/>
        <n v="898770"/>
        <n v="1100412"/>
        <n v="1001316"/>
        <n v="9000106"/>
        <n v="1616262"/>
        <n v="9000121"/>
        <n v="1488917"/>
        <n v="832488"/>
        <n v="9000101"/>
        <n v="1066194"/>
        <n v="1090908"/>
        <n v="729156"/>
        <n v="922612"/>
        <n v="9000033"/>
        <n v="9000098"/>
        <n v="1008586"/>
        <n v="720875"/>
        <n v="1040470"/>
        <n v="9000082"/>
        <n v="87802"/>
        <n v="9000100"/>
        <n v="912061"/>
        <n v="911216"/>
        <n v="9000059"/>
        <n v="899636"/>
        <n v="9000086"/>
        <n v="9000078"/>
        <n v="9000050"/>
        <n v="1084332"/>
        <n v="21175"/>
        <n v="1265131"/>
        <n v="1564822"/>
        <n v="1380846"/>
        <n v="1555039"/>
        <n v="1541119"/>
        <n v="1308161"/>
        <n v="1560385"/>
        <n v="1570585"/>
        <n v="1551182"/>
        <n v="717423"/>
        <n v="1551152"/>
        <n v="38074"/>
        <n v="940944"/>
        <n v="1022671"/>
        <n v="1336920"/>
        <n v="1379895"/>
        <n v="1562401"/>
        <n v="1362988"/>
        <n v="1645494"/>
        <n v="1555280"/>
        <n v="1439404"/>
        <n v="802481"/>
        <n v="16058"/>
        <n v="1034054"/>
        <n v="1402436"/>
        <n v="1564902"/>
        <n v="1437578"/>
        <n v="1383312"/>
        <n v="1562039"/>
        <n v="746598"/>
        <n v="916789"/>
        <n v="900075"/>
        <n v="1549922"/>
        <n v="923120"/>
        <n v="808450"/>
        <n v="1423221"/>
        <n v="35214"/>
        <n v="19446"/>
        <n v="277509"/>
        <n v="1327567"/>
        <n v="1575515"/>
        <n v="1318008"/>
        <n v="1590714"/>
        <n v="1567345"/>
        <n v="1478242"/>
        <n v="1574532"/>
        <n v="9000099"/>
        <n v="1303652"/>
        <n v="9092"/>
        <n v="1420302"/>
        <n v="9000124"/>
        <n v="1293971"/>
        <n v="100378"/>
        <n v="1102993"/>
        <n v="1275158"/>
        <n v="352363"/>
        <n v="1270073"/>
        <n v="1548309"/>
        <n v="1484504"/>
        <n v="1549346"/>
        <n v="1571498"/>
        <n v="1533526"/>
        <n v="1019272"/>
        <n v="1547459"/>
        <n v="1180079"/>
        <n v="1264587"/>
        <n v="1561627"/>
        <n v="1505512"/>
        <n v="1439222"/>
        <n v="1293310"/>
        <n v="1302573"/>
        <n v="9000021"/>
        <n v="1327467"/>
        <n v="9000009"/>
        <n v="1546296"/>
        <n v="104897"/>
        <n v="1569329"/>
        <n v="1083712"/>
        <n v="806172"/>
        <n v="889971"/>
        <n v="9000112"/>
        <n v="1493761"/>
        <n v="1422892"/>
        <n v="1011060"/>
        <n v="9000003"/>
        <n v="1487198"/>
        <n v="9000069"/>
        <n v="9000084"/>
        <n v="93751"/>
        <n v="1593538"/>
        <n v="1601712"/>
        <n v="1120193"/>
        <n v="1326807"/>
        <n v="1584207"/>
        <n v="1032033"/>
        <n v="1591588"/>
        <n v="1371285"/>
        <n v="922224"/>
        <n v="10456"/>
        <n v="1564708"/>
        <n v="1603923"/>
        <n v="1458891"/>
        <n v="1040971"/>
        <n v="23217"/>
        <n v="6951"/>
        <n v="764065"/>
        <n v="9000107"/>
        <n v="48039"/>
        <n v="1090872"/>
        <n v="1606745"/>
        <n v="1581068"/>
        <n v="9000048"/>
        <n v="1137789"/>
        <n v="1591517"/>
        <n v="1418091"/>
        <n v="1126975"/>
        <n v="1587732"/>
        <n v="1581164"/>
        <n v="1517228"/>
        <n v="1024305"/>
        <n v="1580156"/>
        <n v="1599617"/>
        <n v="1579877"/>
        <n v="1552033"/>
        <n v="1124804"/>
        <n v="1474098"/>
        <n v="1486957"/>
        <n v="875320"/>
        <n v="1370880"/>
        <n v="1530721"/>
        <n v="1588216"/>
        <n v="1519061"/>
        <n v="1603145"/>
        <n v="799288"/>
        <n v="1327811"/>
        <n v="1571123"/>
        <n v="1594109"/>
        <n v="1514705"/>
        <n v="832428"/>
        <n v="1577095"/>
        <n v="9000074"/>
        <n v="1230276"/>
        <n v="1587755"/>
        <n v="1596532"/>
        <n v="1237746"/>
        <n v="1571283"/>
        <n v="1499832"/>
        <n v="1410939"/>
        <n v="1393052"/>
        <n v="1593195"/>
        <n v="1477200"/>
        <n v="1499807"/>
        <n v="1579298"/>
        <n v="1115128"/>
        <n v="1364954"/>
        <n v="1579241"/>
        <n v="1580670"/>
        <n v="1327318"/>
        <n v="1433714"/>
        <n v="1452751"/>
        <n v="1500435"/>
        <n v="1593936"/>
        <n v="1510580"/>
        <n v="9000068"/>
        <n v="937098"/>
        <n v="1590955"/>
        <n v="1597672"/>
        <n v="1478320"/>
        <n v="1125345"/>
        <n v="1180145"/>
        <n v="1470099"/>
        <n v="1579157"/>
        <n v="1099160"/>
        <n v="1463172"/>
        <n v="1595974"/>
        <n v="1280263"/>
        <n v="1296205"/>
        <n v="1384905"/>
        <n v="58361"/>
        <n v="1069899"/>
        <n v="1503802"/>
        <n v="1145986"/>
        <n v="1158114"/>
        <n v="1175505"/>
        <n v="1361113"/>
        <n v="1578732"/>
        <n v="1080014"/>
        <n v="1546381"/>
        <n v="1459417"/>
        <n v="1438133"/>
        <n v="1288847"/>
        <n v="1253689"/>
        <n v="9000010"/>
        <n v="1178879"/>
        <n v="24104"/>
        <n v="9000054"/>
        <n v="1501756"/>
        <n v="1598646"/>
        <n v="9000130"/>
        <n v="933738"/>
        <n v="1576169"/>
        <n v="1474903"/>
        <n v="1575793"/>
        <n v="1437786"/>
        <n v="63330"/>
        <n v="9000094"/>
        <n v="924168"/>
        <n v="9000096"/>
        <n v="9000037"/>
        <n v="9000053"/>
        <n v="1492674"/>
        <n v="1582966"/>
        <n v="1582982"/>
        <n v="9000136"/>
        <n v="9000088"/>
        <n v="9000104"/>
        <n v="759944"/>
        <n v="1571949"/>
        <n v="1633917"/>
        <n v="109380"/>
        <n v="825313"/>
        <n v="1636286"/>
        <n v="1598665"/>
        <n v="1529864"/>
        <n v="1596967"/>
        <n v="1613103"/>
        <n v="1744489"/>
        <n v="47217"/>
        <n v="1618921"/>
        <n v="101830"/>
        <n v="1283699"/>
        <n v="1065088"/>
        <n v="313616"/>
        <n v="1637459"/>
        <n v="765880"/>
        <n v="79958"/>
        <n v="1618756"/>
        <n v="1054374"/>
        <n v="1567892"/>
        <n v="920522"/>
        <n v="9000119"/>
        <n v="106535"/>
        <n v="1657853"/>
        <n v="77360"/>
        <n v="23082"/>
        <n v="203077"/>
        <n v="1604778"/>
        <n v="1609253"/>
        <n v="908255"/>
        <n v="85961"/>
        <n v="88205"/>
        <n v="1617640"/>
        <n v="1608249"/>
        <n v="1627014"/>
        <n v="1538990"/>
        <n v="1103601"/>
        <n v="1616862"/>
        <n v="1123360"/>
        <n v="52827"/>
        <n v="813672"/>
        <n v="1601046"/>
        <n v="1003078"/>
        <n v="1579684"/>
        <n v="1609711"/>
        <n v="20740"/>
        <n v="1609702"/>
        <n v="1045309"/>
        <n v="1469367"/>
        <n v="1596993"/>
        <n v="1518222"/>
        <n v="1628908"/>
        <n v="1607716"/>
        <n v="1563407"/>
        <n v="1353283"/>
        <n v="1447599"/>
        <n v="1619954"/>
        <n v="1278027"/>
        <n v="9000035"/>
        <n v="9000019"/>
        <n v="1610092"/>
        <n v="1639300"/>
        <n v="1454389"/>
        <n v="936395"/>
        <n v="1576940"/>
        <n v="1525769"/>
        <n v="866787"/>
        <n v="704415"/>
        <n v="1592057"/>
        <n v="1627223"/>
        <n v="1370637"/>
        <n v="937556"/>
        <n v="1606757"/>
        <n v="921299"/>
        <n v="1616707"/>
        <n v="1017480"/>
        <n v="1010858"/>
        <n v="927003"/>
        <n v="33002"/>
        <n v="788965"/>
        <n v="1614806"/>
        <n v="9000014"/>
        <n v="1435049"/>
        <n v="1372612"/>
        <n v="1424755"/>
        <n v="1160958"/>
        <n v="1448056"/>
        <n v="1601548"/>
        <n v="1597264"/>
        <n v="1617977"/>
        <n v="1326732"/>
        <n v="1404655"/>
        <n v="1632790"/>
        <n v="1512762"/>
        <n v="1610532"/>
        <n v="879407"/>
        <n v="1126741"/>
        <n v="1633978"/>
        <n v="1458962"/>
        <n v="1326110"/>
        <n v="1626878"/>
        <n v="1611647"/>
        <n v="939767"/>
        <n v="1626199"/>
        <n v="1505155"/>
        <n v="1459200"/>
        <n v="1496671"/>
        <n v="22701"/>
        <n v="1433195"/>
        <n v="9000070"/>
        <n v="1611231"/>
        <n v="1393020"/>
        <n v="1604821"/>
        <n v="1477449"/>
        <n v="929940"/>
        <n v="1327688"/>
        <n v="1006655"/>
        <n v="1506928"/>
        <n v="1521036"/>
        <n v="1637761"/>
        <n v="1305773"/>
        <n v="1169987"/>
        <n v="96536"/>
        <n v="815093"/>
        <n v="1467652"/>
        <n v="36377"/>
        <n v="64040"/>
        <n v="1409970"/>
        <n v="1302215"/>
        <n v="1626115"/>
        <n v="1502292"/>
        <n v="1645590"/>
        <n v="92122"/>
        <n v="790070"/>
        <n v="4281"/>
        <n v="1634997"/>
        <n v="354950"/>
        <n v="1732845"/>
        <n v="1770450"/>
        <n v="1585689"/>
        <n v="16875"/>
        <n v="96021"/>
        <n v="8858"/>
        <n v="868857"/>
        <n v="91388"/>
        <n v="731802"/>
        <n v="9000134"/>
        <n v="1665918"/>
        <n v="1659166"/>
        <n v="1757898"/>
        <n v="711404"/>
        <n v="1617898"/>
        <n v="73088"/>
        <n v="70145"/>
        <n v="1573097"/>
        <n v="1639691"/>
        <n v="25232"/>
        <n v="1012100"/>
        <n v="1616318"/>
        <n v="1618673"/>
        <n v="825542"/>
        <n v="816761"/>
        <n v="1524358"/>
        <n v="1657197"/>
        <n v="1364479"/>
        <n v="890491"/>
        <n v="772406"/>
        <n v="889331"/>
        <n v="1642122"/>
        <n v="931148"/>
        <n v="1131554"/>
        <n v="1575189"/>
        <n v="1468666"/>
        <n v="1648428"/>
        <n v="1006837"/>
        <n v="9000046"/>
        <n v="1576427"/>
        <n v="907254"/>
        <n v="1474432"/>
        <n v="1512673"/>
        <n v="1646228"/>
        <n v="1650132"/>
        <n v="95552"/>
        <n v="1498068"/>
        <n v="1666138"/>
        <n v="26058"/>
        <n v="1653477"/>
        <n v="1650729"/>
        <n v="1396814"/>
        <n v="1447669"/>
        <n v="1620280"/>
        <n v="1321732"/>
        <n v="1651235"/>
        <n v="9000001"/>
        <n v="1651308"/>
        <n v="1629137"/>
        <n v="1610250"/>
        <n v="1354327"/>
        <n v="1645113"/>
        <n v="902791"/>
        <n v="1637207"/>
        <n v="1626971"/>
        <n v="9000126"/>
        <n v="1501989"/>
        <n v="1290149"/>
        <n v="1103926"/>
        <n v="914122"/>
        <n v="9000036"/>
        <n v="9000032"/>
        <n v="1434728"/>
        <n v="1636282"/>
        <n v="1626853"/>
        <n v="1455684"/>
        <n v="1556263"/>
        <n v="1685040"/>
        <n v="1267238"/>
        <n v="1115055"/>
        <n v="920424"/>
        <n v="1035002"/>
        <n v="1681459"/>
        <n v="1688568"/>
        <n v="909832"/>
        <n v="32604"/>
        <n v="31462"/>
        <n v="1675149"/>
        <n v="1598014"/>
        <n v="1157806"/>
        <n v="1513761"/>
        <n v="315852"/>
        <n v="1617406"/>
        <n v="1670541"/>
        <n v="1677703"/>
        <n v="874499"/>
        <n v="1564408"/>
        <n v="1677203"/>
        <n v="1739566"/>
        <n v="866121"/>
        <n v="1145460"/>
        <n v="899629"/>
        <n v="30625"/>
        <n v="1378992"/>
        <n v="1530804"/>
        <n v="1407739"/>
        <n v="1683606"/>
        <n v="884713"/>
        <n v="1620702"/>
        <n v="110471"/>
        <n v="1646383"/>
        <n v="1378718"/>
        <n v="1668397"/>
        <n v="768899"/>
        <n v="716643"/>
        <n v="1669812"/>
        <n v="1690666"/>
        <n v="1507079"/>
        <n v="1679268"/>
        <n v="1535379"/>
        <n v="1669779"/>
        <n v="1041061"/>
        <n v="1419612"/>
        <n v="9000122"/>
        <n v="789933"/>
        <n v="1690820"/>
        <n v="1666134"/>
        <n v="1024657"/>
        <n v="1671933"/>
        <n v="1687932"/>
        <n v="1674416"/>
        <n v="1652535"/>
        <n v="795212"/>
        <n v="1618732"/>
        <n v="1660134"/>
        <n v="1689923"/>
        <n v="1660690"/>
        <n v="807882"/>
        <n v="1370702"/>
        <n v="1649744"/>
        <n v="1114995"/>
        <n v="1300699"/>
        <n v="1560241"/>
        <n v="1614178"/>
        <n v="1419625"/>
        <n v="9000092"/>
        <n v="1158324"/>
        <n v="835887"/>
        <n v="1606163"/>
        <n v="1419041"/>
        <n v="1382821"/>
        <n v="1375796"/>
        <n v="1701114"/>
        <n v="1437352"/>
        <n v="1621443"/>
        <n v="1027838"/>
        <n v="9000012"/>
        <n v="1337013"/>
        <n v="1390777"/>
        <n v="92230"/>
        <n v="4977"/>
        <n v="813762"/>
        <n v="77776"/>
        <n v="1726978"/>
        <n v="40545"/>
        <n v="1004155"/>
        <n v="1701605"/>
        <n v="818686"/>
        <n v="1730168"/>
        <n v="827052"/>
        <n v="831259"/>
        <n v="927066"/>
        <n v="1703056"/>
        <n v="1521332"/>
        <n v="1037976"/>
        <n v="1575965"/>
        <n v="16732"/>
        <n v="31791"/>
        <n v="757011"/>
        <n v="91928"/>
        <n v="355811"/>
        <n v="1012019"/>
        <n v="1606498"/>
        <n v="1734713"/>
        <n v="1705110"/>
        <n v="98222"/>
        <n v="1037646"/>
        <n v="1707092"/>
        <n v="1467623"/>
        <n v="1261333"/>
        <n v="933974"/>
        <n v="7431"/>
        <n v="1702744"/>
        <n v="1158172"/>
        <n v="1337619"/>
        <n v="1706946"/>
        <n v="1652133"/>
        <n v="745308"/>
        <n v="9000117"/>
        <n v="1220754"/>
        <n v="90896"/>
        <n v="1334036"/>
        <n v="1428336"/>
        <n v="1627857"/>
        <n v="1021162"/>
        <n v="1620533"/>
        <n v="1441816"/>
        <n v="1654151"/>
        <n v="1357204"/>
        <n v="1713683"/>
        <n v="1725579"/>
        <n v="1701732"/>
        <n v="1366527"/>
        <n v="1428439"/>
        <n v="1724521"/>
        <n v="1576263"/>
        <n v="886136"/>
        <n v="1062292"/>
        <n v="9000028"/>
        <n v="1145057"/>
        <n v="855654"/>
        <n v="1494259"/>
        <n v="1717452"/>
        <n v="1694665"/>
        <n v="1505952"/>
        <n v="1235468"/>
        <n v="1718108"/>
        <n v="1607678"/>
        <n v="1358403"/>
        <n v="1651561"/>
        <n v="1638290"/>
        <n v="1693415"/>
        <n v="798081"/>
        <n v="1622229"/>
        <n v="1515156"/>
        <n v="65312"/>
        <n v="1442836"/>
        <n v="1366340"/>
        <n v="1274792"/>
        <n v="40729"/>
        <n v="310522"/>
        <n v="1527469"/>
        <n v="1404912"/>
        <n v="1535929"/>
        <n v="1026214"/>
        <n v="914208"/>
        <n v="96223"/>
        <n v="910073"/>
        <n v="1580608"/>
        <n v="763901"/>
        <n v="720005"/>
        <n v="18349"/>
        <n v="36966"/>
        <n v="775368"/>
        <n v="875357"/>
        <n v="1039828"/>
        <n v="904163"/>
        <n v="11544"/>
        <n v="320335"/>
        <n v="1224608"/>
        <n v="798941"/>
        <n v="38777"/>
        <n v="1070154"/>
        <n v="1214816"/>
        <n v="7789"/>
        <n v="74260"/>
        <n v="1077771"/>
        <n v="1015328"/>
        <n v="714310"/>
        <n v="1363829"/>
        <n v="1273813"/>
        <n v="1504008"/>
        <n v="1068851"/>
        <n v="801337"/>
        <n v="720672"/>
        <n v="1077428"/>
        <n v="1668428"/>
        <n v="1594012"/>
        <n v="729986"/>
        <n v="19612"/>
        <n v="707179"/>
        <n v="1258602"/>
        <n v="1527166"/>
        <n v="1331875"/>
        <n v="1102266"/>
        <n v="700564"/>
        <n v="860748"/>
        <n v="90498"/>
        <n v="883948"/>
        <n v="1614184"/>
        <n v="1472787"/>
        <n v="702325"/>
        <n v="764038"/>
        <n v="861842"/>
        <n v="1564618"/>
        <n v="1403528"/>
        <n v="944695"/>
        <n v="708955"/>
        <n v="1274173"/>
        <n v="936528"/>
        <n v="1033012"/>
        <n v="895728"/>
        <n v="78003"/>
        <n v="1109357"/>
        <n v="1707925"/>
        <n v="1161154"/>
        <n v="1276187"/>
        <n v="1666700"/>
        <n v="51143"/>
        <n v="1043219"/>
        <n v="77476"/>
        <n v="1755672"/>
        <n v="1031296"/>
        <n v="1423689"/>
        <n v="920760"/>
        <n v="1581990"/>
        <n v="1070423"/>
        <n v="56873"/>
        <n v="1539838"/>
        <n v="1533932"/>
        <n v="101778"/>
        <n v="1297996"/>
        <n v="1679688"/>
        <n v="1711269"/>
        <n v="1556593"/>
        <n v="1465128"/>
        <n v="4447"/>
        <n v="1692819"/>
        <n v="1552000"/>
        <n v="1300514"/>
        <n v="1465740"/>
        <n v="1324424"/>
        <n v="1433270"/>
        <n v="1687229"/>
        <n v="882184"/>
        <n v="1611983"/>
        <n v="1001838"/>
        <n v="1355096"/>
        <n v="1409493"/>
        <n v="1507385"/>
        <n v="1338065"/>
        <n v="1025378"/>
        <n v="1705696"/>
        <n v="1318220"/>
        <n v="1618755"/>
        <n v="849399"/>
        <n v="1138118"/>
        <n v="217346"/>
        <n v="108772"/>
        <n v="1540947"/>
        <n v="1656936"/>
        <n v="1336047"/>
        <n v="52988"/>
        <n v="912595"/>
        <n v="910606"/>
        <n v="1702780"/>
        <n v="858339"/>
        <n v="1594466"/>
        <n v="1051512"/>
        <n v="808461"/>
        <n v="1035267"/>
        <n v="1712184"/>
        <n v="1061630"/>
        <n v="1437071"/>
        <n v="884614"/>
        <n v="1163302"/>
        <n v="1287865"/>
        <n v="1507615"/>
        <n v="1070412"/>
        <n v="1370946"/>
        <n v="1021635"/>
        <n v="1492691"/>
        <n v="1055160"/>
        <n v="1605607"/>
        <n v="1423902"/>
        <n v="70318"/>
        <n v="1530950"/>
        <n v="67716"/>
        <n v="1364250"/>
        <n v="1025996"/>
        <n v="790703"/>
        <n v="1415404"/>
        <n v="1019849"/>
        <n v="1255474"/>
        <n v="1420800"/>
        <n v="1534504"/>
        <n v="726513"/>
        <n v="751364"/>
        <n v="1486159"/>
        <n v="1482512"/>
        <n v="354707"/>
        <n v="1283630"/>
        <n v="1623925"/>
        <n v="912593"/>
        <n v="1498828"/>
        <n v="1674862"/>
        <n v="871763"/>
        <n v="929351"/>
        <n v="1717547"/>
        <n v="1599947"/>
        <n v="921738"/>
        <n v="921112"/>
        <n v="1660734"/>
        <n v="1689796"/>
        <n v="1064728"/>
        <n v="912766"/>
        <n v="1163739"/>
        <n v="99780"/>
        <n v="1610950"/>
        <n v="1273685"/>
        <n v="1673358"/>
        <n v="1045450"/>
        <n v="784977"/>
        <n v="89089"/>
        <n v="56047"/>
        <n v="949039"/>
        <n v="1360604"/>
        <n v="945394"/>
        <n v="1511337"/>
        <n v="1126956"/>
        <n v="1492298"/>
        <n v="1464423"/>
        <n v="930236"/>
        <n v="1567683"/>
        <n v="893538"/>
        <n v="1572910"/>
        <n v="1309108"/>
        <n v="850209"/>
        <n v="1428205"/>
        <n v="1418121"/>
        <n v="1308606"/>
        <n v="40211"/>
        <n v="1408075"/>
        <n v="1110805"/>
        <n v="1124941"/>
        <n v="1411579"/>
        <n v="1553023"/>
        <n v="1658566"/>
        <n v="43196"/>
        <n v="1633651"/>
        <n v="1596783"/>
        <n v="793733"/>
        <n v="1489136"/>
        <n v="1320414"/>
        <n v="1494319"/>
        <n v="924901"/>
        <n v="1694426"/>
        <n v="1562476"/>
        <n v="803649"/>
        <n v="922864"/>
        <n v="1136352"/>
        <n v="916540"/>
        <n v="1108426"/>
        <n v="1062231"/>
        <n v="70866"/>
        <n v="82811"/>
        <n v="1252849"/>
        <n v="1720635"/>
        <n v="1428875"/>
        <n v="929008"/>
        <n v="921082"/>
        <n v="77877"/>
        <n v="1561660"/>
        <n v="1094285"/>
        <n v="1577670"/>
        <n v="789460"/>
        <n v="1574540"/>
        <n v="1636519"/>
        <n v="766701"/>
        <n v="1698990"/>
        <n v="928022"/>
        <n v="1357615"/>
        <n v="91767"/>
        <n v="1364885"/>
        <n v="14693"/>
        <n v="1385280"/>
        <n v="769520"/>
        <n v="1692063"/>
        <n v="797721"/>
        <n v="894315"/>
        <n v="1408100"/>
        <n v="1553079"/>
        <n v="1541401"/>
        <n v="98362"/>
        <n v="1655020"/>
        <n v="52795"/>
        <n v="1374535"/>
        <n v="1630472"/>
        <n v="1561680"/>
        <n v="1456772"/>
        <n v="216228"/>
        <n v="906163"/>
        <n v="39899"/>
        <n v="1708035"/>
        <n v="906553"/>
        <n v="877212"/>
        <n v="790816"/>
        <n v="1520006"/>
        <n v="1023128"/>
        <n v="1479094"/>
        <n v="859163"/>
        <n v="860546"/>
        <n v="1522727"/>
        <n v="1078075"/>
        <n v="77543"/>
        <n v="1222840"/>
        <n v="833079"/>
        <n v="43920"/>
        <n v="1418819"/>
        <n v="1047340"/>
        <n v="1733186"/>
        <n v="1298946"/>
        <n v="899749"/>
        <n v="1590895"/>
        <n v="1042776"/>
        <n v="1095651"/>
        <n v="1332349"/>
        <n v="1616000"/>
        <n v="1031203"/>
        <n v="895419"/>
        <n v="945764"/>
        <n v="26324"/>
        <n v="723612"/>
        <n v="1492426"/>
        <n v="921825"/>
        <n v="1526113"/>
        <n v="913142"/>
        <n v="85535"/>
        <n v="773141"/>
        <n v="895417"/>
        <n v="1621563"/>
        <n v="1597033"/>
        <n v="17843"/>
        <n v="1296445"/>
        <n v="1644406"/>
        <n v="883902"/>
        <n v="1185348"/>
        <n v="1096752"/>
        <n v="1618563"/>
        <n v="1592058"/>
        <n v="849869"/>
        <n v="798949"/>
        <n v="1283140"/>
        <n v="910612"/>
        <n v="891014"/>
        <n v="719413"/>
        <n v="866829"/>
        <n v="105016"/>
        <n v="1577916"/>
        <n v="1577368"/>
        <n v="877860"/>
        <n v="944809"/>
        <n v="874015"/>
        <n v="1439288"/>
        <n v="67887"/>
        <n v="1289308"/>
        <n v="1594686"/>
        <n v="1552275"/>
        <n v="1286043"/>
        <n v="910108"/>
        <n v="1613859"/>
        <n v="97210"/>
        <n v="910406"/>
        <n v="36047"/>
        <n v="51548"/>
        <n v="1703644"/>
        <n v="1509991"/>
        <n v="16040"/>
        <n v="1407623"/>
        <n v="1172222"/>
        <n v="1647513"/>
        <n v="935036"/>
        <n v="55242"/>
        <n v="890564"/>
        <n v="1121142"/>
        <n v="1043509"/>
        <n v="932696"/>
        <n v="1500217"/>
        <n v="1528129"/>
        <n v="9984"/>
        <n v="917251"/>
        <n v="1086600"/>
        <n v="24491"/>
        <n v="1653653"/>
        <n v="75362"/>
        <n v="1585790"/>
        <n v="1590364"/>
        <n v="717954"/>
        <n v="840489"/>
        <n v="857005"/>
        <n v="861459"/>
        <n v="55135"/>
        <n v="730464"/>
        <n v="105770"/>
        <n v="1628063"/>
        <n v="97216"/>
        <n v="1095996"/>
        <n v="56679"/>
        <n v="102037"/>
        <n v="1633931"/>
        <n v="1602065"/>
        <n v="892537"/>
        <n v="1733998"/>
        <n v="1611547"/>
        <n v="104894"/>
        <n v="1476150"/>
        <n v="1121484"/>
        <n v="1338749"/>
        <n v="1352010"/>
        <n v="1635718"/>
        <n v="1641991"/>
        <n v="1674335"/>
        <n v="60519"/>
        <n v="1161728"/>
        <n v="1101302"/>
        <n v="1356104"/>
        <n v="1545654"/>
        <n v="1497645"/>
        <n v="1492658"/>
        <n v="1013934"/>
        <n v="1622194"/>
        <n v="892553"/>
        <n v="1474735"/>
        <n v="1704720"/>
        <n v="20520"/>
        <n v="1060822"/>
        <n v="1367644"/>
        <n v="1591763"/>
        <n v="820318"/>
        <n v="793074"/>
        <n v="1389050"/>
        <n v="1232582"/>
        <n v="912767"/>
        <n v="1035201"/>
        <n v="1705682"/>
        <n v="914025"/>
        <n v="1273441"/>
        <n v="1050825"/>
        <n v="831641"/>
        <n v="1573516"/>
        <n v="1109354"/>
        <n v="1592000"/>
        <n v="1075607"/>
        <n v="1063344"/>
        <n v="940942"/>
        <n v="1046102"/>
        <n v="63296"/>
        <n v="1632127"/>
        <n v="1179060"/>
        <n v="1621434"/>
        <n v="1587523"/>
        <n v="1315255"/>
        <n v="799292"/>
        <n v="886163"/>
        <n v="1737204"/>
        <n v="733269"/>
        <n v="1561894"/>
        <n v="766829"/>
        <n v="225648"/>
        <n v="67625"/>
        <n v="1685715"/>
        <n v="1710366"/>
        <n v="911109"/>
        <n v="785786"/>
        <n v="1672013"/>
        <n v="1122976"/>
        <n v="910521"/>
        <n v="29002"/>
        <n v="1038074"/>
        <n v="1574815"/>
        <n v="856982"/>
        <n v="1710155"/>
        <n v="1597553"/>
        <n v="1125376"/>
        <n v="1466593"/>
        <n v="877422"/>
        <n v="1080709"/>
        <n v="1693256"/>
        <n v="1600438"/>
        <n v="842183"/>
        <n v="1031316"/>
        <n v="1164863"/>
        <n v="1590717"/>
        <n v="750004"/>
        <n v="1021561"/>
        <n v="859598"/>
        <n v="78814"/>
        <n v="1093557"/>
        <n v="1674168"/>
        <n v="1504461"/>
        <n v="1615817"/>
        <n v="1421182"/>
        <n v="1111335"/>
        <n v="1037676"/>
        <n v="1333274"/>
        <n v="912093"/>
        <n v="94049"/>
        <n v="917273"/>
        <n v="1054905"/>
        <n v="816956"/>
        <n v="1324948"/>
        <n v="1328581"/>
        <n v="893691"/>
        <n v="84748"/>
        <n v="887905"/>
        <n v="77281"/>
        <n v="1010612"/>
        <n v="66382"/>
        <n v="1361538"/>
        <n v="1318084"/>
        <n v="1476045"/>
        <n v="894081"/>
        <n v="876427"/>
        <n v="1701040"/>
        <n v="795266"/>
        <n v="1173514"/>
        <n v="1158863"/>
        <n v="1481792"/>
        <n v="1408710"/>
        <n v="866706"/>
        <n v="1509589"/>
        <n v="1005210"/>
        <n v="949157"/>
        <n v="811596"/>
        <n v="50725"/>
        <n v="913241"/>
        <n v="1549848"/>
        <n v="1569187"/>
        <n v="1282637"/>
        <n v="61986"/>
        <n v="1546417"/>
        <n v="54381"/>
        <n v="763744"/>
        <n v="1047335"/>
        <n v="1466085"/>
        <n v="1041803"/>
        <n v="45876"/>
        <n v="920371"/>
        <n v="1433660"/>
        <n v="879585"/>
        <n v="755001"/>
        <n v="1196501"/>
        <n v="819793"/>
        <n v="1362004"/>
        <n v="1691303"/>
        <n v="890319"/>
        <n v="1637913"/>
        <n v="19745"/>
        <n v="1056903"/>
        <n v="897429"/>
        <n v="1040829"/>
        <n v="944148"/>
        <n v="1515673"/>
        <n v="67347"/>
        <n v="354963"/>
        <n v="89439"/>
        <n v="6955"/>
        <n v="1091883"/>
        <n v="1635881"/>
        <n v="798359"/>
        <n v="59527"/>
        <n v="842633"/>
        <n v="1035983"/>
        <n v="752714"/>
        <n v="1610114"/>
        <n v="1272830"/>
        <n v="1297989"/>
        <n v="276209"/>
        <n v="313143"/>
        <n v="1350593"/>
        <n v="1052752"/>
        <n v="41719"/>
        <n v="1351288"/>
        <n v="1339605"/>
        <n v="1671013"/>
        <n v="1650962"/>
        <n v="1212458"/>
        <n v="1385867"/>
        <n v="1122904"/>
        <n v="1019737"/>
        <n v="1008848"/>
        <n v="1679273"/>
        <n v="1644440"/>
        <n v="9000004" u="1"/>
      </sharedItems>
    </cacheField>
    <cacheField name="valid_year" numFmtId="0">
      <sharedItems containsSemiMixedTypes="0" containsString="0" containsNumber="1" containsInteger="1" minValue="2011" maxValue="2020" count="10"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fin_nonfin" numFmtId="0">
      <sharedItems/>
    </cacheField>
    <cacheField name="total_assets" numFmtId="0">
      <sharedItems containsSemiMixedTypes="0" containsString="0" containsNumber="1" minValue="0" maxValue="3443287"/>
    </cacheField>
    <cacheField name="total_equity" numFmtId="0">
      <sharedItems containsSemiMixedTypes="0" containsString="0" containsNumber="1" minValue="-386391" maxValue="25641"/>
    </cacheField>
    <cacheField name="combined_rank" numFmtId="0">
      <sharedItems containsSemiMixedTypes="0" containsString="0" containsNumber="1" containsInteger="1" minValue="1" maxValue="1350"/>
    </cacheField>
    <cacheField name="x" numFmtId="0">
      <sharedItems containsNonDate="0" containsString="0" containsBlank="1"/>
    </cacheField>
    <cacheField name="cik_old" numFmtId="0">
      <sharedItems containsString="0" containsBlank="1" containsNumber="1" containsInteger="1" minValue="9000001" maxValue="9000140"/>
    </cacheField>
    <cacheField name="cik_new" numFmtId="0">
      <sharedItems containsSemiMixedTypes="0" containsString="0" containsNumber="1" containsInteger="1" minValue="1750" maxValue="9000139"/>
    </cacheField>
    <cacheField name="filt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92.862215393521" createdVersion="6" refreshedVersion="6" minRefreshableVersion="3" recordCount="2871" xr:uid="{0C587D8C-88CD-47DD-9AFB-0F157558DDEF}">
  <cacheSource type="worksheet">
    <worksheetSource ref="A1:L2872" sheet="ticker_cik_sic_ind"/>
  </cacheSource>
  <cacheFields count="12">
    <cacheField name="ticker" numFmtId="0">
      <sharedItems/>
    </cacheField>
    <cacheField name="cik" numFmtId="0">
      <sharedItems containsSemiMixedTypes="0" containsString="0" containsNumber="1" containsInteger="1" minValue="1750" maxValue="9000139"/>
    </cacheField>
    <cacheField name="name" numFmtId="0">
      <sharedItems/>
    </cacheField>
    <cacheField name="sic" numFmtId="0">
      <sharedItems containsSemiMixedTypes="0" containsString="0" containsNumber="1" containsInteger="1" minValue="100" maxValue="9999" count="368">
        <n v="3826"/>
        <n v="3334"/>
        <n v="9999"/>
        <n v="4512"/>
        <n v="6311"/>
        <n v="7359"/>
        <n v="3674"/>
        <n v="3585"/>
        <n v="5531"/>
        <n v="3571"/>
        <n v="6798"/>
        <n v="4522"/>
        <n v="3480"/>
        <n v="6282"/>
        <n v="3829"/>
        <n v="2834"/>
        <n v="5122"/>
        <n v="6022"/>
        <n v="2741"/>
        <n v="8741"/>
        <n v="5500"/>
        <n v="7340"/>
        <n v="3841"/>
        <n v="6211"/>
        <n v="3790"/>
        <n v="2780"/>
        <n v="6331"/>
        <n v="8093"/>
        <n v="7372"/>
        <n v="3559"/>
        <n v="8711"/>
        <n v="7389"/>
        <n v="2836"/>
        <n v="6794"/>
        <n v="2890"/>
        <n v="2070"/>
        <n v="3714"/>
        <n v="7374"/>
        <n v="4953"/>
        <n v="7381"/>
        <n v="3661"/>
        <n v="5172"/>
        <n v="4931"/>
        <n v="1623"/>
        <n v="3825"/>
        <n v="3679"/>
        <n v="5651"/>
        <n v="4911"/>
        <n v="3081"/>
        <n v="4991"/>
        <n v="6324"/>
        <n v="6035"/>
        <n v="8300"/>
        <n v="6321"/>
        <n v="3523"/>
        <n v="1040"/>
        <n v="6111"/>
        <n v="6351"/>
        <n v="1700"/>
        <n v="6500"/>
        <n v="3842"/>
        <n v="3569"/>
        <n v="2221"/>
        <n v="3720"/>
        <n v="5080"/>
        <n v="6411"/>
        <n v="3760"/>
        <n v="3312"/>
        <n v="2821"/>
        <n v="100"/>
        <n v="2911"/>
        <n v="2835"/>
        <n v="4813"/>
        <n v="7830"/>
        <n v="4841"/>
        <n v="3621"/>
        <n v="8082"/>
        <n v="7363"/>
        <n v="5094"/>
        <n v="2430"/>
        <n v="5961"/>
        <n v="5150"/>
        <n v="4610"/>
        <n v="3576"/>
        <n v="7310"/>
        <n v="3630"/>
        <n v="1311"/>
        <n v="2810"/>
        <n v="3678"/>
        <n v="3231"/>
        <n v="8200"/>
        <n v="5990"/>
        <n v="8090"/>
        <n v="4213"/>
        <n v="6361"/>
        <n v="1221"/>
        <n v="5812"/>
        <n v="3350"/>
        <n v="4922"/>
        <n v="3663"/>
        <n v="3690"/>
        <n v="5065"/>
        <n v="7380"/>
        <n v="5160"/>
        <n v="5600"/>
        <n v="5030"/>
        <n v="3531"/>
        <n v="3317"/>
        <n v="4924"/>
        <n v="3089"/>
        <n v="3728"/>
        <n v="4513"/>
        <n v="1381"/>
        <n v="3721"/>
        <n v="2844"/>
        <n v="3670"/>
        <n v="2670"/>
        <n v="4941"/>
        <n v="5063"/>
        <n v="3845"/>
        <n v="6199"/>
        <n v="2851"/>
        <n v="3640"/>
        <n v="7371"/>
        <n v="3490"/>
        <n v="6021"/>
        <n v="8742"/>
        <n v="5700"/>
        <n v="4832"/>
        <n v="5731"/>
        <n v="3510"/>
        <n v="4731"/>
        <n v="2800"/>
        <n v="3357"/>
        <n v="7011"/>
        <n v="8351"/>
        <n v="2080"/>
        <n v="6200"/>
        <n v="2000"/>
        <n v="3672"/>
        <n v="3533"/>
        <n v="6036"/>
        <n v="5331"/>
        <n v="8050"/>
        <n v="4700"/>
        <n v="5940"/>
        <n v="5211"/>
        <n v="3411"/>
        <n v="3824"/>
        <n v="3390"/>
        <n v="5661"/>
        <n v="3990"/>
        <n v="2082"/>
        <n v="2013"/>
        <n v="2511"/>
        <n v="5311"/>
        <n v="700"/>
        <n v="3433"/>
        <n v="7900"/>
        <n v="1531"/>
        <n v="6141"/>
        <n v="7373"/>
        <n v="3140"/>
        <n v="200"/>
        <n v="7510"/>
        <n v="5621"/>
        <n v="3270"/>
        <n v="6770"/>
        <n v="4400"/>
        <n v="4899"/>
        <n v="8071"/>
        <n v="2860"/>
        <n v="2820"/>
        <n v="1220"/>
        <n v="5190"/>
        <n v="5960"/>
        <n v="2870"/>
        <n v="3561"/>
        <n v="3823"/>
        <n v="2840"/>
        <n v="7948"/>
        <n v="5141"/>
        <n v="7841"/>
        <n v="6172"/>
        <n v="4412"/>
        <n v="3949"/>
        <n v="1389"/>
        <n v="1000"/>
        <n v="4955"/>
        <n v="4932"/>
        <n v="2631"/>
        <n v="2842"/>
        <n v="1400"/>
        <n v="2750"/>
        <n v="3448"/>
        <n v="2510"/>
        <n v="2086"/>
        <n v="2300"/>
        <n v="3851"/>
        <n v="4011"/>
        <n v="4923"/>
        <n v="3100"/>
        <n v="8731"/>
        <n v="3021"/>
        <n v="3290"/>
        <n v="7311"/>
        <n v="2211"/>
        <n v="3060"/>
        <n v="2771"/>
        <n v="2320"/>
        <n v="3011"/>
        <n v="2451"/>
        <n v="5912"/>
        <n v="3590"/>
        <n v="8062"/>
        <n v="3578"/>
        <n v="3564"/>
        <n v="7990"/>
        <n v="7320"/>
        <n v="5810"/>
        <n v="3530"/>
        <n v="5140"/>
        <n v="5084"/>
        <n v="3620"/>
        <n v="7370"/>
        <n v="2761"/>
        <n v="6153"/>
        <n v="6099"/>
        <n v="8060"/>
        <n v="1731"/>
        <n v="3600"/>
        <n v="8051"/>
        <n v="5051"/>
        <n v="3669"/>
        <n v="5110"/>
        <n v="2400"/>
        <n v="4833"/>
        <n v="8011"/>
        <n v="7200"/>
        <n v="3241"/>
        <n v="3711"/>
        <n v="2090"/>
        <n v="5200"/>
        <n v="1520"/>
        <n v="5900"/>
        <n v="3577"/>
        <n v="3812"/>
        <n v="1600"/>
        <n v="8700"/>
        <n v="3873"/>
        <n v="3751"/>
        <n v="3310"/>
        <n v="2040"/>
        <n v="7350"/>
        <n v="2891"/>
        <n v="3743"/>
        <n v="2711"/>
        <n v="3730"/>
        <n v="3560"/>
        <n v="3412"/>
        <n v="5171"/>
        <n v="2340"/>
        <n v="3442"/>
        <n v="2621"/>
        <n v="5734"/>
        <n v="5400"/>
        <n v="5013"/>
        <n v="2650"/>
        <n v="3861"/>
        <n v="3443"/>
        <n v="5000"/>
        <n v="3651"/>
        <n v="3944"/>
        <n v="3440"/>
        <n v="3724"/>
        <n v="3634"/>
        <n v="6519"/>
        <n v="7000"/>
        <n v="2731"/>
        <n v="2522"/>
        <n v="3844"/>
        <n v="5045"/>
        <n v="3570"/>
        <n v="2011"/>
        <n v="5047"/>
        <n v="7361"/>
        <n v="2060"/>
        <n v="3272"/>
        <n v="3537"/>
        <n v="3827"/>
        <n v="6531"/>
        <n v="6510"/>
        <n v="1382"/>
        <n v="3822"/>
        <n v="3550"/>
        <n v="4822"/>
        <n v="2330"/>
        <n v="2052"/>
        <n v="6552"/>
        <n v="3532"/>
        <n v="2030"/>
        <n v="3541"/>
        <n v="2590"/>
        <n v="5411"/>
        <n v="2990"/>
        <n v="3420"/>
        <n v="3540"/>
        <n v="3613"/>
        <n v="5010"/>
        <n v="3942"/>
        <n v="3360"/>
        <n v="2721"/>
        <n v="4900"/>
        <n v="5180"/>
        <n v="2273"/>
        <n v="3580"/>
        <n v="5945"/>
        <n v="2520"/>
        <n v="7500"/>
        <n v="2111"/>
        <n v="3460"/>
        <n v="7997"/>
        <n v="2833"/>
        <n v="8734"/>
        <n v="3572"/>
        <n v="3050"/>
        <n v="3430"/>
        <n v="3221"/>
        <n v="3579"/>
        <n v="6512"/>
        <n v="6029"/>
        <n v="6159"/>
        <n v="5090"/>
        <n v="2015"/>
        <n v="3612"/>
        <n v="5072"/>
        <n v="6795"/>
        <n v="5712"/>
        <n v="7822"/>
        <n v="3562"/>
        <n v="6221"/>
        <n v="7384"/>
        <n v="6162"/>
        <n v="5944"/>
        <n v="2033"/>
        <n v="1090"/>
        <n v="2020"/>
        <n v="3716"/>
        <n v="4812"/>
        <n v="1540"/>
        <n v="6792"/>
        <n v="6163"/>
        <n v="3524"/>
        <n v="5735"/>
        <n v="2050"/>
        <n v="2200"/>
        <n v="2421"/>
        <n v="4210"/>
        <n v="8000"/>
        <n v="8744"/>
        <n v="2531"/>
        <n v="5040"/>
        <n v="3086"/>
        <n v="3715"/>
        <n v="5070"/>
        <n v="7812"/>
        <n v="3555"/>
        <n v="3843"/>
      </sharedItems>
    </cacheField>
    <cacheField name="simfin_industry_id" numFmtId="0">
      <sharedItems containsSemiMixedTypes="0" containsString="0" containsNumber="1" containsInteger="1" minValue="100001" maxValue="999999" count="72">
        <n v="106001"/>
        <n v="110004"/>
        <n v="999999"/>
        <n v="100006"/>
        <n v="104004"/>
        <n v="100007"/>
        <n v="101004"/>
        <n v="100001"/>
        <n v="103002"/>
        <n v="101001"/>
        <n v="109001"/>
        <n v="100010"/>
        <n v="100008"/>
        <n v="104001"/>
        <n v="106005"/>
        <n v="106014"/>
        <n v="104002"/>
        <n v="102006"/>
        <n v="103005"/>
        <n v="100002"/>
        <n v="106002"/>
        <n v="106004"/>
        <n v="101002"/>
        <n v="104003"/>
        <n v="104013"/>
        <n v="106011"/>
        <n v="101005"/>
        <n v="100003"/>
        <n v="108002"/>
        <n v="101003"/>
        <n v="102002"/>
        <n v="104007"/>
        <n v="107005"/>
        <n v="105001"/>
        <n v="103018"/>
        <n v="106006"/>
        <n v="104006"/>
        <n v="100009"/>
        <n v="100011"/>
        <n v="104005"/>
        <n v="100005"/>
        <n v="110007"/>
        <n v="110001"/>
        <n v="107001"/>
        <n v="108001"/>
        <n v="103001"/>
        <n v="103004"/>
        <n v="102001"/>
        <n v="107003"/>
        <n v="107002"/>
        <n v="110005"/>
        <n v="110006"/>
        <n v="103003"/>
        <n v="107006"/>
        <n v="100004"/>
        <n v="106003"/>
        <n v="103015"/>
        <n v="103020"/>
        <n v="107004"/>
        <n v="102004"/>
        <n v="111001"/>
        <n v="103013"/>
        <n v="109002"/>
        <n v="102005"/>
        <n v="110003"/>
        <n v="103011"/>
        <n v="105002"/>
        <n v="110002"/>
        <n v="103026"/>
        <n v="100013"/>
        <n v="102003"/>
        <n v="100012"/>
      </sharedItems>
    </cacheField>
    <cacheField name="exchange" numFmtId="0">
      <sharedItems/>
    </cacheField>
    <cacheField name="ipo_date" numFmtId="14">
      <sharedItems containsSemiMixedTypes="0" containsNonDate="0" containsDate="1" containsString="0" minDate="1899-12-31T00:00:00" maxDate="2020-09-05T00:00:00"/>
    </cacheField>
    <cacheField name="delist_date" numFmtId="14">
      <sharedItems containsSemiMixedTypes="0" containsNonDate="0" containsDate="1" containsString="0" minDate="1899-12-31T00:00:00" maxDate="9999-01-01T00:00:00"/>
    </cacheField>
    <cacheField name="x" numFmtId="0">
      <sharedItems containsNonDate="0" containsString="0" containsBlank="1"/>
    </cacheField>
    <cacheField name="cik_old" numFmtId="0">
      <sharedItems containsString="0" containsBlank="1" containsNumber="1" containsInteger="1" minValue="9000001" maxValue="9000140"/>
    </cacheField>
    <cacheField name="cik_new" numFmtId="0">
      <sharedItems containsBlank="1" containsMixedTypes="1" containsNumber="1" containsInteger="1" minValue="72741" maxValue="9000139"/>
    </cacheField>
    <cacheField name="Size filte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17">
  <r>
    <x v="0"/>
    <x v="0"/>
    <s v="financial"/>
    <n v="2014019"/>
    <n v="-171120"/>
    <n v="1"/>
  </r>
  <r>
    <x v="1"/>
    <x v="0"/>
    <s v="financial"/>
    <n v="1937656"/>
    <n v="-157330"/>
    <n v="2"/>
  </r>
  <r>
    <x v="2"/>
    <x v="0"/>
    <s v="financial"/>
    <n v="1225862"/>
    <n v="-121398"/>
    <n v="3"/>
  </r>
  <r>
    <x v="3"/>
    <x v="0"/>
    <s v="financial"/>
    <n v="883188"/>
    <n v="-73819"/>
    <n v="4"/>
  </r>
  <r>
    <x v="4"/>
    <x v="0"/>
    <s v="financial"/>
    <n v="850531"/>
    <n v="-104647"/>
    <n v="4"/>
  </r>
  <r>
    <x v="5"/>
    <x v="0"/>
    <s v="financial"/>
    <n v="809456"/>
    <n v="-59159"/>
    <n v="6"/>
  </r>
  <r>
    <x v="6"/>
    <x v="0"/>
    <s v="financial"/>
    <n v="573907"/>
    <n v="-39724"/>
    <n v="7"/>
  </r>
  <r>
    <x v="7"/>
    <x v="0"/>
    <s v="financial"/>
    <n v="495988"/>
    <n v="-30269"/>
    <n v="8"/>
  </r>
  <r>
    <x v="8"/>
    <x v="0"/>
    <s v="financial"/>
    <n v="261695"/>
    <n v="-30990"/>
    <n v="9"/>
  </r>
  <r>
    <x v="9"/>
    <x v="0"/>
    <s v="financial"/>
    <n v="197489"/>
    <n v="-25270"/>
    <n v="10"/>
  </r>
  <r>
    <x v="10"/>
    <x v="0"/>
    <s v="financial"/>
    <n v="314150"/>
    <n v="-18891"/>
    <n v="11"/>
  </r>
  <r>
    <x v="11"/>
    <x v="0"/>
    <s v="financial"/>
    <n v="170668.47"/>
    <n v="-23023.894"/>
    <n v="12"/>
  </r>
  <r>
    <x v="12"/>
    <x v="0"/>
    <s v="financial"/>
    <n v="107023"/>
    <n v="-26286"/>
    <n v="13"/>
  </r>
  <r>
    <x v="13"/>
    <x v="0"/>
    <s v="financial"/>
    <n v="143763"/>
    <n v="-14513"/>
    <n v="14"/>
  </r>
  <r>
    <x v="14"/>
    <x v="0"/>
    <s v="financial"/>
    <n v="180129"/>
    <n v="-12638"/>
    <n v="14"/>
  </r>
  <r>
    <x v="15"/>
    <x v="0"/>
    <s v="financial"/>
    <n v="135340"/>
    <n v="-17463"/>
    <n v="14"/>
  </r>
  <r>
    <x v="16"/>
    <x v="0"/>
    <s v="financial"/>
    <n v="130810"/>
    <n v="-18067"/>
    <n v="14"/>
  </r>
  <r>
    <x v="17"/>
    <x v="0"/>
    <s v="financial"/>
    <n v="75059"/>
    <n v="-22727"/>
    <n v="18"/>
  </r>
  <r>
    <x v="18"/>
    <x v="0"/>
    <s v="financial"/>
    <n v="110352"/>
    <n v="-15047"/>
    <n v="18"/>
  </r>
  <r>
    <x v="19"/>
    <x v="0"/>
    <s v="financial"/>
    <n v="136596.5"/>
    <n v="-9071.6"/>
    <n v="20"/>
  </r>
  <r>
    <x v="20"/>
    <x v="0"/>
    <s v="financial"/>
    <n v="112025"/>
    <n v="-13701"/>
    <n v="20"/>
  </r>
  <r>
    <x v="21"/>
    <x v="0"/>
    <s v="financial"/>
    <n v="121110"/>
    <n v="-11119"/>
    <n v="22"/>
  </r>
  <r>
    <x v="22"/>
    <x v="0"/>
    <s v="financial"/>
    <n v="94167"/>
    <n v="-11072"/>
    <n v="23"/>
  </r>
  <r>
    <x v="23"/>
    <x v="0"/>
    <s v="financial"/>
    <n v="32696"/>
    <n v="-24680"/>
    <n v="24"/>
  </r>
  <r>
    <x v="24"/>
    <x v="0"/>
    <s v="financial"/>
    <n v="34258.9"/>
    <n v="-19451.400000000001"/>
    <n v="25"/>
  </r>
  <r>
    <x v="25"/>
    <x v="0"/>
    <s v="financial"/>
    <n v="68153.615999999995"/>
    <n v="-8101.8440000000001"/>
    <n v="26"/>
  </r>
  <r>
    <x v="26"/>
    <x v="0"/>
    <s v="financial"/>
    <n v="80048.899999999994"/>
    <n v="-6619.6"/>
    <n v="27"/>
  </r>
  <r>
    <x v="27"/>
    <x v="0"/>
    <s v="financial"/>
    <n v="59590"/>
    <n v="-7035"/>
    <n v="28"/>
  </r>
  <r>
    <x v="28"/>
    <x v="0"/>
    <s v="financial"/>
    <n v="56792.2"/>
    <n v="-8871.7000000000007"/>
    <n v="28"/>
  </r>
  <r>
    <x v="27"/>
    <x v="0"/>
    <s v="financial"/>
    <n v="59249"/>
    <n v="-7029"/>
    <n v="30"/>
  </r>
  <r>
    <x v="29"/>
    <x v="0"/>
    <s v="financial"/>
    <n v="82295"/>
    <n v="-5879"/>
    <n v="30"/>
  </r>
  <r>
    <x v="30"/>
    <x v="0"/>
    <s v="financial"/>
    <n v="54916.800000000003"/>
    <n v="-8633.9"/>
    <n v="32"/>
  </r>
  <r>
    <x v="31"/>
    <x v="0"/>
    <s v="financial"/>
    <n v="62153.678"/>
    <n v="-6038.2669999999998"/>
    <n v="33"/>
  </r>
  <r>
    <x v="27"/>
    <x v="0"/>
    <s v="financial"/>
    <n v="57106"/>
    <n v="-5668"/>
    <n v="34"/>
  </r>
  <r>
    <x v="27"/>
    <x v="0"/>
    <s v="financial"/>
    <n v="55885"/>
    <n v="-5792"/>
    <n v="35"/>
  </r>
  <r>
    <x v="32"/>
    <x v="0"/>
    <s v="financial"/>
    <n v="21496.6"/>
    <n v="-6304.6"/>
    <n v="36"/>
  </r>
  <r>
    <x v="33"/>
    <x v="0"/>
    <s v="financial"/>
    <n v="51770.838000000003"/>
    <n v="-5438.4359999999997"/>
    <n v="36"/>
  </r>
  <r>
    <x v="33"/>
    <x v="0"/>
    <s v="financial"/>
    <n v="51554.665000000001"/>
    <n v="-5336.0020000000004"/>
    <n v="38"/>
  </r>
  <r>
    <x v="34"/>
    <x v="0"/>
    <s v="financial"/>
    <n v="18206.876"/>
    <n v="-6035.5990000000002"/>
    <n v="39"/>
  </r>
  <r>
    <x v="35"/>
    <x v="0"/>
    <s v="financial"/>
    <n v="23956"/>
    <n v="-5478"/>
    <n v="39"/>
  </r>
  <r>
    <x v="36"/>
    <x v="0"/>
    <s v="financial"/>
    <n v="21950.3"/>
    <n v="-5413.3"/>
    <n v="41"/>
  </r>
  <r>
    <x v="37"/>
    <x v="0"/>
    <s v="financial"/>
    <n v="27481.678"/>
    <n v="-4843.4960000000001"/>
    <n v="41"/>
  </r>
  <r>
    <x v="38"/>
    <x v="0"/>
    <s v="financial"/>
    <n v="15621"/>
    <n v="-6043"/>
    <n v="41"/>
  </r>
  <r>
    <x v="39"/>
    <x v="0"/>
    <s v="financial"/>
    <n v="30526"/>
    <n v="-4431"/>
    <n v="44"/>
  </r>
  <r>
    <x v="40"/>
    <x v="0"/>
    <s v="financial"/>
    <n v="17059.879000000001"/>
    <n v="-2040.8510000000001"/>
    <n v="45"/>
  </r>
  <r>
    <x v="41"/>
    <x v="0"/>
    <s v="financial"/>
    <n v="18379.311000000002"/>
    <n v="-1988.614"/>
    <n v="45"/>
  </r>
  <r>
    <x v="42"/>
    <x v="0"/>
    <s v="financial"/>
    <n v="14607"/>
    <n v="-4737"/>
    <n v="45"/>
  </r>
  <r>
    <x v="40"/>
    <x v="0"/>
    <s v="financial"/>
    <n v="16760.98"/>
    <n v="-1949.24"/>
    <n v="48"/>
  </r>
  <r>
    <x v="43"/>
    <x v="0"/>
    <s v="financial"/>
    <n v="13932.237999999999"/>
    <n v="-3831.6930000000002"/>
    <n v="48"/>
  </r>
  <r>
    <x v="40"/>
    <x v="0"/>
    <s v="financial"/>
    <n v="16288.038"/>
    <n v="-1894.424"/>
    <n v="50"/>
  </r>
  <r>
    <x v="40"/>
    <x v="0"/>
    <s v="financial"/>
    <n v="16158.225"/>
    <n v="-1905.886"/>
    <n v="50"/>
  </r>
  <r>
    <x v="44"/>
    <x v="0"/>
    <s v="financial"/>
    <n v="10324.460999999999"/>
    <n v="-2866.4430000000002"/>
    <n v="52"/>
  </r>
  <r>
    <x v="45"/>
    <x v="0"/>
    <s v="financial"/>
    <n v="7432"/>
    <n v="-4125"/>
    <n v="53"/>
  </r>
  <r>
    <x v="46"/>
    <x v="0"/>
    <s v="financial"/>
    <n v="14903.986000000001"/>
    <n v="-1626.9549999999999"/>
    <n v="54"/>
  </r>
  <r>
    <x v="47"/>
    <x v="0"/>
    <s v="financial"/>
    <n v="11305.69"/>
    <n v="-1457.087"/>
    <n v="55"/>
  </r>
  <r>
    <x v="48"/>
    <x v="0"/>
    <s v="financial"/>
    <n v="10940.201999999999"/>
    <n v="-1761.527"/>
    <n v="55"/>
  </r>
  <r>
    <x v="49"/>
    <x v="0"/>
    <s v="financial"/>
    <n v="3403"/>
    <n v="-2959.3"/>
    <n v="57"/>
  </r>
  <r>
    <x v="50"/>
    <x v="0"/>
    <s v="financial"/>
    <n v="4938.4530000000004"/>
    <n v="-2035.797"/>
    <n v="58"/>
  </r>
  <r>
    <x v="51"/>
    <x v="0"/>
    <s v="financial"/>
    <n v="11062.28"/>
    <n v="-1068.498"/>
    <n v="59"/>
  </r>
  <r>
    <x v="52"/>
    <x v="0"/>
    <s v="financial"/>
    <n v="8833.06"/>
    <n v="-1058.0039999999999"/>
    <n v="60"/>
  </r>
  <r>
    <x v="53"/>
    <x v="0"/>
    <s v="financial"/>
    <n v="8500.018"/>
    <n v="-861.28200000000004"/>
    <n v="61"/>
  </r>
  <r>
    <x v="54"/>
    <x v="0"/>
    <s v="financial"/>
    <n v="5226.9340000000002"/>
    <n v="-1049.5039999999999"/>
    <n v="62"/>
  </r>
  <r>
    <x v="55"/>
    <x v="0"/>
    <s v="financial"/>
    <n v="2336.8119999999999"/>
    <n v="-1439.0940000000001"/>
    <n v="63"/>
  </r>
  <r>
    <x v="56"/>
    <x v="0"/>
    <s v="financial"/>
    <n v="3555.8"/>
    <n v="-965.4"/>
    <n v="64"/>
  </r>
  <r>
    <x v="57"/>
    <x v="0"/>
    <s v="financial"/>
    <n v="1895.864"/>
    <n v="-1366.3489999999999"/>
    <n v="64"/>
  </r>
  <r>
    <x v="58"/>
    <x v="0"/>
    <s v="financial"/>
    <n v="8046.634"/>
    <n v="-34.789000000000001"/>
    <n v="66"/>
  </r>
  <r>
    <x v="59"/>
    <x v="0"/>
    <s v="financial"/>
    <n v="7347.7"/>
    <n v="-399.7"/>
    <n v="67"/>
  </r>
  <r>
    <x v="60"/>
    <x v="0"/>
    <s v="financial"/>
    <n v="1350.1210000000001"/>
    <n v="-991.80799999999999"/>
    <n v="68"/>
  </r>
  <r>
    <x v="61"/>
    <x v="0"/>
    <s v="financial"/>
    <n v="2808.884"/>
    <n v="-584.93799999999999"/>
    <n v="68"/>
  </r>
  <r>
    <x v="62"/>
    <x v="0"/>
    <s v="financial"/>
    <n v="962.52599999999995"/>
    <n v="-716.06600000000003"/>
    <n v="70"/>
  </r>
  <r>
    <x v="63"/>
    <x v="0"/>
    <s v="financial"/>
    <n v="1957.7"/>
    <n v="491.9"/>
    <n v="71"/>
  </r>
  <r>
    <x v="64"/>
    <x v="0"/>
    <s v="financial"/>
    <n v="1066.6320000000001"/>
    <n v="-449.09699999999998"/>
    <n v="71"/>
  </r>
  <r>
    <x v="65"/>
    <x v="0"/>
    <s v="non_financial"/>
    <n v="349187"/>
    <n v="-147514"/>
    <n v="1"/>
  </r>
  <r>
    <x v="66"/>
    <x v="0"/>
    <s v="non_financial"/>
    <n v="291068"/>
    <n v="-145367"/>
    <n v="2"/>
  </r>
  <r>
    <x v="67"/>
    <x v="0"/>
    <s v="non_financial"/>
    <n v="267556"/>
    <n v="-103483"/>
    <n v="3"/>
  </r>
  <r>
    <x v="68"/>
    <x v="0"/>
    <s v="non_financial"/>
    <n v="226251"/>
    <n v="-84324"/>
    <n v="4"/>
  </r>
  <r>
    <x v="69"/>
    <x v="0"/>
    <s v="non_financial"/>
    <n v="171746"/>
    <n v="-100291"/>
    <n v="5"/>
  </r>
  <r>
    <x v="70"/>
    <x v="0"/>
    <s v="non_financial"/>
    <n v="176944"/>
    <n v="-67219"/>
    <n v="6"/>
  </r>
  <r>
    <x v="71"/>
    <x v="0"/>
    <s v="non_financial"/>
    <n v="128172"/>
    <n v="-61439"/>
    <n v="7"/>
  </r>
  <r>
    <x v="72"/>
    <x v="0"/>
    <s v="non_financial"/>
    <n v="106170.5"/>
    <n v="-57871.7"/>
    <n v="8"/>
  </r>
  <r>
    <x v="73"/>
    <x v="0"/>
    <s v="non_financial"/>
    <n v="92300"/>
    <n v="-52851"/>
    <n v="9"/>
  </r>
  <r>
    <x v="74"/>
    <x v="0"/>
    <s v="non_financial"/>
    <n v="115627"/>
    <n v="-43669"/>
    <n v="10"/>
  </r>
  <r>
    <x v="75"/>
    <x v="0"/>
    <s v="non_financial"/>
    <n v="86113"/>
    <n v="-46175"/>
    <n v="10"/>
  </r>
  <r>
    <x v="76"/>
    <x v="0"/>
    <s v="non_financial"/>
    <n v="81130"/>
    <n v="-44285"/>
    <n v="12"/>
  </r>
  <r>
    <x v="77"/>
    <x v="0"/>
    <s v="non_financial"/>
    <n v="64725"/>
    <n v="-43111"/>
    <n v="13"/>
  </r>
  <r>
    <x v="78"/>
    <x v="0"/>
    <s v="non_financial"/>
    <n v="65255"/>
    <n v="-32512"/>
    <n v="14"/>
  </r>
  <r>
    <x v="79"/>
    <x v="0"/>
    <s v="non_financial"/>
    <n v="57691"/>
    <n v="-45841"/>
    <n v="15"/>
  </r>
  <r>
    <x v="80"/>
    <x v="0"/>
    <s v="non_financial"/>
    <n v="61524"/>
    <n v="-35872"/>
    <n v="16"/>
  </r>
  <r>
    <x v="78"/>
    <x v="0"/>
    <s v="non_financial"/>
    <n v="61578"/>
    <n v="-31199"/>
    <n v="17"/>
  </r>
  <r>
    <x v="81"/>
    <x v="0"/>
    <s v="non_financial"/>
    <n v="60424"/>
    <n v="-24829"/>
    <n v="18"/>
  </r>
  <r>
    <x v="82"/>
    <x v="0"/>
    <s v="non_financial"/>
    <n v="64594"/>
    <n v="-21167"/>
    <n v="19"/>
  </r>
  <r>
    <x v="83"/>
    <x v="0"/>
    <s v="non_financial"/>
    <n v="48045"/>
    <n v="-40613"/>
    <n v="20"/>
  </r>
  <r>
    <x v="84"/>
    <x v="0"/>
    <s v="non_financial"/>
    <n v="48444"/>
    <n v="-25808"/>
    <n v="21"/>
  </r>
  <r>
    <x v="85"/>
    <x v="0"/>
    <s v="non_financial"/>
    <n v="56400"/>
    <n v="-21263"/>
    <n v="21"/>
  </r>
  <r>
    <x v="86"/>
    <x v="0"/>
    <s v="non_financial"/>
    <n v="50160"/>
    <n v="-23790.5"/>
    <n v="23"/>
  </r>
  <r>
    <x v="87"/>
    <x v="0"/>
    <s v="non_financial"/>
    <n v="46259"/>
    <n v="-30912"/>
    <n v="23"/>
  </r>
  <r>
    <x v="88"/>
    <x v="0"/>
    <s v="non_financial"/>
    <n v="50547"/>
    <n v="-21205"/>
    <n v="25"/>
  </r>
  <r>
    <x v="89"/>
    <x v="0"/>
    <s v="non_financial"/>
    <n v="40800"/>
    <n v="-23170"/>
    <n v="26"/>
  </r>
  <r>
    <x v="90"/>
    <x v="0"/>
    <s v="non_financial"/>
    <n v="37552"/>
    <n v="-20727"/>
    <n v="27"/>
  </r>
  <r>
    <x v="91"/>
    <x v="0"/>
    <s v="non_financial"/>
    <n v="51209"/>
    <n v="-13529"/>
    <n v="28"/>
  </r>
  <r>
    <x v="92"/>
    <x v="0"/>
    <s v="non_financial"/>
    <n v="36029"/>
    <n v="-20864"/>
    <n v="29"/>
  </r>
  <r>
    <x v="93"/>
    <x v="0"/>
    <s v="non_financial"/>
    <n v="43655"/>
    <n v="-15268"/>
    <n v="30"/>
  </r>
  <r>
    <x v="94"/>
    <x v="0"/>
    <s v="non_financial"/>
    <n v="37414"/>
    <n v="-19019"/>
    <n v="31"/>
  </r>
  <r>
    <x v="94"/>
    <x v="0"/>
    <s v="non_financial"/>
    <n v="34633"/>
    <n v="-19213"/>
    <n v="32"/>
  </r>
  <r>
    <x v="95"/>
    <x v="0"/>
    <s v="non_financial"/>
    <n v="33017"/>
    <n v="-19884"/>
    <n v="33"/>
  </r>
  <r>
    <x v="96"/>
    <x v="0"/>
    <s v="non_financial"/>
    <n v="44218"/>
    <n v="-11123"/>
    <n v="34"/>
  </r>
  <r>
    <x v="97"/>
    <x v="0"/>
    <s v="non_financial"/>
    <n v="41788"/>
    <n v="-12403"/>
    <n v="34"/>
  </r>
  <r>
    <x v="98"/>
    <x v="0"/>
    <s v="non_financial"/>
    <n v="30432.406999999999"/>
    <n v="-17675.759999999998"/>
    <n v="36"/>
  </r>
  <r>
    <x v="99"/>
    <x v="0"/>
    <s v="non_financial"/>
    <n v="29401"/>
    <n v="-19886"/>
    <n v="36"/>
  </r>
  <r>
    <x v="100"/>
    <x v="0"/>
    <s v="non_financial"/>
    <n v="33529"/>
    <n v="-14795"/>
    <n v="36"/>
  </r>
  <r>
    <x v="101"/>
    <x v="0"/>
    <s v="non_financial"/>
    <n v="31051"/>
    <n v="-15574"/>
    <n v="39"/>
  </r>
  <r>
    <x v="102"/>
    <x v="0"/>
    <s v="non_financial"/>
    <n v="58793"/>
    <n v="-9704"/>
    <n v="40"/>
  </r>
  <r>
    <x v="103"/>
    <x v="0"/>
    <s v="non_financial"/>
    <n v="32169"/>
    <n v="-14815"/>
    <n v="41"/>
  </r>
  <r>
    <x v="104"/>
    <x v="0"/>
    <s v="non_financial"/>
    <n v="29971"/>
    <n v="-16830"/>
    <n v="42"/>
  </r>
  <r>
    <x v="105"/>
    <x v="0"/>
    <s v="non_financial"/>
    <n v="38347.800000000003"/>
    <n v="-10346.299999999999"/>
    <n v="43"/>
  </r>
  <r>
    <x v="106"/>
    <x v="0"/>
    <s v="non_financial"/>
    <n v="30872"/>
    <n v="-12839"/>
    <n v="44"/>
  </r>
  <r>
    <x v="107"/>
    <x v="0"/>
    <s v="non_financial"/>
    <n v="29694"/>
    <n v="-12903"/>
    <n v="45"/>
  </r>
  <r>
    <x v="108"/>
    <x v="0"/>
    <s v="non_financial"/>
    <n v="28496"/>
    <n v="-14263"/>
    <n v="45"/>
  </r>
  <r>
    <x v="109"/>
    <x v="0"/>
    <s v="non_financial"/>
    <n v="28675.4"/>
    <n v="-13131.8"/>
    <n v="47"/>
  </r>
  <r>
    <x v="110"/>
    <x v="0"/>
    <s v="non_financial"/>
    <n v="37752.074000000001"/>
    <n v="-9081.4619999999995"/>
    <n v="48"/>
  </r>
  <r>
    <x v="111"/>
    <x v="0"/>
    <s v="non_financial"/>
    <n v="28289.5"/>
    <n v="-10925.4"/>
    <n v="49"/>
  </r>
  <r>
    <x v="112"/>
    <x v="0"/>
    <s v="non_financial"/>
    <n v="22541"/>
    <n v="-17042"/>
    <n v="50"/>
  </r>
  <r>
    <x v="113"/>
    <x v="0"/>
    <s v="non_financial"/>
    <n v="27633"/>
    <n v="-10761"/>
    <n v="51"/>
  </r>
  <r>
    <x v="114"/>
    <x v="0"/>
    <s v="non_financial"/>
    <n v="27723.1"/>
    <n v="-10235.299999999999"/>
    <n v="52"/>
  </r>
  <r>
    <x v="115"/>
    <x v="0"/>
    <s v="non_financial"/>
    <n v="21648"/>
    <n v="-14837"/>
    <n v="52"/>
  </r>
  <r>
    <x v="116"/>
    <x v="0"/>
    <s v="non_financial"/>
    <n v="33269"/>
    <n v="-7930"/>
    <n v="54"/>
  </r>
  <r>
    <x v="117"/>
    <x v="0"/>
    <s v="non_financial"/>
    <n v="28742"/>
    <n v="-9135"/>
    <n v="54"/>
  </r>
  <r>
    <x v="118"/>
    <x v="0"/>
    <s v="non_financial"/>
    <n v="21145"/>
    <n v="-13464"/>
    <n v="56"/>
  </r>
  <r>
    <x v="119"/>
    <x v="0"/>
    <s v="non_financial"/>
    <n v="22094"/>
    <n v="-11687"/>
    <n v="57"/>
  </r>
  <r>
    <x v="120"/>
    <x v="0"/>
    <s v="non_financial"/>
    <n v="24812"/>
    <n v="-10220"/>
    <n v="57"/>
  </r>
  <r>
    <x v="121"/>
    <x v="0"/>
    <s v="non_financial"/>
    <n v="23019"/>
    <n v="-10893"/>
    <n v="57"/>
  </r>
  <r>
    <x v="122"/>
    <x v="0"/>
    <s v="non_financial"/>
    <n v="41810.300000000003"/>
    <n v="-6125.8"/>
    <n v="60"/>
  </r>
  <r>
    <x v="123"/>
    <x v="0"/>
    <s v="non_financial"/>
    <n v="24086"/>
    <n v="-9645"/>
    <n v="61"/>
  </r>
  <r>
    <x v="124"/>
    <x v="0"/>
    <s v="non_financial"/>
    <n v="23281"/>
    <n v="-9995"/>
    <n v="62"/>
  </r>
  <r>
    <x v="125"/>
    <x v="0"/>
    <s v="non_financial"/>
    <n v="26744"/>
    <n v="-8577"/>
    <n v="63"/>
  </r>
  <r>
    <x v="126"/>
    <x v="0"/>
    <s v="non_financial"/>
    <n v="25103"/>
    <n v="-8278"/>
    <n v="64"/>
  </r>
  <r>
    <x v="127"/>
    <x v="0"/>
    <s v="non_financial"/>
    <n v="25563.212"/>
    <n v="-7496.8019999999997"/>
    <n v="65"/>
  </r>
  <r>
    <x v="128"/>
    <x v="0"/>
    <s v="non_financial"/>
    <n v="23915"/>
    <n v="-8200"/>
    <n v="66"/>
  </r>
  <r>
    <x v="129"/>
    <x v="0"/>
    <s v="non_financial"/>
    <n v="33324"/>
    <n v="-5550"/>
    <n v="67"/>
  </r>
  <r>
    <x v="130"/>
    <x v="0"/>
    <s v="non_financial"/>
    <n v="19465.683000000001"/>
    <n v="-10131.019"/>
    <n v="67"/>
  </r>
  <r>
    <x v="131"/>
    <x v="0"/>
    <s v="non_financial"/>
    <n v="18368"/>
    <n v="-10393"/>
    <n v="67"/>
  </r>
  <r>
    <x v="132"/>
    <x v="0"/>
    <s v="non_financial"/>
    <n v="24069"/>
    <n v="-7761"/>
    <n v="67"/>
  </r>
  <r>
    <x v="133"/>
    <x v="0"/>
    <s v="non_financial"/>
    <n v="18338"/>
    <n v="-10617"/>
    <n v="67"/>
  </r>
  <r>
    <x v="123"/>
    <x v="0"/>
    <s v="non_financial"/>
    <n v="22466"/>
    <n v="-8429"/>
    <n v="72"/>
  </r>
  <r>
    <x v="134"/>
    <x v="0"/>
    <s v="non_financial"/>
    <n v="18526.288"/>
    <n v="-9264.6389999999992"/>
    <n v="73"/>
  </r>
  <r>
    <x v="135"/>
    <x v="0"/>
    <s v="non_financial"/>
    <n v="14351.834000000001"/>
    <n v="-12164.554"/>
    <n v="74"/>
  </r>
  <r>
    <x v="136"/>
    <x v="0"/>
    <s v="non_financial"/>
    <n v="17540"/>
    <n v="-9384"/>
    <n v="75"/>
  </r>
  <r>
    <x v="137"/>
    <x v="0"/>
    <s v="non_financial"/>
    <n v="24033"/>
    <n v="-6600"/>
    <n v="75"/>
  </r>
  <r>
    <x v="138"/>
    <x v="0"/>
    <s v="non_financial"/>
    <n v="19890.877"/>
    <n v="-7909.826"/>
    <n v="77"/>
  </r>
  <r>
    <x v="139"/>
    <x v="0"/>
    <s v="non_financial"/>
    <n v="20357.3"/>
    <n v="-7156.2"/>
    <n v="78"/>
  </r>
  <r>
    <x v="140"/>
    <x v="0"/>
    <s v="non_financial"/>
    <n v="19571.400000000001"/>
    <n v="-7685.9"/>
    <n v="78"/>
  </r>
  <r>
    <x v="141"/>
    <x v="0"/>
    <s v="non_financial"/>
    <n v="25047"/>
    <n v="-5941"/>
    <n v="78"/>
  </r>
  <r>
    <x v="142"/>
    <x v="0"/>
    <s v="non_financial"/>
    <n v="26862.2"/>
    <n v="-5478.9"/>
    <n v="81"/>
  </r>
  <r>
    <x v="143"/>
    <x v="0"/>
    <s v="non_financial"/>
    <n v="35245"/>
    <n v="-4556"/>
    <n v="82"/>
  </r>
  <r>
    <x v="144"/>
    <x v="0"/>
    <s v="non_financial"/>
    <n v="21759"/>
    <n v="-6408"/>
    <n v="83"/>
  </r>
  <r>
    <x v="145"/>
    <x v="0"/>
    <s v="non_financial"/>
    <n v="14419"/>
    <n v="-9751"/>
    <n v="83"/>
  </r>
  <r>
    <x v="146"/>
    <x v="0"/>
    <s v="non_financial"/>
    <n v="15671.959000000001"/>
    <n v="-8731.8639999999996"/>
    <n v="85"/>
  </r>
  <r>
    <x v="147"/>
    <x v="0"/>
    <s v="non_financial"/>
    <n v="63755"/>
    <n v="-3173"/>
    <n v="86"/>
  </r>
  <r>
    <x v="148"/>
    <x v="0"/>
    <s v="non_financial"/>
    <n v="12393"/>
    <n v="-10858"/>
    <n v="87"/>
  </r>
  <r>
    <x v="149"/>
    <x v="0"/>
    <s v="non_financial"/>
    <n v="30058"/>
    <n v="-4625"/>
    <n v="88"/>
  </r>
  <r>
    <x v="150"/>
    <x v="0"/>
    <s v="non_financial"/>
    <n v="18303.013999999999"/>
    <n v="-7247.7669999999998"/>
    <n v="89"/>
  </r>
  <r>
    <x v="151"/>
    <x v="0"/>
    <s v="non_financial"/>
    <n v="23924.616000000002"/>
    <n v="-5408.4979999999996"/>
    <n v="90"/>
  </r>
  <r>
    <x v="152"/>
    <x v="0"/>
    <s v="non_financial"/>
    <n v="15011"/>
    <n v="-8109"/>
    <n v="91"/>
  </r>
  <r>
    <x v="153"/>
    <x v="0"/>
    <s v="non_financial"/>
    <n v="36239"/>
    <n v="-3734"/>
    <n v="91"/>
  </r>
  <r>
    <x v="154"/>
    <x v="0"/>
    <s v="non_financial"/>
    <n v="16469"/>
    <n v="-6800"/>
    <n v="93"/>
  </r>
  <r>
    <x v="155"/>
    <x v="0"/>
    <s v="non_financial"/>
    <n v="13766.3"/>
    <n v="-8678.5"/>
    <n v="94"/>
  </r>
  <r>
    <x v="156"/>
    <x v="0"/>
    <s v="non_financial"/>
    <n v="12164"/>
    <n v="-9755"/>
    <n v="95"/>
  </r>
  <r>
    <x v="157"/>
    <x v="0"/>
    <s v="non_financial"/>
    <n v="15689"/>
    <n v="-6926"/>
    <n v="96"/>
  </r>
  <r>
    <x v="158"/>
    <x v="0"/>
    <s v="non_financial"/>
    <n v="16636"/>
    <n v="-6449"/>
    <n v="97"/>
  </r>
  <r>
    <x v="159"/>
    <x v="0"/>
    <s v="non_financial"/>
    <n v="15690.57"/>
    <n v="-6478.8249999999998"/>
    <n v="98"/>
  </r>
  <r>
    <x v="160"/>
    <x v="0"/>
    <s v="non_financial"/>
    <n v="19990.2"/>
    <n v="-5276.1"/>
    <n v="99"/>
  </r>
  <r>
    <x v="161"/>
    <x v="0"/>
    <s v="non_financial"/>
    <n v="13995.6"/>
    <n v="-6634.5"/>
    <n v="100"/>
  </r>
  <r>
    <x v="162"/>
    <x v="0"/>
    <s v="non_financial"/>
    <n v="12688.18"/>
    <n v="-7455.107"/>
    <n v="101"/>
  </r>
  <r>
    <x v="163"/>
    <x v="0"/>
    <s v="non_financial"/>
    <n v="18713"/>
    <n v="-5287"/>
    <n v="101"/>
  </r>
  <r>
    <x v="164"/>
    <x v="0"/>
    <s v="non_financial"/>
    <n v="20438"/>
    <n v="-4839"/>
    <n v="103"/>
  </r>
  <r>
    <x v="165"/>
    <x v="0"/>
    <s v="non_financial"/>
    <n v="16214"/>
    <n v="-5501"/>
    <n v="104"/>
  </r>
  <r>
    <x v="166"/>
    <x v="0"/>
    <s v="non_financial"/>
    <n v="13013"/>
    <n v="-6541"/>
    <n v="105"/>
  </r>
  <r>
    <x v="167"/>
    <x v="0"/>
    <s v="non_financial"/>
    <n v="12107.4"/>
    <n v="-7320.3"/>
    <n v="106"/>
  </r>
  <r>
    <x v="168"/>
    <x v="0"/>
    <s v="non_financial"/>
    <n v="14987"/>
    <n v="-5548"/>
    <n v="107"/>
  </r>
  <r>
    <x v="169"/>
    <x v="0"/>
    <s v="non_financial"/>
    <n v="19048.099999999999"/>
    <n v="-4894.8999999999996"/>
    <n v="107"/>
  </r>
  <r>
    <x v="170"/>
    <x v="0"/>
    <s v="non_financial"/>
    <n v="13296.848"/>
    <n v="-6180.9030000000002"/>
    <n v="109"/>
  </r>
  <r>
    <x v="171"/>
    <x v="0"/>
    <s v="non_financial"/>
    <n v="9569.5130000000008"/>
    <n v="-8744.4789999999994"/>
    <n v="109"/>
  </r>
  <r>
    <x v="172"/>
    <x v="0"/>
    <s v="non_financial"/>
    <n v="15625.272000000001"/>
    <n v="-5309.6"/>
    <n v="111"/>
  </r>
  <r>
    <x v="173"/>
    <x v="0"/>
    <s v="non_financial"/>
    <n v="12397"/>
    <n v="-5857"/>
    <n v="112"/>
  </r>
  <r>
    <x v="174"/>
    <x v="0"/>
    <s v="non_financial"/>
    <n v="10496.708000000001"/>
    <n v="-6700"/>
    <n v="113"/>
  </r>
  <r>
    <x v="175"/>
    <x v="0"/>
    <s v="non_financial"/>
    <n v="11074"/>
    <n v="-6561"/>
    <n v="113"/>
  </r>
  <r>
    <x v="176"/>
    <x v="0"/>
    <s v="non_financial"/>
    <n v="11957"/>
    <n v="-6219"/>
    <n v="115"/>
  </r>
  <r>
    <x v="177"/>
    <x v="0"/>
    <s v="non_financial"/>
    <n v="16649"/>
    <n v="-4339"/>
    <n v="116"/>
  </r>
  <r>
    <x v="178"/>
    <x v="0"/>
    <s v="non_financial"/>
    <n v="12999.4"/>
    <n v="-5371.9"/>
    <n v="117"/>
  </r>
  <r>
    <x v="179"/>
    <x v="0"/>
    <s v="non_financial"/>
    <n v="10060.1"/>
    <n v="-6745.5"/>
    <n v="118"/>
  </r>
  <r>
    <x v="180"/>
    <x v="0"/>
    <s v="non_financial"/>
    <n v="16329.2"/>
    <n v="-4209.6000000000004"/>
    <n v="119"/>
  </r>
  <r>
    <x v="181"/>
    <x v="0"/>
    <s v="non_financial"/>
    <n v="12787.700999999999"/>
    <n v="-5124.5919999999996"/>
    <n v="120"/>
  </r>
  <r>
    <x v="182"/>
    <x v="0"/>
    <s v="non_financial"/>
    <n v="14732"/>
    <n v="-3791"/>
    <n v="121"/>
  </r>
  <r>
    <x v="183"/>
    <x v="0"/>
    <s v="non_financial"/>
    <n v="13773.516"/>
    <n v="-4067.8040000000001"/>
    <n v="121"/>
  </r>
  <r>
    <x v="184"/>
    <x v="0"/>
    <s v="non_financial"/>
    <n v="19521"/>
    <n v="-3061"/>
    <n v="123"/>
  </r>
  <r>
    <x v="185"/>
    <x v="0"/>
    <s v="non_financial"/>
    <n v="11291"/>
    <n v="-5102"/>
    <n v="123"/>
  </r>
  <r>
    <x v="186"/>
    <x v="0"/>
    <s v="non_financial"/>
    <n v="12169"/>
    <n v="-4536"/>
    <n v="125"/>
  </r>
  <r>
    <x v="187"/>
    <x v="0"/>
    <s v="non_financial"/>
    <n v="10467"/>
    <n v="-5019"/>
    <n v="126"/>
  </r>
  <r>
    <x v="188"/>
    <x v="0"/>
    <s v="non_financial"/>
    <n v="13366"/>
    <n v="-3639"/>
    <n v="127"/>
  </r>
  <r>
    <x v="189"/>
    <x v="0"/>
    <s v="non_financial"/>
    <n v="19987.546999999999"/>
    <n v="-2849.1579999999999"/>
    <n v="128"/>
  </r>
  <r>
    <x v="190"/>
    <x v="0"/>
    <s v="non_financial"/>
    <n v="12693.5"/>
    <n v="-3707.5"/>
    <n v="129"/>
  </r>
  <r>
    <x v="191"/>
    <x v="0"/>
    <s v="non_financial"/>
    <n v="8419.1039999999994"/>
    <n v="-5395.1080000000002"/>
    <n v="130"/>
  </r>
  <r>
    <x v="192"/>
    <x v="0"/>
    <s v="non_financial"/>
    <n v="12119.911"/>
    <n v="-3870.5740000000001"/>
    <n v="130"/>
  </r>
  <r>
    <x v="193"/>
    <x v="0"/>
    <s v="non_financial"/>
    <n v="9031.6730000000007"/>
    <n v="-5153.8770000000004"/>
    <n v="132"/>
  </r>
  <r>
    <x v="194"/>
    <x v="0"/>
    <s v="non_financial"/>
    <n v="7744.3270000000002"/>
    <n v="-6171.8050000000003"/>
    <n v="133"/>
  </r>
  <r>
    <x v="195"/>
    <x v="0"/>
    <s v="non_financial"/>
    <n v="7827.3"/>
    <n v="-5734.5"/>
    <n v="134"/>
  </r>
  <r>
    <x v="196"/>
    <x v="0"/>
    <s v="non_financial"/>
    <n v="12158.2"/>
    <n v="-3593.0030000000002"/>
    <n v="135"/>
  </r>
  <r>
    <x v="197"/>
    <x v="0"/>
    <s v="non_financial"/>
    <n v="9910.3819999999996"/>
    <n v="-4459.3999999999996"/>
    <n v="136"/>
  </r>
  <r>
    <x v="198"/>
    <x v="0"/>
    <s v="non_financial"/>
    <n v="15051"/>
    <n v="-2993"/>
    <n v="137"/>
  </r>
  <r>
    <x v="191"/>
    <x v="0"/>
    <s v="non_financial"/>
    <n v="7974.8530000000001"/>
    <n v="-5326.32"/>
    <n v="138"/>
  </r>
  <r>
    <x v="199"/>
    <x v="0"/>
    <s v="non_financial"/>
    <n v="8006.9309999999996"/>
    <n v="-5178.7550000000001"/>
    <n v="139"/>
  </r>
  <r>
    <x v="200"/>
    <x v="0"/>
    <s v="non_financial"/>
    <n v="9210"/>
    <n v="-4160"/>
    <n v="140"/>
  </r>
  <r>
    <x v="201"/>
    <x v="0"/>
    <s v="non_financial"/>
    <n v="6921"/>
    <n v="-5773.7"/>
    <n v="141"/>
  </r>
  <r>
    <x v="202"/>
    <x v="0"/>
    <s v="non_financial"/>
    <n v="9112.3220000000001"/>
    <n v="-4058.1329999999998"/>
    <n v="142"/>
  </r>
  <r>
    <x v="203"/>
    <x v="0"/>
    <s v="non_financial"/>
    <n v="7787.6"/>
    <n v="-5109.7"/>
    <n v="143"/>
  </r>
  <r>
    <x v="204"/>
    <x v="0"/>
    <s v="non_financial"/>
    <n v="8595.2999999999993"/>
    <n v="-4195.1000000000004"/>
    <n v="144"/>
  </r>
  <r>
    <x v="205"/>
    <x v="0"/>
    <s v="non_financial"/>
    <n v="7502.15"/>
    <n v="-5211.29"/>
    <n v="144"/>
  </r>
  <r>
    <x v="206"/>
    <x v="0"/>
    <s v="non_financial"/>
    <n v="8486.9650000000001"/>
    <n v="-4029.319"/>
    <n v="146"/>
  </r>
  <r>
    <x v="207"/>
    <x v="0"/>
    <s v="non_financial"/>
    <n v="9915.4959999999992"/>
    <n v="-3281.7860000000001"/>
    <n v="147"/>
  </r>
  <r>
    <x v="208"/>
    <x v="0"/>
    <s v="non_financial"/>
    <n v="8083.3069999999998"/>
    <n v="-4085.2730000000001"/>
    <n v="148"/>
  </r>
  <r>
    <x v="209"/>
    <x v="0"/>
    <s v="non_financial"/>
    <n v="7328"/>
    <n v="-4709"/>
    <n v="149"/>
  </r>
  <r>
    <x v="210"/>
    <x v="0"/>
    <s v="non_financial"/>
    <n v="10597.817999999999"/>
    <n v="-2978.9560000000001"/>
    <n v="150"/>
  </r>
  <r>
    <x v="211"/>
    <x v="0"/>
    <s v="non_financial"/>
    <n v="8585.9230000000007"/>
    <n v="-3430.01"/>
    <n v="151"/>
  </r>
  <r>
    <x v="212"/>
    <x v="0"/>
    <s v="non_financial"/>
    <n v="7308"/>
    <n v="-4327"/>
    <n v="152"/>
  </r>
  <r>
    <x v="213"/>
    <x v="0"/>
    <s v="non_financial"/>
    <n v="6740.38"/>
    <n v="-4568.8509999999997"/>
    <n v="153"/>
  </r>
  <r>
    <x v="214"/>
    <x v="0"/>
    <s v="non_financial"/>
    <n v="9043.6"/>
    <n v="-3025"/>
    <n v="154"/>
  </r>
  <r>
    <x v="215"/>
    <x v="0"/>
    <s v="non_financial"/>
    <n v="10586"/>
    <n v="-2804"/>
    <n v="154"/>
  </r>
  <r>
    <x v="216"/>
    <x v="0"/>
    <s v="non_financial"/>
    <n v="6178.2380000000003"/>
    <n v="-4927.8100000000004"/>
    <n v="156"/>
  </r>
  <r>
    <x v="217"/>
    <x v="0"/>
    <s v="non_financial"/>
    <n v="8273"/>
    <n v="-3145"/>
    <n v="157"/>
  </r>
  <r>
    <x v="218"/>
    <x v="0"/>
    <s v="non_financial"/>
    <n v="5867.277"/>
    <n v="-4982.9049999999997"/>
    <n v="158"/>
  </r>
  <r>
    <x v="219"/>
    <x v="0"/>
    <s v="non_financial"/>
    <n v="8182"/>
    <n v="-3121"/>
    <n v="159"/>
  </r>
  <r>
    <x v="220"/>
    <x v="0"/>
    <s v="non_financial"/>
    <n v="7704.8440000000001"/>
    <n v="-3344.29"/>
    <n v="160"/>
  </r>
  <r>
    <x v="221"/>
    <x v="0"/>
    <s v="non_financial"/>
    <n v="7738.3059999999996"/>
    <n v="-3271.924"/>
    <n v="161"/>
  </r>
  <r>
    <x v="222"/>
    <x v="0"/>
    <s v="non_financial"/>
    <n v="7267.8850000000002"/>
    <n v="-3561.0639999999999"/>
    <n v="161"/>
  </r>
  <r>
    <x v="223"/>
    <x v="0"/>
    <s v="non_financial"/>
    <n v="7369.1750000000002"/>
    <n v="-3299.1709999999998"/>
    <n v="163"/>
  </r>
  <r>
    <x v="224"/>
    <x v="0"/>
    <s v="non_financial"/>
    <n v="11704.6"/>
    <n v="-2477.1999999999998"/>
    <n v="164"/>
  </r>
  <r>
    <x v="225"/>
    <x v="0"/>
    <s v="non_financial"/>
    <n v="9219"/>
    <n v="-2710"/>
    <n v="165"/>
  </r>
  <r>
    <x v="226"/>
    <x v="0"/>
    <s v="non_financial"/>
    <n v="8978"/>
    <n v="-2823"/>
    <n v="165"/>
  </r>
  <r>
    <x v="227"/>
    <x v="0"/>
    <s v="non_financial"/>
    <n v="11385"/>
    <n v="-2384"/>
    <n v="167"/>
  </r>
  <r>
    <x v="228"/>
    <x v="0"/>
    <s v="non_financial"/>
    <n v="6472.2079999999996"/>
    <n v="-3824.866"/>
    <n v="168"/>
  </r>
  <r>
    <x v="229"/>
    <x v="0"/>
    <s v="non_financial"/>
    <n v="10352.414000000001"/>
    <n v="-2481.87"/>
    <n v="169"/>
  </r>
  <r>
    <x v="230"/>
    <x v="0"/>
    <s v="non_financial"/>
    <n v="9191"/>
    <n v="-2608"/>
    <n v="170"/>
  </r>
  <r>
    <x v="231"/>
    <x v="0"/>
    <s v="non_financial"/>
    <n v="7988.01"/>
    <n v="-2926.127"/>
    <n v="171"/>
  </r>
  <r>
    <x v="232"/>
    <x v="0"/>
    <s v="non_financial"/>
    <n v="7301.6869999999999"/>
    <n v="-3081.3"/>
    <n v="171"/>
  </r>
  <r>
    <x v="233"/>
    <x v="0"/>
    <s v="non_financial"/>
    <n v="6206.9"/>
    <n v="-3534.6"/>
    <n v="173"/>
  </r>
  <r>
    <x v="234"/>
    <x v="0"/>
    <s v="non_financial"/>
    <n v="7686.7089999999998"/>
    <n v="-2973.6819999999998"/>
    <n v="174"/>
  </r>
  <r>
    <x v="235"/>
    <x v="0"/>
    <s v="non_financial"/>
    <n v="5795.6480000000001"/>
    <n v="-3522.114"/>
    <n v="175"/>
  </r>
  <r>
    <x v="236"/>
    <x v="0"/>
    <s v="non_financial"/>
    <n v="6774.0349999999999"/>
    <n v="-3007.096"/>
    <n v="176"/>
  </r>
  <r>
    <x v="237"/>
    <x v="0"/>
    <s v="non_financial"/>
    <n v="5361.0259999999998"/>
    <n v="-3783.2190000000001"/>
    <n v="177"/>
  </r>
  <r>
    <x v="238"/>
    <x v="0"/>
    <s v="non_financial"/>
    <n v="5797.1610000000001"/>
    <n v="-3305.6379999999999"/>
    <n v="177"/>
  </r>
  <r>
    <x v="239"/>
    <x v="0"/>
    <s v="non_financial"/>
    <n v="10223.893"/>
    <n v="-2137.0039999999999"/>
    <n v="179"/>
  </r>
  <r>
    <x v="240"/>
    <x v="0"/>
    <s v="non_financial"/>
    <n v="6003.9160000000002"/>
    <n v="-3109.19"/>
    <n v="180"/>
  </r>
  <r>
    <x v="241"/>
    <x v="0"/>
    <s v="non_financial"/>
    <n v="5712.8"/>
    <n v="-3135.2"/>
    <n v="181"/>
  </r>
  <r>
    <x v="242"/>
    <x v="0"/>
    <s v="non_financial"/>
    <n v="6645.8"/>
    <n v="-2849.9"/>
    <n v="182"/>
  </r>
  <r>
    <x v="243"/>
    <x v="0"/>
    <s v="non_financial"/>
    <n v="5238.5630000000001"/>
    <n v="-3272.8290000000002"/>
    <n v="183"/>
  </r>
  <r>
    <x v="244"/>
    <x v="0"/>
    <s v="non_financial"/>
    <n v="7819.1379999999999"/>
    <n v="-2323.8719999999998"/>
    <n v="184"/>
  </r>
  <r>
    <x v="245"/>
    <x v="0"/>
    <s v="non_financial"/>
    <n v="9113"/>
    <n v="-1951"/>
    <n v="185"/>
  </r>
  <r>
    <x v="246"/>
    <x v="0"/>
    <s v="non_financial"/>
    <n v="10402.855"/>
    <n v="-1745.7860000000001"/>
    <n v="186"/>
  </r>
  <r>
    <x v="247"/>
    <x v="0"/>
    <s v="non_financial"/>
    <n v="5730.87"/>
    <n v="-2820.355"/>
    <n v="187"/>
  </r>
  <r>
    <x v="248"/>
    <x v="0"/>
    <s v="non_financial"/>
    <n v="5230.0550000000003"/>
    <n v="-2967.8519999999999"/>
    <n v="188"/>
  </r>
  <r>
    <x v="249"/>
    <x v="0"/>
    <s v="non_financial"/>
    <n v="14513"/>
    <n v="-1423"/>
    <n v="188"/>
  </r>
  <r>
    <x v="242"/>
    <x v="0"/>
    <s v="non_financial"/>
    <n v="6494.4"/>
    <n v="-2530.5"/>
    <n v="190"/>
  </r>
  <r>
    <x v="250"/>
    <x v="0"/>
    <s v="non_financial"/>
    <n v="6051"/>
    <n v="-2569"/>
    <n v="191"/>
  </r>
  <r>
    <x v="251"/>
    <x v="0"/>
    <s v="non_financial"/>
    <n v="5590.3509999999997"/>
    <n v="-2665.8670000000002"/>
    <n v="192"/>
  </r>
  <r>
    <x v="252"/>
    <x v="0"/>
    <s v="non_financial"/>
    <n v="27837.383000000002"/>
    <n v="-1041.1220000000001"/>
    <n v="193"/>
  </r>
  <r>
    <x v="253"/>
    <x v="0"/>
    <s v="non_financial"/>
    <n v="5198"/>
    <n v="-2821"/>
    <n v="194"/>
  </r>
  <r>
    <x v="254"/>
    <x v="0"/>
    <s v="non_financial"/>
    <n v="4916.5190000000002"/>
    <n v="-2930.4520000000002"/>
    <n v="195"/>
  </r>
  <r>
    <x v="255"/>
    <x v="0"/>
    <s v="non_financial"/>
    <n v="5546"/>
    <n v="-2618.6"/>
    <n v="196"/>
  </r>
  <r>
    <x v="256"/>
    <x v="0"/>
    <s v="non_financial"/>
    <n v="5363.7"/>
    <n v="-2621.5"/>
    <n v="197"/>
  </r>
  <r>
    <x v="257"/>
    <x v="0"/>
    <s v="non_financial"/>
    <n v="5565.1589999999997"/>
    <n v="-2557.0300000000002"/>
    <n v="197"/>
  </r>
  <r>
    <x v="258"/>
    <x v="0"/>
    <s v="non_financial"/>
    <n v="5219.3599999999997"/>
    <n v="-2673.2069999999999"/>
    <n v="199"/>
  </r>
  <r>
    <x v="259"/>
    <x v="0"/>
    <s v="non_financial"/>
    <n v="8358"/>
    <n v="-1743"/>
    <n v="200"/>
  </r>
  <r>
    <x v="260"/>
    <x v="0"/>
    <s v="non_financial"/>
    <n v="6647.0959999999995"/>
    <n v="-2116.0549999999998"/>
    <n v="201"/>
  </r>
  <r>
    <x v="261"/>
    <x v="0"/>
    <s v="non_financial"/>
    <n v="16269"/>
    <n v="-1244"/>
    <n v="201"/>
  </r>
  <r>
    <x v="262"/>
    <x v="0"/>
    <s v="non_financial"/>
    <n v="6722"/>
    <n v="-2073"/>
    <n v="201"/>
  </r>
  <r>
    <x v="263"/>
    <x v="0"/>
    <s v="non_financial"/>
    <n v="4499"/>
    <n v="-2965.8"/>
    <n v="204"/>
  </r>
  <r>
    <x v="264"/>
    <x v="0"/>
    <s v="non_financial"/>
    <n v="3960.3020000000001"/>
    <n v="-3166.7179999999998"/>
    <n v="204"/>
  </r>
  <r>
    <x v="265"/>
    <x v="0"/>
    <s v="non_financial"/>
    <n v="5462.1170000000002"/>
    <n v="-2431.4140000000002"/>
    <n v="206"/>
  </r>
  <r>
    <x v="266"/>
    <x v="0"/>
    <s v="non_financial"/>
    <n v="4104.0680000000002"/>
    <n v="-3034.4749999999999"/>
    <n v="207"/>
  </r>
  <r>
    <x v="267"/>
    <x v="0"/>
    <s v="non_financial"/>
    <n v="4618.5200000000004"/>
    <n v="-2724.8870000000002"/>
    <n v="208"/>
  </r>
  <r>
    <x v="268"/>
    <x v="0"/>
    <s v="non_financial"/>
    <n v="8065"/>
    <n v="-1670"/>
    <n v="209"/>
  </r>
  <r>
    <x v="269"/>
    <x v="0"/>
    <s v="non_financial"/>
    <n v="7296"/>
    <n v="-1810"/>
    <n v="210"/>
  </r>
  <r>
    <x v="270"/>
    <x v="0"/>
    <s v="non_financial"/>
    <n v="3764.154"/>
    <n v="-3040.8870000000002"/>
    <n v="211"/>
  </r>
  <r>
    <x v="271"/>
    <x v="0"/>
    <s v="non_financial"/>
    <n v="4958.3999999999996"/>
    <n v="-2367.1999999999998"/>
    <n v="212"/>
  </r>
  <r>
    <x v="272"/>
    <x v="0"/>
    <s v="non_financial"/>
    <n v="6564.5"/>
    <n v="-1898.9"/>
    <n v="212"/>
  </r>
  <r>
    <x v="273"/>
    <x v="0"/>
    <s v="non_financial"/>
    <n v="4245"/>
    <n v="-2752"/>
    <n v="214"/>
  </r>
  <r>
    <x v="274"/>
    <x v="0"/>
    <s v="non_financial"/>
    <n v="4363"/>
    <n v="-2642"/>
    <n v="215"/>
  </r>
  <r>
    <x v="275"/>
    <x v="0"/>
    <s v="non_financial"/>
    <n v="3631.3150000000001"/>
    <n v="-3010.6390000000001"/>
    <n v="216"/>
  </r>
  <r>
    <x v="276"/>
    <x v="0"/>
    <s v="non_financial"/>
    <n v="4475.7250000000004"/>
    <n v="-2506.9749999999999"/>
    <n v="217"/>
  </r>
  <r>
    <x v="277"/>
    <x v="0"/>
    <s v="non_financial"/>
    <n v="4387.3270000000002"/>
    <n v="-2507.4769999999999"/>
    <n v="218"/>
  </r>
  <r>
    <x v="278"/>
    <x v="0"/>
    <s v="non_financial"/>
    <n v="5518.1"/>
    <n v="-1970.6"/>
    <n v="218"/>
  </r>
  <r>
    <x v="279"/>
    <x v="0"/>
    <s v="non_financial"/>
    <n v="4743.6000000000004"/>
    <n v="-2190.1"/>
    <n v="220"/>
  </r>
  <r>
    <x v="280"/>
    <x v="0"/>
    <s v="non_financial"/>
    <n v="4606.3270000000002"/>
    <n v="-2304.1030000000001"/>
    <n v="221"/>
  </r>
  <r>
    <x v="281"/>
    <x v="0"/>
    <s v="non_financial"/>
    <n v="3714.9119999999998"/>
    <n v="-2806.8629999999998"/>
    <n v="222"/>
  </r>
  <r>
    <x v="282"/>
    <x v="0"/>
    <s v="non_financial"/>
    <n v="3731.268"/>
    <n v="-2760.5140000000001"/>
    <n v="223"/>
  </r>
  <r>
    <x v="283"/>
    <x v="0"/>
    <s v="non_financial"/>
    <n v="4417.665"/>
    <n v="-2266.998"/>
    <n v="224"/>
  </r>
  <r>
    <x v="284"/>
    <x v="0"/>
    <s v="non_financial"/>
    <n v="4797.3450000000003"/>
    <n v="-2031.499"/>
    <n v="225"/>
  </r>
  <r>
    <x v="285"/>
    <x v="0"/>
    <s v="non_financial"/>
    <n v="5799"/>
    <n v="-1677"/>
    <n v="226"/>
  </r>
  <r>
    <x v="286"/>
    <x v="0"/>
    <s v="non_financial"/>
    <n v="6581"/>
    <n v="-1562"/>
    <n v="227"/>
  </r>
  <r>
    <x v="280"/>
    <x v="0"/>
    <s v="non_financial"/>
    <n v="4413.68"/>
    <n v="-2175.6669999999999"/>
    <n v="228"/>
  </r>
  <r>
    <x v="287"/>
    <x v="0"/>
    <s v="non_financial"/>
    <n v="3870.6329999999998"/>
    <n v="-2367.652"/>
    <n v="229"/>
  </r>
  <r>
    <x v="288"/>
    <x v="0"/>
    <s v="non_financial"/>
    <n v="3888.665"/>
    <n v="-2299.9180000000001"/>
    <n v="230"/>
  </r>
  <r>
    <x v="289"/>
    <x v="0"/>
    <s v="non_financial"/>
    <n v="6618.3"/>
    <n v="-1446.4"/>
    <n v="231"/>
  </r>
  <r>
    <x v="290"/>
    <x v="0"/>
    <s v="non_financial"/>
    <n v="3845.0259999999998"/>
    <n v="-2307.7220000000002"/>
    <n v="232"/>
  </r>
  <r>
    <x v="291"/>
    <x v="0"/>
    <s v="non_financial"/>
    <n v="8647"/>
    <n v="-1224"/>
    <n v="233"/>
  </r>
  <r>
    <x v="292"/>
    <x v="0"/>
    <s v="non_financial"/>
    <n v="3989.7570000000001"/>
    <n v="-2135.5929999999998"/>
    <n v="234"/>
  </r>
  <r>
    <x v="293"/>
    <x v="0"/>
    <s v="non_financial"/>
    <n v="3431.3589999999999"/>
    <n v="-2651.614"/>
    <n v="235"/>
  </r>
  <r>
    <x v="294"/>
    <x v="0"/>
    <s v="non_financial"/>
    <n v="3731.9279999999999"/>
    <n v="-2220.2159999999999"/>
    <n v="236"/>
  </r>
  <r>
    <x v="295"/>
    <x v="0"/>
    <s v="non_financial"/>
    <n v="4594.9799999999996"/>
    <n v="-1759.605"/>
    <n v="237"/>
  </r>
  <r>
    <x v="296"/>
    <x v="0"/>
    <s v="non_financial"/>
    <n v="6725.2"/>
    <n v="-1311.1"/>
    <n v="238"/>
  </r>
  <r>
    <x v="297"/>
    <x v="0"/>
    <s v="non_financial"/>
    <n v="3630.904"/>
    <n v="-2195.181"/>
    <n v="238"/>
  </r>
  <r>
    <x v="298"/>
    <x v="0"/>
    <s v="non_financial"/>
    <n v="4326.5839999999998"/>
    <n v="-1829.3240000000001"/>
    <n v="240"/>
  </r>
  <r>
    <x v="299"/>
    <x v="0"/>
    <s v="non_financial"/>
    <n v="4736"/>
    <n v="-1581"/>
    <n v="241"/>
  </r>
  <r>
    <x v="300"/>
    <x v="0"/>
    <s v="non_financial"/>
    <n v="4282.2079999999996"/>
    <n v="-1750.1969999999999"/>
    <n v="242"/>
  </r>
  <r>
    <x v="301"/>
    <x v="0"/>
    <s v="non_financial"/>
    <n v="5079.3689999999997"/>
    <n v="-1486.8620000000001"/>
    <n v="242"/>
  </r>
  <r>
    <x v="302"/>
    <x v="0"/>
    <s v="non_financial"/>
    <n v="3318.59"/>
    <n v="-2336.0160000000001"/>
    <n v="244"/>
  </r>
  <r>
    <x v="303"/>
    <x v="0"/>
    <s v="non_financial"/>
    <n v="3870.2"/>
    <n v="-1845.904"/>
    <n v="245"/>
  </r>
  <r>
    <x v="304"/>
    <x v="0"/>
    <s v="non_financial"/>
    <n v="4740.2860000000001"/>
    <n v="-1531.2260000000001"/>
    <n v="246"/>
  </r>
  <r>
    <x v="305"/>
    <x v="0"/>
    <s v="non_financial"/>
    <n v="5039"/>
    <n v="-1437"/>
    <n v="246"/>
  </r>
  <r>
    <x v="305"/>
    <x v="0"/>
    <s v="non_financial"/>
    <n v="5226.3"/>
    <n v="-1402"/>
    <n v="248"/>
  </r>
  <r>
    <x v="306"/>
    <x v="0"/>
    <s v="non_financial"/>
    <n v="3600.6480000000001"/>
    <n v="-1993.8679999999999"/>
    <n v="248"/>
  </r>
  <r>
    <x v="307"/>
    <x v="0"/>
    <s v="non_financial"/>
    <n v="5037.5"/>
    <n v="-1409.4"/>
    <n v="250"/>
  </r>
  <r>
    <x v="308"/>
    <x v="0"/>
    <s v="non_financial"/>
    <n v="3556.768"/>
    <n v="-1981.0160000000001"/>
    <n v="250"/>
  </r>
  <r>
    <x v="287"/>
    <x v="0"/>
    <s v="non_financial"/>
    <n v="3444.5369999999998"/>
    <n v="-2038.106"/>
    <n v="252"/>
  </r>
  <r>
    <x v="309"/>
    <x v="0"/>
    <s v="non_financial"/>
    <n v="179750"/>
    <n v="3541"/>
    <n v="253"/>
  </r>
  <r>
    <x v="310"/>
    <x v="0"/>
    <s v="non_financial"/>
    <n v="3446.5610000000001"/>
    <n v="-1966.002"/>
    <n v="254"/>
  </r>
  <r>
    <x v="311"/>
    <x v="0"/>
    <s v="non_financial"/>
    <n v="3973.6759999999999"/>
    <n v="-1588.9259999999999"/>
    <n v="254"/>
  </r>
  <r>
    <x v="310"/>
    <x v="0"/>
    <s v="non_financial"/>
    <n v="3488.36"/>
    <n v="-1883.239"/>
    <n v="256"/>
  </r>
  <r>
    <x v="311"/>
    <x v="0"/>
    <s v="non_financial"/>
    <n v="3896.8919999999998"/>
    <n v="-1594.7719999999999"/>
    <n v="256"/>
  </r>
  <r>
    <x v="312"/>
    <x v="0"/>
    <s v="non_financial"/>
    <n v="3184.3180000000002"/>
    <n v="-2120.4699999999998"/>
    <n v="258"/>
  </r>
  <r>
    <x v="312"/>
    <x v="0"/>
    <s v="non_financial"/>
    <n v="3473.0039999999999"/>
    <n v="-1867.123"/>
    <n v="259"/>
  </r>
  <r>
    <x v="313"/>
    <x v="0"/>
    <s v="non_financial"/>
    <n v="3148.3589999999999"/>
    <n v="-2067.982"/>
    <n v="260"/>
  </r>
  <r>
    <x v="314"/>
    <x v="0"/>
    <s v="non_financial"/>
    <n v="3114.6489999999999"/>
    <n v="-2049.81"/>
    <n v="261"/>
  </r>
  <r>
    <x v="315"/>
    <x v="0"/>
    <s v="non_financial"/>
    <n v="3743.7440000000001"/>
    <n v="-1581.742"/>
    <n v="262"/>
  </r>
  <r>
    <x v="316"/>
    <x v="0"/>
    <s v="non_financial"/>
    <n v="2856.9"/>
    <n v="-2140.3000000000002"/>
    <n v="263"/>
  </r>
  <r>
    <x v="317"/>
    <x v="0"/>
    <s v="non_financial"/>
    <n v="3444.2530000000002"/>
    <n v="-1762.347"/>
    <n v="263"/>
  </r>
  <r>
    <x v="318"/>
    <x v="0"/>
    <s v="non_financial"/>
    <n v="4614.5"/>
    <n v="-1376"/>
    <n v="263"/>
  </r>
  <r>
    <x v="319"/>
    <x v="0"/>
    <s v="non_financial"/>
    <n v="4280.7870000000003"/>
    <n v="-1433.84"/>
    <n v="266"/>
  </r>
  <r>
    <x v="320"/>
    <x v="0"/>
    <s v="non_financial"/>
    <n v="2799.9920000000002"/>
    <n v="-2108.422"/>
    <n v="267"/>
  </r>
  <r>
    <x v="321"/>
    <x v="0"/>
    <s v="non_financial"/>
    <n v="3432.1"/>
    <n v="-1678.9"/>
    <n v="268"/>
  </r>
  <r>
    <x v="322"/>
    <x v="0"/>
    <s v="non_financial"/>
    <n v="3116.5140000000001"/>
    <n v="-1792.0630000000001"/>
    <n v="269"/>
  </r>
  <r>
    <x v="201"/>
    <x v="0"/>
    <s v="non_financial"/>
    <n v="3611.8980000000001"/>
    <n v="-1548.8720000000001"/>
    <n v="270"/>
  </r>
  <r>
    <x v="323"/>
    <x v="0"/>
    <s v="non_financial"/>
    <n v="2993.2269999999999"/>
    <n v="-1862.559"/>
    <n v="271"/>
  </r>
  <r>
    <x v="324"/>
    <x v="0"/>
    <s v="non_financial"/>
    <n v="3106"/>
    <n v="-1772"/>
    <n v="272"/>
  </r>
  <r>
    <x v="325"/>
    <x v="0"/>
    <s v="non_financial"/>
    <n v="3110.8820000000001"/>
    <n v="-1743.1890000000001"/>
    <n v="273"/>
  </r>
  <r>
    <x v="201"/>
    <x v="0"/>
    <s v="non_financial"/>
    <n v="3511.0239999999999"/>
    <n v="-1504.5070000000001"/>
    <n v="274"/>
  </r>
  <r>
    <x v="326"/>
    <x v="0"/>
    <s v="non_financial"/>
    <n v="3267.0479999999998"/>
    <n v="-1553.376"/>
    <n v="275"/>
  </r>
  <r>
    <x v="327"/>
    <x v="0"/>
    <s v="non_financial"/>
    <n v="4890.3459999999995"/>
    <n v="-1144.55"/>
    <n v="275"/>
  </r>
  <r>
    <x v="328"/>
    <x v="0"/>
    <s v="non_financial"/>
    <n v="4740.1000000000004"/>
    <n v="-1159.0999999999999"/>
    <n v="277"/>
  </r>
  <r>
    <x v="329"/>
    <x v="0"/>
    <s v="non_financial"/>
    <n v="10087.200000000001"/>
    <n v="-641.79999999999995"/>
    <n v="278"/>
  </r>
  <r>
    <x v="330"/>
    <x v="0"/>
    <s v="non_financial"/>
    <n v="2797.2669999999998"/>
    <n v="-1741.41"/>
    <n v="279"/>
  </r>
  <r>
    <x v="331"/>
    <x v="0"/>
    <s v="non_financial"/>
    <n v="2734.9"/>
    <n v="-1692.7"/>
    <n v="280"/>
  </r>
  <r>
    <x v="332"/>
    <x v="0"/>
    <s v="non_financial"/>
    <n v="25885"/>
    <n v="3930"/>
    <n v="281"/>
  </r>
  <r>
    <x v="333"/>
    <x v="0"/>
    <s v="non_financial"/>
    <n v="8105"/>
    <n v="-689"/>
    <n v="282"/>
  </r>
  <r>
    <x v="334"/>
    <x v="0"/>
    <s v="non_financial"/>
    <n v="4085.6"/>
    <n v="-1209.4000000000001"/>
    <n v="282"/>
  </r>
  <r>
    <x v="335"/>
    <x v="0"/>
    <s v="non_financial"/>
    <n v="3143.1550000000002"/>
    <n v="-1449.095"/>
    <n v="282"/>
  </r>
  <r>
    <x v="336"/>
    <x v="0"/>
    <s v="non_financial"/>
    <n v="3239.2829999999999"/>
    <n v="-1406.4110000000001"/>
    <n v="285"/>
  </r>
  <r>
    <x v="337"/>
    <x v="0"/>
    <s v="non_financial"/>
    <n v="3079.3"/>
    <n v="-1488.3"/>
    <n v="286"/>
  </r>
  <r>
    <x v="327"/>
    <x v="0"/>
    <s v="non_financial"/>
    <n v="4511.3209999999999"/>
    <n v="-1068.6289999999999"/>
    <n v="287"/>
  </r>
  <r>
    <x v="338"/>
    <x v="0"/>
    <s v="non_financial"/>
    <n v="2753.9009999999998"/>
    <n v="-1546.4829999999999"/>
    <n v="288"/>
  </r>
  <r>
    <x v="339"/>
    <x v="0"/>
    <s v="non_financial"/>
    <n v="2202.998"/>
    <n v="-1973.088"/>
    <n v="289"/>
  </r>
  <r>
    <x v="336"/>
    <x v="0"/>
    <s v="non_financial"/>
    <n v="3244.902"/>
    <n v="-1372.895"/>
    <n v="289"/>
  </r>
  <r>
    <x v="340"/>
    <x v="0"/>
    <s v="non_financial"/>
    <n v="2546.5419999999999"/>
    <n v="-1634.808"/>
    <n v="291"/>
  </r>
  <r>
    <x v="341"/>
    <x v="0"/>
    <s v="non_financial"/>
    <n v="2929.6819999999998"/>
    <n v="-1433.9349999999999"/>
    <n v="292"/>
  </r>
  <r>
    <x v="336"/>
    <x v="0"/>
    <s v="non_financial"/>
    <n v="3096.3919999999998"/>
    <n v="-1416.797"/>
    <n v="292"/>
  </r>
  <r>
    <x v="342"/>
    <x v="0"/>
    <s v="non_financial"/>
    <n v="4424.1639999999998"/>
    <n v="-1025.1469999999999"/>
    <n v="294"/>
  </r>
  <r>
    <x v="336"/>
    <x v="0"/>
    <s v="non_financial"/>
    <n v="3232.681"/>
    <n v="-1351.9760000000001"/>
    <n v="294"/>
  </r>
  <r>
    <x v="343"/>
    <x v="0"/>
    <s v="non_financial"/>
    <n v="2596.1970000000001"/>
    <n v="-1571.4670000000001"/>
    <n v="296"/>
  </r>
  <r>
    <x v="344"/>
    <x v="0"/>
    <s v="non_financial"/>
    <n v="20134"/>
    <n v="2756"/>
    <n v="296"/>
  </r>
  <r>
    <x v="345"/>
    <x v="0"/>
    <s v="non_financial"/>
    <n v="2447.9520000000002"/>
    <n v="-1602.8489999999999"/>
    <n v="298"/>
  </r>
  <r>
    <x v="346"/>
    <x v="0"/>
    <s v="non_financial"/>
    <n v="3867.3789999999999"/>
    <n v="-1130.0820000000001"/>
    <n v="299"/>
  </r>
  <r>
    <x v="347"/>
    <x v="0"/>
    <s v="non_financial"/>
    <n v="3747.9119999999998"/>
    <n v="-1140.096"/>
    <n v="300"/>
  </r>
  <r>
    <x v="348"/>
    <x v="0"/>
    <s v="non_financial"/>
    <n v="3313.3"/>
    <n v="-1264.3"/>
    <n v="301"/>
  </r>
  <r>
    <x v="349"/>
    <x v="0"/>
    <s v="non_financial"/>
    <n v="2245.6750000000002"/>
    <n v="-1707.7249999999999"/>
    <n v="302"/>
  </r>
  <r>
    <x v="350"/>
    <x v="0"/>
    <s v="non_financial"/>
    <n v="3661.2249999999999"/>
    <n v="-1122.671"/>
    <n v="303"/>
  </r>
  <r>
    <x v="345"/>
    <x v="0"/>
    <s v="non_financial"/>
    <n v="2422.9690000000001"/>
    <n v="-1560.1130000000001"/>
    <n v="304"/>
  </r>
  <r>
    <x v="351"/>
    <x v="0"/>
    <s v="non_financial"/>
    <n v="3219.1"/>
    <n v="-1212.5999999999999"/>
    <n v="305"/>
  </r>
  <r>
    <x v="352"/>
    <x v="0"/>
    <s v="non_financial"/>
    <n v="4360"/>
    <n v="-869.2"/>
    <n v="306"/>
  </r>
  <r>
    <x v="353"/>
    <x v="0"/>
    <s v="non_financial"/>
    <n v="2816.3589999999999"/>
    <n v="-1288.463"/>
    <n v="307"/>
  </r>
  <r>
    <x v="354"/>
    <x v="0"/>
    <s v="non_financial"/>
    <n v="3339.8"/>
    <n v="-1131.5"/>
    <n v="308"/>
  </r>
  <r>
    <x v="355"/>
    <x v="0"/>
    <s v="non_financial"/>
    <n v="4955"/>
    <n v="-752"/>
    <n v="309"/>
  </r>
  <r>
    <x v="356"/>
    <x v="0"/>
    <s v="non_financial"/>
    <n v="2850.8629999999998"/>
    <n v="-1256.8489999999999"/>
    <n v="310"/>
  </r>
  <r>
    <x v="357"/>
    <x v="0"/>
    <s v="non_financial"/>
    <n v="2138.1480000000001"/>
    <n v="-1578.5170000000001"/>
    <n v="310"/>
  </r>
  <r>
    <x v="358"/>
    <x v="0"/>
    <s v="non_financial"/>
    <n v="3103.645"/>
    <n v="-1194.405"/>
    <n v="312"/>
  </r>
  <r>
    <x v="359"/>
    <x v="0"/>
    <s v="non_financial"/>
    <n v="3110.335"/>
    <n v="-1185.915"/>
    <n v="312"/>
  </r>
  <r>
    <x v="360"/>
    <x v="0"/>
    <s v="non_financial"/>
    <n v="2445.739"/>
    <n v="-1384.4839999999999"/>
    <n v="312"/>
  </r>
  <r>
    <x v="361"/>
    <x v="0"/>
    <s v="non_financial"/>
    <n v="3328.7269999999999"/>
    <n v="-1066.45"/>
    <n v="315"/>
  </r>
  <r>
    <x v="362"/>
    <x v="0"/>
    <s v="non_financial"/>
    <n v="2626.62"/>
    <n v="-1282.9849999999999"/>
    <n v="315"/>
  </r>
  <r>
    <x v="363"/>
    <x v="0"/>
    <s v="non_financial"/>
    <n v="2289.6999999999998"/>
    <n v="-1429.2"/>
    <n v="315"/>
  </r>
  <r>
    <x v="364"/>
    <x v="0"/>
    <s v="non_financial"/>
    <n v="2731.07"/>
    <n v="-1249.462"/>
    <n v="318"/>
  </r>
  <r>
    <x v="365"/>
    <x v="0"/>
    <s v="non_financial"/>
    <n v="2318.895"/>
    <n v="-1387.346"/>
    <n v="319"/>
  </r>
  <r>
    <x v="366"/>
    <x v="0"/>
    <s v="non_financial"/>
    <n v="2698.4760000000001"/>
    <n v="-1255.5550000000001"/>
    <n v="319"/>
  </r>
  <r>
    <x v="367"/>
    <x v="0"/>
    <s v="non_financial"/>
    <n v="2527.1239999999998"/>
    <n v="-1302.732"/>
    <n v="319"/>
  </r>
  <r>
    <x v="368"/>
    <x v="0"/>
    <s v="non_financial"/>
    <n v="6701"/>
    <n v="-478"/>
    <n v="322"/>
  </r>
  <r>
    <x v="369"/>
    <x v="0"/>
    <s v="non_financial"/>
    <n v="2311.1"/>
    <n v="-1385.1"/>
    <n v="322"/>
  </r>
  <r>
    <x v="357"/>
    <x v="0"/>
    <s v="non_financial"/>
    <n v="1975.19"/>
    <n v="-1506.357"/>
    <n v="324"/>
  </r>
  <r>
    <x v="370"/>
    <x v="0"/>
    <s v="non_financial"/>
    <n v="3781.1529999999998"/>
    <n v="-807.375"/>
    <n v="325"/>
  </r>
  <r>
    <x v="371"/>
    <x v="0"/>
    <s v="non_financial"/>
    <n v="2156.6370000000002"/>
    <n v="-1394.0170000000001"/>
    <n v="326"/>
  </r>
  <r>
    <x v="372"/>
    <x v="0"/>
    <s v="non_financial"/>
    <n v="2541"/>
    <n v="-1199.3"/>
    <n v="327"/>
  </r>
  <r>
    <x v="373"/>
    <x v="0"/>
    <s v="non_financial"/>
    <n v="1953.55"/>
    <n v="-1402.55"/>
    <n v="328"/>
  </r>
  <r>
    <x v="374"/>
    <x v="0"/>
    <s v="non_financial"/>
    <n v="2029.723"/>
    <n v="-1360.683"/>
    <n v="329"/>
  </r>
  <r>
    <x v="375"/>
    <x v="0"/>
    <s v="non_financial"/>
    <n v="2211.527"/>
    <n v="-1272.135"/>
    <n v="330"/>
  </r>
  <r>
    <x v="376"/>
    <x v="0"/>
    <s v="non_financial"/>
    <n v="2461.9859999999999"/>
    <n v="-1172.7149999999999"/>
    <n v="331"/>
  </r>
  <r>
    <x v="377"/>
    <x v="0"/>
    <s v="non_financial"/>
    <n v="2556.2150000000001"/>
    <n v="-1134.8920000000001"/>
    <n v="332"/>
  </r>
  <r>
    <x v="378"/>
    <x v="0"/>
    <s v="non_financial"/>
    <n v="2130.7420000000002"/>
    <n v="-1289.8979999999999"/>
    <n v="333"/>
  </r>
  <r>
    <x v="379"/>
    <x v="0"/>
    <s v="non_financial"/>
    <n v="9031.0190000000002"/>
    <n v="1580.307"/>
    <n v="334"/>
  </r>
  <r>
    <x v="380"/>
    <x v="0"/>
    <s v="non_financial"/>
    <n v="2434.6039999999998"/>
    <n v="-1188.7270000000001"/>
    <n v="335"/>
  </r>
  <r>
    <x v="356"/>
    <x v="0"/>
    <s v="non_financial"/>
    <n v="2600.6489999999999"/>
    <n v="-1069.422"/>
    <n v="336"/>
  </r>
  <r>
    <x v="381"/>
    <x v="0"/>
    <s v="non_financial"/>
    <n v="1703.1859999999999"/>
    <n v="-1473.107"/>
    <n v="337"/>
  </r>
  <r>
    <x v="382"/>
    <x v="0"/>
    <s v="non_financial"/>
    <n v="2029.7"/>
    <n v="-1269.8"/>
    <n v="338"/>
  </r>
  <r>
    <x v="357"/>
    <x v="0"/>
    <s v="non_financial"/>
    <n v="1849.703"/>
    <n v="-1377.99"/>
    <n v="339"/>
  </r>
  <r>
    <x v="383"/>
    <x v="0"/>
    <s v="non_financial"/>
    <n v="2767.5309999999999"/>
    <n v="-927.38"/>
    <n v="340"/>
  </r>
  <r>
    <x v="384"/>
    <x v="0"/>
    <s v="non_financial"/>
    <n v="7200.9319999999998"/>
    <n v="-180.428"/>
    <n v="340"/>
  </r>
  <r>
    <x v="385"/>
    <x v="0"/>
    <s v="non_financial"/>
    <n v="3619.9870000000001"/>
    <n v="-732.50199999999995"/>
    <n v="342"/>
  </r>
  <r>
    <x v="386"/>
    <x v="0"/>
    <s v="non_financial"/>
    <n v="2079.1689999999999"/>
    <n v="-1211.595"/>
    <n v="343"/>
  </r>
  <r>
    <x v="387"/>
    <x v="0"/>
    <s v="non_financial"/>
    <n v="2441.9169999999999"/>
    <n v="-1046.818"/>
    <n v="344"/>
  </r>
  <r>
    <x v="388"/>
    <x v="0"/>
    <s v="non_financial"/>
    <n v="2447.8000000000002"/>
    <n v="-971.6"/>
    <n v="345"/>
  </r>
  <r>
    <x v="389"/>
    <x v="0"/>
    <s v="non_financial"/>
    <n v="2666.8629999999998"/>
    <n v="-896.00800000000004"/>
    <n v="345"/>
  </r>
  <r>
    <x v="386"/>
    <x v="0"/>
    <s v="non_financial"/>
    <n v="1995.4929999999999"/>
    <n v="-1206.6569999999999"/>
    <n v="347"/>
  </r>
  <r>
    <x v="390"/>
    <x v="0"/>
    <s v="non_financial"/>
    <n v="1759.694"/>
    <n v="-1300.3230000000001"/>
    <n v="347"/>
  </r>
  <r>
    <x v="391"/>
    <x v="0"/>
    <s v="non_financial"/>
    <n v="2726.8820000000001"/>
    <n v="-848.03099999999995"/>
    <n v="349"/>
  </r>
  <r>
    <x v="392"/>
    <x v="0"/>
    <s v="non_financial"/>
    <n v="1875.7470000000001"/>
    <n v="-1253.251"/>
    <n v="350"/>
  </r>
  <r>
    <x v="393"/>
    <x v="0"/>
    <s v="non_financial"/>
    <n v="1757.018"/>
    <n v="-1283.7819999999999"/>
    <n v="351"/>
  </r>
  <r>
    <x v="394"/>
    <x v="0"/>
    <s v="non_financial"/>
    <n v="1664.768"/>
    <n v="-1303.5050000000001"/>
    <n v="352"/>
  </r>
  <r>
    <x v="395"/>
    <x v="0"/>
    <s v="non_financial"/>
    <n v="2300.9879999999998"/>
    <n v="-979.40300000000002"/>
    <n v="353"/>
  </r>
  <r>
    <x v="396"/>
    <x v="0"/>
    <s v="non_financial"/>
    <n v="2296.4450000000002"/>
    <n v="-961.08100000000002"/>
    <n v="354"/>
  </r>
  <r>
    <x v="397"/>
    <x v="0"/>
    <s v="non_financial"/>
    <n v="1780.5329999999999"/>
    <n v="-1242.4079999999999"/>
    <n v="355"/>
  </r>
  <r>
    <x v="398"/>
    <x v="0"/>
    <s v="non_financial"/>
    <n v="1571.4079999999999"/>
    <n v="-1322.6110000000001"/>
    <n v="356"/>
  </r>
  <r>
    <x v="399"/>
    <x v="0"/>
    <s v="non_financial"/>
    <n v="1819.2670000000001"/>
    <n v="-1154.6410000000001"/>
    <n v="357"/>
  </r>
  <r>
    <x v="400"/>
    <x v="0"/>
    <s v="non_financial"/>
    <n v="1921.894"/>
    <n v="-1104.8720000000001"/>
    <n v="358"/>
  </r>
  <r>
    <x v="401"/>
    <x v="0"/>
    <s v="non_financial"/>
    <n v="2203.5189999999998"/>
    <n v="-921.15300000000002"/>
    <n v="359"/>
  </r>
  <r>
    <x v="402"/>
    <x v="0"/>
    <s v="non_financial"/>
    <n v="2179.1149999999998"/>
    <n v="-940.76900000000001"/>
    <n v="359"/>
  </r>
  <r>
    <x v="403"/>
    <x v="0"/>
    <s v="non_financial"/>
    <n v="2168.2310000000002"/>
    <n v="-902.452"/>
    <n v="361"/>
  </r>
  <r>
    <x v="404"/>
    <x v="0"/>
    <s v="non_financial"/>
    <n v="1837.6"/>
    <n v="-1087.3"/>
    <n v="361"/>
  </r>
  <r>
    <x v="405"/>
    <x v="0"/>
    <s v="non_financial"/>
    <n v="3613.721"/>
    <n v="-462.28300000000002"/>
    <n v="363"/>
  </r>
  <r>
    <x v="406"/>
    <x v="0"/>
    <s v="non_financial"/>
    <n v="1832.6179999999999"/>
    <n v="-1048.1590000000001"/>
    <n v="364"/>
  </r>
  <r>
    <x v="407"/>
    <x v="0"/>
    <s v="non_financial"/>
    <n v="2991.7350000000001"/>
    <n v="-656.37"/>
    <n v="365"/>
  </r>
  <r>
    <x v="408"/>
    <x v="0"/>
    <s v="non_financial"/>
    <n v="1441.855"/>
    <n v="-1258.8689999999999"/>
    <n v="366"/>
  </r>
  <r>
    <x v="409"/>
    <x v="0"/>
    <s v="non_financial"/>
    <n v="2029.557"/>
    <n v="-879.25400000000002"/>
    <n v="367"/>
  </r>
  <r>
    <x v="410"/>
    <x v="0"/>
    <s v="non_financial"/>
    <n v="1448.232"/>
    <n v="-1220.7059999999999"/>
    <n v="368"/>
  </r>
  <r>
    <x v="411"/>
    <x v="0"/>
    <s v="non_financial"/>
    <n v="1641.9"/>
    <n v="-1117.8"/>
    <n v="369"/>
  </r>
  <r>
    <x v="412"/>
    <x v="0"/>
    <s v="non_financial"/>
    <n v="4548"/>
    <n v="-83"/>
    <n v="370"/>
  </r>
  <r>
    <x v="413"/>
    <x v="0"/>
    <s v="non_financial"/>
    <n v="2445.4740000000002"/>
    <n v="-741.16"/>
    <n v="371"/>
  </r>
  <r>
    <x v="414"/>
    <x v="0"/>
    <s v="non_financial"/>
    <n v="2286.1129999999998"/>
    <n v="-768.24599999999998"/>
    <n v="372"/>
  </r>
  <r>
    <x v="415"/>
    <x v="0"/>
    <s v="non_financial"/>
    <n v="1935.7"/>
    <n v="-830.6"/>
    <n v="373"/>
  </r>
  <r>
    <x v="416"/>
    <x v="0"/>
    <s v="non_financial"/>
    <n v="1967.2"/>
    <n v="-824.6"/>
    <n v="373"/>
  </r>
  <r>
    <x v="417"/>
    <x v="0"/>
    <s v="non_financial"/>
    <n v="1720.857"/>
    <n v="-960.32399999999996"/>
    <n v="375"/>
  </r>
  <r>
    <x v="418"/>
    <x v="0"/>
    <s v="non_financial"/>
    <n v="1641.885"/>
    <n v="-1036.96"/>
    <n v="376"/>
  </r>
  <r>
    <x v="415"/>
    <x v="0"/>
    <s v="non_financial"/>
    <n v="1933.7"/>
    <n v="-823.7"/>
    <n v="377"/>
  </r>
  <r>
    <x v="414"/>
    <x v="0"/>
    <s v="non_financial"/>
    <n v="2308.61"/>
    <n v="-722.43600000000004"/>
    <n v="378"/>
  </r>
  <r>
    <x v="419"/>
    <x v="0"/>
    <s v="non_financial"/>
    <n v="2259.759"/>
    <n v="-744.16300000000001"/>
    <n v="378"/>
  </r>
  <r>
    <x v="415"/>
    <x v="0"/>
    <s v="non_financial"/>
    <n v="1932"/>
    <n v="-822.3"/>
    <n v="380"/>
  </r>
  <r>
    <x v="420"/>
    <x v="0"/>
    <s v="non_financial"/>
    <n v="1471.0160000000001"/>
    <n v="-1095.422"/>
    <n v="381"/>
  </r>
  <r>
    <x v="415"/>
    <x v="0"/>
    <s v="non_financial"/>
    <n v="1931.3"/>
    <n v="-822"/>
    <n v="382"/>
  </r>
  <r>
    <x v="421"/>
    <x v="0"/>
    <s v="non_financial"/>
    <n v="1589.2070000000001"/>
    <n v="-995.45299999999997"/>
    <n v="382"/>
  </r>
  <r>
    <x v="422"/>
    <x v="0"/>
    <s v="non_financial"/>
    <n v="1715.682"/>
    <n v="-887.87800000000004"/>
    <n v="384"/>
  </r>
  <r>
    <x v="423"/>
    <x v="0"/>
    <s v="non_financial"/>
    <n v="1965.8009999999999"/>
    <n v="-755.88400000000001"/>
    <n v="385"/>
  </r>
  <r>
    <x v="414"/>
    <x v="0"/>
    <s v="non_financial"/>
    <n v="2340.9070000000002"/>
    <n v="-647.06700000000001"/>
    <n v="386"/>
  </r>
  <r>
    <x v="424"/>
    <x v="0"/>
    <s v="non_financial"/>
    <n v="2693.058"/>
    <n v="-497.14699999999999"/>
    <n v="387"/>
  </r>
  <r>
    <x v="425"/>
    <x v="0"/>
    <s v="non_financial"/>
    <n v="1804.7439999999999"/>
    <n v="-815.52800000000002"/>
    <n v="387"/>
  </r>
  <r>
    <x v="426"/>
    <x v="0"/>
    <s v="non_financial"/>
    <n v="1313.634"/>
    <n v="-1036.932"/>
    <n v="389"/>
  </r>
  <r>
    <x v="427"/>
    <x v="0"/>
    <s v="non_financial"/>
    <n v="1422.5920000000001"/>
    <n v="-960.63099999999997"/>
    <n v="389"/>
  </r>
  <r>
    <x v="428"/>
    <x v="0"/>
    <s v="non_financial"/>
    <n v="1596"/>
    <n v="-843.5"/>
    <n v="391"/>
  </r>
  <r>
    <x v="429"/>
    <x v="0"/>
    <s v="non_financial"/>
    <n v="1733.537"/>
    <n v="-779.16800000000001"/>
    <n v="392"/>
  </r>
  <r>
    <x v="430"/>
    <x v="0"/>
    <s v="non_financial"/>
    <n v="1511.6769999999999"/>
    <n v="-878.90800000000002"/>
    <n v="393"/>
  </r>
  <r>
    <x v="431"/>
    <x v="0"/>
    <s v="non_financial"/>
    <n v="1341.001"/>
    <n v="-948.31200000000001"/>
    <n v="394"/>
  </r>
  <r>
    <x v="432"/>
    <x v="0"/>
    <s v="non_financial"/>
    <n v="1289.269"/>
    <n v="-959.91800000000001"/>
    <n v="395"/>
  </r>
  <r>
    <x v="433"/>
    <x v="0"/>
    <s v="non_financial"/>
    <n v="1632.184"/>
    <n v="-806.94"/>
    <n v="396"/>
  </r>
  <r>
    <x v="434"/>
    <x v="0"/>
    <s v="non_financial"/>
    <n v="2391.9650000000001"/>
    <n v="-476.142"/>
    <n v="397"/>
  </r>
  <r>
    <x v="435"/>
    <x v="0"/>
    <s v="non_financial"/>
    <n v="2002.452"/>
    <n v="-632.24900000000002"/>
    <n v="398"/>
  </r>
  <r>
    <x v="436"/>
    <x v="0"/>
    <s v="non_financial"/>
    <n v="1446.451"/>
    <n v="-858.46"/>
    <n v="398"/>
  </r>
  <r>
    <x v="437"/>
    <x v="0"/>
    <s v="non_financial"/>
    <n v="1267.2729999999999"/>
    <n v="-941.60199999999998"/>
    <n v="400"/>
  </r>
  <r>
    <x v="438"/>
    <x v="0"/>
    <s v="non_financial"/>
    <n v="1424.2670000000001"/>
    <n v="-864.43799999999999"/>
    <n v="400"/>
  </r>
  <r>
    <x v="439"/>
    <x v="0"/>
    <s v="non_financial"/>
    <n v="1811"/>
    <n v="-683.9"/>
    <n v="402"/>
  </r>
  <r>
    <x v="432"/>
    <x v="0"/>
    <s v="non_financial"/>
    <n v="1234.152"/>
    <n v="-904.39"/>
    <n v="403"/>
  </r>
  <r>
    <x v="440"/>
    <x v="0"/>
    <s v="non_financial"/>
    <n v="1729.809"/>
    <n v="-720.63"/>
    <n v="404"/>
  </r>
  <r>
    <x v="436"/>
    <x v="0"/>
    <s v="non_financial"/>
    <n v="1388.7750000000001"/>
    <n v="-824.31899999999996"/>
    <n v="405"/>
  </r>
  <r>
    <x v="441"/>
    <x v="0"/>
    <s v="non_financial"/>
    <n v="1532.7329999999999"/>
    <n v="-759.65899999999999"/>
    <n v="406"/>
  </r>
  <r>
    <x v="442"/>
    <x v="0"/>
    <s v="non_financial"/>
    <n v="1269.22"/>
    <n v="-827.52099999999996"/>
    <n v="407"/>
  </r>
  <r>
    <x v="443"/>
    <x v="0"/>
    <s v="non_financial"/>
    <n v="1577.588"/>
    <n v="-749.03200000000004"/>
    <n v="407"/>
  </r>
  <r>
    <x v="438"/>
    <x v="0"/>
    <s v="non_financial"/>
    <n v="1404.3389999999999"/>
    <n v="-792.39800000000002"/>
    <n v="409"/>
  </r>
  <r>
    <x v="444"/>
    <x v="0"/>
    <s v="non_financial"/>
    <n v="1900.941"/>
    <n v="-571.05899999999997"/>
    <n v="410"/>
  </r>
  <r>
    <x v="445"/>
    <x v="0"/>
    <s v="non_financial"/>
    <n v="1214.27"/>
    <n v="-828.82100000000003"/>
    <n v="411"/>
  </r>
  <r>
    <x v="446"/>
    <x v="0"/>
    <s v="non_financial"/>
    <n v="1880.3"/>
    <n v="-559.6"/>
    <n v="411"/>
  </r>
  <r>
    <x v="441"/>
    <x v="0"/>
    <s v="non_financial"/>
    <n v="1500.181"/>
    <n v="-746.35"/>
    <n v="413"/>
  </r>
  <r>
    <x v="447"/>
    <x v="0"/>
    <s v="non_financial"/>
    <n v="1333.3489999999999"/>
    <n v="-778.70600000000002"/>
    <n v="414"/>
  </r>
  <r>
    <x v="448"/>
    <x v="0"/>
    <s v="non_financial"/>
    <n v="1528.798"/>
    <n v="-716.89"/>
    <n v="415"/>
  </r>
  <r>
    <x v="449"/>
    <x v="0"/>
    <s v="non_financial"/>
    <n v="1544.2280000000001"/>
    <n v="-680.16399999999999"/>
    <n v="416"/>
  </r>
  <r>
    <x v="450"/>
    <x v="0"/>
    <s v="non_financial"/>
    <n v="1187.675"/>
    <n v="-782.30100000000004"/>
    <n v="417"/>
  </r>
  <r>
    <x v="451"/>
    <x v="0"/>
    <s v="non_financial"/>
    <n v="2714.4"/>
    <n v="1080.0999999999999"/>
    <n v="418"/>
  </r>
  <r>
    <x v="452"/>
    <x v="0"/>
    <s v="non_financial"/>
    <n v="2602.9"/>
    <n v="624.9"/>
    <n v="419"/>
  </r>
  <r>
    <x v="453"/>
    <x v="0"/>
    <s v="non_financial"/>
    <n v="2575"/>
    <n v="283.60000000000002"/>
    <n v="419"/>
  </r>
  <r>
    <x v="454"/>
    <x v="0"/>
    <s v="non_financial"/>
    <n v="1667.2"/>
    <n v="-522.6"/>
    <n v="421"/>
  </r>
  <r>
    <x v="435"/>
    <x v="0"/>
    <s v="non_financial"/>
    <n v="1586.123"/>
    <n v="-576.98500000000001"/>
    <n v="422"/>
  </r>
  <r>
    <x v="438"/>
    <x v="0"/>
    <s v="non_financial"/>
    <n v="1230.845"/>
    <n v="-733.20299999999997"/>
    <n v="423"/>
  </r>
  <r>
    <x v="455"/>
    <x v="0"/>
    <s v="non_financial"/>
    <n v="1456.5509999999999"/>
    <n v="-626.90599999999995"/>
    <n v="424"/>
  </r>
  <r>
    <x v="438"/>
    <x v="0"/>
    <s v="non_financial"/>
    <n v="1242.097"/>
    <n v="-693.54100000000005"/>
    <n v="425"/>
  </r>
  <r>
    <x v="456"/>
    <x v="0"/>
    <s v="non_financial"/>
    <n v="954.54100000000005"/>
    <n v="-781.67600000000004"/>
    <n v="426"/>
  </r>
  <r>
    <x v="457"/>
    <x v="0"/>
    <s v="non_financial"/>
    <n v="1009.122"/>
    <n v="-750.01400000000001"/>
    <n v="427"/>
  </r>
  <r>
    <x v="458"/>
    <x v="0"/>
    <s v="non_financial"/>
    <n v="1233.2"/>
    <n v="-685.5"/>
    <n v="427"/>
  </r>
  <r>
    <x v="459"/>
    <x v="0"/>
    <s v="non_financial"/>
    <n v="889.59400000000005"/>
    <n v="-792.21400000000006"/>
    <n v="429"/>
  </r>
  <r>
    <x v="460"/>
    <x v="0"/>
    <s v="non_financial"/>
    <n v="1659.346"/>
    <n v="-450.351"/>
    <n v="430"/>
  </r>
  <r>
    <x v="461"/>
    <x v="0"/>
    <s v="non_financial"/>
    <n v="1178.731"/>
    <n v="-661.64499999999998"/>
    <n v="431"/>
  </r>
  <r>
    <x v="462"/>
    <x v="0"/>
    <s v="non_financial"/>
    <n v="883.05899999999997"/>
    <n v="-753.84299999999996"/>
    <n v="432"/>
  </r>
  <r>
    <x v="460"/>
    <x v="0"/>
    <s v="non_financial"/>
    <n v="1657.5640000000001"/>
    <n v="-376.32499999999999"/>
    <n v="433"/>
  </r>
  <r>
    <x v="463"/>
    <x v="0"/>
    <s v="non_financial"/>
    <n v="1234.2"/>
    <n v="-582.6"/>
    <n v="434"/>
  </r>
  <r>
    <x v="464"/>
    <x v="0"/>
    <s v="non_financial"/>
    <n v="1202.8810000000001"/>
    <n v="-622.21400000000006"/>
    <n v="435"/>
  </r>
  <r>
    <x v="465"/>
    <x v="0"/>
    <s v="non_financial"/>
    <n v="855.27200000000005"/>
    <n v="-750.25599999999997"/>
    <n v="436"/>
  </r>
  <r>
    <x v="466"/>
    <x v="0"/>
    <s v="non_financial"/>
    <n v="964.89499999999998"/>
    <n v="-678.46400000000006"/>
    <n v="436"/>
  </r>
  <r>
    <x v="467"/>
    <x v="0"/>
    <s v="non_financial"/>
    <n v="847.85699999999997"/>
    <n v="-754.18200000000002"/>
    <n v="438"/>
  </r>
  <r>
    <x v="468"/>
    <x v="0"/>
    <s v="non_financial"/>
    <n v="1672.5"/>
    <n v="-272.5"/>
    <n v="439"/>
  </r>
  <r>
    <x v="469"/>
    <x v="0"/>
    <s v="non_financial"/>
    <n v="868.17"/>
    <n v="-675.976"/>
    <n v="440"/>
  </r>
  <r>
    <x v="470"/>
    <x v="0"/>
    <s v="non_financial"/>
    <n v="939.04100000000005"/>
    <n v="-626.19399999999996"/>
    <n v="440"/>
  </r>
  <r>
    <x v="471"/>
    <x v="0"/>
    <s v="non_financial"/>
    <n v="1033.4559999999999"/>
    <n v="-546.92899999999997"/>
    <n v="442"/>
  </r>
  <r>
    <x v="472"/>
    <x v="0"/>
    <s v="non_financial"/>
    <n v="1162.3969999999999"/>
    <n v="-507.11599999999999"/>
    <n v="443"/>
  </r>
  <r>
    <x v="473"/>
    <x v="0"/>
    <s v="non_financial"/>
    <n v="892.52499999999998"/>
    <n v="-625.15200000000004"/>
    <n v="444"/>
  </r>
  <r>
    <x v="474"/>
    <x v="0"/>
    <s v="non_financial"/>
    <n v="979.19600000000003"/>
    <n v="-553.22900000000004"/>
    <n v="444"/>
  </r>
  <r>
    <x v="475"/>
    <x v="0"/>
    <s v="non_financial"/>
    <n v="1284.3910000000001"/>
    <n v="-406.27600000000001"/>
    <n v="446"/>
  </r>
  <r>
    <x v="476"/>
    <x v="0"/>
    <s v="non_financial"/>
    <n v="781.226"/>
    <n v="-726.07899999999995"/>
    <n v="446"/>
  </r>
  <r>
    <x v="477"/>
    <x v="0"/>
    <s v="non_financial"/>
    <n v="886.66"/>
    <n v="-611.21400000000006"/>
    <n v="448"/>
  </r>
  <r>
    <x v="478"/>
    <x v="0"/>
    <s v="non_financial"/>
    <n v="846.88599999999997"/>
    <n v="-658.01"/>
    <n v="449"/>
  </r>
  <r>
    <x v="479"/>
    <x v="0"/>
    <s v="non_financial"/>
    <n v="1756.1"/>
    <n v="429.9"/>
    <n v="449"/>
  </r>
  <r>
    <x v="480"/>
    <x v="0"/>
    <s v="non_financial"/>
    <n v="1188.1189999999999"/>
    <n v="-429.56200000000001"/>
    <n v="451"/>
  </r>
  <r>
    <x v="478"/>
    <x v="0"/>
    <s v="non_financial"/>
    <n v="838.24699999999996"/>
    <n v="-655.13900000000001"/>
    <n v="452"/>
  </r>
  <r>
    <x v="478"/>
    <x v="0"/>
    <s v="non_financial"/>
    <n v="838.10500000000002"/>
    <n v="-650.83900000000006"/>
    <n v="453"/>
  </r>
  <r>
    <x v="475"/>
    <x v="0"/>
    <s v="non_financial"/>
    <n v="1155.4449999999999"/>
    <n v="-442.55700000000002"/>
    <n v="453"/>
  </r>
  <r>
    <x v="481"/>
    <x v="0"/>
    <s v="non_financial"/>
    <n v="903.83"/>
    <n v="-508.40600000000001"/>
    <n v="455"/>
  </r>
  <r>
    <x v="473"/>
    <x v="0"/>
    <s v="non_financial"/>
    <n v="854.06"/>
    <n v="-588.97"/>
    <n v="456"/>
  </r>
  <r>
    <x v="482"/>
    <x v="0"/>
    <s v="non_financial"/>
    <n v="962.79399999999998"/>
    <n v="-455.28"/>
    <n v="457"/>
  </r>
  <r>
    <x v="483"/>
    <x v="0"/>
    <s v="non_financial"/>
    <n v="941.79499999999996"/>
    <n v="-460.37599999999998"/>
    <n v="458"/>
  </r>
  <r>
    <x v="484"/>
    <x v="0"/>
    <s v="non_financial"/>
    <n v="865.96299999999997"/>
    <n v="-510.96899999999999"/>
    <n v="459"/>
  </r>
  <r>
    <x v="485"/>
    <x v="0"/>
    <s v="non_financial"/>
    <n v="1632.5"/>
    <n v="783.9"/>
    <n v="460"/>
  </r>
  <r>
    <x v="486"/>
    <x v="0"/>
    <s v="non_financial"/>
    <n v="778.03899999999999"/>
    <n v="-592.00699999999995"/>
    <n v="461"/>
  </r>
  <r>
    <x v="487"/>
    <x v="0"/>
    <s v="non_financial"/>
    <n v="1034.4000000000001"/>
    <n v="-349.3"/>
    <n v="462"/>
  </r>
  <r>
    <x v="488"/>
    <x v="0"/>
    <s v="non_financial"/>
    <n v="833.73500000000001"/>
    <n v="-524.27700000000004"/>
    <n v="463"/>
  </r>
  <r>
    <x v="489"/>
    <x v="0"/>
    <s v="non_financial"/>
    <n v="889.61900000000003"/>
    <n v="-422.56599999999997"/>
    <n v="464"/>
  </r>
  <r>
    <x v="490"/>
    <x v="0"/>
    <s v="non_financial"/>
    <n v="985.51599999999996"/>
    <n v="-362.96199999999999"/>
    <n v="464"/>
  </r>
  <r>
    <x v="491"/>
    <x v="0"/>
    <s v="non_financial"/>
    <n v="1517.0640000000001"/>
    <n v="525.50199999999995"/>
    <n v="464"/>
  </r>
  <r>
    <x v="492"/>
    <x v="0"/>
    <s v="non_financial"/>
    <n v="851.83299999999997"/>
    <n v="-474.50700000000001"/>
    <n v="467"/>
  </r>
  <r>
    <x v="493"/>
    <x v="0"/>
    <s v="non_financial"/>
    <n v="1336.9090000000001"/>
    <n v="-162.95099999999999"/>
    <n v="468"/>
  </r>
  <r>
    <x v="494"/>
    <x v="0"/>
    <s v="non_financial"/>
    <n v="968.5"/>
    <n v="-265.10000000000002"/>
    <n v="469"/>
  </r>
  <r>
    <x v="495"/>
    <x v="0"/>
    <s v="non_financial"/>
    <n v="944.72400000000005"/>
    <n v="-265.51"/>
    <n v="470"/>
  </r>
  <r>
    <x v="496"/>
    <x v="0"/>
    <s v="non_financial"/>
    <n v="879.87099999999998"/>
    <n v="-291.45100000000002"/>
    <n v="471"/>
  </r>
  <r>
    <x v="497"/>
    <x v="0"/>
    <s v="non_financial"/>
    <n v="872.68200000000002"/>
    <n v="-315.21199999999999"/>
    <n v="471"/>
  </r>
  <r>
    <x v="498"/>
    <x v="0"/>
    <s v="non_financial"/>
    <n v="1174.271"/>
    <n v="-106.98099999999999"/>
    <n v="473"/>
  </r>
  <r>
    <x v="499"/>
    <x v="0"/>
    <s v="non_financial"/>
    <n v="567.38599999999997"/>
    <n v="-506.05399999999997"/>
    <n v="473"/>
  </r>
  <r>
    <x v="497"/>
    <x v="0"/>
    <s v="non_financial"/>
    <n v="879.65200000000004"/>
    <n v="-271.63299999999998"/>
    <n v="475"/>
  </r>
  <r>
    <x v="500"/>
    <x v="0"/>
    <s v="non_financial"/>
    <n v="575.54700000000003"/>
    <n v="-455.88400000000001"/>
    <n v="476"/>
  </r>
  <r>
    <x v="501"/>
    <x v="0"/>
    <s v="non_financial"/>
    <n v="790.64099999999996"/>
    <n v="-371.214"/>
    <n v="477"/>
  </r>
  <r>
    <x v="502"/>
    <x v="0"/>
    <s v="non_financial"/>
    <n v="735.19200000000001"/>
    <n v="-396.51600000000002"/>
    <n v="478"/>
  </r>
  <r>
    <x v="503"/>
    <x v="0"/>
    <s v="non_financial"/>
    <n v="720.45699999999999"/>
    <n v="-397.99400000000003"/>
    <n v="479"/>
  </r>
  <r>
    <x v="504"/>
    <x v="0"/>
    <s v="non_financial"/>
    <n v="1090.056"/>
    <n v="693.53899999999999"/>
    <n v="480"/>
  </r>
  <r>
    <x v="505"/>
    <x v="0"/>
    <s v="non_financial"/>
    <n v="570.09900000000005"/>
    <n v="-423.11500000000001"/>
    <n v="480"/>
  </r>
  <r>
    <x v="506"/>
    <x v="0"/>
    <s v="non_financial"/>
    <n v="567.048"/>
    <n v="-412.47699999999998"/>
    <n v="482"/>
  </r>
  <r>
    <x v="505"/>
    <x v="0"/>
    <s v="non_financial"/>
    <n v="545.58799999999997"/>
    <n v="-399.99700000000001"/>
    <n v="483"/>
  </r>
  <r>
    <x v="507"/>
    <x v="0"/>
    <s v="non_financial"/>
    <n v="728.60299999999995"/>
    <n v="-338.92899999999997"/>
    <n v="483"/>
  </r>
  <r>
    <x v="508"/>
    <x v="0"/>
    <s v="non_financial"/>
    <n v="740.96100000000001"/>
    <n v="-284.27199999999999"/>
    <n v="485"/>
  </r>
  <r>
    <x v="509"/>
    <x v="0"/>
    <s v="non_financial"/>
    <n v="685.68200000000002"/>
    <n v="-343.08699999999999"/>
    <n v="485"/>
  </r>
  <r>
    <x v="510"/>
    <x v="0"/>
    <s v="non_financial"/>
    <n v="729.10199999999998"/>
    <n v="-284.947"/>
    <n v="487"/>
  </r>
  <r>
    <x v="496"/>
    <x v="0"/>
    <s v="non_financial"/>
    <n v="760.95899999999995"/>
    <n v="-269.80799999999999"/>
    <n v="488"/>
  </r>
  <r>
    <x v="511"/>
    <x v="0"/>
    <s v="non_financial"/>
    <n v="509.17700000000002"/>
    <n v="-391.43099999999998"/>
    <n v="488"/>
  </r>
  <r>
    <x v="512"/>
    <x v="0"/>
    <s v="non_financial"/>
    <n v="454.46899999999999"/>
    <n v="-394.887"/>
    <n v="488"/>
  </r>
  <r>
    <x v="496"/>
    <x v="0"/>
    <s v="non_financial"/>
    <n v="827.86199999999997"/>
    <n v="-242.845"/>
    <n v="491"/>
  </r>
  <r>
    <x v="513"/>
    <x v="0"/>
    <s v="non_financial"/>
    <n v="821.30799999999999"/>
    <n v="-239.798"/>
    <n v="492"/>
  </r>
  <r>
    <x v="514"/>
    <x v="0"/>
    <s v="non_financial"/>
    <n v="443.142"/>
    <n v="-374.38"/>
    <n v="493"/>
  </r>
  <r>
    <x v="496"/>
    <x v="0"/>
    <s v="non_financial"/>
    <n v="743.09900000000005"/>
    <n v="-252.18700000000001"/>
    <n v="494"/>
  </r>
  <r>
    <x v="515"/>
    <x v="0"/>
    <s v="non_financial"/>
    <n v="582.40700000000004"/>
    <n v="-275.57"/>
    <n v="495"/>
  </r>
  <r>
    <x v="508"/>
    <x v="0"/>
    <s v="non_financial"/>
    <n v="719.02099999999996"/>
    <n v="-253.64699999999999"/>
    <n v="496"/>
  </r>
  <r>
    <x v="516"/>
    <x v="0"/>
    <s v="non_financial"/>
    <n v="849.98599999999999"/>
    <n v="19.597999999999999"/>
    <n v="496"/>
  </r>
  <r>
    <x v="517"/>
    <x v="0"/>
    <s v="non_financial"/>
    <n v="408.69200000000001"/>
    <n v="-333.95299999999997"/>
    <n v="498"/>
  </r>
  <r>
    <x v="518"/>
    <x v="0"/>
    <s v="non_financial"/>
    <n v="363.69600000000003"/>
    <n v="-293.31400000000002"/>
    <n v="499"/>
  </r>
  <r>
    <x v="519"/>
    <x v="0"/>
    <s v="non_financial"/>
    <n v="693.97199999999998"/>
    <n v="-176.64"/>
    <n v="500"/>
  </r>
  <r>
    <x v="520"/>
    <x v="0"/>
    <s v="non_financial"/>
    <n v="671.93700000000001"/>
    <n v="-55.308"/>
    <n v="501"/>
  </r>
  <r>
    <x v="521"/>
    <x v="0"/>
    <s v="non_financial"/>
    <n v="286.67399999999998"/>
    <n v="-244.886"/>
    <n v="502"/>
  </r>
  <r>
    <x v="522"/>
    <x v="0"/>
    <s v="non_financial"/>
    <n v="319.82400000000001"/>
    <n v="-194.09100000000001"/>
    <n v="502"/>
  </r>
  <r>
    <x v="523"/>
    <x v="0"/>
    <s v="non_financial"/>
    <n v="440.18"/>
    <n v="-165.47800000000001"/>
    <n v="504"/>
  </r>
  <r>
    <x v="522"/>
    <x v="0"/>
    <s v="non_financial"/>
    <n v="310.18"/>
    <n v="-188.28899999999999"/>
    <n v="504"/>
  </r>
  <r>
    <x v="524"/>
    <x v="0"/>
    <s v="non_financial"/>
    <n v="218.833"/>
    <n v="-171.625"/>
    <n v="506"/>
  </r>
  <r>
    <x v="525"/>
    <x v="0"/>
    <s v="non_financial"/>
    <n v="298.12"/>
    <n v="-107.29"/>
    <n v="507"/>
  </r>
  <r>
    <x v="526"/>
    <x v="0"/>
    <s v="non_financial"/>
    <n v="226.917"/>
    <n v="-140.191"/>
    <n v="507"/>
  </r>
  <r>
    <x v="527"/>
    <x v="0"/>
    <s v="non_financial"/>
    <n v="208.64173"/>
    <n v="-133.72151199999999"/>
    <n v="509"/>
  </r>
  <r>
    <x v="0"/>
    <x v="1"/>
    <s v="financial"/>
    <n v="2246764"/>
    <n v="-182879"/>
    <n v="1"/>
  </r>
  <r>
    <x v="1"/>
    <x v="1"/>
    <s v="financial"/>
    <n v="1956626"/>
    <n v="-178645"/>
    <n v="2"/>
  </r>
  <r>
    <x v="2"/>
    <x v="1"/>
    <s v="financial"/>
    <n v="1259734"/>
    <n v="-137916"/>
    <n v="3"/>
  </r>
  <r>
    <x v="3"/>
    <x v="1"/>
    <s v="financial"/>
    <n v="936910"/>
    <n v="-72356"/>
    <n v="4"/>
  </r>
  <r>
    <x v="4"/>
    <x v="1"/>
    <s v="financial"/>
    <n v="616798"/>
    <n v="-105205"/>
    <n v="5"/>
  </r>
  <r>
    <x v="5"/>
    <x v="1"/>
    <s v="financial"/>
    <n v="830747"/>
    <n v="-68143"/>
    <n v="5"/>
  </r>
  <r>
    <x v="6"/>
    <x v="1"/>
    <s v="financial"/>
    <n v="771483"/>
    <n v="-53832"/>
    <n v="7"/>
  </r>
  <r>
    <x v="7"/>
    <x v="1"/>
    <s v="financial"/>
    <n v="613377"/>
    <n v="-35636"/>
    <n v="8"/>
  </r>
  <r>
    <x v="8"/>
    <x v="1"/>
    <s v="financial"/>
    <n v="263117"/>
    <n v="-34873"/>
    <n v="9"/>
  </r>
  <r>
    <x v="9"/>
    <x v="1"/>
    <s v="financial"/>
    <n v="199753"/>
    <n v="-28681"/>
    <n v="10"/>
  </r>
  <r>
    <x v="528"/>
    <x v="1"/>
    <s v="financial"/>
    <n v="178422"/>
    <n v="-26716"/>
    <n v="11"/>
  </r>
  <r>
    <x v="10"/>
    <x v="1"/>
    <s v="financial"/>
    <n v="317469"/>
    <n v="-21675"/>
    <n v="12"/>
  </r>
  <r>
    <x v="11"/>
    <x v="1"/>
    <s v="financial"/>
    <n v="172173"/>
    <n v="-19660"/>
    <n v="13"/>
  </r>
  <r>
    <x v="14"/>
    <x v="1"/>
    <s v="financial"/>
    <n v="201554"/>
    <n v="-13586"/>
    <n v="14"/>
  </r>
  <r>
    <x v="12"/>
    <x v="1"/>
    <s v="financial"/>
    <n v="106468"/>
    <n v="-25008"/>
    <n v="15"/>
  </r>
  <r>
    <x v="13"/>
    <x v="1"/>
    <s v="financial"/>
    <n v="147796"/>
    <n v="-18205"/>
    <n v="16"/>
  </r>
  <r>
    <x v="16"/>
    <x v="1"/>
    <s v="financial"/>
    <n v="129023"/>
    <n v="-18793"/>
    <n v="17"/>
  </r>
  <r>
    <x v="15"/>
    <x v="1"/>
    <s v="financial"/>
    <n v="130908"/>
    <n v="-16888"/>
    <n v="18"/>
  </r>
  <r>
    <x v="529"/>
    <x v="1"/>
    <s v="financial"/>
    <n v="89254"/>
    <n v="-24420"/>
    <n v="18"/>
  </r>
  <r>
    <x v="19"/>
    <x v="1"/>
    <s v="financial"/>
    <n v="149278.39999999999"/>
    <n v="-10667.5"/>
    <n v="20"/>
  </r>
  <r>
    <x v="21"/>
    <x v="1"/>
    <s v="financial"/>
    <n v="135138"/>
    <n v="-11228"/>
    <n v="21"/>
  </r>
  <r>
    <x v="18"/>
    <x v="1"/>
    <s v="financial"/>
    <n v="112347"/>
    <n v="-15558"/>
    <n v="21"/>
  </r>
  <r>
    <x v="17"/>
    <x v="1"/>
    <s v="financial"/>
    <n v="76069"/>
    <n v="-23483"/>
    <n v="23"/>
  </r>
  <r>
    <x v="20"/>
    <x v="1"/>
    <s v="financial"/>
    <n v="110805"/>
    <n v="-12601"/>
    <n v="24"/>
  </r>
  <r>
    <x v="23"/>
    <x v="1"/>
    <s v="financial"/>
    <n v="34447"/>
    <n v="-26052"/>
    <n v="25"/>
  </r>
  <r>
    <x v="24"/>
    <x v="1"/>
    <s v="financial"/>
    <n v="35589.199999999997"/>
    <n v="-20973.1"/>
    <n v="26"/>
  </r>
  <r>
    <x v="22"/>
    <x v="1"/>
    <s v="financial"/>
    <n v="88782"/>
    <n v="-9737"/>
    <n v="27"/>
  </r>
  <r>
    <x v="25"/>
    <x v="1"/>
    <s v="financial"/>
    <n v="77727.153999999995"/>
    <n v="-9244.1939999999995"/>
    <n v="28"/>
  </r>
  <r>
    <x v="26"/>
    <x v="1"/>
    <s v="financial"/>
    <n v="97398.3"/>
    <n v="-7025.4"/>
    <n v="29"/>
  </r>
  <r>
    <x v="29"/>
    <x v="1"/>
    <s v="financial"/>
    <n v="97572"/>
    <n v="-6734"/>
    <n v="30"/>
  </r>
  <r>
    <x v="28"/>
    <x v="1"/>
    <s v="financial"/>
    <n v="58015.8"/>
    <n v="-9082.7999999999993"/>
    <n v="31"/>
  </r>
  <r>
    <x v="31"/>
    <x v="1"/>
    <s v="financial"/>
    <n v="63437.533000000003"/>
    <n v="-7523.3"/>
    <n v="32"/>
  </r>
  <r>
    <x v="30"/>
    <x v="1"/>
    <s v="financial"/>
    <n v="48009.599999999999"/>
    <n v="-8942.9"/>
    <n v="33"/>
  </r>
  <r>
    <x v="27"/>
    <x v="1"/>
    <s v="financial"/>
    <n v="54141"/>
    <n v="-6038"/>
    <n v="34"/>
  </r>
  <r>
    <x v="35"/>
    <x v="1"/>
    <s v="financial"/>
    <n v="30496"/>
    <n v="-8465"/>
    <n v="35"/>
  </r>
  <r>
    <x v="33"/>
    <x v="1"/>
    <s v="financial"/>
    <n v="53050.038999999997"/>
    <n v="-5252.643"/>
    <n v="36"/>
  </r>
  <r>
    <x v="530"/>
    <x v="1"/>
    <s v="financial"/>
    <n v="30659.276999999998"/>
    <n v="-5324.5249999999996"/>
    <n v="37"/>
  </r>
  <r>
    <x v="531"/>
    <x v="1"/>
    <s v="financial"/>
    <n v="46984.311999999998"/>
    <n v="-4812.3450000000003"/>
    <n v="37"/>
  </r>
  <r>
    <x v="32"/>
    <x v="1"/>
    <s v="financial"/>
    <n v="21807.599999999999"/>
    <n v="-6349.5"/>
    <n v="39"/>
  </r>
  <r>
    <x v="39"/>
    <x v="1"/>
    <s v="financial"/>
    <n v="34053"/>
    <n v="-4625"/>
    <n v="40"/>
  </r>
  <r>
    <x v="36"/>
    <x v="1"/>
    <s v="financial"/>
    <n v="25322.5"/>
    <n v="-5193.8999999999996"/>
    <n v="41"/>
  </r>
  <r>
    <x v="34"/>
    <x v="1"/>
    <s v="financial"/>
    <n v="19003.917000000001"/>
    <n v="-6152.558"/>
    <n v="42"/>
  </r>
  <r>
    <x v="38"/>
    <x v="1"/>
    <s v="financial"/>
    <n v="15451"/>
    <n v="-6780"/>
    <n v="43"/>
  </r>
  <r>
    <x v="37"/>
    <x v="1"/>
    <s v="financial"/>
    <n v="30640.255000000001"/>
    <n v="-4585.5429999999997"/>
    <n v="43"/>
  </r>
  <r>
    <x v="532"/>
    <x v="1"/>
    <s v="financial"/>
    <n v="14723"/>
    <n v="-6382"/>
    <n v="45"/>
  </r>
  <r>
    <x v="42"/>
    <x v="1"/>
    <s v="financial"/>
    <n v="15702"/>
    <n v="-5057"/>
    <n v="46"/>
  </r>
  <r>
    <x v="533"/>
    <x v="1"/>
    <s v="financial"/>
    <n v="21872.707999999999"/>
    <n v="-2229.3319999999999"/>
    <n v="47"/>
  </r>
  <r>
    <x v="534"/>
    <x v="1"/>
    <s v="financial"/>
    <n v="17213.806"/>
    <n v="-4441.2690000000002"/>
    <n v="48"/>
  </r>
  <r>
    <x v="53"/>
    <x v="1"/>
    <s v="financial"/>
    <n v="19757.544999999998"/>
    <n v="-2386.3130000000001"/>
    <n v="48"/>
  </r>
  <r>
    <x v="43"/>
    <x v="1"/>
    <s v="financial"/>
    <n v="15690.603999999999"/>
    <n v="-4174.8"/>
    <n v="50"/>
  </r>
  <r>
    <x v="45"/>
    <x v="1"/>
    <s v="financial"/>
    <n v="9025"/>
    <n v="-5481"/>
    <n v="51"/>
  </r>
  <r>
    <x v="41"/>
    <x v="1"/>
    <s v="financial"/>
    <n v="19570.86"/>
    <n v="-2131.567"/>
    <n v="51"/>
  </r>
  <r>
    <x v="46"/>
    <x v="1"/>
    <s v="financial"/>
    <n v="19366.735000000001"/>
    <n v="-2016.0509999999999"/>
    <n v="53"/>
  </r>
  <r>
    <x v="40"/>
    <x v="1"/>
    <s v="financial"/>
    <n v="18478.385999999999"/>
    <n v="-2176.645"/>
    <n v="53"/>
  </r>
  <r>
    <x v="44"/>
    <x v="1"/>
    <s v="financial"/>
    <n v="11464.537"/>
    <n v="-3348.0790000000002"/>
    <n v="55"/>
  </r>
  <r>
    <x v="47"/>
    <x v="1"/>
    <s v="financial"/>
    <n v="11820.343000000001"/>
    <n v="-1562.0630000000001"/>
    <n v="56"/>
  </r>
  <r>
    <x v="48"/>
    <x v="1"/>
    <s v="financial"/>
    <n v="10877.540999999999"/>
    <n v="-1766.3869999999999"/>
    <n v="57"/>
  </r>
  <r>
    <x v="535"/>
    <x v="1"/>
    <s v="financial"/>
    <n v="11452.42"/>
    <n v="-1506.9880000000001"/>
    <n v="58"/>
  </r>
  <r>
    <x v="50"/>
    <x v="1"/>
    <s v="financial"/>
    <n v="5325"/>
    <n v="-2978.5"/>
    <n v="59"/>
  </r>
  <r>
    <x v="536"/>
    <x v="1"/>
    <s v="financial"/>
    <n v="9977.7350000000006"/>
    <n v="-1345.3440000000001"/>
    <n v="60"/>
  </r>
  <r>
    <x v="51"/>
    <x v="1"/>
    <s v="financial"/>
    <n v="12770.575999999999"/>
    <n v="-1132.9559999999999"/>
    <n v="61"/>
  </r>
  <r>
    <x v="49"/>
    <x v="1"/>
    <s v="financial"/>
    <n v="3882.4"/>
    <n v="-3412.8"/>
    <n v="62"/>
  </r>
  <r>
    <x v="52"/>
    <x v="1"/>
    <s v="financial"/>
    <n v="9857.1630000000005"/>
    <n v="-1203.1500000000001"/>
    <n v="63"/>
  </r>
  <r>
    <x v="54"/>
    <x v="1"/>
    <s v="financial"/>
    <n v="5369.6480000000001"/>
    <n v="-1101.0340000000001"/>
    <n v="64"/>
  </r>
  <r>
    <x v="56"/>
    <x v="1"/>
    <s v="financial"/>
    <n v="4581.8999999999996"/>
    <n v="-1202.8"/>
    <n v="64"/>
  </r>
  <r>
    <x v="537"/>
    <x v="1"/>
    <s v="financial"/>
    <n v="6508.0889999999999"/>
    <n v="-615.65300000000002"/>
    <n v="66"/>
  </r>
  <r>
    <x v="538"/>
    <x v="1"/>
    <s v="financial"/>
    <n v="5425.9070000000002"/>
    <n v="-623.03700000000003"/>
    <n v="66"/>
  </r>
  <r>
    <x v="539"/>
    <x v="1"/>
    <s v="financial"/>
    <n v="3662.7890000000002"/>
    <n v="-1263.4559999999999"/>
    <n v="66"/>
  </r>
  <r>
    <x v="55"/>
    <x v="1"/>
    <s v="financial"/>
    <n v="2524.8719999999998"/>
    <n v="-1572.931"/>
    <n v="69"/>
  </r>
  <r>
    <x v="540"/>
    <x v="1"/>
    <s v="financial"/>
    <n v="3009.587"/>
    <n v="-1209.0450000000001"/>
    <n v="70"/>
  </r>
  <r>
    <x v="541"/>
    <x v="1"/>
    <s v="financial"/>
    <n v="5394.7250000000004"/>
    <n v="-511.964"/>
    <n v="71"/>
  </r>
  <r>
    <x v="57"/>
    <x v="1"/>
    <s v="financial"/>
    <n v="1832.278"/>
    <n v="-1328.6579999999999"/>
    <n v="71"/>
  </r>
  <r>
    <x v="542"/>
    <x v="1"/>
    <s v="financial"/>
    <n v="4058.29"/>
    <n v="-592.53700000000003"/>
    <n v="73"/>
  </r>
  <r>
    <x v="59"/>
    <x v="1"/>
    <s v="financial"/>
    <n v="8009.5"/>
    <n v="-379.1"/>
    <n v="74"/>
  </r>
  <r>
    <x v="61"/>
    <x v="1"/>
    <s v="financial"/>
    <n v="3081.0140000000001"/>
    <n v="-857.79200000000003"/>
    <n v="75"/>
  </r>
  <r>
    <x v="543"/>
    <x v="1"/>
    <s v="financial"/>
    <n v="4354.951"/>
    <n v="-505.59399999999999"/>
    <n v="76"/>
  </r>
  <r>
    <x v="544"/>
    <x v="1"/>
    <s v="financial"/>
    <n v="4028.3389999999999"/>
    <n v="-389.10599999999999"/>
    <n v="77"/>
  </r>
  <r>
    <x v="545"/>
    <x v="1"/>
    <s v="financial"/>
    <n v="3694.4690000000001"/>
    <n v="-504.44900000000001"/>
    <n v="77"/>
  </r>
  <r>
    <x v="546"/>
    <x v="1"/>
    <s v="financial"/>
    <n v="1835.288"/>
    <n v="-578.90300000000002"/>
    <n v="79"/>
  </r>
  <r>
    <x v="60"/>
    <x v="1"/>
    <s v="financial"/>
    <n v="1330.8050000000001"/>
    <n v="-1087.0619999999999"/>
    <n v="79"/>
  </r>
  <r>
    <x v="547"/>
    <x v="1"/>
    <s v="financial"/>
    <n v="3624.1489999999999"/>
    <n v="-500.214"/>
    <n v="79"/>
  </r>
  <r>
    <x v="58"/>
    <x v="1"/>
    <s v="financial"/>
    <n v="8548.4470000000001"/>
    <n v="-87.131"/>
    <n v="82"/>
  </r>
  <r>
    <x v="548"/>
    <x v="1"/>
    <s v="financial"/>
    <n v="1466.5930000000001"/>
    <n v="-646.42200000000003"/>
    <n v="83"/>
  </r>
  <r>
    <x v="62"/>
    <x v="1"/>
    <s v="financial"/>
    <n v="1153.066"/>
    <n v="-856.22199999999998"/>
    <n v="84"/>
  </r>
  <r>
    <x v="544"/>
    <x v="1"/>
    <s v="financial"/>
    <n v="3273.2710000000002"/>
    <n v="-323.77"/>
    <n v="85"/>
  </r>
  <r>
    <x v="64"/>
    <x v="1"/>
    <s v="financial"/>
    <n v="1120.173"/>
    <n v="-529.99699999999996"/>
    <n v="86"/>
  </r>
  <r>
    <x v="549"/>
    <x v="1"/>
    <s v="financial"/>
    <n v="684.63099999999997"/>
    <n v="-554.43700000000001"/>
    <n v="87"/>
  </r>
  <r>
    <x v="550"/>
    <x v="1"/>
    <s v="financial"/>
    <n v="1678.6"/>
    <n v="-282.89999999999998"/>
    <n v="87"/>
  </r>
  <r>
    <x v="551"/>
    <x v="1"/>
    <s v="financial"/>
    <n v="1514.011"/>
    <n v="-137.703"/>
    <n v="89"/>
  </r>
  <r>
    <x v="552"/>
    <x v="1"/>
    <s v="financial"/>
    <n v="1537.874"/>
    <n v="-130.917"/>
    <n v="90"/>
  </r>
  <r>
    <x v="553"/>
    <x v="1"/>
    <s v="financial"/>
    <n v="1510.74"/>
    <n v="-115.209"/>
    <n v="91"/>
  </r>
  <r>
    <x v="554"/>
    <x v="1"/>
    <s v="financial"/>
    <n v="321.267"/>
    <n v="-292.85700000000003"/>
    <n v="91"/>
  </r>
  <r>
    <x v="555"/>
    <x v="1"/>
    <s v="financial"/>
    <n v="896.73699999999997"/>
    <n v="-158.20599999999999"/>
    <n v="93"/>
  </r>
  <r>
    <x v="63"/>
    <x v="1"/>
    <s v="financial"/>
    <n v="2744.6"/>
    <n v="16.600000000000001"/>
    <n v="93"/>
  </r>
  <r>
    <x v="556"/>
    <x v="1"/>
    <s v="financial"/>
    <n v="321.92399999999998"/>
    <n v="-210.61600000000001"/>
    <n v="95"/>
  </r>
  <r>
    <x v="557"/>
    <x v="1"/>
    <s v="financial"/>
    <n v="1034.857"/>
    <n v="-136.30799999999999"/>
    <n v="95"/>
  </r>
  <r>
    <x v="558"/>
    <x v="1"/>
    <s v="financial"/>
    <n v="319.42200000000003"/>
    <n v="-227.29400000000001"/>
    <n v="97"/>
  </r>
  <r>
    <x v="559"/>
    <x v="1"/>
    <s v="financial"/>
    <n v="293.81099999999998"/>
    <n v="-259.31599999999997"/>
    <n v="97"/>
  </r>
  <r>
    <x v="560"/>
    <x v="1"/>
    <s v="financial"/>
    <n v="187.57900000000001"/>
    <n v="-168.97800000000001"/>
    <n v="99"/>
  </r>
  <r>
    <x v="561"/>
    <x v="1"/>
    <s v="financial"/>
    <n v="577.44500000000005"/>
    <n v="-56.292000000000002"/>
    <n v="100"/>
  </r>
  <r>
    <x v="562"/>
    <x v="1"/>
    <s v="financial"/>
    <n v="274.88600000000002"/>
    <n v="-84.188000000000002"/>
    <n v="101"/>
  </r>
  <r>
    <x v="563"/>
    <x v="1"/>
    <s v="financial"/>
    <n v="155.277975"/>
    <n v="-75.225421999999995"/>
    <n v="102"/>
  </r>
  <r>
    <x v="564"/>
    <x v="1"/>
    <s v="financial"/>
    <n v="257.04300000000001"/>
    <n v="-45.701000000000001"/>
    <n v="103"/>
  </r>
  <r>
    <x v="565"/>
    <x v="1"/>
    <s v="financial"/>
    <n v="80.718000000000004"/>
    <n v="-66.534000000000006"/>
    <n v="104"/>
  </r>
  <r>
    <x v="566"/>
    <x v="1"/>
    <s v="financial"/>
    <n v="31.966000000000001"/>
    <n v="-24.812000000000001"/>
    <n v="105"/>
  </r>
  <r>
    <x v="567"/>
    <x v="1"/>
    <s v="financial"/>
    <n v="21.729486000000001"/>
    <n v="-10.003377"/>
    <n v="106"/>
  </r>
  <r>
    <x v="65"/>
    <x v="1"/>
    <s v="non_financial"/>
    <n v="382696"/>
    <n v="-166784"/>
    <n v="1"/>
  </r>
  <r>
    <x v="66"/>
    <x v="1"/>
    <s v="non_financial"/>
    <n v="326204"/>
    <n v="-161835"/>
    <n v="2"/>
  </r>
  <r>
    <x v="67"/>
    <x v="1"/>
    <s v="non_financial"/>
    <n v="272014"/>
    <n v="-114109"/>
    <n v="3"/>
  </r>
  <r>
    <x v="69"/>
    <x v="1"/>
    <s v="non_financial"/>
    <n v="201717"/>
    <n v="-116430"/>
    <n v="4"/>
  </r>
  <r>
    <x v="68"/>
    <x v="1"/>
    <s v="non_financial"/>
    <n v="223756"/>
    <n v="-90453"/>
    <n v="5"/>
  </r>
  <r>
    <x v="70"/>
    <x v="1"/>
    <s v="non_financial"/>
    <n v="193872"/>
    <n v="-73276"/>
    <n v="6"/>
  </r>
  <r>
    <x v="74"/>
    <x v="1"/>
    <s v="non_financial"/>
    <n v="154782"/>
    <n v="-62414"/>
    <n v="7"/>
  </r>
  <r>
    <x v="71"/>
    <x v="1"/>
    <s v="non_financial"/>
    <n v="138354"/>
    <n v="-68001"/>
    <n v="8"/>
  </r>
  <r>
    <x v="77"/>
    <x v="1"/>
    <s v="non_financial"/>
    <n v="106758"/>
    <n v="-69343"/>
    <n v="9"/>
  </r>
  <r>
    <x v="73"/>
    <x v="1"/>
    <s v="non_financial"/>
    <n v="112114"/>
    <n v="-62132"/>
    <n v="10"/>
  </r>
  <r>
    <x v="75"/>
    <x v="1"/>
    <s v="non_financial"/>
    <n v="108704"/>
    <n v="-57083"/>
    <n v="11"/>
  </r>
  <r>
    <x v="568"/>
    <x v="1"/>
    <s v="non_financial"/>
    <n v="150415"/>
    <n v="-42032"/>
    <n v="12"/>
  </r>
  <r>
    <x v="72"/>
    <x v="1"/>
    <s v="non_financial"/>
    <n v="106195"/>
    <n v="-57922"/>
    <n v="12"/>
  </r>
  <r>
    <x v="76"/>
    <x v="1"/>
    <s v="non_financial"/>
    <n v="87095"/>
    <n v="-47259"/>
    <n v="14"/>
  </r>
  <r>
    <x v="78"/>
    <x v="1"/>
    <s v="non_financial"/>
    <n v="73859"/>
    <n v="-41239"/>
    <n v="15"/>
  </r>
  <r>
    <x v="84"/>
    <x v="1"/>
    <s v="non_financial"/>
    <n v="80090"/>
    <n v="-35424"/>
    <n v="16"/>
  </r>
  <r>
    <x v="79"/>
    <x v="1"/>
    <s v="non_financial"/>
    <n v="66089"/>
    <n v="-48723"/>
    <n v="17"/>
  </r>
  <r>
    <x v="83"/>
    <x v="1"/>
    <s v="non_financial"/>
    <n v="64861"/>
    <n v="-51991"/>
    <n v="18"/>
  </r>
  <r>
    <x v="80"/>
    <x v="1"/>
    <s v="non_financial"/>
    <n v="65487"/>
    <n v="-38244"/>
    <n v="19"/>
  </r>
  <r>
    <x v="569"/>
    <x v="1"/>
    <s v="non_financial"/>
    <n v="66628"/>
    <n v="-31713"/>
    <n v="20"/>
  </r>
  <r>
    <x v="81"/>
    <x v="1"/>
    <s v="non_financial"/>
    <n v="66115"/>
    <n v="-27363"/>
    <n v="21"/>
  </r>
  <r>
    <x v="82"/>
    <x v="1"/>
    <s v="non_financial"/>
    <n v="68447"/>
    <n v="-25039"/>
    <n v="22"/>
  </r>
  <r>
    <x v="87"/>
    <x v="1"/>
    <s v="non_financial"/>
    <n v="54595"/>
    <n v="-35160"/>
    <n v="23"/>
  </r>
  <r>
    <x v="95"/>
    <x v="1"/>
    <s v="non_financial"/>
    <n v="54019"/>
    <n v="-32062"/>
    <n v="24"/>
  </r>
  <r>
    <x v="570"/>
    <x v="1"/>
    <s v="non_financial"/>
    <n v="62147"/>
    <n v="-24087"/>
    <n v="25"/>
  </r>
  <r>
    <x v="85"/>
    <x v="1"/>
    <s v="non_financial"/>
    <n v="59792"/>
    <n v="-22702"/>
    <n v="26"/>
  </r>
  <r>
    <x v="571"/>
    <x v="1"/>
    <s v="non_financial"/>
    <n v="54842"/>
    <n v="-21641"/>
    <n v="27"/>
  </r>
  <r>
    <x v="86"/>
    <x v="1"/>
    <s v="non_financial"/>
    <n v="50877.2"/>
    <n v="-24181.3"/>
    <n v="27"/>
  </r>
  <r>
    <x v="98"/>
    <x v="1"/>
    <s v="non_financial"/>
    <n v="46529"/>
    <n v="-26667"/>
    <n v="29"/>
  </r>
  <r>
    <x v="89"/>
    <x v="1"/>
    <s v="non_financial"/>
    <n v="46936"/>
    <n v="-25614"/>
    <n v="30"/>
  </r>
  <r>
    <x v="88"/>
    <x v="1"/>
    <s v="non_financial"/>
    <n v="52617"/>
    <n v="-22348"/>
    <n v="31"/>
  </r>
  <r>
    <x v="102"/>
    <x v="1"/>
    <s v="non_financial"/>
    <n v="73611"/>
    <n v="-13896"/>
    <n v="32"/>
  </r>
  <r>
    <x v="92"/>
    <x v="1"/>
    <s v="non_financial"/>
    <n v="40026"/>
    <n v="-24752"/>
    <n v="32"/>
  </r>
  <r>
    <x v="92"/>
    <x v="1"/>
    <s v="non_financial"/>
    <n v="39763"/>
    <n v="-23852"/>
    <n v="34"/>
  </r>
  <r>
    <x v="572"/>
    <x v="1"/>
    <s v="non_financial"/>
    <n v="44029"/>
    <n v="-18306"/>
    <n v="35"/>
  </r>
  <r>
    <x v="91"/>
    <x v="1"/>
    <s v="non_financial"/>
    <n v="54557"/>
    <n v="-14906"/>
    <n v="36"/>
  </r>
  <r>
    <x v="104"/>
    <x v="1"/>
    <s v="non_financial"/>
    <n v="38537"/>
    <n v="-21428"/>
    <n v="37"/>
  </r>
  <r>
    <x v="99"/>
    <x v="1"/>
    <s v="non_financial"/>
    <n v="35100"/>
    <n v="-26301"/>
    <n v="38"/>
  </r>
  <r>
    <x v="573"/>
    <x v="1"/>
    <s v="non_financial"/>
    <n v="50752"/>
    <n v="-13999"/>
    <n v="39"/>
  </r>
  <r>
    <x v="100"/>
    <x v="1"/>
    <s v="non_financial"/>
    <n v="42610"/>
    <n v="-15904"/>
    <n v="39"/>
  </r>
  <r>
    <x v="93"/>
    <x v="1"/>
    <s v="non_financial"/>
    <n v="45499"/>
    <n v="-15106"/>
    <n v="41"/>
  </r>
  <r>
    <x v="90"/>
    <x v="1"/>
    <s v="non_financial"/>
    <n v="36936"/>
    <n v="-20939"/>
    <n v="42"/>
  </r>
  <r>
    <x v="96"/>
    <x v="1"/>
    <s v="non_financial"/>
    <n v="47318"/>
    <n v="-12041"/>
    <n v="43"/>
  </r>
  <r>
    <x v="103"/>
    <x v="1"/>
    <s v="non_financial"/>
    <n v="36656"/>
    <n v="-15483"/>
    <n v="44"/>
  </r>
  <r>
    <x v="97"/>
    <x v="1"/>
    <s v="non_financial"/>
    <n v="43411"/>
    <n v="-11937"/>
    <n v="45"/>
  </r>
  <r>
    <x v="108"/>
    <x v="1"/>
    <s v="non_financial"/>
    <n v="32282"/>
    <n v="-17742"/>
    <n v="45"/>
  </r>
  <r>
    <x v="574"/>
    <x v="1"/>
    <s v="non_financial"/>
    <n v="39650"/>
    <n v="-12184"/>
    <n v="47"/>
  </r>
  <r>
    <x v="101"/>
    <x v="1"/>
    <s v="non_financial"/>
    <n v="31833"/>
    <n v="-16145"/>
    <n v="48"/>
  </r>
  <r>
    <x v="575"/>
    <x v="1"/>
    <s v="non_financial"/>
    <n v="28638"/>
    <n v="-16993"/>
    <n v="49"/>
  </r>
  <r>
    <x v="576"/>
    <x v="1"/>
    <s v="non_financial"/>
    <n v="42635"/>
    <n v="-10897"/>
    <n v="49"/>
  </r>
  <r>
    <x v="109"/>
    <x v="1"/>
    <s v="non_financial"/>
    <n v="32833"/>
    <n v="-14952.8"/>
    <n v="51"/>
  </r>
  <r>
    <x v="112"/>
    <x v="1"/>
    <s v="non_financial"/>
    <n v="27825"/>
    <n v="-21306"/>
    <n v="52"/>
  </r>
  <r>
    <x v="106"/>
    <x v="1"/>
    <s v="non_financial"/>
    <n v="33361"/>
    <n v="-13925"/>
    <n v="53"/>
  </r>
  <r>
    <x v="114"/>
    <x v="1"/>
    <s v="non_financial"/>
    <n v="32779.300000000003"/>
    <n v="-14277"/>
    <n v="54"/>
  </r>
  <r>
    <x v="577"/>
    <x v="1"/>
    <s v="non_financial"/>
    <n v="29134.506000000001"/>
    <n v="-15070.245000000001"/>
    <n v="55"/>
  </r>
  <r>
    <x v="578"/>
    <x v="1"/>
    <s v="non_financial"/>
    <n v="27838"/>
    <n v="-15714"/>
    <n v="56"/>
  </r>
  <r>
    <x v="105"/>
    <x v="1"/>
    <s v="non_financial"/>
    <n v="38218.199999999997"/>
    <n v="-10423.5"/>
    <n v="57"/>
  </r>
  <r>
    <x v="579"/>
    <x v="1"/>
    <s v="non_financial"/>
    <n v="36019"/>
    <n v="-11464"/>
    <n v="58"/>
  </r>
  <r>
    <x v="578"/>
    <x v="1"/>
    <s v="non_financial"/>
    <n v="27385"/>
    <n v="-15220"/>
    <n v="59"/>
  </r>
  <r>
    <x v="111"/>
    <x v="1"/>
    <s v="non_financial"/>
    <n v="32978.400000000001"/>
    <n v="-11775.3"/>
    <n v="59"/>
  </r>
  <r>
    <x v="580"/>
    <x v="1"/>
    <s v="non_financial"/>
    <n v="28475"/>
    <n v="-13626"/>
    <n v="61"/>
  </r>
  <r>
    <x v="123"/>
    <x v="1"/>
    <s v="non_financial"/>
    <n v="29869"/>
    <n v="-11708"/>
    <n v="62"/>
  </r>
  <r>
    <x v="581"/>
    <x v="1"/>
    <s v="non_financial"/>
    <n v="24073.8"/>
    <n v="-15665.7"/>
    <n v="63"/>
  </r>
  <r>
    <x v="115"/>
    <x v="1"/>
    <s v="non_financial"/>
    <n v="23756"/>
    <n v="-16905"/>
    <n v="64"/>
  </r>
  <r>
    <x v="110"/>
    <x v="1"/>
    <s v="non_financial"/>
    <n v="39129.760999999999"/>
    <n v="-8908.3109999999997"/>
    <n v="65"/>
  </r>
  <r>
    <x v="119"/>
    <x v="1"/>
    <s v="non_financial"/>
    <n v="26508"/>
    <n v="-13751"/>
    <n v="65"/>
  </r>
  <r>
    <x v="122"/>
    <x v="1"/>
    <s v="non_financial"/>
    <n v="47135.1"/>
    <n v="-7540"/>
    <n v="67"/>
  </r>
  <r>
    <x v="582"/>
    <x v="1"/>
    <s v="non_financial"/>
    <n v="47033"/>
    <n v="-7548"/>
    <n v="67"/>
  </r>
  <r>
    <x v="118"/>
    <x v="1"/>
    <s v="non_financial"/>
    <n v="23554"/>
    <n v="-15190"/>
    <n v="69"/>
  </r>
  <r>
    <x v="113"/>
    <x v="1"/>
    <s v="non_financial"/>
    <n v="28478"/>
    <n v="-10627"/>
    <n v="69"/>
  </r>
  <r>
    <x v="583"/>
    <x v="1"/>
    <s v="non_financial"/>
    <n v="31836"/>
    <n v="-9972"/>
    <n v="71"/>
  </r>
  <r>
    <x v="117"/>
    <x v="1"/>
    <s v="non_financial"/>
    <n v="28789"/>
    <n v="-10111"/>
    <n v="72"/>
  </r>
  <r>
    <x v="107"/>
    <x v="1"/>
    <s v="non_financial"/>
    <n v="25377"/>
    <n v="-12149"/>
    <n v="72"/>
  </r>
  <r>
    <x v="309"/>
    <x v="1"/>
    <s v="non_financial"/>
    <n v="168086"/>
    <n v="-5350"/>
    <n v="74"/>
  </r>
  <r>
    <x v="116"/>
    <x v="1"/>
    <s v="non_financial"/>
    <n v="35152"/>
    <n v="-8329"/>
    <n v="75"/>
  </r>
  <r>
    <x v="130"/>
    <x v="1"/>
    <s v="non_financial"/>
    <n v="23959.379000000001"/>
    <n v="-12077.184999999999"/>
    <n v="75"/>
  </r>
  <r>
    <x v="131"/>
    <x v="1"/>
    <s v="non_financial"/>
    <n v="22966"/>
    <n v="-12364"/>
    <n v="77"/>
  </r>
  <r>
    <x v="189"/>
    <x v="1"/>
    <s v="non_financial"/>
    <n v="27216.19"/>
    <n v="-10045.273999999999"/>
    <n v="78"/>
  </r>
  <r>
    <x v="125"/>
    <x v="1"/>
    <s v="non_financial"/>
    <n v="28705"/>
    <n v="-8941"/>
    <n v="79"/>
  </r>
  <r>
    <x v="584"/>
    <x v="1"/>
    <s v="non_financial"/>
    <n v="28969.9"/>
    <n v="-8803.2999999999993"/>
    <n v="79"/>
  </r>
  <r>
    <x v="132"/>
    <x v="1"/>
    <s v="non_financial"/>
    <n v="27939"/>
    <n v="-9283"/>
    <n v="81"/>
  </r>
  <r>
    <x v="585"/>
    <x v="1"/>
    <s v="non_financial"/>
    <n v="26229"/>
    <n v="-9948"/>
    <n v="82"/>
  </r>
  <r>
    <x v="124"/>
    <x v="1"/>
    <s v="non_financial"/>
    <n v="24055"/>
    <n v="-10339"/>
    <n v="83"/>
  </r>
  <r>
    <x v="121"/>
    <x v="1"/>
    <s v="non_financial"/>
    <n v="21559"/>
    <n v="-11540"/>
    <n v="84"/>
  </r>
  <r>
    <x v="586"/>
    <x v="1"/>
    <s v="non_financial"/>
    <n v="25705"/>
    <n v="-9045"/>
    <n v="85"/>
  </r>
  <r>
    <x v="127"/>
    <x v="1"/>
    <s v="non_financial"/>
    <n v="28003.223999999998"/>
    <n v="-8339.5450000000001"/>
    <n v="85"/>
  </r>
  <r>
    <x v="147"/>
    <x v="1"/>
    <s v="non_financial"/>
    <n v="72119"/>
    <n v="-4824"/>
    <n v="87"/>
  </r>
  <r>
    <x v="587"/>
    <x v="1"/>
    <s v="non_financial"/>
    <n v="25417"/>
    <n v="-8943"/>
    <n v="87"/>
  </r>
  <r>
    <x v="136"/>
    <x v="1"/>
    <s v="non_financial"/>
    <n v="19956"/>
    <n v="-11658"/>
    <n v="89"/>
  </r>
  <r>
    <x v="588"/>
    <x v="1"/>
    <s v="non_financial"/>
    <n v="23964"/>
    <n v="-8977"/>
    <n v="90"/>
  </r>
  <r>
    <x v="126"/>
    <x v="1"/>
    <s v="non_financial"/>
    <n v="25336"/>
    <n v="-8576"/>
    <n v="91"/>
  </r>
  <r>
    <x v="141"/>
    <x v="1"/>
    <s v="non_financial"/>
    <n v="26044"/>
    <n v="-7969"/>
    <n v="92"/>
  </r>
  <r>
    <x v="589"/>
    <x v="1"/>
    <s v="non_financial"/>
    <n v="22310"/>
    <n v="-9306"/>
    <n v="93"/>
  </r>
  <r>
    <x v="149"/>
    <x v="1"/>
    <s v="non_financial"/>
    <n v="36640"/>
    <n v="-6161"/>
    <n v="94"/>
  </r>
  <r>
    <x v="134"/>
    <x v="1"/>
    <s v="non_financial"/>
    <n v="20504.628000000001"/>
    <n v="-9921.2139999999999"/>
    <n v="95"/>
  </r>
  <r>
    <x v="146"/>
    <x v="1"/>
    <s v="non_financial"/>
    <n v="18526.174999999999"/>
    <n v="-10422.023999999999"/>
    <n v="96"/>
  </r>
  <r>
    <x v="156"/>
    <x v="1"/>
    <s v="non_financial"/>
    <n v="17098"/>
    <n v="-10903"/>
    <n v="97"/>
  </r>
  <r>
    <x v="201"/>
    <x v="1"/>
    <s v="non_financial"/>
    <n v="17511.400000000001"/>
    <n v="-10578.3"/>
    <n v="98"/>
  </r>
  <r>
    <x v="142"/>
    <x v="1"/>
    <s v="non_financial"/>
    <n v="34238.300000000003"/>
    <n v="-6010.4"/>
    <n v="98"/>
  </r>
  <r>
    <x v="590"/>
    <x v="1"/>
    <s v="non_financial"/>
    <n v="27399"/>
    <n v="-6891"/>
    <n v="100"/>
  </r>
  <r>
    <x v="135"/>
    <x v="1"/>
    <s v="non_financial"/>
    <n v="14807.481"/>
    <n v="-12798.742"/>
    <n v="100"/>
  </r>
  <r>
    <x v="138"/>
    <x v="1"/>
    <s v="non_financial"/>
    <n v="20538.864000000001"/>
    <n v="-8788.991"/>
    <n v="102"/>
  </r>
  <r>
    <x v="128"/>
    <x v="1"/>
    <s v="non_financial"/>
    <n v="23391"/>
    <n v="-7943"/>
    <n v="103"/>
  </r>
  <r>
    <x v="139"/>
    <x v="1"/>
    <s v="non_financial"/>
    <n v="20540.5"/>
    <n v="-8365"/>
    <n v="104"/>
  </r>
  <r>
    <x v="129"/>
    <x v="1"/>
    <s v="non_financial"/>
    <n v="36794"/>
    <n v="-5180"/>
    <n v="105"/>
  </r>
  <r>
    <x v="150"/>
    <x v="1"/>
    <s v="non_financial"/>
    <n v="19948.498"/>
    <n v="-8348.2790000000005"/>
    <n v="106"/>
  </r>
  <r>
    <x v="137"/>
    <x v="1"/>
    <s v="non_financial"/>
    <n v="24579"/>
    <n v="-6824"/>
    <n v="107"/>
  </r>
  <r>
    <x v="143"/>
    <x v="1"/>
    <s v="non_financial"/>
    <n v="36832"/>
    <n v="-4668"/>
    <n v="108"/>
  </r>
  <r>
    <x v="591"/>
    <x v="1"/>
    <s v="non_financial"/>
    <n v="21893.200000000001"/>
    <n v="-7009"/>
    <n v="109"/>
  </r>
  <r>
    <x v="140"/>
    <x v="1"/>
    <s v="non_financial"/>
    <n v="19682"/>
    <n v="-7666.7"/>
    <n v="110"/>
  </r>
  <r>
    <x v="145"/>
    <x v="1"/>
    <s v="non_financial"/>
    <n v="14998"/>
    <n v="-9840"/>
    <n v="111"/>
  </r>
  <r>
    <x v="592"/>
    <x v="1"/>
    <s v="non_financial"/>
    <n v="14570"/>
    <n v="-10032"/>
    <n v="112"/>
  </r>
  <r>
    <x v="593"/>
    <x v="1"/>
    <s v="non_financial"/>
    <n v="14199.4"/>
    <n v="-10270.799999999999"/>
    <n v="113"/>
  </r>
  <r>
    <x v="173"/>
    <x v="1"/>
    <s v="non_financial"/>
    <n v="17941"/>
    <n v="-7765"/>
    <n v="113"/>
  </r>
  <r>
    <x v="154"/>
    <x v="1"/>
    <s v="non_financial"/>
    <n v="18032"/>
    <n v="-7586"/>
    <n v="115"/>
  </r>
  <r>
    <x v="144"/>
    <x v="1"/>
    <s v="non_financial"/>
    <n v="21583"/>
    <n v="-6623"/>
    <n v="116"/>
  </r>
  <r>
    <x v="159"/>
    <x v="1"/>
    <s v="non_financial"/>
    <n v="17594.904999999999"/>
    <n v="-7586.7169999999996"/>
    <n v="116"/>
  </r>
  <r>
    <x v="594"/>
    <x v="1"/>
    <s v="non_financial"/>
    <n v="37290.300000000003"/>
    <n v="-3863.9"/>
    <n v="118"/>
  </r>
  <r>
    <x v="151"/>
    <x v="1"/>
    <s v="non_financial"/>
    <n v="24534.022000000001"/>
    <n v="-5659.2619999999997"/>
    <n v="119"/>
  </r>
  <r>
    <x v="165"/>
    <x v="1"/>
    <s v="non_financial"/>
    <n v="17956"/>
    <n v="-7007"/>
    <n v="120"/>
  </r>
  <r>
    <x v="148"/>
    <x v="1"/>
    <s v="non_financial"/>
    <n v="11972"/>
    <n v="-10465"/>
    <n v="121"/>
  </r>
  <r>
    <x v="161"/>
    <x v="1"/>
    <s v="non_financial"/>
    <n v="16033.5"/>
    <n v="-7583.8"/>
    <n v="121"/>
  </r>
  <r>
    <x v="160"/>
    <x v="1"/>
    <s v="non_financial"/>
    <n v="22846"/>
    <n v="-5849"/>
    <n v="123"/>
  </r>
  <r>
    <x v="591"/>
    <x v="1"/>
    <s v="non_financial"/>
    <n v="18674.5"/>
    <n v="-6612.2"/>
    <n v="124"/>
  </r>
  <r>
    <x v="162"/>
    <x v="1"/>
    <s v="non_financial"/>
    <n v="14733.549000000001"/>
    <n v="-7675.3909999999996"/>
    <n v="125"/>
  </r>
  <r>
    <x v="164"/>
    <x v="1"/>
    <s v="non_financial"/>
    <n v="20508"/>
    <n v="-5963"/>
    <n v="125"/>
  </r>
  <r>
    <x v="157"/>
    <x v="1"/>
    <s v="non_financial"/>
    <n v="15577"/>
    <n v="-7015"/>
    <n v="127"/>
  </r>
  <r>
    <x v="163"/>
    <x v="1"/>
    <s v="non_financial"/>
    <n v="20480"/>
    <n v="-5857"/>
    <n v="127"/>
  </r>
  <r>
    <x v="595"/>
    <x v="1"/>
    <s v="non_financial"/>
    <n v="16410"/>
    <n v="-6770"/>
    <n v="129"/>
  </r>
  <r>
    <x v="167"/>
    <x v="1"/>
    <s v="non_financial"/>
    <n v="13104.1"/>
    <n v="-8186.7"/>
    <n v="130"/>
  </r>
  <r>
    <x v="158"/>
    <x v="1"/>
    <s v="non_financial"/>
    <n v="16005"/>
    <n v="-6651"/>
    <n v="131"/>
  </r>
  <r>
    <x v="120"/>
    <x v="1"/>
    <s v="non_financial"/>
    <n v="15597"/>
    <n v="-6824"/>
    <n v="131"/>
  </r>
  <r>
    <x v="153"/>
    <x v="1"/>
    <s v="non_financial"/>
    <n v="35718"/>
    <n v="-3288"/>
    <n v="133"/>
  </r>
  <r>
    <x v="166"/>
    <x v="1"/>
    <s v="non_financial"/>
    <n v="14339"/>
    <n v="-7158"/>
    <n v="134"/>
  </r>
  <r>
    <x v="172"/>
    <x v="1"/>
    <s v="non_financial"/>
    <n v="16398.121999999999"/>
    <n v="-6313.95"/>
    <n v="135"/>
  </r>
  <r>
    <x v="152"/>
    <x v="1"/>
    <s v="non_financial"/>
    <n v="13974"/>
    <n v="-7078"/>
    <n v="136"/>
  </r>
  <r>
    <x v="155"/>
    <x v="1"/>
    <s v="non_financial"/>
    <n v="14161.6"/>
    <n v="-6894.4"/>
    <n v="137"/>
  </r>
  <r>
    <x v="169"/>
    <x v="1"/>
    <s v="non_financial"/>
    <n v="19346.3"/>
    <n v="-5003.3999999999996"/>
    <n v="138"/>
  </r>
  <r>
    <x v="179"/>
    <x v="1"/>
    <s v="non_financial"/>
    <n v="11596.4"/>
    <n v="-7778"/>
    <n v="139"/>
  </r>
  <r>
    <x v="178"/>
    <x v="1"/>
    <s v="non_financial"/>
    <n v="14451.5"/>
    <n v="-6397"/>
    <n v="140"/>
  </r>
  <r>
    <x v="176"/>
    <x v="1"/>
    <s v="non_financial"/>
    <n v="13103"/>
    <n v="-6826"/>
    <n v="141"/>
  </r>
  <r>
    <x v="596"/>
    <x v="1"/>
    <s v="non_financial"/>
    <n v="13480.661"/>
    <n v="-6751.4520000000002"/>
    <n v="141"/>
  </r>
  <r>
    <x v="170"/>
    <x v="1"/>
    <s v="non_financial"/>
    <n v="13234.004000000001"/>
    <n v="-6461.3559999999998"/>
    <n v="143"/>
  </r>
  <r>
    <x v="180"/>
    <x v="1"/>
    <s v="non_financial"/>
    <n v="19156.7"/>
    <n v="-4235.8999999999996"/>
    <n v="144"/>
  </r>
  <r>
    <x v="171"/>
    <x v="1"/>
    <s v="non_financial"/>
    <n v="9272.3359999999993"/>
    <n v="-8594.9480000000003"/>
    <n v="145"/>
  </r>
  <r>
    <x v="177"/>
    <x v="1"/>
    <s v="non_financial"/>
    <n v="16898"/>
    <n v="-4389"/>
    <n v="146"/>
  </r>
  <r>
    <x v="174"/>
    <x v="1"/>
    <s v="non_financial"/>
    <n v="12694.14"/>
    <n v="-6211.3310000000001"/>
    <n v="146"/>
  </r>
  <r>
    <x v="175"/>
    <x v="1"/>
    <s v="non_financial"/>
    <n v="11836"/>
    <n v="-6514"/>
    <n v="148"/>
  </r>
  <r>
    <x v="182"/>
    <x v="1"/>
    <s v="non_financial"/>
    <n v="15914"/>
    <n v="-4499"/>
    <n v="149"/>
  </r>
  <r>
    <x v="181"/>
    <x v="1"/>
    <s v="non_financial"/>
    <n v="13884.212"/>
    <n v="-5392.1949999999997"/>
    <n v="149"/>
  </r>
  <r>
    <x v="194"/>
    <x v="1"/>
    <s v="non_financial"/>
    <n v="9793.1170000000002"/>
    <n v="-6961.93"/>
    <n v="151"/>
  </r>
  <r>
    <x v="597"/>
    <x v="1"/>
    <s v="non_financial"/>
    <n v="14870"/>
    <n v="-4651"/>
    <n v="152"/>
  </r>
  <r>
    <x v="188"/>
    <x v="1"/>
    <s v="non_financial"/>
    <n v="15267"/>
    <n v="-4288"/>
    <n v="153"/>
  </r>
  <r>
    <x v="185"/>
    <x v="1"/>
    <s v="non_financial"/>
    <n v="11852"/>
    <n v="-5723"/>
    <n v="154"/>
  </r>
  <r>
    <x v="184"/>
    <x v="1"/>
    <s v="non_financial"/>
    <n v="19677"/>
    <n v="-3313"/>
    <n v="155"/>
  </r>
  <r>
    <x v="187"/>
    <x v="1"/>
    <s v="non_financial"/>
    <n v="11488"/>
    <n v="-5783"/>
    <n v="156"/>
  </r>
  <r>
    <x v="200"/>
    <x v="1"/>
    <s v="non_financial"/>
    <n v="11313"/>
    <n v="-5517"/>
    <n v="157"/>
  </r>
  <r>
    <x v="183"/>
    <x v="1"/>
    <s v="non_financial"/>
    <n v="14347.216"/>
    <n v="-4184.59"/>
    <n v="158"/>
  </r>
  <r>
    <x v="213"/>
    <x v="1"/>
    <s v="non_financial"/>
    <n v="9487.8070000000007"/>
    <n v="-6360.3140000000003"/>
    <n v="158"/>
  </r>
  <r>
    <x v="186"/>
    <x v="1"/>
    <s v="non_financial"/>
    <n v="12509"/>
    <n v="-4886"/>
    <n v="160"/>
  </r>
  <r>
    <x v="598"/>
    <x v="1"/>
    <s v="non_financial"/>
    <n v="14442.346"/>
    <n v="-4033.1529999999998"/>
    <n v="160"/>
  </r>
  <r>
    <x v="216"/>
    <x v="1"/>
    <s v="non_financial"/>
    <n v="10051.611000000001"/>
    <n v="-5994.6869999999999"/>
    <n v="162"/>
  </r>
  <r>
    <x v="197"/>
    <x v="1"/>
    <s v="non_financial"/>
    <n v="10886.805"/>
    <n v="-5488.3360000000002"/>
    <n v="163"/>
  </r>
  <r>
    <x v="193"/>
    <x v="1"/>
    <s v="non_financial"/>
    <n v="10620.819"/>
    <n v="-5298.4"/>
    <n v="164"/>
  </r>
  <r>
    <x v="190"/>
    <x v="1"/>
    <s v="non_financial"/>
    <n v="13076.3"/>
    <n v="-3978"/>
    <n v="165"/>
  </r>
  <r>
    <x v="374"/>
    <x v="1"/>
    <s v="non_financial"/>
    <n v="11827.873"/>
    <n v="-4665.4179999999997"/>
    <n v="165"/>
  </r>
  <r>
    <x v="205"/>
    <x v="1"/>
    <s v="non_financial"/>
    <n v="8621.9789999999994"/>
    <n v="-6056.1940000000004"/>
    <n v="167"/>
  </r>
  <r>
    <x v="202"/>
    <x v="1"/>
    <s v="non_financial"/>
    <n v="10353.088"/>
    <n v="-4815.9639999999999"/>
    <n v="168"/>
  </r>
  <r>
    <x v="195"/>
    <x v="1"/>
    <s v="non_financial"/>
    <n v="8249.2000000000007"/>
    <n v="-6015.8"/>
    <n v="169"/>
  </r>
  <r>
    <x v="344"/>
    <x v="1"/>
    <s v="non_financial"/>
    <n v="39694"/>
    <n v="-1942"/>
    <n v="169"/>
  </r>
  <r>
    <x v="204"/>
    <x v="1"/>
    <s v="non_financial"/>
    <n v="9420"/>
    <n v="-5331.8"/>
    <n v="169"/>
  </r>
  <r>
    <x v="192"/>
    <x v="1"/>
    <s v="non_financial"/>
    <n v="13036.333000000001"/>
    <n v="-3697.7040000000002"/>
    <n v="172"/>
  </r>
  <r>
    <x v="210"/>
    <x v="1"/>
    <s v="non_financial"/>
    <n v="12005.775"/>
    <n v="-3880.9850000000001"/>
    <n v="172"/>
  </r>
  <r>
    <x v="599"/>
    <x v="1"/>
    <s v="non_financial"/>
    <n v="14855.728999999999"/>
    <n v="-3203.08"/>
    <n v="172"/>
  </r>
  <r>
    <x v="208"/>
    <x v="1"/>
    <s v="non_financial"/>
    <n v="9482.0380000000005"/>
    <n v="-4912.9570000000003"/>
    <n v="175"/>
  </r>
  <r>
    <x v="196"/>
    <x v="1"/>
    <s v="non_financial"/>
    <n v="12474.08"/>
    <n v="-3715.61"/>
    <n v="176"/>
  </r>
  <r>
    <x v="191"/>
    <x v="1"/>
    <s v="non_financial"/>
    <n v="8782.0229999999992"/>
    <n v="-5348.2539999999999"/>
    <n v="177"/>
  </r>
  <r>
    <x v="198"/>
    <x v="1"/>
    <s v="non_financial"/>
    <n v="15945"/>
    <n v="-3002"/>
    <n v="177"/>
  </r>
  <r>
    <x v="199"/>
    <x v="1"/>
    <s v="non_financial"/>
    <n v="8339.7160000000003"/>
    <n v="-5389.415"/>
    <n v="179"/>
  </r>
  <r>
    <x v="209"/>
    <x v="1"/>
    <s v="non_financial"/>
    <n v="8118"/>
    <n v="-5488"/>
    <n v="180"/>
  </r>
  <r>
    <x v="215"/>
    <x v="1"/>
    <s v="non_financial"/>
    <n v="13244"/>
    <n v="-3144"/>
    <n v="181"/>
  </r>
  <r>
    <x v="265"/>
    <x v="1"/>
    <s v="non_financial"/>
    <n v="9634.0329999999994"/>
    <n v="-3919.576"/>
    <n v="182"/>
  </r>
  <r>
    <x v="211"/>
    <x v="1"/>
    <s v="non_financial"/>
    <n v="10973.784"/>
    <n v="-3599.788"/>
    <n v="183"/>
  </r>
  <r>
    <x v="217"/>
    <x v="1"/>
    <s v="non_financial"/>
    <n v="9738"/>
    <n v="-3846"/>
    <n v="184"/>
  </r>
  <r>
    <x v="203"/>
    <x v="1"/>
    <s v="non_financial"/>
    <n v="7879.6"/>
    <n v="-4988.7"/>
    <n v="185"/>
  </r>
  <r>
    <x v="231"/>
    <x v="1"/>
    <s v="non_financial"/>
    <n v="10070.034"/>
    <n v="-3634.0430000000001"/>
    <n v="186"/>
  </r>
  <r>
    <x v="249"/>
    <x v="1"/>
    <s v="non_financial"/>
    <n v="17642"/>
    <n v="-2397"/>
    <n v="187"/>
  </r>
  <r>
    <x v="206"/>
    <x v="1"/>
    <s v="non_financial"/>
    <n v="8387.2549999999992"/>
    <n v="-3872.0830000000001"/>
    <n v="188"/>
  </r>
  <r>
    <x v="242"/>
    <x v="1"/>
    <s v="non_financial"/>
    <n v="8445.7999999999993"/>
    <n v="-3824.9"/>
    <n v="188"/>
  </r>
  <r>
    <x v="238"/>
    <x v="1"/>
    <s v="non_financial"/>
    <n v="7542.5569999999998"/>
    <n v="-4300.4350000000004"/>
    <n v="190"/>
  </r>
  <r>
    <x v="600"/>
    <x v="1"/>
    <s v="non_financial"/>
    <n v="6997"/>
    <n v="-4834"/>
    <n v="191"/>
  </r>
  <r>
    <x v="224"/>
    <x v="1"/>
    <s v="non_financial"/>
    <n v="12301.6"/>
    <n v="-2767.6"/>
    <n v="192"/>
  </r>
  <r>
    <x v="233"/>
    <x v="1"/>
    <s v="non_financial"/>
    <n v="7097.8"/>
    <n v="-4341.5"/>
    <n v="193"/>
  </r>
  <r>
    <x v="214"/>
    <x v="1"/>
    <s v="non_financial"/>
    <n v="9301.2000000000007"/>
    <n v="-3134.3"/>
    <n v="194"/>
  </r>
  <r>
    <x v="220"/>
    <x v="1"/>
    <s v="non_financial"/>
    <n v="7942.7420000000002"/>
    <n v="-3486.0149999999999"/>
    <n v="195"/>
  </r>
  <r>
    <x v="222"/>
    <x v="1"/>
    <s v="non_financial"/>
    <n v="7669.0389999999998"/>
    <n v="-3553.5830000000001"/>
    <n v="196"/>
  </r>
  <r>
    <x v="243"/>
    <x v="1"/>
    <s v="non_financial"/>
    <n v="6645.0389999999998"/>
    <n v="-4278.6750000000002"/>
    <n v="196"/>
  </r>
  <r>
    <x v="228"/>
    <x v="1"/>
    <s v="non_financial"/>
    <n v="6693.1379999999999"/>
    <n v="-4126.4470000000001"/>
    <n v="198"/>
  </r>
  <r>
    <x v="245"/>
    <x v="1"/>
    <s v="non_financial"/>
    <n v="9999"/>
    <n v="-2803"/>
    <n v="199"/>
  </r>
  <r>
    <x v="218"/>
    <x v="1"/>
    <s v="non_financial"/>
    <n v="5828.5630000000001"/>
    <n v="-5026.1310000000003"/>
    <n v="200"/>
  </r>
  <r>
    <x v="219"/>
    <x v="1"/>
    <s v="non_financial"/>
    <n v="8396"/>
    <n v="-3086"/>
    <n v="201"/>
  </r>
  <r>
    <x v="227"/>
    <x v="1"/>
    <s v="non_financial"/>
    <n v="12356"/>
    <n v="-2468"/>
    <n v="202"/>
  </r>
  <r>
    <x v="234"/>
    <x v="1"/>
    <s v="non_financial"/>
    <n v="8097.1260000000002"/>
    <n v="-3104.989"/>
    <n v="203"/>
  </r>
  <r>
    <x v="212"/>
    <x v="1"/>
    <s v="non_financial"/>
    <n v="7806"/>
    <n v="-3124"/>
    <n v="204"/>
  </r>
  <r>
    <x v="236"/>
    <x v="1"/>
    <s v="non_financial"/>
    <n v="7293.0889999999999"/>
    <n v="-3236.5549999999998"/>
    <n v="205"/>
  </r>
  <r>
    <x v="251"/>
    <x v="1"/>
    <s v="non_financial"/>
    <n v="6742.1009999999997"/>
    <n v="-3306.431"/>
    <n v="206"/>
  </r>
  <r>
    <x v="241"/>
    <x v="1"/>
    <s v="non_financial"/>
    <n v="6639.6"/>
    <n v="-3473.4"/>
    <n v="206"/>
  </r>
  <r>
    <x v="240"/>
    <x v="1"/>
    <s v="non_financial"/>
    <n v="6389"/>
    <n v="-3549.259"/>
    <n v="208"/>
  </r>
  <r>
    <x v="225"/>
    <x v="1"/>
    <s v="non_financial"/>
    <n v="9329"/>
    <n v="-2614"/>
    <n v="209"/>
  </r>
  <r>
    <x v="601"/>
    <x v="1"/>
    <s v="non_financial"/>
    <n v="7075"/>
    <n v="-3184.4"/>
    <n v="210"/>
  </r>
  <r>
    <x v="221"/>
    <x v="1"/>
    <s v="non_financial"/>
    <n v="7449.78"/>
    <n v="-3040.759"/>
    <n v="211"/>
  </r>
  <r>
    <x v="229"/>
    <x v="1"/>
    <s v="non_financial"/>
    <n v="10385.32"/>
    <n v="-2368.7919999999999"/>
    <n v="211"/>
  </r>
  <r>
    <x v="257"/>
    <x v="1"/>
    <s v="non_financial"/>
    <n v="6343.2839999999997"/>
    <n v="-3455.857"/>
    <n v="213"/>
  </r>
  <r>
    <x v="239"/>
    <x v="1"/>
    <s v="non_financial"/>
    <n v="9361.9789999999994"/>
    <n v="-2531.3960000000002"/>
    <n v="213"/>
  </r>
  <r>
    <x v="237"/>
    <x v="1"/>
    <s v="non_financial"/>
    <n v="5817.5330000000004"/>
    <n v="-3935.777"/>
    <n v="213"/>
  </r>
  <r>
    <x v="235"/>
    <x v="1"/>
    <s v="non_financial"/>
    <n v="6089.9160000000002"/>
    <n v="-3601.9259999999999"/>
    <n v="216"/>
  </r>
  <r>
    <x v="232"/>
    <x v="1"/>
    <s v="non_financial"/>
    <n v="7527.085"/>
    <n v="-2954.7719999999999"/>
    <n v="217"/>
  </r>
  <r>
    <x v="259"/>
    <x v="1"/>
    <s v="non_financial"/>
    <n v="10193"/>
    <n v="-2339"/>
    <n v="218"/>
  </r>
  <r>
    <x v="602"/>
    <x v="1"/>
    <s v="non_financial"/>
    <n v="7539"/>
    <n v="-2901.9"/>
    <n v="219"/>
  </r>
  <r>
    <x v="256"/>
    <x v="1"/>
    <s v="non_financial"/>
    <n v="6084.7"/>
    <n v="-3260.8"/>
    <n v="220"/>
  </r>
  <r>
    <x v="244"/>
    <x v="1"/>
    <s v="non_financial"/>
    <n v="8323.1479999999992"/>
    <n v="-2490.7089999999998"/>
    <n v="221"/>
  </r>
  <r>
    <x v="268"/>
    <x v="1"/>
    <s v="non_financial"/>
    <n v="9476"/>
    <n v="-2236"/>
    <n v="221"/>
  </r>
  <r>
    <x v="266"/>
    <x v="1"/>
    <s v="non_financial"/>
    <n v="5251.3810000000003"/>
    <n v="-3715.7170000000001"/>
    <n v="223"/>
  </r>
  <r>
    <x v="603"/>
    <x v="1"/>
    <s v="non_financial"/>
    <n v="6209"/>
    <n v="-3089.6"/>
    <n v="223"/>
  </r>
  <r>
    <x v="226"/>
    <x v="1"/>
    <s v="non_financial"/>
    <n v="9228"/>
    <n v="-2337"/>
    <n v="225"/>
  </r>
  <r>
    <x v="250"/>
    <x v="1"/>
    <s v="non_financial"/>
    <n v="6078"/>
    <n v="-3140"/>
    <n v="226"/>
  </r>
  <r>
    <x v="270"/>
    <x v="1"/>
    <s v="non_financial"/>
    <n v="4916.7020000000002"/>
    <n v="-3951.8490000000002"/>
    <n v="227"/>
  </r>
  <r>
    <x v="223"/>
    <x v="1"/>
    <s v="non_financial"/>
    <n v="7107.7120000000004"/>
    <n v="-2737.7350000000001"/>
    <n v="227"/>
  </r>
  <r>
    <x v="604"/>
    <x v="1"/>
    <s v="non_financial"/>
    <n v="7075.4"/>
    <n v="-2714.8"/>
    <n v="229"/>
  </r>
  <r>
    <x v="246"/>
    <x v="1"/>
    <s v="non_financial"/>
    <n v="11295.226000000001"/>
    <n v="-1971.087"/>
    <n v="230"/>
  </r>
  <r>
    <x v="605"/>
    <x v="1"/>
    <s v="non_financial"/>
    <n v="6165.6"/>
    <n v="-2915.6"/>
    <n v="231"/>
  </r>
  <r>
    <x v="606"/>
    <x v="1"/>
    <s v="non_financial"/>
    <n v="6920.1289999999999"/>
    <n v="-2711.2049999999999"/>
    <n v="231"/>
  </r>
  <r>
    <x v="275"/>
    <x v="1"/>
    <s v="non_financial"/>
    <n v="4939.232"/>
    <n v="-3681.538"/>
    <n v="233"/>
  </r>
  <r>
    <x v="254"/>
    <x v="1"/>
    <s v="non_financial"/>
    <n v="5365.902"/>
    <n v="-3153.3850000000002"/>
    <n v="234"/>
  </r>
  <r>
    <x v="292"/>
    <x v="1"/>
    <s v="non_financial"/>
    <n v="7565.7529999999997"/>
    <n v="-2447.8449999999998"/>
    <n v="234"/>
  </r>
  <r>
    <x v="282"/>
    <x v="1"/>
    <s v="non_financial"/>
    <n v="4864.424"/>
    <n v="-3689.4690000000001"/>
    <n v="236"/>
  </r>
  <r>
    <x v="271"/>
    <x v="1"/>
    <s v="non_financial"/>
    <n v="6168.3"/>
    <n v="-2754.6"/>
    <n v="237"/>
  </r>
  <r>
    <x v="247"/>
    <x v="1"/>
    <s v="non_financial"/>
    <n v="5937.223"/>
    <n v="-2910.2930000000001"/>
    <n v="238"/>
  </r>
  <r>
    <x v="607"/>
    <x v="1"/>
    <s v="non_financial"/>
    <n v="6049"/>
    <n v="-2780"/>
    <n v="239"/>
  </r>
  <r>
    <x v="258"/>
    <x v="1"/>
    <s v="non_financial"/>
    <n v="5717.0010000000002"/>
    <n v="-2931.2959999999998"/>
    <n v="240"/>
  </r>
  <r>
    <x v="608"/>
    <x v="1"/>
    <s v="non_financial"/>
    <n v="6273.9"/>
    <n v="-2647"/>
    <n v="241"/>
  </r>
  <r>
    <x v="609"/>
    <x v="1"/>
    <s v="non_financial"/>
    <n v="7160.0309999999999"/>
    <n v="-2430.4259999999999"/>
    <n v="242"/>
  </r>
  <r>
    <x v="263"/>
    <x v="1"/>
    <s v="non_financial"/>
    <n v="4960.2"/>
    <n v="-3201.7"/>
    <n v="243"/>
  </r>
  <r>
    <x v="255"/>
    <x v="1"/>
    <s v="non_financial"/>
    <n v="5825.7"/>
    <n v="-2853.4"/>
    <n v="243"/>
  </r>
  <r>
    <x v="610"/>
    <x v="1"/>
    <s v="non_financial"/>
    <n v="4911.0360000000001"/>
    <n v="-3220.2379999999998"/>
    <n v="245"/>
  </r>
  <r>
    <x v="277"/>
    <x v="1"/>
    <s v="non_financial"/>
    <n v="5263.9920000000002"/>
    <n v="-2983.5540000000001"/>
    <n v="246"/>
  </r>
  <r>
    <x v="317"/>
    <x v="1"/>
    <s v="non_financial"/>
    <n v="6036.143"/>
    <n v="-2694.3609999999999"/>
    <n v="247"/>
  </r>
  <r>
    <x v="611"/>
    <x v="1"/>
    <s v="non_financial"/>
    <n v="43188"/>
    <n v="-897"/>
    <n v="247"/>
  </r>
  <r>
    <x v="267"/>
    <x v="1"/>
    <s v="non_financial"/>
    <n v="5218.5"/>
    <n v="-3030.6"/>
    <n v="247"/>
  </r>
  <r>
    <x v="296"/>
    <x v="1"/>
    <s v="non_financial"/>
    <n v="8116.8"/>
    <n v="-2038.3"/>
    <n v="250"/>
  </r>
  <r>
    <x v="279"/>
    <x v="1"/>
    <s v="non_financial"/>
    <n v="6172.8"/>
    <n v="-2512"/>
    <n v="251"/>
  </r>
  <r>
    <x v="269"/>
    <x v="1"/>
    <s v="non_financial"/>
    <n v="7736"/>
    <n v="-2003"/>
    <n v="252"/>
  </r>
  <r>
    <x v="272"/>
    <x v="1"/>
    <s v="non_financial"/>
    <n v="6892.5"/>
    <n v="-2184.6999999999998"/>
    <n v="252"/>
  </r>
  <r>
    <x v="359"/>
    <x v="1"/>
    <s v="non_financial"/>
    <n v="5566.6210000000001"/>
    <n v="-2639.884"/>
    <n v="254"/>
  </r>
  <r>
    <x v="264"/>
    <x v="1"/>
    <s v="non_financial"/>
    <n v="4292.8549999999996"/>
    <n v="-3303.2809999999999"/>
    <n v="255"/>
  </r>
  <r>
    <x v="207"/>
    <x v="1"/>
    <s v="non_financial"/>
    <n v="7425.6049999999996"/>
    <n v="-2049.7269999999999"/>
    <n v="256"/>
  </r>
  <r>
    <x v="287"/>
    <x v="1"/>
    <s v="non_financial"/>
    <n v="4884.1279999999997"/>
    <n v="-2887.6010000000001"/>
    <n v="257"/>
  </r>
  <r>
    <x v="248"/>
    <x v="1"/>
    <s v="non_financial"/>
    <n v="5092.4939999999997"/>
    <n v="-2726.8429999999998"/>
    <n v="258"/>
  </r>
  <r>
    <x v="343"/>
    <x v="1"/>
    <s v="non_financial"/>
    <n v="7642.8220000000001"/>
    <n v="-1933.0340000000001"/>
    <n v="259"/>
  </r>
  <r>
    <x v="612"/>
    <x v="1"/>
    <s v="non_financial"/>
    <n v="4675.5209999999997"/>
    <n v="-2860.893"/>
    <n v="260"/>
  </r>
  <r>
    <x v="253"/>
    <x v="1"/>
    <s v="non_financial"/>
    <n v="5110"/>
    <n v="-2616"/>
    <n v="261"/>
  </r>
  <r>
    <x v="613"/>
    <x v="1"/>
    <s v="non_financial"/>
    <n v="5076.6099999999997"/>
    <n v="-2617.616"/>
    <n v="262"/>
  </r>
  <r>
    <x v="260"/>
    <x v="1"/>
    <s v="non_financial"/>
    <n v="6410.6989999999996"/>
    <n v="-2062.1089999999999"/>
    <n v="263"/>
  </r>
  <r>
    <x v="289"/>
    <x v="1"/>
    <s v="non_financial"/>
    <n v="7850.4"/>
    <n v="-1734.8"/>
    <n v="264"/>
  </r>
  <r>
    <x v="293"/>
    <x v="1"/>
    <s v="non_financial"/>
    <n v="4198.4549999999999"/>
    <n v="-2962.694"/>
    <n v="265"/>
  </r>
  <r>
    <x v="614"/>
    <x v="1"/>
    <s v="non_financial"/>
    <n v="10533.316999999999"/>
    <n v="-1455.373"/>
    <n v="266"/>
  </r>
  <r>
    <x v="273"/>
    <x v="1"/>
    <s v="non_financial"/>
    <n v="4355"/>
    <n v="-2750"/>
    <n v="267"/>
  </r>
  <r>
    <x v="283"/>
    <x v="1"/>
    <s v="non_financial"/>
    <n v="4883.759"/>
    <n v="-2574.8200000000002"/>
    <n v="267"/>
  </r>
  <r>
    <x v="324"/>
    <x v="1"/>
    <s v="non_financial"/>
    <n v="5314"/>
    <n v="-2314"/>
    <n v="269"/>
  </r>
  <r>
    <x v="278"/>
    <x v="1"/>
    <s v="non_financial"/>
    <n v="5935.9"/>
    <n v="-2116.1"/>
    <n v="269"/>
  </r>
  <r>
    <x v="615"/>
    <x v="1"/>
    <s v="non_financial"/>
    <n v="15809"/>
    <n v="-1064"/>
    <n v="271"/>
  </r>
  <r>
    <x v="230"/>
    <x v="1"/>
    <s v="non_financial"/>
    <n v="8418"/>
    <n v="-1537"/>
    <n v="272"/>
  </r>
  <r>
    <x v="301"/>
    <x v="1"/>
    <s v="non_financial"/>
    <n v="5961.777"/>
    <n v="-2017.9570000000001"/>
    <n v="272"/>
  </r>
  <r>
    <x v="287"/>
    <x v="1"/>
    <s v="non_financial"/>
    <n v="4358.2470000000003"/>
    <n v="-2609.8319999999999"/>
    <n v="274"/>
  </r>
  <r>
    <x v="276"/>
    <x v="1"/>
    <s v="non_financial"/>
    <n v="4797.6980000000003"/>
    <n v="-2466.8850000000002"/>
    <n v="274"/>
  </r>
  <r>
    <x v="288"/>
    <x v="1"/>
    <s v="non_financial"/>
    <n v="4113.5510000000004"/>
    <n v="-2845.116"/>
    <n v="276"/>
  </r>
  <r>
    <x v="285"/>
    <x v="1"/>
    <s v="non_financial"/>
    <n v="6114"/>
    <n v="-1907"/>
    <n v="276"/>
  </r>
  <r>
    <x v="286"/>
    <x v="1"/>
    <s v="non_financial"/>
    <n v="6908"/>
    <n v="-1690"/>
    <n v="278"/>
  </r>
  <r>
    <x v="300"/>
    <x v="1"/>
    <s v="non_financial"/>
    <n v="4969.1909999999998"/>
    <n v="-2133.2489999999998"/>
    <n v="279"/>
  </r>
  <r>
    <x v="312"/>
    <x v="1"/>
    <s v="non_financial"/>
    <n v="4331.1719999999996"/>
    <n v="-2500.0680000000002"/>
    <n v="280"/>
  </r>
  <r>
    <x v="294"/>
    <x v="1"/>
    <s v="non_financial"/>
    <n v="4200.4350000000004"/>
    <n v="-2574.8009999999999"/>
    <n v="281"/>
  </r>
  <r>
    <x v="290"/>
    <x v="1"/>
    <s v="non_financial"/>
    <n v="4149.5290000000005"/>
    <n v="-2666.6149999999998"/>
    <n v="282"/>
  </r>
  <r>
    <x v="616"/>
    <x v="1"/>
    <s v="non_financial"/>
    <n v="5497"/>
    <n v="-1925"/>
    <n v="283"/>
  </r>
  <r>
    <x v="333"/>
    <x v="1"/>
    <s v="non_financial"/>
    <n v="8919"/>
    <n v="-1373"/>
    <n v="284"/>
  </r>
  <r>
    <x v="617"/>
    <x v="1"/>
    <s v="non_financial"/>
    <n v="4351.9399999999996"/>
    <n v="-2302.6489999999999"/>
    <n v="285"/>
  </r>
  <r>
    <x v="308"/>
    <x v="1"/>
    <s v="non_financial"/>
    <n v="4322.7349999999997"/>
    <n v="-2309.404"/>
    <n v="286"/>
  </r>
  <r>
    <x v="318"/>
    <x v="1"/>
    <s v="non_financial"/>
    <n v="5327.7"/>
    <n v="-1897.1"/>
    <n v="287"/>
  </r>
  <r>
    <x v="302"/>
    <x v="1"/>
    <s v="non_financial"/>
    <n v="3869.6889999999999"/>
    <n v="-2663.489"/>
    <n v="288"/>
  </r>
  <r>
    <x v="304"/>
    <x v="1"/>
    <s v="non_financial"/>
    <n v="5633.7690000000002"/>
    <n v="-1746.8119999999999"/>
    <n v="289"/>
  </r>
  <r>
    <x v="618"/>
    <x v="1"/>
    <s v="non_financial"/>
    <n v="4053.8670000000002"/>
    <n v="-2469.8449999999998"/>
    <n v="290"/>
  </r>
  <r>
    <x v="307"/>
    <x v="1"/>
    <s v="non_financial"/>
    <n v="5360"/>
    <n v="-1804.6"/>
    <n v="290"/>
  </r>
  <r>
    <x v="619"/>
    <x v="1"/>
    <s v="non_financial"/>
    <n v="5652.2280000000001"/>
    <n v="-1689.1120000000001"/>
    <n v="292"/>
  </r>
  <r>
    <x v="297"/>
    <x v="1"/>
    <s v="non_financial"/>
    <n v="4050.1869999999999"/>
    <n v="-2462.7840000000001"/>
    <n v="293"/>
  </r>
  <r>
    <x v="620"/>
    <x v="1"/>
    <s v="non_financial"/>
    <n v="4652.3710000000001"/>
    <n v="-1975.6880000000001"/>
    <n v="294"/>
  </r>
  <r>
    <x v="621"/>
    <x v="1"/>
    <s v="non_financial"/>
    <n v="4930.3580000000002"/>
    <n v="-1878.3710000000001"/>
    <n v="295"/>
  </r>
  <r>
    <x v="284"/>
    <x v="1"/>
    <s v="non_financial"/>
    <n v="4755.7780000000002"/>
    <n v="-1921.586"/>
    <n v="296"/>
  </r>
  <r>
    <x v="310"/>
    <x v="1"/>
    <s v="non_financial"/>
    <n v="3930.8879999999999"/>
    <n v="-2351.7359999999999"/>
    <n v="296"/>
  </r>
  <r>
    <x v="291"/>
    <x v="1"/>
    <s v="non_financial"/>
    <n v="8791"/>
    <n v="-1136"/>
    <n v="298"/>
  </r>
  <r>
    <x v="298"/>
    <x v="1"/>
    <s v="non_financial"/>
    <n v="4503.29"/>
    <n v="-1939.461"/>
    <n v="299"/>
  </r>
  <r>
    <x v="299"/>
    <x v="1"/>
    <s v="non_financial"/>
    <n v="5113"/>
    <n v="-1671"/>
    <n v="300"/>
  </r>
  <r>
    <x v="622"/>
    <x v="1"/>
    <s v="non_financial"/>
    <n v="3527.7429999999999"/>
    <n v="-2510.8180000000002"/>
    <n v="301"/>
  </r>
  <r>
    <x v="623"/>
    <x v="1"/>
    <s v="non_financial"/>
    <n v="4814.8289999999997"/>
    <n v="-1860.9649999999999"/>
    <n v="301"/>
  </r>
  <r>
    <x v="355"/>
    <x v="1"/>
    <s v="non_financial"/>
    <n v="5224"/>
    <n v="-1641"/>
    <n v="303"/>
  </r>
  <r>
    <x v="320"/>
    <x v="1"/>
    <s v="non_financial"/>
    <n v="3777.5889999999999"/>
    <n v="-2351.06"/>
    <n v="303"/>
  </r>
  <r>
    <x v="303"/>
    <x v="1"/>
    <s v="non_financial"/>
    <n v="4250.16"/>
    <n v="-1966.1990000000001"/>
    <n v="305"/>
  </r>
  <r>
    <x v="295"/>
    <x v="1"/>
    <s v="non_financial"/>
    <n v="4559.0590000000002"/>
    <n v="-1856.3130000000001"/>
    <n v="306"/>
  </r>
  <r>
    <x v="335"/>
    <x v="1"/>
    <s v="non_financial"/>
    <n v="3991.0529999999999"/>
    <n v="-2090.9929999999999"/>
    <n v="307"/>
  </r>
  <r>
    <x v="306"/>
    <x v="1"/>
    <s v="non_financial"/>
    <n v="3680.9250000000002"/>
    <n v="-2216.48"/>
    <n v="308"/>
  </r>
  <r>
    <x v="326"/>
    <x v="1"/>
    <s v="non_financial"/>
    <n v="4154.7740000000003"/>
    <n v="-1985.643"/>
    <n v="308"/>
  </r>
  <r>
    <x v="280"/>
    <x v="1"/>
    <s v="non_financial"/>
    <n v="4177.3379999999997"/>
    <n v="-1930.9559999999999"/>
    <n v="310"/>
  </r>
  <r>
    <x v="624"/>
    <x v="1"/>
    <s v="non_financial"/>
    <n v="3753.4989999999998"/>
    <n v="-2126.348"/>
    <n v="310"/>
  </r>
  <r>
    <x v="305"/>
    <x v="1"/>
    <s v="non_financial"/>
    <n v="5393.8"/>
    <n v="-1496.2"/>
    <n v="312"/>
  </r>
  <r>
    <x v="323"/>
    <x v="1"/>
    <s v="non_financial"/>
    <n v="3733.4180000000001"/>
    <n v="-2103.0219999999999"/>
    <n v="313"/>
  </r>
  <r>
    <x v="328"/>
    <x v="1"/>
    <s v="non_financial"/>
    <n v="4732.6000000000004"/>
    <n v="-1631.2"/>
    <n v="314"/>
  </r>
  <r>
    <x v="305"/>
    <x v="1"/>
    <s v="non_financial"/>
    <n v="4991.5"/>
    <n v="-1539.3"/>
    <n v="315"/>
  </r>
  <r>
    <x v="625"/>
    <x v="1"/>
    <s v="non_financial"/>
    <n v="5937"/>
    <n v="-1411"/>
    <n v="316"/>
  </r>
  <r>
    <x v="330"/>
    <x v="1"/>
    <s v="non_financial"/>
    <n v="3656.643"/>
    <n v="-2081.2330000000002"/>
    <n v="317"/>
  </r>
  <r>
    <x v="281"/>
    <x v="1"/>
    <s v="non_financial"/>
    <n v="3429.8620000000001"/>
    <n v="-2147.252"/>
    <n v="318"/>
  </r>
  <r>
    <x v="315"/>
    <x v="1"/>
    <s v="non_financial"/>
    <n v="3878.232"/>
    <n v="-1950.337"/>
    <n v="319"/>
  </r>
  <r>
    <x v="314"/>
    <x v="1"/>
    <s v="non_financial"/>
    <n v="3368.6379999999999"/>
    <n v="-2121.5070000000001"/>
    <n v="320"/>
  </r>
  <r>
    <x v="319"/>
    <x v="1"/>
    <s v="non_financial"/>
    <n v="4642.3239999999996"/>
    <n v="-1566.787"/>
    <n v="321"/>
  </r>
  <r>
    <x v="329"/>
    <x v="1"/>
    <s v="non_financial"/>
    <n v="11329.2"/>
    <n v="-800.4"/>
    <n v="322"/>
  </r>
  <r>
    <x v="360"/>
    <x v="1"/>
    <s v="non_financial"/>
    <n v="3360.0749999999998"/>
    <n v="-2057.123"/>
    <n v="322"/>
  </r>
  <r>
    <x v="322"/>
    <x v="1"/>
    <s v="non_financial"/>
    <n v="3347.4839999999999"/>
    <n v="-2050.1509999999998"/>
    <n v="324"/>
  </r>
  <r>
    <x v="313"/>
    <x v="1"/>
    <s v="non_financial"/>
    <n v="3188.971"/>
    <n v="-2095.596"/>
    <n v="325"/>
  </r>
  <r>
    <x v="354"/>
    <x v="1"/>
    <s v="non_financial"/>
    <n v="4200"/>
    <n v="-1566.9"/>
    <n v="326"/>
  </r>
  <r>
    <x v="316"/>
    <x v="1"/>
    <s v="non_financial"/>
    <n v="3503.2"/>
    <n v="-1874.5"/>
    <n v="327"/>
  </r>
  <r>
    <x v="372"/>
    <x v="1"/>
    <s v="non_financial"/>
    <n v="4149.8"/>
    <n v="-1587.6"/>
    <n v="327"/>
  </r>
  <r>
    <x v="201"/>
    <x v="1"/>
    <s v="non_financial"/>
    <n v="4094.3539999999998"/>
    <n v="-1608.2159999999999"/>
    <n v="327"/>
  </r>
  <r>
    <x v="325"/>
    <x v="1"/>
    <s v="non_financial"/>
    <n v="3055.4"/>
    <n v="-2037.9"/>
    <n v="330"/>
  </r>
  <r>
    <x v="321"/>
    <x v="1"/>
    <s v="non_financial"/>
    <n v="3489.3"/>
    <n v="-1802.6"/>
    <n v="331"/>
  </r>
  <r>
    <x v="338"/>
    <x v="1"/>
    <s v="non_financial"/>
    <n v="3659.114"/>
    <n v="-1646.7329999999999"/>
    <n v="332"/>
  </r>
  <r>
    <x v="626"/>
    <x v="1"/>
    <s v="non_financial"/>
    <n v="3231.59"/>
    <n v="-1881.232"/>
    <n v="332"/>
  </r>
  <r>
    <x v="627"/>
    <x v="1"/>
    <s v="non_financial"/>
    <n v="3589.4"/>
    <n v="-1642.1"/>
    <n v="334"/>
  </r>
  <r>
    <x v="628"/>
    <x v="1"/>
    <s v="non_financial"/>
    <n v="4649.1000000000004"/>
    <n v="-1315.4"/>
    <n v="335"/>
  </r>
  <r>
    <x v="349"/>
    <x v="1"/>
    <s v="non_financial"/>
    <n v="2720.8069999999998"/>
    <n v="-2130.136"/>
    <n v="335"/>
  </r>
  <r>
    <x v="348"/>
    <x v="1"/>
    <s v="non_financial"/>
    <n v="3826.5"/>
    <n v="-1582.9"/>
    <n v="337"/>
  </r>
  <r>
    <x v="364"/>
    <x v="1"/>
    <s v="non_financial"/>
    <n v="3292.3470000000002"/>
    <n v="-1802.1189999999999"/>
    <n v="338"/>
  </r>
  <r>
    <x v="629"/>
    <x v="1"/>
    <s v="non_financial"/>
    <n v="2882.6190000000001"/>
    <n v="-2008.5350000000001"/>
    <n v="339"/>
  </r>
  <r>
    <x v="334"/>
    <x v="1"/>
    <s v="non_financial"/>
    <n v="4076.4"/>
    <n v="-1453.4"/>
    <n v="340"/>
  </r>
  <r>
    <x v="630"/>
    <x v="1"/>
    <s v="non_financial"/>
    <n v="3499.27"/>
    <n v="-1600.58"/>
    <n v="341"/>
  </r>
  <r>
    <x v="311"/>
    <x v="1"/>
    <s v="non_financial"/>
    <n v="3940.7449999999999"/>
    <n v="-1468.6189999999999"/>
    <n v="341"/>
  </r>
  <r>
    <x v="331"/>
    <x v="1"/>
    <s v="non_financial"/>
    <n v="3063.3"/>
    <n v="-1791.4"/>
    <n v="343"/>
  </r>
  <r>
    <x v="339"/>
    <x v="1"/>
    <s v="non_financial"/>
    <n v="2404.1489999999999"/>
    <n v="-2228.3150000000001"/>
    <n v="344"/>
  </r>
  <r>
    <x v="631"/>
    <x v="1"/>
    <s v="non_financial"/>
    <n v="3147.8"/>
    <n v="-1673.828"/>
    <n v="345"/>
  </r>
  <r>
    <x v="342"/>
    <x v="1"/>
    <s v="non_financial"/>
    <n v="4308.0519999999997"/>
    <n v="-1233.877"/>
    <n v="345"/>
  </r>
  <r>
    <x v="632"/>
    <x v="1"/>
    <s v="non_financial"/>
    <n v="4056.596"/>
    <n v="-1402.75"/>
    <n v="347"/>
  </r>
  <r>
    <x v="340"/>
    <x v="1"/>
    <s v="non_financial"/>
    <n v="2878.0039999999999"/>
    <n v="-1879.15"/>
    <n v="348"/>
  </r>
  <r>
    <x v="367"/>
    <x v="1"/>
    <s v="non_financial"/>
    <n v="3044.2449999999999"/>
    <n v="-1725.915"/>
    <n v="349"/>
  </r>
  <r>
    <x v="346"/>
    <x v="1"/>
    <s v="non_financial"/>
    <n v="4193.1819999999998"/>
    <n v="-1212.1369999999999"/>
    <n v="350"/>
  </r>
  <r>
    <x v="633"/>
    <x v="1"/>
    <s v="non_financial"/>
    <n v="2186.7869999999998"/>
    <n v="-2169.2080000000001"/>
    <n v="351"/>
  </r>
  <r>
    <x v="634"/>
    <x v="1"/>
    <s v="non_financial"/>
    <n v="3189.221"/>
    <n v="-1530.9870000000001"/>
    <n v="352"/>
  </r>
  <r>
    <x v="327"/>
    <x v="1"/>
    <s v="non_financial"/>
    <n v="4335.0240000000003"/>
    <n v="-1056.7159999999999"/>
    <n v="353"/>
  </r>
  <r>
    <x v="362"/>
    <x v="1"/>
    <s v="non_financial"/>
    <n v="2946.6790000000001"/>
    <n v="-1617.47"/>
    <n v="354"/>
  </r>
  <r>
    <x v="385"/>
    <x v="1"/>
    <s v="non_financial"/>
    <n v="4312.7529999999997"/>
    <n v="-1045.694"/>
    <n v="355"/>
  </r>
  <r>
    <x v="635"/>
    <x v="1"/>
    <s v="non_financial"/>
    <n v="3515.029"/>
    <n v="-1387.3679999999999"/>
    <n v="355"/>
  </r>
  <r>
    <x v="351"/>
    <x v="1"/>
    <s v="non_financial"/>
    <n v="3466.2"/>
    <n v="-1421.3"/>
    <n v="355"/>
  </r>
  <r>
    <x v="347"/>
    <x v="1"/>
    <s v="non_financial"/>
    <n v="3925.0439999999999"/>
    <n v="-1222.443"/>
    <n v="358"/>
  </r>
  <r>
    <x v="366"/>
    <x v="1"/>
    <s v="non_financial"/>
    <n v="3421.328"/>
    <n v="-1418.123"/>
    <n v="359"/>
  </r>
  <r>
    <x v="350"/>
    <x v="1"/>
    <s v="non_financial"/>
    <n v="3842.8960000000002"/>
    <n v="-1219.9549999999999"/>
    <n v="360"/>
  </r>
  <r>
    <x v="337"/>
    <x v="1"/>
    <s v="non_financial"/>
    <n v="3094.7"/>
    <n v="-1454.7"/>
    <n v="361"/>
  </r>
  <r>
    <x v="336"/>
    <x v="1"/>
    <s v="non_financial"/>
    <n v="3148.9189999999999"/>
    <n v="-1450.5989999999999"/>
    <n v="362"/>
  </r>
  <r>
    <x v="375"/>
    <x v="1"/>
    <s v="non_financial"/>
    <n v="2923.32"/>
    <n v="-1511.65"/>
    <n v="363"/>
  </r>
  <r>
    <x v="345"/>
    <x v="1"/>
    <s v="non_financial"/>
    <n v="2517.5129999999999"/>
    <n v="-1649.269"/>
    <n v="364"/>
  </r>
  <r>
    <x v="636"/>
    <x v="1"/>
    <s v="non_financial"/>
    <n v="2273"/>
    <n v="-1870"/>
    <n v="364"/>
  </r>
  <r>
    <x v="377"/>
    <x v="1"/>
    <s v="non_financial"/>
    <n v="3058.4949999999999"/>
    <n v="-1423.6579999999999"/>
    <n v="366"/>
  </r>
  <r>
    <x v="341"/>
    <x v="1"/>
    <s v="non_financial"/>
    <n v="2936.348"/>
    <n v="-1489.819"/>
    <n v="367"/>
  </r>
  <r>
    <x v="380"/>
    <x v="1"/>
    <s v="non_financial"/>
    <n v="2863.3829999999998"/>
    <n v="-1510.15"/>
    <n v="368"/>
  </r>
  <r>
    <x v="356"/>
    <x v="1"/>
    <s v="non_financial"/>
    <n v="3055.2750000000001"/>
    <n v="-1425.9290000000001"/>
    <n v="368"/>
  </r>
  <r>
    <x v="637"/>
    <x v="1"/>
    <s v="non_financial"/>
    <n v="4191.433"/>
    <n v="-993.02"/>
    <n v="370"/>
  </r>
  <r>
    <x v="358"/>
    <x v="1"/>
    <s v="non_financial"/>
    <n v="3220.6680000000001"/>
    <n v="-1263.896"/>
    <n v="371"/>
  </r>
  <r>
    <x v="627"/>
    <x v="1"/>
    <s v="non_financial"/>
    <n v="3192.4"/>
    <n v="-1287.4000000000001"/>
    <n v="371"/>
  </r>
  <r>
    <x v="638"/>
    <x v="1"/>
    <s v="non_financial"/>
    <n v="2775.4"/>
    <n v="-1494.3"/>
    <n v="373"/>
  </r>
  <r>
    <x v="639"/>
    <x v="1"/>
    <s v="non_financial"/>
    <n v="3822.779"/>
    <n v="-1052.165"/>
    <n v="374"/>
  </r>
  <r>
    <x v="393"/>
    <x v="1"/>
    <s v="non_financial"/>
    <n v="2403.373"/>
    <n v="-1630.098"/>
    <n v="375"/>
  </r>
  <r>
    <x v="262"/>
    <x v="1"/>
    <s v="non_financial"/>
    <n v="6500"/>
    <n v="-625"/>
    <n v="376"/>
  </r>
  <r>
    <x v="369"/>
    <x v="1"/>
    <s v="non_financial"/>
    <n v="2525"/>
    <n v="-1525.8"/>
    <n v="377"/>
  </r>
  <r>
    <x v="378"/>
    <x v="1"/>
    <s v="non_financial"/>
    <n v="2417.7139999999999"/>
    <n v="-1535.702"/>
    <n v="378"/>
  </r>
  <r>
    <x v="382"/>
    <x v="1"/>
    <s v="non_financial"/>
    <n v="2702.9"/>
    <n v="-1433.3"/>
    <n v="379"/>
  </r>
  <r>
    <x v="637"/>
    <x v="1"/>
    <s v="non_financial"/>
    <n v="4174.4560000000001"/>
    <n v="-919.74"/>
    <n v="379"/>
  </r>
  <r>
    <x v="373"/>
    <x v="1"/>
    <s v="non_financial"/>
    <n v="2237.9749999999999"/>
    <n v="-1640.2940000000001"/>
    <n v="381"/>
  </r>
  <r>
    <x v="395"/>
    <x v="1"/>
    <s v="non_financial"/>
    <n v="2965.596"/>
    <n v="-1251.0319999999999"/>
    <n v="382"/>
  </r>
  <r>
    <x v="383"/>
    <x v="1"/>
    <s v="non_financial"/>
    <n v="3079.0059999999999"/>
    <n v="-1165.7840000000001"/>
    <n v="383"/>
  </r>
  <r>
    <x v="640"/>
    <x v="1"/>
    <s v="non_financial"/>
    <n v="2068.922"/>
    <n v="-1730.7370000000001"/>
    <n v="383"/>
  </r>
  <r>
    <x v="365"/>
    <x v="1"/>
    <s v="non_financial"/>
    <n v="2513.279"/>
    <n v="-1454.047"/>
    <n v="385"/>
  </r>
  <r>
    <x v="391"/>
    <x v="1"/>
    <s v="non_financial"/>
    <n v="3008.6010000000001"/>
    <n v="-1188.7139999999999"/>
    <n v="386"/>
  </r>
  <r>
    <x v="353"/>
    <x v="1"/>
    <s v="non_financial"/>
    <n v="2896.5740000000001"/>
    <n v="-1223.904"/>
    <n v="387"/>
  </r>
  <r>
    <x v="363"/>
    <x v="1"/>
    <s v="non_financial"/>
    <n v="2381.3000000000002"/>
    <n v="-1486.7"/>
    <n v="388"/>
  </r>
  <r>
    <x v="384"/>
    <x v="1"/>
    <s v="non_financial"/>
    <n v="7303.7849999999999"/>
    <n v="-494.61099999999999"/>
    <n v="389"/>
  </r>
  <r>
    <x v="390"/>
    <x v="1"/>
    <s v="non_financial"/>
    <n v="2072.7269999999999"/>
    <n v="-1590.2180000000001"/>
    <n v="390"/>
  </r>
  <r>
    <x v="394"/>
    <x v="1"/>
    <s v="non_financial"/>
    <n v="2126.6959999999999"/>
    <n v="-1578.684"/>
    <n v="390"/>
  </r>
  <r>
    <x v="641"/>
    <x v="1"/>
    <s v="non_financial"/>
    <n v="3366.33"/>
    <n v="-984.32500000000005"/>
    <n v="392"/>
  </r>
  <r>
    <x v="455"/>
    <x v="1"/>
    <s v="non_financial"/>
    <n v="2982.2930000000001"/>
    <n v="-1080.0219999999999"/>
    <n v="393"/>
  </r>
  <r>
    <x v="642"/>
    <x v="1"/>
    <s v="non_financial"/>
    <n v="2704.904"/>
    <n v="-1188.7840000000001"/>
    <n v="394"/>
  </r>
  <r>
    <x v="397"/>
    <x v="1"/>
    <s v="non_financial"/>
    <n v="2069.8049999999998"/>
    <n v="-1560.002"/>
    <n v="395"/>
  </r>
  <r>
    <x v="392"/>
    <x v="1"/>
    <s v="non_financial"/>
    <n v="2160.4609999999998"/>
    <n v="-1506.367"/>
    <n v="396"/>
  </r>
  <r>
    <x v="643"/>
    <x v="1"/>
    <s v="non_financial"/>
    <n v="2571.8560000000002"/>
    <n v="-1225.5340000000001"/>
    <n v="397"/>
  </r>
  <r>
    <x v="399"/>
    <x v="1"/>
    <s v="non_financial"/>
    <n v="2245.6819999999998"/>
    <n v="-1445.442"/>
    <n v="398"/>
  </r>
  <r>
    <x v="381"/>
    <x v="1"/>
    <s v="non_financial"/>
    <n v="1831.2270000000001"/>
    <n v="-1655.866"/>
    <n v="399"/>
  </r>
  <r>
    <x v="398"/>
    <x v="1"/>
    <s v="non_financial"/>
    <n v="1930.615"/>
    <n v="-1618.13"/>
    <n v="399"/>
  </r>
  <r>
    <x v="389"/>
    <x v="1"/>
    <s v="non_financial"/>
    <n v="2770.1370000000002"/>
    <n v="-1089.2650000000001"/>
    <n v="401"/>
  </r>
  <r>
    <x v="352"/>
    <x v="1"/>
    <s v="non_financial"/>
    <n v="4582.8"/>
    <n v="-644.70000000000005"/>
    <n v="402"/>
  </r>
  <r>
    <x v="644"/>
    <x v="1"/>
    <s v="non_financial"/>
    <n v="2247.8409999999999"/>
    <n v="-1330.5029999999999"/>
    <n v="403"/>
  </r>
  <r>
    <x v="645"/>
    <x v="1"/>
    <s v="non_financial"/>
    <n v="2556"/>
    <n v="-1133"/>
    <n v="404"/>
  </r>
  <r>
    <x v="646"/>
    <x v="1"/>
    <s v="non_financial"/>
    <n v="3027.569"/>
    <n v="-974.16200000000003"/>
    <n v="405"/>
  </r>
  <r>
    <x v="370"/>
    <x v="1"/>
    <s v="non_financial"/>
    <n v="3538.2489999999998"/>
    <n v="-820.91099999999994"/>
    <n v="406"/>
  </r>
  <r>
    <x v="406"/>
    <x v="1"/>
    <s v="non_financial"/>
    <n v="2185.5529999999999"/>
    <n v="-1365.587"/>
    <n v="406"/>
  </r>
  <r>
    <x v="376"/>
    <x v="1"/>
    <s v="non_financial"/>
    <n v="2408.7800000000002"/>
    <n v="-1143.9860000000001"/>
    <n v="408"/>
  </r>
  <r>
    <x v="400"/>
    <x v="1"/>
    <s v="non_financial"/>
    <n v="2193.797"/>
    <n v="-1288.4259999999999"/>
    <n v="408"/>
  </r>
  <r>
    <x v="388"/>
    <x v="1"/>
    <s v="non_financial"/>
    <n v="2645.5"/>
    <n v="-1037.8"/>
    <n v="410"/>
  </r>
  <r>
    <x v="410"/>
    <x v="1"/>
    <s v="non_financial"/>
    <n v="1805.5989999999999"/>
    <n v="-1532.174"/>
    <n v="411"/>
  </r>
  <r>
    <x v="405"/>
    <x v="1"/>
    <s v="non_financial"/>
    <n v="4154.7759999999998"/>
    <n v="-657.8"/>
    <n v="412"/>
  </r>
  <r>
    <x v="361"/>
    <x v="1"/>
    <s v="non_financial"/>
    <n v="3603.4679999999998"/>
    <n v="-764.27800000000002"/>
    <n v="413"/>
  </r>
  <r>
    <x v="418"/>
    <x v="1"/>
    <s v="non_financial"/>
    <n v="2256.9859999999999"/>
    <n v="-1168.3040000000001"/>
    <n v="413"/>
  </r>
  <r>
    <x v="411"/>
    <x v="1"/>
    <s v="non_financial"/>
    <n v="2002.4"/>
    <n v="-1385.2"/>
    <n v="415"/>
  </r>
  <r>
    <x v="646"/>
    <x v="1"/>
    <s v="non_financial"/>
    <n v="3024.0230000000001"/>
    <n v="-907.25"/>
    <n v="416"/>
  </r>
  <r>
    <x v="647"/>
    <x v="1"/>
    <s v="non_financial"/>
    <n v="4212.9120000000003"/>
    <n v="-596.26199999999994"/>
    <n v="417"/>
  </r>
  <r>
    <x v="402"/>
    <x v="1"/>
    <s v="non_financial"/>
    <n v="2310.857"/>
    <n v="-1058.944"/>
    <n v="418"/>
  </r>
  <r>
    <x v="386"/>
    <x v="1"/>
    <s v="non_financial"/>
    <n v="2010.124"/>
    <n v="-1250.1869999999999"/>
    <n v="418"/>
  </r>
  <r>
    <x v="387"/>
    <x v="1"/>
    <s v="non_financial"/>
    <n v="2596.598"/>
    <n v="-982.48599999999999"/>
    <n v="418"/>
  </r>
  <r>
    <x v="404"/>
    <x v="1"/>
    <s v="non_financial"/>
    <n v="1961.3"/>
    <n v="-1294.2"/>
    <n v="421"/>
  </r>
  <r>
    <x v="403"/>
    <x v="1"/>
    <s v="non_financial"/>
    <n v="2407.7190000000001"/>
    <n v="-1023.7"/>
    <n v="422"/>
  </r>
  <r>
    <x v="409"/>
    <x v="1"/>
    <s v="non_financial"/>
    <n v="2223.2800000000002"/>
    <n v="-1075.827"/>
    <n v="423"/>
  </r>
  <r>
    <x v="357"/>
    <x v="1"/>
    <s v="non_financial"/>
    <n v="1866.502"/>
    <n v="-1366.9870000000001"/>
    <n v="424"/>
  </r>
  <r>
    <x v="415"/>
    <x v="1"/>
    <s v="non_financial"/>
    <n v="2464.5"/>
    <n v="-987.8"/>
    <n v="424"/>
  </r>
  <r>
    <x v="435"/>
    <x v="1"/>
    <s v="non_financial"/>
    <n v="2669.4520000000002"/>
    <n v="-928.95799999999997"/>
    <n v="426"/>
  </r>
  <r>
    <x v="648"/>
    <x v="1"/>
    <s v="non_financial"/>
    <n v="3316.6280000000002"/>
    <n v="-749.3"/>
    <n v="427"/>
  </r>
  <r>
    <x v="414"/>
    <x v="1"/>
    <s v="non_financial"/>
    <n v="2348.52"/>
    <n v="-1018.817"/>
    <n v="428"/>
  </r>
  <r>
    <x v="401"/>
    <x v="1"/>
    <s v="non_financial"/>
    <n v="2259.181"/>
    <n v="-1021.205"/>
    <n v="429"/>
  </r>
  <r>
    <x v="649"/>
    <x v="1"/>
    <s v="non_financial"/>
    <n v="1727.067"/>
    <n v="-1373.287"/>
    <n v="430"/>
  </r>
  <r>
    <x v="650"/>
    <x v="1"/>
    <s v="non_financial"/>
    <n v="1893.077"/>
    <n v="-1186.3389999999999"/>
    <n v="431"/>
  </r>
  <r>
    <x v="651"/>
    <x v="1"/>
    <s v="non_financial"/>
    <n v="3157.299"/>
    <n v="-708.98299999999995"/>
    <n v="431"/>
  </r>
  <r>
    <x v="652"/>
    <x v="1"/>
    <s v="non_financial"/>
    <n v="1945.9290000000001"/>
    <n v="-1089.44"/>
    <n v="433"/>
  </r>
  <r>
    <x v="368"/>
    <x v="1"/>
    <s v="non_financial"/>
    <n v="8059"/>
    <n v="-271"/>
    <n v="434"/>
  </r>
  <r>
    <x v="653"/>
    <x v="1"/>
    <s v="non_financial"/>
    <n v="1839.6"/>
    <n v="-1158"/>
    <n v="434"/>
  </r>
  <r>
    <x v="424"/>
    <x v="1"/>
    <s v="non_financial"/>
    <n v="2817.6950000000002"/>
    <n v="-781.38400000000001"/>
    <n v="436"/>
  </r>
  <r>
    <x v="423"/>
    <x v="1"/>
    <s v="non_financial"/>
    <n v="2262.9630000000002"/>
    <n v="-935.95899999999995"/>
    <n v="437"/>
  </r>
  <r>
    <x v="417"/>
    <x v="1"/>
    <s v="non_financial"/>
    <n v="1843.412"/>
    <n v="-1087.5650000000001"/>
    <n v="438"/>
  </r>
  <r>
    <x v="433"/>
    <x v="1"/>
    <s v="non_financial"/>
    <n v="2011.4780000000001"/>
    <n v="-1018.316"/>
    <n v="438"/>
  </r>
  <r>
    <x v="416"/>
    <x v="1"/>
    <s v="non_financial"/>
    <n v="2143.1"/>
    <n v="-969.8"/>
    <n v="440"/>
  </r>
  <r>
    <x v="422"/>
    <x v="1"/>
    <s v="non_financial"/>
    <n v="1932.3630000000001"/>
    <n v="-1039.4449999999999"/>
    <n v="441"/>
  </r>
  <r>
    <x v="408"/>
    <x v="1"/>
    <s v="non_financial"/>
    <n v="1581.8710000000001"/>
    <n v="-1354.171"/>
    <n v="442"/>
  </r>
  <r>
    <x v="413"/>
    <x v="1"/>
    <s v="non_financial"/>
    <n v="2573.9560000000001"/>
    <n v="-796.28"/>
    <n v="443"/>
  </r>
  <r>
    <x v="396"/>
    <x v="1"/>
    <s v="non_financial"/>
    <n v="2240.9789999999998"/>
    <n v="-902.08900000000006"/>
    <n v="444"/>
  </r>
  <r>
    <x v="440"/>
    <x v="1"/>
    <s v="non_financial"/>
    <n v="2145.9589999999998"/>
    <n v="-903.71799999999996"/>
    <n v="445"/>
  </r>
  <r>
    <x v="419"/>
    <x v="1"/>
    <s v="non_financial"/>
    <n v="2367.4720000000002"/>
    <n v="-818.30200000000002"/>
    <n v="446"/>
  </r>
  <r>
    <x v="437"/>
    <x v="1"/>
    <s v="non_financial"/>
    <n v="1597.134"/>
    <n v="-1165.1679999999999"/>
    <n v="447"/>
  </r>
  <r>
    <x v="428"/>
    <x v="1"/>
    <s v="non_financial"/>
    <n v="1880.4"/>
    <n v="-978.5"/>
    <n v="448"/>
  </r>
  <r>
    <x v="430"/>
    <x v="1"/>
    <s v="non_financial"/>
    <n v="1676.096"/>
    <n v="-1074.67"/>
    <n v="449"/>
  </r>
  <r>
    <x v="421"/>
    <x v="1"/>
    <s v="non_financial"/>
    <n v="1675.75"/>
    <n v="-1069.6500000000001"/>
    <n v="450"/>
  </r>
  <r>
    <x v="407"/>
    <x v="1"/>
    <s v="non_financial"/>
    <n v="3056.902"/>
    <n v="-573.37900000000002"/>
    <n v="451"/>
  </r>
  <r>
    <x v="429"/>
    <x v="1"/>
    <s v="non_financial"/>
    <n v="2010.444"/>
    <n v="-870.30399999999997"/>
    <n v="452"/>
  </r>
  <r>
    <x v="456"/>
    <x v="1"/>
    <s v="non_financial"/>
    <n v="1460.306"/>
    <n v="-1175.0050000000001"/>
    <n v="453"/>
  </r>
  <r>
    <x v="598"/>
    <x v="1"/>
    <s v="non_financial"/>
    <n v="3329.6559999999999"/>
    <n v="-500.947"/>
    <n v="454"/>
  </r>
  <r>
    <x v="446"/>
    <x v="1"/>
    <s v="non_financial"/>
    <n v="2416.4"/>
    <n v="-662.3"/>
    <n v="455"/>
  </r>
  <r>
    <x v="449"/>
    <x v="1"/>
    <s v="non_financial"/>
    <n v="1965.08"/>
    <n v="-857.36800000000005"/>
    <n v="455"/>
  </r>
  <r>
    <x v="425"/>
    <x v="1"/>
    <s v="non_financial"/>
    <n v="1905.87"/>
    <n v="-895.779"/>
    <n v="457"/>
  </r>
  <r>
    <x v="420"/>
    <x v="1"/>
    <s v="non_financial"/>
    <n v="1481.954"/>
    <n v="-1134.701"/>
    <n v="457"/>
  </r>
  <r>
    <x v="654"/>
    <x v="1"/>
    <s v="non_financial"/>
    <n v="1996.319"/>
    <n v="-839.7"/>
    <n v="459"/>
  </r>
  <r>
    <x v="655"/>
    <x v="1"/>
    <s v="non_financial"/>
    <n v="1946.2360000000001"/>
    <n v="-843.71900000000005"/>
    <n v="460"/>
  </r>
  <r>
    <x v="439"/>
    <x v="1"/>
    <s v="non_financial"/>
    <n v="2002.8"/>
    <n v="-818.8"/>
    <n v="461"/>
  </r>
  <r>
    <x v="426"/>
    <x v="1"/>
    <s v="non_financial"/>
    <n v="1493.5730000000001"/>
    <n v="-1045.123"/>
    <n v="462"/>
  </r>
  <r>
    <x v="656"/>
    <x v="1"/>
    <s v="non_financial"/>
    <n v="1726.0930000000001"/>
    <n v="-934.71100000000001"/>
    <n v="463"/>
  </r>
  <r>
    <x v="450"/>
    <x v="1"/>
    <s v="non_financial"/>
    <n v="1578.74"/>
    <n v="-1002.343"/>
    <n v="464"/>
  </r>
  <r>
    <x v="443"/>
    <x v="1"/>
    <s v="non_financial"/>
    <n v="1762.5"/>
    <n v="-898.298"/>
    <n v="465"/>
  </r>
  <r>
    <x v="657"/>
    <x v="1"/>
    <s v="non_financial"/>
    <n v="1786.9870000000001"/>
    <n v="-867.49400000000003"/>
    <n v="466"/>
  </r>
  <r>
    <x v="658"/>
    <x v="1"/>
    <s v="non_financial"/>
    <n v="2169.973"/>
    <n v="-689.67100000000005"/>
    <n v="467"/>
  </r>
  <r>
    <x v="431"/>
    <x v="1"/>
    <s v="non_financial"/>
    <n v="1555.5930000000001"/>
    <n v="-1001.133"/>
    <n v="468"/>
  </r>
  <r>
    <x v="659"/>
    <x v="1"/>
    <s v="non_financial"/>
    <n v="1786.7"/>
    <n v="-847.7"/>
    <n v="469"/>
  </r>
  <r>
    <x v="448"/>
    <x v="1"/>
    <s v="non_financial"/>
    <n v="1926.835"/>
    <n v="-784.13800000000003"/>
    <n v="470"/>
  </r>
  <r>
    <x v="432"/>
    <x v="1"/>
    <s v="non_financial"/>
    <n v="1405.393"/>
    <n v="-1027.713"/>
    <n v="471"/>
  </r>
  <r>
    <x v="441"/>
    <x v="1"/>
    <s v="non_financial"/>
    <n v="1752.3720000000001"/>
    <n v="-849.12900000000002"/>
    <n v="472"/>
  </r>
  <r>
    <x v="438"/>
    <x v="1"/>
    <s v="non_financial"/>
    <n v="1582.8630000000001"/>
    <n v="-940.69500000000005"/>
    <n v="473"/>
  </r>
  <r>
    <x v="660"/>
    <x v="1"/>
    <s v="non_financial"/>
    <n v="1589.9659999999999"/>
    <n v="-911.67200000000003"/>
    <n v="474"/>
  </r>
  <r>
    <x v="661"/>
    <x v="1"/>
    <s v="non_financial"/>
    <n v="1332.5650000000001"/>
    <n v="-1029.414"/>
    <n v="475"/>
  </r>
  <r>
    <x v="427"/>
    <x v="1"/>
    <s v="non_financial"/>
    <n v="1430.8420000000001"/>
    <n v="-956.67"/>
    <n v="476"/>
  </r>
  <r>
    <x v="441"/>
    <x v="1"/>
    <s v="non_financial"/>
    <n v="1703.7270000000001"/>
    <n v="-835.28899999999999"/>
    <n v="477"/>
  </r>
  <r>
    <x v="661"/>
    <x v="1"/>
    <s v="non_financial"/>
    <n v="1312.8510000000001"/>
    <n v="-1015.958"/>
    <n v="478"/>
  </r>
  <r>
    <x v="662"/>
    <x v="1"/>
    <s v="non_financial"/>
    <n v="1505.797"/>
    <n v="-879.77599999999995"/>
    <n v="479"/>
  </r>
  <r>
    <x v="661"/>
    <x v="1"/>
    <s v="non_financial"/>
    <n v="1256.0329999999999"/>
    <n v="-1024.904"/>
    <n v="479"/>
  </r>
  <r>
    <x v="444"/>
    <x v="1"/>
    <s v="non_financial"/>
    <n v="2120.8609999999999"/>
    <n v="-598.33900000000006"/>
    <n v="481"/>
  </r>
  <r>
    <x v="661"/>
    <x v="1"/>
    <s v="non_financial"/>
    <n v="1294.7539999999999"/>
    <n v="-1001.974"/>
    <n v="481"/>
  </r>
  <r>
    <x v="663"/>
    <x v="1"/>
    <s v="non_financial"/>
    <n v="1348.463"/>
    <n v="-946.87800000000004"/>
    <n v="483"/>
  </r>
  <r>
    <x v="664"/>
    <x v="1"/>
    <s v="non_financial"/>
    <n v="1712.829"/>
    <n v="-774.98500000000001"/>
    <n v="484"/>
  </r>
  <r>
    <x v="454"/>
    <x v="1"/>
    <s v="non_financial"/>
    <n v="2019"/>
    <n v="-601"/>
    <n v="485"/>
  </r>
  <r>
    <x v="468"/>
    <x v="1"/>
    <s v="non_financial"/>
    <n v="1770.8"/>
    <n v="-683.4"/>
    <n v="486"/>
  </r>
  <r>
    <x v="442"/>
    <x v="1"/>
    <s v="non_financial"/>
    <n v="1340.6469999999999"/>
    <n v="-929.98"/>
    <n v="487"/>
  </r>
  <r>
    <x v="447"/>
    <x v="1"/>
    <s v="non_financial"/>
    <n v="1589.6780000000001"/>
    <n v="-798.01900000000001"/>
    <n v="488"/>
  </r>
  <r>
    <x v="465"/>
    <x v="1"/>
    <s v="non_financial"/>
    <n v="1485.021"/>
    <n v="-841.21900000000005"/>
    <n v="489"/>
  </r>
  <r>
    <x v="665"/>
    <x v="1"/>
    <s v="non_financial"/>
    <n v="1667.249"/>
    <n v="-740.70299999999997"/>
    <n v="490"/>
  </r>
  <r>
    <x v="666"/>
    <x v="1"/>
    <s v="non_financial"/>
    <n v="1400.9880000000001"/>
    <n v="-869.66700000000003"/>
    <n v="490"/>
  </r>
  <r>
    <x v="667"/>
    <x v="1"/>
    <s v="non_financial"/>
    <n v="1666.2180000000001"/>
    <n v="-737.94299999999998"/>
    <n v="492"/>
  </r>
  <r>
    <x v="668"/>
    <x v="1"/>
    <s v="non_financial"/>
    <n v="1509.462"/>
    <n v="-798.43"/>
    <n v="492"/>
  </r>
  <r>
    <x v="457"/>
    <x v="1"/>
    <s v="non_financial"/>
    <n v="1263.5809999999999"/>
    <n v="-939.06200000000001"/>
    <n v="494"/>
  </r>
  <r>
    <x v="466"/>
    <x v="1"/>
    <s v="non_financial"/>
    <n v="1233.57"/>
    <n v="-950.34400000000005"/>
    <n v="495"/>
  </r>
  <r>
    <x v="479"/>
    <x v="1"/>
    <s v="non_financial"/>
    <n v="2377.4"/>
    <n v="-484"/>
    <n v="496"/>
  </r>
  <r>
    <x v="669"/>
    <x v="1"/>
    <s v="non_financial"/>
    <n v="1618.9090000000001"/>
    <n v="-713.03"/>
    <n v="497"/>
  </r>
  <r>
    <x v="459"/>
    <x v="1"/>
    <s v="non_financial"/>
    <n v="1179.575"/>
    <n v="-953.50199999999995"/>
    <n v="498"/>
  </r>
  <r>
    <x v="464"/>
    <x v="1"/>
    <s v="non_financial"/>
    <n v="1409.5039999999999"/>
    <n v="-778.005"/>
    <n v="499"/>
  </r>
  <r>
    <x v="670"/>
    <x v="1"/>
    <s v="non_financial"/>
    <n v="1487"/>
    <n v="-740"/>
    <n v="500"/>
  </r>
  <r>
    <x v="445"/>
    <x v="1"/>
    <s v="non_financial"/>
    <n v="1301.7809999999999"/>
    <n v="-816.63"/>
    <n v="501"/>
  </r>
  <r>
    <x v="462"/>
    <x v="1"/>
    <s v="non_financial"/>
    <n v="1080.615"/>
    <n v="-948.96600000000001"/>
    <n v="502"/>
  </r>
  <r>
    <x v="463"/>
    <x v="1"/>
    <s v="non_financial"/>
    <n v="1319.4"/>
    <n v="-776.5"/>
    <n v="503"/>
  </r>
  <r>
    <x v="371"/>
    <x v="1"/>
    <s v="non_financial"/>
    <n v="1705.425"/>
    <n v="-590.62699999999995"/>
    <n v="504"/>
  </r>
  <r>
    <x v="671"/>
    <x v="1"/>
    <s v="non_financial"/>
    <n v="1562.7629999999999"/>
    <n v="-641.46299999999997"/>
    <n v="505"/>
  </r>
  <r>
    <x v="672"/>
    <x v="1"/>
    <s v="non_financial"/>
    <n v="1198.07"/>
    <n v="-836.274"/>
    <n v="505"/>
  </r>
  <r>
    <x v="458"/>
    <x v="1"/>
    <s v="non_financial"/>
    <n v="1301.8"/>
    <n v="-753.3"/>
    <n v="507"/>
  </r>
  <r>
    <x v="673"/>
    <x v="1"/>
    <s v="non_financial"/>
    <n v="1644.29"/>
    <n v="-584.87400000000002"/>
    <n v="508"/>
  </r>
  <r>
    <x v="674"/>
    <x v="1"/>
    <s v="non_financial"/>
    <n v="1285.548"/>
    <n v="-752.09199999999998"/>
    <n v="509"/>
  </r>
  <r>
    <x v="675"/>
    <x v="1"/>
    <s v="non_financial"/>
    <n v="2415.2060000000001"/>
    <n v="-388.35899999999998"/>
    <n v="510"/>
  </r>
  <r>
    <x v="490"/>
    <x v="1"/>
    <s v="non_financial"/>
    <n v="1280.3920000000001"/>
    <n v="-732.30499999999995"/>
    <n v="511"/>
  </r>
  <r>
    <x v="676"/>
    <x v="1"/>
    <s v="non_financial"/>
    <n v="2193.0859999999998"/>
    <n v="-406.16399999999999"/>
    <n v="512"/>
  </r>
  <r>
    <x v="467"/>
    <x v="1"/>
    <s v="non_financial"/>
    <n v="1033.1389999999999"/>
    <n v="-884.85299999999995"/>
    <n v="512"/>
  </r>
  <r>
    <x v="469"/>
    <x v="1"/>
    <s v="non_financial"/>
    <n v="1089.57"/>
    <n v="-826.46100000000001"/>
    <n v="514"/>
  </r>
  <r>
    <x v="677"/>
    <x v="1"/>
    <s v="non_financial"/>
    <n v="1233.5070000000001"/>
    <n v="-680.79899999999998"/>
    <n v="515"/>
  </r>
  <r>
    <x v="678"/>
    <x v="1"/>
    <s v="non_financial"/>
    <n v="1260.8810000000001"/>
    <n v="-653.11599999999999"/>
    <n v="516"/>
  </r>
  <r>
    <x v="679"/>
    <x v="1"/>
    <s v="non_financial"/>
    <n v="1594.066"/>
    <n v="-505.61099999999999"/>
    <n v="517"/>
  </r>
  <r>
    <x v="680"/>
    <x v="1"/>
    <s v="non_financial"/>
    <n v="1429.4829999999999"/>
    <n v="-566.00400000000002"/>
    <n v="517"/>
  </r>
  <r>
    <x v="475"/>
    <x v="1"/>
    <s v="non_financial"/>
    <n v="1543.8489999999999"/>
    <n v="-524.46299999999997"/>
    <n v="519"/>
  </r>
  <r>
    <x v="460"/>
    <x v="1"/>
    <s v="non_financial"/>
    <n v="1769.6769999999999"/>
    <n v="-448.29500000000002"/>
    <n v="520"/>
  </r>
  <r>
    <x v="681"/>
    <x v="1"/>
    <s v="non_financial"/>
    <n v="1385.6869999999999"/>
    <n v="-557.25599999999997"/>
    <n v="521"/>
  </r>
  <r>
    <x v="682"/>
    <x v="1"/>
    <s v="non_financial"/>
    <n v="3558"/>
    <n v="-185"/>
    <n v="522"/>
  </r>
  <r>
    <x v="461"/>
    <x v="1"/>
    <s v="non_financial"/>
    <n v="1184.1949999999999"/>
    <n v="-638.03899999999999"/>
    <n v="522"/>
  </r>
  <r>
    <x v="683"/>
    <x v="1"/>
    <s v="non_financial"/>
    <n v="1006.926"/>
    <n v="-751.96799999999996"/>
    <n v="524"/>
  </r>
  <r>
    <x v="684"/>
    <x v="1"/>
    <s v="non_financial"/>
    <n v="1192.4549999999999"/>
    <n v="-626.59400000000005"/>
    <n v="525"/>
  </r>
  <r>
    <x v="470"/>
    <x v="1"/>
    <s v="non_financial"/>
    <n v="1107.204"/>
    <n v="-661.32299999999998"/>
    <n v="526"/>
  </r>
  <r>
    <x v="332"/>
    <x v="1"/>
    <s v="non_financial"/>
    <n v="25787"/>
    <n v="4509"/>
    <n v="526"/>
  </r>
  <r>
    <x v="436"/>
    <x v="1"/>
    <s v="non_financial"/>
    <n v="1709.056"/>
    <n v="-439.642"/>
    <n v="528"/>
  </r>
  <r>
    <x v="685"/>
    <x v="1"/>
    <s v="non_financial"/>
    <n v="1114.7919999999999"/>
    <n v="-646.26400000000001"/>
    <n v="529"/>
  </r>
  <r>
    <x v="474"/>
    <x v="1"/>
    <s v="non_financial"/>
    <n v="1191.96"/>
    <n v="-612.64099999999996"/>
    <n v="530"/>
  </r>
  <r>
    <x v="686"/>
    <x v="1"/>
    <s v="non_financial"/>
    <n v="1365.8530000000001"/>
    <n v="-506.767"/>
    <n v="531"/>
  </r>
  <r>
    <x v="687"/>
    <x v="1"/>
    <s v="non_financial"/>
    <n v="3053.7660000000001"/>
    <n v="-203.47300000000001"/>
    <n v="532"/>
  </r>
  <r>
    <x v="476"/>
    <x v="1"/>
    <s v="non_financial"/>
    <n v="878.39400000000001"/>
    <n v="-819.17"/>
    <n v="532"/>
  </r>
  <r>
    <x v="482"/>
    <x v="1"/>
    <s v="non_financial"/>
    <n v="1084.444"/>
    <n v="-645.80700000000002"/>
    <n v="534"/>
  </r>
  <r>
    <x v="688"/>
    <x v="1"/>
    <s v="non_financial"/>
    <n v="1182.1880000000001"/>
    <n v="-587.39400000000001"/>
    <n v="535"/>
  </r>
  <r>
    <x v="689"/>
    <x v="1"/>
    <s v="non_financial"/>
    <n v="23877"/>
    <n v="7534"/>
    <n v="535"/>
  </r>
  <r>
    <x v="690"/>
    <x v="1"/>
    <s v="non_financial"/>
    <n v="946.93799999999999"/>
    <n v="-728.1"/>
    <n v="537"/>
  </r>
  <r>
    <x v="477"/>
    <x v="1"/>
    <s v="non_financial"/>
    <n v="989.17100000000005"/>
    <n v="-671.25099999999998"/>
    <n v="538"/>
  </r>
  <r>
    <x v="676"/>
    <x v="1"/>
    <s v="non_financial"/>
    <n v="1956.704"/>
    <n v="-319.98500000000001"/>
    <n v="539"/>
  </r>
  <r>
    <x v="691"/>
    <x v="1"/>
    <s v="non_financial"/>
    <n v="1204.0899999999999"/>
    <n v="-556.40899999999999"/>
    <n v="539"/>
  </r>
  <r>
    <x v="692"/>
    <x v="1"/>
    <s v="non_financial"/>
    <n v="2792"/>
    <n v="-210.4"/>
    <n v="539"/>
  </r>
  <r>
    <x v="509"/>
    <x v="1"/>
    <s v="non_financial"/>
    <n v="1272.925"/>
    <n v="-522.21600000000001"/>
    <n v="542"/>
  </r>
  <r>
    <x v="693"/>
    <x v="1"/>
    <s v="non_financial"/>
    <n v="1771.9749999999999"/>
    <n v="-350.84699999999998"/>
    <n v="543"/>
  </r>
  <r>
    <x v="694"/>
    <x v="1"/>
    <s v="non_financial"/>
    <n v="1484.568"/>
    <n v="-438.91"/>
    <n v="544"/>
  </r>
  <r>
    <x v="695"/>
    <x v="1"/>
    <s v="non_financial"/>
    <n v="920.39300000000003"/>
    <n v="-662.44"/>
    <n v="544"/>
  </r>
  <r>
    <x v="692"/>
    <x v="1"/>
    <s v="non_financial"/>
    <n v="2743.4"/>
    <n v="-200.9"/>
    <n v="546"/>
  </r>
  <r>
    <x v="690"/>
    <x v="1"/>
    <s v="non_financial"/>
    <n v="885.149"/>
    <n v="-699.15700000000004"/>
    <n v="547"/>
  </r>
  <r>
    <x v="696"/>
    <x v="1"/>
    <s v="non_financial"/>
    <n v="1003.577"/>
    <n v="-615.26700000000005"/>
    <n v="547"/>
  </r>
  <r>
    <x v="676"/>
    <x v="1"/>
    <s v="non_financial"/>
    <n v="1808.33"/>
    <n v="-316.012"/>
    <n v="549"/>
  </r>
  <r>
    <x v="697"/>
    <x v="1"/>
    <s v="non_financial"/>
    <n v="937.50900000000001"/>
    <n v="-629.17999999999995"/>
    <n v="550"/>
  </r>
  <r>
    <x v="483"/>
    <x v="1"/>
    <s v="non_financial"/>
    <n v="1153.856"/>
    <n v="-518.81700000000001"/>
    <n v="550"/>
  </r>
  <r>
    <x v="698"/>
    <x v="1"/>
    <s v="non_financial"/>
    <n v="1130.884"/>
    <n v="-532.14300000000003"/>
    <n v="550"/>
  </r>
  <r>
    <x v="489"/>
    <x v="1"/>
    <s v="non_financial"/>
    <n v="1251.7950000000001"/>
    <n v="-487.85300000000001"/>
    <n v="553"/>
  </r>
  <r>
    <x v="699"/>
    <x v="1"/>
    <s v="non_financial"/>
    <n v="914.93100000000004"/>
    <n v="-633.56299999999999"/>
    <n v="554"/>
  </r>
  <r>
    <x v="700"/>
    <x v="1"/>
    <s v="non_financial"/>
    <n v="900.82"/>
    <n v="-646.03399999999999"/>
    <n v="554"/>
  </r>
  <r>
    <x v="701"/>
    <x v="1"/>
    <s v="non_financial"/>
    <n v="16882.050999999999"/>
    <n v="7270.0249999999996"/>
    <n v="554"/>
  </r>
  <r>
    <x v="488"/>
    <x v="1"/>
    <s v="non_financial"/>
    <n v="950.57500000000005"/>
    <n v="-608.81100000000004"/>
    <n v="554"/>
  </r>
  <r>
    <x v="478"/>
    <x v="1"/>
    <s v="non_financial"/>
    <n v="857.50699999999995"/>
    <n v="-663.00599999999997"/>
    <n v="558"/>
  </r>
  <r>
    <x v="486"/>
    <x v="1"/>
    <s v="non_financial"/>
    <n v="854.74199999999996"/>
    <n v="-676.21500000000003"/>
    <n v="558"/>
  </r>
  <r>
    <x v="379"/>
    <x v="1"/>
    <s v="non_financial"/>
    <n v="12827.701999999999"/>
    <n v="92.605000000000004"/>
    <n v="560"/>
  </r>
  <r>
    <x v="702"/>
    <x v="1"/>
    <s v="non_financial"/>
    <n v="1250.625"/>
    <n v="-472.86500000000001"/>
    <n v="561"/>
  </r>
  <r>
    <x v="698"/>
    <x v="1"/>
    <s v="non_financial"/>
    <n v="1155.732"/>
    <n v="-493.10599999999999"/>
    <n v="561"/>
  </r>
  <r>
    <x v="703"/>
    <x v="1"/>
    <s v="non_financial"/>
    <n v="998.50300000000004"/>
    <n v="-564.29600000000005"/>
    <n v="563"/>
  </r>
  <r>
    <x v="471"/>
    <x v="1"/>
    <s v="non_financial"/>
    <n v="995.72199999999998"/>
    <n v="-556.66200000000003"/>
    <n v="564"/>
  </r>
  <r>
    <x v="472"/>
    <x v="1"/>
    <s v="non_financial"/>
    <n v="1141.6859999999999"/>
    <n v="-487.786"/>
    <n v="565"/>
  </r>
  <r>
    <x v="704"/>
    <x v="1"/>
    <s v="non_financial"/>
    <n v="228.358"/>
    <n v="-1615.365"/>
    <n v="566"/>
  </r>
  <r>
    <x v="705"/>
    <x v="1"/>
    <s v="non_financial"/>
    <n v="2005.069"/>
    <n v="-241.00800000000001"/>
    <n v="566"/>
  </r>
  <r>
    <x v="519"/>
    <x v="1"/>
    <s v="non_financial"/>
    <n v="1570.693"/>
    <n v="-334.03399999999999"/>
    <n v="568"/>
  </r>
  <r>
    <x v="473"/>
    <x v="1"/>
    <s v="non_financial"/>
    <n v="873.25099999999998"/>
    <n v="-599.87900000000002"/>
    <n v="569"/>
  </r>
  <r>
    <x v="706"/>
    <x v="1"/>
    <s v="non_financial"/>
    <n v="1350.923"/>
    <n v="-390.72199999999998"/>
    <n v="570"/>
  </r>
  <r>
    <x v="707"/>
    <x v="1"/>
    <s v="non_financial"/>
    <n v="811.755"/>
    <n v="-632.09699999999998"/>
    <n v="571"/>
  </r>
  <r>
    <x v="708"/>
    <x v="1"/>
    <s v="non_financial"/>
    <n v="928.41300000000001"/>
    <n v="-538.15"/>
    <n v="572"/>
  </r>
  <r>
    <x v="709"/>
    <x v="1"/>
    <s v="non_financial"/>
    <n v="926.67600000000004"/>
    <n v="-532.46500000000003"/>
    <n v="573"/>
  </r>
  <r>
    <x v="710"/>
    <x v="1"/>
    <s v="non_financial"/>
    <n v="876.92399999999998"/>
    <n v="-576.07899999999995"/>
    <n v="574"/>
  </r>
  <r>
    <x v="711"/>
    <x v="1"/>
    <s v="non_financial"/>
    <n v="757.85599999999999"/>
    <n v="-645.86400000000003"/>
    <n v="574"/>
  </r>
  <r>
    <x v="501"/>
    <x v="1"/>
    <s v="non_financial"/>
    <n v="1046.864"/>
    <n v="-478.03399999999999"/>
    <n v="576"/>
  </r>
  <r>
    <x v="513"/>
    <x v="1"/>
    <s v="non_financial"/>
    <n v="1091.2619999999999"/>
    <n v="-451.44099999999997"/>
    <n v="577"/>
  </r>
  <r>
    <x v="487"/>
    <x v="1"/>
    <s v="non_financial"/>
    <n v="1010.2"/>
    <n v="-464.3"/>
    <n v="578"/>
  </r>
  <r>
    <x v="706"/>
    <x v="1"/>
    <s v="non_financial"/>
    <n v="1148.0429999999999"/>
    <n v="-415.90899999999999"/>
    <n v="578"/>
  </r>
  <r>
    <x v="500"/>
    <x v="1"/>
    <s v="non_financial"/>
    <n v="729.88900000000001"/>
    <n v="-618.13099999999997"/>
    <n v="580"/>
  </r>
  <r>
    <x v="503"/>
    <x v="1"/>
    <s v="non_financial"/>
    <n v="887.57600000000002"/>
    <n v="-511.84300000000002"/>
    <n v="581"/>
  </r>
  <r>
    <x v="712"/>
    <x v="1"/>
    <s v="non_financial"/>
    <n v="1008.889"/>
    <n v="-453.10599999999999"/>
    <n v="582"/>
  </r>
  <r>
    <x v="494"/>
    <x v="1"/>
    <s v="non_financial"/>
    <n v="1129.8"/>
    <n v="-412.6"/>
    <n v="583"/>
  </r>
  <r>
    <x v="480"/>
    <x v="1"/>
    <s v="non_financial"/>
    <n v="1179.6969999999999"/>
    <n v="-395.26600000000002"/>
    <n v="584"/>
  </r>
  <r>
    <x v="713"/>
    <x v="1"/>
    <s v="non_financial"/>
    <n v="906"/>
    <n v="-489.8"/>
    <n v="585"/>
  </r>
  <r>
    <x v="495"/>
    <x v="1"/>
    <s v="non_financial"/>
    <n v="1040.0219999999999"/>
    <n v="-421.64100000000002"/>
    <n v="586"/>
  </r>
  <r>
    <x v="714"/>
    <x v="1"/>
    <s v="non_financial"/>
    <n v="2660.3960000000002"/>
    <n v="-126.22799999999999"/>
    <n v="586"/>
  </r>
  <r>
    <x v="715"/>
    <x v="1"/>
    <s v="non_financial"/>
    <n v="1338.2"/>
    <n v="-311.2"/>
    <n v="588"/>
  </r>
  <r>
    <x v="716"/>
    <x v="1"/>
    <s v="non_financial"/>
    <n v="720.46299999999997"/>
    <n v="-567.03200000000004"/>
    <n v="589"/>
  </r>
  <r>
    <x v="505"/>
    <x v="1"/>
    <s v="non_financial"/>
    <n v="766.18899999999996"/>
    <n v="-538.46600000000001"/>
    <n v="589"/>
  </r>
  <r>
    <x v="717"/>
    <x v="1"/>
    <s v="non_financial"/>
    <n v="662.57799999999997"/>
    <n v="-580.10799999999995"/>
    <n v="591"/>
  </r>
  <r>
    <x v="718"/>
    <x v="1"/>
    <s v="non_financial"/>
    <n v="743.57399999999996"/>
    <n v="-556.17499999999995"/>
    <n v="592"/>
  </r>
  <r>
    <x v="719"/>
    <x v="1"/>
    <s v="non_financial"/>
    <n v="823.36300000000006"/>
    <n v="-493.64299999999997"/>
    <n v="593"/>
  </r>
  <r>
    <x v="492"/>
    <x v="1"/>
    <s v="non_financial"/>
    <n v="887.51499999999999"/>
    <n v="-476.46699999999998"/>
    <n v="594"/>
  </r>
  <r>
    <x v="720"/>
    <x v="1"/>
    <s v="non_financial"/>
    <n v="1065.3810000000001"/>
    <n v="-392.69600000000003"/>
    <n v="595"/>
  </r>
  <r>
    <x v="481"/>
    <x v="1"/>
    <s v="non_financial"/>
    <n v="903.60500000000002"/>
    <n v="-462.577"/>
    <n v="595"/>
  </r>
  <r>
    <x v="502"/>
    <x v="1"/>
    <s v="non_financial"/>
    <n v="863.76099999999997"/>
    <n v="-479.84699999999998"/>
    <n v="597"/>
  </r>
  <r>
    <x v="721"/>
    <x v="1"/>
    <s v="non_financial"/>
    <n v="752.447"/>
    <n v="-523.83799999999997"/>
    <n v="598"/>
  </r>
  <r>
    <x v="484"/>
    <x v="1"/>
    <s v="non_financial"/>
    <n v="850.61300000000006"/>
    <n v="-487.34100000000001"/>
    <n v="598"/>
  </r>
  <r>
    <x v="722"/>
    <x v="1"/>
    <s v="non_financial"/>
    <n v="808.80600000000004"/>
    <n v="-490.76900000000001"/>
    <n v="600"/>
  </r>
  <r>
    <x v="499"/>
    <x v="1"/>
    <s v="non_financial"/>
    <n v="628.82799999999997"/>
    <n v="-569.83500000000004"/>
    <n v="601"/>
  </r>
  <r>
    <x v="723"/>
    <x v="1"/>
    <s v="non_financial"/>
    <n v="617.66999999999996"/>
    <n v="-586.12199999999996"/>
    <n v="602"/>
  </r>
  <r>
    <x v="724"/>
    <x v="1"/>
    <s v="non_financial"/>
    <n v="1003.873"/>
    <n v="-393.17"/>
    <n v="603"/>
  </r>
  <r>
    <x v="725"/>
    <x v="1"/>
    <s v="non_financial"/>
    <n v="1048.616"/>
    <n v="-377.74299999999999"/>
    <n v="604"/>
  </r>
  <r>
    <x v="726"/>
    <x v="1"/>
    <s v="non_financial"/>
    <n v="628.64700000000005"/>
    <n v="-565.96500000000003"/>
    <n v="604"/>
  </r>
  <r>
    <x v="725"/>
    <x v="1"/>
    <s v="non_financial"/>
    <n v="1056.9179999999999"/>
    <n v="-361.83199999999999"/>
    <n v="606"/>
  </r>
  <r>
    <x v="727"/>
    <x v="1"/>
    <s v="non_financial"/>
    <n v="7980"/>
    <n v="1316"/>
    <n v="606"/>
  </r>
  <r>
    <x v="728"/>
    <x v="1"/>
    <s v="non_financial"/>
    <n v="815.84799999999996"/>
    <n v="-478.03199999999998"/>
    <n v="606"/>
  </r>
  <r>
    <x v="729"/>
    <x v="1"/>
    <s v="non_financial"/>
    <n v="708.20899999999995"/>
    <n v="-506.44499999999999"/>
    <n v="609"/>
  </r>
  <r>
    <x v="730"/>
    <x v="1"/>
    <s v="non_financial"/>
    <n v="819.92"/>
    <n v="-464.029"/>
    <n v="610"/>
  </r>
  <r>
    <x v="731"/>
    <x v="1"/>
    <s v="non_financial"/>
    <n v="1310.884"/>
    <n v="-268.03399999999999"/>
    <n v="611"/>
  </r>
  <r>
    <x v="493"/>
    <x v="1"/>
    <s v="non_financial"/>
    <n v="1334.9760000000001"/>
    <n v="-265.64299999999997"/>
    <n v="611"/>
  </r>
  <r>
    <x v="732"/>
    <x v="1"/>
    <s v="non_financial"/>
    <n v="772.21"/>
    <n v="-465.32799999999997"/>
    <n v="613"/>
  </r>
  <r>
    <x v="733"/>
    <x v="1"/>
    <s v="non_financial"/>
    <n v="7504.1689999999999"/>
    <n v="2270.2370000000001"/>
    <n v="614"/>
  </r>
  <r>
    <x v="508"/>
    <x v="1"/>
    <s v="non_financial"/>
    <n v="904.55600000000004"/>
    <n v="-395.95800000000003"/>
    <n v="615"/>
  </r>
  <r>
    <x v="512"/>
    <x v="1"/>
    <s v="non_financial"/>
    <n v="602.65700000000004"/>
    <n v="-540.28499999999997"/>
    <n v="615"/>
  </r>
  <r>
    <x v="734"/>
    <x v="1"/>
    <s v="non_financial"/>
    <n v="622.08900000000006"/>
    <n v="-517.53899999999999"/>
    <n v="617"/>
  </r>
  <r>
    <x v="735"/>
    <x v="1"/>
    <s v="non_financial"/>
    <n v="6021.9"/>
    <n v="69.3"/>
    <n v="618"/>
  </r>
  <r>
    <x v="736"/>
    <x v="1"/>
    <s v="non_financial"/>
    <n v="3952"/>
    <n v="-24"/>
    <n v="619"/>
  </r>
  <r>
    <x v="737"/>
    <x v="1"/>
    <s v="non_financial"/>
    <n v="761.01099999999997"/>
    <n v="-431.017"/>
    <n v="620"/>
  </r>
  <r>
    <x v="514"/>
    <x v="1"/>
    <s v="non_financial"/>
    <n v="607.53899999999999"/>
    <n v="-504.20299999999997"/>
    <n v="621"/>
  </r>
  <r>
    <x v="719"/>
    <x v="1"/>
    <s v="non_financial"/>
    <n v="759.83900000000006"/>
    <n v="-430.81200000000001"/>
    <n v="621"/>
  </r>
  <r>
    <x v="738"/>
    <x v="1"/>
    <s v="non_financial"/>
    <n v="604.65599999999995"/>
    <n v="-502.55500000000001"/>
    <n v="623"/>
  </r>
  <r>
    <x v="739"/>
    <x v="1"/>
    <s v="non_financial"/>
    <n v="1021.728"/>
    <n v="-310.774"/>
    <n v="623"/>
  </r>
  <r>
    <x v="497"/>
    <x v="1"/>
    <s v="non_financial"/>
    <n v="967.54700000000003"/>
    <n v="-326.38"/>
    <n v="625"/>
  </r>
  <r>
    <x v="506"/>
    <x v="1"/>
    <s v="non_financial"/>
    <n v="624.87099999999998"/>
    <n v="-486.23200000000003"/>
    <n v="626"/>
  </r>
  <r>
    <x v="740"/>
    <x v="1"/>
    <s v="non_financial"/>
    <n v="766.71400000000006"/>
    <n v="-415.48200000000003"/>
    <n v="627"/>
  </r>
  <r>
    <x v="518"/>
    <x v="1"/>
    <s v="non_financial"/>
    <n v="586.46100000000001"/>
    <n v="-499.67700000000002"/>
    <n v="628"/>
  </r>
  <r>
    <x v="498"/>
    <x v="1"/>
    <s v="non_financial"/>
    <n v="1295.972"/>
    <n v="-215.81899999999999"/>
    <n v="629"/>
  </r>
  <r>
    <x v="741"/>
    <x v="1"/>
    <s v="non_financial"/>
    <n v="1352.518"/>
    <n v="-200.34200000000001"/>
    <n v="630"/>
  </r>
  <r>
    <x v="496"/>
    <x v="1"/>
    <s v="non_financial"/>
    <n v="970.55"/>
    <n v="-302.95600000000002"/>
    <n v="631"/>
  </r>
  <r>
    <x v="742"/>
    <x v="1"/>
    <s v="non_financial"/>
    <n v="647.12300000000005"/>
    <n v="-421.57299999999998"/>
    <n v="632"/>
  </r>
  <r>
    <x v="742"/>
    <x v="1"/>
    <s v="non_financial"/>
    <n v="640.84299999999996"/>
    <n v="-418.87799999999999"/>
    <n v="633"/>
  </r>
  <r>
    <x v="743"/>
    <x v="1"/>
    <s v="non_financial"/>
    <n v="917.65499999999997"/>
    <n v="-304.11099999999999"/>
    <n v="634"/>
  </r>
  <r>
    <x v="744"/>
    <x v="1"/>
    <s v="non_financial"/>
    <n v="619.72699999999998"/>
    <n v="-429.79300000000001"/>
    <n v="635"/>
  </r>
  <r>
    <x v="745"/>
    <x v="1"/>
    <s v="non_financial"/>
    <n v="772.19200000000001"/>
    <n v="-360.50799999999998"/>
    <n v="636"/>
  </r>
  <r>
    <x v="507"/>
    <x v="1"/>
    <s v="non_financial"/>
    <n v="754.01800000000003"/>
    <n v="-382.80399999999997"/>
    <n v="636"/>
  </r>
  <r>
    <x v="746"/>
    <x v="1"/>
    <s v="non_financial"/>
    <n v="905.02200000000005"/>
    <n v="-295.12700000000001"/>
    <n v="638"/>
  </r>
  <r>
    <x v="747"/>
    <x v="1"/>
    <s v="non_financial"/>
    <n v="833.18100000000004"/>
    <n v="-319.06"/>
    <n v="638"/>
  </r>
  <r>
    <x v="748"/>
    <x v="1"/>
    <s v="non_financial"/>
    <n v="639.43399999999997"/>
    <n v="-403.57"/>
    <n v="640"/>
  </r>
  <r>
    <x v="749"/>
    <x v="1"/>
    <s v="non_financial"/>
    <n v="628.02200000000005"/>
    <n v="-410.93200000000002"/>
    <n v="641"/>
  </r>
  <r>
    <x v="750"/>
    <x v="1"/>
    <s v="non_financial"/>
    <n v="895.53300000000002"/>
    <n v="-292.53800000000001"/>
    <n v="642"/>
  </r>
  <r>
    <x v="751"/>
    <x v="1"/>
    <s v="non_financial"/>
    <n v="561.38099999999997"/>
    <n v="-449.13400000000001"/>
    <n v="643"/>
  </r>
  <r>
    <x v="752"/>
    <x v="1"/>
    <s v="non_financial"/>
    <n v="555.9"/>
    <n v="-450.09300000000002"/>
    <n v="644"/>
  </r>
  <r>
    <x v="741"/>
    <x v="1"/>
    <s v="non_financial"/>
    <n v="1307.6220000000001"/>
    <n v="-184.417"/>
    <n v="645"/>
  </r>
  <r>
    <x v="753"/>
    <x v="1"/>
    <s v="non_financial"/>
    <n v="598.88900000000001"/>
    <n v="-417.09899999999999"/>
    <n v="646"/>
  </r>
  <r>
    <x v="754"/>
    <x v="1"/>
    <s v="non_financial"/>
    <n v="614.89200000000005"/>
    <n v="-402.33300000000003"/>
    <n v="647"/>
  </r>
  <r>
    <x v="755"/>
    <x v="1"/>
    <s v="non_financial"/>
    <n v="692.26900000000001"/>
    <n v="-342.73700000000002"/>
    <n v="648"/>
  </r>
  <r>
    <x v="517"/>
    <x v="1"/>
    <s v="non_financial"/>
    <n v="547.04899999999998"/>
    <n v="-429.78199999999998"/>
    <n v="649"/>
  </r>
  <r>
    <x v="756"/>
    <x v="1"/>
    <s v="non_financial"/>
    <n v="701.97799999999995"/>
    <n v="-328.33499999999998"/>
    <n v="650"/>
  </r>
  <r>
    <x v="757"/>
    <x v="1"/>
    <s v="non_financial"/>
    <n v="646.15499999999997"/>
    <n v="-348.452"/>
    <n v="651"/>
  </r>
  <r>
    <x v="758"/>
    <x v="1"/>
    <s v="non_financial"/>
    <n v="590.06700000000001"/>
    <n v="-395.97399999999999"/>
    <n v="652"/>
  </r>
  <r>
    <x v="759"/>
    <x v="1"/>
    <s v="non_financial"/>
    <n v="537.94600000000003"/>
    <n v="-417.30799999999999"/>
    <n v="653"/>
  </r>
  <r>
    <x v="412"/>
    <x v="1"/>
    <s v="non_financial"/>
    <n v="4163"/>
    <n v="86"/>
    <n v="654"/>
  </r>
  <r>
    <x v="760"/>
    <x v="1"/>
    <s v="non_financial"/>
    <n v="1621.5740000000001"/>
    <n v="-111.58199999999999"/>
    <n v="655"/>
  </r>
  <r>
    <x v="761"/>
    <x v="1"/>
    <s v="non_financial"/>
    <n v="491.47199999999998"/>
    <n v="-427.41500000000002"/>
    <n v="656"/>
  </r>
  <r>
    <x v="719"/>
    <x v="1"/>
    <s v="non_financial"/>
    <n v="653.05499999999995"/>
    <n v="-314.68299999999999"/>
    <n v="657"/>
  </r>
  <r>
    <x v="749"/>
    <x v="1"/>
    <s v="non_financial"/>
    <n v="593.45500000000004"/>
    <n v="-364.14"/>
    <n v="658"/>
  </r>
  <r>
    <x v="762"/>
    <x v="1"/>
    <s v="non_financial"/>
    <n v="912.4"/>
    <n v="-227"/>
    <n v="658"/>
  </r>
  <r>
    <x v="763"/>
    <x v="1"/>
    <s v="non_financial"/>
    <n v="524.899"/>
    <n v="-400.34899999999999"/>
    <n v="660"/>
  </r>
  <r>
    <x v="764"/>
    <x v="1"/>
    <s v="non_financial"/>
    <n v="495.97300000000001"/>
    <n v="-404.06799999999998"/>
    <n v="661"/>
  </r>
  <r>
    <x v="515"/>
    <x v="1"/>
    <s v="non_financial"/>
    <n v="637.13199999999995"/>
    <n v="-313.18299999999999"/>
    <n v="662"/>
  </r>
  <r>
    <x v="510"/>
    <x v="1"/>
    <s v="non_financial"/>
    <n v="744.31200000000001"/>
    <n v="-282.48"/>
    <n v="663"/>
  </r>
  <r>
    <x v="765"/>
    <x v="1"/>
    <s v="non_financial"/>
    <n v="800.02099999999996"/>
    <n v="-267.33199999999999"/>
    <n v="664"/>
  </r>
  <r>
    <x v="511"/>
    <x v="1"/>
    <s v="non_financial"/>
    <n v="526.97799999999995"/>
    <n v="-388.95400000000001"/>
    <n v="665"/>
  </r>
  <r>
    <x v="728"/>
    <x v="1"/>
    <s v="non_financial"/>
    <n v="599.32500000000005"/>
    <n v="-327.911"/>
    <n v="666"/>
  </r>
  <r>
    <x v="766"/>
    <x v="1"/>
    <s v="non_financial"/>
    <n v="488.79700000000003"/>
    <n v="-391.64"/>
    <n v="667"/>
  </r>
  <r>
    <x v="767"/>
    <x v="1"/>
    <s v="non_financial"/>
    <n v="635.23500000000001"/>
    <n v="-287.52"/>
    <n v="668"/>
  </r>
  <r>
    <x v="768"/>
    <x v="1"/>
    <s v="non_financial"/>
    <n v="502.827"/>
    <n v="-340.50799999999998"/>
    <n v="669"/>
  </r>
  <r>
    <x v="769"/>
    <x v="1"/>
    <s v="non_financial"/>
    <n v="476.39699999999999"/>
    <n v="-372.726"/>
    <n v="670"/>
  </r>
  <r>
    <x v="770"/>
    <x v="1"/>
    <s v="non_financial"/>
    <n v="561.5"/>
    <n v="-307.34199999999998"/>
    <n v="671"/>
  </r>
  <r>
    <x v="771"/>
    <x v="1"/>
    <s v="non_financial"/>
    <n v="431.59399999999999"/>
    <n v="-387.29399999999998"/>
    <n v="672"/>
  </r>
  <r>
    <x v="772"/>
    <x v="1"/>
    <s v="non_financial"/>
    <n v="434.45400000000001"/>
    <n v="-380.29899999999998"/>
    <n v="673"/>
  </r>
  <r>
    <x v="773"/>
    <x v="1"/>
    <s v="non_financial"/>
    <n v="670.85400000000004"/>
    <n v="-251.27600000000001"/>
    <n v="674"/>
  </r>
  <r>
    <x v="774"/>
    <x v="1"/>
    <s v="non_financial"/>
    <n v="588.49"/>
    <n v="-283.41199999999998"/>
    <n v="675"/>
  </r>
  <r>
    <x v="764"/>
    <x v="1"/>
    <s v="non_financial"/>
    <n v="444.20499999999998"/>
    <n v="-356.47899999999998"/>
    <n v="675"/>
  </r>
  <r>
    <x v="775"/>
    <x v="1"/>
    <s v="non_financial"/>
    <n v="456.20100000000002"/>
    <n v="-339.99299999999999"/>
    <n v="677"/>
  </r>
  <r>
    <x v="776"/>
    <x v="1"/>
    <s v="non_financial"/>
    <n v="518.48299999999995"/>
    <n v="-298.81099999999998"/>
    <n v="678"/>
  </r>
  <r>
    <x v="777"/>
    <x v="1"/>
    <s v="non_financial"/>
    <n v="583.24611600000003"/>
    <n v="-270.806468"/>
    <n v="679"/>
  </r>
  <r>
    <x v="778"/>
    <x v="1"/>
    <s v="non_financial"/>
    <n v="465.98099999999999"/>
    <n v="-308.71699999999998"/>
    <n v="680"/>
  </r>
  <r>
    <x v="779"/>
    <x v="1"/>
    <s v="non_financial"/>
    <n v="458.21"/>
    <n v="-310.995"/>
    <n v="680"/>
  </r>
  <r>
    <x v="780"/>
    <x v="1"/>
    <s v="non_financial"/>
    <n v="502.072"/>
    <n v="-279.89499999999998"/>
    <n v="682"/>
  </r>
  <r>
    <x v="781"/>
    <x v="1"/>
    <s v="non_financial"/>
    <n v="856.73299999999995"/>
    <n v="-182.637"/>
    <n v="682"/>
  </r>
  <r>
    <x v="782"/>
    <x v="1"/>
    <s v="non_financial"/>
    <n v="401.29399999999998"/>
    <n v="-334.31700000000001"/>
    <n v="684"/>
  </r>
  <r>
    <x v="783"/>
    <x v="1"/>
    <s v="non_financial"/>
    <n v="454.18400000000003"/>
    <n v="-278.327"/>
    <n v="685"/>
  </r>
  <r>
    <x v="784"/>
    <x v="1"/>
    <s v="non_financial"/>
    <n v="395.815"/>
    <n v="-312.99599999999998"/>
    <n v="685"/>
  </r>
  <r>
    <x v="785"/>
    <x v="1"/>
    <s v="non_financial"/>
    <n v="545.00699999999995"/>
    <n v="-237.126"/>
    <n v="687"/>
  </r>
  <r>
    <x v="786"/>
    <x v="1"/>
    <s v="non_financial"/>
    <n v="434.52699999999999"/>
    <n v="-273.07100000000003"/>
    <n v="688"/>
  </r>
  <r>
    <x v="787"/>
    <x v="1"/>
    <s v="non_financial"/>
    <n v="490.81900000000002"/>
    <n v="-261.70499999999998"/>
    <n v="688"/>
  </r>
  <r>
    <x v="788"/>
    <x v="1"/>
    <s v="non_financial"/>
    <n v="648.67700000000002"/>
    <n v="-192.07"/>
    <n v="690"/>
  </r>
  <r>
    <x v="789"/>
    <x v="1"/>
    <s v="non_financial"/>
    <n v="410.03300000000002"/>
    <n v="-285.96499999999997"/>
    <n v="690"/>
  </r>
  <r>
    <x v="790"/>
    <x v="1"/>
    <s v="non_financial"/>
    <n v="377.726"/>
    <n v="-307.23599999999999"/>
    <n v="692"/>
  </r>
  <r>
    <x v="791"/>
    <x v="1"/>
    <s v="non_financial"/>
    <n v="2838"/>
    <n v="963"/>
    <n v="693"/>
  </r>
  <r>
    <x v="792"/>
    <x v="1"/>
    <s v="non_financial"/>
    <n v="347.013124"/>
    <n v="-317.79008599999997"/>
    <n v="693"/>
  </r>
  <r>
    <x v="793"/>
    <x v="1"/>
    <s v="non_financial"/>
    <n v="453.63499999999999"/>
    <n v="-264.02800000000002"/>
    <n v="695"/>
  </r>
  <r>
    <x v="794"/>
    <x v="1"/>
    <s v="non_financial"/>
    <n v="2619.8069999999998"/>
    <n v="430.32499999999999"/>
    <n v="696"/>
  </r>
  <r>
    <x v="795"/>
    <x v="1"/>
    <s v="non_financial"/>
    <n v="2526.1"/>
    <n v="184.5"/>
    <n v="697"/>
  </r>
  <r>
    <x v="452"/>
    <x v="1"/>
    <s v="non_financial"/>
    <n v="2658.5"/>
    <n v="633.6"/>
    <n v="698"/>
  </r>
  <r>
    <x v="796"/>
    <x v="1"/>
    <s v="non_financial"/>
    <n v="404.32600000000002"/>
    <n v="-270.3"/>
    <n v="698"/>
  </r>
  <r>
    <x v="524"/>
    <x v="1"/>
    <s v="non_financial"/>
    <n v="359.84699999999998"/>
    <n v="-295.56700000000001"/>
    <n v="700"/>
  </r>
  <r>
    <x v="451"/>
    <x v="1"/>
    <s v="non_financial"/>
    <n v="2642.9"/>
    <n v="661.8"/>
    <n v="701"/>
  </r>
  <r>
    <x v="797"/>
    <x v="1"/>
    <s v="non_financial"/>
    <n v="349.90699999999998"/>
    <n v="-288.74"/>
    <n v="702"/>
  </r>
  <r>
    <x v="798"/>
    <x v="1"/>
    <s v="non_financial"/>
    <n v="603"/>
    <n v="-190.6"/>
    <n v="702"/>
  </r>
  <r>
    <x v="799"/>
    <x v="1"/>
    <s v="non_financial"/>
    <n v="428.52600000000001"/>
    <n v="-241.678"/>
    <n v="704"/>
  </r>
  <r>
    <x v="800"/>
    <x v="1"/>
    <s v="non_financial"/>
    <n v="1195.0809999999999"/>
    <n v="-66.477999999999994"/>
    <n v="705"/>
  </r>
  <r>
    <x v="801"/>
    <x v="1"/>
    <s v="non_financial"/>
    <n v="382.09199999999998"/>
    <n v="-267.83300000000003"/>
    <n v="706"/>
  </r>
  <r>
    <x v="520"/>
    <x v="1"/>
    <s v="non_financial"/>
    <n v="802.02499999999998"/>
    <n v="-123.96299999999999"/>
    <n v="707"/>
  </r>
  <r>
    <x v="453"/>
    <x v="1"/>
    <s v="non_financial"/>
    <n v="2367.9"/>
    <n v="538.4"/>
    <n v="708"/>
  </r>
  <r>
    <x v="802"/>
    <x v="1"/>
    <s v="non_financial"/>
    <n v="460.149"/>
    <n v="-211.376"/>
    <n v="708"/>
  </r>
  <r>
    <x v="522"/>
    <x v="1"/>
    <s v="non_financial"/>
    <n v="400.28300000000002"/>
    <n v="-250.53200000000001"/>
    <n v="708"/>
  </r>
  <r>
    <x v="803"/>
    <x v="1"/>
    <s v="non_financial"/>
    <n v="349.45299999999997"/>
    <n v="-271.23"/>
    <n v="711"/>
  </r>
  <r>
    <x v="804"/>
    <x v="1"/>
    <s v="non_financial"/>
    <n v="493.57100000000003"/>
    <n v="-198.607"/>
    <n v="712"/>
  </r>
  <r>
    <x v="805"/>
    <x v="1"/>
    <s v="non_financial"/>
    <n v="333.63600000000002"/>
    <n v="-275.12799999999999"/>
    <n v="713"/>
  </r>
  <r>
    <x v="806"/>
    <x v="1"/>
    <s v="non_financial"/>
    <n v="340.791"/>
    <n v="-267.95999999999998"/>
    <n v="714"/>
  </r>
  <r>
    <x v="807"/>
    <x v="1"/>
    <s v="non_financial"/>
    <n v="363.52300000000002"/>
    <n v="-255.97900000000001"/>
    <n v="714"/>
  </r>
  <r>
    <x v="808"/>
    <x v="1"/>
    <s v="non_financial"/>
    <n v="361.20699999999999"/>
    <n v="-259.35899999999998"/>
    <n v="714"/>
  </r>
  <r>
    <x v="804"/>
    <x v="1"/>
    <s v="non_financial"/>
    <n v="558.471"/>
    <n v="-180.02799999999999"/>
    <n v="717"/>
  </r>
  <r>
    <x v="801"/>
    <x v="1"/>
    <s v="non_financial"/>
    <n v="345.14499999999998"/>
    <n v="-254.34299999999999"/>
    <n v="718"/>
  </r>
  <r>
    <x v="808"/>
    <x v="1"/>
    <s v="non_financial"/>
    <n v="334.74400000000003"/>
    <n v="-261.14400000000001"/>
    <n v="719"/>
  </r>
  <r>
    <x v="809"/>
    <x v="1"/>
    <s v="non_financial"/>
    <n v="331.74700000000001"/>
    <n v="-263.46800000000002"/>
    <n v="720"/>
  </r>
  <r>
    <x v="810"/>
    <x v="1"/>
    <s v="non_financial"/>
    <n v="567.28"/>
    <n v="-157.95099999999999"/>
    <n v="721"/>
  </r>
  <r>
    <x v="811"/>
    <x v="1"/>
    <s v="non_financial"/>
    <n v="289.86700000000002"/>
    <n v="-272.685"/>
    <n v="722"/>
  </r>
  <r>
    <x v="434"/>
    <x v="1"/>
    <s v="non_financial"/>
    <n v="1795.6010000000001"/>
    <n v="4.2030000000000003"/>
    <n v="723"/>
  </r>
  <r>
    <x v="809"/>
    <x v="1"/>
    <s v="non_financial"/>
    <n v="301.47199999999998"/>
    <n v="-265.20100000000002"/>
    <n v="723"/>
  </r>
  <r>
    <x v="812"/>
    <x v="1"/>
    <s v="non_financial"/>
    <n v="2110.4659999999999"/>
    <n v="1099.4349999999999"/>
    <n v="725"/>
  </r>
  <r>
    <x v="813"/>
    <x v="1"/>
    <s v="non_financial"/>
    <n v="488.387"/>
    <n v="-169.399"/>
    <n v="726"/>
  </r>
  <r>
    <x v="814"/>
    <x v="1"/>
    <s v="non_financial"/>
    <n v="384.01400000000001"/>
    <n v="-199.935"/>
    <n v="727"/>
  </r>
  <r>
    <x v="815"/>
    <x v="1"/>
    <s v="non_financial"/>
    <n v="364.197"/>
    <n v="-206.66900000000001"/>
    <n v="728"/>
  </r>
  <r>
    <x v="816"/>
    <x v="1"/>
    <s v="non_financial"/>
    <n v="423.52"/>
    <n v="-184.87299999999999"/>
    <n v="729"/>
  </r>
  <r>
    <x v="813"/>
    <x v="1"/>
    <s v="non_financial"/>
    <n v="478.87200000000001"/>
    <n v="-162.14599999999999"/>
    <n v="730"/>
  </r>
  <r>
    <x v="807"/>
    <x v="1"/>
    <s v="non_financial"/>
    <n v="308.88600000000002"/>
    <n v="-221.761"/>
    <n v="731"/>
  </r>
  <r>
    <x v="817"/>
    <x v="1"/>
    <s v="non_financial"/>
    <n v="303.38600000000002"/>
    <n v="-226.62100000000001"/>
    <n v="732"/>
  </r>
  <r>
    <x v="818"/>
    <x v="1"/>
    <s v="non_financial"/>
    <n v="321.29599999999999"/>
    <n v="-214.39400000000001"/>
    <n v="732"/>
  </r>
  <r>
    <x v="819"/>
    <x v="1"/>
    <s v="non_financial"/>
    <n v="304.59100000000001"/>
    <n v="-223.55199999999999"/>
    <n v="732"/>
  </r>
  <r>
    <x v="820"/>
    <x v="1"/>
    <s v="non_financial"/>
    <n v="379.39"/>
    <n v="-192.791"/>
    <n v="735"/>
  </r>
  <r>
    <x v="821"/>
    <x v="1"/>
    <s v="non_financial"/>
    <n v="335.35500000000002"/>
    <n v="-207.607"/>
    <n v="736"/>
  </r>
  <r>
    <x v="817"/>
    <x v="1"/>
    <s v="non_financial"/>
    <n v="286.923"/>
    <n v="-235.65899999999999"/>
    <n v="737"/>
  </r>
  <r>
    <x v="822"/>
    <x v="1"/>
    <s v="non_financial"/>
    <n v="305.10899999999998"/>
    <n v="-214.059"/>
    <n v="738"/>
  </r>
  <r>
    <x v="823"/>
    <x v="1"/>
    <s v="non_financial"/>
    <n v="298.44099999999997"/>
    <n v="-219.34899999999999"/>
    <n v="739"/>
  </r>
  <r>
    <x v="824"/>
    <x v="1"/>
    <s v="non_financial"/>
    <n v="287.41199999999998"/>
    <n v="-217.18600000000001"/>
    <n v="740"/>
  </r>
  <r>
    <x v="817"/>
    <x v="1"/>
    <s v="non_financial"/>
    <n v="277.41899999999998"/>
    <n v="-227.02500000000001"/>
    <n v="741"/>
  </r>
  <r>
    <x v="825"/>
    <x v="1"/>
    <s v="non_financial"/>
    <n v="401.33699999999999"/>
    <n v="-167.70400000000001"/>
    <n v="742"/>
  </r>
  <r>
    <x v="491"/>
    <x v="1"/>
    <s v="non_financial"/>
    <n v="1725.463"/>
    <n v="261.089"/>
    <n v="743"/>
  </r>
  <r>
    <x v="485"/>
    <x v="1"/>
    <s v="non_financial"/>
    <n v="1767.1"/>
    <n v="567.79999999999995"/>
    <n v="743"/>
  </r>
  <r>
    <x v="826"/>
    <x v="1"/>
    <s v="non_financial"/>
    <n v="1726.645"/>
    <n v="558.95799999999997"/>
    <n v="745"/>
  </r>
  <r>
    <x v="827"/>
    <x v="1"/>
    <s v="non_financial"/>
    <n v="422.33199999999999"/>
    <n v="-149.83500000000001"/>
    <n v="746"/>
  </r>
  <r>
    <x v="527"/>
    <x v="1"/>
    <s v="non_financial"/>
    <n v="308.52597600000001"/>
    <n v="-197.62916999999999"/>
    <n v="747"/>
  </r>
  <r>
    <x v="828"/>
    <x v="1"/>
    <s v="non_financial"/>
    <n v="428.01600000000002"/>
    <n v="-139.86000000000001"/>
    <n v="748"/>
  </r>
  <r>
    <x v="829"/>
    <x v="1"/>
    <s v="non_financial"/>
    <n v="1762.5"/>
    <n v="1214.2"/>
    <n v="749"/>
  </r>
  <r>
    <x v="830"/>
    <x v="1"/>
    <s v="non_financial"/>
    <n v="315.916"/>
    <n v="-194.18799999999999"/>
    <n v="750"/>
  </r>
  <r>
    <x v="831"/>
    <x v="1"/>
    <s v="non_financial"/>
    <n v="263.16000000000003"/>
    <n v="-227.13"/>
    <n v="751"/>
  </r>
  <r>
    <x v="832"/>
    <x v="1"/>
    <s v="non_financial"/>
    <n v="261.22000000000003"/>
    <n v="-233.32599999999999"/>
    <n v="751"/>
  </r>
  <r>
    <x v="833"/>
    <x v="1"/>
    <s v="non_financial"/>
    <n v="1717.2"/>
    <n v="962.1"/>
    <n v="753"/>
  </r>
  <r>
    <x v="834"/>
    <x v="1"/>
    <s v="non_financial"/>
    <n v="273.863"/>
    <n v="-207.75200000000001"/>
    <n v="754"/>
  </r>
  <r>
    <x v="835"/>
    <x v="1"/>
    <s v="non_financial"/>
    <n v="258.55900000000003"/>
    <n v="-222.14"/>
    <n v="755"/>
  </r>
  <r>
    <x v="836"/>
    <x v="1"/>
    <s v="non_financial"/>
    <n v="406.70400000000001"/>
    <n v="-136.36199999999999"/>
    <n v="756"/>
  </r>
  <r>
    <x v="837"/>
    <x v="1"/>
    <s v="non_financial"/>
    <n v="1497.298"/>
    <n v="135.30699999999999"/>
    <n v="757"/>
  </r>
  <r>
    <x v="526"/>
    <x v="1"/>
    <s v="non_financial"/>
    <n v="279.97199999999998"/>
    <n v="-198.03800000000001"/>
    <n v="758"/>
  </r>
  <r>
    <x v="838"/>
    <x v="1"/>
    <s v="non_financial"/>
    <n v="273.80700000000002"/>
    <n v="-196.869"/>
    <n v="759"/>
  </r>
  <r>
    <x v="839"/>
    <x v="1"/>
    <s v="non_financial"/>
    <n v="291.27699999999999"/>
    <n v="-183.91"/>
    <n v="760"/>
  </r>
  <r>
    <x v="840"/>
    <x v="1"/>
    <s v="non_financial"/>
    <n v="396.79300000000001"/>
    <n v="-126.907"/>
    <n v="760"/>
  </r>
  <r>
    <x v="841"/>
    <x v="1"/>
    <s v="non_financial"/>
    <n v="249.96199999999999"/>
    <n v="-212.47900000000001"/>
    <n v="760"/>
  </r>
  <r>
    <x v="842"/>
    <x v="1"/>
    <s v="non_financial"/>
    <n v="246.71199999999999"/>
    <n v="-213.6"/>
    <n v="760"/>
  </r>
  <r>
    <x v="843"/>
    <x v="1"/>
    <s v="non_financial"/>
    <n v="1408.0889999999999"/>
    <n v="144.44"/>
    <n v="764"/>
  </r>
  <r>
    <x v="844"/>
    <x v="1"/>
    <s v="non_financial"/>
    <n v="374.04"/>
    <n v="-128.767"/>
    <n v="765"/>
  </r>
  <r>
    <x v="842"/>
    <x v="1"/>
    <s v="non_financial"/>
    <n v="246.17699999999999"/>
    <n v="-207.33600000000001"/>
    <n v="766"/>
  </r>
  <r>
    <x v="525"/>
    <x v="1"/>
    <s v="non_financial"/>
    <n v="349.59899999999999"/>
    <n v="-137.49600000000001"/>
    <n v="767"/>
  </r>
  <r>
    <x v="845"/>
    <x v="1"/>
    <s v="non_financial"/>
    <n v="285.25700000000001"/>
    <n v="-181.99299999999999"/>
    <n v="767"/>
  </r>
  <r>
    <x v="846"/>
    <x v="1"/>
    <s v="non_financial"/>
    <n v="264.66399999999999"/>
    <n v="-196.148"/>
    <n v="769"/>
  </r>
  <r>
    <x v="847"/>
    <x v="1"/>
    <s v="non_financial"/>
    <n v="282.85000000000002"/>
    <n v="-180.494"/>
    <n v="769"/>
  </r>
  <r>
    <x v="848"/>
    <x v="1"/>
    <s v="non_financial"/>
    <n v="241.95599999999999"/>
    <n v="-201.613"/>
    <n v="771"/>
  </r>
  <r>
    <x v="799"/>
    <x v="1"/>
    <s v="non_financial"/>
    <n v="269.71899999999999"/>
    <n v="-186.488"/>
    <n v="771"/>
  </r>
  <r>
    <x v="523"/>
    <x v="1"/>
    <s v="non_financial"/>
    <n v="340.82799999999997"/>
    <n v="-136.55099999999999"/>
    <n v="771"/>
  </r>
  <r>
    <x v="849"/>
    <x v="1"/>
    <s v="non_financial"/>
    <n v="334.661"/>
    <n v="-138.71700000000001"/>
    <n v="774"/>
  </r>
  <r>
    <x v="847"/>
    <x v="1"/>
    <s v="non_financial"/>
    <n v="272.90600000000001"/>
    <n v="-183.036"/>
    <n v="775"/>
  </r>
  <r>
    <x v="850"/>
    <x v="1"/>
    <s v="non_financial"/>
    <n v="250.96799999999999"/>
    <n v="-196.351"/>
    <n v="776"/>
  </r>
  <r>
    <x v="851"/>
    <x v="1"/>
    <s v="non_financial"/>
    <n v="387.52300000000002"/>
    <n v="-113.753"/>
    <n v="776"/>
  </r>
  <r>
    <x v="852"/>
    <x v="1"/>
    <s v="non_financial"/>
    <n v="223.53100000000001"/>
    <n v="-206.89500000000001"/>
    <n v="778"/>
  </r>
  <r>
    <x v="853"/>
    <x v="1"/>
    <s v="non_financial"/>
    <n v="691.279"/>
    <n v="-37.930999999999997"/>
    <n v="779"/>
  </r>
  <r>
    <x v="854"/>
    <x v="1"/>
    <s v="non_financial"/>
    <n v="227.62200000000001"/>
    <n v="-196.566"/>
    <n v="780"/>
  </r>
  <r>
    <x v="855"/>
    <x v="1"/>
    <s v="non_financial"/>
    <n v="267.762"/>
    <n v="-170.703"/>
    <n v="781"/>
  </r>
  <r>
    <x v="856"/>
    <x v="1"/>
    <s v="non_financial"/>
    <n v="268.27100000000002"/>
    <n v="-168.05500000000001"/>
    <n v="782"/>
  </r>
  <r>
    <x v="857"/>
    <x v="1"/>
    <s v="non_financial"/>
    <n v="74.933000000000007"/>
    <n v="-339.68299999999999"/>
    <n v="783"/>
  </r>
  <r>
    <x v="858"/>
    <x v="1"/>
    <s v="non_financial"/>
    <n v="1135.8"/>
    <n v="28.3"/>
    <n v="784"/>
  </r>
  <r>
    <x v="859"/>
    <x v="1"/>
    <s v="non_financial"/>
    <n v="268.37"/>
    <n v="-153.965"/>
    <n v="785"/>
  </r>
  <r>
    <x v="854"/>
    <x v="1"/>
    <s v="non_financial"/>
    <n v="219.66200000000001"/>
    <n v="-188.97800000000001"/>
    <n v="786"/>
  </r>
  <r>
    <x v="860"/>
    <x v="1"/>
    <s v="non_financial"/>
    <n v="336.42200000000003"/>
    <n v="-111.033"/>
    <n v="786"/>
  </r>
  <r>
    <x v="859"/>
    <x v="1"/>
    <s v="non_financial"/>
    <n v="267.55700000000002"/>
    <n v="-151.40600000000001"/>
    <n v="788"/>
  </r>
  <r>
    <x v="861"/>
    <x v="1"/>
    <s v="non_financial"/>
    <n v="359.38799999999998"/>
    <n v="-99.326999999999998"/>
    <n v="789"/>
  </r>
  <r>
    <x v="862"/>
    <x v="1"/>
    <s v="non_financial"/>
    <n v="278.58199999999999"/>
    <n v="-131.298"/>
    <n v="790"/>
  </r>
  <r>
    <x v="863"/>
    <x v="1"/>
    <s v="non_financial"/>
    <n v="200.33"/>
    <n v="-191.06"/>
    <n v="791"/>
  </r>
  <r>
    <x v="864"/>
    <x v="1"/>
    <s v="non_financial"/>
    <n v="257.99700000000001"/>
    <n v="-152.178"/>
    <n v="791"/>
  </r>
  <r>
    <x v="865"/>
    <x v="1"/>
    <s v="non_financial"/>
    <n v="226.42099999999999"/>
    <n v="-170.89099999999999"/>
    <n v="793"/>
  </r>
  <r>
    <x v="866"/>
    <x v="1"/>
    <s v="non_financial"/>
    <n v="224.102"/>
    <n v="-169.99100000000001"/>
    <n v="794"/>
  </r>
  <r>
    <x v="867"/>
    <x v="1"/>
    <s v="non_financial"/>
    <n v="272.36200000000002"/>
    <n v="-130.60400000000001"/>
    <n v="795"/>
  </r>
  <r>
    <x v="868"/>
    <x v="1"/>
    <s v="non_financial"/>
    <n v="203.601"/>
    <n v="-180.654"/>
    <n v="796"/>
  </r>
  <r>
    <x v="869"/>
    <x v="1"/>
    <s v="non_financial"/>
    <n v="253.24700000000001"/>
    <n v="-139.02199999999999"/>
    <n v="797"/>
  </r>
  <r>
    <x v="504"/>
    <x v="1"/>
    <s v="non_financial"/>
    <n v="1104.47"/>
    <n v="542.39599999999996"/>
    <n v="798"/>
  </r>
  <r>
    <x v="870"/>
    <x v="1"/>
    <s v="non_financial"/>
    <n v="291.315"/>
    <n v="-107.203"/>
    <n v="798"/>
  </r>
  <r>
    <x v="871"/>
    <x v="1"/>
    <s v="non_financial"/>
    <n v="244.852"/>
    <n v="-141.50800000000001"/>
    <n v="800"/>
  </r>
  <r>
    <x v="872"/>
    <x v="1"/>
    <s v="non_financial"/>
    <n v="230.864"/>
    <n v="-149.66900000000001"/>
    <n v="801"/>
  </r>
  <r>
    <x v="873"/>
    <x v="1"/>
    <s v="non_financial"/>
    <n v="218.22300000000001"/>
    <n v="-166.00299999999999"/>
    <n v="802"/>
  </r>
  <r>
    <x v="874"/>
    <x v="1"/>
    <s v="non_financial"/>
    <n v="218.901893"/>
    <n v="-162.26202000000001"/>
    <n v="803"/>
  </r>
  <r>
    <x v="875"/>
    <x v="1"/>
    <s v="non_financial"/>
    <n v="1100"/>
    <n v="677.5"/>
    <n v="804"/>
  </r>
  <r>
    <x v="876"/>
    <x v="1"/>
    <s v="non_financial"/>
    <n v="211.328"/>
    <n v="-164.12899999999999"/>
    <n v="804"/>
  </r>
  <r>
    <x v="516"/>
    <x v="1"/>
    <s v="non_financial"/>
    <n v="941.15899999999999"/>
    <n v="50.069000000000003"/>
    <n v="806"/>
  </r>
  <r>
    <x v="877"/>
    <x v="1"/>
    <s v="non_financial"/>
    <n v="452.00400000000002"/>
    <n v="-50.485999999999997"/>
    <n v="807"/>
  </r>
  <r>
    <x v="878"/>
    <x v="1"/>
    <s v="non_financial"/>
    <n v="198.77199999999999"/>
    <n v="-167.85599999999999"/>
    <n v="807"/>
  </r>
  <r>
    <x v="879"/>
    <x v="1"/>
    <s v="non_financial"/>
    <n v="994.2"/>
    <n v="147.9"/>
    <n v="809"/>
  </r>
  <r>
    <x v="880"/>
    <x v="1"/>
    <s v="non_financial"/>
    <n v="205.928"/>
    <n v="-150.41900000000001"/>
    <n v="810"/>
  </r>
  <r>
    <x v="881"/>
    <x v="1"/>
    <s v="non_financial"/>
    <n v="275.154"/>
    <n v="-104.45"/>
    <n v="811"/>
  </r>
  <r>
    <x v="882"/>
    <x v="1"/>
    <s v="non_financial"/>
    <n v="255.32400000000001"/>
    <n v="-117.851"/>
    <n v="812"/>
  </r>
  <r>
    <x v="864"/>
    <x v="1"/>
    <s v="non_financial"/>
    <n v="226.756"/>
    <n v="-126.369"/>
    <n v="813"/>
  </r>
  <r>
    <x v="883"/>
    <x v="1"/>
    <s v="non_financial"/>
    <n v="281.49700000000001"/>
    <n v="-92.731999999999999"/>
    <n v="813"/>
  </r>
  <r>
    <x v="884"/>
    <x v="1"/>
    <s v="non_financial"/>
    <n v="173.44900000000001"/>
    <n v="-157.876"/>
    <n v="815"/>
  </r>
  <r>
    <x v="883"/>
    <x v="1"/>
    <s v="non_financial"/>
    <n v="272.97199999999998"/>
    <n v="-96.391999999999996"/>
    <n v="815"/>
  </r>
  <r>
    <x v="876"/>
    <x v="1"/>
    <s v="non_financial"/>
    <n v="192.99700000000001"/>
    <n v="-149.41200000000001"/>
    <n v="815"/>
  </r>
  <r>
    <x v="885"/>
    <x v="1"/>
    <s v="non_financial"/>
    <n v="241.34800000000001"/>
    <n v="-107.071"/>
    <n v="818"/>
  </r>
  <r>
    <x v="886"/>
    <x v="1"/>
    <s v="non_financial"/>
    <n v="222.67599999999999"/>
    <n v="-113.854"/>
    <n v="819"/>
  </r>
  <r>
    <x v="887"/>
    <x v="1"/>
    <s v="non_financial"/>
    <n v="164.274"/>
    <n v="-138.24600000000001"/>
    <n v="820"/>
  </r>
  <r>
    <x v="888"/>
    <x v="1"/>
    <s v="non_financial"/>
    <n v="366.846"/>
    <n v="-41.314999999999998"/>
    <n v="821"/>
  </r>
  <r>
    <x v="889"/>
    <x v="1"/>
    <s v="non_financial"/>
    <n v="190.73500000000001"/>
    <n v="-124.715"/>
    <n v="822"/>
  </r>
  <r>
    <x v="890"/>
    <x v="1"/>
    <s v="non_financial"/>
    <n v="211.74700000000001"/>
    <n v="-111.904"/>
    <n v="822"/>
  </r>
  <r>
    <x v="891"/>
    <x v="1"/>
    <s v="non_financial"/>
    <n v="193.38"/>
    <n v="-122.843"/>
    <n v="824"/>
  </r>
  <r>
    <x v="891"/>
    <x v="1"/>
    <s v="non_financial"/>
    <n v="195.077"/>
    <n v="-118.289"/>
    <n v="825"/>
  </r>
  <r>
    <x v="892"/>
    <x v="1"/>
    <s v="non_financial"/>
    <n v="180.50299999999999"/>
    <n v="-123.611"/>
    <n v="826"/>
  </r>
  <r>
    <x v="893"/>
    <x v="1"/>
    <s v="non_financial"/>
    <n v="817.6"/>
    <n v="329.8"/>
    <n v="826"/>
  </r>
  <r>
    <x v="894"/>
    <x v="1"/>
    <s v="non_financial"/>
    <n v="163.13200000000001"/>
    <n v="-128.03"/>
    <n v="826"/>
  </r>
  <r>
    <x v="895"/>
    <x v="1"/>
    <s v="non_financial"/>
    <n v="186.36"/>
    <n v="-120.029"/>
    <n v="829"/>
  </r>
  <r>
    <x v="896"/>
    <x v="1"/>
    <s v="non_financial"/>
    <n v="772.36900000000003"/>
    <n v="180.20699999999999"/>
    <n v="829"/>
  </r>
  <r>
    <x v="897"/>
    <x v="1"/>
    <s v="non_financial"/>
    <n v="156.47399999999999"/>
    <n v="-135.376"/>
    <n v="831"/>
  </r>
  <r>
    <x v="898"/>
    <x v="1"/>
    <s v="non_financial"/>
    <n v="150.66200000000001"/>
    <n v="-134.36799999999999"/>
    <n v="832"/>
  </r>
  <r>
    <x v="899"/>
    <x v="1"/>
    <s v="non_financial"/>
    <n v="226.19"/>
    <n v="-94.099000000000004"/>
    <n v="832"/>
  </r>
  <r>
    <x v="900"/>
    <x v="1"/>
    <s v="non_financial"/>
    <n v="167.99299999999999"/>
    <n v="-120.614"/>
    <n v="834"/>
  </r>
  <r>
    <x v="901"/>
    <x v="1"/>
    <s v="non_financial"/>
    <n v="193.40899999999999"/>
    <n v="-101.596"/>
    <n v="835"/>
  </r>
  <r>
    <x v="902"/>
    <x v="1"/>
    <s v="non_financial"/>
    <n v="201.79599999999999"/>
    <n v="-92.942999999999998"/>
    <n v="836"/>
  </r>
  <r>
    <x v="903"/>
    <x v="1"/>
    <s v="non_financial"/>
    <n v="230.15700000000001"/>
    <n v="-75.48"/>
    <n v="837"/>
  </r>
  <r>
    <x v="904"/>
    <x v="1"/>
    <s v="non_financial"/>
    <n v="615.63099999999997"/>
    <n v="37.662999999999997"/>
    <n v="838"/>
  </r>
  <r>
    <x v="905"/>
    <x v="1"/>
    <s v="non_financial"/>
    <n v="195.28"/>
    <n v="-89.686999999999998"/>
    <n v="839"/>
  </r>
  <r>
    <x v="906"/>
    <x v="1"/>
    <s v="non_financial"/>
    <n v="162.99799999999999"/>
    <n v="-102.682"/>
    <n v="840"/>
  </r>
  <r>
    <x v="907"/>
    <x v="1"/>
    <s v="non_financial"/>
    <n v="142.251"/>
    <n v="-117.788"/>
    <n v="840"/>
  </r>
  <r>
    <x v="908"/>
    <x v="1"/>
    <s v="non_financial"/>
    <n v="133.322"/>
    <n v="-118.267"/>
    <n v="842"/>
  </r>
  <r>
    <x v="909"/>
    <x v="1"/>
    <s v="non_financial"/>
    <n v="488.11799999999999"/>
    <n v="-6.48"/>
    <n v="843"/>
  </r>
  <r>
    <x v="910"/>
    <x v="1"/>
    <s v="non_financial"/>
    <n v="146.52500000000001"/>
    <n v="-100.128"/>
    <n v="844"/>
  </r>
  <r>
    <x v="911"/>
    <x v="1"/>
    <s v="non_financial"/>
    <n v="131.137"/>
    <n v="-111.18300000000001"/>
    <n v="844"/>
  </r>
  <r>
    <x v="912"/>
    <x v="1"/>
    <s v="non_financial"/>
    <n v="571.07100000000003"/>
    <n v="77.066999999999993"/>
    <n v="846"/>
  </r>
  <r>
    <x v="913"/>
    <x v="1"/>
    <s v="non_financial"/>
    <n v="179.874"/>
    <n v="-83.563999999999993"/>
    <n v="847"/>
  </r>
  <r>
    <x v="911"/>
    <x v="1"/>
    <s v="non_financial"/>
    <n v="131.58799999999999"/>
    <n v="-104.74299999999999"/>
    <n v="847"/>
  </r>
  <r>
    <x v="914"/>
    <x v="1"/>
    <s v="non_financial"/>
    <n v="179.53809999999999"/>
    <n v="-83.463099999999997"/>
    <n v="849"/>
  </r>
  <r>
    <x v="902"/>
    <x v="1"/>
    <s v="non_financial"/>
    <n v="182.81"/>
    <n v="-80.335999999999999"/>
    <n v="849"/>
  </r>
  <r>
    <x v="915"/>
    <x v="1"/>
    <s v="non_financial"/>
    <n v="157.15899999999999"/>
    <n v="-88.48"/>
    <n v="851"/>
  </r>
  <r>
    <x v="916"/>
    <x v="1"/>
    <s v="non_financial"/>
    <n v="125.552818"/>
    <n v="-104.655264"/>
    <n v="852"/>
  </r>
  <r>
    <x v="917"/>
    <x v="1"/>
    <s v="non_financial"/>
    <n v="135.27500000000001"/>
    <n v="-92.388000000000005"/>
    <n v="853"/>
  </r>
  <r>
    <x v="918"/>
    <x v="1"/>
    <s v="non_financial"/>
    <n v="557.98800000000006"/>
    <n v="183.42099999999999"/>
    <n v="854"/>
  </r>
  <r>
    <x v="919"/>
    <x v="1"/>
    <s v="non_financial"/>
    <n v="113.837"/>
    <n v="-103.175"/>
    <n v="854"/>
  </r>
  <r>
    <x v="914"/>
    <x v="1"/>
    <s v="non_financial"/>
    <n v="161.16059999999999"/>
    <n v="-78.880099999999999"/>
    <n v="856"/>
  </r>
  <r>
    <x v="920"/>
    <x v="1"/>
    <s v="non_financial"/>
    <n v="121.372"/>
    <n v="-99.665000000000006"/>
    <n v="856"/>
  </r>
  <r>
    <x v="921"/>
    <x v="1"/>
    <s v="non_financial"/>
    <n v="131.39256700000001"/>
    <n v="-91.133919000000006"/>
    <n v="858"/>
  </r>
  <r>
    <x v="922"/>
    <x v="1"/>
    <s v="non_financial"/>
    <n v="392.209"/>
    <n v="-5.1120000000000001"/>
    <n v="859"/>
  </r>
  <r>
    <x v="923"/>
    <x v="1"/>
    <s v="non_financial"/>
    <n v="151.80799999999999"/>
    <n v="-79.281999999999996"/>
    <n v="859"/>
  </r>
  <r>
    <x v="924"/>
    <x v="1"/>
    <s v="non_financial"/>
    <n v="132.821"/>
    <n v="-84.128"/>
    <n v="861"/>
  </r>
  <r>
    <x v="925"/>
    <x v="1"/>
    <s v="non_financial"/>
    <n v="106.28700000000001"/>
    <n v="-97.004999999999995"/>
    <n v="861"/>
  </r>
  <r>
    <x v="926"/>
    <x v="1"/>
    <s v="non_financial"/>
    <n v="148.357"/>
    <n v="-77.432000000000002"/>
    <n v="863"/>
  </r>
  <r>
    <x v="917"/>
    <x v="1"/>
    <s v="non_financial"/>
    <n v="127.553"/>
    <n v="-87.03"/>
    <n v="864"/>
  </r>
  <r>
    <x v="927"/>
    <x v="1"/>
    <s v="non_financial"/>
    <n v="132.28200000000001"/>
    <n v="-81.039000000000001"/>
    <n v="865"/>
  </r>
  <r>
    <x v="928"/>
    <x v="1"/>
    <s v="non_financial"/>
    <n v="149.12200000000001"/>
    <n v="-71.712999999999994"/>
    <n v="866"/>
  </r>
  <r>
    <x v="929"/>
    <x v="1"/>
    <s v="non_financial"/>
    <n v="106.89700000000001"/>
    <n v="-88.561000000000007"/>
    <n v="867"/>
  </r>
  <r>
    <x v="930"/>
    <x v="1"/>
    <s v="non_financial"/>
    <n v="158.62700000000001"/>
    <n v="-68.372"/>
    <n v="868"/>
  </r>
  <r>
    <x v="931"/>
    <x v="1"/>
    <s v="non_financial"/>
    <n v="102.85"/>
    <n v="-87.575999999999993"/>
    <n v="869"/>
  </r>
  <r>
    <x v="932"/>
    <x v="1"/>
    <s v="non_financial"/>
    <n v="95.620999999999995"/>
    <n v="-91.611999999999995"/>
    <n v="869"/>
  </r>
  <r>
    <x v="933"/>
    <x v="1"/>
    <s v="non_financial"/>
    <n v="94.826999999999998"/>
    <n v="-89.706000000000003"/>
    <n v="871"/>
  </r>
  <r>
    <x v="925"/>
    <x v="1"/>
    <s v="non_financial"/>
    <n v="99.415999999999997"/>
    <n v="-86.141000000000005"/>
    <n v="872"/>
  </r>
  <r>
    <x v="934"/>
    <x v="1"/>
    <s v="non_financial"/>
    <n v="416.66300000000001"/>
    <n v="136.28399999999999"/>
    <n v="873"/>
  </r>
  <r>
    <x v="935"/>
    <x v="1"/>
    <s v="non_financial"/>
    <n v="104.83199999999999"/>
    <n v="-74.055999999999997"/>
    <n v="874"/>
  </r>
  <r>
    <x v="935"/>
    <x v="1"/>
    <s v="non_financial"/>
    <n v="102.818"/>
    <n v="-75.111000000000004"/>
    <n v="875"/>
  </r>
  <r>
    <x v="936"/>
    <x v="1"/>
    <s v="non_financial"/>
    <n v="113.879"/>
    <n v="-70.164000000000001"/>
    <n v="876"/>
  </r>
  <r>
    <x v="937"/>
    <x v="1"/>
    <s v="non_financial"/>
    <n v="97.399000000000001"/>
    <n v="-76.718000000000004"/>
    <n v="877"/>
  </r>
  <r>
    <x v="938"/>
    <x v="1"/>
    <s v="non_financial"/>
    <n v="91.22"/>
    <n v="-81.082999999999998"/>
    <n v="877"/>
  </r>
  <r>
    <x v="939"/>
    <x v="1"/>
    <s v="non_financial"/>
    <n v="307.488"/>
    <n v="-1.7869999999999999"/>
    <n v="877"/>
  </r>
  <r>
    <x v="940"/>
    <x v="1"/>
    <s v="non_financial"/>
    <n v="156.88499999999999"/>
    <n v="-42.466000000000001"/>
    <n v="880"/>
  </r>
  <r>
    <x v="941"/>
    <x v="1"/>
    <s v="non_financial"/>
    <n v="117.407"/>
    <n v="-67.555999999999997"/>
    <n v="881"/>
  </r>
  <r>
    <x v="942"/>
    <x v="1"/>
    <s v="non_financial"/>
    <n v="92.116"/>
    <n v="-73.373999999999995"/>
    <n v="882"/>
  </r>
  <r>
    <x v="943"/>
    <x v="1"/>
    <s v="non_financial"/>
    <n v="95.531807000000001"/>
    <n v="-71.061452000000003"/>
    <n v="883"/>
  </r>
  <r>
    <x v="944"/>
    <x v="1"/>
    <s v="non_financial"/>
    <n v="102.43899999999999"/>
    <n v="-69.382000000000005"/>
    <n v="884"/>
  </r>
  <r>
    <x v="945"/>
    <x v="1"/>
    <s v="non_financial"/>
    <n v="367.20100000000002"/>
    <n v="322.476"/>
    <n v="885"/>
  </r>
  <r>
    <x v="942"/>
    <x v="1"/>
    <s v="non_financial"/>
    <n v="89.831000000000003"/>
    <n v="-71.534999999999997"/>
    <n v="886"/>
  </r>
  <r>
    <x v="946"/>
    <x v="1"/>
    <s v="non_financial"/>
    <n v="97.509"/>
    <n v="-59.883000000000003"/>
    <n v="887"/>
  </r>
  <r>
    <x v="939"/>
    <x v="1"/>
    <s v="non_financial"/>
    <n v="300.90100000000001"/>
    <n v="3.8839999999999999"/>
    <n v="888"/>
  </r>
  <r>
    <x v="947"/>
    <x v="1"/>
    <s v="non_financial"/>
    <n v="106.394133"/>
    <n v="-49.986952000000002"/>
    <n v="889"/>
  </r>
  <r>
    <x v="948"/>
    <x v="1"/>
    <s v="non_financial"/>
    <n v="129.1617"/>
    <n v="-39.712499999999999"/>
    <n v="890"/>
  </r>
  <r>
    <x v="949"/>
    <x v="1"/>
    <s v="non_financial"/>
    <n v="85.498000000000005"/>
    <n v="-70.891000000000005"/>
    <n v="891"/>
  </r>
  <r>
    <x v="947"/>
    <x v="1"/>
    <s v="non_financial"/>
    <n v="102.903729"/>
    <n v="-49.743577000000002"/>
    <n v="892"/>
  </r>
  <r>
    <x v="950"/>
    <x v="1"/>
    <s v="non_financial"/>
    <n v="76.641923000000006"/>
    <n v="-73.511066999999997"/>
    <n v="893"/>
  </r>
  <r>
    <x v="951"/>
    <x v="1"/>
    <s v="non_financial"/>
    <n v="86.922076000000004"/>
    <n v="-67.761444999999995"/>
    <n v="894"/>
  </r>
  <r>
    <x v="952"/>
    <x v="1"/>
    <s v="non_financial"/>
    <n v="87.308887999999996"/>
    <n v="-61.084206999999999"/>
    <n v="895"/>
  </r>
  <r>
    <x v="953"/>
    <x v="1"/>
    <s v="non_financial"/>
    <n v="79.768035999999995"/>
    <n v="-69.962806999999998"/>
    <n v="896"/>
  </r>
  <r>
    <x v="954"/>
    <x v="1"/>
    <s v="non_financial"/>
    <n v="162.80600000000001"/>
    <n v="-22.984999999999999"/>
    <n v="897"/>
  </r>
  <r>
    <x v="943"/>
    <x v="1"/>
    <s v="non_financial"/>
    <n v="72.109007000000005"/>
    <n v="-70.195502000000005"/>
    <n v="898"/>
  </r>
  <r>
    <x v="955"/>
    <x v="1"/>
    <s v="non_financial"/>
    <n v="137.512"/>
    <n v="-26.102"/>
    <n v="899"/>
  </r>
  <r>
    <x v="956"/>
    <x v="1"/>
    <s v="non_financial"/>
    <n v="286.66199999999998"/>
    <n v="99.522999999999996"/>
    <n v="900"/>
  </r>
  <r>
    <x v="950"/>
    <x v="1"/>
    <s v="non_financial"/>
    <n v="71.836224999999999"/>
    <n v="-69.970549000000005"/>
    <n v="901"/>
  </r>
  <r>
    <x v="957"/>
    <x v="1"/>
    <s v="non_financial"/>
    <n v="91.601467"/>
    <n v="-40.659832999999999"/>
    <n v="902"/>
  </r>
  <r>
    <x v="958"/>
    <x v="1"/>
    <s v="non_financial"/>
    <n v="72.898815999999997"/>
    <n v="-59.749997"/>
    <n v="903"/>
  </r>
  <r>
    <x v="959"/>
    <x v="1"/>
    <s v="non_financial"/>
    <n v="82.387777999999997"/>
    <n v="-48.593451000000002"/>
    <n v="904"/>
  </r>
  <r>
    <x v="960"/>
    <x v="1"/>
    <s v="non_financial"/>
    <n v="127.405"/>
    <n v="-25.558"/>
    <n v="905"/>
  </r>
  <r>
    <x v="961"/>
    <x v="1"/>
    <s v="non_financial"/>
    <n v="72.405782000000002"/>
    <n v="-52.223426000000003"/>
    <n v="906"/>
  </r>
  <r>
    <x v="958"/>
    <x v="1"/>
    <s v="non_financial"/>
    <n v="69.584130999999999"/>
    <n v="-58.802514000000002"/>
    <n v="907"/>
  </r>
  <r>
    <x v="962"/>
    <x v="1"/>
    <s v="non_financial"/>
    <n v="70.933999999999997"/>
    <n v="-52.694000000000003"/>
    <n v="908"/>
  </r>
  <r>
    <x v="963"/>
    <x v="1"/>
    <s v="non_financial"/>
    <n v="69.346000000000004"/>
    <n v="-57.843000000000004"/>
    <n v="909"/>
  </r>
  <r>
    <x v="964"/>
    <x v="1"/>
    <s v="non_financial"/>
    <n v="74.430000000000007"/>
    <n v="-45.83"/>
    <n v="910"/>
  </r>
  <r>
    <x v="965"/>
    <x v="1"/>
    <s v="non_financial"/>
    <n v="80.766999999999996"/>
    <n v="-39.997"/>
    <n v="911"/>
  </r>
  <r>
    <x v="966"/>
    <x v="1"/>
    <s v="non_financial"/>
    <n v="64.760999999999996"/>
    <n v="-53.052"/>
    <n v="912"/>
  </r>
  <r>
    <x v="967"/>
    <x v="1"/>
    <s v="non_financial"/>
    <n v="87.019000000000005"/>
    <n v="-34.479999999999997"/>
    <n v="913"/>
  </r>
  <r>
    <x v="968"/>
    <x v="1"/>
    <s v="non_financial"/>
    <n v="146.16300000000001"/>
    <n v="-16.404"/>
    <n v="914"/>
  </r>
  <r>
    <x v="969"/>
    <x v="1"/>
    <s v="non_financial"/>
    <n v="87.802999999999997"/>
    <n v="-33.253999999999998"/>
    <n v="914"/>
  </r>
  <r>
    <x v="970"/>
    <x v="1"/>
    <s v="non_financial"/>
    <n v="58.891464999999997"/>
    <n v="-54.435665"/>
    <n v="914"/>
  </r>
  <r>
    <x v="971"/>
    <x v="1"/>
    <s v="non_financial"/>
    <n v="61.198999999999998"/>
    <n v="-50.51"/>
    <n v="917"/>
  </r>
  <r>
    <x v="969"/>
    <x v="1"/>
    <s v="non_financial"/>
    <n v="84.962000000000003"/>
    <n v="-33.130000000000003"/>
    <n v="918"/>
  </r>
  <r>
    <x v="967"/>
    <x v="1"/>
    <s v="non_financial"/>
    <n v="77.328999999999994"/>
    <n v="-33.582999999999998"/>
    <n v="919"/>
  </r>
  <r>
    <x v="972"/>
    <x v="1"/>
    <s v="non_financial"/>
    <n v="70.784999999999997"/>
    <n v="-37.738999999999997"/>
    <n v="920"/>
  </r>
  <r>
    <x v="973"/>
    <x v="1"/>
    <s v="non_financial"/>
    <n v="88.441000000000003"/>
    <n v="-25.745999999999999"/>
    <n v="921"/>
  </r>
  <r>
    <x v="974"/>
    <x v="1"/>
    <s v="non_financial"/>
    <n v="52.72"/>
    <n v="-48.863999999999997"/>
    <n v="922"/>
  </r>
  <r>
    <x v="975"/>
    <x v="1"/>
    <s v="non_financial"/>
    <n v="80.945470999999998"/>
    <n v="-28.823733000000001"/>
    <n v="922"/>
  </r>
  <r>
    <x v="976"/>
    <x v="1"/>
    <s v="non_financial"/>
    <n v="52.786000000000001"/>
    <n v="-43.575000000000003"/>
    <n v="924"/>
  </r>
  <r>
    <x v="977"/>
    <x v="1"/>
    <s v="non_financial"/>
    <n v="88.799000000000007"/>
    <n v="-22.100999999999999"/>
    <n v="925"/>
  </r>
  <r>
    <x v="978"/>
    <x v="1"/>
    <s v="non_financial"/>
    <n v="89.50909"/>
    <n v="-20.053395999999999"/>
    <n v="926"/>
  </r>
  <r>
    <x v="979"/>
    <x v="1"/>
    <s v="non_financial"/>
    <n v="45.511000000000003"/>
    <n v="-41.317"/>
    <n v="926"/>
  </r>
  <r>
    <x v="980"/>
    <x v="1"/>
    <s v="non_financial"/>
    <n v="55.595999999999997"/>
    <n v="-36.951999999999998"/>
    <n v="926"/>
  </r>
  <r>
    <x v="981"/>
    <x v="1"/>
    <s v="non_financial"/>
    <n v="52.201999999999998"/>
    <n v="-38.235999999999997"/>
    <n v="926"/>
  </r>
  <r>
    <x v="982"/>
    <x v="1"/>
    <s v="non_financial"/>
    <n v="47.765999999999998"/>
    <n v="-38.807000000000002"/>
    <n v="930"/>
  </r>
  <r>
    <x v="983"/>
    <x v="1"/>
    <s v="non_financial"/>
    <n v="67.27"/>
    <n v="-28.972999999999999"/>
    <n v="930"/>
  </r>
  <r>
    <x v="984"/>
    <x v="1"/>
    <s v="non_financial"/>
    <n v="55.945"/>
    <n v="-34.015000000000001"/>
    <n v="930"/>
  </r>
  <r>
    <x v="981"/>
    <x v="1"/>
    <s v="non_financial"/>
    <n v="50.56"/>
    <n v="-36.417000000000002"/>
    <n v="933"/>
  </r>
  <r>
    <x v="985"/>
    <x v="1"/>
    <s v="non_financial"/>
    <n v="57.552"/>
    <n v="-29.891999999999999"/>
    <n v="934"/>
  </r>
  <r>
    <x v="986"/>
    <x v="1"/>
    <s v="non_financial"/>
    <n v="43.067537999999999"/>
    <n v="-36.126961999999999"/>
    <n v="935"/>
  </r>
  <r>
    <x v="987"/>
    <x v="1"/>
    <s v="non_financial"/>
    <n v="45.701999999999998"/>
    <n v="-31.395"/>
    <n v="936"/>
  </r>
  <r>
    <x v="987"/>
    <x v="1"/>
    <s v="non_financial"/>
    <n v="44.061"/>
    <n v="-31.65"/>
    <n v="937"/>
  </r>
  <r>
    <x v="988"/>
    <x v="1"/>
    <s v="non_financial"/>
    <n v="41.308999999999997"/>
    <n v="-32.820999999999998"/>
    <n v="938"/>
  </r>
  <r>
    <x v="989"/>
    <x v="1"/>
    <s v="non_financial"/>
    <n v="65.799000000000007"/>
    <n v="-20.716999999999999"/>
    <n v="938"/>
  </r>
  <r>
    <x v="990"/>
    <x v="1"/>
    <s v="non_financial"/>
    <n v="44.343147999999999"/>
    <n v="-27.375488000000001"/>
    <n v="940"/>
  </r>
  <r>
    <x v="991"/>
    <x v="1"/>
    <s v="non_financial"/>
    <n v="41.627000000000002"/>
    <n v="-26.504999999999999"/>
    <n v="941"/>
  </r>
  <r>
    <x v="992"/>
    <x v="1"/>
    <s v="non_financial"/>
    <n v="40.987000000000002"/>
    <n v="-28.414999999999999"/>
    <n v="941"/>
  </r>
  <r>
    <x v="993"/>
    <x v="1"/>
    <s v="non_financial"/>
    <n v="39.838700000000003"/>
    <n v="-27.094000000000001"/>
    <n v="943"/>
  </r>
  <r>
    <x v="994"/>
    <x v="1"/>
    <s v="non_financial"/>
    <n v="42.965000000000003"/>
    <n v="-23.989000000000001"/>
    <n v="944"/>
  </r>
  <r>
    <x v="995"/>
    <x v="1"/>
    <s v="non_financial"/>
    <n v="36.51"/>
    <n v="-25.738"/>
    <n v="945"/>
  </r>
  <r>
    <x v="994"/>
    <x v="1"/>
    <s v="non_financial"/>
    <n v="41.36"/>
    <n v="-23.329000000000001"/>
    <n v="946"/>
  </r>
  <r>
    <x v="996"/>
    <x v="1"/>
    <s v="non_financial"/>
    <n v="31.417999999999999"/>
    <n v="-25.866"/>
    <n v="947"/>
  </r>
  <r>
    <x v="997"/>
    <x v="1"/>
    <s v="non_financial"/>
    <n v="37.944000000000003"/>
    <n v="-23.553000000000001"/>
    <n v="948"/>
  </r>
  <r>
    <x v="998"/>
    <x v="1"/>
    <s v="non_financial"/>
    <n v="47.923000000000002"/>
    <n v="-16.632000000000001"/>
    <n v="949"/>
  </r>
  <r>
    <x v="999"/>
    <x v="1"/>
    <s v="non_financial"/>
    <n v="29.217086999999999"/>
    <n v="-23.600833999999999"/>
    <n v="950"/>
  </r>
  <r>
    <x v="1000"/>
    <x v="1"/>
    <s v="non_financial"/>
    <n v="29.216999999999999"/>
    <n v="-23.477"/>
    <n v="951"/>
  </r>
  <r>
    <x v="1001"/>
    <x v="1"/>
    <s v="non_financial"/>
    <n v="31.79"/>
    <n v="-19.811"/>
    <n v="952"/>
  </r>
  <r>
    <x v="1002"/>
    <x v="1"/>
    <s v="non_financial"/>
    <n v="36.631"/>
    <n v="-18.117000000000001"/>
    <n v="952"/>
  </r>
  <r>
    <x v="1003"/>
    <x v="1"/>
    <s v="non_financial"/>
    <n v="27.408999999999999"/>
    <n v="-20.326000000000001"/>
    <n v="954"/>
  </r>
  <r>
    <x v="1004"/>
    <x v="1"/>
    <s v="non_financial"/>
    <n v="25.483381999999999"/>
    <n v="-21.912710000000001"/>
    <n v="955"/>
  </r>
  <r>
    <x v="1005"/>
    <x v="1"/>
    <s v="non_financial"/>
    <n v="29.268999999999998"/>
    <n v="-18.216999999999999"/>
    <n v="956"/>
  </r>
  <r>
    <x v="1006"/>
    <x v="1"/>
    <s v="non_financial"/>
    <n v="56.582999999999998"/>
    <n v="-2.9020000000000001"/>
    <n v="957"/>
  </r>
  <r>
    <x v="1007"/>
    <x v="1"/>
    <s v="non_financial"/>
    <n v="35.315660999999999"/>
    <n v="-15.40837"/>
    <n v="958"/>
  </r>
  <r>
    <x v="1008"/>
    <x v="1"/>
    <s v="non_financial"/>
    <n v="26.271975999999999"/>
    <n v="-19.404591"/>
    <n v="958"/>
  </r>
  <r>
    <x v="1009"/>
    <x v="1"/>
    <s v="non_financial"/>
    <n v="23.694766999999999"/>
    <n v="-20.257124999999998"/>
    <n v="960"/>
  </r>
  <r>
    <x v="1010"/>
    <x v="1"/>
    <s v="non_financial"/>
    <n v="69.721000000000004"/>
    <n v="0.14000000000000001"/>
    <n v="960"/>
  </r>
  <r>
    <x v="1011"/>
    <x v="1"/>
    <s v="non_financial"/>
    <n v="23.95"/>
    <n v="-19.687000000000001"/>
    <n v="962"/>
  </r>
  <r>
    <x v="1005"/>
    <x v="1"/>
    <s v="non_financial"/>
    <n v="26.584"/>
    <n v="-15.861000000000001"/>
    <n v="963"/>
  </r>
  <r>
    <x v="1012"/>
    <x v="1"/>
    <s v="non_financial"/>
    <n v="32.991999999999997"/>
    <n v="-12.737"/>
    <n v="964"/>
  </r>
  <r>
    <x v="1013"/>
    <x v="1"/>
    <s v="non_financial"/>
    <n v="22.695"/>
    <n v="-16.655000000000001"/>
    <n v="965"/>
  </r>
  <r>
    <x v="1014"/>
    <x v="1"/>
    <s v="non_financial"/>
    <n v="20.053197999999998"/>
    <n v="-17.856127999999998"/>
    <n v="966"/>
  </r>
  <r>
    <x v="1015"/>
    <x v="1"/>
    <s v="non_financial"/>
    <n v="25.527000000000001"/>
    <n v="-12.868"/>
    <n v="967"/>
  </r>
  <r>
    <x v="1016"/>
    <x v="1"/>
    <s v="non_financial"/>
    <n v="19.150608999999999"/>
    <n v="-17.115345999999999"/>
    <n v="968"/>
  </r>
  <r>
    <x v="1017"/>
    <x v="1"/>
    <s v="non_financial"/>
    <n v="24.282404"/>
    <n v="-12.925525"/>
    <n v="968"/>
  </r>
  <r>
    <x v="1010"/>
    <x v="1"/>
    <s v="non_financial"/>
    <n v="59.124000000000002"/>
    <n v="55.468000000000004"/>
    <n v="970"/>
  </r>
  <r>
    <x v="1018"/>
    <x v="1"/>
    <s v="non_financial"/>
    <n v="51.393000000000001"/>
    <n v="7.1420000000000003"/>
    <n v="971"/>
  </r>
  <r>
    <x v="1019"/>
    <x v="1"/>
    <s v="non_financial"/>
    <n v="23.059000000000001"/>
    <n v="-11.372"/>
    <n v="972"/>
  </r>
  <r>
    <x v="1020"/>
    <x v="1"/>
    <s v="non_financial"/>
    <n v="20.646087999999999"/>
    <n v="-12.614056"/>
    <n v="972"/>
  </r>
  <r>
    <x v="1021"/>
    <x v="1"/>
    <s v="non_financial"/>
    <n v="18.602"/>
    <n v="-12.798"/>
    <n v="974"/>
  </r>
  <r>
    <x v="1022"/>
    <x v="1"/>
    <s v="non_financial"/>
    <n v="15.480679"/>
    <n v="-13.828877"/>
    <n v="974"/>
  </r>
  <r>
    <x v="1023"/>
    <x v="1"/>
    <s v="non_financial"/>
    <n v="16.115707"/>
    <n v="-13.438734999999999"/>
    <n v="976"/>
  </r>
  <r>
    <x v="1024"/>
    <x v="1"/>
    <s v="non_financial"/>
    <n v="15.319906"/>
    <n v="-13.461004000000001"/>
    <n v="977"/>
  </r>
  <r>
    <x v="1025"/>
    <x v="1"/>
    <s v="non_financial"/>
    <n v="22.94"/>
    <n v="-8.0429999999999993"/>
    <n v="977"/>
  </r>
  <r>
    <x v="1026"/>
    <x v="1"/>
    <s v="non_financial"/>
    <n v="20.581"/>
    <n v="-9.3089999999999993"/>
    <n v="979"/>
  </r>
  <r>
    <x v="1027"/>
    <x v="1"/>
    <s v="non_financial"/>
    <n v="18.002832999999999"/>
    <n v="-11.523788"/>
    <n v="980"/>
  </r>
  <r>
    <x v="1028"/>
    <x v="1"/>
    <s v="non_financial"/>
    <n v="12.160567"/>
    <n v="-11.548996000000001"/>
    <n v="981"/>
  </r>
  <r>
    <x v="1029"/>
    <x v="1"/>
    <s v="non_financial"/>
    <n v="12.474167"/>
    <n v="-10.548943"/>
    <n v="982"/>
  </r>
  <r>
    <x v="1030"/>
    <x v="1"/>
    <s v="non_financial"/>
    <n v="16.658000000000001"/>
    <n v="-5.2889999999999997"/>
    <n v="982"/>
  </r>
  <r>
    <x v="1031"/>
    <x v="1"/>
    <s v="non_financial"/>
    <n v="11.468"/>
    <n v="-7.9080000000000004"/>
    <n v="984"/>
  </r>
  <r>
    <x v="1032"/>
    <x v="1"/>
    <s v="non_financial"/>
    <n v="8.2119789999999995"/>
    <n v="-6.9424970000000004"/>
    <n v="985"/>
  </r>
  <r>
    <x v="1033"/>
    <x v="1"/>
    <s v="non_financial"/>
    <n v="12.898999999999999"/>
    <n v="-4.5830000000000002"/>
    <n v="986"/>
  </r>
  <r>
    <x v="1032"/>
    <x v="1"/>
    <s v="non_financial"/>
    <n v="7.4799829999999998"/>
    <n v="-6.5948419999999999"/>
    <n v="986"/>
  </r>
  <r>
    <x v="1034"/>
    <x v="1"/>
    <s v="non_financial"/>
    <n v="6.4829999999999997"/>
    <n v="-5.1379999999999999"/>
    <n v="988"/>
  </r>
  <r>
    <x v="1035"/>
    <x v="1"/>
    <s v="non_financial"/>
    <n v="5.8890000000000002"/>
    <n v="-2.3809999999999998"/>
    <n v="989"/>
  </r>
  <r>
    <x v="1036"/>
    <x v="1"/>
    <s v="non_financial"/>
    <n v="4.0697400000000004"/>
    <n v="-2.3972500000000001"/>
    <n v="990"/>
  </r>
  <r>
    <x v="1037"/>
    <x v="1"/>
    <s v="non_financial"/>
    <n v="16.14"/>
    <n v="1.4870000000000001"/>
    <n v="991"/>
  </r>
  <r>
    <x v="1038"/>
    <x v="1"/>
    <s v="non_financial"/>
    <n v="4.6376429999999997"/>
    <n v="-1.6432819999999999"/>
    <n v="991"/>
  </r>
  <r>
    <x v="1039"/>
    <x v="1"/>
    <s v="non_financial"/>
    <n v="14.216246999999999"/>
    <n v="1.2262519999999999"/>
    <n v="993"/>
  </r>
  <r>
    <x v="1040"/>
    <x v="1"/>
    <s v="non_financial"/>
    <n v="3.3959290000000002"/>
    <n v="-1.0431649999999999"/>
    <n v="993"/>
  </r>
  <r>
    <x v="1041"/>
    <x v="1"/>
    <s v="non_financial"/>
    <n v="2.9398000000000001E-2"/>
    <n v="-0.05"/>
    <n v="995"/>
  </r>
  <r>
    <x v="1042"/>
    <x v="1"/>
    <s v="non_financial"/>
    <n v="3.3017999999999999E-2"/>
    <n v="-2.6938E-2"/>
    <n v="996"/>
  </r>
  <r>
    <x v="1041"/>
    <x v="1"/>
    <s v="non_financial"/>
    <n v="1.5505E-2"/>
    <n v="-0.05"/>
    <n v="997"/>
  </r>
  <r>
    <x v="168"/>
    <x v="1"/>
    <s v="non_financial"/>
    <n v="1.8945E-2"/>
    <n v="-7.2020000000000001E-3"/>
    <n v="998"/>
  </r>
  <r>
    <x v="1043"/>
    <x v="1"/>
    <s v="non_financial"/>
    <n v="1.681678"/>
    <n v="0.79039199999999998"/>
    <n v="999"/>
  </r>
  <r>
    <x v="1044"/>
    <x v="1"/>
    <s v="non_financial"/>
    <n v="9.4303999999999999E-2"/>
    <n v="0.68250200000000005"/>
    <n v="1000"/>
  </r>
  <r>
    <x v="1045"/>
    <x v="1"/>
    <s v="non_financial"/>
    <n v="6.3029999999999996E-3"/>
    <n v="8.8269999999999998E-3"/>
    <n v="1001"/>
  </r>
  <r>
    <x v="1046"/>
    <x v="1"/>
    <s v="non_financial"/>
    <n v="1.0031999999999999E-2"/>
    <n v="8.7778999999999996E-2"/>
    <n v="1001"/>
  </r>
  <r>
    <x v="1047"/>
    <x v="1"/>
    <s v="non_financial"/>
    <n v="1.471981"/>
    <n v="10.483843"/>
    <n v="1003"/>
  </r>
  <r>
    <x v="1048"/>
    <x v="1"/>
    <s v="non_financial"/>
    <n v="5.4530000000000004E-3"/>
    <n v="0.35117799999999999"/>
    <n v="1003"/>
  </r>
  <r>
    <x v="0"/>
    <x v="2"/>
    <s v="financial"/>
    <n v="2290146"/>
    <n v="-191572"/>
    <n v="1"/>
  </r>
  <r>
    <x v="1049"/>
    <x v="2"/>
    <s v="financial"/>
    <n v="2160854"/>
    <n v="-235975"/>
    <n v="1"/>
  </r>
  <r>
    <x v="1"/>
    <x v="2"/>
    <s v="financial"/>
    <n v="1916451"/>
    <n v="-185839"/>
    <n v="3"/>
  </r>
  <r>
    <x v="2"/>
    <x v="2"/>
    <s v="financial"/>
    <n v="1336204"/>
    <n v="-149437"/>
    <n v="4"/>
  </r>
  <r>
    <x v="3"/>
    <x v="2"/>
    <s v="financial"/>
    <n v="948638"/>
    <n v="-72855"/>
    <n v="5"/>
  </r>
  <r>
    <x v="5"/>
    <x v="2"/>
    <s v="financial"/>
    <n v="748517"/>
    <n v="-71637"/>
    <n v="6"/>
  </r>
  <r>
    <x v="6"/>
    <x v="2"/>
    <s v="financial"/>
    <n v="825188"/>
    <n v="-62824"/>
    <n v="6"/>
  </r>
  <r>
    <x v="4"/>
    <x v="2"/>
    <s v="financial"/>
    <n v="555383"/>
    <n v="-105641"/>
    <n v="6"/>
  </r>
  <r>
    <x v="7"/>
    <x v="2"/>
    <s v="financial"/>
    <n v="647463"/>
    <n v="-38630"/>
    <n v="9"/>
  </r>
  <r>
    <x v="1050"/>
    <x v="2"/>
    <s v="financial"/>
    <n v="353136"/>
    <n v="-38874"/>
    <n v="10"/>
  </r>
  <r>
    <x v="8"/>
    <x v="2"/>
    <s v="financial"/>
    <n v="299575"/>
    <n v="-40214"/>
    <n v="11"/>
  </r>
  <r>
    <x v="9"/>
    <x v="2"/>
    <s v="financial"/>
    <n v="296572"/>
    <n v="-37192"/>
    <n v="12"/>
  </r>
  <r>
    <x v="10"/>
    <x v="2"/>
    <s v="financial"/>
    <n v="303977"/>
    <n v="-21961"/>
    <n v="13"/>
  </r>
  <r>
    <x v="528"/>
    <x v="2"/>
    <s v="financial"/>
    <n v="185518"/>
    <n v="-25603"/>
    <n v="14"/>
  </r>
  <r>
    <x v="11"/>
    <x v="2"/>
    <s v="financial"/>
    <n v="178257"/>
    <n v="-20568"/>
    <n v="15"/>
  </r>
  <r>
    <x v="14"/>
    <x v="2"/>
    <s v="financial"/>
    <n v="211110"/>
    <n v="-14182"/>
    <n v="16"/>
  </r>
  <r>
    <x v="13"/>
    <x v="2"/>
    <s v="financial"/>
    <n v="148128"/>
    <n v="-19267"/>
    <n v="17"/>
  </r>
  <r>
    <x v="529"/>
    <x v="2"/>
    <s v="financial"/>
    <n v="90701"/>
    <n v="-26071"/>
    <n v="18"/>
  </r>
  <r>
    <x v="16"/>
    <x v="2"/>
    <s v="financial"/>
    <n v="125535"/>
    <n v="-19475"/>
    <n v="18"/>
  </r>
  <r>
    <x v="12"/>
    <x v="2"/>
    <s v="financial"/>
    <n v="104330"/>
    <n v="-25049"/>
    <n v="18"/>
  </r>
  <r>
    <x v="15"/>
    <x v="2"/>
    <s v="financial"/>
    <n v="122345"/>
    <n v="-14455"/>
    <n v="21"/>
  </r>
  <r>
    <x v="18"/>
    <x v="2"/>
    <s v="financial"/>
    <n v="112536"/>
    <n v="-16966"/>
    <n v="22"/>
  </r>
  <r>
    <x v="17"/>
    <x v="2"/>
    <s v="financial"/>
    <n v="77328"/>
    <n v="-24241"/>
    <n v="23"/>
  </r>
  <r>
    <x v="20"/>
    <x v="2"/>
    <s v="financial"/>
    <n v="117543"/>
    <n v="-13824"/>
    <n v="24"/>
  </r>
  <r>
    <x v="19"/>
    <x v="2"/>
    <s v="financial"/>
    <n v="152050.70000000001"/>
    <n v="-9495.2999999999993"/>
    <n v="24"/>
  </r>
  <r>
    <x v="21"/>
    <x v="2"/>
    <s v="financial"/>
    <n v="135270"/>
    <n v="-9613"/>
    <n v="26"/>
  </r>
  <r>
    <x v="23"/>
    <x v="2"/>
    <s v="financial"/>
    <n v="38741"/>
    <n v="-26158"/>
    <n v="27"/>
  </r>
  <r>
    <x v="22"/>
    <x v="2"/>
    <s v="financial"/>
    <n v="86523"/>
    <n v="-10176"/>
    <n v="28"/>
  </r>
  <r>
    <x v="29"/>
    <x v="2"/>
    <s v="financial"/>
    <n v="111816"/>
    <n v="-9110"/>
    <n v="28"/>
  </r>
  <r>
    <x v="25"/>
    <x v="2"/>
    <s v="financial"/>
    <n v="80807.577999999994"/>
    <n v="-9629.9069999999992"/>
    <n v="30"/>
  </r>
  <r>
    <x v="24"/>
    <x v="2"/>
    <s v="financial"/>
    <n v="37945.9"/>
    <n v="-21698.400000000001"/>
    <n v="31"/>
  </r>
  <r>
    <x v="26"/>
    <x v="2"/>
    <s v="financial"/>
    <n v="94455.9"/>
    <n v="-7390.3"/>
    <n v="32"/>
  </r>
  <r>
    <x v="31"/>
    <x v="2"/>
    <s v="financial"/>
    <n v="72083.404999999999"/>
    <n v="-8898.8580000000002"/>
    <n v="33"/>
  </r>
  <r>
    <x v="28"/>
    <x v="2"/>
    <s v="financial"/>
    <n v="60678.7"/>
    <n v="-8385.9"/>
    <n v="34"/>
  </r>
  <r>
    <x v="27"/>
    <x v="2"/>
    <s v="financial"/>
    <n v="62650"/>
    <n v="-7028"/>
    <n v="35"/>
  </r>
  <r>
    <x v="1051"/>
    <x v="2"/>
    <s v="financial"/>
    <n v="26142.57"/>
    <n v="-10263.74"/>
    <n v="36"/>
  </r>
  <r>
    <x v="30"/>
    <x v="2"/>
    <s v="financial"/>
    <n v="42796"/>
    <n v="-8385"/>
    <n v="36"/>
  </r>
  <r>
    <x v="35"/>
    <x v="2"/>
    <s v="financial"/>
    <n v="30807"/>
    <n v="-8210"/>
    <n v="38"/>
  </r>
  <r>
    <x v="33"/>
    <x v="2"/>
    <s v="financial"/>
    <n v="56622.959000000003"/>
    <n v="-5649.2309999999998"/>
    <n v="38"/>
  </r>
  <r>
    <x v="33"/>
    <x v="2"/>
    <s v="financial"/>
    <n v="55876.654000000002"/>
    <n v="-5549.8280000000004"/>
    <n v="40"/>
  </r>
  <r>
    <x v="530"/>
    <x v="2"/>
    <s v="financial"/>
    <n v="38344.322999999997"/>
    <n v="-6247.6170000000002"/>
    <n v="41"/>
  </r>
  <r>
    <x v="531"/>
    <x v="2"/>
    <s v="financial"/>
    <n v="49155.83"/>
    <n v="-5079.6090000000004"/>
    <n v="42"/>
  </r>
  <r>
    <x v="32"/>
    <x v="2"/>
    <s v="financial"/>
    <n v="22719"/>
    <n v="-6286.6"/>
    <n v="43"/>
  </r>
  <r>
    <x v="36"/>
    <x v="2"/>
    <s v="financial"/>
    <n v="28154.1"/>
    <n v="-5146.6000000000004"/>
    <n v="44"/>
  </r>
  <r>
    <x v="34"/>
    <x v="2"/>
    <s v="financial"/>
    <n v="18903.251"/>
    <n v="-6417.3509999999997"/>
    <n v="45"/>
  </r>
  <r>
    <x v="37"/>
    <x v="2"/>
    <s v="financial"/>
    <n v="32383.710999999999"/>
    <n v="-4996.665"/>
    <n v="46"/>
  </r>
  <r>
    <x v="39"/>
    <x v="2"/>
    <s v="financial"/>
    <n v="37052"/>
    <n v="-4775"/>
    <n v="46"/>
  </r>
  <r>
    <x v="532"/>
    <x v="2"/>
    <s v="financial"/>
    <n v="15042"/>
    <n v="-6597"/>
    <n v="48"/>
  </r>
  <r>
    <x v="38"/>
    <x v="2"/>
    <s v="financial"/>
    <n v="15202"/>
    <n v="-6344"/>
    <n v="49"/>
  </r>
  <r>
    <x v="42"/>
    <x v="2"/>
    <s v="financial"/>
    <n v="16089"/>
    <n v="-5144"/>
    <n v="50"/>
  </r>
  <r>
    <x v="43"/>
    <x v="2"/>
    <s v="financial"/>
    <n v="18913.884999999998"/>
    <n v="-4340.2479999999996"/>
    <n v="50"/>
  </r>
  <r>
    <x v="534"/>
    <x v="2"/>
    <s v="financial"/>
    <n v="18496.723000000002"/>
    <n v="-5020.3159999999998"/>
    <n v="50"/>
  </r>
  <r>
    <x v="46"/>
    <x v="2"/>
    <s v="financial"/>
    <n v="21289.772000000001"/>
    <n v="-2444.3249999999998"/>
    <n v="53"/>
  </r>
  <r>
    <x v="45"/>
    <x v="2"/>
    <s v="financial"/>
    <n v="11240"/>
    <n v="-6276"/>
    <n v="54"/>
  </r>
  <r>
    <x v="533"/>
    <x v="2"/>
    <s v="financial"/>
    <n v="21525.734"/>
    <n v="-2294.94"/>
    <n v="54"/>
  </r>
  <r>
    <x v="40"/>
    <x v="2"/>
    <s v="financial"/>
    <n v="20866.225999999999"/>
    <n v="-2362.6109999999999"/>
    <n v="56"/>
  </r>
  <r>
    <x v="41"/>
    <x v="2"/>
    <s v="financial"/>
    <n v="20742.991000000002"/>
    <n v="-2230.7689999999998"/>
    <n v="57"/>
  </r>
  <r>
    <x v="53"/>
    <x v="2"/>
    <s v="financial"/>
    <n v="18778.706999999999"/>
    <n v="-2399.3620000000001"/>
    <n v="57"/>
  </r>
  <r>
    <x v="1052"/>
    <x v="2"/>
    <s v="financial"/>
    <n v="17608"/>
    <n v="-2711"/>
    <n v="57"/>
  </r>
  <r>
    <x v="44"/>
    <x v="2"/>
    <s v="financial"/>
    <n v="11965.233"/>
    <n v="-3742.904"/>
    <n v="60"/>
  </r>
  <r>
    <x v="535"/>
    <x v="2"/>
    <s v="financial"/>
    <n v="12121.118"/>
    <n v="-1495.04"/>
    <n v="61"/>
  </r>
  <r>
    <x v="50"/>
    <x v="2"/>
    <s v="financial"/>
    <n v="5614.7"/>
    <n v="-3219.1"/>
    <n v="62"/>
  </r>
  <r>
    <x v="48"/>
    <x v="2"/>
    <s v="financial"/>
    <n v="11494.996999999999"/>
    <n v="-1805.44"/>
    <n v="62"/>
  </r>
  <r>
    <x v="47"/>
    <x v="2"/>
    <s v="financial"/>
    <n v="11555.995999999999"/>
    <n v="-1636.181"/>
    <n v="64"/>
  </r>
  <r>
    <x v="51"/>
    <x v="2"/>
    <s v="financial"/>
    <n v="13182.662"/>
    <n v="-1251.998"/>
    <n v="65"/>
  </r>
  <r>
    <x v="49"/>
    <x v="2"/>
    <s v="financial"/>
    <n v="4116.8999999999996"/>
    <n v="-3657.8"/>
    <n v="66"/>
  </r>
  <r>
    <x v="52"/>
    <x v="2"/>
    <s v="financial"/>
    <n v="11750.739"/>
    <n v="-1372.4960000000001"/>
    <n v="66"/>
  </r>
  <r>
    <x v="536"/>
    <x v="2"/>
    <s v="financial"/>
    <n v="9489.5660000000007"/>
    <n v="-1237.751"/>
    <n v="68"/>
  </r>
  <r>
    <x v="56"/>
    <x v="2"/>
    <s v="financial"/>
    <n v="5133.6000000000004"/>
    <n v="-1472.9"/>
    <n v="69"/>
  </r>
  <r>
    <x v="54"/>
    <x v="2"/>
    <s v="financial"/>
    <n v="5687.4080000000004"/>
    <n v="-1085.046"/>
    <n v="70"/>
  </r>
  <r>
    <x v="59"/>
    <x v="2"/>
    <s v="financial"/>
    <n v="9166"/>
    <n v="-1052.8"/>
    <n v="70"/>
  </r>
  <r>
    <x v="55"/>
    <x v="2"/>
    <s v="financial"/>
    <n v="3097.2910000000002"/>
    <n v="-1718.2470000000001"/>
    <n v="72"/>
  </r>
  <r>
    <x v="537"/>
    <x v="2"/>
    <s v="financial"/>
    <n v="7163.5720000000001"/>
    <n v="-672.12"/>
    <n v="73"/>
  </r>
  <r>
    <x v="540"/>
    <x v="2"/>
    <s v="financial"/>
    <n v="2994.89"/>
    <n v="-1409.6559999999999"/>
    <n v="74"/>
  </r>
  <r>
    <x v="539"/>
    <x v="2"/>
    <s v="financial"/>
    <n v="3599.4110000000001"/>
    <n v="-1219.403"/>
    <n v="75"/>
  </r>
  <r>
    <x v="57"/>
    <x v="2"/>
    <s v="financial"/>
    <n v="1936.5409999999999"/>
    <n v="-1413.7180000000001"/>
    <n v="76"/>
  </r>
  <r>
    <x v="538"/>
    <x v="2"/>
    <s v="financial"/>
    <n v="5525.4049999999997"/>
    <n v="-649.11199999999997"/>
    <n v="76"/>
  </r>
  <r>
    <x v="541"/>
    <x v="2"/>
    <s v="financial"/>
    <n v="5321.6220000000003"/>
    <n v="-565.64800000000002"/>
    <n v="78"/>
  </r>
  <r>
    <x v="58"/>
    <x v="2"/>
    <s v="financial"/>
    <n v="9826.9140000000007"/>
    <n v="-360.99200000000002"/>
    <n v="78"/>
  </r>
  <r>
    <x v="61"/>
    <x v="2"/>
    <s v="financial"/>
    <n v="2977.8539999999998"/>
    <n v="-826.40800000000002"/>
    <n v="80"/>
  </r>
  <r>
    <x v="543"/>
    <x v="2"/>
    <s v="financial"/>
    <n v="4486.5839999999998"/>
    <n v="-542.26400000000001"/>
    <n v="81"/>
  </r>
  <r>
    <x v="542"/>
    <x v="2"/>
    <s v="financial"/>
    <n v="4347.3919999999998"/>
    <n v="-510.57600000000002"/>
    <n v="82"/>
  </r>
  <r>
    <x v="545"/>
    <x v="2"/>
    <s v="financial"/>
    <n v="4056.4050000000002"/>
    <n v="-495.435"/>
    <n v="83"/>
  </r>
  <r>
    <x v="60"/>
    <x v="2"/>
    <s v="financial"/>
    <n v="1264.8620000000001"/>
    <n v="-1057.028"/>
    <n v="84"/>
  </r>
  <r>
    <x v="546"/>
    <x v="2"/>
    <s v="financial"/>
    <n v="1923.778"/>
    <n v="-665.69500000000005"/>
    <n v="84"/>
  </r>
  <r>
    <x v="548"/>
    <x v="2"/>
    <s v="financial"/>
    <n v="1582.2429999999999"/>
    <n v="-681.33900000000006"/>
    <n v="84"/>
  </r>
  <r>
    <x v="544"/>
    <x v="2"/>
    <s v="financial"/>
    <n v="3764.86"/>
    <n v="-463.00799999999998"/>
    <n v="87"/>
  </r>
  <r>
    <x v="547"/>
    <x v="2"/>
    <s v="financial"/>
    <n v="2896.7420000000002"/>
    <n v="-509.79399999999998"/>
    <n v="88"/>
  </r>
  <r>
    <x v="62"/>
    <x v="2"/>
    <s v="financial"/>
    <n v="1105.779"/>
    <n v="-797.22500000000002"/>
    <n v="89"/>
  </r>
  <r>
    <x v="64"/>
    <x v="2"/>
    <s v="financial"/>
    <n v="1162.6110000000001"/>
    <n v="-588.41899999999998"/>
    <n v="90"/>
  </r>
  <r>
    <x v="63"/>
    <x v="2"/>
    <s v="financial"/>
    <n v="2963.9"/>
    <n v="-178.8"/>
    <n v="91"/>
  </r>
  <r>
    <x v="549"/>
    <x v="2"/>
    <s v="financial"/>
    <n v="694.51900000000001"/>
    <n v="-560.38599999999997"/>
    <n v="92"/>
  </r>
  <r>
    <x v="1053"/>
    <x v="2"/>
    <s v="financial"/>
    <n v="1848.3710000000001"/>
    <n v="-139.70699999999999"/>
    <n v="93"/>
  </r>
  <r>
    <x v="551"/>
    <x v="2"/>
    <s v="financial"/>
    <n v="1542.2619999999999"/>
    <n v="-153.935"/>
    <n v="94"/>
  </r>
  <r>
    <x v="554"/>
    <x v="2"/>
    <s v="financial"/>
    <n v="349.45800000000003"/>
    <n v="-312.43900000000002"/>
    <n v="95"/>
  </r>
  <r>
    <x v="555"/>
    <x v="2"/>
    <s v="financial"/>
    <n v="1116.173"/>
    <n v="-161.761"/>
    <n v="95"/>
  </r>
  <r>
    <x v="556"/>
    <x v="2"/>
    <s v="financial"/>
    <n v="490.88299999999998"/>
    <n v="-299.827"/>
    <n v="95"/>
  </r>
  <r>
    <x v="553"/>
    <x v="2"/>
    <s v="financial"/>
    <n v="1578.605"/>
    <n v="-114.235"/>
    <n v="98"/>
  </r>
  <r>
    <x v="559"/>
    <x v="2"/>
    <s v="financial"/>
    <n v="335.78500000000003"/>
    <n v="-286.84800000000001"/>
    <n v="99"/>
  </r>
  <r>
    <x v="557"/>
    <x v="2"/>
    <s v="financial"/>
    <n v="1088.268"/>
    <n v="-146.68700000000001"/>
    <n v="100"/>
  </r>
  <r>
    <x v="554"/>
    <x v="2"/>
    <s v="financial"/>
    <n v="289.72800000000001"/>
    <n v="-261.73500000000001"/>
    <n v="101"/>
  </r>
  <r>
    <x v="554"/>
    <x v="2"/>
    <s v="financial"/>
    <n v="274.51"/>
    <n v="-248.917"/>
    <n v="102"/>
  </r>
  <r>
    <x v="550"/>
    <x v="2"/>
    <s v="financial"/>
    <n v="1271"/>
    <n v="-40.4"/>
    <n v="103"/>
  </r>
  <r>
    <x v="560"/>
    <x v="2"/>
    <s v="financial"/>
    <n v="178.38900000000001"/>
    <n v="-157.21899999999999"/>
    <n v="104"/>
  </r>
  <r>
    <x v="562"/>
    <x v="2"/>
    <s v="financial"/>
    <n v="308.72699999999998"/>
    <n v="-101.592"/>
    <n v="105"/>
  </r>
  <r>
    <x v="561"/>
    <x v="2"/>
    <s v="financial"/>
    <n v="660.46699999999998"/>
    <n v="-61.457999999999998"/>
    <n v="105"/>
  </r>
  <r>
    <x v="1054"/>
    <x v="2"/>
    <s v="financial"/>
    <n v="249.90038000000001"/>
    <n v="-121.326312"/>
    <n v="105"/>
  </r>
  <r>
    <x v="1055"/>
    <x v="2"/>
    <s v="financial"/>
    <n v="195.93299999999999"/>
    <n v="-105.056"/>
    <n v="108"/>
  </r>
  <r>
    <x v="564"/>
    <x v="2"/>
    <s v="financial"/>
    <n v="162.167"/>
    <n v="-87.343000000000004"/>
    <n v="109"/>
  </r>
  <r>
    <x v="563"/>
    <x v="2"/>
    <s v="financial"/>
    <n v="148.118979"/>
    <n v="-74.778257999999994"/>
    <n v="110"/>
  </r>
  <r>
    <x v="565"/>
    <x v="2"/>
    <s v="financial"/>
    <n v="86.102000000000004"/>
    <n v="-71.391000000000005"/>
    <n v="111"/>
  </r>
  <r>
    <x v="566"/>
    <x v="2"/>
    <s v="financial"/>
    <n v="32.372"/>
    <n v="-25.132999999999999"/>
    <n v="112"/>
  </r>
  <r>
    <x v="567"/>
    <x v="2"/>
    <s v="financial"/>
    <n v="19.820632"/>
    <n v="-5.3880039999999996"/>
    <n v="113"/>
  </r>
  <r>
    <x v="65"/>
    <x v="2"/>
    <s v="non_financial"/>
    <n v="411356"/>
    <n v="-181715"/>
    <n v="1"/>
  </r>
  <r>
    <x v="66"/>
    <x v="2"/>
    <s v="non_financial"/>
    <n v="329645"/>
    <n v="-167985"/>
    <n v="2"/>
  </r>
  <r>
    <x v="67"/>
    <x v="2"/>
    <s v="non_financial"/>
    <n v="266294"/>
    <n v="-103579"/>
    <n v="3"/>
  </r>
  <r>
    <x v="69"/>
    <x v="2"/>
    <s v="non_financial"/>
    <n v="219379"/>
    <n v="-131289"/>
    <n v="3"/>
  </r>
  <r>
    <x v="68"/>
    <x v="2"/>
    <s v="non_financial"/>
    <n v="226072"/>
    <n v="-90061"/>
    <n v="5"/>
  </r>
  <r>
    <x v="77"/>
    <x v="2"/>
    <s v="non_financial"/>
    <n v="162896"/>
    <n v="-111746"/>
    <n v="6"/>
  </r>
  <r>
    <x v="70"/>
    <x v="2"/>
    <s v="non_financial"/>
    <n v="195661"/>
    <n v="-75141"/>
    <n v="7"/>
  </r>
  <r>
    <x v="74"/>
    <x v="2"/>
    <s v="non_financial"/>
    <n v="157688"/>
    <n v="-64458"/>
    <n v="8"/>
  </r>
  <r>
    <x v="75"/>
    <x v="2"/>
    <s v="non_financial"/>
    <n v="121271"/>
    <n v="-66363"/>
    <n v="9"/>
  </r>
  <r>
    <x v="71"/>
    <x v="2"/>
    <s v="non_financial"/>
    <n v="132244"/>
    <n v="-64035"/>
    <n v="10"/>
  </r>
  <r>
    <x v="73"/>
    <x v="2"/>
    <s v="non_financial"/>
    <n v="115750"/>
    <n v="-60434"/>
    <n v="11"/>
  </r>
  <r>
    <x v="72"/>
    <x v="2"/>
    <s v="non_financial"/>
    <n v="105525"/>
    <n v="-57673"/>
    <n v="12"/>
  </r>
  <r>
    <x v="568"/>
    <x v="2"/>
    <s v="non_financial"/>
    <n v="151987"/>
    <n v="-41610"/>
    <n v="12"/>
  </r>
  <r>
    <x v="83"/>
    <x v="2"/>
    <s v="non_financial"/>
    <n v="86051"/>
    <n v="-64721"/>
    <n v="12"/>
  </r>
  <r>
    <x v="1056"/>
    <x v="2"/>
    <s v="non_financial"/>
    <n v="114008"/>
    <n v="-46443"/>
    <n v="15"/>
  </r>
  <r>
    <x v="76"/>
    <x v="2"/>
    <s v="non_financial"/>
    <n v="91759"/>
    <n v="-51301"/>
    <n v="16"/>
  </r>
  <r>
    <x v="1057"/>
    <x v="2"/>
    <s v="non_financial"/>
    <n v="97114"/>
    <n v="-36248"/>
    <n v="17"/>
  </r>
  <r>
    <x v="78"/>
    <x v="2"/>
    <s v="non_financial"/>
    <n v="76558"/>
    <n v="-43736"/>
    <n v="18"/>
  </r>
  <r>
    <x v="79"/>
    <x v="2"/>
    <s v="non_financial"/>
    <n v="72352"/>
    <n v="-48779"/>
    <n v="19"/>
  </r>
  <r>
    <x v="84"/>
    <x v="2"/>
    <s v="non_financial"/>
    <n v="85149"/>
    <n v="-32629"/>
    <n v="20"/>
  </r>
  <r>
    <x v="87"/>
    <x v="2"/>
    <s v="non_financial"/>
    <n v="64283"/>
    <n v="-39550"/>
    <n v="21"/>
  </r>
  <r>
    <x v="80"/>
    <x v="2"/>
    <s v="non_financial"/>
    <n v="65589"/>
    <n v="-37913"/>
    <n v="21"/>
  </r>
  <r>
    <x v="81"/>
    <x v="2"/>
    <s v="non_financial"/>
    <n v="73465"/>
    <n v="-29375"/>
    <n v="23"/>
  </r>
  <r>
    <x v="570"/>
    <x v="2"/>
    <s v="non_financial"/>
    <n v="74653"/>
    <n v="-23963"/>
    <n v="24"/>
  </r>
  <r>
    <x v="309"/>
    <x v="2"/>
    <s v="non_financial"/>
    <n v="181236"/>
    <n v="-17079"/>
    <n v="24"/>
  </r>
  <r>
    <x v="569"/>
    <x v="2"/>
    <s v="non_financial"/>
    <n v="65955"/>
    <n v="-29443"/>
    <n v="26"/>
  </r>
  <r>
    <x v="82"/>
    <x v="2"/>
    <s v="non_financial"/>
    <n v="68842"/>
    <n v="-24371"/>
    <n v="27"/>
  </r>
  <r>
    <x v="95"/>
    <x v="2"/>
    <s v="non_financial"/>
    <n v="57013"/>
    <n v="-32967"/>
    <n v="28"/>
  </r>
  <r>
    <x v="584"/>
    <x v="2"/>
    <s v="non_financial"/>
    <n v="69575"/>
    <n v="-23190"/>
    <n v="28"/>
  </r>
  <r>
    <x v="98"/>
    <x v="2"/>
    <s v="non_financial"/>
    <n v="57217"/>
    <n v="-30673"/>
    <n v="30"/>
  </r>
  <r>
    <x v="1058"/>
    <x v="2"/>
    <s v="non_financial"/>
    <n v="61859.79"/>
    <n v="-24572.485000000001"/>
    <n v="30"/>
  </r>
  <r>
    <x v="85"/>
    <x v="2"/>
    <s v="non_financial"/>
    <n v="63031"/>
    <n v="-22516"/>
    <n v="32"/>
  </r>
  <r>
    <x v="102"/>
    <x v="2"/>
    <s v="non_financial"/>
    <n v="88838"/>
    <n v="-15981"/>
    <n v="33"/>
  </r>
  <r>
    <x v="86"/>
    <x v="2"/>
    <s v="non_financial"/>
    <n v="54535"/>
    <n v="-23643.8"/>
    <n v="34"/>
  </r>
  <r>
    <x v="1059"/>
    <x v="2"/>
    <s v="non_financial"/>
    <n v="58058.5"/>
    <n v="-22128.3"/>
    <n v="35"/>
  </r>
  <r>
    <x v="571"/>
    <x v="2"/>
    <s v="non_financial"/>
    <n v="55090"/>
    <n v="-20311"/>
    <n v="36"/>
  </r>
  <r>
    <x v="99"/>
    <x v="2"/>
    <s v="non_financial"/>
    <n v="42445"/>
    <n v="-32605"/>
    <n v="37"/>
  </r>
  <r>
    <x v="88"/>
    <x v="2"/>
    <s v="non_financial"/>
    <n v="53332"/>
    <n v="-21278"/>
    <n v="38"/>
  </r>
  <r>
    <x v="89"/>
    <x v="2"/>
    <s v="non_financial"/>
    <n v="52226"/>
    <n v="-19239"/>
    <n v="39"/>
  </r>
  <r>
    <x v="103"/>
    <x v="2"/>
    <s v="non_financial"/>
    <n v="47526"/>
    <n v="-19788"/>
    <n v="40"/>
  </r>
  <r>
    <x v="91"/>
    <x v="2"/>
    <s v="non_financial"/>
    <n v="60390"/>
    <n v="-15788"/>
    <n v="40"/>
  </r>
  <r>
    <x v="104"/>
    <x v="2"/>
    <s v="non_financial"/>
    <n v="43470"/>
    <n v="-22225"/>
    <n v="40"/>
  </r>
  <r>
    <x v="1060"/>
    <x v="2"/>
    <s v="non_financial"/>
    <n v="48575"/>
    <n v="-18979"/>
    <n v="43"/>
  </r>
  <r>
    <x v="572"/>
    <x v="2"/>
    <s v="non_financial"/>
    <n v="46374"/>
    <n v="-19087"/>
    <n v="44"/>
  </r>
  <r>
    <x v="92"/>
    <x v="2"/>
    <s v="non_financial"/>
    <n v="39462"/>
    <n v="-23026"/>
    <n v="45"/>
  </r>
  <r>
    <x v="573"/>
    <x v="2"/>
    <s v="non_financial"/>
    <n v="53421"/>
    <n v="-15008"/>
    <n v="46"/>
  </r>
  <r>
    <x v="93"/>
    <x v="2"/>
    <s v="non_financial"/>
    <n v="47325"/>
    <n v="-15897"/>
    <n v="47"/>
  </r>
  <r>
    <x v="100"/>
    <x v="2"/>
    <s v="non_financial"/>
    <n v="41553"/>
    <n v="-18169"/>
    <n v="48"/>
  </r>
  <r>
    <x v="96"/>
    <x v="2"/>
    <s v="non_financial"/>
    <n v="50115"/>
    <n v="-13054"/>
    <n v="49"/>
  </r>
  <r>
    <x v="97"/>
    <x v="2"/>
    <s v="non_financial"/>
    <n v="46416"/>
    <n v="-12210"/>
    <n v="50"/>
  </r>
  <r>
    <x v="108"/>
    <x v="2"/>
    <s v="non_financial"/>
    <n v="33339"/>
    <n v="-16873"/>
    <n v="50"/>
  </r>
  <r>
    <x v="90"/>
    <x v="2"/>
    <s v="non_financial"/>
    <n v="34442"/>
    <n v="-15609"/>
    <n v="52"/>
  </r>
  <r>
    <x v="112"/>
    <x v="2"/>
    <s v="non_financial"/>
    <n v="28754"/>
    <n v="-21402"/>
    <n v="53"/>
  </r>
  <r>
    <x v="94"/>
    <x v="2"/>
    <s v="non_financial"/>
    <n v="35032"/>
    <n v="-14824"/>
    <n v="54"/>
  </r>
  <r>
    <x v="101"/>
    <x v="2"/>
    <s v="non_financial"/>
    <n v="31667"/>
    <n v="-15812"/>
    <n v="55"/>
  </r>
  <r>
    <x v="574"/>
    <x v="2"/>
    <s v="non_financial"/>
    <n v="40174"/>
    <n v="-12083"/>
    <n v="56"/>
  </r>
  <r>
    <x v="106"/>
    <x v="2"/>
    <s v="non_financial"/>
    <n v="35203"/>
    <n v="-13662"/>
    <n v="57"/>
  </r>
  <r>
    <x v="579"/>
    <x v="2"/>
    <s v="non_financial"/>
    <n v="40049"/>
    <n v="-11579"/>
    <n v="58"/>
  </r>
  <r>
    <x v="582"/>
    <x v="2"/>
    <s v="non_financial"/>
    <n v="53553"/>
    <n v="-9022"/>
    <n v="59"/>
  </r>
  <r>
    <x v="115"/>
    <x v="2"/>
    <s v="non_financial"/>
    <n v="27833"/>
    <n v="-18931"/>
    <n v="60"/>
  </r>
  <r>
    <x v="109"/>
    <x v="2"/>
    <s v="non_financial"/>
    <n v="33332.400000000001"/>
    <n v="-14035.1"/>
    <n v="61"/>
  </r>
  <r>
    <x v="575"/>
    <x v="2"/>
    <s v="non_financial"/>
    <n v="28660"/>
    <n v="-15989"/>
    <n v="61"/>
  </r>
  <r>
    <x v="578"/>
    <x v="2"/>
    <s v="non_financial"/>
    <n v="30691"/>
    <n v="-15024"/>
    <n v="61"/>
  </r>
  <r>
    <x v="114"/>
    <x v="2"/>
    <s v="non_financial"/>
    <n v="31812.6"/>
    <n v="-14307.9"/>
    <n v="64"/>
  </r>
  <r>
    <x v="111"/>
    <x v="2"/>
    <s v="non_financial"/>
    <n v="33667.1"/>
    <n v="-12476.1"/>
    <n v="65"/>
  </r>
  <r>
    <x v="578"/>
    <x v="2"/>
    <s v="non_financial"/>
    <n v="29903"/>
    <n v="-14727"/>
    <n v="66"/>
  </r>
  <r>
    <x v="576"/>
    <x v="2"/>
    <s v="non_financial"/>
    <n v="42749"/>
    <n v="-9579"/>
    <n v="67"/>
  </r>
  <r>
    <x v="105"/>
    <x v="2"/>
    <s v="non_financial"/>
    <n v="39452.699999999997"/>
    <n v="-10255.799999999999"/>
    <n v="68"/>
  </r>
  <r>
    <x v="118"/>
    <x v="2"/>
    <s v="non_financial"/>
    <n v="26188"/>
    <n v="-16759"/>
    <n v="69"/>
  </r>
  <r>
    <x v="110"/>
    <x v="2"/>
    <s v="non_financial"/>
    <n v="40917.605000000003"/>
    <n v="-9310.5059999999994"/>
    <n v="70"/>
  </r>
  <r>
    <x v="123"/>
    <x v="2"/>
    <s v="non_financial"/>
    <n v="31002"/>
    <n v="-11957"/>
    <n v="71"/>
  </r>
  <r>
    <x v="577"/>
    <x v="2"/>
    <s v="non_financial"/>
    <n v="28415.562999999998"/>
    <n v="-14169.566999999999"/>
    <n v="71"/>
  </r>
  <r>
    <x v="581"/>
    <x v="2"/>
    <s v="non_financial"/>
    <n v="26361.3"/>
    <n v="-15094.4"/>
    <n v="73"/>
  </r>
  <r>
    <x v="583"/>
    <x v="2"/>
    <s v="non_financial"/>
    <n v="34202"/>
    <n v="-10293"/>
    <n v="74"/>
  </r>
  <r>
    <x v="131"/>
    <x v="2"/>
    <s v="non_financial"/>
    <n v="27241"/>
    <n v="-14664"/>
    <n v="74"/>
  </r>
  <r>
    <x v="149"/>
    <x v="2"/>
    <s v="non_financial"/>
    <n v="41604"/>
    <n v="-8336"/>
    <n v="76"/>
  </r>
  <r>
    <x v="117"/>
    <x v="2"/>
    <s v="non_financial"/>
    <n v="30142"/>
    <n v="-10646"/>
    <n v="77"/>
  </r>
  <r>
    <x v="122"/>
    <x v="2"/>
    <s v="non_financial"/>
    <n v="53198.6"/>
    <n v="-7414.6"/>
    <n v="78"/>
  </r>
  <r>
    <x v="136"/>
    <x v="2"/>
    <s v="non_financial"/>
    <n v="25571"/>
    <n v="-14561"/>
    <n v="78"/>
  </r>
  <r>
    <x v="130"/>
    <x v="2"/>
    <s v="non_financial"/>
    <n v="25998.577000000001"/>
    <n v="-13355.141"/>
    <n v="80"/>
  </r>
  <r>
    <x v="119"/>
    <x v="2"/>
    <s v="non_financial"/>
    <n v="26713"/>
    <n v="-11872"/>
    <n v="81"/>
  </r>
  <r>
    <x v="147"/>
    <x v="2"/>
    <s v="non_financial"/>
    <n v="81595"/>
    <n v="-5892"/>
    <n v="82"/>
  </r>
  <r>
    <x v="113"/>
    <x v="2"/>
    <s v="non_financial"/>
    <n v="29191"/>
    <n v="-9778"/>
    <n v="83"/>
  </r>
  <r>
    <x v="116"/>
    <x v="2"/>
    <s v="non_financial"/>
    <n v="37177"/>
    <n v="-7725"/>
    <n v="84"/>
  </r>
  <r>
    <x v="125"/>
    <x v="2"/>
    <s v="non_financial"/>
    <n v="29589"/>
    <n v="-8895"/>
    <n v="85"/>
  </r>
  <r>
    <x v="127"/>
    <x v="2"/>
    <s v="non_financial"/>
    <n v="29820.143"/>
    <n v="-8573.5049999999992"/>
    <n v="86"/>
  </r>
  <r>
    <x v="585"/>
    <x v="2"/>
    <s v="non_financial"/>
    <n v="26781"/>
    <n v="-10118"/>
    <n v="87"/>
  </r>
  <r>
    <x v="107"/>
    <x v="2"/>
    <s v="non_financial"/>
    <n v="25226"/>
    <n v="-10715"/>
    <n v="87"/>
  </r>
  <r>
    <x v="132"/>
    <x v="2"/>
    <s v="non_financial"/>
    <n v="28375"/>
    <n v="-9148"/>
    <n v="89"/>
  </r>
  <r>
    <x v="580"/>
    <x v="2"/>
    <s v="non_financial"/>
    <n v="23545"/>
    <n v="-11543"/>
    <n v="90"/>
  </r>
  <r>
    <x v="189"/>
    <x v="2"/>
    <s v="non_financial"/>
    <n v="27263.008000000002"/>
    <n v="-9412.2070000000003"/>
    <n v="90"/>
  </r>
  <r>
    <x v="598"/>
    <x v="2"/>
    <s v="non_financial"/>
    <n v="27506.3"/>
    <n v="-9223.2070000000003"/>
    <n v="92"/>
  </r>
  <r>
    <x v="588"/>
    <x v="2"/>
    <s v="non_financial"/>
    <n v="24681"/>
    <n v="-10326"/>
    <n v="93"/>
  </r>
  <r>
    <x v="151"/>
    <x v="2"/>
    <s v="non_financial"/>
    <n v="31986.582999999999"/>
    <n v="-7394.0780000000004"/>
    <n v="94"/>
  </r>
  <r>
    <x v="126"/>
    <x v="2"/>
    <s v="non_financial"/>
    <n v="27856"/>
    <n v="-8152"/>
    <n v="95"/>
  </r>
  <r>
    <x v="124"/>
    <x v="2"/>
    <s v="non_financial"/>
    <n v="25078"/>
    <n v="-8799"/>
    <n v="96"/>
  </r>
  <r>
    <x v="141"/>
    <x v="2"/>
    <s v="non_financial"/>
    <n v="33088"/>
    <n v="-7094"/>
    <n v="97"/>
  </r>
  <r>
    <x v="156"/>
    <x v="2"/>
    <s v="non_financial"/>
    <n v="19521"/>
    <n v="-11158"/>
    <n v="98"/>
  </r>
  <r>
    <x v="587"/>
    <x v="2"/>
    <s v="non_financial"/>
    <n v="24730"/>
    <n v="-8398"/>
    <n v="99"/>
  </r>
  <r>
    <x v="590"/>
    <x v="2"/>
    <s v="non_financial"/>
    <n v="31017"/>
    <n v="-6912"/>
    <n v="100"/>
  </r>
  <r>
    <x v="201"/>
    <x v="2"/>
    <s v="non_financial"/>
    <n v="18158.2"/>
    <n v="-11415.4"/>
    <n v="101"/>
  </r>
  <r>
    <x v="146"/>
    <x v="2"/>
    <s v="non_financial"/>
    <n v="18921"/>
    <n v="-10101"/>
    <n v="102"/>
  </r>
  <r>
    <x v="159"/>
    <x v="2"/>
    <s v="non_financial"/>
    <n v="20855"/>
    <n v="-8455"/>
    <n v="103"/>
  </r>
  <r>
    <x v="1061"/>
    <x v="2"/>
    <s v="non_financial"/>
    <n v="14928"/>
    <n v="-13309"/>
    <n v="104"/>
  </r>
  <r>
    <x v="265"/>
    <x v="2"/>
    <s v="non_financial"/>
    <n v="18222.260999999999"/>
    <n v="-9639.241"/>
    <n v="105"/>
  </r>
  <r>
    <x v="138"/>
    <x v="2"/>
    <s v="non_financial"/>
    <n v="20003.764999999999"/>
    <n v="-8510.4500000000007"/>
    <n v="105"/>
  </r>
  <r>
    <x v="593"/>
    <x v="2"/>
    <s v="non_financial"/>
    <n v="15802.3"/>
    <n v="-11320.2"/>
    <n v="107"/>
  </r>
  <r>
    <x v="135"/>
    <x v="2"/>
    <s v="non_financial"/>
    <n v="14658.228999999999"/>
    <n v="-12516.236999999999"/>
    <n v="108"/>
  </r>
  <r>
    <x v="142"/>
    <x v="2"/>
    <s v="non_financial"/>
    <n v="30817.4"/>
    <n v="-6114"/>
    <n v="109"/>
  </r>
  <r>
    <x v="137"/>
    <x v="2"/>
    <s v="non_financial"/>
    <n v="26075"/>
    <n v="-7184"/>
    <n v="109"/>
  </r>
  <r>
    <x v="128"/>
    <x v="2"/>
    <s v="non_financial"/>
    <n v="22980"/>
    <n v="-7700"/>
    <n v="109"/>
  </r>
  <r>
    <x v="174"/>
    <x v="2"/>
    <s v="non_financial"/>
    <n v="20501.95"/>
    <n v="-8083.3869999999997"/>
    <n v="112"/>
  </r>
  <r>
    <x v="150"/>
    <x v="2"/>
    <s v="non_financial"/>
    <n v="19696.103999999999"/>
    <n v="-8271.6740000000009"/>
    <n v="113"/>
  </r>
  <r>
    <x v="145"/>
    <x v="2"/>
    <s v="non_financial"/>
    <n v="15465"/>
    <n v="-10378"/>
    <n v="114"/>
  </r>
  <r>
    <x v="589"/>
    <x v="2"/>
    <s v="non_financial"/>
    <n v="21958"/>
    <n v="-7618"/>
    <n v="115"/>
  </r>
  <r>
    <x v="173"/>
    <x v="2"/>
    <s v="non_financial"/>
    <n v="21022"/>
    <n v="-7505"/>
    <n v="116"/>
  </r>
  <r>
    <x v="154"/>
    <x v="2"/>
    <s v="non_financial"/>
    <n v="18942"/>
    <n v="-7740"/>
    <n v="117"/>
  </r>
  <r>
    <x v="591"/>
    <x v="2"/>
    <s v="non_financial"/>
    <n v="22635.3"/>
    <n v="-7093.2"/>
    <n v="117"/>
  </r>
  <r>
    <x v="140"/>
    <x v="2"/>
    <s v="non_financial"/>
    <n v="19590.3"/>
    <n v="-7682.7"/>
    <n v="119"/>
  </r>
  <r>
    <x v="596"/>
    <x v="2"/>
    <s v="non_financial"/>
    <n v="16347.425999999999"/>
    <n v="-8261.8610000000008"/>
    <n v="120"/>
  </r>
  <r>
    <x v="166"/>
    <x v="2"/>
    <s v="non_financial"/>
    <n v="16981"/>
    <n v="-7805"/>
    <n v="120"/>
  </r>
  <r>
    <x v="591"/>
    <x v="2"/>
    <s v="non_financial"/>
    <n v="21096.799999999999"/>
    <n v="-6882.7"/>
    <n v="122"/>
  </r>
  <r>
    <x v="121"/>
    <x v="2"/>
    <s v="non_financial"/>
    <n v="17818"/>
    <n v="-7728"/>
    <n v="122"/>
  </r>
  <r>
    <x v="144"/>
    <x v="2"/>
    <s v="non_financial"/>
    <n v="22691"/>
    <n v="-6487"/>
    <n v="124"/>
  </r>
  <r>
    <x v="165"/>
    <x v="2"/>
    <s v="non_financial"/>
    <n v="19572"/>
    <n v="-7222"/>
    <n v="124"/>
  </r>
  <r>
    <x v="143"/>
    <x v="2"/>
    <s v="non_financial"/>
    <n v="34547"/>
    <n v="-4308"/>
    <n v="126"/>
  </r>
  <r>
    <x v="160"/>
    <x v="2"/>
    <s v="non_financial"/>
    <n v="24260"/>
    <n v="-6244"/>
    <n v="126"/>
  </r>
  <r>
    <x v="139"/>
    <x v="2"/>
    <s v="non_financial"/>
    <n v="18738.7"/>
    <n v="-7386.7"/>
    <n v="128"/>
  </r>
  <r>
    <x v="167"/>
    <x v="2"/>
    <s v="non_financial"/>
    <n v="16236.7"/>
    <n v="-7881.9"/>
    <n v="129"/>
  </r>
  <r>
    <x v="148"/>
    <x v="2"/>
    <s v="non_financial"/>
    <n v="12269"/>
    <n v="-10564"/>
    <n v="130"/>
  </r>
  <r>
    <x v="592"/>
    <x v="2"/>
    <s v="non_financial"/>
    <n v="14316"/>
    <n v="-8486"/>
    <n v="131"/>
  </r>
  <r>
    <x v="168"/>
    <x v="2"/>
    <s v="non_financial"/>
    <n v="18516"/>
    <n v="-6840"/>
    <n v="132"/>
  </r>
  <r>
    <x v="162"/>
    <x v="2"/>
    <s v="non_financial"/>
    <n v="14766.566000000001"/>
    <n v="-7782.5590000000002"/>
    <n v="132"/>
  </r>
  <r>
    <x v="164"/>
    <x v="2"/>
    <s v="non_financial"/>
    <n v="20565"/>
    <n v="-5903"/>
    <n v="134"/>
  </r>
  <r>
    <x v="161"/>
    <x v="2"/>
    <s v="non_financial"/>
    <n v="16350.4"/>
    <n v="-6892.2"/>
    <n v="135"/>
  </r>
  <r>
    <x v="172"/>
    <x v="2"/>
    <s v="non_financial"/>
    <n v="16714.412"/>
    <n v="-6556.4279999999999"/>
    <n v="136"/>
  </r>
  <r>
    <x v="586"/>
    <x v="2"/>
    <s v="non_financial"/>
    <n v="20267"/>
    <n v="-5627"/>
    <n v="137"/>
  </r>
  <r>
    <x v="163"/>
    <x v="2"/>
    <s v="non_financial"/>
    <n v="19596"/>
    <n v="-5724"/>
    <n v="138"/>
  </r>
  <r>
    <x v="209"/>
    <x v="2"/>
    <s v="non_financial"/>
    <n v="14206"/>
    <n v="-7669"/>
    <n v="139"/>
  </r>
  <r>
    <x v="157"/>
    <x v="2"/>
    <s v="non_financial"/>
    <n v="15725"/>
    <n v="-6860"/>
    <n v="140"/>
  </r>
  <r>
    <x v="595"/>
    <x v="2"/>
    <s v="non_financial"/>
    <n v="16688"/>
    <n v="-6126"/>
    <n v="141"/>
  </r>
  <r>
    <x v="169"/>
    <x v="2"/>
    <s v="non_financial"/>
    <n v="20409.400000000001"/>
    <n v="-5105.3"/>
    <n v="142"/>
  </r>
  <r>
    <x v="179"/>
    <x v="2"/>
    <s v="non_financial"/>
    <n v="12262"/>
    <n v="-7952"/>
    <n v="143"/>
  </r>
  <r>
    <x v="594"/>
    <x v="2"/>
    <s v="non_financial"/>
    <n v="40657.599999999999"/>
    <n v="-3028.5"/>
    <n v="144"/>
  </r>
  <r>
    <x v="178"/>
    <x v="2"/>
    <s v="non_financial"/>
    <n v="14880.9"/>
    <n v="-6647.4"/>
    <n v="144"/>
  </r>
  <r>
    <x v="184"/>
    <x v="2"/>
    <s v="non_financial"/>
    <n v="22475"/>
    <n v="-4332"/>
    <n v="146"/>
  </r>
  <r>
    <x v="170"/>
    <x v="2"/>
    <s v="non_financial"/>
    <n v="13681.22"/>
    <n v="-7119.652"/>
    <n v="147"/>
  </r>
  <r>
    <x v="176"/>
    <x v="2"/>
    <s v="non_financial"/>
    <n v="12736"/>
    <n v="-7137"/>
    <n v="148"/>
  </r>
  <r>
    <x v="155"/>
    <x v="2"/>
    <s v="non_financial"/>
    <n v="13943"/>
    <n v="-6805.1"/>
    <n v="149"/>
  </r>
  <r>
    <x v="181"/>
    <x v="2"/>
    <s v="non_financial"/>
    <n v="15280.629000000001"/>
    <n v="-5757.2719999999999"/>
    <n v="150"/>
  </r>
  <r>
    <x v="158"/>
    <x v="2"/>
    <s v="non_financial"/>
    <n v="15234"/>
    <n v="-5891"/>
    <n v="150"/>
  </r>
  <r>
    <x v="152"/>
    <x v="2"/>
    <s v="non_financial"/>
    <n v="13856"/>
    <n v="-6188"/>
    <n v="152"/>
  </r>
  <r>
    <x v="180"/>
    <x v="2"/>
    <s v="non_financial"/>
    <n v="20106.5"/>
    <n v="-3943.8"/>
    <n v="153"/>
  </r>
  <r>
    <x v="175"/>
    <x v="2"/>
    <s v="non_financial"/>
    <n v="12810"/>
    <n v="-6473"/>
    <n v="153"/>
  </r>
  <r>
    <x v="171"/>
    <x v="2"/>
    <s v="non_financial"/>
    <n v="9178.9470000000001"/>
    <n v="-8167.7690000000002"/>
    <n v="155"/>
  </r>
  <r>
    <x v="194"/>
    <x v="2"/>
    <s v="non_financial"/>
    <n v="10046.281000000001"/>
    <n v="-7208.9229999999998"/>
    <n v="156"/>
  </r>
  <r>
    <x v="200"/>
    <x v="2"/>
    <s v="non_financial"/>
    <n v="12169"/>
    <n v="-6437"/>
    <n v="157"/>
  </r>
  <r>
    <x v="213"/>
    <x v="2"/>
    <s v="non_financial"/>
    <n v="10075.749"/>
    <n v="-7037.8810000000003"/>
    <n v="158"/>
  </r>
  <r>
    <x v="202"/>
    <x v="2"/>
    <s v="non_financial"/>
    <n v="12569.734"/>
    <n v="-5756.9759999999997"/>
    <n v="159"/>
  </r>
  <r>
    <x v="597"/>
    <x v="2"/>
    <s v="non_financial"/>
    <n v="14405"/>
    <n v="-4785"/>
    <n v="160"/>
  </r>
  <r>
    <x v="187"/>
    <x v="2"/>
    <s v="non_financial"/>
    <n v="11461"/>
    <n v="-5905"/>
    <n v="161"/>
  </r>
  <r>
    <x v="177"/>
    <x v="2"/>
    <s v="non_financial"/>
    <n v="16887"/>
    <n v="-3703"/>
    <n v="162"/>
  </r>
  <r>
    <x v="182"/>
    <x v="2"/>
    <s v="non_financial"/>
    <n v="14607"/>
    <n v="-4318"/>
    <n v="163"/>
  </r>
  <r>
    <x v="183"/>
    <x v="2"/>
    <s v="non_financial"/>
    <n v="14412.761"/>
    <n v="-4345.25"/>
    <n v="163"/>
  </r>
  <r>
    <x v="216"/>
    <x v="2"/>
    <s v="non_financial"/>
    <n v="10381.207"/>
    <n v="-5958.0280000000002"/>
    <n v="163"/>
  </r>
  <r>
    <x v="185"/>
    <x v="2"/>
    <s v="non_financial"/>
    <n v="11359"/>
    <n v="-5437"/>
    <n v="166"/>
  </r>
  <r>
    <x v="153"/>
    <x v="2"/>
    <s v="non_financial"/>
    <n v="38386"/>
    <n v="-2204"/>
    <n v="167"/>
  </r>
  <r>
    <x v="186"/>
    <x v="2"/>
    <s v="non_financial"/>
    <n v="12454"/>
    <n v="-4703"/>
    <n v="168"/>
  </r>
  <r>
    <x v="199"/>
    <x v="2"/>
    <s v="non_financial"/>
    <n v="9365.8320000000003"/>
    <n v="-6099.6459999999997"/>
    <n v="169"/>
  </r>
  <r>
    <x v="205"/>
    <x v="2"/>
    <s v="non_financial"/>
    <n v="9162.3799999999992"/>
    <n v="-6270.6850000000004"/>
    <n v="169"/>
  </r>
  <r>
    <x v="190"/>
    <x v="2"/>
    <s v="non_financial"/>
    <n v="13887.6"/>
    <n v="-4111.5"/>
    <n v="169"/>
  </r>
  <r>
    <x v="192"/>
    <x v="2"/>
    <s v="non_financial"/>
    <n v="13817.191000000001"/>
    <n v="-4205.9880000000003"/>
    <n v="172"/>
  </r>
  <r>
    <x v="188"/>
    <x v="2"/>
    <s v="non_financial"/>
    <n v="14817"/>
    <n v="-3675"/>
    <n v="172"/>
  </r>
  <r>
    <x v="197"/>
    <x v="2"/>
    <s v="non_financial"/>
    <n v="11170.281999999999"/>
    <n v="-4905.7299999999996"/>
    <n v="174"/>
  </r>
  <r>
    <x v="1062"/>
    <x v="2"/>
    <s v="non_financial"/>
    <n v="9842"/>
    <n v="-5631"/>
    <n v="174"/>
  </r>
  <r>
    <x v="1063"/>
    <x v="2"/>
    <s v="non_financial"/>
    <n v="10030.071"/>
    <n v="-5300.1480000000001"/>
    <n v="176"/>
  </r>
  <r>
    <x v="196"/>
    <x v="2"/>
    <s v="non_financial"/>
    <n v="13214.406999999999"/>
    <n v="-3899.337"/>
    <n v="177"/>
  </r>
  <r>
    <x v="374"/>
    <x v="2"/>
    <s v="non_financial"/>
    <n v="14019.82"/>
    <n v="-3695.431"/>
    <n v="177"/>
  </r>
  <r>
    <x v="1064"/>
    <x v="2"/>
    <s v="non_financial"/>
    <n v="10103.474"/>
    <n v="-4810.41"/>
    <n v="179"/>
  </r>
  <r>
    <x v="238"/>
    <x v="2"/>
    <s v="non_financial"/>
    <n v="9500.7919999999995"/>
    <n v="-5320.6930000000002"/>
    <n v="180"/>
  </r>
  <r>
    <x v="208"/>
    <x v="2"/>
    <s v="non_financial"/>
    <n v="9804.4050000000007"/>
    <n v="-5110.2640000000001"/>
    <n v="181"/>
  </r>
  <r>
    <x v="217"/>
    <x v="2"/>
    <s v="non_financial"/>
    <n v="10408"/>
    <n v="-4423"/>
    <n v="182"/>
  </r>
  <r>
    <x v="204"/>
    <x v="2"/>
    <s v="non_financial"/>
    <n v="9118.9"/>
    <n v="-5500.2"/>
    <n v="183"/>
  </r>
  <r>
    <x v="193"/>
    <x v="2"/>
    <s v="non_financial"/>
    <n v="11024.864"/>
    <n v="-4234.5039999999999"/>
    <n v="184"/>
  </r>
  <r>
    <x v="198"/>
    <x v="2"/>
    <s v="non_financial"/>
    <n v="16293"/>
    <n v="-3155"/>
    <n v="185"/>
  </r>
  <r>
    <x v="191"/>
    <x v="2"/>
    <s v="non_financial"/>
    <n v="9262.11"/>
    <n v="-5223.4530000000004"/>
    <n v="185"/>
  </r>
  <r>
    <x v="120"/>
    <x v="2"/>
    <s v="non_financial"/>
    <n v="12193"/>
    <n v="-3873"/>
    <n v="187"/>
  </r>
  <r>
    <x v="195"/>
    <x v="2"/>
    <s v="non_financial"/>
    <n v="8616.5"/>
    <n v="-5712.2"/>
    <n v="188"/>
  </r>
  <r>
    <x v="228"/>
    <x v="2"/>
    <s v="non_financial"/>
    <n v="9503.3169999999991"/>
    <n v="-4451.6679999999997"/>
    <n v="188"/>
  </r>
  <r>
    <x v="203"/>
    <x v="2"/>
    <s v="non_financial"/>
    <n v="8673.4"/>
    <n v="-5461.4"/>
    <n v="190"/>
  </r>
  <r>
    <x v="242"/>
    <x v="2"/>
    <s v="non_financial"/>
    <n v="9406"/>
    <n v="-4375.7"/>
    <n v="191"/>
  </r>
  <r>
    <x v="599"/>
    <x v="2"/>
    <s v="non_financial"/>
    <n v="15747.592000000001"/>
    <n v="-2929.7150000000001"/>
    <n v="191"/>
  </r>
  <r>
    <x v="211"/>
    <x v="2"/>
    <s v="non_financial"/>
    <n v="12709.359"/>
    <n v="-3486.19"/>
    <n v="193"/>
  </r>
  <r>
    <x v="233"/>
    <x v="2"/>
    <s v="non_financial"/>
    <n v="8308.9"/>
    <n v="-5388"/>
    <n v="194"/>
  </r>
  <r>
    <x v="384"/>
    <x v="2"/>
    <s v="non_financial"/>
    <n v="9535.0810000000001"/>
    <n v="-4013.59"/>
    <n v="195"/>
  </r>
  <r>
    <x v="231"/>
    <x v="2"/>
    <s v="non_financial"/>
    <n v="10034.902"/>
    <n v="-3723.7260000000001"/>
    <n v="196"/>
  </r>
  <r>
    <x v="1065"/>
    <x v="2"/>
    <s v="non_financial"/>
    <n v="9392.8469999999998"/>
    <n v="-4021.1350000000002"/>
    <n v="197"/>
  </r>
  <r>
    <x v="618"/>
    <x v="2"/>
    <s v="non_financial"/>
    <n v="8004.652"/>
    <n v="-5131.7809999999999"/>
    <n v="198"/>
  </r>
  <r>
    <x v="220"/>
    <x v="2"/>
    <s v="non_financial"/>
    <n v="8412.0450000000001"/>
    <n v="-4589.5559999999996"/>
    <n v="199"/>
  </r>
  <r>
    <x v="600"/>
    <x v="2"/>
    <s v="non_financial"/>
    <n v="7681"/>
    <n v="-4883"/>
    <n v="200"/>
  </r>
  <r>
    <x v="344"/>
    <x v="2"/>
    <s v="non_financial"/>
    <n v="38694"/>
    <n v="-1635"/>
    <n v="201"/>
  </r>
  <r>
    <x v="210"/>
    <x v="2"/>
    <s v="non_financial"/>
    <n v="11601.971"/>
    <n v="-3199.1210000000001"/>
    <n v="202"/>
  </r>
  <r>
    <x v="229"/>
    <x v="2"/>
    <s v="non_financial"/>
    <n v="12597.675999999999"/>
    <n v="-2865.998"/>
    <n v="203"/>
  </r>
  <r>
    <x v="236"/>
    <x v="2"/>
    <s v="non_financial"/>
    <n v="8748.1710000000003"/>
    <n v="-3646.0079999999998"/>
    <n v="204"/>
  </r>
  <r>
    <x v="214"/>
    <x v="2"/>
    <s v="non_financial"/>
    <n v="9934.2000000000007"/>
    <n v="-3221.3"/>
    <n v="205"/>
  </r>
  <r>
    <x v="206"/>
    <x v="2"/>
    <s v="non_financial"/>
    <n v="8180.0749999999998"/>
    <n v="-3742.9360000000001"/>
    <n v="206"/>
  </r>
  <r>
    <x v="243"/>
    <x v="2"/>
    <s v="non_financial"/>
    <n v="7027.1909999999998"/>
    <n v="-4440.2759999999998"/>
    <n v="207"/>
  </r>
  <r>
    <x v="1066"/>
    <x v="2"/>
    <s v="non_financial"/>
    <n v="9312.9"/>
    <n v="-3286.2"/>
    <n v="208"/>
  </r>
  <r>
    <x v="222"/>
    <x v="2"/>
    <s v="non_financial"/>
    <n v="8392.1360000000004"/>
    <n v="-3638.4720000000002"/>
    <n v="208"/>
  </r>
  <r>
    <x v="234"/>
    <x v="2"/>
    <s v="non_financial"/>
    <n v="8636.6409999999996"/>
    <n v="-3390.0169999999998"/>
    <n v="210"/>
  </r>
  <r>
    <x v="215"/>
    <x v="2"/>
    <s v="non_financial"/>
    <n v="13153"/>
    <n v="-2510"/>
    <n v="211"/>
  </r>
  <r>
    <x v="224"/>
    <x v="2"/>
    <s v="non_financial"/>
    <n v="11851.6"/>
    <n v="-2674.7"/>
    <n v="211"/>
  </r>
  <r>
    <x v="245"/>
    <x v="2"/>
    <s v="non_financial"/>
    <n v="8989"/>
    <n v="-3235"/>
    <n v="213"/>
  </r>
  <r>
    <x v="227"/>
    <x v="2"/>
    <s v="non_financial"/>
    <n v="14640"/>
    <n v="-2153"/>
    <n v="214"/>
  </r>
  <r>
    <x v="219"/>
    <x v="2"/>
    <s v="non_financial"/>
    <n v="8416"/>
    <n v="-3253"/>
    <n v="215"/>
  </r>
  <r>
    <x v="601"/>
    <x v="2"/>
    <s v="non_financial"/>
    <n v="7637.6"/>
    <n v="-3416.2"/>
    <n v="216"/>
  </r>
  <r>
    <x v="317"/>
    <x v="2"/>
    <s v="non_financial"/>
    <n v="7758.3090000000002"/>
    <n v="-3355.5650000000001"/>
    <n v="217"/>
  </r>
  <r>
    <x v="282"/>
    <x v="2"/>
    <s v="non_financial"/>
    <n v="5891.8810000000003"/>
    <n v="-4453.665"/>
    <n v="218"/>
  </r>
  <r>
    <x v="605"/>
    <x v="2"/>
    <s v="non_financial"/>
    <n v="7041"/>
    <n v="-3617.1"/>
    <n v="218"/>
  </r>
  <r>
    <x v="244"/>
    <x v="2"/>
    <s v="non_financial"/>
    <n v="9042.8209999999999"/>
    <n v="-2794.114"/>
    <n v="220"/>
  </r>
  <r>
    <x v="235"/>
    <x v="2"/>
    <s v="non_financial"/>
    <n v="6425.2520000000004"/>
    <n v="-3813.74"/>
    <n v="221"/>
  </r>
  <r>
    <x v="249"/>
    <x v="2"/>
    <s v="non_financial"/>
    <n v="17601"/>
    <n v="-1812"/>
    <n v="222"/>
  </r>
  <r>
    <x v="218"/>
    <x v="2"/>
    <s v="non_financial"/>
    <n v="5584.5519999999997"/>
    <n v="-4803.1139999999996"/>
    <n v="222"/>
  </r>
  <r>
    <x v="239"/>
    <x v="2"/>
    <s v="non_financial"/>
    <n v="9316.7839999999997"/>
    <n v="-2666.3870000000002"/>
    <n v="224"/>
  </r>
  <r>
    <x v="603"/>
    <x v="2"/>
    <s v="non_financial"/>
    <n v="7631.3"/>
    <n v="-3256"/>
    <n v="224"/>
  </r>
  <r>
    <x v="246"/>
    <x v="2"/>
    <s v="non_financial"/>
    <n v="12183.130999999999"/>
    <n v="-2236.4609999999998"/>
    <n v="226"/>
  </r>
  <r>
    <x v="221"/>
    <x v="2"/>
    <s v="non_financial"/>
    <n v="7731.0529999999999"/>
    <n v="-3137.7779999999998"/>
    <n v="227"/>
  </r>
  <r>
    <x v="609"/>
    <x v="2"/>
    <s v="non_financial"/>
    <n v="8598.1630000000005"/>
    <n v="-2820.348"/>
    <n v="228"/>
  </r>
  <r>
    <x v="257"/>
    <x v="2"/>
    <s v="non_financial"/>
    <n v="6841.7389999999996"/>
    <n v="-3456.585"/>
    <n v="229"/>
  </r>
  <r>
    <x v="241"/>
    <x v="2"/>
    <s v="non_financial"/>
    <n v="6527.1"/>
    <n v="-3560.2"/>
    <n v="229"/>
  </r>
  <r>
    <x v="1067"/>
    <x v="2"/>
    <s v="non_financial"/>
    <n v="6473"/>
    <n v="-3490"/>
    <n v="231"/>
  </r>
  <r>
    <x v="301"/>
    <x v="2"/>
    <s v="non_financial"/>
    <n v="6972.6210000000001"/>
    <n v="-3358.24"/>
    <n v="231"/>
  </r>
  <r>
    <x v="256"/>
    <x v="2"/>
    <s v="non_financial"/>
    <n v="6407.2"/>
    <n v="-3580.9"/>
    <n v="231"/>
  </r>
  <r>
    <x v="270"/>
    <x v="2"/>
    <s v="non_financial"/>
    <n v="5654.2190000000001"/>
    <n v="-4092.3330000000001"/>
    <n v="234"/>
  </r>
  <r>
    <x v="237"/>
    <x v="2"/>
    <s v="non_financial"/>
    <n v="5824.3320000000003"/>
    <n v="-3874.569"/>
    <n v="234"/>
  </r>
  <r>
    <x v="212"/>
    <x v="2"/>
    <s v="non_financial"/>
    <n v="7661"/>
    <n v="-2898"/>
    <n v="236"/>
  </r>
  <r>
    <x v="292"/>
    <x v="2"/>
    <s v="non_financial"/>
    <n v="7758.6480000000001"/>
    <n v="-2816.1959999999999"/>
    <n v="237"/>
  </r>
  <r>
    <x v="240"/>
    <x v="2"/>
    <s v="non_financial"/>
    <n v="6264.777"/>
    <n v="-3476.3180000000002"/>
    <n v="238"/>
  </r>
  <r>
    <x v="266"/>
    <x v="2"/>
    <s v="non_financial"/>
    <n v="5456.6220000000003"/>
    <n v="-4028.6060000000002"/>
    <n v="239"/>
  </r>
  <r>
    <x v="267"/>
    <x v="2"/>
    <s v="non_financial"/>
    <n v="6035.3"/>
    <n v="-3375.2"/>
    <n v="240"/>
  </r>
  <r>
    <x v="620"/>
    <x v="2"/>
    <s v="non_financial"/>
    <n v="7254.3119999999999"/>
    <n v="-2791.4969999999998"/>
    <n v="241"/>
  </r>
  <r>
    <x v="226"/>
    <x v="2"/>
    <s v="non_financial"/>
    <n v="8907"/>
    <n v="-2295"/>
    <n v="242"/>
  </r>
  <r>
    <x v="602"/>
    <x v="2"/>
    <s v="non_financial"/>
    <n v="7503.6"/>
    <n v="-2700.5"/>
    <n v="243"/>
  </r>
  <r>
    <x v="255"/>
    <x v="2"/>
    <s v="non_financial"/>
    <n v="6290.8"/>
    <n v="-3232.4"/>
    <n v="243"/>
  </r>
  <r>
    <x v="610"/>
    <x v="2"/>
    <s v="non_financial"/>
    <n v="5518.3010000000004"/>
    <n v="-3634.59"/>
    <n v="245"/>
  </r>
  <r>
    <x v="287"/>
    <x v="2"/>
    <s v="non_financial"/>
    <n v="6031.3040000000001"/>
    <n v="-3291.9740000000002"/>
    <n v="245"/>
  </r>
  <r>
    <x v="258"/>
    <x v="2"/>
    <s v="non_financial"/>
    <n v="6184.9290000000001"/>
    <n v="-2931.8220000000001"/>
    <n v="247"/>
  </r>
  <r>
    <x v="606"/>
    <x v="2"/>
    <s v="non_financial"/>
    <n v="6731.4880000000003"/>
    <n v="-2780.828"/>
    <n v="248"/>
  </r>
  <r>
    <x v="277"/>
    <x v="2"/>
    <s v="non_financial"/>
    <n v="5502.1809999999996"/>
    <n v="-3414.011"/>
    <n v="249"/>
  </r>
  <r>
    <x v="608"/>
    <x v="2"/>
    <s v="non_financial"/>
    <n v="6593"/>
    <n v="-2747.5"/>
    <n v="249"/>
  </r>
  <r>
    <x v="288"/>
    <x v="2"/>
    <s v="non_financial"/>
    <n v="5088.8860000000004"/>
    <n v="-3641.3049999999998"/>
    <n v="251"/>
  </r>
  <r>
    <x v="232"/>
    <x v="2"/>
    <s v="non_financial"/>
    <n v="7068.09"/>
    <n v="-2619.3780000000002"/>
    <n v="251"/>
  </r>
  <r>
    <x v="247"/>
    <x v="2"/>
    <s v="non_financial"/>
    <n v="6026.7939999999999"/>
    <n v="-3004.2510000000002"/>
    <n v="253"/>
  </r>
  <r>
    <x v="275"/>
    <x v="2"/>
    <s v="non_financial"/>
    <n v="5487.3339999999998"/>
    <n v="-3361.4389999999999"/>
    <n v="254"/>
  </r>
  <r>
    <x v="225"/>
    <x v="2"/>
    <s v="non_financial"/>
    <n v="9114"/>
    <n v="-1996"/>
    <n v="255"/>
  </r>
  <r>
    <x v="263"/>
    <x v="2"/>
    <s v="non_financial"/>
    <n v="5194.1000000000004"/>
    <n v="-3471.8"/>
    <n v="255"/>
  </r>
  <r>
    <x v="250"/>
    <x v="2"/>
    <s v="non_financial"/>
    <n v="5973"/>
    <n v="-2899"/>
    <n v="257"/>
  </r>
  <r>
    <x v="285"/>
    <x v="2"/>
    <s v="non_financial"/>
    <n v="8566"/>
    <n v="-2123"/>
    <n v="258"/>
  </r>
  <r>
    <x v="268"/>
    <x v="2"/>
    <s v="non_financial"/>
    <n v="8729"/>
    <n v="-2006"/>
    <n v="259"/>
  </r>
  <r>
    <x v="264"/>
    <x v="2"/>
    <s v="non_financial"/>
    <n v="4897.3029999999999"/>
    <n v="-3546.154"/>
    <n v="260"/>
  </r>
  <r>
    <x v="269"/>
    <x v="2"/>
    <s v="non_financial"/>
    <n v="8258"/>
    <n v="-2083"/>
    <n v="261"/>
  </r>
  <r>
    <x v="612"/>
    <x v="2"/>
    <s v="non_financial"/>
    <n v="5100.308"/>
    <n v="-3315.5949999999998"/>
    <n v="262"/>
  </r>
  <r>
    <x v="607"/>
    <x v="2"/>
    <s v="non_financial"/>
    <n v="6080"/>
    <n v="-2675.5"/>
    <n v="263"/>
  </r>
  <r>
    <x v="271"/>
    <x v="2"/>
    <s v="non_financial"/>
    <n v="6098.3"/>
    <n v="-2652"/>
    <n v="264"/>
  </r>
  <r>
    <x v="604"/>
    <x v="2"/>
    <s v="non_financial"/>
    <n v="7008.2"/>
    <n v="-2299.5"/>
    <n v="265"/>
  </r>
  <r>
    <x v="360"/>
    <x v="2"/>
    <s v="non_financial"/>
    <n v="5428.8059999999996"/>
    <n v="-3037.971"/>
    <n v="266"/>
  </r>
  <r>
    <x v="621"/>
    <x v="2"/>
    <s v="non_financial"/>
    <n v="6307.3770000000004"/>
    <n v="-2499.1950000000002"/>
    <n v="267"/>
  </r>
  <r>
    <x v="624"/>
    <x v="2"/>
    <s v="non_financial"/>
    <n v="6808.3370000000004"/>
    <n v="-2240.85"/>
    <n v="268"/>
  </r>
  <r>
    <x v="254"/>
    <x v="2"/>
    <s v="non_financial"/>
    <n v="5710.0919999999996"/>
    <n v="-2612.652"/>
    <n v="269"/>
  </r>
  <r>
    <x v="333"/>
    <x v="2"/>
    <s v="non_financial"/>
    <n v="8779"/>
    <n v="-1777"/>
    <n v="270"/>
  </r>
  <r>
    <x v="613"/>
    <x v="2"/>
    <s v="non_financial"/>
    <n v="5456.2719999999999"/>
    <n v="-2701.806"/>
    <n v="271"/>
  </r>
  <r>
    <x v="276"/>
    <x v="2"/>
    <s v="non_financial"/>
    <n v="5590.2929999999997"/>
    <n v="-2590.8159999999998"/>
    <n v="272"/>
  </r>
  <r>
    <x v="614"/>
    <x v="2"/>
    <s v="non_financial"/>
    <n v="10419.047"/>
    <n v="-1519.328"/>
    <n v="273"/>
  </r>
  <r>
    <x v="329"/>
    <x v="2"/>
    <s v="non_financial"/>
    <n v="13927.2"/>
    <n v="-1337.4"/>
    <n v="273"/>
  </r>
  <r>
    <x v="343"/>
    <x v="2"/>
    <s v="non_financial"/>
    <n v="7101.875"/>
    <n v="-1952.62"/>
    <n v="275"/>
  </r>
  <r>
    <x v="207"/>
    <x v="2"/>
    <s v="non_financial"/>
    <n v="6952.8249999999998"/>
    <n v="-1975.047"/>
    <n v="276"/>
  </r>
  <r>
    <x v="293"/>
    <x v="2"/>
    <s v="non_financial"/>
    <n v="4462.7619999999997"/>
    <n v="-3210.6869999999999"/>
    <n v="277"/>
  </r>
  <r>
    <x v="283"/>
    <x v="2"/>
    <s v="non_financial"/>
    <n v="4835.2560000000003"/>
    <n v="-2849.1579999999999"/>
    <n v="278"/>
  </r>
  <r>
    <x v="359"/>
    <x v="2"/>
    <s v="non_financial"/>
    <n v="5460.4750000000004"/>
    <n v="-2473.1"/>
    <n v="279"/>
  </r>
  <r>
    <x v="294"/>
    <x v="2"/>
    <s v="non_financial"/>
    <n v="4761.308"/>
    <n v="-2894.152"/>
    <n v="279"/>
  </r>
  <r>
    <x v="736"/>
    <x v="2"/>
    <s v="non_financial"/>
    <n v="10942"/>
    <n v="-1430"/>
    <n v="279"/>
  </r>
  <r>
    <x v="272"/>
    <x v="2"/>
    <s v="non_financial"/>
    <n v="6590.8"/>
    <n v="-1974.7"/>
    <n v="282"/>
  </r>
  <r>
    <x v="286"/>
    <x v="2"/>
    <s v="non_financial"/>
    <n v="7132"/>
    <n v="-1841"/>
    <n v="283"/>
  </r>
  <r>
    <x v="300"/>
    <x v="2"/>
    <s v="non_financial"/>
    <n v="5724.6880000000001"/>
    <n v="-2143.4749999999999"/>
    <n v="284"/>
  </r>
  <r>
    <x v="253"/>
    <x v="2"/>
    <s v="non_financial"/>
    <n v="4684"/>
    <n v="-2744"/>
    <n v="285"/>
  </r>
  <r>
    <x v="295"/>
    <x v="2"/>
    <s v="non_financial"/>
    <n v="5112.5739999999996"/>
    <n v="-2464.9079999999999"/>
    <n v="285"/>
  </r>
  <r>
    <x v="302"/>
    <x v="2"/>
    <s v="non_financial"/>
    <n v="4329.0159999999996"/>
    <n v="-2929.982"/>
    <n v="287"/>
  </r>
  <r>
    <x v="324"/>
    <x v="2"/>
    <s v="non_financial"/>
    <n v="5329"/>
    <n v="-2300"/>
    <n v="288"/>
  </r>
  <r>
    <x v="248"/>
    <x v="2"/>
    <s v="non_financial"/>
    <n v="4877.6019999999999"/>
    <n v="-2602.788"/>
    <n v="289"/>
  </r>
  <r>
    <x v="290"/>
    <x v="2"/>
    <s v="non_financial"/>
    <n v="4382.6189999999997"/>
    <n v="-2896.1990000000001"/>
    <n v="289"/>
  </r>
  <r>
    <x v="312"/>
    <x v="2"/>
    <s v="non_financial"/>
    <n v="4493.2309999999998"/>
    <n v="-2704.08"/>
    <n v="291"/>
  </r>
  <r>
    <x v="297"/>
    <x v="2"/>
    <s v="non_financial"/>
    <n v="4817.5739999999996"/>
    <n v="-2608.1990000000001"/>
    <n v="292"/>
  </r>
  <r>
    <x v="273"/>
    <x v="2"/>
    <s v="non_financial"/>
    <n v="4825"/>
    <n v="-2552"/>
    <n v="293"/>
  </r>
  <r>
    <x v="320"/>
    <x v="2"/>
    <s v="non_financial"/>
    <n v="4442.6149999999998"/>
    <n v="-2629.2829999999999"/>
    <n v="294"/>
  </r>
  <r>
    <x v="326"/>
    <x v="2"/>
    <s v="non_financial"/>
    <n v="4885.2039999999997"/>
    <n v="-2290.5540000000001"/>
    <n v="294"/>
  </r>
  <r>
    <x v="335"/>
    <x v="2"/>
    <s v="non_financial"/>
    <n v="4576.5590000000002"/>
    <n v="-2472.8829999999998"/>
    <n v="296"/>
  </r>
  <r>
    <x v="274"/>
    <x v="2"/>
    <s v="non_financial"/>
    <n v="4131.8"/>
    <n v="-2789.3"/>
    <n v="297"/>
  </r>
  <r>
    <x v="279"/>
    <x v="2"/>
    <s v="non_financial"/>
    <n v="5592.8"/>
    <n v="-1946.1"/>
    <n v="298"/>
  </r>
  <r>
    <x v="308"/>
    <x v="2"/>
    <s v="non_financial"/>
    <n v="4766.8389999999999"/>
    <n v="-2263.5169999999998"/>
    <n v="299"/>
  </r>
  <r>
    <x v="323"/>
    <x v="2"/>
    <s v="non_financial"/>
    <n v="4466.5519999999997"/>
    <n v="-2416.1590000000001"/>
    <n v="300"/>
  </r>
  <r>
    <x v="296"/>
    <x v="2"/>
    <s v="non_financial"/>
    <n v="7702.6"/>
    <n v="-1439"/>
    <n v="301"/>
  </r>
  <r>
    <x v="305"/>
    <x v="2"/>
    <s v="non_financial"/>
    <n v="6479.6"/>
    <n v="-1604.5"/>
    <n v="302"/>
  </r>
  <r>
    <x v="318"/>
    <x v="2"/>
    <s v="non_financial"/>
    <n v="5382.4"/>
    <n v="-1922.5"/>
    <n v="302"/>
  </r>
  <r>
    <x v="310"/>
    <x v="2"/>
    <s v="non_financial"/>
    <n v="4324.7460000000001"/>
    <n v="-2408.799"/>
    <n v="304"/>
  </r>
  <r>
    <x v="330"/>
    <x v="2"/>
    <s v="non_financial"/>
    <n v="4870.7560000000003"/>
    <n v="-1988.999"/>
    <n v="305"/>
  </r>
  <r>
    <x v="280"/>
    <x v="2"/>
    <s v="non_financial"/>
    <n v="4516.0339999999997"/>
    <n v="-2123.7600000000002"/>
    <n v="306"/>
  </r>
  <r>
    <x v="259"/>
    <x v="2"/>
    <s v="non_financial"/>
    <n v="8834"/>
    <n v="-1244"/>
    <n v="307"/>
  </r>
  <r>
    <x v="305"/>
    <x v="2"/>
    <s v="non_financial"/>
    <n v="5710.9"/>
    <n v="-1655.4"/>
    <n v="307"/>
  </r>
  <r>
    <x v="278"/>
    <x v="2"/>
    <s v="non_financial"/>
    <n v="6461.4"/>
    <n v="-1528.2"/>
    <n v="309"/>
  </r>
  <r>
    <x v="289"/>
    <x v="2"/>
    <s v="non_financial"/>
    <n v="7439.5"/>
    <n v="-1341.4"/>
    <n v="310"/>
  </r>
  <r>
    <x v="303"/>
    <x v="2"/>
    <s v="non_financial"/>
    <n v="4410.192"/>
    <n v="-2131.33"/>
    <n v="311"/>
  </r>
  <r>
    <x v="622"/>
    <x v="2"/>
    <s v="non_financial"/>
    <n v="3737.9459999999999"/>
    <n v="-2538.277"/>
    <n v="312"/>
  </r>
  <r>
    <x v="619"/>
    <x v="2"/>
    <s v="non_financial"/>
    <n v="5748.4250000000002"/>
    <n v="-1597.18"/>
    <n v="313"/>
  </r>
  <r>
    <x v="314"/>
    <x v="2"/>
    <s v="non_financial"/>
    <n v="3869.2710000000002"/>
    <n v="-2391.1"/>
    <n v="314"/>
  </r>
  <r>
    <x v="617"/>
    <x v="2"/>
    <s v="non_financial"/>
    <n v="4165.7060000000001"/>
    <n v="-2139.1350000000002"/>
    <n v="315"/>
  </r>
  <r>
    <x v="1068"/>
    <x v="2"/>
    <s v="non_financial"/>
    <n v="4482"/>
    <n v="-1948"/>
    <n v="315"/>
  </r>
  <r>
    <x v="319"/>
    <x v="2"/>
    <s v="non_financial"/>
    <n v="5103.0029999999997"/>
    <n v="-1696.3910000000001"/>
    <n v="317"/>
  </r>
  <r>
    <x v="1069"/>
    <x v="2"/>
    <s v="non_financial"/>
    <n v="4310.4809999999998"/>
    <n v="-1993.5740000000001"/>
    <n v="318"/>
  </r>
  <r>
    <x v="328"/>
    <x v="2"/>
    <s v="non_financial"/>
    <n v="4937.5"/>
    <n v="-1747.7"/>
    <n v="319"/>
  </r>
  <r>
    <x v="304"/>
    <x v="2"/>
    <s v="non_financial"/>
    <n v="5626.375"/>
    <n v="-1539.2529999999999"/>
    <n v="319"/>
  </r>
  <r>
    <x v="366"/>
    <x v="2"/>
    <s v="non_financial"/>
    <n v="4453.57"/>
    <n v="-1892.3140000000001"/>
    <n v="319"/>
  </r>
  <r>
    <x v="1070"/>
    <x v="2"/>
    <s v="non_financial"/>
    <n v="3726"/>
    <n v="-2250.1999999999998"/>
    <n v="322"/>
  </r>
  <r>
    <x v="349"/>
    <x v="2"/>
    <s v="non_financial"/>
    <n v="3299.0439999999999"/>
    <n v="-2568.52"/>
    <n v="323"/>
  </r>
  <r>
    <x v="354"/>
    <x v="2"/>
    <s v="non_financial"/>
    <n v="5013.5"/>
    <n v="-1613.1"/>
    <n v="324"/>
  </r>
  <r>
    <x v="307"/>
    <x v="2"/>
    <s v="non_financial"/>
    <n v="5057.8999999999996"/>
    <n v="-1570.5"/>
    <n v="325"/>
  </r>
  <r>
    <x v="306"/>
    <x v="2"/>
    <s v="non_financial"/>
    <n v="3497.5239999999999"/>
    <n v="-2191.6010000000001"/>
    <n v="326"/>
  </r>
  <r>
    <x v="316"/>
    <x v="2"/>
    <s v="non_financial"/>
    <n v="3916.6"/>
    <n v="-1921.5"/>
    <n v="327"/>
  </r>
  <r>
    <x v="634"/>
    <x v="2"/>
    <s v="non_financial"/>
    <n v="4024.1"/>
    <n v="-1852.6"/>
    <n v="328"/>
  </r>
  <r>
    <x v="623"/>
    <x v="2"/>
    <s v="non_financial"/>
    <n v="5084.348"/>
    <n v="-1514.623"/>
    <n v="329"/>
  </r>
  <r>
    <x v="284"/>
    <x v="2"/>
    <s v="non_financial"/>
    <n v="4218.1530000000002"/>
    <n v="-1797.269"/>
    <n v="330"/>
  </r>
  <r>
    <x v="281"/>
    <x v="2"/>
    <s v="non_financial"/>
    <n v="3546.348"/>
    <n v="-2048.777"/>
    <n v="330"/>
  </r>
  <r>
    <x v="260"/>
    <x v="2"/>
    <s v="non_financial"/>
    <n v="6087.2120000000004"/>
    <n v="-1250.3240000000001"/>
    <n v="332"/>
  </r>
  <r>
    <x v="460"/>
    <x v="2"/>
    <s v="non_financial"/>
    <n v="4559.951"/>
    <n v="-1595.364"/>
    <n v="333"/>
  </r>
  <r>
    <x v="313"/>
    <x v="2"/>
    <s v="non_financial"/>
    <n v="3233.51"/>
    <n v="-2160.71"/>
    <n v="333"/>
  </r>
  <r>
    <x v="331"/>
    <x v="2"/>
    <s v="non_financial"/>
    <n v="3247.5"/>
    <n v="-2119.1999999999998"/>
    <n v="335"/>
  </r>
  <r>
    <x v="629"/>
    <x v="2"/>
    <s v="non_financial"/>
    <n v="3110.1669999999999"/>
    <n v="-2202.1390000000001"/>
    <n v="336"/>
  </r>
  <r>
    <x v="627"/>
    <x v="2"/>
    <s v="non_financial"/>
    <n v="4057"/>
    <n v="-1724"/>
    <n v="337"/>
  </r>
  <r>
    <x v="322"/>
    <x v="2"/>
    <s v="non_financial"/>
    <n v="3695.1410000000001"/>
    <n v="-1849.009"/>
    <n v="337"/>
  </r>
  <r>
    <x v="626"/>
    <x v="2"/>
    <s v="non_financial"/>
    <n v="3236.404"/>
    <n v="-2045.6189999999999"/>
    <n v="339"/>
  </r>
  <r>
    <x v="631"/>
    <x v="2"/>
    <s v="non_financial"/>
    <n v="3441.9380000000001"/>
    <n v="-1952.3109999999999"/>
    <n v="340"/>
  </r>
  <r>
    <x v="628"/>
    <x v="2"/>
    <s v="non_financial"/>
    <n v="4868.6000000000004"/>
    <n v="-1408.3"/>
    <n v="341"/>
  </r>
  <r>
    <x v="1071"/>
    <x v="2"/>
    <s v="non_financial"/>
    <n v="5423.6"/>
    <n v="-1283"/>
    <n v="342"/>
  </r>
  <r>
    <x v="298"/>
    <x v="2"/>
    <s v="non_financial"/>
    <n v="4295.3"/>
    <n v="-1575.2"/>
    <n v="343"/>
  </r>
  <r>
    <x v="627"/>
    <x v="2"/>
    <s v="non_financial"/>
    <n v="3965.7"/>
    <n v="-1638.9"/>
    <n v="344"/>
  </r>
  <r>
    <x v="321"/>
    <x v="2"/>
    <s v="non_financial"/>
    <n v="3521.1"/>
    <n v="-1827.9"/>
    <n v="345"/>
  </r>
  <r>
    <x v="633"/>
    <x v="2"/>
    <s v="non_financial"/>
    <n v="2731.6109999999999"/>
    <n v="-2403.134"/>
    <n v="345"/>
  </r>
  <r>
    <x v="325"/>
    <x v="2"/>
    <s v="non_financial"/>
    <n v="3116.3"/>
    <n v="-1985.2"/>
    <n v="347"/>
  </r>
  <r>
    <x v="1072"/>
    <x v="2"/>
    <s v="non_financial"/>
    <n v="3104.3209999999999"/>
    <n v="-1992.931"/>
    <n v="348"/>
  </r>
  <r>
    <x v="299"/>
    <x v="2"/>
    <s v="non_financial"/>
    <n v="5148"/>
    <n v="-1278"/>
    <n v="349"/>
  </r>
  <r>
    <x v="340"/>
    <x v="2"/>
    <s v="non_financial"/>
    <n v="2992.3719999999998"/>
    <n v="-2050.0569999999998"/>
    <n v="349"/>
  </r>
  <r>
    <x v="1073"/>
    <x v="2"/>
    <s v="non_financial"/>
    <n v="5064"/>
    <n v="-1284"/>
    <n v="349"/>
  </r>
  <r>
    <x v="348"/>
    <x v="2"/>
    <s v="non_financial"/>
    <n v="3741.7"/>
    <n v="-1649.9"/>
    <n v="352"/>
  </r>
  <r>
    <x v="378"/>
    <x v="2"/>
    <s v="non_financial"/>
    <n v="3425.4090000000001"/>
    <n v="-1813.7280000000001"/>
    <n v="353"/>
  </r>
  <r>
    <x v="636"/>
    <x v="2"/>
    <s v="non_financial"/>
    <n v="2715"/>
    <n v="-2289"/>
    <n v="353"/>
  </r>
  <r>
    <x v="315"/>
    <x v="2"/>
    <s v="non_financial"/>
    <n v="3606.8220000000001"/>
    <n v="-1692.0139999999999"/>
    <n v="355"/>
  </r>
  <r>
    <x v="364"/>
    <x v="2"/>
    <s v="non_financial"/>
    <n v="3302.7069999999999"/>
    <n v="-1793.644"/>
    <n v="356"/>
  </r>
  <r>
    <x v="356"/>
    <x v="2"/>
    <s v="non_financial"/>
    <n v="3560.163"/>
    <n v="-1664.153"/>
    <n v="357"/>
  </r>
  <r>
    <x v="367"/>
    <x v="2"/>
    <s v="non_financial"/>
    <n v="3168.895"/>
    <n v="-1852.492"/>
    <n v="357"/>
  </r>
  <r>
    <x v="1074"/>
    <x v="2"/>
    <s v="non_financial"/>
    <n v="3191.0419999999999"/>
    <n v="-1834.56"/>
    <n v="359"/>
  </r>
  <r>
    <x v="1075"/>
    <x v="2"/>
    <s v="non_financial"/>
    <n v="3029.299"/>
    <n v="-1879.222"/>
    <n v="360"/>
  </r>
  <r>
    <x v="372"/>
    <x v="2"/>
    <s v="non_financial"/>
    <n v="3770.7"/>
    <n v="-1544.6"/>
    <n v="361"/>
  </r>
  <r>
    <x v="632"/>
    <x v="2"/>
    <s v="non_financial"/>
    <n v="4242.53"/>
    <n v="-1361.701"/>
    <n v="362"/>
  </r>
  <r>
    <x v="1076"/>
    <x v="2"/>
    <s v="non_financial"/>
    <n v="3780.5"/>
    <n v="-1508.3"/>
    <n v="363"/>
  </r>
  <r>
    <x v="1077"/>
    <x v="2"/>
    <s v="non_financial"/>
    <n v="2926.047"/>
    <n v="-1886.87"/>
    <n v="364"/>
  </r>
  <r>
    <x v="382"/>
    <x v="2"/>
    <s v="non_financial"/>
    <n v="3296.6"/>
    <n v="-1654.8"/>
    <n v="364"/>
  </r>
  <r>
    <x v="346"/>
    <x v="2"/>
    <s v="non_financial"/>
    <n v="4420.2470000000003"/>
    <n v="-1302.683"/>
    <n v="366"/>
  </r>
  <r>
    <x v="311"/>
    <x v="2"/>
    <s v="non_financial"/>
    <n v="4014.721"/>
    <n v="-1399.49"/>
    <n v="367"/>
  </r>
  <r>
    <x v="625"/>
    <x v="2"/>
    <s v="non_financial"/>
    <n v="5812"/>
    <n v="-994"/>
    <n v="368"/>
  </r>
  <r>
    <x v="355"/>
    <x v="2"/>
    <s v="non_financial"/>
    <n v="5041"/>
    <n v="-1117"/>
    <n v="369"/>
  </r>
  <r>
    <x v="351"/>
    <x v="2"/>
    <s v="non_financial"/>
    <n v="3907.6"/>
    <n v="-1386.5"/>
    <n v="370"/>
  </r>
  <r>
    <x v="369"/>
    <x v="2"/>
    <s v="non_financial"/>
    <n v="2973.7"/>
    <n v="-1789.1"/>
    <n v="370"/>
  </r>
  <r>
    <x v="339"/>
    <x v="2"/>
    <s v="non_financial"/>
    <n v="2445.576"/>
    <n v="-2214.6329999999998"/>
    <n v="372"/>
  </r>
  <r>
    <x v="347"/>
    <x v="2"/>
    <s v="non_financial"/>
    <n v="4232.7510000000002"/>
    <n v="-1280.682"/>
    <n v="373"/>
  </r>
  <r>
    <x v="637"/>
    <x v="2"/>
    <s v="non_financial"/>
    <n v="4838.8360000000002"/>
    <n v="-1114.6600000000001"/>
    <n v="374"/>
  </r>
  <r>
    <x v="397"/>
    <x v="2"/>
    <s v="non_financial"/>
    <n v="2972.962"/>
    <n v="-1722.7370000000001"/>
    <n v="374"/>
  </r>
  <r>
    <x v="350"/>
    <x v="2"/>
    <s v="non_financial"/>
    <n v="4216.3549999999996"/>
    <n v="-1269.838"/>
    <n v="376"/>
  </r>
  <r>
    <x v="358"/>
    <x v="2"/>
    <s v="non_financial"/>
    <n v="3680.9290000000001"/>
    <n v="-1348.316"/>
    <n v="377"/>
  </r>
  <r>
    <x v="630"/>
    <x v="2"/>
    <s v="non_financial"/>
    <n v="3202.0259999999998"/>
    <n v="-1540.932"/>
    <n v="378"/>
  </r>
  <r>
    <x v="394"/>
    <x v="2"/>
    <s v="non_financial"/>
    <n v="2664.2449999999999"/>
    <n v="-1839.287"/>
    <n v="379"/>
  </r>
  <r>
    <x v="377"/>
    <x v="2"/>
    <s v="non_financial"/>
    <n v="3169.4639999999999"/>
    <n v="-1529.6110000000001"/>
    <n v="379"/>
  </r>
  <r>
    <x v="385"/>
    <x v="2"/>
    <s v="non_financial"/>
    <n v="4667.9719999999998"/>
    <n v="-1085.971"/>
    <n v="381"/>
  </r>
  <r>
    <x v="395"/>
    <x v="2"/>
    <s v="non_financial"/>
    <n v="3341.654"/>
    <n v="-1389.1759999999999"/>
    <n v="382"/>
  </r>
  <r>
    <x v="635"/>
    <x v="2"/>
    <s v="non_financial"/>
    <n v="3561.8130000000001"/>
    <n v="-1313.9829999999999"/>
    <n v="383"/>
  </r>
  <r>
    <x v="380"/>
    <x v="2"/>
    <s v="non_financial"/>
    <n v="2862.94"/>
    <n v="-1612.0640000000001"/>
    <n v="384"/>
  </r>
  <r>
    <x v="336"/>
    <x v="2"/>
    <s v="non_financial"/>
    <n v="3226.5329999999999"/>
    <n v="-1416.8040000000001"/>
    <n v="384"/>
  </r>
  <r>
    <x v="373"/>
    <x v="2"/>
    <s v="non_financial"/>
    <n v="2513.2220000000002"/>
    <n v="-1820.8489999999999"/>
    <n v="386"/>
  </r>
  <r>
    <x v="334"/>
    <x v="2"/>
    <s v="non_financial"/>
    <n v="4266.8999999999996"/>
    <n v="-1111.8"/>
    <n v="386"/>
  </r>
  <r>
    <x v="638"/>
    <x v="2"/>
    <s v="non_financial"/>
    <n v="2909.3"/>
    <n v="-1551.1"/>
    <n v="388"/>
  </r>
  <r>
    <x v="230"/>
    <x v="2"/>
    <s v="non_financial"/>
    <n v="7759"/>
    <n v="-619"/>
    <n v="389"/>
  </r>
  <r>
    <x v="341"/>
    <x v="2"/>
    <s v="non_financial"/>
    <n v="2996.002"/>
    <n v="-1464.57"/>
    <n v="390"/>
  </r>
  <r>
    <x v="375"/>
    <x v="2"/>
    <s v="non_financial"/>
    <n v="2856.8020000000001"/>
    <n v="-1579.2529999999999"/>
    <n v="390"/>
  </r>
  <r>
    <x v="337"/>
    <x v="2"/>
    <s v="non_financial"/>
    <n v="3223.4"/>
    <n v="-1347"/>
    <n v="392"/>
  </r>
  <r>
    <x v="201"/>
    <x v="2"/>
    <s v="non_financial"/>
    <n v="3625.11"/>
    <n v="-1196.655"/>
    <n v="393"/>
  </r>
  <r>
    <x v="390"/>
    <x v="2"/>
    <s v="non_financial"/>
    <n v="2346.9659999999999"/>
    <n v="-1870.1130000000001"/>
    <n v="393"/>
  </r>
  <r>
    <x v="327"/>
    <x v="2"/>
    <s v="non_financial"/>
    <n v="3957.3119999999999"/>
    <n v="-1102.895"/>
    <n v="395"/>
  </r>
  <r>
    <x v="361"/>
    <x v="2"/>
    <s v="non_financial"/>
    <n v="4169.1459999999997"/>
    <n v="-1059.1010000000001"/>
    <n v="396"/>
  </r>
  <r>
    <x v="223"/>
    <x v="2"/>
    <s v="non_financial"/>
    <n v="7480.5910000000003"/>
    <n v="-595.47199999999998"/>
    <n v="397"/>
  </r>
  <r>
    <x v="459"/>
    <x v="2"/>
    <s v="non_financial"/>
    <n v="2457.61"/>
    <n v="-1749.694"/>
    <n v="398"/>
  </r>
  <r>
    <x v="392"/>
    <x v="2"/>
    <s v="non_financial"/>
    <n v="2524.864"/>
    <n v="-1624.6479999999999"/>
    <n v="399"/>
  </r>
  <r>
    <x v="641"/>
    <x v="2"/>
    <s v="non_financial"/>
    <n v="3588.5430000000001"/>
    <n v="-1124.2180000000001"/>
    <n v="400"/>
  </r>
  <r>
    <x v="383"/>
    <x v="2"/>
    <s v="non_financial"/>
    <n v="3248.3470000000002"/>
    <n v="-1244.3910000000001"/>
    <n v="400"/>
  </r>
  <r>
    <x v="365"/>
    <x v="2"/>
    <s v="non_financial"/>
    <n v="2717.953"/>
    <n v="-1463.325"/>
    <n v="402"/>
  </r>
  <r>
    <x v="345"/>
    <x v="2"/>
    <s v="non_financial"/>
    <n v="2700.4720000000002"/>
    <n v="-1480.327"/>
    <n v="403"/>
  </r>
  <r>
    <x v="1078"/>
    <x v="2"/>
    <s v="non_financial"/>
    <n v="2789.3829999999998"/>
    <n v="-1433.498"/>
    <n v="404"/>
  </r>
  <r>
    <x v="651"/>
    <x v="2"/>
    <s v="non_financial"/>
    <n v="3497.152"/>
    <n v="-1117.9580000000001"/>
    <n v="405"/>
  </r>
  <r>
    <x v="647"/>
    <x v="2"/>
    <s v="non_financial"/>
    <n v="4545.3360000000002"/>
    <n v="-887.06799999999998"/>
    <n v="406"/>
  </r>
  <r>
    <x v="353"/>
    <x v="2"/>
    <s v="non_financial"/>
    <n v="2960.7289999999998"/>
    <n v="-1288.412"/>
    <n v="407"/>
  </r>
  <r>
    <x v="639"/>
    <x v="2"/>
    <s v="non_financial"/>
    <n v="3776.174"/>
    <n v="-1015.0890000000001"/>
    <n v="408"/>
  </r>
  <r>
    <x v="653"/>
    <x v="2"/>
    <s v="non_financial"/>
    <n v="2807.1"/>
    <n v="-1340.9"/>
    <n v="409"/>
  </r>
  <r>
    <x v="410"/>
    <x v="2"/>
    <s v="non_financial"/>
    <n v="2089.893"/>
    <n v="-1801.665"/>
    <n v="410"/>
  </r>
  <r>
    <x v="393"/>
    <x v="2"/>
    <s v="non_financial"/>
    <n v="2527.0830000000001"/>
    <n v="-1456.7940000000001"/>
    <n v="411"/>
  </r>
  <r>
    <x v="391"/>
    <x v="2"/>
    <s v="non_financial"/>
    <n v="3025.3069999999998"/>
    <n v="-1226.511"/>
    <n v="411"/>
  </r>
  <r>
    <x v="402"/>
    <x v="2"/>
    <s v="non_financial"/>
    <n v="2708.3429999999998"/>
    <n v="-1310.643"/>
    <n v="413"/>
  </r>
  <r>
    <x v="363"/>
    <x v="2"/>
    <s v="non_financial"/>
    <n v="2451.1"/>
    <n v="-1480.6"/>
    <n v="414"/>
  </r>
  <r>
    <x v="643"/>
    <x v="2"/>
    <s v="non_financial"/>
    <n v="2883.556"/>
    <n v="-1262.683"/>
    <n v="414"/>
  </r>
  <r>
    <x v="644"/>
    <x v="2"/>
    <s v="non_financial"/>
    <n v="2484.6179999999999"/>
    <n v="-1415.721"/>
    <n v="416"/>
  </r>
  <r>
    <x v="640"/>
    <x v="2"/>
    <s v="non_financial"/>
    <n v="2137.8690000000001"/>
    <n v="-1607.627"/>
    <n v="417"/>
  </r>
  <r>
    <x v="381"/>
    <x v="2"/>
    <s v="non_financial"/>
    <n v="1953.5550000000001"/>
    <n v="-1751.0619999999999"/>
    <n v="417"/>
  </r>
  <r>
    <x v="388"/>
    <x v="2"/>
    <s v="non_financial"/>
    <n v="2962.2"/>
    <n v="-1119.7"/>
    <n v="419"/>
  </r>
  <r>
    <x v="455"/>
    <x v="2"/>
    <s v="non_financial"/>
    <n v="3049.2280000000001"/>
    <n v="-1072.646"/>
    <n v="420"/>
  </r>
  <r>
    <x v="398"/>
    <x v="2"/>
    <s v="non_financial"/>
    <n v="2114.806"/>
    <n v="-1564.7750000000001"/>
    <n v="421"/>
  </r>
  <r>
    <x v="423"/>
    <x v="2"/>
    <s v="non_financial"/>
    <n v="2690.95"/>
    <n v="-1231.4970000000001"/>
    <n v="422"/>
  </r>
  <r>
    <x v="646"/>
    <x v="2"/>
    <s v="non_financial"/>
    <n v="3109.0219999999999"/>
    <n v="-1019.848"/>
    <n v="423"/>
  </r>
  <r>
    <x v="1079"/>
    <x v="2"/>
    <s v="non_financial"/>
    <n v="2560.4989999999998"/>
    <n v="-1245.79"/>
    <n v="424"/>
  </r>
  <r>
    <x v="652"/>
    <x v="2"/>
    <s v="non_financial"/>
    <n v="2613.2069999999999"/>
    <n v="-1190.068"/>
    <n v="425"/>
  </r>
  <r>
    <x v="409"/>
    <x v="2"/>
    <s v="non_financial"/>
    <n v="2396.7489999999998"/>
    <n v="-1307.8389999999999"/>
    <n v="426"/>
  </r>
  <r>
    <x v="129"/>
    <x v="2"/>
    <s v="non_financial"/>
    <n v="35798"/>
    <n v="-146"/>
    <n v="427"/>
  </r>
  <r>
    <x v="342"/>
    <x v="2"/>
    <s v="non_financial"/>
    <n v="3594.277"/>
    <n v="-845.673"/>
    <n v="427"/>
  </r>
  <r>
    <x v="406"/>
    <x v="2"/>
    <s v="non_financial"/>
    <n v="2426.2379999999998"/>
    <n v="-1281.306"/>
    <n v="429"/>
  </r>
  <r>
    <x v="615"/>
    <x v="2"/>
    <s v="non_financial"/>
    <n v="15553"/>
    <n v="-244"/>
    <n v="429"/>
  </r>
  <r>
    <x v="408"/>
    <x v="2"/>
    <s v="non_financial"/>
    <n v="1850.7470000000001"/>
    <n v="-1600.8969999999999"/>
    <n v="431"/>
  </r>
  <r>
    <x v="411"/>
    <x v="2"/>
    <s v="non_financial"/>
    <n v="2075.1"/>
    <n v="-1434.6"/>
    <n v="432"/>
  </r>
  <r>
    <x v="357"/>
    <x v="2"/>
    <s v="non_financial"/>
    <n v="1978.8820000000001"/>
    <n v="-1478.414"/>
    <n v="433"/>
  </r>
  <r>
    <x v="399"/>
    <x v="2"/>
    <s v="non_financial"/>
    <n v="2147.2379999999998"/>
    <n v="-1347.91"/>
    <n v="434"/>
  </r>
  <r>
    <x v="370"/>
    <x v="2"/>
    <s v="non_financial"/>
    <n v="3460.55"/>
    <n v="-839.63300000000004"/>
    <n v="435"/>
  </r>
  <r>
    <x v="642"/>
    <x v="2"/>
    <s v="non_financial"/>
    <n v="2614.6120000000001"/>
    <n v="-1091.26"/>
    <n v="436"/>
  </r>
  <r>
    <x v="400"/>
    <x v="2"/>
    <s v="non_financial"/>
    <n v="2239.9989999999998"/>
    <n v="-1278.19"/>
    <n v="437"/>
  </r>
  <r>
    <x v="403"/>
    <x v="2"/>
    <s v="non_financial"/>
    <n v="2502.5680000000002"/>
    <n v="-1118.365"/>
    <n v="438"/>
  </r>
  <r>
    <x v="422"/>
    <x v="2"/>
    <s v="non_financial"/>
    <n v="2444.2930000000001"/>
    <n v="-1179.3920000000001"/>
    <n v="439"/>
  </r>
  <r>
    <x v="418"/>
    <x v="2"/>
    <s v="non_financial"/>
    <n v="2348.7379999999998"/>
    <n v="-1180.7829999999999"/>
    <n v="440"/>
  </r>
  <r>
    <x v="376"/>
    <x v="2"/>
    <s v="non_financial"/>
    <n v="2466.4"/>
    <n v="-1099.4760000000001"/>
    <n v="441"/>
  </r>
  <r>
    <x v="405"/>
    <x v="2"/>
    <s v="non_financial"/>
    <n v="3886.056"/>
    <n v="-657.75800000000004"/>
    <n v="442"/>
  </r>
  <r>
    <x v="433"/>
    <x v="2"/>
    <s v="non_financial"/>
    <n v="2331.8969999999999"/>
    <n v="-1154.153"/>
    <n v="442"/>
  </r>
  <r>
    <x v="404"/>
    <x v="2"/>
    <s v="non_financial"/>
    <n v="1917.1"/>
    <n v="-1330.4"/>
    <n v="444"/>
  </r>
  <r>
    <x v="401"/>
    <x v="2"/>
    <s v="non_financial"/>
    <n v="2831.491"/>
    <n v="-922.72"/>
    <n v="444"/>
  </r>
  <r>
    <x v="417"/>
    <x v="2"/>
    <s v="non_financial"/>
    <n v="2151.1950000000002"/>
    <n v="-1212.596"/>
    <n v="446"/>
  </r>
  <r>
    <x v="389"/>
    <x v="2"/>
    <s v="non_financial"/>
    <n v="2861.5279999999998"/>
    <n v="-904.50300000000004"/>
    <n v="447"/>
  </r>
  <r>
    <x v="415"/>
    <x v="2"/>
    <s v="non_financial"/>
    <n v="2485.9"/>
    <n v="-1047.7"/>
    <n v="447"/>
  </r>
  <r>
    <x v="416"/>
    <x v="2"/>
    <s v="non_financial"/>
    <n v="2191.6"/>
    <n v="-1157.8"/>
    <n v="449"/>
  </r>
  <r>
    <x v="519"/>
    <x v="2"/>
    <s v="non_financial"/>
    <n v="3478.29"/>
    <n v="-688.226"/>
    <n v="450"/>
  </r>
  <r>
    <x v="435"/>
    <x v="2"/>
    <s v="non_financial"/>
    <n v="2530.9349999999999"/>
    <n v="-968.50199999999995"/>
    <n v="451"/>
  </r>
  <r>
    <x v="648"/>
    <x v="2"/>
    <s v="non_financial"/>
    <n v="3032.9209999999998"/>
    <n v="-805.75199999999995"/>
    <n v="451"/>
  </r>
  <r>
    <x v="396"/>
    <x v="2"/>
    <s v="non_financial"/>
    <n v="2551.8620000000001"/>
    <n v="-935.67499999999995"/>
    <n v="453"/>
  </r>
  <r>
    <x v="386"/>
    <x v="2"/>
    <s v="non_financial"/>
    <n v="1989.884"/>
    <n v="-1210.4670000000001"/>
    <n v="454"/>
  </r>
  <r>
    <x v="440"/>
    <x v="2"/>
    <s v="non_financial"/>
    <n v="2381.7860000000001"/>
    <n v="-1036.905"/>
    <n v="455"/>
  </r>
  <r>
    <x v="437"/>
    <x v="2"/>
    <s v="non_financial"/>
    <n v="1838.066"/>
    <n v="-1282.1679999999999"/>
    <n v="456"/>
  </r>
  <r>
    <x v="414"/>
    <x v="2"/>
    <s v="non_financial"/>
    <n v="2415.558"/>
    <n v="-1014.561"/>
    <n v="456"/>
  </r>
  <r>
    <x v="669"/>
    <x v="2"/>
    <s v="non_financial"/>
    <n v="2504.6889999999999"/>
    <n v="-941.92"/>
    <n v="458"/>
  </r>
  <r>
    <x v="387"/>
    <x v="2"/>
    <s v="non_financial"/>
    <n v="2569.3290000000002"/>
    <n v="-882.76099999999997"/>
    <n v="459"/>
  </r>
  <r>
    <x v="429"/>
    <x v="2"/>
    <s v="non_financial"/>
    <n v="2449.5500000000002"/>
    <n v="-947.98699999999997"/>
    <n v="459"/>
  </r>
  <r>
    <x v="456"/>
    <x v="2"/>
    <s v="non_financial"/>
    <n v="1708.4010000000001"/>
    <n v="-1319.1310000000001"/>
    <n v="461"/>
  </r>
  <r>
    <x v="338"/>
    <x v="2"/>
    <s v="non_financial"/>
    <n v="2942.2669999999998"/>
    <n v="-773.101"/>
    <n v="462"/>
  </r>
  <r>
    <x v="413"/>
    <x v="2"/>
    <s v="non_financial"/>
    <n v="2675.9070000000002"/>
    <n v="-836.08600000000001"/>
    <n v="463"/>
  </r>
  <r>
    <x v="379"/>
    <x v="2"/>
    <s v="non_financial"/>
    <n v="14521.163"/>
    <n v="-172.37799999999999"/>
    <n v="464"/>
  </r>
  <r>
    <x v="649"/>
    <x v="2"/>
    <s v="non_financial"/>
    <n v="1705.424"/>
    <n v="-1304.32"/>
    <n v="465"/>
  </r>
  <r>
    <x v="659"/>
    <x v="2"/>
    <s v="non_financial"/>
    <n v="2115.8000000000002"/>
    <n v="-1054"/>
    <n v="465"/>
  </r>
  <r>
    <x v="668"/>
    <x v="2"/>
    <s v="non_financial"/>
    <n v="2088.9780000000001"/>
    <n v="-1015.949"/>
    <n v="467"/>
  </r>
  <r>
    <x v="1080"/>
    <x v="2"/>
    <s v="non_financial"/>
    <n v="1762.8879999999999"/>
    <n v="-1156.451"/>
    <n v="468"/>
  </r>
  <r>
    <x v="449"/>
    <x v="2"/>
    <s v="non_financial"/>
    <n v="2122.2139999999999"/>
    <n v="-960.9"/>
    <n v="469"/>
  </r>
  <r>
    <x v="424"/>
    <x v="2"/>
    <s v="non_financial"/>
    <n v="2845.1840000000002"/>
    <n v="-677.26700000000005"/>
    <n v="470"/>
  </r>
  <r>
    <x v="457"/>
    <x v="2"/>
    <s v="non_financial"/>
    <n v="1648.4090000000001"/>
    <n v="-1261.2249999999999"/>
    <n v="470"/>
  </r>
  <r>
    <x v="426"/>
    <x v="2"/>
    <s v="non_financial"/>
    <n v="1709.508"/>
    <n v="-1144.817"/>
    <n v="472"/>
  </r>
  <r>
    <x v="362"/>
    <x v="2"/>
    <s v="non_financial"/>
    <n v="2060.913"/>
    <n v="-939.68100000000004"/>
    <n v="473"/>
  </r>
  <r>
    <x v="431"/>
    <x v="2"/>
    <s v="non_financial"/>
    <n v="1771.067"/>
    <n v="-1079.856"/>
    <n v="473"/>
  </r>
  <r>
    <x v="419"/>
    <x v="2"/>
    <s v="non_financial"/>
    <n v="2511.4540000000002"/>
    <n v="-782.19"/>
    <n v="473"/>
  </r>
  <r>
    <x v="441"/>
    <x v="2"/>
    <s v="non_financial"/>
    <n v="2195.6999999999998"/>
    <n v="-866"/>
    <n v="476"/>
  </r>
  <r>
    <x v="425"/>
    <x v="2"/>
    <s v="non_financial"/>
    <n v="1955.424"/>
    <n v="-949.96299999999997"/>
    <n v="476"/>
  </r>
  <r>
    <x v="441"/>
    <x v="2"/>
    <s v="non_financial"/>
    <n v="2170.3000000000002"/>
    <n v="-882.1"/>
    <n v="478"/>
  </r>
  <r>
    <x v="671"/>
    <x v="2"/>
    <s v="non_financial"/>
    <n v="2000.35"/>
    <n v="-933.30200000000002"/>
    <n v="478"/>
  </r>
  <r>
    <x v="466"/>
    <x v="2"/>
    <s v="non_financial"/>
    <n v="1601.5170000000001"/>
    <n v="-1187.9290000000001"/>
    <n v="480"/>
  </r>
  <r>
    <x v="438"/>
    <x v="2"/>
    <s v="non_financial"/>
    <n v="1722.412"/>
    <n v="-1067.1389999999999"/>
    <n v="481"/>
  </r>
  <r>
    <x v="654"/>
    <x v="2"/>
    <s v="non_financial"/>
    <n v="2227.3220000000001"/>
    <n v="-815.67"/>
    <n v="482"/>
  </r>
  <r>
    <x v="430"/>
    <x v="2"/>
    <s v="non_financial"/>
    <n v="1684.057"/>
    <n v="-1071.07"/>
    <n v="483"/>
  </r>
  <r>
    <x v="443"/>
    <x v="2"/>
    <s v="non_financial"/>
    <n v="1794.2370000000001"/>
    <n v="-980.65899999999999"/>
    <n v="484"/>
  </r>
  <r>
    <x v="1081"/>
    <x v="2"/>
    <s v="non_financial"/>
    <n v="1706.4949999999999"/>
    <n v="-1035.9359999999999"/>
    <n v="485"/>
  </r>
  <r>
    <x v="465"/>
    <x v="2"/>
    <s v="non_financial"/>
    <n v="1938.692"/>
    <n v="-885.35699999999997"/>
    <n v="486"/>
  </r>
  <r>
    <x v="657"/>
    <x v="2"/>
    <s v="non_financial"/>
    <n v="1821.29"/>
    <n v="-921.68600000000004"/>
    <n v="487"/>
  </r>
  <r>
    <x v="444"/>
    <x v="2"/>
    <s v="non_financial"/>
    <n v="2365.2759999999998"/>
    <n v="-713.27300000000002"/>
    <n v="487"/>
  </r>
  <r>
    <x v="945"/>
    <x v="2"/>
    <s v="non_financial"/>
    <n v="3914.4560000000001"/>
    <n v="-396.738"/>
    <n v="489"/>
  </r>
  <r>
    <x v="794"/>
    <x v="2"/>
    <s v="non_financial"/>
    <n v="3028.33"/>
    <n v="-508.90899999999999"/>
    <n v="489"/>
  </r>
  <r>
    <x v="420"/>
    <x v="2"/>
    <s v="non_financial"/>
    <n v="1492.9570000000001"/>
    <n v="-1116.4390000000001"/>
    <n v="491"/>
  </r>
  <r>
    <x v="650"/>
    <x v="2"/>
    <s v="non_financial"/>
    <n v="1700.3209999999999"/>
    <n v="-1003.9059999999999"/>
    <n v="491"/>
  </r>
  <r>
    <x v="1082"/>
    <x v="2"/>
    <s v="non_financial"/>
    <n v="2023.3589999999999"/>
    <n v="-810.71600000000001"/>
    <n v="493"/>
  </r>
  <r>
    <x v="658"/>
    <x v="2"/>
    <s v="non_financial"/>
    <n v="2180.2669999999998"/>
    <n v="-714.47799999999995"/>
    <n v="494"/>
  </r>
  <r>
    <x v="448"/>
    <x v="2"/>
    <s v="non_financial"/>
    <n v="1886.895"/>
    <n v="-825.49199999999996"/>
    <n v="495"/>
  </r>
  <r>
    <x v="655"/>
    <x v="2"/>
    <s v="non_financial"/>
    <n v="1927.614"/>
    <n v="-816.32799999999997"/>
    <n v="495"/>
  </r>
  <r>
    <x v="664"/>
    <x v="2"/>
    <s v="non_financial"/>
    <n v="2016.299"/>
    <n v="-797.44500000000005"/>
    <n v="497"/>
  </r>
  <r>
    <x v="858"/>
    <x v="2"/>
    <s v="non_financial"/>
    <n v="2527.4"/>
    <n v="-588.6"/>
    <n v="498"/>
  </r>
  <r>
    <x v="656"/>
    <x v="2"/>
    <s v="non_financial"/>
    <n v="1730.0820000000001"/>
    <n v="-910.01400000000001"/>
    <n v="498"/>
  </r>
  <r>
    <x v="662"/>
    <x v="2"/>
    <s v="non_financial"/>
    <n v="1619.492"/>
    <n v="-983.05600000000004"/>
    <n v="500"/>
  </r>
  <r>
    <x v="1083"/>
    <x v="2"/>
    <s v="non_financial"/>
    <n v="1983.098"/>
    <n v="-782.30700000000002"/>
    <n v="501"/>
  </r>
  <r>
    <x v="432"/>
    <x v="2"/>
    <s v="non_financial"/>
    <n v="1447.999"/>
    <n v="-1067.587"/>
    <n v="502"/>
  </r>
  <r>
    <x v="450"/>
    <x v="2"/>
    <s v="non_financial"/>
    <n v="1556.4010000000001"/>
    <n v="-1009.599"/>
    <n v="502"/>
  </r>
  <r>
    <x v="490"/>
    <x v="2"/>
    <s v="non_financial"/>
    <n v="1532.527"/>
    <n v="-1000.426"/>
    <n v="504"/>
  </r>
  <r>
    <x v="479"/>
    <x v="2"/>
    <s v="non_financial"/>
    <n v="2315.6999999999998"/>
    <n v="-635.9"/>
    <n v="505"/>
  </r>
  <r>
    <x v="464"/>
    <x v="2"/>
    <s v="non_financial"/>
    <n v="1639.644"/>
    <n v="-935.44600000000003"/>
    <n v="505"/>
  </r>
  <r>
    <x v="421"/>
    <x v="2"/>
    <s v="non_financial"/>
    <n v="1433.3710000000001"/>
    <n v="-1046.24"/>
    <n v="507"/>
  </r>
  <r>
    <x v="1084"/>
    <x v="2"/>
    <s v="non_financial"/>
    <n v="2232.1999999999998"/>
    <n v="-636.29999999999995"/>
    <n v="508"/>
  </r>
  <r>
    <x v="661"/>
    <x v="2"/>
    <s v="non_financial"/>
    <n v="1386.095"/>
    <n v="-1058.7180000000001"/>
    <n v="509"/>
  </r>
  <r>
    <x v="407"/>
    <x v="2"/>
    <s v="non_financial"/>
    <n v="2697.3130000000001"/>
    <n v="-495.07100000000003"/>
    <n v="510"/>
  </r>
  <r>
    <x v="666"/>
    <x v="2"/>
    <s v="non_financial"/>
    <n v="1493.9459999999999"/>
    <n v="-978.71600000000001"/>
    <n v="510"/>
  </r>
  <r>
    <x v="665"/>
    <x v="2"/>
    <s v="non_financial"/>
    <n v="1877.797"/>
    <n v="-747.43700000000001"/>
    <n v="512"/>
  </r>
  <r>
    <x v="447"/>
    <x v="2"/>
    <s v="non_financial"/>
    <n v="1754.5530000000001"/>
    <n v="-813.72400000000005"/>
    <n v="513"/>
  </r>
  <r>
    <x v="679"/>
    <x v="2"/>
    <s v="non_financial"/>
    <n v="1851.068"/>
    <n v="-736.50800000000004"/>
    <n v="514"/>
  </r>
  <r>
    <x v="901"/>
    <x v="2"/>
    <s v="non_financial"/>
    <n v="1697.944"/>
    <n v="-830.93299999999999"/>
    <n v="515"/>
  </r>
  <r>
    <x v="428"/>
    <x v="2"/>
    <s v="non_financial"/>
    <n v="1631.3"/>
    <n v="-869.1"/>
    <n v="515"/>
  </r>
  <r>
    <x v="446"/>
    <x v="2"/>
    <s v="non_financial"/>
    <n v="2460.1999999999998"/>
    <n v="-535.4"/>
    <n v="517"/>
  </r>
  <r>
    <x v="670"/>
    <x v="2"/>
    <s v="non_financial"/>
    <n v="1670.3"/>
    <n v="-830.3"/>
    <n v="518"/>
  </r>
  <r>
    <x v="1085"/>
    <x v="2"/>
    <s v="non_financial"/>
    <n v="1504.1030000000001"/>
    <n v="-909.68"/>
    <n v="519"/>
  </r>
  <r>
    <x v="670"/>
    <x v="2"/>
    <s v="non_financial"/>
    <n v="1722.8"/>
    <n v="-805.7"/>
    <n v="519"/>
  </r>
  <r>
    <x v="1086"/>
    <x v="2"/>
    <s v="non_financial"/>
    <n v="1656.5"/>
    <n v="-819"/>
    <n v="521"/>
  </r>
  <r>
    <x v="463"/>
    <x v="2"/>
    <s v="non_financial"/>
    <n v="1517.3"/>
    <n v="-894.5"/>
    <n v="522"/>
  </r>
  <r>
    <x v="660"/>
    <x v="2"/>
    <s v="non_financial"/>
    <n v="1600.4179999999999"/>
    <n v="-816.54700000000003"/>
    <n v="523"/>
  </r>
  <r>
    <x v="427"/>
    <x v="2"/>
    <s v="non_financial"/>
    <n v="1408.704"/>
    <n v="-904.70799999999997"/>
    <n v="524"/>
  </r>
  <r>
    <x v="674"/>
    <x v="2"/>
    <s v="non_financial"/>
    <n v="1735.403"/>
    <n v="-705.20100000000002"/>
    <n v="525"/>
  </r>
  <r>
    <x v="685"/>
    <x v="2"/>
    <s v="non_financial"/>
    <n v="1383.6410000000001"/>
    <n v="-856.81299999999999"/>
    <n v="526"/>
  </r>
  <r>
    <x v="663"/>
    <x v="2"/>
    <s v="non_financial"/>
    <n v="1340.6659999999999"/>
    <n v="-894.08900000000006"/>
    <n v="527"/>
  </r>
  <r>
    <x v="462"/>
    <x v="2"/>
    <s v="non_financial"/>
    <n v="1134.92"/>
    <n v="-1014.409"/>
    <n v="528"/>
  </r>
  <r>
    <x v="468"/>
    <x v="2"/>
    <s v="non_financial"/>
    <n v="1648.9"/>
    <n v="-699.1"/>
    <n v="528"/>
  </r>
  <r>
    <x v="684"/>
    <x v="2"/>
    <s v="non_financial"/>
    <n v="1307.675"/>
    <n v="-901.298"/>
    <n v="528"/>
  </r>
  <r>
    <x v="467"/>
    <x v="2"/>
    <s v="non_financial"/>
    <n v="1149.9380000000001"/>
    <n v="-990.63699999999994"/>
    <n v="531"/>
  </r>
  <r>
    <x v="482"/>
    <x v="2"/>
    <s v="non_financial"/>
    <n v="1792.202"/>
    <n v="-614.93399999999997"/>
    <n v="532"/>
  </r>
  <r>
    <x v="469"/>
    <x v="2"/>
    <s v="non_financial"/>
    <n v="1213.6310000000001"/>
    <n v="-896.32799999999997"/>
    <n v="533"/>
  </r>
  <r>
    <x v="475"/>
    <x v="2"/>
    <s v="non_financial"/>
    <n v="1794.7739999999999"/>
    <n v="-589.19299999999998"/>
    <n v="534"/>
  </r>
  <r>
    <x v="672"/>
    <x v="2"/>
    <s v="non_financial"/>
    <n v="1243.0540000000001"/>
    <n v="-850.827"/>
    <n v="535"/>
  </r>
  <r>
    <x v="436"/>
    <x v="2"/>
    <s v="non_financial"/>
    <n v="1845.434"/>
    <n v="-544.745"/>
    <n v="535"/>
  </r>
  <r>
    <x v="445"/>
    <x v="2"/>
    <s v="non_financial"/>
    <n v="1344.3989999999999"/>
    <n v="-809.36"/>
    <n v="537"/>
  </r>
  <r>
    <x v="677"/>
    <x v="2"/>
    <s v="non_financial"/>
    <n v="1373.13"/>
    <n v="-802.68799999999999"/>
    <n v="538"/>
  </r>
  <r>
    <x v="458"/>
    <x v="2"/>
    <s v="non_financial"/>
    <n v="1300.4000000000001"/>
    <n v="-811"/>
    <n v="539"/>
  </r>
  <r>
    <x v="667"/>
    <x v="2"/>
    <s v="non_financial"/>
    <n v="1608.231"/>
    <n v="-631.97"/>
    <n v="540"/>
  </r>
  <r>
    <x v="675"/>
    <x v="2"/>
    <s v="non_financial"/>
    <n v="2269.364"/>
    <n v="-424.827"/>
    <n v="541"/>
  </r>
  <r>
    <x v="678"/>
    <x v="2"/>
    <s v="non_financial"/>
    <n v="1373.76"/>
    <n v="-749.51300000000003"/>
    <n v="542"/>
  </r>
  <r>
    <x v="454"/>
    <x v="2"/>
    <s v="non_financial"/>
    <n v="1888.2"/>
    <n v="-492.5"/>
    <n v="543"/>
  </r>
  <r>
    <x v="476"/>
    <x v="2"/>
    <s v="non_financial"/>
    <n v="992.77"/>
    <n v="-912.61699999999996"/>
    <n v="544"/>
  </r>
  <r>
    <x v="461"/>
    <x v="2"/>
    <s v="non_financial"/>
    <n v="1382.7629999999999"/>
    <n v="-684.72500000000002"/>
    <n v="545"/>
  </r>
  <r>
    <x v="598"/>
    <x v="2"/>
    <s v="non_financial"/>
    <n v="2896.76"/>
    <n v="-293.82100000000003"/>
    <n v="546"/>
  </r>
  <r>
    <x v="702"/>
    <x v="2"/>
    <s v="non_financial"/>
    <n v="1704.6420000000001"/>
    <n v="-557.29999999999995"/>
    <n v="546"/>
  </r>
  <r>
    <x v="680"/>
    <x v="2"/>
    <s v="non_financial"/>
    <n v="1532.1559999999999"/>
    <n v="-609.67499999999995"/>
    <n v="548"/>
  </r>
  <r>
    <x v="711"/>
    <x v="2"/>
    <s v="non_financial"/>
    <n v="1141.287"/>
    <n v="-802.59199999999998"/>
    <n v="549"/>
  </r>
  <r>
    <x v="371"/>
    <x v="2"/>
    <s v="non_financial"/>
    <n v="1546.0730000000001"/>
    <n v="-564.85"/>
    <n v="550"/>
  </r>
  <r>
    <x v="501"/>
    <x v="2"/>
    <s v="non_financial"/>
    <n v="1457.5"/>
    <n v="-594.65700000000004"/>
    <n v="551"/>
  </r>
  <r>
    <x v="486"/>
    <x v="2"/>
    <s v="non_financial"/>
    <n v="1159.1990000000001"/>
    <n v="-749.67499999999995"/>
    <n v="552"/>
  </r>
  <r>
    <x v="681"/>
    <x v="2"/>
    <s v="non_financial"/>
    <n v="1488.6959999999999"/>
    <n v="-562.24800000000005"/>
    <n v="553"/>
  </r>
  <r>
    <x v="503"/>
    <x v="2"/>
    <s v="non_financial"/>
    <n v="1138.7280000000001"/>
    <n v="-714.81899999999996"/>
    <n v="553"/>
  </r>
  <r>
    <x v="477"/>
    <x v="2"/>
    <s v="non_financial"/>
    <n v="1111.0139999999999"/>
    <n v="-745.40499999999997"/>
    <n v="553"/>
  </r>
  <r>
    <x v="683"/>
    <x v="2"/>
    <s v="non_financial"/>
    <n v="1068.26"/>
    <n v="-773.26900000000001"/>
    <n v="556"/>
  </r>
  <r>
    <x v="673"/>
    <x v="2"/>
    <s v="non_financial"/>
    <n v="1580.6980000000001"/>
    <n v="-529.86900000000003"/>
    <n v="557"/>
  </r>
  <r>
    <x v="688"/>
    <x v="2"/>
    <s v="non_financial"/>
    <n v="1201.806"/>
    <n v="-652.31100000000004"/>
    <n v="557"/>
  </r>
  <r>
    <x v="439"/>
    <x v="2"/>
    <s v="non_financial"/>
    <n v="1756"/>
    <n v="-460.7"/>
    <n v="557"/>
  </r>
  <r>
    <x v="611"/>
    <x v="2"/>
    <s v="non_financial"/>
    <n v="44720"/>
    <n v="1135"/>
    <n v="560"/>
  </r>
  <r>
    <x v="500"/>
    <x v="2"/>
    <s v="non_financial"/>
    <n v="1169.298"/>
    <n v="-657.26599999999996"/>
    <n v="560"/>
  </r>
  <r>
    <x v="690"/>
    <x v="2"/>
    <s v="non_financial"/>
    <n v="962.577"/>
    <n v="-779.11900000000003"/>
    <n v="562"/>
  </r>
  <r>
    <x v="1087"/>
    <x v="2"/>
    <s v="non_financial"/>
    <n v="1187.2529999999999"/>
    <n v="-626.96799999999996"/>
    <n v="563"/>
  </r>
  <r>
    <x v="505"/>
    <x v="2"/>
    <s v="non_financial"/>
    <n v="1004.689"/>
    <n v="-689.13300000000004"/>
    <n v="564"/>
  </r>
  <r>
    <x v="725"/>
    <x v="2"/>
    <s v="non_financial"/>
    <n v="1752.655"/>
    <n v="-418.334"/>
    <n v="564"/>
  </r>
  <r>
    <x v="513"/>
    <x v="2"/>
    <s v="non_financial"/>
    <n v="1276.3510000000001"/>
    <n v="-570.33900000000006"/>
    <n v="566"/>
  </r>
  <r>
    <x v="691"/>
    <x v="2"/>
    <s v="non_financial"/>
    <n v="1312.7049999999999"/>
    <n v="-539.17499999999995"/>
    <n v="567"/>
  </r>
  <r>
    <x v="1088"/>
    <x v="2"/>
    <s v="non_financial"/>
    <n v="1173.537"/>
    <n v="-575.21600000000001"/>
    <n v="568"/>
  </r>
  <r>
    <x v="699"/>
    <x v="2"/>
    <s v="non_financial"/>
    <n v="962.18299999999999"/>
    <n v="-672.13099999999997"/>
    <n v="569"/>
  </r>
  <r>
    <x v="728"/>
    <x v="2"/>
    <s v="non_financial"/>
    <n v="1038.769"/>
    <n v="-639.68499999999995"/>
    <n v="570"/>
  </r>
  <r>
    <x v="687"/>
    <x v="2"/>
    <s v="non_financial"/>
    <n v="2925.3139999999999"/>
    <n v="-202.405"/>
    <n v="571"/>
  </r>
  <r>
    <x v="676"/>
    <x v="2"/>
    <s v="non_financial"/>
    <n v="2106.0940000000001"/>
    <n v="-300.61"/>
    <n v="572"/>
  </r>
  <r>
    <x v="693"/>
    <x v="2"/>
    <s v="non_financial"/>
    <n v="1761.425"/>
    <n v="-363.904"/>
    <n v="573"/>
  </r>
  <r>
    <x v="718"/>
    <x v="2"/>
    <s v="non_financial"/>
    <n v="958.39099999999996"/>
    <n v="-649.44500000000005"/>
    <n v="574"/>
  </r>
  <r>
    <x v="703"/>
    <x v="2"/>
    <s v="non_financial"/>
    <n v="959.41499999999996"/>
    <n v="-645.601"/>
    <n v="575"/>
  </r>
  <r>
    <x v="1089"/>
    <x v="2"/>
    <s v="non_financial"/>
    <n v="899.31100000000004"/>
    <n v="-659.54399999999998"/>
    <n v="576"/>
  </r>
  <r>
    <x v="682"/>
    <x v="2"/>
    <s v="non_financial"/>
    <n v="3627"/>
    <n v="-142"/>
    <n v="577"/>
  </r>
  <r>
    <x v="488"/>
    <x v="2"/>
    <s v="non_financial"/>
    <n v="1067.317"/>
    <n v="-589.94100000000003"/>
    <n v="577"/>
  </r>
  <r>
    <x v="509"/>
    <x v="2"/>
    <s v="non_financial"/>
    <n v="1167.2429999999999"/>
    <n v="-533.00699999999995"/>
    <n v="579"/>
  </r>
  <r>
    <x v="518"/>
    <x v="2"/>
    <s v="non_financial"/>
    <n v="829.13800000000003"/>
    <n v="-726.34500000000003"/>
    <n v="580"/>
  </r>
  <r>
    <x v="714"/>
    <x v="2"/>
    <s v="non_financial"/>
    <n v="2513.9470000000001"/>
    <n v="-216.643"/>
    <n v="581"/>
  </r>
  <r>
    <x v="704"/>
    <x v="2"/>
    <s v="non_financial"/>
    <n v="240.392"/>
    <n v="-1765.923"/>
    <n v="582"/>
  </r>
  <r>
    <x v="686"/>
    <x v="2"/>
    <s v="non_financial"/>
    <n v="1322.749"/>
    <n v="-462.81400000000002"/>
    <n v="582"/>
  </r>
  <r>
    <x v="478"/>
    <x v="2"/>
    <s v="non_financial"/>
    <n v="865.43700000000001"/>
    <n v="-665.8"/>
    <n v="584"/>
  </r>
  <r>
    <x v="689"/>
    <x v="2"/>
    <s v="non_financial"/>
    <n v="27132"/>
    <n v="6943"/>
    <n v="585"/>
  </r>
  <r>
    <x v="695"/>
    <x v="2"/>
    <s v="non_financial"/>
    <n v="870.36199999999997"/>
    <n v="-648.35199999999998"/>
    <n v="586"/>
  </r>
  <r>
    <x v="471"/>
    <x v="2"/>
    <s v="non_financial"/>
    <n v="1012.752"/>
    <n v="-560.75900000000001"/>
    <n v="587"/>
  </r>
  <r>
    <x v="735"/>
    <x v="2"/>
    <s v="non_financial"/>
    <n v="5935.5"/>
    <n v="-51.1"/>
    <n v="587"/>
  </r>
  <r>
    <x v="1090"/>
    <x v="2"/>
    <s v="non_financial"/>
    <n v="1163.7159999999999"/>
    <n v="-505.50400000000002"/>
    <n v="589"/>
  </r>
  <r>
    <x v="483"/>
    <x v="2"/>
    <s v="non_financial"/>
    <n v="1161.817"/>
    <n v="-507.21199999999999"/>
    <n v="589"/>
  </r>
  <r>
    <x v="1091"/>
    <x v="2"/>
    <s v="non_financial"/>
    <n v="1595.211"/>
    <n v="-368.58600000000001"/>
    <n v="591"/>
  </r>
  <r>
    <x v="480"/>
    <x v="2"/>
    <s v="non_financial"/>
    <n v="1296.23"/>
    <n v="-461.16300000000001"/>
    <n v="592"/>
  </r>
  <r>
    <x v="494"/>
    <x v="2"/>
    <s v="non_financial"/>
    <n v="1192"/>
    <n v="-473.4"/>
    <n v="593"/>
  </r>
  <r>
    <x v="473"/>
    <x v="2"/>
    <s v="non_financial"/>
    <n v="885.36"/>
    <n v="-604.55399999999997"/>
    <n v="594"/>
  </r>
  <r>
    <x v="722"/>
    <x v="2"/>
    <s v="non_financial"/>
    <n v="1072.682"/>
    <n v="-532.20399999999995"/>
    <n v="594"/>
  </r>
  <r>
    <x v="698"/>
    <x v="2"/>
    <s v="non_financial"/>
    <n v="1179.7180000000001"/>
    <n v="-474.43400000000003"/>
    <n v="596"/>
  </r>
  <r>
    <x v="332"/>
    <x v="2"/>
    <s v="non_financial"/>
    <n v="24726"/>
    <n v="8968"/>
    <n v="597"/>
  </r>
  <r>
    <x v="1092"/>
    <x v="2"/>
    <s v="non_financial"/>
    <n v="1406.0250000000001"/>
    <n v="-402.01799999999997"/>
    <n v="598"/>
  </r>
  <r>
    <x v="751"/>
    <x v="2"/>
    <s v="non_financial"/>
    <n v="798.01400000000001"/>
    <n v="-669.73099999999999"/>
    <n v="598"/>
  </r>
  <r>
    <x v="717"/>
    <x v="2"/>
    <s v="non_financial"/>
    <n v="763.27599999999995"/>
    <n v="-677.07399999999996"/>
    <n v="600"/>
  </r>
  <r>
    <x v="489"/>
    <x v="2"/>
    <s v="non_financial"/>
    <n v="1138.2139999999999"/>
    <n v="-475.36700000000002"/>
    <n v="601"/>
  </r>
  <r>
    <x v="720"/>
    <x v="2"/>
    <s v="non_financial"/>
    <n v="1093.999"/>
    <n v="-477.07600000000002"/>
    <n v="602"/>
  </r>
  <r>
    <x v="731"/>
    <x v="2"/>
    <s v="non_financial"/>
    <n v="1418.992"/>
    <n v="-382.67500000000001"/>
    <n v="602"/>
  </r>
  <r>
    <x v="715"/>
    <x v="2"/>
    <s v="non_financial"/>
    <n v="1490.4"/>
    <n v="-363.2"/>
    <n v="604"/>
  </r>
  <r>
    <x v="696"/>
    <x v="2"/>
    <s v="non_financial"/>
    <n v="1073.1369999999999"/>
    <n v="-477.03500000000003"/>
    <n v="605"/>
  </r>
  <r>
    <x v="487"/>
    <x v="2"/>
    <s v="non_financial"/>
    <n v="1057.5"/>
    <n v="-488.4"/>
    <n v="606"/>
  </r>
  <r>
    <x v="721"/>
    <x v="2"/>
    <s v="non_financial"/>
    <n v="984.51700000000005"/>
    <n v="-515.221"/>
    <n v="606"/>
  </r>
  <r>
    <x v="709"/>
    <x v="2"/>
    <s v="non_financial"/>
    <n v="884.56"/>
    <n v="-543.55200000000002"/>
    <n v="608"/>
  </r>
  <r>
    <x v="707"/>
    <x v="2"/>
    <s v="non_financial"/>
    <n v="817.05"/>
    <n v="-610.06299999999999"/>
    <n v="609"/>
  </r>
  <r>
    <x v="493"/>
    <x v="2"/>
    <s v="non_financial"/>
    <n v="1422.194"/>
    <n v="-358.91699999999997"/>
    <n v="609"/>
  </r>
  <r>
    <x v="723"/>
    <x v="2"/>
    <s v="non_financial"/>
    <n v="719.32399999999996"/>
    <n v="-674.44200000000001"/>
    <n v="611"/>
  </r>
  <r>
    <x v="753"/>
    <x v="2"/>
    <s v="non_financial"/>
    <n v="937.66600000000005"/>
    <n v="-522.15899999999999"/>
    <n v="612"/>
  </r>
  <r>
    <x v="706"/>
    <x v="2"/>
    <s v="non_financial"/>
    <n v="1254.174"/>
    <n v="-407.69799999999998"/>
    <n v="612"/>
  </r>
  <r>
    <x v="1093"/>
    <x v="2"/>
    <s v="non_financial"/>
    <n v="886.76199999999994"/>
    <n v="-532.68200000000002"/>
    <n v="614"/>
  </r>
  <r>
    <x v="743"/>
    <x v="2"/>
    <s v="non_financial"/>
    <n v="1374.806"/>
    <n v="-368.81099999999998"/>
    <n v="614"/>
  </r>
  <r>
    <x v="755"/>
    <x v="2"/>
    <s v="non_financial"/>
    <n v="1319.721"/>
    <n v="-391.38799999999998"/>
    <n v="614"/>
  </r>
  <r>
    <x v="716"/>
    <x v="2"/>
    <s v="non_financial"/>
    <n v="781.67899999999997"/>
    <n v="-626.98"/>
    <n v="614"/>
  </r>
  <r>
    <x v="710"/>
    <x v="2"/>
    <s v="non_financial"/>
    <n v="847.69"/>
    <n v="-569.96699999999998"/>
    <n v="618"/>
  </r>
  <r>
    <x v="492"/>
    <x v="2"/>
    <s v="non_financial"/>
    <n v="1067.0309999999999"/>
    <n v="-462.36700000000002"/>
    <n v="619"/>
  </r>
  <r>
    <x v="762"/>
    <x v="2"/>
    <s v="non_financial"/>
    <n v="1299.0999999999999"/>
    <n v="-391.5"/>
    <n v="619"/>
  </r>
  <r>
    <x v="502"/>
    <x v="2"/>
    <s v="non_financial"/>
    <n v="921.75400000000002"/>
    <n v="-489.44299999999998"/>
    <n v="621"/>
  </r>
  <r>
    <x v="692"/>
    <x v="2"/>
    <s v="non_financial"/>
    <n v="2571.5"/>
    <n v="-158.4"/>
    <n v="621"/>
  </r>
  <r>
    <x v="442"/>
    <x v="2"/>
    <s v="non_financial"/>
    <n v="858.29899999999998"/>
    <n v="-541.32000000000005"/>
    <n v="623"/>
  </r>
  <r>
    <x v="701"/>
    <x v="2"/>
    <s v="non_financial"/>
    <n v="16451.822"/>
    <n v="7861.9430000000002"/>
    <n v="624"/>
  </r>
  <r>
    <x v="1094"/>
    <x v="2"/>
    <s v="non_financial"/>
    <n v="869.52499999999998"/>
    <n v="-527.32299999999998"/>
    <n v="624"/>
  </r>
  <r>
    <x v="726"/>
    <x v="2"/>
    <s v="non_financial"/>
    <n v="709.25099999999998"/>
    <n v="-632.23900000000003"/>
    <n v="626"/>
  </r>
  <r>
    <x v="730"/>
    <x v="2"/>
    <s v="non_financial"/>
    <n v="885.79"/>
    <n v="-484.04300000000001"/>
    <n v="626"/>
  </r>
  <r>
    <x v="712"/>
    <x v="2"/>
    <s v="non_financial"/>
    <n v="985.21100000000001"/>
    <n v="-458.45699999999999"/>
    <n v="626"/>
  </r>
  <r>
    <x v="1095"/>
    <x v="2"/>
    <s v="non_financial"/>
    <n v="690.63499999999999"/>
    <n v="-635.66"/>
    <n v="629"/>
  </r>
  <r>
    <x v="694"/>
    <x v="2"/>
    <s v="non_financial"/>
    <n v="1439.4079999999999"/>
    <n v="-309.87299999999999"/>
    <n v="629"/>
  </r>
  <r>
    <x v="724"/>
    <x v="2"/>
    <s v="non_financial"/>
    <n v="1075.6379999999999"/>
    <n v="-408.81400000000002"/>
    <n v="631"/>
  </r>
  <r>
    <x v="732"/>
    <x v="2"/>
    <s v="non_financial"/>
    <n v="748.70500000000004"/>
    <n v="-572.86599999999999"/>
    <n v="632"/>
  </r>
  <r>
    <x v="517"/>
    <x v="2"/>
    <s v="non_financial"/>
    <n v="744.16300000000001"/>
    <n v="-586.29499999999996"/>
    <n v="632"/>
  </r>
  <r>
    <x v="700"/>
    <x v="2"/>
    <s v="non_financial"/>
    <n v="805.125"/>
    <n v="-541.04399999999998"/>
    <n v="634"/>
  </r>
  <r>
    <x v="506"/>
    <x v="2"/>
    <s v="non_financial"/>
    <n v="834.99300000000005"/>
    <n v="-520.601"/>
    <n v="635"/>
  </r>
  <r>
    <x v="481"/>
    <x v="2"/>
    <s v="non_financial"/>
    <n v="882.59699999999998"/>
    <n v="-470.31700000000001"/>
    <n v="636"/>
  </r>
  <r>
    <x v="472"/>
    <x v="2"/>
    <s v="non_financial"/>
    <n v="1066.2950000000001"/>
    <n v="-406.36"/>
    <n v="637"/>
  </r>
  <r>
    <x v="1096"/>
    <x v="2"/>
    <s v="non_financial"/>
    <n v="1530.7919999999999"/>
    <n v="-270.71899999999999"/>
    <n v="638"/>
  </r>
  <r>
    <x v="368"/>
    <x v="2"/>
    <s v="non_financial"/>
    <n v="7224"/>
    <n v="-11"/>
    <n v="639"/>
  </r>
  <r>
    <x v="729"/>
    <x v="2"/>
    <s v="non_financial"/>
    <n v="759.37599999999998"/>
    <n v="-537.86800000000005"/>
    <n v="639"/>
  </r>
  <r>
    <x v="512"/>
    <x v="2"/>
    <s v="non_financial"/>
    <n v="646.74599999999998"/>
    <n v="-591.59299999999996"/>
    <n v="641"/>
  </r>
  <r>
    <x v="734"/>
    <x v="2"/>
    <s v="non_financial"/>
    <n v="682.63499999999999"/>
    <n v="-564.26700000000005"/>
    <n v="641"/>
  </r>
  <r>
    <x v="474"/>
    <x v="2"/>
    <s v="non_financial"/>
    <n v="898.57799999999997"/>
    <n v="-420.495"/>
    <n v="643"/>
  </r>
  <r>
    <x v="713"/>
    <x v="2"/>
    <s v="non_financial"/>
    <n v="842.2"/>
    <n v="-452.1"/>
    <n v="644"/>
  </r>
  <r>
    <x v="484"/>
    <x v="2"/>
    <s v="non_financial"/>
    <n v="831.12800000000004"/>
    <n v="-445.40199999999999"/>
    <n v="645"/>
  </r>
  <r>
    <x v="514"/>
    <x v="2"/>
    <s v="non_financial"/>
    <n v="649.28099999999995"/>
    <n v="-543.51"/>
    <n v="645"/>
  </r>
  <r>
    <x v="739"/>
    <x v="2"/>
    <s v="non_financial"/>
    <n v="1085.6110000000001"/>
    <n v="-335.35500000000002"/>
    <n v="647"/>
  </r>
  <r>
    <x v="719"/>
    <x v="2"/>
    <s v="non_financial"/>
    <n v="784.01199999999994"/>
    <n v="-462.238"/>
    <n v="648"/>
  </r>
  <r>
    <x v="738"/>
    <x v="2"/>
    <s v="non_financial"/>
    <n v="642.76400000000001"/>
    <n v="-542.53300000000002"/>
    <n v="648"/>
  </r>
  <r>
    <x v="1097"/>
    <x v="2"/>
    <s v="non_financial"/>
    <n v="734.33799999999997"/>
    <n v="-480.33300000000003"/>
    <n v="648"/>
  </r>
  <r>
    <x v="767"/>
    <x v="2"/>
    <s v="non_financial"/>
    <n v="851.245"/>
    <n v="-426.64400000000001"/>
    <n v="648"/>
  </r>
  <r>
    <x v="742"/>
    <x v="2"/>
    <s v="non_financial"/>
    <n v="726.31600000000003"/>
    <n v="-479.32900000000001"/>
    <n v="652"/>
  </r>
  <r>
    <x v="495"/>
    <x v="2"/>
    <s v="non_financial"/>
    <n v="860.26499999999999"/>
    <n v="-408.10700000000003"/>
    <n v="653"/>
  </r>
  <r>
    <x v="1098"/>
    <x v="2"/>
    <s v="non_financial"/>
    <n v="1826.748"/>
    <n v="-179.07499999999999"/>
    <n v="654"/>
  </r>
  <r>
    <x v="497"/>
    <x v="2"/>
    <s v="non_financial"/>
    <n v="986.52800000000002"/>
    <n v="-337.74700000000001"/>
    <n v="655"/>
  </r>
  <r>
    <x v="740"/>
    <x v="2"/>
    <s v="non_financial"/>
    <n v="800.11400000000003"/>
    <n v="-420.53399999999999"/>
    <n v="656"/>
  </r>
  <r>
    <x v="1099"/>
    <x v="2"/>
    <s v="non_financial"/>
    <n v="749.89599999999996"/>
    <n v="-434.11900000000003"/>
    <n v="657"/>
  </r>
  <r>
    <x v="737"/>
    <x v="2"/>
    <s v="non_financial"/>
    <n v="775.27700000000004"/>
    <n v="-428.447"/>
    <n v="657"/>
  </r>
  <r>
    <x v="756"/>
    <x v="2"/>
    <s v="non_financial"/>
    <n v="820.721"/>
    <n v="-402.99"/>
    <n v="659"/>
  </r>
  <r>
    <x v="770"/>
    <x v="2"/>
    <s v="non_financial"/>
    <n v="731.59699999999998"/>
    <n v="-449.05599999999998"/>
    <n v="660"/>
  </r>
  <r>
    <x v="508"/>
    <x v="2"/>
    <s v="non_financial"/>
    <n v="956.77"/>
    <n v="-334.57"/>
    <n v="660"/>
  </r>
  <r>
    <x v="510"/>
    <x v="2"/>
    <s v="non_financial"/>
    <n v="883.298"/>
    <n v="-347.75900000000001"/>
    <n v="662"/>
  </r>
  <r>
    <x v="748"/>
    <x v="2"/>
    <s v="non_financial"/>
    <n v="702.05399999999997"/>
    <n v="-452.70400000000001"/>
    <n v="662"/>
  </r>
  <r>
    <x v="697"/>
    <x v="2"/>
    <s v="non_financial"/>
    <n v="719.77800000000002"/>
    <n v="-429.40100000000001"/>
    <n v="664"/>
  </r>
  <r>
    <x v="745"/>
    <x v="2"/>
    <s v="non_financial"/>
    <n v="819.33199999999999"/>
    <n v="-382.267"/>
    <n v="665"/>
  </r>
  <r>
    <x v="507"/>
    <x v="2"/>
    <s v="non_financial"/>
    <n v="748.45600000000002"/>
    <n v="-410.64400000000001"/>
    <n v="666"/>
  </r>
  <r>
    <x v="496"/>
    <x v="2"/>
    <s v="non_financial"/>
    <n v="980.12699999999995"/>
    <n v="-302.37799999999999"/>
    <n v="667"/>
  </r>
  <r>
    <x v="749"/>
    <x v="2"/>
    <s v="non_financial"/>
    <n v="666.81500000000005"/>
    <n v="-452.702"/>
    <n v="668"/>
  </r>
  <r>
    <x v="870"/>
    <x v="2"/>
    <s v="non_financial"/>
    <n v="1372.9459999999999"/>
    <n v="-227.93899999999999"/>
    <n v="669"/>
  </r>
  <r>
    <x v="498"/>
    <x v="2"/>
    <s v="non_financial"/>
    <n v="1380.115"/>
    <n v="-214.99100000000001"/>
    <n v="670"/>
  </r>
  <r>
    <x v="645"/>
    <x v="2"/>
    <s v="non_financial"/>
    <n v="1189.5"/>
    <n v="-247.3"/>
    <n v="670"/>
  </r>
  <r>
    <x v="758"/>
    <x v="2"/>
    <s v="non_financial"/>
    <n v="651.58600000000001"/>
    <n v="-429.69900000000001"/>
    <n v="672"/>
  </r>
  <r>
    <x v="759"/>
    <x v="2"/>
    <s v="non_financial"/>
    <n v="593.45899999999995"/>
    <n v="-463.68700000000001"/>
    <n v="673"/>
  </r>
  <r>
    <x v="1100"/>
    <x v="2"/>
    <s v="non_financial"/>
    <n v="732.10199999999998"/>
    <n v="-375.89499999999998"/>
    <n v="674"/>
  </r>
  <r>
    <x v="741"/>
    <x v="2"/>
    <s v="non_financial"/>
    <n v="1376.828"/>
    <n v="-204.34399999999999"/>
    <n v="674"/>
  </r>
  <r>
    <x v="744"/>
    <x v="2"/>
    <s v="non_financial"/>
    <n v="629.57000000000005"/>
    <n v="-428.20499999999998"/>
    <n v="676"/>
  </r>
  <r>
    <x v="727"/>
    <x v="2"/>
    <s v="non_financial"/>
    <n v="7362"/>
    <n v="1712"/>
    <n v="677"/>
  </r>
  <r>
    <x v="470"/>
    <x v="2"/>
    <s v="non_financial"/>
    <n v="881.40700000000004"/>
    <n v="-294.66800000000001"/>
    <n v="677"/>
  </r>
  <r>
    <x v="766"/>
    <x v="2"/>
    <s v="non_financial"/>
    <n v="562.03499999999997"/>
    <n v="-443.22699999999998"/>
    <n v="677"/>
  </r>
  <r>
    <x v="262"/>
    <x v="2"/>
    <s v="non_financial"/>
    <n v="6589"/>
    <n v="245"/>
    <n v="680"/>
  </r>
  <r>
    <x v="733"/>
    <x v="2"/>
    <s v="non_financial"/>
    <n v="7073.1319999999996"/>
    <n v="2609.3330000000001"/>
    <n v="681"/>
  </r>
  <r>
    <x v="1101"/>
    <x v="2"/>
    <s v="non_financial"/>
    <n v="5553.0910000000003"/>
    <n v="3.1040000000000001"/>
    <n v="682"/>
  </r>
  <r>
    <x v="747"/>
    <x v="2"/>
    <s v="non_financial"/>
    <n v="811.06799999999998"/>
    <n v="-305.303"/>
    <n v="683"/>
  </r>
  <r>
    <x v="819"/>
    <x v="2"/>
    <s v="non_financial"/>
    <n v="632.33799999999997"/>
    <n v="-384.07299999999998"/>
    <n v="683"/>
  </r>
  <r>
    <x v="511"/>
    <x v="2"/>
    <s v="non_financial"/>
    <n v="558.40700000000004"/>
    <n v="-413.64100000000002"/>
    <n v="685"/>
  </r>
  <r>
    <x v="750"/>
    <x v="2"/>
    <s v="non_financial"/>
    <n v="703.51400000000001"/>
    <n v="-341.31799999999998"/>
    <n v="686"/>
  </r>
  <r>
    <x v="515"/>
    <x v="2"/>
    <s v="non_financial"/>
    <n v="680.774"/>
    <n v="-344.30700000000002"/>
    <n v="687"/>
  </r>
  <r>
    <x v="765"/>
    <x v="2"/>
    <s v="non_financial"/>
    <n v="822.82799999999997"/>
    <n v="-290.68299999999999"/>
    <n v="688"/>
  </r>
  <r>
    <x v="1102"/>
    <x v="2"/>
    <s v="non_financial"/>
    <n v="923.58900000000006"/>
    <n v="-249.23"/>
    <n v="688"/>
  </r>
  <r>
    <x v="754"/>
    <x v="2"/>
    <s v="non_financial"/>
    <n v="615.92100000000005"/>
    <n v="-373.45600000000002"/>
    <n v="690"/>
  </r>
  <r>
    <x v="746"/>
    <x v="2"/>
    <s v="non_financial"/>
    <n v="884.29200000000003"/>
    <n v="-255.059"/>
    <n v="691"/>
  </r>
  <r>
    <x v="775"/>
    <x v="2"/>
    <s v="non_financial"/>
    <n v="541.505"/>
    <n v="-396.79"/>
    <n v="691"/>
  </r>
  <r>
    <x v="780"/>
    <x v="2"/>
    <s v="non_financial"/>
    <n v="778.80700000000002"/>
    <n v="-298.17200000000003"/>
    <n v="693"/>
  </r>
  <r>
    <x v="1103"/>
    <x v="2"/>
    <s v="non_financial"/>
    <n v="713.27099999999996"/>
    <n v="-311.36"/>
    <n v="693"/>
  </r>
  <r>
    <x v="795"/>
    <x v="2"/>
    <s v="non_financial"/>
    <n v="2959.8"/>
    <n v="-34.1"/>
    <n v="695"/>
  </r>
  <r>
    <x v="291"/>
    <x v="2"/>
    <s v="non_financial"/>
    <n v="6007"/>
    <n v="1124"/>
    <n v="696"/>
  </r>
  <r>
    <x v="779"/>
    <x v="2"/>
    <s v="non_financial"/>
    <n v="525.178"/>
    <n v="-353.91899999999998"/>
    <n v="697"/>
  </r>
  <r>
    <x v="764"/>
    <x v="2"/>
    <s v="non_financial"/>
    <n v="479.47399999999999"/>
    <n v="-383.48500000000001"/>
    <n v="698"/>
  </r>
  <r>
    <x v="761"/>
    <x v="2"/>
    <s v="non_financial"/>
    <n v="466.899"/>
    <n v="-399.80500000000001"/>
    <n v="698"/>
  </r>
  <r>
    <x v="763"/>
    <x v="2"/>
    <s v="non_financial"/>
    <n v="490.76100000000002"/>
    <n v="-365.31299999999999"/>
    <n v="700"/>
  </r>
  <r>
    <x v="1104"/>
    <x v="2"/>
    <s v="non_financial"/>
    <n v="618.39499999999998"/>
    <n v="-309.67899999999997"/>
    <n v="701"/>
  </r>
  <r>
    <x v="774"/>
    <x v="2"/>
    <s v="non_financial"/>
    <n v="623.35400000000004"/>
    <n v="-305.76799999999997"/>
    <n v="702"/>
  </r>
  <r>
    <x v="1105"/>
    <x v="2"/>
    <s v="non_financial"/>
    <n v="507.16"/>
    <n v="-338.35700000000003"/>
    <n v="703"/>
  </r>
  <r>
    <x v="778"/>
    <x v="2"/>
    <s v="non_financial"/>
    <n v="617.26900000000001"/>
    <n v="-302.73399999999998"/>
    <n v="703"/>
  </r>
  <r>
    <x v="782"/>
    <x v="2"/>
    <s v="non_financial"/>
    <n v="489.47800000000001"/>
    <n v="-340.62099999999998"/>
    <n v="705"/>
  </r>
  <r>
    <x v="871"/>
    <x v="2"/>
    <s v="non_financial"/>
    <n v="512.36300000000006"/>
    <n v="-327.41199999999998"/>
    <n v="705"/>
  </r>
  <r>
    <x v="777"/>
    <x v="2"/>
    <s v="non_financial"/>
    <n v="607.24660800000004"/>
    <n v="-300.33424000000002"/>
    <n v="707"/>
  </r>
  <r>
    <x v="768"/>
    <x v="2"/>
    <s v="non_financial"/>
    <n v="478.26100000000002"/>
    <n v="-339.70100000000002"/>
    <n v="708"/>
  </r>
  <r>
    <x v="785"/>
    <x v="2"/>
    <s v="non_financial"/>
    <n v="636.11"/>
    <n v="-286.791"/>
    <n v="708"/>
  </r>
  <r>
    <x v="769"/>
    <x v="2"/>
    <s v="non_financial"/>
    <n v="430.71899999999999"/>
    <n v="-365.86799999999999"/>
    <n v="710"/>
  </r>
  <r>
    <x v="1106"/>
    <x v="2"/>
    <s v="non_financial"/>
    <n v="495.58600000000001"/>
    <n v="-320.17899999999997"/>
    <n v="711"/>
  </r>
  <r>
    <x v="412"/>
    <x v="2"/>
    <s v="non_financial"/>
    <n v="4355"/>
    <n v="135"/>
    <n v="712"/>
  </r>
  <r>
    <x v="797"/>
    <x v="2"/>
    <s v="non_financial"/>
    <n v="421.17599999999999"/>
    <n v="-351.17200000000003"/>
    <n v="712"/>
  </r>
  <r>
    <x v="522"/>
    <x v="2"/>
    <s v="non_financial"/>
    <n v="460.06299999999999"/>
    <n v="-306.55700000000002"/>
    <n v="714"/>
  </r>
  <r>
    <x v="521"/>
    <x v="2"/>
    <s v="non_financial"/>
    <n v="392.59100000000001"/>
    <n v="-351.52499999999998"/>
    <n v="715"/>
  </r>
  <r>
    <x v="787"/>
    <x v="2"/>
    <s v="non_financial"/>
    <n v="519.35299999999995"/>
    <n v="-273.42500000000001"/>
    <n v="716"/>
  </r>
  <r>
    <x v="823"/>
    <x v="2"/>
    <s v="non_financial"/>
    <n v="425.20100000000002"/>
    <n v="-317.10599999999999"/>
    <n v="717"/>
  </r>
  <r>
    <x v="792"/>
    <x v="2"/>
    <s v="non_financial"/>
    <n v="385.92099999999999"/>
    <n v="-352.892"/>
    <n v="717"/>
  </r>
  <r>
    <x v="836"/>
    <x v="2"/>
    <s v="non_financial"/>
    <n v="861.53899999999999"/>
    <n v="-175.82300000000001"/>
    <n v="719"/>
  </r>
  <r>
    <x v="1107"/>
    <x v="2"/>
    <s v="non_financial"/>
    <n v="482.233"/>
    <n v="-290.77999999999997"/>
    <n v="719"/>
  </r>
  <r>
    <x v="1108"/>
    <x v="2"/>
    <s v="non_financial"/>
    <n v="678.45899999999995"/>
    <n v="-219.262"/>
    <n v="721"/>
  </r>
  <r>
    <x v="499"/>
    <x v="2"/>
    <s v="non_financial"/>
    <n v="495.74"/>
    <n v="-269.608"/>
    <n v="722"/>
  </r>
  <r>
    <x v="801"/>
    <x v="2"/>
    <s v="non_financial"/>
    <n v="434.03800000000001"/>
    <n v="-301.928"/>
    <n v="723"/>
  </r>
  <r>
    <x v="783"/>
    <x v="2"/>
    <s v="non_financial"/>
    <n v="468.92099999999999"/>
    <n v="-287.17"/>
    <n v="724"/>
  </r>
  <r>
    <x v="1109"/>
    <x v="2"/>
    <s v="non_financial"/>
    <n v="586.45299999999997"/>
    <n v="-246.34399999999999"/>
    <n v="725"/>
  </r>
  <r>
    <x v="843"/>
    <x v="2"/>
    <s v="non_financial"/>
    <n v="1853.3430000000001"/>
    <n v="-46.682000000000002"/>
    <n v="725"/>
  </r>
  <r>
    <x v="1110"/>
    <x v="2"/>
    <s v="non_financial"/>
    <n v="416.94799999999998"/>
    <n v="-302.18099999999998"/>
    <n v="727"/>
  </r>
  <r>
    <x v="1111"/>
    <x v="2"/>
    <s v="non_financial"/>
    <n v="385.60599999999999"/>
    <n v="-333.10399999999998"/>
    <n v="727"/>
  </r>
  <r>
    <x v="786"/>
    <x v="2"/>
    <s v="non_financial"/>
    <n v="436.61399999999998"/>
    <n v="-292.375"/>
    <n v="729"/>
  </r>
  <r>
    <x v="352"/>
    <x v="2"/>
    <s v="non_financial"/>
    <n v="3901"/>
    <n v="360.6"/>
    <n v="729"/>
  </r>
  <r>
    <x v="524"/>
    <x v="2"/>
    <s v="non_financial"/>
    <n v="388.07100000000003"/>
    <n v="-307.99299999999999"/>
    <n v="731"/>
  </r>
  <r>
    <x v="771"/>
    <x v="2"/>
    <s v="non_financial"/>
    <n v="378.35399999999998"/>
    <n v="-332.40899999999999"/>
    <n v="732"/>
  </r>
  <r>
    <x v="802"/>
    <x v="2"/>
    <s v="non_financial"/>
    <n v="531.86400000000003"/>
    <n v="-238.196"/>
    <n v="733"/>
  </r>
  <r>
    <x v="784"/>
    <x v="2"/>
    <s v="non_financial"/>
    <n v="383.45"/>
    <n v="-307.577"/>
    <n v="734"/>
  </r>
  <r>
    <x v="1112"/>
    <x v="2"/>
    <s v="non_financial"/>
    <n v="367.30399999999997"/>
    <n v="-321.68799999999999"/>
    <n v="735"/>
  </r>
  <r>
    <x v="1113"/>
    <x v="2"/>
    <s v="non_financial"/>
    <n v="467.14"/>
    <n v="-255.203"/>
    <n v="736"/>
  </r>
  <r>
    <x v="803"/>
    <x v="2"/>
    <s v="non_financial"/>
    <n v="404.62700000000001"/>
    <n v="-287.52"/>
    <n v="737"/>
  </r>
  <r>
    <x v="799"/>
    <x v="2"/>
    <s v="non_financial"/>
    <n v="437.72300000000001"/>
    <n v="-258.90699999999998"/>
    <n v="738"/>
  </r>
  <r>
    <x v="807"/>
    <x v="2"/>
    <s v="non_financial"/>
    <n v="394.18799999999999"/>
    <n v="-275.12200000000001"/>
    <n v="739"/>
  </r>
  <r>
    <x v="790"/>
    <x v="2"/>
    <s v="non_financial"/>
    <n v="383.35599999999999"/>
    <n v="-289.11"/>
    <n v="740"/>
  </r>
  <r>
    <x v="776"/>
    <x v="2"/>
    <s v="non_financial"/>
    <n v="433.93099999999998"/>
    <n v="-250.68899999999999"/>
    <n v="741"/>
  </r>
  <r>
    <x v="1114"/>
    <x v="2"/>
    <s v="non_financial"/>
    <n v="397.16699999999997"/>
    <n v="-260.19099999999997"/>
    <n v="742"/>
  </r>
  <r>
    <x v="788"/>
    <x v="2"/>
    <s v="non_financial"/>
    <n v="656.53200000000004"/>
    <n v="-176.10599999999999"/>
    <n v="743"/>
  </r>
  <r>
    <x v="760"/>
    <x v="2"/>
    <s v="non_financial"/>
    <n v="1568.1510000000001"/>
    <n v="-48.332000000000001"/>
    <n v="743"/>
  </r>
  <r>
    <x v="796"/>
    <x v="2"/>
    <s v="non_financial"/>
    <n v="383.97899999999998"/>
    <n v="-273.13299999999998"/>
    <n v="745"/>
  </r>
  <r>
    <x v="789"/>
    <x v="2"/>
    <s v="non_financial"/>
    <n v="393.66199999999998"/>
    <n v="-259.74099999999999"/>
    <n v="746"/>
  </r>
  <r>
    <x v="798"/>
    <x v="2"/>
    <s v="non_financial"/>
    <n v="608.9"/>
    <n v="-187.7"/>
    <n v="746"/>
  </r>
  <r>
    <x v="886"/>
    <x v="2"/>
    <s v="non_financial"/>
    <n v="387.572"/>
    <n v="-262.75099999999998"/>
    <n v="748"/>
  </r>
  <r>
    <x v="809"/>
    <x v="2"/>
    <s v="non_financial"/>
    <n v="340.488"/>
    <n v="-299.20400000000001"/>
    <n v="749"/>
  </r>
  <r>
    <x v="808"/>
    <x v="2"/>
    <s v="non_financial"/>
    <n v="405.48"/>
    <n v="-250.821"/>
    <n v="749"/>
  </r>
  <r>
    <x v="752"/>
    <x v="2"/>
    <s v="non_financial"/>
    <n v="592.42899999999997"/>
    <n v="-189.28700000000001"/>
    <n v="749"/>
  </r>
  <r>
    <x v="527"/>
    <x v="2"/>
    <s v="non_financial"/>
    <n v="398.55173300000001"/>
    <n v="-251.84105400000001"/>
    <n v="752"/>
  </r>
  <r>
    <x v="1115"/>
    <x v="2"/>
    <s v="non_financial"/>
    <n v="366.15699999999998"/>
    <n v="-279.39299999999997"/>
    <n v="753"/>
  </r>
  <r>
    <x v="1110"/>
    <x v="2"/>
    <s v="non_financial"/>
    <n v="377.80599999999998"/>
    <n v="-265.78199999999998"/>
    <n v="754"/>
  </r>
  <r>
    <x v="526"/>
    <x v="2"/>
    <s v="non_financial"/>
    <n v="374.67"/>
    <n v="-268.92500000000001"/>
    <n v="755"/>
  </r>
  <r>
    <x v="1116"/>
    <x v="2"/>
    <s v="non_financial"/>
    <n v="2893.47"/>
    <n v="110.652"/>
    <n v="756"/>
  </r>
  <r>
    <x v="1117"/>
    <x v="2"/>
    <s v="non_financial"/>
    <n v="401.79300000000001"/>
    <n v="-231.90700000000001"/>
    <n v="757"/>
  </r>
  <r>
    <x v="793"/>
    <x v="2"/>
    <s v="non_financial"/>
    <n v="420.029"/>
    <n v="-218.517"/>
    <n v="758"/>
  </r>
  <r>
    <x v="1118"/>
    <x v="2"/>
    <s v="non_financial"/>
    <n v="473.17"/>
    <n v="-203.86699999999999"/>
    <n v="759"/>
  </r>
  <r>
    <x v="1119"/>
    <x v="2"/>
    <s v="non_financial"/>
    <n v="452.339"/>
    <n v="-207.99"/>
    <n v="760"/>
  </r>
  <r>
    <x v="805"/>
    <x v="2"/>
    <s v="non_financial"/>
    <n v="348.233"/>
    <n v="-259.26499999999999"/>
    <n v="761"/>
  </r>
  <r>
    <x v="830"/>
    <x v="2"/>
    <s v="non_financial"/>
    <n v="381.06"/>
    <n v="-244.89599999999999"/>
    <n v="762"/>
  </r>
  <r>
    <x v="525"/>
    <x v="2"/>
    <s v="non_financial"/>
    <n v="668.42899999999997"/>
    <n v="-146.67699999999999"/>
    <n v="763"/>
  </r>
  <r>
    <x v="825"/>
    <x v="2"/>
    <s v="non_financial"/>
    <n v="560.01400000000001"/>
    <n v="-170.34200000000001"/>
    <n v="763"/>
  </r>
  <r>
    <x v="834"/>
    <x v="2"/>
    <s v="non_financial"/>
    <n v="333.40300000000002"/>
    <n v="-258.62400000000002"/>
    <n v="765"/>
  </r>
  <r>
    <x v="849"/>
    <x v="2"/>
    <s v="non_financial"/>
    <n v="478.21300000000002"/>
    <n v="-181.68799999999999"/>
    <n v="766"/>
  </r>
  <r>
    <x v="827"/>
    <x v="2"/>
    <s v="non_financial"/>
    <n v="484.60700000000003"/>
    <n v="-179.56899999999999"/>
    <n v="766"/>
  </r>
  <r>
    <x v="831"/>
    <x v="2"/>
    <s v="non_financial"/>
    <n v="310.07400000000001"/>
    <n v="-269.24099999999999"/>
    <n v="768"/>
  </r>
  <r>
    <x v="828"/>
    <x v="2"/>
    <s v="non_financial"/>
    <n v="497.33499999999998"/>
    <n v="-166.13800000000001"/>
    <n v="769"/>
  </r>
  <r>
    <x v="773"/>
    <x v="2"/>
    <s v="non_financial"/>
    <n v="668.44299999999998"/>
    <n v="-132.28399999999999"/>
    <n v="769"/>
  </r>
  <r>
    <x v="452"/>
    <x v="2"/>
    <s v="non_financial"/>
    <n v="2702.7"/>
    <n v="696.2"/>
    <n v="771"/>
  </r>
  <r>
    <x v="813"/>
    <x v="2"/>
    <s v="non_financial"/>
    <n v="506.80099999999999"/>
    <n v="-164.25399999999999"/>
    <n v="771"/>
  </r>
  <r>
    <x v="800"/>
    <x v="2"/>
    <s v="non_financial"/>
    <n v="1479.4359999999999"/>
    <n v="-32.654000000000003"/>
    <n v="773"/>
  </r>
  <r>
    <x v="815"/>
    <x v="2"/>
    <s v="non_financial"/>
    <n v="378.55599999999998"/>
    <n v="-211.61199999999999"/>
    <n v="774"/>
  </r>
  <r>
    <x v="818"/>
    <x v="2"/>
    <s v="non_financial"/>
    <n v="342.95800000000003"/>
    <n v="-221.161"/>
    <n v="775"/>
  </r>
  <r>
    <x v="865"/>
    <x v="2"/>
    <s v="non_financial"/>
    <n v="395.28800000000001"/>
    <n v="-192.63499999999999"/>
    <n v="776"/>
  </r>
  <r>
    <x v="814"/>
    <x v="2"/>
    <s v="non_financial"/>
    <n v="345.899"/>
    <n v="-218.28"/>
    <n v="776"/>
  </r>
  <r>
    <x v="820"/>
    <x v="2"/>
    <s v="non_financial"/>
    <n v="370.25400000000002"/>
    <n v="-212.44800000000001"/>
    <n v="778"/>
  </r>
  <r>
    <x v="822"/>
    <x v="2"/>
    <s v="non_financial"/>
    <n v="320.38200000000001"/>
    <n v="-229.24700000000001"/>
    <n v="779"/>
  </r>
  <r>
    <x v="835"/>
    <x v="2"/>
    <s v="non_financial"/>
    <n v="290.12599999999998"/>
    <n v="-257.38900000000001"/>
    <n v="779"/>
  </r>
  <r>
    <x v="791"/>
    <x v="2"/>
    <s v="non_financial"/>
    <n v="2555"/>
    <n v="933"/>
    <n v="781"/>
  </r>
  <r>
    <x v="841"/>
    <x v="2"/>
    <s v="non_financial"/>
    <n v="292.31099999999998"/>
    <n v="-254.18"/>
    <n v="782"/>
  </r>
  <r>
    <x v="810"/>
    <x v="2"/>
    <s v="non_financial"/>
    <n v="523.20500000000004"/>
    <n v="-141.83600000000001"/>
    <n v="783"/>
  </r>
  <r>
    <x v="862"/>
    <x v="2"/>
    <s v="non_financial"/>
    <n v="375.09800000000001"/>
    <n v="-198.64599999999999"/>
    <n v="784"/>
  </r>
  <r>
    <x v="1120"/>
    <x v="2"/>
    <s v="non_financial"/>
    <n v="288.03105299999999"/>
    <n v="-242.256654"/>
    <n v="785"/>
  </r>
  <r>
    <x v="1121"/>
    <x v="2"/>
    <s v="non_financial"/>
    <n v="323.13499999999999"/>
    <n v="-211.09700000000001"/>
    <n v="786"/>
  </r>
  <r>
    <x v="772"/>
    <x v="2"/>
    <s v="non_financial"/>
    <n v="299.505"/>
    <n v="-228.99600000000001"/>
    <n v="787"/>
  </r>
  <r>
    <x v="839"/>
    <x v="2"/>
    <s v="non_financial"/>
    <n v="313.82900000000001"/>
    <n v="-215.65100000000001"/>
    <n v="787"/>
  </r>
  <r>
    <x v="817"/>
    <x v="2"/>
    <s v="non_financial"/>
    <n v="287.38299999999998"/>
    <n v="-238.994"/>
    <n v="787"/>
  </r>
  <r>
    <x v="816"/>
    <x v="2"/>
    <s v="non_financial"/>
    <n v="406.67700000000002"/>
    <n v="-164.44"/>
    <n v="790"/>
  </r>
  <r>
    <x v="837"/>
    <x v="2"/>
    <s v="non_financial"/>
    <n v="2160.241"/>
    <n v="66.281999999999996"/>
    <n v="791"/>
  </r>
  <r>
    <x v="838"/>
    <x v="2"/>
    <s v="non_financial"/>
    <n v="311.65899999999999"/>
    <n v="-211.553"/>
    <n v="792"/>
  </r>
  <r>
    <x v="453"/>
    <x v="2"/>
    <s v="non_financial"/>
    <n v="2306.3000000000002"/>
    <n v="542.4"/>
    <n v="793"/>
  </r>
  <r>
    <x v="873"/>
    <x v="2"/>
    <s v="non_financial"/>
    <n v="271.46899999999999"/>
    <n v="-236.357"/>
    <n v="794"/>
  </r>
  <r>
    <x v="845"/>
    <x v="2"/>
    <s v="non_financial"/>
    <n v="305.58199999999999"/>
    <n v="-210.56200000000001"/>
    <n v="794"/>
  </r>
  <r>
    <x v="451"/>
    <x v="2"/>
    <s v="non_financial"/>
    <n v="2397.9"/>
    <n v="1190"/>
    <n v="794"/>
  </r>
  <r>
    <x v="821"/>
    <x v="2"/>
    <s v="non_financial"/>
    <n v="318.13900000000001"/>
    <n v="-197.94900000000001"/>
    <n v="797"/>
  </r>
  <r>
    <x v="980"/>
    <x v="2"/>
    <s v="non_financial"/>
    <n v="260.73099999999999"/>
    <n v="-238.34700000000001"/>
    <n v="798"/>
  </r>
  <r>
    <x v="523"/>
    <x v="2"/>
    <s v="non_financial"/>
    <n v="318.47699999999998"/>
    <n v="-188.28700000000001"/>
    <n v="799"/>
  </r>
  <r>
    <x v="854"/>
    <x v="2"/>
    <s v="non_financial"/>
    <n v="260.79700000000003"/>
    <n v="-229.215"/>
    <n v="800"/>
  </r>
  <r>
    <x v="850"/>
    <x v="2"/>
    <s v="non_financial"/>
    <n v="273.63799999999998"/>
    <n v="-216.77600000000001"/>
    <n v="800"/>
  </r>
  <r>
    <x v="812"/>
    <x v="2"/>
    <s v="non_financial"/>
    <n v="2173.4389999999999"/>
    <n v="959.12099999999998"/>
    <n v="802"/>
  </r>
  <r>
    <x v="434"/>
    <x v="2"/>
    <s v="non_financial"/>
    <n v="1942.0239999999999"/>
    <n v="59.195"/>
    <n v="802"/>
  </r>
  <r>
    <x v="846"/>
    <x v="2"/>
    <s v="non_financial"/>
    <n v="302.52600000000001"/>
    <n v="-196.23599999999999"/>
    <n v="804"/>
  </r>
  <r>
    <x v="842"/>
    <x v="2"/>
    <s v="non_financial"/>
    <n v="264.709"/>
    <n v="-213.28800000000001"/>
    <n v="805"/>
  </r>
  <r>
    <x v="757"/>
    <x v="2"/>
    <s v="non_financial"/>
    <n v="776.86900000000003"/>
    <n v="-62.215000000000003"/>
    <n v="806"/>
  </r>
  <r>
    <x v="854"/>
    <x v="2"/>
    <s v="non_financial"/>
    <n v="251.6"/>
    <n v="-219.054"/>
    <n v="807"/>
  </r>
  <r>
    <x v="1122"/>
    <x v="2"/>
    <s v="non_financial"/>
    <n v="1877.4390000000001"/>
    <n v="184.40600000000001"/>
    <n v="808"/>
  </r>
  <r>
    <x v="1123"/>
    <x v="2"/>
    <s v="non_financial"/>
    <n v="284.24700000000001"/>
    <n v="-183.96199999999999"/>
    <n v="809"/>
  </r>
  <r>
    <x v="876"/>
    <x v="2"/>
    <s v="non_financial"/>
    <n v="260.44799999999998"/>
    <n v="-205.327"/>
    <n v="810"/>
  </r>
  <r>
    <x v="1124"/>
    <x v="2"/>
    <s v="non_financial"/>
    <n v="329.6"/>
    <n v="-157.5"/>
    <n v="811"/>
  </r>
  <r>
    <x v="824"/>
    <x v="2"/>
    <s v="non_financial"/>
    <n v="253.02"/>
    <n v="-205.66300000000001"/>
    <n v="811"/>
  </r>
  <r>
    <x v="1125"/>
    <x v="2"/>
    <s v="non_financial"/>
    <n v="303.15300000000002"/>
    <n v="-170.232"/>
    <n v="813"/>
  </r>
  <r>
    <x v="1126"/>
    <x v="2"/>
    <s v="non_financial"/>
    <n v="284.58999999999997"/>
    <n v="-179.64"/>
    <n v="813"/>
  </r>
  <r>
    <x v="826"/>
    <x v="2"/>
    <s v="non_financial"/>
    <n v="1873"/>
    <n v="441.94299999999998"/>
    <n v="813"/>
  </r>
  <r>
    <x v="491"/>
    <x v="2"/>
    <s v="non_financial"/>
    <n v="1813.501"/>
    <n v="201.96100000000001"/>
    <n v="816"/>
  </r>
  <r>
    <x v="905"/>
    <x v="2"/>
    <s v="non_financial"/>
    <n v="292.34100000000001"/>
    <n v="-169.00800000000001"/>
    <n v="817"/>
  </r>
  <r>
    <x v="1127"/>
    <x v="2"/>
    <s v="non_financial"/>
    <n v="299.27999999999997"/>
    <n v="-168.00299999999999"/>
    <n v="818"/>
  </r>
  <r>
    <x v="882"/>
    <x v="2"/>
    <s v="non_financial"/>
    <n v="319.81599999999997"/>
    <n v="-151.41399999999999"/>
    <n v="818"/>
  </r>
  <r>
    <x v="878"/>
    <x v="2"/>
    <s v="non_financial"/>
    <n v="240.10400000000001"/>
    <n v="-208.785"/>
    <n v="820"/>
  </r>
  <r>
    <x v="880"/>
    <x v="2"/>
    <s v="non_financial"/>
    <n v="261.012"/>
    <n v="-183.62700000000001"/>
    <n v="821"/>
  </r>
  <r>
    <x v="864"/>
    <x v="2"/>
    <s v="non_financial"/>
    <n v="274.90800000000002"/>
    <n v="-173.66900000000001"/>
    <n v="822"/>
  </r>
  <r>
    <x v="485"/>
    <x v="2"/>
    <s v="non_financial"/>
    <n v="1795.6"/>
    <n v="821.9"/>
    <n v="823"/>
  </r>
  <r>
    <x v="1128"/>
    <x v="2"/>
    <s v="non_financial"/>
    <n v="252.33799999999999"/>
    <n v="-180.655"/>
    <n v="824"/>
  </r>
  <r>
    <x v="867"/>
    <x v="2"/>
    <s v="non_financial"/>
    <n v="306.363"/>
    <n v="-148.328"/>
    <n v="824"/>
  </r>
  <r>
    <x v="856"/>
    <x v="2"/>
    <s v="non_financial"/>
    <n v="264.87400000000002"/>
    <n v="-168.233"/>
    <n v="826"/>
  </r>
  <r>
    <x v="869"/>
    <x v="2"/>
    <s v="non_financial"/>
    <n v="282.15100000000001"/>
    <n v="-162.21600000000001"/>
    <n v="827"/>
  </r>
  <r>
    <x v="848"/>
    <x v="2"/>
    <s v="non_financial"/>
    <n v="225.726"/>
    <n v="-190.273"/>
    <n v="828"/>
  </r>
  <r>
    <x v="860"/>
    <x v="2"/>
    <s v="non_financial"/>
    <n v="379.303"/>
    <n v="-112.96599999999999"/>
    <n v="829"/>
  </r>
  <r>
    <x v="868"/>
    <x v="2"/>
    <s v="non_financial"/>
    <n v="217.114"/>
    <n v="-195.14699999999999"/>
    <n v="829"/>
  </r>
  <r>
    <x v="811"/>
    <x v="2"/>
    <s v="non_financial"/>
    <n v="214.36"/>
    <n v="-195.75"/>
    <n v="829"/>
  </r>
  <r>
    <x v="840"/>
    <x v="2"/>
    <s v="non_financial"/>
    <n v="499.09699999999998"/>
    <n v="-71.308000000000007"/>
    <n v="832"/>
  </r>
  <r>
    <x v="853"/>
    <x v="2"/>
    <s v="non_financial"/>
    <n v="666.71400000000006"/>
    <n v="-48.884999999999998"/>
    <n v="833"/>
  </r>
  <r>
    <x v="855"/>
    <x v="2"/>
    <s v="non_financial"/>
    <n v="261.89800000000002"/>
    <n v="-163.32900000000001"/>
    <n v="834"/>
  </r>
  <r>
    <x v="861"/>
    <x v="2"/>
    <s v="non_financial"/>
    <n v="344.03500000000003"/>
    <n v="-122.643"/>
    <n v="835"/>
  </r>
  <r>
    <x v="874"/>
    <x v="2"/>
    <s v="non_financial"/>
    <n v="233.18278599999999"/>
    <n v="-179.34551500000001"/>
    <n v="835"/>
  </r>
  <r>
    <x v="1129"/>
    <x v="2"/>
    <s v="non_financial"/>
    <n v="262.21300000000002"/>
    <n v="-161.74799999999999"/>
    <n v="835"/>
  </r>
  <r>
    <x v="806"/>
    <x v="2"/>
    <s v="non_financial"/>
    <n v="240.86600000000001"/>
    <n v="-165.83199999999999"/>
    <n v="838"/>
  </r>
  <r>
    <x v="844"/>
    <x v="2"/>
    <s v="non_financial"/>
    <n v="332.86200000000002"/>
    <n v="-114.84399999999999"/>
    <n v="838"/>
  </r>
  <r>
    <x v="1130"/>
    <x v="2"/>
    <s v="non_financial"/>
    <n v="349.50099999999998"/>
    <n v="-105.931"/>
    <n v="840"/>
  </r>
  <r>
    <x v="1131"/>
    <x v="2"/>
    <s v="non_financial"/>
    <n v="414.46499999999997"/>
    <n v="-78.084000000000003"/>
    <n v="841"/>
  </r>
  <r>
    <x v="1132"/>
    <x v="2"/>
    <s v="non_financial"/>
    <n v="193.6"/>
    <n v="-179.82599999999999"/>
    <n v="842"/>
  </r>
  <r>
    <x v="833"/>
    <x v="2"/>
    <s v="non_financial"/>
    <n v="1508"/>
    <n v="1116.2"/>
    <n v="843"/>
  </r>
  <r>
    <x v="883"/>
    <x v="2"/>
    <s v="non_financial"/>
    <n v="272.935"/>
    <n v="-132.14400000000001"/>
    <n v="844"/>
  </r>
  <r>
    <x v="866"/>
    <x v="2"/>
    <s v="non_financial"/>
    <n v="231.77099999999999"/>
    <n v="-154.256"/>
    <n v="845"/>
  </r>
  <r>
    <x v="847"/>
    <x v="2"/>
    <s v="non_financial"/>
    <n v="258.73500000000001"/>
    <n v="-140.43100000000001"/>
    <n v="846"/>
  </r>
  <r>
    <x v="1133"/>
    <x v="2"/>
    <s v="non_financial"/>
    <n v="221.624"/>
    <n v="-157.55099999999999"/>
    <n v="847"/>
  </r>
  <r>
    <x v="881"/>
    <x v="2"/>
    <s v="non_financial"/>
    <n v="320.44600000000003"/>
    <n v="-99.606999999999999"/>
    <n v="848"/>
  </r>
  <r>
    <x v="887"/>
    <x v="2"/>
    <s v="non_financial"/>
    <n v="193.28200000000001"/>
    <n v="-172.23"/>
    <n v="848"/>
  </r>
  <r>
    <x v="1134"/>
    <x v="2"/>
    <s v="non_financial"/>
    <n v="242.983"/>
    <n v="-142.07499999999999"/>
    <n v="848"/>
  </r>
  <r>
    <x v="888"/>
    <x v="2"/>
    <s v="non_financial"/>
    <n v="408.483"/>
    <n v="-68.13"/>
    <n v="851"/>
  </r>
  <r>
    <x v="1135"/>
    <x v="2"/>
    <s v="non_financial"/>
    <n v="190.87200000000001"/>
    <n v="-170.86699999999999"/>
    <n v="851"/>
  </r>
  <r>
    <x v="872"/>
    <x v="2"/>
    <s v="non_financial"/>
    <n v="222.03700000000001"/>
    <n v="-148.81899999999999"/>
    <n v="853"/>
  </r>
  <r>
    <x v="859"/>
    <x v="2"/>
    <s v="non_financial"/>
    <n v="260.71800000000002"/>
    <n v="-130.95099999999999"/>
    <n v="854"/>
  </r>
  <r>
    <x v="1136"/>
    <x v="2"/>
    <s v="non_financial"/>
    <n v="288.44499999999999"/>
    <n v="-106.967"/>
    <n v="855"/>
  </r>
  <r>
    <x v="857"/>
    <x v="2"/>
    <s v="non_financial"/>
    <n v="42.100999999999999"/>
    <n v="-342.13"/>
    <n v="855"/>
  </r>
  <r>
    <x v="877"/>
    <x v="2"/>
    <s v="non_financial"/>
    <n v="462.59699999999998"/>
    <n v="-49.834000000000003"/>
    <n v="857"/>
  </r>
  <r>
    <x v="897"/>
    <x v="2"/>
    <s v="non_financial"/>
    <n v="186.50899999999999"/>
    <n v="-165.97"/>
    <n v="858"/>
  </r>
  <r>
    <x v="902"/>
    <x v="2"/>
    <s v="non_financial"/>
    <n v="240.345"/>
    <n v="-135.26400000000001"/>
    <n v="858"/>
  </r>
  <r>
    <x v="1137"/>
    <x v="2"/>
    <s v="non_financial"/>
    <n v="252.166"/>
    <n v="-127.83799999999999"/>
    <n v="860"/>
  </r>
  <r>
    <x v="960"/>
    <x v="2"/>
    <s v="non_financial"/>
    <n v="202.08699999999999"/>
    <n v="-144.733"/>
    <n v="861"/>
  </r>
  <r>
    <x v="1138"/>
    <x v="2"/>
    <s v="non_financial"/>
    <n v="181.937983"/>
    <n v="-161.93996999999999"/>
    <n v="862"/>
  </r>
  <r>
    <x v="1139"/>
    <x v="2"/>
    <s v="non_financial"/>
    <n v="279.81299999999999"/>
    <n v="-97.466999999999999"/>
    <n v="863"/>
  </r>
  <r>
    <x v="875"/>
    <x v="2"/>
    <s v="non_financial"/>
    <n v="1173.9000000000001"/>
    <n v="665.6"/>
    <n v="864"/>
  </r>
  <r>
    <x v="892"/>
    <x v="2"/>
    <s v="non_financial"/>
    <n v="198.518"/>
    <n v="-138.447"/>
    <n v="865"/>
  </r>
  <r>
    <x v="910"/>
    <x v="2"/>
    <s v="non_financial"/>
    <n v="245.46299999999999"/>
    <n v="-112.06"/>
    <n v="866"/>
  </r>
  <r>
    <x v="922"/>
    <x v="2"/>
    <s v="non_financial"/>
    <n v="448.20600000000002"/>
    <n v="-39.94"/>
    <n v="866"/>
  </r>
  <r>
    <x v="889"/>
    <x v="2"/>
    <s v="non_financial"/>
    <n v="196.99600000000001"/>
    <n v="-138.49199999999999"/>
    <n v="868"/>
  </r>
  <r>
    <x v="895"/>
    <x v="2"/>
    <s v="non_financial"/>
    <n v="203.554"/>
    <n v="-131.989"/>
    <n v="868"/>
  </r>
  <r>
    <x v="504"/>
    <x v="2"/>
    <s v="non_financial"/>
    <n v="1193.578"/>
    <n v="1784.5940000000001"/>
    <n v="870"/>
  </r>
  <r>
    <x v="898"/>
    <x v="2"/>
    <s v="non_financial"/>
    <n v="167.67400000000001"/>
    <n v="-149.59800000000001"/>
    <n v="871"/>
  </r>
  <r>
    <x v="832"/>
    <x v="2"/>
    <s v="non_financial"/>
    <n v="169.93"/>
    <n v="-148.20400000000001"/>
    <n v="872"/>
  </r>
  <r>
    <x v="902"/>
    <x v="2"/>
    <s v="non_financial"/>
    <n v="222.988"/>
    <n v="-121.636"/>
    <n v="872"/>
  </r>
  <r>
    <x v="964"/>
    <x v="2"/>
    <s v="non_financial"/>
    <n v="175.89500000000001"/>
    <n v="-144.708"/>
    <n v="874"/>
  </r>
  <r>
    <x v="884"/>
    <x v="2"/>
    <s v="non_financial"/>
    <n v="157.67500000000001"/>
    <n v="-149.65100000000001"/>
    <n v="875"/>
  </r>
  <r>
    <x v="894"/>
    <x v="2"/>
    <s v="non_financial"/>
    <n v="170.96100000000001"/>
    <n v="-144.69300000000001"/>
    <n v="876"/>
  </r>
  <r>
    <x v="885"/>
    <x v="2"/>
    <s v="non_financial"/>
    <n v="239.589"/>
    <n v="-110.08499999999999"/>
    <n v="877"/>
  </r>
  <r>
    <x v="1140"/>
    <x v="2"/>
    <s v="non_financial"/>
    <n v="181.672"/>
    <n v="-139.44200000000001"/>
    <n v="878"/>
  </r>
  <r>
    <x v="890"/>
    <x v="2"/>
    <s v="non_financial"/>
    <n v="209.02600000000001"/>
    <n v="-115.152"/>
    <n v="879"/>
  </r>
  <r>
    <x v="930"/>
    <x v="2"/>
    <s v="non_financial"/>
    <n v="208.69499999999999"/>
    <n v="-119.047"/>
    <n v="879"/>
  </r>
  <r>
    <x v="1141"/>
    <x v="2"/>
    <s v="non_financial"/>
    <n v="199.52099999999999"/>
    <n v="-123.92"/>
    <n v="881"/>
  </r>
  <r>
    <x v="1142"/>
    <x v="2"/>
    <s v="non_financial"/>
    <n v="189.61799999999999"/>
    <n v="-128.81299999999999"/>
    <n v="882"/>
  </r>
  <r>
    <x v="903"/>
    <x v="2"/>
    <s v="non_financial"/>
    <n v="248.685"/>
    <n v="-94.888000000000005"/>
    <n v="883"/>
  </r>
  <r>
    <x v="900"/>
    <x v="2"/>
    <s v="non_financial"/>
    <n v="185.25399999999999"/>
    <n v="-126.729"/>
    <n v="884"/>
  </r>
  <r>
    <x v="1143"/>
    <x v="2"/>
    <s v="non_financial"/>
    <n v="153.84800000000001"/>
    <n v="-140.678"/>
    <n v="885"/>
  </r>
  <r>
    <x v="920"/>
    <x v="2"/>
    <s v="non_financial"/>
    <n v="158.97900000000001"/>
    <n v="-134.25399999999999"/>
    <n v="885"/>
  </r>
  <r>
    <x v="951"/>
    <x v="2"/>
    <s v="non_financial"/>
    <n v="221.76659599999999"/>
    <n v="-99.840462000000002"/>
    <n v="885"/>
  </r>
  <r>
    <x v="520"/>
    <x v="2"/>
    <s v="non_financial"/>
    <n v="865.54"/>
    <n v="12.14"/>
    <n v="888"/>
  </r>
  <r>
    <x v="896"/>
    <x v="2"/>
    <s v="non_financial"/>
    <n v="947.58199999999999"/>
    <n v="259.52999999999997"/>
    <n v="889"/>
  </r>
  <r>
    <x v="516"/>
    <x v="2"/>
    <s v="non_financial"/>
    <n v="885.73800000000006"/>
    <n v="119.53700000000001"/>
    <n v="889"/>
  </r>
  <r>
    <x v="1144"/>
    <x v="2"/>
    <s v="non_financial"/>
    <n v="257.916"/>
    <n v="-83.552000000000007"/>
    <n v="891"/>
  </r>
  <r>
    <x v="1145"/>
    <x v="2"/>
    <s v="non_financial"/>
    <n v="145.97800000000001"/>
    <n v="-141.33199999999999"/>
    <n v="892"/>
  </r>
  <r>
    <x v="914"/>
    <x v="2"/>
    <s v="non_financial"/>
    <n v="211.964"/>
    <n v="-97.155299999999997"/>
    <n v="893"/>
  </r>
  <r>
    <x v="1146"/>
    <x v="2"/>
    <s v="non_financial"/>
    <n v="226.73"/>
    <n v="-89.991"/>
    <n v="894"/>
  </r>
  <r>
    <x v="1147"/>
    <x v="2"/>
    <s v="non_financial"/>
    <n v="153.61699999999999"/>
    <n v="-133.37200000000001"/>
    <n v="894"/>
  </r>
  <r>
    <x v="911"/>
    <x v="2"/>
    <s v="non_financial"/>
    <n v="154.90199999999999"/>
    <n v="-130.52000000000001"/>
    <n v="896"/>
  </r>
  <r>
    <x v="915"/>
    <x v="2"/>
    <s v="non_financial"/>
    <n v="187.572"/>
    <n v="-111.626"/>
    <n v="897"/>
  </r>
  <r>
    <x v="952"/>
    <x v="2"/>
    <s v="non_financial"/>
    <n v="162.15799999999999"/>
    <n v="-126.61"/>
    <n v="898"/>
  </r>
  <r>
    <x v="879"/>
    <x v="2"/>
    <s v="non_financial"/>
    <n v="874"/>
    <n v="175.5"/>
    <n v="899"/>
  </r>
  <r>
    <x v="907"/>
    <x v="2"/>
    <s v="non_financial"/>
    <n v="156.50899999999999"/>
    <n v="-124.154"/>
    <n v="900"/>
  </r>
  <r>
    <x v="851"/>
    <x v="2"/>
    <s v="non_financial"/>
    <n v="313.98500000000001"/>
    <n v="-47.436"/>
    <n v="900"/>
  </r>
  <r>
    <x v="1148"/>
    <x v="2"/>
    <s v="non_financial"/>
    <n v="197.215"/>
    <n v="-96.210999999999999"/>
    <n v="902"/>
  </r>
  <r>
    <x v="891"/>
    <x v="2"/>
    <s v="non_financial"/>
    <n v="186.238"/>
    <n v="-102.724"/>
    <n v="903"/>
  </r>
  <r>
    <x v="1149"/>
    <x v="2"/>
    <s v="non_financial"/>
    <n v="144.97499999999999"/>
    <n v="-129.90899999999999"/>
    <n v="904"/>
  </r>
  <r>
    <x v="913"/>
    <x v="2"/>
    <s v="non_financial"/>
    <n v="182.75899999999999"/>
    <n v="-102.56100000000001"/>
    <n v="905"/>
  </r>
  <r>
    <x v="1150"/>
    <x v="2"/>
    <s v="non_financial"/>
    <n v="194.82"/>
    <n v="-93.212999999999994"/>
    <n v="906"/>
  </r>
  <r>
    <x v="1005"/>
    <x v="2"/>
    <s v="non_financial"/>
    <n v="140.624"/>
    <n v="-127.605"/>
    <n v="906"/>
  </r>
  <r>
    <x v="906"/>
    <x v="2"/>
    <s v="non_financial"/>
    <n v="165.351"/>
    <n v="-106.163"/>
    <n v="908"/>
  </r>
  <r>
    <x v="1151"/>
    <x v="2"/>
    <s v="non_financial"/>
    <n v="140.214"/>
    <n v="-126.40900000000001"/>
    <n v="909"/>
  </r>
  <r>
    <x v="1152"/>
    <x v="2"/>
    <s v="non_financial"/>
    <n v="181.98099999999999"/>
    <n v="-96.959000000000003"/>
    <n v="909"/>
  </r>
  <r>
    <x v="940"/>
    <x v="2"/>
    <s v="non_financial"/>
    <n v="197.03299999999999"/>
    <n v="-85.635999999999996"/>
    <n v="911"/>
  </r>
  <r>
    <x v="971"/>
    <x v="2"/>
    <s v="non_financial"/>
    <n v="136.691"/>
    <n v="-123.693"/>
    <n v="912"/>
  </r>
  <r>
    <x v="893"/>
    <x v="2"/>
    <s v="non_financial"/>
    <n v="794.2"/>
    <n v="354.5"/>
    <n v="913"/>
  </r>
  <r>
    <x v="1153"/>
    <x v="2"/>
    <s v="non_financial"/>
    <n v="142.59200000000001"/>
    <n v="-111.313"/>
    <n v="914"/>
  </r>
  <r>
    <x v="1154"/>
    <x v="2"/>
    <s v="non_financial"/>
    <n v="334.76100000000002"/>
    <n v="-27.89"/>
    <n v="915"/>
  </r>
  <r>
    <x v="908"/>
    <x v="2"/>
    <s v="non_financial"/>
    <n v="128.959"/>
    <n v="-115.27200000000001"/>
    <n v="915"/>
  </r>
  <r>
    <x v="923"/>
    <x v="2"/>
    <s v="non_financial"/>
    <n v="169.375"/>
    <n v="-86.447999999999993"/>
    <n v="917"/>
  </r>
  <r>
    <x v="1155"/>
    <x v="2"/>
    <s v="non_financial"/>
    <n v="167.512"/>
    <n v="-85.061999999999998"/>
    <n v="918"/>
  </r>
  <r>
    <x v="863"/>
    <x v="2"/>
    <s v="non_financial"/>
    <n v="126.193"/>
    <n v="-114.20099999999999"/>
    <n v="919"/>
  </r>
  <r>
    <x v="927"/>
    <x v="2"/>
    <s v="non_financial"/>
    <n v="152.20099999999999"/>
    <n v="-92.566999999999993"/>
    <n v="920"/>
  </r>
  <r>
    <x v="921"/>
    <x v="2"/>
    <s v="non_financial"/>
    <n v="136.37559899999999"/>
    <n v="-100.748453"/>
    <n v="921"/>
  </r>
  <r>
    <x v="899"/>
    <x v="2"/>
    <s v="non_financial"/>
    <n v="203.679"/>
    <n v="-59.088999999999999"/>
    <n v="922"/>
  </r>
  <r>
    <x v="1156"/>
    <x v="2"/>
    <s v="non_financial"/>
    <n v="151.66200000000001"/>
    <n v="-87.025000000000006"/>
    <n v="923"/>
  </r>
  <r>
    <x v="912"/>
    <x v="2"/>
    <s v="non_financial"/>
    <n v="627.60900000000004"/>
    <n v="64.957999999999998"/>
    <n v="924"/>
  </r>
  <r>
    <x v="955"/>
    <x v="2"/>
    <s v="non_financial"/>
    <n v="152.25899999999999"/>
    <n v="-84.231999999999999"/>
    <n v="925"/>
  </r>
  <r>
    <x v="904"/>
    <x v="2"/>
    <s v="non_financial"/>
    <n v="607.04899999999998"/>
    <n v="54.624000000000002"/>
    <n v="926"/>
  </r>
  <r>
    <x v="1157"/>
    <x v="2"/>
    <s v="non_financial"/>
    <n v="128.37299999999999"/>
    <n v="-96.078999999999994"/>
    <n v="927"/>
  </r>
  <r>
    <x v="919"/>
    <x v="2"/>
    <s v="non_financial"/>
    <n v="114.386"/>
    <n v="-103.77200000000001"/>
    <n v="928"/>
  </r>
  <r>
    <x v="1158"/>
    <x v="2"/>
    <s v="non_financial"/>
    <n v="111.943"/>
    <n v="-103.855"/>
    <n v="929"/>
  </r>
  <r>
    <x v="917"/>
    <x v="2"/>
    <s v="non_financial"/>
    <n v="128.76599999999999"/>
    <n v="-87.784999999999997"/>
    <n v="930"/>
  </r>
  <r>
    <x v="929"/>
    <x v="2"/>
    <s v="non_financial"/>
    <n v="118.38"/>
    <n v="-95.911000000000001"/>
    <n v="931"/>
  </r>
  <r>
    <x v="918"/>
    <x v="2"/>
    <s v="non_financial"/>
    <n v="566.34900000000005"/>
    <n v="170.583"/>
    <n v="932"/>
  </r>
  <r>
    <x v="926"/>
    <x v="2"/>
    <s v="non_financial"/>
    <n v="151.92500000000001"/>
    <n v="-70.911000000000001"/>
    <n v="933"/>
  </r>
  <r>
    <x v="1159"/>
    <x v="2"/>
    <s v="non_financial"/>
    <n v="105.664"/>
    <n v="-102.369"/>
    <n v="934"/>
  </r>
  <r>
    <x v="1160"/>
    <x v="2"/>
    <s v="non_financial"/>
    <n v="116.538359"/>
    <n v="-95.675933999999998"/>
    <n v="934"/>
  </r>
  <r>
    <x v="909"/>
    <x v="2"/>
    <s v="non_financial"/>
    <n v="446.94299999999998"/>
    <n v="0.89200000000000002"/>
    <n v="936"/>
  </r>
  <r>
    <x v="1161"/>
    <x v="2"/>
    <s v="non_financial"/>
    <n v="134.70500000000001"/>
    <n v="-77.837000000000003"/>
    <n v="937"/>
  </r>
  <r>
    <x v="1162"/>
    <x v="2"/>
    <s v="non_financial"/>
    <n v="137.059"/>
    <n v="-74.634"/>
    <n v="938"/>
  </r>
  <r>
    <x v="1163"/>
    <x v="2"/>
    <s v="non_financial"/>
    <n v="208.756553"/>
    <n v="-38.333083000000002"/>
    <n v="939"/>
  </r>
  <r>
    <x v="1164"/>
    <x v="2"/>
    <s v="non_financial"/>
    <n v="126.63437399999999"/>
    <n v="-78.535996999999995"/>
    <n v="940"/>
  </r>
  <r>
    <x v="1165"/>
    <x v="2"/>
    <s v="non_financial"/>
    <n v="150.07300000000001"/>
    <n v="-63.427999999999997"/>
    <n v="940"/>
  </r>
  <r>
    <x v="935"/>
    <x v="2"/>
    <s v="non_financial"/>
    <n v="114.813"/>
    <n v="-83.945999999999998"/>
    <n v="942"/>
  </r>
  <r>
    <x v="935"/>
    <x v="2"/>
    <s v="non_financial"/>
    <n v="116.553"/>
    <n v="-83.03"/>
    <n v="943"/>
  </r>
  <r>
    <x v="1020"/>
    <x v="2"/>
    <s v="non_financial"/>
    <n v="105.636054"/>
    <n v="-87.301280000000006"/>
    <n v="944"/>
  </r>
  <r>
    <x v="924"/>
    <x v="2"/>
    <s v="non_financial"/>
    <n v="122.38"/>
    <n v="-75.635999999999996"/>
    <n v="945"/>
  </r>
  <r>
    <x v="936"/>
    <x v="2"/>
    <s v="non_financial"/>
    <n v="117.173"/>
    <n v="-74.974999999999994"/>
    <n v="946"/>
  </r>
  <r>
    <x v="931"/>
    <x v="2"/>
    <s v="non_financial"/>
    <n v="100.068"/>
    <n v="-83.856999999999999"/>
    <n v="947"/>
  </r>
  <r>
    <x v="1166"/>
    <x v="2"/>
    <s v="non_financial"/>
    <n v="134.52699999999999"/>
    <n v="-62.095999999999997"/>
    <n v="948"/>
  </r>
  <r>
    <x v="942"/>
    <x v="2"/>
    <s v="non_financial"/>
    <n v="106.09"/>
    <n v="-79.873999999999995"/>
    <n v="948"/>
  </r>
  <r>
    <x v="937"/>
    <x v="2"/>
    <s v="non_financial"/>
    <n v="101.502"/>
    <n v="-83.081000000000003"/>
    <n v="948"/>
  </r>
  <r>
    <x v="978"/>
    <x v="2"/>
    <s v="non_financial"/>
    <n v="121.747884"/>
    <n v="-69.234318000000002"/>
    <n v="948"/>
  </r>
  <r>
    <x v="942"/>
    <x v="2"/>
    <s v="non_financial"/>
    <n v="106.227"/>
    <n v="-79.132000000000005"/>
    <n v="948"/>
  </r>
  <r>
    <x v="1166"/>
    <x v="2"/>
    <s v="non_financial"/>
    <n v="154.19399999999999"/>
    <n v="-46.765999999999998"/>
    <n v="953"/>
  </r>
  <r>
    <x v="941"/>
    <x v="2"/>
    <s v="non_financial"/>
    <n v="134.678"/>
    <n v="-52.719000000000001"/>
    <n v="954"/>
  </r>
  <r>
    <x v="950"/>
    <x v="2"/>
    <s v="non_financial"/>
    <n v="87.572817000000001"/>
    <n v="-84.750888000000003"/>
    <n v="955"/>
  </r>
  <r>
    <x v="925"/>
    <x v="2"/>
    <s v="non_financial"/>
    <n v="94.543000000000006"/>
    <n v="-82.644999999999996"/>
    <n v="955"/>
  </r>
  <r>
    <x v="928"/>
    <x v="2"/>
    <s v="non_financial"/>
    <n v="127.142"/>
    <n v="-59.661999999999999"/>
    <n v="957"/>
  </r>
  <r>
    <x v="948"/>
    <x v="2"/>
    <s v="non_financial"/>
    <n v="154.39869999999999"/>
    <n v="-42.975700000000003"/>
    <n v="958"/>
  </r>
  <r>
    <x v="916"/>
    <x v="2"/>
    <s v="non_financial"/>
    <n v="97.760318999999996"/>
    <n v="-75.287068000000005"/>
    <n v="959"/>
  </r>
  <r>
    <x v="1167"/>
    <x v="2"/>
    <s v="non_financial"/>
    <n v="200.47200000000001"/>
    <n v="-25.353000000000002"/>
    <n v="960"/>
  </r>
  <r>
    <x v="944"/>
    <x v="2"/>
    <s v="non_financial"/>
    <n v="92.991"/>
    <n v="-69.444999999999993"/>
    <n v="961"/>
  </r>
  <r>
    <x v="1168"/>
    <x v="2"/>
    <s v="non_financial"/>
    <n v="131.82599999999999"/>
    <n v="-47.262"/>
    <n v="962"/>
  </r>
  <r>
    <x v="956"/>
    <x v="2"/>
    <s v="non_financial"/>
    <n v="328.88"/>
    <n v="2.7719999999999998"/>
    <n v="963"/>
  </r>
  <r>
    <x v="932"/>
    <x v="2"/>
    <s v="non_financial"/>
    <n v="86.311999999999998"/>
    <n v="-70.228999999999999"/>
    <n v="964"/>
  </r>
  <r>
    <x v="947"/>
    <x v="2"/>
    <s v="non_financial"/>
    <n v="112.701318"/>
    <n v="-51.228661000000002"/>
    <n v="965"/>
  </r>
  <r>
    <x v="977"/>
    <x v="2"/>
    <s v="non_financial"/>
    <n v="112.872"/>
    <n v="-50.360999999999997"/>
    <n v="966"/>
  </r>
  <r>
    <x v="1169"/>
    <x v="2"/>
    <s v="non_financial"/>
    <n v="285.96100000000001"/>
    <n v="-2.5590000000000002"/>
    <n v="967"/>
  </r>
  <r>
    <x v="1170"/>
    <x v="2"/>
    <s v="non_financial"/>
    <n v="81.448695000000001"/>
    <n v="-68.730244999999996"/>
    <n v="968"/>
  </r>
  <r>
    <x v="962"/>
    <x v="2"/>
    <s v="non_financial"/>
    <n v="84.747"/>
    <n v="-66.534000000000006"/>
    <n v="968"/>
  </r>
  <r>
    <x v="939"/>
    <x v="2"/>
    <s v="non_financial"/>
    <n v="303.63"/>
    <n v="2.1339999999999999"/>
    <n v="970"/>
  </r>
  <r>
    <x v="938"/>
    <x v="2"/>
    <s v="non_financial"/>
    <n v="81.048000000000002"/>
    <n v="-67.238"/>
    <n v="970"/>
  </r>
  <r>
    <x v="946"/>
    <x v="2"/>
    <s v="non_financial"/>
    <n v="88.932000000000002"/>
    <n v="-58.722999999999999"/>
    <n v="972"/>
  </r>
  <r>
    <x v="947"/>
    <x v="2"/>
    <s v="non_financial"/>
    <n v="99.146883000000003"/>
    <n v="-51.021070999999999"/>
    <n v="972"/>
  </r>
  <r>
    <x v="967"/>
    <x v="2"/>
    <s v="non_financial"/>
    <n v="96.165999999999997"/>
    <n v="-51.161000000000001"/>
    <n v="972"/>
  </r>
  <r>
    <x v="953"/>
    <x v="2"/>
    <s v="non_financial"/>
    <n v="72.113313000000005"/>
    <n v="-69.456202000000005"/>
    <n v="975"/>
  </r>
  <r>
    <x v="1171"/>
    <x v="2"/>
    <s v="non_financial"/>
    <n v="143.19499999999999"/>
    <n v="-31.02"/>
    <n v="976"/>
  </r>
  <r>
    <x v="961"/>
    <x v="2"/>
    <s v="non_financial"/>
    <n v="80.571793999999997"/>
    <n v="-61.682060999999997"/>
    <n v="977"/>
  </r>
  <r>
    <x v="958"/>
    <x v="2"/>
    <s v="non_financial"/>
    <n v="73.521305999999996"/>
    <n v="-64.625193999999993"/>
    <n v="978"/>
  </r>
  <r>
    <x v="949"/>
    <x v="2"/>
    <s v="non_financial"/>
    <n v="76.081999999999994"/>
    <n v="-64.024000000000001"/>
    <n v="978"/>
  </r>
  <r>
    <x v="963"/>
    <x v="2"/>
    <s v="non_financial"/>
    <n v="76.977000000000004"/>
    <n v="-61.079000000000001"/>
    <n v="980"/>
  </r>
  <r>
    <x v="934"/>
    <x v="2"/>
    <s v="non_financial"/>
    <n v="311.971"/>
    <n v="217.18799999999999"/>
    <n v="981"/>
  </r>
  <r>
    <x v="957"/>
    <x v="2"/>
    <s v="non_financial"/>
    <n v="92.966750000000005"/>
    <n v="-45.651009000000002"/>
    <n v="982"/>
  </r>
  <r>
    <x v="972"/>
    <x v="2"/>
    <s v="non_financial"/>
    <n v="85.287999999999997"/>
    <n v="-46.298000000000002"/>
    <n v="983"/>
  </r>
  <r>
    <x v="1010"/>
    <x v="2"/>
    <s v="non_financial"/>
    <n v="89.334000000000003"/>
    <n v="-42.581000000000003"/>
    <n v="983"/>
  </r>
  <r>
    <x v="1172"/>
    <x v="2"/>
    <s v="non_financial"/>
    <n v="66.808999999999997"/>
    <n v="-52.259"/>
    <n v="983"/>
  </r>
  <r>
    <x v="970"/>
    <x v="2"/>
    <s v="non_financial"/>
    <n v="58.644300999999999"/>
    <n v="-54.238292000000001"/>
    <n v="986"/>
  </r>
  <r>
    <x v="933"/>
    <x v="2"/>
    <s v="non_financial"/>
    <n v="59.145000000000003"/>
    <n v="-51.689"/>
    <n v="987"/>
  </r>
  <r>
    <x v="1173"/>
    <x v="2"/>
    <s v="non_financial"/>
    <n v="44.436428999999997"/>
    <n v="-64.859527999999997"/>
    <n v="988"/>
  </r>
  <r>
    <x v="975"/>
    <x v="2"/>
    <s v="non_financial"/>
    <n v="106.25296299999999"/>
    <n v="-30.058444000000001"/>
    <n v="988"/>
  </r>
  <r>
    <x v="852"/>
    <x v="2"/>
    <s v="non_financial"/>
    <n v="62.487000000000002"/>
    <n v="-49.83"/>
    <n v="990"/>
  </r>
  <r>
    <x v="954"/>
    <x v="2"/>
    <s v="non_financial"/>
    <n v="137.733"/>
    <n v="-17.605"/>
    <n v="991"/>
  </r>
  <r>
    <x v="985"/>
    <x v="2"/>
    <s v="non_financial"/>
    <n v="79.813000000000002"/>
    <n v="-42.533000000000001"/>
    <n v="991"/>
  </r>
  <r>
    <x v="965"/>
    <x v="2"/>
    <s v="non_financial"/>
    <n v="76.88"/>
    <n v="-45.548000000000002"/>
    <n v="991"/>
  </r>
  <r>
    <x v="979"/>
    <x v="2"/>
    <s v="non_financial"/>
    <n v="54.386000000000003"/>
    <n v="-49.963999999999999"/>
    <n v="994"/>
  </r>
  <r>
    <x v="981"/>
    <x v="2"/>
    <s v="non_financial"/>
    <n v="66.710999999999999"/>
    <n v="-45.997999999999998"/>
    <n v="995"/>
  </r>
  <r>
    <x v="989"/>
    <x v="2"/>
    <s v="non_financial"/>
    <n v="93.418999999999997"/>
    <n v="-32.124000000000002"/>
    <n v="995"/>
  </r>
  <r>
    <x v="966"/>
    <x v="2"/>
    <s v="non_financial"/>
    <n v="57.768000000000001"/>
    <n v="-48.201000000000001"/>
    <n v="995"/>
  </r>
  <r>
    <x v="1174"/>
    <x v="2"/>
    <s v="non_financial"/>
    <n v="79.965000000000003"/>
    <n v="-37.979999999999997"/>
    <n v="998"/>
  </r>
  <r>
    <x v="986"/>
    <x v="2"/>
    <s v="non_financial"/>
    <n v="55.029459000000003"/>
    <n v="-47.054892000000002"/>
    <n v="999"/>
  </r>
  <r>
    <x v="959"/>
    <x v="2"/>
    <s v="non_financial"/>
    <n v="78.864253000000005"/>
    <n v="-37.111424"/>
    <n v="1000"/>
  </r>
  <r>
    <x v="969"/>
    <x v="2"/>
    <s v="non_financial"/>
    <n v="84.369"/>
    <n v="-32.314"/>
    <n v="1001"/>
  </r>
  <r>
    <x v="969"/>
    <x v="2"/>
    <s v="non_financial"/>
    <n v="82.927000000000007"/>
    <n v="-32.631999999999998"/>
    <n v="1001"/>
  </r>
  <r>
    <x v="943"/>
    <x v="2"/>
    <s v="non_financial"/>
    <n v="54.529210999999997"/>
    <n v="-43.907829"/>
    <n v="1003"/>
  </r>
  <r>
    <x v="984"/>
    <x v="2"/>
    <s v="non_financial"/>
    <n v="58.712000000000003"/>
    <n v="-39.081000000000003"/>
    <n v="1004"/>
  </r>
  <r>
    <x v="1175"/>
    <x v="2"/>
    <s v="non_financial"/>
    <n v="68.67"/>
    <n v="-34.606999999999999"/>
    <n v="1005"/>
  </r>
  <r>
    <x v="968"/>
    <x v="2"/>
    <s v="non_financial"/>
    <n v="132.398"/>
    <n v="-11.933999999999999"/>
    <n v="1005"/>
  </r>
  <r>
    <x v="983"/>
    <x v="2"/>
    <s v="non_financial"/>
    <n v="68"/>
    <n v="-34.616"/>
    <n v="1005"/>
  </r>
  <r>
    <x v="1176"/>
    <x v="2"/>
    <s v="non_financial"/>
    <n v="64.75"/>
    <n v="-37.722999999999999"/>
    <n v="1005"/>
  </r>
  <r>
    <x v="943"/>
    <x v="2"/>
    <s v="non_financial"/>
    <n v="53.008384"/>
    <n v="-41.690997000000003"/>
    <n v="1009"/>
  </r>
  <r>
    <x v="982"/>
    <x v="2"/>
    <s v="non_financial"/>
    <n v="50.323999999999998"/>
    <n v="-40.011000000000003"/>
    <n v="1010"/>
  </r>
  <r>
    <x v="973"/>
    <x v="2"/>
    <s v="non_financial"/>
    <n v="88.471000000000004"/>
    <n v="-23.306000000000001"/>
    <n v="1011"/>
  </r>
  <r>
    <x v="976"/>
    <x v="2"/>
    <s v="non_financial"/>
    <n v="48.191000000000003"/>
    <n v="-39.274000000000001"/>
    <n v="1012"/>
  </r>
  <r>
    <x v="1177"/>
    <x v="2"/>
    <s v="non_financial"/>
    <n v="47.197000000000003"/>
    <n v="-39.868000000000002"/>
    <n v="1013"/>
  </r>
  <r>
    <x v="1178"/>
    <x v="2"/>
    <s v="non_financial"/>
    <n v="47.42"/>
    <n v="-37.741999999999997"/>
    <n v="1014"/>
  </r>
  <r>
    <x v="1179"/>
    <x v="2"/>
    <s v="non_financial"/>
    <n v="50.048999999999999"/>
    <n v="-36.131999999999998"/>
    <n v="1014"/>
  </r>
  <r>
    <x v="987"/>
    <x v="2"/>
    <s v="non_financial"/>
    <n v="45.076999999999998"/>
    <n v="-35.591999999999999"/>
    <n v="1016"/>
  </r>
  <r>
    <x v="990"/>
    <x v="2"/>
    <s v="non_financial"/>
    <n v="49.007877999999998"/>
    <n v="-29.686935999999999"/>
    <n v="1017"/>
  </r>
  <r>
    <x v="1180"/>
    <x v="2"/>
    <s v="non_financial"/>
    <n v="55.683999999999997"/>
    <n v="-25.481000000000002"/>
    <n v="1018"/>
  </r>
  <r>
    <x v="1181"/>
    <x v="2"/>
    <s v="non_financial"/>
    <n v="39.368174000000003"/>
    <n v="-33.685153999999997"/>
    <n v="1018"/>
  </r>
  <r>
    <x v="1001"/>
    <x v="2"/>
    <s v="non_financial"/>
    <n v="53.15"/>
    <n v="-26.797999999999998"/>
    <n v="1020"/>
  </r>
  <r>
    <x v="974"/>
    <x v="2"/>
    <s v="non_financial"/>
    <n v="38.618000000000002"/>
    <n v="-32.802"/>
    <n v="1021"/>
  </r>
  <r>
    <x v="991"/>
    <x v="2"/>
    <s v="non_financial"/>
    <n v="45.826000000000001"/>
    <n v="-27.530999999999999"/>
    <n v="1022"/>
  </r>
  <r>
    <x v="994"/>
    <x v="2"/>
    <s v="non_financial"/>
    <n v="44.377000000000002"/>
    <n v="-27.803000000000001"/>
    <n v="1023"/>
  </r>
  <r>
    <x v="1182"/>
    <x v="2"/>
    <s v="non_financial"/>
    <n v="39.136000000000003"/>
    <n v="-28.231999999999999"/>
    <n v="1024"/>
  </r>
  <r>
    <x v="1183"/>
    <x v="2"/>
    <s v="non_financial"/>
    <n v="76.894999999999996"/>
    <n v="-12.696"/>
    <n v="1025"/>
  </r>
  <r>
    <x v="999"/>
    <x v="2"/>
    <s v="non_financial"/>
    <n v="36.590761000000001"/>
    <n v="-28.537752000000001"/>
    <n v="1026"/>
  </r>
  <r>
    <x v="1184"/>
    <x v="2"/>
    <s v="non_financial"/>
    <n v="32.785603000000002"/>
    <n v="-29.567447999999999"/>
    <n v="1027"/>
  </r>
  <r>
    <x v="1042"/>
    <x v="2"/>
    <s v="non_financial"/>
    <n v="33.502000000000002"/>
    <n v="-28.954000000000001"/>
    <n v="1027"/>
  </r>
  <r>
    <x v="1004"/>
    <x v="2"/>
    <s v="non_financial"/>
    <n v="32.464844999999997"/>
    <n v="-29.719556999999998"/>
    <n v="1029"/>
  </r>
  <r>
    <x v="998"/>
    <x v="2"/>
    <s v="non_financial"/>
    <n v="52.198"/>
    <n v="-16.347000000000001"/>
    <n v="1030"/>
  </r>
  <r>
    <x v="1003"/>
    <x v="2"/>
    <s v="non_financial"/>
    <n v="36.231999999999999"/>
    <n v="-27.327000000000002"/>
    <n v="1030"/>
  </r>
  <r>
    <x v="997"/>
    <x v="2"/>
    <s v="non_financial"/>
    <n v="38.677999999999997"/>
    <n v="-24.440999999999999"/>
    <n v="1032"/>
  </r>
  <r>
    <x v="1185"/>
    <x v="2"/>
    <s v="non_financial"/>
    <n v="31.477069"/>
    <n v="-26.776685000000001"/>
    <n v="1033"/>
  </r>
  <r>
    <x v="995"/>
    <x v="2"/>
    <s v="non_financial"/>
    <n v="36.594999999999999"/>
    <n v="-22.550999999999998"/>
    <n v="1034"/>
  </r>
  <r>
    <x v="1186"/>
    <x v="2"/>
    <s v="non_financial"/>
    <n v="38.049999999999997"/>
    <n v="-20.556000000000001"/>
    <n v="1034"/>
  </r>
  <r>
    <x v="1187"/>
    <x v="2"/>
    <s v="non_financial"/>
    <n v="32.590150000000001"/>
    <n v="-24.650983"/>
    <n v="1036"/>
  </r>
  <r>
    <x v="1002"/>
    <x v="2"/>
    <s v="non_financial"/>
    <n v="40.701000000000001"/>
    <n v="-17.896000000000001"/>
    <n v="1036"/>
  </r>
  <r>
    <x v="1188"/>
    <x v="2"/>
    <s v="non_financial"/>
    <n v="116.542"/>
    <n v="47.014000000000003"/>
    <n v="1038"/>
  </r>
  <r>
    <x v="996"/>
    <x v="2"/>
    <s v="non_financial"/>
    <n v="31.408999999999999"/>
    <n v="-24.966000000000001"/>
    <n v="1038"/>
  </r>
  <r>
    <x v="1007"/>
    <x v="2"/>
    <s v="non_financial"/>
    <n v="32.308633999999998"/>
    <n v="-23.915602"/>
    <n v="1040"/>
  </r>
  <r>
    <x v="1000"/>
    <x v="2"/>
    <s v="non_financial"/>
    <n v="31.004999999999999"/>
    <n v="-24.863"/>
    <n v="1040"/>
  </r>
  <r>
    <x v="1189"/>
    <x v="2"/>
    <s v="non_financial"/>
    <n v="32.645000000000003"/>
    <n v="-21.931999999999999"/>
    <n v="1042"/>
  </r>
  <r>
    <x v="993"/>
    <x v="2"/>
    <s v="non_financial"/>
    <n v="42.465299999999999"/>
    <n v="-14.8855"/>
    <n v="1043"/>
  </r>
  <r>
    <x v="1190"/>
    <x v="2"/>
    <s v="non_financial"/>
    <n v="27.638000000000002"/>
    <n v="-23.18"/>
    <n v="1044"/>
  </r>
  <r>
    <x v="1191"/>
    <x v="2"/>
    <s v="non_financial"/>
    <n v="108.07299999999999"/>
    <n v="85.805999999999997"/>
    <n v="1045"/>
  </r>
  <r>
    <x v="1192"/>
    <x v="2"/>
    <s v="non_financial"/>
    <n v="26.529557"/>
    <n v="-19.785404"/>
    <n v="1046"/>
  </r>
  <r>
    <x v="1024"/>
    <x v="2"/>
    <s v="non_financial"/>
    <n v="25.483809999999998"/>
    <n v="-19.985486999999999"/>
    <n v="1046"/>
  </r>
  <r>
    <x v="1011"/>
    <x v="2"/>
    <s v="non_financial"/>
    <n v="25.265000000000001"/>
    <n v="-18.986000000000001"/>
    <n v="1048"/>
  </r>
  <r>
    <x v="1193"/>
    <x v="2"/>
    <s v="non_financial"/>
    <n v="22.033695000000002"/>
    <n v="-20.130431999999999"/>
    <n v="1049"/>
  </r>
  <r>
    <x v="1194"/>
    <x v="2"/>
    <s v="non_financial"/>
    <n v="23.676590999999998"/>
    <n v="-18.900511000000002"/>
    <n v="1050"/>
  </r>
  <r>
    <x v="1008"/>
    <x v="2"/>
    <s v="non_financial"/>
    <n v="23.204388999999999"/>
    <n v="-19.094816999999999"/>
    <n v="1050"/>
  </r>
  <r>
    <x v="1017"/>
    <x v="2"/>
    <s v="non_financial"/>
    <n v="27.471685999999998"/>
    <n v="-15.668309000000001"/>
    <n v="1052"/>
  </r>
  <r>
    <x v="1012"/>
    <x v="2"/>
    <s v="non_financial"/>
    <n v="86.341999999999999"/>
    <n v="51.374000000000002"/>
    <n v="1053"/>
  </r>
  <r>
    <x v="1195"/>
    <x v="2"/>
    <s v="non_financial"/>
    <n v="24.096563"/>
    <n v="-14.23832"/>
    <n v="1054"/>
  </r>
  <r>
    <x v="992"/>
    <x v="2"/>
    <s v="non_financial"/>
    <n v="36.643999999999998"/>
    <n v="-7.6280000000000001"/>
    <n v="1055"/>
  </r>
  <r>
    <x v="1013"/>
    <x v="2"/>
    <s v="non_financial"/>
    <n v="21.802"/>
    <n v="-15.055999999999999"/>
    <n v="1056"/>
  </r>
  <r>
    <x v="1196"/>
    <x v="2"/>
    <s v="non_financial"/>
    <n v="20.921023999999999"/>
    <n v="-15.080335"/>
    <n v="1056"/>
  </r>
  <r>
    <x v="1014"/>
    <x v="2"/>
    <s v="non_financial"/>
    <n v="19.613731000000001"/>
    <n v="-15.844415"/>
    <n v="1058"/>
  </r>
  <r>
    <x v="988"/>
    <x v="2"/>
    <s v="non_financial"/>
    <n v="21.873999999999999"/>
    <n v="-12.708"/>
    <n v="1059"/>
  </r>
  <r>
    <x v="1030"/>
    <x v="2"/>
    <s v="non_financial"/>
    <n v="28.001000000000001"/>
    <n v="-9.7189999999999994"/>
    <n v="1060"/>
  </r>
  <r>
    <x v="1023"/>
    <x v="2"/>
    <s v="non_financial"/>
    <n v="17.486661999999999"/>
    <n v="-16.151219000000001"/>
    <n v="1060"/>
  </r>
  <r>
    <x v="1197"/>
    <x v="2"/>
    <s v="non_financial"/>
    <n v="20.783999999999999"/>
    <n v="-13.141"/>
    <n v="1062"/>
  </r>
  <r>
    <x v="1018"/>
    <x v="2"/>
    <s v="non_financial"/>
    <n v="64.896000000000001"/>
    <n v="15.007999999999999"/>
    <n v="1062"/>
  </r>
  <r>
    <x v="1198"/>
    <x v="2"/>
    <s v="non_financial"/>
    <n v="20.597000000000001"/>
    <n v="-13.635999999999999"/>
    <n v="1064"/>
  </r>
  <r>
    <x v="1016"/>
    <x v="2"/>
    <s v="non_financial"/>
    <n v="19.364280000000001"/>
    <n v="-14.417184000000001"/>
    <n v="1065"/>
  </r>
  <r>
    <x v="1026"/>
    <x v="2"/>
    <s v="non_financial"/>
    <n v="23.227"/>
    <n v="-10.278"/>
    <n v="1066"/>
  </r>
  <r>
    <x v="1019"/>
    <x v="2"/>
    <s v="non_financial"/>
    <n v="20.765000000000001"/>
    <n v="-11.539"/>
    <n v="1066"/>
  </r>
  <r>
    <x v="1022"/>
    <x v="2"/>
    <s v="non_financial"/>
    <n v="16.072357"/>
    <n v="-14.712744000000001"/>
    <n v="1068"/>
  </r>
  <r>
    <x v="1009"/>
    <x v="2"/>
    <s v="non_financial"/>
    <n v="18.845389000000001"/>
    <n v="-12.429342999999999"/>
    <n v="1069"/>
  </r>
  <r>
    <x v="1025"/>
    <x v="2"/>
    <s v="non_financial"/>
    <n v="22.148"/>
    <n v="-8.4990000000000006"/>
    <n v="1070"/>
  </r>
  <r>
    <x v="1199"/>
    <x v="2"/>
    <s v="non_financial"/>
    <n v="27.943000000000001"/>
    <n v="-3.9980000000000002"/>
    <n v="1071"/>
  </r>
  <r>
    <x v="1021"/>
    <x v="2"/>
    <s v="non_financial"/>
    <n v="17.847000000000001"/>
    <n v="-11.507999999999999"/>
    <n v="1072"/>
  </r>
  <r>
    <x v="1200"/>
    <x v="2"/>
    <s v="non_financial"/>
    <n v="19.695"/>
    <n v="-10.154999999999999"/>
    <n v="1073"/>
  </r>
  <r>
    <x v="1015"/>
    <x v="2"/>
    <s v="non_financial"/>
    <n v="16.283999999999999"/>
    <n v="-11.528"/>
    <n v="1073"/>
  </r>
  <r>
    <x v="1027"/>
    <x v="2"/>
    <s v="non_financial"/>
    <n v="16.938793"/>
    <n v="-11.025834"/>
    <n v="1075"/>
  </r>
  <r>
    <x v="1029"/>
    <x v="2"/>
    <s v="non_financial"/>
    <n v="14.121187000000001"/>
    <n v="-11.409727"/>
    <n v="1076"/>
  </r>
  <r>
    <x v="1006"/>
    <x v="2"/>
    <s v="non_financial"/>
    <n v="38.340000000000003"/>
    <n v="14.951000000000001"/>
    <n v="1077"/>
  </r>
  <r>
    <x v="1201"/>
    <x v="2"/>
    <s v="non_financial"/>
    <n v="19.213999999999999"/>
    <n v="-5.53"/>
    <n v="1077"/>
  </r>
  <r>
    <x v="1202"/>
    <x v="2"/>
    <s v="non_financial"/>
    <n v="12.025914999999999"/>
    <n v="-10.483741"/>
    <n v="1079"/>
  </r>
  <r>
    <x v="1203"/>
    <x v="2"/>
    <s v="non_financial"/>
    <n v="11.850702"/>
    <n v="-10.631717"/>
    <n v="1079"/>
  </r>
  <r>
    <x v="1204"/>
    <x v="2"/>
    <s v="non_financial"/>
    <n v="12.821999999999999"/>
    <n v="-9.5500000000000007"/>
    <n v="1081"/>
  </r>
  <r>
    <x v="1205"/>
    <x v="2"/>
    <s v="non_financial"/>
    <n v="14.721622999999999"/>
    <n v="-7.2243050000000002"/>
    <n v="1082"/>
  </r>
  <r>
    <x v="1206"/>
    <x v="2"/>
    <s v="non_financial"/>
    <n v="15.27093"/>
    <n v="-6.2663149999999996"/>
    <n v="1083"/>
  </r>
  <r>
    <x v="1033"/>
    <x v="2"/>
    <s v="non_financial"/>
    <n v="13.868"/>
    <n v="-4.7309999999999999"/>
    <n v="1084"/>
  </r>
  <r>
    <x v="1032"/>
    <x v="2"/>
    <s v="non_financial"/>
    <n v="8.8699560000000002"/>
    <n v="-8.0123800000000003"/>
    <n v="1085"/>
  </r>
  <r>
    <x v="1207"/>
    <x v="2"/>
    <s v="non_financial"/>
    <n v="11.613"/>
    <n v="-6.4539999999999997"/>
    <n v="1085"/>
  </r>
  <r>
    <x v="1032"/>
    <x v="2"/>
    <s v="non_financial"/>
    <n v="8.5757290000000008"/>
    <n v="-7.6972659999999999"/>
    <n v="1087"/>
  </r>
  <r>
    <x v="1031"/>
    <x v="2"/>
    <s v="non_financial"/>
    <n v="9.27"/>
    <n v="-5.2229999999999999"/>
    <n v="1088"/>
  </r>
  <r>
    <x v="1028"/>
    <x v="2"/>
    <s v="non_financial"/>
    <n v="9.8376549999999998"/>
    <n v="-3.270645"/>
    <n v="1089"/>
  </r>
  <r>
    <x v="1208"/>
    <x v="2"/>
    <s v="non_financial"/>
    <n v="6.3730000000000002"/>
    <n v="-4.5990000000000002"/>
    <n v="1090"/>
  </r>
  <r>
    <x v="1209"/>
    <x v="2"/>
    <s v="non_financial"/>
    <n v="5.7721999999999998"/>
    <n v="-5.0331999999999999"/>
    <n v="1091"/>
  </r>
  <r>
    <x v="1210"/>
    <x v="2"/>
    <s v="non_financial"/>
    <n v="6.467238"/>
    <n v="-2.5733389999999998"/>
    <n v="1092"/>
  </r>
  <r>
    <x v="1039"/>
    <x v="2"/>
    <s v="non_financial"/>
    <n v="13.432627"/>
    <n v="0.36482500000000001"/>
    <n v="1092"/>
  </r>
  <r>
    <x v="1211"/>
    <x v="2"/>
    <s v="non_financial"/>
    <n v="9.0709999999999997"/>
    <n v="-0.58499999999999996"/>
    <n v="1094"/>
  </r>
  <r>
    <x v="1034"/>
    <x v="2"/>
    <s v="non_financial"/>
    <n v="4.8689999999999998"/>
    <n v="-3.956"/>
    <n v="1095"/>
  </r>
  <r>
    <x v="1035"/>
    <x v="2"/>
    <s v="non_financial"/>
    <n v="5.94"/>
    <n v="-2.11"/>
    <n v="1096"/>
  </r>
  <r>
    <x v="1037"/>
    <x v="2"/>
    <s v="non_financial"/>
    <n v="16.263000000000002"/>
    <n v="11.281000000000001"/>
    <n v="1097"/>
  </r>
  <r>
    <x v="1040"/>
    <x v="2"/>
    <s v="non_financial"/>
    <n v="4.1450240000000003"/>
    <n v="-2.6527590000000001"/>
    <n v="1097"/>
  </r>
  <r>
    <x v="1212"/>
    <x v="2"/>
    <s v="non_financial"/>
    <n v="5.380484"/>
    <n v="-1.8308979999999999"/>
    <n v="1099"/>
  </r>
  <r>
    <x v="1036"/>
    <x v="2"/>
    <s v="non_financial"/>
    <n v="4.3378420000000002"/>
    <n v="-2.3833510000000002"/>
    <n v="1100"/>
  </r>
  <r>
    <x v="1213"/>
    <x v="2"/>
    <s v="non_financial"/>
    <n v="12.381653"/>
    <n v="6.4538289999999998"/>
    <n v="1101"/>
  </r>
  <r>
    <x v="1048"/>
    <x v="2"/>
    <s v="non_financial"/>
    <n v="4.8777410000000003"/>
    <n v="0.70440499999999995"/>
    <n v="1102"/>
  </r>
  <r>
    <x v="1038"/>
    <x v="2"/>
    <s v="non_financial"/>
    <n v="5.9573169999999998"/>
    <n v="4.2055819999999997"/>
    <n v="1103"/>
  </r>
  <r>
    <x v="1214"/>
    <x v="2"/>
    <s v="non_financial"/>
    <n v="3.4809999999999999"/>
    <n v="0.65200000000000002"/>
    <n v="1103"/>
  </r>
  <r>
    <x v="1215"/>
    <x v="2"/>
    <s v="non_financial"/>
    <n v="0.103711"/>
    <n v="-9.6211000000000005E-2"/>
    <n v="1103"/>
  </r>
  <r>
    <x v="1216"/>
    <x v="2"/>
    <s v="non_financial"/>
    <n v="0.14532500000000001"/>
    <n v="0.42898900000000001"/>
    <n v="1106"/>
  </r>
  <r>
    <x v="1041"/>
    <x v="2"/>
    <s v="non_financial"/>
    <n v="1.5730999999999998E-2"/>
    <n v="-0.05"/>
    <n v="1106"/>
  </r>
  <r>
    <x v="1046"/>
    <x v="2"/>
    <s v="non_financial"/>
    <n v="1.891E-2"/>
    <n v="0.123069"/>
    <n v="1106"/>
  </r>
  <r>
    <x v="1217"/>
    <x v="2"/>
    <s v="non_financial"/>
    <n v="1.8360000000000001E-2"/>
    <n v="0.16550899999999999"/>
    <n v="1109"/>
  </r>
  <r>
    <x v="1043"/>
    <x v="2"/>
    <s v="non_financial"/>
    <n v="2.6272350000000002"/>
    <n v="0.75564100000000001"/>
    <n v="1109"/>
  </r>
  <r>
    <x v="1045"/>
    <x v="2"/>
    <s v="non_financial"/>
    <n v="1.13E-4"/>
    <n v="6.7352999999999996E-2"/>
    <n v="1109"/>
  </r>
  <r>
    <x v="1044"/>
    <x v="2"/>
    <s v="non_financial"/>
    <n v="0.123414"/>
    <n v="0.68583499999999997"/>
    <n v="1112"/>
  </r>
  <r>
    <x v="1214"/>
    <x v="2"/>
    <s v="non_financial"/>
    <n v="3.476"/>
    <n v="8.4789999999999992"/>
    <n v="1113"/>
  </r>
  <r>
    <x v="1047"/>
    <x v="2"/>
    <s v="non_financial"/>
    <n v="3.0689069999999998"/>
    <n v="11.740688"/>
    <n v="1114"/>
  </r>
  <r>
    <x v="1218"/>
    <x v="2"/>
    <s v="non_financial"/>
    <n v="1.65"/>
    <n v="9.6210000000000004"/>
    <n v="1114"/>
  </r>
  <r>
    <x v="0"/>
    <x v="3"/>
    <s v="financial"/>
    <n v="2439494"/>
    <n v="-209239"/>
    <n v="1"/>
  </r>
  <r>
    <x v="1049"/>
    <x v="3"/>
    <s v="financial"/>
    <n v="2123320"/>
    <n v="-231032"/>
    <n v="1"/>
  </r>
  <r>
    <x v="1"/>
    <x v="3"/>
    <s v="financial"/>
    <n v="1883988"/>
    <n v="-197826"/>
    <n v="3"/>
  </r>
  <r>
    <x v="2"/>
    <x v="3"/>
    <s v="financial"/>
    <n v="1440563"/>
    <n v="-163777"/>
    <n v="4"/>
  </r>
  <r>
    <x v="3"/>
    <x v="3"/>
    <s v="financial"/>
    <n v="938456"/>
    <n v="-78043"/>
    <n v="5"/>
  </r>
  <r>
    <x v="5"/>
    <x v="3"/>
    <s v="financial"/>
    <n v="802691"/>
    <n v="-66114"/>
    <n v="6"/>
  </r>
  <r>
    <x v="6"/>
    <x v="3"/>
    <s v="financial"/>
    <n v="815662"/>
    <n v="-60538"/>
    <n v="6"/>
  </r>
  <r>
    <x v="4"/>
    <x v="3"/>
    <s v="financial"/>
    <n v="537438"/>
    <n v="-98235"/>
    <n v="6"/>
  </r>
  <r>
    <x v="8"/>
    <x v="3"/>
    <s v="financial"/>
    <n v="304415"/>
    <n v="-41941"/>
    <n v="9"/>
  </r>
  <r>
    <x v="1050"/>
    <x v="3"/>
    <s v="financial"/>
    <n v="353415"/>
    <n v="-41050"/>
    <n v="9"/>
  </r>
  <r>
    <x v="7"/>
    <x v="3"/>
    <s v="financial"/>
    <n v="705615"/>
    <n v="-35908"/>
    <n v="9"/>
  </r>
  <r>
    <x v="9"/>
    <x v="3"/>
    <s v="financial"/>
    <n v="296542"/>
    <n v="-41041"/>
    <n v="12"/>
  </r>
  <r>
    <x v="528"/>
    <x v="3"/>
    <s v="financial"/>
    <n v="200738"/>
    <n v="-25667"/>
    <n v="13"/>
  </r>
  <r>
    <x v="10"/>
    <x v="3"/>
    <s v="financial"/>
    <n v="294833"/>
    <n v="-19013"/>
    <n v="14"/>
  </r>
  <r>
    <x v="11"/>
    <x v="3"/>
    <s v="financial"/>
    <n v="171546"/>
    <n v="-21007"/>
    <n v="15"/>
  </r>
  <r>
    <x v="13"/>
    <x v="3"/>
    <s v="financial"/>
    <n v="151933"/>
    <n v="-19034"/>
    <n v="16"/>
  </r>
  <r>
    <x v="529"/>
    <x v="3"/>
    <s v="financial"/>
    <n v="93688"/>
    <n v="-27604"/>
    <n v="17"/>
  </r>
  <r>
    <x v="14"/>
    <x v="3"/>
    <s v="financial"/>
    <n v="223321"/>
    <n v="-13317"/>
    <n v="17"/>
  </r>
  <r>
    <x v="12"/>
    <x v="3"/>
    <s v="financial"/>
    <n v="101900"/>
    <n v="-24890"/>
    <n v="19"/>
  </r>
  <r>
    <x v="16"/>
    <x v="3"/>
    <s v="financial"/>
    <n v="121480"/>
    <n v="-19869"/>
    <n v="20"/>
  </r>
  <r>
    <x v="20"/>
    <x v="3"/>
    <s v="financial"/>
    <n v="123360"/>
    <n v="-14277"/>
    <n v="21"/>
  </r>
  <r>
    <x v="15"/>
    <x v="3"/>
    <s v="financial"/>
    <n v="118707"/>
    <n v="-15329"/>
    <n v="22"/>
  </r>
  <r>
    <x v="18"/>
    <x v="3"/>
    <s v="financial"/>
    <n v="107576"/>
    <n v="-15902"/>
    <n v="22"/>
  </r>
  <r>
    <x v="17"/>
    <x v="3"/>
    <s v="financial"/>
    <n v="80046"/>
    <n v="-24642"/>
    <n v="22"/>
  </r>
  <r>
    <x v="19"/>
    <x v="3"/>
    <s v="financial"/>
    <n v="196512.7"/>
    <n v="-9462.4"/>
    <n v="25"/>
  </r>
  <r>
    <x v="29"/>
    <x v="3"/>
    <s v="financial"/>
    <n v="135907"/>
    <n v="-9720"/>
    <n v="26"/>
  </r>
  <r>
    <x v="21"/>
    <x v="3"/>
    <s v="financial"/>
    <n v="137258"/>
    <n v="-8982"/>
    <n v="27"/>
  </r>
  <r>
    <x v="24"/>
    <x v="3"/>
    <s v="financial"/>
    <n v="46882.7"/>
    <n v="-21854.6"/>
    <n v="28"/>
  </r>
  <r>
    <x v="23"/>
    <x v="3"/>
    <s v="financial"/>
    <n v="35285"/>
    <n v="-27003"/>
    <n v="29"/>
  </r>
  <r>
    <x v="25"/>
    <x v="3"/>
    <s v="financial"/>
    <n v="83229.005000000005"/>
    <n v="-10716.33"/>
    <n v="30"/>
  </r>
  <r>
    <x v="22"/>
    <x v="3"/>
    <s v="financial"/>
    <n v="90639"/>
    <n v="-10261"/>
    <n v="31"/>
  </r>
  <r>
    <x v="31"/>
    <x v="3"/>
    <s v="financial"/>
    <n v="74944"/>
    <n v="-10448"/>
    <n v="32"/>
  </r>
  <r>
    <x v="1219"/>
    <x v="3"/>
    <s v="financial"/>
    <n v="57567"/>
    <n v="-11968"/>
    <n v="33"/>
  </r>
  <r>
    <x v="26"/>
    <x v="3"/>
    <s v="financial"/>
    <n v="97236"/>
    <n v="-7724.6"/>
    <n v="34"/>
  </r>
  <r>
    <x v="28"/>
    <x v="3"/>
    <s v="financial"/>
    <n v="59366.2"/>
    <n v="-8380.6"/>
    <n v="35"/>
  </r>
  <r>
    <x v="1051"/>
    <x v="3"/>
    <s v="financial"/>
    <n v="27742.878000000001"/>
    <n v="-12000.710999999999"/>
    <n v="36"/>
  </r>
  <r>
    <x v="27"/>
    <x v="3"/>
    <s v="financial"/>
    <n v="62947"/>
    <n v="-6911"/>
    <n v="37"/>
  </r>
  <r>
    <x v="30"/>
    <x v="3"/>
    <s v="financial"/>
    <n v="44631"/>
    <n v="-8685.5"/>
    <n v="37"/>
  </r>
  <r>
    <x v="33"/>
    <x v="3"/>
    <s v="financial"/>
    <n v="56113.686999999998"/>
    <n v="-5783.5150000000003"/>
    <n v="39"/>
  </r>
  <r>
    <x v="35"/>
    <x v="3"/>
    <s v="financial"/>
    <n v="30062"/>
    <n v="-7618"/>
    <n v="39"/>
  </r>
  <r>
    <x v="530"/>
    <x v="3"/>
    <s v="financial"/>
    <n v="38790.620999999999"/>
    <n v="-5887.92"/>
    <n v="41"/>
  </r>
  <r>
    <x v="531"/>
    <x v="3"/>
    <s v="financial"/>
    <n v="45006.525000000001"/>
    <n v="-4760.6279999999997"/>
    <n v="42"/>
  </r>
  <r>
    <x v="32"/>
    <x v="3"/>
    <s v="financial"/>
    <n v="23841.8"/>
    <n v="-6523.9"/>
    <n v="43"/>
  </r>
  <r>
    <x v="44"/>
    <x v="3"/>
    <s v="financial"/>
    <n v="23499.98"/>
    <n v="-6400.7070000000003"/>
    <n v="44"/>
  </r>
  <r>
    <x v="39"/>
    <x v="3"/>
    <s v="financial"/>
    <n v="39414"/>
    <n v="-4638"/>
    <n v="44"/>
  </r>
  <r>
    <x v="37"/>
    <x v="3"/>
    <s v="financial"/>
    <n v="35056.553999999996"/>
    <n v="-4895.1279999999997"/>
    <n v="44"/>
  </r>
  <r>
    <x v="36"/>
    <x v="3"/>
    <s v="financial"/>
    <n v="31344.9"/>
    <n v="-4677.8999999999996"/>
    <n v="47"/>
  </r>
  <r>
    <x v="34"/>
    <x v="3"/>
    <s v="financial"/>
    <n v="19559.047999999999"/>
    <n v="-6622.8"/>
    <n v="48"/>
  </r>
  <r>
    <x v="532"/>
    <x v="3"/>
    <s v="financial"/>
    <n v="15879"/>
    <n v="-6968"/>
    <n v="49"/>
  </r>
  <r>
    <x v="38"/>
    <x v="3"/>
    <s v="financial"/>
    <n v="15838"/>
    <n v="-6846"/>
    <n v="50"/>
  </r>
  <r>
    <x v="45"/>
    <x v="3"/>
    <s v="financial"/>
    <n v="12021"/>
    <n v="-7029"/>
    <n v="51"/>
  </r>
  <r>
    <x v="534"/>
    <x v="3"/>
    <s v="financial"/>
    <n v="18917.683000000001"/>
    <n v="-5234.3180000000002"/>
    <n v="52"/>
  </r>
  <r>
    <x v="42"/>
    <x v="3"/>
    <s v="financial"/>
    <n v="17034"/>
    <n v="-5699"/>
    <n v="52"/>
  </r>
  <r>
    <x v="43"/>
    <x v="3"/>
    <s v="financial"/>
    <n v="21183"/>
    <n v="-4551"/>
    <n v="54"/>
  </r>
  <r>
    <x v="46"/>
    <x v="3"/>
    <s v="financial"/>
    <n v="22153.901000000002"/>
    <n v="-2672.0949999999998"/>
    <n v="55"/>
  </r>
  <r>
    <x v="40"/>
    <x v="3"/>
    <s v="financial"/>
    <n v="22571.513999999999"/>
    <n v="-2427.8380000000002"/>
    <n v="55"/>
  </r>
  <r>
    <x v="533"/>
    <x v="3"/>
    <s v="financial"/>
    <n v="23308.405999999999"/>
    <n v="-2257.951"/>
    <n v="57"/>
  </r>
  <r>
    <x v="41"/>
    <x v="3"/>
    <s v="financial"/>
    <n v="21910.350999999999"/>
    <n v="-2106.7869999999998"/>
    <n v="58"/>
  </r>
  <r>
    <x v="53"/>
    <x v="3"/>
    <s v="financial"/>
    <n v="18934.300999999999"/>
    <n v="-2345.34"/>
    <n v="59"/>
  </r>
  <r>
    <x v="1052"/>
    <x v="3"/>
    <s v="financial"/>
    <n v="15938"/>
    <n v="-2000"/>
    <n v="60"/>
  </r>
  <r>
    <x v="535"/>
    <x v="3"/>
    <s v="financial"/>
    <n v="12823.503000000001"/>
    <n v="-1504.761"/>
    <n v="61"/>
  </r>
  <r>
    <x v="48"/>
    <x v="3"/>
    <s v="financial"/>
    <n v="11136.54"/>
    <n v="-1851.931"/>
    <n v="61"/>
  </r>
  <r>
    <x v="50"/>
    <x v="3"/>
    <s v="financial"/>
    <n v="6072.7"/>
    <n v="-3612.2"/>
    <n v="61"/>
  </r>
  <r>
    <x v="49"/>
    <x v="3"/>
    <s v="financial"/>
    <n v="4798.8999999999996"/>
    <n v="-4310.5"/>
    <n v="64"/>
  </r>
  <r>
    <x v="52"/>
    <x v="3"/>
    <s v="financial"/>
    <n v="12573.391"/>
    <n v="-1468.998"/>
    <n v="65"/>
  </r>
  <r>
    <x v="51"/>
    <x v="3"/>
    <s v="financial"/>
    <n v="15253.217000000001"/>
    <n v="-1226.472"/>
    <n v="66"/>
  </r>
  <r>
    <x v="47"/>
    <x v="3"/>
    <s v="financial"/>
    <n v="11596.913"/>
    <n v="-1397.2940000000001"/>
    <n v="67"/>
  </r>
  <r>
    <x v="536"/>
    <x v="3"/>
    <s v="financial"/>
    <n v="9369.6589999999997"/>
    <n v="-1296.0809999999999"/>
    <n v="68"/>
  </r>
  <r>
    <x v="56"/>
    <x v="3"/>
    <s v="financial"/>
    <n v="5562.1"/>
    <n v="-1702"/>
    <n v="68"/>
  </r>
  <r>
    <x v="1220"/>
    <x v="3"/>
    <s v="financial"/>
    <n v="7402.8029999999999"/>
    <n v="-1171.8"/>
    <n v="70"/>
  </r>
  <r>
    <x v="59"/>
    <x v="3"/>
    <s v="financial"/>
    <n v="9589.4"/>
    <n v="-928.6"/>
    <n v="70"/>
  </r>
  <r>
    <x v="1221"/>
    <x v="3"/>
    <s v="financial"/>
    <n v="4414.0749999999998"/>
    <n v="-1517.847"/>
    <n v="72"/>
  </r>
  <r>
    <x v="55"/>
    <x v="3"/>
    <s v="financial"/>
    <n v="3326.32"/>
    <n v="-1902.058"/>
    <n v="72"/>
  </r>
  <r>
    <x v="537"/>
    <x v="3"/>
    <s v="financial"/>
    <n v="8593.6839999999993"/>
    <n v="-799.52499999999998"/>
    <n v="74"/>
  </r>
  <r>
    <x v="54"/>
    <x v="3"/>
    <s v="financial"/>
    <n v="6112.6270000000004"/>
    <n v="-1099.0450000000001"/>
    <n v="74"/>
  </r>
  <r>
    <x v="541"/>
    <x v="3"/>
    <s v="financial"/>
    <n v="6709.1019999999999"/>
    <n v="-801.69899999999996"/>
    <n v="76"/>
  </r>
  <r>
    <x v="57"/>
    <x v="3"/>
    <s v="financial"/>
    <n v="3188.1770000000001"/>
    <n v="-1573.9190000000001"/>
    <n v="77"/>
  </r>
  <r>
    <x v="58"/>
    <x v="3"/>
    <s v="financial"/>
    <n v="11867.312"/>
    <n v="-580.84799999999996"/>
    <n v="78"/>
  </r>
  <r>
    <x v="540"/>
    <x v="3"/>
    <s v="financial"/>
    <n v="3105.098"/>
    <n v="-1555.828"/>
    <n v="79"/>
  </r>
  <r>
    <x v="538"/>
    <x v="3"/>
    <s v="financial"/>
    <n v="6084.0110000000004"/>
    <n v="-726.23199999999997"/>
    <n v="80"/>
  </r>
  <r>
    <x v="539"/>
    <x v="3"/>
    <s v="financial"/>
    <n v="3923.634"/>
    <n v="-1186.5"/>
    <n v="81"/>
  </r>
  <r>
    <x v="543"/>
    <x v="3"/>
    <s v="financial"/>
    <n v="4638.8109999999997"/>
    <n v="-567.75300000000004"/>
    <n v="82"/>
  </r>
  <r>
    <x v="542"/>
    <x v="3"/>
    <s v="financial"/>
    <n v="4528.759"/>
    <n v="-546.85199999999998"/>
    <n v="83"/>
  </r>
  <r>
    <x v="60"/>
    <x v="3"/>
    <s v="financial"/>
    <n v="1347.8679999999999"/>
    <n v="-1126.4949999999999"/>
    <n v="84"/>
  </r>
  <r>
    <x v="546"/>
    <x v="3"/>
    <s v="financial"/>
    <n v="1910.357"/>
    <n v="-751.28599999999994"/>
    <n v="85"/>
  </r>
  <r>
    <x v="544"/>
    <x v="3"/>
    <s v="financial"/>
    <n v="4043.6320000000001"/>
    <n v="-534.57000000000005"/>
    <n v="86"/>
  </r>
  <r>
    <x v="545"/>
    <x v="3"/>
    <s v="financial"/>
    <n v="4091.337"/>
    <n v="-533.51"/>
    <n v="86"/>
  </r>
  <r>
    <x v="63"/>
    <x v="3"/>
    <s v="financial"/>
    <n v="3794.3"/>
    <n v="-535.5"/>
    <n v="88"/>
  </r>
  <r>
    <x v="61"/>
    <x v="3"/>
    <s v="financial"/>
    <n v="2921.2289999999998"/>
    <n v="-592.21100000000001"/>
    <n v="88"/>
  </r>
  <r>
    <x v="548"/>
    <x v="3"/>
    <s v="financial"/>
    <n v="1592.4459999999999"/>
    <n v="-684.35799999999995"/>
    <n v="90"/>
  </r>
  <r>
    <x v="64"/>
    <x v="3"/>
    <s v="financial"/>
    <n v="1142.2059999999999"/>
    <n v="-604.66200000000003"/>
    <n v="91"/>
  </r>
  <r>
    <x v="62"/>
    <x v="3"/>
    <s v="financial"/>
    <n v="1039.057"/>
    <n v="-717.27599999999995"/>
    <n v="91"/>
  </r>
  <r>
    <x v="547"/>
    <x v="3"/>
    <s v="financial"/>
    <n v="2753.8719999999998"/>
    <n v="-511.76600000000002"/>
    <n v="93"/>
  </r>
  <r>
    <x v="549"/>
    <x v="3"/>
    <s v="financial"/>
    <n v="735.33"/>
    <n v="-603.28899999999999"/>
    <n v="94"/>
  </r>
  <r>
    <x v="1222"/>
    <x v="3"/>
    <s v="financial"/>
    <n v="2203.81"/>
    <n v="-287.91300000000001"/>
    <n v="95"/>
  </r>
  <r>
    <x v="556"/>
    <x v="3"/>
    <s v="financial"/>
    <n v="808.46900000000005"/>
    <n v="-367.86799999999999"/>
    <n v="96"/>
  </r>
  <r>
    <x v="551"/>
    <x v="3"/>
    <s v="financial"/>
    <n v="1555.115"/>
    <n v="-148.947"/>
    <n v="96"/>
  </r>
  <r>
    <x v="553"/>
    <x v="3"/>
    <s v="financial"/>
    <n v="1679.59"/>
    <n v="-124.113"/>
    <n v="98"/>
  </r>
  <r>
    <x v="1223"/>
    <x v="3"/>
    <s v="financial"/>
    <n v="415.85599999999999"/>
    <n v="-413.745"/>
    <n v="98"/>
  </r>
  <r>
    <x v="557"/>
    <x v="3"/>
    <s v="financial"/>
    <n v="1091.086"/>
    <n v="-145.53800000000001"/>
    <n v="100"/>
  </r>
  <r>
    <x v="558"/>
    <x v="3"/>
    <s v="financial"/>
    <n v="429.86200000000002"/>
    <n v="-309.90600000000001"/>
    <n v="100"/>
  </r>
  <r>
    <x v="555"/>
    <x v="3"/>
    <s v="financial"/>
    <n v="1001.799"/>
    <n v="-156.02799999999999"/>
    <n v="100"/>
  </r>
  <r>
    <x v="559"/>
    <x v="3"/>
    <s v="financial"/>
    <n v="353.20100000000002"/>
    <n v="-307.02100000000002"/>
    <n v="103"/>
  </r>
  <r>
    <x v="554"/>
    <x v="3"/>
    <s v="financial"/>
    <n v="305.37799999999999"/>
    <n v="-270.56400000000002"/>
    <n v="104"/>
  </r>
  <r>
    <x v="1054"/>
    <x v="3"/>
    <s v="financial"/>
    <n v="261.634524"/>
    <n v="-140.46869000000001"/>
    <n v="105"/>
  </r>
  <r>
    <x v="561"/>
    <x v="3"/>
    <s v="financial"/>
    <n v="641.88599999999997"/>
    <n v="-62.408999999999999"/>
    <n v="106"/>
  </r>
  <r>
    <x v="562"/>
    <x v="3"/>
    <s v="financial"/>
    <n v="320.91300000000001"/>
    <n v="-99.396000000000001"/>
    <n v="107"/>
  </r>
  <r>
    <x v="1055"/>
    <x v="3"/>
    <s v="financial"/>
    <n v="232.13499999999999"/>
    <n v="-138.233"/>
    <n v="107"/>
  </r>
  <r>
    <x v="560"/>
    <x v="3"/>
    <s v="financial"/>
    <n v="151.07400000000001"/>
    <n v="-124.398"/>
    <n v="109"/>
  </r>
  <r>
    <x v="1224"/>
    <x v="3"/>
    <s v="financial"/>
    <n v="409.565"/>
    <n v="-47.167000000000002"/>
    <n v="109"/>
  </r>
  <r>
    <x v="564"/>
    <x v="3"/>
    <s v="financial"/>
    <n v="154.93799999999999"/>
    <n v="-87.51"/>
    <n v="111"/>
  </r>
  <r>
    <x v="563"/>
    <x v="3"/>
    <s v="financial"/>
    <n v="137.44616099999999"/>
    <n v="-70.570183"/>
    <n v="112"/>
  </r>
  <r>
    <x v="565"/>
    <x v="3"/>
    <s v="financial"/>
    <n v="95.194999999999993"/>
    <n v="-79.433999999999997"/>
    <n v="112"/>
  </r>
  <r>
    <x v="566"/>
    <x v="3"/>
    <s v="financial"/>
    <n v="54.124000000000002"/>
    <n v="-28.349"/>
    <n v="114"/>
  </r>
  <r>
    <x v="567"/>
    <x v="3"/>
    <s v="financial"/>
    <n v="14.45431"/>
    <n v="-4.8813180000000003"/>
    <n v="115"/>
  </r>
  <r>
    <x v="65"/>
    <x v="3"/>
    <s v="non_financial"/>
    <n v="446563"/>
    <n v="-204988"/>
    <n v="1"/>
  </r>
  <r>
    <x v="66"/>
    <x v="3"/>
    <s v="non_financial"/>
    <n v="341615"/>
    <n v="-171588"/>
    <n v="2"/>
  </r>
  <r>
    <x v="69"/>
    <x v="3"/>
    <s v="non_financial"/>
    <n v="244048"/>
    <n v="-144164"/>
    <n v="3"/>
  </r>
  <r>
    <x v="67"/>
    <x v="3"/>
    <s v="non_financial"/>
    <n v="272093"/>
    <n v="-86315"/>
    <n v="4"/>
  </r>
  <r>
    <x v="68"/>
    <x v="3"/>
    <s v="non_financial"/>
    <n v="223346"/>
    <n v="-86824"/>
    <n v="5"/>
  </r>
  <r>
    <x v="77"/>
    <x v="3"/>
    <s v="non_financial"/>
    <n v="199856"/>
    <n v="-123354"/>
    <n v="6"/>
  </r>
  <r>
    <x v="70"/>
    <x v="3"/>
    <s v="non_financial"/>
    <n v="200969"/>
    <n v="-77181"/>
    <n v="7"/>
  </r>
  <r>
    <x v="75"/>
    <x v="3"/>
    <s v="non_financial"/>
    <n v="142431"/>
    <n v="-78944"/>
    <n v="8"/>
  </r>
  <r>
    <x v="71"/>
    <x v="3"/>
    <s v="non_financial"/>
    <n v="139263"/>
    <n v="-68709"/>
    <n v="9"/>
  </r>
  <r>
    <x v="73"/>
    <x v="3"/>
    <s v="non_financial"/>
    <n v="124325"/>
    <n v="-69665"/>
    <n v="9"/>
  </r>
  <r>
    <x v="74"/>
    <x v="3"/>
    <s v="non_financial"/>
    <n v="156819"/>
    <n v="-50339"/>
    <n v="11"/>
  </r>
  <r>
    <x v="83"/>
    <x v="3"/>
    <s v="non_financial"/>
    <n v="101182"/>
    <n v="-78852"/>
    <n v="12"/>
  </r>
  <r>
    <x v="76"/>
    <x v="3"/>
    <s v="non_financial"/>
    <n v="101191"/>
    <n v="-59128"/>
    <n v="13"/>
  </r>
  <r>
    <x v="568"/>
    <x v="3"/>
    <s v="non_financial"/>
    <n v="163110"/>
    <n v="-39004"/>
    <n v="13"/>
  </r>
  <r>
    <x v="1056"/>
    <x v="3"/>
    <s v="non_financial"/>
    <n v="116947"/>
    <n v="-48932"/>
    <n v="15"/>
  </r>
  <r>
    <x v="72"/>
    <x v="3"/>
    <s v="non_financial"/>
    <n v="106876"/>
    <n v="-50105"/>
    <n v="16"/>
  </r>
  <r>
    <x v="85"/>
    <x v="3"/>
    <s v="non_financial"/>
    <n v="114100"/>
    <n v="-40201"/>
    <n v="17"/>
  </r>
  <r>
    <x v="79"/>
    <x v="3"/>
    <s v="non_financial"/>
    <n v="85661"/>
    <n v="-53840"/>
    <n v="18"/>
  </r>
  <r>
    <x v="78"/>
    <x v="3"/>
    <s v="non_financial"/>
    <n v="86406"/>
    <n v="-43986"/>
    <n v="19"/>
  </r>
  <r>
    <x v="84"/>
    <x v="3"/>
    <s v="non_financial"/>
    <n v="89511"/>
    <n v="-32631"/>
    <n v="20"/>
  </r>
  <r>
    <x v="87"/>
    <x v="3"/>
    <s v="non_financial"/>
    <n v="67422"/>
    <n v="-41850"/>
    <n v="21"/>
  </r>
  <r>
    <x v="570"/>
    <x v="3"/>
    <s v="non_financial"/>
    <n v="88744"/>
    <n v="-28543"/>
    <n v="22"/>
  </r>
  <r>
    <x v="81"/>
    <x v="3"/>
    <s v="non_financial"/>
    <n v="80201"/>
    <n v="-32150"/>
    <n v="23"/>
  </r>
  <r>
    <x v="80"/>
    <x v="3"/>
    <s v="non_financial"/>
    <n v="66284"/>
    <n v="-38906"/>
    <n v="24"/>
  </r>
  <r>
    <x v="309"/>
    <x v="3"/>
    <s v="non_financial"/>
    <n v="196210"/>
    <n v="-19549"/>
    <n v="25"/>
  </r>
  <r>
    <x v="1057"/>
    <x v="3"/>
    <s v="non_financial"/>
    <n v="71823"/>
    <n v="-31549"/>
    <n v="26"/>
  </r>
  <r>
    <x v="584"/>
    <x v="3"/>
    <s v="non_financial"/>
    <n v="74120"/>
    <n v="-28539"/>
    <n v="27"/>
  </r>
  <r>
    <x v="98"/>
    <x v="3"/>
    <s v="non_financial"/>
    <n v="63350"/>
    <n v="-32721"/>
    <n v="28"/>
  </r>
  <r>
    <x v="569"/>
    <x v="3"/>
    <s v="non_financial"/>
    <n v="66322"/>
    <n v="-29783"/>
    <n v="28"/>
  </r>
  <r>
    <x v="95"/>
    <x v="3"/>
    <s v="non_financial"/>
    <n v="63251"/>
    <n v="-37048"/>
    <n v="28"/>
  </r>
  <r>
    <x v="82"/>
    <x v="3"/>
    <s v="non_financial"/>
    <n v="70142"/>
    <n v="-24347"/>
    <n v="31"/>
  </r>
  <r>
    <x v="86"/>
    <x v="3"/>
    <s v="non_financial"/>
    <n v="59612.3"/>
    <n v="-24532.5"/>
    <n v="32"/>
  </r>
  <r>
    <x v="99"/>
    <x v="3"/>
    <s v="non_financial"/>
    <n v="46809"/>
    <n v="-37583"/>
    <n v="33"/>
  </r>
  <r>
    <x v="102"/>
    <x v="3"/>
    <s v="non_financial"/>
    <n v="87375"/>
    <n v="-17678"/>
    <n v="33"/>
  </r>
  <r>
    <x v="88"/>
    <x v="3"/>
    <s v="non_financial"/>
    <n v="55300"/>
    <n v="-23709"/>
    <n v="35"/>
  </r>
  <r>
    <x v="1059"/>
    <x v="3"/>
    <s v="non_financial"/>
    <n v="54581.5"/>
    <n v="-23876.7"/>
    <n v="36"/>
  </r>
  <r>
    <x v="1060"/>
    <x v="3"/>
    <s v="non_financial"/>
    <n v="49929"/>
    <n v="-21690"/>
    <n v="37"/>
  </r>
  <r>
    <x v="89"/>
    <x v="3"/>
    <s v="non_financial"/>
    <n v="52610"/>
    <n v="-20594"/>
    <n v="38"/>
  </r>
  <r>
    <x v="91"/>
    <x v="3"/>
    <s v="non_financial"/>
    <n v="65217"/>
    <n v="-16601"/>
    <n v="39"/>
  </r>
  <r>
    <x v="1225"/>
    <x v="3"/>
    <s v="non_financial"/>
    <n v="50944"/>
    <n v="-20125"/>
    <n v="40"/>
  </r>
  <r>
    <x v="572"/>
    <x v="3"/>
    <s v="non_financial"/>
    <n v="49026"/>
    <n v="-20524"/>
    <n v="41"/>
  </r>
  <r>
    <x v="571"/>
    <x v="3"/>
    <s v="non_financial"/>
    <n v="53254"/>
    <n v="-18400"/>
    <n v="41"/>
  </r>
  <r>
    <x v="1058"/>
    <x v="3"/>
    <s v="non_financial"/>
    <n v="42903.345999999998"/>
    <n v="-22427.646000000001"/>
    <n v="43"/>
  </r>
  <r>
    <x v="573"/>
    <x v="3"/>
    <s v="non_financial"/>
    <n v="54979"/>
    <n v="-15537"/>
    <n v="44"/>
  </r>
  <r>
    <x v="92"/>
    <x v="3"/>
    <s v="non_financial"/>
    <n v="39979"/>
    <n v="-23280"/>
    <n v="45"/>
  </r>
  <r>
    <x v="104"/>
    <x v="3"/>
    <s v="non_financial"/>
    <n v="40020"/>
    <n v="-20066"/>
    <n v="46"/>
  </r>
  <r>
    <x v="100"/>
    <x v="3"/>
    <s v="non_financial"/>
    <n v="40238"/>
    <n v="-19013"/>
    <n v="47"/>
  </r>
  <r>
    <x v="103"/>
    <x v="3"/>
    <s v="non_financial"/>
    <n v="42145"/>
    <n v="-18204"/>
    <n v="47"/>
  </r>
  <r>
    <x v="93"/>
    <x v="3"/>
    <s v="non_financial"/>
    <n v="44162"/>
    <n v="-16020"/>
    <n v="49"/>
  </r>
  <r>
    <x v="96"/>
    <x v="3"/>
    <s v="non_financial"/>
    <n v="54324"/>
    <n v="-14122"/>
    <n v="50"/>
  </r>
  <r>
    <x v="1226"/>
    <x v="3"/>
    <s v="non_financial"/>
    <n v="33884"/>
    <n v="-24312"/>
    <n v="51"/>
  </r>
  <r>
    <x v="1227"/>
    <x v="3"/>
    <s v="non_financial"/>
    <n v="63705.599999999999"/>
    <n v="-11547.4"/>
    <n v="52"/>
  </r>
  <r>
    <x v="105"/>
    <x v="3"/>
    <s v="non_financial"/>
    <n v="49730.3"/>
    <n v="-13501.2"/>
    <n v="53"/>
  </r>
  <r>
    <x v="115"/>
    <x v="3"/>
    <s v="non_financial"/>
    <n v="33593"/>
    <n v="-20951"/>
    <n v="54"/>
  </r>
  <r>
    <x v="108"/>
    <x v="3"/>
    <s v="non_financial"/>
    <n v="34130"/>
    <n v="-18319"/>
    <n v="55"/>
  </r>
  <r>
    <x v="131"/>
    <x v="3"/>
    <s v="non_financial"/>
    <n v="34974"/>
    <n v="-17298"/>
    <n v="56"/>
  </r>
  <r>
    <x v="574"/>
    <x v="3"/>
    <s v="non_financial"/>
    <n v="42166"/>
    <n v="-14012"/>
    <n v="57"/>
  </r>
  <r>
    <x v="578"/>
    <x v="3"/>
    <s v="non_financial"/>
    <n v="33673"/>
    <n v="-17655"/>
    <n v="58"/>
  </r>
  <r>
    <x v="1228"/>
    <x v="3"/>
    <s v="non_financial"/>
    <n v="35257"/>
    <n v="-15431"/>
    <n v="59"/>
  </r>
  <r>
    <x v="111"/>
    <x v="3"/>
    <s v="non_financial"/>
    <n v="37876.9"/>
    <n v="-14352.8"/>
    <n v="59"/>
  </r>
  <r>
    <x v="578"/>
    <x v="3"/>
    <s v="non_financial"/>
    <n v="33567"/>
    <n v="-17398"/>
    <n v="61"/>
  </r>
  <r>
    <x v="101"/>
    <x v="3"/>
    <s v="non_financial"/>
    <n v="36252"/>
    <n v="-14373"/>
    <n v="62"/>
  </r>
  <r>
    <x v="97"/>
    <x v="3"/>
    <s v="non_financial"/>
    <n v="48426"/>
    <n v="-11317"/>
    <n v="63"/>
  </r>
  <r>
    <x v="112"/>
    <x v="3"/>
    <s v="non_financial"/>
    <n v="28389"/>
    <n v="-21454"/>
    <n v="64"/>
  </r>
  <r>
    <x v="582"/>
    <x v="3"/>
    <s v="non_financial"/>
    <n v="53829"/>
    <n v="-9876"/>
    <n v="64"/>
  </r>
  <r>
    <x v="109"/>
    <x v="3"/>
    <s v="non_financial"/>
    <n v="34453.4"/>
    <n v="-15170.7"/>
    <n v="64"/>
  </r>
  <r>
    <x v="579"/>
    <x v="3"/>
    <s v="non_financial"/>
    <n v="41922"/>
    <n v="-11883"/>
    <n v="67"/>
  </r>
  <r>
    <x v="114"/>
    <x v="3"/>
    <s v="non_financial"/>
    <n v="33226"/>
    <n v="-15236.4"/>
    <n v="68"/>
  </r>
  <r>
    <x v="90"/>
    <x v="3"/>
    <s v="non_financial"/>
    <n v="32215"/>
    <n v="-15664"/>
    <n v="69"/>
  </r>
  <r>
    <x v="147"/>
    <x v="3"/>
    <s v="non_financial"/>
    <n v="92091"/>
    <n v="-7632"/>
    <n v="70"/>
  </r>
  <r>
    <x v="149"/>
    <x v="3"/>
    <s v="non_financial"/>
    <n v="44097"/>
    <n v="-9746"/>
    <n v="71"/>
  </r>
  <r>
    <x v="122"/>
    <x v="3"/>
    <s v="non_financial"/>
    <n v="58336.9"/>
    <n v="-8591.6"/>
    <n v="72"/>
  </r>
  <r>
    <x v="583"/>
    <x v="3"/>
    <s v="non_financial"/>
    <n v="37020"/>
    <n v="-11548"/>
    <n v="73"/>
  </r>
  <r>
    <x v="106"/>
    <x v="3"/>
    <s v="non_financial"/>
    <n v="34731"/>
    <n v="-11756"/>
    <n v="74"/>
  </r>
  <r>
    <x v="94"/>
    <x v="3"/>
    <s v="non_financial"/>
    <n v="33408"/>
    <n v="-13062"/>
    <n v="74"/>
  </r>
  <r>
    <x v="110"/>
    <x v="3"/>
    <s v="non_financial"/>
    <n v="43262.285000000003"/>
    <n v="-9555.0280000000002"/>
    <n v="76"/>
  </r>
  <r>
    <x v="118"/>
    <x v="3"/>
    <s v="non_financial"/>
    <n v="27350"/>
    <n v="-17627"/>
    <n v="76"/>
  </r>
  <r>
    <x v="581"/>
    <x v="3"/>
    <s v="non_financial"/>
    <n v="27629.5"/>
    <n v="-15802.8"/>
    <n v="78"/>
  </r>
  <r>
    <x v="130"/>
    <x v="3"/>
    <s v="non_financial"/>
    <n v="29077.151999999998"/>
    <n v="-14384.626"/>
    <n v="79"/>
  </r>
  <r>
    <x v="136"/>
    <x v="3"/>
    <s v="non_financial"/>
    <n v="27418"/>
    <n v="-15365"/>
    <n v="80"/>
  </r>
  <r>
    <x v="123"/>
    <x v="3"/>
    <s v="non_financial"/>
    <n v="31820"/>
    <n v="-12636"/>
    <n v="80"/>
  </r>
  <r>
    <x v="126"/>
    <x v="3"/>
    <s v="non_financial"/>
    <n v="34492"/>
    <n v="-10552"/>
    <n v="82"/>
  </r>
  <r>
    <x v="588"/>
    <x v="3"/>
    <s v="non_financial"/>
    <n v="29695"/>
    <n v="-12197"/>
    <n v="83"/>
  </r>
  <r>
    <x v="575"/>
    <x v="3"/>
    <s v="non_financial"/>
    <n v="26476"/>
    <n v="-14238"/>
    <n v="84"/>
  </r>
  <r>
    <x v="117"/>
    <x v="3"/>
    <s v="non_financial"/>
    <n v="32059"/>
    <n v="-11097"/>
    <n v="85"/>
  </r>
  <r>
    <x v="132"/>
    <x v="3"/>
    <s v="non_financial"/>
    <n v="32660"/>
    <n v="-9729"/>
    <n v="86"/>
  </r>
  <r>
    <x v="577"/>
    <x v="3"/>
    <s v="non_financial"/>
    <n v="24037.567999999999"/>
    <n v="-14322.502"/>
    <n v="87"/>
  </r>
  <r>
    <x v="576"/>
    <x v="3"/>
    <s v="non_financial"/>
    <n v="40836"/>
    <n v="-7885"/>
    <n v="88"/>
  </r>
  <r>
    <x v="119"/>
    <x v="3"/>
    <s v="non_financial"/>
    <n v="30343"/>
    <n v="-10740"/>
    <n v="89"/>
  </r>
  <r>
    <x v="113"/>
    <x v="3"/>
    <s v="non_financial"/>
    <n v="30605"/>
    <n v="-10188"/>
    <n v="90"/>
  </r>
  <r>
    <x v="127"/>
    <x v="3"/>
    <s v="non_financial"/>
    <n v="32266.261999999999"/>
    <n v="-9300.2450000000008"/>
    <n v="91"/>
  </r>
  <r>
    <x v="125"/>
    <x v="3"/>
    <s v="non_financial"/>
    <n v="30881"/>
    <n v="-9662"/>
    <n v="91"/>
  </r>
  <r>
    <x v="580"/>
    <x v="3"/>
    <s v="non_financial"/>
    <n v="25048"/>
    <n v="-12069"/>
    <n v="93"/>
  </r>
  <r>
    <x v="598"/>
    <x v="3"/>
    <s v="non_financial"/>
    <n v="28196.892"/>
    <n v="-9562.18"/>
    <n v="94"/>
  </r>
  <r>
    <x v="596"/>
    <x v="3"/>
    <s v="non_financial"/>
    <n v="22196.393"/>
    <n v="-12096.966"/>
    <n v="95"/>
  </r>
  <r>
    <x v="107"/>
    <x v="3"/>
    <s v="non_financial"/>
    <n v="27508"/>
    <n v="-9558"/>
    <n v="96"/>
  </r>
  <r>
    <x v="172"/>
    <x v="3"/>
    <s v="non_financial"/>
    <n v="23482.383000000002"/>
    <n v="-11046.806"/>
    <n v="97"/>
  </r>
  <r>
    <x v="174"/>
    <x v="3"/>
    <s v="non_financial"/>
    <n v="22624.374"/>
    <n v="-11343.384"/>
    <n v="97"/>
  </r>
  <r>
    <x v="173"/>
    <x v="3"/>
    <s v="non_financial"/>
    <n v="29623"/>
    <n v="-8733"/>
    <n v="99"/>
  </r>
  <r>
    <x v="585"/>
    <x v="3"/>
    <s v="non_financial"/>
    <n v="25693"/>
    <n v="-9601"/>
    <n v="100"/>
  </r>
  <r>
    <x v="124"/>
    <x v="3"/>
    <s v="non_financial"/>
    <n v="26376"/>
    <n v="-8737"/>
    <n v="101"/>
  </r>
  <r>
    <x v="201"/>
    <x v="3"/>
    <s v="non_financial"/>
    <n v="18806.599999999999"/>
    <n v="-12317.8"/>
    <n v="102"/>
  </r>
  <r>
    <x v="593"/>
    <x v="3"/>
    <s v="non_financial"/>
    <n v="17440.7"/>
    <n v="-13100.8"/>
    <n v="103"/>
  </r>
  <r>
    <x v="141"/>
    <x v="3"/>
    <s v="non_financial"/>
    <n v="32545"/>
    <n v="-7025"/>
    <n v="104"/>
  </r>
  <r>
    <x v="590"/>
    <x v="3"/>
    <s v="non_financial"/>
    <n v="31748"/>
    <n v="-7191"/>
    <n v="105"/>
  </r>
  <r>
    <x v="135"/>
    <x v="3"/>
    <s v="non_financial"/>
    <n v="16226.423000000001"/>
    <n v="-13858.734"/>
    <n v="106"/>
  </r>
  <r>
    <x v="156"/>
    <x v="3"/>
    <s v="non_financial"/>
    <n v="19398"/>
    <n v="-11068"/>
    <n v="107"/>
  </r>
  <r>
    <x v="151"/>
    <x v="3"/>
    <s v="non_financial"/>
    <n v="32015.136999999999"/>
    <n v="-6986.2650000000003"/>
    <n v="108"/>
  </r>
  <r>
    <x v="159"/>
    <x v="3"/>
    <s v="non_financial"/>
    <n v="20848"/>
    <n v="-9335"/>
    <n v="109"/>
  </r>
  <r>
    <x v="586"/>
    <x v="3"/>
    <s v="non_financial"/>
    <n v="25657"/>
    <n v="-7971"/>
    <n v="110"/>
  </r>
  <r>
    <x v="146"/>
    <x v="3"/>
    <s v="non_financial"/>
    <n v="19199"/>
    <n v="-10231"/>
    <n v="111"/>
  </r>
  <r>
    <x v="189"/>
    <x v="3"/>
    <s v="non_financial"/>
    <n v="25722.136999999999"/>
    <n v="-7857.1660000000002"/>
    <n v="112"/>
  </r>
  <r>
    <x v="134"/>
    <x v="3"/>
    <s v="non_financial"/>
    <n v="22632"/>
    <n v="-8439"/>
    <n v="112"/>
  </r>
  <r>
    <x v="145"/>
    <x v="3"/>
    <s v="non_financial"/>
    <n v="17545"/>
    <n v="-11078"/>
    <n v="112"/>
  </r>
  <r>
    <x v="1061"/>
    <x v="3"/>
    <s v="non_financial"/>
    <n v="15724"/>
    <n v="-12349"/>
    <n v="115"/>
  </r>
  <r>
    <x v="137"/>
    <x v="3"/>
    <s v="non_financial"/>
    <n v="26339"/>
    <n v="-7411"/>
    <n v="116"/>
  </r>
  <r>
    <x v="142"/>
    <x v="3"/>
    <s v="non_financial"/>
    <n v="32268.1"/>
    <n v="-6189.9"/>
    <n v="117"/>
  </r>
  <r>
    <x v="138"/>
    <x v="3"/>
    <s v="non_financial"/>
    <n v="20333.231"/>
    <n v="-8862.2150000000001"/>
    <n v="118"/>
  </r>
  <r>
    <x v="1229"/>
    <x v="3"/>
    <s v="non_financial"/>
    <n v="18824.974999999999"/>
    <n v="-9134.1720000000005"/>
    <n v="119"/>
  </r>
  <r>
    <x v="265"/>
    <x v="3"/>
    <s v="non_financial"/>
    <n v="18796.581999999999"/>
    <n v="-9190.7440000000006"/>
    <n v="120"/>
  </r>
  <r>
    <x v="591"/>
    <x v="3"/>
    <s v="non_financial"/>
    <n v="22944.6"/>
    <n v="-7293.8"/>
    <n v="121"/>
  </r>
  <r>
    <x v="150"/>
    <x v="3"/>
    <s v="non_financial"/>
    <n v="19950.794000000002"/>
    <n v="-8366.259"/>
    <n v="121"/>
  </r>
  <r>
    <x v="166"/>
    <x v="3"/>
    <s v="non_financial"/>
    <n v="17998"/>
    <n v="-8875"/>
    <n v="123"/>
  </r>
  <r>
    <x v="591"/>
    <x v="3"/>
    <s v="non_financial"/>
    <n v="22658"/>
    <n v="-7128.5"/>
    <n v="124"/>
  </r>
  <r>
    <x v="144"/>
    <x v="3"/>
    <s v="non_financial"/>
    <n v="23012"/>
    <n v="-6818"/>
    <n v="125"/>
  </r>
  <r>
    <x v="140"/>
    <x v="3"/>
    <s v="non_financial"/>
    <n v="19774.2"/>
    <n v="-7713.2"/>
    <n v="126"/>
  </r>
  <r>
    <x v="589"/>
    <x v="3"/>
    <s v="non_financial"/>
    <n v="22464"/>
    <n v="-6985"/>
    <n v="127"/>
  </r>
  <r>
    <x v="139"/>
    <x v="3"/>
    <s v="non_financial"/>
    <n v="20273.7"/>
    <n v="-7176.2"/>
    <n v="128"/>
  </r>
  <r>
    <x v="154"/>
    <x v="3"/>
    <s v="non_financial"/>
    <n v="18090"/>
    <n v="-7888"/>
    <n v="129"/>
  </r>
  <r>
    <x v="160"/>
    <x v="3"/>
    <s v="non_financial"/>
    <n v="25819"/>
    <n v="-5975"/>
    <n v="129"/>
  </r>
  <r>
    <x v="148"/>
    <x v="3"/>
    <s v="non_financial"/>
    <n v="13411"/>
    <n v="-11935"/>
    <n v="129"/>
  </r>
  <r>
    <x v="128"/>
    <x v="3"/>
    <s v="non_financial"/>
    <n v="22209"/>
    <n v="-6767"/>
    <n v="132"/>
  </r>
  <r>
    <x v="167"/>
    <x v="3"/>
    <s v="non_financial"/>
    <n v="16116.9"/>
    <n v="-8010.8"/>
    <n v="133"/>
  </r>
  <r>
    <x v="220"/>
    <x v="3"/>
    <s v="non_financial"/>
    <n v="14972.184999999999"/>
    <n v="-8583.277"/>
    <n v="134"/>
  </r>
  <r>
    <x v="179"/>
    <x v="3"/>
    <s v="non_financial"/>
    <n v="14382"/>
    <n v="-8603"/>
    <n v="135"/>
  </r>
  <r>
    <x v="168"/>
    <x v="3"/>
    <s v="non_financial"/>
    <n v="19382"/>
    <n v="-6781"/>
    <n v="136"/>
  </r>
  <r>
    <x v="178"/>
    <x v="3"/>
    <s v="non_financial"/>
    <n v="17491.3"/>
    <n v="-7063.2"/>
    <n v="137"/>
  </r>
  <r>
    <x v="595"/>
    <x v="3"/>
    <s v="non_financial"/>
    <n v="19771"/>
    <n v="-6544"/>
    <n v="138"/>
  </r>
  <r>
    <x v="169"/>
    <x v="3"/>
    <s v="non_financial"/>
    <n v="21621.599999999999"/>
    <n v="-5702.7"/>
    <n v="139"/>
  </r>
  <r>
    <x v="164"/>
    <x v="3"/>
    <s v="non_financial"/>
    <n v="20431"/>
    <n v="-5855"/>
    <n v="139"/>
  </r>
  <r>
    <x v="116"/>
    <x v="3"/>
    <s v="non_financial"/>
    <n v="36703"/>
    <n v="-3630"/>
    <n v="141"/>
  </r>
  <r>
    <x v="592"/>
    <x v="3"/>
    <s v="non_financial"/>
    <n v="14055"/>
    <n v="-8026"/>
    <n v="142"/>
  </r>
  <r>
    <x v="209"/>
    <x v="3"/>
    <s v="non_financial"/>
    <n v="14036"/>
    <n v="-7893"/>
    <n v="143"/>
  </r>
  <r>
    <x v="374"/>
    <x v="3"/>
    <s v="non_financial"/>
    <n v="19782.258000000002"/>
    <n v="-5702.5290000000005"/>
    <n v="144"/>
  </r>
  <r>
    <x v="121"/>
    <x v="3"/>
    <s v="non_financial"/>
    <n v="16996"/>
    <n v="-6603"/>
    <n v="145"/>
  </r>
  <r>
    <x v="202"/>
    <x v="3"/>
    <s v="non_financial"/>
    <n v="14162.587"/>
    <n v="-7648.1570000000002"/>
    <n v="146"/>
  </r>
  <r>
    <x v="161"/>
    <x v="3"/>
    <s v="non_financial"/>
    <n v="16702.900000000001"/>
    <n v="-6724.5"/>
    <n v="146"/>
  </r>
  <r>
    <x v="143"/>
    <x v="3"/>
    <s v="non_financial"/>
    <n v="34440"/>
    <n v="-3599"/>
    <n v="146"/>
  </r>
  <r>
    <x v="162"/>
    <x v="3"/>
    <s v="non_financial"/>
    <n v="13766.651"/>
    <n v="-7771.23"/>
    <n v="149"/>
  </r>
  <r>
    <x v="587"/>
    <x v="3"/>
    <s v="non_financial"/>
    <n v="21607"/>
    <n v="-4578"/>
    <n v="150"/>
  </r>
  <r>
    <x v="176"/>
    <x v="3"/>
    <s v="non_financial"/>
    <n v="12665"/>
    <n v="-7382"/>
    <n v="151"/>
  </r>
  <r>
    <x v="184"/>
    <x v="3"/>
    <s v="non_financial"/>
    <n v="21658"/>
    <n v="-4191"/>
    <n v="151"/>
  </r>
  <r>
    <x v="175"/>
    <x v="3"/>
    <s v="non_financial"/>
    <n v="14687"/>
    <n v="-6304"/>
    <n v="153"/>
  </r>
  <r>
    <x v="163"/>
    <x v="3"/>
    <s v="non_financial"/>
    <n v="19514"/>
    <n v="-4660"/>
    <n v="154"/>
  </r>
  <r>
    <x v="200"/>
    <x v="3"/>
    <s v="non_financial"/>
    <n v="13048"/>
    <n v="-7093"/>
    <n v="155"/>
  </r>
  <r>
    <x v="205"/>
    <x v="3"/>
    <s v="non_financial"/>
    <n v="10841.59"/>
    <n v="-7902.1450000000004"/>
    <n v="156"/>
  </r>
  <r>
    <x v="155"/>
    <x v="3"/>
    <s v="non_financial"/>
    <n v="13750.1"/>
    <n v="-6750.2"/>
    <n v="157"/>
  </r>
  <r>
    <x v="1230"/>
    <x v="3"/>
    <s v="non_financial"/>
    <n v="27910"/>
    <n v="-3558"/>
    <n v="158"/>
  </r>
  <r>
    <x v="188"/>
    <x v="3"/>
    <s v="non_financial"/>
    <n v="16066"/>
    <n v="-5301"/>
    <n v="159"/>
  </r>
  <r>
    <x v="152"/>
    <x v="3"/>
    <s v="non_financial"/>
    <n v="14097"/>
    <n v="-6053"/>
    <n v="159"/>
  </r>
  <r>
    <x v="170"/>
    <x v="3"/>
    <s v="non_financial"/>
    <n v="12993.083000000001"/>
    <n v="-6796.7529999999997"/>
    <n v="161"/>
  </r>
  <r>
    <x v="597"/>
    <x v="3"/>
    <s v="non_financial"/>
    <n v="14540"/>
    <n v="-5580"/>
    <n v="162"/>
  </r>
  <r>
    <x v="158"/>
    <x v="3"/>
    <s v="non_financial"/>
    <n v="15532"/>
    <n v="-5096"/>
    <n v="163"/>
  </r>
  <r>
    <x v="157"/>
    <x v="3"/>
    <s v="non_financial"/>
    <n v="13862"/>
    <n v="-5674"/>
    <n v="164"/>
  </r>
  <r>
    <x v="171"/>
    <x v="3"/>
    <s v="non_financial"/>
    <n v="9094.598"/>
    <n v="-8764.2070000000003"/>
    <n v="164"/>
  </r>
  <r>
    <x v="187"/>
    <x v="3"/>
    <s v="non_financial"/>
    <n v="12102"/>
    <n v="-6247"/>
    <n v="166"/>
  </r>
  <r>
    <x v="180"/>
    <x v="3"/>
    <s v="non_financial"/>
    <n v="20525"/>
    <n v="-3706"/>
    <n v="166"/>
  </r>
  <r>
    <x v="165"/>
    <x v="3"/>
    <s v="non_financial"/>
    <n v="16011"/>
    <n v="-4307"/>
    <n v="168"/>
  </r>
  <r>
    <x v="182"/>
    <x v="3"/>
    <s v="non_financial"/>
    <n v="15274"/>
    <n v="-4658"/>
    <n v="169"/>
  </r>
  <r>
    <x v="194"/>
    <x v="3"/>
    <s v="non_financial"/>
    <n v="10013.700000000001"/>
    <n v="-7117.6"/>
    <n v="169"/>
  </r>
  <r>
    <x v="197"/>
    <x v="3"/>
    <s v="non_financial"/>
    <n v="12540.897999999999"/>
    <n v="-5741.4809999999998"/>
    <n v="171"/>
  </r>
  <r>
    <x v="217"/>
    <x v="3"/>
    <s v="non_financial"/>
    <n v="13669"/>
    <n v="-5320"/>
    <n v="171"/>
  </r>
  <r>
    <x v="213"/>
    <x v="3"/>
    <s v="non_financial"/>
    <n v="9618.9959999999992"/>
    <n v="-7344.8059999999996"/>
    <n v="173"/>
  </r>
  <r>
    <x v="199"/>
    <x v="3"/>
    <s v="non_financial"/>
    <n v="10280.369000000001"/>
    <n v="-6927.3019999999997"/>
    <n v="173"/>
  </r>
  <r>
    <x v="192"/>
    <x v="3"/>
    <s v="non_financial"/>
    <n v="15842.273999999999"/>
    <n v="-4174.3559999999998"/>
    <n v="175"/>
  </r>
  <r>
    <x v="183"/>
    <x v="3"/>
    <s v="non_financial"/>
    <n v="14977.377"/>
    <n v="-4589.7700000000004"/>
    <n v="175"/>
  </r>
  <r>
    <x v="238"/>
    <x v="3"/>
    <s v="non_financial"/>
    <n v="11146.5"/>
    <n v="-6156.3"/>
    <n v="175"/>
  </r>
  <r>
    <x v="216"/>
    <x v="3"/>
    <s v="non_financial"/>
    <n v="11963.7"/>
    <n v="-5407.1"/>
    <n v="178"/>
  </r>
  <r>
    <x v="185"/>
    <x v="3"/>
    <s v="non_financial"/>
    <n v="11366"/>
    <n v="-5630"/>
    <n v="179"/>
  </r>
  <r>
    <x v="190"/>
    <x v="3"/>
    <s v="non_financial"/>
    <n v="14317"/>
    <n v="-4225.8"/>
    <n v="180"/>
  </r>
  <r>
    <x v="360"/>
    <x v="3"/>
    <s v="non_financial"/>
    <n v="9867.3709999999992"/>
    <n v="-5857.66"/>
    <n v="181"/>
  </r>
  <r>
    <x v="193"/>
    <x v="3"/>
    <s v="non_financial"/>
    <n v="11587.047"/>
    <n v="-4716.5200000000004"/>
    <n v="182"/>
  </r>
  <r>
    <x v="177"/>
    <x v="3"/>
    <s v="non_financial"/>
    <n v="16758"/>
    <n v="-3584"/>
    <n v="183"/>
  </r>
  <r>
    <x v="196"/>
    <x v="3"/>
    <s v="non_financial"/>
    <n v="13562.694"/>
    <n v="-4169.2349999999997"/>
    <n v="184"/>
  </r>
  <r>
    <x v="1064"/>
    <x v="3"/>
    <s v="non_financial"/>
    <n v="10699.63"/>
    <n v="-5231.4759999999997"/>
    <n v="185"/>
  </r>
  <r>
    <x v="204"/>
    <x v="3"/>
    <s v="non_financial"/>
    <n v="10251.6"/>
    <n v="-5343.4"/>
    <n v="186"/>
  </r>
  <r>
    <x v="203"/>
    <x v="3"/>
    <s v="non_financial"/>
    <n v="9675"/>
    <n v="-5747.3"/>
    <n v="187"/>
  </r>
  <r>
    <x v="594"/>
    <x v="3"/>
    <s v="non_financial"/>
    <n v="43700.1"/>
    <n v="-2021.6"/>
    <n v="188"/>
  </r>
  <r>
    <x v="208"/>
    <x v="3"/>
    <s v="non_financial"/>
    <n v="10349.255999999999"/>
    <n v="-4980.8720000000003"/>
    <n v="189"/>
  </r>
  <r>
    <x v="195"/>
    <x v="3"/>
    <s v="non_financial"/>
    <n v="9097.4"/>
    <n v="-5889.6"/>
    <n v="190"/>
  </r>
  <r>
    <x v="1231"/>
    <x v="3"/>
    <s v="non_financial"/>
    <n v="9058.7420000000002"/>
    <n v="-5993.3310000000001"/>
    <n v="191"/>
  </r>
  <r>
    <x v="198"/>
    <x v="3"/>
    <s v="non_financial"/>
    <n v="17429"/>
    <n v="-3360"/>
    <n v="191"/>
  </r>
  <r>
    <x v="211"/>
    <x v="3"/>
    <s v="non_financial"/>
    <n v="14339.394"/>
    <n v="-3619.8670000000002"/>
    <n v="193"/>
  </r>
  <r>
    <x v="233"/>
    <x v="3"/>
    <s v="non_financial"/>
    <n v="9062.4"/>
    <n v="-5747.6"/>
    <n v="193"/>
  </r>
  <r>
    <x v="1063"/>
    <x v="3"/>
    <s v="non_financial"/>
    <n v="9988.4709999999995"/>
    <n v="-4951.7669999999998"/>
    <n v="193"/>
  </r>
  <r>
    <x v="606"/>
    <x v="3"/>
    <s v="non_financial"/>
    <n v="11534.5"/>
    <n v="-4074.2"/>
    <n v="196"/>
  </r>
  <r>
    <x v="1062"/>
    <x v="3"/>
    <s v="non_financial"/>
    <n v="9483"/>
    <n v="-5290"/>
    <n v="197"/>
  </r>
  <r>
    <x v="228"/>
    <x v="3"/>
    <s v="non_financial"/>
    <n v="9491.2739999999994"/>
    <n v="-5088.9939999999997"/>
    <n v="198"/>
  </r>
  <r>
    <x v="335"/>
    <x v="3"/>
    <s v="non_financial"/>
    <n v="9415.5329999999994"/>
    <n v="-5105.0860000000002"/>
    <n v="199"/>
  </r>
  <r>
    <x v="241"/>
    <x v="3"/>
    <s v="non_financial"/>
    <n v="13560.6"/>
    <n v="-3541"/>
    <n v="200"/>
  </r>
  <r>
    <x v="191"/>
    <x v="3"/>
    <s v="non_financial"/>
    <n v="9033.9"/>
    <n v="-5075.1000000000004"/>
    <n v="201"/>
  </r>
  <r>
    <x v="231"/>
    <x v="3"/>
    <s v="non_financial"/>
    <n v="10507.721"/>
    <n v="-3824.2289999999998"/>
    <n v="202"/>
  </r>
  <r>
    <x v="620"/>
    <x v="3"/>
    <s v="non_financial"/>
    <n v="10899.982"/>
    <n v="-3643.34"/>
    <n v="203"/>
  </r>
  <r>
    <x v="186"/>
    <x v="3"/>
    <s v="non_financial"/>
    <n v="10812"/>
    <n v="-3671"/>
    <n v="204"/>
  </r>
  <r>
    <x v="229"/>
    <x v="3"/>
    <s v="non_financial"/>
    <n v="15392.584999999999"/>
    <n v="-2924.8919999999998"/>
    <n v="204"/>
  </r>
  <r>
    <x v="234"/>
    <x v="3"/>
    <s v="non_financial"/>
    <n v="9926.0429999999997"/>
    <n v="-3850.1390000000001"/>
    <n v="204"/>
  </r>
  <r>
    <x v="285"/>
    <x v="3"/>
    <s v="non_financial"/>
    <n v="11762"/>
    <n v="-3373"/>
    <n v="207"/>
  </r>
  <r>
    <x v="236"/>
    <x v="3"/>
    <s v="non_financial"/>
    <n v="9054.2749999999996"/>
    <n v="-4102.2250000000004"/>
    <n v="208"/>
  </r>
  <r>
    <x v="242"/>
    <x v="3"/>
    <s v="non_financial"/>
    <n v="9017.9"/>
    <n v="-4018"/>
    <n v="209"/>
  </r>
  <r>
    <x v="221"/>
    <x v="3"/>
    <s v="non_financial"/>
    <n v="9549.8889999999992"/>
    <n v="-3677.7689999999998"/>
    <n v="209"/>
  </r>
  <r>
    <x v="1065"/>
    <x v="3"/>
    <s v="non_financial"/>
    <n v="9036.1849999999995"/>
    <n v="-3938.5659999999998"/>
    <n v="211"/>
  </r>
  <r>
    <x v="214"/>
    <x v="3"/>
    <s v="non_financial"/>
    <n v="10887.6"/>
    <n v="-3362.3"/>
    <n v="212"/>
  </r>
  <r>
    <x v="227"/>
    <x v="3"/>
    <s v="non_financial"/>
    <n v="15076"/>
    <n v="-2619"/>
    <n v="213"/>
  </r>
  <r>
    <x v="243"/>
    <x v="3"/>
    <s v="non_financial"/>
    <n v="7864.7929999999997"/>
    <n v="-4703.5069999999996"/>
    <n v="213"/>
  </r>
  <r>
    <x v="240"/>
    <x v="3"/>
    <s v="non_financial"/>
    <n v="8508.9639999999999"/>
    <n v="-4104.2929999999997"/>
    <n v="213"/>
  </r>
  <r>
    <x v="599"/>
    <x v="3"/>
    <s v="non_financial"/>
    <n v="16579.331999999999"/>
    <n v="-2418.194"/>
    <n v="216"/>
  </r>
  <r>
    <x v="600"/>
    <x v="3"/>
    <s v="non_financial"/>
    <n v="7707"/>
    <n v="-4714"/>
    <n v="217"/>
  </r>
  <r>
    <x v="270"/>
    <x v="3"/>
    <s v="non_financial"/>
    <n v="7012.32"/>
    <n v="-5323.7479999999996"/>
    <n v="218"/>
  </r>
  <r>
    <x v="210"/>
    <x v="3"/>
    <s v="non_financial"/>
    <n v="12211.710999999999"/>
    <n v="-2945.3159999999998"/>
    <n v="219"/>
  </r>
  <r>
    <x v="1066"/>
    <x v="3"/>
    <s v="non_financial"/>
    <n v="9764"/>
    <n v="-3412.2"/>
    <n v="220"/>
  </r>
  <r>
    <x v="317"/>
    <x v="3"/>
    <s v="non_financial"/>
    <n v="9243.4040000000005"/>
    <n v="-3599.2660000000001"/>
    <n v="221"/>
  </r>
  <r>
    <x v="120"/>
    <x v="3"/>
    <s v="non_financial"/>
    <n v="12160"/>
    <n v="-2819"/>
    <n v="222"/>
  </r>
  <r>
    <x v="277"/>
    <x v="3"/>
    <s v="non_financial"/>
    <n v="8213.7420000000002"/>
    <n v="-3889.5479999999998"/>
    <n v="223"/>
  </r>
  <r>
    <x v="609"/>
    <x v="3"/>
    <s v="non_financial"/>
    <n v="10450.454"/>
    <n v="-3075.3820000000001"/>
    <n v="223"/>
  </r>
  <r>
    <x v="219"/>
    <x v="3"/>
    <s v="non_financial"/>
    <n v="9434"/>
    <n v="-3463"/>
    <n v="225"/>
  </r>
  <r>
    <x v="618"/>
    <x v="3"/>
    <s v="non_financial"/>
    <n v="7250.3149999999996"/>
    <n v="-4488.8720000000003"/>
    <n v="226"/>
  </r>
  <r>
    <x v="601"/>
    <x v="3"/>
    <s v="non_financial"/>
    <n v="9447.1"/>
    <n v="-3451.1"/>
    <n v="226"/>
  </r>
  <r>
    <x v="222"/>
    <x v="3"/>
    <s v="non_financial"/>
    <n v="8367.5969999999998"/>
    <n v="-3739.8319999999999"/>
    <n v="228"/>
  </r>
  <r>
    <x v="247"/>
    <x v="3"/>
    <s v="non_financial"/>
    <n v="10333.203"/>
    <n v="-2996.634"/>
    <n v="229"/>
  </r>
  <r>
    <x v="206"/>
    <x v="3"/>
    <s v="non_financial"/>
    <n v="8120.2240000000002"/>
    <n v="-3813.52"/>
    <n v="229"/>
  </r>
  <r>
    <x v="605"/>
    <x v="3"/>
    <s v="non_financial"/>
    <n v="7902.9"/>
    <n v="-3831.5"/>
    <n v="231"/>
  </r>
  <r>
    <x v="224"/>
    <x v="3"/>
    <s v="non_financial"/>
    <n v="12336.7"/>
    <n v="-2607.4"/>
    <n v="232"/>
  </r>
  <r>
    <x v="245"/>
    <x v="3"/>
    <s v="non_financial"/>
    <n v="8966"/>
    <n v="-3481"/>
    <n v="233"/>
  </r>
  <r>
    <x v="603"/>
    <x v="3"/>
    <s v="non_financial"/>
    <n v="8235"/>
    <n v="-3670.3"/>
    <n v="234"/>
  </r>
  <r>
    <x v="257"/>
    <x v="3"/>
    <s v="non_financial"/>
    <n v="7379.2889999999998"/>
    <n v="-3999.4749999999999"/>
    <n v="235"/>
  </r>
  <r>
    <x v="275"/>
    <x v="3"/>
    <s v="non_financial"/>
    <n v="6868.1260000000002"/>
    <n v="-4156.7380000000003"/>
    <n v="236"/>
  </r>
  <r>
    <x v="239"/>
    <x v="3"/>
    <s v="non_financial"/>
    <n v="9707.1980000000003"/>
    <n v="-2821.239"/>
    <n v="237"/>
  </r>
  <r>
    <x v="604"/>
    <x v="3"/>
    <s v="non_financial"/>
    <n v="9452.4"/>
    <n v="-2997.1"/>
    <n v="237"/>
  </r>
  <r>
    <x v="267"/>
    <x v="3"/>
    <s v="non_financial"/>
    <n v="7575.6"/>
    <n v="-3722.8"/>
    <n v="239"/>
  </r>
  <r>
    <x v="244"/>
    <x v="3"/>
    <s v="non_financial"/>
    <n v="9483.7450000000008"/>
    <n v="-2939.65"/>
    <n v="240"/>
  </r>
  <r>
    <x v="256"/>
    <x v="3"/>
    <s v="non_financial"/>
    <n v="6850.6"/>
    <n v="-3905.8"/>
    <n v="241"/>
  </r>
  <r>
    <x v="384"/>
    <x v="3"/>
    <s v="non_financial"/>
    <n v="8951.1859999999997"/>
    <n v="-3238.846"/>
    <n v="242"/>
  </r>
  <r>
    <x v="266"/>
    <x v="3"/>
    <s v="non_financial"/>
    <n v="6138.6260000000002"/>
    <n v="-4643.2359999999999"/>
    <n v="243"/>
  </r>
  <r>
    <x v="610"/>
    <x v="3"/>
    <s v="non_financial"/>
    <n v="6197.6109999999999"/>
    <n v="-4295.0240000000003"/>
    <n v="244"/>
  </r>
  <r>
    <x v="212"/>
    <x v="3"/>
    <s v="non_financial"/>
    <n v="7920"/>
    <n v="-3458"/>
    <n v="245"/>
  </r>
  <r>
    <x v="292"/>
    <x v="3"/>
    <s v="non_financial"/>
    <n v="8317.2530000000006"/>
    <n v="-3277.2310000000002"/>
    <n v="246"/>
  </r>
  <r>
    <x v="237"/>
    <x v="3"/>
    <s v="non_financial"/>
    <n v="6312.6480000000001"/>
    <n v="-4005.0509999999999"/>
    <n v="247"/>
  </r>
  <r>
    <x v="287"/>
    <x v="3"/>
    <s v="non_financial"/>
    <n v="6796.37"/>
    <n v="-3678.9969999999998"/>
    <n v="248"/>
  </r>
  <r>
    <x v="344"/>
    <x v="3"/>
    <s v="non_financial"/>
    <n v="37468"/>
    <n v="-1217"/>
    <n v="249"/>
  </r>
  <r>
    <x v="251"/>
    <x v="3"/>
    <s v="non_financial"/>
    <n v="7635.1909999999998"/>
    <n v="-3373.5949999999998"/>
    <n v="250"/>
  </r>
  <r>
    <x v="246"/>
    <x v="3"/>
    <s v="non_financial"/>
    <n v="10975.115"/>
    <n v="-2245.81"/>
    <n v="251"/>
  </r>
  <r>
    <x v="255"/>
    <x v="3"/>
    <s v="non_financial"/>
    <n v="6729.9"/>
    <n v="-3483.3"/>
    <n v="252"/>
  </r>
  <r>
    <x v="282"/>
    <x v="3"/>
    <s v="non_financial"/>
    <n v="5569.5919999999996"/>
    <n v="-4172.1729999999998"/>
    <n v="252"/>
  </r>
  <r>
    <x v="232"/>
    <x v="3"/>
    <s v="non_financial"/>
    <n v="7883.902"/>
    <n v="-3042.4659999999999"/>
    <n v="252"/>
  </r>
  <r>
    <x v="258"/>
    <x v="3"/>
    <s v="non_financial"/>
    <n v="7660.3130000000001"/>
    <n v="-3086.1390000000001"/>
    <n v="255"/>
  </r>
  <r>
    <x v="608"/>
    <x v="3"/>
    <s v="non_financial"/>
    <n v="7145.2"/>
    <n v="-3301.9"/>
    <n v="255"/>
  </r>
  <r>
    <x v="602"/>
    <x v="3"/>
    <s v="non_financial"/>
    <n v="8166.8"/>
    <n v="-2790.3"/>
    <n v="257"/>
  </r>
  <r>
    <x v="366"/>
    <x v="3"/>
    <s v="non_financial"/>
    <n v="7969.8959999999997"/>
    <n v="-2818.6489999999999"/>
    <n v="258"/>
  </r>
  <r>
    <x v="218"/>
    <x v="3"/>
    <s v="non_financial"/>
    <n v="5204.2439999999997"/>
    <n v="-4392.51"/>
    <n v="259"/>
  </r>
  <r>
    <x v="613"/>
    <x v="3"/>
    <s v="non_financial"/>
    <n v="6787.5429999999997"/>
    <n v="-3216.328"/>
    <n v="260"/>
  </r>
  <r>
    <x v="235"/>
    <x v="3"/>
    <s v="non_financial"/>
    <n v="6329.7780000000002"/>
    <n v="-3406.1370000000002"/>
    <n v="261"/>
  </r>
  <r>
    <x v="301"/>
    <x v="3"/>
    <s v="non_financial"/>
    <n v="6743.5429999999997"/>
    <n v="-3104.9479999999999"/>
    <n v="262"/>
  </r>
  <r>
    <x v="794"/>
    <x v="3"/>
    <s v="non_financial"/>
    <n v="8582.23"/>
    <n v="-2438.75"/>
    <n v="263"/>
  </r>
  <r>
    <x v="215"/>
    <x v="3"/>
    <s v="non_financial"/>
    <n v="13487"/>
    <n v="-1804"/>
    <n v="264"/>
  </r>
  <r>
    <x v="263"/>
    <x v="3"/>
    <s v="non_financial"/>
    <n v="5460"/>
    <n v="-3761"/>
    <n v="265"/>
  </r>
  <r>
    <x v="624"/>
    <x v="3"/>
    <s v="non_financial"/>
    <n v="8439.6710000000003"/>
    <n v="-2411.027"/>
    <n v="266"/>
  </r>
  <r>
    <x v="249"/>
    <x v="3"/>
    <s v="non_financial"/>
    <n v="17384"/>
    <n v="-1478"/>
    <n v="267"/>
  </r>
  <r>
    <x v="288"/>
    <x v="3"/>
    <s v="non_financial"/>
    <n v="5394"/>
    <n v="-3785"/>
    <n v="267"/>
  </r>
  <r>
    <x v="226"/>
    <x v="3"/>
    <s v="non_financial"/>
    <n v="8709"/>
    <n v="-2304"/>
    <n v="269"/>
  </r>
  <r>
    <x v="264"/>
    <x v="3"/>
    <s v="non_financial"/>
    <n v="5187.9309999999996"/>
    <n v="-3887.8389999999999"/>
    <n v="270"/>
  </r>
  <r>
    <x v="1067"/>
    <x v="3"/>
    <s v="non_financial"/>
    <n v="6148"/>
    <n v="-3090"/>
    <n v="271"/>
  </r>
  <r>
    <x v="253"/>
    <x v="3"/>
    <s v="non_financial"/>
    <n v="5486"/>
    <n v="-3531"/>
    <n v="272"/>
  </r>
  <r>
    <x v="621"/>
    <x v="3"/>
    <s v="non_financial"/>
    <n v="6189.2370000000001"/>
    <n v="-3003.3420000000001"/>
    <n v="273"/>
  </r>
  <r>
    <x v="276"/>
    <x v="3"/>
    <s v="non_financial"/>
    <n v="6196.3919999999998"/>
    <n v="-2921.4479999999999"/>
    <n v="274"/>
  </r>
  <r>
    <x v="383"/>
    <x v="3"/>
    <s v="non_financial"/>
    <n v="8678.7109999999993"/>
    <n v="-2086.922"/>
    <n v="275"/>
  </r>
  <r>
    <x v="271"/>
    <x v="3"/>
    <s v="non_financial"/>
    <n v="6591.9"/>
    <n v="-2683.8"/>
    <n v="276"/>
  </r>
  <r>
    <x v="612"/>
    <x v="3"/>
    <s v="non_financial"/>
    <n v="5287.357"/>
    <n v="-3482.152"/>
    <n v="277"/>
  </r>
  <r>
    <x v="333"/>
    <x v="3"/>
    <s v="non_financial"/>
    <n v="9322"/>
    <n v="-1985"/>
    <n v="278"/>
  </r>
  <r>
    <x v="736"/>
    <x v="3"/>
    <s v="non_financial"/>
    <n v="11326"/>
    <n v="-1609"/>
    <n v="279"/>
  </r>
  <r>
    <x v="300"/>
    <x v="3"/>
    <s v="non_financial"/>
    <n v="7077.8490000000002"/>
    <n v="-2408.489"/>
    <n v="279"/>
  </r>
  <r>
    <x v="269"/>
    <x v="3"/>
    <s v="non_financial"/>
    <n v="8548"/>
    <n v="-2031"/>
    <n v="281"/>
  </r>
  <r>
    <x v="359"/>
    <x v="3"/>
    <s v="non_financial"/>
    <n v="5924.1379999999999"/>
    <n v="-2751.547"/>
    <n v="282"/>
  </r>
  <r>
    <x v="225"/>
    <x v="3"/>
    <s v="non_financial"/>
    <n v="9849"/>
    <n v="-1642"/>
    <n v="283"/>
  </r>
  <r>
    <x v="294"/>
    <x v="3"/>
    <s v="non_financial"/>
    <n v="5030.1350000000002"/>
    <n v="-3242.1950000000002"/>
    <n v="284"/>
  </r>
  <r>
    <x v="302"/>
    <x v="3"/>
    <s v="non_financial"/>
    <n v="4996.0110000000004"/>
    <n v="-3276.1889999999999"/>
    <n v="285"/>
  </r>
  <r>
    <x v="607"/>
    <x v="3"/>
    <s v="non_financial"/>
    <n v="6119.6"/>
    <n v="-2586.9"/>
    <n v="285"/>
  </r>
  <r>
    <x v="297"/>
    <x v="3"/>
    <s v="non_financial"/>
    <n v="5986.8379999999997"/>
    <n v="-2655.424"/>
    <n v="287"/>
  </r>
  <r>
    <x v="207"/>
    <x v="3"/>
    <s v="non_financial"/>
    <n v="6452.2709999999997"/>
    <n v="-2328.2150000000001"/>
    <n v="288"/>
  </r>
  <r>
    <x v="283"/>
    <x v="3"/>
    <s v="non_financial"/>
    <n v="5164.5060000000003"/>
    <n v="-3083.462"/>
    <n v="289"/>
  </r>
  <r>
    <x v="268"/>
    <x v="3"/>
    <s v="non_financial"/>
    <n v="8654"/>
    <n v="-1843"/>
    <n v="290"/>
  </r>
  <r>
    <x v="250"/>
    <x v="3"/>
    <s v="non_financial"/>
    <n v="5801"/>
    <n v="-2606"/>
    <n v="291"/>
  </r>
  <r>
    <x v="1232"/>
    <x v="3"/>
    <s v="non_financial"/>
    <n v="7064"/>
    <n v="-2071.5"/>
    <n v="292"/>
  </r>
  <r>
    <x v="295"/>
    <x v="3"/>
    <s v="non_financial"/>
    <n v="5486.2820000000002"/>
    <n v="-2705.13"/>
    <n v="293"/>
  </r>
  <r>
    <x v="293"/>
    <x v="3"/>
    <s v="non_financial"/>
    <n v="4599.1809999999996"/>
    <n v="-3366.357"/>
    <n v="294"/>
  </r>
  <r>
    <x v="826"/>
    <x v="3"/>
    <s v="non_financial"/>
    <n v="8011.598"/>
    <n v="-1886.67"/>
    <n v="294"/>
  </r>
  <r>
    <x v="1233"/>
    <x v="3"/>
    <s v="non_financial"/>
    <n v="5735.91"/>
    <n v="-2515.471"/>
    <n v="296"/>
  </r>
  <r>
    <x v="326"/>
    <x v="3"/>
    <s v="non_financial"/>
    <n v="5192.5339999999997"/>
    <n v="-2757.143"/>
    <n v="297"/>
  </r>
  <r>
    <x v="290"/>
    <x v="3"/>
    <s v="non_financial"/>
    <n v="4761.2489999999998"/>
    <n v="-3053.884"/>
    <n v="297"/>
  </r>
  <r>
    <x v="308"/>
    <x v="3"/>
    <s v="non_financial"/>
    <n v="5404.3010000000004"/>
    <n v="-2597.2600000000002"/>
    <n v="299"/>
  </r>
  <r>
    <x v="286"/>
    <x v="3"/>
    <s v="non_financial"/>
    <n v="7368"/>
    <n v="-1932"/>
    <n v="299"/>
  </r>
  <r>
    <x v="278"/>
    <x v="3"/>
    <s v="non_financial"/>
    <n v="7453"/>
    <n v="-1882.5"/>
    <n v="301"/>
  </r>
  <r>
    <x v="324"/>
    <x v="3"/>
    <s v="non_financial"/>
    <n v="5476"/>
    <n v="-2499"/>
    <n v="301"/>
  </r>
  <r>
    <x v="272"/>
    <x v="3"/>
    <s v="non_financial"/>
    <n v="6402.9"/>
    <n v="-2040.5"/>
    <n v="303"/>
  </r>
  <r>
    <x v="323"/>
    <x v="3"/>
    <s v="non_financial"/>
    <n v="4748.6310000000003"/>
    <n v="-2812.2170000000001"/>
    <n v="304"/>
  </r>
  <r>
    <x v="1234"/>
    <x v="3"/>
    <s v="non_financial"/>
    <n v="5521"/>
    <n v="-2345"/>
    <n v="305"/>
  </r>
  <r>
    <x v="248"/>
    <x v="3"/>
    <s v="non_financial"/>
    <n v="4924.0200000000004"/>
    <n v="-2701.788"/>
    <n v="306"/>
  </r>
  <r>
    <x v="310"/>
    <x v="3"/>
    <s v="non_financial"/>
    <n v="4731.7179999999998"/>
    <n v="-2735.2959999999998"/>
    <n v="307"/>
  </r>
  <r>
    <x v="312"/>
    <x v="3"/>
    <s v="non_financial"/>
    <n v="4760.9229999999998"/>
    <n v="-2726.998"/>
    <n v="307"/>
  </r>
  <r>
    <x v="320"/>
    <x v="3"/>
    <s v="non_financial"/>
    <n v="4663.7160000000003"/>
    <n v="-2730.84"/>
    <n v="309"/>
  </r>
  <r>
    <x v="153"/>
    <x v="3"/>
    <s v="non_financial"/>
    <n v="38947"/>
    <n v="-694"/>
    <n v="310"/>
  </r>
  <r>
    <x v="634"/>
    <x v="3"/>
    <s v="non_financial"/>
    <n v="5350.8"/>
    <n v="-2332.6"/>
    <n v="311"/>
  </r>
  <r>
    <x v="254"/>
    <x v="3"/>
    <s v="non_financial"/>
    <n v="6123.6459999999997"/>
    <n v="-2006.143"/>
    <n v="312"/>
  </r>
  <r>
    <x v="304"/>
    <x v="3"/>
    <s v="non_financial"/>
    <n v="6408.5039999999999"/>
    <n v="-1867.53"/>
    <n v="313"/>
  </r>
  <r>
    <x v="314"/>
    <x v="3"/>
    <s v="non_financial"/>
    <n v="4288.4719999999998"/>
    <n v="-2736.13"/>
    <n v="314"/>
  </r>
  <r>
    <x v="354"/>
    <x v="3"/>
    <s v="non_financial"/>
    <n v="6116.5"/>
    <n v="-1955.7"/>
    <n v="315"/>
  </r>
  <r>
    <x v="303"/>
    <x v="3"/>
    <s v="non_financial"/>
    <n v="5017.9359999999997"/>
    <n v="-2286.241"/>
    <n v="316"/>
  </r>
  <r>
    <x v="318"/>
    <x v="3"/>
    <s v="non_financial"/>
    <n v="5771.3"/>
    <n v="-2007.8"/>
    <n v="317"/>
  </r>
  <r>
    <x v="273"/>
    <x v="3"/>
    <s v="non_financial"/>
    <n v="4605"/>
    <n v="-2492"/>
    <n v="318"/>
  </r>
  <r>
    <x v="349"/>
    <x v="3"/>
    <s v="non_financial"/>
    <n v="3843.9409999999998"/>
    <n v="-2951.0070000000001"/>
    <n v="319"/>
  </r>
  <r>
    <x v="330"/>
    <x v="3"/>
    <s v="non_financial"/>
    <n v="4874.683"/>
    <n v="-2288.096"/>
    <n v="320"/>
  </r>
  <r>
    <x v="727"/>
    <x v="3"/>
    <s v="non_financial"/>
    <n v="7299"/>
    <n v="-1546"/>
    <n v="321"/>
  </r>
  <r>
    <x v="305"/>
    <x v="3"/>
    <s v="non_financial"/>
    <n v="6163.7"/>
    <n v="-1773.7"/>
    <n v="322"/>
  </r>
  <r>
    <x v="440"/>
    <x v="3"/>
    <s v="non_financial"/>
    <n v="5210.3990000000003"/>
    <n v="-2027.3579999999999"/>
    <n v="323"/>
  </r>
  <r>
    <x v="305"/>
    <x v="3"/>
    <s v="non_financial"/>
    <n v="6031.2"/>
    <n v="-1748.4"/>
    <n v="324"/>
  </r>
  <r>
    <x v="1070"/>
    <x v="3"/>
    <s v="non_financial"/>
    <n v="4065.4"/>
    <n v="-2528.4"/>
    <n v="325"/>
  </r>
  <r>
    <x v="1076"/>
    <x v="3"/>
    <s v="non_financial"/>
    <n v="5407.1"/>
    <n v="-1881.3"/>
    <n v="326"/>
  </r>
  <r>
    <x v="622"/>
    <x v="3"/>
    <s v="non_financial"/>
    <n v="3935.91"/>
    <n v="-2507.998"/>
    <n v="327"/>
  </r>
  <r>
    <x v="319"/>
    <x v="3"/>
    <s v="non_financial"/>
    <n v="5488.6840000000002"/>
    <n v="-1807.82"/>
    <n v="328"/>
  </r>
  <r>
    <x v="619"/>
    <x v="3"/>
    <s v="non_financial"/>
    <n v="6082.8109999999997"/>
    <n v="-1623.9970000000001"/>
    <n v="329"/>
  </r>
  <r>
    <x v="617"/>
    <x v="3"/>
    <s v="non_financial"/>
    <n v="4345.6319999999996"/>
    <n v="-2201.4920000000002"/>
    <n v="330"/>
  </r>
  <r>
    <x v="329"/>
    <x v="3"/>
    <s v="non_financial"/>
    <n v="13638.9"/>
    <n v="-946.1"/>
    <n v="331"/>
  </r>
  <r>
    <x v="321"/>
    <x v="3"/>
    <s v="non_financial"/>
    <n v="4373.6000000000004"/>
    <n v="-2120"/>
    <n v="332"/>
  </r>
  <r>
    <x v="1068"/>
    <x v="3"/>
    <s v="non_financial"/>
    <n v="4611"/>
    <n v="-2052"/>
    <n v="333"/>
  </r>
  <r>
    <x v="623"/>
    <x v="3"/>
    <s v="non_financial"/>
    <n v="5373.4059999999999"/>
    <n v="-1836.07"/>
    <n v="334"/>
  </r>
  <r>
    <x v="1235"/>
    <x v="3"/>
    <s v="non_financial"/>
    <n v="4153"/>
    <n v="-2216"/>
    <n v="335"/>
  </r>
  <r>
    <x v="633"/>
    <x v="3"/>
    <s v="non_financial"/>
    <n v="3799.5419999999999"/>
    <n v="-2494.6529999999998"/>
    <n v="336"/>
  </r>
  <r>
    <x v="378"/>
    <x v="3"/>
    <s v="non_financial"/>
    <n v="4218.3149999999996"/>
    <n v="-2137.6529999999998"/>
    <n v="337"/>
  </r>
  <r>
    <x v="1236"/>
    <x v="3"/>
    <s v="non_financial"/>
    <n v="3482.6950000000002"/>
    <n v="-2651.3359999999998"/>
    <n v="338"/>
  </r>
  <r>
    <x v="322"/>
    <x v="3"/>
    <s v="non_financial"/>
    <n v="4076.4920000000002"/>
    <n v="-2234.7280000000001"/>
    <n v="338"/>
  </r>
  <r>
    <x v="328"/>
    <x v="3"/>
    <s v="non_financial"/>
    <n v="4730.6000000000004"/>
    <n v="-1998.7"/>
    <n v="340"/>
  </r>
  <r>
    <x v="259"/>
    <x v="3"/>
    <s v="non_financial"/>
    <n v="8410"/>
    <n v="-1194"/>
    <n v="341"/>
  </r>
  <r>
    <x v="1071"/>
    <x v="3"/>
    <s v="non_financial"/>
    <n v="5852"/>
    <n v="-1543"/>
    <n v="342"/>
  </r>
  <r>
    <x v="325"/>
    <x v="3"/>
    <s v="non_financial"/>
    <n v="4047.7"/>
    <n v="-2146.6999999999998"/>
    <n v="343"/>
  </r>
  <r>
    <x v="313"/>
    <x v="3"/>
    <s v="non_financial"/>
    <n v="3666.7159999999999"/>
    <n v="-2351.4920000000002"/>
    <n v="344"/>
  </r>
  <r>
    <x v="1072"/>
    <x v="3"/>
    <s v="non_financial"/>
    <n v="3531.8969999999999"/>
    <n v="-2409.1579999999999"/>
    <n v="345"/>
  </r>
  <r>
    <x v="289"/>
    <x v="3"/>
    <s v="non_financial"/>
    <n v="7815.6"/>
    <n v="-1207.4000000000001"/>
    <n v="346"/>
  </r>
  <r>
    <x v="636"/>
    <x v="3"/>
    <s v="non_financial"/>
    <n v="3204"/>
    <n v="-2726"/>
    <n v="347"/>
  </r>
  <r>
    <x v="1069"/>
    <x v="3"/>
    <s v="non_financial"/>
    <n v="4316.6949999999997"/>
    <n v="-1963.8019999999999"/>
    <n v="348"/>
  </r>
  <r>
    <x v="306"/>
    <x v="3"/>
    <s v="non_financial"/>
    <n v="3521.7310000000002"/>
    <n v="-2307.2289999999998"/>
    <n v="349"/>
  </r>
  <r>
    <x v="1237"/>
    <x v="3"/>
    <s v="non_financial"/>
    <n v="5684.3429999999998"/>
    <n v="-1472.4960000000001"/>
    <n v="350"/>
  </r>
  <r>
    <x v="280"/>
    <x v="3"/>
    <s v="non_financial"/>
    <n v="4107.4629999999997"/>
    <n v="-2010.838"/>
    <n v="350"/>
  </r>
  <r>
    <x v="629"/>
    <x v="3"/>
    <s v="non_financial"/>
    <n v="3345.7579999999998"/>
    <n v="-2381.4969999999998"/>
    <n v="352"/>
  </r>
  <r>
    <x v="631"/>
    <x v="3"/>
    <s v="non_financial"/>
    <n v="3708.335"/>
    <n v="-2112.4859999999999"/>
    <n v="353"/>
  </r>
  <r>
    <x v="343"/>
    <x v="3"/>
    <s v="non_financial"/>
    <n v="6453.6379999999999"/>
    <n v="-1251.5450000000001"/>
    <n v="354"/>
  </r>
  <r>
    <x v="627"/>
    <x v="3"/>
    <s v="non_financial"/>
    <n v="4353"/>
    <n v="-1797.5"/>
    <n v="355"/>
  </r>
  <r>
    <x v="307"/>
    <x v="3"/>
    <s v="non_financial"/>
    <n v="5191"/>
    <n v="-1514.6"/>
    <n v="356"/>
  </r>
  <r>
    <x v="394"/>
    <x v="3"/>
    <s v="non_financial"/>
    <n v="3603.3130000000001"/>
    <n v="-2098.681"/>
    <n v="357"/>
  </r>
  <r>
    <x v="274"/>
    <x v="3"/>
    <s v="non_financial"/>
    <n v="3438.3"/>
    <n v="-2156.6999999999998"/>
    <n v="358"/>
  </r>
  <r>
    <x v="279"/>
    <x v="3"/>
    <s v="non_financial"/>
    <n v="4858.3999999999996"/>
    <n v="-1561.2"/>
    <n v="359"/>
  </r>
  <r>
    <x v="348"/>
    <x v="3"/>
    <s v="non_financial"/>
    <n v="3961.5"/>
    <n v="-1895.9"/>
    <n v="360"/>
  </r>
  <r>
    <x v="397"/>
    <x v="3"/>
    <s v="non_financial"/>
    <n v="3633.76"/>
    <n v="-2041.289"/>
    <n v="360"/>
  </r>
  <r>
    <x v="356"/>
    <x v="3"/>
    <s v="non_financial"/>
    <n v="3908.4850000000001"/>
    <n v="-1930.97"/>
    <n v="362"/>
  </r>
  <r>
    <x v="367"/>
    <x v="3"/>
    <s v="non_financial"/>
    <n v="3482.8209999999999"/>
    <n v="-2070.942"/>
    <n v="363"/>
  </r>
  <r>
    <x v="637"/>
    <x v="3"/>
    <s v="non_financial"/>
    <n v="5578.7619999999997"/>
    <n v="-1346.2909999999999"/>
    <n v="364"/>
  </r>
  <r>
    <x v="351"/>
    <x v="3"/>
    <s v="non_financial"/>
    <n v="4349.7"/>
    <n v="-1598.6"/>
    <n v="365"/>
  </r>
  <r>
    <x v="628"/>
    <x v="3"/>
    <s v="non_financial"/>
    <n v="5117.1000000000004"/>
    <n v="-1459.6"/>
    <n v="365"/>
  </r>
  <r>
    <x v="369"/>
    <x v="3"/>
    <s v="non_financial"/>
    <n v="3375.9"/>
    <n v="-2051.3000000000002"/>
    <n v="367"/>
  </r>
  <r>
    <x v="331"/>
    <x v="3"/>
    <s v="non_financial"/>
    <n v="3319"/>
    <n v="-2111"/>
    <n v="367"/>
  </r>
  <r>
    <x v="296"/>
    <x v="3"/>
    <s v="non_financial"/>
    <n v="6685.3"/>
    <n v="-1133"/>
    <n v="369"/>
  </r>
  <r>
    <x v="460"/>
    <x v="3"/>
    <s v="non_financial"/>
    <n v="4388.21"/>
    <n v="-1530.8720000000001"/>
    <n v="370"/>
  </r>
  <r>
    <x v="614"/>
    <x v="3"/>
    <s v="non_financial"/>
    <n v="10127.114"/>
    <n v="-829.31500000000005"/>
    <n v="371"/>
  </r>
  <r>
    <x v="626"/>
    <x v="3"/>
    <s v="non_financial"/>
    <n v="3117.1559999999999"/>
    <n v="-2173.73"/>
    <n v="372"/>
  </r>
  <r>
    <x v="316"/>
    <x v="3"/>
    <s v="non_financial"/>
    <n v="4227.6000000000004"/>
    <n v="-1561.7"/>
    <n v="373"/>
  </r>
  <r>
    <x v="1073"/>
    <x v="3"/>
    <s v="non_financial"/>
    <n v="4937.8"/>
    <n v="-1429.1"/>
    <n v="374"/>
  </r>
  <r>
    <x v="346"/>
    <x v="3"/>
    <s v="non_financial"/>
    <n v="4958.317"/>
    <n v="-1428.319"/>
    <n v="374"/>
  </r>
  <r>
    <x v="298"/>
    <x v="3"/>
    <s v="non_financial"/>
    <n v="4145.5"/>
    <n v="-1592.4"/>
    <n v="376"/>
  </r>
  <r>
    <x v="281"/>
    <x v="3"/>
    <s v="non_financial"/>
    <n v="3812.491"/>
    <n v="-1746.681"/>
    <n v="377"/>
  </r>
  <r>
    <x v="315"/>
    <x v="3"/>
    <s v="non_financial"/>
    <n v="3724.1370000000002"/>
    <n v="-1801.527"/>
    <n v="377"/>
  </r>
  <r>
    <x v="340"/>
    <x v="3"/>
    <s v="non_financial"/>
    <n v="3063.665"/>
    <n v="-2121.942"/>
    <n v="377"/>
  </r>
  <r>
    <x v="260"/>
    <x v="3"/>
    <s v="non_financial"/>
    <n v="6334.8190000000004"/>
    <n v="-1093.539"/>
    <n v="380"/>
  </r>
  <r>
    <x v="284"/>
    <x v="3"/>
    <s v="non_financial"/>
    <n v="4119.3140000000003"/>
    <n v="-1551.348"/>
    <n v="381"/>
  </r>
  <r>
    <x v="339"/>
    <x v="3"/>
    <s v="non_financial"/>
    <n v="2725.27"/>
    <n v="-2447.873"/>
    <n v="381"/>
  </r>
  <r>
    <x v="382"/>
    <x v="3"/>
    <s v="non_financial"/>
    <n v="3462.4"/>
    <n v="-1841.2"/>
    <n v="383"/>
  </r>
  <r>
    <x v="390"/>
    <x v="3"/>
    <s v="non_financial"/>
    <n v="2889.39"/>
    <n v="-2193.145"/>
    <n v="384"/>
  </r>
  <r>
    <x v="361"/>
    <x v="3"/>
    <s v="non_financial"/>
    <n v="4852.2879999999996"/>
    <n v="-1368.979"/>
    <n v="385"/>
  </r>
  <r>
    <x v="1075"/>
    <x v="3"/>
    <s v="non_financial"/>
    <n v="3144.84"/>
    <n v="-2017.99"/>
    <n v="386"/>
  </r>
  <r>
    <x v="299"/>
    <x v="3"/>
    <s v="non_financial"/>
    <n v="5397"/>
    <n v="-1208"/>
    <n v="387"/>
  </r>
  <r>
    <x v="395"/>
    <x v="3"/>
    <s v="non_financial"/>
    <n v="3618.4250000000002"/>
    <n v="-1649.443"/>
    <n v="388"/>
  </r>
  <r>
    <x v="459"/>
    <x v="3"/>
    <s v="non_financial"/>
    <n v="2815.2379999999998"/>
    <n v="-2211.54"/>
    <n v="388"/>
  </r>
  <r>
    <x v="1238"/>
    <x v="3"/>
    <s v="non_financial"/>
    <n v="4935.2089999999998"/>
    <n v="-1267.769"/>
    <n v="390"/>
  </r>
  <r>
    <x v="311"/>
    <x v="3"/>
    <s v="non_financial"/>
    <n v="4178.299"/>
    <n v="-1456.0260000000001"/>
    <n v="391"/>
  </r>
  <r>
    <x v="358"/>
    <x v="3"/>
    <s v="non_financial"/>
    <n v="4085.203"/>
    <n v="-1477.9369999999999"/>
    <n v="392"/>
  </r>
  <r>
    <x v="347"/>
    <x v="3"/>
    <s v="non_financial"/>
    <n v="4382.0540000000001"/>
    <n v="-1376.1659999999999"/>
    <n v="392"/>
  </r>
  <r>
    <x v="402"/>
    <x v="3"/>
    <s v="non_financial"/>
    <n v="3432.616"/>
    <n v="-1589.7909999999999"/>
    <n v="394"/>
  </r>
  <r>
    <x v="350"/>
    <x v="3"/>
    <s v="non_financial"/>
    <n v="4347.7960000000003"/>
    <n v="-1322.2380000000001"/>
    <n v="395"/>
  </r>
  <r>
    <x v="1074"/>
    <x v="3"/>
    <s v="non_financial"/>
    <n v="3195.9470000000001"/>
    <n v="-1765.8989999999999"/>
    <n v="396"/>
  </r>
  <r>
    <x v="630"/>
    <x v="3"/>
    <s v="non_financial"/>
    <n v="3224.9110000000001"/>
    <n v="-1734.664"/>
    <n v="397"/>
  </r>
  <r>
    <x v="635"/>
    <x v="3"/>
    <s v="non_financial"/>
    <n v="4120.8469999999998"/>
    <n v="-1354.933"/>
    <n v="398"/>
  </r>
  <r>
    <x v="632"/>
    <x v="3"/>
    <s v="non_financial"/>
    <n v="4214.6509999999998"/>
    <n v="-1299.1769999999999"/>
    <n v="399"/>
  </r>
  <r>
    <x v="377"/>
    <x v="3"/>
    <s v="non_financial"/>
    <n v="3235.6849999999999"/>
    <n v="-1644.8710000000001"/>
    <n v="399"/>
  </r>
  <r>
    <x v="449"/>
    <x v="3"/>
    <s v="non_financial"/>
    <n v="3832.1129999999998"/>
    <n v="-1414.72"/>
    <n v="401"/>
  </r>
  <r>
    <x v="638"/>
    <x v="3"/>
    <s v="non_financial"/>
    <n v="3041"/>
    <n v="-1743.5"/>
    <n v="402"/>
  </r>
  <r>
    <x v="365"/>
    <x v="3"/>
    <s v="non_financial"/>
    <n v="3059.0549999999998"/>
    <n v="-1683.55"/>
    <n v="403"/>
  </r>
  <r>
    <x v="334"/>
    <x v="3"/>
    <s v="non_financial"/>
    <n v="4114.3999999999996"/>
    <n v="-1287.5"/>
    <n v="403"/>
  </r>
  <r>
    <x v="392"/>
    <x v="3"/>
    <s v="non_financial"/>
    <n v="2862.84"/>
    <n v="-1874.537"/>
    <n v="405"/>
  </r>
  <r>
    <x v="380"/>
    <x v="3"/>
    <s v="non_financial"/>
    <n v="3019.471"/>
    <n v="-1664.4549999999999"/>
    <n v="406"/>
  </r>
  <r>
    <x v="643"/>
    <x v="3"/>
    <s v="non_financial"/>
    <n v="3285.529"/>
    <n v="-1520.1120000000001"/>
    <n v="407"/>
  </r>
  <r>
    <x v="379"/>
    <x v="3"/>
    <s v="non_financial"/>
    <n v="20065.800999999999"/>
    <n v="-369.68799999999999"/>
    <n v="408"/>
  </r>
  <r>
    <x v="639"/>
    <x v="3"/>
    <s v="non_financial"/>
    <n v="5537.518"/>
    <n v="-969.51599999999996"/>
    <n v="409"/>
  </r>
  <r>
    <x v="385"/>
    <x v="3"/>
    <s v="non_financial"/>
    <n v="4696.8680000000004"/>
    <n v="-1121.7270000000001"/>
    <n v="410"/>
  </r>
  <r>
    <x v="364"/>
    <x v="3"/>
    <s v="non_financial"/>
    <n v="3335.9490000000001"/>
    <n v="-1465.393"/>
    <n v="411"/>
  </r>
  <r>
    <x v="1077"/>
    <x v="3"/>
    <s v="non_financial"/>
    <n v="2869.2379999999998"/>
    <n v="-1695.836"/>
    <n v="412"/>
  </r>
  <r>
    <x v="373"/>
    <x v="3"/>
    <s v="non_financial"/>
    <n v="2576.0360000000001"/>
    <n v="-1997.835"/>
    <n v="412"/>
  </r>
  <r>
    <x v="519"/>
    <x v="3"/>
    <s v="non_financial"/>
    <n v="4480.7510000000002"/>
    <n v="-1105.6220000000001"/>
    <n v="414"/>
  </r>
  <r>
    <x v="363"/>
    <x v="3"/>
    <s v="non_financial"/>
    <n v="2811.8"/>
    <n v="-1739.7"/>
    <n v="415"/>
  </r>
  <r>
    <x v="372"/>
    <x v="3"/>
    <s v="non_financial"/>
    <n v="3241.4"/>
    <n v="-1465.3"/>
    <n v="416"/>
  </r>
  <r>
    <x v="625"/>
    <x v="3"/>
    <s v="non_financial"/>
    <n v="6047"/>
    <n v="-873"/>
    <n v="416"/>
  </r>
  <r>
    <x v="337"/>
    <x v="3"/>
    <s v="non_financial"/>
    <n v="3278.7"/>
    <n v="-1433.7"/>
    <n v="418"/>
  </r>
  <r>
    <x v="336"/>
    <x v="3"/>
    <s v="non_financial"/>
    <n v="3231.1190000000001"/>
    <n v="-1440.6669999999999"/>
    <n v="419"/>
  </r>
  <r>
    <x v="1239"/>
    <x v="3"/>
    <s v="non_financial"/>
    <n v="6261"/>
    <n v="-823"/>
    <n v="420"/>
  </r>
  <r>
    <x v="1240"/>
    <x v="3"/>
    <s v="non_financial"/>
    <n v="2576.3200000000002"/>
    <n v="-1825.5029999999999"/>
    <n v="421"/>
  </r>
  <r>
    <x v="653"/>
    <x v="3"/>
    <s v="non_financial"/>
    <n v="2871.7"/>
    <n v="-1556.4"/>
    <n v="422"/>
  </r>
  <r>
    <x v="391"/>
    <x v="3"/>
    <s v="non_financial"/>
    <n v="3308.9209999999998"/>
    <n v="-1374.43"/>
    <n v="423"/>
  </r>
  <r>
    <x v="400"/>
    <x v="3"/>
    <s v="non_financial"/>
    <n v="2921.5450000000001"/>
    <n v="-1499.0650000000001"/>
    <n v="424"/>
  </r>
  <r>
    <x v="341"/>
    <x v="3"/>
    <s v="non_financial"/>
    <n v="2917.16"/>
    <n v="-1501.1890000000001"/>
    <n v="424"/>
  </r>
  <r>
    <x v="353"/>
    <x v="3"/>
    <s v="non_financial"/>
    <n v="3105.3359999999998"/>
    <n v="-1407.46"/>
    <n v="426"/>
  </r>
  <r>
    <x v="410"/>
    <x v="3"/>
    <s v="non_financial"/>
    <n v="2217.9"/>
    <n v="-2000.1"/>
    <n v="427"/>
  </r>
  <r>
    <x v="652"/>
    <x v="3"/>
    <s v="non_financial"/>
    <n v="3406.4340000000002"/>
    <n v="-1248.885"/>
    <n v="427"/>
  </r>
  <r>
    <x v="388"/>
    <x v="3"/>
    <s v="non_financial"/>
    <n v="3350.9"/>
    <n v="-1249"/>
    <n v="429"/>
  </r>
  <r>
    <x v="423"/>
    <x v="3"/>
    <s v="non_financial"/>
    <n v="3029.7249999999999"/>
    <n v="-1402.623"/>
    <n v="430"/>
  </r>
  <r>
    <x v="375"/>
    <x v="3"/>
    <s v="non_financial"/>
    <n v="2827.652"/>
    <n v="-1479.492"/>
    <n v="430"/>
  </r>
  <r>
    <x v="651"/>
    <x v="3"/>
    <s v="non_financial"/>
    <n v="3288.7860000000001"/>
    <n v="-1261.0550000000001"/>
    <n v="430"/>
  </r>
  <r>
    <x v="201"/>
    <x v="3"/>
    <s v="non_financial"/>
    <n v="3843.5149999999999"/>
    <n v="-1106.452"/>
    <n v="433"/>
  </r>
  <r>
    <x v="345"/>
    <x v="3"/>
    <s v="non_financial"/>
    <n v="2761.6469999999999"/>
    <n v="-1491.038"/>
    <n v="434"/>
  </r>
  <r>
    <x v="641"/>
    <x v="3"/>
    <s v="non_financial"/>
    <n v="3469.0390000000002"/>
    <n v="-1175.6310000000001"/>
    <n v="434"/>
  </r>
  <r>
    <x v="342"/>
    <x v="3"/>
    <s v="non_financial"/>
    <n v="3762.8879999999999"/>
    <n v="-1105.3150000000001"/>
    <n v="436"/>
  </r>
  <r>
    <x v="405"/>
    <x v="3"/>
    <s v="non_financial"/>
    <n v="3849.53"/>
    <n v="-1044.1379999999999"/>
    <n v="437"/>
  </r>
  <r>
    <x v="409"/>
    <x v="3"/>
    <s v="non_financial"/>
    <n v="2651.623"/>
    <n v="-1498.357"/>
    <n v="438"/>
  </r>
  <r>
    <x v="1078"/>
    <x v="3"/>
    <s v="non_financial"/>
    <n v="2940.4520000000002"/>
    <n v="-1326.259"/>
    <n v="439"/>
  </r>
  <r>
    <x v="1079"/>
    <x v="3"/>
    <s v="non_financial"/>
    <n v="2875.9340000000002"/>
    <n v="-1356.0360000000001"/>
    <n v="440"/>
  </r>
  <r>
    <x v="418"/>
    <x v="3"/>
    <s v="non_financial"/>
    <n v="2823.2020000000002"/>
    <n v="-1388.5920000000001"/>
    <n v="441"/>
  </r>
  <r>
    <x v="411"/>
    <x v="3"/>
    <s v="non_financial"/>
    <n v="2339.6999999999998"/>
    <n v="-1579.8"/>
    <n v="442"/>
  </r>
  <r>
    <x v="230"/>
    <x v="3"/>
    <s v="non_financial"/>
    <n v="7062"/>
    <n v="-549"/>
    <n v="443"/>
  </r>
  <r>
    <x v="644"/>
    <x v="3"/>
    <s v="non_financial"/>
    <n v="2654.933"/>
    <n v="-1393.307"/>
    <n v="444"/>
  </r>
  <r>
    <x v="398"/>
    <x v="3"/>
    <s v="non_financial"/>
    <n v="2286.5160000000001"/>
    <n v="-1557.088"/>
    <n v="444"/>
  </r>
  <r>
    <x v="640"/>
    <x v="3"/>
    <s v="non_financial"/>
    <n v="2210.721"/>
    <n v="-1610.5160000000001"/>
    <n v="444"/>
  </r>
  <r>
    <x v="501"/>
    <x v="3"/>
    <s v="non_financial"/>
    <n v="2378.259"/>
    <n v="-1493.337"/>
    <n v="447"/>
  </r>
  <r>
    <x v="327"/>
    <x v="3"/>
    <s v="non_financial"/>
    <n v="3747.5650000000001"/>
    <n v="-954.93799999999999"/>
    <n v="448"/>
  </r>
  <r>
    <x v="1241"/>
    <x v="3"/>
    <s v="non_financial"/>
    <n v="2923.9140000000002"/>
    <n v="-1191.42"/>
    <n v="449"/>
  </r>
  <r>
    <x v="433"/>
    <x v="3"/>
    <s v="non_financial"/>
    <n v="2516.39"/>
    <n v="-1405.7059999999999"/>
    <n v="450"/>
  </r>
  <r>
    <x v="422"/>
    <x v="3"/>
    <s v="non_financial"/>
    <n v="2654.817"/>
    <n v="-1337.2080000000001"/>
    <n v="450"/>
  </r>
  <r>
    <x v="408"/>
    <x v="3"/>
    <s v="non_financial"/>
    <n v="1993.443"/>
    <n v="-1706.0519999999999"/>
    <n v="452"/>
  </r>
  <r>
    <x v="429"/>
    <x v="3"/>
    <s v="non_financial"/>
    <n v="3045.2350000000001"/>
    <n v="-1122.2739999999999"/>
    <n v="452"/>
  </r>
  <r>
    <x v="396"/>
    <x v="3"/>
    <s v="non_financial"/>
    <n v="2979.7959999999998"/>
    <n v="-1137.296"/>
    <n v="454"/>
  </r>
  <r>
    <x v="399"/>
    <x v="3"/>
    <s v="non_financial"/>
    <n v="2339.3809999999999"/>
    <n v="-1410.662"/>
    <n v="455"/>
  </r>
  <r>
    <x v="437"/>
    <x v="3"/>
    <s v="non_financial"/>
    <n v="2147.8029999999999"/>
    <n v="-1488.1859999999999"/>
    <n v="456"/>
  </r>
  <r>
    <x v="456"/>
    <x v="3"/>
    <s v="non_financial"/>
    <n v="2269.4879999999998"/>
    <n v="-1440.7270000000001"/>
    <n v="456"/>
  </r>
  <r>
    <x v="647"/>
    <x v="3"/>
    <s v="non_financial"/>
    <n v="5549.616"/>
    <n v="-598.84699999999998"/>
    <n v="458"/>
  </r>
  <r>
    <x v="669"/>
    <x v="3"/>
    <s v="non_financial"/>
    <n v="3013.0889999999999"/>
    <n v="-1050.0139999999999"/>
    <n v="459"/>
  </r>
  <r>
    <x v="370"/>
    <x v="3"/>
    <s v="non_financial"/>
    <n v="3558.5210000000002"/>
    <n v="-909.197"/>
    <n v="459"/>
  </r>
  <r>
    <x v="393"/>
    <x v="3"/>
    <s v="non_financial"/>
    <n v="2700.3290000000002"/>
    <n v="-1196.6220000000001"/>
    <n v="459"/>
  </r>
  <r>
    <x v="648"/>
    <x v="3"/>
    <s v="non_financial"/>
    <n v="2979.0459999999998"/>
    <n v="-1039.18"/>
    <n v="462"/>
  </r>
  <r>
    <x v="424"/>
    <x v="3"/>
    <s v="non_financial"/>
    <n v="3416.3330000000001"/>
    <n v="-899.99900000000002"/>
    <n v="463"/>
  </r>
  <r>
    <x v="1242"/>
    <x v="3"/>
    <s v="non_financial"/>
    <n v="2497.0709999999999"/>
    <n v="-1207.5719999999999"/>
    <n v="464"/>
  </r>
  <r>
    <x v="403"/>
    <x v="3"/>
    <s v="non_financial"/>
    <n v="2476.4830000000002"/>
    <n v="-1207.643"/>
    <n v="465"/>
  </r>
  <r>
    <x v="455"/>
    <x v="3"/>
    <s v="non_financial"/>
    <n v="2888.2020000000002"/>
    <n v="-1035.884"/>
    <n v="465"/>
  </r>
  <r>
    <x v="389"/>
    <x v="3"/>
    <s v="non_financial"/>
    <n v="2872.4"/>
    <n v="-1025.9449999999999"/>
    <n v="467"/>
  </r>
  <r>
    <x v="416"/>
    <x v="3"/>
    <s v="non_financial"/>
    <n v="2295.1999999999998"/>
    <n v="-1256.5"/>
    <n v="468"/>
  </r>
  <r>
    <x v="415"/>
    <x v="3"/>
    <s v="non_financial"/>
    <n v="2786.5"/>
    <n v="-1045"/>
    <n v="469"/>
  </r>
  <r>
    <x v="435"/>
    <x v="3"/>
    <s v="non_financial"/>
    <n v="2743.35"/>
    <n v="-1047.605"/>
    <n v="470"/>
  </r>
  <r>
    <x v="1243"/>
    <x v="3"/>
    <s v="non_financial"/>
    <n v="6484.5060000000003"/>
    <n v="-435.73700000000002"/>
    <n v="471"/>
  </r>
  <r>
    <x v="417"/>
    <x v="3"/>
    <s v="non_financial"/>
    <n v="2175.4989999999998"/>
    <n v="-1271.54"/>
    <n v="472"/>
  </r>
  <r>
    <x v="401"/>
    <x v="3"/>
    <s v="non_financial"/>
    <n v="2614.8209999999999"/>
    <n v="-1051.2860000000001"/>
    <n v="473"/>
  </r>
  <r>
    <x v="414"/>
    <x v="3"/>
    <s v="non_financial"/>
    <n v="2656.2840000000001"/>
    <n v="-996.22699999999998"/>
    <n v="474"/>
  </r>
  <r>
    <x v="386"/>
    <x v="3"/>
    <s v="non_financial"/>
    <n v="2124.1779999999999"/>
    <n v="-1219.375"/>
    <n v="475"/>
  </r>
  <r>
    <x v="413"/>
    <x v="3"/>
    <s v="non_financial"/>
    <n v="2991.1950000000002"/>
    <n v="-892.35599999999999"/>
    <n v="476"/>
  </r>
  <r>
    <x v="376"/>
    <x v="3"/>
    <s v="non_financial"/>
    <n v="2474.1840000000002"/>
    <n v="-1051.261"/>
    <n v="477"/>
  </r>
  <r>
    <x v="1081"/>
    <x v="3"/>
    <s v="non_financial"/>
    <n v="2037.22"/>
    <n v="-1216.2349999999999"/>
    <n v="478"/>
  </r>
  <r>
    <x v="654"/>
    <x v="3"/>
    <s v="non_financial"/>
    <n v="2820.9059999999999"/>
    <n v="-920.31299999999999"/>
    <n v="478"/>
  </r>
  <r>
    <x v="1244"/>
    <x v="3"/>
    <s v="non_financial"/>
    <n v="2282.6170000000002"/>
    <n v="-1115.5719999999999"/>
    <n v="480"/>
  </r>
  <r>
    <x v="404"/>
    <x v="3"/>
    <s v="non_financial"/>
    <n v="1840.8"/>
    <n v="-1352.6"/>
    <n v="481"/>
  </r>
  <r>
    <x v="381"/>
    <x v="3"/>
    <s v="non_financial"/>
    <n v="1667.45"/>
    <n v="-1449.8620000000001"/>
    <n v="482"/>
  </r>
  <r>
    <x v="457"/>
    <x v="3"/>
    <s v="non_financial"/>
    <n v="1808.931"/>
    <n v="-1367.443"/>
    <n v="482"/>
  </r>
  <r>
    <x v="901"/>
    <x v="3"/>
    <s v="non_financial"/>
    <n v="2093.88"/>
    <n v="-1174.9269999999999"/>
    <n v="484"/>
  </r>
  <r>
    <x v="431"/>
    <x v="3"/>
    <s v="non_financial"/>
    <n v="1875.212"/>
    <n v="-1215.528"/>
    <n v="485"/>
  </r>
  <r>
    <x v="444"/>
    <x v="3"/>
    <s v="non_financial"/>
    <n v="2656.3159999999998"/>
    <n v="-902.23900000000003"/>
    <n v="485"/>
  </r>
  <r>
    <x v="425"/>
    <x v="3"/>
    <s v="non_financial"/>
    <n v="2379.4940000000001"/>
    <n v="-989.82100000000003"/>
    <n v="485"/>
  </r>
  <r>
    <x v="642"/>
    <x v="3"/>
    <s v="non_financial"/>
    <n v="2773.9670000000001"/>
    <n v="-863.62599999999998"/>
    <n v="488"/>
  </r>
  <r>
    <x v="1080"/>
    <x v="3"/>
    <s v="non_financial"/>
    <n v="1839.7439999999999"/>
    <n v="-1218.7850000000001"/>
    <n v="488"/>
  </r>
  <r>
    <x v="426"/>
    <x v="3"/>
    <s v="non_financial"/>
    <n v="1989.367"/>
    <n v="-1154.0650000000001"/>
    <n v="490"/>
  </r>
  <r>
    <x v="668"/>
    <x v="3"/>
    <s v="non_financial"/>
    <n v="2197.7220000000002"/>
    <n v="-1039.3689999999999"/>
    <n v="491"/>
  </r>
  <r>
    <x v="443"/>
    <x v="3"/>
    <s v="non_financial"/>
    <n v="2121.348"/>
    <n v="-1063.2"/>
    <n v="492"/>
  </r>
  <r>
    <x v="1101"/>
    <x v="3"/>
    <s v="non_financial"/>
    <n v="3321.317"/>
    <n v="-661.51700000000005"/>
    <n v="493"/>
  </r>
  <r>
    <x v="419"/>
    <x v="3"/>
    <s v="non_financial"/>
    <n v="2708.3"/>
    <n v="-848.42700000000002"/>
    <n v="494"/>
  </r>
  <r>
    <x v="658"/>
    <x v="3"/>
    <s v="non_financial"/>
    <n v="2228.3310000000001"/>
    <n v="-985.60599999999999"/>
    <n v="495"/>
  </r>
  <r>
    <x v="357"/>
    <x v="3"/>
    <s v="non_financial"/>
    <n v="1780.085"/>
    <n v="-1203.673"/>
    <n v="496"/>
  </r>
  <r>
    <x v="438"/>
    <x v="3"/>
    <s v="non_financial"/>
    <n v="1846.424"/>
    <n v="-1143.7470000000001"/>
    <n v="497"/>
  </r>
  <r>
    <x v="464"/>
    <x v="3"/>
    <s v="non_financial"/>
    <n v="1854.73"/>
    <n v="-1124.777"/>
    <n v="498"/>
  </r>
  <r>
    <x v="447"/>
    <x v="3"/>
    <s v="non_financial"/>
    <n v="2155.4659999999999"/>
    <n v="-986.06200000000001"/>
    <n v="498"/>
  </r>
  <r>
    <x v="430"/>
    <x v="3"/>
    <s v="non_financial"/>
    <n v="1800.895"/>
    <n v="-1162.164"/>
    <n v="500"/>
  </r>
  <r>
    <x v="490"/>
    <x v="3"/>
    <s v="non_financial"/>
    <n v="1601.52"/>
    <n v="-1258.258"/>
    <n v="501"/>
  </r>
  <r>
    <x v="450"/>
    <x v="3"/>
    <s v="non_financial"/>
    <n v="1777.673"/>
    <n v="-1165.423"/>
    <n v="502"/>
  </r>
  <r>
    <x v="362"/>
    <x v="3"/>
    <s v="non_financial"/>
    <n v="2049.9079999999999"/>
    <n v="-997.673"/>
    <n v="502"/>
  </r>
  <r>
    <x v="679"/>
    <x v="3"/>
    <s v="non_financial"/>
    <n v="2098.3409999999999"/>
    <n v="-981.90800000000002"/>
    <n v="504"/>
  </r>
  <r>
    <x v="671"/>
    <x v="3"/>
    <s v="non_financial"/>
    <n v="2333.0520000000001"/>
    <n v="-886.44799999999998"/>
    <n v="505"/>
  </r>
  <r>
    <x v="441"/>
    <x v="3"/>
    <s v="non_financial"/>
    <n v="2129.1999999999998"/>
    <n v="-939.4"/>
    <n v="506"/>
  </r>
  <r>
    <x v="465"/>
    <x v="3"/>
    <s v="non_financial"/>
    <n v="1894.777"/>
    <n v="-996.12699999999995"/>
    <n v="507"/>
  </r>
  <r>
    <x v="441"/>
    <x v="3"/>
    <s v="non_financial"/>
    <n v="2136.9"/>
    <n v="-919.5"/>
    <n v="508"/>
  </r>
  <r>
    <x v="649"/>
    <x v="3"/>
    <s v="non_financial"/>
    <n v="1594.5820000000001"/>
    <n v="-1174.194"/>
    <n v="509"/>
  </r>
  <r>
    <x v="656"/>
    <x v="3"/>
    <s v="non_financial"/>
    <n v="1743.556"/>
    <n v="-1085.1869999999999"/>
    <n v="509"/>
  </r>
  <r>
    <x v="655"/>
    <x v="3"/>
    <s v="non_financial"/>
    <n v="2308.297"/>
    <n v="-837.86900000000003"/>
    <n v="511"/>
  </r>
  <r>
    <x v="448"/>
    <x v="3"/>
    <s v="non_financial"/>
    <n v="2103.4029999999998"/>
    <n v="-894.24"/>
    <n v="512"/>
  </r>
  <r>
    <x v="479"/>
    <x v="3"/>
    <s v="non_financial"/>
    <n v="2511.6999999999998"/>
    <n v="-749"/>
    <n v="513"/>
  </r>
  <r>
    <x v="407"/>
    <x v="3"/>
    <s v="non_financial"/>
    <n v="2647.6210000000001"/>
    <n v="-704.73900000000003"/>
    <n v="514"/>
  </r>
  <r>
    <x v="420"/>
    <x v="3"/>
    <s v="non_financial"/>
    <n v="1538.818"/>
    <n v="-1146.277"/>
    <n v="515"/>
  </r>
  <r>
    <x v="463"/>
    <x v="3"/>
    <s v="non_financial"/>
    <n v="1695"/>
    <n v="-1041.2"/>
    <n v="516"/>
  </r>
  <r>
    <x v="664"/>
    <x v="3"/>
    <s v="non_financial"/>
    <n v="2140.0590000000002"/>
    <n v="-854.29600000000005"/>
    <n v="517"/>
  </r>
  <r>
    <x v="661"/>
    <x v="3"/>
    <s v="non_financial"/>
    <n v="1477.0340000000001"/>
    <n v="-1159.4559999999999"/>
    <n v="517"/>
  </r>
  <r>
    <x v="662"/>
    <x v="3"/>
    <s v="non_financial"/>
    <n v="1672.386"/>
    <n v="-1015.816"/>
    <n v="519"/>
  </r>
  <r>
    <x v="427"/>
    <x v="3"/>
    <s v="non_financial"/>
    <n v="1553.886"/>
    <n v="-1053.43"/>
    <n v="520"/>
  </r>
  <r>
    <x v="682"/>
    <x v="3"/>
    <s v="non_financial"/>
    <n v="3939"/>
    <n v="-393"/>
    <n v="521"/>
  </r>
  <r>
    <x v="1086"/>
    <x v="3"/>
    <s v="non_financial"/>
    <n v="1829.8"/>
    <n v="-922.6"/>
    <n v="522"/>
  </r>
  <r>
    <x v="665"/>
    <x v="3"/>
    <s v="non_financial"/>
    <n v="1950.857"/>
    <n v="-872.23699999999997"/>
    <n v="523"/>
  </r>
  <r>
    <x v="387"/>
    <x v="3"/>
    <s v="non_financial"/>
    <n v="2526.0680000000002"/>
    <n v="-653.08699999999999"/>
    <n v="524"/>
  </r>
  <r>
    <x v="659"/>
    <x v="3"/>
    <s v="non_financial"/>
    <n v="1742.3"/>
    <n v="-936.9"/>
    <n v="525"/>
  </r>
  <r>
    <x v="1245"/>
    <x v="3"/>
    <s v="non_financial"/>
    <n v="2632.9470000000001"/>
    <n v="-625.80499999999995"/>
    <n v="526"/>
  </r>
  <r>
    <x v="1246"/>
    <x v="3"/>
    <s v="non_financial"/>
    <n v="2032.751"/>
    <n v="-820.38499999999999"/>
    <n v="527"/>
  </r>
  <r>
    <x v="428"/>
    <x v="3"/>
    <s v="non_financial"/>
    <n v="1635.8"/>
    <n v="-953.1"/>
    <n v="527"/>
  </r>
  <r>
    <x v="355"/>
    <x v="3"/>
    <s v="non_financial"/>
    <n v="3897"/>
    <n v="-359"/>
    <n v="529"/>
  </r>
  <r>
    <x v="1247"/>
    <x v="3"/>
    <s v="non_financial"/>
    <n v="2018.2"/>
    <n v="-816"/>
    <n v="529"/>
  </r>
  <r>
    <x v="223"/>
    <x v="3"/>
    <s v="non_financial"/>
    <n v="7773.3389999999999"/>
    <n v="-177.56399999999999"/>
    <n v="531"/>
  </r>
  <r>
    <x v="446"/>
    <x v="3"/>
    <s v="non_financial"/>
    <n v="2670.5"/>
    <n v="-543.29999999999995"/>
    <n v="531"/>
  </r>
  <r>
    <x v="675"/>
    <x v="3"/>
    <s v="non_financial"/>
    <n v="2246.665"/>
    <n v="-684.452"/>
    <n v="531"/>
  </r>
  <r>
    <x v="467"/>
    <x v="3"/>
    <s v="non_financial"/>
    <n v="1296.479"/>
    <n v="-1138.4929999999999"/>
    <n v="534"/>
  </r>
  <r>
    <x v="858"/>
    <x v="3"/>
    <s v="non_financial"/>
    <n v="2462"/>
    <n v="-611"/>
    <n v="534"/>
  </r>
  <r>
    <x v="1085"/>
    <x v="3"/>
    <s v="non_financial"/>
    <n v="1477.854"/>
    <n v="-981.94"/>
    <n v="536"/>
  </r>
  <r>
    <x v="1083"/>
    <x v="3"/>
    <s v="non_financial"/>
    <n v="1976.6679999999999"/>
    <n v="-790.428"/>
    <n v="537"/>
  </r>
  <r>
    <x v="674"/>
    <x v="3"/>
    <s v="non_financial"/>
    <n v="1800.4829999999999"/>
    <n v="-844.41800000000001"/>
    <n v="538"/>
  </r>
  <r>
    <x v="721"/>
    <x v="3"/>
    <s v="non_financial"/>
    <n v="1579.9659999999999"/>
    <n v="-920.73299999999995"/>
    <n v="539"/>
  </r>
  <r>
    <x v="432"/>
    <x v="3"/>
    <s v="non_financial"/>
    <n v="1414.5340000000001"/>
    <n v="-1015.069"/>
    <n v="540"/>
  </r>
  <r>
    <x v="677"/>
    <x v="3"/>
    <s v="non_financial"/>
    <n v="1529.66"/>
    <n v="-924.05700000000002"/>
    <n v="541"/>
  </r>
  <r>
    <x v="837"/>
    <x v="3"/>
    <s v="non_financial"/>
    <n v="3343.393"/>
    <n v="-386.00799999999998"/>
    <n v="542"/>
  </r>
  <r>
    <x v="436"/>
    <x v="3"/>
    <s v="non_financial"/>
    <n v="2192.4340000000002"/>
    <n v="-653.47400000000005"/>
    <n v="542"/>
  </r>
  <r>
    <x v="482"/>
    <x v="3"/>
    <s v="non_financial"/>
    <n v="1854.68"/>
    <n v="-789.64200000000005"/>
    <n v="544"/>
  </r>
  <r>
    <x v="945"/>
    <x v="3"/>
    <s v="non_financial"/>
    <n v="3690.1840000000002"/>
    <n v="-335.798"/>
    <n v="544"/>
  </r>
  <r>
    <x v="735"/>
    <x v="3"/>
    <s v="non_financial"/>
    <n v="6020.5"/>
    <n v="-209"/>
    <n v="546"/>
  </r>
  <r>
    <x v="720"/>
    <x v="3"/>
    <s v="non_financial"/>
    <n v="1944.547"/>
    <n v="-700.71799999999996"/>
    <n v="547"/>
  </r>
  <r>
    <x v="468"/>
    <x v="3"/>
    <s v="non_financial"/>
    <n v="1794.7"/>
    <n v="-796.6"/>
    <n v="548"/>
  </r>
  <r>
    <x v="702"/>
    <x v="3"/>
    <s v="non_financial"/>
    <n v="2010.297"/>
    <n v="-658.25199999999995"/>
    <n v="549"/>
  </r>
  <r>
    <x v="1248"/>
    <x v="3"/>
    <s v="non_financial"/>
    <n v="2307"/>
    <n v="-551"/>
    <n v="549"/>
  </r>
  <r>
    <x v="684"/>
    <x v="3"/>
    <s v="non_financial"/>
    <n v="1366.173"/>
    <n v="-955.73299999999995"/>
    <n v="551"/>
  </r>
  <r>
    <x v="615"/>
    <x v="3"/>
    <s v="non_financial"/>
    <n v="15589"/>
    <n v="-61"/>
    <n v="552"/>
  </r>
  <r>
    <x v="503"/>
    <x v="3"/>
    <s v="non_financial"/>
    <n v="1377.9280000000001"/>
    <n v="-933.89700000000005"/>
    <n v="553"/>
  </r>
  <r>
    <x v="469"/>
    <x v="3"/>
    <s v="non_financial"/>
    <n v="1304.2190000000001"/>
    <n v="-971.75900000000001"/>
    <n v="554"/>
  </r>
  <r>
    <x v="663"/>
    <x v="3"/>
    <s v="non_financial"/>
    <n v="1321.89"/>
    <n v="-935.00599999999997"/>
    <n v="555"/>
  </r>
  <r>
    <x v="513"/>
    <x v="3"/>
    <s v="non_financial"/>
    <n v="1610.402"/>
    <n v="-807.46299999999997"/>
    <n v="556"/>
  </r>
  <r>
    <x v="1087"/>
    <x v="3"/>
    <s v="non_financial"/>
    <n v="1455.585"/>
    <n v="-851.95899999999995"/>
    <n v="557"/>
  </r>
  <r>
    <x v="670"/>
    <x v="3"/>
    <s v="non_financial"/>
    <n v="1441"/>
    <n v="-864.4"/>
    <n v="557"/>
  </r>
  <r>
    <x v="670"/>
    <x v="3"/>
    <s v="non_financial"/>
    <n v="1506.4"/>
    <n v="-827.9"/>
    <n v="559"/>
  </r>
  <r>
    <x v="685"/>
    <x v="3"/>
    <s v="non_financial"/>
    <n v="1328.982"/>
    <n v="-917.14700000000005"/>
    <n v="560"/>
  </r>
  <r>
    <x v="1082"/>
    <x v="3"/>
    <s v="non_financial"/>
    <n v="2027.133"/>
    <n v="-578.11800000000005"/>
    <n v="561"/>
  </r>
  <r>
    <x v="421"/>
    <x v="3"/>
    <s v="non_financial"/>
    <n v="1200.4590000000001"/>
    <n v="-978.03399999999999"/>
    <n v="562"/>
  </r>
  <r>
    <x v="678"/>
    <x v="3"/>
    <s v="non_financial"/>
    <n v="1457.3489999999999"/>
    <n v="-833.19200000000001"/>
    <n v="563"/>
  </r>
  <r>
    <x v="757"/>
    <x v="3"/>
    <s v="non_financial"/>
    <n v="1887.8440000000001"/>
    <n v="-629.42600000000004"/>
    <n v="563"/>
  </r>
  <r>
    <x v="475"/>
    <x v="3"/>
    <s v="non_financial"/>
    <n v="1820.981"/>
    <n v="-653.88"/>
    <n v="565"/>
  </r>
  <r>
    <x v="445"/>
    <x v="3"/>
    <s v="non_financial"/>
    <n v="1428.3240000000001"/>
    <n v="-861.75099999999998"/>
    <n v="565"/>
  </r>
  <r>
    <x v="458"/>
    <x v="3"/>
    <s v="non_financial"/>
    <n v="1552.9"/>
    <n v="-804.9"/>
    <n v="567"/>
  </r>
  <r>
    <x v="477"/>
    <x v="3"/>
    <s v="non_financial"/>
    <n v="1321.729"/>
    <n v="-907.322"/>
    <n v="567"/>
  </r>
  <r>
    <x v="672"/>
    <x v="3"/>
    <s v="non_financial"/>
    <n v="1328.268"/>
    <n v="-892.61400000000003"/>
    <n v="569"/>
  </r>
  <r>
    <x v="462"/>
    <x v="3"/>
    <s v="non_financial"/>
    <n v="1130.347"/>
    <n v="-1004.068"/>
    <n v="570"/>
  </r>
  <r>
    <x v="461"/>
    <x v="3"/>
    <s v="non_financial"/>
    <n v="1497.414"/>
    <n v="-810.64400000000001"/>
    <n v="570"/>
  </r>
  <r>
    <x v="728"/>
    <x v="3"/>
    <s v="non_financial"/>
    <n v="1391.992"/>
    <n v="-860.46199999999999"/>
    <n v="572"/>
  </r>
  <r>
    <x v="660"/>
    <x v="3"/>
    <s v="non_financial"/>
    <n v="1725.645"/>
    <n v="-690.00800000000004"/>
    <n v="573"/>
  </r>
  <r>
    <x v="1249"/>
    <x v="3"/>
    <s v="non_financial"/>
    <n v="1438.683"/>
    <n v="-830.79700000000003"/>
    <n v="574"/>
  </r>
  <r>
    <x v="368"/>
    <x v="3"/>
    <s v="non_financial"/>
    <n v="7869"/>
    <n v="-125"/>
    <n v="575"/>
  </r>
  <r>
    <x v="1250"/>
    <x v="3"/>
    <s v="non_financial"/>
    <n v="1433.278"/>
    <n v="-827.47"/>
    <n v="576"/>
  </r>
  <r>
    <x v="476"/>
    <x v="3"/>
    <s v="non_financial"/>
    <n v="1176.2560000000001"/>
    <n v="-935.32"/>
    <n v="576"/>
  </r>
  <r>
    <x v="505"/>
    <x v="3"/>
    <s v="non_financial"/>
    <n v="1275.3879999999999"/>
    <n v="-877.00699999999995"/>
    <n v="578"/>
  </r>
  <r>
    <x v="466"/>
    <x v="3"/>
    <s v="non_financial"/>
    <n v="1317.8420000000001"/>
    <n v="-856.02099999999996"/>
    <n v="579"/>
  </r>
  <r>
    <x v="371"/>
    <x v="3"/>
    <s v="non_financial"/>
    <n v="1621.598"/>
    <n v="-662.39"/>
    <n v="579"/>
  </r>
  <r>
    <x v="518"/>
    <x v="3"/>
    <s v="non_financial"/>
    <n v="1114.1220000000001"/>
    <n v="-979.28800000000001"/>
    <n v="579"/>
  </r>
  <r>
    <x v="722"/>
    <x v="3"/>
    <s v="non_financial"/>
    <n v="1630.6959999999999"/>
    <n v="-646.94899999999996"/>
    <n v="582"/>
  </r>
  <r>
    <x v="711"/>
    <x v="3"/>
    <s v="non_financial"/>
    <n v="1197.018"/>
    <n v="-866.596"/>
    <n v="583"/>
  </r>
  <r>
    <x v="487"/>
    <x v="3"/>
    <s v="non_financial"/>
    <n v="1956.9"/>
    <n v="-519.9"/>
    <n v="584"/>
  </r>
  <r>
    <x v="646"/>
    <x v="3"/>
    <s v="non_financial"/>
    <n v="3168.0230000000001"/>
    <n v="-288.19299999999998"/>
    <n v="585"/>
  </r>
  <r>
    <x v="657"/>
    <x v="3"/>
    <s v="non_financial"/>
    <n v="1579.4739999999999"/>
    <n v="-650.72500000000002"/>
    <n v="586"/>
  </r>
  <r>
    <x v="1251"/>
    <x v="3"/>
    <s v="non_financial"/>
    <n v="1334.481"/>
    <n v="-762.40099999999995"/>
    <n v="587"/>
  </r>
  <r>
    <x v="486"/>
    <x v="3"/>
    <s v="non_financial"/>
    <n v="1386.665"/>
    <n v="-743.29600000000005"/>
    <n v="587"/>
  </r>
  <r>
    <x v="650"/>
    <x v="3"/>
    <s v="non_financial"/>
    <n v="1422.5060000000001"/>
    <n v="-720.125"/>
    <n v="589"/>
  </r>
  <r>
    <x v="1252"/>
    <x v="3"/>
    <s v="non_financial"/>
    <n v="1615.6310000000001"/>
    <n v="-602.19100000000003"/>
    <n v="590"/>
  </r>
  <r>
    <x v="680"/>
    <x v="3"/>
    <s v="non_financial"/>
    <n v="1779.624"/>
    <n v="-538.94600000000003"/>
    <n v="591"/>
  </r>
  <r>
    <x v="667"/>
    <x v="3"/>
    <s v="non_financial"/>
    <n v="1447.5509999999999"/>
    <n v="-667.93799999999999"/>
    <n v="592"/>
  </r>
  <r>
    <x v="843"/>
    <x v="3"/>
    <s v="non_financial"/>
    <n v="2439.3510000000001"/>
    <n v="-365.505"/>
    <n v="593"/>
  </r>
  <r>
    <x v="673"/>
    <x v="3"/>
    <s v="non_financial"/>
    <n v="1737.7950000000001"/>
    <n v="-525.89400000000001"/>
    <n v="594"/>
  </r>
  <r>
    <x v="500"/>
    <x v="3"/>
    <s v="non_financial"/>
    <n v="1189.6500000000001"/>
    <n v="-750.48599999999999"/>
    <n v="595"/>
  </r>
  <r>
    <x v="696"/>
    <x v="3"/>
    <s v="non_financial"/>
    <n v="1448.105"/>
    <n v="-606.98099999999999"/>
    <n v="596"/>
  </r>
  <r>
    <x v="683"/>
    <x v="3"/>
    <s v="non_financial"/>
    <n v="1124.085"/>
    <n v="-822.74"/>
    <n v="597"/>
  </r>
  <r>
    <x v="690"/>
    <x v="3"/>
    <s v="non_financial"/>
    <n v="1065.3150000000001"/>
    <n v="-845.779"/>
    <n v="598"/>
  </r>
  <r>
    <x v="725"/>
    <x v="3"/>
    <s v="non_financial"/>
    <n v="1736.0940000000001"/>
    <n v="-500.31099999999998"/>
    <n v="599"/>
  </r>
  <r>
    <x v="454"/>
    <x v="3"/>
    <s v="non_financial"/>
    <n v="1849.6"/>
    <n v="-447.2"/>
    <n v="600"/>
  </r>
  <r>
    <x v="819"/>
    <x v="3"/>
    <s v="non_financial"/>
    <n v="1004.365"/>
    <n v="-848.98099999999999"/>
    <n v="601"/>
  </r>
  <r>
    <x v="611"/>
    <x v="3"/>
    <s v="non_financial"/>
    <n v="45772"/>
    <n v="1184"/>
    <n v="601"/>
  </r>
  <r>
    <x v="708"/>
    <x v="3"/>
    <s v="non_financial"/>
    <n v="1145.597"/>
    <n v="-716.39800000000002"/>
    <n v="603"/>
  </r>
  <r>
    <x v="681"/>
    <x v="3"/>
    <s v="non_financial"/>
    <n v="1491.3779999999999"/>
    <n v="-522.94500000000005"/>
    <n v="604"/>
  </r>
  <r>
    <x v="688"/>
    <x v="3"/>
    <s v="non_financial"/>
    <n v="1164.183"/>
    <n v="-695.95600000000002"/>
    <n v="604"/>
  </r>
  <r>
    <x v="714"/>
    <x v="3"/>
    <s v="non_financial"/>
    <n v="2337.442"/>
    <n v="-312.52199999999999"/>
    <n v="606"/>
  </r>
  <r>
    <x v="338"/>
    <x v="3"/>
    <s v="non_financial"/>
    <n v="1980.914"/>
    <n v="-380.88200000000001"/>
    <n v="607"/>
  </r>
  <r>
    <x v="715"/>
    <x v="3"/>
    <s v="non_financial"/>
    <n v="1755.3"/>
    <n v="-453.6"/>
    <n v="607"/>
  </r>
  <r>
    <x v="703"/>
    <x v="3"/>
    <s v="non_financial"/>
    <n v="1129.114"/>
    <n v="-708.92"/>
    <n v="609"/>
  </r>
  <r>
    <x v="755"/>
    <x v="3"/>
    <s v="non_financial"/>
    <n v="1340.5"/>
    <n v="-560.11699999999996"/>
    <n v="610"/>
  </r>
  <r>
    <x v="699"/>
    <x v="3"/>
    <s v="non_financial"/>
    <n v="1058.7059999999999"/>
    <n v="-759.61500000000001"/>
    <n v="611"/>
  </r>
  <r>
    <x v="718"/>
    <x v="3"/>
    <s v="non_financial"/>
    <n v="1009.784"/>
    <n v="-812.17399999999998"/>
    <n v="612"/>
  </r>
  <r>
    <x v="726"/>
    <x v="3"/>
    <s v="non_financial"/>
    <n v="1091.2280000000001"/>
    <n v="-728.11800000000005"/>
    <n v="612"/>
  </r>
  <r>
    <x v="795"/>
    <x v="3"/>
    <s v="non_financial"/>
    <n v="3278.8"/>
    <n v="-200.8"/>
    <n v="614"/>
  </r>
  <r>
    <x v="412"/>
    <x v="3"/>
    <s v="non_financial"/>
    <n v="4311"/>
    <n v="-146"/>
    <n v="615"/>
  </r>
  <r>
    <x v="129"/>
    <x v="3"/>
    <s v="non_financial"/>
    <n v="37140"/>
    <n v="3929"/>
    <n v="616"/>
  </r>
  <r>
    <x v="751"/>
    <x v="3"/>
    <s v="non_financial"/>
    <n v="939.255"/>
    <n v="-815.96699999999998"/>
    <n v="617"/>
  </r>
  <r>
    <x v="676"/>
    <x v="3"/>
    <s v="non_financial"/>
    <n v="2213.752"/>
    <n v="-307.10300000000001"/>
    <n v="618"/>
  </r>
  <r>
    <x v="480"/>
    <x v="3"/>
    <s v="non_financial"/>
    <n v="1452.575"/>
    <n v="-494.76499999999999"/>
    <n v="619"/>
  </r>
  <r>
    <x v="1094"/>
    <x v="3"/>
    <s v="non_financial"/>
    <n v="1107.0609999999999"/>
    <n v="-658.43799999999999"/>
    <n v="620"/>
  </r>
  <r>
    <x v="471"/>
    <x v="3"/>
    <s v="non_financial"/>
    <n v="1124.8869999999999"/>
    <n v="-634.29600000000005"/>
    <n v="621"/>
  </r>
  <r>
    <x v="743"/>
    <x v="3"/>
    <s v="non_financial"/>
    <n v="1636.8109999999999"/>
    <n v="-403.65699999999998"/>
    <n v="622"/>
  </r>
  <r>
    <x v="1092"/>
    <x v="3"/>
    <s v="non_financial"/>
    <n v="1487.2860000000001"/>
    <n v="-461.99599999999998"/>
    <n v="623"/>
  </r>
  <r>
    <x v="704"/>
    <x v="3"/>
    <s v="non_financial"/>
    <n v="212.429"/>
    <n v="-2039.644"/>
    <n v="623"/>
  </r>
  <r>
    <x v="514"/>
    <x v="3"/>
    <s v="non_financial"/>
    <n v="1103.8789999999999"/>
    <n v="-644.40099999999995"/>
    <n v="625"/>
  </r>
  <r>
    <x v="493"/>
    <x v="3"/>
    <s v="non_financial"/>
    <n v="1447.9690000000001"/>
    <n v="-480.548"/>
    <n v="626"/>
  </r>
  <r>
    <x v="695"/>
    <x v="3"/>
    <s v="non_financial"/>
    <n v="944.75400000000002"/>
    <n v="-719.00699999999995"/>
    <n v="627"/>
  </r>
  <r>
    <x v="1090"/>
    <x v="3"/>
    <s v="non_financial"/>
    <n v="1273.212"/>
    <n v="-527.53200000000004"/>
    <n v="628"/>
  </r>
  <r>
    <x v="439"/>
    <x v="3"/>
    <s v="non_financial"/>
    <n v="1820.3"/>
    <n v="-335.9"/>
    <n v="629"/>
  </r>
  <r>
    <x v="731"/>
    <x v="3"/>
    <s v="non_financial"/>
    <n v="1388.306"/>
    <n v="-484.02600000000001"/>
    <n v="630"/>
  </r>
  <r>
    <x v="488"/>
    <x v="3"/>
    <s v="non_financial"/>
    <n v="1164.0709999999999"/>
    <n v="-549.59100000000001"/>
    <n v="630"/>
  </r>
  <r>
    <x v="494"/>
    <x v="3"/>
    <s v="non_financial"/>
    <n v="1284.9000000000001"/>
    <n v="-507"/>
    <n v="632"/>
  </r>
  <r>
    <x v="716"/>
    <x v="3"/>
    <s v="non_financial"/>
    <n v="880.79200000000003"/>
    <n v="-727.45100000000002"/>
    <n v="633"/>
  </r>
  <r>
    <x v="707"/>
    <x v="3"/>
    <s v="non_financial"/>
    <n v="906.85900000000004"/>
    <n v="-699.89700000000005"/>
    <n v="633"/>
  </r>
  <r>
    <x v="1097"/>
    <x v="3"/>
    <s v="non_financial"/>
    <n v="1009.933"/>
    <n v="-644.26700000000005"/>
    <n v="635"/>
  </r>
  <r>
    <x v="509"/>
    <x v="3"/>
    <s v="non_financial"/>
    <n v="1108.184"/>
    <n v="-557.17899999999997"/>
    <n v="636"/>
  </r>
  <r>
    <x v="689"/>
    <x v="3"/>
    <s v="non_financial"/>
    <n v="27934"/>
    <n v="7485"/>
    <n v="637"/>
  </r>
  <r>
    <x v="483"/>
    <x v="3"/>
    <s v="non_financial"/>
    <n v="1187.501"/>
    <n v="-516.58900000000006"/>
    <n v="638"/>
  </r>
  <r>
    <x v="767"/>
    <x v="3"/>
    <s v="non_financial"/>
    <n v="1085.7460000000001"/>
    <n v="-567.18499999999995"/>
    <n v="638"/>
  </r>
  <r>
    <x v="750"/>
    <x v="3"/>
    <s v="non_financial"/>
    <n v="898.11900000000003"/>
    <n v="-685.99400000000003"/>
    <n v="640"/>
  </r>
  <r>
    <x v="686"/>
    <x v="3"/>
    <s v="non_financial"/>
    <n v="1264.047"/>
    <n v="-497.774"/>
    <n v="641"/>
  </r>
  <r>
    <x v="598"/>
    <x v="3"/>
    <s v="non_financial"/>
    <n v="2445.0529999999999"/>
    <n v="-233.084"/>
    <n v="642"/>
  </r>
  <r>
    <x v="495"/>
    <x v="3"/>
    <s v="non_financial"/>
    <n v="1153.903"/>
    <n v="-518.22799999999995"/>
    <n v="642"/>
  </r>
  <r>
    <x v="717"/>
    <x v="3"/>
    <s v="non_financial"/>
    <n v="813.97199999999998"/>
    <n v="-728.66300000000001"/>
    <n v="642"/>
  </r>
  <r>
    <x v="1091"/>
    <x v="3"/>
    <s v="non_financial"/>
    <n v="1613.8920000000001"/>
    <n v="-341.024"/>
    <n v="645"/>
  </r>
  <r>
    <x v="698"/>
    <x v="3"/>
    <s v="non_financial"/>
    <n v="1244.636"/>
    <n v="-491.63"/>
    <n v="645"/>
  </r>
  <r>
    <x v="472"/>
    <x v="3"/>
    <s v="non_financial"/>
    <n v="1164.143"/>
    <n v="-515.23699999999997"/>
    <n v="647"/>
  </r>
  <r>
    <x v="709"/>
    <x v="3"/>
    <s v="non_financial"/>
    <n v="947.82500000000005"/>
    <n v="-628.40800000000002"/>
    <n v="648"/>
  </r>
  <r>
    <x v="332"/>
    <x v="3"/>
    <s v="non_financial"/>
    <n v="26216"/>
    <n v="8216"/>
    <n v="649"/>
  </r>
  <r>
    <x v="1095"/>
    <x v="3"/>
    <s v="non_financial"/>
    <n v="803.82100000000003"/>
    <n v="-728.59400000000005"/>
    <n v="649"/>
  </r>
  <r>
    <x v="723"/>
    <x v="3"/>
    <s v="non_financial"/>
    <n v="778.09799999999996"/>
    <n v="-737.54100000000005"/>
    <n v="651"/>
  </r>
  <r>
    <x v="753"/>
    <x v="3"/>
    <s v="non_financial"/>
    <n v="1022.455"/>
    <n v="-558.71199999999999"/>
    <n v="652"/>
  </r>
  <r>
    <x v="502"/>
    <x v="3"/>
    <s v="non_financial"/>
    <n v="1016.134"/>
    <n v="-552.16899999999998"/>
    <n v="653"/>
  </r>
  <r>
    <x v="473"/>
    <x v="3"/>
    <s v="non_financial"/>
    <n v="957.98099999999999"/>
    <n v="-575.31600000000003"/>
    <n v="654"/>
  </r>
  <r>
    <x v="498"/>
    <x v="3"/>
    <s v="non_financial"/>
    <n v="1613.787"/>
    <n v="-328.69400000000002"/>
    <n v="655"/>
  </r>
  <r>
    <x v="691"/>
    <x v="3"/>
    <s v="non_financial"/>
    <n v="1132.5340000000001"/>
    <n v="-499.60899999999998"/>
    <n v="656"/>
  </r>
  <r>
    <x v="732"/>
    <x v="3"/>
    <s v="non_financial"/>
    <n v="826.548"/>
    <n v="-683.23800000000006"/>
    <n v="656"/>
  </r>
  <r>
    <x v="692"/>
    <x v="3"/>
    <s v="non_financial"/>
    <n v="2390.6999999999998"/>
    <n v="-213.5"/>
    <n v="658"/>
  </r>
  <r>
    <x v="745"/>
    <x v="3"/>
    <s v="non_financial"/>
    <n v="1023.46"/>
    <n v="-532.22"/>
    <n v="659"/>
  </r>
  <r>
    <x v="478"/>
    <x v="3"/>
    <s v="non_financial"/>
    <n v="857.15800000000002"/>
    <n v="-646.42600000000004"/>
    <n v="660"/>
  </r>
  <r>
    <x v="1253"/>
    <x v="3"/>
    <s v="non_financial"/>
    <n v="1285.606"/>
    <n v="-430.3"/>
    <n v="661"/>
  </r>
  <r>
    <x v="489"/>
    <x v="3"/>
    <s v="non_financial"/>
    <n v="1141.2429999999999"/>
    <n v="-490.26600000000002"/>
    <n v="662"/>
  </r>
  <r>
    <x v="738"/>
    <x v="3"/>
    <s v="non_financial"/>
    <n v="878.59699999999998"/>
    <n v="-609.01199999999994"/>
    <n v="663"/>
  </r>
  <r>
    <x v="1088"/>
    <x v="3"/>
    <s v="non_financial"/>
    <n v="1043.183"/>
    <n v="-515.74099999999999"/>
    <n v="664"/>
  </r>
  <r>
    <x v="693"/>
    <x v="3"/>
    <s v="non_financial"/>
    <n v="1469.5719999999999"/>
    <n v="-333.18299999999999"/>
    <n v="665"/>
  </r>
  <r>
    <x v="710"/>
    <x v="3"/>
    <s v="non_financial"/>
    <n v="879.37800000000004"/>
    <n v="-565.81500000000005"/>
    <n v="666"/>
  </r>
  <r>
    <x v="713"/>
    <x v="3"/>
    <s v="non_financial"/>
    <n v="919"/>
    <n v="-529.5"/>
    <n v="666"/>
  </r>
  <r>
    <x v="706"/>
    <x v="3"/>
    <s v="non_financial"/>
    <n v="1181.02"/>
    <n v="-426.40100000000001"/>
    <n v="666"/>
  </r>
  <r>
    <x v="506"/>
    <x v="3"/>
    <s v="non_financial"/>
    <n v="840.21500000000003"/>
    <n v="-592.82000000000005"/>
    <n v="669"/>
  </r>
  <r>
    <x v="719"/>
    <x v="3"/>
    <s v="non_financial"/>
    <n v="895.94600000000003"/>
    <n v="-544.077"/>
    <n v="670"/>
  </r>
  <r>
    <x v="1109"/>
    <x v="3"/>
    <s v="non_financial"/>
    <n v="1114.172"/>
    <n v="-450.84"/>
    <n v="671"/>
  </r>
  <r>
    <x v="729"/>
    <x v="3"/>
    <s v="non_financial"/>
    <n v="813.40099999999995"/>
    <n v="-576.17700000000002"/>
    <n v="672"/>
  </r>
  <r>
    <x v="724"/>
    <x v="3"/>
    <s v="non_financial"/>
    <n v="1144.877"/>
    <n v="-418.86900000000003"/>
    <n v="673"/>
  </r>
  <r>
    <x v="492"/>
    <x v="3"/>
    <s v="non_financial"/>
    <n v="1024.5999999999999"/>
    <n v="-481.15300000000002"/>
    <n v="674"/>
  </r>
  <r>
    <x v="1098"/>
    <x v="3"/>
    <s v="non_financial"/>
    <n v="1942.9169999999999"/>
    <n v="-227.98599999999999"/>
    <n v="675"/>
  </r>
  <r>
    <x v="739"/>
    <x v="3"/>
    <s v="non_financial"/>
    <n v="1230.0830000000001"/>
    <n v="-358.73200000000003"/>
    <n v="676"/>
  </r>
  <r>
    <x v="712"/>
    <x v="3"/>
    <s v="non_financial"/>
    <n v="980.39599999999996"/>
    <n v="-483.94200000000001"/>
    <n v="676"/>
  </r>
  <r>
    <x v="730"/>
    <x v="3"/>
    <s v="non_financial"/>
    <n v="897.28200000000004"/>
    <n v="-503.10700000000003"/>
    <n v="678"/>
  </r>
  <r>
    <x v="781"/>
    <x v="3"/>
    <s v="non_financial"/>
    <n v="1093.7909999999999"/>
    <n v="-418.26100000000002"/>
    <n v="679"/>
  </r>
  <r>
    <x v="1099"/>
    <x v="3"/>
    <s v="non_financial"/>
    <n v="952.73900000000003"/>
    <n v="-478.45100000000002"/>
    <n v="680"/>
  </r>
  <r>
    <x v="512"/>
    <x v="3"/>
    <s v="non_financial"/>
    <n v="670.37599999999998"/>
    <n v="-614.99800000000005"/>
    <n v="680"/>
  </r>
  <r>
    <x v="701"/>
    <x v="3"/>
    <s v="non_financial"/>
    <n v="15296.477999999999"/>
    <n v="8289.1630000000005"/>
    <n v="680"/>
  </r>
  <r>
    <x v="1100"/>
    <x v="3"/>
    <s v="non_financial"/>
    <n v="1072.809"/>
    <n v="-398.37200000000001"/>
    <n v="683"/>
  </r>
  <r>
    <x v="481"/>
    <x v="3"/>
    <s v="non_financial"/>
    <n v="907.98500000000001"/>
    <n v="-478.43299999999999"/>
    <n v="684"/>
  </r>
  <r>
    <x v="484"/>
    <x v="3"/>
    <s v="non_financial"/>
    <n v="898.87800000000004"/>
    <n v="-479.19299999999998"/>
    <n v="684"/>
  </r>
  <r>
    <x v="770"/>
    <x v="3"/>
    <s v="non_financial"/>
    <n v="755.08"/>
    <n v="-527.84199999999998"/>
    <n v="686"/>
  </r>
  <r>
    <x v="1089"/>
    <x v="3"/>
    <s v="non_financial"/>
    <n v="711.09299999999996"/>
    <n v="-542.23800000000006"/>
    <n v="687"/>
  </r>
  <r>
    <x v="748"/>
    <x v="3"/>
    <s v="non_financial"/>
    <n v="910.41499999999996"/>
    <n v="-433.923"/>
    <n v="688"/>
  </r>
  <r>
    <x v="742"/>
    <x v="3"/>
    <s v="non_financial"/>
    <n v="745.62699999999995"/>
    <n v="-518.04499999999996"/>
    <n v="689"/>
  </r>
  <r>
    <x v="497"/>
    <x v="3"/>
    <s v="non_financial"/>
    <n v="1031.1300000000001"/>
    <n v="-378.61900000000003"/>
    <n v="690"/>
  </r>
  <r>
    <x v="517"/>
    <x v="3"/>
    <s v="non_financial"/>
    <n v="703.89400000000001"/>
    <n v="-520.19799999999998"/>
    <n v="691"/>
  </r>
  <r>
    <x v="762"/>
    <x v="3"/>
    <s v="non_financial"/>
    <n v="1222.3"/>
    <n v="-308.10000000000002"/>
    <n v="692"/>
  </r>
  <r>
    <x v="737"/>
    <x v="3"/>
    <s v="non_financial"/>
    <n v="850.21699999999998"/>
    <n v="-474.19"/>
    <n v="692"/>
  </r>
  <r>
    <x v="775"/>
    <x v="3"/>
    <s v="non_financial"/>
    <n v="691.26599999999996"/>
    <n v="-521.85500000000002"/>
    <n v="692"/>
  </r>
  <r>
    <x v="507"/>
    <x v="3"/>
    <s v="non_financial"/>
    <n v="790.32600000000002"/>
    <n v="-482.79199999999997"/>
    <n v="695"/>
  </r>
  <r>
    <x v="768"/>
    <x v="3"/>
    <s v="non_financial"/>
    <n v="644.82000000000005"/>
    <n v="-527.97400000000005"/>
    <n v="696"/>
  </r>
  <r>
    <x v="758"/>
    <x v="3"/>
    <s v="non_financial"/>
    <n v="759.05799999999999"/>
    <n v="-490.97300000000001"/>
    <n v="697"/>
  </r>
  <r>
    <x v="756"/>
    <x v="3"/>
    <s v="non_financial"/>
    <n v="862.55200000000002"/>
    <n v="-432.30399999999997"/>
    <n v="698"/>
  </r>
  <r>
    <x v="749"/>
    <x v="3"/>
    <s v="non_financial"/>
    <n v="714.00599999999997"/>
    <n v="-494.58600000000001"/>
    <n v="699"/>
  </r>
  <r>
    <x v="496"/>
    <x v="3"/>
    <s v="non_financial"/>
    <n v="990.00900000000001"/>
    <n v="-346.60899999999998"/>
    <n v="700"/>
  </r>
  <r>
    <x v="510"/>
    <x v="3"/>
    <s v="non_financial"/>
    <n v="892.23099999999999"/>
    <n v="-392.24400000000003"/>
    <n v="701"/>
  </r>
  <r>
    <x v="645"/>
    <x v="3"/>
    <s v="non_financial"/>
    <n v="1168.5"/>
    <n v="-292.39999999999998"/>
    <n v="701"/>
  </r>
  <r>
    <x v="777"/>
    <x v="3"/>
    <s v="non_financial"/>
    <n v="982.19563000000005"/>
    <n v="-346.32854500000002"/>
    <n v="701"/>
  </r>
  <r>
    <x v="1093"/>
    <x v="3"/>
    <s v="non_financial"/>
    <n v="831.66700000000003"/>
    <n v="-429.83100000000002"/>
    <n v="704"/>
  </r>
  <r>
    <x v="759"/>
    <x v="3"/>
    <s v="non_financial"/>
    <n v="639.63699999999994"/>
    <n v="-504.88299999999998"/>
    <n v="705"/>
  </r>
  <r>
    <x v="740"/>
    <x v="3"/>
    <s v="non_financial"/>
    <n v="798.74300000000005"/>
    <n v="-426.02199999999999"/>
    <n v="706"/>
  </r>
  <r>
    <x v="442"/>
    <x v="3"/>
    <s v="non_financial"/>
    <n v="700.25300000000004"/>
    <n v="-465.03"/>
    <n v="707"/>
  </r>
  <r>
    <x v="734"/>
    <x v="3"/>
    <s v="non_financial"/>
    <n v="619.96400000000006"/>
    <n v="-501.22199999999998"/>
    <n v="708"/>
  </r>
  <r>
    <x v="766"/>
    <x v="3"/>
    <s v="non_financial"/>
    <n v="588.78599999999994"/>
    <n v="-491.447"/>
    <n v="709"/>
  </r>
  <r>
    <x v="744"/>
    <x v="3"/>
    <s v="non_financial"/>
    <n v="640.904"/>
    <n v="-443.64100000000002"/>
    <n v="710"/>
  </r>
  <r>
    <x v="747"/>
    <x v="3"/>
    <s v="non_financial"/>
    <n v="880.60400000000004"/>
    <n v="-331.73399999999998"/>
    <n v="711"/>
  </r>
  <r>
    <x v="515"/>
    <x v="3"/>
    <s v="non_financial"/>
    <n v="737.06899999999996"/>
    <n v="-384.80700000000002"/>
    <n v="711"/>
  </r>
  <r>
    <x v="741"/>
    <x v="3"/>
    <s v="non_financial"/>
    <n v="1328.2080000000001"/>
    <n v="-215.33699999999999"/>
    <n v="713"/>
  </r>
  <r>
    <x v="474"/>
    <x v="3"/>
    <s v="non_financial"/>
    <n v="771.46699999999998"/>
    <n v="-359.96"/>
    <n v="714"/>
  </r>
  <r>
    <x v="765"/>
    <x v="3"/>
    <s v="non_financial"/>
    <n v="844.42600000000004"/>
    <n v="-333.55200000000002"/>
    <n v="715"/>
  </r>
  <r>
    <x v="763"/>
    <x v="3"/>
    <s v="non_financial"/>
    <n v="656.36"/>
    <n v="-399.15"/>
    <n v="716"/>
  </r>
  <r>
    <x v="823"/>
    <x v="3"/>
    <s v="non_financial"/>
    <n v="593.45299999999997"/>
    <n v="-445.79"/>
    <n v="717"/>
  </r>
  <r>
    <x v="1254"/>
    <x v="3"/>
    <s v="non_financial"/>
    <n v="8241"/>
    <n v="3933"/>
    <n v="717"/>
  </r>
  <r>
    <x v="700"/>
    <x v="3"/>
    <s v="non_financial"/>
    <n v="715.7"/>
    <n v="-358.03199999999998"/>
    <n v="719"/>
  </r>
  <r>
    <x v="836"/>
    <x v="3"/>
    <s v="non_financial"/>
    <n v="939.44399999999996"/>
    <n v="-291.66000000000003"/>
    <n v="719"/>
  </r>
  <r>
    <x v="526"/>
    <x v="3"/>
    <s v="non_financial"/>
    <n v="759.36800000000005"/>
    <n v="-334.71600000000001"/>
    <n v="721"/>
  </r>
  <r>
    <x v="764"/>
    <x v="3"/>
    <s v="non_financial"/>
    <n v="543.64099999999996"/>
    <n v="-437.99799999999999"/>
    <n v="722"/>
  </r>
  <r>
    <x v="1104"/>
    <x v="3"/>
    <s v="non_financial"/>
    <n v="662.34299999999996"/>
    <n v="-364.17200000000003"/>
    <n v="723"/>
  </r>
  <r>
    <x v="1255"/>
    <x v="3"/>
    <s v="non_financial"/>
    <n v="571.56100000000004"/>
    <n v="-413.274"/>
    <n v="724"/>
  </r>
  <r>
    <x v="1102"/>
    <x v="3"/>
    <s v="non_financial"/>
    <n v="909.57799999999997"/>
    <n v="-275.49700000000001"/>
    <n v="725"/>
  </r>
  <r>
    <x v="779"/>
    <x v="3"/>
    <s v="non_financial"/>
    <n v="588.14400000000001"/>
    <n v="-392.10500000000002"/>
    <n v="726"/>
  </r>
  <r>
    <x v="733"/>
    <x v="3"/>
    <s v="non_financial"/>
    <n v="6945.4380000000001"/>
    <n v="2357.5239999999999"/>
    <n v="727"/>
  </r>
  <r>
    <x v="785"/>
    <x v="3"/>
    <s v="non_financial"/>
    <n v="673.29300000000001"/>
    <n v="-330.62900000000002"/>
    <n v="728"/>
  </r>
  <r>
    <x v="800"/>
    <x v="3"/>
    <s v="non_financial"/>
    <n v="1757.289"/>
    <n v="-126.577"/>
    <n v="728"/>
  </r>
  <r>
    <x v="761"/>
    <x v="3"/>
    <s v="non_financial"/>
    <n v="498.07499999999999"/>
    <n v="-431.63"/>
    <n v="728"/>
  </r>
  <r>
    <x v="1112"/>
    <x v="3"/>
    <s v="non_financial"/>
    <n v="498.07499999999999"/>
    <n v="-422.13299999999998"/>
    <n v="731"/>
  </r>
  <r>
    <x v="782"/>
    <x v="3"/>
    <s v="non_financial"/>
    <n v="538.04399999999998"/>
    <n v="-389.589"/>
    <n v="731"/>
  </r>
  <r>
    <x v="694"/>
    <x v="3"/>
    <s v="non_financial"/>
    <n v="1452.6030000000001"/>
    <n v="-149.357"/>
    <n v="733"/>
  </r>
  <r>
    <x v="291"/>
    <x v="3"/>
    <s v="non_financial"/>
    <n v="6377"/>
    <n v="1493"/>
    <n v="734"/>
  </r>
  <r>
    <x v="788"/>
    <x v="3"/>
    <s v="non_financial"/>
    <n v="774.02"/>
    <n v="-283.65899999999999"/>
    <n v="735"/>
  </r>
  <r>
    <x v="1110"/>
    <x v="3"/>
    <s v="non_financial"/>
    <n v="518.12099999999998"/>
    <n v="-371.762"/>
    <n v="736"/>
  </r>
  <r>
    <x v="262"/>
    <x v="3"/>
    <s v="non_financial"/>
    <n v="6072"/>
    <n v="861"/>
    <n v="737"/>
  </r>
  <r>
    <x v="780"/>
    <x v="3"/>
    <s v="non_financial"/>
    <n v="682.93"/>
    <n v="-298.42"/>
    <n v="738"/>
  </r>
  <r>
    <x v="687"/>
    <x v="3"/>
    <s v="non_financial"/>
    <n v="2600.4409999999998"/>
    <n v="-48.542000000000002"/>
    <n v="739"/>
  </r>
  <r>
    <x v="521"/>
    <x v="3"/>
    <s v="non_financial"/>
    <n v="451.56200000000001"/>
    <n v="-414.55700000000002"/>
    <n v="740"/>
  </r>
  <r>
    <x v="774"/>
    <x v="3"/>
    <s v="non_financial"/>
    <n v="622.495"/>
    <n v="-314.45800000000003"/>
    <n v="740"/>
  </r>
  <r>
    <x v="508"/>
    <x v="3"/>
    <s v="non_financial"/>
    <n v="881.17"/>
    <n v="-244.369"/>
    <n v="742"/>
  </r>
  <r>
    <x v="520"/>
    <x v="3"/>
    <s v="non_financial"/>
    <n v="2716.3"/>
    <n v="-37.6"/>
    <n v="742"/>
  </r>
  <r>
    <x v="1119"/>
    <x v="3"/>
    <s v="non_financial"/>
    <n v="845.70299999999997"/>
    <n v="-252.56100000000001"/>
    <n v="744"/>
  </r>
  <r>
    <x v="778"/>
    <x v="3"/>
    <s v="non_financial"/>
    <n v="593.59"/>
    <n v="-315.02800000000002"/>
    <n v="745"/>
  </r>
  <r>
    <x v="1256"/>
    <x v="3"/>
    <s v="non_financial"/>
    <n v="1057.4659999999999"/>
    <n v="-198.64500000000001"/>
    <n v="745"/>
  </r>
  <r>
    <x v="511"/>
    <x v="3"/>
    <s v="non_financial"/>
    <n v="505.36799999999999"/>
    <n v="-338.452"/>
    <n v="747"/>
  </r>
  <r>
    <x v="871"/>
    <x v="3"/>
    <s v="non_financial"/>
    <n v="502.76900000000001"/>
    <n v="-338.28399999999999"/>
    <n v="748"/>
  </r>
  <r>
    <x v="787"/>
    <x v="3"/>
    <s v="non_financial"/>
    <n v="549.49300000000005"/>
    <n v="-312.35700000000003"/>
    <n v="749"/>
  </r>
  <r>
    <x v="797"/>
    <x v="3"/>
    <s v="non_financial"/>
    <n v="446.50299999999999"/>
    <n v="-371.45299999999997"/>
    <n v="750"/>
  </r>
  <r>
    <x v="1106"/>
    <x v="3"/>
    <s v="non_financial"/>
    <n v="497.33"/>
    <n v="-335"/>
    <n v="750"/>
  </r>
  <r>
    <x v="1108"/>
    <x v="3"/>
    <s v="non_financial"/>
    <n v="705.47799999999995"/>
    <n v="-267.036"/>
    <n v="752"/>
  </r>
  <r>
    <x v="527"/>
    <x v="3"/>
    <s v="non_financial"/>
    <n v="529.58223199999998"/>
    <n v="-312.90406200000001"/>
    <n v="753"/>
  </r>
  <r>
    <x v="1103"/>
    <x v="3"/>
    <s v="non_financial"/>
    <n v="674.08699999999999"/>
    <n v="-272.94400000000002"/>
    <n v="753"/>
  </r>
  <r>
    <x v="803"/>
    <x v="3"/>
    <s v="non_financial"/>
    <n v="472.12799999999999"/>
    <n v="-333.73099999999999"/>
    <n v="755"/>
  </r>
  <r>
    <x v="1257"/>
    <x v="3"/>
    <s v="non_financial"/>
    <n v="487.67099999999999"/>
    <n v="-321.13200000000001"/>
    <n v="756"/>
  </r>
  <r>
    <x v="802"/>
    <x v="3"/>
    <s v="non_financial"/>
    <n v="600.51700000000005"/>
    <n v="-281.24599999999998"/>
    <n v="756"/>
  </r>
  <r>
    <x v="1258"/>
    <x v="3"/>
    <s v="non_financial"/>
    <n v="650"/>
    <n v="-267.7"/>
    <n v="758"/>
  </r>
  <r>
    <x v="499"/>
    <x v="3"/>
    <s v="non_financial"/>
    <n v="525.38599999999997"/>
    <n v="-302.82100000000003"/>
    <n v="759"/>
  </r>
  <r>
    <x v="862"/>
    <x v="3"/>
    <s v="non_financial"/>
    <n v="541.66600000000005"/>
    <n v="-288.55"/>
    <n v="760"/>
  </r>
  <r>
    <x v="769"/>
    <x v="3"/>
    <s v="non_financial"/>
    <n v="417.64"/>
    <n v="-352.327"/>
    <n v="760"/>
  </r>
  <r>
    <x v="1116"/>
    <x v="3"/>
    <s v="non_financial"/>
    <n v="2980.7719999999999"/>
    <n v="-13.914"/>
    <n v="762"/>
  </r>
  <r>
    <x v="523"/>
    <x v="3"/>
    <s v="non_financial"/>
    <n v="462.55799999999999"/>
    <n v="-308.17500000000001"/>
    <n v="763"/>
  </r>
  <r>
    <x v="1259"/>
    <x v="3"/>
    <s v="non_financial"/>
    <n v="585.60599999999999"/>
    <n v="-272.42"/>
    <n v="764"/>
  </r>
  <r>
    <x v="808"/>
    <x v="3"/>
    <s v="non_financial"/>
    <n v="473.89299999999997"/>
    <n v="-305.30900000000003"/>
    <n v="764"/>
  </r>
  <r>
    <x v="801"/>
    <x v="3"/>
    <s v="non_financial"/>
    <n v="457.67399999999998"/>
    <n v="-306.46300000000002"/>
    <n v="766"/>
  </r>
  <r>
    <x v="792"/>
    <x v="3"/>
    <s v="non_financial"/>
    <n v="393.505"/>
    <n v="-357.30500000000001"/>
    <n v="766"/>
  </r>
  <r>
    <x v="786"/>
    <x v="3"/>
    <s v="non_financial"/>
    <n v="425.17"/>
    <n v="-322.37"/>
    <n v="768"/>
  </r>
  <r>
    <x v="522"/>
    <x v="3"/>
    <s v="non_financial"/>
    <n v="444.82100000000003"/>
    <n v="-310.10399999999998"/>
    <n v="769"/>
  </r>
  <r>
    <x v="870"/>
    <x v="3"/>
    <s v="non_financial"/>
    <n v="1292.586"/>
    <n v="-115.797"/>
    <n v="770"/>
  </r>
  <r>
    <x v="1167"/>
    <x v="3"/>
    <s v="non_financial"/>
    <n v="542.33299999999997"/>
    <n v="-267.89499999999998"/>
    <n v="770"/>
  </r>
  <r>
    <x v="849"/>
    <x v="3"/>
    <s v="non_financial"/>
    <n v="634.02499999999998"/>
    <n v="-237.93299999999999"/>
    <n v="772"/>
  </r>
  <r>
    <x v="804"/>
    <x v="3"/>
    <s v="non_financial"/>
    <n v="571.30899999999997"/>
    <n v="-247.25399999999999"/>
    <n v="773"/>
  </r>
  <r>
    <x v="1260"/>
    <x v="3"/>
    <s v="non_financial"/>
    <n v="1143.7349999999999"/>
    <n v="-128.447"/>
    <n v="774"/>
  </r>
  <r>
    <x v="813"/>
    <x v="3"/>
    <s v="non_financial"/>
    <n v="569.154"/>
    <n v="-247.16800000000001"/>
    <n v="774"/>
  </r>
  <r>
    <x v="798"/>
    <x v="3"/>
    <s v="non_financial"/>
    <n v="636.1"/>
    <n v="-228.2"/>
    <n v="776"/>
  </r>
  <r>
    <x v="1107"/>
    <x v="3"/>
    <s v="non_financial"/>
    <n v="455.46600000000001"/>
    <n v="-286.48"/>
    <n v="777"/>
  </r>
  <r>
    <x v="1113"/>
    <x v="3"/>
    <s v="non_financial"/>
    <n v="501.64"/>
    <n v="-262.221"/>
    <n v="778"/>
  </r>
  <r>
    <x v="352"/>
    <x v="3"/>
    <s v="non_financial"/>
    <n v="3772.7"/>
    <n v="181"/>
    <n v="779"/>
  </r>
  <r>
    <x v="1111"/>
    <x v="3"/>
    <s v="non_financial"/>
    <n v="374.43099999999998"/>
    <n v="-328.50099999999998"/>
    <n v="779"/>
  </r>
  <r>
    <x v="834"/>
    <x v="3"/>
    <s v="non_financial"/>
    <n v="396.685"/>
    <n v="-308.20999999999998"/>
    <n v="781"/>
  </r>
  <r>
    <x v="790"/>
    <x v="3"/>
    <s v="non_financial"/>
    <n v="415.38799999999998"/>
    <n v="-295.42"/>
    <n v="782"/>
  </r>
  <r>
    <x v="857"/>
    <x v="3"/>
    <s v="non_financial"/>
    <n v="183.63300000000001"/>
    <n v="-581.20699999999999"/>
    <n v="783"/>
  </r>
  <r>
    <x v="771"/>
    <x v="3"/>
    <s v="non_financial"/>
    <n v="372.27800000000002"/>
    <n v="-316.88099999999997"/>
    <n v="783"/>
  </r>
  <r>
    <x v="799"/>
    <x v="3"/>
    <s v="non_financial"/>
    <n v="450.87400000000002"/>
    <n v="-273.79899999999998"/>
    <n v="785"/>
  </r>
  <r>
    <x v="470"/>
    <x v="3"/>
    <s v="non_financial"/>
    <n v="809.62300000000005"/>
    <n v="-165.11600000000001"/>
    <n v="786"/>
  </r>
  <r>
    <x v="807"/>
    <x v="3"/>
    <s v="non_financial"/>
    <n v="398.66"/>
    <n v="-293.37200000000001"/>
    <n v="787"/>
  </r>
  <r>
    <x v="1105"/>
    <x v="3"/>
    <s v="non_financial"/>
    <n v="429.54700000000003"/>
    <n v="-278.89499999999998"/>
    <n v="788"/>
  </r>
  <r>
    <x v="776"/>
    <x v="3"/>
    <s v="non_financial"/>
    <n v="490.57799999999997"/>
    <n v="-244.39699999999999"/>
    <n v="789"/>
  </r>
  <r>
    <x v="1117"/>
    <x v="3"/>
    <s v="non_financial"/>
    <n v="421.81200000000001"/>
    <n v="-277.791"/>
    <n v="790"/>
  </r>
  <r>
    <x v="828"/>
    <x v="3"/>
    <s v="non_financial"/>
    <n v="594.14"/>
    <n v="-204.88200000000001"/>
    <n v="790"/>
  </r>
  <r>
    <x v="809"/>
    <x v="3"/>
    <s v="non_financial"/>
    <n v="351.55900000000003"/>
    <n v="-308.79899999999998"/>
    <n v="792"/>
  </r>
  <r>
    <x v="805"/>
    <x v="3"/>
    <s v="non_financial"/>
    <n v="404.81"/>
    <n v="-279.358"/>
    <n v="793"/>
  </r>
  <r>
    <x v="760"/>
    <x v="3"/>
    <s v="non_financial"/>
    <n v="1588.8"/>
    <n v="-49.706000000000003"/>
    <n v="794"/>
  </r>
  <r>
    <x v="793"/>
    <x v="3"/>
    <s v="non_financial"/>
    <n v="466.59100000000001"/>
    <n v="-237.11500000000001"/>
    <n v="795"/>
  </r>
  <r>
    <x v="752"/>
    <x v="3"/>
    <s v="non_financial"/>
    <n v="601.56700000000001"/>
    <n v="-189.56100000000001"/>
    <n v="795"/>
  </r>
  <r>
    <x v="827"/>
    <x v="3"/>
    <s v="non_financial"/>
    <n v="558.61900000000003"/>
    <n v="-204.19200000000001"/>
    <n v="797"/>
  </r>
  <r>
    <x v="838"/>
    <x v="3"/>
    <s v="non_financial"/>
    <n v="396.53800000000001"/>
    <n v="-276.50299999999999"/>
    <n v="798"/>
  </r>
  <r>
    <x v="1120"/>
    <x v="3"/>
    <s v="non_financial"/>
    <n v="348.728342"/>
    <n v="-296.85329200000001"/>
    <n v="798"/>
  </r>
  <r>
    <x v="796"/>
    <x v="3"/>
    <s v="non_financial"/>
    <n v="388.32499999999999"/>
    <n v="-280.62599999999998"/>
    <n v="800"/>
  </r>
  <r>
    <x v="1261"/>
    <x v="3"/>
    <s v="non_financial"/>
    <n v="378.92599999999999"/>
    <n v="-280.41899999999998"/>
    <n v="801"/>
  </r>
  <r>
    <x v="841"/>
    <x v="3"/>
    <s v="non_financial"/>
    <n v="339.45"/>
    <n v="-305.392"/>
    <n v="801"/>
  </r>
  <r>
    <x v="815"/>
    <x v="3"/>
    <s v="non_financial"/>
    <n v="446.01900000000001"/>
    <n v="-244.352"/>
    <n v="803"/>
  </r>
  <r>
    <x v="784"/>
    <x v="3"/>
    <s v="non_financial"/>
    <n v="362.49799999999999"/>
    <n v="-287.35500000000002"/>
    <n v="804"/>
  </r>
  <r>
    <x v="825"/>
    <x v="3"/>
    <s v="non_financial"/>
    <n v="653.48800000000006"/>
    <n v="-168.05199999999999"/>
    <n v="805"/>
  </r>
  <r>
    <x v="1115"/>
    <x v="3"/>
    <s v="non_financial"/>
    <n v="356.32100000000003"/>
    <n v="-281.45100000000002"/>
    <n v="806"/>
  </r>
  <r>
    <x v="810"/>
    <x v="3"/>
    <s v="non_financial"/>
    <n v="527.58399999999995"/>
    <n v="-197.92400000000001"/>
    <n v="807"/>
  </r>
  <r>
    <x v="831"/>
    <x v="3"/>
    <s v="non_financial"/>
    <n v="332.59399999999999"/>
    <n v="-293.96199999999999"/>
    <n v="808"/>
  </r>
  <r>
    <x v="1121"/>
    <x v="3"/>
    <s v="non_financial"/>
    <n v="409.97800000000001"/>
    <n v="-238.16200000000001"/>
    <n v="809"/>
  </r>
  <r>
    <x v="845"/>
    <x v="3"/>
    <s v="non_financial"/>
    <n v="376.76600000000002"/>
    <n v="-253.536"/>
    <n v="810"/>
  </r>
  <r>
    <x v="525"/>
    <x v="3"/>
    <s v="non_financial"/>
    <n v="653.17700000000002"/>
    <n v="-153.38900000000001"/>
    <n v="811"/>
  </r>
  <r>
    <x v="1262"/>
    <x v="3"/>
    <s v="non_financial"/>
    <n v="767.57799999999997"/>
    <n v="-129.68600000000001"/>
    <n v="812"/>
  </r>
  <r>
    <x v="524"/>
    <x v="3"/>
    <s v="non_financial"/>
    <n v="343.06599999999997"/>
    <n v="-255.39099999999999"/>
    <n v="813"/>
  </r>
  <r>
    <x v="878"/>
    <x v="3"/>
    <s v="non_financial"/>
    <n v="315.28399999999999"/>
    <n v="-274.58100000000002"/>
    <n v="814"/>
  </r>
  <r>
    <x v="839"/>
    <x v="3"/>
    <s v="non_financial"/>
    <n v="328.07799999999997"/>
    <n v="-263.98200000000003"/>
    <n v="814"/>
  </r>
  <r>
    <x v="822"/>
    <x v="3"/>
    <s v="non_financial"/>
    <n v="342.786"/>
    <n v="-246.524"/>
    <n v="816"/>
  </r>
  <r>
    <x v="980"/>
    <x v="3"/>
    <s v="non_financial"/>
    <n v="394.47899999999998"/>
    <n v="-216.83199999999999"/>
    <n v="816"/>
  </r>
  <r>
    <x v="783"/>
    <x v="3"/>
    <s v="non_financial"/>
    <n v="391.75"/>
    <n v="-217.72300000000001"/>
    <n v="818"/>
  </r>
  <r>
    <x v="814"/>
    <x v="3"/>
    <s v="non_financial"/>
    <n v="390.029"/>
    <n v="-226.83099999999999"/>
    <n v="818"/>
  </r>
  <r>
    <x v="1263"/>
    <x v="3"/>
    <s v="non_financial"/>
    <n v="345.50673399999999"/>
    <n v="-238.968591"/>
    <n v="820"/>
  </r>
  <r>
    <x v="854"/>
    <x v="3"/>
    <s v="non_financial"/>
    <n v="308.137"/>
    <n v="-270.72199999999998"/>
    <n v="821"/>
  </r>
  <r>
    <x v="882"/>
    <x v="3"/>
    <s v="non_financial"/>
    <n v="390.24799999999999"/>
    <n v="-208.24600000000001"/>
    <n v="822"/>
  </r>
  <r>
    <x v="818"/>
    <x v="3"/>
    <s v="non_financial"/>
    <n v="335.02100000000002"/>
    <n v="-236.238"/>
    <n v="823"/>
  </r>
  <r>
    <x v="883"/>
    <x v="3"/>
    <s v="non_financial"/>
    <n v="398.87099999999998"/>
    <n v="-194.589"/>
    <n v="824"/>
  </r>
  <r>
    <x v="844"/>
    <x v="3"/>
    <s v="non_financial"/>
    <n v="435.54300000000001"/>
    <n v="-176.88300000000001"/>
    <n v="825"/>
  </r>
  <r>
    <x v="905"/>
    <x v="3"/>
    <s v="non_financial"/>
    <n v="346.56"/>
    <n v="-214.089"/>
    <n v="826"/>
  </r>
  <r>
    <x v="1152"/>
    <x v="3"/>
    <s v="non_financial"/>
    <n v="322.5"/>
    <n v="-235.05500000000001"/>
    <n v="827"/>
  </r>
  <r>
    <x v="820"/>
    <x v="3"/>
    <s v="non_financial"/>
    <n v="363.86599999999999"/>
    <n v="-205.26499999999999"/>
    <n v="827"/>
  </r>
  <r>
    <x v="873"/>
    <x v="3"/>
    <s v="non_financial"/>
    <n v="310.84699999999998"/>
    <n v="-242.89"/>
    <n v="829"/>
  </r>
  <r>
    <x v="434"/>
    <x v="3"/>
    <s v="non_financial"/>
    <n v="2524.8409999999999"/>
    <n v="273.93200000000002"/>
    <n v="829"/>
  </r>
  <r>
    <x v="1264"/>
    <x v="3"/>
    <s v="non_financial"/>
    <n v="2648.1669999999999"/>
    <n v="797.88800000000003"/>
    <n v="829"/>
  </r>
  <r>
    <x v="453"/>
    <x v="3"/>
    <s v="non_financial"/>
    <n v="2608.4"/>
    <n v="698"/>
    <n v="832"/>
  </r>
  <r>
    <x v="842"/>
    <x v="3"/>
    <s v="non_financial"/>
    <n v="300.57799999999997"/>
    <n v="-249.06"/>
    <n v="832"/>
  </r>
  <r>
    <x v="865"/>
    <x v="3"/>
    <s v="non_financial"/>
    <n v="364.25799999999998"/>
    <n v="-200.41300000000001"/>
    <n v="834"/>
  </r>
  <r>
    <x v="854"/>
    <x v="3"/>
    <s v="non_financial"/>
    <n v="290.55799999999999"/>
    <n v="-258.28699999999998"/>
    <n v="835"/>
  </r>
  <r>
    <x v="830"/>
    <x v="3"/>
    <s v="non_financial"/>
    <n v="323.39299999999997"/>
    <n v="-215.084"/>
    <n v="836"/>
  </r>
  <r>
    <x v="817"/>
    <x v="3"/>
    <s v="non_financial"/>
    <n v="287.83100000000002"/>
    <n v="-245.19200000000001"/>
    <n v="837"/>
  </r>
  <r>
    <x v="812"/>
    <x v="3"/>
    <s v="non_financial"/>
    <n v="2460.3389999999999"/>
    <n v="680.08199999999999"/>
    <n v="838"/>
  </r>
  <r>
    <x v="791"/>
    <x v="3"/>
    <s v="non_financial"/>
    <n v="2477"/>
    <n v="1059"/>
    <n v="839"/>
  </r>
  <r>
    <x v="881"/>
    <x v="3"/>
    <s v="non_financial"/>
    <n v="368.928"/>
    <n v="-180.155"/>
    <n v="840"/>
  </r>
  <r>
    <x v="821"/>
    <x v="3"/>
    <s v="non_financial"/>
    <n v="339.98399999999998"/>
    <n v="-195.279"/>
    <n v="840"/>
  </r>
  <r>
    <x v="1114"/>
    <x v="3"/>
    <s v="non_financial"/>
    <n v="321.88"/>
    <n v="-207.45699999999999"/>
    <n v="842"/>
  </r>
  <r>
    <x v="1123"/>
    <x v="3"/>
    <s v="non_financial"/>
    <n v="305.673"/>
    <n v="-221.83199999999999"/>
    <n v="843"/>
  </r>
  <r>
    <x v="876"/>
    <x v="3"/>
    <s v="non_financial"/>
    <n v="290.80599999999998"/>
    <n v="-237.31399999999999"/>
    <n v="843"/>
  </r>
  <r>
    <x v="1265"/>
    <x v="3"/>
    <s v="non_financial"/>
    <n v="367.358"/>
    <n v="-177.614"/>
    <n v="845"/>
  </r>
  <r>
    <x v="1128"/>
    <x v="3"/>
    <s v="non_financial"/>
    <n v="293.81700000000001"/>
    <n v="-230.351"/>
    <n v="846"/>
  </r>
  <r>
    <x v="811"/>
    <x v="3"/>
    <s v="non_financial"/>
    <n v="261.67399999999998"/>
    <n v="-245.05099999999999"/>
    <n v="847"/>
  </r>
  <r>
    <x v="1127"/>
    <x v="3"/>
    <s v="non_financial"/>
    <n v="323.43"/>
    <n v="-194.64"/>
    <n v="848"/>
  </r>
  <r>
    <x v="861"/>
    <x v="3"/>
    <s v="non_financial"/>
    <n v="427.21699999999998"/>
    <n v="-149.27500000000001"/>
    <n v="849"/>
  </r>
  <r>
    <x v="880"/>
    <x v="3"/>
    <s v="non_financial"/>
    <n v="298.92399999999998"/>
    <n v="-214.006"/>
    <n v="850"/>
  </r>
  <r>
    <x v="1134"/>
    <x v="3"/>
    <s v="non_financial"/>
    <n v="320.45999999999998"/>
    <n v="-189.553"/>
    <n v="851"/>
  </r>
  <r>
    <x v="835"/>
    <x v="3"/>
    <s v="non_financial"/>
    <n v="272.22300000000001"/>
    <n v="-227.869"/>
    <n v="852"/>
  </r>
  <r>
    <x v="451"/>
    <x v="3"/>
    <s v="non_financial"/>
    <n v="2275.8000000000002"/>
    <n v="1536"/>
    <n v="853"/>
  </r>
  <r>
    <x v="1266"/>
    <x v="3"/>
    <s v="non_financial"/>
    <n v="435.77100000000002"/>
    <n v="-139.12700000000001"/>
    <n v="853"/>
  </r>
  <r>
    <x v="864"/>
    <x v="3"/>
    <s v="non_financial"/>
    <n v="306.68900000000002"/>
    <n v="-194.64400000000001"/>
    <n v="853"/>
  </r>
  <r>
    <x v="816"/>
    <x v="3"/>
    <s v="non_financial"/>
    <n v="445.99299999999999"/>
    <n v="-137.68"/>
    <n v="856"/>
  </r>
  <r>
    <x v="1126"/>
    <x v="3"/>
    <s v="non_financial"/>
    <n v="311.42399999999998"/>
    <n v="-189.14500000000001"/>
    <n v="857"/>
  </r>
  <r>
    <x v="452"/>
    <x v="3"/>
    <s v="non_financial"/>
    <n v="2145.4"/>
    <n v="719.7"/>
    <n v="858"/>
  </r>
  <r>
    <x v="1267"/>
    <x v="3"/>
    <s v="non_financial"/>
    <n v="280.62200000000001"/>
    <n v="-207.98400000000001"/>
    <n v="859"/>
  </r>
  <r>
    <x v="846"/>
    <x v="3"/>
    <s v="non_financial"/>
    <n v="306.12900000000002"/>
    <n v="-187.26300000000001"/>
    <n v="860"/>
  </r>
  <r>
    <x v="847"/>
    <x v="3"/>
    <s v="non_financial"/>
    <n v="306.21899999999999"/>
    <n v="-182.46"/>
    <n v="861"/>
  </r>
  <r>
    <x v="754"/>
    <x v="3"/>
    <s v="non_financial"/>
    <n v="422.08699999999999"/>
    <n v="-129.50800000000001"/>
    <n v="862"/>
  </r>
  <r>
    <x v="867"/>
    <x v="3"/>
    <s v="non_financial"/>
    <n v="315.709"/>
    <n v="-168.94900000000001"/>
    <n v="863"/>
  </r>
  <r>
    <x v="1268"/>
    <x v="3"/>
    <s v="non_financial"/>
    <n v="301.76299999999998"/>
    <n v="-177.86"/>
    <n v="864"/>
  </r>
  <r>
    <x v="491"/>
    <x v="3"/>
    <s v="non_financial"/>
    <n v="1925.847"/>
    <n v="294.38299999999998"/>
    <n v="865"/>
  </r>
  <r>
    <x v="1118"/>
    <x v="3"/>
    <s v="non_financial"/>
    <n v="475.92899999999997"/>
    <n v="-106.83499999999999"/>
    <n v="866"/>
  </r>
  <r>
    <x v="850"/>
    <x v="3"/>
    <s v="non_financial"/>
    <n v="252.02500000000001"/>
    <n v="-204.25399999999999"/>
    <n v="867"/>
  </r>
  <r>
    <x v="874"/>
    <x v="3"/>
    <s v="non_financial"/>
    <n v="252.00660999999999"/>
    <n v="-198.202361"/>
    <n v="868"/>
  </r>
  <r>
    <x v="860"/>
    <x v="3"/>
    <s v="non_financial"/>
    <n v="409.21499999999997"/>
    <n v="-120.55500000000001"/>
    <n v="869"/>
  </r>
  <r>
    <x v="853"/>
    <x v="3"/>
    <s v="non_financial"/>
    <n v="642.50400000000002"/>
    <n v="-60.436"/>
    <n v="870"/>
  </r>
  <r>
    <x v="859"/>
    <x v="3"/>
    <s v="non_financial"/>
    <n v="303.83199999999999"/>
    <n v="-158.376"/>
    <n v="871"/>
  </r>
  <r>
    <x v="485"/>
    <x v="3"/>
    <s v="non_financial"/>
    <n v="1838.5"/>
    <n v="1188.4000000000001"/>
    <n v="872"/>
  </r>
  <r>
    <x v="1269"/>
    <x v="3"/>
    <s v="non_financial"/>
    <n v="274.51957800000002"/>
    <n v="-171.23203799999999"/>
    <n v="873"/>
  </r>
  <r>
    <x v="1124"/>
    <x v="3"/>
    <s v="non_financial"/>
    <n v="305.8"/>
    <n v="-149.9"/>
    <n v="874"/>
  </r>
  <r>
    <x v="888"/>
    <x v="3"/>
    <s v="non_financial"/>
    <n v="453.69"/>
    <n v="-85.144999999999996"/>
    <n v="874"/>
  </r>
  <r>
    <x v="1125"/>
    <x v="3"/>
    <s v="non_financial"/>
    <n v="299.78699999999998"/>
    <n v="-156.13999999999999"/>
    <n v="876"/>
  </r>
  <r>
    <x v="855"/>
    <x v="3"/>
    <s v="non_financial"/>
    <n v="268.84100000000001"/>
    <n v="-167.40600000000001"/>
    <n v="877"/>
  </r>
  <r>
    <x v="746"/>
    <x v="3"/>
    <s v="non_financial"/>
    <n v="689.84400000000005"/>
    <n v="-45.456000000000003"/>
    <n v="878"/>
  </r>
  <r>
    <x v="868"/>
    <x v="3"/>
    <s v="non_financial"/>
    <n v="212.685"/>
    <n v="-189.23400000000001"/>
    <n v="879"/>
  </r>
  <r>
    <x v="1129"/>
    <x v="3"/>
    <s v="non_financial"/>
    <n v="250.07300000000001"/>
    <n v="-169.27099999999999"/>
    <n v="879"/>
  </r>
  <r>
    <x v="1122"/>
    <x v="3"/>
    <s v="non_financial"/>
    <n v="1606.4480000000001"/>
    <n v="400.49099999999999"/>
    <n v="881"/>
  </r>
  <r>
    <x v="937"/>
    <x v="3"/>
    <s v="non_financial"/>
    <n v="210.21100000000001"/>
    <n v="-182.67699999999999"/>
    <n v="882"/>
  </r>
  <r>
    <x v="1270"/>
    <x v="3"/>
    <s v="non_financial"/>
    <n v="292.33999999999997"/>
    <n v="-147.43600000000001"/>
    <n v="883"/>
  </r>
  <r>
    <x v="930"/>
    <x v="3"/>
    <s v="non_financial"/>
    <n v="241.32"/>
    <n v="-160.87700000000001"/>
    <n v="883"/>
  </r>
  <r>
    <x v="789"/>
    <x v="3"/>
    <s v="non_financial"/>
    <n v="264.178"/>
    <n v="-156.41499999999999"/>
    <n v="883"/>
  </r>
  <r>
    <x v="824"/>
    <x v="3"/>
    <s v="non_financial"/>
    <n v="213.77"/>
    <n v="-173.13"/>
    <n v="886"/>
  </r>
  <r>
    <x v="1271"/>
    <x v="3"/>
    <s v="non_financial"/>
    <n v="234.54400000000001"/>
    <n v="-161.27000000000001"/>
    <n v="887"/>
  </r>
  <r>
    <x v="872"/>
    <x v="3"/>
    <s v="non_financial"/>
    <n v="232.34299999999999"/>
    <n v="-163.36000000000001"/>
    <n v="887"/>
  </r>
  <r>
    <x v="988"/>
    <x v="3"/>
    <s v="non_financial"/>
    <n v="206.90899999999999"/>
    <n v="-181.47499999999999"/>
    <n v="889"/>
  </r>
  <r>
    <x v="1141"/>
    <x v="3"/>
    <s v="non_financial"/>
    <n v="235.95699999999999"/>
    <n v="-158.58500000000001"/>
    <n v="890"/>
  </r>
  <r>
    <x v="1149"/>
    <x v="3"/>
    <s v="non_financial"/>
    <n v="198.2"/>
    <n v="-183.02600000000001"/>
    <n v="890"/>
  </r>
  <r>
    <x v="1146"/>
    <x v="3"/>
    <s v="non_financial"/>
    <n v="263.24799999999999"/>
    <n v="-151.15100000000001"/>
    <n v="892"/>
  </r>
  <r>
    <x v="1272"/>
    <x v="3"/>
    <s v="non_financial"/>
    <n v="285.45800000000003"/>
    <n v="-143.56200000000001"/>
    <n v="893"/>
  </r>
  <r>
    <x v="1133"/>
    <x v="3"/>
    <s v="non_financial"/>
    <n v="225.60300000000001"/>
    <n v="-159.411"/>
    <n v="894"/>
  </r>
  <r>
    <x v="885"/>
    <x v="3"/>
    <s v="non_financial"/>
    <n v="321.827"/>
    <n v="-119.149"/>
    <n v="895"/>
  </r>
  <r>
    <x v="772"/>
    <x v="3"/>
    <s v="non_financial"/>
    <n v="228.21799999999999"/>
    <n v="-157.34399999999999"/>
    <n v="895"/>
  </r>
  <r>
    <x v="899"/>
    <x v="3"/>
    <s v="non_financial"/>
    <n v="286.15199999999999"/>
    <n v="-138.33500000000001"/>
    <n v="897"/>
  </r>
  <r>
    <x v="918"/>
    <x v="3"/>
    <s v="non_financial"/>
    <n v="1086.7660000000001"/>
    <n v="-5.9939999999999998"/>
    <n v="897"/>
  </r>
  <r>
    <x v="1143"/>
    <x v="3"/>
    <s v="non_financial"/>
    <n v="197.542"/>
    <n v="-174.49700000000001"/>
    <n v="899"/>
  </r>
  <r>
    <x v="895"/>
    <x v="3"/>
    <s v="non_financial"/>
    <n v="221.214"/>
    <n v="-152.52000000000001"/>
    <n v="900"/>
  </r>
  <r>
    <x v="897"/>
    <x v="3"/>
    <s v="non_financial"/>
    <n v="194.98099999999999"/>
    <n v="-172.47399999999999"/>
    <n v="900"/>
  </r>
  <r>
    <x v="856"/>
    <x v="3"/>
    <s v="non_financial"/>
    <n v="262.33499999999998"/>
    <n v="-140.274"/>
    <n v="900"/>
  </r>
  <r>
    <x v="922"/>
    <x v="3"/>
    <s v="non_financial"/>
    <n v="451.36500000000001"/>
    <n v="-59.225999999999999"/>
    <n v="903"/>
  </r>
  <r>
    <x v="879"/>
    <x v="3"/>
    <s v="non_financial"/>
    <n v="1411.1"/>
    <n v="369.6"/>
    <n v="904"/>
  </r>
  <r>
    <x v="887"/>
    <x v="3"/>
    <s v="non_financial"/>
    <n v="183.721"/>
    <n v="-175.05699999999999"/>
    <n v="905"/>
  </r>
  <r>
    <x v="833"/>
    <x v="3"/>
    <s v="non_financial"/>
    <n v="1429.9"/>
    <n v="1166.9000000000001"/>
    <n v="905"/>
  </r>
  <r>
    <x v="892"/>
    <x v="3"/>
    <s v="non_financial"/>
    <n v="213.07499999999999"/>
    <n v="-147.541"/>
    <n v="907"/>
  </r>
  <r>
    <x v="1173"/>
    <x v="3"/>
    <s v="non_financial"/>
    <n v="127.98399999999999"/>
    <n v="-216.047"/>
    <n v="908"/>
  </r>
  <r>
    <x v="1135"/>
    <x v="3"/>
    <s v="non_financial"/>
    <n v="187.917"/>
    <n v="-164.46"/>
    <n v="908"/>
  </r>
  <r>
    <x v="915"/>
    <x v="3"/>
    <s v="non_financial"/>
    <n v="222.43700000000001"/>
    <n v="-139.65700000000001"/>
    <n v="910"/>
  </r>
  <r>
    <x v="889"/>
    <x v="3"/>
    <s v="non_financial"/>
    <n v="209.512"/>
    <n v="-148.411"/>
    <n v="911"/>
  </r>
  <r>
    <x v="1145"/>
    <x v="3"/>
    <s v="non_financial"/>
    <n v="181.02199999999999"/>
    <n v="-169.059"/>
    <n v="912"/>
  </r>
  <r>
    <x v="894"/>
    <x v="3"/>
    <s v="non_financial"/>
    <n v="189.63800000000001"/>
    <n v="-159.25700000000001"/>
    <n v="912"/>
  </r>
  <r>
    <x v="866"/>
    <x v="3"/>
    <s v="non_financial"/>
    <n v="335.38200000000001"/>
    <n v="-83.307000000000002"/>
    <n v="914"/>
  </r>
  <r>
    <x v="1140"/>
    <x v="3"/>
    <s v="non_financial"/>
    <n v="192.53899999999999"/>
    <n v="-151.23699999999999"/>
    <n v="915"/>
  </r>
  <r>
    <x v="877"/>
    <x v="3"/>
    <s v="non_financial"/>
    <n v="449.81200000000001"/>
    <n v="-48.972999999999999"/>
    <n v="916"/>
  </r>
  <r>
    <x v="1148"/>
    <x v="3"/>
    <s v="non_financial"/>
    <n v="235.732"/>
    <n v="-125.971"/>
    <n v="917"/>
  </r>
  <r>
    <x v="875"/>
    <x v="3"/>
    <s v="non_financial"/>
    <n v="1269.7"/>
    <n v="632.4"/>
    <n v="917"/>
  </r>
  <r>
    <x v="910"/>
    <x v="3"/>
    <s v="non_financial"/>
    <n v="206.74799999999999"/>
    <n v="-141.131"/>
    <n v="919"/>
  </r>
  <r>
    <x v="1137"/>
    <x v="3"/>
    <s v="non_financial"/>
    <n v="230.79400000000001"/>
    <n v="-126.742"/>
    <n v="919"/>
  </r>
  <r>
    <x v="1130"/>
    <x v="3"/>
    <s v="non_financial"/>
    <n v="336.64800000000002"/>
    <n v="-81.876999999999995"/>
    <n v="919"/>
  </r>
  <r>
    <x v="1139"/>
    <x v="3"/>
    <s v="non_financial"/>
    <n v="285.36200000000002"/>
    <n v="-106.852"/>
    <n v="922"/>
  </r>
  <r>
    <x v="504"/>
    <x v="3"/>
    <s v="non_financial"/>
    <n v="1310.819"/>
    <n v="1561.127"/>
    <n v="923"/>
  </r>
  <r>
    <x v="1131"/>
    <x v="3"/>
    <s v="non_financial"/>
    <n v="456.60199999999998"/>
    <n v="-39.189"/>
    <n v="924"/>
  </r>
  <r>
    <x v="1136"/>
    <x v="3"/>
    <s v="non_financial"/>
    <n v="305.10000000000002"/>
    <n v="-86.405000000000001"/>
    <n v="924"/>
  </r>
  <r>
    <x v="1151"/>
    <x v="3"/>
    <s v="non_financial"/>
    <n v="169.65600000000001"/>
    <n v="-160.553"/>
    <n v="926"/>
  </r>
  <r>
    <x v="903"/>
    <x v="3"/>
    <s v="non_financial"/>
    <n v="254.89099999999999"/>
    <n v="-108.509"/>
    <n v="927"/>
  </r>
  <r>
    <x v="941"/>
    <x v="3"/>
    <s v="non_financial"/>
    <n v="397.19499999999999"/>
    <n v="-52.947000000000003"/>
    <n v="928"/>
  </r>
  <r>
    <x v="1273"/>
    <x v="3"/>
    <s v="non_financial"/>
    <n v="184.601"/>
    <n v="-149.673"/>
    <n v="928"/>
  </r>
  <r>
    <x v="1138"/>
    <x v="3"/>
    <s v="non_financial"/>
    <n v="170.418609"/>
    <n v="-157.75744499999999"/>
    <n v="930"/>
  </r>
  <r>
    <x v="891"/>
    <x v="3"/>
    <s v="non_financial"/>
    <n v="210.65"/>
    <n v="-121.017"/>
    <n v="931"/>
  </r>
  <r>
    <x v="952"/>
    <x v="3"/>
    <s v="non_financial"/>
    <n v="185.886"/>
    <n v="-138.739"/>
    <n v="932"/>
  </r>
  <r>
    <x v="949"/>
    <x v="3"/>
    <s v="non_financial"/>
    <n v="163.21"/>
    <n v="-153.58000000000001"/>
    <n v="932"/>
  </r>
  <r>
    <x v="869"/>
    <x v="3"/>
    <s v="non_financial"/>
    <n v="210.95699999999999"/>
    <n v="-116.20399999999999"/>
    <n v="934"/>
  </r>
  <r>
    <x v="516"/>
    <x v="3"/>
    <s v="non_financial"/>
    <n v="1069.5429999999999"/>
    <n v="129.50200000000001"/>
    <n v="934"/>
  </r>
  <r>
    <x v="913"/>
    <x v="3"/>
    <s v="non_financial"/>
    <n v="199.69300000000001"/>
    <n v="-122.77200000000001"/>
    <n v="936"/>
  </r>
  <r>
    <x v="900"/>
    <x v="3"/>
    <s v="non_financial"/>
    <n v="186.94"/>
    <n v="-133.68799999999999"/>
    <n v="936"/>
  </r>
  <r>
    <x v="1157"/>
    <x v="3"/>
    <s v="non_financial"/>
    <n v="218.20099999999999"/>
    <n v="-107.527"/>
    <n v="938"/>
  </r>
  <r>
    <x v="911"/>
    <x v="3"/>
    <s v="non_financial"/>
    <n v="170.46299999999999"/>
    <n v="-141.30500000000001"/>
    <n v="939"/>
  </r>
  <r>
    <x v="960"/>
    <x v="3"/>
    <s v="non_financial"/>
    <n v="174.81299999999999"/>
    <n v="-136.01599999999999"/>
    <n v="940"/>
  </r>
  <r>
    <x v="1142"/>
    <x v="3"/>
    <s v="non_financial"/>
    <n v="182.65199999999999"/>
    <n v="-132.178"/>
    <n v="941"/>
  </r>
  <r>
    <x v="898"/>
    <x v="3"/>
    <s v="non_financial"/>
    <n v="163.53"/>
    <n v="-145.93700000000001"/>
    <n v="942"/>
  </r>
  <r>
    <x v="912"/>
    <x v="3"/>
    <s v="non_financial"/>
    <n v="726.73299999999995"/>
    <n v="-4.9400000000000004"/>
    <n v="943"/>
  </r>
  <r>
    <x v="1160"/>
    <x v="3"/>
    <s v="non_financial"/>
    <n v="188.46299999999999"/>
    <n v="-121.158"/>
    <n v="944"/>
  </r>
  <r>
    <x v="923"/>
    <x v="3"/>
    <s v="non_financial"/>
    <n v="220.40100000000001"/>
    <n v="-95.533000000000001"/>
    <n v="945"/>
  </r>
  <r>
    <x v="920"/>
    <x v="3"/>
    <s v="non_financial"/>
    <n v="167.65700000000001"/>
    <n v="-138.976"/>
    <n v="946"/>
  </r>
  <r>
    <x v="890"/>
    <x v="3"/>
    <s v="non_financial"/>
    <n v="195.95"/>
    <n v="-113.92400000000001"/>
    <n v="947"/>
  </r>
  <r>
    <x v="1005"/>
    <x v="3"/>
    <s v="non_financial"/>
    <n v="157.28100000000001"/>
    <n v="-141.19"/>
    <n v="948"/>
  </r>
  <r>
    <x v="904"/>
    <x v="3"/>
    <s v="non_financial"/>
    <n v="628.02499999999998"/>
    <n v="-9.08"/>
    <n v="949"/>
  </r>
  <r>
    <x v="893"/>
    <x v="3"/>
    <s v="non_financial"/>
    <n v="952.5"/>
    <n v="224.6"/>
    <n v="949"/>
  </r>
  <r>
    <x v="806"/>
    <x v="3"/>
    <s v="non_financial"/>
    <n v="190.41"/>
    <n v="-108.90600000000001"/>
    <n v="951"/>
  </r>
  <r>
    <x v="848"/>
    <x v="3"/>
    <s v="non_financial"/>
    <n v="164.65199999999999"/>
    <n v="-130.05199999999999"/>
    <n v="952"/>
  </r>
  <r>
    <x v="1153"/>
    <x v="3"/>
    <s v="non_financial"/>
    <n v="167.75200000000001"/>
    <n v="-128.809"/>
    <n v="953"/>
  </r>
  <r>
    <x v="1150"/>
    <x v="3"/>
    <s v="non_financial"/>
    <n v="191.29"/>
    <n v="-107.334"/>
    <n v="954"/>
  </r>
  <r>
    <x v="896"/>
    <x v="3"/>
    <s v="non_financial"/>
    <n v="933.60299999999995"/>
    <n v="281.56"/>
    <n v="955"/>
  </r>
  <r>
    <x v="914"/>
    <x v="3"/>
    <s v="non_financial"/>
    <n v="193.90379999999999"/>
    <n v="-105.9058"/>
    <n v="955"/>
  </r>
  <r>
    <x v="1274"/>
    <x v="3"/>
    <s v="non_financial"/>
    <n v="171.68700000000001"/>
    <n v="-119.236"/>
    <n v="957"/>
  </r>
  <r>
    <x v="907"/>
    <x v="3"/>
    <s v="non_financial"/>
    <n v="157.798"/>
    <n v="-130.79499999999999"/>
    <n v="957"/>
  </r>
  <r>
    <x v="971"/>
    <x v="3"/>
    <s v="non_financial"/>
    <n v="148.61199999999999"/>
    <n v="-133.52500000000001"/>
    <n v="959"/>
  </r>
  <r>
    <x v="902"/>
    <x v="3"/>
    <s v="non_financial"/>
    <n v="220.08600000000001"/>
    <n v="-82"/>
    <n v="960"/>
  </r>
  <r>
    <x v="1165"/>
    <x v="3"/>
    <s v="non_financial"/>
    <n v="195.95599999999999"/>
    <n v="-89.930999999999997"/>
    <n v="960"/>
  </r>
  <r>
    <x v="1275"/>
    <x v="3"/>
    <s v="non_financial"/>
    <n v="846.18399999999997"/>
    <n v="213.678"/>
    <n v="962"/>
  </r>
  <r>
    <x v="1132"/>
    <x v="3"/>
    <s v="non_financial"/>
    <n v="146.042"/>
    <n v="-128.42500000000001"/>
    <n v="962"/>
  </r>
  <r>
    <x v="906"/>
    <x v="3"/>
    <s v="non_financial"/>
    <n v="170.886"/>
    <n v="-108.07"/>
    <n v="962"/>
  </r>
  <r>
    <x v="1276"/>
    <x v="3"/>
    <s v="non_financial"/>
    <n v="163.86895699999999"/>
    <n v="-116.27190899999999"/>
    <n v="965"/>
  </r>
  <r>
    <x v="1277"/>
    <x v="3"/>
    <s v="non_financial"/>
    <n v="670.21100000000001"/>
    <n v="0"/>
    <n v="966"/>
  </r>
  <r>
    <x v="951"/>
    <x v="3"/>
    <s v="non_financial"/>
    <n v="186.202822"/>
    <n v="-90.297329000000005"/>
    <n v="967"/>
  </r>
  <r>
    <x v="1278"/>
    <x v="3"/>
    <s v="non_financial"/>
    <n v="174.1"/>
    <n v="-98.150999999999996"/>
    <n v="967"/>
  </r>
  <r>
    <x v="921"/>
    <x v="3"/>
    <s v="non_financial"/>
    <n v="148.39465000000001"/>
    <n v="-119.43383900000001"/>
    <n v="969"/>
  </r>
  <r>
    <x v="909"/>
    <x v="3"/>
    <s v="non_financial"/>
    <n v="448.55599999999998"/>
    <n v="-14.15"/>
    <n v="970"/>
  </r>
  <r>
    <x v="1279"/>
    <x v="3"/>
    <s v="non_financial"/>
    <n v="172.548"/>
    <n v="-95.602000000000004"/>
    <n v="971"/>
  </r>
  <r>
    <x v="1156"/>
    <x v="3"/>
    <s v="non_financial"/>
    <n v="169.43600000000001"/>
    <n v="-96.626000000000005"/>
    <n v="972"/>
  </r>
  <r>
    <x v="1154"/>
    <x v="3"/>
    <s v="non_financial"/>
    <n v="343.48899999999998"/>
    <n v="-28.143000000000001"/>
    <n v="973"/>
  </r>
  <r>
    <x v="962"/>
    <x v="3"/>
    <s v="non_financial"/>
    <n v="133.08000000000001"/>
    <n v="-116.447"/>
    <n v="974"/>
  </r>
  <r>
    <x v="902"/>
    <x v="3"/>
    <s v="non_financial"/>
    <n v="208.642"/>
    <n v="-70.316000000000003"/>
    <n v="974"/>
  </r>
  <r>
    <x v="1171"/>
    <x v="3"/>
    <s v="non_financial"/>
    <n v="275.322"/>
    <n v="-47.463999999999999"/>
    <n v="976"/>
  </r>
  <r>
    <x v="1166"/>
    <x v="3"/>
    <s v="non_financial"/>
    <n v="187.54"/>
    <n v="-81.971000000000004"/>
    <n v="977"/>
  </r>
  <r>
    <x v="1280"/>
    <x v="3"/>
    <s v="non_financial"/>
    <n v="162.04400000000001"/>
    <n v="-96.126999999999995"/>
    <n v="977"/>
  </r>
  <r>
    <x v="940"/>
    <x v="3"/>
    <s v="non_financial"/>
    <n v="237.71700000000001"/>
    <n v="-51.283000000000001"/>
    <n v="979"/>
  </r>
  <r>
    <x v="1010"/>
    <x v="3"/>
    <s v="non_financial"/>
    <n v="142.59100000000001"/>
    <n v="-100.753"/>
    <n v="980"/>
  </r>
  <r>
    <x v="908"/>
    <x v="3"/>
    <s v="non_financial"/>
    <n v="123.917"/>
    <n v="-109.633"/>
    <n v="981"/>
  </r>
  <r>
    <x v="1155"/>
    <x v="3"/>
    <s v="non_financial"/>
    <n v="158.52000000000001"/>
    <n v="-87.691000000000003"/>
    <n v="982"/>
  </r>
  <r>
    <x v="832"/>
    <x v="3"/>
    <s v="non_financial"/>
    <n v="134.27699999999999"/>
    <n v="-100.398"/>
    <n v="983"/>
  </r>
  <r>
    <x v="1281"/>
    <x v="3"/>
    <s v="non_financial"/>
    <n v="602.20000000000005"/>
    <n v="19.899999999999999"/>
    <n v="984"/>
  </r>
  <r>
    <x v="919"/>
    <x v="3"/>
    <s v="non_financial"/>
    <n v="116.913"/>
    <n v="-108.13500000000001"/>
    <n v="985"/>
  </r>
  <r>
    <x v="1169"/>
    <x v="3"/>
    <s v="non_financial"/>
    <n v="312.46800000000002"/>
    <n v="-21.954000000000001"/>
    <n v="986"/>
  </r>
  <r>
    <x v="1164"/>
    <x v="3"/>
    <s v="non_financial"/>
    <n v="138.43117699999999"/>
    <n v="-83.387294999999995"/>
    <n v="987"/>
  </r>
  <r>
    <x v="840"/>
    <x v="3"/>
    <s v="non_financial"/>
    <n v="505.50700000000001"/>
    <n v="8.452"/>
    <n v="987"/>
  </r>
  <r>
    <x v="927"/>
    <x v="3"/>
    <s v="non_financial"/>
    <n v="132.56200000000001"/>
    <n v="-84.427000000000007"/>
    <n v="989"/>
  </r>
  <r>
    <x v="977"/>
    <x v="3"/>
    <s v="non_financial"/>
    <n v="163.96799999999999"/>
    <n v="-71.042000000000002"/>
    <n v="990"/>
  </r>
  <r>
    <x v="1161"/>
    <x v="3"/>
    <s v="non_financial"/>
    <n v="154.15600000000001"/>
    <n v="-81.424000000000007"/>
    <n v="991"/>
  </r>
  <r>
    <x v="1282"/>
    <x v="3"/>
    <s v="non_financial"/>
    <n v="207.93799999999999"/>
    <n v="-43.110999999999997"/>
    <n v="992"/>
  </r>
  <r>
    <x v="1283"/>
    <x v="3"/>
    <s v="non_financial"/>
    <n v="147.655372"/>
    <n v="-81.562685999999999"/>
    <n v="992"/>
  </r>
  <r>
    <x v="917"/>
    <x v="3"/>
    <s v="non_financial"/>
    <n v="129.42500000000001"/>
    <n v="-82.765000000000001"/>
    <n v="994"/>
  </r>
  <r>
    <x v="931"/>
    <x v="3"/>
    <s v="non_financial"/>
    <n v="113.072"/>
    <n v="-85.472999999999999"/>
    <n v="995"/>
  </r>
  <r>
    <x v="1284"/>
    <x v="3"/>
    <s v="non_financial"/>
    <n v="506.88499999999999"/>
    <n v="86.739000000000004"/>
    <n v="996"/>
  </r>
  <r>
    <x v="884"/>
    <x v="3"/>
    <s v="non_financial"/>
    <n v="103.926"/>
    <n v="-98.039000000000001"/>
    <n v="996"/>
  </r>
  <r>
    <x v="1281"/>
    <x v="3"/>
    <s v="non_financial"/>
    <n v="502.7"/>
    <n v="47.8"/>
    <n v="998"/>
  </r>
  <r>
    <x v="935"/>
    <x v="3"/>
    <s v="non_financial"/>
    <n v="112.928"/>
    <n v="-85.673000000000002"/>
    <n v="998"/>
  </r>
  <r>
    <x v="1162"/>
    <x v="3"/>
    <s v="non_financial"/>
    <n v="138.35499999999999"/>
    <n v="-77.061000000000007"/>
    <n v="998"/>
  </r>
  <r>
    <x v="1170"/>
    <x v="3"/>
    <s v="non_financial"/>
    <n v="104.65453100000001"/>
    <n v="-92.452209999999994"/>
    <n v="1001"/>
  </r>
  <r>
    <x v="950"/>
    <x v="3"/>
    <s v="non_financial"/>
    <n v="98.047838999999996"/>
    <n v="-95.696398000000002"/>
    <n v="1002"/>
  </r>
  <r>
    <x v="935"/>
    <x v="3"/>
    <s v="non_financial"/>
    <n v="113.07"/>
    <n v="-83.244"/>
    <n v="1003"/>
  </r>
  <r>
    <x v="1163"/>
    <x v="3"/>
    <s v="non_financial"/>
    <n v="202.290392"/>
    <n v="-34.897975000000002"/>
    <n v="1004"/>
  </r>
  <r>
    <x v="936"/>
    <x v="3"/>
    <s v="non_financial"/>
    <n v="122.967"/>
    <n v="-80.792000000000002"/>
    <n v="1005"/>
  </r>
  <r>
    <x v="942"/>
    <x v="3"/>
    <s v="non_financial"/>
    <n v="112.983"/>
    <n v="-83.204999999999998"/>
    <n v="1006"/>
  </r>
  <r>
    <x v="964"/>
    <x v="3"/>
    <s v="non_financial"/>
    <n v="104.012"/>
    <n v="-84.659000000000006"/>
    <n v="1007"/>
  </r>
  <r>
    <x v="1285"/>
    <x v="3"/>
    <s v="non_financial"/>
    <n v="93.848090999999997"/>
    <n v="-89.675368000000006"/>
    <n v="1008"/>
  </r>
  <r>
    <x v="942"/>
    <x v="3"/>
    <s v="non_financial"/>
    <n v="108.90900000000001"/>
    <n v="-82.451999999999998"/>
    <n v="1009"/>
  </r>
  <r>
    <x v="1147"/>
    <x v="3"/>
    <s v="non_financial"/>
    <n v="101.136"/>
    <n v="-83.93"/>
    <n v="1010"/>
  </r>
  <r>
    <x v="954"/>
    <x v="3"/>
    <s v="non_financial"/>
    <n v="171.32599999999999"/>
    <n v="-43.521999999999998"/>
    <n v="1010"/>
  </r>
  <r>
    <x v="983"/>
    <x v="3"/>
    <s v="non_financial"/>
    <n v="110.535"/>
    <n v="-81.424999999999997"/>
    <n v="1012"/>
  </r>
  <r>
    <x v="916"/>
    <x v="3"/>
    <s v="non_financial"/>
    <n v="113.00818599999999"/>
    <n v="-79.664845999999997"/>
    <n v="1012"/>
  </r>
  <r>
    <x v="946"/>
    <x v="3"/>
    <s v="non_financial"/>
    <n v="119.038"/>
    <n v="-70.144000000000005"/>
    <n v="1014"/>
  </r>
  <r>
    <x v="1286"/>
    <x v="3"/>
    <s v="non_financial"/>
    <n v="96.117999999999995"/>
    <n v="-84.194000000000003"/>
    <n v="1014"/>
  </r>
  <r>
    <x v="955"/>
    <x v="3"/>
    <s v="non_financial"/>
    <n v="114.745"/>
    <n v="-70.935000000000002"/>
    <n v="1016"/>
  </r>
  <r>
    <x v="948"/>
    <x v="3"/>
    <s v="non_financial"/>
    <n v="157.02629999999999"/>
    <n v="-50.833199999999998"/>
    <n v="1017"/>
  </r>
  <r>
    <x v="1158"/>
    <x v="3"/>
    <s v="non_financial"/>
    <n v="89.376000000000005"/>
    <n v="-84.840999999999994"/>
    <n v="1018"/>
  </r>
  <r>
    <x v="938"/>
    <x v="3"/>
    <s v="non_financial"/>
    <n v="96.198999999999998"/>
    <n v="-82.052999999999997"/>
    <n v="1019"/>
  </r>
  <r>
    <x v="773"/>
    <x v="3"/>
    <s v="non_financial"/>
    <n v="412.80900000000003"/>
    <n v="40.548999999999999"/>
    <n v="1020"/>
  </r>
  <r>
    <x v="1020"/>
    <x v="3"/>
    <s v="non_financial"/>
    <n v="96.849870999999993"/>
    <n v="-81.103471999999996"/>
    <n v="1021"/>
  </r>
  <r>
    <x v="929"/>
    <x v="3"/>
    <s v="non_financial"/>
    <n v="103.23399999999999"/>
    <n v="-78.983999999999995"/>
    <n v="1021"/>
  </r>
  <r>
    <x v="947"/>
    <x v="3"/>
    <s v="non_financial"/>
    <n v="120.62611200000001"/>
    <n v="-52.985723"/>
    <n v="1023"/>
  </r>
  <r>
    <x v="957"/>
    <x v="3"/>
    <s v="non_financial"/>
    <n v="113.684"/>
    <n v="-54.274999999999999"/>
    <n v="1024"/>
  </r>
  <r>
    <x v="947"/>
    <x v="3"/>
    <s v="non_financial"/>
    <n v="117.588917"/>
    <n v="-51.983730999999999"/>
    <n v="1025"/>
  </r>
  <r>
    <x v="926"/>
    <x v="3"/>
    <s v="non_financial"/>
    <n v="105.76900000000001"/>
    <n v="-57.86"/>
    <n v="1026"/>
  </r>
  <r>
    <x v="944"/>
    <x v="3"/>
    <s v="non_financial"/>
    <n v="91.135000000000005"/>
    <n v="-72.266000000000005"/>
    <n v="1026"/>
  </r>
  <r>
    <x v="963"/>
    <x v="3"/>
    <s v="non_financial"/>
    <n v="92.918000000000006"/>
    <n v="-69.225999999999999"/>
    <n v="1028"/>
  </r>
  <r>
    <x v="972"/>
    <x v="3"/>
    <s v="non_financial"/>
    <n v="110.319"/>
    <n v="-53.369"/>
    <n v="1029"/>
  </r>
  <r>
    <x v="1159"/>
    <x v="3"/>
    <s v="non_financial"/>
    <n v="79.960999999999999"/>
    <n v="-74.691000000000003"/>
    <n v="1030"/>
  </r>
  <r>
    <x v="956"/>
    <x v="3"/>
    <s v="non_financial"/>
    <n v="301.39800000000002"/>
    <n v="-2.46"/>
    <n v="1031"/>
  </r>
  <r>
    <x v="961"/>
    <x v="3"/>
    <s v="non_financial"/>
    <n v="86.203728999999996"/>
    <n v="-61.997613000000001"/>
    <n v="1032"/>
  </r>
  <r>
    <x v="1174"/>
    <x v="3"/>
    <s v="non_financial"/>
    <n v="131.97300000000001"/>
    <n v="-35.892000000000003"/>
    <n v="1033"/>
  </r>
  <r>
    <x v="925"/>
    <x v="3"/>
    <s v="non_financial"/>
    <n v="81.426000000000002"/>
    <n v="-66.069000000000003"/>
    <n v="1034"/>
  </r>
  <r>
    <x v="934"/>
    <x v="3"/>
    <s v="non_financial"/>
    <n v="334.21899999999999"/>
    <n v="27.786000000000001"/>
    <n v="1035"/>
  </r>
  <r>
    <x v="863"/>
    <x v="3"/>
    <s v="non_financial"/>
    <n v="73.411000000000001"/>
    <n v="-68.406999999999996"/>
    <n v="1036"/>
  </r>
  <r>
    <x v="958"/>
    <x v="3"/>
    <s v="non_financial"/>
    <n v="69.951666000000003"/>
    <n v="-63.222019000000003"/>
    <n v="1037"/>
  </r>
  <r>
    <x v="932"/>
    <x v="3"/>
    <s v="non_financial"/>
    <n v="74.195999999999998"/>
    <n v="-59.378"/>
    <n v="1038"/>
  </r>
  <r>
    <x v="1168"/>
    <x v="3"/>
    <s v="non_financial"/>
    <n v="122.747"/>
    <n v="-33.445999999999998"/>
    <n v="1038"/>
  </r>
  <r>
    <x v="953"/>
    <x v="3"/>
    <s v="non_financial"/>
    <n v="71.186342999999994"/>
    <n v="-60.351076999999997"/>
    <n v="1040"/>
  </r>
  <r>
    <x v="1172"/>
    <x v="3"/>
    <s v="non_financial"/>
    <n v="73.638999999999996"/>
    <n v="-56.895000000000003"/>
    <n v="1041"/>
  </r>
  <r>
    <x v="1287"/>
    <x v="3"/>
    <s v="non_financial"/>
    <n v="92.516999999999996"/>
    <n v="-49.320999999999998"/>
    <n v="1041"/>
  </r>
  <r>
    <x v="1193"/>
    <x v="3"/>
    <s v="non_financial"/>
    <n v="85.583219"/>
    <n v="-50.057062999999999"/>
    <n v="1043"/>
  </r>
  <r>
    <x v="975"/>
    <x v="3"/>
    <s v="non_financial"/>
    <n v="121.207571"/>
    <n v="-31.796692"/>
    <n v="1044"/>
  </r>
  <r>
    <x v="1178"/>
    <x v="3"/>
    <s v="non_financial"/>
    <n v="68.316000000000003"/>
    <n v="-57.466000000000001"/>
    <n v="1044"/>
  </r>
  <r>
    <x v="965"/>
    <x v="3"/>
    <s v="non_financial"/>
    <n v="76.429000000000002"/>
    <n v="-52.640999999999998"/>
    <n v="1046"/>
  </r>
  <r>
    <x v="943"/>
    <x v="3"/>
    <s v="non_financial"/>
    <n v="60.374324999999999"/>
    <n v="-59.941474999999997"/>
    <n v="1047"/>
  </r>
  <r>
    <x v="1182"/>
    <x v="3"/>
    <s v="non_financial"/>
    <n v="67.013000000000005"/>
    <n v="-54.357999999999997"/>
    <n v="1048"/>
  </r>
  <r>
    <x v="981"/>
    <x v="3"/>
    <s v="non_financial"/>
    <n v="63.841999999999999"/>
    <n v="-54.454999999999998"/>
    <n v="1049"/>
  </r>
  <r>
    <x v="943"/>
    <x v="3"/>
    <s v="non_financial"/>
    <n v="58.664298000000002"/>
    <n v="-57.410775000000001"/>
    <n v="1050"/>
  </r>
  <r>
    <x v="979"/>
    <x v="3"/>
    <s v="non_financial"/>
    <n v="59.517000000000003"/>
    <n v="-54.466000000000001"/>
    <n v="1051"/>
  </r>
  <r>
    <x v="959"/>
    <x v="3"/>
    <s v="non_financial"/>
    <n v="82.827766999999994"/>
    <n v="-40.739424999999997"/>
    <n v="1051"/>
  </r>
  <r>
    <x v="939"/>
    <x v="3"/>
    <s v="non_financial"/>
    <n v="275.78500000000003"/>
    <n v="23.95"/>
    <n v="1053"/>
  </r>
  <r>
    <x v="974"/>
    <x v="3"/>
    <s v="non_financial"/>
    <n v="79.686999999999998"/>
    <n v="-40.371000000000002"/>
    <n v="1054"/>
  </r>
  <r>
    <x v="979"/>
    <x v="3"/>
    <s v="non_financial"/>
    <n v="57.331000000000003"/>
    <n v="-53.003"/>
    <n v="1055"/>
  </r>
  <r>
    <x v="1288"/>
    <x v="3"/>
    <s v="non_financial"/>
    <n v="111.252"/>
    <n v="-28.872"/>
    <n v="1055"/>
  </r>
  <r>
    <x v="1289"/>
    <x v="3"/>
    <s v="non_financial"/>
    <n v="66.191999999999993"/>
    <n v="-49.109000000000002"/>
    <n v="1057"/>
  </r>
  <r>
    <x v="1001"/>
    <x v="3"/>
    <s v="non_financial"/>
    <n v="78.575000000000003"/>
    <n v="-38.642000000000003"/>
    <n v="1058"/>
  </r>
  <r>
    <x v="967"/>
    <x v="3"/>
    <s v="non_financial"/>
    <n v="82.353999999999999"/>
    <n v="-35.76"/>
    <n v="1059"/>
  </r>
  <r>
    <x v="969"/>
    <x v="3"/>
    <s v="non_financial"/>
    <n v="84.340999999999994"/>
    <n v="-32.984999999999999"/>
    <n v="1060"/>
  </r>
  <r>
    <x v="984"/>
    <x v="3"/>
    <s v="non_financial"/>
    <n v="62.246000000000002"/>
    <n v="-43.872999999999998"/>
    <n v="1061"/>
  </r>
  <r>
    <x v="985"/>
    <x v="3"/>
    <s v="non_financial"/>
    <n v="68.072999999999993"/>
    <n v="-39.988999999999997"/>
    <n v="1062"/>
  </r>
  <r>
    <x v="969"/>
    <x v="3"/>
    <s v="non_financial"/>
    <n v="83.075000000000003"/>
    <n v="-32.722999999999999"/>
    <n v="1063"/>
  </r>
  <r>
    <x v="1176"/>
    <x v="3"/>
    <s v="non_financial"/>
    <n v="63.902999999999999"/>
    <n v="-40.335000000000001"/>
    <n v="1064"/>
  </r>
  <r>
    <x v="966"/>
    <x v="3"/>
    <s v="non_financial"/>
    <n v="53.213000000000001"/>
    <n v="-44.844000000000001"/>
    <n v="1065"/>
  </r>
  <r>
    <x v="989"/>
    <x v="3"/>
    <s v="non_financial"/>
    <n v="93.584000000000003"/>
    <n v="-28.791"/>
    <n v="1066"/>
  </r>
  <r>
    <x v="986"/>
    <x v="3"/>
    <s v="non_financial"/>
    <n v="68.203695999999994"/>
    <n v="-32.756639999999997"/>
    <n v="1067"/>
  </r>
  <r>
    <x v="982"/>
    <x v="3"/>
    <s v="non_financial"/>
    <n v="52.664000000000001"/>
    <n v="-40.231999999999999"/>
    <n v="1068"/>
  </r>
  <r>
    <x v="1175"/>
    <x v="3"/>
    <s v="non_financial"/>
    <n v="63.835999999999999"/>
    <n v="-34.075000000000003"/>
    <n v="1069"/>
  </r>
  <r>
    <x v="1177"/>
    <x v="3"/>
    <s v="non_financial"/>
    <n v="46.64"/>
    <n v="-40.338999999999999"/>
    <n v="1070"/>
  </r>
  <r>
    <x v="973"/>
    <x v="3"/>
    <s v="non_financial"/>
    <n v="93.613"/>
    <n v="-21.512"/>
    <n v="1071"/>
  </r>
  <r>
    <x v="851"/>
    <x v="3"/>
    <s v="non_financial"/>
    <n v="203.59899999999999"/>
    <n v="54.476999999999997"/>
    <n v="1072"/>
  </r>
  <r>
    <x v="994"/>
    <x v="3"/>
    <s v="non_financial"/>
    <n v="53.689"/>
    <n v="-32.536999999999999"/>
    <n v="1073"/>
  </r>
  <r>
    <x v="1048"/>
    <x v="3"/>
    <s v="non_financial"/>
    <n v="43.065789000000002"/>
    <n v="-38.466870999999998"/>
    <n v="1074"/>
  </r>
  <r>
    <x v="1004"/>
    <x v="3"/>
    <s v="non_financial"/>
    <n v="41.973509999999997"/>
    <n v="-37.589179999999999"/>
    <n v="1075"/>
  </r>
  <r>
    <x v="978"/>
    <x v="3"/>
    <s v="non_financial"/>
    <n v="107.387338"/>
    <n v="-11.143677"/>
    <n v="1076"/>
  </r>
  <r>
    <x v="987"/>
    <x v="3"/>
    <s v="non_financial"/>
    <n v="43.773000000000003"/>
    <n v="-32.984000000000002"/>
    <n v="1077"/>
  </r>
  <r>
    <x v="970"/>
    <x v="3"/>
    <s v="non_financial"/>
    <n v="41.610863999999999"/>
    <n v="-35.241849000000002"/>
    <n v="1078"/>
  </r>
  <r>
    <x v="928"/>
    <x v="3"/>
    <s v="non_financial"/>
    <n v="69.296000000000006"/>
    <n v="-22.846"/>
    <n v="1079"/>
  </r>
  <r>
    <x v="990"/>
    <x v="3"/>
    <s v="non_financial"/>
    <n v="47.916079000000003"/>
    <n v="-29.652709000000002"/>
    <n v="1080"/>
  </r>
  <r>
    <x v="852"/>
    <x v="3"/>
    <s v="non_financial"/>
    <n v="43.509"/>
    <n v="-31.16"/>
    <n v="1081"/>
  </r>
  <r>
    <x v="1017"/>
    <x v="3"/>
    <s v="non_financial"/>
    <n v="40.283087999999999"/>
    <n v="-32.891542999999999"/>
    <n v="1081"/>
  </r>
  <r>
    <x v="1208"/>
    <x v="3"/>
    <s v="non_financial"/>
    <n v="36.546999999999997"/>
    <n v="-34.872"/>
    <n v="1083"/>
  </r>
  <r>
    <x v="1290"/>
    <x v="3"/>
    <s v="non_financial"/>
    <n v="66.233999999999995"/>
    <n v="-20.818000000000001"/>
    <n v="1084"/>
  </r>
  <r>
    <x v="1291"/>
    <x v="3"/>
    <s v="non_financial"/>
    <n v="47.190460000000002"/>
    <n v="-27.501730999999999"/>
    <n v="1085"/>
  </r>
  <r>
    <x v="993"/>
    <x v="3"/>
    <s v="non_financial"/>
    <n v="43.715699999999998"/>
    <n v="-27.014399999999998"/>
    <n v="1086"/>
  </r>
  <r>
    <x v="991"/>
    <x v="3"/>
    <s v="non_financial"/>
    <n v="43.517000000000003"/>
    <n v="-27.709"/>
    <n v="1086"/>
  </r>
  <r>
    <x v="1013"/>
    <x v="3"/>
    <s v="non_financial"/>
    <n v="37.51"/>
    <n v="-30.931000000000001"/>
    <n v="1088"/>
  </r>
  <r>
    <x v="976"/>
    <x v="3"/>
    <s v="non_financial"/>
    <n v="39.319000000000003"/>
    <n v="-30.829000000000001"/>
    <n v="1088"/>
  </r>
  <r>
    <x v="1184"/>
    <x v="3"/>
    <s v="non_financial"/>
    <n v="35.540947000000003"/>
    <n v="-31.842593999999998"/>
    <n v="1090"/>
  </r>
  <r>
    <x v="1181"/>
    <x v="3"/>
    <s v="non_financial"/>
    <n v="36.725050000000003"/>
    <n v="-31.031801000000002"/>
    <n v="1090"/>
  </r>
  <r>
    <x v="997"/>
    <x v="3"/>
    <s v="non_financial"/>
    <n v="42.497"/>
    <n v="-26.920999999999999"/>
    <n v="1092"/>
  </r>
  <r>
    <x v="999"/>
    <x v="3"/>
    <s v="non_financial"/>
    <n v="37.462330999999999"/>
    <n v="-29.501843999999998"/>
    <n v="1092"/>
  </r>
  <r>
    <x v="1042"/>
    <x v="3"/>
    <s v="non_financial"/>
    <n v="33.598999999999997"/>
    <n v="-30.853000000000002"/>
    <n v="1094"/>
  </r>
  <r>
    <x v="998"/>
    <x v="3"/>
    <s v="non_financial"/>
    <n v="52.872999999999998"/>
    <n v="-19.754999999999999"/>
    <n v="1094"/>
  </r>
  <r>
    <x v="1188"/>
    <x v="3"/>
    <s v="non_financial"/>
    <n v="129.74700000000001"/>
    <n v="12.343999999999999"/>
    <n v="1096"/>
  </r>
  <r>
    <x v="968"/>
    <x v="3"/>
    <s v="non_financial"/>
    <n v="123.107"/>
    <n v="2.2480000000000002"/>
    <n v="1097"/>
  </r>
  <r>
    <x v="1191"/>
    <x v="3"/>
    <s v="non_financial"/>
    <n v="135.988"/>
    <n v="21.908999999999999"/>
    <n v="1098"/>
  </r>
  <r>
    <x v="1292"/>
    <x v="3"/>
    <s v="non_financial"/>
    <n v="33.326442999999998"/>
    <n v="-29.023924999999998"/>
    <n v="1099"/>
  </r>
  <r>
    <x v="1205"/>
    <x v="3"/>
    <s v="non_financial"/>
    <n v="52.926926999999999"/>
    <n v="-16.438361"/>
    <n v="1100"/>
  </r>
  <r>
    <x v="1293"/>
    <x v="3"/>
    <s v="non_financial"/>
    <n v="50.847000000000001"/>
    <n v="-18.783999999999999"/>
    <n v="1100"/>
  </r>
  <r>
    <x v="1188"/>
    <x v="3"/>
    <s v="non_financial"/>
    <n v="129.511"/>
    <n v="17.956"/>
    <n v="1102"/>
  </r>
  <r>
    <x v="924"/>
    <x v="3"/>
    <s v="non_financial"/>
    <n v="45.603000000000002"/>
    <n v="-19.332000000000001"/>
    <n v="1103"/>
  </r>
  <r>
    <x v="933"/>
    <x v="3"/>
    <s v="non_financial"/>
    <n v="33.491"/>
    <n v="-24.756"/>
    <n v="1104"/>
  </r>
  <r>
    <x v="1003"/>
    <x v="3"/>
    <s v="non_financial"/>
    <n v="33.607999999999997"/>
    <n v="-23.815999999999999"/>
    <n v="1105"/>
  </r>
  <r>
    <x v="1024"/>
    <x v="3"/>
    <s v="non_financial"/>
    <n v="31.877853000000002"/>
    <n v="-26.733124"/>
    <n v="1106"/>
  </r>
  <r>
    <x v="1014"/>
    <x v="3"/>
    <s v="non_financial"/>
    <n v="32.243948000000003"/>
    <n v="-24.423411999999999"/>
    <n v="1107"/>
  </r>
  <r>
    <x v="995"/>
    <x v="3"/>
    <s v="non_financial"/>
    <n v="37.695999999999998"/>
    <n v="-19.62"/>
    <n v="1107"/>
  </r>
  <r>
    <x v="1186"/>
    <x v="3"/>
    <s v="non_financial"/>
    <n v="36.043999999999997"/>
    <n v="-20.606000000000002"/>
    <n v="1109"/>
  </r>
  <r>
    <x v="1185"/>
    <x v="3"/>
    <s v="non_financial"/>
    <n v="29.338730999999999"/>
    <n v="-25.314748999999999"/>
    <n v="1109"/>
  </r>
  <r>
    <x v="1000"/>
    <x v="3"/>
    <s v="non_financial"/>
    <n v="30.405999999999999"/>
    <n v="-24.693999999999999"/>
    <n v="1111"/>
  </r>
  <r>
    <x v="1008"/>
    <x v="3"/>
    <s v="non_financial"/>
    <n v="28.978000000000002"/>
    <n v="-24.885000000000002"/>
    <n v="1112"/>
  </r>
  <r>
    <x v="1187"/>
    <x v="3"/>
    <s v="non_financial"/>
    <n v="33.069459000000002"/>
    <n v="-21.980827999999999"/>
    <n v="1113"/>
  </r>
  <r>
    <x v="1007"/>
    <x v="3"/>
    <s v="non_financial"/>
    <n v="32.167177000000002"/>
    <n v="-21.994378000000001"/>
    <n v="1114"/>
  </r>
  <r>
    <x v="1030"/>
    <x v="3"/>
    <s v="non_financial"/>
    <n v="34.459000000000003"/>
    <n v="-19.440000000000001"/>
    <n v="1115"/>
  </r>
  <r>
    <x v="1212"/>
    <x v="3"/>
    <s v="non_financial"/>
    <n v="25.074099"/>
    <n v="-22.978276999999999"/>
    <n v="1116"/>
  </r>
  <r>
    <x v="1015"/>
    <x v="3"/>
    <s v="non_financial"/>
    <n v="34.99"/>
    <n v="-16.774999999999999"/>
    <n v="1117"/>
  </r>
  <r>
    <x v="1002"/>
    <x v="3"/>
    <s v="non_financial"/>
    <n v="35.499000000000002"/>
    <n v="-15.154999999999999"/>
    <n v="1118"/>
  </r>
  <r>
    <x v="1189"/>
    <x v="3"/>
    <s v="non_financial"/>
    <n v="29.359000000000002"/>
    <n v="-19.957000000000001"/>
    <n v="1118"/>
  </r>
  <r>
    <x v="1012"/>
    <x v="3"/>
    <s v="non_financial"/>
    <n v="104.505"/>
    <n v="25.21"/>
    <n v="1120"/>
  </r>
  <r>
    <x v="1190"/>
    <x v="3"/>
    <s v="non_financial"/>
    <n v="25.532"/>
    <n v="-21.07"/>
    <n v="1121"/>
  </r>
  <r>
    <x v="1294"/>
    <x v="3"/>
    <s v="non_financial"/>
    <n v="22.474094000000001"/>
    <n v="-21.327939000000001"/>
    <n v="1122"/>
  </r>
  <r>
    <x v="1199"/>
    <x v="3"/>
    <s v="non_financial"/>
    <n v="43.536000000000001"/>
    <n v="-6.0750000000000002"/>
    <n v="1123"/>
  </r>
  <r>
    <x v="996"/>
    <x v="3"/>
    <s v="non_financial"/>
    <n v="23.7"/>
    <n v="-19.773"/>
    <n v="1124"/>
  </r>
  <r>
    <x v="992"/>
    <x v="3"/>
    <s v="non_financial"/>
    <n v="40.796999999999997"/>
    <n v="-6.0410000000000004"/>
    <n v="1125"/>
  </r>
  <r>
    <x v="1023"/>
    <x v="3"/>
    <s v="non_financial"/>
    <n v="20.920767999999999"/>
    <n v="-19.548213000000001"/>
    <n v="1126"/>
  </r>
  <r>
    <x v="1194"/>
    <x v="3"/>
    <s v="non_financial"/>
    <n v="23.470714000000001"/>
    <n v="-18.158124999999998"/>
    <n v="1126"/>
  </r>
  <r>
    <x v="1295"/>
    <x v="3"/>
    <s v="non_financial"/>
    <n v="26.895786000000001"/>
    <n v="-12.077947"/>
    <n v="1128"/>
  </r>
  <r>
    <x v="1195"/>
    <x v="3"/>
    <s v="non_financial"/>
    <n v="25.970796"/>
    <n v="-11.548063000000001"/>
    <n v="1129"/>
  </r>
  <r>
    <x v="1197"/>
    <x v="3"/>
    <s v="non_financial"/>
    <n v="21.341000000000001"/>
    <n v="-14.622"/>
    <n v="1130"/>
  </r>
  <r>
    <x v="1011"/>
    <x v="3"/>
    <s v="non_financial"/>
    <n v="19.748000000000001"/>
    <n v="-16.155000000000001"/>
    <n v="1130"/>
  </r>
  <r>
    <x v="1296"/>
    <x v="3"/>
    <s v="non_financial"/>
    <n v="28.469000000000001"/>
    <n v="-10.074999999999999"/>
    <n v="1132"/>
  </r>
  <r>
    <x v="1026"/>
    <x v="3"/>
    <s v="non_financial"/>
    <n v="24.456"/>
    <n v="-11.273"/>
    <n v="1133"/>
  </r>
  <r>
    <x v="1196"/>
    <x v="3"/>
    <s v="non_financial"/>
    <n v="17.555827000000001"/>
    <n v="-13.926861000000001"/>
    <n v="1134"/>
  </r>
  <r>
    <x v="1006"/>
    <x v="3"/>
    <s v="non_financial"/>
    <n v="49.231999999999999"/>
    <n v="0.35699999999999998"/>
    <n v="1135"/>
  </r>
  <r>
    <x v="1192"/>
    <x v="3"/>
    <s v="non_financial"/>
    <n v="17.858571000000001"/>
    <n v="-10.275112"/>
    <n v="1136"/>
  </r>
  <r>
    <x v="1027"/>
    <x v="3"/>
    <s v="non_financial"/>
    <n v="17.512394"/>
    <n v="-10.907655999999999"/>
    <n v="1137"/>
  </r>
  <r>
    <x v="1018"/>
    <x v="3"/>
    <s v="non_financial"/>
    <n v="53.398000000000003"/>
    <n v="16.087"/>
    <n v="1138"/>
  </r>
  <r>
    <x v="1022"/>
    <x v="3"/>
    <s v="non_financial"/>
    <n v="14.889096"/>
    <n v="-13.463702"/>
    <n v="1139"/>
  </r>
  <r>
    <x v="1029"/>
    <x v="3"/>
    <s v="non_financial"/>
    <n v="14.128259999999999"/>
    <n v="-11.654685000000001"/>
    <n v="1140"/>
  </r>
  <r>
    <x v="1021"/>
    <x v="3"/>
    <s v="non_financial"/>
    <n v="19.439"/>
    <n v="-8.3780000000000001"/>
    <n v="1140"/>
  </r>
  <r>
    <x v="1016"/>
    <x v="3"/>
    <s v="non_financial"/>
    <n v="17.085642"/>
    <n v="-9.7053080000000005"/>
    <n v="1140"/>
  </r>
  <r>
    <x v="1025"/>
    <x v="3"/>
    <s v="non_financial"/>
    <n v="22.670999999999999"/>
    <n v="-5.8460000000000001"/>
    <n v="1143"/>
  </r>
  <r>
    <x v="1009"/>
    <x v="3"/>
    <s v="non_financial"/>
    <n v="15.236034999999999"/>
    <n v="-9.9744279999999996"/>
    <n v="1144"/>
  </r>
  <r>
    <x v="1198"/>
    <x v="3"/>
    <s v="non_financial"/>
    <n v="16.248999999999999"/>
    <n v="-7.7"/>
    <n v="1145"/>
  </r>
  <r>
    <x v="1202"/>
    <x v="3"/>
    <s v="non_financial"/>
    <n v="11.624598000000001"/>
    <n v="-10.015117999999999"/>
    <n v="1146"/>
  </r>
  <r>
    <x v="1206"/>
    <x v="3"/>
    <s v="non_financial"/>
    <n v="15.104587"/>
    <n v="-6.2089499999999997"/>
    <n v="1147"/>
  </r>
  <r>
    <x v="1038"/>
    <x v="3"/>
    <s v="non_financial"/>
    <n v="11.372514000000001"/>
    <n v="-9.1250649999999993"/>
    <n v="1148"/>
  </r>
  <r>
    <x v="1200"/>
    <x v="3"/>
    <s v="non_financial"/>
    <n v="18.23"/>
    <n v="-3.9020000000000001"/>
    <n v="1149"/>
  </r>
  <r>
    <x v="1032"/>
    <x v="3"/>
    <s v="non_financial"/>
    <n v="10.009159"/>
    <n v="-9.1515149999999998"/>
    <n v="1150"/>
  </r>
  <r>
    <x v="1204"/>
    <x v="3"/>
    <s v="non_financial"/>
    <n v="10.595000000000001"/>
    <n v="-7.9370000000000003"/>
    <n v="1151"/>
  </r>
  <r>
    <x v="1032"/>
    <x v="3"/>
    <s v="non_financial"/>
    <n v="9.2208570000000005"/>
    <n v="-8.6271959999999996"/>
    <n v="1152"/>
  </r>
  <r>
    <x v="1203"/>
    <x v="3"/>
    <s v="non_financial"/>
    <n v="12.125037000000001"/>
    <n v="-5.4439349999999997"/>
    <n v="1153"/>
  </r>
  <r>
    <x v="1297"/>
    <x v="3"/>
    <s v="non_financial"/>
    <n v="15.507"/>
    <n v="-3.8250000000000002"/>
    <n v="1154"/>
  </r>
  <r>
    <x v="1033"/>
    <x v="3"/>
    <s v="non_financial"/>
    <n v="15.593"/>
    <n v="-3.4929999999999999"/>
    <n v="1155"/>
  </r>
  <r>
    <x v="1207"/>
    <x v="3"/>
    <s v="non_financial"/>
    <n v="10.975"/>
    <n v="-4.9939999999999998"/>
    <n v="1156"/>
  </r>
  <r>
    <x v="1298"/>
    <x v="3"/>
    <s v="non_financial"/>
    <n v="9.4316790000000008"/>
    <n v="-5.8386370000000003"/>
    <n v="1157"/>
  </r>
  <r>
    <x v="1299"/>
    <x v="3"/>
    <s v="non_financial"/>
    <n v="8.3774840000000008"/>
    <n v="-5.4296360000000004"/>
    <n v="1158"/>
  </r>
  <r>
    <x v="1300"/>
    <x v="3"/>
    <s v="non_financial"/>
    <n v="4.689146"/>
    <n v="-6.0906190000000002"/>
    <n v="1159"/>
  </r>
  <r>
    <x v="1211"/>
    <x v="3"/>
    <s v="non_financial"/>
    <n v="10.785"/>
    <n v="-3.1059999999999999"/>
    <n v="1160"/>
  </r>
  <r>
    <x v="1209"/>
    <x v="3"/>
    <s v="non_financial"/>
    <n v="6.1529999999999996"/>
    <n v="-5.3970000000000002"/>
    <n v="1160"/>
  </r>
  <r>
    <x v="1031"/>
    <x v="3"/>
    <s v="non_financial"/>
    <n v="7.0549999999999997"/>
    <n v="-4.3620000000000001"/>
    <n v="1162"/>
  </r>
  <r>
    <x v="1039"/>
    <x v="3"/>
    <s v="non_financial"/>
    <n v="12.572421"/>
    <n v="-0.156391"/>
    <n v="1163"/>
  </r>
  <r>
    <x v="1301"/>
    <x v="3"/>
    <s v="non_financial"/>
    <n v="5.6876530000000001"/>
    <n v="-4.8202680000000004"/>
    <n v="1163"/>
  </r>
  <r>
    <x v="1302"/>
    <x v="3"/>
    <s v="non_financial"/>
    <n v="7.5362049999999998"/>
    <n v="-3.14682"/>
    <n v="1165"/>
  </r>
  <r>
    <x v="1019"/>
    <x v="3"/>
    <s v="non_financial"/>
    <n v="10.597"/>
    <n v="-0.20200000000000001"/>
    <n v="1166"/>
  </r>
  <r>
    <x v="1028"/>
    <x v="3"/>
    <s v="non_financial"/>
    <n v="15.672745000000001"/>
    <n v="9.2988850000000003"/>
    <n v="1167"/>
  </r>
  <r>
    <x v="1210"/>
    <x v="3"/>
    <s v="non_financial"/>
    <n v="6.8586970000000003"/>
    <n v="-2.7299570000000002"/>
    <n v="1167"/>
  </r>
  <r>
    <x v="1034"/>
    <x v="3"/>
    <s v="non_financial"/>
    <n v="4.2939999999999996"/>
    <n v="-3.613"/>
    <n v="1167"/>
  </r>
  <r>
    <x v="1036"/>
    <x v="3"/>
    <s v="non_financial"/>
    <n v="5.2699470000000002"/>
    <n v="-2.816808"/>
    <n v="1170"/>
  </r>
  <r>
    <x v="1040"/>
    <x v="3"/>
    <s v="non_financial"/>
    <n v="3.7571400000000001"/>
    <n v="-2.859747"/>
    <n v="1171"/>
  </r>
  <r>
    <x v="1035"/>
    <x v="3"/>
    <s v="non_financial"/>
    <n v="5.266"/>
    <n v="-0.99299999999999999"/>
    <n v="1172"/>
  </r>
  <r>
    <x v="1213"/>
    <x v="3"/>
    <s v="non_financial"/>
    <n v="12.044577"/>
    <n v="4.0360550000000002"/>
    <n v="1173"/>
  </r>
  <r>
    <x v="1037"/>
    <x v="3"/>
    <s v="non_financial"/>
    <n v="14.353999999999999"/>
    <n v="14.541"/>
    <n v="1174"/>
  </r>
  <r>
    <x v="1303"/>
    <x v="3"/>
    <s v="non_financial"/>
    <n v="3.1219999999999999"/>
    <n v="-0.623"/>
    <n v="1175"/>
  </r>
  <r>
    <x v="1304"/>
    <x v="3"/>
    <s v="non_financial"/>
    <n v="1.9671730000000001"/>
    <n v="-1.448151"/>
    <n v="1176"/>
  </r>
  <r>
    <x v="1303"/>
    <x v="3"/>
    <s v="non_financial"/>
    <n v="2.984"/>
    <n v="-0.373"/>
    <n v="1177"/>
  </r>
  <r>
    <x v="1305"/>
    <x v="3"/>
    <s v="non_financial"/>
    <n v="3.7701929999999999"/>
    <n v="0.19408500000000001"/>
    <n v="1178"/>
  </r>
  <r>
    <x v="1306"/>
    <x v="3"/>
    <s v="non_financial"/>
    <n v="0.12589600000000001"/>
    <n v="-9.0657000000000001E-2"/>
    <n v="1179"/>
  </r>
  <r>
    <x v="1041"/>
    <x v="3"/>
    <s v="non_financial"/>
    <n v="1.8704999999999999E-2"/>
    <n v="-0.05"/>
    <n v="1180"/>
  </r>
  <r>
    <x v="1043"/>
    <x v="3"/>
    <s v="non_financial"/>
    <n v="2.5825079999999998"/>
    <n v="0.59948000000000001"/>
    <n v="1181"/>
  </r>
  <r>
    <x v="1044"/>
    <x v="3"/>
    <s v="non_financial"/>
    <n v="0.50342699999999996"/>
    <n v="0.25529200000000002"/>
    <n v="1182"/>
  </r>
  <r>
    <x v="1044"/>
    <x v="3"/>
    <s v="non_financial"/>
    <n v="0.54244499999999995"/>
    <n v="0.33063100000000001"/>
    <n v="1182"/>
  </r>
  <r>
    <x v="1046"/>
    <x v="3"/>
    <s v="non_financial"/>
    <n v="7.4600000000000003E-4"/>
    <n v="0.187445"/>
    <n v="1184"/>
  </r>
  <r>
    <x v="1047"/>
    <x v="3"/>
    <s v="non_financial"/>
    <n v="3.4370810000000001"/>
    <n v="12.662694"/>
    <n v="1184"/>
  </r>
  <r>
    <x v="1307"/>
    <x v="3"/>
    <s v="non_financial"/>
    <n v="0"/>
    <n v="1.29E-2"/>
    <n v="1184"/>
  </r>
  <r>
    <x v="1217"/>
    <x v="3"/>
    <s v="non_financial"/>
    <n v="4.5389999999999996E-3"/>
    <n v="0.23509099999999999"/>
    <n v="1187"/>
  </r>
  <r>
    <x v="1216"/>
    <x v="3"/>
    <s v="non_financial"/>
    <n v="0.14336399999999999"/>
    <n v="0.68872100000000003"/>
    <n v="1188"/>
  </r>
  <r>
    <x v="1214"/>
    <x v="3"/>
    <s v="non_financial"/>
    <n v="3.3660000000000001"/>
    <n v="17.321999999999999"/>
    <n v="1189"/>
  </r>
  <r>
    <x v="1218"/>
    <x v="3"/>
    <s v="non_financial"/>
    <n v="1.597"/>
    <n v="14.195"/>
    <n v="1190"/>
  </r>
  <r>
    <x v="0"/>
    <x v="4"/>
    <s v="financial"/>
    <n v="2520336"/>
    <n v="-227314"/>
    <n v="1"/>
  </r>
  <r>
    <x v="1049"/>
    <x v="4"/>
    <s v="financial"/>
    <n v="2170557"/>
    <n v="-237411"/>
    <n v="1"/>
  </r>
  <r>
    <x v="1"/>
    <x v="4"/>
    <s v="financial"/>
    <n v="1909715"/>
    <n v="-213099"/>
    <n v="3"/>
  </r>
  <r>
    <x v="2"/>
    <x v="4"/>
    <s v="financial"/>
    <n v="1598874"/>
    <n v="-181549"/>
    <n v="4"/>
  </r>
  <r>
    <x v="3"/>
    <x v="4"/>
    <s v="financial"/>
    <n v="859914"/>
    <n v="-81629"/>
    <n v="5"/>
  </r>
  <r>
    <x v="6"/>
    <x v="4"/>
    <s v="financial"/>
    <n v="911120"/>
    <n v="-70282"/>
    <n v="6"/>
  </r>
  <r>
    <x v="5"/>
    <x v="4"/>
    <s v="financial"/>
    <n v="826568"/>
    <n v="-72201"/>
    <n v="7"/>
  </r>
  <r>
    <x v="4"/>
    <x v="4"/>
    <s v="financial"/>
    <n v="529109"/>
    <n v="-108581"/>
    <n v="7"/>
  </r>
  <r>
    <x v="7"/>
    <x v="4"/>
    <s v="financial"/>
    <n v="765537"/>
    <n v="-41807"/>
    <n v="9"/>
  </r>
  <r>
    <x v="8"/>
    <x v="4"/>
    <s v="financial"/>
    <n v="327064"/>
    <n v="-45793"/>
    <n v="9"/>
  </r>
  <r>
    <x v="1050"/>
    <x v="4"/>
    <s v="financial"/>
    <n v="389065"/>
    <n v="-43386"/>
    <n v="11"/>
  </r>
  <r>
    <x v="9"/>
    <x v="4"/>
    <s v="financial"/>
    <n v="298317"/>
    <n v="-43815"/>
    <n v="12"/>
  </r>
  <r>
    <x v="528"/>
    <x v="4"/>
    <s v="financial"/>
    <n v="216297"/>
    <n v="-26701"/>
    <n v="13"/>
  </r>
  <r>
    <x v="1308"/>
    <x v="4"/>
    <s v="financial"/>
    <n v="282324"/>
    <n v="-21700"/>
    <n v="14"/>
  </r>
  <r>
    <x v="10"/>
    <x v="4"/>
    <s v="financial"/>
    <n v="254713"/>
    <n v="-19428"/>
    <n v="15"/>
  </r>
  <r>
    <x v="11"/>
    <x v="4"/>
    <s v="financial"/>
    <n v="182559"/>
    <n v="-22131"/>
    <n v="15"/>
  </r>
  <r>
    <x v="13"/>
    <x v="4"/>
    <s v="financial"/>
    <n v="152384"/>
    <n v="-20213"/>
    <n v="17"/>
  </r>
  <r>
    <x v="529"/>
    <x v="4"/>
    <s v="financial"/>
    <n v="97447"/>
    <n v="-30634"/>
    <n v="18"/>
  </r>
  <r>
    <x v="14"/>
    <x v="4"/>
    <s v="financial"/>
    <n v="249125"/>
    <n v="-15451"/>
    <n v="19"/>
  </r>
  <r>
    <x v="16"/>
    <x v="4"/>
    <s v="financial"/>
    <n v="110233"/>
    <n v="-22872"/>
    <n v="20"/>
  </r>
  <r>
    <x v="12"/>
    <x v="4"/>
    <s v="financial"/>
    <n v="104811"/>
    <n v="-25532"/>
    <n v="20"/>
  </r>
  <r>
    <x v="17"/>
    <x v="4"/>
    <s v="financial"/>
    <n v="82894"/>
    <n v="-25355"/>
    <n v="22"/>
  </r>
  <r>
    <x v="19"/>
    <x v="4"/>
    <s v="financial"/>
    <n v="218322.3"/>
    <n v="-10741.6"/>
    <n v="22"/>
  </r>
  <r>
    <x v="15"/>
    <x v="4"/>
    <s v="financial"/>
    <n v="118719"/>
    <n v="-17029"/>
    <n v="22"/>
  </r>
  <r>
    <x v="18"/>
    <x v="4"/>
    <s v="financial"/>
    <n v="111644"/>
    <n v="-18264"/>
    <n v="22"/>
  </r>
  <r>
    <x v="20"/>
    <x v="4"/>
    <s v="financial"/>
    <n v="132562"/>
    <n v="-15508"/>
    <n v="26"/>
  </r>
  <r>
    <x v="29"/>
    <x v="4"/>
    <s v="financial"/>
    <n v="143401"/>
    <n v="-11170"/>
    <n v="27"/>
  </r>
  <r>
    <x v="21"/>
    <x v="4"/>
    <s v="financial"/>
    <n v="149160"/>
    <n v="-9677"/>
    <n v="28"/>
  </r>
  <r>
    <x v="23"/>
    <x v="4"/>
    <s v="financial"/>
    <n v="37675"/>
    <n v="-27286"/>
    <n v="29"/>
  </r>
  <r>
    <x v="24"/>
    <x v="4"/>
    <s v="financial"/>
    <n v="51611.3"/>
    <n v="-21465.4"/>
    <n v="30"/>
  </r>
  <r>
    <x v="25"/>
    <x v="4"/>
    <s v="financial"/>
    <n v="90835.001999999993"/>
    <n v="-12168.754999999999"/>
    <n v="31"/>
  </r>
  <r>
    <x v="22"/>
    <x v="4"/>
    <s v="financial"/>
    <n v="91798"/>
    <n v="-10521"/>
    <n v="32"/>
  </r>
  <r>
    <x v="31"/>
    <x v="4"/>
    <s v="financial"/>
    <n v="78937"/>
    <n v="-11381"/>
    <n v="32"/>
  </r>
  <r>
    <x v="26"/>
    <x v="4"/>
    <s v="financial"/>
    <n v="105761.2"/>
    <n v="-8042.6"/>
    <n v="34"/>
  </r>
  <r>
    <x v="1219"/>
    <x v="4"/>
    <s v="financial"/>
    <n v="59437"/>
    <n v="-13075"/>
    <n v="35"/>
  </r>
  <r>
    <x v="28"/>
    <x v="4"/>
    <s v="financial"/>
    <n v="62218.1"/>
    <n v="-9243.7000000000007"/>
    <n v="36"/>
  </r>
  <r>
    <x v="1051"/>
    <x v="4"/>
    <s v="financial"/>
    <n v="30059.309000000001"/>
    <n v="-15810.705"/>
    <n v="37"/>
  </r>
  <r>
    <x v="27"/>
    <x v="4"/>
    <s v="financial"/>
    <n v="65325"/>
    <n v="-7369"/>
    <n v="38"/>
  </r>
  <r>
    <x v="30"/>
    <x v="4"/>
    <s v="financial"/>
    <n v="44152.7"/>
    <n v="-8629.2999999999993"/>
    <n v="39"/>
  </r>
  <r>
    <x v="1309"/>
    <x v="4"/>
    <s v="financial"/>
    <n v="142976"/>
    <n v="-4021"/>
    <n v="40"/>
  </r>
  <r>
    <x v="1310"/>
    <x v="4"/>
    <s v="financial"/>
    <n v="63175"/>
    <n v="-6393"/>
    <n v="41"/>
  </r>
  <r>
    <x v="33"/>
    <x v="4"/>
    <s v="financial"/>
    <n v="63797.112999999998"/>
    <n v="-6240.7910000000002"/>
    <n v="42"/>
  </r>
  <r>
    <x v="35"/>
    <x v="4"/>
    <s v="financial"/>
    <n v="31776"/>
    <n v="-7759"/>
    <n v="43"/>
  </r>
  <r>
    <x v="530"/>
    <x v="4"/>
    <s v="financial"/>
    <n v="43171.050999999999"/>
    <n v="-6688.9589999999998"/>
    <n v="44"/>
  </r>
  <r>
    <x v="531"/>
    <x v="4"/>
    <s v="financial"/>
    <n v="45748"/>
    <n v="-5188"/>
    <n v="45"/>
  </r>
  <r>
    <x v="39"/>
    <x v="4"/>
    <s v="financial"/>
    <n v="45355"/>
    <n v="-5158"/>
    <n v="46"/>
  </r>
  <r>
    <x v="37"/>
    <x v="4"/>
    <s v="financial"/>
    <n v="40155.499000000003"/>
    <n v="-5275.5910000000003"/>
    <n v="46"/>
  </r>
  <r>
    <x v="44"/>
    <x v="4"/>
    <s v="financial"/>
    <n v="25166.274000000001"/>
    <n v="-7207.1379999999999"/>
    <n v="48"/>
  </r>
  <r>
    <x v="38"/>
    <x v="4"/>
    <s v="financial"/>
    <n v="17588"/>
    <n v="-8228"/>
    <n v="48"/>
  </r>
  <r>
    <x v="32"/>
    <x v="4"/>
    <s v="financial"/>
    <n v="25452.7"/>
    <n v="-6789.2"/>
    <n v="48"/>
  </r>
  <r>
    <x v="34"/>
    <x v="4"/>
    <s v="financial"/>
    <n v="21191.644"/>
    <n v="-7698.7759999999998"/>
    <n v="51"/>
  </r>
  <r>
    <x v="534"/>
    <x v="4"/>
    <s v="financial"/>
    <n v="22573.514999999999"/>
    <n v="-7241.0649999999996"/>
    <n v="52"/>
  </r>
  <r>
    <x v="532"/>
    <x v="4"/>
    <s v="financial"/>
    <n v="17460"/>
    <n v="-7821"/>
    <n v="53"/>
  </r>
  <r>
    <x v="36"/>
    <x v="4"/>
    <s v="financial"/>
    <n v="33921.199999999997"/>
    <n v="-4635.5"/>
    <n v="54"/>
  </r>
  <r>
    <x v="46"/>
    <x v="4"/>
    <s v="financial"/>
    <n v="33309.016000000003"/>
    <n v="-3938.0239999999999"/>
    <n v="55"/>
  </r>
  <r>
    <x v="42"/>
    <x v="4"/>
    <s v="financial"/>
    <n v="18335"/>
    <n v="-6343"/>
    <n v="55"/>
  </r>
  <r>
    <x v="43"/>
    <x v="4"/>
    <s v="financial"/>
    <n v="23579"/>
    <n v="-4698"/>
    <n v="57"/>
  </r>
  <r>
    <x v="40"/>
    <x v="4"/>
    <s v="financial"/>
    <n v="26523.438999999998"/>
    <n v="-2770.674"/>
    <n v="58"/>
  </r>
  <r>
    <x v="533"/>
    <x v="4"/>
    <s v="financial"/>
    <n v="27557.105"/>
    <n v="-2701.0239999999999"/>
    <n v="58"/>
  </r>
  <r>
    <x v="45"/>
    <x v="4"/>
    <s v="financial"/>
    <n v="14375"/>
    <n v="-6314"/>
    <n v="60"/>
  </r>
  <r>
    <x v="1311"/>
    <x v="4"/>
    <s v="financial"/>
    <n v="13116"/>
    <n v="-6207"/>
    <n v="61"/>
  </r>
  <r>
    <x v="1312"/>
    <x v="4"/>
    <s v="financial"/>
    <n v="17456.810000000001"/>
    <n v="-3518.953"/>
    <n v="62"/>
  </r>
  <r>
    <x v="41"/>
    <x v="4"/>
    <s v="financial"/>
    <n v="23005.179"/>
    <n v="-2262.1529999999998"/>
    <n v="62"/>
  </r>
  <r>
    <x v="53"/>
    <x v="4"/>
    <s v="financial"/>
    <n v="19349.431"/>
    <n v="-2492.5819999999999"/>
    <n v="64"/>
  </r>
  <r>
    <x v="541"/>
    <x v="4"/>
    <s v="financial"/>
    <n v="15684.866"/>
    <n v="-3437.9319999999998"/>
    <n v="65"/>
  </r>
  <r>
    <x v="1052"/>
    <x v="4"/>
    <s v="financial"/>
    <n v="16551"/>
    <n v="-2462"/>
    <n v="66"/>
  </r>
  <r>
    <x v="49"/>
    <x v="4"/>
    <s v="financial"/>
    <n v="5669"/>
    <n v="-5273.6"/>
    <n v="67"/>
  </r>
  <r>
    <x v="52"/>
    <x v="4"/>
    <s v="financial"/>
    <n v="15019.246999999999"/>
    <n v="-1908.077"/>
    <n v="67"/>
  </r>
  <r>
    <x v="50"/>
    <x v="4"/>
    <s v="financial"/>
    <n v="6730.2"/>
    <n v="-4184.8"/>
    <n v="67"/>
  </r>
  <r>
    <x v="535"/>
    <x v="4"/>
    <s v="financial"/>
    <n v="15325.041999999999"/>
    <n v="-1799.306"/>
    <n v="70"/>
  </r>
  <r>
    <x v="56"/>
    <x v="4"/>
    <s v="financial"/>
    <n v="10019.299999999999"/>
    <n v="-3249.6"/>
    <n v="70"/>
  </r>
  <r>
    <x v="1313"/>
    <x v="4"/>
    <s v="financial"/>
    <n v="14083.358"/>
    <n v="-2065.6280000000002"/>
    <n v="72"/>
  </r>
  <r>
    <x v="51"/>
    <x v="4"/>
    <s v="financial"/>
    <n v="15562.69"/>
    <n v="-1601.3420000000001"/>
    <n v="73"/>
  </r>
  <r>
    <x v="48"/>
    <x v="4"/>
    <s v="financial"/>
    <n v="11716.018"/>
    <n v="-1864.864"/>
    <n v="74"/>
  </r>
  <r>
    <x v="1314"/>
    <x v="4"/>
    <s v="financial"/>
    <n v="11379.339"/>
    <n v="-1738.2639999999999"/>
    <n v="75"/>
  </r>
  <r>
    <x v="47"/>
    <x v="4"/>
    <s v="financial"/>
    <n v="12436.467000000001"/>
    <n v="-1536.115"/>
    <n v="76"/>
  </r>
  <r>
    <x v="58"/>
    <x v="4"/>
    <s v="financial"/>
    <n v="14214.897999999999"/>
    <n v="-1290.008"/>
    <n v="77"/>
  </r>
  <r>
    <x v="55"/>
    <x v="4"/>
    <s v="financial"/>
    <n v="4930.4719999999998"/>
    <n v="-2081.5140000000001"/>
    <n v="78"/>
  </r>
  <r>
    <x v="536"/>
    <x v="4"/>
    <s v="financial"/>
    <n v="9818.6910000000007"/>
    <n v="-1365.316"/>
    <n v="79"/>
  </r>
  <r>
    <x v="1220"/>
    <x v="4"/>
    <s v="financial"/>
    <n v="9396.4480000000003"/>
    <n v="-1397.162"/>
    <n v="79"/>
  </r>
  <r>
    <x v="1221"/>
    <x v="4"/>
    <s v="financial"/>
    <n v="5145.47"/>
    <n v="-1614.5930000000001"/>
    <n v="81"/>
  </r>
  <r>
    <x v="537"/>
    <x v="4"/>
    <s v="financial"/>
    <n v="10023.587"/>
    <n v="-957.66399999999999"/>
    <n v="81"/>
  </r>
  <r>
    <x v="59"/>
    <x v="4"/>
    <s v="financial"/>
    <n v="9874.6"/>
    <n v="-1070.2"/>
    <n v="81"/>
  </r>
  <r>
    <x v="54"/>
    <x v="4"/>
    <s v="financial"/>
    <n v="6490.585"/>
    <n v="-1238.075"/>
    <n v="84"/>
  </r>
  <r>
    <x v="540"/>
    <x v="4"/>
    <s v="financial"/>
    <n v="3133.2350000000001"/>
    <n v="-1666.6780000000001"/>
    <n v="85"/>
  </r>
  <r>
    <x v="57"/>
    <x v="4"/>
    <s v="financial"/>
    <n v="3677.9090000000001"/>
    <n v="-1647.664"/>
    <n v="85"/>
  </r>
  <r>
    <x v="545"/>
    <x v="4"/>
    <s v="financial"/>
    <n v="6666.14"/>
    <n v="-897.23500000000001"/>
    <n v="87"/>
  </r>
  <r>
    <x v="544"/>
    <x v="4"/>
    <s v="financial"/>
    <n v="6297.9750000000004"/>
    <n v="-853.65800000000002"/>
    <n v="88"/>
  </r>
  <r>
    <x v="538"/>
    <x v="4"/>
    <s v="financial"/>
    <n v="6277.02"/>
    <n v="-778.625"/>
    <n v="89"/>
  </r>
  <r>
    <x v="539"/>
    <x v="4"/>
    <s v="financial"/>
    <n v="3893.4670000000001"/>
    <n v="-1068.5920000000001"/>
    <n v="90"/>
  </r>
  <r>
    <x v="1223"/>
    <x v="4"/>
    <s v="financial"/>
    <n v="2621.3969999999999"/>
    <n v="-1310.508"/>
    <n v="91"/>
  </r>
  <r>
    <x v="63"/>
    <x v="4"/>
    <s v="financial"/>
    <n v="4786.6000000000004"/>
    <n v="-796.5"/>
    <n v="92"/>
  </r>
  <r>
    <x v="542"/>
    <x v="4"/>
    <s v="financial"/>
    <n v="4788.03"/>
    <n v="-597.18700000000001"/>
    <n v="93"/>
  </r>
  <r>
    <x v="543"/>
    <x v="4"/>
    <s v="financial"/>
    <n v="4925.7269999999999"/>
    <n v="-594.21799999999996"/>
    <n v="93"/>
  </r>
  <r>
    <x v="60"/>
    <x v="4"/>
    <s v="financial"/>
    <n v="1435.106"/>
    <n v="-1203.3420000000001"/>
    <n v="95"/>
  </r>
  <r>
    <x v="546"/>
    <x v="4"/>
    <s v="financial"/>
    <n v="1836.088"/>
    <n v="-769.20500000000004"/>
    <n v="96"/>
  </r>
  <r>
    <x v="61"/>
    <x v="4"/>
    <s v="financial"/>
    <n v="3079.4760000000001"/>
    <n v="-566.70100000000002"/>
    <n v="97"/>
  </r>
  <r>
    <x v="548"/>
    <x v="4"/>
    <s v="financial"/>
    <n v="1652.923"/>
    <n v="-703.70100000000002"/>
    <n v="98"/>
  </r>
  <r>
    <x v="547"/>
    <x v="4"/>
    <s v="financial"/>
    <n v="3044.9580000000001"/>
    <n v="-529.60699999999997"/>
    <n v="99"/>
  </r>
  <r>
    <x v="1222"/>
    <x v="4"/>
    <s v="financial"/>
    <n v="2732.9209999999998"/>
    <n v="-300.983"/>
    <n v="100"/>
  </r>
  <r>
    <x v="62"/>
    <x v="4"/>
    <s v="financial"/>
    <n v="1051.223"/>
    <n v="-668.66200000000003"/>
    <n v="101"/>
  </r>
  <r>
    <x v="64"/>
    <x v="4"/>
    <s v="financial"/>
    <n v="1105.1379999999999"/>
    <n v="-604.83399999999995"/>
    <n v="101"/>
  </r>
  <r>
    <x v="553"/>
    <x v="4"/>
    <s v="financial"/>
    <n v="2400.971"/>
    <n v="-182.333"/>
    <n v="103"/>
  </r>
  <r>
    <x v="556"/>
    <x v="4"/>
    <s v="financial"/>
    <n v="1113.8209999999999"/>
    <n v="-451.99400000000003"/>
    <n v="104"/>
  </r>
  <r>
    <x v="549"/>
    <x v="4"/>
    <s v="financial"/>
    <n v="659.63599999999997"/>
    <n v="-515.26800000000003"/>
    <n v="105"/>
  </r>
  <r>
    <x v="551"/>
    <x v="4"/>
    <s v="financial"/>
    <n v="1582.8520000000001"/>
    <n v="-158.624"/>
    <n v="105"/>
  </r>
  <r>
    <x v="557"/>
    <x v="4"/>
    <s v="financial"/>
    <n v="1128.479"/>
    <n v="-156.79599999999999"/>
    <n v="107"/>
  </r>
  <r>
    <x v="554"/>
    <x v="4"/>
    <s v="financial"/>
    <n v="356.71899999999999"/>
    <n v="-322.97899999999998"/>
    <n v="108"/>
  </r>
  <r>
    <x v="555"/>
    <x v="4"/>
    <s v="financial"/>
    <n v="950.40200000000004"/>
    <n v="-178.1"/>
    <n v="108"/>
  </r>
  <r>
    <x v="558"/>
    <x v="4"/>
    <s v="financial"/>
    <n v="385.78100000000001"/>
    <n v="-263.89100000000002"/>
    <n v="110"/>
  </r>
  <r>
    <x v="559"/>
    <x v="4"/>
    <s v="financial"/>
    <n v="293.13"/>
    <n v="-257.27800000000002"/>
    <n v="111"/>
  </r>
  <r>
    <x v="561"/>
    <x v="4"/>
    <s v="financial"/>
    <n v="836.01099999999997"/>
    <n v="-68.709999999999994"/>
    <n v="112"/>
  </r>
  <r>
    <x v="562"/>
    <x v="4"/>
    <s v="financial"/>
    <n v="336.80399999999997"/>
    <n v="-107.113"/>
    <n v="113"/>
  </r>
  <r>
    <x v="1055"/>
    <x v="4"/>
    <s v="financial"/>
    <n v="247.03899999999999"/>
    <n v="-137.22399999999999"/>
    <n v="114"/>
  </r>
  <r>
    <x v="1054"/>
    <x v="4"/>
    <s v="financial"/>
    <n v="270.09242599999999"/>
    <n v="-131.477712"/>
    <n v="114"/>
  </r>
  <r>
    <x v="1224"/>
    <x v="4"/>
    <s v="financial"/>
    <n v="468.94"/>
    <n v="-49.627000000000002"/>
    <n v="116"/>
  </r>
  <r>
    <x v="560"/>
    <x v="4"/>
    <s v="financial"/>
    <n v="137.47499999999999"/>
    <n v="-114.095"/>
    <n v="117"/>
  </r>
  <r>
    <x v="1315"/>
    <x v="4"/>
    <s v="financial"/>
    <n v="305.13799999999998"/>
    <n v="-49.456000000000003"/>
    <n v="118"/>
  </r>
  <r>
    <x v="564"/>
    <x v="4"/>
    <s v="financial"/>
    <n v="145.81"/>
    <n v="-78.558999999999997"/>
    <n v="118"/>
  </r>
  <r>
    <x v="565"/>
    <x v="4"/>
    <s v="financial"/>
    <n v="115.193"/>
    <n v="-97.995000000000005"/>
    <n v="120"/>
  </r>
  <r>
    <x v="563"/>
    <x v="4"/>
    <s v="financial"/>
    <n v="134.91659799999999"/>
    <n v="-71.777137999999994"/>
    <n v="121"/>
  </r>
  <r>
    <x v="566"/>
    <x v="4"/>
    <s v="financial"/>
    <n v="73.700999999999993"/>
    <n v="-35.125"/>
    <n v="122"/>
  </r>
  <r>
    <x v="1316"/>
    <x v="4"/>
    <s v="financial"/>
    <n v="48.75"/>
    <n v="39.994999999999997"/>
    <n v="123"/>
  </r>
  <r>
    <x v="567"/>
    <x v="4"/>
    <s v="financial"/>
    <n v="12.744999999999999"/>
    <n v="-1.306"/>
    <n v="123"/>
  </r>
  <r>
    <x v="65"/>
    <x v="4"/>
    <s v="non_financial"/>
    <n v="504379"/>
    <n v="-236760"/>
    <n v="1"/>
  </r>
  <r>
    <x v="66"/>
    <x v="4"/>
    <s v="non_financial"/>
    <n v="358586"/>
    <n v="-188131"/>
    <n v="2"/>
  </r>
  <r>
    <x v="69"/>
    <x v="4"/>
    <s v="non_financial"/>
    <n v="262045"/>
    <n v="-154747"/>
    <n v="3"/>
  </r>
  <r>
    <x v="67"/>
    <x v="4"/>
    <s v="non_financial"/>
    <n v="293466"/>
    <n v="-92625"/>
    <n v="4"/>
  </r>
  <r>
    <x v="77"/>
    <x v="4"/>
    <s v="non_financial"/>
    <n v="222520"/>
    <n v="-120940"/>
    <n v="5"/>
  </r>
  <r>
    <x v="70"/>
    <x v="4"/>
    <s v="non_financial"/>
    <n v="203762"/>
    <n v="-82823"/>
    <n v="6"/>
  </r>
  <r>
    <x v="75"/>
    <x v="4"/>
    <s v="non_financial"/>
    <n v="172384"/>
    <n v="-89784"/>
    <n v="7"/>
  </r>
  <r>
    <x v="83"/>
    <x v="4"/>
    <s v="non_financial"/>
    <n v="121608"/>
    <n v="-95749"/>
    <n v="8"/>
  </r>
  <r>
    <x v="73"/>
    <x v="4"/>
    <s v="non_financial"/>
    <n v="135200"/>
    <n v="-78048"/>
    <n v="9"/>
  </r>
  <r>
    <x v="71"/>
    <x v="4"/>
    <s v="non_financial"/>
    <n v="144266"/>
    <n v="-69976"/>
    <n v="9"/>
  </r>
  <r>
    <x v="74"/>
    <x v="4"/>
    <s v="non_financial"/>
    <n v="157459"/>
    <n v="-53387"/>
    <n v="11"/>
  </r>
  <r>
    <x v="1056"/>
    <x v="4"/>
    <s v="non_financial"/>
    <n v="121648"/>
    <n v="-55686"/>
    <n v="12"/>
  </r>
  <r>
    <x v="568"/>
    <x v="4"/>
    <s v="non_financial"/>
    <n v="179098"/>
    <n v="-42585"/>
    <n v="12"/>
  </r>
  <r>
    <x v="76"/>
    <x v="4"/>
    <s v="non_financial"/>
    <n v="105070"/>
    <n v="-56661"/>
    <n v="14"/>
  </r>
  <r>
    <x v="79"/>
    <x v="4"/>
    <s v="non_financial"/>
    <n v="91793"/>
    <n v="-59247"/>
    <n v="15"/>
  </r>
  <r>
    <x v="78"/>
    <x v="4"/>
    <s v="non_financial"/>
    <n v="99726"/>
    <n v="-47931"/>
    <n v="15"/>
  </r>
  <r>
    <x v="72"/>
    <x v="4"/>
    <s v="non_financial"/>
    <n v="97860"/>
    <n v="-48516"/>
    <n v="15"/>
  </r>
  <r>
    <x v="85"/>
    <x v="4"/>
    <s v="non_financial"/>
    <n v="115173"/>
    <n v="-40881"/>
    <n v="18"/>
  </r>
  <r>
    <x v="309"/>
    <x v="4"/>
    <s v="non_financial"/>
    <n v="210945"/>
    <n v="-27144"/>
    <n v="19"/>
  </r>
  <r>
    <x v="570"/>
    <x v="4"/>
    <s v="non_financial"/>
    <n v="92142"/>
    <n v="-35339"/>
    <n v="20"/>
  </r>
  <r>
    <x v="84"/>
    <x v="4"/>
    <s v="non_financial"/>
    <n v="95489"/>
    <n v="-34301"/>
    <n v="20"/>
  </r>
  <r>
    <x v="87"/>
    <x v="4"/>
    <s v="non_financial"/>
    <n v="70293"/>
    <n v="-43812"/>
    <n v="22"/>
  </r>
  <r>
    <x v="80"/>
    <x v="4"/>
    <s v="non_financial"/>
    <n v="72593"/>
    <n v="-38132"/>
    <n v="23"/>
  </r>
  <r>
    <x v="81"/>
    <x v="4"/>
    <s v="non_financial"/>
    <n v="85466"/>
    <n v="-34238"/>
    <n v="24"/>
  </r>
  <r>
    <x v="95"/>
    <x v="4"/>
    <s v="non_financial"/>
    <n v="68086"/>
    <n v="-40702"/>
    <n v="25"/>
  </r>
  <r>
    <x v="584"/>
    <x v="4"/>
    <s v="non_financial"/>
    <n v="76364"/>
    <n v="-28655"/>
    <n v="26"/>
  </r>
  <r>
    <x v="1057"/>
    <x v="4"/>
    <s v="non_financial"/>
    <n v="72680"/>
    <n v="-32407"/>
    <n v="26"/>
  </r>
  <r>
    <x v="82"/>
    <x v="4"/>
    <s v="non_financial"/>
    <n v="68756"/>
    <n v="-27926"/>
    <n v="28"/>
  </r>
  <r>
    <x v="98"/>
    <x v="4"/>
    <s v="non_financial"/>
    <n v="61171"/>
    <n v="-34892"/>
    <n v="29"/>
  </r>
  <r>
    <x v="89"/>
    <x v="4"/>
    <s v="non_financial"/>
    <n v="69534"/>
    <n v="-24382"/>
    <n v="30"/>
  </r>
  <r>
    <x v="569"/>
    <x v="4"/>
    <s v="non_financial"/>
    <n v="64490"/>
    <n v="-25907"/>
    <n v="31"/>
  </r>
  <r>
    <x v="102"/>
    <x v="4"/>
    <s v="non_financial"/>
    <n v="87827"/>
    <n v="-20923"/>
    <n v="32"/>
  </r>
  <r>
    <x v="86"/>
    <x v="4"/>
    <s v="non_financial"/>
    <n v="62303.6"/>
    <n v="-24376.9"/>
    <n v="33"/>
  </r>
  <r>
    <x v="68"/>
    <x v="4"/>
    <s v="non_financial"/>
    <n v="224427"/>
    <n v="-15674"/>
    <n v="33"/>
  </r>
  <r>
    <x v="99"/>
    <x v="4"/>
    <s v="non_financial"/>
    <n v="48355"/>
    <n v="-38787"/>
    <n v="35"/>
  </r>
  <r>
    <x v="91"/>
    <x v="4"/>
    <s v="non_financial"/>
    <n v="71590"/>
    <n v="-18429"/>
    <n v="36"/>
  </r>
  <r>
    <x v="104"/>
    <x v="4"/>
    <s v="non_financial"/>
    <n v="51115"/>
    <n v="-26059"/>
    <n v="37"/>
  </r>
  <r>
    <x v="88"/>
    <x v="4"/>
    <s v="non_financial"/>
    <n v="58414"/>
    <n v="-21172"/>
    <n v="38"/>
  </r>
  <r>
    <x v="1225"/>
    <x v="4"/>
    <s v="non_financial"/>
    <n v="54793"/>
    <n v="-20901"/>
    <n v="39"/>
  </r>
  <r>
    <x v="1060"/>
    <x v="4"/>
    <s v="non_financial"/>
    <n v="50822"/>
    <n v="-21955"/>
    <n v="39"/>
  </r>
  <r>
    <x v="572"/>
    <x v="4"/>
    <s v="non_financial"/>
    <n v="51562"/>
    <n v="-21440"/>
    <n v="39"/>
  </r>
  <r>
    <x v="1059"/>
    <x v="4"/>
    <s v="non_financial"/>
    <n v="54633.8"/>
    <n v="-20458.599999999999"/>
    <n v="42"/>
  </r>
  <r>
    <x v="147"/>
    <x v="4"/>
    <s v="non_financial"/>
    <n v="92737"/>
    <n v="-14184"/>
    <n v="43"/>
  </r>
  <r>
    <x v="1058"/>
    <x v="4"/>
    <s v="non_financial"/>
    <n v="41475"/>
    <n v="-23704"/>
    <n v="44"/>
  </r>
  <r>
    <x v="92"/>
    <x v="4"/>
    <s v="non_financial"/>
    <n v="40526"/>
    <n v="-24365"/>
    <n v="45"/>
  </r>
  <r>
    <x v="573"/>
    <x v="4"/>
    <s v="non_financial"/>
    <n v="57620"/>
    <n v="-16585"/>
    <n v="46"/>
  </r>
  <r>
    <x v="574"/>
    <x v="4"/>
    <s v="non_financial"/>
    <n v="46596"/>
    <n v="-19006"/>
    <n v="47"/>
  </r>
  <r>
    <x v="581"/>
    <x v="4"/>
    <s v="non_financial"/>
    <n v="44313.4"/>
    <n v="-20658.599999999999"/>
    <n v="48"/>
  </r>
  <r>
    <x v="131"/>
    <x v="4"/>
    <s v="non_financial"/>
    <n v="39398"/>
    <n v="-21519"/>
    <n v="49"/>
  </r>
  <r>
    <x v="96"/>
    <x v="4"/>
    <s v="non_financial"/>
    <n v="57025"/>
    <n v="-15280"/>
    <n v="50"/>
  </r>
  <r>
    <x v="571"/>
    <x v="4"/>
    <s v="non_financial"/>
    <n v="50614"/>
    <n v="-16598"/>
    <n v="51"/>
  </r>
  <r>
    <x v="100"/>
    <x v="4"/>
    <s v="non_financial"/>
    <n v="39930"/>
    <n v="-20219"/>
    <n v="52"/>
  </r>
  <r>
    <x v="103"/>
    <x v="4"/>
    <s v="non_financial"/>
    <n v="41127"/>
    <n v="-18325"/>
    <n v="53"/>
  </r>
  <r>
    <x v="105"/>
    <x v="4"/>
    <s v="non_financial"/>
    <n v="53160.7"/>
    <n v="-14752.8"/>
    <n v="54"/>
  </r>
  <r>
    <x v="93"/>
    <x v="4"/>
    <s v="non_financial"/>
    <n v="44455"/>
    <n v="-16433"/>
    <n v="55"/>
  </r>
  <r>
    <x v="1226"/>
    <x v="4"/>
    <s v="non_financial"/>
    <n v="34075"/>
    <n v="-22934"/>
    <n v="56"/>
  </r>
  <r>
    <x v="111"/>
    <x v="4"/>
    <s v="non_financial"/>
    <n v="41571.300000000003"/>
    <n v="-15802.4"/>
    <n v="57"/>
  </r>
  <r>
    <x v="1317"/>
    <x v="4"/>
    <s v="non_financial"/>
    <n v="48193"/>
    <n v="-13735"/>
    <n v="58"/>
  </r>
  <r>
    <x v="611"/>
    <x v="4"/>
    <s v="non_financial"/>
    <n v="52191"/>
    <n v="-12203"/>
    <n v="59"/>
  </r>
  <r>
    <x v="115"/>
    <x v="4"/>
    <s v="non_financial"/>
    <n v="33827"/>
    <n v="-21418"/>
    <n v="60"/>
  </r>
  <r>
    <x v="114"/>
    <x v="4"/>
    <s v="non_financial"/>
    <n v="35018.400000000001"/>
    <n v="-17994.8"/>
    <n v="61"/>
  </r>
  <r>
    <x v="1228"/>
    <x v="4"/>
    <s v="non_financial"/>
    <n v="35258"/>
    <n v="-17042"/>
    <n v="62"/>
  </r>
  <r>
    <x v="122"/>
    <x v="4"/>
    <s v="non_financial"/>
    <n v="61748.5"/>
    <n v="-10832.5"/>
    <n v="63"/>
  </r>
  <r>
    <x v="1227"/>
    <x v="4"/>
    <s v="non_financial"/>
    <n v="65529.4"/>
    <n v="-10787.6"/>
    <n v="63"/>
  </r>
  <r>
    <x v="109"/>
    <x v="4"/>
    <s v="non_financial"/>
    <n v="37780.6"/>
    <n v="-16154.9"/>
    <n v="63"/>
  </r>
  <r>
    <x v="97"/>
    <x v="4"/>
    <s v="non_financial"/>
    <n v="51499"/>
    <n v="-11701"/>
    <n v="66"/>
  </r>
  <r>
    <x v="582"/>
    <x v="4"/>
    <s v="non_financial"/>
    <n v="55929"/>
    <n v="-11051"/>
    <n v="66"/>
  </r>
  <r>
    <x v="108"/>
    <x v="4"/>
    <s v="non_financial"/>
    <n v="33970"/>
    <n v="-17846"/>
    <n v="68"/>
  </r>
  <r>
    <x v="112"/>
    <x v="4"/>
    <s v="non_financial"/>
    <n v="29832"/>
    <n v="-21832"/>
    <n v="69"/>
  </r>
  <r>
    <x v="579"/>
    <x v="4"/>
    <s v="non_financial"/>
    <n v="40311"/>
    <n v="-12455"/>
    <n v="70"/>
  </r>
  <r>
    <x v="130"/>
    <x v="4"/>
    <s v="non_financial"/>
    <n v="33302.434000000001"/>
    <n v="-16708.387999999999"/>
    <n v="71"/>
  </r>
  <r>
    <x v="583"/>
    <x v="4"/>
    <s v="non_financial"/>
    <n v="38307"/>
    <n v="-12051"/>
    <n v="72"/>
  </r>
  <r>
    <x v="90"/>
    <x v="4"/>
    <s v="non_financial"/>
    <n v="32067"/>
    <n v="-16779"/>
    <n v="73"/>
  </r>
  <r>
    <x v="101"/>
    <x v="4"/>
    <s v="non_financial"/>
    <n v="33503"/>
    <n v="-15379"/>
    <n v="74"/>
  </r>
  <r>
    <x v="149"/>
    <x v="4"/>
    <s v="non_financial"/>
    <n v="45871"/>
    <n v="-10781"/>
    <n v="75"/>
  </r>
  <r>
    <x v="106"/>
    <x v="4"/>
    <s v="non_financial"/>
    <n v="34332"/>
    <n v="-13119"/>
    <n v="76"/>
  </r>
  <r>
    <x v="118"/>
    <x v="4"/>
    <s v="non_financial"/>
    <n v="28277"/>
    <n v="-18251"/>
    <n v="77"/>
  </r>
  <r>
    <x v="578"/>
    <x v="4"/>
    <s v="non_financial"/>
    <n v="33070"/>
    <n v="-15277"/>
    <n v="78"/>
  </r>
  <r>
    <x v="174"/>
    <x v="4"/>
    <s v="non_financial"/>
    <n v="31206.164000000001"/>
    <n v="-16429.342000000001"/>
    <n v="78"/>
  </r>
  <r>
    <x v="586"/>
    <x v="4"/>
    <s v="non_financial"/>
    <n v="34949"/>
    <n v="-11922"/>
    <n v="80"/>
  </r>
  <r>
    <x v="126"/>
    <x v="4"/>
    <s v="non_financial"/>
    <n v="37629"/>
    <n v="-11226"/>
    <n v="80"/>
  </r>
  <r>
    <x v="578"/>
    <x v="4"/>
    <s v="non_financial"/>
    <n v="32587"/>
    <n v="-15121"/>
    <n v="82"/>
  </r>
  <r>
    <x v="110"/>
    <x v="4"/>
    <s v="non_financial"/>
    <n v="44150.747000000003"/>
    <n v="-10367.227999999999"/>
    <n v="83"/>
  </r>
  <r>
    <x v="123"/>
    <x v="4"/>
    <s v="non_financial"/>
    <n v="33074"/>
    <n v="-12279"/>
    <n v="84"/>
  </r>
  <r>
    <x v="136"/>
    <x v="4"/>
    <s v="non_financial"/>
    <n v="30484"/>
    <n v="-14587"/>
    <n v="84"/>
  </r>
  <r>
    <x v="117"/>
    <x v="4"/>
    <s v="non_financial"/>
    <n v="33700"/>
    <n v="-11844"/>
    <n v="86"/>
  </r>
  <r>
    <x v="173"/>
    <x v="4"/>
    <s v="non_financial"/>
    <n v="37898"/>
    <n v="-10602"/>
    <n v="86"/>
  </r>
  <r>
    <x v="113"/>
    <x v="4"/>
    <s v="non_financial"/>
    <n v="33040"/>
    <n v="-12077"/>
    <n v="88"/>
  </r>
  <r>
    <x v="94"/>
    <x v="4"/>
    <s v="non_financial"/>
    <n v="33137"/>
    <n v="-11240"/>
    <n v="89"/>
  </r>
  <r>
    <x v="132"/>
    <x v="4"/>
    <s v="non_financial"/>
    <n v="33946"/>
    <n v="-10745"/>
    <n v="90"/>
  </r>
  <r>
    <x v="1061"/>
    <x v="4"/>
    <s v="non_financial"/>
    <n v="20769"/>
    <n v="-18346"/>
    <n v="91"/>
  </r>
  <r>
    <x v="126"/>
    <x v="4"/>
    <s v="non_financial"/>
    <n v="33902"/>
    <n v="-10718"/>
    <n v="92"/>
  </r>
  <r>
    <x v="127"/>
    <x v="4"/>
    <s v="non_financial"/>
    <n v="34717.644"/>
    <n v="-9920.7720000000008"/>
    <n v="93"/>
  </r>
  <r>
    <x v="577"/>
    <x v="4"/>
    <s v="non_financial"/>
    <n v="24131.562000000002"/>
    <n v="-14276.85"/>
    <n v="94"/>
  </r>
  <r>
    <x v="125"/>
    <x v="4"/>
    <s v="non_financial"/>
    <n v="31975"/>
    <n v="-10904"/>
    <n v="95"/>
  </r>
  <r>
    <x v="575"/>
    <x v="4"/>
    <s v="non_financial"/>
    <n v="24976"/>
    <n v="-13091"/>
    <n v="96"/>
  </r>
  <r>
    <x v="124"/>
    <x v="4"/>
    <s v="non_financial"/>
    <n v="26380"/>
    <n v="-11894"/>
    <n v="97"/>
  </r>
  <r>
    <x v="588"/>
    <x v="4"/>
    <s v="non_financial"/>
    <n v="29376"/>
    <n v="-11037"/>
    <n v="98"/>
  </r>
  <r>
    <x v="596"/>
    <x v="4"/>
    <s v="non_financial"/>
    <n v="23573.89"/>
    <n v="-12550.294"/>
    <n v="98"/>
  </r>
  <r>
    <x v="576"/>
    <x v="4"/>
    <s v="non_financial"/>
    <n v="39433"/>
    <n v="-7586"/>
    <n v="100"/>
  </r>
  <r>
    <x v="580"/>
    <x v="4"/>
    <s v="non_financial"/>
    <n v="26656"/>
    <n v="-10788"/>
    <n v="101"/>
  </r>
  <r>
    <x v="590"/>
    <x v="4"/>
    <s v="non_financial"/>
    <n v="35491"/>
    <n v="-7391"/>
    <n v="102"/>
  </r>
  <r>
    <x v="172"/>
    <x v="4"/>
    <s v="non_financial"/>
    <n v="22991.401999999998"/>
    <n v="-11068.669"/>
    <n v="102"/>
  </r>
  <r>
    <x v="598"/>
    <x v="4"/>
    <s v="non_financial"/>
    <n v="27790.445"/>
    <n v="-9909.375"/>
    <n v="104"/>
  </r>
  <r>
    <x v="119"/>
    <x v="4"/>
    <s v="non_financial"/>
    <n v="26011"/>
    <n v="-10431"/>
    <n v="105"/>
  </r>
  <r>
    <x v="107"/>
    <x v="4"/>
    <s v="non_financial"/>
    <n v="25351"/>
    <n v="-10268"/>
    <n v="106"/>
  </r>
  <r>
    <x v="585"/>
    <x v="4"/>
    <s v="non_financial"/>
    <n v="26316"/>
    <n v="-9274"/>
    <n v="107"/>
  </r>
  <r>
    <x v="159"/>
    <x v="4"/>
    <s v="non_financial"/>
    <n v="23121"/>
    <n v="-10000"/>
    <n v="108"/>
  </r>
  <r>
    <x v="141"/>
    <x v="4"/>
    <s v="non_financial"/>
    <n v="30802"/>
    <n v="-7691"/>
    <n v="109"/>
  </r>
  <r>
    <x v="1318"/>
    <x v="4"/>
    <s v="non_financial"/>
    <n v="25629"/>
    <n v="-8687"/>
    <n v="110"/>
  </r>
  <r>
    <x v="593"/>
    <x v="4"/>
    <s v="non_financial"/>
    <n v="18293.5"/>
    <n v="-11264.6"/>
    <n v="111"/>
  </r>
  <r>
    <x v="1319"/>
    <x v="4"/>
    <s v="non_financial"/>
    <n v="16489"/>
    <n v="-13419"/>
    <n v="111"/>
  </r>
  <r>
    <x v="137"/>
    <x v="4"/>
    <s v="non_financial"/>
    <n v="26189"/>
    <n v="-8026"/>
    <n v="111"/>
  </r>
  <r>
    <x v="201"/>
    <x v="4"/>
    <s v="non_financial"/>
    <n v="18271.2"/>
    <n v="-11592.8"/>
    <n v="111"/>
  </r>
  <r>
    <x v="592"/>
    <x v="4"/>
    <s v="non_financial"/>
    <n v="20495"/>
    <n v="-10697"/>
    <n v="115"/>
  </r>
  <r>
    <x v="135"/>
    <x v="4"/>
    <s v="non_financial"/>
    <n v="16456.812999999998"/>
    <n v="-12730.514999999999"/>
    <n v="116"/>
  </r>
  <r>
    <x v="145"/>
    <x v="4"/>
    <s v="non_financial"/>
    <n v="18594"/>
    <n v="-10821"/>
    <n v="117"/>
  </r>
  <r>
    <x v="189"/>
    <x v="4"/>
    <s v="non_financial"/>
    <n v="25572.303"/>
    <n v="-7941.5280000000002"/>
    <n v="117"/>
  </r>
  <r>
    <x v="166"/>
    <x v="4"/>
    <s v="non_financial"/>
    <n v="20575"/>
    <n v="-9554"/>
    <n v="119"/>
  </r>
  <r>
    <x v="142"/>
    <x v="4"/>
    <s v="non_financial"/>
    <n v="32059.8"/>
    <n v="-6670.2"/>
    <n v="120"/>
  </r>
  <r>
    <x v="1320"/>
    <x v="4"/>
    <s v="non_financial"/>
    <n v="21813"/>
    <n v="-8050"/>
    <n v="121"/>
  </r>
  <r>
    <x v="156"/>
    <x v="4"/>
    <s v="non_financial"/>
    <n v="17810"/>
    <n v="-10466"/>
    <n v="122"/>
  </r>
  <r>
    <x v="150"/>
    <x v="4"/>
    <s v="non_financial"/>
    <n v="20012.210999999999"/>
    <n v="-8849.24"/>
    <n v="123"/>
  </r>
  <r>
    <x v="138"/>
    <x v="4"/>
    <s v="non_financial"/>
    <n v="20736.778999999999"/>
    <n v="-8419.3119999999999"/>
    <n v="123"/>
  </r>
  <r>
    <x v="116"/>
    <x v="4"/>
    <s v="non_financial"/>
    <n v="34861"/>
    <n v="-5585"/>
    <n v="123"/>
  </r>
  <r>
    <x v="265"/>
    <x v="4"/>
    <s v="non_financial"/>
    <n v="19790.786"/>
    <n v="-8899.9509999999991"/>
    <n v="126"/>
  </r>
  <r>
    <x v="146"/>
    <x v="4"/>
    <s v="non_financial"/>
    <n v="19936"/>
    <n v="-8440"/>
    <n v="127"/>
  </r>
  <r>
    <x v="151"/>
    <x v="4"/>
    <s v="non_financial"/>
    <n v="30586.414000000001"/>
    <n v="-6141.1450000000004"/>
    <n v="128"/>
  </r>
  <r>
    <x v="591"/>
    <x v="4"/>
    <s v="non_financial"/>
    <n v="23145.7"/>
    <n v="-7005.4"/>
    <n v="128"/>
  </r>
  <r>
    <x v="154"/>
    <x v="4"/>
    <s v="non_financial"/>
    <n v="18871"/>
    <n v="-8848"/>
    <n v="128"/>
  </r>
  <r>
    <x v="595"/>
    <x v="4"/>
    <s v="non_financial"/>
    <n v="20925"/>
    <n v="-7500"/>
    <n v="131"/>
  </r>
  <r>
    <x v="168"/>
    <x v="4"/>
    <s v="non_financial"/>
    <n v="20891"/>
    <n v="-7516"/>
    <n v="131"/>
  </r>
  <r>
    <x v="1321"/>
    <x v="4"/>
    <s v="non_financial"/>
    <n v="16989.900000000001"/>
    <n v="-9502.8330000000005"/>
    <n v="133"/>
  </r>
  <r>
    <x v="140"/>
    <x v="4"/>
    <s v="non_financial"/>
    <n v="19876"/>
    <n v="-7855.5"/>
    <n v="134"/>
  </r>
  <r>
    <x v="179"/>
    <x v="4"/>
    <s v="non_financial"/>
    <n v="17229"/>
    <n v="-9002"/>
    <n v="134"/>
  </r>
  <r>
    <x v="591"/>
    <x v="4"/>
    <s v="non_financial"/>
    <n v="23372.799999999999"/>
    <n v="-6682.8"/>
    <n v="136"/>
  </r>
  <r>
    <x v="178"/>
    <x v="4"/>
    <s v="non_financial"/>
    <n v="18316.2"/>
    <n v="-8197.6"/>
    <n v="137"/>
  </r>
  <r>
    <x v="160"/>
    <x v="4"/>
    <s v="non_financial"/>
    <n v="26033"/>
    <n v="-6401"/>
    <n v="138"/>
  </r>
  <r>
    <x v="1229"/>
    <x v="4"/>
    <s v="non_financial"/>
    <n v="17873.934000000001"/>
    <n v="-8398.8970000000008"/>
    <n v="139"/>
  </r>
  <r>
    <x v="332"/>
    <x v="4"/>
    <s v="non_financial"/>
    <n v="44811"/>
    <n v="-4086"/>
    <n v="140"/>
  </r>
  <r>
    <x v="128"/>
    <x v="4"/>
    <s v="non_financial"/>
    <n v="21588"/>
    <n v="-6714"/>
    <n v="141"/>
  </r>
  <r>
    <x v="229"/>
    <x v="4"/>
    <s v="non_financial"/>
    <n v="20672.059000000001"/>
    <n v="-6879.4359999999997"/>
    <n v="142"/>
  </r>
  <r>
    <x v="167"/>
    <x v="4"/>
    <s v="non_financial"/>
    <n v="15873"/>
    <n v="-8985.1"/>
    <n v="143"/>
  </r>
  <r>
    <x v="153"/>
    <x v="4"/>
    <s v="non_financial"/>
    <n v="37250"/>
    <n v="-4319"/>
    <n v="143"/>
  </r>
  <r>
    <x v="374"/>
    <x v="4"/>
    <s v="non_financial"/>
    <n v="27895.599999999999"/>
    <n v="-5367.3"/>
    <n v="145"/>
  </r>
  <r>
    <x v="1230"/>
    <x v="4"/>
    <s v="non_financial"/>
    <n v="29045"/>
    <n v="-5218"/>
    <n v="146"/>
  </r>
  <r>
    <x v="220"/>
    <x v="4"/>
    <s v="non_financial"/>
    <n v="15657.950999999999"/>
    <n v="-8837.616"/>
    <n v="147"/>
  </r>
  <r>
    <x v="181"/>
    <x v="4"/>
    <s v="non_financial"/>
    <n v="18898.532999999999"/>
    <n v="-7031.9059999999999"/>
    <n v="147"/>
  </r>
  <r>
    <x v="169"/>
    <x v="4"/>
    <s v="non_financial"/>
    <n v="23257.8"/>
    <n v="-6028.3"/>
    <n v="147"/>
  </r>
  <r>
    <x v="144"/>
    <x v="4"/>
    <s v="non_financial"/>
    <n v="22179"/>
    <n v="-6147"/>
    <n v="147"/>
  </r>
  <r>
    <x v="143"/>
    <x v="4"/>
    <s v="non_financial"/>
    <n v="33282"/>
    <n v="-4427"/>
    <n v="151"/>
  </r>
  <r>
    <x v="1322"/>
    <x v="4"/>
    <s v="non_financial"/>
    <n v="16717.736000000001"/>
    <n v="-7701.6019999999999"/>
    <n v="152"/>
  </r>
  <r>
    <x v="209"/>
    <x v="4"/>
    <s v="non_financial"/>
    <n v="15499"/>
    <n v="-8842"/>
    <n v="152"/>
  </r>
  <r>
    <x v="200"/>
    <x v="4"/>
    <s v="non_financial"/>
    <n v="15500"/>
    <n v="-8158"/>
    <n v="154"/>
  </r>
  <r>
    <x v="161"/>
    <x v="4"/>
    <s v="non_financial"/>
    <n v="16958.8"/>
    <n v="-7137.3"/>
    <n v="155"/>
  </r>
  <r>
    <x v="205"/>
    <x v="4"/>
    <s v="non_financial"/>
    <n v="12917.998"/>
    <n v="-9565.2260000000006"/>
    <n v="156"/>
  </r>
  <r>
    <x v="162"/>
    <x v="4"/>
    <s v="non_financial"/>
    <n v="15310.888000000001"/>
    <n v="-7946.0129999999999"/>
    <n v="157"/>
  </r>
  <r>
    <x v="161"/>
    <x v="4"/>
    <s v="non_financial"/>
    <n v="16832.900000000001"/>
    <n v="-6979.3"/>
    <n v="158"/>
  </r>
  <r>
    <x v="164"/>
    <x v="4"/>
    <s v="non_financial"/>
    <n v="20606"/>
    <n v="-5807"/>
    <n v="159"/>
  </r>
  <r>
    <x v="139"/>
    <x v="4"/>
    <s v="non_financial"/>
    <n v="17159.400000000001"/>
    <n v="-6440.1"/>
    <n v="160"/>
  </r>
  <r>
    <x v="188"/>
    <x v="4"/>
    <s v="non_financial"/>
    <n v="17300"/>
    <n v="-6321"/>
    <n v="160"/>
  </r>
  <r>
    <x v="1323"/>
    <x v="4"/>
    <s v="non_financial"/>
    <n v="19373.099999999999"/>
    <n v="-5748.3"/>
    <n v="160"/>
  </r>
  <r>
    <x v="121"/>
    <x v="4"/>
    <s v="non_financial"/>
    <n v="16477"/>
    <n v="-6544"/>
    <n v="163"/>
  </r>
  <r>
    <x v="175"/>
    <x v="4"/>
    <s v="non_financial"/>
    <n v="16105"/>
    <n v="-6632"/>
    <n v="163"/>
  </r>
  <r>
    <x v="344"/>
    <x v="4"/>
    <s v="non_financial"/>
    <n v="38447"/>
    <n v="-3347"/>
    <n v="163"/>
  </r>
  <r>
    <x v="238"/>
    <x v="4"/>
    <s v="non_financial"/>
    <n v="14159"/>
    <n v="-7089"/>
    <n v="166"/>
  </r>
  <r>
    <x v="1324"/>
    <x v="4"/>
    <s v="non_financial"/>
    <n v="12851"/>
    <n v="-7684"/>
    <n v="167"/>
  </r>
  <r>
    <x v="184"/>
    <x v="4"/>
    <s v="non_financial"/>
    <n v="21920"/>
    <n v="-4425"/>
    <n v="168"/>
  </r>
  <r>
    <x v="148"/>
    <x v="4"/>
    <s v="non_financial"/>
    <n v="13360"/>
    <n v="-7171"/>
    <n v="169"/>
  </r>
  <r>
    <x v="589"/>
    <x v="4"/>
    <s v="non_financial"/>
    <n v="22948"/>
    <n v="-4400"/>
    <n v="169"/>
  </r>
  <r>
    <x v="163"/>
    <x v="4"/>
    <s v="non_financial"/>
    <n v="19377"/>
    <n v="-4896"/>
    <n v="171"/>
  </r>
  <r>
    <x v="155"/>
    <x v="4"/>
    <s v="non_financial"/>
    <n v="14440.8"/>
    <n v="-6700.1"/>
    <n v="171"/>
  </r>
  <r>
    <x v="176"/>
    <x v="4"/>
    <s v="non_financial"/>
    <n v="12215"/>
    <n v="-7595"/>
    <n v="173"/>
  </r>
  <r>
    <x v="211"/>
    <x v="4"/>
    <s v="non_financial"/>
    <n v="20847.737000000001"/>
    <n v="-4408.1639999999998"/>
    <n v="174"/>
  </r>
  <r>
    <x v="360"/>
    <x v="4"/>
    <s v="non_financial"/>
    <n v="11600.323"/>
    <n v="-7824.0320000000002"/>
    <n v="175"/>
  </r>
  <r>
    <x v="1325"/>
    <x v="4"/>
    <s v="non_financial"/>
    <n v="13102.4"/>
    <n v="-6829.6"/>
    <n v="176"/>
  </r>
  <r>
    <x v="171"/>
    <x v="4"/>
    <s v="non_financial"/>
    <n v="9946.4570000000003"/>
    <n v="-9311.4850000000006"/>
    <n v="177"/>
  </r>
  <r>
    <x v="180"/>
    <x v="4"/>
    <s v="non_financial"/>
    <n v="21219.4"/>
    <n v="-4144.3"/>
    <n v="177"/>
  </r>
  <r>
    <x v="597"/>
    <x v="4"/>
    <s v="non_financial"/>
    <n v="15556"/>
    <n v="-5844"/>
    <n v="177"/>
  </r>
  <r>
    <x v="202"/>
    <x v="4"/>
    <s v="non_financial"/>
    <n v="12710"/>
    <n v="-6750"/>
    <n v="180"/>
  </r>
  <r>
    <x v="197"/>
    <x v="4"/>
    <s v="non_financial"/>
    <n v="13274.361999999999"/>
    <n v="-6662.808"/>
    <n v="181"/>
  </r>
  <r>
    <x v="182"/>
    <x v="4"/>
    <s v="non_financial"/>
    <n v="15608"/>
    <n v="-5351"/>
    <n v="182"/>
  </r>
  <r>
    <x v="187"/>
    <x v="4"/>
    <s v="non_financial"/>
    <n v="12055"/>
    <n v="-6710"/>
    <n v="183"/>
  </r>
  <r>
    <x v="213"/>
    <x v="4"/>
    <s v="non_financial"/>
    <n v="10729.699000000001"/>
    <n v="-7299.9059999999999"/>
    <n v="184"/>
  </r>
  <r>
    <x v="152"/>
    <x v="4"/>
    <s v="non_financial"/>
    <n v="14067"/>
    <n v="-5809"/>
    <n v="185"/>
  </r>
  <r>
    <x v="604"/>
    <x v="4"/>
    <s v="non_financial"/>
    <n v="14842.4"/>
    <n v="-5286.7"/>
    <n v="186"/>
  </r>
  <r>
    <x v="203"/>
    <x v="4"/>
    <s v="non_financial"/>
    <n v="10990.8"/>
    <n v="-6794.3"/>
    <n v="187"/>
  </r>
  <r>
    <x v="1326"/>
    <x v="4"/>
    <s v="non_financial"/>
    <n v="15626"/>
    <n v="-4854"/>
    <n v="187"/>
  </r>
  <r>
    <x v="217"/>
    <x v="4"/>
    <s v="non_financial"/>
    <n v="14071"/>
    <n v="-5533"/>
    <n v="189"/>
  </r>
  <r>
    <x v="216"/>
    <x v="4"/>
    <s v="non_financial"/>
    <n v="15601.9"/>
    <n v="-4851.3"/>
    <n v="190"/>
  </r>
  <r>
    <x v="183"/>
    <x v="4"/>
    <s v="non_financial"/>
    <n v="15426.447"/>
    <n v="-4889.09"/>
    <n v="191"/>
  </r>
  <r>
    <x v="158"/>
    <x v="4"/>
    <s v="non_financial"/>
    <n v="15301"/>
    <n v="-4895"/>
    <n v="192"/>
  </r>
  <r>
    <x v="170"/>
    <x v="4"/>
    <s v="non_financial"/>
    <n v="11999.64"/>
    <n v="-6037.8410000000003"/>
    <n v="193"/>
  </r>
  <r>
    <x v="1327"/>
    <x v="4"/>
    <s v="non_financial"/>
    <n v="10458.383"/>
    <n v="-6666.6189999999997"/>
    <n v="194"/>
  </r>
  <r>
    <x v="193"/>
    <x v="4"/>
    <s v="non_financial"/>
    <n v="12374"/>
    <n v="-5378"/>
    <n v="195"/>
  </r>
  <r>
    <x v="605"/>
    <x v="4"/>
    <s v="non_financial"/>
    <n v="11344.4"/>
    <n v="-6119.1"/>
    <n v="195"/>
  </r>
  <r>
    <x v="236"/>
    <x v="4"/>
    <s v="non_financial"/>
    <n v="11385.936"/>
    <n v="-6029.933"/>
    <n v="197"/>
  </r>
  <r>
    <x v="199"/>
    <x v="4"/>
    <s v="non_financial"/>
    <n v="10372.199000000001"/>
    <n v="-6636.8879999999999"/>
    <n v="198"/>
  </r>
  <r>
    <x v="185"/>
    <x v="4"/>
    <s v="non_financial"/>
    <n v="11666"/>
    <n v="-5668"/>
    <n v="199"/>
  </r>
  <r>
    <x v="194"/>
    <x v="4"/>
    <s v="non_financial"/>
    <n v="10137.299999999999"/>
    <n v="-6611.5"/>
    <n v="200"/>
  </r>
  <r>
    <x v="335"/>
    <x v="4"/>
    <s v="non_financial"/>
    <n v="10812.402"/>
    <n v="-5864.4139999999998"/>
    <n v="201"/>
  </r>
  <r>
    <x v="190"/>
    <x v="4"/>
    <s v="non_financial"/>
    <n v="14619.8"/>
    <n v="-4397.5"/>
    <n v="202"/>
  </r>
  <r>
    <x v="198"/>
    <x v="4"/>
    <s v="non_financial"/>
    <n v="17719"/>
    <n v="-3682"/>
    <n v="203"/>
  </r>
  <r>
    <x v="620"/>
    <x v="4"/>
    <s v="non_financial"/>
    <n v="14377.505999999999"/>
    <n v="-4304.2610000000004"/>
    <n v="204"/>
  </r>
  <r>
    <x v="195"/>
    <x v="4"/>
    <s v="non_financial"/>
    <n v="9638.2999999999993"/>
    <n v="-6452.3"/>
    <n v="205"/>
  </r>
  <r>
    <x v="196"/>
    <x v="4"/>
    <s v="non_financial"/>
    <n v="13690.316999999999"/>
    <n v="-4381.8620000000001"/>
    <n v="205"/>
  </r>
  <r>
    <x v="1328"/>
    <x v="4"/>
    <s v="non_financial"/>
    <n v="10380"/>
    <n v="-5640"/>
    <n v="207"/>
  </r>
  <r>
    <x v="270"/>
    <x v="4"/>
    <s v="non_financial"/>
    <n v="8687.2939999999999"/>
    <n v="-6990.8289999999997"/>
    <n v="208"/>
  </r>
  <r>
    <x v="227"/>
    <x v="4"/>
    <s v="non_financial"/>
    <n v="15813"/>
    <n v="-3813"/>
    <n v="209"/>
  </r>
  <r>
    <x v="228"/>
    <x v="4"/>
    <s v="non_financial"/>
    <n v="9985.152"/>
    <n v="-5754.8289999999997"/>
    <n v="210"/>
  </r>
  <r>
    <x v="177"/>
    <x v="4"/>
    <s v="non_financial"/>
    <n v="17370"/>
    <n v="-3414"/>
    <n v="211"/>
  </r>
  <r>
    <x v="204"/>
    <x v="4"/>
    <s v="non_financial"/>
    <n v="11304.9"/>
    <n v="-4845.1000000000004"/>
    <n v="212"/>
  </r>
  <r>
    <x v="233"/>
    <x v="4"/>
    <s v="non_financial"/>
    <n v="10385.299999999999"/>
    <n v="-5070.8"/>
    <n v="212"/>
  </r>
  <r>
    <x v="317"/>
    <x v="4"/>
    <s v="non_financial"/>
    <n v="10755.663"/>
    <n v="-4815.3339999999998"/>
    <n v="214"/>
  </r>
  <r>
    <x v="231"/>
    <x v="4"/>
    <s v="non_financial"/>
    <n v="11559.593000000001"/>
    <n v="-4308.1450000000004"/>
    <n v="215"/>
  </r>
  <r>
    <x v="192"/>
    <x v="4"/>
    <s v="non_financial"/>
    <n v="14384.538"/>
    <n v="-3793.3310000000001"/>
    <n v="215"/>
  </r>
  <r>
    <x v="120"/>
    <x v="4"/>
    <s v="non_financial"/>
    <n v="11868"/>
    <n v="-4169"/>
    <n v="215"/>
  </r>
  <r>
    <x v="587"/>
    <x v="4"/>
    <s v="non_financial"/>
    <n v="19396"/>
    <n v="-2921"/>
    <n v="218"/>
  </r>
  <r>
    <x v="1063"/>
    <x v="4"/>
    <s v="non_financial"/>
    <n v="10190.371999999999"/>
    <n v="-4840.0820000000003"/>
    <n v="219"/>
  </r>
  <r>
    <x v="285"/>
    <x v="4"/>
    <s v="non_financial"/>
    <n v="12238"/>
    <n v="-3959"/>
    <n v="220"/>
  </r>
  <r>
    <x v="210"/>
    <x v="4"/>
    <s v="non_financial"/>
    <n v="15602.8"/>
    <n v="-3352.7"/>
    <n v="221"/>
  </r>
  <r>
    <x v="165"/>
    <x v="4"/>
    <s v="non_financial"/>
    <n v="14331"/>
    <n v="-3548"/>
    <n v="222"/>
  </r>
  <r>
    <x v="191"/>
    <x v="4"/>
    <s v="non_financial"/>
    <n v="9250.2000000000007"/>
    <n v="-5084.3999999999996"/>
    <n v="223"/>
  </r>
  <r>
    <x v="234"/>
    <x v="4"/>
    <s v="non_financial"/>
    <n v="10921.996999999999"/>
    <n v="-4274.652"/>
    <n v="224"/>
  </r>
  <r>
    <x v="266"/>
    <x v="4"/>
    <s v="non_financial"/>
    <n v="8973.4650000000001"/>
    <n v="-5007.1970000000001"/>
    <n v="225"/>
  </r>
  <r>
    <x v="243"/>
    <x v="4"/>
    <s v="non_financial"/>
    <n v="8818.8850000000002"/>
    <n v="-4992.2719999999999"/>
    <n v="226"/>
  </r>
  <r>
    <x v="240"/>
    <x v="4"/>
    <s v="non_financial"/>
    <n v="8881.6810000000005"/>
    <n v="-4673.3"/>
    <n v="227"/>
  </r>
  <r>
    <x v="601"/>
    <x v="4"/>
    <s v="non_financial"/>
    <n v="10562.8"/>
    <n v="-3825.9"/>
    <n v="228"/>
  </r>
  <r>
    <x v="214"/>
    <x v="4"/>
    <s v="non_financial"/>
    <n v="11386.6"/>
    <n v="-3539.1"/>
    <n v="229"/>
  </r>
  <r>
    <x v="1065"/>
    <x v="4"/>
    <s v="non_financial"/>
    <n v="9757"/>
    <n v="-4119"/>
    <n v="230"/>
  </r>
  <r>
    <x v="249"/>
    <x v="4"/>
    <s v="non_financial"/>
    <n v="16942"/>
    <n v="-2682"/>
    <n v="231"/>
  </r>
  <r>
    <x v="618"/>
    <x v="4"/>
    <s v="non_financial"/>
    <n v="7993.3059999999996"/>
    <n v="-5029.7349999999997"/>
    <n v="232"/>
  </r>
  <r>
    <x v="609"/>
    <x v="4"/>
    <s v="non_financial"/>
    <n v="12148.96"/>
    <n v="-3329.3719999999998"/>
    <n v="233"/>
  </r>
  <r>
    <x v="207"/>
    <x v="4"/>
    <s v="non_financial"/>
    <n v="8467.3359999999993"/>
    <n v="-4638.0439999999999"/>
    <n v="234"/>
  </r>
  <r>
    <x v="1329"/>
    <x v="4"/>
    <s v="non_financial"/>
    <n v="7355"/>
    <n v="-5458"/>
    <n v="235"/>
  </r>
  <r>
    <x v="277"/>
    <x v="4"/>
    <s v="non_financial"/>
    <n v="8262.1460000000006"/>
    <n v="-4548.0150000000003"/>
    <n v="236"/>
  </r>
  <r>
    <x v="600"/>
    <x v="4"/>
    <s v="non_financial"/>
    <n v="8013"/>
    <n v="-4779"/>
    <n v="237"/>
  </r>
  <r>
    <x v="242"/>
    <x v="4"/>
    <s v="non_financial"/>
    <n v="9472.4"/>
    <n v="-3836.7"/>
    <n v="238"/>
  </r>
  <r>
    <x v="1066"/>
    <x v="4"/>
    <s v="non_financial"/>
    <n v="10058.1"/>
    <n v="-3528"/>
    <n v="239"/>
  </r>
  <r>
    <x v="251"/>
    <x v="4"/>
    <s v="non_financial"/>
    <n v="8887"/>
    <n v="-4042"/>
    <n v="239"/>
  </r>
  <r>
    <x v="287"/>
    <x v="4"/>
    <s v="non_financial"/>
    <n v="8399.0069999999996"/>
    <n v="-4286.6310000000003"/>
    <n v="241"/>
  </r>
  <r>
    <x v="603"/>
    <x v="4"/>
    <s v="non_financial"/>
    <n v="8469.2999999999993"/>
    <n v="-4062.4"/>
    <n v="242"/>
  </r>
  <r>
    <x v="239"/>
    <x v="4"/>
    <s v="non_financial"/>
    <n v="10076.296"/>
    <n v="-3366.26"/>
    <n v="242"/>
  </r>
  <r>
    <x v="208"/>
    <x v="4"/>
    <s v="non_financial"/>
    <n v="8795.0740000000005"/>
    <n v="-3896.6260000000002"/>
    <n v="244"/>
  </r>
  <r>
    <x v="599"/>
    <x v="4"/>
    <s v="non_financial"/>
    <n v="20630.606"/>
    <n v="-1986.355"/>
    <n v="245"/>
  </r>
  <r>
    <x v="1062"/>
    <x v="4"/>
    <s v="non_financial"/>
    <n v="8018"/>
    <n v="-4124"/>
    <n v="246"/>
  </r>
  <r>
    <x v="221"/>
    <x v="4"/>
    <s v="non_financial"/>
    <n v="9062.2630000000008"/>
    <n v="-3590.6779999999999"/>
    <n v="247"/>
  </r>
  <r>
    <x v="636"/>
    <x v="4"/>
    <s v="non_financial"/>
    <n v="10262"/>
    <n v="-3098"/>
    <n v="248"/>
  </r>
  <r>
    <x v="219"/>
    <x v="4"/>
    <s v="non_financial"/>
    <n v="9403"/>
    <n v="-3475"/>
    <n v="249"/>
  </r>
  <r>
    <x v="292"/>
    <x v="4"/>
    <s v="non_financial"/>
    <n v="8548.0720000000001"/>
    <n v="-3830.8530000000001"/>
    <n v="250"/>
  </r>
  <r>
    <x v="206"/>
    <x v="4"/>
    <s v="non_financial"/>
    <n v="7910.8379999999997"/>
    <n v="-4086.1869999999999"/>
    <n v="251"/>
  </r>
  <r>
    <x v="256"/>
    <x v="4"/>
    <s v="non_financial"/>
    <n v="8197.5"/>
    <n v="-3943.4"/>
    <n v="252"/>
  </r>
  <r>
    <x v="594"/>
    <x v="4"/>
    <s v="non_financial"/>
    <n v="37231.300000000003"/>
    <n v="-1483.4"/>
    <n v="252"/>
  </r>
  <r>
    <x v="610"/>
    <x v="4"/>
    <s v="non_financial"/>
    <n v="6693.0820000000003"/>
    <n v="-4819.0870000000004"/>
    <n v="254"/>
  </r>
  <r>
    <x v="244"/>
    <x v="4"/>
    <s v="non_financial"/>
    <n v="9871.2420000000002"/>
    <n v="-3130.9430000000002"/>
    <n v="254"/>
  </r>
  <r>
    <x v="267"/>
    <x v="4"/>
    <s v="non_financial"/>
    <n v="7714.7"/>
    <n v="-4054.2"/>
    <n v="256"/>
  </r>
  <r>
    <x v="257"/>
    <x v="4"/>
    <s v="non_financial"/>
    <n v="7815.6490000000003"/>
    <n v="-3988.8829999999998"/>
    <n v="256"/>
  </r>
  <r>
    <x v="613"/>
    <x v="4"/>
    <s v="non_financial"/>
    <n v="8331.9159999999993"/>
    <n v="-3806.8220000000001"/>
    <n v="256"/>
  </r>
  <r>
    <x v="222"/>
    <x v="4"/>
    <s v="non_financial"/>
    <n v="8398.9509999999991"/>
    <n v="-3789.0439999999999"/>
    <n v="259"/>
  </r>
  <r>
    <x v="275"/>
    <x v="4"/>
    <s v="non_financial"/>
    <n v="6612.0150000000003"/>
    <n v="-4667.9549999999999"/>
    <n v="259"/>
  </r>
  <r>
    <x v="1330"/>
    <x v="4"/>
    <s v="non_financial"/>
    <n v="9800.2029999999995"/>
    <n v="-3063.886"/>
    <n v="261"/>
  </r>
  <r>
    <x v="1331"/>
    <x v="4"/>
    <s v="non_financial"/>
    <n v="8935"/>
    <n v="-3402"/>
    <n v="261"/>
  </r>
  <r>
    <x v="224"/>
    <x v="4"/>
    <s v="non_financial"/>
    <n v="12339.7"/>
    <n v="-2468.3000000000002"/>
    <n v="263"/>
  </r>
  <r>
    <x v="608"/>
    <x v="4"/>
    <s v="non_financial"/>
    <n v="7868.8"/>
    <n v="-3869.4"/>
    <n v="264"/>
  </r>
  <r>
    <x v="282"/>
    <x v="4"/>
    <s v="non_financial"/>
    <n v="6933.7190000000001"/>
    <n v="-4304.7860000000001"/>
    <n v="265"/>
  </r>
  <r>
    <x v="366"/>
    <x v="4"/>
    <s v="non_financial"/>
    <n v="9009.8279999999995"/>
    <n v="-3300.5680000000002"/>
    <n v="265"/>
  </r>
  <r>
    <x v="333"/>
    <x v="4"/>
    <s v="non_financial"/>
    <n v="9333"/>
    <n v="-3101"/>
    <n v="267"/>
  </r>
  <r>
    <x v="602"/>
    <x v="4"/>
    <s v="non_financial"/>
    <n v="8961.7999999999993"/>
    <n v="-3221.2"/>
    <n v="268"/>
  </r>
  <r>
    <x v="794"/>
    <x v="4"/>
    <s v="non_financial"/>
    <n v="11859.295"/>
    <n v="-2460.9569999999999"/>
    <n v="269"/>
  </r>
  <r>
    <x v="258"/>
    <x v="4"/>
    <s v="non_financial"/>
    <n v="8251.5480000000007"/>
    <n v="-3537.4940000000001"/>
    <n v="270"/>
  </r>
  <r>
    <x v="255"/>
    <x v="4"/>
    <s v="non_financial"/>
    <n v="7650.7"/>
    <n v="-3841.8"/>
    <n v="271"/>
  </r>
  <r>
    <x v="343"/>
    <x v="4"/>
    <s v="non_financial"/>
    <n v="9961.9060000000009"/>
    <n v="-2844.62"/>
    <n v="272"/>
  </r>
  <r>
    <x v="245"/>
    <x v="4"/>
    <s v="non_financial"/>
    <n v="8746"/>
    <n v="-3145"/>
    <n v="273"/>
  </r>
  <r>
    <x v="218"/>
    <x v="4"/>
    <s v="non_financial"/>
    <n v="5865.6940000000004"/>
    <n v="-4961.5339999999997"/>
    <n v="274"/>
  </r>
  <r>
    <x v="1332"/>
    <x v="4"/>
    <s v="non_financial"/>
    <n v="9492"/>
    <n v="-2832"/>
    <n v="275"/>
  </r>
  <r>
    <x v="186"/>
    <x v="4"/>
    <s v="non_financial"/>
    <n v="11654"/>
    <n v="-2320"/>
    <n v="276"/>
  </r>
  <r>
    <x v="624"/>
    <x v="4"/>
    <s v="non_financial"/>
    <n v="10052.116"/>
    <n v="-2631.7579999999998"/>
    <n v="277"/>
  </r>
  <r>
    <x v="215"/>
    <x v="4"/>
    <s v="non_financial"/>
    <n v="13988"/>
    <n v="-2071"/>
    <n v="278"/>
  </r>
  <r>
    <x v="383"/>
    <x v="4"/>
    <s v="non_financial"/>
    <n v="9472.2270000000008"/>
    <n v="-2753.6660000000002"/>
    <n v="279"/>
  </r>
  <r>
    <x v="264"/>
    <x v="4"/>
    <s v="non_financial"/>
    <n v="5909.0590000000002"/>
    <n v="-4401.0870000000004"/>
    <n v="280"/>
  </r>
  <r>
    <x v="232"/>
    <x v="4"/>
    <s v="non_financial"/>
    <n v="7862.5039999999999"/>
    <n v="-3251.86"/>
    <n v="281"/>
  </r>
  <r>
    <x v="237"/>
    <x v="4"/>
    <s v="non_financial"/>
    <n v="6362.3280000000004"/>
    <n v="-3894.3470000000002"/>
    <n v="282"/>
  </r>
  <r>
    <x v="263"/>
    <x v="4"/>
    <s v="non_financial"/>
    <n v="6130"/>
    <n v="-3972"/>
    <n v="283"/>
  </r>
  <r>
    <x v="246"/>
    <x v="4"/>
    <s v="non_financial"/>
    <n v="11168.924000000001"/>
    <n v="-2088.6080000000002"/>
    <n v="284"/>
  </r>
  <r>
    <x v="212"/>
    <x v="4"/>
    <s v="non_financial"/>
    <n v="7678"/>
    <n v="-2946"/>
    <n v="285"/>
  </r>
  <r>
    <x v="326"/>
    <x v="4"/>
    <s v="non_financial"/>
    <n v="6485.0029999999997"/>
    <n v="-3421.9180000000001"/>
    <n v="286"/>
  </r>
  <r>
    <x v="359"/>
    <x v="4"/>
    <s v="non_financial"/>
    <n v="7273.6890000000003"/>
    <n v="-2994.2"/>
    <n v="286"/>
  </r>
  <r>
    <x v="300"/>
    <x v="4"/>
    <s v="non_financial"/>
    <n v="7639.6109999999999"/>
    <n v="-2910.2150000000001"/>
    <n v="288"/>
  </r>
  <r>
    <x v="379"/>
    <x v="4"/>
    <s v="non_financial"/>
    <n v="20768.696"/>
    <n v="-1435.931"/>
    <n v="288"/>
  </r>
  <r>
    <x v="268"/>
    <x v="4"/>
    <s v="non_financial"/>
    <n v="9442"/>
    <n v="-2308"/>
    <n v="290"/>
  </r>
  <r>
    <x v="736"/>
    <x v="4"/>
    <s v="non_financial"/>
    <n v="12467"/>
    <n v="-1807"/>
    <n v="290"/>
  </r>
  <r>
    <x v="288"/>
    <x v="4"/>
    <s v="non_financial"/>
    <n v="5734"/>
    <n v="-3813"/>
    <n v="292"/>
  </r>
  <r>
    <x v="235"/>
    <x v="4"/>
    <s v="non_financial"/>
    <n v="6298.9669999999996"/>
    <n v="-3410.0439999999999"/>
    <n v="293"/>
  </r>
  <r>
    <x v="301"/>
    <x v="4"/>
    <s v="non_financial"/>
    <n v="6932.4049999999997"/>
    <n v="-2949.9839999999999"/>
    <n v="294"/>
  </r>
  <r>
    <x v="607"/>
    <x v="4"/>
    <s v="non_financial"/>
    <n v="6570.9"/>
    <n v="-2990.7"/>
    <n v="295"/>
  </r>
  <r>
    <x v="308"/>
    <x v="4"/>
    <s v="non_financial"/>
    <n v="6517.3"/>
    <n v="-2998.5889999999999"/>
    <n v="295"/>
  </r>
  <r>
    <x v="612"/>
    <x v="4"/>
    <s v="non_financial"/>
    <n v="5535.8459999999995"/>
    <n v="-3669.346"/>
    <n v="297"/>
  </r>
  <r>
    <x v="276"/>
    <x v="4"/>
    <s v="non_financial"/>
    <n v="6488.183"/>
    <n v="-2951.567"/>
    <n v="298"/>
  </r>
  <r>
    <x v="283"/>
    <x v="4"/>
    <s v="non_financial"/>
    <n v="5991.7539999999999"/>
    <n v="-3351.4589999999998"/>
    <n v="299"/>
  </r>
  <r>
    <x v="271"/>
    <x v="4"/>
    <s v="non_financial"/>
    <n v="7144.8"/>
    <n v="-2675.7"/>
    <n v="300"/>
  </r>
  <r>
    <x v="226"/>
    <x v="4"/>
    <s v="non_financial"/>
    <n v="8226"/>
    <n v="-2319"/>
    <n v="301"/>
  </r>
  <r>
    <x v="269"/>
    <x v="4"/>
    <s v="non_financial"/>
    <n v="8906"/>
    <n v="-2101"/>
    <n v="302"/>
  </r>
  <r>
    <x v="294"/>
    <x v="4"/>
    <s v="non_financial"/>
    <n v="5311.3119999999999"/>
    <n v="-3448.0239999999999"/>
    <n v="303"/>
  </r>
  <r>
    <x v="290"/>
    <x v="4"/>
    <s v="non_financial"/>
    <n v="5188.433"/>
    <n v="-3579.58"/>
    <n v="304"/>
  </r>
  <r>
    <x v="323"/>
    <x v="4"/>
    <s v="non_financial"/>
    <n v="6016.8549999999996"/>
    <n v="-3029.5810000000001"/>
    <n v="305"/>
  </r>
  <r>
    <x v="354"/>
    <x v="4"/>
    <s v="non_financial"/>
    <n v="6754"/>
    <n v="-2649.8"/>
    <n v="306"/>
  </r>
  <r>
    <x v="250"/>
    <x v="4"/>
    <s v="non_financial"/>
    <n v="6339"/>
    <n v="-2826"/>
    <n v="307"/>
  </r>
  <r>
    <x v="1236"/>
    <x v="4"/>
    <s v="non_financial"/>
    <n v="4982.5569999999998"/>
    <n v="-3766.1950000000002"/>
    <n v="308"/>
  </r>
  <r>
    <x v="1233"/>
    <x v="4"/>
    <s v="non_financial"/>
    <n v="5985.2020000000002"/>
    <n v="-2959.21"/>
    <n v="309"/>
  </r>
  <r>
    <x v="286"/>
    <x v="4"/>
    <s v="non_financial"/>
    <n v="7657"/>
    <n v="-2315"/>
    <n v="310"/>
  </r>
  <r>
    <x v="247"/>
    <x v="4"/>
    <s v="non_financial"/>
    <n v="8412"/>
    <n v="-2031.3"/>
    <n v="311"/>
  </r>
  <r>
    <x v="278"/>
    <x v="4"/>
    <s v="non_financial"/>
    <n v="7871.6"/>
    <n v="-2125.1"/>
    <n v="312"/>
  </r>
  <r>
    <x v="318"/>
    <x v="4"/>
    <s v="non_financial"/>
    <n v="6145.1"/>
    <n v="-2721.9"/>
    <n v="313"/>
  </r>
  <r>
    <x v="253"/>
    <x v="4"/>
    <s v="non_financial"/>
    <n v="5201"/>
    <n v="-3078"/>
    <n v="313"/>
  </r>
  <r>
    <x v="293"/>
    <x v="4"/>
    <s v="non_financial"/>
    <n v="4741.8019999999997"/>
    <n v="-3480.616"/>
    <n v="313"/>
  </r>
  <r>
    <x v="259"/>
    <x v="4"/>
    <s v="non_financial"/>
    <n v="8591"/>
    <n v="-1922"/>
    <n v="316"/>
  </r>
  <r>
    <x v="295"/>
    <x v="4"/>
    <s v="non_financial"/>
    <n v="5790.0879999999997"/>
    <n v="-2776.596"/>
    <n v="317"/>
  </r>
  <r>
    <x v="621"/>
    <x v="4"/>
    <s v="non_financial"/>
    <n v="5590.7089999999998"/>
    <n v="-2809.9859999999999"/>
    <n v="318"/>
  </r>
  <r>
    <x v="1333"/>
    <x v="4"/>
    <s v="non_financial"/>
    <n v="5757"/>
    <n v="-2758"/>
    <n v="319"/>
  </r>
  <r>
    <x v="248"/>
    <x v="4"/>
    <s v="non_financial"/>
    <n v="5289.7060000000001"/>
    <n v="-2847.6550000000002"/>
    <n v="320"/>
  </r>
  <r>
    <x v="1232"/>
    <x v="4"/>
    <s v="non_financial"/>
    <n v="7082.7"/>
    <n v="-2156.9"/>
    <n v="320"/>
  </r>
  <r>
    <x v="297"/>
    <x v="4"/>
    <s v="non_financial"/>
    <n v="6071.6310000000003"/>
    <n v="-2593.7199999999998"/>
    <n v="322"/>
  </r>
  <r>
    <x v="727"/>
    <x v="4"/>
    <s v="non_financial"/>
    <n v="7443"/>
    <n v="-2057"/>
    <n v="323"/>
  </r>
  <r>
    <x v="1067"/>
    <x v="4"/>
    <s v="non_financial"/>
    <n v="5247"/>
    <n v="-2842"/>
    <n v="324"/>
  </r>
  <r>
    <x v="273"/>
    <x v="4"/>
    <s v="non_financial"/>
    <n v="5476"/>
    <n v="-2713"/>
    <n v="325"/>
  </r>
  <r>
    <x v="310"/>
    <x v="4"/>
    <s v="non_financial"/>
    <n v="4935.8"/>
    <n v="-2944.4"/>
    <n v="326"/>
  </r>
  <r>
    <x v="361"/>
    <x v="4"/>
    <s v="non_financial"/>
    <n v="7969.5249999999996"/>
    <n v="-1814.5250000000001"/>
    <n v="326"/>
  </r>
  <r>
    <x v="378"/>
    <x v="4"/>
    <s v="non_financial"/>
    <n v="5498.8450000000003"/>
    <n v="-2602.5160000000001"/>
    <n v="328"/>
  </r>
  <r>
    <x v="324"/>
    <x v="4"/>
    <s v="non_financial"/>
    <n v="5431"/>
    <n v="-2608"/>
    <n v="329"/>
  </r>
  <r>
    <x v="1076"/>
    <x v="4"/>
    <s v="non_financial"/>
    <n v="6328.4"/>
    <n v="-2243"/>
    <n v="329"/>
  </r>
  <r>
    <x v="314"/>
    <x v="4"/>
    <s v="non_financial"/>
    <n v="4544.9290000000001"/>
    <n v="-2996.0529999999999"/>
    <n v="331"/>
  </r>
  <r>
    <x v="299"/>
    <x v="4"/>
    <s v="non_financial"/>
    <n v="7253"/>
    <n v="-1953"/>
    <n v="331"/>
  </r>
  <r>
    <x v="254"/>
    <x v="4"/>
    <s v="non_financial"/>
    <n v="6507.8760000000002"/>
    <n v="-2117.5810000000001"/>
    <n v="331"/>
  </r>
  <r>
    <x v="320"/>
    <x v="4"/>
    <s v="non_financial"/>
    <n v="4908.3670000000002"/>
    <n v="-2847.444"/>
    <n v="334"/>
  </r>
  <r>
    <x v="1071"/>
    <x v="4"/>
    <s v="non_financial"/>
    <n v="6314"/>
    <n v="-2200"/>
    <n v="335"/>
  </r>
  <r>
    <x v="349"/>
    <x v="4"/>
    <s v="non_financial"/>
    <n v="4265.2749999999996"/>
    <n v="-3259.7689999999998"/>
    <n v="335"/>
  </r>
  <r>
    <x v="312"/>
    <x v="4"/>
    <s v="non_financial"/>
    <n v="5054.2190000000001"/>
    <n v="-2797.364"/>
    <n v="337"/>
  </r>
  <r>
    <x v="327"/>
    <x v="4"/>
    <s v="non_financial"/>
    <n v="6973"/>
    <n v="-1848"/>
    <n v="338"/>
  </r>
  <r>
    <x v="225"/>
    <x v="4"/>
    <s v="non_financial"/>
    <n v="9857"/>
    <n v="-1487"/>
    <n v="339"/>
  </r>
  <r>
    <x v="272"/>
    <x v="4"/>
    <s v="non_financial"/>
    <n v="6218.1"/>
    <n v="-2103.6"/>
    <n v="340"/>
  </r>
  <r>
    <x v="440"/>
    <x v="4"/>
    <s v="non_financial"/>
    <n v="5610.3680000000004"/>
    <n v="-2267.6819999999998"/>
    <n v="341"/>
  </r>
  <r>
    <x v="330"/>
    <x v="4"/>
    <s v="non_financial"/>
    <n v="5072.3729999999996"/>
    <n v="-2584.7739999999999"/>
    <n v="341"/>
  </r>
  <r>
    <x v="303"/>
    <x v="4"/>
    <s v="non_financial"/>
    <n v="5208.9219999999996"/>
    <n v="-2401.9389999999999"/>
    <n v="343"/>
  </r>
  <r>
    <x v="826"/>
    <x v="4"/>
    <s v="non_financial"/>
    <n v="10712.44"/>
    <n v="-1332.4949999999999"/>
    <n v="344"/>
  </r>
  <r>
    <x v="631"/>
    <x v="4"/>
    <s v="non_financial"/>
    <n v="4369.3689999999997"/>
    <n v="-2728.0729999999999"/>
    <n v="345"/>
  </r>
  <r>
    <x v="633"/>
    <x v="4"/>
    <s v="non_financial"/>
    <n v="4684.8909999999996"/>
    <n v="-2456.931"/>
    <n v="346"/>
  </r>
  <r>
    <x v="321"/>
    <x v="4"/>
    <s v="non_financial"/>
    <n v="4766.3"/>
    <n v="-2441.1999999999998"/>
    <n v="347"/>
  </r>
  <r>
    <x v="384"/>
    <x v="4"/>
    <s v="non_financial"/>
    <n v="8624.5339999999997"/>
    <n v="-1485.8889999999999"/>
    <n v="348"/>
  </r>
  <r>
    <x v="619"/>
    <x v="4"/>
    <s v="non_financial"/>
    <n v="6872.12"/>
    <n v="-1687.605"/>
    <n v="349"/>
  </r>
  <r>
    <x v="305"/>
    <x v="4"/>
    <s v="non_financial"/>
    <n v="6370.1"/>
    <n v="-1777"/>
    <n v="349"/>
  </r>
  <r>
    <x v="302"/>
    <x v="4"/>
    <s v="non_financial"/>
    <n v="5249.2160000000003"/>
    <n v="-2103.8969999999999"/>
    <n v="351"/>
  </r>
  <r>
    <x v="305"/>
    <x v="4"/>
    <s v="non_financial"/>
    <n v="6286.6"/>
    <n v="-1785.6"/>
    <n v="352"/>
  </r>
  <r>
    <x v="1068"/>
    <x v="4"/>
    <s v="non_financial"/>
    <n v="4900"/>
    <n v="-2245"/>
    <n v="353"/>
  </r>
  <r>
    <x v="622"/>
    <x v="4"/>
    <s v="non_financial"/>
    <n v="4405.6180000000004"/>
    <n v="-2429.9110000000001"/>
    <n v="354"/>
  </r>
  <r>
    <x v="637"/>
    <x v="4"/>
    <s v="non_financial"/>
    <n v="6528.6819999999998"/>
    <n v="-1674.4570000000001"/>
    <n v="355"/>
  </r>
  <r>
    <x v="328"/>
    <x v="4"/>
    <s v="non_financial"/>
    <n v="4811.3"/>
    <n v="-2221"/>
    <n v="355"/>
  </r>
  <r>
    <x v="1235"/>
    <x v="4"/>
    <s v="non_financial"/>
    <n v="5188"/>
    <n v="-2052"/>
    <n v="357"/>
  </r>
  <r>
    <x v="1070"/>
    <x v="4"/>
    <s v="non_financial"/>
    <n v="4190.1000000000004"/>
    <n v="-2531.6"/>
    <n v="358"/>
  </r>
  <r>
    <x v="319"/>
    <x v="4"/>
    <s v="non_financial"/>
    <n v="5389.8689999999997"/>
    <n v="-1885.904"/>
    <n v="359"/>
  </r>
  <r>
    <x v="1334"/>
    <x v="4"/>
    <s v="non_financial"/>
    <n v="3584.817"/>
    <n v="-3046.5929999999998"/>
    <n v="360"/>
  </r>
  <r>
    <x v="617"/>
    <x v="4"/>
    <s v="non_financial"/>
    <n v="4462.4520000000002"/>
    <n v="-2192.8580000000002"/>
    <n v="361"/>
  </r>
  <r>
    <x v="348"/>
    <x v="4"/>
    <s v="non_financial"/>
    <n v="4228.3"/>
    <n v="-2272.8000000000002"/>
    <n v="362"/>
  </r>
  <r>
    <x v="339"/>
    <x v="4"/>
    <s v="non_financial"/>
    <n v="3768.6570000000002"/>
    <n v="-2772.7440000000001"/>
    <n v="363"/>
  </r>
  <r>
    <x v="626"/>
    <x v="4"/>
    <s v="non_financial"/>
    <n v="3782.96"/>
    <n v="-2768.9389999999999"/>
    <n v="363"/>
  </r>
  <r>
    <x v="1237"/>
    <x v="4"/>
    <s v="non_financial"/>
    <n v="6211.567"/>
    <n v="-1641.1130000000001"/>
    <n v="363"/>
  </r>
  <r>
    <x v="289"/>
    <x v="4"/>
    <s v="non_financial"/>
    <n v="7771.4"/>
    <n v="-1406.6"/>
    <n v="363"/>
  </r>
  <r>
    <x v="394"/>
    <x v="4"/>
    <s v="non_financial"/>
    <n v="4098.6270000000004"/>
    <n v="-2450.4409999999998"/>
    <n v="363"/>
  </r>
  <r>
    <x v="519"/>
    <x v="4"/>
    <s v="non_financial"/>
    <n v="6325.8220000000001"/>
    <n v="-1609.7049999999999"/>
    <n v="363"/>
  </r>
  <r>
    <x v="459"/>
    <x v="4"/>
    <s v="non_financial"/>
    <n v="3553.81"/>
    <n v="-2881.5819999999999"/>
    <n v="369"/>
  </r>
  <r>
    <x v="304"/>
    <x v="4"/>
    <s v="non_financial"/>
    <n v="6341"/>
    <n v="-1524.9590000000001"/>
    <n v="370"/>
  </r>
  <r>
    <x v="351"/>
    <x v="4"/>
    <s v="non_financial"/>
    <n v="5127.3"/>
    <n v="-1768.4"/>
    <n v="371"/>
  </r>
  <r>
    <x v="279"/>
    <x v="4"/>
    <s v="non_financial"/>
    <n v="4919"/>
    <n v="-1825"/>
    <n v="372"/>
  </r>
  <r>
    <x v="397"/>
    <x v="4"/>
    <s v="non_financial"/>
    <n v="3867.239"/>
    <n v="-2450.7950000000001"/>
    <n v="373"/>
  </r>
  <r>
    <x v="1335"/>
    <x v="4"/>
    <s v="non_financial"/>
    <n v="5124.259"/>
    <n v="-1763.0050000000001"/>
    <n v="374"/>
  </r>
  <r>
    <x v="625"/>
    <x v="4"/>
    <s v="non_financial"/>
    <n v="6080"/>
    <n v="-1569"/>
    <n v="375"/>
  </r>
  <r>
    <x v="356"/>
    <x v="4"/>
    <s v="non_financial"/>
    <n v="4167.54"/>
    <n v="-2149.3270000000002"/>
    <n v="376"/>
  </r>
  <r>
    <x v="623"/>
    <x v="4"/>
    <s v="non_financial"/>
    <n v="5587.8879999999999"/>
    <n v="-1615.8340000000001"/>
    <n v="377"/>
  </r>
  <r>
    <x v="322"/>
    <x v="4"/>
    <s v="non_financial"/>
    <n v="4069.277"/>
    <n v="-2210.7710000000002"/>
    <n v="378"/>
  </r>
  <r>
    <x v="369"/>
    <x v="4"/>
    <s v="non_financial"/>
    <n v="4223.3"/>
    <n v="-2051.1"/>
    <n v="379"/>
  </r>
  <r>
    <x v="395"/>
    <x v="4"/>
    <s v="non_financial"/>
    <n v="4437.2809999999999"/>
    <n v="-1852.3430000000001"/>
    <n v="380"/>
  </r>
  <r>
    <x v="1072"/>
    <x v="4"/>
    <s v="non_financial"/>
    <n v="3663.1"/>
    <n v="-2420.6"/>
    <n v="381"/>
  </r>
  <r>
    <x v="316"/>
    <x v="4"/>
    <s v="non_financial"/>
    <n v="5118.3"/>
    <n v="-1677.4"/>
    <n v="382"/>
  </r>
  <r>
    <x v="629"/>
    <x v="4"/>
    <s v="non_financial"/>
    <n v="3435.8829999999998"/>
    <n v="-2541.2429999999999"/>
    <n v="383"/>
  </r>
  <r>
    <x v="331"/>
    <x v="4"/>
    <s v="non_financial"/>
    <n v="3640.3"/>
    <n v="-2372.6"/>
    <n v="383"/>
  </r>
  <r>
    <x v="402"/>
    <x v="4"/>
    <s v="non_financial"/>
    <n v="4208.8900000000003"/>
    <n v="-1930.7080000000001"/>
    <n v="383"/>
  </r>
  <r>
    <x v="280"/>
    <x v="4"/>
    <s v="non_financial"/>
    <n v="4070.127"/>
    <n v="-2068.924"/>
    <n v="386"/>
  </r>
  <r>
    <x v="306"/>
    <x v="4"/>
    <s v="non_financial"/>
    <n v="3601.89"/>
    <n v="-2336.6010000000001"/>
    <n v="387"/>
  </r>
  <r>
    <x v="346"/>
    <x v="4"/>
    <s v="non_financial"/>
    <n v="5191.5249999999996"/>
    <n v="-1586.3810000000001"/>
    <n v="387"/>
  </r>
  <r>
    <x v="385"/>
    <x v="4"/>
    <s v="non_financial"/>
    <n v="5184.9690000000001"/>
    <n v="-1608.56"/>
    <n v="387"/>
  </r>
  <r>
    <x v="1336"/>
    <x v="4"/>
    <s v="non_financial"/>
    <n v="4283.8100000000004"/>
    <n v="-1780.086"/>
    <n v="390"/>
  </r>
  <r>
    <x v="358"/>
    <x v="4"/>
    <s v="non_financial"/>
    <n v="4431.4849999999997"/>
    <n v="-1728.7439999999999"/>
    <n v="391"/>
  </r>
  <r>
    <x v="274"/>
    <x v="4"/>
    <s v="non_financial"/>
    <n v="3763.5"/>
    <n v="-2181.4"/>
    <n v="392"/>
  </r>
  <r>
    <x v="325"/>
    <x v="4"/>
    <s v="non_financial"/>
    <n v="3988.1"/>
    <n v="-2019.9"/>
    <n v="393"/>
  </r>
  <r>
    <x v="260"/>
    <x v="4"/>
    <s v="non_financial"/>
    <n v="6735.1239999999998"/>
    <n v="-1297.1500000000001"/>
    <n v="393"/>
  </r>
  <r>
    <x v="628"/>
    <x v="4"/>
    <s v="non_financial"/>
    <n v="5278.9"/>
    <n v="-1522.1"/>
    <n v="395"/>
  </r>
  <r>
    <x v="315"/>
    <x v="4"/>
    <s v="non_financial"/>
    <n v="4063.8330000000001"/>
    <n v="-1984.3789999999999"/>
    <n v="395"/>
  </r>
  <r>
    <x v="501"/>
    <x v="4"/>
    <s v="non_financial"/>
    <n v="3456.078"/>
    <n v="-2368.8420000000001"/>
    <n v="397"/>
  </r>
  <r>
    <x v="401"/>
    <x v="4"/>
    <s v="non_financial"/>
    <n v="5304.2370000000001"/>
    <n v="-1482.6189999999999"/>
    <n v="398"/>
  </r>
  <r>
    <x v="367"/>
    <x v="4"/>
    <s v="non_financial"/>
    <n v="3467.7510000000002"/>
    <n v="-2249.944"/>
    <n v="398"/>
  </r>
  <r>
    <x v="1239"/>
    <x v="4"/>
    <s v="non_financial"/>
    <n v="6522"/>
    <n v="-1283"/>
    <n v="400"/>
  </r>
  <r>
    <x v="377"/>
    <x v="4"/>
    <s v="non_financial"/>
    <n v="4125.59"/>
    <n v="-1793.021"/>
    <n v="401"/>
  </r>
  <r>
    <x v="382"/>
    <x v="4"/>
    <s v="non_financial"/>
    <n v="3656.9"/>
    <n v="-2093"/>
    <n v="402"/>
  </r>
  <r>
    <x v="429"/>
    <x v="4"/>
    <s v="non_financial"/>
    <n v="4682.567"/>
    <n v="-1605.6220000000001"/>
    <n v="402"/>
  </r>
  <r>
    <x v="390"/>
    <x v="4"/>
    <s v="non_financial"/>
    <n v="3174.5"/>
    <n v="-2404.777"/>
    <n v="404"/>
  </r>
  <r>
    <x v="1075"/>
    <x v="4"/>
    <s v="non_financial"/>
    <n v="3883.5749999999998"/>
    <n v="-1954.26"/>
    <n v="405"/>
  </r>
  <r>
    <x v="1069"/>
    <x v="4"/>
    <s v="non_financial"/>
    <n v="4157.0550000000003"/>
    <n v="-1744.366"/>
    <n v="406"/>
  </r>
  <r>
    <x v="1079"/>
    <x v="4"/>
    <s v="non_financial"/>
    <n v="4474.9660000000003"/>
    <n v="-1581.4259999999999"/>
    <n v="407"/>
  </r>
  <r>
    <x v="281"/>
    <x v="4"/>
    <s v="non_financial"/>
    <n v="4167.4780000000001"/>
    <n v="-1698.9639999999999"/>
    <n v="407"/>
  </r>
  <r>
    <x v="392"/>
    <x v="4"/>
    <s v="non_financial"/>
    <n v="3383.1840000000002"/>
    <n v="-2172.63"/>
    <n v="409"/>
  </r>
  <r>
    <x v="298"/>
    <x v="4"/>
    <s v="non_financial"/>
    <n v="4153"/>
    <n v="-1695.3"/>
    <n v="409"/>
  </r>
  <r>
    <x v="635"/>
    <x v="4"/>
    <s v="non_financial"/>
    <n v="4378.3649999999998"/>
    <n v="-1578.5940000000001"/>
    <n v="411"/>
  </r>
  <r>
    <x v="643"/>
    <x v="4"/>
    <s v="non_financial"/>
    <n v="3727.53"/>
    <n v="-1843.4849999999999"/>
    <n v="412"/>
  </r>
  <r>
    <x v="347"/>
    <x v="4"/>
    <s v="non_financial"/>
    <n v="4562.2889999999998"/>
    <n v="-1464.8920000000001"/>
    <n v="413"/>
  </r>
  <r>
    <x v="460"/>
    <x v="4"/>
    <s v="non_financial"/>
    <n v="4352.192"/>
    <n v="-1498.0119999999999"/>
    <n v="414"/>
  </r>
  <r>
    <x v="307"/>
    <x v="4"/>
    <s v="non_financial"/>
    <n v="4616.6000000000004"/>
    <n v="-1429.1"/>
    <n v="415"/>
  </r>
  <r>
    <x v="630"/>
    <x v="4"/>
    <s v="non_financial"/>
    <n v="3308.4580000000001"/>
    <n v="-2010.7909999999999"/>
    <n v="416"/>
  </r>
  <r>
    <x v="638"/>
    <x v="4"/>
    <s v="non_financial"/>
    <n v="3309.6"/>
    <n v="-2006.2"/>
    <n v="416"/>
  </r>
  <r>
    <x v="422"/>
    <x v="4"/>
    <s v="non_financial"/>
    <n v="3899.6979999999999"/>
    <n v="-1642.1669999999999"/>
    <n v="418"/>
  </r>
  <r>
    <x v="423"/>
    <x v="4"/>
    <s v="non_financial"/>
    <n v="4149.5"/>
    <n v="-1559.8"/>
    <n v="419"/>
  </r>
  <r>
    <x v="410"/>
    <x v="4"/>
    <s v="non_financial"/>
    <n v="2688.9"/>
    <n v="-2389"/>
    <n v="420"/>
  </r>
  <r>
    <x v="411"/>
    <x v="4"/>
    <s v="non_financial"/>
    <n v="3326.6"/>
    <n v="-1914.9"/>
    <n v="421"/>
  </r>
  <r>
    <x v="669"/>
    <x v="4"/>
    <s v="non_financial"/>
    <n v="4253.3649999999998"/>
    <n v="-1475.52"/>
    <n v="422"/>
  </r>
  <r>
    <x v="1238"/>
    <x v="4"/>
    <s v="non_financial"/>
    <n v="4330.82"/>
    <n v="-1418.9159999999999"/>
    <n v="423"/>
  </r>
  <r>
    <x v="405"/>
    <x v="4"/>
    <s v="non_financial"/>
    <n v="4415.018"/>
    <n v="-1378.4280000000001"/>
    <n v="424"/>
  </r>
  <r>
    <x v="373"/>
    <x v="4"/>
    <s v="non_financial"/>
    <n v="2799.1959999999999"/>
    <n v="-2219.7719999999999"/>
    <n v="425"/>
  </r>
  <r>
    <x v="329"/>
    <x v="4"/>
    <s v="non_financial"/>
    <n v="12985.7"/>
    <n v="-590.20000000000005"/>
    <n v="425"/>
  </r>
  <r>
    <x v="1337"/>
    <x v="4"/>
    <s v="non_financial"/>
    <n v="4505.415"/>
    <n v="-1363.155"/>
    <n v="425"/>
  </r>
  <r>
    <x v="311"/>
    <x v="4"/>
    <s v="non_financial"/>
    <n v="4138.5950000000003"/>
    <n v="-1496.242"/>
    <n v="428"/>
  </r>
  <r>
    <x v="365"/>
    <x v="4"/>
    <s v="non_financial"/>
    <n v="3474.875"/>
    <n v="-1714.913"/>
    <n v="429"/>
  </r>
  <r>
    <x v="1074"/>
    <x v="4"/>
    <s v="non_financial"/>
    <n v="3643.1990000000001"/>
    <n v="-1647.5429999999999"/>
    <n v="430"/>
  </r>
  <r>
    <x v="1073"/>
    <x v="4"/>
    <s v="non_financial"/>
    <n v="4771.8999999999996"/>
    <n v="-1294.2"/>
    <n v="431"/>
  </r>
  <r>
    <x v="350"/>
    <x v="4"/>
    <s v="non_financial"/>
    <n v="4202.13"/>
    <n v="-1409.5450000000001"/>
    <n v="432"/>
  </r>
  <r>
    <x v="284"/>
    <x v="4"/>
    <s v="non_financial"/>
    <n v="3863.4009999999998"/>
    <n v="-1567.0129999999999"/>
    <n v="432"/>
  </r>
  <r>
    <x v="1338"/>
    <x v="4"/>
    <s v="non_financial"/>
    <n v="5054.3789999999999"/>
    <n v="-1222.828"/>
    <n v="434"/>
  </r>
  <r>
    <x v="1241"/>
    <x v="4"/>
    <s v="non_financial"/>
    <n v="3186.4250000000002"/>
    <n v="-1774.499"/>
    <n v="434"/>
  </r>
  <r>
    <x v="449"/>
    <x v="4"/>
    <s v="non_financial"/>
    <n v="3932.4430000000002"/>
    <n v="-1498.7159999999999"/>
    <n v="436"/>
  </r>
  <r>
    <x v="1339"/>
    <x v="4"/>
    <s v="non_financial"/>
    <n v="6592.5"/>
    <n v="-960.6"/>
    <n v="437"/>
  </r>
  <r>
    <x v="433"/>
    <x v="4"/>
    <s v="non_financial"/>
    <n v="3163.8679999999999"/>
    <n v="-1765.692"/>
    <n v="437"/>
  </r>
  <r>
    <x v="230"/>
    <x v="4"/>
    <s v="non_financial"/>
    <n v="7227"/>
    <n v="-902"/>
    <n v="439"/>
  </r>
  <r>
    <x v="639"/>
    <x v="4"/>
    <s v="non_financial"/>
    <n v="5697.1419999999998"/>
    <n v="-1059.817"/>
    <n v="440"/>
  </r>
  <r>
    <x v="364"/>
    <x v="4"/>
    <s v="non_financial"/>
    <n v="3454.5320000000002"/>
    <n v="-1625.09"/>
    <n v="441"/>
  </r>
  <r>
    <x v="380"/>
    <x v="4"/>
    <s v="non_financial"/>
    <n v="3255.4830000000002"/>
    <n v="-1696.875"/>
    <n v="441"/>
  </r>
  <r>
    <x v="340"/>
    <x v="4"/>
    <s v="non_financial"/>
    <n v="2929.94"/>
    <n v="-1897.1369999999999"/>
    <n v="441"/>
  </r>
  <r>
    <x v="372"/>
    <x v="4"/>
    <s v="non_financial"/>
    <n v="3418.4"/>
    <n v="-1639.5"/>
    <n v="444"/>
  </r>
  <r>
    <x v="653"/>
    <x v="4"/>
    <s v="non_financial"/>
    <n v="3123.8"/>
    <n v="-1737.7"/>
    <n v="444"/>
  </r>
  <r>
    <x v="651"/>
    <x v="4"/>
    <s v="non_financial"/>
    <n v="3968.491"/>
    <n v="-1415.693"/>
    <n v="446"/>
  </r>
  <r>
    <x v="388"/>
    <x v="4"/>
    <s v="non_financial"/>
    <n v="3895.6"/>
    <n v="-1417.5"/>
    <n v="447"/>
  </r>
  <r>
    <x v="391"/>
    <x v="4"/>
    <s v="non_financial"/>
    <n v="3400.5329999999999"/>
    <n v="-1601.944"/>
    <n v="448"/>
  </r>
  <r>
    <x v="635"/>
    <x v="4"/>
    <s v="non_financial"/>
    <n v="3975.922"/>
    <n v="-1374.55"/>
    <n v="449"/>
  </r>
  <r>
    <x v="652"/>
    <x v="4"/>
    <s v="non_financial"/>
    <n v="4100.0640000000003"/>
    <n v="-1355.5509999999999"/>
    <n v="450"/>
  </r>
  <r>
    <x v="342"/>
    <x v="4"/>
    <s v="non_financial"/>
    <n v="3890.819"/>
    <n v="-1397.2"/>
    <n v="451"/>
  </r>
  <r>
    <x v="296"/>
    <x v="4"/>
    <s v="non_financial"/>
    <n v="6115.2"/>
    <n v="-960.1"/>
    <n v="452"/>
  </r>
  <r>
    <x v="396"/>
    <x v="4"/>
    <s v="non_financial"/>
    <n v="3889.3589999999999"/>
    <n v="-1383.7950000000001"/>
    <n v="453"/>
  </r>
  <r>
    <x v="353"/>
    <x v="4"/>
    <s v="non_financial"/>
    <n v="3404.895"/>
    <n v="-1547.491"/>
    <n v="454"/>
  </r>
  <r>
    <x v="336"/>
    <x v="4"/>
    <s v="non_financial"/>
    <n v="3356.0430000000001"/>
    <n v="-1566.999"/>
    <n v="455"/>
  </r>
  <r>
    <x v="1340"/>
    <x v="4"/>
    <s v="non_financial"/>
    <n v="2901.0709999999999"/>
    <n v="-1727.873"/>
    <n v="456"/>
  </r>
  <r>
    <x v="1341"/>
    <x v="4"/>
    <s v="non_financial"/>
    <n v="2473"/>
    <n v="-1958"/>
    <n v="457"/>
  </r>
  <r>
    <x v="1240"/>
    <x v="4"/>
    <s v="non_financial"/>
    <n v="2442.607"/>
    <n v="-1969.684"/>
    <n v="458"/>
  </r>
  <r>
    <x v="313"/>
    <x v="4"/>
    <s v="non_financial"/>
    <n v="2967.5219999999999"/>
    <n v="-1656.633"/>
    <n v="459"/>
  </r>
  <r>
    <x v="632"/>
    <x v="4"/>
    <s v="non_financial"/>
    <n v="4032.81"/>
    <n v="-1295.712"/>
    <n v="460"/>
  </r>
  <r>
    <x v="375"/>
    <x v="4"/>
    <s v="non_financial"/>
    <n v="2990.9969999999998"/>
    <n v="-1624.8869999999999"/>
    <n v="461"/>
  </r>
  <r>
    <x v="635"/>
    <x v="4"/>
    <s v="non_financial"/>
    <n v="3922.9209999999998"/>
    <n v="-1309.7449999999999"/>
    <n v="462"/>
  </r>
  <r>
    <x v="1077"/>
    <x v="4"/>
    <s v="non_financial"/>
    <n v="2842.8429999999998"/>
    <n v="-1683.665"/>
    <n v="463"/>
  </r>
  <r>
    <x v="635"/>
    <x v="4"/>
    <s v="non_financial"/>
    <n v="3675.9780000000001"/>
    <n v="-1362.3520000000001"/>
    <n v="463"/>
  </r>
  <r>
    <x v="644"/>
    <x v="4"/>
    <s v="non_financial"/>
    <n v="3070.01"/>
    <n v="-1524.8030000000001"/>
    <n v="465"/>
  </r>
  <r>
    <x v="1342"/>
    <x v="4"/>
    <s v="non_financial"/>
    <n v="3544"/>
    <n v="-1369.1"/>
    <n v="466"/>
  </r>
  <r>
    <x v="644"/>
    <x v="4"/>
    <s v="non_financial"/>
    <n v="3067.3040000000001"/>
    <n v="-1514.6559999999999"/>
    <n v="467"/>
  </r>
  <r>
    <x v="409"/>
    <x v="4"/>
    <s v="non_financial"/>
    <n v="2858.6039999999998"/>
    <n v="-1615.09"/>
    <n v="468"/>
  </r>
  <r>
    <x v="735"/>
    <x v="4"/>
    <s v="non_financial"/>
    <n v="6045.3"/>
    <n v="-844.8"/>
    <n v="469"/>
  </r>
  <r>
    <x v="389"/>
    <x v="4"/>
    <s v="non_financial"/>
    <n v="3632.7629999999999"/>
    <n v="-1325.7270000000001"/>
    <n v="470"/>
  </r>
  <r>
    <x v="456"/>
    <x v="4"/>
    <s v="non_financial"/>
    <n v="2634.1559999999999"/>
    <n v="-1661.992"/>
    <n v="471"/>
  </r>
  <r>
    <x v="334"/>
    <x v="4"/>
    <s v="non_financial"/>
    <n v="4057.4"/>
    <n v="-1165.4000000000001"/>
    <n v="472"/>
  </r>
  <r>
    <x v="345"/>
    <x v="4"/>
    <s v="non_financial"/>
    <n v="2899.172"/>
    <n v="-1554.0450000000001"/>
    <n v="473"/>
  </r>
  <r>
    <x v="341"/>
    <x v="4"/>
    <s v="non_financial"/>
    <n v="2973.4940000000001"/>
    <n v="-1499.63"/>
    <n v="473"/>
  </r>
  <r>
    <x v="408"/>
    <x v="4"/>
    <s v="non_financial"/>
    <n v="2282.973"/>
    <n v="-1868.124"/>
    <n v="473"/>
  </r>
  <r>
    <x v="757"/>
    <x v="4"/>
    <s v="non_financial"/>
    <n v="5054.4629999999997"/>
    <n v="-952.33299999999997"/>
    <n v="473"/>
  </r>
  <r>
    <x v="1242"/>
    <x v="4"/>
    <s v="non_financial"/>
    <n v="3359.1379999999999"/>
    <n v="-1359.1659999999999"/>
    <n v="477"/>
  </r>
  <r>
    <x v="640"/>
    <x v="4"/>
    <s v="non_financial"/>
    <n v="2360.962"/>
    <n v="-1758.248"/>
    <n v="478"/>
  </r>
  <r>
    <x v="201"/>
    <x v="4"/>
    <s v="non_financial"/>
    <n v="4179.7979999999998"/>
    <n v="-1055.848"/>
    <n v="479"/>
  </r>
  <r>
    <x v="457"/>
    <x v="4"/>
    <s v="non_financial"/>
    <n v="2277.5819999999999"/>
    <n v="-1753.0340000000001"/>
    <n v="480"/>
  </r>
  <r>
    <x v="398"/>
    <x v="4"/>
    <s v="non_financial"/>
    <n v="2402.165"/>
    <n v="-1651.741"/>
    <n v="481"/>
  </r>
  <r>
    <x v="399"/>
    <x v="4"/>
    <s v="non_financial"/>
    <n v="2629.2440000000001"/>
    <n v="-1526.8119999999999"/>
    <n v="482"/>
  </r>
  <r>
    <x v="1078"/>
    <x v="4"/>
    <s v="non_financial"/>
    <n v="3017.76"/>
    <n v="-1370.6420000000001"/>
    <n v="483"/>
  </r>
  <r>
    <x v="901"/>
    <x v="4"/>
    <s v="non_financial"/>
    <n v="3155.7489999999998"/>
    <n v="-1279.5609999999999"/>
    <n v="484"/>
  </r>
  <r>
    <x v="337"/>
    <x v="4"/>
    <s v="non_financial"/>
    <n v="3243.4"/>
    <n v="-1262.4000000000001"/>
    <n v="485"/>
  </r>
  <r>
    <x v="424"/>
    <x v="4"/>
    <s v="non_financial"/>
    <n v="3609.373"/>
    <n v="-1091.05"/>
    <n v="486"/>
  </r>
  <r>
    <x v="403"/>
    <x v="4"/>
    <s v="non_financial"/>
    <n v="2912.3560000000002"/>
    <n v="-1336.4490000000001"/>
    <n v="487"/>
  </r>
  <r>
    <x v="368"/>
    <x v="4"/>
    <s v="non_financial"/>
    <n v="9895"/>
    <n v="-412"/>
    <n v="487"/>
  </r>
  <r>
    <x v="641"/>
    <x v="4"/>
    <s v="non_financial"/>
    <n v="3550.2240000000002"/>
    <n v="-1114.116"/>
    <n v="489"/>
  </r>
  <r>
    <x v="363"/>
    <x v="4"/>
    <s v="non_financial"/>
    <n v="2953.9"/>
    <n v="-1317.8"/>
    <n v="490"/>
  </r>
  <r>
    <x v="1343"/>
    <x v="4"/>
    <s v="non_financial"/>
    <n v="4633.7"/>
    <n v="-817.1"/>
    <n v="491"/>
  </r>
  <r>
    <x v="414"/>
    <x v="4"/>
    <s v="non_financial"/>
    <n v="3069.0360000000001"/>
    <n v="-1208.3409999999999"/>
    <n v="492"/>
  </r>
  <r>
    <x v="654"/>
    <x v="4"/>
    <s v="non_financial"/>
    <n v="3395.87"/>
    <n v="-1091.3140000000001"/>
    <n v="493"/>
  </r>
  <r>
    <x v="648"/>
    <x v="4"/>
    <s v="non_financial"/>
    <n v="3290.105"/>
    <n v="-1132.1400000000001"/>
    <n v="494"/>
  </r>
  <r>
    <x v="432"/>
    <x v="4"/>
    <s v="non_financial"/>
    <n v="3583.2339999999999"/>
    <n v="-1052.049"/>
    <n v="494"/>
  </r>
  <r>
    <x v="692"/>
    <x v="4"/>
    <s v="non_financial"/>
    <n v="3030.8"/>
    <n v="-1186.7"/>
    <n v="496"/>
  </r>
  <r>
    <x v="381"/>
    <x v="4"/>
    <s v="non_financial"/>
    <n v="1938.7760000000001"/>
    <n v="-1686.164"/>
    <n v="497"/>
  </r>
  <r>
    <x v="490"/>
    <x v="4"/>
    <s v="non_financial"/>
    <n v="2345.6849999999999"/>
    <n v="-1461.9690000000001"/>
    <n v="498"/>
  </r>
  <r>
    <x v="1344"/>
    <x v="4"/>
    <s v="non_financial"/>
    <n v="2592.5309999999999"/>
    <n v="-1299.1210000000001"/>
    <n v="499"/>
  </r>
  <r>
    <x v="416"/>
    <x v="4"/>
    <s v="non_financial"/>
    <n v="2430.6999999999998"/>
    <n v="-1356.7"/>
    <n v="500"/>
  </r>
  <r>
    <x v="444"/>
    <x v="4"/>
    <s v="non_financial"/>
    <n v="3091.3589999999999"/>
    <n v="-1081.117"/>
    <n v="500"/>
  </r>
  <r>
    <x v="1081"/>
    <x v="4"/>
    <s v="non_financial"/>
    <n v="2235.3440000000001"/>
    <n v="-1440.11"/>
    <n v="502"/>
  </r>
  <r>
    <x v="393"/>
    <x v="4"/>
    <s v="non_financial"/>
    <n v="2688.18"/>
    <n v="-1205.8050000000001"/>
    <n v="503"/>
  </r>
  <r>
    <x v="418"/>
    <x v="4"/>
    <s v="non_financial"/>
    <n v="3035.0549999999998"/>
    <n v="-1080.4359999999999"/>
    <n v="504"/>
  </r>
  <r>
    <x v="649"/>
    <x v="4"/>
    <s v="non_financial"/>
    <n v="1993.6949999999999"/>
    <n v="-1519.0830000000001"/>
    <n v="505"/>
  </r>
  <r>
    <x v="1234"/>
    <x v="4"/>
    <s v="non_financial"/>
    <n v="3481"/>
    <n v="-957"/>
    <n v="506"/>
  </r>
  <r>
    <x v="1345"/>
    <x v="4"/>
    <s v="non_financial"/>
    <n v="2160.5839999999998"/>
    <n v="-1463.6859999999999"/>
    <n v="507"/>
  </r>
  <r>
    <x v="417"/>
    <x v="4"/>
    <s v="non_financial"/>
    <n v="2259.2379999999998"/>
    <n v="-1370.5409999999999"/>
    <n v="507"/>
  </r>
  <r>
    <x v="671"/>
    <x v="4"/>
    <s v="non_financial"/>
    <n v="3043.1289999999999"/>
    <n v="-1052.424"/>
    <n v="509"/>
  </r>
  <r>
    <x v="437"/>
    <x v="4"/>
    <s v="non_financial"/>
    <n v="2175.4850000000001"/>
    <n v="-1400.7139999999999"/>
    <n v="510"/>
  </r>
  <r>
    <x v="711"/>
    <x v="4"/>
    <s v="non_financial"/>
    <n v="2046.394"/>
    <n v="-1471.241"/>
    <n v="510"/>
  </r>
  <r>
    <x v="668"/>
    <x v="4"/>
    <s v="non_financial"/>
    <n v="2503.123"/>
    <n v="-1228.1600000000001"/>
    <n v="510"/>
  </r>
  <r>
    <x v="413"/>
    <x v="4"/>
    <s v="non_financial"/>
    <n v="3105.9070000000002"/>
    <n v="-1013.085"/>
    <n v="513"/>
  </r>
  <r>
    <x v="415"/>
    <x v="4"/>
    <s v="non_financial"/>
    <n v="2790.7"/>
    <n v="-1123.8"/>
    <n v="514"/>
  </r>
  <r>
    <x v="468"/>
    <x v="4"/>
    <s v="non_financial"/>
    <n v="2548.6999999999998"/>
    <n v="-1159.0999999999999"/>
    <n v="515"/>
  </r>
  <r>
    <x v="1346"/>
    <x v="4"/>
    <s v="non_financial"/>
    <n v="2626.0529999999999"/>
    <n v="-1136.9949999999999"/>
    <n v="516"/>
  </r>
  <r>
    <x v="400"/>
    <x v="4"/>
    <s v="non_financial"/>
    <n v="3037.1060000000002"/>
    <n v="-1010.101"/>
    <n v="517"/>
  </r>
  <r>
    <x v="1244"/>
    <x v="4"/>
    <s v="non_financial"/>
    <n v="2222.431"/>
    <n v="-1313.942"/>
    <n v="518"/>
  </r>
  <r>
    <x v="682"/>
    <x v="4"/>
    <s v="non_financial"/>
    <n v="4317"/>
    <n v="-647"/>
    <n v="519"/>
  </r>
  <r>
    <x v="447"/>
    <x v="4"/>
    <s v="non_financial"/>
    <n v="2484.087"/>
    <n v="-1146.0160000000001"/>
    <n v="520"/>
  </r>
  <r>
    <x v="431"/>
    <x v="4"/>
    <s v="non_financial"/>
    <n v="2369.4870000000001"/>
    <n v="-1188.788"/>
    <n v="521"/>
  </r>
  <r>
    <x v="455"/>
    <x v="4"/>
    <s v="non_financial"/>
    <n v="2905.3829999999998"/>
    <n v="-1020.08"/>
    <n v="522"/>
  </r>
  <r>
    <x v="370"/>
    <x v="4"/>
    <s v="non_financial"/>
    <n v="3376.47"/>
    <n v="-885.65499999999997"/>
    <n v="523"/>
  </r>
  <r>
    <x v="464"/>
    <x v="4"/>
    <s v="non_financial"/>
    <n v="2124.0630000000001"/>
    <n v="-1351.818"/>
    <n v="523"/>
  </r>
  <r>
    <x v="658"/>
    <x v="4"/>
    <s v="non_financial"/>
    <n v="2542.5050000000001"/>
    <n v="-1096.136"/>
    <n v="525"/>
  </r>
  <r>
    <x v="376"/>
    <x v="4"/>
    <s v="non_financial"/>
    <n v="2497.0549999999998"/>
    <n v="-1071.3409999999999"/>
    <n v="526"/>
  </r>
  <r>
    <x v="419"/>
    <x v="4"/>
    <s v="non_financial"/>
    <n v="2889.0219999999999"/>
    <n v="-973.82799999999997"/>
    <n v="527"/>
  </r>
  <r>
    <x v="443"/>
    <x v="4"/>
    <s v="non_financial"/>
    <n v="2323.0729999999999"/>
    <n v="-1133.9970000000001"/>
    <n v="528"/>
  </r>
  <r>
    <x v="223"/>
    <x v="4"/>
    <s v="non_financial"/>
    <n v="9071.3420000000006"/>
    <n v="-288.16500000000002"/>
    <n v="529"/>
  </r>
  <r>
    <x v="435"/>
    <x v="4"/>
    <s v="non_financial"/>
    <n v="3073.0010000000002"/>
    <n v="-877.14499999999998"/>
    <n v="529"/>
  </r>
  <r>
    <x v="438"/>
    <x v="4"/>
    <s v="non_financial"/>
    <n v="2025.528"/>
    <n v="-1265.925"/>
    <n v="531"/>
  </r>
  <r>
    <x v="386"/>
    <x v="4"/>
    <s v="non_financial"/>
    <n v="2163.5479999999998"/>
    <n v="-1178.4090000000001"/>
    <n v="532"/>
  </r>
  <r>
    <x v="1085"/>
    <x v="4"/>
    <s v="non_financial"/>
    <n v="1857.5920000000001"/>
    <n v="-1351.825"/>
    <n v="533"/>
  </r>
  <r>
    <x v="1347"/>
    <x v="4"/>
    <s v="non_financial"/>
    <n v="2117.8200000000002"/>
    <n v="-1172.269"/>
    <n v="534"/>
  </r>
  <r>
    <x v="1348"/>
    <x v="4"/>
    <s v="non_financial"/>
    <n v="1754.672"/>
    <n v="-1363.6969999999999"/>
    <n v="535"/>
  </r>
  <r>
    <x v="425"/>
    <x v="4"/>
    <s v="non_financial"/>
    <n v="2363.8110000000001"/>
    <n v="-1031.385"/>
    <n v="536"/>
  </r>
  <r>
    <x v="450"/>
    <x v="4"/>
    <s v="non_financial"/>
    <n v="1952.8720000000001"/>
    <n v="-1173.905"/>
    <n v="537"/>
  </r>
  <r>
    <x v="1086"/>
    <x v="4"/>
    <s v="non_financial"/>
    <n v="2049.8000000000002"/>
    <n v="-1124.8"/>
    <n v="538"/>
  </r>
  <r>
    <x v="463"/>
    <x v="4"/>
    <s v="non_financial"/>
    <n v="1947.4"/>
    <n v="-1156.2"/>
    <n v="539"/>
  </r>
  <r>
    <x v="427"/>
    <x v="4"/>
    <s v="non_financial"/>
    <n v="1866.6880000000001"/>
    <n v="-1179.819"/>
    <n v="540"/>
  </r>
  <r>
    <x v="430"/>
    <x v="4"/>
    <s v="non_financial"/>
    <n v="1926.472"/>
    <n v="-1146.4949999999999"/>
    <n v="541"/>
  </r>
  <r>
    <x v="404"/>
    <x v="4"/>
    <s v="non_financial"/>
    <n v="1747.4"/>
    <n v="-1279.7"/>
    <n v="541"/>
  </r>
  <r>
    <x v="355"/>
    <x v="4"/>
    <s v="non_financial"/>
    <n v="4246"/>
    <n v="-501"/>
    <n v="541"/>
  </r>
  <r>
    <x v="664"/>
    <x v="4"/>
    <s v="non_financial"/>
    <n v="2543.8000000000002"/>
    <n v="-891.65200000000004"/>
    <n v="544"/>
  </r>
  <r>
    <x v="679"/>
    <x v="4"/>
    <s v="non_financial"/>
    <n v="1655.578"/>
    <n v="-1331.3689999999999"/>
    <n v="545"/>
  </r>
  <r>
    <x v="465"/>
    <x v="4"/>
    <s v="non_financial"/>
    <n v="2041.375"/>
    <n v="-1066.644"/>
    <n v="545"/>
  </r>
  <r>
    <x v="466"/>
    <x v="4"/>
    <s v="non_financial"/>
    <n v="1769.019"/>
    <n v="-1255.6310000000001"/>
    <n v="545"/>
  </r>
  <r>
    <x v="441"/>
    <x v="4"/>
    <s v="non_financial"/>
    <n v="2205.4"/>
    <n v="-1004.5"/>
    <n v="548"/>
  </r>
  <r>
    <x v="661"/>
    <x v="4"/>
    <s v="non_financial"/>
    <n v="1685.2909999999999"/>
    <n v="-1277.9649999999999"/>
    <n v="549"/>
  </r>
  <r>
    <x v="505"/>
    <x v="4"/>
    <s v="non_financial"/>
    <n v="1863.9449999999999"/>
    <n v="-1140.759"/>
    <n v="549"/>
  </r>
  <r>
    <x v="420"/>
    <x v="4"/>
    <s v="non_financial"/>
    <n v="1681.4770000000001"/>
    <n v="-1270.8579999999999"/>
    <n v="551"/>
  </r>
  <r>
    <x v="441"/>
    <x v="4"/>
    <s v="non_financial"/>
    <n v="2194"/>
    <n v="-1000.7"/>
    <n v="552"/>
  </r>
  <r>
    <x v="426"/>
    <x v="4"/>
    <s v="non_financial"/>
    <n v="2160.5859999999998"/>
    <n v="-1015.667"/>
    <n v="553"/>
  </r>
  <r>
    <x v="795"/>
    <x v="4"/>
    <s v="non_financial"/>
    <n v="4112.5"/>
    <n v="-504.2"/>
    <n v="554"/>
  </r>
  <r>
    <x v="407"/>
    <x v="4"/>
    <s v="non_financial"/>
    <n v="2464.4920000000002"/>
    <n v="-857.53599999999994"/>
    <n v="555"/>
  </r>
  <r>
    <x v="665"/>
    <x v="4"/>
    <s v="non_financial"/>
    <n v="2296.3809999999999"/>
    <n v="-944.88199999999995"/>
    <n v="556"/>
  </r>
  <r>
    <x v="642"/>
    <x v="4"/>
    <s v="non_financial"/>
    <n v="2728.8389999999999"/>
    <n v="-760.04200000000003"/>
    <n v="557"/>
  </r>
  <r>
    <x v="1247"/>
    <x v="4"/>
    <s v="non_financial"/>
    <n v="2192.1"/>
    <n v="-961.7"/>
    <n v="557"/>
  </r>
  <r>
    <x v="728"/>
    <x v="4"/>
    <s v="non_financial"/>
    <n v="1779.8119999999999"/>
    <n v="-1126.0409999999999"/>
    <n v="559"/>
  </r>
  <r>
    <x v="945"/>
    <x v="4"/>
    <s v="non_financial"/>
    <n v="3797.9"/>
    <n v="-526.26900000000001"/>
    <n v="560"/>
  </r>
  <r>
    <x v="448"/>
    <x v="4"/>
    <s v="non_financial"/>
    <n v="2168.1999999999998"/>
    <n v="-953.7"/>
    <n v="561"/>
  </r>
  <r>
    <x v="702"/>
    <x v="4"/>
    <s v="non_financial"/>
    <n v="2330.4279999999999"/>
    <n v="-869.91300000000001"/>
    <n v="562"/>
  </r>
  <r>
    <x v="1246"/>
    <x v="4"/>
    <s v="non_financial"/>
    <n v="2166.482"/>
    <n v="-951.72799999999995"/>
    <n v="563"/>
  </r>
  <r>
    <x v="615"/>
    <x v="4"/>
    <s v="non_financial"/>
    <n v="17369"/>
    <n v="-119"/>
    <n v="564"/>
  </r>
  <r>
    <x v="482"/>
    <x v="4"/>
    <s v="non_financial"/>
    <n v="2109.4450000000002"/>
    <n v="-958.77499999999998"/>
    <n v="565"/>
  </r>
  <r>
    <x v="503"/>
    <x v="4"/>
    <s v="non_financial"/>
    <n v="1647.9749999999999"/>
    <n v="-1171.1969999999999"/>
    <n v="566"/>
  </r>
  <r>
    <x v="656"/>
    <x v="4"/>
    <s v="non_financial"/>
    <n v="1942.4110000000001"/>
    <n v="-1002.4829999999999"/>
    <n v="567"/>
  </r>
  <r>
    <x v="357"/>
    <x v="4"/>
    <s v="non_financial"/>
    <n v="1680.0609999999999"/>
    <n v="-1133.847"/>
    <n v="568"/>
  </r>
  <r>
    <x v="1101"/>
    <x v="4"/>
    <s v="non_financial"/>
    <n v="2803.3220000000001"/>
    <n v="-675.00199999999995"/>
    <n v="568"/>
  </r>
  <r>
    <x v="1087"/>
    <x v="4"/>
    <s v="non_financial"/>
    <n v="1831"/>
    <n v="-1026"/>
    <n v="570"/>
  </r>
  <r>
    <x v="858"/>
    <x v="4"/>
    <s v="non_financial"/>
    <n v="2415"/>
    <n v="-749.3"/>
    <n v="571"/>
  </r>
  <r>
    <x v="436"/>
    <x v="4"/>
    <s v="non_financial"/>
    <n v="2376.587"/>
    <n v="-770.95399999999995"/>
    <n v="571"/>
  </r>
  <r>
    <x v="843"/>
    <x v="4"/>
    <s v="non_financial"/>
    <n v="2675.277"/>
    <n v="-676.28499999999997"/>
    <n v="573"/>
  </r>
  <r>
    <x v="819"/>
    <x v="4"/>
    <s v="non_financial"/>
    <n v="1476.37"/>
    <n v="-1285.8389999999999"/>
    <n v="574"/>
  </r>
  <r>
    <x v="655"/>
    <x v="4"/>
    <s v="non_financial"/>
    <n v="2173.8490000000002"/>
    <n v="-834.8"/>
    <n v="575"/>
  </r>
  <r>
    <x v="837"/>
    <x v="4"/>
    <s v="non_financial"/>
    <n v="4181.9620000000004"/>
    <n v="-370.173"/>
    <n v="576"/>
  </r>
  <r>
    <x v="1349"/>
    <x v="4"/>
    <s v="non_financial"/>
    <n v="1496.845"/>
    <n v="-1200.5160000000001"/>
    <n v="577"/>
  </r>
  <r>
    <x v="1350"/>
    <x v="4"/>
    <s v="non_financial"/>
    <n v="1632.93"/>
    <n v="-1079.796"/>
    <n v="578"/>
  </r>
  <r>
    <x v="479"/>
    <x v="4"/>
    <s v="non_financial"/>
    <n v="2576.5"/>
    <n v="-661"/>
    <n v="579"/>
  </r>
  <r>
    <x v="446"/>
    <x v="4"/>
    <s v="non_financial"/>
    <n v="2400"/>
    <n v="-705"/>
    <n v="579"/>
  </r>
  <r>
    <x v="677"/>
    <x v="4"/>
    <s v="non_financial"/>
    <n v="1650.527"/>
    <n v="-1054.384"/>
    <n v="581"/>
  </r>
  <r>
    <x v="467"/>
    <x v="4"/>
    <s v="non_financial"/>
    <n v="1448.56"/>
    <n v="-1269.5840000000001"/>
    <n v="581"/>
  </r>
  <r>
    <x v="428"/>
    <x v="4"/>
    <s v="non_financial"/>
    <n v="1726.7"/>
    <n v="-1008.5"/>
    <n v="583"/>
  </r>
  <r>
    <x v="1080"/>
    <x v="4"/>
    <s v="non_financial"/>
    <n v="1621.4680000000001"/>
    <n v="-1058.952"/>
    <n v="584"/>
  </r>
  <r>
    <x v="1248"/>
    <x v="4"/>
    <s v="non_financial"/>
    <n v="2418"/>
    <n v="-665"/>
    <n v="585"/>
  </r>
  <r>
    <x v="387"/>
    <x v="4"/>
    <s v="non_financial"/>
    <n v="2414.9079999999999"/>
    <n v="-668.74300000000005"/>
    <n v="586"/>
  </r>
  <r>
    <x v="362"/>
    <x v="4"/>
    <s v="non_financial"/>
    <n v="1871.75"/>
    <n v="-883.93600000000004"/>
    <n v="587"/>
  </r>
  <r>
    <x v="662"/>
    <x v="4"/>
    <s v="non_financial"/>
    <n v="1680.703"/>
    <n v="-967.38699999999994"/>
    <n v="588"/>
  </r>
  <r>
    <x v="663"/>
    <x v="4"/>
    <s v="non_financial"/>
    <n v="1551.335"/>
    <n v="-1055.0419999999999"/>
    <n v="589"/>
  </r>
  <r>
    <x v="1083"/>
    <x v="4"/>
    <s v="non_financial"/>
    <n v="2137.4389999999999"/>
    <n v="-730.93600000000004"/>
    <n v="590"/>
  </r>
  <r>
    <x v="690"/>
    <x v="4"/>
    <s v="non_financial"/>
    <n v="1543.652"/>
    <n v="-1048.973"/>
    <n v="591"/>
  </r>
  <r>
    <x v="659"/>
    <x v="4"/>
    <s v="non_financial"/>
    <n v="1733"/>
    <n v="-931.3"/>
    <n v="592"/>
  </r>
  <r>
    <x v="461"/>
    <x v="4"/>
    <s v="non_financial"/>
    <n v="1740.2909999999999"/>
    <n v="-924.94799999999998"/>
    <n v="592"/>
  </r>
  <r>
    <x v="1082"/>
    <x v="4"/>
    <s v="non_financial"/>
    <n v="2236.8449999999998"/>
    <n v="-670.90099999999995"/>
    <n v="594"/>
  </r>
  <r>
    <x v="685"/>
    <x v="4"/>
    <s v="non_financial"/>
    <n v="1530.8610000000001"/>
    <n v="-1021.645"/>
    <n v="595"/>
  </r>
  <r>
    <x v="445"/>
    <x v="4"/>
    <s v="non_financial"/>
    <n v="1588.4449999999999"/>
    <n v="-975.56100000000004"/>
    <n v="595"/>
  </r>
  <r>
    <x v="475"/>
    <x v="4"/>
    <s v="non_financial"/>
    <n v="1892.6279999999999"/>
    <n v="-791.28"/>
    <n v="597"/>
  </r>
  <r>
    <x v="1245"/>
    <x v="4"/>
    <s v="non_financial"/>
    <n v="2525.4569999999999"/>
    <n v="-555.4"/>
    <n v="598"/>
  </r>
  <r>
    <x v="660"/>
    <x v="4"/>
    <s v="non_financial"/>
    <n v="1801.3109999999999"/>
    <n v="-817.62"/>
    <n v="599"/>
  </r>
  <r>
    <x v="670"/>
    <x v="4"/>
    <s v="non_financial"/>
    <n v="1680.8"/>
    <n v="-892.7"/>
    <n v="600"/>
  </r>
  <r>
    <x v="675"/>
    <x v="4"/>
    <s v="non_financial"/>
    <n v="2234.107"/>
    <n v="-638.80700000000002"/>
    <n v="601"/>
  </r>
  <r>
    <x v="1351"/>
    <x v="4"/>
    <s v="non_financial"/>
    <n v="2741.116"/>
    <n v="-509.60899999999998"/>
    <n v="602"/>
  </r>
  <r>
    <x v="1252"/>
    <x v="4"/>
    <s v="non_financial"/>
    <n v="1893.134"/>
    <n v="-728.16700000000003"/>
    <n v="603"/>
  </r>
  <r>
    <x v="1251"/>
    <x v="4"/>
    <s v="non_financial"/>
    <n v="1506.8040000000001"/>
    <n v="-1003.499"/>
    <n v="604"/>
  </r>
  <r>
    <x v="1352"/>
    <x v="4"/>
    <s v="non_financial"/>
    <n v="2876.4520000000002"/>
    <n v="-478.22399999999999"/>
    <n v="605"/>
  </r>
  <r>
    <x v="678"/>
    <x v="4"/>
    <s v="non_financial"/>
    <n v="1580.837"/>
    <n v="-945.29100000000005"/>
    <n v="605"/>
  </r>
  <r>
    <x v="518"/>
    <x v="4"/>
    <s v="non_financial"/>
    <n v="1297.92"/>
    <n v="-1126.6669999999999"/>
    <n v="605"/>
  </r>
  <r>
    <x v="469"/>
    <x v="4"/>
    <s v="non_financial"/>
    <n v="1405.1320000000001"/>
    <n v="-1057.893"/>
    <n v="605"/>
  </r>
  <r>
    <x v="721"/>
    <x v="4"/>
    <s v="non_financial"/>
    <n v="1597.3510000000001"/>
    <n v="-937.57100000000003"/>
    <n v="609"/>
  </r>
  <r>
    <x v="513"/>
    <x v="4"/>
    <s v="non_financial"/>
    <n v="1919.049"/>
    <n v="-706.51099999999997"/>
    <n v="610"/>
  </r>
  <r>
    <x v="1243"/>
    <x v="4"/>
    <s v="non_financial"/>
    <n v="7564.5829999999996"/>
    <n v="-159.28800000000001"/>
    <n v="611"/>
  </r>
  <r>
    <x v="1109"/>
    <x v="4"/>
    <s v="non_financial"/>
    <n v="1592.5519999999999"/>
    <n v="-895.22199999999998"/>
    <n v="612"/>
  </r>
  <r>
    <x v="684"/>
    <x v="4"/>
    <s v="non_financial"/>
    <n v="1433.7670000000001"/>
    <n v="-1016.159"/>
    <n v="613"/>
  </r>
  <r>
    <x v="720"/>
    <x v="4"/>
    <s v="non_financial"/>
    <n v="1762.51"/>
    <n v="-765.61599999999999"/>
    <n v="613"/>
  </r>
  <r>
    <x v="371"/>
    <x v="4"/>
    <s v="non_financial"/>
    <n v="1863.462"/>
    <n v="-698.62099999999998"/>
    <n v="615"/>
  </r>
  <r>
    <x v="487"/>
    <x v="4"/>
    <s v="non_financial"/>
    <n v="1991.4"/>
    <n v="-640.9"/>
    <n v="615"/>
  </r>
  <r>
    <x v="670"/>
    <x v="4"/>
    <s v="non_financial"/>
    <n v="1528.5"/>
    <n v="-915.4"/>
    <n v="617"/>
  </r>
  <r>
    <x v="672"/>
    <x v="4"/>
    <s v="non_financial"/>
    <n v="1408.7180000000001"/>
    <n v="-977.697"/>
    <n v="618"/>
  </r>
  <r>
    <x v="514"/>
    <x v="4"/>
    <s v="non_financial"/>
    <n v="1639.817"/>
    <n v="-793.59199999999998"/>
    <n v="619"/>
  </r>
  <r>
    <x v="750"/>
    <x v="4"/>
    <s v="non_financial"/>
    <n v="1554.75"/>
    <n v="-849.99800000000005"/>
    <n v="620"/>
  </r>
  <r>
    <x v="1250"/>
    <x v="4"/>
    <s v="non_financial"/>
    <n v="1460.5609999999999"/>
    <n v="-944.322"/>
    <n v="621"/>
  </r>
  <r>
    <x v="696"/>
    <x v="4"/>
    <s v="non_financial"/>
    <n v="1607.7360000000001"/>
    <n v="-783.03700000000003"/>
    <n v="622"/>
  </r>
  <r>
    <x v="980"/>
    <x v="4"/>
    <s v="non_financial"/>
    <n v="1380.83"/>
    <n v="-950.75199999999995"/>
    <n v="623"/>
  </r>
  <r>
    <x v="462"/>
    <x v="4"/>
    <s v="non_financial"/>
    <n v="1197.9010000000001"/>
    <n v="-1043.2860000000001"/>
    <n v="624"/>
  </r>
  <r>
    <x v="458"/>
    <x v="4"/>
    <s v="non_financial"/>
    <n v="1486.9"/>
    <n v="-830.6"/>
    <n v="625"/>
  </r>
  <r>
    <x v="686"/>
    <x v="4"/>
    <s v="non_financial"/>
    <n v="1625.8910000000001"/>
    <n v="-707.36599999999999"/>
    <n v="626"/>
  </r>
  <r>
    <x v="486"/>
    <x v="4"/>
    <s v="non_financial"/>
    <n v="1507.123"/>
    <n v="-783.399"/>
    <n v="627"/>
  </r>
  <r>
    <x v="725"/>
    <x v="4"/>
    <s v="non_financial"/>
    <n v="1853.95"/>
    <n v="-585.80700000000002"/>
    <n v="628"/>
  </r>
  <r>
    <x v="751"/>
    <x v="4"/>
    <s v="non_financial"/>
    <n v="1158.386"/>
    <n v="-1023.86"/>
    <n v="629"/>
  </r>
  <r>
    <x v="1094"/>
    <x v="4"/>
    <s v="non_financial"/>
    <n v="1349.85"/>
    <n v="-875.61099999999999"/>
    <n v="630"/>
  </r>
  <r>
    <x v="680"/>
    <x v="4"/>
    <s v="non_financial"/>
    <n v="1834"/>
    <n v="-577.68100000000004"/>
    <n v="631"/>
  </r>
  <r>
    <x v="421"/>
    <x v="4"/>
    <s v="non_financial"/>
    <n v="1168.9059999999999"/>
    <n v="-968.18"/>
    <n v="632"/>
  </r>
  <r>
    <x v="483"/>
    <x v="4"/>
    <s v="non_financial"/>
    <n v="1563.0229999999999"/>
    <n v="-689.23"/>
    <n v="632"/>
  </r>
  <r>
    <x v="712"/>
    <x v="4"/>
    <s v="non_financial"/>
    <n v="1515.2170000000001"/>
    <n v="-725.452"/>
    <n v="632"/>
  </r>
  <r>
    <x v="673"/>
    <x v="4"/>
    <s v="non_financial"/>
    <n v="2199.6880000000001"/>
    <n v="-470.548"/>
    <n v="632"/>
  </r>
  <r>
    <x v="715"/>
    <x v="4"/>
    <s v="non_financial"/>
    <n v="1935.9"/>
    <n v="-528.79999999999995"/>
    <n v="636"/>
  </r>
  <r>
    <x v="454"/>
    <x v="4"/>
    <s v="non_financial"/>
    <n v="1970.1"/>
    <n v="-518"/>
    <n v="637"/>
  </r>
  <r>
    <x v="688"/>
    <x v="4"/>
    <s v="non_financial"/>
    <n v="1335.124"/>
    <n v="-802.64300000000003"/>
    <n v="638"/>
  </r>
  <r>
    <x v="699"/>
    <x v="4"/>
    <s v="non_financial"/>
    <n v="1334.1690000000001"/>
    <n v="-800.30799999999999"/>
    <n v="639"/>
  </r>
  <r>
    <x v="681"/>
    <x v="4"/>
    <s v="non_financial"/>
    <n v="1557.16"/>
    <n v="-662.82899999999995"/>
    <n v="639"/>
  </r>
  <r>
    <x v="338"/>
    <x v="4"/>
    <s v="non_financial"/>
    <n v="2356.4780000000001"/>
    <n v="-396.58199999999999"/>
    <n v="641"/>
  </r>
  <r>
    <x v="657"/>
    <x v="4"/>
    <s v="non_financial"/>
    <n v="1539.74"/>
    <n v="-673.755"/>
    <n v="641"/>
  </r>
  <r>
    <x v="476"/>
    <x v="4"/>
    <s v="non_financial"/>
    <n v="1160.4369999999999"/>
    <n v="-941.11099999999999"/>
    <n v="643"/>
  </r>
  <r>
    <x v="493"/>
    <x v="4"/>
    <s v="non_financial"/>
    <n v="1636.4"/>
    <n v="-581.83299999999997"/>
    <n v="644"/>
  </r>
  <r>
    <x v="1092"/>
    <x v="4"/>
    <s v="non_financial"/>
    <n v="1666.327"/>
    <n v="-549.73099999999999"/>
    <n v="645"/>
  </r>
  <r>
    <x v="1353"/>
    <x v="4"/>
    <s v="non_financial"/>
    <n v="1236.837"/>
    <n v="-816.67200000000003"/>
    <n v="645"/>
  </r>
  <r>
    <x v="703"/>
    <x v="4"/>
    <s v="non_financial"/>
    <n v="1363.1389999999999"/>
    <n v="-709.08500000000004"/>
    <n v="647"/>
  </r>
  <r>
    <x v="667"/>
    <x v="4"/>
    <s v="non_financial"/>
    <n v="1449.7059999999999"/>
    <n v="-672.43399999999997"/>
    <n v="648"/>
  </r>
  <r>
    <x v="687"/>
    <x v="4"/>
    <s v="non_financial"/>
    <n v="2687.4639999999999"/>
    <n v="-318.93200000000002"/>
    <n v="649"/>
  </r>
  <r>
    <x v="1354"/>
    <x v="4"/>
    <s v="non_financial"/>
    <n v="1505.973"/>
    <n v="-638.74099999999999"/>
    <n v="649"/>
  </r>
  <r>
    <x v="523"/>
    <x v="4"/>
    <s v="non_financial"/>
    <n v="1032.6590000000001"/>
    <n v="-942.26900000000001"/>
    <n v="651"/>
  </r>
  <r>
    <x v="755"/>
    <x v="4"/>
    <s v="non_financial"/>
    <n v="1456.877"/>
    <n v="-653.31200000000001"/>
    <n v="652"/>
  </r>
  <r>
    <x v="738"/>
    <x v="4"/>
    <s v="non_financial"/>
    <n v="1138.7270000000001"/>
    <n v="-864.35299999999995"/>
    <n v="652"/>
  </r>
  <r>
    <x v="683"/>
    <x v="4"/>
    <s v="non_financial"/>
    <n v="1146.43"/>
    <n v="-846.62"/>
    <n v="654"/>
  </r>
  <r>
    <x v="1249"/>
    <x v="4"/>
    <s v="non_financial"/>
    <n v="1253.665"/>
    <n v="-733.07600000000002"/>
    <n v="655"/>
  </r>
  <r>
    <x v="718"/>
    <x v="4"/>
    <s v="non_financial"/>
    <n v="1058.5609999999999"/>
    <n v="-868.74099999999999"/>
    <n v="656"/>
  </r>
  <r>
    <x v="708"/>
    <x v="4"/>
    <s v="non_financial"/>
    <n v="1187.6469999999999"/>
    <n v="-772.51900000000001"/>
    <n v="656"/>
  </r>
  <r>
    <x v="494"/>
    <x v="4"/>
    <s v="non_financial"/>
    <n v="1541.2"/>
    <n v="-574.20000000000005"/>
    <n v="656"/>
  </r>
  <r>
    <x v="745"/>
    <x v="4"/>
    <s v="non_financial"/>
    <n v="1449.1949999999999"/>
    <n v="-638.33199999999999"/>
    <n v="659"/>
  </r>
  <r>
    <x v="1097"/>
    <x v="4"/>
    <s v="non_financial"/>
    <n v="1227.835"/>
    <n v="-720.75099999999998"/>
    <n v="660"/>
  </r>
  <r>
    <x v="709"/>
    <x v="4"/>
    <s v="non_financial"/>
    <n v="1068.4549999999999"/>
    <n v="-822.55399999999997"/>
    <n v="661"/>
  </r>
  <r>
    <x v="480"/>
    <x v="4"/>
    <s v="non_financial"/>
    <n v="1548.6079999999999"/>
    <n v="-540.77099999999996"/>
    <n v="662"/>
  </r>
  <r>
    <x v="412"/>
    <x v="4"/>
    <s v="non_financial"/>
    <n v="4258"/>
    <n v="-154"/>
    <n v="663"/>
  </r>
  <r>
    <x v="477"/>
    <x v="4"/>
    <s v="non_financial"/>
    <n v="1231.3810000000001"/>
    <n v="-699.34900000000005"/>
    <n v="664"/>
  </r>
  <r>
    <x v="695"/>
    <x v="4"/>
    <s v="non_financial"/>
    <n v="1037.173"/>
    <n v="-818.51599999999996"/>
    <n v="665"/>
  </r>
  <r>
    <x v="495"/>
    <x v="4"/>
    <s v="non_financial"/>
    <n v="1423.329"/>
    <n v="-600.32399999999996"/>
    <n v="665"/>
  </r>
  <r>
    <x v="704"/>
    <x v="4"/>
    <s v="non_financial"/>
    <n v="236.30600000000001"/>
    <n v="-2375.4470000000001"/>
    <n v="667"/>
  </r>
  <r>
    <x v="726"/>
    <x v="4"/>
    <s v="non_financial"/>
    <n v="1136.3219999999999"/>
    <n v="-729.32299999999998"/>
    <n v="668"/>
  </r>
  <r>
    <x v="1260"/>
    <x v="4"/>
    <s v="non_financial"/>
    <n v="1330.9280000000001"/>
    <n v="-611.65"/>
    <n v="669"/>
  </r>
  <r>
    <x v="1090"/>
    <x v="4"/>
    <s v="non_financial"/>
    <n v="1439.4359999999999"/>
    <n v="-558.28200000000004"/>
    <n v="670"/>
  </r>
  <r>
    <x v="714"/>
    <x v="4"/>
    <s v="non_financial"/>
    <n v="2319.0889999999999"/>
    <n v="-310.59300000000002"/>
    <n v="671"/>
  </r>
  <r>
    <x v="767"/>
    <x v="4"/>
    <s v="non_financial"/>
    <n v="1265.1120000000001"/>
    <n v="-625.21900000000005"/>
    <n v="672"/>
  </r>
  <r>
    <x v="509"/>
    <x v="4"/>
    <s v="non_financial"/>
    <n v="1254.124"/>
    <n v="-628.31100000000004"/>
    <n v="673"/>
  </r>
  <r>
    <x v="489"/>
    <x v="4"/>
    <s v="non_financial"/>
    <n v="1286.367"/>
    <n v="-598.10199999999998"/>
    <n v="673"/>
  </r>
  <r>
    <x v="129"/>
    <x v="4"/>
    <s v="non_financial"/>
    <n v="36325"/>
    <n v="7847"/>
    <n v="675"/>
  </r>
  <r>
    <x v="1355"/>
    <x v="4"/>
    <s v="non_financial"/>
    <n v="1245"/>
    <n v="-627"/>
    <n v="676"/>
  </r>
  <r>
    <x v="710"/>
    <x v="4"/>
    <s v="non_financial"/>
    <n v="1045.4259999999999"/>
    <n v="-720.26099999999997"/>
    <n v="676"/>
  </r>
  <r>
    <x v="646"/>
    <x v="4"/>
    <s v="non_financial"/>
    <n v="2963.413"/>
    <n v="-229.84899999999999"/>
    <n v="678"/>
  </r>
  <r>
    <x v="1253"/>
    <x v="4"/>
    <s v="non_financial"/>
    <n v="1450.5719999999999"/>
    <n v="-528.202"/>
    <n v="679"/>
  </r>
  <r>
    <x v="722"/>
    <x v="4"/>
    <s v="non_financial"/>
    <n v="1465.586"/>
    <n v="-519.82000000000005"/>
    <n v="680"/>
  </r>
  <r>
    <x v="731"/>
    <x v="4"/>
    <s v="non_financial"/>
    <n v="1432.248"/>
    <n v="-528.64099999999996"/>
    <n v="681"/>
  </r>
  <r>
    <x v="732"/>
    <x v="4"/>
    <s v="non_financial"/>
    <n v="939.86300000000006"/>
    <n v="-759.46900000000005"/>
    <n v="681"/>
  </r>
  <r>
    <x v="502"/>
    <x v="4"/>
    <s v="non_financial"/>
    <n v="1166.377"/>
    <n v="-643.48299999999995"/>
    <n v="683"/>
  </r>
  <r>
    <x v="717"/>
    <x v="4"/>
    <s v="non_financial"/>
    <n v="905.36099999999999"/>
    <n v="-793.61300000000006"/>
    <n v="683"/>
  </r>
  <r>
    <x v="775"/>
    <x v="4"/>
    <s v="non_financial"/>
    <n v="1020.3"/>
    <n v="-701.2"/>
    <n v="685"/>
  </r>
  <r>
    <x v="1103"/>
    <x v="4"/>
    <s v="non_financial"/>
    <n v="1335.4359999999999"/>
    <n v="-534.447"/>
    <n v="686"/>
  </r>
  <r>
    <x v="707"/>
    <x v="4"/>
    <s v="non_financial"/>
    <n v="1057.2550000000001"/>
    <n v="-673.75800000000004"/>
    <n v="687"/>
  </r>
  <r>
    <x v="723"/>
    <x v="4"/>
    <s v="non_financial"/>
    <n v="862.49099999999999"/>
    <n v="-795.26499999999999"/>
    <n v="688"/>
  </r>
  <r>
    <x v="713"/>
    <x v="4"/>
    <s v="non_financial"/>
    <n v="1263.9000000000001"/>
    <n v="-545.1"/>
    <n v="689"/>
  </r>
  <r>
    <x v="1116"/>
    <x v="4"/>
    <s v="non_financial"/>
    <n v="2986.268"/>
    <n v="-202.54"/>
    <n v="689"/>
  </r>
  <r>
    <x v="743"/>
    <x v="4"/>
    <s v="non_financial"/>
    <n v="1624.9559999999999"/>
    <n v="-404.61099999999999"/>
    <n v="691"/>
  </r>
  <r>
    <x v="1259"/>
    <x v="4"/>
    <s v="non_financial"/>
    <n v="1478.4659999999999"/>
    <n v="-468.58300000000003"/>
    <n v="692"/>
  </r>
  <r>
    <x v="1091"/>
    <x v="4"/>
    <s v="non_financial"/>
    <n v="1725.2439999999999"/>
    <n v="-358.09500000000003"/>
    <n v="693"/>
  </r>
  <r>
    <x v="689"/>
    <x v="4"/>
    <s v="non_financial"/>
    <n v="29822"/>
    <n v="6588"/>
    <n v="694"/>
  </r>
  <r>
    <x v="691"/>
    <x v="4"/>
    <s v="non_financial"/>
    <n v="1161.346"/>
    <n v="-566.74400000000003"/>
    <n v="695"/>
  </r>
  <r>
    <x v="706"/>
    <x v="4"/>
    <s v="non_financial"/>
    <n v="1289.0820000000001"/>
    <n v="-509.25200000000001"/>
    <n v="696"/>
  </r>
  <r>
    <x v="478"/>
    <x v="4"/>
    <s v="non_financial"/>
    <n v="898.74"/>
    <n v="-678.70799999999997"/>
    <n v="696"/>
  </r>
  <r>
    <x v="1356"/>
    <x v="4"/>
    <s v="non_financial"/>
    <n v="885.89800000000002"/>
    <n v="-681.30399999999997"/>
    <n v="698"/>
  </r>
  <r>
    <x v="1095"/>
    <x v="4"/>
    <s v="non_financial"/>
    <n v="823.8"/>
    <n v="-719"/>
    <n v="699"/>
  </r>
  <r>
    <x v="517"/>
    <x v="4"/>
    <s v="non_financial"/>
    <n v="885.43299999999999"/>
    <n v="-675.79600000000005"/>
    <n v="699"/>
  </r>
  <r>
    <x v="1357"/>
    <x v="4"/>
    <s v="non_financial"/>
    <n v="1065.2"/>
    <n v="-573"/>
    <n v="701"/>
  </r>
  <r>
    <x v="739"/>
    <x v="4"/>
    <s v="non_financial"/>
    <n v="1332.896"/>
    <n v="-469.71300000000002"/>
    <n v="702"/>
  </r>
  <r>
    <x v="716"/>
    <x v="4"/>
    <s v="non_financial"/>
    <n v="797.36599999999999"/>
    <n v="-709.01199999999994"/>
    <n v="702"/>
  </r>
  <r>
    <x v="473"/>
    <x v="4"/>
    <s v="non_financial"/>
    <n v="996.39499999999998"/>
    <n v="-583.495"/>
    <n v="704"/>
  </r>
  <r>
    <x v="439"/>
    <x v="4"/>
    <s v="non_financial"/>
    <n v="1897.3"/>
    <n v="-285.39999999999998"/>
    <n v="705"/>
  </r>
  <r>
    <x v="492"/>
    <x v="4"/>
    <s v="non_financial"/>
    <n v="1085.0630000000001"/>
    <n v="-532.47"/>
    <n v="705"/>
  </r>
  <r>
    <x v="739"/>
    <x v="4"/>
    <s v="non_financial"/>
    <n v="1299.8320000000001"/>
    <n v="-454.64800000000002"/>
    <n v="707"/>
  </r>
  <r>
    <x v="781"/>
    <x v="4"/>
    <s v="non_financial"/>
    <n v="1198.922"/>
    <n v="-493.90300000000002"/>
    <n v="707"/>
  </r>
  <r>
    <x v="507"/>
    <x v="4"/>
    <s v="non_financial"/>
    <n v="929.54100000000005"/>
    <n v="-589.48099999999999"/>
    <n v="709"/>
  </r>
  <r>
    <x v="488"/>
    <x v="4"/>
    <s v="non_financial"/>
    <n v="1283.193"/>
    <n v="-452.93"/>
    <n v="710"/>
  </r>
  <r>
    <x v="512"/>
    <x v="4"/>
    <s v="non_financial"/>
    <n v="760.45600000000002"/>
    <n v="-682.50699999999995"/>
    <n v="711"/>
  </r>
  <r>
    <x v="758"/>
    <x v="4"/>
    <s v="non_financial"/>
    <n v="922.08"/>
    <n v="-588.50199999999995"/>
    <n v="711"/>
  </r>
  <r>
    <x v="698"/>
    <x v="4"/>
    <s v="non_financial"/>
    <n v="1165.9380000000001"/>
    <n v="-492.93200000000002"/>
    <n v="713"/>
  </r>
  <r>
    <x v="472"/>
    <x v="4"/>
    <s v="non_financial"/>
    <n v="1185.7470000000001"/>
    <n v="-479.17399999999998"/>
    <n v="713"/>
  </r>
  <r>
    <x v="730"/>
    <x v="4"/>
    <s v="non_financial"/>
    <n v="911.76700000000005"/>
    <n v="-583.46199999999999"/>
    <n v="715"/>
  </r>
  <r>
    <x v="500"/>
    <x v="4"/>
    <s v="non_financial"/>
    <n v="934.35599999999999"/>
    <n v="-556.41999999999996"/>
    <n v="716"/>
  </r>
  <r>
    <x v="1099"/>
    <x v="4"/>
    <s v="non_financial"/>
    <n v="1011.077"/>
    <n v="-532.21299999999997"/>
    <n v="716"/>
  </r>
  <r>
    <x v="729"/>
    <x v="4"/>
    <s v="non_financial"/>
    <n v="876.55399999999997"/>
    <n v="-598.04200000000003"/>
    <n v="716"/>
  </r>
  <r>
    <x v="520"/>
    <x v="4"/>
    <s v="non_financial"/>
    <n v="2751.9"/>
    <n v="-167.5"/>
    <n v="719"/>
  </r>
  <r>
    <x v="753"/>
    <x v="4"/>
    <s v="non_financial"/>
    <n v="1205.479"/>
    <n v="-467.64499999999998"/>
    <n v="719"/>
  </r>
  <r>
    <x v="1358"/>
    <x v="4"/>
    <s v="non_financial"/>
    <n v="954.85699999999997"/>
    <n v="-533.40300000000002"/>
    <n v="721"/>
  </r>
  <r>
    <x v="471"/>
    <x v="4"/>
    <s v="non_financial"/>
    <n v="1080.521"/>
    <n v="-509.13799999999998"/>
    <n v="722"/>
  </r>
  <r>
    <x v="1123"/>
    <x v="4"/>
    <s v="non_financial"/>
    <n v="757.22699999999998"/>
    <n v="-650.68600000000004"/>
    <n v="723"/>
  </r>
  <r>
    <x v="756"/>
    <x v="4"/>
    <s v="non_financial"/>
    <n v="1317.329"/>
    <n v="-378.024"/>
    <n v="724"/>
  </r>
  <r>
    <x v="742"/>
    <x v="4"/>
    <s v="non_financial"/>
    <n v="811.66099999999994"/>
    <n v="-594.74599999999998"/>
    <n v="725"/>
  </r>
  <r>
    <x v="1167"/>
    <x v="4"/>
    <s v="non_financial"/>
    <n v="1262.2429999999999"/>
    <n v="-398.11700000000002"/>
    <n v="726"/>
  </r>
  <r>
    <x v="1277"/>
    <x v="4"/>
    <s v="non_financial"/>
    <n v="828.29300000000001"/>
    <n v="-581.28399999999999"/>
    <n v="727"/>
  </r>
  <r>
    <x v="1100"/>
    <x v="4"/>
    <s v="non_financial"/>
    <n v="1119.894"/>
    <n v="-451.63600000000002"/>
    <n v="728"/>
  </r>
  <r>
    <x v="1267"/>
    <x v="4"/>
    <s v="non_financial"/>
    <n v="747.26900000000001"/>
    <n v="-610.18600000000004"/>
    <n v="728"/>
  </r>
  <r>
    <x v="1098"/>
    <x v="4"/>
    <s v="non_financial"/>
    <n v="1977.394"/>
    <n v="-219.00299999999999"/>
    <n v="728"/>
  </r>
  <r>
    <x v="676"/>
    <x v="4"/>
    <s v="non_financial"/>
    <n v="1950.261"/>
    <n v="-226.17400000000001"/>
    <n v="731"/>
  </r>
  <r>
    <x v="693"/>
    <x v="4"/>
    <s v="non_financial"/>
    <n v="1449.856"/>
    <n v="-336.88799999999998"/>
    <n v="731"/>
  </r>
  <r>
    <x v="724"/>
    <x v="4"/>
    <s v="non_financial"/>
    <n v="1160.2719999999999"/>
    <n v="-436.99799999999999"/>
    <n v="733"/>
  </r>
  <r>
    <x v="645"/>
    <x v="4"/>
    <s v="non_financial"/>
    <n v="1364.6"/>
    <n v="-342"/>
    <n v="734"/>
  </r>
  <r>
    <x v="497"/>
    <x v="4"/>
    <s v="non_financial"/>
    <n v="1127.827"/>
    <n v="-412.733"/>
    <n v="735"/>
  </r>
  <r>
    <x v="510"/>
    <x v="4"/>
    <s v="non_financial"/>
    <n v="962.52800000000002"/>
    <n v="-460.05799999999999"/>
    <n v="736"/>
  </r>
  <r>
    <x v="481"/>
    <x v="4"/>
    <s v="non_financial"/>
    <n v="928.62699999999995"/>
    <n v="-477.51"/>
    <n v="736"/>
  </r>
  <r>
    <x v="1088"/>
    <x v="4"/>
    <s v="non_financial"/>
    <n v="956.42700000000002"/>
    <n v="-460.58699999999999"/>
    <n v="736"/>
  </r>
  <r>
    <x v="701"/>
    <x v="4"/>
    <s v="non_financial"/>
    <n v="14752.178"/>
    <n v="9315.2420000000002"/>
    <n v="739"/>
  </r>
  <r>
    <x v="823"/>
    <x v="4"/>
    <s v="non_financial"/>
    <n v="783.298"/>
    <n v="-530.05799999999999"/>
    <n v="740"/>
  </r>
  <r>
    <x v="759"/>
    <x v="4"/>
    <s v="non_financial"/>
    <n v="698.23500000000001"/>
    <n v="-547.61900000000003"/>
    <n v="741"/>
  </r>
  <r>
    <x v="749"/>
    <x v="4"/>
    <s v="non_financial"/>
    <n v="755.125"/>
    <n v="-527.09299999999996"/>
    <n v="742"/>
  </r>
  <r>
    <x v="1359"/>
    <x v="4"/>
    <s v="non_financial"/>
    <n v="1777.9949999999999"/>
    <n v="-211.19399999999999"/>
    <n v="743"/>
  </r>
  <r>
    <x v="740"/>
    <x v="4"/>
    <s v="non_financial"/>
    <n v="790.85400000000004"/>
    <n v="-487.85700000000003"/>
    <n v="744"/>
  </r>
  <r>
    <x v="515"/>
    <x v="4"/>
    <s v="non_financial"/>
    <n v="804.58900000000006"/>
    <n v="-475.54199999999997"/>
    <n v="745"/>
  </r>
  <r>
    <x v="506"/>
    <x v="4"/>
    <s v="non_financial"/>
    <n v="736.19"/>
    <n v="-509.59"/>
    <n v="745"/>
  </r>
  <r>
    <x v="498"/>
    <x v="4"/>
    <s v="non_financial"/>
    <n v="1796.808"/>
    <n v="-197.50899999999999"/>
    <n v="745"/>
  </r>
  <r>
    <x v="766"/>
    <x v="4"/>
    <s v="non_financial"/>
    <n v="646.12599999999998"/>
    <n v="-539.91399999999999"/>
    <n v="748"/>
  </r>
  <r>
    <x v="768"/>
    <x v="4"/>
    <s v="non_financial"/>
    <n v="645.13400000000001"/>
    <n v="-540.61699999999996"/>
    <n v="748"/>
  </r>
  <r>
    <x v="737"/>
    <x v="4"/>
    <s v="non_financial"/>
    <n v="845.85199999999998"/>
    <n v="-446.495"/>
    <n v="750"/>
  </r>
  <r>
    <x v="1104"/>
    <x v="4"/>
    <s v="non_financial"/>
    <n v="857.36"/>
    <n v="-439.94400000000002"/>
    <n v="751"/>
  </r>
  <r>
    <x v="1360"/>
    <x v="4"/>
    <s v="non_financial"/>
    <n v="748.71699999999998"/>
    <n v="-480.06400000000002"/>
    <n v="751"/>
  </r>
  <r>
    <x v="484"/>
    <x v="4"/>
    <s v="non_financial"/>
    <n v="841.59500000000003"/>
    <n v="-442.267"/>
    <n v="753"/>
  </r>
  <r>
    <x v="526"/>
    <x v="4"/>
    <s v="non_financial"/>
    <n v="865.65200000000004"/>
    <n v="-429.37599999999998"/>
    <n v="754"/>
  </r>
  <r>
    <x v="1361"/>
    <x v="4"/>
    <s v="non_financial"/>
    <n v="679.50199999999995"/>
    <n v="-518.46199999999999"/>
    <n v="755"/>
  </r>
  <r>
    <x v="1089"/>
    <x v="4"/>
    <s v="non_financial"/>
    <n v="673.34900000000005"/>
    <n v="-518.52599999999995"/>
    <n v="756"/>
  </r>
  <r>
    <x v="734"/>
    <x v="4"/>
    <s v="non_financial"/>
    <n v="638.63"/>
    <n v="-528.59699999999998"/>
    <n v="756"/>
  </r>
  <r>
    <x v="741"/>
    <x v="4"/>
    <s v="non_financial"/>
    <n v="1379.18"/>
    <n v="-276.42200000000003"/>
    <n v="758"/>
  </r>
  <r>
    <x v="1112"/>
    <x v="4"/>
    <s v="non_financial"/>
    <n v="618"/>
    <n v="-528.30999999999995"/>
    <n v="759"/>
  </r>
  <r>
    <x v="1362"/>
    <x v="4"/>
    <s v="non_financial"/>
    <n v="1096.0450000000001"/>
    <n v="-331.89400000000001"/>
    <n v="760"/>
  </r>
  <r>
    <x v="765"/>
    <x v="4"/>
    <s v="non_financial"/>
    <n v="870.79"/>
    <n v="-382.83"/>
    <n v="761"/>
  </r>
  <r>
    <x v="719"/>
    <x v="4"/>
    <s v="non_financial"/>
    <n v="945.673"/>
    <n v="-355.14400000000001"/>
    <n v="762"/>
  </r>
  <r>
    <x v="747"/>
    <x v="4"/>
    <s v="non_financial"/>
    <n v="927.39700000000005"/>
    <n v="-356.762"/>
    <n v="763"/>
  </r>
  <r>
    <x v="1265"/>
    <x v="4"/>
    <s v="non_financial"/>
    <n v="777.06899999999996"/>
    <n v="-417.28899999999999"/>
    <n v="764"/>
  </r>
  <r>
    <x v="836"/>
    <x v="4"/>
    <s v="non_financial"/>
    <n v="939.90800000000002"/>
    <n v="-349.80599999999998"/>
    <n v="765"/>
  </r>
  <r>
    <x v="1108"/>
    <x v="4"/>
    <s v="non_financial"/>
    <n v="922.86099999999999"/>
    <n v="-353.48399999999998"/>
    <n v="766"/>
  </r>
  <r>
    <x v="882"/>
    <x v="4"/>
    <s v="non_financial"/>
    <n v="1221.6130000000001"/>
    <n v="-284.209"/>
    <n v="767"/>
  </r>
  <r>
    <x v="352"/>
    <x v="4"/>
    <s v="non_financial"/>
    <n v="3806.6"/>
    <n v="-44.3"/>
    <n v="768"/>
  </r>
  <r>
    <x v="841"/>
    <x v="4"/>
    <s v="non_financial"/>
    <n v="892.92399999999998"/>
    <n v="-356.22"/>
    <n v="768"/>
  </r>
  <r>
    <x v="763"/>
    <x v="4"/>
    <s v="non_financial"/>
    <n v="718.654"/>
    <n v="-439.30700000000002"/>
    <n v="770"/>
  </r>
  <r>
    <x v="849"/>
    <x v="4"/>
    <s v="non_financial"/>
    <n v="1016.143"/>
    <n v="-321.22899999999998"/>
    <n v="771"/>
  </r>
  <r>
    <x v="1256"/>
    <x v="4"/>
    <s v="non_financial"/>
    <n v="1074.2239999999999"/>
    <n v="-304.85599999999999"/>
    <n v="772"/>
  </r>
  <r>
    <x v="1143"/>
    <x v="4"/>
    <s v="non_financial"/>
    <n v="553.15599999999995"/>
    <n v="-521.245"/>
    <n v="773"/>
  </r>
  <r>
    <x v="1363"/>
    <x v="4"/>
    <s v="non_financial"/>
    <n v="642.77800000000002"/>
    <n v="-461.18599999999998"/>
    <n v="773"/>
  </r>
  <r>
    <x v="1364"/>
    <x v="4"/>
    <s v="non_financial"/>
    <n v="1674.518"/>
    <n v="-171.88900000000001"/>
    <n v="775"/>
  </r>
  <r>
    <x v="527"/>
    <x v="4"/>
    <s v="non_financial"/>
    <n v="887.96489799999995"/>
    <n v="-338.51510500000001"/>
    <n v="776"/>
  </r>
  <r>
    <x v="474"/>
    <x v="4"/>
    <s v="non_financial"/>
    <n v="788.04300000000001"/>
    <n v="-360.803"/>
    <n v="776"/>
  </r>
  <r>
    <x v="764"/>
    <x v="4"/>
    <s v="non_financial"/>
    <n v="591.44299999999998"/>
    <n v="-477.26299999999998"/>
    <n v="776"/>
  </r>
  <r>
    <x v="744"/>
    <x v="4"/>
    <s v="non_financial"/>
    <n v="663.28300000000002"/>
    <n v="-438.858"/>
    <n v="779"/>
  </r>
  <r>
    <x v="862"/>
    <x v="4"/>
    <s v="non_financial"/>
    <n v="688.54399999999998"/>
    <n v="-407.29300000000001"/>
    <n v="780"/>
  </r>
  <r>
    <x v="748"/>
    <x v="4"/>
    <s v="non_financial"/>
    <n v="839.36900000000003"/>
    <n v="-348.24299999999999"/>
    <n v="781"/>
  </r>
  <r>
    <x v="442"/>
    <x v="4"/>
    <s v="non_financial"/>
    <n v="710.29600000000005"/>
    <n v="-371.04199999999997"/>
    <n v="782"/>
  </r>
  <r>
    <x v="1102"/>
    <x v="4"/>
    <s v="non_financial"/>
    <n v="908.59500000000003"/>
    <n v="-309.50700000000001"/>
    <n v="783"/>
  </r>
  <r>
    <x v="761"/>
    <x v="4"/>
    <s v="non_financial"/>
    <n v="542.66399999999999"/>
    <n v="-477.52800000000002"/>
    <n v="783"/>
  </r>
  <r>
    <x v="779"/>
    <x v="4"/>
    <s v="non_financial"/>
    <n v="622.52"/>
    <n v="-409.90300000000002"/>
    <n v="785"/>
  </r>
  <r>
    <x v="785"/>
    <x v="4"/>
    <s v="non_financial"/>
    <n v="702.32100000000003"/>
    <n v="-363.55399999999997"/>
    <n v="785"/>
  </r>
  <r>
    <x v="786"/>
    <x v="4"/>
    <s v="non_financial"/>
    <n v="682.16200000000003"/>
    <n v="-369.97300000000001"/>
    <n v="787"/>
  </r>
  <r>
    <x v="797"/>
    <x v="4"/>
    <s v="non_financial"/>
    <n v="561.88699999999994"/>
    <n v="-451.56700000000001"/>
    <n v="788"/>
  </r>
  <r>
    <x v="1258"/>
    <x v="4"/>
    <s v="non_financial"/>
    <n v="658.5"/>
    <n v="-375.5"/>
    <n v="789"/>
  </r>
  <r>
    <x v="496"/>
    <x v="4"/>
    <s v="non_financial"/>
    <n v="1055.4480000000001"/>
    <n v="-271.31700000000001"/>
    <n v="790"/>
  </r>
  <r>
    <x v="521"/>
    <x v="4"/>
    <s v="non_financial"/>
    <n v="519.51700000000005"/>
    <n v="-485.46699999999998"/>
    <n v="790"/>
  </r>
  <r>
    <x v="762"/>
    <x v="4"/>
    <s v="non_financial"/>
    <n v="1172.0999999999999"/>
    <n v="-237.1"/>
    <n v="792"/>
  </r>
  <r>
    <x v="1254"/>
    <x v="4"/>
    <s v="non_financial"/>
    <n v="7702"/>
    <n v="4046"/>
    <n v="793"/>
  </r>
  <r>
    <x v="262"/>
    <x v="4"/>
    <s v="non_financial"/>
    <n v="6870"/>
    <n v="503"/>
    <n v="794"/>
  </r>
  <r>
    <x v="800"/>
    <x v="4"/>
    <s v="non_financial"/>
    <n v="1720.5170000000001"/>
    <n v="-141.59700000000001"/>
    <n v="794"/>
  </r>
  <r>
    <x v="782"/>
    <x v="4"/>
    <s v="non_financial"/>
    <n v="551.45399999999995"/>
    <n v="-443.43299999999999"/>
    <n v="796"/>
  </r>
  <r>
    <x v="700"/>
    <x v="4"/>
    <s v="non_financial"/>
    <n v="702.32399999999996"/>
    <n v="-350.96300000000002"/>
    <n v="796"/>
  </r>
  <r>
    <x v="808"/>
    <x v="4"/>
    <s v="non_financial"/>
    <n v="575.70000000000005"/>
    <n v="-407.9"/>
    <n v="798"/>
  </r>
  <r>
    <x v="1255"/>
    <x v="4"/>
    <s v="non_financial"/>
    <n v="538.25"/>
    <n v="-444.36"/>
    <n v="799"/>
  </r>
  <r>
    <x v="733"/>
    <x v="4"/>
    <s v="non_financial"/>
    <n v="6946.5169999999998"/>
    <n v="2046.354"/>
    <n v="800"/>
  </r>
  <r>
    <x v="511"/>
    <x v="4"/>
    <s v="non_financial"/>
    <n v="569.92700000000002"/>
    <n v="-406.74400000000003"/>
    <n v="801"/>
  </r>
  <r>
    <x v="1365"/>
    <x v="4"/>
    <s v="non_financial"/>
    <n v="725.822"/>
    <n v="-336.20100000000002"/>
    <n v="802"/>
  </r>
  <r>
    <x v="291"/>
    <x v="4"/>
    <s v="non_financial"/>
    <n v="6830"/>
    <n v="1720"/>
    <n v="803"/>
  </r>
  <r>
    <x v="788"/>
    <x v="4"/>
    <s v="non_financial"/>
    <n v="772.58399999999995"/>
    <n v="-318.56400000000002"/>
    <n v="804"/>
  </r>
  <r>
    <x v="787"/>
    <x v="4"/>
    <s v="non_financial"/>
    <n v="596.63699999999994"/>
    <n v="-364.71"/>
    <n v="805"/>
  </r>
  <r>
    <x v="647"/>
    <x v="4"/>
    <s v="non_financial"/>
    <n v="6292.4870000000001"/>
    <n v="234.18199999999999"/>
    <n v="805"/>
  </r>
  <r>
    <x v="871"/>
    <x v="4"/>
    <s v="non_financial"/>
    <n v="606.19600000000003"/>
    <n v="-358.62799999999999"/>
    <n v="807"/>
  </r>
  <r>
    <x v="499"/>
    <x v="4"/>
    <s v="non_financial"/>
    <n v="589.97799999999995"/>
    <n v="-364.54199999999997"/>
    <n v="807"/>
  </r>
  <r>
    <x v="792"/>
    <x v="4"/>
    <s v="non_financial"/>
    <n v="487.36900000000003"/>
    <n v="-448.404"/>
    <n v="809"/>
  </r>
  <r>
    <x v="780"/>
    <x v="4"/>
    <s v="non_financial"/>
    <n v="764.43100000000004"/>
    <n v="-305.99200000000002"/>
    <n v="809"/>
  </r>
  <r>
    <x v="752"/>
    <x v="4"/>
    <s v="non_financial"/>
    <n v="988.98500000000001"/>
    <n v="-243.61699999999999"/>
    <n v="811"/>
  </r>
  <r>
    <x v="774"/>
    <x v="4"/>
    <s v="non_financial"/>
    <n v="614.98699999999997"/>
    <n v="-352.57799999999997"/>
    <n v="812"/>
  </r>
  <r>
    <x v="802"/>
    <x v="4"/>
    <s v="non_financial"/>
    <n v="682.69100000000003"/>
    <n v="-330.238"/>
    <n v="813"/>
  </r>
  <r>
    <x v="1366"/>
    <x v="4"/>
    <s v="non_financial"/>
    <n v="944.81"/>
    <n v="-246.28399999999999"/>
    <n v="813"/>
  </r>
  <r>
    <x v="870"/>
    <x v="4"/>
    <s v="non_financial"/>
    <n v="1257.5329999999999"/>
    <n v="-180.90299999999999"/>
    <n v="815"/>
  </r>
  <r>
    <x v="803"/>
    <x v="4"/>
    <s v="non_financial"/>
    <n v="537.25099999999998"/>
    <n v="-377.62099999999998"/>
    <n v="816"/>
  </r>
  <r>
    <x v="1093"/>
    <x v="4"/>
    <s v="non_financial"/>
    <n v="701.00800000000004"/>
    <n v="-318.12599999999998"/>
    <n v="817"/>
  </r>
  <r>
    <x v="770"/>
    <x v="4"/>
    <s v="non_financial"/>
    <n v="555.47400000000005"/>
    <n v="-360.32400000000001"/>
    <n v="818"/>
  </r>
  <r>
    <x v="1257"/>
    <x v="4"/>
    <s v="non_financial"/>
    <n v="536.14499999999998"/>
    <n v="-365.24599999999998"/>
    <n v="819"/>
  </r>
  <r>
    <x v="1119"/>
    <x v="4"/>
    <s v="non_financial"/>
    <n v="833.15499999999997"/>
    <n v="-272.01"/>
    <n v="819"/>
  </r>
  <r>
    <x v="845"/>
    <x v="4"/>
    <s v="non_financial"/>
    <n v="533.87"/>
    <n v="-371.73"/>
    <n v="819"/>
  </r>
  <r>
    <x v="1367"/>
    <x v="4"/>
    <s v="non_financial"/>
    <n v="478.12599999999998"/>
    <n v="-415.66199999999998"/>
    <n v="822"/>
  </r>
  <r>
    <x v="1106"/>
    <x v="4"/>
    <s v="non_financial"/>
    <n v="558.44000000000005"/>
    <n v="-355.86399999999998"/>
    <n v="822"/>
  </r>
  <r>
    <x v="798"/>
    <x v="4"/>
    <s v="non_financial"/>
    <n v="696"/>
    <n v="-296.3"/>
    <n v="824"/>
  </r>
  <r>
    <x v="770"/>
    <x v="4"/>
    <s v="non_financial"/>
    <n v="554.03899999999999"/>
    <n v="-343.82299999999998"/>
    <n v="825"/>
  </r>
  <r>
    <x v="842"/>
    <x v="4"/>
    <s v="non_financial"/>
    <n v="453.26600000000002"/>
    <n v="-385.27499999999998"/>
    <n v="826"/>
  </r>
  <r>
    <x v="813"/>
    <x v="4"/>
    <s v="non_financial"/>
    <n v="588.66099999999994"/>
    <n v="-299.87599999999998"/>
    <n v="827"/>
  </r>
  <r>
    <x v="804"/>
    <x v="4"/>
    <s v="non_financial"/>
    <n v="609.07899999999995"/>
    <n v="-285.48700000000002"/>
    <n v="828"/>
  </r>
  <r>
    <x v="508"/>
    <x v="4"/>
    <s v="non_financial"/>
    <n v="838.64300000000003"/>
    <n v="-218.251"/>
    <n v="829"/>
  </r>
  <r>
    <x v="1117"/>
    <x v="4"/>
    <s v="non_financial"/>
    <n v="535.98900000000003"/>
    <n v="-325.81799999999998"/>
    <n v="829"/>
  </r>
  <r>
    <x v="1368"/>
    <x v="4"/>
    <s v="non_financial"/>
    <n v="464.24099999999999"/>
    <n v="-357.38600000000002"/>
    <n v="831"/>
  </r>
  <r>
    <x v="834"/>
    <x v="4"/>
    <s v="non_financial"/>
    <n v="443.14"/>
    <n v="-359.28300000000002"/>
    <n v="832"/>
  </r>
  <r>
    <x v="801"/>
    <x v="4"/>
    <s v="non_financial"/>
    <n v="496.11399999999998"/>
    <n v="-325.149"/>
    <n v="833"/>
  </r>
  <r>
    <x v="790"/>
    <x v="4"/>
    <s v="non_financial"/>
    <n v="497.625"/>
    <n v="-319.04700000000003"/>
    <n v="834"/>
  </r>
  <r>
    <x v="1270"/>
    <x v="4"/>
    <s v="non_financial"/>
    <n v="476.15100000000001"/>
    <n v="-335.26400000000001"/>
    <n v="835"/>
  </r>
  <r>
    <x v="828"/>
    <x v="4"/>
    <s v="non_financial"/>
    <n v="735.53"/>
    <n v="-229.05"/>
    <n v="836"/>
  </r>
  <r>
    <x v="1121"/>
    <x v="4"/>
    <s v="non_financial"/>
    <n v="568.93200000000002"/>
    <n v="-282.28300000000002"/>
    <n v="837"/>
  </r>
  <r>
    <x v="769"/>
    <x v="4"/>
    <s v="non_financial"/>
    <n v="420.07799999999997"/>
    <n v="-345.76100000000002"/>
    <n v="838"/>
  </r>
  <r>
    <x v="815"/>
    <x v="4"/>
    <s v="non_financial"/>
    <n v="545.58699999999999"/>
    <n v="-280.55599999999998"/>
    <n v="839"/>
  </r>
  <r>
    <x v="810"/>
    <x v="4"/>
    <s v="non_financial"/>
    <n v="611.69200000000001"/>
    <n v="-233.60599999999999"/>
    <n v="840"/>
  </r>
  <r>
    <x v="799"/>
    <x v="4"/>
    <s v="non_financial"/>
    <n v="474.47199999999998"/>
    <n v="-296.88299999999998"/>
    <n v="841"/>
  </r>
  <r>
    <x v="778"/>
    <x v="4"/>
    <s v="non_financial"/>
    <n v="514.14400000000001"/>
    <n v="-281.63799999999998"/>
    <n v="842"/>
  </r>
  <r>
    <x v="1128"/>
    <x v="4"/>
    <s v="non_financial"/>
    <n v="679.33399999999995"/>
    <n v="-214.06399999999999"/>
    <n v="843"/>
  </r>
  <r>
    <x v="838"/>
    <x v="4"/>
    <s v="non_financial"/>
    <n v="454.56299999999999"/>
    <n v="-310.298"/>
    <n v="844"/>
  </r>
  <r>
    <x v="805"/>
    <x v="4"/>
    <s v="non_financial"/>
    <n v="419.71300000000002"/>
    <n v="-330.41199999999998"/>
    <n v="844"/>
  </r>
  <r>
    <x v="809"/>
    <x v="4"/>
    <s v="non_financial"/>
    <n v="384.95400000000001"/>
    <n v="-342.46699999999998"/>
    <n v="846"/>
  </r>
  <r>
    <x v="1120"/>
    <x v="4"/>
    <s v="non_financial"/>
    <n v="393.11021"/>
    <n v="-332.03979199999998"/>
    <n v="847"/>
  </r>
  <r>
    <x v="827"/>
    <x v="4"/>
    <s v="non_financial"/>
    <n v="573.40499999999997"/>
    <n v="-234.58699999999999"/>
    <n v="847"/>
  </r>
  <r>
    <x v="930"/>
    <x v="4"/>
    <s v="non_financial"/>
    <n v="571.22699999999998"/>
    <n v="-234.23400000000001"/>
    <n v="849"/>
  </r>
  <r>
    <x v="831"/>
    <x v="4"/>
    <s v="non_financial"/>
    <n v="386.654"/>
    <n v="-334.62799999999999"/>
    <n v="849"/>
  </r>
  <r>
    <x v="470"/>
    <x v="4"/>
    <s v="non_financial"/>
    <n v="786.26599999999996"/>
    <n v="-173.00899999999999"/>
    <n v="851"/>
  </r>
  <r>
    <x v="809"/>
    <x v="4"/>
    <s v="non_financial"/>
    <n v="378.60300000000001"/>
    <n v="-340.755"/>
    <n v="851"/>
  </r>
  <r>
    <x v="1107"/>
    <x v="4"/>
    <s v="non_financial"/>
    <n v="469.06700000000001"/>
    <n v="-286.738"/>
    <n v="853"/>
  </r>
  <r>
    <x v="988"/>
    <x v="4"/>
    <s v="non_financial"/>
    <n v="359.46499999999997"/>
    <n v="-350.108"/>
    <n v="854"/>
  </r>
  <r>
    <x v="881"/>
    <x v="4"/>
    <s v="non_financial"/>
    <n v="486.81700000000001"/>
    <n v="-266.47899999999998"/>
    <n v="855"/>
  </r>
  <r>
    <x v="522"/>
    <x v="4"/>
    <s v="non_financial"/>
    <n v="441.78100000000001"/>
    <n v="-290.54000000000002"/>
    <n v="856"/>
  </r>
  <r>
    <x v="776"/>
    <x v="4"/>
    <s v="non_financial"/>
    <n v="526.14700000000005"/>
    <n v="-249.595"/>
    <n v="857"/>
  </r>
  <r>
    <x v="1261"/>
    <x v="4"/>
    <s v="non_financial"/>
    <n v="416.98399999999998"/>
    <n v="-301.24099999999999"/>
    <n v="858"/>
  </r>
  <r>
    <x v="812"/>
    <x v="4"/>
    <s v="non_financial"/>
    <n v="3685.85"/>
    <n v="396.089"/>
    <n v="858"/>
  </r>
  <r>
    <x v="1111"/>
    <x v="4"/>
    <s v="non_financial"/>
    <n v="373.71199999999999"/>
    <n v="-327.14699999999999"/>
    <n v="860"/>
  </r>
  <r>
    <x v="760"/>
    <x v="4"/>
    <s v="non_financial"/>
    <n v="1572.579"/>
    <n v="-59.588999999999999"/>
    <n v="860"/>
  </r>
  <r>
    <x v="878"/>
    <x v="4"/>
    <s v="non_financial"/>
    <n v="361.65499999999997"/>
    <n v="-331.27499999999998"/>
    <n v="862"/>
  </r>
  <r>
    <x v="886"/>
    <x v="4"/>
    <s v="non_financial"/>
    <n v="474.94799999999998"/>
    <n v="-265.654"/>
    <n v="862"/>
  </r>
  <r>
    <x v="1113"/>
    <x v="4"/>
    <s v="non_financial"/>
    <n v="481.69400000000002"/>
    <n v="-254.18600000000001"/>
    <n v="864"/>
  </r>
  <r>
    <x v="825"/>
    <x v="4"/>
    <s v="non_financial"/>
    <n v="840.86500000000001"/>
    <n v="-147.648"/>
    <n v="865"/>
  </r>
  <r>
    <x v="807"/>
    <x v="4"/>
    <s v="non_financial"/>
    <n v="407.93599999999998"/>
    <n v="-294.68599999999998"/>
    <n v="866"/>
  </r>
  <r>
    <x v="525"/>
    <x v="4"/>
    <s v="non_financial"/>
    <n v="688.25800000000004"/>
    <n v="-172.97800000000001"/>
    <n v="867"/>
  </r>
  <r>
    <x v="524"/>
    <x v="4"/>
    <s v="non_financial"/>
    <n v="399.93200000000002"/>
    <n v="-290.50799999999998"/>
    <n v="867"/>
  </r>
  <r>
    <x v="796"/>
    <x v="4"/>
    <s v="non_financial"/>
    <n v="404.625"/>
    <n v="-288.21800000000002"/>
    <n v="869"/>
  </r>
  <r>
    <x v="694"/>
    <x v="4"/>
    <s v="non_financial"/>
    <n v="1490.604"/>
    <n v="-63.094000000000001"/>
    <n v="870"/>
  </r>
  <r>
    <x v="854"/>
    <x v="4"/>
    <s v="non_financial"/>
    <n v="357.66199999999998"/>
    <n v="-318.86500000000001"/>
    <n v="871"/>
  </r>
  <r>
    <x v="915"/>
    <x v="4"/>
    <s v="non_financial"/>
    <n v="582.77499999999998"/>
    <n v="-194.72300000000001"/>
    <n v="872"/>
  </r>
  <r>
    <x v="844"/>
    <x v="4"/>
    <s v="non_financial"/>
    <n v="476.07"/>
    <n v="-235.53700000000001"/>
    <n v="873"/>
  </r>
  <r>
    <x v="814"/>
    <x v="4"/>
    <s v="non_financial"/>
    <n v="465.78899999999999"/>
    <n v="-246.501"/>
    <n v="873"/>
  </r>
  <r>
    <x v="854"/>
    <x v="4"/>
    <s v="non_financial"/>
    <n v="345.30099999999999"/>
    <n v="-306.3"/>
    <n v="875"/>
  </r>
  <r>
    <x v="1263"/>
    <x v="4"/>
    <s v="non_financial"/>
    <n v="455.89100000000002"/>
    <n v="-248.708"/>
    <n v="876"/>
  </r>
  <r>
    <x v="822"/>
    <x v="4"/>
    <s v="non_financial"/>
    <n v="385.63400000000001"/>
    <n v="-278.291"/>
    <n v="877"/>
  </r>
  <r>
    <x v="1369"/>
    <x v="4"/>
    <s v="non_financial"/>
    <n v="502.52800000000002"/>
    <n v="-211.143"/>
    <n v="878"/>
  </r>
  <r>
    <x v="857"/>
    <x v="4"/>
    <s v="non_financial"/>
    <n v="337.30900000000003"/>
    <n v="-299.92099999999999"/>
    <n v="879"/>
  </r>
  <r>
    <x v="1127"/>
    <x v="4"/>
    <s v="non_financial"/>
    <n v="467.98399999999998"/>
    <n v="-233.584"/>
    <n v="879"/>
  </r>
  <r>
    <x v="1115"/>
    <x v="4"/>
    <s v="non_financial"/>
    <n v="364.34800000000001"/>
    <n v="-283.03500000000003"/>
    <n v="881"/>
  </r>
  <r>
    <x v="1153"/>
    <x v="4"/>
    <s v="non_financial"/>
    <n v="342.77300000000002"/>
    <n v="-294.76499999999999"/>
    <n v="881"/>
  </r>
  <r>
    <x v="793"/>
    <x v="4"/>
    <s v="non_financial"/>
    <n v="469.61500000000001"/>
    <n v="-225.83"/>
    <n v="883"/>
  </r>
  <r>
    <x v="904"/>
    <x v="4"/>
    <s v="non_financial"/>
    <n v="732.15"/>
    <n v="-137.917"/>
    <n v="884"/>
  </r>
  <r>
    <x v="839"/>
    <x v="4"/>
    <s v="non_financial"/>
    <n v="354.59800000000001"/>
    <n v="-282.79700000000003"/>
    <n v="885"/>
  </r>
  <r>
    <x v="1370"/>
    <x v="4"/>
    <s v="non_financial"/>
    <n v="377.78699999999998"/>
    <n v="-255.989"/>
    <n v="886"/>
  </r>
  <r>
    <x v="771"/>
    <x v="4"/>
    <s v="non_financial"/>
    <n v="337.12799999999999"/>
    <n v="-285.01400000000001"/>
    <n v="887"/>
  </r>
  <r>
    <x v="1264"/>
    <x v="4"/>
    <s v="non_financial"/>
    <n v="2978.6370000000002"/>
    <n v="621.61"/>
    <n v="888"/>
  </r>
  <r>
    <x v="818"/>
    <x v="4"/>
    <s v="non_financial"/>
    <n v="367.93299999999999"/>
    <n v="-253.55799999999999"/>
    <n v="889"/>
  </r>
  <r>
    <x v="1276"/>
    <x v="4"/>
    <s v="non_financial"/>
    <n v="310.76876700000003"/>
    <n v="-289.94015100000001"/>
    <n v="890"/>
  </r>
  <r>
    <x v="905"/>
    <x v="4"/>
    <s v="non_financial"/>
    <n v="388.41699999999997"/>
    <n v="-232.96700000000001"/>
    <n v="891"/>
  </r>
  <r>
    <x v="937"/>
    <x v="4"/>
    <s v="non_financial"/>
    <n v="476.30599999999998"/>
    <n v="-183.113"/>
    <n v="892"/>
  </r>
  <r>
    <x v="880"/>
    <x v="4"/>
    <s v="non_financial"/>
    <n v="354.92099999999999"/>
    <n v="-254.25399999999999"/>
    <n v="892"/>
  </r>
  <r>
    <x v="835"/>
    <x v="4"/>
    <s v="non_financial"/>
    <n v="334.31700000000001"/>
    <n v="-271.22699999999998"/>
    <n v="894"/>
  </r>
  <r>
    <x v="1160"/>
    <x v="4"/>
    <s v="non_financial"/>
    <n v="349.54599999999999"/>
    <n v="-254.65100000000001"/>
    <n v="894"/>
  </r>
  <r>
    <x v="791"/>
    <x v="4"/>
    <s v="non_financial"/>
    <n v="2810"/>
    <n v="527"/>
    <n v="896"/>
  </r>
  <r>
    <x v="1371"/>
    <x v="4"/>
    <s v="non_financial"/>
    <n v="328.041"/>
    <n v="-276.51400000000001"/>
    <n v="896"/>
  </r>
  <r>
    <x v="963"/>
    <x v="4"/>
    <s v="non_financial"/>
    <n v="311.99099999999999"/>
    <n v="-281.73099999999999"/>
    <n v="898"/>
  </r>
  <r>
    <x v="1152"/>
    <x v="4"/>
    <s v="non_financial"/>
    <n v="334.97300000000001"/>
    <n v="-263.03899999999999"/>
    <n v="898"/>
  </r>
  <r>
    <x v="1134"/>
    <x v="4"/>
    <s v="non_financial"/>
    <n v="380.56799999999998"/>
    <n v="-229.29599999999999"/>
    <n v="900"/>
  </r>
  <r>
    <x v="1372"/>
    <x v="4"/>
    <s v="non_financial"/>
    <n v="2555.3020000000001"/>
    <n v="140.14599999999999"/>
    <n v="900"/>
  </r>
  <r>
    <x v="885"/>
    <x v="4"/>
    <s v="non_financial"/>
    <n v="547.59699999999998"/>
    <n v="-151.73599999999999"/>
    <n v="902"/>
  </r>
  <r>
    <x v="1373"/>
    <x v="4"/>
    <s v="non_financial"/>
    <n v="325.76499999999999"/>
    <n v="-257.637"/>
    <n v="903"/>
  </r>
  <r>
    <x v="1005"/>
    <x v="4"/>
    <s v="non_financial"/>
    <n v="303.154"/>
    <n v="-280.74099999999999"/>
    <n v="904"/>
  </r>
  <r>
    <x v="784"/>
    <x v="4"/>
    <s v="non_financial"/>
    <n v="362.279"/>
    <n v="-230.76400000000001"/>
    <n v="905"/>
  </r>
  <r>
    <x v="1173"/>
    <x v="4"/>
    <s v="non_financial"/>
    <n v="196.078"/>
    <n v="-364.928"/>
    <n v="906"/>
  </r>
  <r>
    <x v="1126"/>
    <x v="4"/>
    <s v="non_financial"/>
    <n v="526.43200000000002"/>
    <n v="-156.71199999999999"/>
    <n v="907"/>
  </r>
  <r>
    <x v="876"/>
    <x v="4"/>
    <s v="non_financial"/>
    <n v="311.875"/>
    <n v="-264.28100000000001"/>
    <n v="907"/>
  </r>
  <r>
    <x v="453"/>
    <x v="4"/>
    <s v="non_financial"/>
    <n v="2675.7"/>
    <n v="750.6"/>
    <n v="909"/>
  </r>
  <r>
    <x v="1374"/>
    <x v="4"/>
    <s v="non_financial"/>
    <n v="314.52199999999999"/>
    <n v="-255.35599999999999"/>
    <n v="910"/>
  </r>
  <r>
    <x v="867"/>
    <x v="4"/>
    <s v="non_financial"/>
    <n v="422.53699999999998"/>
    <n v="-186.732"/>
    <n v="911"/>
  </r>
  <r>
    <x v="909"/>
    <x v="4"/>
    <s v="non_financial"/>
    <n v="546.952"/>
    <n v="-145.95500000000001"/>
    <n v="911"/>
  </r>
  <r>
    <x v="861"/>
    <x v="4"/>
    <s v="non_financial"/>
    <n v="483.14400000000001"/>
    <n v="-162.167"/>
    <n v="911"/>
  </r>
  <r>
    <x v="1275"/>
    <x v="4"/>
    <s v="non_financial"/>
    <n v="922.10900000000004"/>
    <n v="-77.531000000000006"/>
    <n v="914"/>
  </r>
  <r>
    <x v="1096"/>
    <x v="4"/>
    <s v="non_financial"/>
    <n v="2435.6840000000002"/>
    <n v="404.06799999999998"/>
    <n v="915"/>
  </r>
  <r>
    <x v="873"/>
    <x v="4"/>
    <s v="non_financial"/>
    <n v="324.51100000000002"/>
    <n v="-240.06899999999999"/>
    <n v="915"/>
  </r>
  <r>
    <x v="817"/>
    <x v="4"/>
    <s v="non_financial"/>
    <n v="291.88400000000001"/>
    <n v="-254.869"/>
    <n v="917"/>
  </r>
  <r>
    <x v="910"/>
    <x v="4"/>
    <s v="non_financial"/>
    <n v="408.3"/>
    <n v="-178.47800000000001"/>
    <n v="918"/>
  </r>
  <r>
    <x v="865"/>
    <x v="4"/>
    <s v="non_financial"/>
    <n v="362.85899999999998"/>
    <n v="-199.31200000000001"/>
    <n v="919"/>
  </r>
  <r>
    <x v="820"/>
    <x v="4"/>
    <s v="non_financial"/>
    <n v="371.56099999999998"/>
    <n v="-197.029"/>
    <n v="919"/>
  </r>
  <r>
    <x v="821"/>
    <x v="4"/>
    <s v="non_financial"/>
    <n v="425.19900000000001"/>
    <n v="-167.92699999999999"/>
    <n v="921"/>
  </r>
  <r>
    <x v="1279"/>
    <x v="4"/>
    <s v="non_financial"/>
    <n v="333.31900000000002"/>
    <n v="-215.465"/>
    <n v="922"/>
  </r>
  <r>
    <x v="451"/>
    <x v="4"/>
    <s v="non_financial"/>
    <n v="2336.1"/>
    <n v="628.5"/>
    <n v="923"/>
  </r>
  <r>
    <x v="434"/>
    <x v="4"/>
    <s v="non_financial"/>
    <n v="2322.634"/>
    <n v="632.85199999999998"/>
    <n v="924"/>
  </r>
  <r>
    <x v="859"/>
    <x v="4"/>
    <s v="non_financial"/>
    <n v="340.45"/>
    <n v="-198.75200000000001"/>
    <n v="925"/>
  </r>
  <r>
    <x v="1268"/>
    <x v="4"/>
    <s v="non_financial"/>
    <n v="328.97"/>
    <n v="-206.87"/>
    <n v="926"/>
  </r>
  <r>
    <x v="1375"/>
    <x v="4"/>
    <s v="non_financial"/>
    <n v="1968.1"/>
    <n v="11.2"/>
    <n v="926"/>
  </r>
  <r>
    <x v="1114"/>
    <x v="4"/>
    <s v="non_financial"/>
    <n v="333.22199999999998"/>
    <n v="-203.31"/>
    <n v="926"/>
  </r>
  <r>
    <x v="816"/>
    <x v="4"/>
    <s v="non_financial"/>
    <n v="462.92500000000001"/>
    <n v="-148.232"/>
    <n v="929"/>
  </r>
  <r>
    <x v="1146"/>
    <x v="4"/>
    <s v="non_financial"/>
    <n v="293.55099999999999"/>
    <n v="-219.46899999999999"/>
    <n v="930"/>
  </r>
  <r>
    <x v="960"/>
    <x v="4"/>
    <s v="non_financial"/>
    <n v="269.53899999999999"/>
    <n v="-236.845"/>
    <n v="931"/>
  </r>
  <r>
    <x v="883"/>
    <x v="4"/>
    <s v="non_financial"/>
    <n v="435.755"/>
    <n v="-152.959"/>
    <n v="931"/>
  </r>
  <r>
    <x v="452"/>
    <x v="4"/>
    <s v="non_financial"/>
    <n v="2176.9"/>
    <n v="556"/>
    <n v="933"/>
  </r>
  <r>
    <x v="1149"/>
    <x v="4"/>
    <s v="non_financial"/>
    <n v="264.95699999999999"/>
    <n v="-239.08199999999999"/>
    <n v="934"/>
  </r>
  <r>
    <x v="949"/>
    <x v="4"/>
    <s v="non_financial"/>
    <n v="255.80500000000001"/>
    <n v="-242.87"/>
    <n v="935"/>
  </r>
  <r>
    <x v="864"/>
    <x v="4"/>
    <s v="non_financial"/>
    <n v="308.73099999999999"/>
    <n v="-207.77199999999999"/>
    <n v="936"/>
  </r>
  <r>
    <x v="866"/>
    <x v="4"/>
    <s v="non_financial"/>
    <n v="528.51199999999994"/>
    <n v="-119.066"/>
    <n v="937"/>
  </r>
  <r>
    <x v="1169"/>
    <x v="4"/>
    <s v="non_financial"/>
    <n v="329.738"/>
    <n v="-179.42400000000001"/>
    <n v="938"/>
  </r>
  <r>
    <x v="491"/>
    <x v="4"/>
    <s v="non_financial"/>
    <n v="1983.6120000000001"/>
    <n v="362.79399999999998"/>
    <n v="939"/>
  </r>
  <r>
    <x v="847"/>
    <x v="4"/>
    <s v="non_financial"/>
    <n v="320.25400000000002"/>
    <n v="-184.79400000000001"/>
    <n v="939"/>
  </r>
  <r>
    <x v="1269"/>
    <x v="4"/>
    <s v="non_financial"/>
    <n v="316.858"/>
    <n v="-181.51400000000001"/>
    <n v="941"/>
  </r>
  <r>
    <x v="874"/>
    <x v="4"/>
    <s v="non_financial"/>
    <n v="272.860544"/>
    <n v="-211.480412"/>
    <n v="942"/>
  </r>
  <r>
    <x v="850"/>
    <x v="4"/>
    <s v="non_financial"/>
    <n v="253.119"/>
    <n v="-216.89500000000001"/>
    <n v="943"/>
  </r>
  <r>
    <x v="1288"/>
    <x v="4"/>
    <s v="non_financial"/>
    <n v="272.02999999999997"/>
    <n v="-200.548"/>
    <n v="944"/>
  </r>
  <r>
    <x v="1376"/>
    <x v="4"/>
    <s v="non_financial"/>
    <n v="304.10500000000002"/>
    <n v="-179.02699999999999"/>
    <n v="944"/>
  </r>
  <r>
    <x v="875"/>
    <x v="4"/>
    <s v="non_financial"/>
    <n v="1938.7"/>
    <n v="571.79999999999995"/>
    <n v="946"/>
  </r>
  <r>
    <x v="1377"/>
    <x v="4"/>
    <s v="non_financial"/>
    <n v="247.59299999999999"/>
    <n v="-214.72200000000001"/>
    <n v="947"/>
  </r>
  <r>
    <x v="932"/>
    <x v="4"/>
    <s v="non_financial"/>
    <n v="250.83699999999999"/>
    <n v="-214.357"/>
    <n v="947"/>
  </r>
  <r>
    <x v="1125"/>
    <x v="4"/>
    <s v="non_financial"/>
    <n v="303.95"/>
    <n v="-177.393"/>
    <n v="949"/>
  </r>
  <r>
    <x v="754"/>
    <x v="4"/>
    <s v="non_financial"/>
    <n v="534.11500000000001"/>
    <n v="-100.45399999999999"/>
    <n v="950"/>
  </r>
  <r>
    <x v="897"/>
    <x v="4"/>
    <s v="non_financial"/>
    <n v="239.24299999999999"/>
    <n v="-216.21299999999999"/>
    <n v="951"/>
  </r>
  <r>
    <x v="783"/>
    <x v="4"/>
    <s v="non_financial"/>
    <n v="338.875"/>
    <n v="-153.92099999999999"/>
    <n v="952"/>
  </r>
  <r>
    <x v="1129"/>
    <x v="4"/>
    <s v="non_financial"/>
    <n v="267.56900000000002"/>
    <n v="-186.11799999999999"/>
    <n v="952"/>
  </r>
  <r>
    <x v="855"/>
    <x v="4"/>
    <s v="non_financial"/>
    <n v="288.61799999999999"/>
    <n v="-176.31800000000001"/>
    <n v="954"/>
  </r>
  <r>
    <x v="1130"/>
    <x v="4"/>
    <s v="non_financial"/>
    <n v="380.68299999999999"/>
    <n v="-135.75700000000001"/>
    <n v="955"/>
  </r>
  <r>
    <x v="746"/>
    <x v="4"/>
    <s v="non_financial"/>
    <n v="636.56799999999998"/>
    <n v="-64.983999999999995"/>
    <n v="956"/>
  </r>
  <r>
    <x v="951"/>
    <x v="4"/>
    <s v="non_financial"/>
    <n v="230.945898"/>
    <n v="-214.730965"/>
    <n v="956"/>
  </r>
  <r>
    <x v="879"/>
    <x v="4"/>
    <s v="non_financial"/>
    <n v="1675.6"/>
    <n v="49.1"/>
    <n v="958"/>
  </r>
  <r>
    <x v="1378"/>
    <x v="4"/>
    <s v="non_financial"/>
    <n v="239.46299999999999"/>
    <n v="-205.54599999999999"/>
    <n v="958"/>
  </r>
  <r>
    <x v="1118"/>
    <x v="4"/>
    <s v="non_financial"/>
    <n v="495.18799999999999"/>
    <n v="-98.548000000000002"/>
    <n v="960"/>
  </r>
  <r>
    <x v="516"/>
    <x v="4"/>
    <s v="non_financial"/>
    <n v="1642.662"/>
    <n v="31.113"/>
    <n v="960"/>
  </r>
  <r>
    <x v="1379"/>
    <x v="4"/>
    <s v="non_financial"/>
    <n v="276.62200000000001"/>
    <n v="-174.98500000000001"/>
    <n v="960"/>
  </r>
  <r>
    <x v="1380"/>
    <x v="4"/>
    <s v="non_financial"/>
    <n v="392.2"/>
    <n v="-124.474"/>
    <n v="963"/>
  </r>
  <r>
    <x v="846"/>
    <x v="4"/>
    <s v="non_financial"/>
    <n v="292.39100000000002"/>
    <n v="-162.35"/>
    <n v="963"/>
  </r>
  <r>
    <x v="485"/>
    <x v="4"/>
    <s v="non_financial"/>
    <n v="1773.4"/>
    <n v="1077.0999999999999"/>
    <n v="963"/>
  </r>
  <r>
    <x v="860"/>
    <x v="4"/>
    <s v="non_financial"/>
    <n v="367.37599999999998"/>
    <n v="-133.22"/>
    <n v="966"/>
  </r>
  <r>
    <x v="1171"/>
    <x v="4"/>
    <s v="non_financial"/>
    <n v="354.84800000000001"/>
    <n v="-137.279"/>
    <n v="966"/>
  </r>
  <r>
    <x v="1381"/>
    <x v="4"/>
    <s v="non_financial"/>
    <n v="1811"/>
    <n v="2782"/>
    <n v="968"/>
  </r>
  <r>
    <x v="853"/>
    <x v="4"/>
    <s v="non_financial"/>
    <n v="641.35900000000004"/>
    <n v="-57.536999999999999"/>
    <n v="969"/>
  </r>
  <r>
    <x v="1381"/>
    <x v="4"/>
    <s v="non_financial"/>
    <n v="1772.914"/>
    <n v="2334.0479999999998"/>
    <n v="970"/>
  </r>
  <r>
    <x v="1280"/>
    <x v="4"/>
    <s v="non_financial"/>
    <n v="238.37100000000001"/>
    <n v="-189.60400000000001"/>
    <n v="971"/>
  </r>
  <r>
    <x v="940"/>
    <x v="4"/>
    <s v="non_financial"/>
    <n v="279.91500000000002"/>
    <n v="-156.83799999999999"/>
    <n v="972"/>
  </r>
  <r>
    <x v="895"/>
    <x v="4"/>
    <s v="non_financial"/>
    <n v="241.65199999999999"/>
    <n v="-177.69200000000001"/>
    <n v="972"/>
  </r>
  <r>
    <x v="872"/>
    <x v="4"/>
    <s v="non_financial"/>
    <n v="241.94800000000001"/>
    <n v="-176.64599999999999"/>
    <n v="974"/>
  </r>
  <r>
    <x v="918"/>
    <x v="4"/>
    <s v="non_financial"/>
    <n v="1189.0519999999999"/>
    <n v="-9.4600000000000009"/>
    <n v="975"/>
  </r>
  <r>
    <x v="894"/>
    <x v="4"/>
    <s v="non_financial"/>
    <n v="230.19200000000001"/>
    <n v="-186.09700000000001"/>
    <n v="976"/>
  </r>
  <r>
    <x v="1381"/>
    <x v="4"/>
    <s v="non_financial"/>
    <n v="1716.2149999999999"/>
    <n v="2734.0390000000002"/>
    <n v="977"/>
  </r>
  <r>
    <x v="1141"/>
    <x v="4"/>
    <s v="non_financial"/>
    <n v="265.267"/>
    <n v="-161.72999999999999"/>
    <n v="978"/>
  </r>
  <r>
    <x v="896"/>
    <x v="4"/>
    <s v="non_financial"/>
    <n v="1583.721"/>
    <n v="260.64499999999998"/>
    <n v="979"/>
  </r>
  <r>
    <x v="1382"/>
    <x v="4"/>
    <s v="non_financial"/>
    <n v="205.60400000000001"/>
    <n v="-198.917"/>
    <n v="980"/>
  </r>
  <r>
    <x v="1272"/>
    <x v="4"/>
    <s v="non_financial"/>
    <n v="266.98500000000001"/>
    <n v="-152.31100000000001"/>
    <n v="981"/>
  </r>
  <r>
    <x v="971"/>
    <x v="4"/>
    <s v="non_financial"/>
    <n v="215.60900000000001"/>
    <n v="-181.08199999999999"/>
    <n v="982"/>
  </r>
  <r>
    <x v="1271"/>
    <x v="4"/>
    <s v="non_financial"/>
    <n v="240.62200000000001"/>
    <n v="-165.756"/>
    <n v="982"/>
  </r>
  <r>
    <x v="1266"/>
    <x v="4"/>
    <s v="non_financial"/>
    <n v="424.53699999999998"/>
    <n v="-97.424999999999997"/>
    <n v="984"/>
  </r>
  <r>
    <x v="1105"/>
    <x v="4"/>
    <s v="non_financial"/>
    <n v="276.84300000000002"/>
    <n v="-145.15100000000001"/>
    <n v="985"/>
  </r>
  <r>
    <x v="1122"/>
    <x v="4"/>
    <s v="non_financial"/>
    <n v="1524.7670000000001"/>
    <n v="360.58300000000003"/>
    <n v="986"/>
  </r>
  <r>
    <x v="824"/>
    <x v="4"/>
    <s v="non_financial"/>
    <n v="226.58099999999999"/>
    <n v="-173.32599999999999"/>
    <n v="987"/>
  </r>
  <r>
    <x v="952"/>
    <x v="4"/>
    <s v="non_financial"/>
    <n v="241.399"/>
    <n v="-157.15700000000001"/>
    <n v="988"/>
  </r>
  <r>
    <x v="1135"/>
    <x v="4"/>
    <s v="non_financial"/>
    <n v="202.542"/>
    <n v="-179.411"/>
    <n v="989"/>
  </r>
  <r>
    <x v="1148"/>
    <x v="4"/>
    <s v="non_financial"/>
    <n v="261.11"/>
    <n v="-144.71100000000001"/>
    <n v="990"/>
  </r>
  <r>
    <x v="1136"/>
    <x v="4"/>
    <s v="non_financial"/>
    <n v="425.01499999999999"/>
    <n v="-86.772999999999996"/>
    <n v="990"/>
  </r>
  <r>
    <x v="887"/>
    <x v="4"/>
    <s v="non_financial"/>
    <n v="209.19200000000001"/>
    <n v="-171.291"/>
    <n v="992"/>
  </r>
  <r>
    <x v="504"/>
    <x v="4"/>
    <s v="non_financial"/>
    <n v="1526.364"/>
    <n v="1397.8989999999999"/>
    <n v="993"/>
  </r>
  <r>
    <x v="889"/>
    <x v="4"/>
    <s v="non_financial"/>
    <n v="227.69800000000001"/>
    <n v="-161.25200000000001"/>
    <n v="994"/>
  </r>
  <r>
    <x v="911"/>
    <x v="4"/>
    <s v="non_financial"/>
    <n v="206.18600000000001"/>
    <n v="-170.35"/>
    <n v="995"/>
  </r>
  <r>
    <x v="1140"/>
    <x v="4"/>
    <s v="non_financial"/>
    <n v="210.21299999999999"/>
    <n v="-166.73500000000001"/>
    <n v="995"/>
  </r>
  <r>
    <x v="1383"/>
    <x v="4"/>
    <s v="non_financial"/>
    <n v="344.81900000000002"/>
    <n v="-104.367"/>
    <n v="997"/>
  </r>
  <r>
    <x v="1133"/>
    <x v="4"/>
    <s v="non_financial"/>
    <n v="226.858"/>
    <n v="-157.29400000000001"/>
    <n v="998"/>
  </r>
  <r>
    <x v="1384"/>
    <x v="4"/>
    <s v="non_financial"/>
    <n v="1333.048"/>
    <n v="36.658999999999999"/>
    <n v="999"/>
  </r>
  <r>
    <x v="954"/>
    <x v="4"/>
    <s v="non_financial"/>
    <n v="276.529"/>
    <n v="-128.768"/>
    <n v="1000"/>
  </r>
  <r>
    <x v="1385"/>
    <x v="4"/>
    <s v="non_financial"/>
    <n v="440.19499999999999"/>
    <n v="-67.837999999999994"/>
    <n v="1001"/>
  </r>
  <r>
    <x v="922"/>
    <x v="4"/>
    <s v="non_financial"/>
    <n v="456.04399999999998"/>
    <n v="-63.993000000000002"/>
    <n v="1001"/>
  </r>
  <r>
    <x v="888"/>
    <x v="4"/>
    <s v="non_financial"/>
    <n v="468.39"/>
    <n v="-59.777000000000001"/>
    <n v="1003"/>
  </r>
  <r>
    <x v="1139"/>
    <x v="4"/>
    <s v="non_financial"/>
    <n v="284.94299999999998"/>
    <n v="-115.045"/>
    <n v="1004"/>
  </r>
  <r>
    <x v="1166"/>
    <x v="4"/>
    <s v="non_financial"/>
    <n v="244.08"/>
    <n v="-132.71799999999999"/>
    <n v="1005"/>
  </r>
  <r>
    <x v="877"/>
    <x v="4"/>
    <s v="non_financial"/>
    <n v="478.125"/>
    <n v="-51.045999999999999"/>
    <n v="1005"/>
  </r>
  <r>
    <x v="900"/>
    <x v="4"/>
    <s v="non_financial"/>
    <n v="211.66900000000001"/>
    <n v="-147.602"/>
    <n v="1007"/>
  </r>
  <r>
    <x v="868"/>
    <x v="4"/>
    <s v="non_financial"/>
    <n v="185.81200000000001"/>
    <n v="-163.31700000000001"/>
    <n v="1007"/>
  </r>
  <r>
    <x v="1386"/>
    <x v="4"/>
    <s v="non_financial"/>
    <n v="1225.027"/>
    <n v="38.823"/>
    <n v="1007"/>
  </r>
  <r>
    <x v="833"/>
    <x v="4"/>
    <s v="non_financial"/>
    <n v="1361.8"/>
    <n v="1322.6"/>
    <n v="1010"/>
  </r>
  <r>
    <x v="811"/>
    <x v="4"/>
    <s v="non_financial"/>
    <n v="182.43100000000001"/>
    <n v="-165.733"/>
    <n v="1010"/>
  </r>
  <r>
    <x v="1273"/>
    <x v="4"/>
    <s v="non_financial"/>
    <n v="197.345"/>
    <n v="-154.74199999999999"/>
    <n v="1012"/>
  </r>
  <r>
    <x v="1137"/>
    <x v="4"/>
    <s v="non_financial"/>
    <n v="231.44300000000001"/>
    <n v="-136.31399999999999"/>
    <n v="1012"/>
  </r>
  <r>
    <x v="891"/>
    <x v="4"/>
    <s v="non_financial"/>
    <n v="229.46"/>
    <n v="-136.37700000000001"/>
    <n v="1014"/>
  </r>
  <r>
    <x v="1157"/>
    <x v="4"/>
    <s v="non_financial"/>
    <n v="236.59299999999999"/>
    <n v="-132.703"/>
    <n v="1015"/>
  </r>
  <r>
    <x v="1144"/>
    <x v="4"/>
    <s v="non_financial"/>
    <n v="266.17700000000002"/>
    <n v="-114.864"/>
    <n v="1016"/>
  </r>
  <r>
    <x v="1387"/>
    <x v="4"/>
    <s v="non_financial"/>
    <n v="277.601"/>
    <n v="-107.152"/>
    <n v="1017"/>
  </r>
  <r>
    <x v="921"/>
    <x v="4"/>
    <s v="non_financial"/>
    <n v="179.09669400000001"/>
    <n v="-162.394295"/>
    <n v="1018"/>
  </r>
  <r>
    <x v="892"/>
    <x v="4"/>
    <s v="non_financial"/>
    <n v="228.333"/>
    <n v="-133.874"/>
    <n v="1018"/>
  </r>
  <r>
    <x v="1388"/>
    <x v="4"/>
    <s v="non_financial"/>
    <n v="205.72"/>
    <n v="-141.97900000000001"/>
    <n v="1020"/>
  </r>
  <r>
    <x v="1131"/>
    <x v="4"/>
    <s v="non_financial"/>
    <n v="478.863"/>
    <n v="-40.976999999999997"/>
    <n v="1021"/>
  </r>
  <r>
    <x v="772"/>
    <x v="4"/>
    <s v="non_financial"/>
    <n v="196.31800000000001"/>
    <n v="-146.03299999999999"/>
    <n v="1022"/>
  </r>
  <r>
    <x v="1389"/>
    <x v="4"/>
    <s v="non_financial"/>
    <n v="181.90100000000001"/>
    <n v="-152.05500000000001"/>
    <n v="1023"/>
  </r>
  <r>
    <x v="1142"/>
    <x v="4"/>
    <s v="non_financial"/>
    <n v="200.99799999999999"/>
    <n v="-142.10900000000001"/>
    <n v="1023"/>
  </r>
  <r>
    <x v="1301"/>
    <x v="4"/>
    <s v="non_financial"/>
    <n v="211.76400000000001"/>
    <n v="-132.108"/>
    <n v="1025"/>
  </r>
  <r>
    <x v="923"/>
    <x v="4"/>
    <s v="non_financial"/>
    <n v="243.709"/>
    <n v="-109.16"/>
    <n v="1026"/>
  </r>
  <r>
    <x v="899"/>
    <x v="4"/>
    <s v="non_financial"/>
    <n v="325.32799999999997"/>
    <n v="-77.884"/>
    <n v="1027"/>
  </r>
  <r>
    <x v="941"/>
    <x v="4"/>
    <s v="non_financial"/>
    <n v="446.46199999999999"/>
    <n v="-44.133000000000003"/>
    <n v="1027"/>
  </r>
  <r>
    <x v="902"/>
    <x v="4"/>
    <s v="non_financial"/>
    <n v="230.35"/>
    <n v="-115.937"/>
    <n v="1029"/>
  </r>
  <r>
    <x v="840"/>
    <x v="4"/>
    <s v="non_financial"/>
    <n v="546.47400000000005"/>
    <n v="-24.55"/>
    <n v="1030"/>
  </r>
  <r>
    <x v="856"/>
    <x v="4"/>
    <s v="non_financial"/>
    <n v="265.91500000000002"/>
    <n v="-99.150999999999996"/>
    <n v="1030"/>
  </r>
  <r>
    <x v="903"/>
    <x v="4"/>
    <s v="non_financial"/>
    <n v="245.672"/>
    <n v="-105.199"/>
    <n v="1030"/>
  </r>
  <r>
    <x v="1390"/>
    <x v="4"/>
    <s v="non_financial"/>
    <n v="199.934"/>
    <n v="-135.33000000000001"/>
    <n v="1033"/>
  </r>
  <r>
    <x v="964"/>
    <x v="4"/>
    <s v="non_financial"/>
    <n v="173.465"/>
    <n v="-150.66999999999999"/>
    <n v="1033"/>
  </r>
  <r>
    <x v="1281"/>
    <x v="4"/>
    <s v="non_financial"/>
    <n v="598.9"/>
    <n v="-15.3"/>
    <n v="1035"/>
  </r>
  <r>
    <x v="1391"/>
    <x v="4"/>
    <s v="non_financial"/>
    <n v="414.36099999999999"/>
    <n v="-46.262"/>
    <n v="1035"/>
  </r>
  <r>
    <x v="1290"/>
    <x v="4"/>
    <s v="non_financial"/>
    <n v="284.30399999999997"/>
    <n v="-92.302999999999997"/>
    <n v="1035"/>
  </r>
  <r>
    <x v="1274"/>
    <x v="4"/>
    <s v="non_financial"/>
    <n v="202.62799999999999"/>
    <n v="-131.892"/>
    <n v="1038"/>
  </r>
  <r>
    <x v="1165"/>
    <x v="4"/>
    <s v="non_financial"/>
    <n v="239.48599999999999"/>
    <n v="-107.392"/>
    <n v="1038"/>
  </r>
  <r>
    <x v="962"/>
    <x v="4"/>
    <s v="non_financial"/>
    <n v="165.40600000000001"/>
    <n v="-149.80199999999999"/>
    <n v="1040"/>
  </r>
  <r>
    <x v="907"/>
    <x v="4"/>
    <s v="non_financial"/>
    <n v="173.81800000000001"/>
    <n v="-145.97200000000001"/>
    <n v="1041"/>
  </r>
  <r>
    <x v="830"/>
    <x v="4"/>
    <s v="non_financial"/>
    <n v="224.06399999999999"/>
    <n v="-116.66800000000001"/>
    <n v="1041"/>
  </r>
  <r>
    <x v="1150"/>
    <x v="4"/>
    <s v="non_financial"/>
    <n v="203.90100000000001"/>
    <n v="-124.792"/>
    <n v="1043"/>
  </r>
  <r>
    <x v="920"/>
    <x v="4"/>
    <s v="non_financial"/>
    <n v="177.95"/>
    <n v="-143.453"/>
    <n v="1044"/>
  </r>
  <r>
    <x v="1392"/>
    <x v="4"/>
    <s v="non_financial"/>
    <n v="263.95085"/>
    <n v="-95.740792999999996"/>
    <n v="1045"/>
  </r>
  <r>
    <x v="977"/>
    <x v="4"/>
    <s v="non_financial"/>
    <n v="254.923"/>
    <n v="-96.832999999999998"/>
    <n v="1045"/>
  </r>
  <r>
    <x v="1393"/>
    <x v="4"/>
    <s v="non_financial"/>
    <n v="203.31200000000001"/>
    <n v="-121.74299999999999"/>
    <n v="1045"/>
  </r>
  <r>
    <x v="914"/>
    <x v="4"/>
    <s v="non_financial"/>
    <n v="207.70240000000001"/>
    <n v="-117.1228"/>
    <n v="1048"/>
  </r>
  <r>
    <x v="893"/>
    <x v="4"/>
    <s v="non_financial"/>
    <n v="1005.2"/>
    <n v="188.3"/>
    <n v="1049"/>
  </r>
  <r>
    <x v="913"/>
    <x v="4"/>
    <s v="non_financial"/>
    <n v="205.179"/>
    <n v="-118.19499999999999"/>
    <n v="1050"/>
  </r>
  <r>
    <x v="898"/>
    <x v="4"/>
    <s v="non_financial"/>
    <n v="160.708"/>
    <n v="-144.483"/>
    <n v="1051"/>
  </r>
  <r>
    <x v="902"/>
    <x v="4"/>
    <s v="non_financial"/>
    <n v="222.84100000000001"/>
    <n v="-106.20099999999999"/>
    <n v="1052"/>
  </r>
  <r>
    <x v="1394"/>
    <x v="4"/>
    <s v="non_financial"/>
    <n v="227.12799999999999"/>
    <n v="-104.077"/>
    <n v="1052"/>
  </r>
  <r>
    <x v="789"/>
    <x v="4"/>
    <s v="non_financial"/>
    <n v="194.19300000000001"/>
    <n v="-118.48"/>
    <n v="1054"/>
  </r>
  <r>
    <x v="1145"/>
    <x v="4"/>
    <s v="non_financial"/>
    <n v="156.13999999999999"/>
    <n v="-137.12799999999999"/>
    <n v="1055"/>
  </r>
  <r>
    <x v="1154"/>
    <x v="4"/>
    <s v="non_financial"/>
    <n v="382.47699999999998"/>
    <n v="-40.203000000000003"/>
    <n v="1055"/>
  </r>
  <r>
    <x v="863"/>
    <x v="4"/>
    <s v="non_financial"/>
    <n v="149.339"/>
    <n v="-144.583"/>
    <n v="1057"/>
  </r>
  <r>
    <x v="1132"/>
    <x v="4"/>
    <s v="non_financial"/>
    <n v="155.70099999999999"/>
    <n v="-136.62700000000001"/>
    <n v="1058"/>
  </r>
  <r>
    <x v="1286"/>
    <x v="4"/>
    <s v="non_financial"/>
    <n v="151.87200000000001"/>
    <n v="-137.33699999999999"/>
    <n v="1059"/>
  </r>
  <r>
    <x v="890"/>
    <x v="4"/>
    <s v="non_financial"/>
    <n v="182.739"/>
    <n v="-115.48"/>
    <n v="1060"/>
  </r>
  <r>
    <x v="1395"/>
    <x v="4"/>
    <s v="non_financial"/>
    <n v="159.15299999999999"/>
    <n v="-128.803"/>
    <n v="1061"/>
  </r>
  <r>
    <x v="1156"/>
    <x v="4"/>
    <s v="non_financial"/>
    <n v="183.56200000000001"/>
    <n v="-112.14100000000001"/>
    <n v="1062"/>
  </r>
  <r>
    <x v="1396"/>
    <x v="4"/>
    <s v="non_financial"/>
    <n v="157.95699999999999"/>
    <n v="-125.622"/>
    <n v="1063"/>
  </r>
  <r>
    <x v="1397"/>
    <x v="4"/>
    <s v="non_financial"/>
    <n v="194.40299999999999"/>
    <n v="-105.825"/>
    <n v="1064"/>
  </r>
  <r>
    <x v="912"/>
    <x v="4"/>
    <s v="non_financial"/>
    <n v="738.44600000000003"/>
    <n v="2.758"/>
    <n v="1064"/>
  </r>
  <r>
    <x v="906"/>
    <x v="4"/>
    <s v="non_financial"/>
    <n v="181.715"/>
    <n v="-113.268"/>
    <n v="1064"/>
  </r>
  <r>
    <x v="1398"/>
    <x v="4"/>
    <s v="non_financial"/>
    <n v="828.17"/>
    <n v="164.994"/>
    <n v="1067"/>
  </r>
  <r>
    <x v="1399"/>
    <x v="4"/>
    <s v="non_financial"/>
    <n v="472.32299999999998"/>
    <n v="-15.148999999999999"/>
    <n v="1068"/>
  </r>
  <r>
    <x v="1400"/>
    <x v="4"/>
    <s v="non_financial"/>
    <n v="137.679"/>
    <n v="-131.68"/>
    <n v="1069"/>
  </r>
  <r>
    <x v="1401"/>
    <x v="4"/>
    <s v="non_financial"/>
    <n v="141.48599999999999"/>
    <n v="-126.449"/>
    <n v="1070"/>
  </r>
  <r>
    <x v="1161"/>
    <x v="4"/>
    <s v="non_financial"/>
    <n v="195.97800000000001"/>
    <n v="-96.727000000000004"/>
    <n v="1071"/>
  </r>
  <r>
    <x v="1151"/>
    <x v="4"/>
    <s v="non_financial"/>
    <n v="135.54599999999999"/>
    <n v="-127.429"/>
    <n v="1072"/>
  </r>
  <r>
    <x v="1278"/>
    <x v="4"/>
    <s v="non_financial"/>
    <n v="173.83"/>
    <n v="-101.89700000000001"/>
    <n v="1073"/>
  </r>
  <r>
    <x v="848"/>
    <x v="4"/>
    <s v="non_financial"/>
    <n v="137.24"/>
    <n v="-120.68300000000001"/>
    <n v="1073"/>
  </r>
  <r>
    <x v="1402"/>
    <x v="4"/>
    <s v="non_financial"/>
    <n v="153.524"/>
    <n v="-111.78100000000001"/>
    <n v="1075"/>
  </r>
  <r>
    <x v="1138"/>
    <x v="4"/>
    <s v="non_financial"/>
    <n v="131.09131400000001"/>
    <n v="-119.19824"/>
    <n v="1076"/>
  </r>
  <r>
    <x v="916"/>
    <x v="4"/>
    <s v="non_financial"/>
    <n v="149.357"/>
    <n v="-110.467"/>
    <n v="1077"/>
  </r>
  <r>
    <x v="1164"/>
    <x v="4"/>
    <s v="non_financial"/>
    <n v="156.057501"/>
    <n v="-102.30591699999999"/>
    <n v="1078"/>
  </r>
  <r>
    <x v="936"/>
    <x v="4"/>
    <s v="non_financial"/>
    <n v="162.892"/>
    <n v="-99.659000000000006"/>
    <n v="1078"/>
  </r>
  <r>
    <x v="1283"/>
    <x v="4"/>
    <s v="non_financial"/>
    <n v="181.03100000000001"/>
    <n v="-95.691999999999993"/>
    <n v="1078"/>
  </r>
  <r>
    <x v="934"/>
    <x v="4"/>
    <s v="non_financial"/>
    <n v="679.10699999999997"/>
    <n v="170.99799999999999"/>
    <n v="1081"/>
  </r>
  <r>
    <x v="1170"/>
    <x v="4"/>
    <s v="non_financial"/>
    <n v="129.04849300000001"/>
    <n v="-115.561319"/>
    <n v="1082"/>
  </r>
  <r>
    <x v="1163"/>
    <x v="4"/>
    <s v="non_financial"/>
    <n v="301.39716700000002"/>
    <n v="-33.916612000000001"/>
    <n v="1083"/>
  </r>
  <r>
    <x v="1403"/>
    <x v="4"/>
    <s v="non_financial"/>
    <n v="146.41399999999999"/>
    <n v="-100.90600000000001"/>
    <n v="1084"/>
  </r>
  <r>
    <x v="869"/>
    <x v="4"/>
    <s v="non_financial"/>
    <n v="180.143"/>
    <n v="-86.581000000000003"/>
    <n v="1085"/>
  </r>
  <r>
    <x v="1282"/>
    <x v="4"/>
    <s v="non_financial"/>
    <n v="239.24"/>
    <n v="-47.384999999999998"/>
    <n v="1086"/>
  </r>
  <r>
    <x v="985"/>
    <x v="4"/>
    <s v="non_financial"/>
    <n v="139.465"/>
    <n v="-101.02800000000001"/>
    <n v="1087"/>
  </r>
  <r>
    <x v="919"/>
    <x v="4"/>
    <s v="non_financial"/>
    <n v="119.59"/>
    <n v="-114.63800000000001"/>
    <n v="1088"/>
  </r>
  <r>
    <x v="1010"/>
    <x v="4"/>
    <s v="non_financial"/>
    <n v="153.965"/>
    <n v="-95.4"/>
    <n v="1088"/>
  </r>
  <r>
    <x v="1404"/>
    <x v="4"/>
    <s v="non_financial"/>
    <n v="143.34399999999999"/>
    <n v="-98.691999999999993"/>
    <n v="1090"/>
  </r>
  <r>
    <x v="983"/>
    <x v="4"/>
    <s v="non_financial"/>
    <n v="145.036"/>
    <n v="-98.076999999999998"/>
    <n v="1090"/>
  </r>
  <r>
    <x v="1405"/>
    <x v="4"/>
    <s v="non_financial"/>
    <n v="172.11600000000001"/>
    <n v="-84.789000000000001"/>
    <n v="1092"/>
  </r>
  <r>
    <x v="1406"/>
    <x v="4"/>
    <s v="non_financial"/>
    <n v="605.61"/>
    <n v="187.52600000000001"/>
    <n v="1092"/>
  </r>
  <r>
    <x v="908"/>
    <x v="4"/>
    <s v="non_financial"/>
    <n v="124.39700000000001"/>
    <n v="-110.59099999999999"/>
    <n v="1094"/>
  </r>
  <r>
    <x v="1155"/>
    <x v="4"/>
    <s v="non_financial"/>
    <n v="154.774"/>
    <n v="-90.638999999999996"/>
    <n v="1095"/>
  </r>
  <r>
    <x v="1162"/>
    <x v="4"/>
    <s v="non_financial"/>
    <n v="149.78"/>
    <n v="-93.665000000000006"/>
    <n v="1096"/>
  </r>
  <r>
    <x v="950"/>
    <x v="4"/>
    <s v="non_financial"/>
    <n v="111.310884"/>
    <n v="-107.83659900000001"/>
    <n v="1097"/>
  </r>
  <r>
    <x v="957"/>
    <x v="4"/>
    <s v="non_financial"/>
    <n v="181.16300000000001"/>
    <n v="-64.239000000000004"/>
    <n v="1098"/>
  </r>
  <r>
    <x v="935"/>
    <x v="4"/>
    <s v="non_financial"/>
    <n v="131.22"/>
    <n v="-92.56"/>
    <n v="1099"/>
  </r>
  <r>
    <x v="1284"/>
    <x v="4"/>
    <s v="non_financial"/>
    <n v="534.28700000000003"/>
    <n v="111.702"/>
    <n v="1100"/>
  </r>
  <r>
    <x v="1407"/>
    <x v="4"/>
    <s v="non_financial"/>
    <n v="202.36600000000001"/>
    <n v="-46.624000000000002"/>
    <n v="1101"/>
  </r>
  <r>
    <x v="1408"/>
    <x v="4"/>
    <s v="non_financial"/>
    <n v="127.86"/>
    <n v="-93.817999999999998"/>
    <n v="1102"/>
  </r>
  <r>
    <x v="935"/>
    <x v="4"/>
    <s v="non_financial"/>
    <n v="128.749"/>
    <n v="-91.891000000000005"/>
    <n v="1103"/>
  </r>
  <r>
    <x v="978"/>
    <x v="4"/>
    <s v="non_financial"/>
    <n v="182.05199999999999"/>
    <n v="-55.298999999999999"/>
    <n v="1103"/>
  </r>
  <r>
    <x v="1188"/>
    <x v="4"/>
    <s v="non_financial"/>
    <n v="186.285"/>
    <n v="-49.951000000000001"/>
    <n v="1105"/>
  </r>
  <r>
    <x v="1159"/>
    <x v="4"/>
    <s v="non_financial"/>
    <n v="107.342"/>
    <n v="-99.179000000000002"/>
    <n v="1106"/>
  </r>
  <r>
    <x v="773"/>
    <x v="4"/>
    <s v="non_financial"/>
    <n v="478.137"/>
    <n v="35.36"/>
    <n v="1107"/>
  </r>
  <r>
    <x v="1409"/>
    <x v="4"/>
    <s v="non_financial"/>
    <n v="130.017056"/>
    <n v="-83.547466999999997"/>
    <n v="1108"/>
  </r>
  <r>
    <x v="942"/>
    <x v="4"/>
    <s v="non_financial"/>
    <n v="124.548"/>
    <n v="-89.783000000000001"/>
    <n v="1109"/>
  </r>
  <r>
    <x v="938"/>
    <x v="4"/>
    <s v="non_financial"/>
    <n v="108.363"/>
    <n v="-96.447999999999993"/>
    <n v="1110"/>
  </r>
  <r>
    <x v="942"/>
    <x v="4"/>
    <s v="non_financial"/>
    <n v="119.461"/>
    <n v="-88.346000000000004"/>
    <n v="1111"/>
  </r>
  <r>
    <x v="1018"/>
    <x v="4"/>
    <s v="non_financial"/>
    <n v="133.298"/>
    <n v="-68.317999999999998"/>
    <n v="1112"/>
  </r>
  <r>
    <x v="984"/>
    <x v="4"/>
    <s v="non_financial"/>
    <n v="171.40100000000001"/>
    <n v="-52.774000000000001"/>
    <n v="1113"/>
  </r>
  <r>
    <x v="917"/>
    <x v="4"/>
    <s v="non_financial"/>
    <n v="119.348"/>
    <n v="-80.453000000000003"/>
    <n v="1114"/>
  </r>
  <r>
    <x v="884"/>
    <x v="4"/>
    <s v="non_financial"/>
    <n v="100.717"/>
    <n v="-94.671000000000006"/>
    <n v="1115"/>
  </r>
  <r>
    <x v="931"/>
    <x v="4"/>
    <s v="non_financial"/>
    <n v="108.18899999999999"/>
    <n v="-87.742000000000004"/>
    <n v="1116"/>
  </r>
  <r>
    <x v="968"/>
    <x v="4"/>
    <s v="non_financial"/>
    <n v="143.90299999999999"/>
    <n v="-59.255000000000003"/>
    <n v="1117"/>
  </r>
  <r>
    <x v="1287"/>
    <x v="4"/>
    <s v="non_financial"/>
    <n v="113.92100000000001"/>
    <n v="-82.082999999999998"/>
    <n v="1117"/>
  </r>
  <r>
    <x v="948"/>
    <x v="4"/>
    <s v="non_financial"/>
    <n v="182.0898"/>
    <n v="-42.584099999999999"/>
    <n v="1119"/>
  </r>
  <r>
    <x v="929"/>
    <x v="4"/>
    <s v="non_financial"/>
    <n v="105.869"/>
    <n v="-83.816000000000003"/>
    <n v="1120"/>
  </r>
  <r>
    <x v="1410"/>
    <x v="4"/>
    <s v="non_financial"/>
    <n v="128.92699999999999"/>
    <n v="-57.517000000000003"/>
    <n v="1121"/>
  </r>
  <r>
    <x v="832"/>
    <x v="4"/>
    <s v="non_financial"/>
    <n v="128.24100000000001"/>
    <n v="-59.015000000000001"/>
    <n v="1121"/>
  </r>
  <r>
    <x v="946"/>
    <x v="4"/>
    <s v="non_financial"/>
    <n v="105.568"/>
    <n v="-68.242999999999995"/>
    <n v="1123"/>
  </r>
  <r>
    <x v="981"/>
    <x v="4"/>
    <s v="non_financial"/>
    <n v="110.28400000000001"/>
    <n v="-66.397999999999996"/>
    <n v="1123"/>
  </r>
  <r>
    <x v="1020"/>
    <x v="4"/>
    <s v="non_financial"/>
    <n v="90.433105999999995"/>
    <n v="-79.049587000000002"/>
    <n v="1125"/>
  </r>
  <r>
    <x v="961"/>
    <x v="4"/>
    <s v="non_financial"/>
    <n v="96.801872000000003"/>
    <n v="-75.012108999999995"/>
    <n v="1125"/>
  </r>
  <r>
    <x v="947"/>
    <x v="4"/>
    <s v="non_financial"/>
    <n v="128.42397299999999"/>
    <n v="-55.508769999999998"/>
    <n v="1127"/>
  </r>
  <r>
    <x v="997"/>
    <x v="4"/>
    <s v="non_financial"/>
    <n v="103.087"/>
    <n v="-67.965000000000003"/>
    <n v="1128"/>
  </r>
  <r>
    <x v="947"/>
    <x v="4"/>
    <s v="non_financial"/>
    <n v="125.47943100000001"/>
    <n v="-55.406343"/>
    <n v="1129"/>
  </r>
  <r>
    <x v="1017"/>
    <x v="4"/>
    <s v="non_financial"/>
    <n v="86.024632999999994"/>
    <n v="-74.488679000000005"/>
    <n v="1130"/>
  </r>
  <r>
    <x v="944"/>
    <x v="4"/>
    <s v="non_financial"/>
    <n v="86.930999999999997"/>
    <n v="-71.619"/>
    <n v="1130"/>
  </r>
  <r>
    <x v="925"/>
    <x v="4"/>
    <s v="non_financial"/>
    <n v="86.022999999999996"/>
    <n v="-72.138999999999996"/>
    <n v="1132"/>
  </r>
  <r>
    <x v="1182"/>
    <x v="4"/>
    <s v="non_financial"/>
    <n v="84.67"/>
    <n v="-72.596999999999994"/>
    <n v="1132"/>
  </r>
  <r>
    <x v="959"/>
    <x v="4"/>
    <s v="non_financial"/>
    <n v="117.486323"/>
    <n v="-55.348492999999998"/>
    <n v="1134"/>
  </r>
  <r>
    <x v="975"/>
    <x v="4"/>
    <s v="non_financial"/>
    <n v="151.56903399999999"/>
    <n v="-38.392404999999997"/>
    <n v="1135"/>
  </r>
  <r>
    <x v="926"/>
    <x v="4"/>
    <s v="non_financial"/>
    <n v="110.434"/>
    <n v="-53.404000000000003"/>
    <n v="1136"/>
  </r>
  <r>
    <x v="967"/>
    <x v="4"/>
    <s v="non_financial"/>
    <n v="103.11499999999999"/>
    <n v="-57.652999999999999"/>
    <n v="1137"/>
  </r>
  <r>
    <x v="965"/>
    <x v="4"/>
    <s v="non_financial"/>
    <n v="84.292000000000002"/>
    <n v="-64.966999999999999"/>
    <n v="1138"/>
  </r>
  <r>
    <x v="939"/>
    <x v="4"/>
    <s v="non_financial"/>
    <n v="303.38600000000002"/>
    <n v="4.9000000000000002E-2"/>
    <n v="1138"/>
  </r>
  <r>
    <x v="992"/>
    <x v="4"/>
    <s v="non_financial"/>
    <n v="100.374"/>
    <n v="-55.548999999999999"/>
    <n v="1140"/>
  </r>
  <r>
    <x v="953"/>
    <x v="4"/>
    <s v="non_financial"/>
    <n v="77.237846000000005"/>
    <n v="-67.390812999999994"/>
    <n v="1140"/>
  </r>
  <r>
    <x v="943"/>
    <x v="4"/>
    <s v="non_financial"/>
    <n v="68.933701999999997"/>
    <n v="-68.307592999999997"/>
    <n v="1142"/>
  </r>
  <r>
    <x v="1285"/>
    <x v="4"/>
    <s v="non_financial"/>
    <n v="71.488631999999996"/>
    <n v="-66.754703000000006"/>
    <n v="1143"/>
  </r>
  <r>
    <x v="956"/>
    <x v="4"/>
    <s v="non_financial"/>
    <n v="284.19400000000002"/>
    <n v="1.4E-2"/>
    <n v="1144"/>
  </r>
  <r>
    <x v="1172"/>
    <x v="4"/>
    <s v="non_financial"/>
    <n v="80.066000000000003"/>
    <n v="-62.78"/>
    <n v="1145"/>
  </r>
  <r>
    <x v="806"/>
    <x v="4"/>
    <s v="non_financial"/>
    <n v="104.247"/>
    <n v="-46.957999999999998"/>
    <n v="1146"/>
  </r>
  <r>
    <x v="1178"/>
    <x v="4"/>
    <s v="non_financial"/>
    <n v="74.022999999999996"/>
    <n v="-62.122999999999998"/>
    <n v="1147"/>
  </r>
  <r>
    <x v="958"/>
    <x v="4"/>
    <s v="non_financial"/>
    <n v="70.368072999999995"/>
    <n v="-63.056417000000003"/>
    <n v="1148"/>
  </r>
  <r>
    <x v="1411"/>
    <x v="4"/>
    <s v="non_financial"/>
    <n v="67.519596000000007"/>
    <n v="-63.883853999999999"/>
    <n v="1148"/>
  </r>
  <r>
    <x v="1193"/>
    <x v="4"/>
    <s v="non_financial"/>
    <n v="89.300409000000002"/>
    <n v="-51.514234999999999"/>
    <n v="1148"/>
  </r>
  <r>
    <x v="1158"/>
    <x v="4"/>
    <s v="non_financial"/>
    <n v="91.828000000000003"/>
    <n v="-48.139000000000003"/>
    <n v="1151"/>
  </r>
  <r>
    <x v="1412"/>
    <x v="4"/>
    <s v="non_financial"/>
    <n v="136.38900000000001"/>
    <n v="-31.341000000000001"/>
    <n v="1151"/>
  </r>
  <r>
    <x v="1413"/>
    <x v="4"/>
    <s v="non_financial"/>
    <n v="117.994"/>
    <n v="-36.308"/>
    <n v="1153"/>
  </r>
  <r>
    <x v="955"/>
    <x v="4"/>
    <s v="non_financial"/>
    <n v="80.257000000000005"/>
    <n v="-49.061999999999998"/>
    <n v="1154"/>
  </r>
  <r>
    <x v="1414"/>
    <x v="4"/>
    <s v="non_financial"/>
    <n v="75.111999999999995"/>
    <n v="-51.712000000000003"/>
    <n v="1154"/>
  </r>
  <r>
    <x v="927"/>
    <x v="4"/>
    <s v="non_financial"/>
    <n v="86.302000000000007"/>
    <n v="-45.734000000000002"/>
    <n v="1156"/>
  </r>
  <r>
    <x v="973"/>
    <x v="4"/>
    <s v="non_financial"/>
    <n v="104.79"/>
    <n v="-35.436999999999998"/>
    <n v="1157"/>
  </r>
  <r>
    <x v="972"/>
    <x v="4"/>
    <s v="non_financial"/>
    <n v="97.917000000000002"/>
    <n v="-38.930999999999997"/>
    <n v="1157"/>
  </r>
  <r>
    <x v="1415"/>
    <x v="4"/>
    <s v="non_financial"/>
    <n v="76.789843000000005"/>
    <n v="-45.906593000000001"/>
    <n v="1159"/>
  </r>
  <r>
    <x v="1168"/>
    <x v="4"/>
    <s v="non_financial"/>
    <n v="118.327"/>
    <n v="-29.704999999999998"/>
    <n v="1160"/>
  </r>
  <r>
    <x v="1192"/>
    <x v="4"/>
    <s v="non_financial"/>
    <n v="56.302298999999998"/>
    <n v="-52.095809000000003"/>
    <n v="1161"/>
  </r>
  <r>
    <x v="1147"/>
    <x v="4"/>
    <s v="non_financial"/>
    <n v="62.652000000000001"/>
    <n v="-48.789000000000001"/>
    <n v="1161"/>
  </r>
  <r>
    <x v="1174"/>
    <x v="4"/>
    <s v="non_financial"/>
    <n v="94.19"/>
    <n v="-33.369"/>
    <n v="1163"/>
  </r>
  <r>
    <x v="969"/>
    <x v="4"/>
    <s v="non_financial"/>
    <n v="87.414000000000001"/>
    <n v="-33.734999999999999"/>
    <n v="1164"/>
  </r>
  <r>
    <x v="1176"/>
    <x v="4"/>
    <s v="non_financial"/>
    <n v="63.363999999999997"/>
    <n v="-43.752000000000002"/>
    <n v="1165"/>
  </r>
  <r>
    <x v="969"/>
    <x v="4"/>
    <s v="non_financial"/>
    <n v="86.875"/>
    <n v="-33.298000000000002"/>
    <n v="1166"/>
  </r>
  <r>
    <x v="986"/>
    <x v="4"/>
    <s v="non_financial"/>
    <n v="73.900962000000007"/>
    <n v="-39.412357"/>
    <n v="1167"/>
  </r>
  <r>
    <x v="1289"/>
    <x v="4"/>
    <s v="non_financial"/>
    <n v="61.337000000000003"/>
    <n v="-41.39"/>
    <n v="1168"/>
  </r>
  <r>
    <x v="1004"/>
    <x v="4"/>
    <s v="non_financial"/>
    <n v="53.007795000000002"/>
    <n v="-45.689332"/>
    <n v="1169"/>
  </r>
  <r>
    <x v="1416"/>
    <x v="4"/>
    <s v="non_financial"/>
    <n v="54.789000000000001"/>
    <n v="-43.598999999999997"/>
    <n v="1170"/>
  </r>
  <r>
    <x v="982"/>
    <x v="4"/>
    <s v="non_financial"/>
    <n v="54.752000000000002"/>
    <n v="-43.09"/>
    <n v="1171"/>
  </r>
  <r>
    <x v="979"/>
    <x v="4"/>
    <s v="non_financial"/>
    <n v="50.588999999999999"/>
    <n v="-46.448"/>
    <n v="1172"/>
  </r>
  <r>
    <x v="1001"/>
    <x v="4"/>
    <s v="non_financial"/>
    <n v="51.862000000000002"/>
    <n v="-44.210999999999999"/>
    <n v="1173"/>
  </r>
  <r>
    <x v="1208"/>
    <x v="4"/>
    <s v="non_financial"/>
    <n v="49.808"/>
    <n v="-45.192"/>
    <n v="1174"/>
  </r>
  <r>
    <x v="1177"/>
    <x v="4"/>
    <s v="non_financial"/>
    <n v="52.258000000000003"/>
    <n v="-42.438000000000002"/>
    <n v="1175"/>
  </r>
  <r>
    <x v="924"/>
    <x v="4"/>
    <s v="non_financial"/>
    <n v="55.347999999999999"/>
    <n v="-37.716000000000001"/>
    <n v="1175"/>
  </r>
  <r>
    <x v="1180"/>
    <x v="4"/>
    <s v="non_financial"/>
    <n v="60.972000000000001"/>
    <n v="-32.283000000000001"/>
    <n v="1177"/>
  </r>
  <r>
    <x v="998"/>
    <x v="4"/>
    <s v="non_financial"/>
    <n v="57.86"/>
    <n v="-31.827999999999999"/>
    <n v="1178"/>
  </r>
  <r>
    <x v="1293"/>
    <x v="4"/>
    <s v="non_financial"/>
    <n v="58.406999999999996"/>
    <n v="-30.666"/>
    <n v="1179"/>
  </r>
  <r>
    <x v="966"/>
    <x v="4"/>
    <s v="non_financial"/>
    <n v="47.578000000000003"/>
    <n v="-39.69"/>
    <n v="1180"/>
  </r>
  <r>
    <x v="970"/>
    <x v="4"/>
    <s v="non_financial"/>
    <n v="46.567511000000003"/>
    <n v="-39.035131"/>
    <n v="1181"/>
  </r>
  <r>
    <x v="987"/>
    <x v="4"/>
    <s v="non_financial"/>
    <n v="49.055"/>
    <n v="-36.395000000000003"/>
    <n v="1182"/>
  </r>
  <r>
    <x v="994"/>
    <x v="4"/>
    <s v="non_financial"/>
    <n v="54.567999999999998"/>
    <n v="-30.852"/>
    <n v="1183"/>
  </r>
  <r>
    <x v="1048"/>
    <x v="4"/>
    <s v="non_financial"/>
    <n v="44.430112999999999"/>
    <n v="-37.482641999999998"/>
    <n v="1184"/>
  </r>
  <r>
    <x v="989"/>
    <x v="4"/>
    <s v="non_financial"/>
    <n v="82.372"/>
    <n v="-19.45"/>
    <n v="1185"/>
  </r>
  <r>
    <x v="1417"/>
    <x v="4"/>
    <s v="non_financial"/>
    <n v="52.95637"/>
    <n v="-29.234297000000002"/>
    <n v="1186"/>
  </r>
  <r>
    <x v="1015"/>
    <x v="4"/>
    <s v="non_financial"/>
    <n v="55.996000000000002"/>
    <n v="-23.648"/>
    <n v="1187"/>
  </r>
  <r>
    <x v="928"/>
    <x v="4"/>
    <s v="non_financial"/>
    <n v="65.489000000000004"/>
    <n v="-20.100999999999999"/>
    <n v="1187"/>
  </r>
  <r>
    <x v="976"/>
    <x v="4"/>
    <s v="non_financial"/>
    <n v="40.774999999999999"/>
    <n v="-32.466999999999999"/>
    <n v="1189"/>
  </r>
  <r>
    <x v="1418"/>
    <x v="4"/>
    <s v="non_financial"/>
    <n v="50.95"/>
    <n v="-28.84"/>
    <n v="1190"/>
  </r>
  <r>
    <x v="1419"/>
    <x v="4"/>
    <s v="non_financial"/>
    <n v="51.02"/>
    <n v="-26.140999999999998"/>
    <n v="1191"/>
  </r>
  <r>
    <x v="1003"/>
    <x v="4"/>
    <s v="non_financial"/>
    <n v="41.399000000000001"/>
    <n v="-30.875"/>
    <n v="1192"/>
  </r>
  <r>
    <x v="990"/>
    <x v="4"/>
    <s v="non_financial"/>
    <n v="47.312803000000002"/>
    <n v="-29.391190000000002"/>
    <n v="1192"/>
  </r>
  <r>
    <x v="851"/>
    <x v="4"/>
    <s v="non_financial"/>
    <n v="175.2"/>
    <n v="71.031000000000006"/>
    <n v="1194"/>
  </r>
  <r>
    <x v="1042"/>
    <x v="4"/>
    <s v="non_financial"/>
    <n v="36.406999999999996"/>
    <n v="-32.718000000000004"/>
    <n v="1195"/>
  </r>
  <r>
    <x v="1179"/>
    <x v="4"/>
    <s v="non_financial"/>
    <n v="40.781999999999996"/>
    <n v="-30.3"/>
    <n v="1196"/>
  </r>
  <r>
    <x v="999"/>
    <x v="4"/>
    <s v="non_financial"/>
    <n v="36.055464000000001"/>
    <n v="-30.917148999999998"/>
    <n v="1197"/>
  </r>
  <r>
    <x v="1013"/>
    <x v="4"/>
    <s v="non_financial"/>
    <n v="37.61"/>
    <n v="-29.588999999999999"/>
    <n v="1198"/>
  </r>
  <r>
    <x v="1175"/>
    <x v="4"/>
    <s v="non_financial"/>
    <n v="54.625999999999998"/>
    <n v="-18.556000000000001"/>
    <n v="1199"/>
  </r>
  <r>
    <x v="991"/>
    <x v="4"/>
    <s v="non_financial"/>
    <n v="43.427999999999997"/>
    <n v="-26.085999999999999"/>
    <n v="1199"/>
  </r>
  <r>
    <x v="1187"/>
    <x v="4"/>
    <s v="non_financial"/>
    <n v="38.759925000000003"/>
    <n v="-26.585471999999999"/>
    <n v="1201"/>
  </r>
  <r>
    <x v="1420"/>
    <x v="4"/>
    <s v="non_financial"/>
    <n v="141.01"/>
    <n v="14.589"/>
    <n v="1202"/>
  </r>
  <r>
    <x v="1184"/>
    <x v="4"/>
    <s v="non_financial"/>
    <n v="32.398446"/>
    <n v="-29.646944999999999"/>
    <n v="1203"/>
  </r>
  <r>
    <x v="1030"/>
    <x v="4"/>
    <s v="non_financial"/>
    <n v="43.637999999999998"/>
    <n v="-23.132999999999999"/>
    <n v="1203"/>
  </r>
  <r>
    <x v="1181"/>
    <x v="4"/>
    <s v="non_financial"/>
    <n v="34.363779999999998"/>
    <n v="-28.978731"/>
    <n v="1205"/>
  </r>
  <r>
    <x v="1194"/>
    <x v="4"/>
    <s v="non_financial"/>
    <n v="39.598796"/>
    <n v="-23.816068000000001"/>
    <n v="1206"/>
  </r>
  <r>
    <x v="1191"/>
    <x v="4"/>
    <s v="non_financial"/>
    <n v="136.625"/>
    <n v="25.721"/>
    <n v="1206"/>
  </r>
  <r>
    <x v="1024"/>
    <x v="4"/>
    <s v="non_financial"/>
    <n v="32.675199999999997"/>
    <n v="-28.967614000000001"/>
    <n v="1208"/>
  </r>
  <r>
    <x v="1007"/>
    <x v="4"/>
    <s v="non_financial"/>
    <n v="35.225746999999998"/>
    <n v="-24.825081000000001"/>
    <n v="1209"/>
  </r>
  <r>
    <x v="993"/>
    <x v="4"/>
    <s v="non_financial"/>
    <n v="50.715400000000002"/>
    <n v="-14.5982"/>
    <n v="1210"/>
  </r>
  <r>
    <x v="1000"/>
    <x v="4"/>
    <s v="non_financial"/>
    <n v="30.873000000000001"/>
    <n v="-25.091999999999999"/>
    <n v="1211"/>
  </r>
  <r>
    <x v="1008"/>
    <x v="4"/>
    <s v="non_financial"/>
    <n v="29.068000000000001"/>
    <n v="-25.934000000000001"/>
    <n v="1212"/>
  </r>
  <r>
    <x v="1014"/>
    <x v="4"/>
    <s v="non_financial"/>
    <n v="31.129674000000001"/>
    <n v="-23.162524000000001"/>
    <n v="1213"/>
  </r>
  <r>
    <x v="1186"/>
    <x v="4"/>
    <s v="non_financial"/>
    <n v="34.590000000000003"/>
    <n v="-20.832999999999998"/>
    <n v="1213"/>
  </r>
  <r>
    <x v="1421"/>
    <x v="4"/>
    <s v="non_financial"/>
    <n v="57.043824999999998"/>
    <n v="-7.7518479999999998"/>
    <n v="1215"/>
  </r>
  <r>
    <x v="1211"/>
    <x v="4"/>
    <s v="non_financial"/>
    <n v="37.537999999999997"/>
    <n v="-17.654"/>
    <n v="1216"/>
  </r>
  <r>
    <x v="1296"/>
    <x v="4"/>
    <s v="non_financial"/>
    <n v="46.500999999999998"/>
    <n v="-12.851000000000001"/>
    <n v="1217"/>
  </r>
  <r>
    <x v="1023"/>
    <x v="4"/>
    <s v="non_financial"/>
    <n v="25.326142999999998"/>
    <n v="-24.355986000000001"/>
    <n v="1217"/>
  </r>
  <r>
    <x v="1189"/>
    <x v="4"/>
    <s v="non_financial"/>
    <n v="30.681999999999999"/>
    <n v="-20.166"/>
    <n v="1219"/>
  </r>
  <r>
    <x v="1006"/>
    <x v="4"/>
    <s v="non_financial"/>
    <n v="55.256"/>
    <n v="-6.6829999999999998"/>
    <n v="1220"/>
  </r>
  <r>
    <x v="1185"/>
    <x v="4"/>
    <s v="non_financial"/>
    <n v="26.032426999999998"/>
    <n v="-22.509073000000001"/>
    <n v="1220"/>
  </r>
  <r>
    <x v="1190"/>
    <x v="4"/>
    <s v="non_financial"/>
    <n v="26.460999999999999"/>
    <n v="-21.904"/>
    <n v="1222"/>
  </r>
  <r>
    <x v="1422"/>
    <x v="4"/>
    <s v="non_financial"/>
    <n v="23.851558000000001"/>
    <n v="-23.063338000000002"/>
    <n v="1223"/>
  </r>
  <r>
    <x v="1002"/>
    <x v="4"/>
    <s v="non_financial"/>
    <n v="34.384999999999998"/>
    <n v="-14.984999999999999"/>
    <n v="1224"/>
  </r>
  <r>
    <x v="1045"/>
    <x v="4"/>
    <s v="non_financial"/>
    <n v="23.363227999999999"/>
    <n v="-22.386396000000001"/>
    <n v="1225"/>
  </r>
  <r>
    <x v="1026"/>
    <x v="4"/>
    <s v="non_financial"/>
    <n v="36.790999999999997"/>
    <n v="-12.769"/>
    <n v="1226"/>
  </r>
  <r>
    <x v="1205"/>
    <x v="4"/>
    <s v="non_financial"/>
    <n v="52.713003"/>
    <n v="-5.5639820000000002"/>
    <n v="1227"/>
  </r>
  <r>
    <x v="1294"/>
    <x v="4"/>
    <s v="non_financial"/>
    <n v="22.213787"/>
    <n v="-19.748263000000001"/>
    <n v="1228"/>
  </r>
  <r>
    <x v="1197"/>
    <x v="4"/>
    <s v="non_financial"/>
    <n v="24.745000000000001"/>
    <n v="-17.274999999999999"/>
    <n v="1228"/>
  </r>
  <r>
    <x v="1423"/>
    <x v="4"/>
    <s v="non_financial"/>
    <n v="22.084"/>
    <n v="-19.151"/>
    <n v="1230"/>
  </r>
  <r>
    <x v="1292"/>
    <x v="4"/>
    <s v="non_financial"/>
    <n v="28.467355999999999"/>
    <n v="-14.376587000000001"/>
    <n v="1231"/>
  </r>
  <r>
    <x v="1307"/>
    <x v="4"/>
    <s v="non_financial"/>
    <n v="20.128223999999999"/>
    <n v="-19.397908000000001"/>
    <n v="1232"/>
  </r>
  <r>
    <x v="1011"/>
    <x v="4"/>
    <s v="non_financial"/>
    <n v="21.257000000000001"/>
    <n v="-16.66"/>
    <n v="1233"/>
  </r>
  <r>
    <x v="1198"/>
    <x v="4"/>
    <s v="non_financial"/>
    <n v="22.670999999999999"/>
    <n v="-14.923999999999999"/>
    <n v="1233"/>
  </r>
  <r>
    <x v="1012"/>
    <x v="4"/>
    <s v="non_financial"/>
    <n v="84.171999999999997"/>
    <n v="28.253"/>
    <n v="1235"/>
  </r>
  <r>
    <x v="995"/>
    <x v="4"/>
    <s v="non_financial"/>
    <n v="29.576000000000001"/>
    <n v="-10.483000000000001"/>
    <n v="1236"/>
  </r>
  <r>
    <x v="933"/>
    <x v="4"/>
    <s v="non_financial"/>
    <n v="19.135000000000002"/>
    <n v="-15.285"/>
    <n v="1237"/>
  </r>
  <r>
    <x v="996"/>
    <x v="4"/>
    <s v="non_financial"/>
    <n v="20.475999999999999"/>
    <n v="-14.866"/>
    <n v="1238"/>
  </r>
  <r>
    <x v="974"/>
    <x v="4"/>
    <s v="non_financial"/>
    <n v="44.39"/>
    <n v="-3.452"/>
    <n v="1239"/>
  </r>
  <r>
    <x v="1029"/>
    <x v="4"/>
    <s v="non_financial"/>
    <n v="22.700838999999998"/>
    <n v="-12.589238"/>
    <n v="1240"/>
  </r>
  <r>
    <x v="1022"/>
    <x v="4"/>
    <s v="non_financial"/>
    <n v="15.858968000000001"/>
    <n v="-14.417987999999999"/>
    <n v="1241"/>
  </r>
  <r>
    <x v="1025"/>
    <x v="4"/>
    <s v="non_financial"/>
    <n v="25.468"/>
    <n v="-8.8219999999999992"/>
    <n v="1241"/>
  </r>
  <r>
    <x v="1040"/>
    <x v="4"/>
    <s v="non_financial"/>
    <n v="16.359825000000001"/>
    <n v="-14.098345"/>
    <n v="1243"/>
  </r>
  <r>
    <x v="1021"/>
    <x v="4"/>
    <s v="non_financial"/>
    <n v="18.344999999999999"/>
    <n v="-11.52"/>
    <n v="1244"/>
  </r>
  <r>
    <x v="852"/>
    <x v="4"/>
    <s v="non_financial"/>
    <n v="21.684000000000001"/>
    <n v="-9.61"/>
    <n v="1245"/>
  </r>
  <r>
    <x v="1027"/>
    <x v="4"/>
    <s v="non_financial"/>
    <n v="17.530660000000001"/>
    <n v="-11.148401"/>
    <n v="1246"/>
  </r>
  <r>
    <x v="1196"/>
    <x v="4"/>
    <s v="non_financial"/>
    <n v="15.792166"/>
    <n v="-12.720495"/>
    <n v="1247"/>
  </r>
  <r>
    <x v="1047"/>
    <x v="4"/>
    <s v="non_financial"/>
    <n v="14.806565000000001"/>
    <n v="-13.398415999999999"/>
    <n v="1248"/>
  </r>
  <r>
    <x v="1009"/>
    <x v="4"/>
    <s v="non_financial"/>
    <n v="17.119730000000001"/>
    <n v="-10.928262"/>
    <n v="1248"/>
  </r>
  <r>
    <x v="1199"/>
    <x v="4"/>
    <s v="non_financial"/>
    <n v="32.646999999999998"/>
    <n v="-3.1320000000000001"/>
    <n v="1250"/>
  </r>
  <r>
    <x v="1019"/>
    <x v="4"/>
    <s v="non_financial"/>
    <n v="15.521000000000001"/>
    <n v="-11.010999999999999"/>
    <n v="1251"/>
  </r>
  <r>
    <x v="1195"/>
    <x v="4"/>
    <s v="non_financial"/>
    <n v="19.050367999999999"/>
    <n v="-8.912312"/>
    <n v="1252"/>
  </r>
  <r>
    <x v="1424"/>
    <x v="4"/>
    <s v="non_financial"/>
    <n v="51.9"/>
    <n v="27.135000000000002"/>
    <n v="1252"/>
  </r>
  <r>
    <x v="1212"/>
    <x v="4"/>
    <s v="non_financial"/>
    <n v="12.559054"/>
    <n v="-9.7888160000000006"/>
    <n v="1254"/>
  </r>
  <r>
    <x v="1016"/>
    <x v="4"/>
    <s v="non_financial"/>
    <n v="15.794430999999999"/>
    <n v="-6.9029850000000001"/>
    <n v="1255"/>
  </r>
  <r>
    <x v="1032"/>
    <x v="4"/>
    <s v="non_financial"/>
    <n v="11.497717"/>
    <n v="-10.468114999999999"/>
    <n v="1256"/>
  </r>
  <r>
    <x v="1032"/>
    <x v="4"/>
    <s v="non_financial"/>
    <n v="11.003814"/>
    <n v="-10.080902999999999"/>
    <n v="1257"/>
  </r>
  <r>
    <x v="1038"/>
    <x v="4"/>
    <s v="non_financial"/>
    <n v="12.545684"/>
    <n v="-8.9174120000000006"/>
    <n v="1258"/>
  </r>
  <r>
    <x v="1425"/>
    <x v="4"/>
    <s v="non_financial"/>
    <n v="14.5083"/>
    <n v="-6.9080000000000004"/>
    <n v="1259"/>
  </r>
  <r>
    <x v="1204"/>
    <x v="4"/>
    <s v="non_financial"/>
    <n v="11.708"/>
    <n v="-9.2159999999999993"/>
    <n v="1259"/>
  </r>
  <r>
    <x v="1202"/>
    <x v="4"/>
    <s v="non_financial"/>
    <n v="10.824391"/>
    <n v="-9.6133070000000007"/>
    <n v="1261"/>
  </r>
  <r>
    <x v="1207"/>
    <x v="4"/>
    <s v="non_financial"/>
    <n v="12.225"/>
    <n v="-7.0289999999999999"/>
    <n v="1262"/>
  </r>
  <r>
    <x v="1206"/>
    <x v="4"/>
    <s v="non_financial"/>
    <n v="14.295144000000001"/>
    <n v="-6.0086789999999999"/>
    <n v="1263"/>
  </r>
  <r>
    <x v="1033"/>
    <x v="4"/>
    <s v="non_financial"/>
    <n v="15.239000000000001"/>
    <n v="-4.0529999999999999"/>
    <n v="1264"/>
  </r>
  <r>
    <x v="1200"/>
    <x v="4"/>
    <s v="non_financial"/>
    <n v="18.170000000000002"/>
    <n v="-1.4019999999999999"/>
    <n v="1265"/>
  </r>
  <r>
    <x v="1299"/>
    <x v="4"/>
    <s v="non_financial"/>
    <n v="10.69276"/>
    <n v="-7.2956909999999997"/>
    <n v="1265"/>
  </r>
  <r>
    <x v="1426"/>
    <x v="4"/>
    <s v="non_financial"/>
    <n v="11.587999999999999"/>
    <n v="-5.4749999999999996"/>
    <n v="1267"/>
  </r>
  <r>
    <x v="1298"/>
    <x v="4"/>
    <s v="non_financial"/>
    <n v="9.2997359999999993"/>
    <n v="-6.070424"/>
    <n v="1268"/>
  </r>
  <r>
    <x v="1209"/>
    <x v="4"/>
    <s v="non_financial"/>
    <n v="7.1117999999999997"/>
    <n v="-5.6791"/>
    <n v="1269"/>
  </r>
  <r>
    <x v="1028"/>
    <x v="4"/>
    <s v="non_financial"/>
    <n v="22.398728999999999"/>
    <n v="7.1757720000000003"/>
    <n v="1270"/>
  </r>
  <r>
    <x v="1039"/>
    <x v="4"/>
    <s v="non_financial"/>
    <n v="13.905718999999999"/>
    <n v="-0.46392"/>
    <n v="1271"/>
  </r>
  <r>
    <x v="1427"/>
    <x v="4"/>
    <s v="non_financial"/>
    <n v="6.2654750000000003"/>
    <n v="-4.7830380000000003"/>
    <n v="1271"/>
  </r>
  <r>
    <x v="1300"/>
    <x v="4"/>
    <s v="non_financial"/>
    <n v="4.6786649999999996"/>
    <n v="-6.2089150000000002"/>
    <n v="1273"/>
  </r>
  <r>
    <x v="1428"/>
    <x v="4"/>
    <s v="non_financial"/>
    <n v="8.8670000000000009"/>
    <n v="-3.1970000000000001"/>
    <n v="1273"/>
  </r>
  <r>
    <x v="1302"/>
    <x v="4"/>
    <s v="non_financial"/>
    <n v="5.7139540000000002"/>
    <n v="-4.4947990000000004"/>
    <n v="1275"/>
  </r>
  <r>
    <x v="1429"/>
    <x v="4"/>
    <s v="non_financial"/>
    <n v="9.1292980000000004"/>
    <n v="-2.5671620000000002"/>
    <n v="1276"/>
  </r>
  <r>
    <x v="1031"/>
    <x v="4"/>
    <s v="non_financial"/>
    <n v="6.9340000000000002"/>
    <n v="-2.6739999999999999"/>
    <n v="1277"/>
  </r>
  <r>
    <x v="1210"/>
    <x v="4"/>
    <s v="non_financial"/>
    <n v="6.8778499999999996"/>
    <n v="-2.9084530000000002"/>
    <n v="1277"/>
  </r>
  <r>
    <x v="1036"/>
    <x v="4"/>
    <s v="non_financial"/>
    <n v="5.7888010000000003"/>
    <n v="-3.339464"/>
    <n v="1277"/>
  </r>
  <r>
    <x v="1213"/>
    <x v="4"/>
    <s v="non_financial"/>
    <n v="15.766991000000001"/>
    <n v="1.3833230000000001"/>
    <n v="1280"/>
  </r>
  <r>
    <x v="1034"/>
    <x v="4"/>
    <s v="non_financial"/>
    <n v="4.4610000000000003"/>
    <n v="-3.601"/>
    <n v="1281"/>
  </r>
  <r>
    <x v="1430"/>
    <x v="4"/>
    <s v="non_financial"/>
    <n v="20.052"/>
    <n v="106.979"/>
    <n v="1282"/>
  </r>
  <r>
    <x v="1304"/>
    <x v="4"/>
    <s v="non_financial"/>
    <n v="4.7693919999999999"/>
    <n v="-2.036921"/>
    <n v="1282"/>
  </r>
  <r>
    <x v="1428"/>
    <x v="4"/>
    <s v="non_financial"/>
    <n v="5.6779999999999999"/>
    <n v="-0.439"/>
    <n v="1284"/>
  </r>
  <r>
    <x v="1035"/>
    <x v="4"/>
    <s v="non_financial"/>
    <n v="4.3899999999999997"/>
    <n v="-1.35"/>
    <n v="1285"/>
  </r>
  <r>
    <x v="1037"/>
    <x v="4"/>
    <s v="non_financial"/>
    <n v="14.053000000000001"/>
    <n v="16.731999999999999"/>
    <n v="1285"/>
  </r>
  <r>
    <x v="674"/>
    <x v="4"/>
    <s v="non_financial"/>
    <n v="1.9375180000000001"/>
    <n v="-0.95558200000000004"/>
    <n v="1287"/>
  </r>
  <r>
    <x v="1303"/>
    <x v="4"/>
    <s v="non_financial"/>
    <n v="2.89"/>
    <n v="-0.13900000000000001"/>
    <n v="1288"/>
  </r>
  <r>
    <x v="1431"/>
    <x v="4"/>
    <s v="non_financial"/>
    <n v="0.89900000000000002"/>
    <n v="-0.82299999999999995"/>
    <n v="1289"/>
  </r>
  <r>
    <x v="1043"/>
    <x v="4"/>
    <s v="non_financial"/>
    <n v="4.556889"/>
    <n v="0.11763800000000001"/>
    <n v="1290"/>
  </r>
  <r>
    <x v="1432"/>
    <x v="4"/>
    <s v="non_financial"/>
    <n v="5.545515"/>
    <n v="0.37539299999999998"/>
    <n v="1290"/>
  </r>
  <r>
    <x v="1303"/>
    <x v="4"/>
    <s v="non_financial"/>
    <n v="2.6829999999999998"/>
    <n v="-0.01"/>
    <n v="1290"/>
  </r>
  <r>
    <x v="1203"/>
    <x v="4"/>
    <s v="non_financial"/>
    <n v="5.8885620000000003"/>
    <n v="2.5406179999999998"/>
    <n v="1293"/>
  </r>
  <r>
    <x v="1305"/>
    <x v="4"/>
    <s v="non_financial"/>
    <n v="4.7916379999999998"/>
    <n v="0.84545999999999999"/>
    <n v="1293"/>
  </r>
  <r>
    <x v="1044"/>
    <x v="4"/>
    <s v="non_financial"/>
    <n v="0.39513100000000001"/>
    <n v="-9.7820000000000004E-2"/>
    <n v="1295"/>
  </r>
  <r>
    <x v="1433"/>
    <x v="4"/>
    <s v="non_financial"/>
    <n v="0.88066999999999995"/>
    <n v="0.104629"/>
    <n v="1296"/>
  </r>
  <r>
    <x v="1041"/>
    <x v="4"/>
    <s v="non_financial"/>
    <n v="4.9179999999999996E-3"/>
    <n v="-0.05"/>
    <n v="1297"/>
  </r>
  <r>
    <x v="1434"/>
    <x v="4"/>
    <s v="non_financial"/>
    <n v="6.5290000000000001E-3"/>
    <n v="-4.1700000000000001E-3"/>
    <n v="1298"/>
  </r>
  <r>
    <x v="1305"/>
    <x v="4"/>
    <s v="non_financial"/>
    <n v="3.5838399999999999"/>
    <n v="1.784902"/>
    <n v="1299"/>
  </r>
  <r>
    <x v="1433"/>
    <x v="4"/>
    <s v="non_financial"/>
    <n v="0.48664600000000002"/>
    <n v="0.13591400000000001"/>
    <n v="1300"/>
  </r>
  <r>
    <x v="1435"/>
    <x v="4"/>
    <s v="non_financial"/>
    <n v="0.87629199999999996"/>
    <n v="0.22945399999999999"/>
    <n v="1301"/>
  </r>
  <r>
    <x v="1218"/>
    <x v="4"/>
    <s v="non_financial"/>
    <n v="1.4259999999999999"/>
    <n v="1.5980000000000001"/>
    <n v="1302"/>
  </r>
  <r>
    <x v="1046"/>
    <x v="4"/>
    <s v="non_financial"/>
    <n v="2.9299999999999999E-3"/>
    <n v="0.225804"/>
    <n v="1303"/>
  </r>
  <r>
    <x v="1216"/>
    <x v="4"/>
    <s v="non_financial"/>
    <n v="0.136494"/>
    <n v="1.4833730000000001"/>
    <n v="1304"/>
  </r>
  <r>
    <x v="1214"/>
    <x v="4"/>
    <s v="non_financial"/>
    <n v="2.3010000000000002"/>
    <n v="42.918999999999997"/>
    <n v="1305"/>
  </r>
  <r>
    <x v="0"/>
    <x v="5"/>
    <s v="financial"/>
    <n v="2449599"/>
    <n v="-241205"/>
    <n v="1"/>
  </r>
  <r>
    <x v="1049"/>
    <x v="5"/>
    <s v="financial"/>
    <n v="2149034"/>
    <n v="-251659"/>
    <n v="1"/>
  </r>
  <r>
    <x v="1"/>
    <x v="5"/>
    <s v="financial"/>
    <n v="1829370"/>
    <n v="-220825"/>
    <n v="3"/>
  </r>
  <r>
    <x v="2"/>
    <x v="5"/>
    <s v="financial"/>
    <n v="1720617"/>
    <n v="-190676"/>
    <n v="4"/>
  </r>
  <r>
    <x v="3"/>
    <x v="5"/>
    <s v="financial"/>
    <n v="859879"/>
    <n v="-87654"/>
    <n v="5"/>
  </r>
  <r>
    <x v="6"/>
    <x v="5"/>
    <s v="financial"/>
    <n v="898409"/>
    <n v="-69989"/>
    <n v="6"/>
  </r>
  <r>
    <x v="4"/>
    <x v="5"/>
    <s v="financial"/>
    <n v="509987"/>
    <n v="-104642"/>
    <n v="7"/>
  </r>
  <r>
    <x v="5"/>
    <x v="5"/>
    <s v="financial"/>
    <n v="825755"/>
    <n v="-76067"/>
    <n v="7"/>
  </r>
  <r>
    <x v="7"/>
    <x v="5"/>
    <s v="financial"/>
    <n v="762731"/>
    <n v="-42292"/>
    <n v="9"/>
  </r>
  <r>
    <x v="8"/>
    <x v="5"/>
    <s v="financial"/>
    <n v="353945"/>
    <n v="-45912"/>
    <n v="10"/>
  </r>
  <r>
    <x v="9"/>
    <x v="5"/>
    <s v="financial"/>
    <n v="310510"/>
    <n v="-46659"/>
    <n v="10"/>
  </r>
  <r>
    <x v="1050"/>
    <x v="5"/>
    <s v="financial"/>
    <n v="419075"/>
    <n v="-45231"/>
    <n v="10"/>
  </r>
  <r>
    <x v="528"/>
    <x v="5"/>
    <s v="financial"/>
    <n v="242714"/>
    <n v="-27656"/>
    <n v="13"/>
  </r>
  <r>
    <x v="1308"/>
    <x v="5"/>
    <s v="financial"/>
    <n v="294571"/>
    <n v="-21500"/>
    <n v="14"/>
  </r>
  <r>
    <x v="11"/>
    <x v="5"/>
    <s v="financial"/>
    <n v="188858"/>
    <n v="-23223"/>
    <n v="15"/>
  </r>
  <r>
    <x v="13"/>
    <x v="5"/>
    <s v="financial"/>
    <n v="157152"/>
    <n v="-21885"/>
    <n v="16"/>
  </r>
  <r>
    <x v="10"/>
    <x v="5"/>
    <s v="financial"/>
    <n v="241020"/>
    <n v="-18227"/>
    <n v="17"/>
  </r>
  <r>
    <x v="14"/>
    <x v="5"/>
    <s v="financial"/>
    <n v="255214"/>
    <n v="-14699"/>
    <n v="18"/>
  </r>
  <r>
    <x v="529"/>
    <x v="5"/>
    <s v="financial"/>
    <n v="99840"/>
    <n v="-29864"/>
    <n v="19"/>
  </r>
  <r>
    <x v="12"/>
    <x v="5"/>
    <s v="financial"/>
    <n v="101664"/>
    <n v="-24121"/>
    <n v="20"/>
  </r>
  <r>
    <x v="1436"/>
    <x v="5"/>
    <s v="financial"/>
    <n v="137251"/>
    <n v="-19586"/>
    <n v="21"/>
  </r>
  <r>
    <x v="20"/>
    <x v="5"/>
    <s v="financial"/>
    <n v="141658"/>
    <n v="-15638"/>
    <n v="22"/>
  </r>
  <r>
    <x v="16"/>
    <x v="5"/>
    <s v="financial"/>
    <n v="107117"/>
    <n v="-21298"/>
    <n v="22"/>
  </r>
  <r>
    <x v="17"/>
    <x v="5"/>
    <s v="financial"/>
    <n v="78015"/>
    <n v="-24332"/>
    <n v="24"/>
  </r>
  <r>
    <x v="15"/>
    <x v="5"/>
    <s v="financial"/>
    <n v="121855"/>
    <n v="-16899"/>
    <n v="24"/>
  </r>
  <r>
    <x v="29"/>
    <x v="5"/>
    <s v="financial"/>
    <n v="163627"/>
    <n v="-12423"/>
    <n v="26"/>
  </r>
  <r>
    <x v="18"/>
    <x v="5"/>
    <s v="financial"/>
    <n v="109164"/>
    <n v="-15727"/>
    <n v="27"/>
  </r>
  <r>
    <x v="19"/>
    <x v="5"/>
    <s v="financial"/>
    <n v="222270.7"/>
    <n v="-9834.2000000000007"/>
    <n v="28"/>
  </r>
  <r>
    <x v="24"/>
    <x v="5"/>
    <s v="financial"/>
    <n v="73663.100000000006"/>
    <n v="-21258.799999999999"/>
    <n v="29"/>
  </r>
  <r>
    <x v="21"/>
    <x v="5"/>
    <s v="financial"/>
    <n v="148806"/>
    <n v="-8996"/>
    <n v="30"/>
  </r>
  <r>
    <x v="25"/>
    <x v="5"/>
    <s v="financial"/>
    <n v="97080.076000000001"/>
    <n v="-12667.996999999999"/>
    <n v="31"/>
  </r>
  <r>
    <x v="23"/>
    <x v="5"/>
    <s v="financial"/>
    <n v="39429"/>
    <n v="-28627"/>
    <n v="32"/>
  </r>
  <r>
    <x v="26"/>
    <x v="5"/>
    <s v="financial"/>
    <n v="119942.9"/>
    <n v="-8749.2999999999993"/>
    <n v="33"/>
  </r>
  <r>
    <x v="22"/>
    <x v="5"/>
    <s v="financial"/>
    <n v="94604"/>
    <n v="-10601"/>
    <n v="34"/>
  </r>
  <r>
    <x v="31"/>
    <x v="5"/>
    <s v="financial"/>
    <n v="84911"/>
    <n v="-11263"/>
    <n v="34"/>
  </r>
  <r>
    <x v="1310"/>
    <x v="5"/>
    <s v="financial"/>
    <n v="75750"/>
    <n v="-11578"/>
    <n v="36"/>
  </r>
  <r>
    <x v="1437"/>
    <x v="5"/>
    <s v="financial"/>
    <n v="63104"/>
    <n v="-12483"/>
    <n v="37"/>
  </r>
  <r>
    <x v="1219"/>
    <x v="5"/>
    <s v="financial"/>
    <n v="55022"/>
    <n v="-12234"/>
    <n v="38"/>
  </r>
  <r>
    <x v="28"/>
    <x v="5"/>
    <s v="financial"/>
    <n v="61706.8"/>
    <n v="-8515.7000000000007"/>
    <n v="39"/>
  </r>
  <r>
    <x v="1438"/>
    <x v="5"/>
    <s v="financial"/>
    <n v="26911"/>
    <n v="-12740"/>
    <n v="40"/>
  </r>
  <r>
    <x v="27"/>
    <x v="5"/>
    <s v="financial"/>
    <n v="69945"/>
    <n v="-7523"/>
    <n v="40"/>
  </r>
  <r>
    <x v="30"/>
    <x v="5"/>
    <s v="financial"/>
    <n v="46657.2"/>
    <n v="-8807.6"/>
    <n v="42"/>
  </r>
  <r>
    <x v="1309"/>
    <x v="5"/>
    <s v="financial"/>
    <n v="140220"/>
    <n v="-3933"/>
    <n v="43"/>
  </r>
  <r>
    <x v="1051"/>
    <x v="5"/>
    <s v="financial"/>
    <n v="24683.501"/>
    <n v="-13911.768"/>
    <n v="43"/>
  </r>
  <r>
    <x v="1439"/>
    <x v="5"/>
    <s v="financial"/>
    <n v="58365.459000000003"/>
    <n v="-7530.1750000000002"/>
    <n v="45"/>
  </r>
  <r>
    <x v="33"/>
    <x v="5"/>
    <s v="financial"/>
    <n v="68845.648000000001"/>
    <n v="-6496.2579999999998"/>
    <n v="46"/>
  </r>
  <r>
    <x v="530"/>
    <x v="5"/>
    <s v="financial"/>
    <n v="47460.271000000001"/>
    <n v="-6483.2330000000002"/>
    <n v="47"/>
  </r>
  <r>
    <x v="32"/>
    <x v="5"/>
    <s v="financial"/>
    <n v="29304.2"/>
    <n v="-7793.2"/>
    <n v="48"/>
  </r>
  <r>
    <x v="44"/>
    <x v="5"/>
    <s v="financial"/>
    <n v="25366.14"/>
    <n v="-7801.768"/>
    <n v="49"/>
  </r>
  <r>
    <x v="531"/>
    <x v="5"/>
    <s v="financial"/>
    <n v="47115"/>
    <n v="-5714"/>
    <n v="50"/>
  </r>
  <r>
    <x v="39"/>
    <x v="5"/>
    <s v="financial"/>
    <n v="49424"/>
    <n v="-4984"/>
    <n v="51"/>
  </r>
  <r>
    <x v="37"/>
    <x v="5"/>
    <s v="financial"/>
    <n v="45159"/>
    <n v="-5233"/>
    <n v="52"/>
  </r>
  <r>
    <x v="34"/>
    <x v="5"/>
    <s v="financial"/>
    <n v="21482.896000000001"/>
    <n v="-8486.3909999999996"/>
    <n v="52"/>
  </r>
  <r>
    <x v="35"/>
    <x v="5"/>
    <s v="financial"/>
    <n v="29203"/>
    <n v="-6456"/>
    <n v="54"/>
  </r>
  <r>
    <x v="534"/>
    <x v="5"/>
    <s v="financial"/>
    <n v="23084.924999999999"/>
    <n v="-7137.3909999999996"/>
    <n v="55"/>
  </r>
  <r>
    <x v="36"/>
    <x v="5"/>
    <s v="financial"/>
    <n v="37183.199999999997"/>
    <n v="-4685.7"/>
    <n v="56"/>
  </r>
  <r>
    <x v="532"/>
    <x v="5"/>
    <s v="financial"/>
    <n v="18069"/>
    <n v="-8162"/>
    <n v="57"/>
  </r>
  <r>
    <x v="46"/>
    <x v="5"/>
    <s v="financial"/>
    <n v="40236.118000000002"/>
    <n v="-3189.4720000000002"/>
    <n v="58"/>
  </r>
  <r>
    <x v="43"/>
    <x v="5"/>
    <s v="financial"/>
    <n v="25159"/>
    <n v="-4993"/>
    <n v="58"/>
  </r>
  <r>
    <x v="42"/>
    <x v="5"/>
    <s v="financial"/>
    <n v="18888"/>
    <n v="-6497"/>
    <n v="60"/>
  </r>
  <r>
    <x v="533"/>
    <x v="5"/>
    <s v="financial"/>
    <n v="30064.072"/>
    <n v="-3004.9479999999999"/>
    <n v="61"/>
  </r>
  <r>
    <x v="38"/>
    <x v="5"/>
    <s v="financial"/>
    <n v="17413"/>
    <n v="-6872"/>
    <n v="61"/>
  </r>
  <r>
    <x v="40"/>
    <x v="5"/>
    <s v="financial"/>
    <n v="27781.593000000001"/>
    <n v="-2871.6669999999999"/>
    <n v="63"/>
  </r>
  <r>
    <x v="45"/>
    <x v="5"/>
    <s v="financial"/>
    <n v="15272"/>
    <n v="-6436"/>
    <n v="64"/>
  </r>
  <r>
    <x v="1312"/>
    <x v="5"/>
    <s v="financial"/>
    <n v="20037.416000000001"/>
    <n v="-3408.4540000000002"/>
    <n v="65"/>
  </r>
  <r>
    <x v="53"/>
    <x v="5"/>
    <s v="financial"/>
    <n v="21538.404999999999"/>
    <n v="-2430.04"/>
    <n v="66"/>
  </r>
  <r>
    <x v="41"/>
    <x v="5"/>
    <s v="financial"/>
    <n v="23705.935000000001"/>
    <n v="-2315.36"/>
    <n v="66"/>
  </r>
  <r>
    <x v="1311"/>
    <x v="5"/>
    <s v="financial"/>
    <n v="12104"/>
    <n v="-5716"/>
    <n v="68"/>
  </r>
  <r>
    <x v="541"/>
    <x v="5"/>
    <s v="financial"/>
    <n v="16697.02"/>
    <n v="-3551.49"/>
    <n v="69"/>
  </r>
  <r>
    <x v="535"/>
    <x v="5"/>
    <s v="financial"/>
    <n v="19238.928"/>
    <n v="-2365.2840000000001"/>
    <n v="70"/>
  </r>
  <r>
    <x v="58"/>
    <x v="5"/>
    <s v="financial"/>
    <n v="19547.441999999999"/>
    <n v="-2192.808"/>
    <n v="71"/>
  </r>
  <r>
    <x v="1052"/>
    <x v="5"/>
    <s v="financial"/>
    <n v="18319"/>
    <n v="-2541"/>
    <n v="71"/>
  </r>
  <r>
    <x v="56"/>
    <x v="5"/>
    <s v="financial"/>
    <n v="10716.1"/>
    <n v="-3711.5"/>
    <n v="73"/>
  </r>
  <r>
    <x v="51"/>
    <x v="5"/>
    <s v="financial"/>
    <n v="18418.726999999999"/>
    <n v="-1857.056"/>
    <n v="73"/>
  </r>
  <r>
    <x v="1313"/>
    <x v="5"/>
    <s v="financial"/>
    <n v="13308"/>
    <n v="-2831"/>
    <n v="73"/>
  </r>
  <r>
    <x v="52"/>
    <x v="5"/>
    <s v="financial"/>
    <n v="16598.600999999999"/>
    <n v="-2065.7710000000002"/>
    <n v="76"/>
  </r>
  <r>
    <x v="50"/>
    <x v="5"/>
    <s v="financial"/>
    <n v="7678.8"/>
    <n v="-4381.1000000000004"/>
    <n v="76"/>
  </r>
  <r>
    <x v="49"/>
    <x v="5"/>
    <s v="financial"/>
    <n v="5415.5"/>
    <n v="-4967.1000000000004"/>
    <n v="78"/>
  </r>
  <r>
    <x v="536"/>
    <x v="5"/>
    <s v="financial"/>
    <n v="15018.194"/>
    <n v="-2077.739"/>
    <n v="78"/>
  </r>
  <r>
    <x v="1314"/>
    <x v="5"/>
    <s v="financial"/>
    <n v="12874.960999999999"/>
    <n v="-1962.173"/>
    <n v="80"/>
  </r>
  <r>
    <x v="48"/>
    <x v="5"/>
    <s v="financial"/>
    <n v="12259.505999999999"/>
    <n v="-1761.2750000000001"/>
    <n v="81"/>
  </r>
  <r>
    <x v="537"/>
    <x v="5"/>
    <s v="financial"/>
    <n v="13470.103999999999"/>
    <n v="-1514.7439999999999"/>
    <n v="82"/>
  </r>
  <r>
    <x v="1220"/>
    <x v="5"/>
    <s v="financial"/>
    <n v="12477.198"/>
    <n v="-1674.6320000000001"/>
    <n v="82"/>
  </r>
  <r>
    <x v="47"/>
    <x v="5"/>
    <s v="financial"/>
    <n v="12074.129000000001"/>
    <n v="-1628.2470000000001"/>
    <n v="84"/>
  </r>
  <r>
    <x v="59"/>
    <x v="5"/>
    <s v="financial"/>
    <n v="10063.799999999999"/>
    <n v="-1307.4000000000001"/>
    <n v="85"/>
  </r>
  <r>
    <x v="1221"/>
    <x v="5"/>
    <s v="financial"/>
    <n v="5185.1959999999999"/>
    <n v="-1744.6510000000001"/>
    <n v="86"/>
  </r>
  <r>
    <x v="54"/>
    <x v="5"/>
    <s v="financial"/>
    <n v="6784.3130000000001"/>
    <n v="-1310.3130000000001"/>
    <n v="87"/>
  </r>
  <r>
    <x v="544"/>
    <x v="5"/>
    <s v="financial"/>
    <n v="8710.4349999999995"/>
    <n v="-1212.758"/>
    <n v="87"/>
  </r>
  <r>
    <x v="57"/>
    <x v="5"/>
    <s v="financial"/>
    <n v="3812.5239999999999"/>
    <n v="-1802.537"/>
    <n v="87"/>
  </r>
  <r>
    <x v="538"/>
    <x v="5"/>
    <s v="financial"/>
    <n v="8375.4189999999999"/>
    <n v="-1094.653"/>
    <n v="90"/>
  </r>
  <r>
    <x v="545"/>
    <x v="5"/>
    <s v="financial"/>
    <n v="8074.3819999999996"/>
    <n v="-1061.701"/>
    <n v="91"/>
  </r>
  <r>
    <x v="542"/>
    <x v="5"/>
    <s v="financial"/>
    <n v="6133.7280000000001"/>
    <n v="-771.22900000000004"/>
    <n v="92"/>
  </r>
  <r>
    <x v="540"/>
    <x v="5"/>
    <s v="financial"/>
    <n v="2875.6280000000002"/>
    <n v="-1433.7139999999999"/>
    <n v="93"/>
  </r>
  <r>
    <x v="61"/>
    <x v="5"/>
    <s v="financial"/>
    <n v="4151.9409999999998"/>
    <n v="-869.36900000000003"/>
    <n v="94"/>
  </r>
  <r>
    <x v="539"/>
    <x v="5"/>
    <s v="financial"/>
    <n v="4042.52"/>
    <n v="-943.08799999999997"/>
    <n v="94"/>
  </r>
  <r>
    <x v="1440"/>
    <x v="5"/>
    <s v="financial"/>
    <n v="1612.739"/>
    <n v="-1612.144"/>
    <n v="96"/>
  </r>
  <r>
    <x v="1223"/>
    <x v="5"/>
    <s v="financial"/>
    <n v="2693.6370000000002"/>
    <n v="-1285.075"/>
    <n v="97"/>
  </r>
  <r>
    <x v="543"/>
    <x v="5"/>
    <s v="financial"/>
    <n v="5014.0230000000001"/>
    <n v="-631.63099999999997"/>
    <n v="98"/>
  </r>
  <r>
    <x v="60"/>
    <x v="5"/>
    <s v="financial"/>
    <n v="1525.8320000000001"/>
    <n v="-1305.982"/>
    <n v="99"/>
  </r>
  <r>
    <x v="556"/>
    <x v="5"/>
    <s v="financial"/>
    <n v="1665.52"/>
    <n v="-698.24800000000005"/>
    <n v="100"/>
  </r>
  <r>
    <x v="548"/>
    <x v="5"/>
    <s v="financial"/>
    <n v="1724.5740000000001"/>
    <n v="-646.34199999999998"/>
    <n v="101"/>
  </r>
  <r>
    <x v="547"/>
    <x v="5"/>
    <s v="financial"/>
    <n v="2929.5430000000001"/>
    <n v="-538.63400000000001"/>
    <n v="101"/>
  </r>
  <r>
    <x v="546"/>
    <x v="5"/>
    <s v="financial"/>
    <n v="1625.895"/>
    <n v="-731.81399999999996"/>
    <n v="101"/>
  </r>
  <r>
    <x v="1222"/>
    <x v="5"/>
    <s v="financial"/>
    <n v="3017.1610000000001"/>
    <n v="-314.39800000000002"/>
    <n v="104"/>
  </r>
  <r>
    <x v="553"/>
    <x v="5"/>
    <s v="financial"/>
    <n v="3118.17"/>
    <n v="-257.87599999999998"/>
    <n v="105"/>
  </r>
  <r>
    <x v="62"/>
    <x v="5"/>
    <s v="financial"/>
    <n v="1047.5999999999999"/>
    <n v="-669.9"/>
    <n v="106"/>
  </r>
  <r>
    <x v="64"/>
    <x v="5"/>
    <s v="financial"/>
    <n v="1142.8209999999999"/>
    <n v="-644.245"/>
    <n v="107"/>
  </r>
  <r>
    <x v="551"/>
    <x v="5"/>
    <s v="financial"/>
    <n v="1634.12"/>
    <n v="-197.89500000000001"/>
    <n v="108"/>
  </r>
  <r>
    <x v="549"/>
    <x v="5"/>
    <s v="financial"/>
    <n v="728.07600000000002"/>
    <n v="-532.375"/>
    <n v="109"/>
  </r>
  <r>
    <x v="1441"/>
    <x v="5"/>
    <s v="financial"/>
    <n v="1488.8589999999999"/>
    <n v="-201.88499999999999"/>
    <n v="110"/>
  </r>
  <r>
    <x v="555"/>
    <x v="5"/>
    <s v="financial"/>
    <n v="1047.367"/>
    <n v="-255.328"/>
    <n v="111"/>
  </r>
  <r>
    <x v="63"/>
    <x v="5"/>
    <s v="financial"/>
    <n v="4999.5"/>
    <n v="103.4"/>
    <n v="112"/>
  </r>
  <r>
    <x v="1442"/>
    <x v="5"/>
    <s v="financial"/>
    <n v="668.649"/>
    <n v="-287.80599999999998"/>
    <n v="112"/>
  </r>
  <r>
    <x v="554"/>
    <x v="5"/>
    <s v="financial"/>
    <n v="398.94600000000003"/>
    <n v="-359.85700000000003"/>
    <n v="112"/>
  </r>
  <r>
    <x v="557"/>
    <x v="5"/>
    <s v="financial"/>
    <n v="1148.271"/>
    <n v="-167.57"/>
    <n v="115"/>
  </r>
  <r>
    <x v="1443"/>
    <x v="5"/>
    <s v="financial"/>
    <n v="769.50599999999997"/>
    <n v="-195.08600000000001"/>
    <n v="116"/>
  </r>
  <r>
    <x v="558"/>
    <x v="5"/>
    <s v="financial"/>
    <n v="362.10899999999998"/>
    <n v="-227.017"/>
    <n v="117"/>
  </r>
  <r>
    <x v="559"/>
    <x v="5"/>
    <s v="financial"/>
    <n v="277.01100000000002"/>
    <n v="-242.75700000000001"/>
    <n v="118"/>
  </r>
  <r>
    <x v="1444"/>
    <x v="5"/>
    <s v="financial"/>
    <n v="394.34699999999998"/>
    <n v="-193.179"/>
    <n v="118"/>
  </r>
  <r>
    <x v="1443"/>
    <x v="5"/>
    <s v="financial"/>
    <n v="727.61300000000006"/>
    <n v="-122.432"/>
    <n v="118"/>
  </r>
  <r>
    <x v="561"/>
    <x v="5"/>
    <s v="financial"/>
    <n v="889.71400000000006"/>
    <n v="-75.195999999999998"/>
    <n v="121"/>
  </r>
  <r>
    <x v="1054"/>
    <x v="5"/>
    <s v="financial"/>
    <n v="291.28456899999998"/>
    <n v="-147.07066399999999"/>
    <n v="122"/>
  </r>
  <r>
    <x v="562"/>
    <x v="5"/>
    <s v="financial"/>
    <n v="327.22500000000002"/>
    <n v="-106.056"/>
    <n v="123"/>
  </r>
  <r>
    <x v="565"/>
    <x v="5"/>
    <s v="financial"/>
    <n v="156.10900000000001"/>
    <n v="-124.351"/>
    <n v="124"/>
  </r>
  <r>
    <x v="1224"/>
    <x v="5"/>
    <s v="financial"/>
    <n v="503.447"/>
    <n v="-53.006999999999998"/>
    <n v="124"/>
  </r>
  <r>
    <x v="1055"/>
    <x v="5"/>
    <s v="financial"/>
    <n v="218.79"/>
    <n v="-122.351"/>
    <n v="126"/>
  </r>
  <r>
    <x v="1315"/>
    <x v="5"/>
    <s v="financial"/>
    <n v="326.66199999999998"/>
    <n v="-55.962000000000003"/>
    <n v="127"/>
  </r>
  <r>
    <x v="564"/>
    <x v="5"/>
    <s v="financial"/>
    <n v="154.91900000000001"/>
    <n v="-105.319"/>
    <n v="128"/>
  </r>
  <r>
    <x v="560"/>
    <x v="5"/>
    <s v="financial"/>
    <n v="105.627"/>
    <n v="-81.338999999999999"/>
    <n v="129"/>
  </r>
  <r>
    <x v="563"/>
    <x v="5"/>
    <s v="financial"/>
    <n v="137.003477"/>
    <n v="-71.524844999999999"/>
    <n v="130"/>
  </r>
  <r>
    <x v="566"/>
    <x v="5"/>
    <s v="financial"/>
    <n v="82.763999999999996"/>
    <n v="-44.881999999999998"/>
    <n v="131"/>
  </r>
  <r>
    <x v="1316"/>
    <x v="5"/>
    <s v="financial"/>
    <n v="74.647999999999996"/>
    <n v="-51.667999999999999"/>
    <n v="131"/>
  </r>
  <r>
    <x v="567"/>
    <x v="5"/>
    <s v="financial"/>
    <n v="9.4890000000000008"/>
    <n v="0.255"/>
    <n v="133"/>
  </r>
  <r>
    <x v="65"/>
    <x v="5"/>
    <s v="non_financial"/>
    <n v="540774"/>
    <n v="-249202"/>
    <n v="1"/>
  </r>
  <r>
    <x v="66"/>
    <x v="5"/>
    <s v="non_financial"/>
    <n v="348260"/>
    <n v="-178998"/>
    <n v="2"/>
  </r>
  <r>
    <x v="77"/>
    <x v="5"/>
    <s v="non_financial"/>
    <n v="273151"/>
    <n v="-125677"/>
    <n v="3"/>
  </r>
  <r>
    <x v="69"/>
    <x v="5"/>
    <s v="non_financial"/>
    <n v="266455"/>
    <n v="-155891"/>
    <n v="3"/>
  </r>
  <r>
    <x v="67"/>
    <x v="5"/>
    <s v="non_financial"/>
    <n v="326489"/>
    <n v="-87501"/>
    <n v="5"/>
  </r>
  <r>
    <x v="70"/>
    <x v="5"/>
    <s v="non_financial"/>
    <n v="198620"/>
    <n v="-82124"/>
    <n v="6"/>
  </r>
  <r>
    <x v="83"/>
    <x v="5"/>
    <s v="non_financial"/>
    <n v="138807"/>
    <n v="-111783"/>
    <n v="7"/>
  </r>
  <r>
    <x v="75"/>
    <x v="5"/>
    <s v="non_financial"/>
    <n v="174472"/>
    <n v="-80083"/>
    <n v="8"/>
  </r>
  <r>
    <x v="203"/>
    <x v="5"/>
    <s v="non_financial"/>
    <n v="138411.1"/>
    <n v="-72074.5"/>
    <n v="9"/>
  </r>
  <r>
    <x v="73"/>
    <x v="5"/>
    <s v="non_financial"/>
    <n v="132036"/>
    <n v="-71131"/>
    <n v="10"/>
  </r>
  <r>
    <x v="74"/>
    <x v="5"/>
    <s v="non_financial"/>
    <n v="159674"/>
    <n v="-53837"/>
    <n v="11"/>
  </r>
  <r>
    <x v="71"/>
    <x v="5"/>
    <s v="non_financial"/>
    <n v="129495"/>
    <n v="-63050"/>
    <n v="12"/>
  </r>
  <r>
    <x v="76"/>
    <x v="5"/>
    <s v="non_financial"/>
    <n v="113373"/>
    <n v="-59707"/>
    <n v="13"/>
  </r>
  <r>
    <x v="568"/>
    <x v="5"/>
    <s v="non_financial"/>
    <n v="185812"/>
    <n v="-35670"/>
    <n v="14"/>
  </r>
  <r>
    <x v="1056"/>
    <x v="5"/>
    <s v="non_financial"/>
    <n v="112003"/>
    <n v="-48969"/>
    <n v="15"/>
  </r>
  <r>
    <x v="1445"/>
    <x v="5"/>
    <s v="non_financial"/>
    <n v="104626"/>
    <n v="-52809"/>
    <n v="16"/>
  </r>
  <r>
    <x v="85"/>
    <x v="5"/>
    <s v="non_financial"/>
    <n v="118575"/>
    <n v="-39617"/>
    <n v="16"/>
  </r>
  <r>
    <x v="78"/>
    <x v="5"/>
    <s v="non_financial"/>
    <n v="109706"/>
    <n v="-47538"/>
    <n v="18"/>
  </r>
  <r>
    <x v="79"/>
    <x v="5"/>
    <s v="non_financial"/>
    <n v="90492"/>
    <n v="-57695"/>
    <n v="19"/>
  </r>
  <r>
    <x v="72"/>
    <x v="5"/>
    <s v="non_financial"/>
    <n v="102582"/>
    <n v="-46638"/>
    <n v="20"/>
  </r>
  <r>
    <x v="309"/>
    <x v="5"/>
    <s v="non_financial"/>
    <n v="216045"/>
    <n v="-26448"/>
    <n v="21"/>
  </r>
  <r>
    <x v="1446"/>
    <x v="5"/>
    <s v="non_financial"/>
    <n v="87367"/>
    <n v="-50507"/>
    <n v="22"/>
  </r>
  <r>
    <x v="81"/>
    <x v="5"/>
    <s v="non_financial"/>
    <n v="91423"/>
    <n v="-34635"/>
    <n v="23"/>
  </r>
  <r>
    <x v="584"/>
    <x v="5"/>
    <s v="non_financial"/>
    <n v="85610"/>
    <n v="-35505"/>
    <n v="24"/>
  </r>
  <r>
    <x v="1447"/>
    <x v="5"/>
    <s v="non_financial"/>
    <n v="107033"/>
    <n v="-27443"/>
    <n v="24"/>
  </r>
  <r>
    <x v="570"/>
    <x v="5"/>
    <s v="non_financial"/>
    <n v="92773"/>
    <n v="-32072"/>
    <n v="26"/>
  </r>
  <r>
    <x v="84"/>
    <x v="5"/>
    <s v="non_financial"/>
    <n v="93538"/>
    <n v="-28641"/>
    <n v="27"/>
  </r>
  <r>
    <x v="80"/>
    <x v="5"/>
    <s v="non_financial"/>
    <n v="74668"/>
    <n v="-37133"/>
    <n v="28"/>
  </r>
  <r>
    <x v="95"/>
    <x v="5"/>
    <s v="non_financial"/>
    <n v="64753"/>
    <n v="-38185"/>
    <n v="29"/>
  </r>
  <r>
    <x v="1448"/>
    <x v="5"/>
    <s v="non_financial"/>
    <n v="70644"/>
    <n v="-31932"/>
    <n v="30"/>
  </r>
  <r>
    <x v="89"/>
    <x v="5"/>
    <s v="non_financial"/>
    <n v="71209"/>
    <n v="-27484"/>
    <n v="31"/>
  </r>
  <r>
    <x v="82"/>
    <x v="5"/>
    <s v="non_financial"/>
    <n v="69334"/>
    <n v="-24767"/>
    <n v="32"/>
  </r>
  <r>
    <x v="1057"/>
    <x v="5"/>
    <s v="non_financial"/>
    <n v="65118"/>
    <n v="-24734"/>
    <n v="33"/>
  </r>
  <r>
    <x v="1449"/>
    <x v="5"/>
    <s v="non_financial"/>
    <n v="82841"/>
    <n v="-21710"/>
    <n v="33"/>
  </r>
  <r>
    <x v="1449"/>
    <x v="5"/>
    <s v="non_financial"/>
    <n v="81439"/>
    <n v="-21725"/>
    <n v="35"/>
  </r>
  <r>
    <x v="87"/>
    <x v="5"/>
    <s v="non_financial"/>
    <n v="54369"/>
    <n v="-33302"/>
    <n v="36"/>
  </r>
  <r>
    <x v="91"/>
    <x v="5"/>
    <s v="non_financial"/>
    <n v="77201"/>
    <n v="-21601"/>
    <n v="37"/>
  </r>
  <r>
    <x v="569"/>
    <x v="5"/>
    <s v="non_financial"/>
    <n v="63425"/>
    <n v="-24025"/>
    <n v="38"/>
  </r>
  <r>
    <x v="86"/>
    <x v="5"/>
    <s v="non_financial"/>
    <n v="64263.8"/>
    <n v="-23062.6"/>
    <n v="39"/>
  </r>
  <r>
    <x v="99"/>
    <x v="5"/>
    <s v="non_financial"/>
    <n v="52295"/>
    <n v="-33196"/>
    <n v="40"/>
  </r>
  <r>
    <x v="135"/>
    <x v="5"/>
    <s v="non_financial"/>
    <n v="50191.815999999999"/>
    <n v="-33563.85"/>
    <n v="41"/>
  </r>
  <r>
    <x v="1061"/>
    <x v="5"/>
    <s v="non_financial"/>
    <n v="44130"/>
    <n v="-39452"/>
    <n v="42"/>
  </r>
  <r>
    <x v="102"/>
    <x v="5"/>
    <s v="non_financial"/>
    <n v="82242"/>
    <n v="-17161"/>
    <n v="43"/>
  </r>
  <r>
    <x v="68"/>
    <x v="5"/>
    <s v="non_financial"/>
    <n v="240753"/>
    <n v="-12548"/>
    <n v="43"/>
  </r>
  <r>
    <x v="572"/>
    <x v="5"/>
    <s v="non_financial"/>
    <n v="54177"/>
    <n v="-20990"/>
    <n v="45"/>
  </r>
  <r>
    <x v="1060"/>
    <x v="5"/>
    <s v="non_financial"/>
    <n v="49874"/>
    <n v="-23223"/>
    <n v="46"/>
  </r>
  <r>
    <x v="573"/>
    <x v="5"/>
    <s v="non_financial"/>
    <n v="60938"/>
    <n v="-17442"/>
    <n v="47"/>
  </r>
  <r>
    <x v="158"/>
    <x v="5"/>
    <s v="non_financial"/>
    <n v="54558"/>
    <n v="-18326"/>
    <n v="48"/>
  </r>
  <r>
    <x v="88"/>
    <x v="5"/>
    <s v="non_financial"/>
    <n v="52124"/>
    <n v="-19359"/>
    <n v="49"/>
  </r>
  <r>
    <x v="96"/>
    <x v="5"/>
    <s v="non_financial"/>
    <n v="61631"/>
    <n v="-16271"/>
    <n v="49"/>
  </r>
  <r>
    <x v="1058"/>
    <x v="5"/>
    <s v="non_financial"/>
    <n v="44125"/>
    <n v="-23126"/>
    <n v="51"/>
  </r>
  <r>
    <x v="586"/>
    <x v="5"/>
    <s v="non_financial"/>
    <n v="51163"/>
    <n v="-19171"/>
    <n v="51"/>
  </r>
  <r>
    <x v="1450"/>
    <x v="5"/>
    <s v="non_financial"/>
    <n v="57188"/>
    <n v="-16053"/>
    <n v="53"/>
  </r>
  <r>
    <x v="111"/>
    <x v="5"/>
    <s v="non_financial"/>
    <n v="48159.4"/>
    <n v="-20363.2"/>
    <n v="54"/>
  </r>
  <r>
    <x v="131"/>
    <x v="5"/>
    <s v="non_financial"/>
    <n v="42834"/>
    <n v="-22759"/>
    <n v="55"/>
  </r>
  <r>
    <x v="1451"/>
    <x v="5"/>
    <s v="non_financial"/>
    <n v="45658"/>
    <n v="-19805"/>
    <n v="56"/>
  </r>
  <r>
    <x v="105"/>
    <x v="5"/>
    <s v="non_financial"/>
    <n v="54641.1"/>
    <n v="-15467.8"/>
    <n v="56"/>
  </r>
  <r>
    <x v="1225"/>
    <x v="5"/>
    <s v="non_financial"/>
    <n v="50039"/>
    <n v="-18186"/>
    <n v="58"/>
  </r>
  <r>
    <x v="92"/>
    <x v="5"/>
    <s v="non_financial"/>
    <n v="38611"/>
    <n v="-23252"/>
    <n v="58"/>
  </r>
  <r>
    <x v="581"/>
    <x v="5"/>
    <s v="non_financial"/>
    <n v="41774.400000000001"/>
    <n v="-20679.8"/>
    <n v="60"/>
  </r>
  <r>
    <x v="574"/>
    <x v="5"/>
    <s v="non_financial"/>
    <n v="46412"/>
    <n v="-18856"/>
    <n v="61"/>
  </r>
  <r>
    <x v="1452"/>
    <x v="5"/>
    <s v="non_financial"/>
    <n v="36986.800000000003"/>
    <n v="-24172"/>
    <n v="62"/>
  </r>
  <r>
    <x v="104"/>
    <x v="5"/>
    <s v="non_financial"/>
    <n v="40606"/>
    <n v="-20151"/>
    <n v="62"/>
  </r>
  <r>
    <x v="1059"/>
    <x v="5"/>
    <s v="non_financial"/>
    <n v="51867.8"/>
    <n v="-15831"/>
    <n v="64"/>
  </r>
  <r>
    <x v="1227"/>
    <x v="5"/>
    <s v="non_financial"/>
    <n v="69993.7"/>
    <n v="-12473.2"/>
    <n v="65"/>
  </r>
  <r>
    <x v="97"/>
    <x v="5"/>
    <s v="non_financial"/>
    <n v="55942"/>
    <n v="-12855"/>
    <n v="66"/>
  </r>
  <r>
    <x v="100"/>
    <x v="5"/>
    <s v="non_financial"/>
    <n v="40568"/>
    <n v="-18558"/>
    <n v="67"/>
  </r>
  <r>
    <x v="571"/>
    <x v="5"/>
    <s v="non_financial"/>
    <n v="48977"/>
    <n v="-14587"/>
    <n v="68"/>
  </r>
  <r>
    <x v="582"/>
    <x v="5"/>
    <s v="non_financial"/>
    <n v="57132"/>
    <n v="-11379"/>
    <n v="69"/>
  </r>
  <r>
    <x v="174"/>
    <x v="5"/>
    <s v="non_financial"/>
    <n v="39167"/>
    <n v="-16634"/>
    <n v="70"/>
  </r>
  <r>
    <x v="173"/>
    <x v="5"/>
    <s v="non_financial"/>
    <n v="52440"/>
    <n v="-11768"/>
    <n v="71"/>
  </r>
  <r>
    <x v="579"/>
    <x v="5"/>
    <s v="non_financial"/>
    <n v="44751"/>
    <n v="-12797"/>
    <n v="72"/>
  </r>
  <r>
    <x v="98"/>
    <x v="5"/>
    <s v="non_financial"/>
    <n v="35312"/>
    <n v="-17755"/>
    <n v="72"/>
  </r>
  <r>
    <x v="93"/>
    <x v="5"/>
    <s v="non_financial"/>
    <n v="40193"/>
    <n v="-13942"/>
    <n v="74"/>
  </r>
  <r>
    <x v="590"/>
    <x v="5"/>
    <s v="non_financial"/>
    <n v="53006"/>
    <n v="-10772"/>
    <n v="74"/>
  </r>
  <r>
    <x v="130"/>
    <x v="5"/>
    <s v="non_financial"/>
    <n v="33884.095999999998"/>
    <n v="-17427.242999999999"/>
    <n v="76"/>
  </r>
  <r>
    <x v="578"/>
    <x v="5"/>
    <s v="non_financial"/>
    <n v="37245"/>
    <n v="-15283"/>
    <n v="77"/>
  </r>
  <r>
    <x v="112"/>
    <x v="5"/>
    <s v="non_financial"/>
    <n v="29888"/>
    <n v="-21055"/>
    <n v="78"/>
  </r>
  <r>
    <x v="1453"/>
    <x v="5"/>
    <s v="non_financial"/>
    <n v="36062"/>
    <n v="-15301"/>
    <n v="79"/>
  </r>
  <r>
    <x v="115"/>
    <x v="5"/>
    <s v="non_financial"/>
    <n v="31225"/>
    <n v="-19005"/>
    <n v="80"/>
  </r>
  <r>
    <x v="578"/>
    <x v="5"/>
    <s v="non_financial"/>
    <n v="36531"/>
    <n v="-14993"/>
    <n v="81"/>
  </r>
  <r>
    <x v="1226"/>
    <x v="5"/>
    <s v="non_financial"/>
    <n v="31111"/>
    <n v="-18956"/>
    <n v="82"/>
  </r>
  <r>
    <x v="577"/>
    <x v="5"/>
    <s v="non_financial"/>
    <n v="31602.397000000001"/>
    <n v="-18354.024000000001"/>
    <n v="82"/>
  </r>
  <r>
    <x v="583"/>
    <x v="5"/>
    <s v="non_financial"/>
    <n v="40006"/>
    <n v="-12475"/>
    <n v="84"/>
  </r>
  <r>
    <x v="126"/>
    <x v="5"/>
    <s v="non_financial"/>
    <n v="40365"/>
    <n v="-12346"/>
    <n v="84"/>
  </r>
  <r>
    <x v="114"/>
    <x v="5"/>
    <s v="non_financial"/>
    <n v="36036.6"/>
    <n v="-14705.4"/>
    <n v="86"/>
  </r>
  <r>
    <x v="1228"/>
    <x v="5"/>
    <s v="non_financial"/>
    <n v="32579"/>
    <n v="-15803"/>
    <n v="87"/>
  </r>
  <r>
    <x v="611"/>
    <x v="5"/>
    <s v="non_financial"/>
    <n v="52781"/>
    <n v="-9563"/>
    <n v="88"/>
  </r>
  <r>
    <x v="117"/>
    <x v="5"/>
    <s v="non_financial"/>
    <n v="36212"/>
    <n v="-12708"/>
    <n v="89"/>
  </r>
  <r>
    <x v="110"/>
    <x v="5"/>
    <s v="non_financial"/>
    <n v="46265.650999999998"/>
    <n v="-10462.956"/>
    <n v="89"/>
  </r>
  <r>
    <x v="101"/>
    <x v="5"/>
    <s v="non_financial"/>
    <n v="31954"/>
    <n v="-15291"/>
    <n v="91"/>
  </r>
  <r>
    <x v="136"/>
    <x v="5"/>
    <s v="non_financial"/>
    <n v="30606"/>
    <n v="-15715"/>
    <n v="92"/>
  </r>
  <r>
    <x v="118"/>
    <x v="5"/>
    <s v="non_financial"/>
    <n v="26018"/>
    <n v="-17797"/>
    <n v="93"/>
  </r>
  <r>
    <x v="108"/>
    <x v="5"/>
    <s v="non_financial"/>
    <n v="31388"/>
    <n v="-13130"/>
    <n v="94"/>
  </r>
  <r>
    <x v="122"/>
    <x v="5"/>
    <s v="non_financial"/>
    <n v="58932.2"/>
    <n v="-7725"/>
    <n v="95"/>
  </r>
  <r>
    <x v="113"/>
    <x v="5"/>
    <s v="non_financial"/>
    <n v="33310"/>
    <n v="-12077"/>
    <n v="95"/>
  </r>
  <r>
    <x v="125"/>
    <x v="5"/>
    <s v="non_financial"/>
    <n v="33777"/>
    <n v="-11577"/>
    <n v="97"/>
  </r>
  <r>
    <x v="127"/>
    <x v="5"/>
    <s v="non_financial"/>
    <n v="37268.809000000001"/>
    <n v="-10269.066000000001"/>
    <n v="98"/>
  </r>
  <r>
    <x v="147"/>
    <x v="5"/>
    <s v="non_financial"/>
    <n v="98102"/>
    <n v="-6307"/>
    <n v="98"/>
  </r>
  <r>
    <x v="596"/>
    <x v="5"/>
    <s v="non_financial"/>
    <n v="27407.482"/>
    <n v="-15204.679"/>
    <n v="100"/>
  </r>
  <r>
    <x v="106"/>
    <x v="5"/>
    <s v="non_financial"/>
    <n v="33654"/>
    <n v="-11276"/>
    <n v="101"/>
  </r>
  <r>
    <x v="109"/>
    <x v="5"/>
    <s v="non_financial"/>
    <n v="34947.9"/>
    <n v="-10560.9"/>
    <n v="102"/>
  </r>
  <r>
    <x v="1317"/>
    <x v="5"/>
    <s v="non_financial"/>
    <n v="38244"/>
    <n v="-9941"/>
    <n v="103"/>
  </r>
  <r>
    <x v="588"/>
    <x v="5"/>
    <s v="non_financial"/>
    <n v="30653"/>
    <n v="-12290"/>
    <n v="104"/>
  </r>
  <r>
    <x v="90"/>
    <x v="5"/>
    <s v="non_financial"/>
    <n v="26973"/>
    <n v="-13658"/>
    <n v="105"/>
  </r>
  <r>
    <x v="123"/>
    <x v="5"/>
    <s v="non_financial"/>
    <n v="31886"/>
    <n v="-11060"/>
    <n v="105"/>
  </r>
  <r>
    <x v="575"/>
    <x v="5"/>
    <s v="non_financial"/>
    <n v="25961"/>
    <n v="-14268"/>
    <n v="107"/>
  </r>
  <r>
    <x v="592"/>
    <x v="5"/>
    <s v="non_financial"/>
    <n v="25136"/>
    <n v="-13355"/>
    <n v="108"/>
  </r>
  <r>
    <x v="132"/>
    <x v="5"/>
    <s v="non_financial"/>
    <n v="33044"/>
    <n v="-10079"/>
    <n v="108"/>
  </r>
  <r>
    <x v="124"/>
    <x v="5"/>
    <s v="non_financial"/>
    <n v="28437"/>
    <n v="-10598"/>
    <n v="110"/>
  </r>
  <r>
    <x v="598"/>
    <x v="5"/>
    <s v="non_financial"/>
    <n v="29879.938999999998"/>
    <n v="-10340.620999999999"/>
    <n v="111"/>
  </r>
  <r>
    <x v="94"/>
    <x v="5"/>
    <s v="non_financial"/>
    <n v="32736"/>
    <n v="-8687"/>
    <n v="112"/>
  </r>
  <r>
    <x v="103"/>
    <x v="5"/>
    <s v="non_financial"/>
    <n v="28598"/>
    <n v="-10243"/>
    <n v="112"/>
  </r>
  <r>
    <x v="374"/>
    <x v="5"/>
    <s v="non_financial"/>
    <n v="48343.199999999997"/>
    <n v="-6558.4"/>
    <n v="114"/>
  </r>
  <r>
    <x v="576"/>
    <x v="5"/>
    <s v="non_financial"/>
    <n v="38584"/>
    <n v="-7622"/>
    <n v="115"/>
  </r>
  <r>
    <x v="265"/>
    <x v="5"/>
    <s v="non_financial"/>
    <n v="24275.162"/>
    <n v="-11293.15"/>
    <n v="116"/>
  </r>
  <r>
    <x v="195"/>
    <x v="5"/>
    <s v="non_financial"/>
    <n v="27204"/>
    <n v="-10125.9"/>
    <n v="116"/>
  </r>
  <r>
    <x v="145"/>
    <x v="5"/>
    <s v="non_financial"/>
    <n v="21597"/>
    <n v="-12704"/>
    <n v="116"/>
  </r>
  <r>
    <x v="172"/>
    <x v="5"/>
    <s v="non_financial"/>
    <n v="23081.83"/>
    <n v="-11332.911"/>
    <n v="119"/>
  </r>
  <r>
    <x v="1230"/>
    <x v="5"/>
    <s v="non_financial"/>
    <n v="53855"/>
    <n v="-5504"/>
    <n v="120"/>
  </r>
  <r>
    <x v="159"/>
    <x v="5"/>
    <s v="non_financial"/>
    <n v="25384"/>
    <n v="-10083"/>
    <n v="121"/>
  </r>
  <r>
    <x v="166"/>
    <x v="5"/>
    <s v="non_financial"/>
    <n v="22685"/>
    <n v="-11209"/>
    <n v="121"/>
  </r>
  <r>
    <x v="189"/>
    <x v="5"/>
    <s v="non_financial"/>
    <n v="27149.587"/>
    <n v="-9181.83"/>
    <n v="123"/>
  </r>
  <r>
    <x v="190"/>
    <x v="5"/>
    <s v="non_financial"/>
    <n v="28614.5"/>
    <n v="-8538.2000000000007"/>
    <n v="124"/>
  </r>
  <r>
    <x v="137"/>
    <x v="5"/>
    <s v="non_financial"/>
    <n v="28350"/>
    <n v="-8557"/>
    <n v="124"/>
  </r>
  <r>
    <x v="1454"/>
    <x v="5"/>
    <s v="non_financial"/>
    <n v="22348.127"/>
    <n v="-10526.996999999999"/>
    <n v="126"/>
  </r>
  <r>
    <x v="1318"/>
    <x v="5"/>
    <s v="non_financial"/>
    <n v="30015"/>
    <n v="-8021"/>
    <n v="126"/>
  </r>
  <r>
    <x v="1455"/>
    <x v="5"/>
    <s v="non_financial"/>
    <n v="19562"/>
    <n v="-11657"/>
    <n v="128"/>
  </r>
  <r>
    <x v="187"/>
    <x v="5"/>
    <s v="non_financial"/>
    <n v="23443"/>
    <n v="-9683"/>
    <n v="129"/>
  </r>
  <r>
    <x v="210"/>
    <x v="5"/>
    <s v="non_financial"/>
    <n v="22794.6"/>
    <n v="-9569.2999999999993"/>
    <n v="130"/>
  </r>
  <r>
    <x v="205"/>
    <x v="5"/>
    <s v="non_financial"/>
    <n v="16759.170999999998"/>
    <n v="-12572.998"/>
    <n v="131"/>
  </r>
  <r>
    <x v="593"/>
    <x v="5"/>
    <s v="non_financial"/>
    <n v="17776.900000000001"/>
    <n v="-10151.700000000001"/>
    <n v="132"/>
  </r>
  <r>
    <x v="580"/>
    <x v="5"/>
    <s v="non_financial"/>
    <n v="24605"/>
    <n v="-7950"/>
    <n v="132"/>
  </r>
  <r>
    <x v="154"/>
    <x v="5"/>
    <s v="non_financial"/>
    <n v="20441"/>
    <n v="-9135"/>
    <n v="134"/>
  </r>
  <r>
    <x v="211"/>
    <x v="5"/>
    <s v="non_financial"/>
    <n v="26469.724999999999"/>
    <n v="-7373.1580000000004"/>
    <n v="135"/>
  </r>
  <r>
    <x v="169"/>
    <x v="5"/>
    <s v="non_financial"/>
    <n v="25606.9"/>
    <n v="-7455.9"/>
    <n v="135"/>
  </r>
  <r>
    <x v="160"/>
    <x v="5"/>
    <s v="non_financial"/>
    <n v="30142"/>
    <n v="-6256"/>
    <n v="137"/>
  </r>
  <r>
    <x v="193"/>
    <x v="5"/>
    <s v="non_financial"/>
    <n v="27079"/>
    <n v="-7253"/>
    <n v="137"/>
  </r>
  <r>
    <x v="156"/>
    <x v="5"/>
    <s v="non_financial"/>
    <n v="17532"/>
    <n v="-10205"/>
    <n v="137"/>
  </r>
  <r>
    <x v="150"/>
    <x v="5"/>
    <s v="non_financial"/>
    <n v="21395.194"/>
    <n v="-8320.24"/>
    <n v="140"/>
  </r>
  <r>
    <x v="138"/>
    <x v="5"/>
    <s v="non_financial"/>
    <n v="19585.906999999999"/>
    <n v="-8398.2039999999997"/>
    <n v="141"/>
  </r>
  <r>
    <x v="1319"/>
    <x v="5"/>
    <s v="non_financial"/>
    <n v="15035"/>
    <n v="-12136"/>
    <n v="142"/>
  </r>
  <r>
    <x v="140"/>
    <x v="5"/>
    <s v="non_financial"/>
    <n v="20666.599999999999"/>
    <n v="-7764.7"/>
    <n v="143"/>
  </r>
  <r>
    <x v="128"/>
    <x v="5"/>
    <s v="non_financial"/>
    <n v="23152"/>
    <n v="-6906"/>
    <n v="144"/>
  </r>
  <r>
    <x v="181"/>
    <x v="5"/>
    <s v="non_financial"/>
    <n v="19113.958999999999"/>
    <n v="-7988.4470000000001"/>
    <n v="145"/>
  </r>
  <r>
    <x v="605"/>
    <x v="5"/>
    <s v="non_financial"/>
    <n v="17030.5"/>
    <n v="-9114.4"/>
    <n v="146"/>
  </r>
  <r>
    <x v="229"/>
    <x v="5"/>
    <s v="non_financial"/>
    <n v="21011.629000000001"/>
    <n v="-7404.2359999999999"/>
    <n v="147"/>
  </r>
  <r>
    <x v="360"/>
    <x v="5"/>
    <s v="non_financial"/>
    <n v="17027.346000000001"/>
    <n v="-8557.9650000000001"/>
    <n v="148"/>
  </r>
  <r>
    <x v="119"/>
    <x v="5"/>
    <s v="non_financial"/>
    <n v="19429"/>
    <n v="-7666"/>
    <n v="149"/>
  </r>
  <r>
    <x v="178"/>
    <x v="5"/>
    <s v="non_financial"/>
    <n v="17671.5"/>
    <n v="-8009.2"/>
    <n v="150"/>
  </r>
  <r>
    <x v="107"/>
    <x v="5"/>
    <s v="non_financial"/>
    <n v="24552"/>
    <n v="-6171"/>
    <n v="151"/>
  </r>
  <r>
    <x v="220"/>
    <x v="5"/>
    <s v="non_financial"/>
    <n v="16320.476000000001"/>
    <n v="-9221.0730000000003"/>
    <n v="151"/>
  </r>
  <r>
    <x v="168"/>
    <x v="5"/>
    <s v="non_financial"/>
    <n v="21075"/>
    <n v="-7158"/>
    <n v="151"/>
  </r>
  <r>
    <x v="142"/>
    <x v="5"/>
    <s v="non_financial"/>
    <n v="33110.5"/>
    <n v="-4808.5"/>
    <n v="154"/>
  </r>
  <r>
    <x v="1322"/>
    <x v="5"/>
    <s v="non_financial"/>
    <n v="17266.957999999999"/>
    <n v="-8080.5240000000003"/>
    <n v="154"/>
  </r>
  <r>
    <x v="179"/>
    <x v="5"/>
    <s v="non_financial"/>
    <n v="16819"/>
    <n v="-8505"/>
    <n v="154"/>
  </r>
  <r>
    <x v="201"/>
    <x v="5"/>
    <s v="non_financial"/>
    <n v="16338.1"/>
    <n v="-8761.9"/>
    <n v="157"/>
  </r>
  <r>
    <x v="585"/>
    <x v="5"/>
    <s v="non_financial"/>
    <n v="23662"/>
    <n v="-5963"/>
    <n v="158"/>
  </r>
  <r>
    <x v="209"/>
    <x v="5"/>
    <s v="non_financial"/>
    <n v="15170"/>
    <n v="-9219"/>
    <n v="159"/>
  </r>
  <r>
    <x v="344"/>
    <x v="5"/>
    <s v="non_financial"/>
    <n v="39367"/>
    <n v="-4122"/>
    <n v="160"/>
  </r>
  <r>
    <x v="1456"/>
    <x v="5"/>
    <s v="non_financial"/>
    <n v="19027.7"/>
    <n v="-6841.3"/>
    <n v="161"/>
  </r>
  <r>
    <x v="141"/>
    <x v="5"/>
    <s v="non_financial"/>
    <n v="28178"/>
    <n v="-5028"/>
    <n v="162"/>
  </r>
  <r>
    <x v="332"/>
    <x v="5"/>
    <s v="non_financial"/>
    <n v="47868"/>
    <n v="-3636"/>
    <n v="163"/>
  </r>
  <r>
    <x v="200"/>
    <x v="5"/>
    <s v="non_financial"/>
    <n v="15878"/>
    <n v="-8214"/>
    <n v="163"/>
  </r>
  <r>
    <x v="216"/>
    <x v="5"/>
    <s v="non_financial"/>
    <n v="17745.7"/>
    <n v="-6321.9"/>
    <n v="165"/>
  </r>
  <r>
    <x v="217"/>
    <x v="5"/>
    <s v="non_financial"/>
    <n v="16691"/>
    <n v="-7383"/>
    <n v="166"/>
  </r>
  <r>
    <x v="121"/>
    <x v="5"/>
    <s v="non_financial"/>
    <n v="17123"/>
    <n v="-6580"/>
    <n v="167"/>
  </r>
  <r>
    <x v="1320"/>
    <x v="5"/>
    <s v="non_financial"/>
    <n v="17634"/>
    <n v="-6247"/>
    <n v="168"/>
  </r>
  <r>
    <x v="591"/>
    <x v="5"/>
    <s v="non_financial"/>
    <n v="21832"/>
    <n v="-5392.7"/>
    <n v="169"/>
  </r>
  <r>
    <x v="591"/>
    <x v="5"/>
    <s v="non_financial"/>
    <n v="22322.9"/>
    <n v="-5352"/>
    <n v="169"/>
  </r>
  <r>
    <x v="191"/>
    <x v="5"/>
    <s v="non_financial"/>
    <n v="16758.400000000001"/>
    <n v="-7130"/>
    <n v="169"/>
  </r>
  <r>
    <x v="1457"/>
    <x v="5"/>
    <s v="non_financial"/>
    <n v="12990"/>
    <n v="-9603"/>
    <n v="172"/>
  </r>
  <r>
    <x v="162"/>
    <x v="5"/>
    <s v="non_financial"/>
    <n v="15068.177"/>
    <n v="-7975.085"/>
    <n v="172"/>
  </r>
  <r>
    <x v="1229"/>
    <x v="5"/>
    <s v="non_financial"/>
    <n v="15149.964"/>
    <n v="-7866.0460000000003"/>
    <n v="174"/>
  </r>
  <r>
    <x v="202"/>
    <x v="5"/>
    <s v="non_financial"/>
    <n v="14002"/>
    <n v="-8308"/>
    <n v="175"/>
  </r>
  <r>
    <x v="182"/>
    <x v="5"/>
    <s v="non_financial"/>
    <n v="19513"/>
    <n v="-5848"/>
    <n v="175"/>
  </r>
  <r>
    <x v="139"/>
    <x v="5"/>
    <s v="non_financial"/>
    <n v="17886.8"/>
    <n v="-5887.5"/>
    <n v="177"/>
  </r>
  <r>
    <x v="144"/>
    <x v="5"/>
    <s v="non_financial"/>
    <n v="20578"/>
    <n v="-5407"/>
    <n v="177"/>
  </r>
  <r>
    <x v="459"/>
    <x v="5"/>
    <s v="non_financial"/>
    <n v="13167.718999999999"/>
    <n v="-8552.8709999999992"/>
    <n v="179"/>
  </r>
  <r>
    <x v="595"/>
    <x v="5"/>
    <s v="non_financial"/>
    <n v="19067"/>
    <n v="-5519"/>
    <n v="180"/>
  </r>
  <r>
    <x v="148"/>
    <x v="5"/>
    <s v="non_financial"/>
    <n v="14015"/>
    <n v="-7801"/>
    <n v="181"/>
  </r>
  <r>
    <x v="238"/>
    <x v="5"/>
    <s v="non_financial"/>
    <n v="14853"/>
    <n v="-7311"/>
    <n v="182"/>
  </r>
  <r>
    <x v="236"/>
    <x v="5"/>
    <s v="non_financial"/>
    <n v="13572.33"/>
    <n v="-7645.241"/>
    <n v="183"/>
  </r>
  <r>
    <x v="1324"/>
    <x v="5"/>
    <s v="non_financial"/>
    <n v="13153"/>
    <n v="-7977"/>
    <n v="183"/>
  </r>
  <r>
    <x v="175"/>
    <x v="5"/>
    <s v="non_financial"/>
    <n v="15729"/>
    <n v="-6240"/>
    <n v="185"/>
  </r>
  <r>
    <x v="184"/>
    <x v="5"/>
    <s v="non_financial"/>
    <n v="22602"/>
    <n v="-4550"/>
    <n v="186"/>
  </r>
  <r>
    <x v="343"/>
    <x v="5"/>
    <s v="non_financial"/>
    <n v="16131.914000000001"/>
    <n v="-6151.9380000000001"/>
    <n v="186"/>
  </r>
  <r>
    <x v="167"/>
    <x v="5"/>
    <s v="non_financial"/>
    <n v="13397.2"/>
    <n v="-7631.4"/>
    <n v="188"/>
  </r>
  <r>
    <x v="270"/>
    <x v="5"/>
    <s v="non_financial"/>
    <n v="11797.6"/>
    <n v="-8540.7999999999993"/>
    <n v="189"/>
  </r>
  <r>
    <x v="188"/>
    <x v="5"/>
    <s v="non_financial"/>
    <n v="17596"/>
    <n v="-5256"/>
    <n v="190"/>
  </r>
  <r>
    <x v="155"/>
    <x v="5"/>
    <s v="non_financial"/>
    <n v="14303.5"/>
    <n v="-6531.3"/>
    <n v="191"/>
  </r>
  <r>
    <x v="161"/>
    <x v="5"/>
    <s v="non_financial"/>
    <n v="15998.8"/>
    <n v="-5866.5"/>
    <n v="192"/>
  </r>
  <r>
    <x v="604"/>
    <x v="5"/>
    <s v="non_financial"/>
    <n v="15247.3"/>
    <n v="-6051.6"/>
    <n v="193"/>
  </r>
  <r>
    <x v="1321"/>
    <x v="5"/>
    <s v="non_financial"/>
    <n v="13204.716"/>
    <n v="-7347.3980000000001"/>
    <n v="193"/>
  </r>
  <r>
    <x v="153"/>
    <x v="5"/>
    <s v="non_financial"/>
    <n v="39848"/>
    <n v="-2982"/>
    <n v="195"/>
  </r>
  <r>
    <x v="1326"/>
    <x v="5"/>
    <s v="non_financial"/>
    <n v="16368"/>
    <n v="-5351"/>
    <n v="196"/>
  </r>
  <r>
    <x v="146"/>
    <x v="5"/>
    <s v="non_financial"/>
    <n v="16348"/>
    <n v="-5306"/>
    <n v="197"/>
  </r>
  <r>
    <x v="1076"/>
    <x v="5"/>
    <s v="non_financial"/>
    <n v="13352.9"/>
    <n v="-6492.2"/>
    <n v="198"/>
  </r>
  <r>
    <x v="183"/>
    <x v="5"/>
    <s v="non_financial"/>
    <n v="16732.331999999999"/>
    <n v="-5067.6809999999996"/>
    <n v="199"/>
  </r>
  <r>
    <x v="249"/>
    <x v="5"/>
    <s v="non_financial"/>
    <n v="17516"/>
    <n v="-4765"/>
    <n v="200"/>
  </r>
  <r>
    <x v="251"/>
    <x v="5"/>
    <s v="non_financial"/>
    <n v="13504"/>
    <n v="-6218"/>
    <n v="201"/>
  </r>
  <r>
    <x v="176"/>
    <x v="5"/>
    <s v="non_financial"/>
    <n v="12041"/>
    <n v="-7448"/>
    <n v="202"/>
  </r>
  <r>
    <x v="1323"/>
    <x v="5"/>
    <s v="non_financial"/>
    <n v="17437.8"/>
    <n v="-4610"/>
    <n v="203"/>
  </r>
  <r>
    <x v="171"/>
    <x v="5"/>
    <s v="non_financial"/>
    <n v="9634.7579999999998"/>
    <n v="-9305.6610000000001"/>
    <n v="204"/>
  </r>
  <r>
    <x v="152"/>
    <x v="5"/>
    <s v="non_financial"/>
    <n v="14256"/>
    <n v="-5677"/>
    <n v="205"/>
  </r>
  <r>
    <x v="1458"/>
    <x v="5"/>
    <s v="non_financial"/>
    <n v="14879.2"/>
    <n v="-5298.1"/>
    <n v="206"/>
  </r>
  <r>
    <x v="221"/>
    <x v="5"/>
    <s v="non_financial"/>
    <n v="13360.376"/>
    <n v="-5884.6469999999999"/>
    <n v="207"/>
  </r>
  <r>
    <x v="1459"/>
    <x v="5"/>
    <s v="non_financial"/>
    <n v="12045.004000000001"/>
    <n v="-6368.47"/>
    <n v="208"/>
  </r>
  <r>
    <x v="620"/>
    <x v="5"/>
    <s v="non_financial"/>
    <n v="15409.851000000001"/>
    <n v="-4856.027"/>
    <n v="209"/>
  </r>
  <r>
    <x v="199"/>
    <x v="5"/>
    <s v="non_financial"/>
    <n v="11165.383"/>
    <n v="-6610.1030000000001"/>
    <n v="210"/>
  </r>
  <r>
    <x v="1460"/>
    <x v="5"/>
    <s v="non_financial"/>
    <n v="12784"/>
    <n v="-5896"/>
    <n v="211"/>
  </r>
  <r>
    <x v="597"/>
    <x v="5"/>
    <s v="non_financial"/>
    <n v="15465"/>
    <n v="-4752"/>
    <n v="212"/>
  </r>
  <r>
    <x v="233"/>
    <x v="5"/>
    <s v="non_financial"/>
    <n v="12868.8"/>
    <n v="-5858.3"/>
    <n v="213"/>
  </r>
  <r>
    <x v="157"/>
    <x v="5"/>
    <s v="non_financial"/>
    <n v="13633"/>
    <n v="-5272"/>
    <n v="213"/>
  </r>
  <r>
    <x v="317"/>
    <x v="5"/>
    <s v="non_financial"/>
    <n v="12153.976000000001"/>
    <n v="-5938.1469999999999"/>
    <n v="215"/>
  </r>
  <r>
    <x v="198"/>
    <x v="5"/>
    <s v="non_financial"/>
    <n v="19238"/>
    <n v="-3855"/>
    <n v="216"/>
  </r>
  <r>
    <x v="335"/>
    <x v="5"/>
    <s v="non_financial"/>
    <n v="11728.314"/>
    <n v="-5984.473"/>
    <n v="217"/>
  </r>
  <r>
    <x v="143"/>
    <x v="5"/>
    <s v="non_financial"/>
    <n v="31869"/>
    <n v="-2809"/>
    <n v="217"/>
  </r>
  <r>
    <x v="271"/>
    <x v="5"/>
    <s v="non_financial"/>
    <n v="14465.2"/>
    <n v="-4786.2"/>
    <n v="219"/>
  </r>
  <r>
    <x v="170"/>
    <x v="5"/>
    <s v="non_financial"/>
    <n v="11278.023999999999"/>
    <n v="-6071.79"/>
    <n v="220"/>
  </r>
  <r>
    <x v="196"/>
    <x v="5"/>
    <s v="non_financial"/>
    <n v="14701.483"/>
    <n v="-4525.643"/>
    <n v="221"/>
  </r>
  <r>
    <x v="594"/>
    <x v="5"/>
    <s v="non_financial"/>
    <n v="34566"/>
    <n v="-2406"/>
    <n v="222"/>
  </r>
  <r>
    <x v="363"/>
    <x v="5"/>
    <s v="non_financial"/>
    <n v="16565.099999999999"/>
    <n v="-4047"/>
    <n v="223"/>
  </r>
  <r>
    <x v="197"/>
    <x v="5"/>
    <s v="non_financial"/>
    <n v="12279.281999999999"/>
    <n v="-5107.5690000000004"/>
    <n v="223"/>
  </r>
  <r>
    <x v="180"/>
    <x v="5"/>
    <s v="non_financial"/>
    <n v="20775.5"/>
    <n v="-3264"/>
    <n v="225"/>
  </r>
  <r>
    <x v="1461"/>
    <x v="5"/>
    <s v="non_financial"/>
    <n v="12883"/>
    <n v="-4925"/>
    <n v="226"/>
  </r>
  <r>
    <x v="165"/>
    <x v="5"/>
    <s v="non_financial"/>
    <n v="13911"/>
    <n v="-4424"/>
    <n v="227"/>
  </r>
  <r>
    <x v="589"/>
    <x v="5"/>
    <s v="non_financial"/>
    <n v="22095"/>
    <n v="-3146"/>
    <n v="227"/>
  </r>
  <r>
    <x v="185"/>
    <x v="5"/>
    <s v="non_financial"/>
    <n v="10707"/>
    <n v="-5733"/>
    <n v="229"/>
  </r>
  <r>
    <x v="1063"/>
    <x v="5"/>
    <s v="non_financial"/>
    <n v="11467.304"/>
    <n v="-5226.9799999999996"/>
    <n v="230"/>
  </r>
  <r>
    <x v="192"/>
    <x v="5"/>
    <s v="non_financial"/>
    <n v="15651.18"/>
    <n v="-3999.3589999999999"/>
    <n v="231"/>
  </r>
  <r>
    <x v="379"/>
    <x v="5"/>
    <s v="non_financial"/>
    <n v="22762.687999999998"/>
    <n v="-2922.4340000000002"/>
    <n v="232"/>
  </r>
  <r>
    <x v="285"/>
    <x v="5"/>
    <s v="non_financial"/>
    <n v="15886"/>
    <n v="-3845"/>
    <n v="232"/>
  </r>
  <r>
    <x v="1327"/>
    <x v="5"/>
    <s v="non_financial"/>
    <n v="9145.2860000000001"/>
    <n v="-6167.9549999999999"/>
    <n v="234"/>
  </r>
  <r>
    <x v="1462"/>
    <x v="5"/>
    <s v="non_financial"/>
    <n v="26118"/>
    <n v="-2436"/>
    <n v="235"/>
  </r>
  <r>
    <x v="177"/>
    <x v="5"/>
    <s v="non_financial"/>
    <n v="17757"/>
    <n v="-3001"/>
    <n v="236"/>
  </r>
  <r>
    <x v="1462"/>
    <x v="5"/>
    <s v="non_financial"/>
    <n v="24080"/>
    <n v="-2495"/>
    <n v="237"/>
  </r>
  <r>
    <x v="213"/>
    <x v="5"/>
    <s v="non_financial"/>
    <n v="9149.4310000000005"/>
    <n v="-5726.6490000000003"/>
    <n v="238"/>
  </r>
  <r>
    <x v="116"/>
    <x v="5"/>
    <s v="non_financial"/>
    <n v="37251"/>
    <n v="-1968"/>
    <n v="238"/>
  </r>
  <r>
    <x v="1462"/>
    <x v="5"/>
    <s v="non_financial"/>
    <n v="24702"/>
    <n v="-2383"/>
    <n v="240"/>
  </r>
  <r>
    <x v="366"/>
    <x v="5"/>
    <s v="non_financial"/>
    <n v="10793.977000000001"/>
    <n v="-4535.8029999999999"/>
    <n v="240"/>
  </r>
  <r>
    <x v="204"/>
    <x v="5"/>
    <s v="non_financial"/>
    <n v="10998.4"/>
    <n v="-4475.8"/>
    <n v="240"/>
  </r>
  <r>
    <x v="231"/>
    <x v="5"/>
    <s v="non_financial"/>
    <n v="12111.814"/>
    <n v="-4179.924"/>
    <n v="243"/>
  </r>
  <r>
    <x v="1463"/>
    <x v="5"/>
    <s v="non_financial"/>
    <n v="10564.7"/>
    <n v="-4552.1000000000004"/>
    <n v="244"/>
  </r>
  <r>
    <x v="234"/>
    <x v="5"/>
    <s v="non_financial"/>
    <n v="11200.546"/>
    <n v="-4276.067"/>
    <n v="245"/>
  </r>
  <r>
    <x v="618"/>
    <x v="5"/>
    <s v="non_financial"/>
    <n v="9364.6479999999992"/>
    <n v="-5103.1440000000002"/>
    <n v="246"/>
  </r>
  <r>
    <x v="606"/>
    <x v="5"/>
    <s v="non_financial"/>
    <n v="10632.1"/>
    <n v="-4409.8"/>
    <n v="247"/>
  </r>
  <r>
    <x v="240"/>
    <x v="5"/>
    <s v="non_financial"/>
    <n v="10165.67"/>
    <n v="-4636.1859999999997"/>
    <n v="247"/>
  </r>
  <r>
    <x v="228"/>
    <x v="5"/>
    <s v="non_financial"/>
    <n v="9598.7049999999999"/>
    <n v="-4904.2650000000003"/>
    <n v="249"/>
  </r>
  <r>
    <x v="214"/>
    <x v="5"/>
    <s v="non_financial"/>
    <n v="12312.3"/>
    <n v="-3821.7"/>
    <n v="250"/>
  </r>
  <r>
    <x v="277"/>
    <x v="5"/>
    <s v="non_financial"/>
    <n v="9034.0959999999995"/>
    <n v="-5019.3490000000002"/>
    <n v="251"/>
  </r>
  <r>
    <x v="609"/>
    <x v="5"/>
    <s v="non_financial"/>
    <n v="13670.677"/>
    <n v="-3274.6660000000002"/>
    <n v="252"/>
  </r>
  <r>
    <x v="1464"/>
    <x v="5"/>
    <s v="non_financial"/>
    <n v="11420"/>
    <n v="-4038"/>
    <n v="253"/>
  </r>
  <r>
    <x v="636"/>
    <x v="5"/>
    <s v="non_financial"/>
    <n v="9988"/>
    <n v="-4281"/>
    <n v="254"/>
  </r>
  <r>
    <x v="279"/>
    <x v="5"/>
    <s v="non_financial"/>
    <n v="13127"/>
    <n v="-3402"/>
    <n v="254"/>
  </r>
  <r>
    <x v="243"/>
    <x v="5"/>
    <s v="non_financial"/>
    <n v="8656.7669999999998"/>
    <n v="-4888.1210000000001"/>
    <n v="254"/>
  </r>
  <r>
    <x v="1065"/>
    <x v="5"/>
    <s v="non_financial"/>
    <n v="9720"/>
    <n v="-4344"/>
    <n v="257"/>
  </r>
  <r>
    <x v="1331"/>
    <x v="5"/>
    <s v="non_financial"/>
    <n v="10090"/>
    <n v="-4162"/>
    <n v="258"/>
  </r>
  <r>
    <x v="292"/>
    <x v="5"/>
    <s v="non_financial"/>
    <n v="9078.5589999999993"/>
    <n v="-4372.3429999999998"/>
    <n v="259"/>
  </r>
  <r>
    <x v="1329"/>
    <x v="5"/>
    <s v="non_financial"/>
    <n v="7598"/>
    <n v="-5375"/>
    <n v="260"/>
  </r>
  <r>
    <x v="1465"/>
    <x v="5"/>
    <s v="non_financial"/>
    <n v="10443"/>
    <n v="-4035"/>
    <n v="261"/>
  </r>
  <r>
    <x v="1235"/>
    <x v="5"/>
    <s v="non_financial"/>
    <n v="12149"/>
    <n v="-3319"/>
    <n v="261"/>
  </r>
  <r>
    <x v="1466"/>
    <x v="5"/>
    <s v="non_financial"/>
    <n v="6909.87"/>
    <n v="-6178.1909999999998"/>
    <n v="261"/>
  </r>
  <r>
    <x v="1066"/>
    <x v="5"/>
    <s v="non_financial"/>
    <n v="10762.2"/>
    <n v="-3618.8"/>
    <n v="264"/>
  </r>
  <r>
    <x v="207"/>
    <x v="5"/>
    <s v="non_financial"/>
    <n v="8157.9560000000001"/>
    <n v="-4606.259"/>
    <n v="265"/>
  </r>
  <r>
    <x v="244"/>
    <x v="5"/>
    <s v="non_financial"/>
    <n v="10548.159"/>
    <n v="-3584.4639999999999"/>
    <n v="266"/>
  </r>
  <r>
    <x v="227"/>
    <x v="5"/>
    <s v="non_financial"/>
    <n v="14962"/>
    <n v="-2674"/>
    <n v="266"/>
  </r>
  <r>
    <x v="194"/>
    <x v="5"/>
    <s v="non_financial"/>
    <n v="8282.7999999999993"/>
    <n v="-4247.8999999999996"/>
    <n v="268"/>
  </r>
  <r>
    <x v="613"/>
    <x v="5"/>
    <s v="non_financial"/>
    <n v="8630.8950000000004"/>
    <n v="-4125.9859999999999"/>
    <n v="269"/>
  </r>
  <r>
    <x v="610"/>
    <x v="5"/>
    <s v="non_financial"/>
    <n v="7335.817"/>
    <n v="-5021.509"/>
    <n v="270"/>
  </r>
  <r>
    <x v="794"/>
    <x v="5"/>
    <s v="non_financial"/>
    <n v="17759.502"/>
    <n v="-2215.3560000000002"/>
    <n v="271"/>
  </r>
  <r>
    <x v="1062"/>
    <x v="5"/>
    <s v="non_financial"/>
    <n v="7962"/>
    <n v="-4367"/>
    <n v="272"/>
  </r>
  <r>
    <x v="266"/>
    <x v="5"/>
    <s v="non_financial"/>
    <n v="7134.701"/>
    <n v="-5065.1610000000001"/>
    <n v="273"/>
  </r>
  <r>
    <x v="206"/>
    <x v="5"/>
    <s v="non_financial"/>
    <n v="8195.8829999999998"/>
    <n v="-4226.9570000000003"/>
    <n v="274"/>
  </r>
  <r>
    <x v="600"/>
    <x v="5"/>
    <s v="non_financial"/>
    <n v="7842"/>
    <n v="-4328"/>
    <n v="275"/>
  </r>
  <r>
    <x v="980"/>
    <x v="5"/>
    <s v="non_financial"/>
    <n v="9702.7000000000007"/>
    <n v="-3491.6"/>
    <n v="276"/>
  </r>
  <r>
    <x v="255"/>
    <x v="5"/>
    <s v="non_financial"/>
    <n v="8052.3"/>
    <n v="-4197.5"/>
    <n v="277"/>
  </r>
  <r>
    <x v="601"/>
    <x v="5"/>
    <s v="non_financial"/>
    <n v="8433.1"/>
    <n v="-3947.7"/>
    <n v="278"/>
  </r>
  <r>
    <x v="275"/>
    <x v="5"/>
    <s v="non_financial"/>
    <n v="6803.8050000000003"/>
    <n v="-5041.47"/>
    <n v="279"/>
  </r>
  <r>
    <x v="364"/>
    <x v="5"/>
    <s v="non_financial"/>
    <n v="9770.8089999999993"/>
    <n v="-3315.91"/>
    <n v="279"/>
  </r>
  <r>
    <x v="257"/>
    <x v="5"/>
    <s v="non_financial"/>
    <n v="8524.8909999999996"/>
    <n v="-3839.1190000000001"/>
    <n v="281"/>
  </r>
  <r>
    <x v="383"/>
    <x v="5"/>
    <s v="non_financial"/>
    <n v="10286.861999999999"/>
    <n v="-3183.39"/>
    <n v="282"/>
  </r>
  <r>
    <x v="359"/>
    <x v="5"/>
    <s v="non_financial"/>
    <n v="8251.9419999999991"/>
    <n v="-3936.55"/>
    <n v="283"/>
  </r>
  <r>
    <x v="624"/>
    <x v="5"/>
    <s v="non_financial"/>
    <n v="11666.206"/>
    <n v="-2861.8609999999999"/>
    <n v="284"/>
  </r>
  <r>
    <x v="239"/>
    <x v="5"/>
    <s v="non_financial"/>
    <n v="10549.194"/>
    <n v="-3023.627"/>
    <n v="285"/>
  </r>
  <r>
    <x v="333"/>
    <x v="5"/>
    <s v="non_financial"/>
    <n v="8988"/>
    <n v="-3485"/>
    <n v="285"/>
  </r>
  <r>
    <x v="208"/>
    <x v="5"/>
    <s v="non_financial"/>
    <n v="8466.8169999999991"/>
    <n v="-3592.482"/>
    <n v="287"/>
  </r>
  <r>
    <x v="287"/>
    <x v="5"/>
    <s v="non_financial"/>
    <n v="7568.5039999999999"/>
    <n v="-4196.1629999999996"/>
    <n v="287"/>
  </r>
  <r>
    <x v="336"/>
    <x v="5"/>
    <s v="non_financial"/>
    <n v="7260.3969999999999"/>
    <n v="-4310.433"/>
    <n v="289"/>
  </r>
  <r>
    <x v="396"/>
    <x v="5"/>
    <s v="non_financial"/>
    <n v="7813.6760000000004"/>
    <n v="-4077.3159999999998"/>
    <n v="289"/>
  </r>
  <r>
    <x v="608"/>
    <x v="5"/>
    <s v="non_financial"/>
    <n v="8226.9"/>
    <n v="-3654.3"/>
    <n v="291"/>
  </r>
  <r>
    <x v="267"/>
    <x v="5"/>
    <s v="non_financial"/>
    <n v="7691.2"/>
    <n v="-4062.3"/>
    <n v="292"/>
  </r>
  <r>
    <x v="599"/>
    <x v="5"/>
    <s v="non_financial"/>
    <n v="27333.504000000001"/>
    <n v="-1575.624"/>
    <n v="293"/>
  </r>
  <r>
    <x v="1332"/>
    <x v="5"/>
    <s v="non_financial"/>
    <n v="9845"/>
    <n v="-3018"/>
    <n v="293"/>
  </r>
  <r>
    <x v="219"/>
    <x v="5"/>
    <s v="non_financial"/>
    <n v="9588"/>
    <n v="-3143"/>
    <n v="295"/>
  </r>
  <r>
    <x v="1467"/>
    <x v="5"/>
    <s v="non_financial"/>
    <n v="12117"/>
    <n v="-2455"/>
    <n v="296"/>
  </r>
  <r>
    <x v="602"/>
    <x v="5"/>
    <s v="non_financial"/>
    <n v="9825.4"/>
    <n v="-2978.3"/>
    <n v="297"/>
  </r>
  <r>
    <x v="1328"/>
    <x v="5"/>
    <s v="non_financial"/>
    <n v="7251"/>
    <n v="-4106"/>
    <n v="298"/>
  </r>
  <r>
    <x v="1468"/>
    <x v="5"/>
    <s v="non_financial"/>
    <n v="7766.3"/>
    <n v="-3751.5"/>
    <n v="299"/>
  </r>
  <r>
    <x v="282"/>
    <x v="5"/>
    <s v="non_financial"/>
    <n v="6979"/>
    <n v="-4185"/>
    <n v="300"/>
  </r>
  <r>
    <x v="186"/>
    <x v="5"/>
    <s v="non_financial"/>
    <n v="11016"/>
    <n v="-2600"/>
    <n v="301"/>
  </r>
  <r>
    <x v="258"/>
    <x v="5"/>
    <s v="non_financial"/>
    <n v="8413.6329999999998"/>
    <n v="-3255.498"/>
    <n v="302"/>
  </r>
  <r>
    <x v="1330"/>
    <x v="5"/>
    <s v="non_financial"/>
    <n v="9577.5040000000008"/>
    <n v="-2942.2429999999999"/>
    <n v="303"/>
  </r>
  <r>
    <x v="242"/>
    <x v="5"/>
    <s v="non_financial"/>
    <n v="8697"/>
    <n v="-3000"/>
    <n v="304"/>
  </r>
  <r>
    <x v="246"/>
    <x v="5"/>
    <s v="non_financial"/>
    <n v="12067.824000000001"/>
    <n v="-2300.8679999999999"/>
    <n v="305"/>
  </r>
  <r>
    <x v="323"/>
    <x v="5"/>
    <s v="non_financial"/>
    <n v="7348.0259999999998"/>
    <n v="-3566.221"/>
    <n v="306"/>
  </r>
  <r>
    <x v="1236"/>
    <x v="5"/>
    <s v="non_financial"/>
    <n v="6686.9620000000004"/>
    <n v="-4109.8630000000003"/>
    <n v="307"/>
  </r>
  <r>
    <x v="256"/>
    <x v="5"/>
    <s v="non_financial"/>
    <n v="7405.4"/>
    <n v="-3341"/>
    <n v="308"/>
  </r>
  <r>
    <x v="669"/>
    <x v="5"/>
    <s v="non_financial"/>
    <n v="8574.6710000000003"/>
    <n v="-2907.0039999999999"/>
    <n v="308"/>
  </r>
  <r>
    <x v="1334"/>
    <x v="5"/>
    <s v="non_financial"/>
    <n v="6230.3339999999998"/>
    <n v="-4231.1840000000002"/>
    <n v="310"/>
  </r>
  <r>
    <x v="658"/>
    <x v="5"/>
    <s v="non_financial"/>
    <n v="7492.6719999999996"/>
    <n v="-3303.518"/>
    <n v="310"/>
  </r>
  <r>
    <x v="466"/>
    <x v="5"/>
    <s v="non_financial"/>
    <n v="5791.5810000000001"/>
    <n v="-4854.82"/>
    <n v="312"/>
  </r>
  <r>
    <x v="222"/>
    <x v="5"/>
    <s v="non_financial"/>
    <n v="7560.3729999999996"/>
    <n v="-3221.6019999999999"/>
    <n v="313"/>
  </r>
  <r>
    <x v="264"/>
    <x v="5"/>
    <s v="non_financial"/>
    <n v="6130.51"/>
    <n v="-4209.7179999999998"/>
    <n v="313"/>
  </r>
  <r>
    <x v="269"/>
    <x v="5"/>
    <s v="non_financial"/>
    <n v="9700"/>
    <n v="-2491"/>
    <n v="315"/>
  </r>
  <r>
    <x v="224"/>
    <x v="5"/>
    <s v="non_financial"/>
    <n v="11499.3"/>
    <n v="-2243.1999999999998"/>
    <n v="315"/>
  </r>
  <r>
    <x v="603"/>
    <x v="5"/>
    <s v="non_financial"/>
    <n v="7470.4"/>
    <n v="-3213.8"/>
    <n v="317"/>
  </r>
  <r>
    <x v="286"/>
    <x v="5"/>
    <s v="non_financial"/>
    <n v="8317"/>
    <n v="-2793"/>
    <n v="318"/>
  </r>
  <r>
    <x v="232"/>
    <x v="5"/>
    <s v="non_financial"/>
    <n v="7114.5209999999997"/>
    <n v="-3291.8429999999998"/>
    <n v="318"/>
  </r>
  <r>
    <x v="288"/>
    <x v="5"/>
    <s v="non_financial"/>
    <n v="6036"/>
    <n v="-4070"/>
    <n v="320"/>
  </r>
  <r>
    <x v="235"/>
    <x v="5"/>
    <s v="non_financial"/>
    <n v="6596.6189999999997"/>
    <n v="-3498.4050000000002"/>
    <n v="321"/>
  </r>
  <r>
    <x v="308"/>
    <x v="5"/>
    <s v="non_financial"/>
    <n v="7228.7"/>
    <n v="-3102.8"/>
    <n v="322"/>
  </r>
  <r>
    <x v="300"/>
    <x v="5"/>
    <s v="non_financial"/>
    <n v="7826.018"/>
    <n v="-2824.3820000000001"/>
    <n v="323"/>
  </r>
  <r>
    <x v="290"/>
    <x v="5"/>
    <s v="non_financial"/>
    <n v="6091.0810000000001"/>
    <n v="-3936.0120000000002"/>
    <n v="324"/>
  </r>
  <r>
    <x v="326"/>
    <x v="5"/>
    <s v="non_financial"/>
    <n v="6557.8109999999997"/>
    <n v="-3453.3339999999998"/>
    <n v="324"/>
  </r>
  <r>
    <x v="301"/>
    <x v="5"/>
    <s v="non_financial"/>
    <n v="6939.73"/>
    <n v="-3148.78"/>
    <n v="326"/>
  </r>
  <r>
    <x v="263"/>
    <x v="5"/>
    <s v="non_financial"/>
    <n v="6068"/>
    <n v="-3807"/>
    <n v="327"/>
  </r>
  <r>
    <x v="283"/>
    <x v="5"/>
    <s v="non_financial"/>
    <n v="6105.6260000000002"/>
    <n v="-3433.6880000000001"/>
    <n v="328"/>
  </r>
  <r>
    <x v="587"/>
    <x v="5"/>
    <s v="non_financial"/>
    <n v="16930"/>
    <n v="-1462"/>
    <n v="329"/>
  </r>
  <r>
    <x v="278"/>
    <x v="5"/>
    <s v="non_financial"/>
    <n v="8839.4"/>
    <n v="-2285.3000000000002"/>
    <n v="329"/>
  </r>
  <r>
    <x v="1233"/>
    <x v="5"/>
    <s v="non_financial"/>
    <n v="6826.7629999999999"/>
    <n v="-2924.7"/>
    <n v="331"/>
  </r>
  <r>
    <x v="212"/>
    <x v="5"/>
    <s v="non_financial"/>
    <n v="7287"/>
    <n v="-2671"/>
    <n v="332"/>
  </r>
  <r>
    <x v="363"/>
    <x v="5"/>
    <s v="non_financial"/>
    <n v="10869.2"/>
    <n v="-1870.8"/>
    <n v="332"/>
  </r>
  <r>
    <x v="1469"/>
    <x v="5"/>
    <s v="non_financial"/>
    <n v="10638.263999999999"/>
    <n v="-1913.4390000000001"/>
    <n v="332"/>
  </r>
  <r>
    <x v="519"/>
    <x v="5"/>
    <s v="non_financial"/>
    <n v="9654.8610000000008"/>
    <n v="-2032.075"/>
    <n v="335"/>
  </r>
  <r>
    <x v="248"/>
    <x v="5"/>
    <s v="non_financial"/>
    <n v="6181.94"/>
    <n v="-3212.4989999999998"/>
    <n v="336"/>
  </r>
  <r>
    <x v="349"/>
    <x v="5"/>
    <s v="non_financial"/>
    <n v="5484.8329999999996"/>
    <n v="-3863.9929999999999"/>
    <n v="337"/>
  </r>
  <r>
    <x v="361"/>
    <x v="5"/>
    <s v="non_financial"/>
    <n v="8167.875"/>
    <n v="-2289.1289999999999"/>
    <n v="337"/>
  </r>
  <r>
    <x v="226"/>
    <x v="5"/>
    <s v="non_financial"/>
    <n v="8267"/>
    <n v="-2262"/>
    <n v="339"/>
  </r>
  <r>
    <x v="268"/>
    <x v="5"/>
    <s v="non_financial"/>
    <n v="10578"/>
    <n v="-1842"/>
    <n v="340"/>
  </r>
  <r>
    <x v="727"/>
    <x v="5"/>
    <s v="non_financial"/>
    <n v="7846"/>
    <n v="-2273"/>
    <n v="341"/>
  </r>
  <r>
    <x v="247"/>
    <x v="5"/>
    <s v="non_financial"/>
    <n v="8130.5"/>
    <n v="-2237.1"/>
    <n v="341"/>
  </r>
  <r>
    <x v="354"/>
    <x v="5"/>
    <s v="non_financial"/>
    <n v="6893.9"/>
    <n v="-2615.5"/>
    <n v="341"/>
  </r>
  <r>
    <x v="273"/>
    <x v="5"/>
    <s v="non_financial"/>
    <n v="5721"/>
    <n v="-3336"/>
    <n v="344"/>
  </r>
  <r>
    <x v="631"/>
    <x v="5"/>
    <s v="non_financial"/>
    <n v="5411.01"/>
    <n v="-3417.1750000000002"/>
    <n v="345"/>
  </r>
  <r>
    <x v="295"/>
    <x v="5"/>
    <s v="non_financial"/>
    <n v="6000.768"/>
    <n v="-2988.8760000000002"/>
    <n v="346"/>
  </r>
  <r>
    <x v="607"/>
    <x v="5"/>
    <s v="non_financial"/>
    <n v="6469.3"/>
    <n v="-2712.8"/>
    <n v="347"/>
  </r>
  <r>
    <x v="440"/>
    <x v="5"/>
    <s v="non_financial"/>
    <n v="6806.366"/>
    <n v="-2432.29"/>
    <n v="348"/>
  </r>
  <r>
    <x v="294"/>
    <x v="5"/>
    <s v="non_financial"/>
    <n v="5826.9089999999997"/>
    <n v="-3099.4380000000001"/>
    <n v="349"/>
  </r>
  <r>
    <x v="237"/>
    <x v="5"/>
    <s v="non_financial"/>
    <n v="6599.0770000000002"/>
    <n v="-2552.1959999999999"/>
    <n v="350"/>
  </r>
  <r>
    <x v="120"/>
    <x v="5"/>
    <s v="non_financial"/>
    <n v="9160"/>
    <n v="-1823"/>
    <n v="351"/>
  </r>
  <r>
    <x v="318"/>
    <x v="5"/>
    <s v="non_financial"/>
    <n v="6406.5"/>
    <n v="-2556"/>
    <n v="352"/>
  </r>
  <r>
    <x v="736"/>
    <x v="5"/>
    <s v="non_financial"/>
    <n v="12605"/>
    <n v="-1452"/>
    <n v="353"/>
  </r>
  <r>
    <x v="250"/>
    <x v="5"/>
    <s v="non_financial"/>
    <n v="5963"/>
    <n v="-2761"/>
    <n v="354"/>
  </r>
  <r>
    <x v="331"/>
    <x v="5"/>
    <s v="non_financial"/>
    <n v="5994.7"/>
    <n v="-2683.9"/>
    <n v="354"/>
  </r>
  <r>
    <x v="1333"/>
    <x v="5"/>
    <s v="non_financial"/>
    <n v="5794"/>
    <n v="-2863"/>
    <n v="356"/>
  </r>
  <r>
    <x v="378"/>
    <x v="5"/>
    <s v="non_financial"/>
    <n v="5634.5420000000004"/>
    <n v="-2954.0929999999998"/>
    <n v="356"/>
  </r>
  <r>
    <x v="276"/>
    <x v="5"/>
    <s v="non_financial"/>
    <n v="6077.1869999999999"/>
    <n v="-2564.473"/>
    <n v="358"/>
  </r>
  <r>
    <x v="351"/>
    <x v="5"/>
    <s v="non_financial"/>
    <n v="7075.2"/>
    <n v="-2208.3000000000002"/>
    <n v="359"/>
  </r>
  <r>
    <x v="299"/>
    <x v="5"/>
    <s v="non_financial"/>
    <n v="7230"/>
    <n v="-2055"/>
    <n v="360"/>
  </r>
  <r>
    <x v="429"/>
    <x v="5"/>
    <s v="non_financial"/>
    <n v="7022"/>
    <n v="-2095"/>
    <n v="361"/>
  </r>
  <r>
    <x v="637"/>
    <x v="5"/>
    <s v="non_financial"/>
    <n v="7090.634"/>
    <n v="-2049.0610000000001"/>
    <n v="362"/>
  </r>
  <r>
    <x v="314"/>
    <x v="5"/>
    <s v="non_financial"/>
    <n v="4953.9719999999998"/>
    <n v="-3138.248"/>
    <n v="362"/>
  </r>
  <r>
    <x v="501"/>
    <x v="5"/>
    <s v="non_financial"/>
    <n v="4526.97"/>
    <n v="-3338.4580000000001"/>
    <n v="364"/>
  </r>
  <r>
    <x v="310"/>
    <x v="5"/>
    <s v="non_financial"/>
    <n v="5172"/>
    <n v="-2894.7"/>
    <n v="365"/>
  </r>
  <r>
    <x v="320"/>
    <x v="5"/>
    <s v="non_financial"/>
    <n v="5049.5280000000002"/>
    <n v="-2868.0120000000002"/>
    <n v="366"/>
  </r>
  <r>
    <x v="1071"/>
    <x v="5"/>
    <s v="non_financial"/>
    <n v="6480"/>
    <n v="-2219"/>
    <n v="367"/>
  </r>
  <r>
    <x v="1232"/>
    <x v="5"/>
    <s v="non_financial"/>
    <n v="5994.7"/>
    <n v="-2333.5"/>
    <n v="368"/>
  </r>
  <r>
    <x v="621"/>
    <x v="5"/>
    <s v="non_financial"/>
    <n v="5332.1289999999999"/>
    <n v="-2744.2669999999998"/>
    <n v="369"/>
  </r>
  <r>
    <x v="377"/>
    <x v="5"/>
    <s v="non_financial"/>
    <n v="5865.9"/>
    <n v="-2392.826"/>
    <n v="370"/>
  </r>
  <r>
    <x v="293"/>
    <x v="5"/>
    <s v="non_financial"/>
    <n v="4423.4089999999997"/>
    <n v="-3208.5050000000001"/>
    <n v="371"/>
  </r>
  <r>
    <x v="254"/>
    <x v="5"/>
    <s v="non_financial"/>
    <n v="6668.1469999999999"/>
    <n v="-1969.9849999999999"/>
    <n v="372"/>
  </r>
  <r>
    <x v="394"/>
    <x v="5"/>
    <s v="non_financial"/>
    <n v="4724.2449999999999"/>
    <n v="-2812.9780000000001"/>
    <n v="373"/>
  </r>
  <r>
    <x v="312"/>
    <x v="5"/>
    <s v="non_financial"/>
    <n v="4915.549"/>
    <n v="-2626.63"/>
    <n v="374"/>
  </r>
  <r>
    <x v="297"/>
    <x v="5"/>
    <s v="non_financial"/>
    <n v="5589.0209999999997"/>
    <n v="-2327.2600000000002"/>
    <n v="375"/>
  </r>
  <r>
    <x v="639"/>
    <x v="5"/>
    <s v="non_financial"/>
    <n v="7472.2"/>
    <n v="-1671.4"/>
    <n v="376"/>
  </r>
  <r>
    <x v="272"/>
    <x v="5"/>
    <s v="non_financial"/>
    <n v="6958.8"/>
    <n v="-1783.1"/>
    <n v="376"/>
  </r>
  <r>
    <x v="339"/>
    <x v="5"/>
    <s v="non_financial"/>
    <n v="4131.1049999999996"/>
    <n v="-3045.3119999999999"/>
    <n v="378"/>
  </r>
  <r>
    <x v="1237"/>
    <x v="5"/>
    <s v="non_financial"/>
    <n v="6803.6750000000002"/>
    <n v="-1785.558"/>
    <n v="379"/>
  </r>
  <r>
    <x v="402"/>
    <x v="5"/>
    <s v="non_financial"/>
    <n v="4833.75"/>
    <n v="-2423.2779999999998"/>
    <n v="380"/>
  </r>
  <r>
    <x v="1070"/>
    <x v="5"/>
    <s v="non_financial"/>
    <n v="4966.5"/>
    <n v="-2369.8000000000002"/>
    <n v="381"/>
  </r>
  <r>
    <x v="324"/>
    <x v="5"/>
    <s v="non_financial"/>
    <n v="5470"/>
    <n v="-2247"/>
    <n v="382"/>
  </r>
  <r>
    <x v="319"/>
    <x v="5"/>
    <s v="non_financial"/>
    <n v="5897.3760000000002"/>
    <n v="-2002.807"/>
    <n v="382"/>
  </r>
  <r>
    <x v="356"/>
    <x v="5"/>
    <s v="non_financial"/>
    <n v="4813.5720000000001"/>
    <n v="-2386.5140000000001"/>
    <n v="384"/>
  </r>
  <r>
    <x v="253"/>
    <x v="5"/>
    <s v="non_financial"/>
    <n v="4968"/>
    <n v="-2332"/>
    <n v="384"/>
  </r>
  <r>
    <x v="302"/>
    <x v="5"/>
    <s v="non_financial"/>
    <n v="5501.9750000000004"/>
    <n v="-2224.835"/>
    <n v="386"/>
  </r>
  <r>
    <x v="1072"/>
    <x v="5"/>
    <s v="non_financial"/>
    <n v="4666.8999999999996"/>
    <n v="-2489.9"/>
    <n v="387"/>
  </r>
  <r>
    <x v="303"/>
    <x v="5"/>
    <s v="non_financial"/>
    <n v="5504.92"/>
    <n v="-2145.9160000000002"/>
    <n v="388"/>
  </r>
  <r>
    <x v="305"/>
    <x v="5"/>
    <s v="non_financial"/>
    <n v="6467.5"/>
    <n v="-1785.5"/>
    <n v="389"/>
  </r>
  <r>
    <x v="619"/>
    <x v="5"/>
    <s v="non_financial"/>
    <n v="6713.5159999999996"/>
    <n v="-1690.11"/>
    <n v="390"/>
  </r>
  <r>
    <x v="470"/>
    <x v="5"/>
    <s v="non_financial"/>
    <n v="4111.3010000000004"/>
    <n v="-2814.1840000000002"/>
    <n v="390"/>
  </r>
  <r>
    <x v="626"/>
    <x v="5"/>
    <s v="non_financial"/>
    <n v="3820.7979999999998"/>
    <n v="-2982.7130000000002"/>
    <n v="392"/>
  </r>
  <r>
    <x v="623"/>
    <x v="5"/>
    <s v="non_financial"/>
    <n v="5872.0839999999998"/>
    <n v="-1930.7739999999999"/>
    <n v="393"/>
  </r>
  <r>
    <x v="632"/>
    <x v="5"/>
    <s v="non_financial"/>
    <n v="6605.9269999999997"/>
    <n v="-1672.2750000000001"/>
    <n v="394"/>
  </r>
  <r>
    <x v="369"/>
    <x v="5"/>
    <s v="non_financial"/>
    <n v="4703.3999999999996"/>
    <n v="-2283.4"/>
    <n v="395"/>
  </r>
  <r>
    <x v="305"/>
    <x v="5"/>
    <s v="non_financial"/>
    <n v="5983"/>
    <n v="-1790.8"/>
    <n v="396"/>
  </r>
  <r>
    <x v="1335"/>
    <x v="5"/>
    <s v="non_financial"/>
    <n v="5732.0559999999996"/>
    <n v="-1896.3879999999999"/>
    <n v="397"/>
  </r>
  <r>
    <x v="1338"/>
    <x v="5"/>
    <s v="non_financial"/>
    <n v="7712.1030000000001"/>
    <n v="-1410.2719999999999"/>
    <n v="397"/>
  </r>
  <r>
    <x v="410"/>
    <x v="5"/>
    <s v="non_financial"/>
    <n v="3518.3"/>
    <n v="-3042"/>
    <n v="399"/>
  </r>
  <r>
    <x v="245"/>
    <x v="5"/>
    <s v="non_financial"/>
    <n v="8053"/>
    <n v="-1344"/>
    <n v="399"/>
  </r>
  <r>
    <x v="330"/>
    <x v="5"/>
    <s v="non_financial"/>
    <n v="4496.7560000000003"/>
    <n v="-2316.2890000000002"/>
    <n v="401"/>
  </r>
  <r>
    <x v="348"/>
    <x v="5"/>
    <s v="non_financial"/>
    <n v="4390.7"/>
    <n v="-2316.1999999999998"/>
    <n v="402"/>
  </r>
  <r>
    <x v="289"/>
    <x v="5"/>
    <s v="non_financial"/>
    <n v="7852.9"/>
    <n v="-1342.8"/>
    <n v="403"/>
  </r>
  <r>
    <x v="629"/>
    <x v="5"/>
    <s v="non_financial"/>
    <n v="3738.346"/>
    <n v="-2787.8989999999999"/>
    <n v="404"/>
  </r>
  <r>
    <x v="1068"/>
    <x v="5"/>
    <s v="non_financial"/>
    <n v="4719"/>
    <n v="-2080"/>
    <n v="405"/>
  </r>
  <r>
    <x v="1470"/>
    <x v="5"/>
    <s v="non_financial"/>
    <n v="5889.2"/>
    <n v="-1759.1"/>
    <n v="406"/>
  </r>
  <r>
    <x v="321"/>
    <x v="5"/>
    <s v="non_financial"/>
    <n v="4585.5"/>
    <n v="-2206.6"/>
    <n v="407"/>
  </r>
  <r>
    <x v="1067"/>
    <x v="5"/>
    <s v="non_financial"/>
    <n v="4689"/>
    <n v="-2073"/>
    <n v="408"/>
  </r>
  <r>
    <x v="327"/>
    <x v="5"/>
    <s v="non_financial"/>
    <n v="6360"/>
    <n v="-1583"/>
    <n v="409"/>
  </r>
  <r>
    <x v="328"/>
    <x v="5"/>
    <s v="non_financial"/>
    <n v="4729.2"/>
    <n v="-1997.6"/>
    <n v="409"/>
  </r>
  <r>
    <x v="306"/>
    <x v="5"/>
    <s v="non_financial"/>
    <n v="3904.0650000000001"/>
    <n v="-2473.0149999999999"/>
    <n v="411"/>
  </r>
  <r>
    <x v="622"/>
    <x v="5"/>
    <s v="non_financial"/>
    <n v="4216.0709999999999"/>
    <n v="-2290.02"/>
    <n v="412"/>
  </r>
  <r>
    <x v="1075"/>
    <x v="5"/>
    <s v="non_financial"/>
    <n v="4501.7430000000004"/>
    <n v="-2169.645"/>
    <n v="413"/>
  </r>
  <r>
    <x v="390"/>
    <x v="5"/>
    <s v="non_financial"/>
    <n v="4275.1390000000001"/>
    <n v="-2220.2950000000001"/>
    <n v="414"/>
  </r>
  <r>
    <x v="322"/>
    <x v="5"/>
    <s v="non_financial"/>
    <n v="5710.6019999999999"/>
    <n v="-1740.8209999999999"/>
    <n v="415"/>
  </r>
  <r>
    <x v="225"/>
    <x v="5"/>
    <s v="non_financial"/>
    <n v="10024"/>
    <n v="-1069"/>
    <n v="415"/>
  </r>
  <r>
    <x v="382"/>
    <x v="5"/>
    <s v="non_financial"/>
    <n v="4013.4"/>
    <n v="-2305.6999999999998"/>
    <n v="417"/>
  </r>
  <r>
    <x v="625"/>
    <x v="5"/>
    <s v="non_financial"/>
    <n v="6312"/>
    <n v="-1485"/>
    <n v="418"/>
  </r>
  <r>
    <x v="395"/>
    <x v="5"/>
    <s v="non_financial"/>
    <n v="4526.9440000000004"/>
    <n v="-1982.021"/>
    <n v="419"/>
  </r>
  <r>
    <x v="346"/>
    <x v="5"/>
    <s v="non_financial"/>
    <n v="5600.2780000000002"/>
    <n v="-1702.9269999999999"/>
    <n v="420"/>
  </r>
  <r>
    <x v="397"/>
    <x v="5"/>
    <s v="non_financial"/>
    <n v="3780.2"/>
    <n v="-2339.1999999999998"/>
    <n v="420"/>
  </r>
  <r>
    <x v="358"/>
    <x v="5"/>
    <s v="non_financial"/>
    <n v="4733.8379999999997"/>
    <n v="-1861.9259999999999"/>
    <n v="420"/>
  </r>
  <r>
    <x v="826"/>
    <x v="5"/>
    <s v="non_financial"/>
    <n v="12308.537"/>
    <n v="-880.67499999999995"/>
    <n v="423"/>
  </r>
  <r>
    <x v="633"/>
    <x v="5"/>
    <s v="non_financial"/>
    <n v="4361.49"/>
    <n v="-1978.819"/>
    <n v="424"/>
  </r>
  <r>
    <x v="490"/>
    <x v="5"/>
    <s v="non_financial"/>
    <n v="3648.6889999999999"/>
    <n v="-2356.9569999999999"/>
    <n v="425"/>
  </r>
  <r>
    <x v="163"/>
    <x v="5"/>
    <s v="non_financial"/>
    <n v="15346"/>
    <n v="-744"/>
    <n v="426"/>
  </r>
  <r>
    <x v="1069"/>
    <x v="5"/>
    <s v="non_financial"/>
    <n v="5106.5450000000001"/>
    <n v="-1738.4259999999999"/>
    <n v="427"/>
  </r>
  <r>
    <x v="325"/>
    <x v="5"/>
    <s v="non_financial"/>
    <n v="4228.2"/>
    <n v="-1971.6"/>
    <n v="428"/>
  </r>
  <r>
    <x v="367"/>
    <x v="5"/>
    <s v="non_financial"/>
    <n v="3525.3429999999998"/>
    <n v="-2358.8969999999999"/>
    <n v="429"/>
  </r>
  <r>
    <x v="628"/>
    <x v="5"/>
    <s v="non_financial"/>
    <n v="5755.2"/>
    <n v="-1572"/>
    <n v="429"/>
  </r>
  <r>
    <x v="423"/>
    <x v="5"/>
    <s v="non_financial"/>
    <n v="5020.8"/>
    <n v="-1669.1"/>
    <n v="431"/>
  </r>
  <r>
    <x v="401"/>
    <x v="5"/>
    <s v="non_financial"/>
    <n v="5409.9"/>
    <n v="-1591"/>
    <n v="432"/>
  </r>
  <r>
    <x v="215"/>
    <x v="5"/>
    <s v="non_financial"/>
    <n v="13660"/>
    <n v="-757"/>
    <n v="433"/>
  </r>
  <r>
    <x v="411"/>
    <x v="5"/>
    <s v="non_financial"/>
    <n v="3608.3"/>
    <n v="-2288.6"/>
    <n v="433"/>
  </r>
  <r>
    <x v="1336"/>
    <x v="5"/>
    <s v="non_financial"/>
    <n v="4525.96"/>
    <n v="-1818.893"/>
    <n v="435"/>
  </r>
  <r>
    <x v="1471"/>
    <x v="5"/>
    <s v="non_financial"/>
    <n v="3169.8620000000001"/>
    <n v="-2670.442"/>
    <n v="435"/>
  </r>
  <r>
    <x v="617"/>
    <x v="5"/>
    <s v="non_financial"/>
    <n v="4192.46"/>
    <n v="-1932.4549999999999"/>
    <n v="437"/>
  </r>
  <r>
    <x v="388"/>
    <x v="5"/>
    <s v="non_financial"/>
    <n v="4673"/>
    <n v="-1778.4"/>
    <n v="437"/>
  </r>
  <r>
    <x v="316"/>
    <x v="5"/>
    <s v="non_financial"/>
    <n v="4967.5"/>
    <n v="-1658.4"/>
    <n v="439"/>
  </r>
  <r>
    <x v="405"/>
    <x v="5"/>
    <s v="non_financial"/>
    <n v="5872.3810000000003"/>
    <n v="-1451.7719999999999"/>
    <n v="439"/>
  </r>
  <r>
    <x v="1238"/>
    <x v="5"/>
    <s v="non_financial"/>
    <n v="4558.6750000000002"/>
    <n v="-1778.77"/>
    <n v="441"/>
  </r>
  <r>
    <x v="422"/>
    <x v="5"/>
    <s v="non_financial"/>
    <n v="4353.33"/>
    <n v="-1829.807"/>
    <n v="442"/>
  </r>
  <r>
    <x v="280"/>
    <x v="5"/>
    <s v="non_financial"/>
    <n v="4015.5929999999998"/>
    <n v="-1948.056"/>
    <n v="443"/>
  </r>
  <r>
    <x v="643"/>
    <x v="5"/>
    <s v="non_financial"/>
    <n v="4028.8440000000001"/>
    <n v="-1932.598"/>
    <n v="444"/>
  </r>
  <r>
    <x v="347"/>
    <x v="5"/>
    <s v="non_financial"/>
    <n v="5146.8620000000001"/>
    <n v="-1568.934"/>
    <n v="444"/>
  </r>
  <r>
    <x v="274"/>
    <x v="5"/>
    <s v="non_financial"/>
    <n v="3833.5"/>
    <n v="-1967.3"/>
    <n v="446"/>
  </r>
  <r>
    <x v="315"/>
    <x v="5"/>
    <s v="non_financial"/>
    <n v="3984.1619999999998"/>
    <n v="-1920.0070000000001"/>
    <n v="447"/>
  </r>
  <r>
    <x v="281"/>
    <x v="5"/>
    <s v="non_financial"/>
    <n v="4075.058"/>
    <n v="-1843.5630000000001"/>
    <n v="448"/>
  </r>
  <r>
    <x v="1239"/>
    <x v="5"/>
    <s v="non_financial"/>
    <n v="6598"/>
    <n v="-1202"/>
    <n v="449"/>
  </r>
  <r>
    <x v="627"/>
    <x v="5"/>
    <s v="non_financial"/>
    <n v="4378.3999999999996"/>
    <n v="-1735.3"/>
    <n v="450"/>
  </r>
  <r>
    <x v="1343"/>
    <x v="5"/>
    <s v="non_financial"/>
    <n v="5254.2"/>
    <n v="-1449.3"/>
    <n v="451"/>
  </r>
  <r>
    <x v="403"/>
    <x v="5"/>
    <s v="non_financial"/>
    <n v="3817.0880000000002"/>
    <n v="-1804.7629999999999"/>
    <n v="452"/>
  </r>
  <r>
    <x v="350"/>
    <x v="5"/>
    <s v="non_financial"/>
    <n v="4679.9889999999996"/>
    <n v="-1514.0050000000001"/>
    <n v="453"/>
  </r>
  <r>
    <x v="1472"/>
    <x v="5"/>
    <s v="non_financial"/>
    <n v="6094.6"/>
    <n v="-1211.2"/>
    <n v="453"/>
  </r>
  <r>
    <x v="1079"/>
    <x v="5"/>
    <s v="non_financial"/>
    <n v="4114.92"/>
    <n v="-1728.3879999999999"/>
    <n v="455"/>
  </r>
  <r>
    <x v="641"/>
    <x v="5"/>
    <s v="non_financial"/>
    <n v="5136.9750000000004"/>
    <n v="-1404.327"/>
    <n v="455"/>
  </r>
  <r>
    <x v="345"/>
    <x v="5"/>
    <s v="non_financial"/>
    <n v="4239.6540000000005"/>
    <n v="-1591.7909999999999"/>
    <n v="457"/>
  </r>
  <r>
    <x v="418"/>
    <x v="5"/>
    <s v="non_financial"/>
    <n v="3703.125"/>
    <n v="-1793.912"/>
    <n v="458"/>
  </r>
  <r>
    <x v="380"/>
    <x v="5"/>
    <s v="non_financial"/>
    <n v="3639.0909999999999"/>
    <n v="-1833.498"/>
    <n v="458"/>
  </r>
  <r>
    <x v="843"/>
    <x v="5"/>
    <s v="non_financial"/>
    <n v="5775.6629999999996"/>
    <n v="-1244.3219999999999"/>
    <n v="460"/>
  </r>
  <r>
    <x v="1473"/>
    <x v="5"/>
    <s v="non_financial"/>
    <n v="3643.1"/>
    <n v="-1783.8"/>
    <n v="461"/>
  </r>
  <r>
    <x v="457"/>
    <x v="5"/>
    <s v="non_financial"/>
    <n v="2806.2240000000002"/>
    <n v="-2251.71"/>
    <n v="462"/>
  </r>
  <r>
    <x v="1109"/>
    <x v="5"/>
    <s v="non_financial"/>
    <n v="3926.3850000000002"/>
    <n v="-1666.3040000000001"/>
    <n v="462"/>
  </r>
  <r>
    <x v="652"/>
    <x v="5"/>
    <s v="non_financial"/>
    <n v="4246.9960000000001"/>
    <n v="-1515.337"/>
    <n v="464"/>
  </r>
  <r>
    <x v="638"/>
    <x v="5"/>
    <s v="non_financial"/>
    <n v="3330.1"/>
    <n v="-1936.5"/>
    <n v="464"/>
  </r>
  <r>
    <x v="433"/>
    <x v="5"/>
    <s v="non_financial"/>
    <n v="3298.123"/>
    <n v="-1956.3320000000001"/>
    <n v="464"/>
  </r>
  <r>
    <x v="372"/>
    <x v="5"/>
    <s v="non_financial"/>
    <n v="3915.4"/>
    <n v="-1619.7"/>
    <n v="467"/>
  </r>
  <r>
    <x v="1474"/>
    <x v="5"/>
    <s v="non_financial"/>
    <n v="3487.8589999999999"/>
    <n v="-1785.653"/>
    <n v="467"/>
  </r>
  <r>
    <x v="373"/>
    <x v="5"/>
    <s v="non_financial"/>
    <n v="2746.03"/>
    <n v="-2241.3049999999998"/>
    <n v="469"/>
  </r>
  <r>
    <x v="1337"/>
    <x v="5"/>
    <s v="non_financial"/>
    <n v="4538.7"/>
    <n v="-1418.5989999999999"/>
    <n v="469"/>
  </r>
  <r>
    <x v="1073"/>
    <x v="5"/>
    <s v="non_financial"/>
    <n v="4683"/>
    <n v="-1365.6"/>
    <n v="471"/>
  </r>
  <r>
    <x v="385"/>
    <x v="5"/>
    <s v="non_financial"/>
    <n v="5449.33"/>
    <n v="-1238.268"/>
    <n v="472"/>
  </r>
  <r>
    <x v="1475"/>
    <x v="5"/>
    <s v="non_financial"/>
    <n v="5008.4650000000001"/>
    <n v="-1294.546"/>
    <n v="472"/>
  </r>
  <r>
    <x v="365"/>
    <x v="5"/>
    <s v="non_financial"/>
    <n v="3531.5790000000002"/>
    <n v="-1742.934"/>
    <n v="474"/>
  </r>
  <r>
    <x v="1244"/>
    <x v="5"/>
    <s v="non_financial"/>
    <n v="2836.3710000000001"/>
    <n v="-2117.5140000000001"/>
    <n v="474"/>
  </r>
  <r>
    <x v="311"/>
    <x v="5"/>
    <s v="non_financial"/>
    <n v="4217.6890000000003"/>
    <n v="-1469.8920000000001"/>
    <n v="476"/>
  </r>
  <r>
    <x v="1248"/>
    <x v="5"/>
    <s v="non_financial"/>
    <n v="3770"/>
    <n v="-1599"/>
    <n v="477"/>
  </r>
  <r>
    <x v="651"/>
    <x v="5"/>
    <s v="non_financial"/>
    <n v="3451.752"/>
    <n v="-1759.7760000000001"/>
    <n v="478"/>
  </r>
  <r>
    <x v="1476"/>
    <x v="5"/>
    <s v="non_financial"/>
    <n v="5930.8"/>
    <n v="-1112.2"/>
    <n v="478"/>
  </r>
  <r>
    <x v="342"/>
    <x v="5"/>
    <s v="non_financial"/>
    <n v="3629.4540000000002"/>
    <n v="-1669.4269999999999"/>
    <n v="480"/>
  </r>
  <r>
    <x v="391"/>
    <x v="5"/>
    <s v="non_financial"/>
    <n v="3653.6280000000002"/>
    <n v="-1626.674"/>
    <n v="480"/>
  </r>
  <r>
    <x v="284"/>
    <x v="5"/>
    <s v="non_financial"/>
    <n v="3850.7779999999998"/>
    <n v="-1536.903"/>
    <n v="482"/>
  </r>
  <r>
    <x v="1339"/>
    <x v="5"/>
    <s v="non_financial"/>
    <n v="6018.9"/>
    <n v="-1071"/>
    <n v="483"/>
  </r>
  <r>
    <x v="635"/>
    <x v="5"/>
    <s v="non_financial"/>
    <n v="4694.24"/>
    <n v="-1293.4649999999999"/>
    <n v="484"/>
  </r>
  <r>
    <x v="735"/>
    <x v="5"/>
    <s v="non_financial"/>
    <n v="6251.2"/>
    <n v="-995.8"/>
    <n v="485"/>
  </r>
  <r>
    <x v="340"/>
    <x v="5"/>
    <s v="non_financial"/>
    <n v="2932.375"/>
    <n v="-1889.7329999999999"/>
    <n v="486"/>
  </r>
  <r>
    <x v="392"/>
    <x v="5"/>
    <s v="non_financial"/>
    <n v="3468.3339999999998"/>
    <n v="-1598.164"/>
    <n v="487"/>
  </r>
  <r>
    <x v="460"/>
    <x v="5"/>
    <s v="non_financial"/>
    <n v="4185.7479999999996"/>
    <n v="-1346.42"/>
    <n v="488"/>
  </r>
  <r>
    <x v="1342"/>
    <x v="5"/>
    <s v="non_financial"/>
    <n v="4029.3"/>
    <n v="-1370.3"/>
    <n v="489"/>
  </r>
  <r>
    <x v="1074"/>
    <x v="5"/>
    <s v="non_financial"/>
    <n v="3484.5390000000002"/>
    <n v="-1552.806"/>
    <n v="490"/>
  </r>
  <r>
    <x v="1349"/>
    <x v="5"/>
    <s v="non_financial"/>
    <n v="2462.3589999999999"/>
    <n v="-2029.354"/>
    <n v="491"/>
  </r>
  <r>
    <x v="1345"/>
    <x v="5"/>
    <s v="non_financial"/>
    <n v="3085.2489999999998"/>
    <n v="-1757.944"/>
    <n v="492"/>
  </r>
  <r>
    <x v="456"/>
    <x v="5"/>
    <s v="non_financial"/>
    <n v="3060.4580000000001"/>
    <n v="-1740.277"/>
    <n v="493"/>
  </r>
  <r>
    <x v="644"/>
    <x v="5"/>
    <s v="non_financial"/>
    <n v="3760.28"/>
    <n v="-1349.423"/>
    <n v="494"/>
  </r>
  <r>
    <x v="1341"/>
    <x v="5"/>
    <s v="non_financial"/>
    <n v="2473"/>
    <n v="-1922"/>
    <n v="494"/>
  </r>
  <r>
    <x v="353"/>
    <x v="5"/>
    <s v="non_financial"/>
    <n v="3417.7860000000001"/>
    <n v="-1474.287"/>
    <n v="496"/>
  </r>
  <r>
    <x v="329"/>
    <x v="5"/>
    <s v="non_financial"/>
    <n v="13204.4"/>
    <n v="-434.9"/>
    <n v="497"/>
  </r>
  <r>
    <x v="1242"/>
    <x v="5"/>
    <s v="non_financial"/>
    <n v="3242.03"/>
    <n v="-1480.2719999999999"/>
    <n v="498"/>
  </r>
  <r>
    <x v="901"/>
    <x v="5"/>
    <s v="non_financial"/>
    <n v="3393.2739999999999"/>
    <n v="-1446.297"/>
    <n v="499"/>
  </r>
  <r>
    <x v="630"/>
    <x v="5"/>
    <s v="non_financial"/>
    <n v="3085.652"/>
    <n v="-1554.6690000000001"/>
    <n v="500"/>
  </r>
  <r>
    <x v="341"/>
    <x v="5"/>
    <s v="non_financial"/>
    <n v="3175.1660000000002"/>
    <n v="-1481.1610000000001"/>
    <n v="500"/>
  </r>
  <r>
    <x v="298"/>
    <x v="5"/>
    <s v="non_financial"/>
    <n v="3573.8"/>
    <n v="-1341.7"/>
    <n v="502"/>
  </r>
  <r>
    <x v="1340"/>
    <x v="5"/>
    <s v="non_financial"/>
    <n v="3312.6819999999998"/>
    <n v="-1424.471"/>
    <n v="503"/>
  </r>
  <r>
    <x v="408"/>
    <x v="5"/>
    <s v="non_financial"/>
    <n v="2480.9319999999998"/>
    <n v="-1763.9839999999999"/>
    <n v="503"/>
  </r>
  <r>
    <x v="653"/>
    <x v="5"/>
    <s v="non_financial"/>
    <n v="2906.2"/>
    <n v="-1518.1"/>
    <n v="505"/>
  </r>
  <r>
    <x v="444"/>
    <x v="5"/>
    <s v="non_financial"/>
    <n v="3485.35"/>
    <n v="-1339.2049999999999"/>
    <n v="505"/>
  </r>
  <r>
    <x v="668"/>
    <x v="5"/>
    <s v="non_financial"/>
    <n v="2863.953"/>
    <n v="-1532.027"/>
    <n v="507"/>
  </r>
  <r>
    <x v="307"/>
    <x v="5"/>
    <s v="non_financial"/>
    <n v="4353.6000000000004"/>
    <n v="-1096.7"/>
    <n v="508"/>
  </r>
  <r>
    <x v="671"/>
    <x v="5"/>
    <s v="non_financial"/>
    <n v="3404.2809999999999"/>
    <n v="-1341.489"/>
    <n v="509"/>
  </r>
  <r>
    <x v="1477"/>
    <x v="5"/>
    <s v="non_financial"/>
    <n v="4541.5870000000004"/>
    <n v="-1022.236"/>
    <n v="510"/>
  </r>
  <r>
    <x v="1078"/>
    <x v="5"/>
    <s v="non_financial"/>
    <n v="3111.2820000000002"/>
    <n v="-1418.7070000000001"/>
    <n v="511"/>
  </r>
  <r>
    <x v="304"/>
    <x v="5"/>
    <s v="non_financial"/>
    <n v="6128.5749999999998"/>
    <n v="-757.34199999999998"/>
    <n v="512"/>
  </r>
  <r>
    <x v="1240"/>
    <x v="5"/>
    <s v="non_financial"/>
    <n v="2228.6410000000001"/>
    <n v="-1901.1690000000001"/>
    <n v="513"/>
  </r>
  <r>
    <x v="449"/>
    <x v="5"/>
    <s v="non_financial"/>
    <n v="3746.6370000000002"/>
    <n v="-1173.4359999999999"/>
    <n v="514"/>
  </r>
  <r>
    <x v="375"/>
    <x v="5"/>
    <s v="non_financial"/>
    <n v="2903.3580000000002"/>
    <n v="-1454.808"/>
    <n v="514"/>
  </r>
  <r>
    <x v="259"/>
    <x v="5"/>
    <s v="non_financial"/>
    <n v="7618"/>
    <n v="-591"/>
    <n v="516"/>
  </r>
  <r>
    <x v="757"/>
    <x v="5"/>
    <s v="non_financial"/>
    <n v="6468.1850000000004"/>
    <n v="-715.93399999999997"/>
    <n v="517"/>
  </r>
  <r>
    <x v="260"/>
    <x v="5"/>
    <s v="non_financial"/>
    <n v="6422.5770000000002"/>
    <n v="-722.22500000000002"/>
    <n v="518"/>
  </r>
  <r>
    <x v="424"/>
    <x v="5"/>
    <s v="non_financial"/>
    <n v="3644.2280000000001"/>
    <n v="-1169.193"/>
    <n v="519"/>
  </r>
  <r>
    <x v="398"/>
    <x v="5"/>
    <s v="non_financial"/>
    <n v="2379.7159999999999"/>
    <n v="-1638.4749999999999"/>
    <n v="520"/>
  </r>
  <r>
    <x v="1077"/>
    <x v="5"/>
    <s v="non_financial"/>
    <n v="2563.1759999999999"/>
    <n v="-1491.364"/>
    <n v="521"/>
  </r>
  <r>
    <x v="505"/>
    <x v="5"/>
    <s v="non_financial"/>
    <n v="2758.9090000000001"/>
    <n v="-1415.58"/>
    <n v="522"/>
  </r>
  <r>
    <x v="464"/>
    <x v="5"/>
    <s v="non_financial"/>
    <n v="2378.067"/>
    <n v="-1599.7629999999999"/>
    <n v="522"/>
  </r>
  <r>
    <x v="381"/>
    <x v="5"/>
    <s v="non_financial"/>
    <n v="2151.6350000000002"/>
    <n v="-1839.9829999999999"/>
    <n v="524"/>
  </r>
  <r>
    <x v="201"/>
    <x v="5"/>
    <s v="non_financial"/>
    <n v="4578.018"/>
    <n v="-884.20899999999995"/>
    <n v="525"/>
  </r>
  <r>
    <x v="368"/>
    <x v="5"/>
    <s v="non_financial"/>
    <n v="10359"/>
    <n v="-404"/>
    <n v="525"/>
  </r>
  <r>
    <x v="416"/>
    <x v="5"/>
    <s v="non_financial"/>
    <n v="2589.8000000000002"/>
    <n v="-1436.5"/>
    <n v="527"/>
  </r>
  <r>
    <x v="1344"/>
    <x v="5"/>
    <s v="non_financial"/>
    <n v="2703.8879999999999"/>
    <n v="-1391.5429999999999"/>
    <n v="528"/>
  </r>
  <r>
    <x v="648"/>
    <x v="5"/>
    <s v="non_financial"/>
    <n v="3156.8449999999998"/>
    <n v="-1259.252"/>
    <n v="529"/>
  </r>
  <r>
    <x v="692"/>
    <x v="5"/>
    <s v="non_financial"/>
    <n v="3100.3"/>
    <n v="-1263.5"/>
    <n v="530"/>
  </r>
  <r>
    <x v="702"/>
    <x v="5"/>
    <s v="non_financial"/>
    <n v="3077.75"/>
    <n v="-1280.0129999999999"/>
    <n v="531"/>
  </r>
  <r>
    <x v="1350"/>
    <x v="5"/>
    <s v="non_financial"/>
    <n v="2433.6529999999998"/>
    <n v="-1469.0989999999999"/>
    <n v="532"/>
  </r>
  <r>
    <x v="393"/>
    <x v="5"/>
    <s v="non_financial"/>
    <n v="2787.4459999999999"/>
    <n v="-1319.9369999999999"/>
    <n v="533"/>
  </r>
  <r>
    <x v="384"/>
    <x v="5"/>
    <s v="non_financial"/>
    <n v="8408.0709999999999"/>
    <n v="-447.26400000000001"/>
    <n v="534"/>
  </r>
  <r>
    <x v="666"/>
    <x v="5"/>
    <s v="non_financial"/>
    <n v="2540.9940000000001"/>
    <n v="-1381.088"/>
    <n v="535"/>
  </r>
  <r>
    <x v="1478"/>
    <x v="5"/>
    <s v="non_financial"/>
    <n v="2366.3209999999999"/>
    <n v="-1477.2719999999999"/>
    <n v="536"/>
  </r>
  <r>
    <x v="400"/>
    <x v="5"/>
    <s v="non_financial"/>
    <n v="3404.0140000000001"/>
    <n v="-1111.8510000000001"/>
    <n v="537"/>
  </r>
  <r>
    <x v="389"/>
    <x v="5"/>
    <s v="non_financial"/>
    <n v="3428.1"/>
    <n v="-1091.8"/>
    <n v="538"/>
  </r>
  <r>
    <x v="1479"/>
    <x v="5"/>
    <s v="non_financial"/>
    <n v="2785.8330000000001"/>
    <n v="-1260.4839999999999"/>
    <n v="539"/>
  </r>
  <r>
    <x v="1241"/>
    <x v="5"/>
    <s v="non_financial"/>
    <n v="3147.241"/>
    <n v="-1159.953"/>
    <n v="540"/>
  </r>
  <r>
    <x v="640"/>
    <x v="5"/>
    <s v="non_financial"/>
    <n v="2181.7739999999999"/>
    <n v="-1587.307"/>
    <n v="541"/>
  </r>
  <r>
    <x v="413"/>
    <x v="5"/>
    <s v="non_financial"/>
    <n v="3208.924"/>
    <n v="-1123.3119999999999"/>
    <n v="542"/>
  </r>
  <r>
    <x v="432"/>
    <x v="5"/>
    <s v="non_financial"/>
    <n v="3516.3519999999999"/>
    <n v="-1018.975"/>
    <n v="543"/>
  </r>
  <r>
    <x v="337"/>
    <x v="5"/>
    <s v="non_financial"/>
    <n v="3143.7"/>
    <n v="-1110"/>
    <n v="544"/>
  </r>
  <r>
    <x v="654"/>
    <x v="5"/>
    <s v="non_financial"/>
    <n v="3351.0160000000001"/>
    <n v="-1033.48"/>
    <n v="545"/>
  </r>
  <r>
    <x v="654"/>
    <x v="5"/>
    <s v="non_financial"/>
    <n v="3356.9029999999998"/>
    <n v="-1027.1510000000001"/>
    <n v="546"/>
  </r>
  <r>
    <x v="455"/>
    <x v="5"/>
    <s v="non_financial"/>
    <n v="3401.451"/>
    <n v="-1016.577"/>
    <n v="547"/>
  </r>
  <r>
    <x v="1480"/>
    <x v="5"/>
    <s v="non_financial"/>
    <n v="3097"/>
    <n v="-1105"/>
    <n v="547"/>
  </r>
  <r>
    <x v="438"/>
    <x v="5"/>
    <s v="non_financial"/>
    <n v="2271.27"/>
    <n v="-1383.4469999999999"/>
    <n v="549"/>
  </r>
  <r>
    <x v="1081"/>
    <x v="5"/>
    <s v="non_financial"/>
    <n v="2209.373"/>
    <n v="-1435.3109999999999"/>
    <n v="549"/>
  </r>
  <r>
    <x v="414"/>
    <x v="5"/>
    <s v="non_financial"/>
    <n v="2981.6"/>
    <n v="-1080.664"/>
    <n v="551"/>
  </r>
  <r>
    <x v="370"/>
    <x v="5"/>
    <s v="non_financial"/>
    <n v="3369.7060000000001"/>
    <n v="-983.43"/>
    <n v="551"/>
  </r>
  <r>
    <x v="431"/>
    <x v="5"/>
    <s v="non_financial"/>
    <n v="2354.7069999999999"/>
    <n v="-1317.0889999999999"/>
    <n v="553"/>
  </r>
  <r>
    <x v="711"/>
    <x v="5"/>
    <s v="non_financial"/>
    <n v="2073.9470000000001"/>
    <n v="-1506.153"/>
    <n v="553"/>
  </r>
  <r>
    <x v="795"/>
    <x v="5"/>
    <s v="non_financial"/>
    <n v="3959.1"/>
    <n v="-798.1"/>
    <n v="555"/>
  </r>
  <r>
    <x v="1086"/>
    <x v="5"/>
    <s v="non_financial"/>
    <n v="2327.8000000000002"/>
    <n v="-1313.7"/>
    <n v="556"/>
  </r>
  <r>
    <x v="465"/>
    <x v="5"/>
    <s v="non_financial"/>
    <n v="2437.7829999999999"/>
    <n v="-1187.895"/>
    <n v="557"/>
  </r>
  <r>
    <x v="409"/>
    <x v="5"/>
    <s v="non_financial"/>
    <n v="2567.3919999999998"/>
    <n v="-1140.5930000000001"/>
    <n v="557"/>
  </r>
  <r>
    <x v="417"/>
    <x v="5"/>
    <s v="non_financial"/>
    <n v="2397.11"/>
    <n v="-1220.702"/>
    <n v="557"/>
  </r>
  <r>
    <x v="679"/>
    <x v="5"/>
    <s v="non_financial"/>
    <n v="1884.079"/>
    <n v="-1577.9269999999999"/>
    <n v="560"/>
  </r>
  <r>
    <x v="419"/>
    <x v="5"/>
    <s v="non_financial"/>
    <n v="3171.4749999999999"/>
    <n v="-984.678"/>
    <n v="561"/>
  </r>
  <r>
    <x v="447"/>
    <x v="5"/>
    <s v="non_financial"/>
    <n v="2427.627"/>
    <n v="-1191.5340000000001"/>
    <n v="562"/>
  </r>
  <r>
    <x v="437"/>
    <x v="5"/>
    <s v="non_financial"/>
    <n v="2262.3510000000001"/>
    <n v="-1327.1020000000001"/>
    <n v="562"/>
  </r>
  <r>
    <x v="1348"/>
    <x v="5"/>
    <s v="non_financial"/>
    <n v="2432.7139999999999"/>
    <n v="-1182.6869999999999"/>
    <n v="564"/>
  </r>
  <r>
    <x v="1352"/>
    <x v="5"/>
    <s v="non_financial"/>
    <n v="3719"/>
    <n v="-804"/>
    <n v="565"/>
  </r>
  <r>
    <x v="479"/>
    <x v="5"/>
    <s v="non_financial"/>
    <n v="3469.5"/>
    <n v="-863.2"/>
    <n v="566"/>
  </r>
  <r>
    <x v="443"/>
    <x v="5"/>
    <s v="non_financial"/>
    <n v="2511.7359999999999"/>
    <n v="-1127.271"/>
    <n v="567"/>
  </r>
  <r>
    <x v="1234"/>
    <x v="5"/>
    <s v="non_financial"/>
    <n v="3211"/>
    <n v="-919"/>
    <n v="568"/>
  </r>
  <r>
    <x v="1234"/>
    <x v="5"/>
    <s v="non_financial"/>
    <n v="3211"/>
    <n v="-919"/>
    <n v="568"/>
  </r>
  <r>
    <x v="399"/>
    <x v="5"/>
    <s v="non_financial"/>
    <n v="2477.806"/>
    <n v="-1127.69"/>
    <n v="570"/>
  </r>
  <r>
    <x v="435"/>
    <x v="5"/>
    <s v="non_financial"/>
    <n v="3133.0039999999999"/>
    <n v="-946.68100000000004"/>
    <n v="571"/>
  </r>
  <r>
    <x v="415"/>
    <x v="5"/>
    <s v="non_financial"/>
    <n v="2693.1"/>
    <n v="-1052.5"/>
    <n v="571"/>
  </r>
  <r>
    <x v="1087"/>
    <x v="5"/>
    <s v="non_financial"/>
    <n v="2277"/>
    <n v="-1241"/>
    <n v="573"/>
  </r>
  <r>
    <x v="386"/>
    <x v="5"/>
    <s v="non_financial"/>
    <n v="2395.971"/>
    <n v="-1141.376"/>
    <n v="574"/>
  </r>
  <r>
    <x v="728"/>
    <x v="5"/>
    <s v="non_financial"/>
    <n v="2115.91"/>
    <n v="-1343.789"/>
    <n v="575"/>
  </r>
  <r>
    <x v="664"/>
    <x v="5"/>
    <s v="non_financial"/>
    <n v="2843.2820000000002"/>
    <n v="-951.85"/>
    <n v="576"/>
  </r>
  <r>
    <x v="463"/>
    <x v="5"/>
    <s v="non_financial"/>
    <n v="2200.1"/>
    <n v="-1247"/>
    <n v="577"/>
  </r>
  <r>
    <x v="425"/>
    <x v="5"/>
    <s v="non_financial"/>
    <n v="2794.9059999999999"/>
    <n v="-977.12699999999995"/>
    <n v="577"/>
  </r>
  <r>
    <x v="1085"/>
    <x v="5"/>
    <s v="non_financial"/>
    <n v="1914.6759999999999"/>
    <n v="-1398.991"/>
    <n v="579"/>
  </r>
  <r>
    <x v="1481"/>
    <x v="5"/>
    <s v="non_financial"/>
    <n v="2093.239"/>
    <n v="-1302.5419999999999"/>
    <n v="580"/>
  </r>
  <r>
    <x v="721"/>
    <x v="5"/>
    <s v="non_financial"/>
    <n v="2130.616"/>
    <n v="-1216.0999999999999"/>
    <n v="581"/>
  </r>
  <r>
    <x v="682"/>
    <x v="5"/>
    <s v="non_financial"/>
    <n v="4201"/>
    <n v="-621"/>
    <n v="581"/>
  </r>
  <r>
    <x v="649"/>
    <x v="5"/>
    <s v="non_financial"/>
    <n v="1904.146"/>
    <n v="-1336.057"/>
    <n v="583"/>
  </r>
  <r>
    <x v="1347"/>
    <x v="5"/>
    <s v="non_financial"/>
    <n v="2374.0729999999999"/>
    <n v="-1048.2159999999999"/>
    <n v="584"/>
  </r>
  <r>
    <x v="661"/>
    <x v="5"/>
    <s v="non_financial"/>
    <n v="1818.6559999999999"/>
    <n v="-1351.492"/>
    <n v="585"/>
  </r>
  <r>
    <x v="1354"/>
    <x v="5"/>
    <s v="non_financial"/>
    <n v="2194.8980000000001"/>
    <n v="-1138.8409999999999"/>
    <n v="586"/>
  </r>
  <r>
    <x v="436"/>
    <x v="5"/>
    <s v="non_financial"/>
    <n v="2554.3739999999998"/>
    <n v="-935.90099999999995"/>
    <n v="587"/>
  </r>
  <r>
    <x v="427"/>
    <x v="5"/>
    <s v="non_financial"/>
    <n v="2163.5100000000002"/>
    <n v="-1162.673"/>
    <n v="588"/>
  </r>
  <r>
    <x v="663"/>
    <x v="5"/>
    <s v="non_financial"/>
    <n v="1912.5250000000001"/>
    <n v="-1291.855"/>
    <n v="589"/>
  </r>
  <r>
    <x v="750"/>
    <x v="5"/>
    <s v="non_financial"/>
    <n v="2333.4380000000001"/>
    <n v="-1044.8440000000001"/>
    <n v="590"/>
  </r>
  <r>
    <x v="1482"/>
    <x v="5"/>
    <s v="non_financial"/>
    <n v="2327.6379999999999"/>
    <n v="-1041.338"/>
    <n v="591"/>
  </r>
  <r>
    <x v="1092"/>
    <x v="5"/>
    <s v="non_financial"/>
    <n v="2333.6149999999998"/>
    <n v="-1029.452"/>
    <n v="591"/>
  </r>
  <r>
    <x v="837"/>
    <x v="5"/>
    <s v="non_financial"/>
    <n v="5380.9809999999998"/>
    <n v="-446.25900000000001"/>
    <n v="593"/>
  </r>
  <r>
    <x v="468"/>
    <x v="5"/>
    <s v="non_financial"/>
    <n v="2595"/>
    <n v="-869.7"/>
    <n v="594"/>
  </r>
  <r>
    <x v="655"/>
    <x v="5"/>
    <s v="non_financial"/>
    <n v="2487.2919999999999"/>
    <n v="-880.58600000000001"/>
    <n v="595"/>
  </r>
  <r>
    <x v="657"/>
    <x v="5"/>
    <s v="non_financial"/>
    <n v="2679.8359999999998"/>
    <n v="-819.02800000000002"/>
    <n v="596"/>
  </r>
  <r>
    <x v="503"/>
    <x v="5"/>
    <s v="non_financial"/>
    <n v="1832.6"/>
    <n v="-1240.3"/>
    <n v="596"/>
  </r>
  <r>
    <x v="461"/>
    <x v="5"/>
    <s v="non_financial"/>
    <n v="2044.952"/>
    <n v="-1137.0650000000001"/>
    <n v="598"/>
  </r>
  <r>
    <x v="1247"/>
    <x v="5"/>
    <s v="non_financial"/>
    <n v="2368.1"/>
    <n v="-927.8"/>
    <n v="599"/>
  </r>
  <r>
    <x v="448"/>
    <x v="5"/>
    <s v="non_financial"/>
    <n v="2264.1999999999998"/>
    <n v="-986.6"/>
    <n v="600"/>
  </r>
  <r>
    <x v="670"/>
    <x v="5"/>
    <s v="non_financial"/>
    <n v="1822.3"/>
    <n v="-1204.9000000000001"/>
    <n v="600"/>
  </r>
  <r>
    <x v="1094"/>
    <x v="5"/>
    <s v="non_financial"/>
    <n v="2105.337"/>
    <n v="-1082.28"/>
    <n v="602"/>
  </r>
  <r>
    <x v="612"/>
    <x v="5"/>
    <s v="non_financial"/>
    <n v="4826.0119999999997"/>
    <n v="-421.43900000000002"/>
    <n v="603"/>
  </r>
  <r>
    <x v="523"/>
    <x v="5"/>
    <s v="non_financial"/>
    <n v="1530.771"/>
    <n v="-1408.604"/>
    <n v="604"/>
  </r>
  <r>
    <x v="1483"/>
    <x v="5"/>
    <s v="non_financial"/>
    <n v="3440"/>
    <n v="-625"/>
    <n v="605"/>
  </r>
  <r>
    <x v="1484"/>
    <x v="5"/>
    <s v="non_financial"/>
    <n v="1902.972"/>
    <n v="-1125.172"/>
    <n v="606"/>
  </r>
  <r>
    <x v="1252"/>
    <x v="5"/>
    <s v="non_financial"/>
    <n v="2258.7530000000002"/>
    <n v="-943.66600000000005"/>
    <n v="607"/>
  </r>
  <r>
    <x v="945"/>
    <x v="5"/>
    <s v="non_financial"/>
    <n v="3707.6280000000002"/>
    <n v="-549.51499999999999"/>
    <n v="608"/>
  </r>
  <r>
    <x v="1485"/>
    <x v="5"/>
    <s v="non_financial"/>
    <n v="2518.5"/>
    <n v="-784.1"/>
    <n v="609"/>
  </r>
  <r>
    <x v="677"/>
    <x v="5"/>
    <s v="non_financial"/>
    <n v="1793.23"/>
    <n v="-1163.1369999999999"/>
    <n v="610"/>
  </r>
  <r>
    <x v="420"/>
    <x v="5"/>
    <s v="non_financial"/>
    <n v="1682.501"/>
    <n v="-1294.326"/>
    <n v="610"/>
  </r>
  <r>
    <x v="357"/>
    <x v="5"/>
    <s v="non_financial"/>
    <n v="1760.2090000000001"/>
    <n v="-1165.6780000000001"/>
    <n v="612"/>
  </r>
  <r>
    <x v="407"/>
    <x v="5"/>
    <s v="non_financial"/>
    <n v="2366.2150000000001"/>
    <n v="-843.87"/>
    <n v="613"/>
  </r>
  <r>
    <x v="1080"/>
    <x v="5"/>
    <s v="non_financial"/>
    <n v="1713.751"/>
    <n v="-1179.3420000000001"/>
    <n v="614"/>
  </r>
  <r>
    <x v="670"/>
    <x v="5"/>
    <s v="non_financial"/>
    <n v="1707"/>
    <n v="-1179.5"/>
    <n v="615"/>
  </r>
  <r>
    <x v="819"/>
    <x v="5"/>
    <s v="non_financial"/>
    <n v="1525.953"/>
    <n v="-1296.021"/>
    <n v="616"/>
  </r>
  <r>
    <x v="718"/>
    <x v="5"/>
    <s v="non_financial"/>
    <n v="2032.309"/>
    <n v="-987.68499999999995"/>
    <n v="617"/>
  </r>
  <r>
    <x v="482"/>
    <x v="5"/>
    <s v="non_financial"/>
    <n v="2316.357"/>
    <n v="-820.42499999999995"/>
    <n v="618"/>
  </r>
  <r>
    <x v="513"/>
    <x v="5"/>
    <s v="non_financial"/>
    <n v="2181.5540000000001"/>
    <n v="-901.48900000000003"/>
    <n v="618"/>
  </r>
  <r>
    <x v="467"/>
    <x v="5"/>
    <s v="non_financial"/>
    <n v="1446.7860000000001"/>
    <n v="-1315.771"/>
    <n v="620"/>
  </r>
  <r>
    <x v="404"/>
    <x v="5"/>
    <s v="non_financial"/>
    <n v="1629.9"/>
    <n v="-1142.4000000000001"/>
    <n v="621"/>
  </r>
  <r>
    <x v="674"/>
    <x v="5"/>
    <s v="non_financial"/>
    <n v="2068.6379999999999"/>
    <n v="-908.48500000000001"/>
    <n v="622"/>
  </r>
  <r>
    <x v="662"/>
    <x v="5"/>
    <s v="non_financial"/>
    <n v="1836.835"/>
    <n v="-991.53399999999999"/>
    <n v="623"/>
  </r>
  <r>
    <x v="725"/>
    <x v="5"/>
    <s v="non_financial"/>
    <n v="2636.502"/>
    <n v="-662.72400000000005"/>
    <n v="623"/>
  </r>
  <r>
    <x v="450"/>
    <x v="5"/>
    <s v="non_financial"/>
    <n v="1736.8219999999999"/>
    <n v="-1040.473"/>
    <n v="625"/>
  </r>
  <r>
    <x v="475"/>
    <x v="5"/>
    <s v="non_financial"/>
    <n v="2152.3649999999998"/>
    <n v="-821.91499999999996"/>
    <n v="626"/>
  </r>
  <r>
    <x v="703"/>
    <x v="5"/>
    <s v="non_financial"/>
    <n v="2298.9899999999998"/>
    <n v="-756.43700000000001"/>
    <n v="627"/>
  </r>
  <r>
    <x v="665"/>
    <x v="5"/>
    <s v="non_financial"/>
    <n v="2085.1419999999998"/>
    <n v="-840.04899999999998"/>
    <n v="628"/>
  </r>
  <r>
    <x v="426"/>
    <x v="5"/>
    <s v="non_financial"/>
    <n v="2059.4409999999998"/>
    <n v="-844.40200000000004"/>
    <n v="629"/>
  </r>
  <r>
    <x v="1251"/>
    <x v="5"/>
    <s v="non_financial"/>
    <n v="1798.66"/>
    <n v="-964.46400000000006"/>
    <n v="629"/>
  </r>
  <r>
    <x v="733"/>
    <x v="5"/>
    <s v="non_financial"/>
    <n v="10529.773999999999"/>
    <n v="-152.73099999999999"/>
    <n v="631"/>
  </r>
  <r>
    <x v="642"/>
    <x v="5"/>
    <s v="non_financial"/>
    <n v="2698.2959999999998"/>
    <n v="-590.27800000000002"/>
    <n v="632"/>
  </r>
  <r>
    <x v="690"/>
    <x v="5"/>
    <s v="non_financial"/>
    <n v="1567.86"/>
    <n v="-1105.33"/>
    <n v="632"/>
  </r>
  <r>
    <x v="428"/>
    <x v="5"/>
    <s v="non_financial"/>
    <n v="1893.3"/>
    <n v="-872.5"/>
    <n v="634"/>
  </r>
  <r>
    <x v="445"/>
    <x v="5"/>
    <s v="non_financial"/>
    <n v="1723.2"/>
    <n v="-1014.675"/>
    <n v="634"/>
  </r>
  <r>
    <x v="678"/>
    <x v="5"/>
    <s v="non_financial"/>
    <n v="1683.8879999999999"/>
    <n v="-996.01499999999999"/>
    <n v="636"/>
  </r>
  <r>
    <x v="684"/>
    <x v="5"/>
    <s v="non_financial"/>
    <n v="1514.0640000000001"/>
    <n v="-1090.6510000000001"/>
    <n v="637"/>
  </r>
  <r>
    <x v="469"/>
    <x v="5"/>
    <s v="non_financial"/>
    <n v="1456.202"/>
    <n v="-1119.626"/>
    <n v="638"/>
  </r>
  <r>
    <x v="1083"/>
    <x v="5"/>
    <s v="non_financial"/>
    <n v="2020.826"/>
    <n v="-792.74599999999998"/>
    <n v="639"/>
  </r>
  <r>
    <x v="675"/>
    <x v="5"/>
    <s v="non_financial"/>
    <n v="2211.56"/>
    <n v="-714.31"/>
    <n v="639"/>
  </r>
  <r>
    <x v="1246"/>
    <x v="5"/>
    <s v="non_financial"/>
    <n v="2148.67"/>
    <n v="-742.23800000000006"/>
    <n v="641"/>
  </r>
  <r>
    <x v="430"/>
    <x v="5"/>
    <s v="non_financial"/>
    <n v="1733.63"/>
    <n v="-916.23199999999997"/>
    <n v="641"/>
  </r>
  <r>
    <x v="672"/>
    <x v="5"/>
    <s v="non_financial"/>
    <n v="1503.248"/>
    <n v="-1065.1869999999999"/>
    <n v="643"/>
  </r>
  <r>
    <x v="1486"/>
    <x v="5"/>
    <s v="non_financial"/>
    <n v="3814"/>
    <n v="-385.3"/>
    <n v="643"/>
  </r>
  <r>
    <x v="751"/>
    <x v="5"/>
    <s v="non_financial"/>
    <n v="1334.5409999999999"/>
    <n v="-1163.7550000000001"/>
    <n v="645"/>
  </r>
  <r>
    <x v="1101"/>
    <x v="5"/>
    <s v="non_financial"/>
    <n v="2508.9189999999999"/>
    <n v="-574.16899999999998"/>
    <n v="646"/>
  </r>
  <r>
    <x v="1358"/>
    <x v="5"/>
    <s v="non_financial"/>
    <n v="1698.72"/>
    <n v="-924.89"/>
    <n v="647"/>
  </r>
  <r>
    <x v="514"/>
    <x v="5"/>
    <s v="non_financial"/>
    <n v="1726.809"/>
    <n v="-849.20299999999997"/>
    <n v="648"/>
  </r>
  <r>
    <x v="486"/>
    <x v="5"/>
    <s v="non_financial"/>
    <n v="1588.414"/>
    <n v="-921.40300000000002"/>
    <n v="649"/>
  </r>
  <r>
    <x v="1487"/>
    <x v="5"/>
    <s v="non_financial"/>
    <n v="2240.75"/>
    <n v="-621.88300000000004"/>
    <n v="650"/>
  </r>
  <r>
    <x v="462"/>
    <x v="5"/>
    <s v="non_financial"/>
    <n v="1280.3330000000001"/>
    <n v="-1129.4359999999999"/>
    <n v="651"/>
  </r>
  <r>
    <x v="371"/>
    <x v="5"/>
    <s v="non_financial"/>
    <n v="1885.9169999999999"/>
    <n v="-735.80499999999995"/>
    <n v="652"/>
  </r>
  <r>
    <x v="686"/>
    <x v="5"/>
    <s v="non_financial"/>
    <n v="1726.2280000000001"/>
    <n v="-807.21299999999997"/>
    <n v="652"/>
  </r>
  <r>
    <x v="518"/>
    <x v="5"/>
    <s v="non_financial"/>
    <n v="1294.221"/>
    <n v="-1095.4680000000001"/>
    <n v="654"/>
  </r>
  <r>
    <x v="1082"/>
    <x v="5"/>
    <s v="non_financial"/>
    <n v="2260.7600000000002"/>
    <n v="-591.15899999999999"/>
    <n v="654"/>
  </r>
  <r>
    <x v="1253"/>
    <x v="5"/>
    <s v="non_financial"/>
    <n v="1727.115"/>
    <n v="-783.00400000000002"/>
    <n v="656"/>
  </r>
  <r>
    <x v="685"/>
    <x v="5"/>
    <s v="non_financial"/>
    <n v="1383.7819999999999"/>
    <n v="-1019.995"/>
    <n v="656"/>
  </r>
  <r>
    <x v="738"/>
    <x v="5"/>
    <s v="non_financial"/>
    <n v="1318.866"/>
    <n v="-1047.518"/>
    <n v="656"/>
  </r>
  <r>
    <x v="858"/>
    <x v="5"/>
    <s v="non_financial"/>
    <n v="2194.3000000000002"/>
    <n v="-603.6"/>
    <n v="659"/>
  </r>
  <r>
    <x v="660"/>
    <x v="5"/>
    <s v="non_financial"/>
    <n v="1642.3920000000001"/>
    <n v="-822.62099999999998"/>
    <n v="660"/>
  </r>
  <r>
    <x v="458"/>
    <x v="5"/>
    <s v="non_financial"/>
    <n v="1757.5"/>
    <n v="-769.2"/>
    <n v="660"/>
  </r>
  <r>
    <x v="712"/>
    <x v="5"/>
    <s v="non_financial"/>
    <n v="1544.367"/>
    <n v="-868.18399999999997"/>
    <n v="662"/>
  </r>
  <r>
    <x v="1245"/>
    <x v="5"/>
    <s v="non_financial"/>
    <n v="2435.8029999999999"/>
    <n v="-485.05900000000003"/>
    <n v="663"/>
  </r>
  <r>
    <x v="441"/>
    <x v="5"/>
    <s v="non_financial"/>
    <n v="1547.2"/>
    <n v="-857"/>
    <n v="663"/>
  </r>
  <r>
    <x v="681"/>
    <x v="5"/>
    <s v="non_financial"/>
    <n v="1923.037"/>
    <n v="-685.46299999999997"/>
    <n v="665"/>
  </r>
  <r>
    <x v="313"/>
    <x v="5"/>
    <s v="non_financial"/>
    <n v="1786.6489999999999"/>
    <n v="-727.65"/>
    <n v="666"/>
  </r>
  <r>
    <x v="696"/>
    <x v="5"/>
    <s v="non_financial"/>
    <n v="2352.6039999999998"/>
    <n v="-526.83900000000006"/>
    <n v="666"/>
  </r>
  <r>
    <x v="387"/>
    <x v="5"/>
    <s v="non_financial"/>
    <n v="2395.6999999999998"/>
    <n v="-490.2"/>
    <n v="668"/>
  </r>
  <r>
    <x v="709"/>
    <x v="5"/>
    <s v="non_financial"/>
    <n v="1234.2860000000001"/>
    <n v="-1021.558"/>
    <n v="669"/>
  </r>
  <r>
    <x v="680"/>
    <x v="5"/>
    <s v="non_financial"/>
    <n v="1865"/>
    <n v="-665.3"/>
    <n v="669"/>
  </r>
  <r>
    <x v="441"/>
    <x v="5"/>
    <s v="non_financial"/>
    <n v="1454.1"/>
    <n v="-845.1"/>
    <n v="671"/>
  </r>
  <r>
    <x v="745"/>
    <x v="5"/>
    <s v="non_financial"/>
    <n v="1752.0719999999999"/>
    <n v="-688.62099999999998"/>
    <n v="672"/>
  </r>
  <r>
    <x v="775"/>
    <x v="5"/>
    <s v="non_financial"/>
    <n v="1519.4"/>
    <n v="-793.1"/>
    <n v="672"/>
  </r>
  <r>
    <x v="688"/>
    <x v="5"/>
    <s v="non_financial"/>
    <n v="1476.941"/>
    <n v="-808.98500000000001"/>
    <n v="674"/>
  </r>
  <r>
    <x v="493"/>
    <x v="5"/>
    <s v="non_financial"/>
    <n v="1688.7850000000001"/>
    <n v="-725.52700000000004"/>
    <n v="674"/>
  </r>
  <r>
    <x v="767"/>
    <x v="5"/>
    <s v="non_financial"/>
    <n v="1604.876"/>
    <n v="-750.827"/>
    <n v="676"/>
  </r>
  <r>
    <x v="1250"/>
    <x v="5"/>
    <s v="non_financial"/>
    <n v="1487.655"/>
    <n v="-779.803"/>
    <n v="677"/>
  </r>
  <r>
    <x v="483"/>
    <x v="5"/>
    <s v="non_financial"/>
    <n v="1637.894"/>
    <n v="-711.72299999999996"/>
    <n v="678"/>
  </r>
  <r>
    <x v="487"/>
    <x v="5"/>
    <s v="non_financial"/>
    <n v="1804.8"/>
    <n v="-618.4"/>
    <n v="679"/>
  </r>
  <r>
    <x v="650"/>
    <x v="5"/>
    <s v="non_financial"/>
    <n v="1498.047"/>
    <n v="-766.41800000000001"/>
    <n v="679"/>
  </r>
  <r>
    <x v="476"/>
    <x v="5"/>
    <s v="non_financial"/>
    <n v="1172.9870000000001"/>
    <n v="-950.41700000000003"/>
    <n v="681"/>
  </r>
  <r>
    <x v="1488"/>
    <x v="5"/>
    <s v="non_financial"/>
    <n v="1240.826724"/>
    <n v="-887.76368100000002"/>
    <n v="682"/>
  </r>
  <r>
    <x v="421"/>
    <x v="5"/>
    <s v="non_financial"/>
    <n v="1123.6379999999999"/>
    <n v="-935.19299999999998"/>
    <n v="683"/>
  </r>
  <r>
    <x v="1097"/>
    <x v="5"/>
    <s v="non_financial"/>
    <n v="1443.1279999999999"/>
    <n v="-758.96100000000001"/>
    <n v="684"/>
  </r>
  <r>
    <x v="362"/>
    <x v="5"/>
    <s v="non_financial"/>
    <n v="1698.6690000000001"/>
    <n v="-645.26099999999997"/>
    <n v="685"/>
  </r>
  <r>
    <x v="1260"/>
    <x v="5"/>
    <s v="non_financial"/>
    <n v="1379.3030000000001"/>
    <n v="-781.87400000000002"/>
    <n v="686"/>
  </r>
  <r>
    <x v="683"/>
    <x v="5"/>
    <s v="non_financial"/>
    <n v="1187.931"/>
    <n v="-871.11500000000001"/>
    <n v="687"/>
  </r>
  <r>
    <x v="1489"/>
    <x v="5"/>
    <s v="non_financial"/>
    <n v="1272.8"/>
    <n v="-838.13599999999997"/>
    <n v="688"/>
  </r>
  <r>
    <x v="699"/>
    <x v="5"/>
    <s v="non_financial"/>
    <n v="1432.556"/>
    <n v="-741.32799999999997"/>
    <n v="689"/>
  </r>
  <r>
    <x v="1259"/>
    <x v="5"/>
    <s v="non_financial"/>
    <n v="1965.2"/>
    <n v="-487.9"/>
    <n v="690"/>
  </r>
  <r>
    <x v="1490"/>
    <x v="5"/>
    <s v="non_financial"/>
    <n v="1039.837"/>
    <n v="-948.70399999999995"/>
    <n v="691"/>
  </r>
  <r>
    <x v="1491"/>
    <x v="5"/>
    <s v="non_financial"/>
    <n v="1315.9179999999999"/>
    <n v="-773.81700000000001"/>
    <n v="692"/>
  </r>
  <r>
    <x v="708"/>
    <x v="5"/>
    <s v="non_financial"/>
    <n v="1286.548"/>
    <n v="-770.70799999999997"/>
    <n v="693"/>
  </r>
  <r>
    <x v="494"/>
    <x v="5"/>
    <s v="non_financial"/>
    <n v="1530.3"/>
    <n v="-650.79999999999995"/>
    <n v="693"/>
  </r>
  <r>
    <x v="755"/>
    <x v="5"/>
    <s v="non_financial"/>
    <n v="1418.9079999999999"/>
    <n v="-712.35500000000002"/>
    <n v="695"/>
  </r>
  <r>
    <x v="1492"/>
    <x v="5"/>
    <s v="non_financial"/>
    <n v="1744.2159999999999"/>
    <n v="-536.28300000000002"/>
    <n v="696"/>
  </r>
  <r>
    <x v="673"/>
    <x v="5"/>
    <s v="non_financial"/>
    <n v="2227.4389999999999"/>
    <n v="-399.51299999999998"/>
    <n v="696"/>
  </r>
  <r>
    <x v="1357"/>
    <x v="5"/>
    <s v="non_financial"/>
    <n v="1418.7"/>
    <n v="-697.4"/>
    <n v="698"/>
  </r>
  <r>
    <x v="723"/>
    <x v="5"/>
    <s v="non_financial"/>
    <n v="1063.3599999999999"/>
    <n v="-846.93499999999995"/>
    <n v="699"/>
  </r>
  <r>
    <x v="1271"/>
    <x v="5"/>
    <s v="non_financial"/>
    <n v="999.16899999999998"/>
    <n v="-918.96600000000001"/>
    <n v="699"/>
  </r>
  <r>
    <x v="480"/>
    <x v="5"/>
    <s v="non_financial"/>
    <n v="1603.4829999999999"/>
    <n v="-566.42200000000003"/>
    <n v="701"/>
  </r>
  <r>
    <x v="715"/>
    <x v="5"/>
    <s v="non_financial"/>
    <n v="2311.8000000000002"/>
    <n v="-367.7"/>
    <n v="701"/>
  </r>
  <r>
    <x v="1380"/>
    <x v="5"/>
    <s v="non_financial"/>
    <n v="1111.5319999999999"/>
    <n v="-782.97299999999996"/>
    <n v="703"/>
  </r>
  <r>
    <x v="446"/>
    <x v="5"/>
    <s v="non_financial"/>
    <n v="2047.5"/>
    <n v="-408"/>
    <n v="703"/>
  </r>
  <r>
    <x v="1356"/>
    <x v="5"/>
    <s v="non_financial"/>
    <n v="1048.7729999999999"/>
    <n v="-837.20799999999997"/>
    <n v="703"/>
  </r>
  <r>
    <x v="1493"/>
    <x v="5"/>
    <s v="non_financial"/>
    <n v="1081.616"/>
    <n v="-794.80100000000004"/>
    <n v="706"/>
  </r>
  <r>
    <x v="230"/>
    <x v="5"/>
    <s v="non_financial"/>
    <n v="5869"/>
    <n v="-131"/>
    <n v="707"/>
  </r>
  <r>
    <x v="739"/>
    <x v="5"/>
    <s v="non_financial"/>
    <n v="1577.4059999999999"/>
    <n v="-540.75800000000004"/>
    <n v="708"/>
  </r>
  <r>
    <x v="731"/>
    <x v="5"/>
    <s v="non_financial"/>
    <n v="1576.2080000000001"/>
    <n v="-538.26800000000003"/>
    <n v="709"/>
  </r>
  <r>
    <x v="1090"/>
    <x v="5"/>
    <s v="non_financial"/>
    <n v="1783.0119999999999"/>
    <n v="-458.46699999999998"/>
    <n v="710"/>
  </r>
  <r>
    <x v="509"/>
    <x v="5"/>
    <s v="non_financial"/>
    <n v="1285.7650000000001"/>
    <n v="-675.36199999999997"/>
    <n v="711"/>
  </r>
  <r>
    <x v="695"/>
    <x v="5"/>
    <s v="non_financial"/>
    <n v="997.09199999999998"/>
    <n v="-813.96400000000006"/>
    <n v="712"/>
  </r>
  <r>
    <x v="477"/>
    <x v="5"/>
    <s v="non_financial"/>
    <n v="1285.7940000000001"/>
    <n v="-668.36800000000005"/>
    <n v="712"/>
  </r>
  <r>
    <x v="667"/>
    <x v="5"/>
    <s v="non_financial"/>
    <n v="1456.6469999999999"/>
    <n v="-574.25"/>
    <n v="714"/>
  </r>
  <r>
    <x v="517"/>
    <x v="5"/>
    <s v="non_financial"/>
    <n v="1028.5809999999999"/>
    <n v="-769.80100000000004"/>
    <n v="715"/>
  </r>
  <r>
    <x v="706"/>
    <x v="5"/>
    <s v="non_financial"/>
    <n v="1423.3920000000001"/>
    <n v="-569.22799999999995"/>
    <n v="716"/>
  </r>
  <r>
    <x v="710"/>
    <x v="5"/>
    <s v="non_financial"/>
    <n v="1046.0909999999999"/>
    <n v="-746.04700000000003"/>
    <n v="717"/>
  </r>
  <r>
    <x v="507"/>
    <x v="5"/>
    <s v="non_financial"/>
    <n v="1284.5070000000001"/>
    <n v="-626.01099999999997"/>
    <n v="718"/>
  </r>
  <r>
    <x v="720"/>
    <x v="5"/>
    <s v="non_financial"/>
    <n v="1420.414"/>
    <n v="-554.49400000000003"/>
    <n v="719"/>
  </r>
  <r>
    <x v="758"/>
    <x v="5"/>
    <s v="non_financial"/>
    <n v="1275.645"/>
    <n v="-640.39800000000002"/>
    <n v="720"/>
  </r>
  <r>
    <x v="520"/>
    <x v="5"/>
    <s v="non_financial"/>
    <n v="2716.9"/>
    <n v="-267.3"/>
    <n v="721"/>
  </r>
  <r>
    <x v="1494"/>
    <x v="5"/>
    <s v="non_financial"/>
    <n v="1046.6300000000001"/>
    <n v="-723.35199999999998"/>
    <n v="722"/>
  </r>
  <r>
    <x v="659"/>
    <x v="5"/>
    <s v="non_financial"/>
    <n v="1367.9"/>
    <n v="-551.6"/>
    <n v="723"/>
  </r>
  <r>
    <x v="732"/>
    <x v="5"/>
    <s v="non_financial"/>
    <n v="947.47400000000005"/>
    <n v="-777.57"/>
    <n v="724"/>
  </r>
  <r>
    <x v="495"/>
    <x v="5"/>
    <s v="non_financial"/>
    <n v="1461.1220000000001"/>
    <n v="-492.83100000000002"/>
    <n v="725"/>
  </r>
  <r>
    <x v="1167"/>
    <x v="5"/>
    <s v="non_financial"/>
    <n v="1563.3109999999999"/>
    <n v="-463.113"/>
    <n v="726"/>
  </r>
  <r>
    <x v="1365"/>
    <x v="5"/>
    <s v="non_financial"/>
    <n v="1037.528"/>
    <n v="-707.51599999999996"/>
    <n v="727"/>
  </r>
  <r>
    <x v="1104"/>
    <x v="5"/>
    <s v="non_financial"/>
    <n v="1077.4179999999999"/>
    <n v="-668.05499999999995"/>
    <n v="728"/>
  </r>
  <r>
    <x v="1091"/>
    <x v="5"/>
    <s v="non_financial"/>
    <n v="1869.39"/>
    <n v="-367.74900000000002"/>
    <n v="728"/>
  </r>
  <r>
    <x v="512"/>
    <x v="5"/>
    <s v="non_financial"/>
    <n v="878.20600000000002"/>
    <n v="-793.13599999999997"/>
    <n v="730"/>
  </r>
  <r>
    <x v="707"/>
    <x v="5"/>
    <s v="non_financial"/>
    <n v="1097.7850000000001"/>
    <n v="-642.78599999999994"/>
    <n v="731"/>
  </r>
  <r>
    <x v="714"/>
    <x v="5"/>
    <s v="non_financial"/>
    <n v="2355.8580000000002"/>
    <n v="-280.87200000000001"/>
    <n v="732"/>
  </r>
  <r>
    <x v="781"/>
    <x v="5"/>
    <s v="non_financial"/>
    <n v="1147.2760000000001"/>
    <n v="-597.73099999999999"/>
    <n v="733"/>
  </r>
  <r>
    <x v="1351"/>
    <x v="5"/>
    <s v="non_financial"/>
    <n v="2289.056"/>
    <n v="-287.85300000000001"/>
    <n v="734"/>
  </r>
  <r>
    <x v="492"/>
    <x v="5"/>
    <s v="non_financial"/>
    <n v="1192.048"/>
    <n v="-579.20399999999995"/>
    <n v="735"/>
  </r>
  <r>
    <x v="717"/>
    <x v="5"/>
    <s v="non_financial"/>
    <n v="944.69899999999996"/>
    <n v="-723.27599999999995"/>
    <n v="736"/>
  </r>
  <r>
    <x v="645"/>
    <x v="5"/>
    <s v="non_financial"/>
    <n v="1726.2"/>
    <n v="-386.9"/>
    <n v="737"/>
  </r>
  <r>
    <x v="489"/>
    <x v="5"/>
    <s v="non_financial"/>
    <n v="1286.579"/>
    <n v="-532.55899999999997"/>
    <n v="737"/>
  </r>
  <r>
    <x v="1495"/>
    <x v="5"/>
    <s v="non_financial"/>
    <n v="1016.278"/>
    <n v="-673.16499999999996"/>
    <n v="737"/>
  </r>
  <r>
    <x v="800"/>
    <x v="5"/>
    <s v="non_financial"/>
    <n v="2222.42"/>
    <n v="-286.13200000000001"/>
    <n v="740"/>
  </r>
  <r>
    <x v="502"/>
    <x v="5"/>
    <s v="non_financial"/>
    <n v="1069.865"/>
    <n v="-604.31200000000001"/>
    <n v="740"/>
  </r>
  <r>
    <x v="471"/>
    <x v="5"/>
    <s v="non_financial"/>
    <n v="1174.79"/>
    <n v="-549.11900000000003"/>
    <n v="742"/>
  </r>
  <r>
    <x v="646"/>
    <x v="5"/>
    <s v="non_financial"/>
    <n v="2853.1790000000001"/>
    <n v="-207.654"/>
    <n v="743"/>
  </r>
  <r>
    <x v="1267"/>
    <x v="5"/>
    <s v="non_financial"/>
    <n v="933.72"/>
    <n v="-707.56200000000001"/>
    <n v="743"/>
  </r>
  <r>
    <x v="1363"/>
    <x v="5"/>
    <s v="non_financial"/>
    <n v="990.83900000000006"/>
    <n v="-665.54200000000003"/>
    <n v="743"/>
  </r>
  <r>
    <x v="1496"/>
    <x v="5"/>
    <s v="non_financial"/>
    <n v="1707.3130000000001"/>
    <n v="-375.55200000000002"/>
    <n v="746"/>
  </r>
  <r>
    <x v="742"/>
    <x v="5"/>
    <s v="non_financial"/>
    <n v="928.65300000000002"/>
    <n v="-704.56200000000001"/>
    <n v="747"/>
  </r>
  <r>
    <x v="497"/>
    <x v="5"/>
    <s v="non_financial"/>
    <n v="1359.951"/>
    <n v="-465.173"/>
    <n v="747"/>
  </r>
  <r>
    <x v="726"/>
    <x v="5"/>
    <s v="non_financial"/>
    <n v="1088.5150000000001"/>
    <n v="-577.279"/>
    <n v="749"/>
  </r>
  <r>
    <x v="729"/>
    <x v="5"/>
    <s v="non_financial"/>
    <n v="965.62400000000002"/>
    <n v="-651.83000000000004"/>
    <n v="750"/>
  </r>
  <r>
    <x v="1249"/>
    <x v="5"/>
    <s v="non_financial"/>
    <n v="1062.8969999999999"/>
    <n v="-587.68799999999999"/>
    <n v="750"/>
  </r>
  <r>
    <x v="730"/>
    <x v="5"/>
    <s v="non_financial"/>
    <n v="966.13099999999997"/>
    <n v="-641.60199999999998"/>
    <n v="752"/>
  </r>
  <r>
    <x v="1100"/>
    <x v="5"/>
    <s v="non_financial"/>
    <n v="1193.5329999999999"/>
    <n v="-504.90800000000002"/>
    <n v="752"/>
  </r>
  <r>
    <x v="478"/>
    <x v="5"/>
    <s v="non_financial"/>
    <n v="917.23599999999999"/>
    <n v="-686.29100000000005"/>
    <n v="754"/>
  </r>
  <r>
    <x v="129"/>
    <x v="5"/>
    <s v="non_financial"/>
    <n v="32713"/>
    <n v="11798"/>
    <n v="755"/>
  </r>
  <r>
    <x v="1103"/>
    <x v="5"/>
    <s v="non_financial"/>
    <n v="1209.0719999999999"/>
    <n v="-489.21800000000002"/>
    <n v="756"/>
  </r>
  <r>
    <x v="698"/>
    <x v="5"/>
    <s v="non_financial"/>
    <n v="1155.7370000000001"/>
    <n v="-511.41199999999998"/>
    <n v="757"/>
  </r>
  <r>
    <x v="689"/>
    <x v="5"/>
    <s v="non_financial"/>
    <n v="31710"/>
    <n v="5955"/>
    <n v="758"/>
  </r>
  <r>
    <x v="724"/>
    <x v="5"/>
    <s v="non_financial"/>
    <n v="1324.963"/>
    <n v="-435.13499999999999"/>
    <n v="759"/>
  </r>
  <r>
    <x v="412"/>
    <x v="5"/>
    <s v="non_financial"/>
    <n v="4164"/>
    <n v="-118"/>
    <n v="760"/>
  </r>
  <r>
    <x v="1123"/>
    <x v="5"/>
    <s v="non_financial"/>
    <n v="799.947"/>
    <n v="-689.38800000000003"/>
    <n v="761"/>
  </r>
  <r>
    <x v="1098"/>
    <x v="5"/>
    <s v="non_financial"/>
    <n v="2090.172"/>
    <n v="-272.61"/>
    <n v="761"/>
  </r>
  <r>
    <x v="823"/>
    <x v="5"/>
    <s v="non_financial"/>
    <n v="878.93100000000004"/>
    <n v="-642.33399999999995"/>
    <n v="763"/>
  </r>
  <r>
    <x v="716"/>
    <x v="5"/>
    <s v="non_financial"/>
    <n v="791.66800000000001"/>
    <n v="-703.428"/>
    <n v="763"/>
  </r>
  <r>
    <x v="1276"/>
    <x v="5"/>
    <s v="non_financial"/>
    <n v="753.85599999999999"/>
    <n v="-722.94200000000001"/>
    <n v="765"/>
  </r>
  <r>
    <x v="615"/>
    <x v="5"/>
    <s v="non_financial"/>
    <n v="17319"/>
    <n v="31"/>
    <n v="765"/>
  </r>
  <r>
    <x v="1099"/>
    <x v="5"/>
    <s v="non_financial"/>
    <n v="937.28899999999999"/>
    <n v="-581.779"/>
    <n v="767"/>
  </r>
  <r>
    <x v="713"/>
    <x v="5"/>
    <s v="non_financial"/>
    <n v="1114.8"/>
    <n v="-464.1"/>
    <n v="768"/>
  </r>
  <r>
    <x v="1497"/>
    <x v="5"/>
    <s v="non_financial"/>
    <n v="778.28399999999999"/>
    <n v="-689.09900000000005"/>
    <n v="768"/>
  </r>
  <r>
    <x v="1498"/>
    <x v="5"/>
    <s v="non_financial"/>
    <n v="1420.8230000000001"/>
    <n v="-383.839"/>
    <n v="770"/>
  </r>
  <r>
    <x v="526"/>
    <x v="5"/>
    <s v="non_financial"/>
    <n v="1052.202"/>
    <n v="-480.31200000000001"/>
    <n v="771"/>
  </r>
  <r>
    <x v="1116"/>
    <x v="5"/>
    <s v="non_financial"/>
    <n v="2739.029"/>
    <n v="-163.70500000000001"/>
    <n v="772"/>
  </r>
  <r>
    <x v="1277"/>
    <x v="5"/>
    <s v="non_financial"/>
    <n v="863.18700000000001"/>
    <n v="-594.19000000000005"/>
    <n v="773"/>
  </r>
  <r>
    <x v="473"/>
    <x v="5"/>
    <s v="non_financial"/>
    <n v="961.95399999999995"/>
    <n v="-528.82500000000005"/>
    <n v="774"/>
  </r>
  <r>
    <x v="1143"/>
    <x v="5"/>
    <s v="non_financial"/>
    <n v="741.38699999999994"/>
    <n v="-686.16499999999996"/>
    <n v="775"/>
  </r>
  <r>
    <x v="1095"/>
    <x v="5"/>
    <s v="non_financial"/>
    <n v="766.2"/>
    <n v="-662.1"/>
    <n v="776"/>
  </r>
  <r>
    <x v="1277"/>
    <x v="5"/>
    <s v="non_financial"/>
    <n v="838.32399999999996"/>
    <n v="-597.65700000000004"/>
    <n v="776"/>
  </r>
  <r>
    <x v="1355"/>
    <x v="5"/>
    <s v="non_financial"/>
    <n v="1430"/>
    <n v="-364"/>
    <n v="778"/>
  </r>
  <r>
    <x v="1112"/>
    <x v="5"/>
    <s v="non_financial"/>
    <n v="764.66300000000001"/>
    <n v="-643.125"/>
    <n v="779"/>
  </r>
  <r>
    <x v="1499"/>
    <x v="5"/>
    <s v="non_financial"/>
    <n v="1005.179"/>
    <n v="-472.85500000000002"/>
    <n v="780"/>
  </r>
  <r>
    <x v="500"/>
    <x v="5"/>
    <s v="non_financial"/>
    <n v="949.90499999999997"/>
    <n v="-510.70100000000002"/>
    <n v="780"/>
  </r>
  <r>
    <x v="1108"/>
    <x v="5"/>
    <s v="non_financial"/>
    <n v="1174.67"/>
    <n v="-403.99900000000002"/>
    <n v="782"/>
  </r>
  <r>
    <x v="472"/>
    <x v="5"/>
    <s v="non_financial"/>
    <n v="1216.127"/>
    <n v="-396.66199999999998"/>
    <n v="782"/>
  </r>
  <r>
    <x v="1500"/>
    <x v="5"/>
    <s v="non_financial"/>
    <n v="915.18100000000004"/>
    <n v="-533.12400000000002"/>
    <n v="784"/>
  </r>
  <r>
    <x v="741"/>
    <x v="5"/>
    <s v="non_financial"/>
    <n v="1708.242"/>
    <n v="-287.23399999999998"/>
    <n v="784"/>
  </r>
  <r>
    <x v="763"/>
    <x v="5"/>
    <s v="non_financial"/>
    <n v="863.54"/>
    <n v="-539.79"/>
    <n v="786"/>
  </r>
  <r>
    <x v="296"/>
    <x v="5"/>
    <s v="non_financial"/>
    <n v="4988.6000000000004"/>
    <n v="-62.2"/>
    <n v="786"/>
  </r>
  <r>
    <x v="1160"/>
    <x v="5"/>
    <s v="non_financial"/>
    <n v="831.84299999999996"/>
    <n v="-564.87"/>
    <n v="788"/>
  </r>
  <r>
    <x v="693"/>
    <x v="5"/>
    <s v="non_financial"/>
    <n v="1417.9390000000001"/>
    <n v="-343.65699999999998"/>
    <n v="789"/>
  </r>
  <r>
    <x v="1353"/>
    <x v="5"/>
    <s v="non_financial"/>
    <n v="1317.0940000000001"/>
    <n v="-357.45600000000002"/>
    <n v="790"/>
  </r>
  <r>
    <x v="691"/>
    <x v="5"/>
    <s v="non_financial"/>
    <n v="1057.501"/>
    <n v="-420.34899999999999"/>
    <n v="791"/>
  </r>
  <r>
    <x v="743"/>
    <x v="5"/>
    <s v="non_financial"/>
    <n v="1280.528"/>
    <n v="-369.613"/>
    <n v="791"/>
  </r>
  <r>
    <x v="1089"/>
    <x v="5"/>
    <s v="non_financial"/>
    <n v="877.01800000000003"/>
    <n v="-522.99900000000002"/>
    <n v="793"/>
  </r>
  <r>
    <x v="510"/>
    <x v="5"/>
    <s v="non_financial"/>
    <n v="946.94399999999996"/>
    <n v="-469.50200000000001"/>
    <n v="794"/>
  </r>
  <r>
    <x v="862"/>
    <x v="5"/>
    <s v="non_financial"/>
    <n v="828.94100000000003"/>
    <n v="-543.327"/>
    <n v="795"/>
  </r>
  <r>
    <x v="777"/>
    <x v="5"/>
    <s v="non_financial"/>
    <n v="984.04700000000003"/>
    <n v="-447.60899999999998"/>
    <n v="796"/>
  </r>
  <r>
    <x v="1359"/>
    <x v="5"/>
    <s v="non_financial"/>
    <n v="2118.3739999999998"/>
    <n v="-207.83799999999999"/>
    <n v="796"/>
  </r>
  <r>
    <x v="753"/>
    <x v="5"/>
    <s v="non_financial"/>
    <n v="1070.961"/>
    <n v="-401.49200000000002"/>
    <n v="798"/>
  </r>
  <r>
    <x v="759"/>
    <x v="5"/>
    <s v="non_financial"/>
    <n v="742.92600000000004"/>
    <n v="-590.27300000000002"/>
    <n v="799"/>
  </r>
  <r>
    <x v="1501"/>
    <x v="5"/>
    <s v="non_financial"/>
    <n v="1638.665"/>
    <n v="-281.73500000000001"/>
    <n v="799"/>
  </r>
  <r>
    <x v="777"/>
    <x v="5"/>
    <s v="non_financial"/>
    <n v="991.16"/>
    <n v="-437.25700000000001"/>
    <n v="801"/>
  </r>
  <r>
    <x v="484"/>
    <x v="5"/>
    <s v="non_financial"/>
    <n v="885.28300000000002"/>
    <n v="-475.447"/>
    <n v="802"/>
  </r>
  <r>
    <x v="1088"/>
    <x v="5"/>
    <s v="non_financial"/>
    <n v="925.452"/>
    <n v="-464.90199999999999"/>
    <n v="803"/>
  </r>
  <r>
    <x v="747"/>
    <x v="5"/>
    <s v="non_financial"/>
    <n v="1084.9490000000001"/>
    <n v="-389.637"/>
    <n v="804"/>
  </r>
  <r>
    <x v="515"/>
    <x v="5"/>
    <s v="non_financial"/>
    <n v="848.76099999999997"/>
    <n v="-497.24299999999999"/>
    <n v="805"/>
  </r>
  <r>
    <x v="734"/>
    <x v="5"/>
    <s v="non_financial"/>
    <n v="702.15599999999995"/>
    <n v="-580.91800000000001"/>
    <n v="806"/>
  </r>
  <r>
    <x v="756"/>
    <x v="5"/>
    <s v="non_financial"/>
    <n v="1317.481"/>
    <n v="-326.18099999999998"/>
    <n v="807"/>
  </r>
  <r>
    <x v="737"/>
    <x v="5"/>
    <s v="non_financial"/>
    <n v="890.79600000000005"/>
    <n v="-463.685"/>
    <n v="808"/>
  </r>
  <r>
    <x v="749"/>
    <x v="5"/>
    <s v="non_financial"/>
    <n v="761.59699999999998"/>
    <n v="-532.58399999999995"/>
    <n v="809"/>
  </r>
  <r>
    <x v="687"/>
    <x v="5"/>
    <s v="non_financial"/>
    <n v="1987.021"/>
    <n v="-201.90799999999999"/>
    <n v="810"/>
  </r>
  <r>
    <x v="1502"/>
    <x v="5"/>
    <s v="non_financial"/>
    <n v="2163.6950000000002"/>
    <n v="-177.85400000000001"/>
    <n v="811"/>
  </r>
  <r>
    <x v="836"/>
    <x v="5"/>
    <s v="non_financial"/>
    <n v="994.80200000000002"/>
    <n v="-394.44299999999998"/>
    <n v="812"/>
  </r>
  <r>
    <x v="752"/>
    <x v="5"/>
    <s v="non_financial"/>
    <n v="1299.7950000000001"/>
    <n v="-307.15699999999998"/>
    <n v="813"/>
  </r>
  <r>
    <x v="841"/>
    <x v="5"/>
    <s v="non_financial"/>
    <n v="868.98"/>
    <n v="-438.21800000000002"/>
    <n v="814"/>
  </r>
  <r>
    <x v="1500"/>
    <x v="5"/>
    <s v="non_financial"/>
    <n v="917.13099999999997"/>
    <n v="-416.83499999999998"/>
    <n v="815"/>
  </r>
  <r>
    <x v="1265"/>
    <x v="5"/>
    <s v="non_financial"/>
    <n v="837.774"/>
    <n v="-452.154"/>
    <n v="815"/>
  </r>
  <r>
    <x v="740"/>
    <x v="5"/>
    <s v="non_financial"/>
    <n v="779.26199999999994"/>
    <n v="-471.46300000000002"/>
    <n v="815"/>
  </r>
  <r>
    <x v="1256"/>
    <x v="5"/>
    <s v="non_financial"/>
    <n v="1154.529"/>
    <n v="-328.11799999999999"/>
    <n v="818"/>
  </r>
  <r>
    <x v="845"/>
    <x v="5"/>
    <s v="non_financial"/>
    <n v="692.51300000000003"/>
    <n v="-514.68200000000002"/>
    <n v="818"/>
  </r>
  <r>
    <x v="827"/>
    <x v="5"/>
    <s v="non_financial"/>
    <n v="1707.1189999999999"/>
    <n v="-226.97200000000001"/>
    <n v="820"/>
  </r>
  <r>
    <x v="481"/>
    <x v="5"/>
    <s v="non_financial"/>
    <n v="939.99900000000002"/>
    <n v="-396.62"/>
    <n v="821"/>
  </r>
  <r>
    <x v="701"/>
    <x v="5"/>
    <s v="non_financial"/>
    <n v="13626.945"/>
    <n v="10240.776"/>
    <n v="822"/>
  </r>
  <r>
    <x v="768"/>
    <x v="5"/>
    <s v="non_financial"/>
    <n v="683.029"/>
    <n v="-474.53500000000003"/>
    <n v="823"/>
  </r>
  <r>
    <x v="527"/>
    <x v="5"/>
    <s v="non_financial"/>
    <n v="1020.635"/>
    <n v="-344.44299999999998"/>
    <n v="824"/>
  </r>
  <r>
    <x v="797"/>
    <x v="5"/>
    <s v="non_financial"/>
    <n v="625.29300000000001"/>
    <n v="-504.77300000000002"/>
    <n v="825"/>
  </r>
  <r>
    <x v="521"/>
    <x v="5"/>
    <s v="non_financial"/>
    <n v="570.23699999999997"/>
    <n v="-538.05999999999995"/>
    <n v="826"/>
  </r>
  <r>
    <x v="1364"/>
    <x v="5"/>
    <s v="non_financial"/>
    <n v="1747.5129999999999"/>
    <n v="-183.94900000000001"/>
    <n v="827"/>
  </r>
  <r>
    <x v="676"/>
    <x v="5"/>
    <s v="non_financial"/>
    <n v="1829.018"/>
    <n v="-172.63200000000001"/>
    <n v="828"/>
  </r>
  <r>
    <x v="761"/>
    <x v="5"/>
    <s v="non_financial"/>
    <n v="585.12400000000002"/>
    <n v="-515.30700000000002"/>
    <n v="829"/>
  </r>
  <r>
    <x v="871"/>
    <x v="5"/>
    <s v="non_financial"/>
    <n v="659.82500000000005"/>
    <n v="-457.69799999999998"/>
    <n v="829"/>
  </r>
  <r>
    <x v="1366"/>
    <x v="5"/>
    <s v="non_financial"/>
    <n v="964.86300000000006"/>
    <n v="-336.80500000000001"/>
    <n v="831"/>
  </r>
  <r>
    <x v="744"/>
    <x v="5"/>
    <s v="non_financial"/>
    <n v="730.154"/>
    <n v="-409.62400000000002"/>
    <n v="832"/>
  </r>
  <r>
    <x v="1346"/>
    <x v="5"/>
    <s v="non_financial"/>
    <n v="1337.2249999999999"/>
    <n v="-256.53300000000002"/>
    <n v="833"/>
  </r>
  <r>
    <x v="802"/>
    <x v="5"/>
    <s v="non_financial"/>
    <n v="756.33900000000006"/>
    <n v="-400.99200000000002"/>
    <n v="834"/>
  </r>
  <r>
    <x v="223"/>
    <x v="5"/>
    <s v="non_financial"/>
    <n v="9283.0419999999995"/>
    <n v="110.66"/>
    <n v="835"/>
  </r>
  <r>
    <x v="1102"/>
    <x v="5"/>
    <s v="non_financial"/>
    <n v="942.14200000000005"/>
    <n v="-336.72800000000001"/>
    <n v="835"/>
  </r>
  <r>
    <x v="1119"/>
    <x v="5"/>
    <s v="non_financial"/>
    <n v="972.25800000000004"/>
    <n v="-315.08300000000003"/>
    <n v="837"/>
  </r>
  <r>
    <x v="812"/>
    <x v="5"/>
    <s v="non_financial"/>
    <n v="4109.6099999999997"/>
    <n v="-39.917000000000002"/>
    <n v="838"/>
  </r>
  <r>
    <x v="808"/>
    <x v="5"/>
    <s v="non_financial"/>
    <n v="587.79999999999995"/>
    <n v="-470"/>
    <n v="838"/>
  </r>
  <r>
    <x v="1503"/>
    <x v="5"/>
    <s v="non_financial"/>
    <n v="781.11900000000003"/>
    <n v="-383.12700000000001"/>
    <n v="840"/>
  </r>
  <r>
    <x v="782"/>
    <x v="5"/>
    <s v="non_financial"/>
    <n v="644.25400000000002"/>
    <n v="-426.56700000000001"/>
    <n v="841"/>
  </r>
  <r>
    <x v="499"/>
    <x v="5"/>
    <s v="non_financial"/>
    <n v="647.83600000000001"/>
    <n v="-417.40699999999998"/>
    <n v="842"/>
  </r>
  <r>
    <x v="1362"/>
    <x v="5"/>
    <s v="non_financial"/>
    <n v="1094.9949999999999"/>
    <n v="-277.73599999999999"/>
    <n v="843"/>
  </r>
  <r>
    <x v="1368"/>
    <x v="5"/>
    <s v="non_financial"/>
    <n v="591.63199999999995"/>
    <n v="-453.63600000000002"/>
    <n v="843"/>
  </r>
  <r>
    <x v="439"/>
    <x v="5"/>
    <s v="non_financial"/>
    <n v="1694.2"/>
    <n v="-177.5"/>
    <n v="843"/>
  </r>
  <r>
    <x v="1504"/>
    <x v="5"/>
    <s v="non_financial"/>
    <n v="951.23199999999997"/>
    <n v="-308.64600000000002"/>
    <n v="846"/>
  </r>
  <r>
    <x v="1128"/>
    <x v="5"/>
    <s v="non_financial"/>
    <n v="806.71400000000006"/>
    <n v="-360.80200000000002"/>
    <n v="847"/>
  </r>
  <r>
    <x v="766"/>
    <x v="5"/>
    <s v="non_financial"/>
    <n v="540.09400000000005"/>
    <n v="-475.447"/>
    <n v="847"/>
  </r>
  <r>
    <x v="719"/>
    <x v="5"/>
    <s v="non_financial"/>
    <n v="921.22699999999998"/>
    <n v="-323.19099999999997"/>
    <n v="849"/>
  </r>
  <r>
    <x v="785"/>
    <x v="5"/>
    <s v="non_financial"/>
    <n v="709.25900000000001"/>
    <n v="-386.59699999999998"/>
    <n v="850"/>
  </r>
  <r>
    <x v="764"/>
    <x v="5"/>
    <s v="non_financial"/>
    <n v="590.01099999999997"/>
    <n v="-445.084"/>
    <n v="850"/>
  </r>
  <r>
    <x v="881"/>
    <x v="5"/>
    <s v="non_financial"/>
    <n v="646.03399999999999"/>
    <n v="-400.61700000000002"/>
    <n v="852"/>
  </r>
  <r>
    <x v="1270"/>
    <x v="5"/>
    <s v="non_financial"/>
    <n v="600.572"/>
    <n v="-422.154"/>
    <n v="852"/>
  </r>
  <r>
    <x v="1258"/>
    <x v="5"/>
    <s v="non_financial"/>
    <n v="660.7"/>
    <n v="-388"/>
    <n v="854"/>
  </r>
  <r>
    <x v="496"/>
    <x v="5"/>
    <s v="non_financial"/>
    <n v="1109.912"/>
    <n v="-261.505"/>
    <n v="855"/>
  </r>
  <r>
    <x v="765"/>
    <x v="5"/>
    <s v="non_financial"/>
    <n v="836.78499999999997"/>
    <n v="-327.66300000000001"/>
    <n v="856"/>
  </r>
  <r>
    <x v="960"/>
    <x v="5"/>
    <s v="non_financial"/>
    <n v="511.20499999999998"/>
    <n v="-466.94"/>
    <n v="857"/>
  </r>
  <r>
    <x v="787"/>
    <x v="5"/>
    <s v="non_financial"/>
    <n v="648.06399999999996"/>
    <n v="-378.52600000000001"/>
    <n v="858"/>
  </r>
  <r>
    <x v="803"/>
    <x v="5"/>
    <s v="non_financial"/>
    <n v="601.02200000000005"/>
    <n v="-399.34800000000001"/>
    <n v="858"/>
  </r>
  <r>
    <x v="1257"/>
    <x v="5"/>
    <s v="non_financial"/>
    <n v="584.03099999999995"/>
    <n v="-406.63299999999998"/>
    <n v="860"/>
  </r>
  <r>
    <x v="442"/>
    <x v="5"/>
    <s v="non_financial"/>
    <n v="645.43299999999999"/>
    <n v="-380.05"/>
    <n v="861"/>
  </r>
  <r>
    <x v="1106"/>
    <x v="5"/>
    <s v="non_financial"/>
    <n v="607.88300000000004"/>
    <n v="-390.09399999999999"/>
    <n v="862"/>
  </r>
  <r>
    <x v="792"/>
    <x v="5"/>
    <s v="non_financial"/>
    <n v="525.17100000000005"/>
    <n v="-440.93700000000001"/>
    <n v="863"/>
  </r>
  <r>
    <x v="1153"/>
    <x v="5"/>
    <s v="non_financial"/>
    <n v="508.76600000000002"/>
    <n v="-463.76600000000002"/>
    <n v="864"/>
  </r>
  <r>
    <x v="788"/>
    <x v="5"/>
    <s v="non_financial"/>
    <n v="796.11199999999997"/>
    <n v="-310.56200000000001"/>
    <n v="865"/>
  </r>
  <r>
    <x v="1255"/>
    <x v="5"/>
    <s v="non_financial"/>
    <n v="592.78"/>
    <n v="-387.04"/>
    <n v="865"/>
  </r>
  <r>
    <x v="786"/>
    <x v="5"/>
    <s v="non_financial"/>
    <n v="665.23699999999997"/>
    <n v="-347.89699999999999"/>
    <n v="867"/>
  </r>
  <r>
    <x v="774"/>
    <x v="5"/>
    <s v="non_financial"/>
    <n v="635.10799999999995"/>
    <n v="-366.42200000000003"/>
    <n v="868"/>
  </r>
  <r>
    <x v="700"/>
    <x v="5"/>
    <s v="non_financial"/>
    <n v="682.55600000000004"/>
    <n v="-343.34"/>
    <n v="869"/>
  </r>
  <r>
    <x v="511"/>
    <x v="5"/>
    <s v="non_financial"/>
    <n v="564.91999999999996"/>
    <n v="-394.51799999999997"/>
    <n v="869"/>
  </r>
  <r>
    <x v="1505"/>
    <x v="5"/>
    <s v="non_financial"/>
    <n v="7949.9650000000001"/>
    <n v="1468.6790000000001"/>
    <n v="871"/>
  </r>
  <r>
    <x v="1243"/>
    <x v="5"/>
    <s v="non_financial"/>
    <n v="7751.8630000000003"/>
    <n v="1133.232"/>
    <n v="872"/>
  </r>
  <r>
    <x v="842"/>
    <x v="5"/>
    <s v="non_financial"/>
    <n v="507.04"/>
    <n v="-431.01900000000001"/>
    <n v="873"/>
  </r>
  <r>
    <x v="779"/>
    <x v="5"/>
    <s v="non_financial"/>
    <n v="660.83"/>
    <n v="-333.9"/>
    <n v="874"/>
  </r>
  <r>
    <x v="1506"/>
    <x v="5"/>
    <s v="non_financial"/>
    <n v="757.37900000000002"/>
    <n v="-304.459"/>
    <n v="875"/>
  </r>
  <r>
    <x v="810"/>
    <x v="5"/>
    <s v="non_financial"/>
    <n v="826.15200000000004"/>
    <n v="-288.03800000000001"/>
    <n v="876"/>
  </r>
  <r>
    <x v="770"/>
    <x v="5"/>
    <s v="non_financial"/>
    <n v="562.548"/>
    <n v="-369.113"/>
    <n v="877"/>
  </r>
  <r>
    <x v="798"/>
    <x v="5"/>
    <s v="non_financial"/>
    <n v="721.8"/>
    <n v="-303.8"/>
    <n v="878"/>
  </r>
  <r>
    <x v="1117"/>
    <x v="5"/>
    <s v="non_financial"/>
    <n v="626.40800000000002"/>
    <n v="-327.36399999999998"/>
    <n v="879"/>
  </r>
  <r>
    <x v="834"/>
    <x v="5"/>
    <s v="non_financial"/>
    <n v="484.13099999999997"/>
    <n v="-405.45600000000002"/>
    <n v="880"/>
  </r>
  <r>
    <x v="1507"/>
    <x v="5"/>
    <s v="non_financial"/>
    <n v="561.03599999999994"/>
    <n v="-354.86700000000002"/>
    <n v="881"/>
  </r>
  <r>
    <x v="762"/>
    <x v="5"/>
    <s v="non_financial"/>
    <n v="1102.5999999999999"/>
    <n v="-198.7"/>
    <n v="881"/>
  </r>
  <r>
    <x v="1508"/>
    <x v="5"/>
    <s v="non_financial"/>
    <n v="6685"/>
    <n v="431"/>
    <n v="883"/>
  </r>
  <r>
    <x v="647"/>
    <x v="5"/>
    <s v="non_financial"/>
    <n v="6913.5720000000001"/>
    <n v="1464.7329999999999"/>
    <n v="884"/>
  </r>
  <r>
    <x v="262"/>
    <x v="5"/>
    <s v="non_financial"/>
    <n v="6738"/>
    <n v="647"/>
    <n v="884"/>
  </r>
  <r>
    <x v="918"/>
    <x v="5"/>
    <s v="non_financial"/>
    <n v="1865.703"/>
    <n v="-96.244"/>
    <n v="886"/>
  </r>
  <r>
    <x v="1288"/>
    <x v="5"/>
    <s v="non_financial"/>
    <n v="474.38299999999998"/>
    <n v="-404.16500000000002"/>
    <n v="886"/>
  </r>
  <r>
    <x v="828"/>
    <x v="5"/>
    <s v="non_financial"/>
    <n v="830.34"/>
    <n v="-269.37400000000002"/>
    <n v="888"/>
  </r>
  <r>
    <x v="930"/>
    <x v="5"/>
    <s v="non_financial"/>
    <n v="672.32500000000005"/>
    <n v="-288.47800000000001"/>
    <n v="889"/>
  </r>
  <r>
    <x v="697"/>
    <x v="5"/>
    <s v="non_financial"/>
    <n v="473.87700000000001"/>
    <n v="-401.40899999999999"/>
    <n v="890"/>
  </r>
  <r>
    <x v="1254"/>
    <x v="5"/>
    <s v="non_financial"/>
    <n v="6769"/>
    <n v="4809"/>
    <n v="891"/>
  </r>
  <r>
    <x v="474"/>
    <x v="5"/>
    <s v="non_financial"/>
    <n v="656.30799999999999"/>
    <n v="-288.16699999999997"/>
    <n v="892"/>
  </r>
  <r>
    <x v="870"/>
    <x v="5"/>
    <s v="non_financial"/>
    <n v="1207.4290000000001"/>
    <n v="-163.15"/>
    <n v="893"/>
  </r>
  <r>
    <x v="801"/>
    <x v="5"/>
    <s v="non_financial"/>
    <n v="514.43700000000001"/>
    <n v="-345.53199999999998"/>
    <n v="894"/>
  </r>
  <r>
    <x v="790"/>
    <x v="5"/>
    <s v="non_financial"/>
    <n v="509.04500000000002"/>
    <n v="-351.41800000000001"/>
    <n v="895"/>
  </r>
  <r>
    <x v="804"/>
    <x v="5"/>
    <s v="non_financial"/>
    <n v="553.06700000000001"/>
    <n v="-324.65600000000001"/>
    <n v="896"/>
  </r>
  <r>
    <x v="815"/>
    <x v="5"/>
    <s v="non_financial"/>
    <n v="590.36699999999996"/>
    <n v="-303.577"/>
    <n v="897"/>
  </r>
  <r>
    <x v="1509"/>
    <x v="5"/>
    <s v="non_financial"/>
    <n v="529.12800000000004"/>
    <n v="-325.76100000000002"/>
    <n v="898"/>
  </r>
  <r>
    <x v="1375"/>
    <x v="5"/>
    <s v="non_financial"/>
    <n v="1989.6"/>
    <n v="-72.7"/>
    <n v="898"/>
  </r>
  <r>
    <x v="291"/>
    <x v="5"/>
    <s v="non_financial"/>
    <n v="6321"/>
    <n v="3033"/>
    <n v="900"/>
  </r>
  <r>
    <x v="799"/>
    <x v="5"/>
    <s v="non_financial"/>
    <n v="522.94399999999996"/>
    <n v="-325.69799999999998"/>
    <n v="901"/>
  </r>
  <r>
    <x v="849"/>
    <x v="5"/>
    <s v="non_financial"/>
    <n v="793.61599999999999"/>
    <n v="-247.19399999999999"/>
    <n v="901"/>
  </r>
  <r>
    <x v="1382"/>
    <x v="5"/>
    <s v="non_financial"/>
    <n v="464.72899999999998"/>
    <n v="-376.17399999999998"/>
    <n v="903"/>
  </r>
  <r>
    <x v="805"/>
    <x v="5"/>
    <s v="non_financial"/>
    <n v="453.858"/>
    <n v="-373.76600000000002"/>
    <n v="904"/>
  </r>
  <r>
    <x v="963"/>
    <x v="5"/>
    <s v="non_financial"/>
    <n v="424.69799999999998"/>
    <n v="-387.60300000000001"/>
    <n v="905"/>
  </r>
  <r>
    <x v="1121"/>
    <x v="5"/>
    <s v="non_financial"/>
    <n v="561.68899999999996"/>
    <n v="-284.55399999999997"/>
    <n v="906"/>
  </r>
  <r>
    <x v="1510"/>
    <x v="5"/>
    <s v="non_financial"/>
    <n v="498.75799999999998"/>
    <n v="-319.39"/>
    <n v="907"/>
  </r>
  <r>
    <x v="1120"/>
    <x v="5"/>
    <s v="non_financial"/>
    <n v="429.58261800000002"/>
    <n v="-372.94947400000001"/>
    <n v="908"/>
  </r>
  <r>
    <x v="915"/>
    <x v="5"/>
    <s v="non_financial"/>
    <n v="638.21"/>
    <n v="-256.14800000000002"/>
    <n v="909"/>
  </r>
  <r>
    <x v="454"/>
    <x v="5"/>
    <s v="non_financial"/>
    <n v="2026.3"/>
    <n v="-56.3"/>
    <n v="909"/>
  </r>
  <r>
    <x v="525"/>
    <x v="5"/>
    <s v="non_financial"/>
    <n v="855.36"/>
    <n v="-195.255"/>
    <n v="911"/>
  </r>
  <r>
    <x v="813"/>
    <x v="5"/>
    <s v="non_financial"/>
    <n v="558.04"/>
    <n v="-280.13499999999999"/>
    <n v="911"/>
  </r>
  <r>
    <x v="1511"/>
    <x v="5"/>
    <s v="non_financial"/>
    <n v="483.25700000000001"/>
    <n v="-312.44900000000001"/>
    <n v="913"/>
  </r>
  <r>
    <x v="780"/>
    <x v="5"/>
    <s v="non_financial"/>
    <n v="612.34"/>
    <n v="-260.25900000000001"/>
    <n v="914"/>
  </r>
  <r>
    <x v="838"/>
    <x v="5"/>
    <s v="non_financial"/>
    <n v="481.26400000000001"/>
    <n v="-304.25"/>
    <n v="915"/>
  </r>
  <r>
    <x v="1512"/>
    <x v="5"/>
    <s v="non_financial"/>
    <n v="541.39499999999998"/>
    <n v="-272.88600000000002"/>
    <n v="916"/>
  </r>
  <r>
    <x v="831"/>
    <x v="5"/>
    <s v="non_financial"/>
    <n v="417.62299999999999"/>
    <n v="-354.762"/>
    <n v="917"/>
  </r>
  <r>
    <x v="854"/>
    <x v="5"/>
    <s v="non_financial"/>
    <n v="409.38600000000002"/>
    <n v="-365.90600000000001"/>
    <n v="917"/>
  </r>
  <r>
    <x v="1113"/>
    <x v="5"/>
    <s v="non_financial"/>
    <n v="522.50699999999995"/>
    <n v="-276.52300000000002"/>
    <n v="919"/>
  </r>
  <r>
    <x v="1261"/>
    <x v="5"/>
    <s v="non_financial"/>
    <n v="454.45499999999998"/>
    <n v="-324.13900000000001"/>
    <n v="919"/>
  </r>
  <r>
    <x v="1107"/>
    <x v="5"/>
    <s v="non_financial"/>
    <n v="476.37200000000001"/>
    <n v="-299.09300000000002"/>
    <n v="921"/>
  </r>
  <r>
    <x v="1263"/>
    <x v="5"/>
    <s v="non_financial"/>
    <n v="530.23"/>
    <n v="-269.596"/>
    <n v="922"/>
  </r>
  <r>
    <x v="1513"/>
    <x v="5"/>
    <s v="non_financial"/>
    <n v="543.98500000000001"/>
    <n v="-266.84699999999998"/>
    <n v="922"/>
  </r>
  <r>
    <x v="769"/>
    <x v="5"/>
    <s v="non_financial"/>
    <n v="416.98099999999999"/>
    <n v="-340.452"/>
    <n v="924"/>
  </r>
  <r>
    <x v="844"/>
    <x v="5"/>
    <s v="non_financial"/>
    <n v="512.85599999999999"/>
    <n v="-272.459"/>
    <n v="925"/>
  </r>
  <r>
    <x v="1275"/>
    <x v="5"/>
    <s v="non_financial"/>
    <n v="866.721"/>
    <n v="-164.01400000000001"/>
    <n v="925"/>
  </r>
  <r>
    <x v="809"/>
    <x v="5"/>
    <s v="non_financial"/>
    <n v="397.46699999999998"/>
    <n v="-348.91199999999998"/>
    <n v="927"/>
  </r>
  <r>
    <x v="1514"/>
    <x v="5"/>
    <s v="non_financial"/>
    <n v="441.44"/>
    <n v="-309.76799999999997"/>
    <n v="927"/>
  </r>
  <r>
    <x v="854"/>
    <x v="5"/>
    <s v="non_financial"/>
    <n v="392.18099999999998"/>
    <n v="-350.96300000000002"/>
    <n v="929"/>
  </r>
  <r>
    <x v="1515"/>
    <x v="5"/>
    <s v="non_financial"/>
    <n v="1496.691"/>
    <n v="-78.834999999999994"/>
    <n v="930"/>
  </r>
  <r>
    <x v="1111"/>
    <x v="5"/>
    <s v="non_financial"/>
    <n v="386.88"/>
    <n v="-350.13799999999998"/>
    <n v="931"/>
  </r>
  <r>
    <x v="524"/>
    <x v="5"/>
    <s v="non_financial"/>
    <n v="419.55200000000002"/>
    <n v="-324.13400000000001"/>
    <n v="932"/>
  </r>
  <r>
    <x v="1413"/>
    <x v="5"/>
    <s v="non_financial"/>
    <n v="403.91300000000001"/>
    <n v="-328.90199999999999"/>
    <n v="933"/>
  </r>
  <r>
    <x v="809"/>
    <x v="5"/>
    <s v="non_financial"/>
    <n v="383.274"/>
    <n v="-345.10700000000003"/>
    <n v="934"/>
  </r>
  <r>
    <x v="352"/>
    <x v="5"/>
    <s v="non_financial"/>
    <n v="4335.3999999999996"/>
    <n v="463"/>
    <n v="935"/>
  </r>
  <r>
    <x v="1516"/>
    <x v="5"/>
    <s v="non_financial"/>
    <n v="512.05600000000004"/>
    <n v="-260.452"/>
    <n v="935"/>
  </r>
  <r>
    <x v="1093"/>
    <x v="5"/>
    <s v="non_financial"/>
    <n v="591.87699999999995"/>
    <n v="-211.666"/>
    <n v="937"/>
  </r>
  <r>
    <x v="807"/>
    <x v="5"/>
    <s v="non_financial"/>
    <n v="429.28399999999999"/>
    <n v="-303.86399999999998"/>
    <n v="938"/>
  </r>
  <r>
    <x v="776"/>
    <x v="5"/>
    <s v="non_financial"/>
    <n v="512.15800000000002"/>
    <n v="-249.26300000000001"/>
    <n v="939"/>
  </r>
  <r>
    <x v="825"/>
    <x v="5"/>
    <s v="non_financial"/>
    <n v="921.97400000000005"/>
    <n v="-134.50399999999999"/>
    <n v="940"/>
  </r>
  <r>
    <x v="1517"/>
    <x v="5"/>
    <s v="non_financial"/>
    <n v="436.64299999999997"/>
    <n v="-289.02300000000002"/>
    <n v="940"/>
  </r>
  <r>
    <x v="1279"/>
    <x v="5"/>
    <s v="non_financial"/>
    <n v="449.35899999999998"/>
    <n v="-283.62200000000001"/>
    <n v="942"/>
  </r>
  <r>
    <x v="1370"/>
    <x v="5"/>
    <s v="non_financial"/>
    <n v="479.11799999999999"/>
    <n v="-269.41199999999998"/>
    <n v="942"/>
  </r>
  <r>
    <x v="1517"/>
    <x v="5"/>
    <s v="non_financial"/>
    <n v="421.30900000000003"/>
    <n v="-293.267"/>
    <n v="944"/>
  </r>
  <r>
    <x v="1127"/>
    <x v="5"/>
    <s v="non_financial"/>
    <n v="489.774"/>
    <n v="-254.21100000000001"/>
    <n v="945"/>
  </r>
  <r>
    <x v="1134"/>
    <x v="5"/>
    <s v="non_financial"/>
    <n v="459.267"/>
    <n v="-275.15199999999999"/>
    <n v="945"/>
  </r>
  <r>
    <x v="522"/>
    <x v="5"/>
    <s v="non_financial"/>
    <n v="440.88900000000001"/>
    <n v="-279.95400000000001"/>
    <n v="947"/>
  </r>
  <r>
    <x v="1518"/>
    <x v="5"/>
    <s v="non_financial"/>
    <n v="575.62800000000004"/>
    <n v="-202.77199999999999"/>
    <n v="948"/>
  </r>
  <r>
    <x v="1519"/>
    <x v="5"/>
    <s v="non_financial"/>
    <n v="501.83800000000002"/>
    <n v="-228.45"/>
    <n v="949"/>
  </r>
  <r>
    <x v="1393"/>
    <x v="5"/>
    <s v="non_financial"/>
    <n v="393.423"/>
    <n v="-296.83"/>
    <n v="950"/>
  </r>
  <r>
    <x v="905"/>
    <x v="5"/>
    <s v="non_financial"/>
    <n v="475.57100000000003"/>
    <n v="-255.392"/>
    <n v="951"/>
  </r>
  <r>
    <x v="883"/>
    <x v="5"/>
    <s v="non_financial"/>
    <n v="514.09500000000003"/>
    <n v="-209.99799999999999"/>
    <n v="952"/>
  </r>
  <r>
    <x v="1262"/>
    <x v="5"/>
    <s v="non_financial"/>
    <n v="714.08699999999999"/>
    <n v="-149.16200000000001"/>
    <n v="953"/>
  </r>
  <r>
    <x v="880"/>
    <x v="5"/>
    <s v="non_financial"/>
    <n v="408.51"/>
    <n v="-284.524"/>
    <n v="953"/>
  </r>
  <r>
    <x v="985"/>
    <x v="5"/>
    <s v="non_financial"/>
    <n v="374.88400000000001"/>
    <n v="-300.55700000000002"/>
    <n v="955"/>
  </r>
  <r>
    <x v="911"/>
    <x v="5"/>
    <s v="non_financial"/>
    <n v="352.00599999999997"/>
    <n v="-308.05099999999999"/>
    <n v="956"/>
  </r>
  <r>
    <x v="822"/>
    <x v="5"/>
    <s v="non_financial"/>
    <n v="382.077"/>
    <n v="-289.79199999999997"/>
    <n v="957"/>
  </r>
  <r>
    <x v="1520"/>
    <x v="5"/>
    <s v="non_financial"/>
    <n v="331.29399999999998"/>
    <n v="-321.72500000000002"/>
    <n v="958"/>
  </r>
  <r>
    <x v="1521"/>
    <x v="5"/>
    <s v="non_financial"/>
    <n v="472.55099999999999"/>
    <n v="-240.68799999999999"/>
    <n v="958"/>
  </r>
  <r>
    <x v="839"/>
    <x v="5"/>
    <s v="non_financial"/>
    <n v="372.32400000000001"/>
    <n v="-293.25200000000001"/>
    <n v="960"/>
  </r>
  <r>
    <x v="1171"/>
    <x v="5"/>
    <s v="non_financial"/>
    <n v="588.45899999999995"/>
    <n v="-176.99700000000001"/>
    <n v="961"/>
  </r>
  <r>
    <x v="1129"/>
    <x v="5"/>
    <s v="non_financial"/>
    <n v="497.07299999999998"/>
    <n v="-210.256"/>
    <n v="962"/>
  </r>
  <r>
    <x v="355"/>
    <x v="5"/>
    <s v="non_financial"/>
    <n v="3381"/>
    <n v="141"/>
    <n v="963"/>
  </r>
  <r>
    <x v="771"/>
    <x v="5"/>
    <s v="non_financial"/>
    <n v="348.75299999999999"/>
    <n v="-295.00799999999998"/>
    <n v="964"/>
  </r>
  <r>
    <x v="1376"/>
    <x v="5"/>
    <s v="non_financial"/>
    <n v="503.149"/>
    <n v="-205.06200000000001"/>
    <n v="965"/>
  </r>
  <r>
    <x v="878"/>
    <x v="5"/>
    <s v="non_financial"/>
    <n v="323.15100000000001"/>
    <n v="-309.02300000000002"/>
    <n v="965"/>
  </r>
  <r>
    <x v="876"/>
    <x v="5"/>
    <s v="non_financial"/>
    <n v="340.63"/>
    <n v="-294.33600000000001"/>
    <n v="967"/>
  </r>
  <r>
    <x v="886"/>
    <x v="5"/>
    <s v="non_financial"/>
    <n v="454.32900000000001"/>
    <n v="-234.13800000000001"/>
    <n v="968"/>
  </r>
  <r>
    <x v="508"/>
    <x v="5"/>
    <s v="non_financial"/>
    <n v="749.79499999999996"/>
    <n v="-130.52500000000001"/>
    <n v="969"/>
  </r>
  <r>
    <x v="859"/>
    <x v="5"/>
    <s v="non_financial"/>
    <n v="422.59300000000002"/>
    <n v="-249.26400000000001"/>
    <n v="969"/>
  </r>
  <r>
    <x v="814"/>
    <x v="5"/>
    <s v="non_financial"/>
    <n v="432.428"/>
    <n v="-234.58699999999999"/>
    <n v="971"/>
  </r>
  <r>
    <x v="885"/>
    <x v="5"/>
    <s v="non_financial"/>
    <n v="621.90700000000004"/>
    <n v="-146.578"/>
    <n v="972"/>
  </r>
  <r>
    <x v="1522"/>
    <x v="5"/>
    <s v="non_financial"/>
    <n v="480.00099999999998"/>
    <n v="-200.642"/>
    <n v="973"/>
  </r>
  <r>
    <x v="1149"/>
    <x v="5"/>
    <s v="non_financial"/>
    <n v="319.39100000000002"/>
    <n v="-293.98700000000002"/>
    <n v="974"/>
  </r>
  <r>
    <x v="1264"/>
    <x v="5"/>
    <s v="non_financial"/>
    <n v="3341.7840000000001"/>
    <n v="701.678"/>
    <n v="974"/>
  </r>
  <r>
    <x v="952"/>
    <x v="5"/>
    <s v="non_financial"/>
    <n v="371.35"/>
    <n v="-271.90300000000002"/>
    <n v="976"/>
  </r>
  <r>
    <x v="1115"/>
    <x v="5"/>
    <s v="non_financial"/>
    <n v="347.904"/>
    <n v="-276.63900000000001"/>
    <n v="977"/>
  </r>
  <r>
    <x v="1373"/>
    <x v="5"/>
    <s v="non_financial"/>
    <n v="338.613"/>
    <n v="-283.10300000000001"/>
    <n v="977"/>
  </r>
  <r>
    <x v="796"/>
    <x v="5"/>
    <s v="non_financial"/>
    <n v="375.53399999999999"/>
    <n v="-267.166"/>
    <n v="979"/>
  </r>
  <r>
    <x v="1372"/>
    <x v="5"/>
    <s v="non_financial"/>
    <n v="2664.5309999999999"/>
    <n v="40.637"/>
    <n v="980"/>
  </r>
  <r>
    <x v="830"/>
    <x v="5"/>
    <s v="non_financial"/>
    <n v="415.964"/>
    <n v="-231.47399999999999"/>
    <n v="981"/>
  </r>
  <r>
    <x v="909"/>
    <x v="5"/>
    <s v="non_financial"/>
    <n v="534.43399999999997"/>
    <n v="-153.887"/>
    <n v="982"/>
  </r>
  <r>
    <x v="866"/>
    <x v="5"/>
    <s v="non_financial"/>
    <n v="539.41499999999996"/>
    <n v="-153.01"/>
    <n v="983"/>
  </r>
  <r>
    <x v="1371"/>
    <x v="5"/>
    <s v="non_financial"/>
    <n v="326.036"/>
    <n v="-279.37099999999998"/>
    <n v="984"/>
  </r>
  <r>
    <x v="1146"/>
    <x v="5"/>
    <s v="non_financial"/>
    <n v="341.46199999999999"/>
    <n v="-270.66899999999998"/>
    <n v="984"/>
  </r>
  <r>
    <x v="1394"/>
    <x v="5"/>
    <s v="non_financial"/>
    <n v="430.77"/>
    <n v="-209.482"/>
    <n v="986"/>
  </r>
  <r>
    <x v="1523"/>
    <x v="5"/>
    <s v="non_financial"/>
    <n v="2910"/>
    <n v="354"/>
    <n v="986"/>
  </r>
  <r>
    <x v="860"/>
    <x v="5"/>
    <s v="non_financial"/>
    <n v="635.49599999999998"/>
    <n v="-127.461"/>
    <n v="988"/>
  </r>
  <r>
    <x v="1142"/>
    <x v="5"/>
    <s v="non_financial"/>
    <n v="470.22199999999998"/>
    <n v="-183.42699999999999"/>
    <n v="989"/>
  </r>
  <r>
    <x v="1005"/>
    <x v="5"/>
    <s v="non_financial"/>
    <n v="307.03199999999998"/>
    <n v="-276.43900000000002"/>
    <n v="990"/>
  </r>
  <r>
    <x v="784"/>
    <x v="5"/>
    <s v="non_financial"/>
    <n v="407.85399999999998"/>
    <n v="-210.86600000000001"/>
    <n v="991"/>
  </r>
  <r>
    <x v="1169"/>
    <x v="5"/>
    <s v="non_financial"/>
    <n v="386.2"/>
    <n v="-224.38900000000001"/>
    <n v="992"/>
  </r>
  <r>
    <x v="1173"/>
    <x v="5"/>
    <s v="non_financial"/>
    <n v="302.36099999999999"/>
    <n v="-274.96300000000002"/>
    <n v="993"/>
  </r>
  <r>
    <x v="1152"/>
    <x v="5"/>
    <s v="non_financial"/>
    <n v="332.82400000000001"/>
    <n v="-256.58999999999997"/>
    <n v="994"/>
  </r>
  <r>
    <x v="1268"/>
    <x v="5"/>
    <s v="non_financial"/>
    <n v="357.149"/>
    <n v="-223.62"/>
    <n v="995"/>
  </r>
  <r>
    <x v="820"/>
    <x v="5"/>
    <s v="non_financial"/>
    <n v="397.00200000000001"/>
    <n v="-207.19399999999999"/>
    <n v="996"/>
  </r>
  <r>
    <x v="453"/>
    <x v="5"/>
    <s v="non_financial"/>
    <n v="2590.9"/>
    <n v="891"/>
    <n v="997"/>
  </r>
  <r>
    <x v="1161"/>
    <x v="5"/>
    <s v="non_financial"/>
    <n v="350.43099999999998"/>
    <n v="-221.08099999999999"/>
    <n v="998"/>
  </r>
  <r>
    <x v="1367"/>
    <x v="5"/>
    <s v="non_financial"/>
    <n v="498.84100000000001"/>
    <n v="-142.035"/>
    <n v="999"/>
  </r>
  <r>
    <x v="817"/>
    <x v="5"/>
    <s v="non_financial"/>
    <n v="299.76799999999997"/>
    <n v="-263.05799999999999"/>
    <n v="999"/>
  </r>
  <r>
    <x v="818"/>
    <x v="5"/>
    <s v="non_financial"/>
    <n v="345.04399999999998"/>
    <n v="-223.79599999999999"/>
    <n v="999"/>
  </r>
  <r>
    <x v="904"/>
    <x v="5"/>
    <s v="non_financial"/>
    <n v="476.73899999999998"/>
    <n v="-151.13999999999999"/>
    <n v="1002"/>
  </r>
  <r>
    <x v="434"/>
    <x v="5"/>
    <s v="non_financial"/>
    <n v="2570.6640000000002"/>
    <n v="994.31600000000003"/>
    <n v="1002"/>
  </r>
  <r>
    <x v="1416"/>
    <x v="5"/>
    <s v="non_financial"/>
    <n v="283.71499999999997"/>
    <n v="-270.62599999999998"/>
    <n v="1004"/>
  </r>
  <r>
    <x v="760"/>
    <x v="5"/>
    <s v="non_financial"/>
    <n v="1583.3109999999999"/>
    <n v="-15.529"/>
    <n v="1004"/>
  </r>
  <r>
    <x v="910"/>
    <x v="5"/>
    <s v="non_financial"/>
    <n v="380.05799999999999"/>
    <n v="-207.58"/>
    <n v="1004"/>
  </r>
  <r>
    <x v="1325"/>
    <x v="5"/>
    <s v="non_financial"/>
    <n v="2609.4"/>
    <n v="1740.2"/>
    <n v="1007"/>
  </r>
  <r>
    <x v="1096"/>
    <x v="5"/>
    <s v="non_financial"/>
    <n v="2415.1"/>
    <n v="196.4"/>
    <n v="1007"/>
  </r>
  <r>
    <x v="1136"/>
    <x v="5"/>
    <s v="non_financial"/>
    <n v="599.74300000000005"/>
    <n v="-116.387"/>
    <n v="1009"/>
  </r>
  <r>
    <x v="1145"/>
    <x v="5"/>
    <s v="non_financial"/>
    <n v="363.37700000000001"/>
    <n v="-207.71899999999999"/>
    <n v="1009"/>
  </r>
  <r>
    <x v="754"/>
    <x v="5"/>
    <s v="non_financial"/>
    <n v="510.70499999999998"/>
    <n v="-132.67699999999999"/>
    <n v="1011"/>
  </r>
  <r>
    <x v="1377"/>
    <x v="5"/>
    <s v="non_financial"/>
    <n v="308.43900000000002"/>
    <n v="-246.24700000000001"/>
    <n v="1011"/>
  </r>
  <r>
    <x v="846"/>
    <x v="5"/>
    <s v="non_financial"/>
    <n v="342.99"/>
    <n v="-212.62200000000001"/>
    <n v="1011"/>
  </r>
  <r>
    <x v="791"/>
    <x v="5"/>
    <s v="non_financial"/>
    <n v="2453"/>
    <n v="591"/>
    <n v="1014"/>
  </r>
  <r>
    <x v="867"/>
    <x v="5"/>
    <s v="non_financial"/>
    <n v="405.36700000000002"/>
    <n v="-185.57400000000001"/>
    <n v="1014"/>
  </r>
  <r>
    <x v="1114"/>
    <x v="5"/>
    <s v="non_financial"/>
    <n v="334.875"/>
    <n v="-220.28899999999999"/>
    <n v="1016"/>
  </r>
  <r>
    <x v="722"/>
    <x v="5"/>
    <s v="non_financial"/>
    <n v="910.79300000000001"/>
    <n v="-65.168999999999997"/>
    <n v="1017"/>
  </r>
  <r>
    <x v="865"/>
    <x v="5"/>
    <s v="non_financial"/>
    <n v="360.16699999999997"/>
    <n v="-204.74799999999999"/>
    <n v="1018"/>
  </r>
  <r>
    <x v="873"/>
    <x v="5"/>
    <s v="non_financial"/>
    <n v="297.36599999999999"/>
    <n v="-247.74299999999999"/>
    <n v="1018"/>
  </r>
  <r>
    <x v="793"/>
    <x v="5"/>
    <s v="non_financial"/>
    <n v="407.815"/>
    <n v="-179.61799999999999"/>
    <n v="1020"/>
  </r>
  <r>
    <x v="821"/>
    <x v="5"/>
    <s v="non_financial"/>
    <n v="415.72"/>
    <n v="-176.87100000000001"/>
    <n v="1021"/>
  </r>
  <r>
    <x v="988"/>
    <x v="5"/>
    <s v="non_financial"/>
    <n v="275.53899999999999"/>
    <n v="-255.821"/>
    <n v="1022"/>
  </r>
  <r>
    <x v="874"/>
    <x v="5"/>
    <s v="non_financial"/>
    <n v="301.19644099999999"/>
    <n v="-226.04476700000001"/>
    <n v="1023"/>
  </r>
  <r>
    <x v="1385"/>
    <x v="5"/>
    <s v="non_financial"/>
    <n v="699.18200000000002"/>
    <n v="-86.37"/>
    <n v="1023"/>
  </r>
  <r>
    <x v="748"/>
    <x v="5"/>
    <s v="non_financial"/>
    <n v="469.21"/>
    <n v="-141.17099999999999"/>
    <n v="1025"/>
  </r>
  <r>
    <x v="1374"/>
    <x v="5"/>
    <s v="non_financial"/>
    <n v="287.56400000000002"/>
    <n v="-235.345"/>
    <n v="1025"/>
  </r>
  <r>
    <x v="1524"/>
    <x v="5"/>
    <s v="non_financial"/>
    <n v="283.99700000000001"/>
    <n v="-242.29400000000001"/>
    <n v="1027"/>
  </r>
  <r>
    <x v="934"/>
    <x v="5"/>
    <s v="non_financial"/>
    <n v="930.33699999999999"/>
    <n v="-55.173999999999999"/>
    <n v="1028"/>
  </r>
  <r>
    <x v="1400"/>
    <x v="5"/>
    <s v="non_financial"/>
    <n v="263.29300000000001"/>
    <n v="-247.327"/>
    <n v="1029"/>
  </r>
  <r>
    <x v="1166"/>
    <x v="5"/>
    <s v="non_financial"/>
    <n v="339.30099999999999"/>
    <n v="-192.43700000000001"/>
    <n v="1030"/>
  </r>
  <r>
    <x v="971"/>
    <x v="5"/>
    <s v="non_financial"/>
    <n v="295.21300000000002"/>
    <n v="-214.477"/>
    <n v="1031"/>
  </r>
  <r>
    <x v="1367"/>
    <x v="5"/>
    <s v="non_financial"/>
    <n v="479.786"/>
    <n v="-128.53700000000001"/>
    <n v="1032"/>
  </r>
  <r>
    <x v="894"/>
    <x v="5"/>
    <s v="non_financial"/>
    <n v="271.51900000000001"/>
    <n v="-232.36699999999999"/>
    <n v="1032"/>
  </r>
  <r>
    <x v="491"/>
    <x v="5"/>
    <s v="non_financial"/>
    <n v="2189.5949999999998"/>
    <n v="190.16399999999999"/>
    <n v="1034"/>
  </r>
  <r>
    <x v="937"/>
    <x v="5"/>
    <s v="non_financial"/>
    <n v="448.97699999999998"/>
    <n v="-136.22200000000001"/>
    <n v="1035"/>
  </r>
  <r>
    <x v="1269"/>
    <x v="5"/>
    <s v="non_financial"/>
    <n v="354.536"/>
    <n v="-178.63499999999999"/>
    <n v="1035"/>
  </r>
  <r>
    <x v="1125"/>
    <x v="5"/>
    <s v="non_financial"/>
    <n v="326.45600000000002"/>
    <n v="-190.12799999999999"/>
    <n v="1037"/>
  </r>
  <r>
    <x v="864"/>
    <x v="5"/>
    <s v="non_financial"/>
    <n v="317.846"/>
    <n v="-198.72300000000001"/>
    <n v="1037"/>
  </r>
  <r>
    <x v="949"/>
    <x v="5"/>
    <s v="non_financial"/>
    <n v="253.017"/>
    <n v="-224.84100000000001"/>
    <n v="1039"/>
  </r>
  <r>
    <x v="488"/>
    <x v="5"/>
    <s v="non_financial"/>
    <n v="1477.37"/>
    <n v="-8.5510000000000002"/>
    <n v="1039"/>
  </r>
  <r>
    <x v="1122"/>
    <x v="5"/>
    <s v="non_financial"/>
    <n v="1370.548"/>
    <n v="-13.135999999999999"/>
    <n v="1039"/>
  </r>
  <r>
    <x v="847"/>
    <x v="5"/>
    <s v="non_financial"/>
    <n v="333.49900000000002"/>
    <n v="-179.501"/>
    <n v="1042"/>
  </r>
  <r>
    <x v="1388"/>
    <x v="5"/>
    <s v="non_financial"/>
    <n v="254.203"/>
    <n v="-211.68899999999999"/>
    <n v="1043"/>
  </r>
  <r>
    <x v="816"/>
    <x v="5"/>
    <s v="non_financial"/>
    <n v="476.39699999999999"/>
    <n v="-117.858"/>
    <n v="1044"/>
  </r>
  <r>
    <x v="1182"/>
    <x v="5"/>
    <s v="non_financial"/>
    <n v="243.25"/>
    <n v="-225.75899999999999"/>
    <n v="1045"/>
  </r>
  <r>
    <x v="451"/>
    <x v="5"/>
    <s v="non_financial"/>
    <n v="2163.6"/>
    <n v="1455.9"/>
    <n v="1046"/>
  </r>
  <r>
    <x v="879"/>
    <x v="5"/>
    <s v="non_financial"/>
    <n v="1898.1"/>
    <n v="95.7"/>
    <n v="1047"/>
  </r>
  <r>
    <x v="1525"/>
    <x v="5"/>
    <s v="non_financial"/>
    <n v="266.46499999999997"/>
    <n v="-206.31399999999999"/>
    <n v="1048"/>
  </r>
  <r>
    <x v="861"/>
    <x v="5"/>
    <s v="non_financial"/>
    <n v="339.572"/>
    <n v="-163.078"/>
    <n v="1048"/>
  </r>
  <r>
    <x v="855"/>
    <x v="5"/>
    <s v="non_financial"/>
    <n v="300.30200000000002"/>
    <n v="-183.89599999999999"/>
    <n v="1048"/>
  </r>
  <r>
    <x v="1131"/>
    <x v="5"/>
    <s v="non_financial"/>
    <n v="553.42999999999995"/>
    <n v="-81.049000000000007"/>
    <n v="1051"/>
  </r>
  <r>
    <x v="1379"/>
    <x v="5"/>
    <s v="non_financial"/>
    <n v="323.13400000000001"/>
    <n v="-165.99600000000001"/>
    <n v="1051"/>
  </r>
  <r>
    <x v="485"/>
    <x v="5"/>
    <s v="non_financial"/>
    <n v="2092.6999999999998"/>
    <n v="1217.9000000000001"/>
    <n v="1053"/>
  </r>
  <r>
    <x v="824"/>
    <x v="5"/>
    <s v="non_financial"/>
    <n v="295.31299999999999"/>
    <n v="-180.39"/>
    <n v="1054"/>
  </r>
  <r>
    <x v="897"/>
    <x v="5"/>
    <s v="non_financial"/>
    <n v="237.34399999999999"/>
    <n v="-214.21700000000001"/>
    <n v="1055"/>
  </r>
  <r>
    <x v="1367"/>
    <x v="5"/>
    <s v="non_financial"/>
    <n v="471.04899999999998"/>
    <n v="-113.776"/>
    <n v="1055"/>
  </r>
  <r>
    <x v="1280"/>
    <x v="5"/>
    <s v="non_financial"/>
    <n v="244.994"/>
    <n v="-208.90600000000001"/>
    <n v="1057"/>
  </r>
  <r>
    <x v="498"/>
    <x v="5"/>
    <s v="non_financial"/>
    <n v="1861.039"/>
    <n v="170.155"/>
    <n v="1058"/>
  </r>
  <r>
    <x v="875"/>
    <x v="5"/>
    <s v="non_financial"/>
    <n v="1926.6"/>
    <n v="629.20000000000005"/>
    <n v="1059"/>
  </r>
  <r>
    <x v="895"/>
    <x v="5"/>
    <s v="non_financial"/>
    <n v="250.012"/>
    <n v="-187.429"/>
    <n v="1060"/>
  </r>
  <r>
    <x v="1387"/>
    <x v="5"/>
    <s v="non_financial"/>
    <n v="395.29700000000003"/>
    <n v="-126.636"/>
    <n v="1061"/>
  </r>
  <r>
    <x v="1148"/>
    <x v="5"/>
    <s v="non_financial"/>
    <n v="285.54700000000003"/>
    <n v="-165.91499999999999"/>
    <n v="1062"/>
  </r>
  <r>
    <x v="1133"/>
    <x v="5"/>
    <s v="non_financial"/>
    <n v="271.983"/>
    <n v="-171.762"/>
    <n v="1063"/>
  </r>
  <r>
    <x v="840"/>
    <x v="5"/>
    <s v="non_financial"/>
    <n v="662.37199999999996"/>
    <n v="-48.143000000000001"/>
    <n v="1064"/>
  </r>
  <r>
    <x v="1384"/>
    <x v="5"/>
    <s v="non_financial"/>
    <n v="1557.0450000000001"/>
    <n v="7.9420000000000002"/>
    <n v="1065"/>
  </r>
  <r>
    <x v="1140"/>
    <x v="5"/>
    <s v="non_financial"/>
    <n v="244.619"/>
    <n v="-186.74700000000001"/>
    <n v="1066"/>
  </r>
  <r>
    <x v="746"/>
    <x v="5"/>
    <s v="non_financial"/>
    <n v="603.70000000000005"/>
    <n v="-56.432000000000002"/>
    <n v="1066"/>
  </r>
  <r>
    <x v="896"/>
    <x v="5"/>
    <s v="non_financial"/>
    <n v="1777.606"/>
    <n v="422.791"/>
    <n v="1068"/>
  </r>
  <r>
    <x v="932"/>
    <x v="5"/>
    <s v="non_financial"/>
    <n v="229.94800000000001"/>
    <n v="-199.94399999999999"/>
    <n v="1068"/>
  </r>
  <r>
    <x v="940"/>
    <x v="5"/>
    <s v="non_financial"/>
    <n v="289.88499999999999"/>
    <n v="-157.934"/>
    <n v="1068"/>
  </r>
  <r>
    <x v="1498"/>
    <x v="5"/>
    <s v="non_financial"/>
    <n v="1449.596"/>
    <n v="0"/>
    <n v="1071"/>
  </r>
  <r>
    <x v="1281"/>
    <x v="5"/>
    <s v="non_financial"/>
    <n v="615.79999999999995"/>
    <n v="-51"/>
    <n v="1072"/>
  </r>
  <r>
    <x v="1135"/>
    <x v="5"/>
    <s v="non_financial"/>
    <n v="226.61099999999999"/>
    <n v="-197.09200000000001"/>
    <n v="1073"/>
  </r>
  <r>
    <x v="516"/>
    <x v="5"/>
    <s v="non_financial"/>
    <n v="1462.8430000000001"/>
    <n v="1.6659999999999999"/>
    <n v="1074"/>
  </r>
  <r>
    <x v="1126"/>
    <x v="5"/>
    <s v="non_financial"/>
    <n v="428.66"/>
    <n v="-104.235"/>
    <n v="1074"/>
  </r>
  <r>
    <x v="902"/>
    <x v="5"/>
    <s v="non_financial"/>
    <n v="268.49599999999998"/>
    <n v="-162.941"/>
    <n v="1076"/>
  </r>
  <r>
    <x v="1381"/>
    <x v="5"/>
    <s v="non_financial"/>
    <n v="1818.8689999999999"/>
    <n v="1992.557"/>
    <n v="1077"/>
  </r>
  <r>
    <x v="850"/>
    <x v="5"/>
    <s v="non_financial"/>
    <n v="231.55699999999999"/>
    <n v="-184.464"/>
    <n v="1078"/>
  </r>
  <r>
    <x v="1273"/>
    <x v="5"/>
    <s v="non_financial"/>
    <n v="238.202"/>
    <n v="-181.22399999999999"/>
    <n v="1078"/>
  </r>
  <r>
    <x v="954"/>
    <x v="5"/>
    <s v="non_financial"/>
    <n v="320.77"/>
    <n v="-132.91499999999999"/>
    <n v="1080"/>
  </r>
  <r>
    <x v="1392"/>
    <x v="5"/>
    <s v="non_financial"/>
    <n v="315.49224900000002"/>
    <n v="-132.6217"/>
    <n v="1081"/>
  </r>
  <r>
    <x v="1526"/>
    <x v="5"/>
    <s v="non_financial"/>
    <n v="508.286"/>
    <n v="-67.394000000000005"/>
    <n v="1082"/>
  </r>
  <r>
    <x v="1405"/>
    <x v="5"/>
    <s v="non_financial"/>
    <n v="260.63200000000001"/>
    <n v="-152.73699999999999"/>
    <n v="1082"/>
  </r>
  <r>
    <x v="889"/>
    <x v="5"/>
    <s v="non_financial"/>
    <n v="239.905"/>
    <n v="-171.679"/>
    <n v="1084"/>
  </r>
  <r>
    <x v="338"/>
    <x v="5"/>
    <s v="non_financial"/>
    <n v="1622.106"/>
    <n v="257.42099999999999"/>
    <n v="1085"/>
  </r>
  <r>
    <x v="783"/>
    <x v="5"/>
    <s v="non_financial"/>
    <n v="307.38600000000002"/>
    <n v="-131.977"/>
    <n v="1086"/>
  </r>
  <r>
    <x v="1266"/>
    <x v="5"/>
    <s v="non_financial"/>
    <n v="430.279"/>
    <n v="-90.915000000000006"/>
    <n v="1087"/>
  </r>
  <r>
    <x v="1395"/>
    <x v="5"/>
    <s v="non_financial"/>
    <n v="216.42"/>
    <n v="-182.31100000000001"/>
    <n v="1088"/>
  </r>
  <r>
    <x v="921"/>
    <x v="5"/>
    <s v="non_financial"/>
    <n v="208.01214999999999"/>
    <n v="-190.56741099999999"/>
    <n v="1088"/>
  </r>
  <r>
    <x v="857"/>
    <x v="5"/>
    <s v="non_financial"/>
    <n v="231.71"/>
    <n v="-165.376"/>
    <n v="1090"/>
  </r>
  <r>
    <x v="1118"/>
    <x v="5"/>
    <s v="non_financial"/>
    <n v="466.77300000000002"/>
    <n v="-75.78"/>
    <n v="1091"/>
  </r>
  <r>
    <x v="1130"/>
    <x v="5"/>
    <s v="non_financial"/>
    <n v="410.31099999999998"/>
    <n v="-92.986000000000004"/>
    <n v="1092"/>
  </r>
  <r>
    <x v="977"/>
    <x v="5"/>
    <s v="non_financial"/>
    <n v="330.81700000000001"/>
    <n v="-121.392"/>
    <n v="1092"/>
  </r>
  <r>
    <x v="1157"/>
    <x v="5"/>
    <s v="non_financial"/>
    <n v="248.1"/>
    <n v="-147.518"/>
    <n v="1094"/>
  </r>
  <r>
    <x v="902"/>
    <x v="5"/>
    <s v="non_financial"/>
    <n v="247.75"/>
    <n v="-147.78200000000001"/>
    <n v="1094"/>
  </r>
  <r>
    <x v="951"/>
    <x v="5"/>
    <s v="non_financial"/>
    <n v="193.96898200000001"/>
    <n v="-187.62569999999999"/>
    <n v="1096"/>
  </r>
  <r>
    <x v="694"/>
    <x v="5"/>
    <s v="non_financial"/>
    <n v="1435.873"/>
    <n v="78.459999999999994"/>
    <n v="1097"/>
  </r>
  <r>
    <x v="1272"/>
    <x v="5"/>
    <s v="non_financial"/>
    <n v="249.86199999999999"/>
    <n v="-140.167"/>
    <n v="1098"/>
  </r>
  <r>
    <x v="452"/>
    <x v="5"/>
    <s v="non_financial"/>
    <n v="1509.6"/>
    <n v="403.5"/>
    <n v="1098"/>
  </r>
  <r>
    <x v="922"/>
    <x v="5"/>
    <s v="non_financial"/>
    <n v="473.214"/>
    <n v="-64.378"/>
    <n v="1100"/>
  </r>
  <r>
    <x v="888"/>
    <x v="5"/>
    <s v="non_financial"/>
    <n v="422.1"/>
    <n v="-78.766000000000005"/>
    <n v="1101"/>
  </r>
  <r>
    <x v="1369"/>
    <x v="5"/>
    <s v="non_financial"/>
    <n v="850.47400000000005"/>
    <n v="-14.55"/>
    <n v="1101"/>
  </r>
  <r>
    <x v="1527"/>
    <x v="5"/>
    <s v="non_financial"/>
    <n v="204.208"/>
    <n v="-169.589"/>
    <n v="1103"/>
  </r>
  <r>
    <x v="900"/>
    <x v="5"/>
    <s v="non_financial"/>
    <n v="210.905"/>
    <n v="-158.66399999999999"/>
    <n v="1104"/>
  </r>
  <r>
    <x v="1274"/>
    <x v="5"/>
    <s v="non_financial"/>
    <n v="242.68600000000001"/>
    <n v="-136.62100000000001"/>
    <n v="1104"/>
  </r>
  <r>
    <x v="916"/>
    <x v="5"/>
    <s v="non_financial"/>
    <n v="212.15299999999999"/>
    <n v="-153.88499999999999"/>
    <n v="1106"/>
  </r>
  <r>
    <x v="923"/>
    <x v="5"/>
    <s v="non_financial"/>
    <n v="264.98500000000001"/>
    <n v="-128.99199999999999"/>
    <n v="1106"/>
  </r>
  <r>
    <x v="962"/>
    <x v="5"/>
    <s v="non_financial"/>
    <n v="191.809"/>
    <n v="-174.78100000000001"/>
    <n v="1108"/>
  </r>
  <r>
    <x v="835"/>
    <x v="5"/>
    <s v="non_financial"/>
    <n v="234.28700000000001"/>
    <n v="-139.06700000000001"/>
    <n v="1109"/>
  </r>
  <r>
    <x v="1498"/>
    <x v="5"/>
    <s v="non_financial"/>
    <n v="1090.6679999999999"/>
    <n v="0"/>
    <n v="1110"/>
  </r>
  <r>
    <x v="877"/>
    <x v="5"/>
    <s v="non_financial"/>
    <n v="487.108"/>
    <n v="-50.101999999999997"/>
    <n v="1111"/>
  </r>
  <r>
    <x v="1528"/>
    <x v="5"/>
    <s v="non_financial"/>
    <n v="248.67"/>
    <n v="-129.001"/>
    <n v="1112"/>
  </r>
  <r>
    <x v="872"/>
    <x v="5"/>
    <s v="non_financial"/>
    <n v="219.495"/>
    <n v="-143.87200000000001"/>
    <n v="1112"/>
  </r>
  <r>
    <x v="772"/>
    <x v="5"/>
    <s v="non_financial"/>
    <n v="210.261"/>
    <n v="-148.60900000000001"/>
    <n v="1114"/>
  </r>
  <r>
    <x v="1403"/>
    <x v="5"/>
    <s v="non_financial"/>
    <n v="215.52099999999999"/>
    <n v="-145.91900000000001"/>
    <n v="1114"/>
  </r>
  <r>
    <x v="1164"/>
    <x v="5"/>
    <s v="non_financial"/>
    <n v="251.68391700000001"/>
    <n v="-126.403525"/>
    <n v="1116"/>
  </r>
  <r>
    <x v="1386"/>
    <x v="5"/>
    <s v="non_financial"/>
    <n v="1260.9839999999999"/>
    <n v="51.103999999999999"/>
    <n v="1117"/>
  </r>
  <r>
    <x v="892"/>
    <x v="5"/>
    <s v="non_financial"/>
    <n v="281.61099999999999"/>
    <n v="-117.01300000000001"/>
    <n v="1118"/>
  </r>
  <r>
    <x v="868"/>
    <x v="5"/>
    <s v="non_financial"/>
    <n v="184.17500000000001"/>
    <n v="-163.21799999999999"/>
    <n v="1119"/>
  </r>
  <r>
    <x v="912"/>
    <x v="5"/>
    <s v="non_financial"/>
    <n v="788.50300000000004"/>
    <n v="-12.183999999999999"/>
    <n v="1120"/>
  </r>
  <r>
    <x v="1278"/>
    <x v="5"/>
    <s v="non_financial"/>
    <n v="227.53"/>
    <n v="-132.07900000000001"/>
    <n v="1121"/>
  </r>
  <r>
    <x v="920"/>
    <x v="5"/>
    <s v="non_financial"/>
    <n v="192.52500000000001"/>
    <n v="-150.369"/>
    <n v="1122"/>
  </r>
  <r>
    <x v="504"/>
    <x v="5"/>
    <s v="non_financial"/>
    <n v="1341.1769999999999"/>
    <n v="1347.5229999999999"/>
    <n v="1123"/>
  </r>
  <r>
    <x v="1391"/>
    <x v="5"/>
    <s v="non_financial"/>
    <n v="383.834"/>
    <n v="-70.373000000000005"/>
    <n v="1123"/>
  </r>
  <r>
    <x v="1378"/>
    <x v="5"/>
    <s v="non_financial"/>
    <n v="196.983"/>
    <n v="-146.4"/>
    <n v="1123"/>
  </r>
  <r>
    <x v="1529"/>
    <x v="5"/>
    <s v="non_financial"/>
    <n v="172.56299999999999"/>
    <n v="-162.06800000000001"/>
    <n v="1126"/>
  </r>
  <r>
    <x v="1105"/>
    <x v="5"/>
    <s v="non_financial"/>
    <n v="205.15299999999999"/>
    <n v="-135.58500000000001"/>
    <n v="1127"/>
  </r>
  <r>
    <x v="853"/>
    <x v="5"/>
    <s v="non_financial"/>
    <n v="622.98500000000001"/>
    <n v="-18.606000000000002"/>
    <n v="1128"/>
  </r>
  <r>
    <x v="907"/>
    <x v="5"/>
    <s v="non_financial"/>
    <n v="176.06800000000001"/>
    <n v="-149.542"/>
    <n v="1129"/>
  </r>
  <r>
    <x v="1139"/>
    <x v="5"/>
    <s v="non_financial"/>
    <n v="290.87400000000002"/>
    <n v="-96.239000000000004"/>
    <n v="1130"/>
  </r>
  <r>
    <x v="1162"/>
    <x v="5"/>
    <s v="non_financial"/>
    <n v="199.869"/>
    <n v="-134.785"/>
    <n v="1131"/>
  </r>
  <r>
    <x v="936"/>
    <x v="5"/>
    <s v="non_financial"/>
    <n v="210.167"/>
    <n v="-132.017"/>
    <n v="1131"/>
  </r>
  <r>
    <x v="968"/>
    <x v="5"/>
    <s v="non_financial"/>
    <n v="229.41"/>
    <n v="-124.041"/>
    <n v="1133"/>
  </r>
  <r>
    <x v="891"/>
    <x v="5"/>
    <s v="non_financial"/>
    <n v="226.99100000000001"/>
    <n v="-124.292"/>
    <n v="1134"/>
  </r>
  <r>
    <x v="913"/>
    <x v="5"/>
    <s v="non_financial"/>
    <n v="198.78800000000001"/>
    <n v="-134.20599999999999"/>
    <n v="1135"/>
  </r>
  <r>
    <x v="1530"/>
    <x v="5"/>
    <s v="non_financial"/>
    <n v="208.857"/>
    <n v="-130.31899999999999"/>
    <n v="1136"/>
  </r>
  <r>
    <x v="1531"/>
    <x v="5"/>
    <s v="non_financial"/>
    <n v="1117.0999999999999"/>
    <n v="296.89999999999998"/>
    <n v="1137"/>
  </r>
  <r>
    <x v="1402"/>
    <x v="5"/>
    <s v="non_financial"/>
    <n v="222.74700000000001"/>
    <n v="-121.898"/>
    <n v="1138"/>
  </r>
  <r>
    <x v="1141"/>
    <x v="5"/>
    <s v="non_financial"/>
    <n v="255.94200000000001"/>
    <n v="-99.436999999999998"/>
    <n v="1139"/>
  </r>
  <r>
    <x v="1018"/>
    <x v="5"/>
    <s v="non_financial"/>
    <n v="246.697"/>
    <n v="-108.08"/>
    <n v="1140"/>
  </r>
  <r>
    <x v="1389"/>
    <x v="5"/>
    <s v="non_financial"/>
    <n v="171.328"/>
    <n v="-139.435"/>
    <n v="1141"/>
  </r>
  <r>
    <x v="898"/>
    <x v="5"/>
    <s v="non_financial"/>
    <n v="158.21600000000001"/>
    <n v="-143.08000000000001"/>
    <n v="1142"/>
  </r>
  <r>
    <x v="1396"/>
    <x v="5"/>
    <s v="non_financial"/>
    <n v="172.20599999999999"/>
    <n v="-134.98099999999999"/>
    <n v="1143"/>
  </r>
  <r>
    <x v="887"/>
    <x v="5"/>
    <s v="non_financial"/>
    <n v="159.71"/>
    <n v="-139.19"/>
    <n v="1144"/>
  </r>
  <r>
    <x v="1399"/>
    <x v="5"/>
    <s v="non_financial"/>
    <n v="493.31799999999998"/>
    <n v="-29.628"/>
    <n v="1145"/>
  </r>
  <r>
    <x v="1532"/>
    <x v="5"/>
    <s v="non_financial"/>
    <n v="249.54599999999999"/>
    <n v="-96.364000000000004"/>
    <n v="1145"/>
  </r>
  <r>
    <x v="773"/>
    <x v="5"/>
    <s v="non_financial"/>
    <n v="456.66699999999997"/>
    <n v="-35.098999999999997"/>
    <n v="1147"/>
  </r>
  <r>
    <x v="1283"/>
    <x v="5"/>
    <s v="non_financial"/>
    <n v="223.203"/>
    <n v="-112.53"/>
    <n v="1148"/>
  </r>
  <r>
    <x v="1010"/>
    <x v="5"/>
    <s v="non_financial"/>
    <n v="190.274"/>
    <n v="-126.104"/>
    <n v="1149"/>
  </r>
  <r>
    <x v="1137"/>
    <x v="5"/>
    <s v="non_financial"/>
    <n v="212.27199999999999"/>
    <n v="-114.43"/>
    <n v="1149"/>
  </r>
  <r>
    <x v="899"/>
    <x v="5"/>
    <s v="non_financial"/>
    <n v="300.39299999999997"/>
    <n v="-70.254999999999995"/>
    <n v="1151"/>
  </r>
  <r>
    <x v="893"/>
    <x v="5"/>
    <s v="non_financial"/>
    <n v="1010.5"/>
    <n v="221.6"/>
    <n v="1151"/>
  </r>
  <r>
    <x v="1156"/>
    <x v="5"/>
    <s v="non_financial"/>
    <n v="185.84"/>
    <n v="-123.43600000000001"/>
    <n v="1153"/>
  </r>
  <r>
    <x v="1287"/>
    <x v="5"/>
    <s v="non_financial"/>
    <n v="150.26499999999999"/>
    <n v="-132.62700000000001"/>
    <n v="1153"/>
  </r>
  <r>
    <x v="1533"/>
    <x v="5"/>
    <s v="non_financial"/>
    <n v="220.392"/>
    <n v="-101.205"/>
    <n v="1155"/>
  </r>
  <r>
    <x v="1301"/>
    <x v="5"/>
    <s v="non_financial"/>
    <n v="201.73500000000001"/>
    <n v="-114.485"/>
    <n v="1156"/>
  </r>
  <r>
    <x v="1144"/>
    <x v="5"/>
    <s v="non_financial"/>
    <n v="240.94300000000001"/>
    <n v="-90.010999999999996"/>
    <n v="1157"/>
  </r>
  <r>
    <x v="1154"/>
    <x v="5"/>
    <s v="non_financial"/>
    <n v="403.96699999999998"/>
    <n v="-41.466000000000001"/>
    <n v="1158"/>
  </r>
  <r>
    <x v="1534"/>
    <x v="5"/>
    <s v="non_financial"/>
    <n v="145.190325"/>
    <n v="-130.744394"/>
    <n v="1159"/>
  </r>
  <r>
    <x v="914"/>
    <x v="5"/>
    <s v="non_financial"/>
    <n v="195.30869999999999"/>
    <n v="-113.07510000000001"/>
    <n v="1160"/>
  </r>
  <r>
    <x v="906"/>
    <x v="5"/>
    <s v="non_financial"/>
    <n v="188.642"/>
    <n v="-116.239"/>
    <n v="1160"/>
  </r>
  <r>
    <x v="983"/>
    <x v="5"/>
    <s v="non_financial"/>
    <n v="170.995"/>
    <n v="-122.761"/>
    <n v="1162"/>
  </r>
  <r>
    <x v="833"/>
    <x v="5"/>
    <s v="non_financial"/>
    <n v="1018.5"/>
    <n v="1661.3"/>
    <n v="1163"/>
  </r>
  <r>
    <x v="1155"/>
    <x v="5"/>
    <s v="non_financial"/>
    <n v="178.97499999999999"/>
    <n v="-117.001"/>
    <n v="1163"/>
  </r>
  <r>
    <x v="1535"/>
    <x v="5"/>
    <s v="non_financial"/>
    <n v="139.13800000000001"/>
    <n v="-126.913"/>
    <n v="1165"/>
  </r>
  <r>
    <x v="1536"/>
    <x v="5"/>
    <s v="non_financial"/>
    <n v="512.6"/>
    <n v="-12.5"/>
    <n v="1165"/>
  </r>
  <r>
    <x v="1397"/>
    <x v="5"/>
    <s v="non_financial"/>
    <n v="202.89400000000001"/>
    <n v="-100.148"/>
    <n v="1167"/>
  </r>
  <r>
    <x v="863"/>
    <x v="5"/>
    <s v="non_financial"/>
    <n v="159.083"/>
    <n v="-118.35599999999999"/>
    <n v="1168"/>
  </r>
  <r>
    <x v="890"/>
    <x v="5"/>
    <s v="non_financial"/>
    <n v="175.46899999999999"/>
    <n v="-112.80500000000001"/>
    <n v="1169"/>
  </r>
  <r>
    <x v="1537"/>
    <x v="5"/>
    <s v="non_financial"/>
    <n v="152.74700000000001"/>
    <n v="-119.637"/>
    <n v="1170"/>
  </r>
  <r>
    <x v="1538"/>
    <x v="5"/>
    <s v="non_financial"/>
    <n v="132.55699999999999"/>
    <n v="-126.518"/>
    <n v="1171"/>
  </r>
  <r>
    <x v="1159"/>
    <x v="5"/>
    <s v="non_financial"/>
    <n v="135.696"/>
    <n v="-125.261"/>
    <n v="1172"/>
  </r>
  <r>
    <x v="1423"/>
    <x v="5"/>
    <s v="non_financial"/>
    <n v="131.34200000000001"/>
    <n v="-125.078"/>
    <n v="1173"/>
  </r>
  <r>
    <x v="1401"/>
    <x v="5"/>
    <s v="non_financial"/>
    <n v="138.488"/>
    <n v="-120.883"/>
    <n v="1174"/>
  </r>
  <r>
    <x v="1170"/>
    <x v="5"/>
    <s v="non_financial"/>
    <n v="137.34465499999999"/>
    <n v="-118.222538"/>
    <n v="1175"/>
  </r>
  <r>
    <x v="1539"/>
    <x v="5"/>
    <s v="non_financial"/>
    <n v="126.84699999999999"/>
    <n v="-123.97499999999999"/>
    <n v="1176"/>
  </r>
  <r>
    <x v="941"/>
    <x v="5"/>
    <s v="non_financial"/>
    <n v="483.40499999999997"/>
    <n v="-12.144"/>
    <n v="1176"/>
  </r>
  <r>
    <x v="903"/>
    <x v="5"/>
    <s v="non_financial"/>
    <n v="252.19800000000001"/>
    <n v="-60.472999999999999"/>
    <n v="1178"/>
  </r>
  <r>
    <x v="789"/>
    <x v="5"/>
    <s v="non_financial"/>
    <n v="160.55799999999999"/>
    <n v="-102.462"/>
    <n v="1179"/>
  </r>
  <r>
    <x v="1398"/>
    <x v="5"/>
    <s v="non_financial"/>
    <n v="772.59799999999996"/>
    <n v="162.495"/>
    <n v="1180"/>
  </r>
  <r>
    <x v="1282"/>
    <x v="5"/>
    <s v="non_financial"/>
    <n v="282.80399999999997"/>
    <n v="-48.841999999999999"/>
    <n v="1181"/>
  </r>
  <r>
    <x v="811"/>
    <x v="5"/>
    <s v="non_financial"/>
    <n v="148.35300000000001"/>
    <n v="-101.151"/>
    <n v="1182"/>
  </r>
  <r>
    <x v="908"/>
    <x v="5"/>
    <s v="non_financial"/>
    <n v="126.328"/>
    <n v="-112.13"/>
    <n v="1183"/>
  </r>
  <r>
    <x v="1390"/>
    <x v="5"/>
    <s v="non_financial"/>
    <n v="168.68899999999999"/>
    <n v="-88.700999999999993"/>
    <n v="1184"/>
  </r>
  <r>
    <x v="1192"/>
    <x v="5"/>
    <s v="non_financial"/>
    <n v="123.60528100000001"/>
    <n v="-112.949726"/>
    <n v="1185"/>
  </r>
  <r>
    <x v="924"/>
    <x v="5"/>
    <s v="non_financial"/>
    <n v="124.038"/>
    <n v="-110.441"/>
    <n v="1186"/>
  </r>
  <r>
    <x v="919"/>
    <x v="5"/>
    <s v="non_financial"/>
    <n v="119.08499999999999"/>
    <n v="-114.749"/>
    <n v="1187"/>
  </r>
  <r>
    <x v="1138"/>
    <x v="5"/>
    <s v="non_financial"/>
    <n v="124.006985"/>
    <n v="-108.453101"/>
    <n v="1188"/>
  </r>
  <r>
    <x v="935"/>
    <x v="5"/>
    <s v="non_financial"/>
    <n v="132.47499999999999"/>
    <n v="-93.302999999999997"/>
    <n v="1189"/>
  </r>
  <r>
    <x v="935"/>
    <x v="5"/>
    <s v="non_financial"/>
    <n v="134.26599999999999"/>
    <n v="-92.926000000000002"/>
    <n v="1190"/>
  </r>
  <r>
    <x v="1360"/>
    <x v="5"/>
    <s v="non_financial"/>
    <n v="124.31399999999999"/>
    <n v="-97.873999999999995"/>
    <n v="1190"/>
  </r>
  <r>
    <x v="1409"/>
    <x v="5"/>
    <s v="non_financial"/>
    <n v="141.334"/>
    <n v="-87.751999999999995"/>
    <n v="1192"/>
  </r>
  <r>
    <x v="1404"/>
    <x v="5"/>
    <s v="non_financial"/>
    <n v="143.59299999999999"/>
    <n v="-81.236000000000004"/>
    <n v="1193"/>
  </r>
  <r>
    <x v="917"/>
    <x v="5"/>
    <s v="non_financial"/>
    <n v="125"/>
    <n v="-93.066999999999993"/>
    <n v="1194"/>
  </r>
  <r>
    <x v="957"/>
    <x v="5"/>
    <s v="non_financial"/>
    <n v="211.32900000000001"/>
    <n v="-55.875"/>
    <n v="1194"/>
  </r>
  <r>
    <x v="1163"/>
    <x v="5"/>
    <s v="non_financial"/>
    <n v="305.42307199999999"/>
    <n v="-29.024592999999999"/>
    <n v="1196"/>
  </r>
  <r>
    <x v="1286"/>
    <x v="5"/>
    <s v="non_financial"/>
    <n v="118.17"/>
    <n v="-100.13500000000001"/>
    <n v="1197"/>
  </r>
  <r>
    <x v="1285"/>
    <x v="5"/>
    <s v="non_financial"/>
    <n v="111.425696"/>
    <n v="-104.787058"/>
    <n v="1197"/>
  </r>
  <r>
    <x v="1540"/>
    <x v="5"/>
    <s v="non_financial"/>
    <n v="112.877819"/>
    <n v="-102.53939200000001"/>
    <n v="1197"/>
  </r>
  <r>
    <x v="950"/>
    <x v="5"/>
    <s v="non_financial"/>
    <n v="109.55784199999999"/>
    <n v="-106.98879100000001"/>
    <n v="1200"/>
  </r>
  <r>
    <x v="942"/>
    <x v="5"/>
    <s v="non_financial"/>
    <n v="119.122"/>
    <n v="-93.498000000000005"/>
    <n v="1201"/>
  </r>
  <r>
    <x v="1174"/>
    <x v="5"/>
    <s v="non_financial"/>
    <n v="154.01400000000001"/>
    <n v="-71.822000000000003"/>
    <n v="1202"/>
  </r>
  <r>
    <x v="997"/>
    <x v="5"/>
    <s v="non_financial"/>
    <n v="127.971"/>
    <n v="-79.085999999999999"/>
    <n v="1203"/>
  </r>
  <r>
    <x v="1017"/>
    <x v="5"/>
    <s v="non_financial"/>
    <n v="113.837"/>
    <n v="-93.24"/>
    <n v="1204"/>
  </r>
  <r>
    <x v="942"/>
    <x v="5"/>
    <s v="non_financial"/>
    <n v="117.825"/>
    <n v="-91.81"/>
    <n v="1205"/>
  </r>
  <r>
    <x v="1541"/>
    <x v="5"/>
    <s v="non_financial"/>
    <n v="440.63499999999999"/>
    <n v="-3.2429999999999999"/>
    <n v="1205"/>
  </r>
  <r>
    <x v="1383"/>
    <x v="5"/>
    <s v="non_financial"/>
    <n v="268.41000000000003"/>
    <n v="-30.052"/>
    <n v="1207"/>
  </r>
  <r>
    <x v="1408"/>
    <x v="5"/>
    <s v="non_financial"/>
    <n v="123.10299999999999"/>
    <n v="-80.619"/>
    <n v="1208"/>
  </r>
  <r>
    <x v="1020"/>
    <x v="5"/>
    <s v="non_financial"/>
    <n v="103.983929"/>
    <n v="-96.255143000000004"/>
    <n v="1208"/>
  </r>
  <r>
    <x v="1290"/>
    <x v="5"/>
    <s v="non_financial"/>
    <n v="209.08099999999999"/>
    <n v="-46.311"/>
    <n v="1210"/>
  </r>
  <r>
    <x v="1542"/>
    <x v="5"/>
    <s v="non_financial"/>
    <n v="101.247"/>
    <n v="-95.123999999999995"/>
    <n v="1211"/>
  </r>
  <r>
    <x v="1188"/>
    <x v="5"/>
    <s v="non_financial"/>
    <n v="183.495"/>
    <n v="-54.801000000000002"/>
    <n v="1212"/>
  </r>
  <r>
    <x v="929"/>
    <x v="5"/>
    <s v="non_financial"/>
    <n v="113.86"/>
    <n v="-86.965999999999994"/>
    <n v="1212"/>
  </r>
  <r>
    <x v="984"/>
    <x v="5"/>
    <s v="non_financial"/>
    <n v="166.82"/>
    <n v="-59.165999999999997"/>
    <n v="1214"/>
  </r>
  <r>
    <x v="1284"/>
    <x v="5"/>
    <s v="non_financial"/>
    <n v="517.947"/>
    <n v="104.895"/>
    <n v="1214"/>
  </r>
  <r>
    <x v="1165"/>
    <x v="5"/>
    <s v="non_financial"/>
    <n v="226.46600000000001"/>
    <n v="-37.625999999999998"/>
    <n v="1216"/>
  </r>
  <r>
    <x v="856"/>
    <x v="5"/>
    <s v="non_financial"/>
    <n v="220.25700000000001"/>
    <n v="-38.424999999999997"/>
    <n v="1217"/>
  </r>
  <r>
    <x v="848"/>
    <x v="5"/>
    <s v="non_financial"/>
    <n v="106.733"/>
    <n v="-89.222999999999999"/>
    <n v="1218"/>
  </r>
  <r>
    <x v="869"/>
    <x v="5"/>
    <s v="non_financial"/>
    <n v="127.173"/>
    <n v="-68.206999999999994"/>
    <n v="1219"/>
  </r>
  <r>
    <x v="986"/>
    <x v="5"/>
    <s v="non_financial"/>
    <n v="111.57621899999999"/>
    <n v="-80.577000999999996"/>
    <n v="1220"/>
  </r>
  <r>
    <x v="1543"/>
    <x v="5"/>
    <s v="non_financial"/>
    <n v="127.815"/>
    <n v="-65.265000000000001"/>
    <n v="1221"/>
  </r>
  <r>
    <x v="978"/>
    <x v="5"/>
    <s v="non_financial"/>
    <n v="174.047"/>
    <n v="-50.228999999999999"/>
    <n v="1221"/>
  </r>
  <r>
    <x v="1151"/>
    <x v="5"/>
    <s v="non_financial"/>
    <n v="96.319000000000003"/>
    <n v="-90.905000000000001"/>
    <n v="1223"/>
  </r>
  <r>
    <x v="1191"/>
    <x v="5"/>
    <s v="non_financial"/>
    <n v="198.20699999999999"/>
    <n v="-42.652999999999999"/>
    <n v="1223"/>
  </r>
  <r>
    <x v="981"/>
    <x v="5"/>
    <s v="non_financial"/>
    <n v="117.18899999999999"/>
    <n v="-76.39"/>
    <n v="1223"/>
  </r>
  <r>
    <x v="884"/>
    <x v="5"/>
    <s v="non_financial"/>
    <n v="95.986999999999995"/>
    <n v="-89.727999999999994"/>
    <n v="1226"/>
  </r>
  <r>
    <x v="947"/>
    <x v="5"/>
    <s v="non_financial"/>
    <n v="138.86408800000001"/>
    <n v="-57.895077999999998"/>
    <n v="1227"/>
  </r>
  <r>
    <x v="1407"/>
    <x v="5"/>
    <s v="non_financial"/>
    <n v="178.41499999999999"/>
    <n v="-44.872999999999998"/>
    <n v="1228"/>
  </r>
  <r>
    <x v="947"/>
    <x v="5"/>
    <s v="non_financial"/>
    <n v="138.32655299999999"/>
    <n v="-56.685386999999999"/>
    <n v="1229"/>
  </r>
  <r>
    <x v="1544"/>
    <x v="5"/>
    <s v="non_financial"/>
    <n v="119.22199999999999"/>
    <n v="-68.161000000000001"/>
    <n v="1230"/>
  </r>
  <r>
    <x v="961"/>
    <x v="5"/>
    <s v="non_financial"/>
    <n v="97.851318000000006"/>
    <n v="-80.365769"/>
    <n v="1231"/>
  </r>
  <r>
    <x v="964"/>
    <x v="5"/>
    <s v="non_financial"/>
    <n v="109.494"/>
    <n v="-74.528000000000006"/>
    <n v="1232"/>
  </r>
  <r>
    <x v="1132"/>
    <x v="5"/>
    <s v="non_financial"/>
    <n v="99.093000000000004"/>
    <n v="-78.281000000000006"/>
    <n v="1233"/>
  </r>
  <r>
    <x v="1545"/>
    <x v="5"/>
    <s v="non_financial"/>
    <n v="90.748999999999995"/>
    <n v="-86.314999999999998"/>
    <n v="1233"/>
  </r>
  <r>
    <x v="1546"/>
    <x v="5"/>
    <s v="non_financial"/>
    <n v="97.571032000000002"/>
    <n v="-79.013634999999994"/>
    <n v="1233"/>
  </r>
  <r>
    <x v="959"/>
    <x v="5"/>
    <s v="non_financial"/>
    <n v="119.439581"/>
    <n v="-64.347742999999994"/>
    <n v="1236"/>
  </r>
  <r>
    <x v="926"/>
    <x v="5"/>
    <s v="non_financial"/>
    <n v="120.791"/>
    <n v="-64.164000000000001"/>
    <n v="1236"/>
  </r>
  <r>
    <x v="948"/>
    <x v="5"/>
    <s v="non_financial"/>
    <n v="196.92910000000001"/>
    <n v="-36.948399999999999"/>
    <n v="1238"/>
  </r>
  <r>
    <x v="938"/>
    <x v="5"/>
    <s v="non_financial"/>
    <n v="89.444999999999993"/>
    <n v="-79.167000000000002"/>
    <n v="1239"/>
  </r>
  <r>
    <x v="1547"/>
    <x v="5"/>
    <s v="non_financial"/>
    <n v="98.296000000000006"/>
    <n v="-70.478999999999999"/>
    <n v="1240"/>
  </r>
  <r>
    <x v="925"/>
    <x v="5"/>
    <s v="non_financial"/>
    <n v="93.442999999999998"/>
    <n v="-77.882000000000005"/>
    <n v="1240"/>
  </r>
  <r>
    <x v="1548"/>
    <x v="5"/>
    <s v="non_financial"/>
    <n v="99.128"/>
    <n v="-65.605999999999995"/>
    <n v="1242"/>
  </r>
  <r>
    <x v="975"/>
    <x v="5"/>
    <s v="non_financial"/>
    <n v="142.43336300000001"/>
    <n v="-43.809942999999997"/>
    <n v="1243"/>
  </r>
  <r>
    <x v="1417"/>
    <x v="5"/>
    <s v="non_financial"/>
    <n v="94.323459"/>
    <n v="-68.377876000000001"/>
    <n v="1244"/>
  </r>
  <r>
    <x v="1193"/>
    <x v="5"/>
    <s v="non_financial"/>
    <n v="122.343067"/>
    <n v="-51.875605"/>
    <n v="1245"/>
  </r>
  <r>
    <x v="1406"/>
    <x v="5"/>
    <s v="non_financial"/>
    <n v="462.08600000000001"/>
    <n v="293.99200000000002"/>
    <n v="1246"/>
  </r>
  <r>
    <x v="943"/>
    <x v="5"/>
    <s v="non_financial"/>
    <n v="80.184365999999997"/>
    <n v="-78.770000999999993"/>
    <n v="1247"/>
  </r>
  <r>
    <x v="1549"/>
    <x v="5"/>
    <s v="non_financial"/>
    <n v="111.09"/>
    <n v="-58.374000000000002"/>
    <n v="1247"/>
  </r>
  <r>
    <x v="1412"/>
    <x v="5"/>
    <s v="non_financial"/>
    <n v="126.023"/>
    <n v="-46.741"/>
    <n v="1249"/>
  </r>
  <r>
    <x v="946"/>
    <x v="5"/>
    <s v="non_financial"/>
    <n v="98.527000000000001"/>
    <n v="-63.042000000000002"/>
    <n v="1249"/>
  </r>
  <r>
    <x v="931"/>
    <x v="5"/>
    <s v="non_financial"/>
    <n v="84.290999999999997"/>
    <n v="-68.397000000000006"/>
    <n v="1251"/>
  </r>
  <r>
    <x v="953"/>
    <x v="5"/>
    <s v="non_financial"/>
    <n v="81.950875999999994"/>
    <n v="-72.343805000000003"/>
    <n v="1252"/>
  </r>
  <r>
    <x v="943"/>
    <x v="5"/>
    <s v="non_financial"/>
    <n v="77.157875000000004"/>
    <n v="-75.409491000000003"/>
    <n v="1253"/>
  </r>
  <r>
    <x v="1172"/>
    <x v="5"/>
    <s v="non_financial"/>
    <n v="94.938000000000002"/>
    <n v="-60.792000000000002"/>
    <n v="1254"/>
  </r>
  <r>
    <x v="944"/>
    <x v="5"/>
    <s v="non_financial"/>
    <n v="82.935000000000002"/>
    <n v="-67.700999999999993"/>
    <n v="1255"/>
  </r>
  <r>
    <x v="965"/>
    <x v="5"/>
    <s v="non_financial"/>
    <n v="79.930000000000007"/>
    <n v="-68.192999999999998"/>
    <n v="1256"/>
  </r>
  <r>
    <x v="1550"/>
    <x v="5"/>
    <s v="non_financial"/>
    <n v="85.094999999999999"/>
    <n v="-60.73"/>
    <n v="1257"/>
  </r>
  <r>
    <x v="956"/>
    <x v="5"/>
    <s v="non_financial"/>
    <n v="285.11399999999998"/>
    <n v="-2.714"/>
    <n v="1258"/>
  </r>
  <r>
    <x v="1030"/>
    <x v="5"/>
    <s v="non_financial"/>
    <n v="82.965999999999994"/>
    <n v="-60.866999999999997"/>
    <n v="1259"/>
  </r>
  <r>
    <x v="1048"/>
    <x v="5"/>
    <s v="non_financial"/>
    <n v="75.679267999999993"/>
    <n v="-63.005462000000001"/>
    <n v="1260"/>
  </r>
  <r>
    <x v="1551"/>
    <x v="5"/>
    <s v="non_financial"/>
    <n v="106.752"/>
    <n v="-42.811"/>
    <n v="1261"/>
  </r>
  <r>
    <x v="1552"/>
    <x v="5"/>
    <s v="non_financial"/>
    <n v="106.941"/>
    <n v="-41.878"/>
    <n v="1262"/>
  </r>
  <r>
    <x v="704"/>
    <x v="5"/>
    <s v="non_financial"/>
    <n v="352.55099999999999"/>
    <n v="115.47499999999999"/>
    <n v="1263"/>
  </r>
  <r>
    <x v="958"/>
    <x v="5"/>
    <s v="non_financial"/>
    <n v="66.893687"/>
    <n v="-63.674979999999998"/>
    <n v="1264"/>
  </r>
  <r>
    <x v="1001"/>
    <x v="5"/>
    <s v="non_financial"/>
    <n v="83.554000000000002"/>
    <n v="-49.097000000000001"/>
    <n v="1265"/>
  </r>
  <r>
    <x v="1178"/>
    <x v="5"/>
    <s v="non_financial"/>
    <n v="68.155000000000001"/>
    <n v="-58.143000000000001"/>
    <n v="1266"/>
  </r>
  <r>
    <x v="1294"/>
    <x v="5"/>
    <s v="non_financial"/>
    <n v="72.615054000000001"/>
    <n v="-56.139107000000003"/>
    <n v="1267"/>
  </r>
  <r>
    <x v="1208"/>
    <x v="5"/>
    <s v="non_financial"/>
    <n v="64.75"/>
    <n v="-59.790999999999997"/>
    <n v="1268"/>
  </r>
  <r>
    <x v="1168"/>
    <x v="5"/>
    <s v="non_financial"/>
    <n v="121.08499999999999"/>
    <n v="-29.724"/>
    <n v="1269"/>
  </r>
  <r>
    <x v="972"/>
    <x v="5"/>
    <s v="non_financial"/>
    <n v="90.984999999999999"/>
    <n v="-42.134999999999998"/>
    <n v="1269"/>
  </r>
  <r>
    <x v="1415"/>
    <x v="5"/>
    <s v="non_financial"/>
    <n v="76.492076999999995"/>
    <n v="-50.783512999999999"/>
    <n v="1271"/>
  </r>
  <r>
    <x v="1553"/>
    <x v="5"/>
    <s v="non_financial"/>
    <n v="315.36099999999999"/>
    <n v="48.545999999999999"/>
    <n v="1272"/>
  </r>
  <r>
    <x v="927"/>
    <x v="5"/>
    <s v="non_financial"/>
    <n v="83.846000000000004"/>
    <n v="-43.978999999999999"/>
    <n v="1273"/>
  </r>
  <r>
    <x v="1187"/>
    <x v="5"/>
    <s v="non_financial"/>
    <n v="67.688304000000002"/>
    <n v="-53.677503999999999"/>
    <n v="1274"/>
  </r>
  <r>
    <x v="1554"/>
    <x v="5"/>
    <s v="non_financial"/>
    <n v="80.180999999999997"/>
    <n v="-46.18"/>
    <n v="1275"/>
  </r>
  <r>
    <x v="1211"/>
    <x v="5"/>
    <s v="non_financial"/>
    <n v="88.304000000000002"/>
    <n v="-39.841000000000001"/>
    <n v="1276"/>
  </r>
  <r>
    <x v="1411"/>
    <x v="5"/>
    <s v="non_financial"/>
    <n v="62.044713000000002"/>
    <n v="-55.219985000000001"/>
    <n v="1277"/>
  </r>
  <r>
    <x v="1414"/>
    <x v="5"/>
    <s v="non_financial"/>
    <n v="72.884"/>
    <n v="-47.167999999999999"/>
    <n v="1277"/>
  </r>
  <r>
    <x v="1555"/>
    <x v="5"/>
    <s v="non_financial"/>
    <n v="69.882727000000003"/>
    <n v="-48.576577"/>
    <n v="1279"/>
  </r>
  <r>
    <x v="832"/>
    <x v="5"/>
    <s v="non_financial"/>
    <n v="96.77"/>
    <n v="-33.835999999999999"/>
    <n v="1279"/>
  </r>
  <r>
    <x v="1410"/>
    <x v="5"/>
    <s v="non_financial"/>
    <n v="104.57899999999999"/>
    <n v="-30.574999999999999"/>
    <n v="1281"/>
  </r>
  <r>
    <x v="939"/>
    <x v="5"/>
    <s v="non_financial"/>
    <n v="277.00799999999998"/>
    <n v="43.654000000000003"/>
    <n v="1282"/>
  </r>
  <r>
    <x v="969"/>
    <x v="5"/>
    <s v="non_financial"/>
    <n v="87.515000000000001"/>
    <n v="-34.731999999999999"/>
    <n v="1283"/>
  </r>
  <r>
    <x v="1158"/>
    <x v="5"/>
    <s v="non_financial"/>
    <n v="57.776000000000003"/>
    <n v="-53.671999999999997"/>
    <n v="1283"/>
  </r>
  <r>
    <x v="969"/>
    <x v="5"/>
    <s v="non_financial"/>
    <n v="87.421000000000006"/>
    <n v="-34.439"/>
    <n v="1285"/>
  </r>
  <r>
    <x v="1176"/>
    <x v="5"/>
    <s v="non_financial"/>
    <n v="65.037000000000006"/>
    <n v="-46.503999999999998"/>
    <n v="1286"/>
  </r>
  <r>
    <x v="1004"/>
    <x v="5"/>
    <s v="non_financial"/>
    <n v="57.390476"/>
    <n v="-50.292177000000002"/>
    <n v="1287"/>
  </r>
  <r>
    <x v="979"/>
    <x v="5"/>
    <s v="non_financial"/>
    <n v="50.573"/>
    <n v="-46.677"/>
    <n v="1288"/>
  </r>
  <r>
    <x v="1420"/>
    <x v="5"/>
    <s v="non_financial"/>
    <n v="174.20400000000001"/>
    <n v="-3.6360000000000001"/>
    <n v="1289"/>
  </r>
  <r>
    <x v="982"/>
    <x v="5"/>
    <s v="non_financial"/>
    <n v="61.383000000000003"/>
    <n v="-41.597000000000001"/>
    <n v="1290"/>
  </r>
  <r>
    <x v="1177"/>
    <x v="5"/>
    <s v="non_financial"/>
    <n v="53.816000000000003"/>
    <n v="-43.86"/>
    <n v="1290"/>
  </r>
  <r>
    <x v="1015"/>
    <x v="5"/>
    <s v="non_financial"/>
    <n v="62.536000000000001"/>
    <n v="-38.073"/>
    <n v="1292"/>
  </r>
  <r>
    <x v="1293"/>
    <x v="5"/>
    <s v="non_financial"/>
    <n v="78.578999999999994"/>
    <n v="-29.765000000000001"/>
    <n v="1293"/>
  </r>
  <r>
    <x v="1556"/>
    <x v="5"/>
    <s v="non_financial"/>
    <n v="70.563999999999993"/>
    <n v="-33.631999999999998"/>
    <n v="1294"/>
  </r>
  <r>
    <x v="967"/>
    <x v="5"/>
    <s v="non_financial"/>
    <n v="78.369"/>
    <n v="-29.151"/>
    <n v="1295"/>
  </r>
  <r>
    <x v="1430"/>
    <x v="5"/>
    <s v="non_financial"/>
    <n v="63.713000000000001"/>
    <n v="-34.052"/>
    <n v="1296"/>
  </r>
  <r>
    <x v="1003"/>
    <x v="5"/>
    <s v="non_financial"/>
    <n v="53.628999999999998"/>
    <n v="-40.917999999999999"/>
    <n v="1296"/>
  </r>
  <r>
    <x v="994"/>
    <x v="5"/>
    <s v="non_financial"/>
    <n v="60.683999999999997"/>
    <n v="-35.231000000000002"/>
    <n v="1298"/>
  </r>
  <r>
    <x v="987"/>
    <x v="5"/>
    <s v="non_financial"/>
    <n v="52.701000000000001"/>
    <n v="-39.81"/>
    <n v="1299"/>
  </r>
  <r>
    <x v="1425"/>
    <x v="5"/>
    <s v="non_financial"/>
    <n v="46.908000000000001"/>
    <n v="-43.817999999999998"/>
    <n v="1299"/>
  </r>
  <r>
    <x v="1041"/>
    <x v="5"/>
    <s v="non_financial"/>
    <n v="47.531999999999996"/>
    <n v="-43.323999999999998"/>
    <n v="1301"/>
  </r>
  <r>
    <x v="992"/>
    <x v="5"/>
    <s v="non_financial"/>
    <n v="63.56"/>
    <n v="-33.390999999999998"/>
    <n v="1302"/>
  </r>
  <r>
    <x v="1557"/>
    <x v="5"/>
    <s v="non_financial"/>
    <n v="233.55"/>
    <n v="195.58199999999999"/>
    <n v="1303"/>
  </r>
  <r>
    <x v="998"/>
    <x v="5"/>
    <s v="non_financial"/>
    <n v="72.024000000000001"/>
    <n v="-28.715"/>
    <n v="1303"/>
  </r>
  <r>
    <x v="1179"/>
    <x v="5"/>
    <s v="non_financial"/>
    <n v="44.218000000000004"/>
    <n v="-41.728000000000002"/>
    <n v="1305"/>
  </r>
  <r>
    <x v="1558"/>
    <x v="5"/>
    <s v="non_financial"/>
    <n v="156.26400000000001"/>
    <n v="-1.304"/>
    <n v="1306"/>
  </r>
  <r>
    <x v="928"/>
    <x v="5"/>
    <s v="non_financial"/>
    <n v="78.114999999999995"/>
    <n v="-21.664000000000001"/>
    <n v="1307"/>
  </r>
  <r>
    <x v="991"/>
    <x v="5"/>
    <s v="non_financial"/>
    <n v="51.813000000000002"/>
    <n v="-33.189"/>
    <n v="1308"/>
  </r>
  <r>
    <x v="976"/>
    <x v="5"/>
    <s v="non_financial"/>
    <n v="46.423999999999999"/>
    <n v="-36.006999999999998"/>
    <n v="1308"/>
  </r>
  <r>
    <x v="989"/>
    <x v="5"/>
    <s v="non_financial"/>
    <n v="84.93"/>
    <n v="-14.912000000000001"/>
    <n v="1310"/>
  </r>
  <r>
    <x v="1023"/>
    <x v="5"/>
    <s v="non_financial"/>
    <n v="38.298679"/>
    <n v="-37.265704999999997"/>
    <n v="1311"/>
  </r>
  <r>
    <x v="955"/>
    <x v="5"/>
    <s v="non_financial"/>
    <n v="49.176000000000002"/>
    <n v="-33.281999999999996"/>
    <n v="1312"/>
  </r>
  <r>
    <x v="1180"/>
    <x v="5"/>
    <s v="non_financial"/>
    <n v="58.393999999999998"/>
    <n v="-27.8"/>
    <n v="1313"/>
  </r>
  <r>
    <x v="1559"/>
    <x v="5"/>
    <s v="non_financial"/>
    <n v="57.878"/>
    <n v="-27.544"/>
    <n v="1314"/>
  </r>
  <r>
    <x v="1421"/>
    <x v="5"/>
    <s v="non_financial"/>
    <n v="65.591561999999996"/>
    <n v="-22.413931999999999"/>
    <n v="1315"/>
  </r>
  <r>
    <x v="973"/>
    <x v="5"/>
    <s v="non_financial"/>
    <n v="81.951999999999998"/>
    <n v="-14.686"/>
    <n v="1316"/>
  </r>
  <r>
    <x v="1419"/>
    <x v="5"/>
    <s v="non_financial"/>
    <n v="47.642000000000003"/>
    <n v="-30.88"/>
    <n v="1317"/>
  </r>
  <r>
    <x v="1042"/>
    <x v="5"/>
    <s v="non_financial"/>
    <n v="37.901000000000003"/>
    <n v="-33.942"/>
    <n v="1317"/>
  </r>
  <r>
    <x v="1147"/>
    <x v="5"/>
    <s v="non_financial"/>
    <n v="43.692999999999998"/>
    <n v="-33.658999999999999"/>
    <n v="1317"/>
  </r>
  <r>
    <x v="970"/>
    <x v="5"/>
    <s v="non_financial"/>
    <n v="37.600313999999997"/>
    <n v="-33.810507000000001"/>
    <n v="1320"/>
  </r>
  <r>
    <x v="990"/>
    <x v="5"/>
    <s v="non_financial"/>
    <n v="49.032919999999997"/>
    <n v="-28.805029000000001"/>
    <n v="1321"/>
  </r>
  <r>
    <x v="1205"/>
    <x v="5"/>
    <s v="non_financial"/>
    <n v="56.749209999999998"/>
    <n v="-23.373387999999998"/>
    <n v="1322"/>
  </r>
  <r>
    <x v="1296"/>
    <x v="5"/>
    <s v="non_financial"/>
    <n v="64.304000000000002"/>
    <n v="-18.323"/>
    <n v="1323"/>
  </r>
  <r>
    <x v="1560"/>
    <x v="5"/>
    <s v="non_financial"/>
    <n v="49.312187000000002"/>
    <n v="-27.486813000000001"/>
    <n v="1323"/>
  </r>
  <r>
    <x v="1024"/>
    <x v="5"/>
    <s v="non_financial"/>
    <n v="37.164527999999997"/>
    <n v="-32.375275000000002"/>
    <n v="1325"/>
  </r>
  <r>
    <x v="966"/>
    <x v="5"/>
    <s v="non_financial"/>
    <n v="37.747"/>
    <n v="-30.478000000000002"/>
    <n v="1326"/>
  </r>
  <r>
    <x v="1184"/>
    <x v="5"/>
    <s v="non_financial"/>
    <n v="34.344244000000003"/>
    <n v="-30.930873999999999"/>
    <n v="1327"/>
  </r>
  <r>
    <x v="851"/>
    <x v="5"/>
    <s v="non_financial"/>
    <n v="156.601"/>
    <n v="75.058999999999997"/>
    <n v="1328"/>
  </r>
  <r>
    <x v="1014"/>
    <x v="5"/>
    <s v="non_financial"/>
    <n v="36.943772000000003"/>
    <n v="-28.163436999999998"/>
    <n v="1329"/>
  </r>
  <r>
    <x v="999"/>
    <x v="5"/>
    <s v="non_financial"/>
    <n v="35.090062000000003"/>
    <n v="-28.559540999999999"/>
    <n v="1330"/>
  </r>
  <r>
    <x v="1175"/>
    <x v="5"/>
    <s v="non_financial"/>
    <n v="49.796999999999997"/>
    <n v="-18.065999999999999"/>
    <n v="1331"/>
  </r>
  <r>
    <x v="1007"/>
    <x v="5"/>
    <s v="non_financial"/>
    <n v="35.309457999999999"/>
    <n v="-24.153148000000002"/>
    <n v="1332"/>
  </r>
  <r>
    <x v="1000"/>
    <x v="5"/>
    <s v="non_financial"/>
    <n v="33.735999999999997"/>
    <n v="-24.927"/>
    <n v="1333"/>
  </r>
  <r>
    <x v="1561"/>
    <x v="5"/>
    <s v="non_financial"/>
    <n v="33.665107999999996"/>
    <n v="-25.450982"/>
    <n v="1334"/>
  </r>
  <r>
    <x v="1008"/>
    <x v="5"/>
    <s v="non_financial"/>
    <n v="33.35"/>
    <n v="-26.244"/>
    <n v="1334"/>
  </r>
  <r>
    <x v="1307"/>
    <x v="5"/>
    <s v="non_financial"/>
    <n v="31.699164"/>
    <n v="-25.473462999999999"/>
    <n v="1336"/>
  </r>
  <r>
    <x v="1562"/>
    <x v="5"/>
    <s v="non_financial"/>
    <n v="34.401000000000003"/>
    <n v="-18.742000000000001"/>
    <n v="1337"/>
  </r>
  <r>
    <x v="1198"/>
    <x v="5"/>
    <s v="non_financial"/>
    <n v="32.366999999999997"/>
    <n v="-23.367999999999999"/>
    <n v="1338"/>
  </r>
  <r>
    <x v="1563"/>
    <x v="5"/>
    <s v="non_financial"/>
    <n v="55.89"/>
    <n v="-11.243"/>
    <n v="1338"/>
  </r>
  <r>
    <x v="1013"/>
    <x v="5"/>
    <s v="non_financial"/>
    <n v="30.788"/>
    <n v="-24.1"/>
    <n v="1340"/>
  </r>
  <r>
    <x v="1190"/>
    <x v="5"/>
    <s v="non_financial"/>
    <n v="29.751000000000001"/>
    <n v="-23.585999999999999"/>
    <n v="1341"/>
  </r>
  <r>
    <x v="1002"/>
    <x v="5"/>
    <s v="non_financial"/>
    <n v="35.991999999999997"/>
    <n v="-17.175999999999998"/>
    <n v="1342"/>
  </r>
  <r>
    <x v="1025"/>
    <x v="5"/>
    <s v="non_financial"/>
    <n v="33.866"/>
    <n v="-17.579999999999998"/>
    <n v="1343"/>
  </r>
  <r>
    <x v="995"/>
    <x v="5"/>
    <s v="non_financial"/>
    <n v="33.529000000000003"/>
    <n v="-18.568999999999999"/>
    <n v="1343"/>
  </r>
  <r>
    <x v="1186"/>
    <x v="5"/>
    <s v="non_financial"/>
    <n v="32.036999999999999"/>
    <n v="-20.722000000000001"/>
    <n v="1343"/>
  </r>
  <r>
    <x v="1418"/>
    <x v="5"/>
    <s v="non_financial"/>
    <n v="25.466000000000001"/>
    <n v="-22.428000000000001"/>
    <n v="1346"/>
  </r>
  <r>
    <x v="974"/>
    <x v="5"/>
    <s v="non_financial"/>
    <n v="48.354999999999997"/>
    <n v="-11.526"/>
    <n v="1347"/>
  </r>
  <r>
    <x v="1021"/>
    <x v="5"/>
    <s v="non_financial"/>
    <n v="36.637"/>
    <n v="-13.573"/>
    <n v="1348"/>
  </r>
  <r>
    <x v="1189"/>
    <x v="5"/>
    <s v="non_financial"/>
    <n v="28.971"/>
    <n v="-18.709"/>
    <n v="1349"/>
  </r>
  <r>
    <x v="1185"/>
    <x v="5"/>
    <s v="non_financial"/>
    <n v="24.989467000000001"/>
    <n v="-20.693197000000001"/>
    <n v="1350"/>
  </r>
  <r>
    <x v="0"/>
    <x v="6"/>
    <s v="financial"/>
    <n v="2466096"/>
    <n v="-252423"/>
    <n v="1"/>
  </r>
  <r>
    <x v="1049"/>
    <x v="6"/>
    <s v="financial"/>
    <n v="2186609"/>
    <n v="-267069"/>
    <n v="1"/>
  </r>
  <r>
    <x v="1"/>
    <x v="6"/>
    <s v="financial"/>
    <n v="1818771"/>
    <n v="-233021"/>
    <n v="3"/>
  </r>
  <r>
    <x v="2"/>
    <x v="6"/>
    <s v="financial"/>
    <n v="1889235"/>
    <n v="-202661"/>
    <n v="3"/>
  </r>
  <r>
    <x v="6"/>
    <x v="6"/>
    <s v="financial"/>
    <n v="942567"/>
    <n v="-79373"/>
    <n v="5"/>
  </r>
  <r>
    <x v="3"/>
    <x v="6"/>
    <s v="financial"/>
    <n v="896843"/>
    <n v="-86514"/>
    <n v="5"/>
  </r>
  <r>
    <x v="4"/>
    <x v="6"/>
    <s v="financial"/>
    <n v="510349"/>
    <n v="-90537"/>
    <n v="7"/>
  </r>
  <r>
    <x v="5"/>
    <x v="6"/>
    <s v="financial"/>
    <n v="828873"/>
    <n v="-78375"/>
    <n v="8"/>
  </r>
  <r>
    <x v="7"/>
    <x v="6"/>
    <s v="financial"/>
    <n v="796490"/>
    <n v="-55178"/>
    <n v="9"/>
  </r>
  <r>
    <x v="1050"/>
    <x v="6"/>
    <s v="financial"/>
    <n v="438463"/>
    <n v="-48029"/>
    <n v="10"/>
  </r>
  <r>
    <x v="9"/>
    <x v="6"/>
    <s v="financial"/>
    <n v="339117"/>
    <n v="-48108"/>
    <n v="11"/>
  </r>
  <r>
    <x v="8"/>
    <x v="6"/>
    <s v="financial"/>
    <n v="361335"/>
    <n v="-46699"/>
    <n v="12"/>
  </r>
  <r>
    <x v="529"/>
    <x v="6"/>
    <s v="financial"/>
    <n v="160203"/>
    <n v="-47534"/>
    <n v="13"/>
  </r>
  <r>
    <x v="528"/>
    <x v="6"/>
    <s v="financial"/>
    <n v="222958"/>
    <n v="-28986"/>
    <n v="13"/>
  </r>
  <r>
    <x v="1308"/>
    <x v="6"/>
    <s v="financial"/>
    <n v="255386"/>
    <n v="-22104"/>
    <n v="15"/>
  </r>
  <r>
    <x v="11"/>
    <x v="6"/>
    <s v="financial"/>
    <n v="198892"/>
    <n v="-24464"/>
    <n v="16"/>
  </r>
  <r>
    <x v="10"/>
    <x v="6"/>
    <s v="financial"/>
    <n v="227616"/>
    <n v="-18559"/>
    <n v="17"/>
  </r>
  <r>
    <x v="14"/>
    <x v="6"/>
    <s v="financial"/>
    <n v="263028"/>
    <n v="-15920"/>
    <n v="18"/>
  </r>
  <r>
    <x v="13"/>
    <x v="6"/>
    <s v="financial"/>
    <n v="159642"/>
    <n v="-20712"/>
    <n v="18"/>
  </r>
  <r>
    <x v="1436"/>
    <x v="6"/>
    <s v="financial"/>
    <n v="145183"/>
    <n v="-20226"/>
    <n v="20"/>
  </r>
  <r>
    <x v="12"/>
    <x v="6"/>
    <s v="financial"/>
    <n v="102446"/>
    <n v="-24714"/>
    <n v="21"/>
  </r>
  <r>
    <x v="20"/>
    <x v="6"/>
    <s v="financial"/>
    <n v="143625"/>
    <n v="-16754"/>
    <n v="22"/>
  </r>
  <r>
    <x v="29"/>
    <x v="6"/>
    <s v="financial"/>
    <n v="198052"/>
    <n v="-14990"/>
    <n v="22"/>
  </r>
  <r>
    <x v="15"/>
    <x v="6"/>
    <s v="financial"/>
    <n v="126212"/>
    <n v="-17385"/>
    <n v="24"/>
  </r>
  <r>
    <x v="16"/>
    <x v="6"/>
    <s v="financial"/>
    <n v="107284"/>
    <n v="-20553"/>
    <n v="25"/>
  </r>
  <r>
    <x v="17"/>
    <x v="6"/>
    <s v="financial"/>
    <n v="79183"/>
    <n v="-23031"/>
    <n v="26"/>
  </r>
  <r>
    <x v="25"/>
    <x v="6"/>
    <s v="financial"/>
    <n v="123820.584"/>
    <n v="-16471.513999999999"/>
    <n v="27"/>
  </r>
  <r>
    <x v="18"/>
    <x v="6"/>
    <s v="financial"/>
    <n v="108206"/>
    <n v="-17009"/>
    <n v="27"/>
  </r>
  <r>
    <x v="23"/>
    <x v="6"/>
    <s v="financial"/>
    <n v="63867"/>
    <n v="-32852"/>
    <n v="27"/>
  </r>
  <r>
    <x v="19"/>
    <x v="6"/>
    <s v="financial"/>
    <n v="223074.2"/>
    <n v="-10904.8"/>
    <n v="30"/>
  </r>
  <r>
    <x v="24"/>
    <x v="6"/>
    <s v="financial"/>
    <n v="67625.600000000006"/>
    <n v="-21073.9"/>
    <n v="31"/>
  </r>
  <r>
    <x v="1437"/>
    <x v="6"/>
    <s v="financial"/>
    <n v="75224"/>
    <n v="-15363"/>
    <n v="32"/>
  </r>
  <r>
    <x v="1310"/>
    <x v="6"/>
    <s v="financial"/>
    <n v="82384"/>
    <n v="-13715"/>
    <n v="33"/>
  </r>
  <r>
    <x v="22"/>
    <x v="6"/>
    <s v="financial"/>
    <n v="101150"/>
    <n v="-11318"/>
    <n v="34"/>
  </r>
  <r>
    <x v="31"/>
    <x v="6"/>
    <s v="financial"/>
    <n v="87511"/>
    <n v="-11397"/>
    <n v="34"/>
  </r>
  <r>
    <x v="26"/>
    <x v="6"/>
    <s v="financial"/>
    <n v="121509.6"/>
    <n v="-8951.5"/>
    <n v="36"/>
  </r>
  <r>
    <x v="21"/>
    <x v="6"/>
    <s v="financial"/>
    <n v="142684"/>
    <n v="-7089"/>
    <n v="37"/>
  </r>
  <r>
    <x v="1219"/>
    <x v="6"/>
    <s v="financial"/>
    <n v="56906"/>
    <n v="-11886"/>
    <n v="38"/>
  </r>
  <r>
    <x v="30"/>
    <x v="6"/>
    <s v="financial"/>
    <n v="66700.3"/>
    <n v="-11124.6"/>
    <n v="38"/>
  </r>
  <r>
    <x v="28"/>
    <x v="6"/>
    <s v="financial"/>
    <n v="63853.1"/>
    <n v="-9157"/>
    <n v="40"/>
  </r>
  <r>
    <x v="27"/>
    <x v="6"/>
    <s v="financial"/>
    <n v="71280"/>
    <n v="-7694"/>
    <n v="41"/>
  </r>
  <r>
    <x v="1438"/>
    <x v="6"/>
    <s v="financial"/>
    <n v="30631"/>
    <n v="-13817"/>
    <n v="42"/>
  </r>
  <r>
    <x v="33"/>
    <x v="6"/>
    <s v="financial"/>
    <n v="73954.017000000007"/>
    <n v="-7507.3040000000001"/>
    <n v="43"/>
  </r>
  <r>
    <x v="1309"/>
    <x v="6"/>
    <s v="financial"/>
    <n v="128372"/>
    <n v="-3703"/>
    <n v="44"/>
  </r>
  <r>
    <x v="1052"/>
    <x v="6"/>
    <s v="financial"/>
    <n v="32409"/>
    <n v="-11240"/>
    <n v="44"/>
  </r>
  <r>
    <x v="1439"/>
    <x v="6"/>
    <s v="financial"/>
    <n v="59642.991999999998"/>
    <n v="-7626.3829999999998"/>
    <n v="46"/>
  </r>
  <r>
    <x v="530"/>
    <x v="6"/>
    <s v="financial"/>
    <n v="53876.703000000001"/>
    <n v="-7580.6459999999997"/>
    <n v="47"/>
  </r>
  <r>
    <x v="1051"/>
    <x v="6"/>
    <s v="financial"/>
    <n v="23041.657999999999"/>
    <n v="-12115.42"/>
    <n v="48"/>
  </r>
  <r>
    <x v="32"/>
    <x v="6"/>
    <s v="financial"/>
    <n v="31958.2"/>
    <n v="-8302.2999999999993"/>
    <n v="49"/>
  </r>
  <r>
    <x v="44"/>
    <x v="6"/>
    <s v="financial"/>
    <n v="26335.628000000001"/>
    <n v="-8511.7739999999994"/>
    <n v="50"/>
  </r>
  <r>
    <x v="531"/>
    <x v="6"/>
    <s v="financial"/>
    <n v="49202"/>
    <n v="-5785"/>
    <n v="51"/>
  </r>
  <r>
    <x v="37"/>
    <x v="6"/>
    <s v="financial"/>
    <n v="51829"/>
    <n v="-5691"/>
    <n v="52"/>
  </r>
  <r>
    <x v="534"/>
    <x v="6"/>
    <s v="financial"/>
    <n v="24411.917000000001"/>
    <n v="-7697.8770000000004"/>
    <n v="53"/>
  </r>
  <r>
    <x v="39"/>
    <x v="6"/>
    <s v="financial"/>
    <n v="52733"/>
    <n v="-5193"/>
    <n v="53"/>
  </r>
  <r>
    <x v="34"/>
    <x v="6"/>
    <s v="financial"/>
    <n v="21282.174999999999"/>
    <n v="-7985.4679999999998"/>
    <n v="55"/>
  </r>
  <r>
    <x v="36"/>
    <x v="6"/>
    <s v="financial"/>
    <n v="40150"/>
    <n v="-4829.7"/>
    <n v="56"/>
  </r>
  <r>
    <x v="35"/>
    <x v="6"/>
    <s v="financial"/>
    <n v="26693"/>
    <n v="-5561"/>
    <n v="57"/>
  </r>
  <r>
    <x v="46"/>
    <x v="6"/>
    <s v="financial"/>
    <n v="43132.654000000002"/>
    <n v="-3633.7930000000001"/>
    <n v="57"/>
  </r>
  <r>
    <x v="43"/>
    <x v="6"/>
    <s v="financial"/>
    <n v="27107"/>
    <n v="-4972"/>
    <n v="59"/>
  </r>
  <r>
    <x v="533"/>
    <x v="6"/>
    <s v="financial"/>
    <n v="32952.212"/>
    <n v="-3296.91"/>
    <n v="60"/>
  </r>
  <r>
    <x v="42"/>
    <x v="6"/>
    <s v="financial"/>
    <n v="20151"/>
    <n v="-6971"/>
    <n v="61"/>
  </r>
  <r>
    <x v="40"/>
    <x v="6"/>
    <s v="financial"/>
    <n v="28976.249"/>
    <n v="-3136.6680000000001"/>
    <n v="62"/>
  </r>
  <r>
    <x v="38"/>
    <x v="6"/>
    <s v="financial"/>
    <n v="18076"/>
    <n v="-6705"/>
    <n v="63"/>
  </r>
  <r>
    <x v="45"/>
    <x v="6"/>
    <s v="financial"/>
    <n v="16282"/>
    <n v="-5869"/>
    <n v="64"/>
  </r>
  <r>
    <x v="541"/>
    <x v="6"/>
    <s v="financial"/>
    <n v="21147.138999999999"/>
    <n v="-4513.3040000000001"/>
    <n v="65"/>
  </r>
  <r>
    <x v="41"/>
    <x v="6"/>
    <s v="financial"/>
    <n v="24709.692999999999"/>
    <n v="-2526.8209999999999"/>
    <n v="66"/>
  </r>
  <r>
    <x v="1312"/>
    <x v="6"/>
    <s v="financial"/>
    <n v="21718.297999999999"/>
    <n v="-3132.252"/>
    <n v="67"/>
  </r>
  <r>
    <x v="1311"/>
    <x v="6"/>
    <s v="financial"/>
    <n v="15099"/>
    <n v="-5717"/>
    <n v="68"/>
  </r>
  <r>
    <x v="53"/>
    <x v="6"/>
    <s v="financial"/>
    <n v="23063.79"/>
    <n v="-2463.3649999999998"/>
    <n v="69"/>
  </r>
  <r>
    <x v="52"/>
    <x v="6"/>
    <s v="financial"/>
    <n v="21214.967000000001"/>
    <n v="-2545.337"/>
    <n v="70"/>
  </r>
  <r>
    <x v="535"/>
    <x v="6"/>
    <s v="financial"/>
    <n v="20160.855"/>
    <n v="-2637.5970000000002"/>
    <n v="71"/>
  </r>
  <r>
    <x v="1313"/>
    <x v="6"/>
    <s v="financial"/>
    <n v="18544"/>
    <n v="-3020"/>
    <n v="72"/>
  </r>
  <r>
    <x v="49"/>
    <x v="6"/>
    <s v="financial"/>
    <n v="6581.7"/>
    <n v="-5971.3"/>
    <n v="73"/>
  </r>
  <r>
    <x v="1564"/>
    <x v="6"/>
    <s v="financial"/>
    <n v="19052.593000000001"/>
    <n v="-2501.0079999999998"/>
    <n v="74"/>
  </r>
  <r>
    <x v="58"/>
    <x v="6"/>
    <s v="financial"/>
    <n v="22771.200000000001"/>
    <n v="-1729.7"/>
    <n v="75"/>
  </r>
  <r>
    <x v="56"/>
    <x v="6"/>
    <s v="financial"/>
    <n v="11384.3"/>
    <n v="-3655.8"/>
    <n v="76"/>
  </r>
  <r>
    <x v="51"/>
    <x v="6"/>
    <s v="financial"/>
    <n v="19734.076000000001"/>
    <n v="-2002.732"/>
    <n v="77"/>
  </r>
  <r>
    <x v="50"/>
    <x v="6"/>
    <s v="financial"/>
    <n v="8034.7"/>
    <n v="-4529.5"/>
    <n v="78"/>
  </r>
  <r>
    <x v="1314"/>
    <x v="6"/>
    <s v="financial"/>
    <n v="15629.929"/>
    <n v="-2196.9110000000001"/>
    <n v="79"/>
  </r>
  <r>
    <x v="536"/>
    <x v="6"/>
    <s v="financial"/>
    <n v="15995.79"/>
    <n v="-2156.5349999999999"/>
    <n v="79"/>
  </r>
  <r>
    <x v="537"/>
    <x v="6"/>
    <s v="financial"/>
    <n v="16728.767"/>
    <n v="-1796.21"/>
    <n v="81"/>
  </r>
  <r>
    <x v="1220"/>
    <x v="6"/>
    <s v="financial"/>
    <n v="13077.902"/>
    <n v="-1796.4459999999999"/>
    <n v="82"/>
  </r>
  <r>
    <x v="47"/>
    <x v="6"/>
    <s v="financial"/>
    <n v="11776.64"/>
    <n v="-1740.624"/>
    <n v="83"/>
  </r>
  <r>
    <x v="48"/>
    <x v="6"/>
    <s v="financial"/>
    <n v="12624.35"/>
    <n v="-1678.998"/>
    <n v="83"/>
  </r>
  <r>
    <x v="544"/>
    <x v="6"/>
    <s v="financial"/>
    <n v="12279.579"/>
    <n v="-1560.1120000000001"/>
    <n v="85"/>
  </r>
  <r>
    <x v="57"/>
    <x v="6"/>
    <s v="financial"/>
    <n v="6477.0330000000004"/>
    <n v="-2008.7270000000001"/>
    <n v="86"/>
  </r>
  <r>
    <x v="1221"/>
    <x v="6"/>
    <s v="financial"/>
    <n v="6522.8519999999999"/>
    <n v="-1839.7550000000001"/>
    <n v="87"/>
  </r>
  <r>
    <x v="59"/>
    <x v="6"/>
    <s v="financial"/>
    <n v="9394.9"/>
    <n v="-1314.4"/>
    <n v="88"/>
  </r>
  <r>
    <x v="1565"/>
    <x v="6"/>
    <s v="financial"/>
    <n v="8291"/>
    <n v="-1345"/>
    <n v="89"/>
  </r>
  <r>
    <x v="54"/>
    <x v="6"/>
    <s v="financial"/>
    <n v="7189.6409999999996"/>
    <n v="-1552.7370000000001"/>
    <n v="89"/>
  </r>
  <r>
    <x v="545"/>
    <x v="6"/>
    <s v="financial"/>
    <n v="9582.1260000000002"/>
    <n v="-1264.915"/>
    <n v="89"/>
  </r>
  <r>
    <x v="538"/>
    <x v="6"/>
    <s v="financial"/>
    <n v="8397.4240000000009"/>
    <n v="-1164.42"/>
    <n v="92"/>
  </r>
  <r>
    <x v="542"/>
    <x v="6"/>
    <s v="financial"/>
    <n v="6674.2049999999999"/>
    <n v="-825.05"/>
    <n v="93"/>
  </r>
  <r>
    <x v="1566"/>
    <x v="6"/>
    <s v="financial"/>
    <n v="5622.3580000000002"/>
    <n v="-987.99599999999998"/>
    <n v="94"/>
  </r>
  <r>
    <x v="61"/>
    <x v="6"/>
    <s v="financial"/>
    <n v="4215.6210000000001"/>
    <n v="-1204.3440000000001"/>
    <n v="95"/>
  </r>
  <r>
    <x v="539"/>
    <x v="6"/>
    <s v="financial"/>
    <n v="4607.9840000000004"/>
    <n v="-753.99"/>
    <n v="96"/>
  </r>
  <r>
    <x v="1440"/>
    <x v="6"/>
    <s v="financial"/>
    <n v="1518.9059999999999"/>
    <n v="-1518.7470000000001"/>
    <n v="97"/>
  </r>
  <r>
    <x v="60"/>
    <x v="6"/>
    <s v="financial"/>
    <n v="1520.3710000000001"/>
    <n v="-1288.2829999999999"/>
    <n v="98"/>
  </r>
  <r>
    <x v="543"/>
    <x v="6"/>
    <s v="financial"/>
    <n v="5379.9380000000001"/>
    <n v="-661.75599999999997"/>
    <n v="98"/>
  </r>
  <r>
    <x v="1223"/>
    <x v="6"/>
    <s v="financial"/>
    <n v="1954.7929999999999"/>
    <n v="-1006.105"/>
    <n v="98"/>
  </r>
  <r>
    <x v="546"/>
    <x v="6"/>
    <s v="financial"/>
    <n v="1999.356"/>
    <n v="-714.30700000000002"/>
    <n v="101"/>
  </r>
  <r>
    <x v="548"/>
    <x v="6"/>
    <s v="financial"/>
    <n v="1764.499"/>
    <n v="-680.03499999999997"/>
    <n v="102"/>
  </r>
  <r>
    <x v="532"/>
    <x v="6"/>
    <s v="financial"/>
    <n v="1414.826"/>
    <n v="-815.19399999999996"/>
    <n v="103"/>
  </r>
  <r>
    <x v="540"/>
    <x v="6"/>
    <s v="financial"/>
    <n v="2790.9859999999999"/>
    <n v="-535.15300000000002"/>
    <n v="103"/>
  </r>
  <r>
    <x v="547"/>
    <x v="6"/>
    <s v="financial"/>
    <n v="2575.7289999999998"/>
    <n v="-522.11199999999997"/>
    <n v="105"/>
  </r>
  <r>
    <x v="556"/>
    <x v="6"/>
    <s v="financial"/>
    <n v="1528.6869999999999"/>
    <n v="-664.12"/>
    <n v="106"/>
  </r>
  <r>
    <x v="1222"/>
    <x v="6"/>
    <s v="financial"/>
    <n v="3528.5909999999999"/>
    <n v="-337.69400000000002"/>
    <n v="107"/>
  </r>
  <r>
    <x v="64"/>
    <x v="6"/>
    <s v="financial"/>
    <n v="1199.837"/>
    <n v="-698.77700000000004"/>
    <n v="107"/>
  </r>
  <r>
    <x v="553"/>
    <x v="6"/>
    <s v="financial"/>
    <n v="3604.703"/>
    <n v="-295.53300000000002"/>
    <n v="107"/>
  </r>
  <r>
    <x v="1567"/>
    <x v="6"/>
    <s v="financial"/>
    <n v="986.46900000000005"/>
    <n v="-679.30100000000004"/>
    <n v="110"/>
  </r>
  <r>
    <x v="62"/>
    <x v="6"/>
    <s v="financial"/>
    <n v="1052"/>
    <n v="-639.4"/>
    <n v="111"/>
  </r>
  <r>
    <x v="549"/>
    <x v="6"/>
    <s v="financial"/>
    <n v="1038.9749999999999"/>
    <n v="-543.65700000000004"/>
    <n v="112"/>
  </r>
  <r>
    <x v="551"/>
    <x v="6"/>
    <s v="financial"/>
    <n v="2119.7829999999999"/>
    <n v="-216.62"/>
    <n v="113"/>
  </r>
  <r>
    <x v="1441"/>
    <x v="6"/>
    <s v="financial"/>
    <n v="1583.0160000000001"/>
    <n v="-220.75"/>
    <n v="114"/>
  </r>
  <r>
    <x v="555"/>
    <x v="6"/>
    <s v="financial"/>
    <n v="1149.509"/>
    <n v="-351.363"/>
    <n v="114"/>
  </r>
  <r>
    <x v="1442"/>
    <x v="6"/>
    <s v="financial"/>
    <n v="879.04300000000001"/>
    <n v="-356.245"/>
    <n v="116"/>
  </r>
  <r>
    <x v="63"/>
    <x v="6"/>
    <s v="financial"/>
    <n v="5044.8999999999996"/>
    <n v="369.5"/>
    <n v="117"/>
  </r>
  <r>
    <x v="554"/>
    <x v="6"/>
    <s v="financial"/>
    <n v="477.11500000000001"/>
    <n v="-436.15100000000001"/>
    <n v="117"/>
  </r>
  <r>
    <x v="1568"/>
    <x v="6"/>
    <s v="financial"/>
    <n v="515.38599999999997"/>
    <n v="-384.2"/>
    <n v="117"/>
  </r>
  <r>
    <x v="557"/>
    <x v="6"/>
    <s v="financial"/>
    <n v="1210.299"/>
    <n v="-179.928"/>
    <n v="120"/>
  </r>
  <r>
    <x v="1443"/>
    <x v="6"/>
    <s v="financial"/>
    <n v="910.86900000000003"/>
    <n v="-224.28100000000001"/>
    <n v="121"/>
  </r>
  <r>
    <x v="558"/>
    <x v="6"/>
    <s v="financial"/>
    <n v="406.64400000000001"/>
    <n v="-278.363"/>
    <n v="122"/>
  </r>
  <r>
    <x v="1444"/>
    <x v="6"/>
    <s v="financial"/>
    <n v="432.98500000000001"/>
    <n v="-227.64"/>
    <n v="123"/>
  </r>
  <r>
    <x v="559"/>
    <x v="6"/>
    <s v="financial"/>
    <n v="297.07"/>
    <n v="-256.09399999999999"/>
    <n v="124"/>
  </r>
  <r>
    <x v="561"/>
    <x v="6"/>
    <s v="financial"/>
    <n v="896.322"/>
    <n v="-89.367000000000004"/>
    <n v="125"/>
  </r>
  <r>
    <x v="564"/>
    <x v="6"/>
    <s v="financial"/>
    <n v="267.11599999999999"/>
    <n v="-212.84100000000001"/>
    <n v="126"/>
  </r>
  <r>
    <x v="562"/>
    <x v="6"/>
    <s v="financial"/>
    <n v="320.26499999999999"/>
    <n v="-108.595"/>
    <n v="127"/>
  </r>
  <r>
    <x v="1224"/>
    <x v="6"/>
    <s v="financial"/>
    <n v="541.75900000000001"/>
    <n v="-57.811999999999998"/>
    <n v="128"/>
  </r>
  <r>
    <x v="1055"/>
    <x v="6"/>
    <s v="financial"/>
    <n v="231.316"/>
    <n v="-138.77699999999999"/>
    <n v="129"/>
  </r>
  <r>
    <x v="1054"/>
    <x v="6"/>
    <s v="financial"/>
    <n v="312.31143400000002"/>
    <n v="-93.694756999999996"/>
    <n v="130"/>
  </r>
  <r>
    <x v="1315"/>
    <x v="6"/>
    <s v="financial"/>
    <n v="437.14699999999999"/>
    <n v="-63.308999999999997"/>
    <n v="130"/>
  </r>
  <r>
    <x v="565"/>
    <x v="6"/>
    <s v="financial"/>
    <n v="162.02799999999999"/>
    <n v="-137.61600000000001"/>
    <n v="132"/>
  </r>
  <r>
    <x v="1569"/>
    <x v="6"/>
    <s v="financial"/>
    <n v="200.06200000000001"/>
    <n v="-76.001000000000005"/>
    <n v="133"/>
  </r>
  <r>
    <x v="560"/>
    <x v="6"/>
    <s v="financial"/>
    <n v="119.953"/>
    <n v="-97.096999999999994"/>
    <n v="133"/>
  </r>
  <r>
    <x v="563"/>
    <x v="6"/>
    <s v="financial"/>
    <n v="141.54342299999999"/>
    <n v="-70.284593999999998"/>
    <n v="135"/>
  </r>
  <r>
    <x v="566"/>
    <x v="6"/>
    <s v="financial"/>
    <n v="81.652000000000001"/>
    <n v="-33.875"/>
    <n v="136"/>
  </r>
  <r>
    <x v="1316"/>
    <x v="6"/>
    <s v="financial"/>
    <n v="73.882000000000005"/>
    <n v="-45.472000000000001"/>
    <n v="136"/>
  </r>
  <r>
    <x v="567"/>
    <x v="6"/>
    <s v="financial"/>
    <n v="7.5810000000000004"/>
    <n v="1.802"/>
    <n v="138"/>
  </r>
  <r>
    <x v="65"/>
    <x v="6"/>
    <s v="non_financial"/>
    <n v="592816"/>
    <n v="-266258"/>
    <n v="1"/>
  </r>
  <r>
    <x v="66"/>
    <x v="6"/>
    <s v="non_financial"/>
    <n v="342473"/>
    <n v="-176875"/>
    <n v="2"/>
  </r>
  <r>
    <x v="67"/>
    <x v="6"/>
    <s v="non_financial"/>
    <n v="401808"/>
    <n v="-124371"/>
    <n v="3"/>
  </r>
  <r>
    <x v="69"/>
    <x v="6"/>
    <s v="non_financial"/>
    <n v="261478"/>
    <n v="-148325"/>
    <n v="3"/>
  </r>
  <r>
    <x v="77"/>
    <x v="6"/>
    <s v="non_financial"/>
    <n v="305602"/>
    <n v="-126541"/>
    <n v="5"/>
  </r>
  <r>
    <x v="70"/>
    <x v="6"/>
    <s v="non_financial"/>
    <n v="197886"/>
    <n v="-79144"/>
    <n v="6"/>
  </r>
  <r>
    <x v="83"/>
    <x v="6"/>
    <s v="non_financial"/>
    <n v="154292"/>
    <n v="-127879"/>
    <n v="6"/>
  </r>
  <r>
    <x v="75"/>
    <x v="6"/>
    <s v="non_financial"/>
    <n v="193468"/>
    <n v="-71997"/>
    <n v="8"/>
  </r>
  <r>
    <x v="73"/>
    <x v="6"/>
    <s v="non_financial"/>
    <n v="139814"/>
    <n v="-72473"/>
    <n v="9"/>
  </r>
  <r>
    <x v="203"/>
    <x v="6"/>
    <s v="non_financial"/>
    <n v="132619.1"/>
    <n v="-76640.800000000003"/>
    <n v="9"/>
  </r>
  <r>
    <x v="74"/>
    <x v="6"/>
    <s v="non_financial"/>
    <n v="171985"/>
    <n v="-56524"/>
    <n v="11"/>
  </r>
  <r>
    <x v="615"/>
    <x v="6"/>
    <s v="non_financial"/>
    <n v="149195"/>
    <n v="-51032"/>
    <n v="12"/>
  </r>
  <r>
    <x v="568"/>
    <x v="6"/>
    <s v="non_financial"/>
    <n v="210449"/>
    <n v="-44003"/>
    <n v="12"/>
  </r>
  <r>
    <x v="71"/>
    <x v="6"/>
    <s v="non_financial"/>
    <n v="127136"/>
    <n v="-57983"/>
    <n v="14"/>
  </r>
  <r>
    <x v="76"/>
    <x v="6"/>
    <s v="non_financial"/>
    <n v="121652"/>
    <n v="-63585"/>
    <n v="15"/>
  </r>
  <r>
    <x v="1453"/>
    <x v="6"/>
    <s v="non_financial"/>
    <n v="121684"/>
    <n v="-58047"/>
    <n v="16"/>
  </r>
  <r>
    <x v="79"/>
    <x v="6"/>
    <s v="non_financial"/>
    <n v="109831"/>
    <n v="-61367"/>
    <n v="17"/>
  </r>
  <r>
    <x v="309"/>
    <x v="6"/>
    <s v="non_financial"/>
    <n v="239678"/>
    <n v="-31249"/>
    <n v="18"/>
  </r>
  <r>
    <x v="78"/>
    <x v="6"/>
    <s v="non_financial"/>
    <n v="123223"/>
    <n v="-47832"/>
    <n v="18"/>
  </r>
  <r>
    <x v="1445"/>
    <x v="6"/>
    <s v="non_financial"/>
    <n v="98601"/>
    <n v="-50892"/>
    <n v="20"/>
  </r>
  <r>
    <x v="85"/>
    <x v="6"/>
    <s v="non_financial"/>
    <n v="122654"/>
    <n v="-39948"/>
    <n v="21"/>
  </r>
  <r>
    <x v="81"/>
    <x v="6"/>
    <s v="non_financial"/>
    <n v="119603"/>
    <n v="-38031"/>
    <n v="22"/>
  </r>
  <r>
    <x v="72"/>
    <x v="6"/>
    <s v="non_financial"/>
    <n v="96475"/>
    <n v="-43446"/>
    <n v="22"/>
  </r>
  <r>
    <x v="1446"/>
    <x v="6"/>
    <s v="non_financial"/>
    <n v="90914"/>
    <n v="-48146"/>
    <n v="24"/>
  </r>
  <r>
    <x v="1056"/>
    <x v="6"/>
    <s v="non_financial"/>
    <n v="96054"/>
    <n v="-37831"/>
    <n v="25"/>
  </r>
  <r>
    <x v="80"/>
    <x v="6"/>
    <s v="non_financial"/>
    <n v="92748"/>
    <n v="-34766"/>
    <n v="26"/>
  </r>
  <r>
    <x v="95"/>
    <x v="6"/>
    <s v="non_financial"/>
    <n v="81171"/>
    <n v="-42979"/>
    <n v="27"/>
  </r>
  <r>
    <x v="584"/>
    <x v="6"/>
    <s v="non_financial"/>
    <n v="84317"/>
    <n v="-35473"/>
    <n v="28"/>
  </r>
  <r>
    <x v="570"/>
    <x v="6"/>
    <s v="non_financial"/>
    <n v="89480"/>
    <n v="-30962"/>
    <n v="29"/>
  </r>
  <r>
    <x v="68"/>
    <x v="6"/>
    <s v="non_financial"/>
    <n v="231870"/>
    <n v="-20336"/>
    <n v="30"/>
  </r>
  <r>
    <x v="84"/>
    <x v="6"/>
    <s v="non_financial"/>
    <n v="94094"/>
    <n v="-26838"/>
    <n v="31"/>
  </r>
  <r>
    <x v="1570"/>
    <x v="6"/>
    <s v="non_financial"/>
    <n v="78821"/>
    <n v="-32826"/>
    <n v="32"/>
  </r>
  <r>
    <x v="82"/>
    <x v="6"/>
    <s v="non_financial"/>
    <n v="81524"/>
    <n v="-30234"/>
    <n v="33"/>
  </r>
  <r>
    <x v="1448"/>
    <x v="6"/>
    <s v="non_financial"/>
    <n v="67333"/>
    <n v="-31315"/>
    <n v="34"/>
  </r>
  <r>
    <x v="89"/>
    <x v="6"/>
    <s v="non_financial"/>
    <n v="75471"/>
    <n v="-30133"/>
    <n v="35"/>
  </r>
  <r>
    <x v="1571"/>
    <x v="6"/>
    <s v="non_financial"/>
    <n v="90873"/>
    <n v="-23611"/>
    <n v="35"/>
  </r>
  <r>
    <x v="1061"/>
    <x v="6"/>
    <s v="non_financial"/>
    <n v="55739"/>
    <n v="-50383"/>
    <n v="35"/>
  </r>
  <r>
    <x v="91"/>
    <x v="6"/>
    <s v="non_financial"/>
    <n v="85420"/>
    <n v="-23882"/>
    <n v="38"/>
  </r>
  <r>
    <x v="605"/>
    <x v="6"/>
    <s v="non_financial"/>
    <n v="70720.5"/>
    <n v="-29763"/>
    <n v="38"/>
  </r>
  <r>
    <x v="86"/>
    <x v="6"/>
    <s v="non_financial"/>
    <n v="64062.6"/>
    <n v="-24233.599999999999"/>
    <n v="40"/>
  </r>
  <r>
    <x v="1057"/>
    <x v="6"/>
    <s v="non_financial"/>
    <n v="63271"/>
    <n v="-27676"/>
    <n v="40"/>
  </r>
  <r>
    <x v="569"/>
    <x v="6"/>
    <s v="non_financial"/>
    <n v="64127"/>
    <n v="-23918"/>
    <n v="42"/>
  </r>
  <r>
    <x v="1449"/>
    <x v="6"/>
    <s v="non_financial"/>
    <n v="80395"/>
    <n v="-19502"/>
    <n v="43"/>
  </r>
  <r>
    <x v="99"/>
    <x v="6"/>
    <s v="non_financial"/>
    <n v="50786"/>
    <n v="-30638"/>
    <n v="44"/>
  </r>
  <r>
    <x v="1452"/>
    <x v="6"/>
    <s v="non_financial"/>
    <n v="51503.7"/>
    <n v="-25120.3"/>
    <n v="45"/>
  </r>
  <r>
    <x v="105"/>
    <x v="6"/>
    <s v="non_financial"/>
    <n v="70602"/>
    <n v="-17777.7"/>
    <n v="46"/>
  </r>
  <r>
    <x v="158"/>
    <x v="6"/>
    <s v="non_financial"/>
    <n v="51772"/>
    <n v="-21400"/>
    <n v="47"/>
  </r>
  <r>
    <x v="1060"/>
    <x v="6"/>
    <s v="non_financial"/>
    <n v="50361"/>
    <n v="-24066"/>
    <n v="47"/>
  </r>
  <r>
    <x v="573"/>
    <x v="6"/>
    <s v="non_financial"/>
    <n v="63317.1"/>
    <n v="-18404.900000000001"/>
    <n v="49"/>
  </r>
  <r>
    <x v="96"/>
    <x v="6"/>
    <s v="non_financial"/>
    <n v="65927"/>
    <n v="-16998"/>
    <n v="50"/>
  </r>
  <r>
    <x v="111"/>
    <x v="6"/>
    <s v="non_financial"/>
    <n v="51400.800000000003"/>
    <n v="-21945.9"/>
    <n v="50"/>
  </r>
  <r>
    <x v="102"/>
    <x v="6"/>
    <s v="non_financial"/>
    <n v="78300"/>
    <n v="-15303"/>
    <n v="50"/>
  </r>
  <r>
    <x v="572"/>
    <x v="6"/>
    <s v="non_financial"/>
    <n v="55690"/>
    <n v="-20422"/>
    <n v="53"/>
  </r>
  <r>
    <x v="173"/>
    <x v="6"/>
    <s v="non_financial"/>
    <n v="65076"/>
    <n v="-16538"/>
    <n v="54"/>
  </r>
  <r>
    <x v="135"/>
    <x v="6"/>
    <s v="non_financial"/>
    <n v="44214.294999999998"/>
    <n v="-28396.304"/>
    <n v="55"/>
  </r>
  <r>
    <x v="1450"/>
    <x v="6"/>
    <s v="non_financial"/>
    <n v="63968"/>
    <n v="-17395"/>
    <n v="55"/>
  </r>
  <r>
    <x v="1572"/>
    <x v="6"/>
    <s v="non_financial"/>
    <n v="46745"/>
    <n v="-24155"/>
    <n v="57"/>
  </r>
  <r>
    <x v="574"/>
    <x v="6"/>
    <s v="non_financial"/>
    <n v="51181"/>
    <n v="-18945"/>
    <n v="58"/>
  </r>
  <r>
    <x v="97"/>
    <x v="6"/>
    <s v="non_financial"/>
    <n v="61369"/>
    <n v="-15452"/>
    <n v="59"/>
  </r>
  <r>
    <x v="1227"/>
    <x v="6"/>
    <s v="non_financial"/>
    <n v="78553.600000000006"/>
    <n v="-14014.9"/>
    <n v="59"/>
  </r>
  <r>
    <x v="131"/>
    <x v="6"/>
    <s v="non_financial"/>
    <n v="43244"/>
    <n v="-23072"/>
    <n v="61"/>
  </r>
  <r>
    <x v="87"/>
    <x v="6"/>
    <s v="non_financial"/>
    <n v="42395"/>
    <n v="-23101"/>
    <n v="62"/>
  </r>
  <r>
    <x v="588"/>
    <x v="6"/>
    <s v="non_financial"/>
    <n v="44133"/>
    <n v="-20928"/>
    <n v="63"/>
  </r>
  <r>
    <x v="1059"/>
    <x v="6"/>
    <s v="non_financial"/>
    <n v="50858.6"/>
    <n v="-15410.8"/>
    <n v="64"/>
  </r>
  <r>
    <x v="174"/>
    <x v="6"/>
    <s v="non_financial"/>
    <n v="49980"/>
    <n v="-16115"/>
    <n v="65"/>
  </r>
  <r>
    <x v="92"/>
    <x v="6"/>
    <s v="non_financial"/>
    <n v="39851"/>
    <n v="-22791"/>
    <n v="66"/>
  </r>
  <r>
    <x v="581"/>
    <x v="6"/>
    <s v="non_financial"/>
    <n v="42253.4"/>
    <n v="-21263.9"/>
    <n v="66"/>
  </r>
  <r>
    <x v="92"/>
    <x v="6"/>
    <s v="non_financial"/>
    <n v="39332"/>
    <n v="-22900"/>
    <n v="68"/>
  </r>
  <r>
    <x v="582"/>
    <x v="6"/>
    <s v="non_financial"/>
    <n v="59506"/>
    <n v="-13435"/>
    <n v="69"/>
  </r>
  <r>
    <x v="1058"/>
    <x v="6"/>
    <s v="non_financial"/>
    <n v="39831"/>
    <n v="-20795"/>
    <n v="70"/>
  </r>
  <r>
    <x v="1225"/>
    <x v="6"/>
    <s v="non_financial"/>
    <n v="48193"/>
    <n v="-14881"/>
    <n v="71"/>
  </r>
  <r>
    <x v="586"/>
    <x v="6"/>
    <s v="non_financial"/>
    <n v="48124"/>
    <n v="-14422"/>
    <n v="72"/>
  </r>
  <r>
    <x v="100"/>
    <x v="6"/>
    <s v="non_financial"/>
    <n v="40098"/>
    <n v="-17710"/>
    <n v="72"/>
  </r>
  <r>
    <x v="611"/>
    <x v="6"/>
    <s v="non_financial"/>
    <n v="51634"/>
    <n v="-11810"/>
    <n v="74"/>
  </r>
  <r>
    <x v="571"/>
    <x v="6"/>
    <s v="non_financial"/>
    <n v="47118"/>
    <n v="-13985"/>
    <n v="75"/>
  </r>
  <r>
    <x v="88"/>
    <x v="6"/>
    <s v="non_financial"/>
    <n v="44033"/>
    <n v="-14600"/>
    <n v="76"/>
  </r>
  <r>
    <x v="579"/>
    <x v="6"/>
    <s v="non_financial"/>
    <n v="47270"/>
    <n v="-13958"/>
    <n v="76"/>
  </r>
  <r>
    <x v="578"/>
    <x v="6"/>
    <s v="non_financial"/>
    <n v="45575"/>
    <n v="-14142"/>
    <n v="78"/>
  </r>
  <r>
    <x v="578"/>
    <x v="6"/>
    <s v="non_financial"/>
    <n v="45959"/>
    <n v="-13784"/>
    <n v="79"/>
  </r>
  <r>
    <x v="590"/>
    <x v="6"/>
    <s v="non_financial"/>
    <n v="55925"/>
    <n v="-10373"/>
    <n v="80"/>
  </r>
  <r>
    <x v="583"/>
    <x v="6"/>
    <s v="non_financial"/>
    <n v="42875"/>
    <n v="-12563"/>
    <n v="81"/>
  </r>
  <r>
    <x v="114"/>
    <x v="6"/>
    <s v="non_financial"/>
    <n v="36475.300000000003"/>
    <n v="-14656.2"/>
    <n v="82"/>
  </r>
  <r>
    <x v="1573"/>
    <x v="6"/>
    <s v="non_financial"/>
    <n v="36139"/>
    <n v="-14526"/>
    <n v="83"/>
  </r>
  <r>
    <x v="112"/>
    <x v="6"/>
    <s v="non_financial"/>
    <n v="30653"/>
    <n v="-19672"/>
    <n v="84"/>
  </r>
  <r>
    <x v="1226"/>
    <x v="6"/>
    <s v="non_financial"/>
    <n v="30889"/>
    <n v="-18051"/>
    <n v="85"/>
  </r>
  <r>
    <x v="577"/>
    <x v="6"/>
    <s v="non_financial"/>
    <n v="30745.934000000001"/>
    <n v="-18283.034"/>
    <n v="86"/>
  </r>
  <r>
    <x v="117"/>
    <x v="6"/>
    <s v="non_financial"/>
    <n v="39045"/>
    <n v="-13319"/>
    <n v="87"/>
  </r>
  <r>
    <x v="101"/>
    <x v="6"/>
    <s v="non_financial"/>
    <n v="32831"/>
    <n v="-15078"/>
    <n v="88"/>
  </r>
  <r>
    <x v="1228"/>
    <x v="6"/>
    <s v="non_financial"/>
    <n v="31154"/>
    <n v="-15364"/>
    <n v="89"/>
  </r>
  <r>
    <x v="110"/>
    <x v="6"/>
    <s v="non_financial"/>
    <n v="45877.042000000001"/>
    <n v="-10075.972"/>
    <n v="90"/>
  </r>
  <r>
    <x v="113"/>
    <x v="6"/>
    <s v="non_financial"/>
    <n v="34334"/>
    <n v="-12273"/>
    <n v="91"/>
  </r>
  <r>
    <x v="93"/>
    <x v="6"/>
    <s v="non_financial"/>
    <n v="37288"/>
    <n v="-11577"/>
    <n v="91"/>
  </r>
  <r>
    <x v="127"/>
    <x v="6"/>
    <s v="non_financial"/>
    <n v="39490.163999999997"/>
    <n v="-10703.134"/>
    <n v="93"/>
  </r>
  <r>
    <x v="596"/>
    <x v="6"/>
    <s v="non_financial"/>
    <n v="28964.501"/>
    <n v="-15262.694"/>
    <n v="93"/>
  </r>
  <r>
    <x v="1574"/>
    <x v="6"/>
    <s v="non_financial"/>
    <n v="30411"/>
    <n v="-15065"/>
    <n v="93"/>
  </r>
  <r>
    <x v="125"/>
    <x v="6"/>
    <s v="non_financial"/>
    <n v="34550"/>
    <n v="-11625"/>
    <n v="96"/>
  </r>
  <r>
    <x v="108"/>
    <x v="6"/>
    <s v="non_financial"/>
    <n v="33235"/>
    <n v="-11937"/>
    <n v="97"/>
  </r>
  <r>
    <x v="132"/>
    <x v="6"/>
    <s v="non_financial"/>
    <n v="35047"/>
    <n v="-11223"/>
    <n v="98"/>
  </r>
  <r>
    <x v="1317"/>
    <x v="6"/>
    <s v="non_financial"/>
    <n v="39528"/>
    <n v="-10325"/>
    <n v="99"/>
  </r>
  <r>
    <x v="272"/>
    <x v="6"/>
    <s v="non_financial"/>
    <n v="33955.300000000003"/>
    <n v="-11343.1"/>
    <n v="100"/>
  </r>
  <r>
    <x v="122"/>
    <x v="6"/>
    <s v="non_financial"/>
    <n v="58539.1"/>
    <n v="-7454.1"/>
    <n v="101"/>
  </r>
  <r>
    <x v="209"/>
    <x v="6"/>
    <s v="non_financial"/>
    <n v="32862"/>
    <n v="-11145"/>
    <n v="102"/>
  </r>
  <r>
    <x v="90"/>
    <x v="6"/>
    <s v="non_financial"/>
    <n v="25839"/>
    <n v="-15158"/>
    <n v="102"/>
  </r>
  <r>
    <x v="115"/>
    <x v="6"/>
    <s v="non_financial"/>
    <n v="23784"/>
    <n v="-16186"/>
    <n v="104"/>
  </r>
  <r>
    <x v="1575"/>
    <x v="6"/>
    <s v="non_financial"/>
    <n v="42510"/>
    <n v="-9204"/>
    <n v="104"/>
  </r>
  <r>
    <x v="106"/>
    <x v="6"/>
    <s v="non_financial"/>
    <n v="31769"/>
    <n v="-10995"/>
    <n v="106"/>
  </r>
  <r>
    <x v="123"/>
    <x v="6"/>
    <s v="non_financial"/>
    <n v="31879"/>
    <n v="-10774"/>
    <n v="107"/>
  </r>
  <r>
    <x v="592"/>
    <x v="6"/>
    <s v="non_financial"/>
    <n v="27001"/>
    <n v="-13034"/>
    <n v="108"/>
  </r>
  <r>
    <x v="575"/>
    <x v="6"/>
    <s v="non_financial"/>
    <n v="24703"/>
    <n v="-14383"/>
    <n v="109"/>
  </r>
  <r>
    <x v="598"/>
    <x v="6"/>
    <s v="non_financial"/>
    <n v="30882.663"/>
    <n v="-10664.976000000001"/>
    <n v="110"/>
  </r>
  <r>
    <x v="1230"/>
    <x v="6"/>
    <s v="non_financial"/>
    <n v="67211"/>
    <n v="-5640"/>
    <n v="111"/>
  </r>
  <r>
    <x v="130"/>
    <x v="6"/>
    <s v="non_financial"/>
    <n v="25830.538"/>
    <n v="-12056.700999999999"/>
    <n v="111"/>
  </r>
  <r>
    <x v="124"/>
    <x v="6"/>
    <s v="non_financial"/>
    <n v="29098"/>
    <n v="-10659"/>
    <n v="113"/>
  </r>
  <r>
    <x v="159"/>
    <x v="6"/>
    <s v="non_financial"/>
    <n v="27236"/>
    <n v="-10874"/>
    <n v="114"/>
  </r>
  <r>
    <x v="210"/>
    <x v="6"/>
    <s v="non_financial"/>
    <n v="28836.3"/>
    <n v="-10331.299999999999"/>
    <n v="115"/>
  </r>
  <r>
    <x v="344"/>
    <x v="6"/>
    <s v="non_financial"/>
    <n v="40476"/>
    <n v="-7784"/>
    <n v="116"/>
  </r>
  <r>
    <x v="136"/>
    <x v="6"/>
    <s v="non_financial"/>
    <n v="27737"/>
    <n v="-9777"/>
    <n v="117"/>
  </r>
  <r>
    <x v="145"/>
    <x v="6"/>
    <s v="non_financial"/>
    <n v="21379"/>
    <n v="-12255"/>
    <n v="118"/>
  </r>
  <r>
    <x v="118"/>
    <x v="6"/>
    <s v="non_financial"/>
    <n v="20319"/>
    <n v="-13966"/>
    <n v="119"/>
  </r>
  <r>
    <x v="190"/>
    <x v="6"/>
    <s v="non_financial"/>
    <n v="29175.3"/>
    <n v="-8863.9"/>
    <n v="119"/>
  </r>
  <r>
    <x v="172"/>
    <x v="6"/>
    <s v="non_financial"/>
    <n v="21229.921999999999"/>
    <n v="-11884.928"/>
    <n v="121"/>
  </r>
  <r>
    <x v="155"/>
    <x v="6"/>
    <s v="non_financial"/>
    <n v="26384"/>
    <n v="-9607"/>
    <n v="121"/>
  </r>
  <r>
    <x v="189"/>
    <x v="6"/>
    <s v="non_financial"/>
    <n v="26549.055"/>
    <n v="-9533.1329999999998"/>
    <n v="123"/>
  </r>
  <r>
    <x v="94"/>
    <x v="6"/>
    <s v="non_financial"/>
    <n v="36471"/>
    <n v="-7022"/>
    <n v="123"/>
  </r>
  <r>
    <x v="205"/>
    <x v="6"/>
    <s v="non_financial"/>
    <n v="21514.799999999999"/>
    <n v="-11403.7"/>
    <n v="125"/>
  </r>
  <r>
    <x v="137"/>
    <x v="6"/>
    <s v="non_financial"/>
    <n v="28769"/>
    <n v="-8799"/>
    <n v="125"/>
  </r>
  <r>
    <x v="104"/>
    <x v="6"/>
    <s v="non_financial"/>
    <n v="27244"/>
    <n v="-8919"/>
    <n v="125"/>
  </r>
  <r>
    <x v="195"/>
    <x v="6"/>
    <s v="non_financial"/>
    <n v="25971.3"/>
    <n v="-9549.2999999999993"/>
    <n v="128"/>
  </r>
  <r>
    <x v="1576"/>
    <x v="6"/>
    <s v="non_financial"/>
    <n v="23446.400000000001"/>
    <n v="-10037.1"/>
    <n v="128"/>
  </r>
  <r>
    <x v="576"/>
    <x v="6"/>
    <s v="non_financial"/>
    <n v="36974"/>
    <n v="-6426"/>
    <n v="130"/>
  </r>
  <r>
    <x v="1577"/>
    <x v="6"/>
    <s v="non_financial"/>
    <n v="24641"/>
    <n v="-9565"/>
    <n v="131"/>
  </r>
  <r>
    <x v="211"/>
    <x v="6"/>
    <s v="non_financial"/>
    <n v="30740.198"/>
    <n v="-7925.3819999999996"/>
    <n v="132"/>
  </r>
  <r>
    <x v="374"/>
    <x v="6"/>
    <s v="non_financial"/>
    <n v="47662.2"/>
    <n v="-5403.1"/>
    <n v="132"/>
  </r>
  <r>
    <x v="160"/>
    <x v="6"/>
    <s v="non_financial"/>
    <n v="34122"/>
    <n v="-6688"/>
    <n v="134"/>
  </r>
  <r>
    <x v="1455"/>
    <x v="6"/>
    <s v="non_financial"/>
    <n v="20189"/>
    <n v="-11505"/>
    <n v="135"/>
  </r>
  <r>
    <x v="265"/>
    <x v="6"/>
    <s v="non_financial"/>
    <n v="22093.472000000002"/>
    <n v="-9967.4619999999995"/>
    <n v="136"/>
  </r>
  <r>
    <x v="166"/>
    <x v="6"/>
    <s v="non_financial"/>
    <n v="22516"/>
    <n v="-9713"/>
    <n v="137"/>
  </r>
  <r>
    <x v="187"/>
    <x v="6"/>
    <s v="non_financial"/>
    <n v="22410"/>
    <n v="-9806"/>
    <n v="138"/>
  </r>
  <r>
    <x v="98"/>
    <x v="6"/>
    <s v="non_financial"/>
    <n v="24346"/>
    <n v="-8696"/>
    <n v="139"/>
  </r>
  <r>
    <x v="193"/>
    <x v="6"/>
    <s v="non_financial"/>
    <n v="26015"/>
    <n v="-8033"/>
    <n v="140"/>
  </r>
  <r>
    <x v="1461"/>
    <x v="6"/>
    <s v="non_financial"/>
    <n v="21989"/>
    <n v="-9430"/>
    <n v="141"/>
  </r>
  <r>
    <x v="1454"/>
    <x v="6"/>
    <s v="non_financial"/>
    <n v="21116.456999999999"/>
    <n v="-9676.3880000000008"/>
    <n v="142"/>
  </r>
  <r>
    <x v="150"/>
    <x v="6"/>
    <s v="non_financial"/>
    <n v="22471.492999999999"/>
    <n v="-8145.665"/>
    <n v="143"/>
  </r>
  <r>
    <x v="593"/>
    <x v="6"/>
    <s v="non_financial"/>
    <n v="17684.8"/>
    <n v="-9994.2000000000007"/>
    <n v="144"/>
  </r>
  <r>
    <x v="179"/>
    <x v="6"/>
    <s v="non_financial"/>
    <n v="20520"/>
    <n v="-9098"/>
    <n v="145"/>
  </r>
  <r>
    <x v="138"/>
    <x v="6"/>
    <s v="non_financial"/>
    <n v="21073.73"/>
    <n v="-8593.0720000000001"/>
    <n v="146"/>
  </r>
  <r>
    <x v="168"/>
    <x v="6"/>
    <s v="non_financial"/>
    <n v="22447"/>
    <n v="-7821"/>
    <n v="147"/>
  </r>
  <r>
    <x v="202"/>
    <x v="6"/>
    <s v="non_financial"/>
    <n v="16808"/>
    <n v="-10386"/>
    <n v="147"/>
  </r>
  <r>
    <x v="332"/>
    <x v="6"/>
    <s v="non_financial"/>
    <n v="51051"/>
    <n v="-4312"/>
    <n v="149"/>
  </r>
  <r>
    <x v="360"/>
    <x v="6"/>
    <s v="non_financial"/>
    <n v="19687.169999999998"/>
    <n v="-9274.7049999999999"/>
    <n v="149"/>
  </r>
  <r>
    <x v="1319"/>
    <x v="6"/>
    <s v="non_financial"/>
    <n v="15483"/>
    <n v="-11802"/>
    <n v="149"/>
  </r>
  <r>
    <x v="151"/>
    <x v="6"/>
    <s v="non_financial"/>
    <n v="31379.782999999999"/>
    <n v="-5474.8130000000001"/>
    <n v="152"/>
  </r>
  <r>
    <x v="142"/>
    <x v="6"/>
    <s v="non_financial"/>
    <n v="43670"/>
    <n v="-4481.6000000000004"/>
    <n v="153"/>
  </r>
  <r>
    <x v="128"/>
    <x v="6"/>
    <s v="non_financial"/>
    <n v="23793"/>
    <n v="-7064"/>
    <n v="154"/>
  </r>
  <r>
    <x v="1578"/>
    <x v="6"/>
    <s v="non_financial"/>
    <n v="25853"/>
    <n v="-6346"/>
    <n v="155"/>
  </r>
  <r>
    <x v="220"/>
    <x v="6"/>
    <s v="non_financial"/>
    <n v="17395.066999999999"/>
    <n v="-9866.4879999999994"/>
    <n v="156"/>
  </r>
  <r>
    <x v="119"/>
    <x v="6"/>
    <s v="non_financial"/>
    <n v="22095"/>
    <n v="-7340"/>
    <n v="157"/>
  </r>
  <r>
    <x v="229"/>
    <x v="6"/>
    <s v="non_financial"/>
    <n v="22153.074000000001"/>
    <n v="-6948.3069999999998"/>
    <n v="158"/>
  </r>
  <r>
    <x v="126"/>
    <x v="6"/>
    <s v="non_financial"/>
    <n v="31422"/>
    <n v="-5144"/>
    <n v="159"/>
  </r>
  <r>
    <x v="156"/>
    <x v="6"/>
    <s v="non_financial"/>
    <n v="15693"/>
    <n v="-9962"/>
    <n v="160"/>
  </r>
  <r>
    <x v="580"/>
    <x v="6"/>
    <s v="non_financial"/>
    <n v="23435"/>
    <n v="-6307"/>
    <n v="161"/>
  </r>
  <r>
    <x v="216"/>
    <x v="6"/>
    <s v="non_financial"/>
    <n v="26562"/>
    <n v="-5548.8"/>
    <n v="161"/>
  </r>
  <r>
    <x v="140"/>
    <x v="6"/>
    <s v="non_financial"/>
    <n v="20645.400000000001"/>
    <n v="-7758"/>
    <n v="163"/>
  </r>
  <r>
    <x v="1322"/>
    <x v="6"/>
    <s v="non_financial"/>
    <n v="17544.223000000002"/>
    <n v="-8536.0310000000009"/>
    <n v="164"/>
  </r>
  <r>
    <x v="107"/>
    <x v="6"/>
    <s v="non_financial"/>
    <n v="24081"/>
    <n v="-5681"/>
    <n v="164"/>
  </r>
  <r>
    <x v="167"/>
    <x v="6"/>
    <s v="non_financial"/>
    <n v="15322.2"/>
    <n v="-9871.9"/>
    <n v="164"/>
  </r>
  <r>
    <x v="181"/>
    <x v="6"/>
    <s v="non_financial"/>
    <n v="18963.965"/>
    <n v="-7898.2190000000001"/>
    <n v="167"/>
  </r>
  <r>
    <x v="217"/>
    <x v="6"/>
    <s v="non_financial"/>
    <n v="17612"/>
    <n v="-8202"/>
    <n v="168"/>
  </r>
  <r>
    <x v="154"/>
    <x v="6"/>
    <s v="non_financial"/>
    <n v="17500"/>
    <n v="-8265"/>
    <n v="169"/>
  </r>
  <r>
    <x v="238"/>
    <x v="6"/>
    <s v="non_financial"/>
    <n v="16484"/>
    <n v="-8636"/>
    <n v="170"/>
  </r>
  <r>
    <x v="148"/>
    <x v="6"/>
    <s v="non_financial"/>
    <n v="16607"/>
    <n v="-8554"/>
    <n v="171"/>
  </r>
  <r>
    <x v="1318"/>
    <x v="6"/>
    <s v="non_financial"/>
    <n v="15982"/>
    <n v="-8510"/>
    <n v="172"/>
  </r>
  <r>
    <x v="1451"/>
    <x v="6"/>
    <s v="non_financial"/>
    <n v="19993"/>
    <n v="-6453"/>
    <n v="173"/>
  </r>
  <r>
    <x v="1456"/>
    <x v="6"/>
    <s v="non_financial"/>
    <n v="19121.8"/>
    <n v="-6815.4"/>
    <n v="174"/>
  </r>
  <r>
    <x v="236"/>
    <x v="6"/>
    <s v="non_financial"/>
    <n v="14783.186"/>
    <n v="-9257.4529999999995"/>
    <n v="174"/>
  </r>
  <r>
    <x v="585"/>
    <x v="6"/>
    <s v="non_financial"/>
    <n v="23138"/>
    <n v="-5388"/>
    <n v="176"/>
  </r>
  <r>
    <x v="270"/>
    <x v="6"/>
    <s v="non_financial"/>
    <n v="13140.1"/>
    <n v="-9862.9"/>
    <n v="177"/>
  </r>
  <r>
    <x v="178"/>
    <x v="6"/>
    <s v="non_financial"/>
    <n v="17083.5"/>
    <n v="-7180.2"/>
    <n v="178"/>
  </r>
  <r>
    <x v="182"/>
    <x v="6"/>
    <s v="non_financial"/>
    <n v="19968"/>
    <n v="-5833"/>
    <n v="179"/>
  </r>
  <r>
    <x v="343"/>
    <x v="6"/>
    <s v="non_financial"/>
    <n v="17935.535"/>
    <n v="-6261.5379999999996"/>
    <n v="180"/>
  </r>
  <r>
    <x v="121"/>
    <x v="6"/>
    <s v="non_financial"/>
    <n v="17838"/>
    <n v="-6220"/>
    <n v="181"/>
  </r>
  <r>
    <x v="139"/>
    <x v="6"/>
    <s v="non_financial"/>
    <n v="17430.5"/>
    <n v="-6478"/>
    <n v="181"/>
  </r>
  <r>
    <x v="591"/>
    <x v="6"/>
    <s v="non_financial"/>
    <n v="21913.1"/>
    <n v="-5288.6"/>
    <n v="183"/>
  </r>
  <r>
    <x v="191"/>
    <x v="6"/>
    <s v="non_financial"/>
    <n v="16061.8"/>
    <n v="-7095.9"/>
    <n v="184"/>
  </r>
  <r>
    <x v="429"/>
    <x v="6"/>
    <s v="non_financial"/>
    <n v="19496"/>
    <n v="-5687"/>
    <n v="184"/>
  </r>
  <r>
    <x v="162"/>
    <x v="6"/>
    <s v="non_financial"/>
    <n v="14924.583000000001"/>
    <n v="-7920.7089999999998"/>
    <n v="186"/>
  </r>
  <r>
    <x v="204"/>
    <x v="6"/>
    <s v="non_financial"/>
    <n v="15762"/>
    <n v="-7165"/>
    <n v="187"/>
  </r>
  <r>
    <x v="595"/>
    <x v="6"/>
    <s v="non_financial"/>
    <n v="19811"/>
    <n v="-5559"/>
    <n v="188"/>
  </r>
  <r>
    <x v="594"/>
    <x v="6"/>
    <s v="non_financial"/>
    <n v="34249"/>
    <n v="-3819"/>
    <n v="189"/>
  </r>
  <r>
    <x v="144"/>
    <x v="6"/>
    <s v="non_financial"/>
    <n v="20752"/>
    <n v="-5228"/>
    <n v="190"/>
  </r>
  <r>
    <x v="141"/>
    <x v="6"/>
    <s v="non_financial"/>
    <n v="31392"/>
    <n v="-4046"/>
    <n v="191"/>
  </r>
  <r>
    <x v="200"/>
    <x v="6"/>
    <s v="non_financial"/>
    <n v="15020"/>
    <n v="-7195"/>
    <n v="191"/>
  </r>
  <r>
    <x v="1326"/>
    <x v="6"/>
    <s v="non_financial"/>
    <n v="17672"/>
    <n v="-5567"/>
    <n v="193"/>
  </r>
  <r>
    <x v="201"/>
    <x v="6"/>
    <s v="non_financial"/>
    <n v="13765"/>
    <n v="-7886.9"/>
    <n v="194"/>
  </r>
  <r>
    <x v="459"/>
    <x v="6"/>
    <s v="non_financial"/>
    <n v="13029.347"/>
    <n v="-8199.3389999999999"/>
    <n v="195"/>
  </r>
  <r>
    <x v="153"/>
    <x v="6"/>
    <s v="non_financial"/>
    <n v="50408"/>
    <n v="-2997"/>
    <n v="195"/>
  </r>
  <r>
    <x v="188"/>
    <x v="6"/>
    <s v="non_financial"/>
    <n v="17248"/>
    <n v="-5433"/>
    <n v="197"/>
  </r>
  <r>
    <x v="1321"/>
    <x v="6"/>
    <s v="non_financial"/>
    <n v="12739.444"/>
    <n v="-7819.7809999999999"/>
    <n v="198"/>
  </r>
  <r>
    <x v="589"/>
    <x v="6"/>
    <s v="non_financial"/>
    <n v="22605"/>
    <n v="-4355"/>
    <n v="199"/>
  </r>
  <r>
    <x v="183"/>
    <x v="6"/>
    <s v="non_financial"/>
    <n v="17706"/>
    <n v="-5164"/>
    <n v="200"/>
  </r>
  <r>
    <x v="1324"/>
    <x v="6"/>
    <s v="non_financial"/>
    <n v="13699"/>
    <n v="-6819"/>
    <n v="200"/>
  </r>
  <r>
    <x v="175"/>
    <x v="6"/>
    <s v="non_financial"/>
    <n v="15690"/>
    <n v="-5586"/>
    <n v="202"/>
  </r>
  <r>
    <x v="366"/>
    <x v="6"/>
    <s v="non_financial"/>
    <n v="14381.314"/>
    <n v="-6132.576"/>
    <n v="203"/>
  </r>
  <r>
    <x v="330"/>
    <x v="6"/>
    <s v="non_financial"/>
    <n v="11451.4"/>
    <n v="-8315.6"/>
    <n v="204"/>
  </r>
  <r>
    <x v="1579"/>
    <x v="6"/>
    <s v="non_financial"/>
    <n v="19068"/>
    <n v="-4691"/>
    <n v="205"/>
  </r>
  <r>
    <x v="199"/>
    <x v="6"/>
    <s v="non_financial"/>
    <n v="12216.782999999999"/>
    <n v="-7248.6109999999999"/>
    <n v="206"/>
  </r>
  <r>
    <x v="300"/>
    <x v="6"/>
    <s v="non_financial"/>
    <n v="13269.045"/>
    <n v="-6420.9979999999996"/>
    <n v="207"/>
  </r>
  <r>
    <x v="289"/>
    <x v="6"/>
    <s v="non_financial"/>
    <n v="25077"/>
    <n v="-3834"/>
    <n v="208"/>
  </r>
  <r>
    <x v="233"/>
    <x v="6"/>
    <s v="non_financial"/>
    <n v="13833.2"/>
    <n v="-5724"/>
    <n v="209"/>
  </r>
  <r>
    <x v="379"/>
    <x v="6"/>
    <s v="non_financial"/>
    <n v="24449.794999999998"/>
    <n v="-3824.8020000000001"/>
    <n v="210"/>
  </r>
  <r>
    <x v="335"/>
    <x v="6"/>
    <s v="non_financial"/>
    <n v="12249.431"/>
    <n v="-6820.0770000000002"/>
    <n v="210"/>
  </r>
  <r>
    <x v="1458"/>
    <x v="6"/>
    <s v="non_financial"/>
    <n v="15498.7"/>
    <n v="-5270.7"/>
    <n v="212"/>
  </r>
  <r>
    <x v="176"/>
    <x v="6"/>
    <s v="non_financial"/>
    <n v="11592"/>
    <n v="-7361"/>
    <n v="213"/>
  </r>
  <r>
    <x v="1076"/>
    <x v="6"/>
    <s v="non_financial"/>
    <n v="13000.1"/>
    <n v="-6017"/>
    <n v="214"/>
  </r>
  <r>
    <x v="363"/>
    <x v="6"/>
    <s v="non_financial"/>
    <n v="16329.4"/>
    <n v="-4856.8999999999996"/>
    <n v="215"/>
  </r>
  <r>
    <x v="149"/>
    <x v="6"/>
    <s v="non_financial"/>
    <n v="68916"/>
    <n v="-2191"/>
    <n v="215"/>
  </r>
  <r>
    <x v="171"/>
    <x v="6"/>
    <s v="non_financial"/>
    <n v="9997.1370000000006"/>
    <n v="-8767.0329999999994"/>
    <n v="215"/>
  </r>
  <r>
    <x v="198"/>
    <x v="6"/>
    <s v="non_financial"/>
    <n v="20463"/>
    <n v="-4193"/>
    <n v="218"/>
  </r>
  <r>
    <x v="143"/>
    <x v="6"/>
    <s v="non_financial"/>
    <n v="31324"/>
    <n v="-3179"/>
    <n v="219"/>
  </r>
  <r>
    <x v="271"/>
    <x v="6"/>
    <s v="non_financial"/>
    <n v="14199"/>
    <n v="-5328.9"/>
    <n v="220"/>
  </r>
  <r>
    <x v="1459"/>
    <x v="6"/>
    <s v="non_financial"/>
    <n v="12206.691000000001"/>
    <n v="-6259.607"/>
    <n v="220"/>
  </r>
  <r>
    <x v="116"/>
    <x v="6"/>
    <s v="non_financial"/>
    <n v="38339"/>
    <n v="-2650"/>
    <n v="222"/>
  </r>
  <r>
    <x v="618"/>
    <x v="6"/>
    <s v="non_financial"/>
    <n v="12264.315000000001"/>
    <n v="-5894.5169999999998"/>
    <n v="223"/>
  </r>
  <r>
    <x v="146"/>
    <x v="6"/>
    <s v="non_financial"/>
    <n v="15222"/>
    <n v="-4950"/>
    <n v="224"/>
  </r>
  <r>
    <x v="196"/>
    <x v="6"/>
    <s v="non_financial"/>
    <n v="15538.565000000001"/>
    <n v="-4719.183"/>
    <n v="225"/>
  </r>
  <r>
    <x v="249"/>
    <x v="6"/>
    <s v="non_financial"/>
    <n v="16860"/>
    <n v="-4408"/>
    <n v="226"/>
  </r>
  <r>
    <x v="152"/>
    <x v="6"/>
    <s v="non_financial"/>
    <n v="13360"/>
    <n v="-5215"/>
    <n v="227"/>
  </r>
  <r>
    <x v="597"/>
    <x v="6"/>
    <s v="non_financial"/>
    <n v="15718"/>
    <n v="-4468"/>
    <n v="228"/>
  </r>
  <r>
    <x v="285"/>
    <x v="6"/>
    <s v="non_financial"/>
    <n v="15582"/>
    <n v="-4453"/>
    <n v="229"/>
  </r>
  <r>
    <x v="317"/>
    <x v="6"/>
    <s v="non_financial"/>
    <n v="10901.617"/>
    <n v="-5903.7060000000001"/>
    <n v="230"/>
  </r>
  <r>
    <x v="1063"/>
    <x v="6"/>
    <s v="non_financial"/>
    <n v="11392.432000000001"/>
    <n v="-5531.4589999999998"/>
    <n v="231"/>
  </r>
  <r>
    <x v="184"/>
    <x v="6"/>
    <s v="non_financial"/>
    <n v="21012"/>
    <n v="-3397"/>
    <n v="232"/>
  </r>
  <r>
    <x v="169"/>
    <x v="6"/>
    <s v="non_financial"/>
    <n v="17617.2"/>
    <n v="-3810.6"/>
    <n v="232"/>
  </r>
  <r>
    <x v="620"/>
    <x v="6"/>
    <s v="non_financial"/>
    <n v="14359.736000000001"/>
    <n v="-4366.9489999999996"/>
    <n v="234"/>
  </r>
  <r>
    <x v="1064"/>
    <x v="6"/>
    <s v="non_financial"/>
    <n v="11316.384"/>
    <n v="-5388.3829999999998"/>
    <n v="234"/>
  </r>
  <r>
    <x v="185"/>
    <x v="6"/>
    <s v="non_financial"/>
    <n v="10907"/>
    <n v="-5427"/>
    <n v="236"/>
  </r>
  <r>
    <x v="277"/>
    <x v="6"/>
    <s v="non_financial"/>
    <n v="10297.118"/>
    <n v="-5551.0169999999998"/>
    <n v="237"/>
  </r>
  <r>
    <x v="1320"/>
    <x v="6"/>
    <s v="non_financial"/>
    <n v="14112"/>
    <n v="-4187"/>
    <n v="238"/>
  </r>
  <r>
    <x v="231"/>
    <x v="6"/>
    <s v="non_financial"/>
    <n v="12946.806"/>
    <n v="-4448.8810000000003"/>
    <n v="239"/>
  </r>
  <r>
    <x v="240"/>
    <x v="6"/>
    <s v="non_financial"/>
    <n v="10312.831"/>
    <n v="-5409.2659999999996"/>
    <n v="239"/>
  </r>
  <r>
    <x v="165"/>
    <x v="6"/>
    <s v="non_financial"/>
    <n v="12901"/>
    <n v="-4426"/>
    <n v="241"/>
  </r>
  <r>
    <x v="197"/>
    <x v="6"/>
    <s v="non_financial"/>
    <n v="12034.142"/>
    <n v="-4578.6779999999999"/>
    <n v="242"/>
  </r>
  <r>
    <x v="170"/>
    <x v="6"/>
    <s v="non_financial"/>
    <n v="10326"/>
    <n v="-5223"/>
    <n v="243"/>
  </r>
  <r>
    <x v="157"/>
    <x v="6"/>
    <s v="non_financial"/>
    <n v="11700"/>
    <n v="-4559"/>
    <n v="244"/>
  </r>
  <r>
    <x v="1580"/>
    <x v="6"/>
    <s v="non_financial"/>
    <n v="16721.804"/>
    <n v="-3554.9940000000001"/>
    <n v="245"/>
  </r>
  <r>
    <x v="606"/>
    <x v="6"/>
    <s v="non_financial"/>
    <n v="11179.8"/>
    <n v="-4803.6000000000004"/>
    <n v="246"/>
  </r>
  <r>
    <x v="180"/>
    <x v="6"/>
    <s v="non_financial"/>
    <n v="20935.2"/>
    <n v="-2996.9"/>
    <n v="247"/>
  </r>
  <r>
    <x v="1581"/>
    <x v="6"/>
    <s v="non_financial"/>
    <n v="11239.805"/>
    <n v="-4691.2860000000001"/>
    <n v="248"/>
  </r>
  <r>
    <x v="1465"/>
    <x v="6"/>
    <s v="non_financial"/>
    <n v="12658"/>
    <n v="-4281"/>
    <n v="249"/>
  </r>
  <r>
    <x v="234"/>
    <x v="6"/>
    <s v="non_financial"/>
    <n v="11670.653"/>
    <n v="-4451.3559999999998"/>
    <n v="250"/>
  </r>
  <r>
    <x v="1229"/>
    <x v="6"/>
    <s v="non_financial"/>
    <n v="9914.6319999999996"/>
    <n v="-5171.6930000000002"/>
    <n v="251"/>
  </r>
  <r>
    <x v="192"/>
    <x v="6"/>
    <s v="non_financial"/>
    <n v="15822.9"/>
    <n v="-3492.1770000000001"/>
    <n v="252"/>
  </r>
  <r>
    <x v="1582"/>
    <x v="6"/>
    <s v="non_financial"/>
    <n v="13878.326999999999"/>
    <n v="-3759.2069999999999"/>
    <n v="253"/>
  </r>
  <r>
    <x v="228"/>
    <x v="6"/>
    <s v="non_financial"/>
    <n v="9832.2630000000008"/>
    <n v="-4893.9459999999999"/>
    <n v="254"/>
  </r>
  <r>
    <x v="1323"/>
    <x v="6"/>
    <s v="non_financial"/>
    <n v="13390.6"/>
    <n v="-3794.8"/>
    <n v="255"/>
  </r>
  <r>
    <x v="177"/>
    <x v="6"/>
    <s v="non_financial"/>
    <n v="17979"/>
    <n v="-2952"/>
    <n v="256"/>
  </r>
  <r>
    <x v="1065"/>
    <x v="6"/>
    <s v="non_financial"/>
    <n v="10109"/>
    <n v="-4643"/>
    <n v="257"/>
  </r>
  <r>
    <x v="214"/>
    <x v="6"/>
    <s v="non_financial"/>
    <n v="12685.4"/>
    <n v="-3990.2"/>
    <n v="257"/>
  </r>
  <r>
    <x v="1463"/>
    <x v="6"/>
    <s v="non_financial"/>
    <n v="11743.8"/>
    <n v="-4166.3"/>
    <n v="257"/>
  </r>
  <r>
    <x v="221"/>
    <x v="6"/>
    <s v="non_financial"/>
    <n v="9997.6790000000001"/>
    <n v="-4577.1009999999997"/>
    <n v="260"/>
  </r>
  <r>
    <x v="207"/>
    <x v="6"/>
    <s v="non_financial"/>
    <n v="9507.0560000000005"/>
    <n v="-4818.1170000000002"/>
    <n v="261"/>
  </r>
  <r>
    <x v="1583"/>
    <x v="6"/>
    <s v="non_financial"/>
    <n v="9464"/>
    <n v="-4824.2"/>
    <n v="261"/>
  </r>
  <r>
    <x v="1327"/>
    <x v="6"/>
    <s v="non_financial"/>
    <n v="8659.7170000000006"/>
    <n v="-5197.91"/>
    <n v="263"/>
  </r>
  <r>
    <x v="275"/>
    <x v="6"/>
    <s v="non_financial"/>
    <n v="7544.02"/>
    <n v="-5804.6450000000004"/>
    <n v="264"/>
  </r>
  <r>
    <x v="599"/>
    <x v="6"/>
    <s v="non_financial"/>
    <n v="31914.242999999999"/>
    <n v="-1879.317"/>
    <n v="265"/>
  </r>
  <r>
    <x v="243"/>
    <x v="6"/>
    <s v="non_financial"/>
    <n v="8619.6610000000001"/>
    <n v="-5126.7920000000004"/>
    <n v="265"/>
  </r>
  <r>
    <x v="194"/>
    <x v="6"/>
    <s v="non_financial"/>
    <n v="9062.7999999999993"/>
    <n v="-4676.2"/>
    <n v="267"/>
  </r>
  <r>
    <x v="292"/>
    <x v="6"/>
    <s v="non_financial"/>
    <n v="9540.93"/>
    <n v="-4376.7089999999998"/>
    <n v="268"/>
  </r>
  <r>
    <x v="1460"/>
    <x v="6"/>
    <s v="non_financial"/>
    <n v="11530"/>
    <n v="-3766"/>
    <n v="269"/>
  </r>
  <r>
    <x v="624"/>
    <x v="6"/>
    <s v="non_financial"/>
    <n v="13340.17"/>
    <n v="-3195.529"/>
    <n v="270"/>
  </r>
  <r>
    <x v="609"/>
    <x v="6"/>
    <s v="non_financial"/>
    <n v="14789.927"/>
    <n v="-2972.2849999999999"/>
    <n v="271"/>
  </r>
  <r>
    <x v="1236"/>
    <x v="6"/>
    <s v="non_financial"/>
    <n v="8252.4"/>
    <n v="-4879.3469999999998"/>
    <n v="272"/>
  </r>
  <r>
    <x v="1329"/>
    <x v="6"/>
    <s v="non_financial"/>
    <n v="7482"/>
    <n v="-5455"/>
    <n v="273"/>
  </r>
  <r>
    <x v="257"/>
    <x v="6"/>
    <s v="non_financial"/>
    <n v="9144.83"/>
    <n v="-4367.4769999999999"/>
    <n v="274"/>
  </r>
  <r>
    <x v="613"/>
    <x v="6"/>
    <s v="non_financial"/>
    <n v="9405.6990000000005"/>
    <n v="-4179.96"/>
    <n v="275"/>
  </r>
  <r>
    <x v="266"/>
    <x v="6"/>
    <s v="non_financial"/>
    <n v="7685.0529999999999"/>
    <n v="-4983.3329999999996"/>
    <n v="275"/>
  </r>
  <r>
    <x v="244"/>
    <x v="6"/>
    <s v="non_financial"/>
    <n v="10970.742"/>
    <n v="-3714.7510000000002"/>
    <n v="275"/>
  </r>
  <r>
    <x v="1066"/>
    <x v="6"/>
    <s v="non_financial"/>
    <n v="11010.3"/>
    <n v="-3685.4"/>
    <n v="278"/>
  </r>
  <r>
    <x v="206"/>
    <x v="6"/>
    <s v="non_financial"/>
    <n v="8290.1129999999994"/>
    <n v="-4479.3310000000001"/>
    <n v="279"/>
  </r>
  <r>
    <x v="255"/>
    <x v="6"/>
    <s v="non_financial"/>
    <n v="8677.4"/>
    <n v="-4331.7"/>
    <n v="280"/>
  </r>
  <r>
    <x v="980"/>
    <x v="6"/>
    <s v="non_financial"/>
    <n v="12430.3"/>
    <n v="-3077.2"/>
    <n v="281"/>
  </r>
  <r>
    <x v="279"/>
    <x v="6"/>
    <s v="non_financial"/>
    <n v="12009"/>
    <n v="-3057"/>
    <n v="282"/>
  </r>
  <r>
    <x v="396"/>
    <x v="6"/>
    <s v="non_financial"/>
    <n v="8606.4979999999996"/>
    <n v="-4101.93"/>
    <n v="283"/>
  </r>
  <r>
    <x v="359"/>
    <x v="6"/>
    <s v="non_financial"/>
    <n v="8488.1919999999991"/>
    <n v="-4084.924"/>
    <n v="284"/>
  </r>
  <r>
    <x v="1328"/>
    <x v="6"/>
    <s v="non_financial"/>
    <n v="7734"/>
    <n v="-4346"/>
    <n v="285"/>
  </r>
  <r>
    <x v="286"/>
    <x v="6"/>
    <s v="non_financial"/>
    <n v="9458"/>
    <n v="-3644"/>
    <n v="286"/>
  </r>
  <r>
    <x v="282"/>
    <x v="6"/>
    <s v="non_financial"/>
    <n v="7461"/>
    <n v="-4480"/>
    <n v="287"/>
  </r>
  <r>
    <x v="1468"/>
    <x v="6"/>
    <s v="non_financial"/>
    <n v="8988.6"/>
    <n v="-3756.1"/>
    <n v="288"/>
  </r>
  <r>
    <x v="1584"/>
    <x v="6"/>
    <s v="non_financial"/>
    <n v="9727.3680000000004"/>
    <n v="-3466.7240000000002"/>
    <n v="288"/>
  </r>
  <r>
    <x v="1466"/>
    <x v="6"/>
    <s v="non_financial"/>
    <n v="6687.9870000000001"/>
    <n v="-5033.576"/>
    <n v="290"/>
  </r>
  <r>
    <x v="610"/>
    <x v="6"/>
    <s v="non_financial"/>
    <n v="6976.5190000000002"/>
    <n v="-4701.4620000000004"/>
    <n v="290"/>
  </r>
  <r>
    <x v="608"/>
    <x v="6"/>
    <s v="non_financial"/>
    <n v="9223.2999999999993"/>
    <n v="-3587.3"/>
    <n v="292"/>
  </r>
  <r>
    <x v="208"/>
    <x v="6"/>
    <s v="non_financial"/>
    <n v="8979.0920000000006"/>
    <n v="-3713.7350000000001"/>
    <n v="292"/>
  </r>
  <r>
    <x v="602"/>
    <x v="6"/>
    <s v="non_financial"/>
    <n v="10140.5"/>
    <n v="-3156.1"/>
    <n v="294"/>
  </r>
  <r>
    <x v="1235"/>
    <x v="6"/>
    <s v="non_financial"/>
    <n v="13162"/>
    <n v="-2464"/>
    <n v="295"/>
  </r>
  <r>
    <x v="256"/>
    <x v="6"/>
    <s v="non_financial"/>
    <n v="8244.2999999999993"/>
    <n v="-3952.4"/>
    <n v="296"/>
  </r>
  <r>
    <x v="267"/>
    <x v="6"/>
    <s v="non_financial"/>
    <n v="7644.6"/>
    <n v="-4129.3999999999996"/>
    <n v="297"/>
  </r>
  <r>
    <x v="364"/>
    <x v="6"/>
    <s v="non_financial"/>
    <n v="9312.3809999999994"/>
    <n v="-3306.346"/>
    <n v="298"/>
  </r>
  <r>
    <x v="600"/>
    <x v="6"/>
    <s v="non_financial"/>
    <n v="7706"/>
    <n v="-4008"/>
    <n v="299"/>
  </r>
  <r>
    <x v="1062"/>
    <x v="6"/>
    <s v="non_financial"/>
    <n v="7862"/>
    <n v="-3858"/>
    <n v="299"/>
  </r>
  <r>
    <x v="1585"/>
    <x v="6"/>
    <s v="non_financial"/>
    <n v="7507.8130000000001"/>
    <n v="-4133.7939999999999"/>
    <n v="301"/>
  </r>
  <r>
    <x v="246"/>
    <x v="6"/>
    <s v="non_financial"/>
    <n v="12100.18"/>
    <n v="-2487.556"/>
    <n v="302"/>
  </r>
  <r>
    <x v="222"/>
    <x v="6"/>
    <s v="non_financial"/>
    <n v="9241.4670000000006"/>
    <n v="-3283.634"/>
    <n v="302"/>
  </r>
  <r>
    <x v="757"/>
    <x v="6"/>
    <s v="non_financial"/>
    <n v="11868.951999999999"/>
    <n v="-2520.2939999999999"/>
    <n v="304"/>
  </r>
  <r>
    <x v="301"/>
    <x v="6"/>
    <s v="non_financial"/>
    <n v="7610.0820000000003"/>
    <n v="-3878.8539999999998"/>
    <n v="305"/>
  </r>
  <r>
    <x v="1334"/>
    <x v="6"/>
    <s v="non_financial"/>
    <n v="6616.8140000000003"/>
    <n v="-4556.8530000000001"/>
    <n v="306"/>
  </r>
  <r>
    <x v="258"/>
    <x v="6"/>
    <s v="non_financial"/>
    <n v="8634.1090000000004"/>
    <n v="-3250.2289999999998"/>
    <n v="307"/>
  </r>
  <r>
    <x v="308"/>
    <x v="6"/>
    <s v="non_financial"/>
    <n v="8027"/>
    <n v="-3573.9"/>
    <n v="308"/>
  </r>
  <r>
    <x v="227"/>
    <x v="6"/>
    <s v="non_financial"/>
    <n v="15387"/>
    <n v="-2000"/>
    <n v="309"/>
  </r>
  <r>
    <x v="336"/>
    <x v="6"/>
    <s v="non_financial"/>
    <n v="7233.3050000000003"/>
    <n v="-4016.5"/>
    <n v="310"/>
  </r>
  <r>
    <x v="519"/>
    <x v="6"/>
    <s v="non_financial"/>
    <n v="11593.507"/>
    <n v="-2415.8339999999998"/>
    <n v="311"/>
  </r>
  <r>
    <x v="1330"/>
    <x v="6"/>
    <s v="non_financial"/>
    <n v="9427.7890000000007"/>
    <n v="-2901.0410000000002"/>
    <n v="312"/>
  </r>
  <r>
    <x v="378"/>
    <x v="6"/>
    <s v="non_financial"/>
    <n v="8185.9440000000004"/>
    <n v="-3307.6390000000001"/>
    <n v="313"/>
  </r>
  <r>
    <x v="1462"/>
    <x v="6"/>
    <s v="non_financial"/>
    <n v="22020"/>
    <n v="-1609"/>
    <n v="314"/>
  </r>
  <r>
    <x v="224"/>
    <x v="6"/>
    <s v="non_financial"/>
    <n v="11633.9"/>
    <n v="-2274.4"/>
    <n v="315"/>
  </r>
  <r>
    <x v="601"/>
    <x v="6"/>
    <s v="non_financial"/>
    <n v="7481.7"/>
    <n v="-3680.1"/>
    <n v="315"/>
  </r>
  <r>
    <x v="290"/>
    <x v="6"/>
    <s v="non_financial"/>
    <n v="6388.2969999999996"/>
    <n v="-4393.9470000000001"/>
    <n v="317"/>
  </r>
  <r>
    <x v="219"/>
    <x v="6"/>
    <s v="non_financial"/>
    <n v="9530"/>
    <n v="-2642"/>
    <n v="317"/>
  </r>
  <r>
    <x v="669"/>
    <x v="6"/>
    <s v="non_financial"/>
    <n v="8268.7080000000005"/>
    <n v="-3082.7049999999999"/>
    <n v="319"/>
  </r>
  <r>
    <x v="242"/>
    <x v="6"/>
    <s v="non_financial"/>
    <n v="8787"/>
    <n v="-2792"/>
    <n v="320"/>
  </r>
  <r>
    <x v="333"/>
    <x v="6"/>
    <s v="non_financial"/>
    <n v="8248"/>
    <n v="-3051"/>
    <n v="321"/>
  </r>
  <r>
    <x v="235"/>
    <x v="6"/>
    <s v="non_financial"/>
    <n v="7091"/>
    <n v="-3622"/>
    <n v="322"/>
  </r>
  <r>
    <x v="361"/>
    <x v="6"/>
    <s v="non_financial"/>
    <n v="8437.5290000000005"/>
    <n v="-2748.8969999999999"/>
    <n v="323"/>
  </r>
  <r>
    <x v="323"/>
    <x v="6"/>
    <s v="non_financial"/>
    <n v="7265.7669999999998"/>
    <n v="-3285.5680000000002"/>
    <n v="324"/>
  </r>
  <r>
    <x v="501"/>
    <x v="6"/>
    <s v="non_financial"/>
    <n v="6204.9059999999999"/>
    <n v="-4076.5059999999999"/>
    <n v="325"/>
  </r>
  <r>
    <x v="326"/>
    <x v="6"/>
    <s v="non_financial"/>
    <n v="6955.78"/>
    <n v="-3356.5770000000002"/>
    <n v="325"/>
  </r>
  <r>
    <x v="273"/>
    <x v="6"/>
    <s v="non_financial"/>
    <n v="6605"/>
    <n v="-3716"/>
    <n v="327"/>
  </r>
  <r>
    <x v="260"/>
    <x v="6"/>
    <s v="non_financial"/>
    <n v="9741.0540000000001"/>
    <n v="-2246.0300000000002"/>
    <n v="328"/>
  </r>
  <r>
    <x v="383"/>
    <x v="6"/>
    <s v="non_financial"/>
    <n v="9382.4979999999996"/>
    <n v="-2389.9630000000002"/>
    <n v="329"/>
  </r>
  <r>
    <x v="658"/>
    <x v="6"/>
    <s v="non_financial"/>
    <n v="7280.3890000000001"/>
    <n v="-3093.3049999999998"/>
    <n v="330"/>
  </r>
  <r>
    <x v="232"/>
    <x v="6"/>
    <s v="non_financial"/>
    <n v="6865.0249999999996"/>
    <n v="-3340.2089999999998"/>
    <n v="331"/>
  </r>
  <r>
    <x v="283"/>
    <x v="6"/>
    <s v="non_financial"/>
    <n v="6633.5959999999995"/>
    <n v="-3524.306"/>
    <n v="332"/>
  </r>
  <r>
    <x v="1469"/>
    <x v="6"/>
    <s v="non_financial"/>
    <n v="11136.127"/>
    <n v="-2047.098"/>
    <n v="333"/>
  </r>
  <r>
    <x v="218"/>
    <x v="6"/>
    <s v="non_financial"/>
    <n v="5665.9560000000001"/>
    <n v="-4213.9970000000003"/>
    <n v="334"/>
  </r>
  <r>
    <x v="614"/>
    <x v="6"/>
    <s v="non_financial"/>
    <n v="10331.496999999999"/>
    <n v="-2099.3000000000002"/>
    <n v="334"/>
  </r>
  <r>
    <x v="1586"/>
    <x v="6"/>
    <s v="non_financial"/>
    <n v="8995.6350000000002"/>
    <n v="-2347.8609999999999"/>
    <n v="336"/>
  </r>
  <r>
    <x v="278"/>
    <x v="6"/>
    <s v="non_financial"/>
    <n v="9788.2999999999993"/>
    <n v="-2158.1999999999998"/>
    <n v="336"/>
  </r>
  <r>
    <x v="239"/>
    <x v="6"/>
    <s v="non_financial"/>
    <n v="10348.44"/>
    <n v="-2021.0070000000001"/>
    <n v="338"/>
  </r>
  <r>
    <x v="415"/>
    <x v="6"/>
    <s v="non_financial"/>
    <n v="8909.2999999999993"/>
    <n v="-2331"/>
    <n v="338"/>
  </r>
  <r>
    <x v="637"/>
    <x v="6"/>
    <s v="non_financial"/>
    <n v="8543.8089999999993"/>
    <n v="-2419.2869999999998"/>
    <n v="338"/>
  </r>
  <r>
    <x v="349"/>
    <x v="6"/>
    <s v="non_financial"/>
    <n v="5779.5510000000004"/>
    <n v="-4053.9760000000001"/>
    <n v="338"/>
  </r>
  <r>
    <x v="212"/>
    <x v="6"/>
    <s v="non_financial"/>
    <n v="7737"/>
    <n v="-2559"/>
    <n v="342"/>
  </r>
  <r>
    <x v="603"/>
    <x v="6"/>
    <s v="non_financial"/>
    <n v="7015.9"/>
    <n v="-2982.8"/>
    <n v="343"/>
  </r>
  <r>
    <x v="218"/>
    <x v="6"/>
    <s v="non_financial"/>
    <n v="5506.5240000000003"/>
    <n v="-4111.4830000000002"/>
    <n v="344"/>
  </r>
  <r>
    <x v="395"/>
    <x v="6"/>
    <s v="non_financial"/>
    <n v="7146.3680000000004"/>
    <n v="-2829.0790000000002"/>
    <n v="344"/>
  </r>
  <r>
    <x v="218"/>
    <x v="6"/>
    <s v="non_financial"/>
    <n v="5442.1270000000004"/>
    <n v="-4140.1229999999996"/>
    <n v="344"/>
  </r>
  <r>
    <x v="1464"/>
    <x v="6"/>
    <s v="non_financial"/>
    <n v="8857"/>
    <n v="-2229"/>
    <n v="347"/>
  </r>
  <r>
    <x v="631"/>
    <x v="6"/>
    <s v="non_financial"/>
    <n v="5920.5640000000003"/>
    <n v="-3737.4360000000001"/>
    <n v="348"/>
  </r>
  <r>
    <x v="263"/>
    <x v="6"/>
    <s v="non_financial"/>
    <n v="6118"/>
    <n v="-3566"/>
    <n v="349"/>
  </r>
  <r>
    <x v="295"/>
    <x v="6"/>
    <s v="non_financial"/>
    <n v="6199.4740000000002"/>
    <n v="-3344.87"/>
    <n v="350"/>
  </r>
  <r>
    <x v="1587"/>
    <x v="6"/>
    <s v="non_financial"/>
    <n v="7787.1"/>
    <n v="-2372.4"/>
    <n v="351"/>
  </r>
  <r>
    <x v="403"/>
    <x v="6"/>
    <s v="non_financial"/>
    <n v="6898.6030000000001"/>
    <n v="-2748.7759999999998"/>
    <n v="352"/>
  </r>
  <r>
    <x v="727"/>
    <x v="6"/>
    <s v="non_financial"/>
    <n v="7630"/>
    <n v="-2424"/>
    <n v="353"/>
  </r>
  <r>
    <x v="1071"/>
    <x v="6"/>
    <s v="non_financial"/>
    <n v="7035"/>
    <n v="-2627"/>
    <n v="354"/>
  </r>
  <r>
    <x v="288"/>
    <x v="6"/>
    <s v="non_financial"/>
    <n v="6275"/>
    <n v="-3185"/>
    <n v="355"/>
  </r>
  <r>
    <x v="1233"/>
    <x v="6"/>
    <s v="non_financial"/>
    <n v="6629.6760000000004"/>
    <n v="-2824.6060000000002"/>
    <n v="356"/>
  </r>
  <r>
    <x v="226"/>
    <x v="6"/>
    <s v="non_financial"/>
    <n v="8406"/>
    <n v="-2142"/>
    <n v="357"/>
  </r>
  <r>
    <x v="218"/>
    <x v="6"/>
    <s v="non_financial"/>
    <n v="4716.6760000000004"/>
    <n v="-4159.0879999999997"/>
    <n v="358"/>
  </r>
  <r>
    <x v="331"/>
    <x v="6"/>
    <s v="non_financial"/>
    <n v="6298"/>
    <n v="-2879.9"/>
    <n v="359"/>
  </r>
  <r>
    <x v="321"/>
    <x v="6"/>
    <s v="non_financial"/>
    <n v="6640.8"/>
    <n v="-2583.4"/>
    <n v="360"/>
  </r>
  <r>
    <x v="440"/>
    <x v="6"/>
    <s v="non_financial"/>
    <n v="6620.0209999999997"/>
    <n v="-2591.8240000000001"/>
    <n v="361"/>
  </r>
  <r>
    <x v="218"/>
    <x v="6"/>
    <s v="non_financial"/>
    <n v="4657.1210000000001"/>
    <n v="-4099.8180000000002"/>
    <n v="361"/>
  </r>
  <r>
    <x v="147"/>
    <x v="6"/>
    <s v="non_financial"/>
    <n v="89609"/>
    <n v="-647"/>
    <n v="363"/>
  </r>
  <r>
    <x v="299"/>
    <x v="6"/>
    <s v="non_financial"/>
    <n v="7675"/>
    <n v="-2114"/>
    <n v="364"/>
  </r>
  <r>
    <x v="1109"/>
    <x v="6"/>
    <s v="non_financial"/>
    <n v="6684.4989999999998"/>
    <n v="-2449.1610000000001"/>
    <n v="365"/>
  </r>
  <r>
    <x v="237"/>
    <x v="6"/>
    <s v="non_financial"/>
    <n v="6578.9769999999999"/>
    <n v="-2529.087"/>
    <n v="365"/>
  </r>
  <r>
    <x v="736"/>
    <x v="6"/>
    <s v="non_financial"/>
    <n v="12120"/>
    <n v="-1502"/>
    <n v="367"/>
  </r>
  <r>
    <x v="354"/>
    <x v="6"/>
    <s v="non_financial"/>
    <n v="6160.8"/>
    <n v="-2644.2"/>
    <n v="368"/>
  </r>
  <r>
    <x v="268"/>
    <x v="6"/>
    <s v="non_financial"/>
    <n v="9727"/>
    <n v="-1708"/>
    <n v="369"/>
  </r>
  <r>
    <x v="264"/>
    <x v="6"/>
    <s v="non_financial"/>
    <n v="5297.1009999999997"/>
    <n v="-3203.174"/>
    <n v="370"/>
  </r>
  <r>
    <x v="186"/>
    <x v="6"/>
    <s v="non_financial"/>
    <n v="10232"/>
    <n v="-1660"/>
    <n v="371"/>
  </r>
  <r>
    <x v="402"/>
    <x v="6"/>
    <s v="non_financial"/>
    <n v="6458.9979999999996"/>
    <n v="-2443.2170000000001"/>
    <n v="372"/>
  </r>
  <r>
    <x v="303"/>
    <x v="6"/>
    <s v="non_financial"/>
    <n v="5570.47"/>
    <n v="-2877.5990000000002"/>
    <n v="373"/>
  </r>
  <r>
    <x v="250"/>
    <x v="6"/>
    <s v="non_financial"/>
    <n v="5768"/>
    <n v="-2716"/>
    <n v="373"/>
  </r>
  <r>
    <x v="247"/>
    <x v="6"/>
    <s v="non_financial"/>
    <n v="7306.7"/>
    <n v="-2042.7"/>
    <n v="375"/>
  </r>
  <r>
    <x v="314"/>
    <x v="6"/>
    <s v="non_financial"/>
    <n v="5108.7889999999998"/>
    <n v="-3120.7460000000001"/>
    <n v="376"/>
  </r>
  <r>
    <x v="1588"/>
    <x v="6"/>
    <s v="non_financial"/>
    <n v="5293.1710000000003"/>
    <n v="-3048.4850000000001"/>
    <n v="377"/>
  </r>
  <r>
    <x v="318"/>
    <x v="6"/>
    <s v="non_financial"/>
    <n v="6855.7"/>
    <n v="-2121.3000000000002"/>
    <n v="378"/>
  </r>
  <r>
    <x v="394"/>
    <x v="6"/>
    <s v="non_financial"/>
    <n v="4715.1270000000004"/>
    <n v="-3222.52"/>
    <n v="379"/>
  </r>
  <r>
    <x v="377"/>
    <x v="6"/>
    <s v="non_financial"/>
    <n v="6047.8689999999997"/>
    <n v="-2452.473"/>
    <n v="380"/>
  </r>
  <r>
    <x v="322"/>
    <x v="6"/>
    <s v="non_financial"/>
    <n v="6512.7150000000001"/>
    <n v="-2168.0279999999998"/>
    <n v="381"/>
  </r>
  <r>
    <x v="310"/>
    <x v="6"/>
    <s v="non_financial"/>
    <n v="5102.8999999999996"/>
    <n v="-2928.7"/>
    <n v="381"/>
  </r>
  <r>
    <x v="293"/>
    <x v="6"/>
    <s v="non_financial"/>
    <n v="4527.5829999999996"/>
    <n v="-3218.835"/>
    <n v="383"/>
  </r>
  <r>
    <x v="276"/>
    <x v="6"/>
    <s v="non_financial"/>
    <n v="5931.567"/>
    <n v="-2310.2869999999998"/>
    <n v="384"/>
  </r>
  <r>
    <x v="356"/>
    <x v="6"/>
    <s v="non_financial"/>
    <n v="5194.2340000000004"/>
    <n v="-2614.33"/>
    <n v="385"/>
  </r>
  <r>
    <x v="294"/>
    <x v="6"/>
    <s v="non_financial"/>
    <n v="5964.8040000000001"/>
    <n v="-2242.5740000000001"/>
    <n v="386"/>
  </r>
  <r>
    <x v="794"/>
    <x v="6"/>
    <s v="non_financial"/>
    <n v="21436.850999999999"/>
    <n v="-864.16700000000003"/>
    <n v="387"/>
  </r>
  <r>
    <x v="1072"/>
    <x v="6"/>
    <s v="non_financial"/>
    <n v="4892.7"/>
    <n v="-2682.9"/>
    <n v="387"/>
  </r>
  <r>
    <x v="324"/>
    <x v="6"/>
    <s v="non_financial"/>
    <n v="5313"/>
    <n v="-2483"/>
    <n v="389"/>
  </r>
  <r>
    <x v="639"/>
    <x v="6"/>
    <s v="non_financial"/>
    <n v="7135.3"/>
    <n v="-1803.8"/>
    <n v="390"/>
  </r>
  <r>
    <x v="1335"/>
    <x v="6"/>
    <s v="non_financial"/>
    <n v="6448.2039999999997"/>
    <n v="-2038.1980000000001"/>
    <n v="391"/>
  </r>
  <r>
    <x v="312"/>
    <x v="6"/>
    <s v="non_financial"/>
    <n v="4926.4750000000004"/>
    <n v="-2589.672"/>
    <n v="392"/>
  </r>
  <r>
    <x v="302"/>
    <x v="6"/>
    <s v="non_financial"/>
    <n v="5714.2139999999999"/>
    <n v="-2242.0450000000001"/>
    <n v="393"/>
  </r>
  <r>
    <x v="623"/>
    <x v="6"/>
    <s v="non_financial"/>
    <n v="6054.777"/>
    <n v="-2122.0880000000002"/>
    <n v="393"/>
  </r>
  <r>
    <x v="351"/>
    <x v="6"/>
    <s v="non_financial"/>
    <n v="6282.2"/>
    <n v="-2041.9"/>
    <n v="395"/>
  </r>
  <r>
    <x v="629"/>
    <x v="6"/>
    <s v="non_financial"/>
    <n v="4427"/>
    <n v="-3008"/>
    <n v="395"/>
  </r>
  <r>
    <x v="339"/>
    <x v="6"/>
    <s v="non_financial"/>
    <n v="4269.7219999999998"/>
    <n v="-3150.473"/>
    <n v="397"/>
  </r>
  <r>
    <x v="1589"/>
    <x v="6"/>
    <s v="non_financial"/>
    <n v="4592.6750000000002"/>
    <n v="-2737.402"/>
    <n v="398"/>
  </r>
  <r>
    <x v="1237"/>
    <x v="6"/>
    <s v="non_financial"/>
    <n v="6945.875"/>
    <n v="-1776.4860000000001"/>
    <n v="399"/>
  </r>
  <r>
    <x v="390"/>
    <x v="6"/>
    <s v="non_financial"/>
    <n v="4771.4139999999998"/>
    <n v="-2558.0529999999999"/>
    <n v="400"/>
  </r>
  <r>
    <x v="1332"/>
    <x v="6"/>
    <s v="non_financial"/>
    <n v="8213"/>
    <n v="-1593"/>
    <n v="400"/>
  </r>
  <r>
    <x v="319"/>
    <x v="6"/>
    <s v="non_financial"/>
    <n v="6081.3559999999998"/>
    <n v="-2093.741"/>
    <n v="400"/>
  </r>
  <r>
    <x v="1244"/>
    <x v="6"/>
    <s v="non_financial"/>
    <n v="5688.8389999999999"/>
    <n v="-2164.4299999999998"/>
    <n v="403"/>
  </r>
  <r>
    <x v="410"/>
    <x v="6"/>
    <s v="non_financial"/>
    <n v="3955.7"/>
    <n v="-3514.3"/>
    <n v="403"/>
  </r>
  <r>
    <x v="305"/>
    <x v="6"/>
    <s v="non_financial"/>
    <n v="6440.8"/>
    <n v="-1911.7"/>
    <n v="405"/>
  </r>
  <r>
    <x v="607"/>
    <x v="6"/>
    <s v="non_financial"/>
    <n v="5861"/>
    <n v="-2099.3000000000002"/>
    <n v="405"/>
  </r>
  <r>
    <x v="109"/>
    <x v="6"/>
    <s v="non_financial"/>
    <n v="33146.5"/>
    <n v="-640"/>
    <n v="407"/>
  </r>
  <r>
    <x v="306"/>
    <x v="6"/>
    <s v="non_financial"/>
    <n v="4873.7650000000003"/>
    <n v="-2460.8029999999999"/>
    <n v="408"/>
  </r>
  <r>
    <x v="619"/>
    <x v="6"/>
    <s v="non_financial"/>
    <n v="7043.4260000000004"/>
    <n v="-1708.298"/>
    <n v="408"/>
  </r>
  <r>
    <x v="254"/>
    <x v="6"/>
    <s v="non_financial"/>
    <n v="7210.64"/>
    <n v="-1690.01"/>
    <n v="410"/>
  </r>
  <r>
    <x v="305"/>
    <x v="6"/>
    <s v="non_financial"/>
    <n v="6096.9"/>
    <n v="-1988.1"/>
    <n v="411"/>
  </r>
  <r>
    <x v="1352"/>
    <x v="6"/>
    <s v="non_financial"/>
    <n v="6736"/>
    <n v="-1770"/>
    <n v="412"/>
  </r>
  <r>
    <x v="466"/>
    <x v="6"/>
    <s v="non_financial"/>
    <n v="4038.056"/>
    <n v="-3192.4110000000001"/>
    <n v="413"/>
  </r>
  <r>
    <x v="626"/>
    <x v="6"/>
    <s v="non_financial"/>
    <n v="3717.14"/>
    <n v="-3498.6190000000001"/>
    <n v="414"/>
  </r>
  <r>
    <x v="348"/>
    <x v="6"/>
    <s v="non_financial"/>
    <n v="4505.1000000000004"/>
    <n v="-2601.6"/>
    <n v="415"/>
  </r>
  <r>
    <x v="1070"/>
    <x v="6"/>
    <s v="non_financial"/>
    <n v="5097.8999999999996"/>
    <n v="-2282.6"/>
    <n v="416"/>
  </r>
  <r>
    <x v="327"/>
    <x v="6"/>
    <s v="non_financial"/>
    <n v="6173"/>
    <n v="-1860"/>
    <n v="417"/>
  </r>
  <r>
    <x v="1590"/>
    <x v="6"/>
    <s v="non_financial"/>
    <n v="4266.6000000000004"/>
    <n v="-2629.3"/>
    <n v="418"/>
  </r>
  <r>
    <x v="641"/>
    <x v="6"/>
    <s v="non_financial"/>
    <n v="6288.9210000000003"/>
    <n v="-1787.9590000000001"/>
    <n v="418"/>
  </r>
  <r>
    <x v="358"/>
    <x v="6"/>
    <s v="non_financial"/>
    <n v="5188.4679999999998"/>
    <n v="-2149.0880000000002"/>
    <n v="420"/>
  </r>
  <r>
    <x v="632"/>
    <x v="6"/>
    <s v="non_financial"/>
    <n v="6547.5219999999999"/>
    <n v="-1729.527"/>
    <n v="421"/>
  </r>
  <r>
    <x v="671"/>
    <x v="6"/>
    <s v="non_financial"/>
    <n v="5665.8109999999997"/>
    <n v="-1933.481"/>
    <n v="422"/>
  </r>
  <r>
    <x v="287"/>
    <x v="6"/>
    <s v="non_financial"/>
    <n v="4531.8230000000003"/>
    <n v="-2346.8020000000001"/>
    <n v="423"/>
  </r>
  <r>
    <x v="1474"/>
    <x v="6"/>
    <s v="non_financial"/>
    <n v="4545.09"/>
    <n v="-2339.7269999999999"/>
    <n v="423"/>
  </r>
  <r>
    <x v="248"/>
    <x v="6"/>
    <s v="non_financial"/>
    <n v="4328.6390000000001"/>
    <n v="-2472.48"/>
    <n v="423"/>
  </r>
  <r>
    <x v="1068"/>
    <x v="6"/>
    <s v="non_financial"/>
    <n v="4694"/>
    <n v="-2174"/>
    <n v="426"/>
  </r>
  <r>
    <x v="346"/>
    <x v="6"/>
    <s v="non_financial"/>
    <n v="5922.8389999999999"/>
    <n v="-1791.163"/>
    <n v="427"/>
  </r>
  <r>
    <x v="423"/>
    <x v="6"/>
    <s v="non_financial"/>
    <n v="5562.4"/>
    <n v="-1866.4"/>
    <n v="428"/>
  </r>
  <r>
    <x v="382"/>
    <x v="6"/>
    <s v="non_financial"/>
    <n v="4171.7"/>
    <n v="-2490.1"/>
    <n v="429"/>
  </r>
  <r>
    <x v="369"/>
    <x v="6"/>
    <s v="non_financial"/>
    <n v="5341.8"/>
    <n v="-1902.1"/>
    <n v="430"/>
  </r>
  <r>
    <x v="1075"/>
    <x v="6"/>
    <s v="non_financial"/>
    <n v="4856.9849999999997"/>
    <n v="-2098.8820000000001"/>
    <n v="431"/>
  </r>
  <r>
    <x v="372"/>
    <x v="6"/>
    <s v="non_financial"/>
    <n v="6097.8"/>
    <n v="-1725.7"/>
    <n v="431"/>
  </r>
  <r>
    <x v="422"/>
    <x v="6"/>
    <s v="non_financial"/>
    <n v="5154.1440000000002"/>
    <n v="-1979.1969999999999"/>
    <n v="431"/>
  </r>
  <r>
    <x v="653"/>
    <x v="6"/>
    <s v="non_financial"/>
    <n v="5506.3"/>
    <n v="-1863.3"/>
    <n v="434"/>
  </r>
  <r>
    <x v="1239"/>
    <x v="6"/>
    <s v="non_financial"/>
    <n v="7518"/>
    <n v="-1371"/>
    <n v="435"/>
  </r>
  <r>
    <x v="367"/>
    <x v="6"/>
    <s v="non_financial"/>
    <n v="3874.6350000000002"/>
    <n v="-2614.5610000000001"/>
    <n v="436"/>
  </r>
  <r>
    <x v="411"/>
    <x v="6"/>
    <s v="non_financial"/>
    <n v="4051.4"/>
    <n v="-2471.1999999999998"/>
    <n v="437"/>
  </r>
  <r>
    <x v="320"/>
    <x v="6"/>
    <s v="non_financial"/>
    <n v="4211.4709999999995"/>
    <n v="-2401.83"/>
    <n v="437"/>
  </r>
  <r>
    <x v="1338"/>
    <x v="6"/>
    <s v="non_financial"/>
    <n v="7514.5479999999998"/>
    <n v="-1320.2049999999999"/>
    <n v="439"/>
  </r>
  <r>
    <x v="297"/>
    <x v="6"/>
    <s v="non_financial"/>
    <n v="5477.393"/>
    <n v="-1794.2539999999999"/>
    <n v="440"/>
  </r>
  <r>
    <x v="643"/>
    <x v="6"/>
    <s v="non_financial"/>
    <n v="4448.0730000000003"/>
    <n v="-2149.3440000000001"/>
    <n v="441"/>
  </r>
  <r>
    <x v="328"/>
    <x v="6"/>
    <s v="non_financial"/>
    <n v="4792.7"/>
    <n v="-1944.4"/>
    <n v="442"/>
  </r>
  <r>
    <x v="281"/>
    <x v="6"/>
    <s v="non_financial"/>
    <n v="4660.0219999999999"/>
    <n v="-1937.354"/>
    <n v="443"/>
  </r>
  <r>
    <x v="388"/>
    <x v="6"/>
    <s v="non_financial"/>
    <n v="4857.6000000000004"/>
    <n v="-1852.1"/>
    <n v="444"/>
  </r>
  <r>
    <x v="1232"/>
    <x v="6"/>
    <s v="non_financial"/>
    <n v="4582.6000000000004"/>
    <n v="-1952"/>
    <n v="444"/>
  </r>
  <r>
    <x v="628"/>
    <x v="6"/>
    <s v="non_financial"/>
    <n v="6568.4"/>
    <n v="-1459.3"/>
    <n v="446"/>
  </r>
  <r>
    <x v="625"/>
    <x v="6"/>
    <s v="non_financial"/>
    <n v="5859"/>
    <n v="-1612"/>
    <n v="447"/>
  </r>
  <r>
    <x v="1336"/>
    <x v="6"/>
    <s v="non_financial"/>
    <n v="4610.8320000000003"/>
    <n v="-1875.588"/>
    <n v="448"/>
  </r>
  <r>
    <x v="274"/>
    <x v="6"/>
    <s v="non_financial"/>
    <n v="4133.6000000000004"/>
    <n v="-2151"/>
    <n v="449"/>
  </r>
  <r>
    <x v="622"/>
    <x v="6"/>
    <s v="non_financial"/>
    <n v="4234.616"/>
    <n v="-2107.8139999999999"/>
    <n v="450"/>
  </r>
  <r>
    <x v="325"/>
    <x v="6"/>
    <s v="non_financial"/>
    <n v="4310.2"/>
    <n v="-2011.9"/>
    <n v="451"/>
  </r>
  <r>
    <x v="418"/>
    <x v="6"/>
    <s v="non_financial"/>
    <n v="3985.09"/>
    <n v="-2173.645"/>
    <n v="452"/>
  </r>
  <r>
    <x v="347"/>
    <x v="6"/>
    <s v="non_financial"/>
    <n v="5366.84"/>
    <n v="-1657.3119999999999"/>
    <n v="453"/>
  </r>
  <r>
    <x v="1079"/>
    <x v="6"/>
    <s v="non_financial"/>
    <n v="4442.8209999999999"/>
    <n v="-1875.001"/>
    <n v="454"/>
  </r>
  <r>
    <x v="397"/>
    <x v="6"/>
    <s v="non_financial"/>
    <n v="3751.6"/>
    <n v="-2244.6999999999998"/>
    <n v="454"/>
  </r>
  <r>
    <x v="315"/>
    <x v="6"/>
    <s v="non_financial"/>
    <n v="4000.2069999999999"/>
    <n v="-2121.5680000000002"/>
    <n v="456"/>
  </r>
  <r>
    <x v="401"/>
    <x v="6"/>
    <s v="non_financial"/>
    <n v="5296.1"/>
    <n v="-1662.3"/>
    <n v="457"/>
  </r>
  <r>
    <x v="1591"/>
    <x v="6"/>
    <s v="non_financial"/>
    <n v="5307.6059999999998"/>
    <n v="-1627.635"/>
    <n v="458"/>
  </r>
  <r>
    <x v="304"/>
    <x v="6"/>
    <s v="non_financial"/>
    <n v="6665.6769999999997"/>
    <n v="-1246.6289999999999"/>
    <n v="459"/>
  </r>
  <r>
    <x v="627"/>
    <x v="6"/>
    <s v="non_financial"/>
    <n v="4607.6000000000004"/>
    <n v="-1773.5"/>
    <n v="459"/>
  </r>
  <r>
    <x v="316"/>
    <x v="6"/>
    <s v="non_financial"/>
    <n v="5258.2"/>
    <n v="-1627.8"/>
    <n v="461"/>
  </r>
  <r>
    <x v="1067"/>
    <x v="6"/>
    <s v="non_financial"/>
    <n v="4245"/>
    <n v="-1915"/>
    <n v="461"/>
  </r>
  <r>
    <x v="1472"/>
    <x v="6"/>
    <s v="non_financial"/>
    <n v="6727.5"/>
    <n v="-1219.2"/>
    <n v="461"/>
  </r>
  <r>
    <x v="1592"/>
    <x v="6"/>
    <s v="non_financial"/>
    <n v="5541.1970000000001"/>
    <n v="-1527.6420000000001"/>
    <n v="464"/>
  </r>
  <r>
    <x v="1471"/>
    <x v="6"/>
    <s v="non_financial"/>
    <n v="3037.1010000000001"/>
    <n v="-2542.7719999999999"/>
    <n v="465"/>
  </r>
  <r>
    <x v="350"/>
    <x v="6"/>
    <s v="non_financial"/>
    <n v="5069.0209999999997"/>
    <n v="-1616.7370000000001"/>
    <n v="466"/>
  </r>
  <r>
    <x v="1475"/>
    <x v="6"/>
    <s v="non_financial"/>
    <n v="5742.8130000000001"/>
    <n v="-1439.2539999999999"/>
    <n v="466"/>
  </r>
  <r>
    <x v="461"/>
    <x v="6"/>
    <s v="non_financial"/>
    <n v="3426.453"/>
    <n v="-2161.2330000000002"/>
    <n v="468"/>
  </r>
  <r>
    <x v="617"/>
    <x v="6"/>
    <s v="non_financial"/>
    <n v="4098.8149999999996"/>
    <n v="-1842.6590000000001"/>
    <n v="469"/>
  </r>
  <r>
    <x v="1333"/>
    <x v="6"/>
    <s v="non_financial"/>
    <n v="4504"/>
    <n v="-1670"/>
    <n v="470"/>
  </r>
  <r>
    <x v="225"/>
    <x v="6"/>
    <s v="non_financial"/>
    <n v="9942"/>
    <n v="-781"/>
    <n v="471"/>
  </r>
  <r>
    <x v="380"/>
    <x v="6"/>
    <s v="non_financial"/>
    <n v="3987.6660000000002"/>
    <n v="-1829.6"/>
    <n v="472"/>
  </r>
  <r>
    <x v="465"/>
    <x v="6"/>
    <s v="non_financial"/>
    <n v="4364.5"/>
    <n v="-1674.1"/>
    <n v="472"/>
  </r>
  <r>
    <x v="1476"/>
    <x v="6"/>
    <s v="non_financial"/>
    <n v="5835.8"/>
    <n v="-1254.8"/>
    <n v="474"/>
  </r>
  <r>
    <x v="735"/>
    <x v="6"/>
    <s v="non_financial"/>
    <n v="6887.9"/>
    <n v="-1013.4"/>
    <n v="475"/>
  </r>
  <r>
    <x v="311"/>
    <x v="6"/>
    <s v="non_financial"/>
    <n v="4344.3850000000002"/>
    <n v="-1648.998"/>
    <n v="476"/>
  </r>
  <r>
    <x v="1473"/>
    <x v="6"/>
    <s v="non_financial"/>
    <n v="3703.8"/>
    <n v="-1865.6"/>
    <n v="476"/>
  </r>
  <r>
    <x v="470"/>
    <x v="6"/>
    <s v="non_financial"/>
    <n v="3403.7539999999999"/>
    <n v="-1963.05"/>
    <n v="478"/>
  </r>
  <r>
    <x v="391"/>
    <x v="6"/>
    <s v="non_financial"/>
    <n v="4154.6279999999997"/>
    <n v="-1677.932"/>
    <n v="479"/>
  </r>
  <r>
    <x v="843"/>
    <x v="6"/>
    <s v="non_financial"/>
    <n v="4725.0630000000001"/>
    <n v="-1449.864"/>
    <n v="480"/>
  </r>
  <r>
    <x v="405"/>
    <x v="6"/>
    <s v="non_financial"/>
    <n v="6614.65"/>
    <n v="-1049.692"/>
    <n v="481"/>
  </r>
  <r>
    <x v="280"/>
    <x v="6"/>
    <s v="non_financial"/>
    <n v="3843.0079999999998"/>
    <n v="-1768.6959999999999"/>
    <n v="482"/>
  </r>
  <r>
    <x v="1343"/>
    <x v="6"/>
    <s v="non_financial"/>
    <n v="4723.8999999999996"/>
    <n v="-1380.6"/>
    <n v="483"/>
  </r>
  <r>
    <x v="284"/>
    <x v="6"/>
    <s v="non_financial"/>
    <n v="4032.9270000000001"/>
    <n v="-1669.7059999999999"/>
    <n v="483"/>
  </r>
  <r>
    <x v="635"/>
    <x v="6"/>
    <s v="non_financial"/>
    <n v="4764.9690000000001"/>
    <n v="-1374.748"/>
    <n v="483"/>
  </r>
  <r>
    <x v="1248"/>
    <x v="6"/>
    <s v="non_financial"/>
    <n v="4300"/>
    <n v="-1546"/>
    <n v="486"/>
  </r>
  <r>
    <x v="373"/>
    <x v="6"/>
    <s v="non_financial"/>
    <n v="2747.6610000000001"/>
    <n v="-2235.86"/>
    <n v="487"/>
  </r>
  <r>
    <x v="1344"/>
    <x v="6"/>
    <s v="non_financial"/>
    <n v="3710.0970000000002"/>
    <n v="-1718.509"/>
    <n v="488"/>
  </r>
  <r>
    <x v="365"/>
    <x v="6"/>
    <s v="non_financial"/>
    <n v="3759.4520000000002"/>
    <n v="-1702.1869999999999"/>
    <n v="488"/>
  </r>
  <r>
    <x v="490"/>
    <x v="6"/>
    <s v="non_financial"/>
    <n v="3087.3040000000001"/>
    <n v="-1917.576"/>
    <n v="490"/>
  </r>
  <r>
    <x v="826"/>
    <x v="6"/>
    <s v="non_financial"/>
    <n v="14258.85"/>
    <n v="-517.84699999999998"/>
    <n v="491"/>
  </r>
  <r>
    <x v="505"/>
    <x v="6"/>
    <s v="non_financial"/>
    <n v="3426.924"/>
    <n v="-1771.348"/>
    <n v="492"/>
  </r>
  <r>
    <x v="1337"/>
    <x v="6"/>
    <s v="non_financial"/>
    <n v="4406.5860000000002"/>
    <n v="-1436.7080000000001"/>
    <n v="492"/>
  </r>
  <r>
    <x v="1242"/>
    <x v="6"/>
    <s v="non_financial"/>
    <n v="3987.3409999999999"/>
    <n v="-1607.3130000000001"/>
    <n v="494"/>
  </r>
  <r>
    <x v="668"/>
    <x v="6"/>
    <s v="non_financial"/>
    <n v="3362.509"/>
    <n v="-1776.4110000000001"/>
    <n v="495"/>
  </r>
  <r>
    <x v="733"/>
    <x v="6"/>
    <s v="non_financial"/>
    <n v="11254.947"/>
    <n v="-591.50400000000002"/>
    <n v="496"/>
  </r>
  <r>
    <x v="652"/>
    <x v="6"/>
    <s v="non_financial"/>
    <n v="4174.3879999999999"/>
    <n v="-1481.8679999999999"/>
    <n v="496"/>
  </r>
  <r>
    <x v="901"/>
    <x v="6"/>
    <s v="non_financial"/>
    <n v="3448.0940000000001"/>
    <n v="-1691.931"/>
    <n v="498"/>
  </r>
  <r>
    <x v="433"/>
    <x v="6"/>
    <s v="non_financial"/>
    <n v="3379.1959999999999"/>
    <n v="-1725.8389999999999"/>
    <n v="499"/>
  </r>
  <r>
    <x v="368"/>
    <x v="6"/>
    <s v="non_financial"/>
    <n v="9776"/>
    <n v="-623"/>
    <n v="500"/>
  </r>
  <r>
    <x v="353"/>
    <x v="6"/>
    <s v="non_financial"/>
    <n v="3800.366"/>
    <n v="-1536.499"/>
    <n v="501"/>
  </r>
  <r>
    <x v="1480"/>
    <x v="6"/>
    <s v="non_financial"/>
    <n v="3675"/>
    <n v="-1597"/>
    <n v="502"/>
  </r>
  <r>
    <x v="1350"/>
    <x v="6"/>
    <s v="non_financial"/>
    <n v="2924.3560000000002"/>
    <n v="-1836.0350000000001"/>
    <n v="503"/>
  </r>
  <r>
    <x v="640"/>
    <x v="6"/>
    <s v="non_financial"/>
    <n v="3256.7049999999999"/>
    <n v="-1694.8309999999999"/>
    <n v="504"/>
  </r>
  <r>
    <x v="1349"/>
    <x v="6"/>
    <s v="non_financial"/>
    <n v="2556.6680000000001"/>
    <n v="-2089.1889999999999"/>
    <n v="505"/>
  </r>
  <r>
    <x v="1345"/>
    <x v="6"/>
    <s v="non_financial"/>
    <n v="2997.76"/>
    <n v="-1753.126"/>
    <n v="505"/>
  </r>
  <r>
    <x v="644"/>
    <x v="6"/>
    <s v="non_financial"/>
    <n v="4112.2809999999999"/>
    <n v="-1349.335"/>
    <n v="507"/>
  </r>
  <r>
    <x v="648"/>
    <x v="6"/>
    <s v="non_financial"/>
    <n v="3578.386"/>
    <n v="-1530.617"/>
    <n v="508"/>
  </r>
  <r>
    <x v="460"/>
    <x v="6"/>
    <s v="non_financial"/>
    <n v="4366.759"/>
    <n v="-1205.9849999999999"/>
    <n v="509"/>
  </r>
  <r>
    <x v="408"/>
    <x v="6"/>
    <s v="non_financial"/>
    <n v="2699.136"/>
    <n v="-1868.162"/>
    <n v="510"/>
  </r>
  <r>
    <x v="638"/>
    <x v="6"/>
    <s v="non_financial"/>
    <n v="3417.7"/>
    <n v="-1579.4"/>
    <n v="511"/>
  </r>
  <r>
    <x v="424"/>
    <x v="6"/>
    <s v="non_financial"/>
    <n v="4120.848"/>
    <n v="-1270"/>
    <n v="512"/>
  </r>
  <r>
    <x v="163"/>
    <x v="6"/>
    <s v="non_financial"/>
    <n v="14770"/>
    <n v="-424"/>
    <n v="512"/>
  </r>
  <r>
    <x v="1073"/>
    <x v="6"/>
    <s v="non_financial"/>
    <n v="4463.1000000000004"/>
    <n v="-1162.7"/>
    <n v="512"/>
  </r>
  <r>
    <x v="1593"/>
    <x v="6"/>
    <s v="non_financial"/>
    <n v="6289"/>
    <n v="-841"/>
    <n v="515"/>
  </r>
  <r>
    <x v="345"/>
    <x v="6"/>
    <s v="non_financial"/>
    <n v="3499.2669999999998"/>
    <n v="-1486.953"/>
    <n v="516"/>
  </r>
  <r>
    <x v="392"/>
    <x v="6"/>
    <s v="non_financial"/>
    <n v="3319.2040000000002"/>
    <n v="-1591.6369999999999"/>
    <n v="517"/>
  </r>
  <r>
    <x v="1074"/>
    <x v="6"/>
    <s v="non_financial"/>
    <n v="3173.9279999999999"/>
    <n v="-1596.46"/>
    <n v="518"/>
  </r>
  <r>
    <x v="458"/>
    <x v="6"/>
    <s v="non_financial"/>
    <n v="4236.5"/>
    <n v="-1197.7"/>
    <n v="519"/>
  </r>
  <r>
    <x v="340"/>
    <x v="6"/>
    <s v="non_financial"/>
    <n v="2707.1379999999999"/>
    <n v="-1779.5050000000001"/>
    <n v="520"/>
  </r>
  <r>
    <x v="444"/>
    <x v="6"/>
    <s v="non_financial"/>
    <n v="3697.364"/>
    <n v="-1379.425"/>
    <n v="521"/>
  </r>
  <r>
    <x v="1477"/>
    <x v="6"/>
    <s v="non_financial"/>
    <n v="5328.1009999999997"/>
    <n v="-926.09900000000005"/>
    <n v="522"/>
  </r>
  <r>
    <x v="253"/>
    <x v="6"/>
    <s v="non_financial"/>
    <n v="4250"/>
    <n v="-1161"/>
    <n v="523"/>
  </r>
  <r>
    <x v="298"/>
    <x v="6"/>
    <s v="non_financial"/>
    <n v="3767.3"/>
    <n v="-1297.4000000000001"/>
    <n v="524"/>
  </r>
  <r>
    <x v="464"/>
    <x v="6"/>
    <s v="non_financial"/>
    <n v="2659.8020000000001"/>
    <n v="-1741.769"/>
    <n v="525"/>
  </r>
  <r>
    <x v="417"/>
    <x v="6"/>
    <s v="non_financial"/>
    <n v="3179.127"/>
    <n v="-1488.348"/>
    <n v="525"/>
  </r>
  <r>
    <x v="341"/>
    <x v="6"/>
    <s v="non_financial"/>
    <n v="3327.75"/>
    <n v="-1444.627"/>
    <n v="527"/>
  </r>
  <r>
    <x v="621"/>
    <x v="6"/>
    <s v="non_financial"/>
    <n v="3433.4169999999999"/>
    <n v="-1372.846"/>
    <n v="528"/>
  </r>
  <r>
    <x v="630"/>
    <x v="6"/>
    <s v="non_financial"/>
    <n v="3004.1170000000002"/>
    <n v="-1577.384"/>
    <n v="529"/>
  </r>
  <r>
    <x v="375"/>
    <x v="6"/>
    <s v="non_financial"/>
    <n v="3109.3560000000002"/>
    <n v="-1496.93"/>
    <n v="529"/>
  </r>
  <r>
    <x v="1342"/>
    <x v="6"/>
    <s v="non_financial"/>
    <n v="3781.1"/>
    <n v="-1255.5999999999999"/>
    <n v="529"/>
  </r>
  <r>
    <x v="1594"/>
    <x v="6"/>
    <s v="non_financial"/>
    <n v="2524.8649999999998"/>
    <n v="-1823.8309999999999"/>
    <n v="532"/>
  </r>
  <r>
    <x v="479"/>
    <x v="6"/>
    <s v="non_financial"/>
    <n v="4632.6000000000004"/>
    <n v="-969.4"/>
    <n v="533"/>
  </r>
  <r>
    <x v="201"/>
    <x v="6"/>
    <s v="non_financial"/>
    <n v="4390.0810000000001"/>
    <n v="-1041.402"/>
    <n v="534"/>
  </r>
  <r>
    <x v="633"/>
    <x v="6"/>
    <s v="non_financial"/>
    <n v="3842.0120000000002"/>
    <n v="-1196.8009999999999"/>
    <n v="535"/>
  </r>
  <r>
    <x v="456"/>
    <x v="6"/>
    <s v="non_financial"/>
    <n v="2679.502"/>
    <n v="-1669.1610000000001"/>
    <n v="535"/>
  </r>
  <r>
    <x v="398"/>
    <x v="6"/>
    <s v="non_financial"/>
    <n v="2794.951"/>
    <n v="-1647.5440000000001"/>
    <n v="535"/>
  </r>
  <r>
    <x v="381"/>
    <x v="6"/>
    <s v="non_financial"/>
    <n v="2263.3530000000001"/>
    <n v="-1940.32"/>
    <n v="538"/>
  </r>
  <r>
    <x v="692"/>
    <x v="6"/>
    <s v="non_financial"/>
    <n v="3243.6"/>
    <n v="-1388.2"/>
    <n v="539"/>
  </r>
  <r>
    <x v="389"/>
    <x v="6"/>
    <s v="non_financial"/>
    <n v="3432.4"/>
    <n v="-1269.8"/>
    <n v="540"/>
  </r>
  <r>
    <x v="1595"/>
    <x v="6"/>
    <s v="non_financial"/>
    <n v="2622.9949999999999"/>
    <n v="-1669.13"/>
    <n v="541"/>
  </r>
  <r>
    <x v="1596"/>
    <x v="6"/>
    <s v="non_financial"/>
    <n v="7526.7"/>
    <n v="-587"/>
    <n v="542"/>
  </r>
  <r>
    <x v="666"/>
    <x v="6"/>
    <s v="non_financial"/>
    <n v="2852.1550000000002"/>
    <n v="-1519.5039999999999"/>
    <n v="543"/>
  </r>
  <r>
    <x v="1597"/>
    <x v="6"/>
    <s v="non_financial"/>
    <n v="2607.4209999999998"/>
    <n v="-1666.4159999999999"/>
    <n v="543"/>
  </r>
  <r>
    <x v="400"/>
    <x v="6"/>
    <s v="non_financial"/>
    <n v="3349.07"/>
    <n v="-1262.8399999999999"/>
    <n v="545"/>
  </r>
  <r>
    <x v="413"/>
    <x v="6"/>
    <s v="non_financial"/>
    <n v="3632.79"/>
    <n v="-1170.8820000000001"/>
    <n v="546"/>
  </r>
  <r>
    <x v="259"/>
    <x v="6"/>
    <s v="non_financial"/>
    <n v="9667"/>
    <n v="-458"/>
    <n v="547"/>
  </r>
  <r>
    <x v="251"/>
    <x v="6"/>
    <s v="non_financial"/>
    <n v="7377"/>
    <n v="-573"/>
    <n v="548"/>
  </r>
  <r>
    <x v="385"/>
    <x v="6"/>
    <s v="non_financial"/>
    <n v="5567.384"/>
    <n v="-774.66099999999994"/>
    <n v="549"/>
  </r>
  <r>
    <x v="307"/>
    <x v="6"/>
    <s v="non_financial"/>
    <n v="4294.8"/>
    <n v="-956.5"/>
    <n v="550"/>
  </r>
  <r>
    <x v="1094"/>
    <x v="6"/>
    <s v="non_financial"/>
    <n v="3030.2"/>
    <n v="-1299.317"/>
    <n v="551"/>
  </r>
  <r>
    <x v="750"/>
    <x v="6"/>
    <s v="non_financial"/>
    <n v="2979.087"/>
    <n v="-1331.5229999999999"/>
    <n v="552"/>
  </r>
  <r>
    <x v="449"/>
    <x v="6"/>
    <s v="non_financial"/>
    <n v="3692.3809999999999"/>
    <n v="-1116.3430000000001"/>
    <n v="553"/>
  </r>
  <r>
    <x v="450"/>
    <x v="6"/>
    <s v="non_financial"/>
    <n v="2201.5"/>
    <n v="-1806.2"/>
    <n v="554"/>
  </r>
  <r>
    <x v="370"/>
    <x v="6"/>
    <s v="non_financial"/>
    <n v="3912.5210000000002"/>
    <n v="-1039.731"/>
    <n v="555"/>
  </r>
  <r>
    <x v="416"/>
    <x v="6"/>
    <s v="non_financial"/>
    <n v="2672.2"/>
    <n v="-1480.7"/>
    <n v="556"/>
  </r>
  <r>
    <x v="438"/>
    <x v="6"/>
    <s v="non_financial"/>
    <n v="2578.7660000000001"/>
    <n v="-1501.9290000000001"/>
    <n v="557"/>
  </r>
  <r>
    <x v="393"/>
    <x v="6"/>
    <s v="non_financial"/>
    <n v="2834.5149999999999"/>
    <n v="-1354.8420000000001"/>
    <n v="558"/>
  </r>
  <r>
    <x v="1331"/>
    <x v="6"/>
    <s v="non_financial"/>
    <n v="5004"/>
    <n v="-782"/>
    <n v="558"/>
  </r>
  <r>
    <x v="1234"/>
    <x v="6"/>
    <s v="non_financial"/>
    <n v="3401"/>
    <n v="-1124"/>
    <n v="560"/>
  </r>
  <r>
    <x v="1234"/>
    <x v="6"/>
    <s v="non_financial"/>
    <n v="3401"/>
    <n v="-1124"/>
    <n v="560"/>
  </r>
  <r>
    <x v="1478"/>
    <x v="6"/>
    <s v="non_financial"/>
    <n v="2632.1790000000001"/>
    <n v="-1420.52"/>
    <n v="562"/>
  </r>
  <r>
    <x v="431"/>
    <x v="6"/>
    <s v="non_financial"/>
    <n v="2541.4470000000001"/>
    <n v="-1459.6479999999999"/>
    <n v="563"/>
  </r>
  <r>
    <x v="1087"/>
    <x v="6"/>
    <s v="non_financial"/>
    <n v="2385"/>
    <n v="-1505"/>
    <n v="564"/>
  </r>
  <r>
    <x v="679"/>
    <x v="6"/>
    <s v="non_financial"/>
    <n v="2049.9810000000002"/>
    <n v="-1759.175"/>
    <n v="565"/>
  </r>
  <r>
    <x v="1252"/>
    <x v="6"/>
    <s v="non_financial"/>
    <n v="3081.2739999999999"/>
    <n v="-1107.539"/>
    <n v="566"/>
  </r>
  <r>
    <x v="455"/>
    <x v="6"/>
    <s v="non_financial"/>
    <n v="3600.4459999999999"/>
    <n v="-967.49699999999996"/>
    <n v="567"/>
  </r>
  <r>
    <x v="663"/>
    <x v="6"/>
    <s v="non_financial"/>
    <n v="2291.4319999999998"/>
    <n v="-1591.691"/>
    <n v="567"/>
  </r>
  <r>
    <x v="329"/>
    <x v="6"/>
    <s v="non_financial"/>
    <n v="11821.6"/>
    <n v="-329.2"/>
    <n v="569"/>
  </r>
  <r>
    <x v="399"/>
    <x v="6"/>
    <s v="non_financial"/>
    <n v="2646.922"/>
    <n v="-1258.5920000000001"/>
    <n v="570"/>
  </r>
  <r>
    <x v="612"/>
    <x v="6"/>
    <s v="non_financial"/>
    <n v="4962.4319999999998"/>
    <n v="-689.11400000000003"/>
    <n v="571"/>
  </r>
  <r>
    <x v="419"/>
    <x v="6"/>
    <s v="non_financial"/>
    <n v="3312.2620000000002"/>
    <n v="-1010.94"/>
    <n v="572"/>
  </r>
  <r>
    <x v="436"/>
    <x v="6"/>
    <s v="non_financial"/>
    <n v="2886.0790000000002"/>
    <n v="-1149.0429999999999"/>
    <n v="572"/>
  </r>
  <r>
    <x v="337"/>
    <x v="6"/>
    <s v="non_financial"/>
    <n v="3031.8"/>
    <n v="-1065.5999999999999"/>
    <n v="574"/>
  </r>
  <r>
    <x v="447"/>
    <x v="6"/>
    <s v="non_financial"/>
    <n v="2817.86"/>
    <n v="-1152.79"/>
    <n v="575"/>
  </r>
  <r>
    <x v="1077"/>
    <x v="6"/>
    <s v="non_financial"/>
    <n v="2422.201"/>
    <n v="-1285.9469999999999"/>
    <n v="576"/>
  </r>
  <r>
    <x v="654"/>
    <x v="6"/>
    <s v="non_financial"/>
    <n v="3123.9430000000002"/>
    <n v="-970.21600000000001"/>
    <n v="577"/>
  </r>
  <r>
    <x v="711"/>
    <x v="6"/>
    <s v="non_financial"/>
    <n v="2107.2339999999999"/>
    <n v="-1585.941"/>
    <n v="578"/>
  </r>
  <r>
    <x v="728"/>
    <x v="6"/>
    <s v="non_financial"/>
    <n v="2305.788"/>
    <n v="-1391.9369999999999"/>
    <n v="578"/>
  </r>
  <r>
    <x v="1339"/>
    <x v="6"/>
    <s v="non_financial"/>
    <n v="7035.6"/>
    <n v="-440.4"/>
    <n v="580"/>
  </r>
  <r>
    <x v="443"/>
    <x v="6"/>
    <s v="non_financial"/>
    <n v="2646.0659999999998"/>
    <n v="-1158.5239999999999"/>
    <n v="580"/>
  </r>
  <r>
    <x v="1240"/>
    <x v="6"/>
    <s v="non_financial"/>
    <n v="1944.413"/>
    <n v="-1667.9559999999999"/>
    <n v="582"/>
  </r>
  <r>
    <x v="1247"/>
    <x v="6"/>
    <s v="non_financial"/>
    <n v="2872.7"/>
    <n v="-1045.5"/>
    <n v="583"/>
  </r>
  <r>
    <x v="1347"/>
    <x v="6"/>
    <s v="non_financial"/>
    <n v="2548.982"/>
    <n v="-1168.845"/>
    <n v="584"/>
  </r>
  <r>
    <x v="837"/>
    <x v="6"/>
    <s v="non_financial"/>
    <n v="5779.6769999999997"/>
    <n v="-542.89400000000001"/>
    <n v="584"/>
  </r>
  <r>
    <x v="651"/>
    <x v="6"/>
    <s v="non_financial"/>
    <n v="2387"/>
    <n v="-1220"/>
    <n v="586"/>
  </r>
  <r>
    <x v="457"/>
    <x v="6"/>
    <s v="non_financial"/>
    <n v="2101.8000000000002"/>
    <n v="-1486.0429999999999"/>
    <n v="586"/>
  </r>
  <r>
    <x v="672"/>
    <x v="6"/>
    <s v="non_financial"/>
    <n v="2325.4639999999999"/>
    <n v="-1265.222"/>
    <n v="588"/>
  </r>
  <r>
    <x v="1340"/>
    <x v="6"/>
    <s v="non_financial"/>
    <n v="2922.047"/>
    <n v="-961.89400000000001"/>
    <n v="589"/>
  </r>
  <r>
    <x v="1487"/>
    <x v="6"/>
    <s v="non_financial"/>
    <n v="3136.8440000000001"/>
    <n v="-892.17399999999998"/>
    <n v="590"/>
  </r>
  <r>
    <x v="463"/>
    <x v="6"/>
    <s v="non_financial"/>
    <n v="2369.6"/>
    <n v="-1225.0999999999999"/>
    <n v="591"/>
  </r>
  <r>
    <x v="414"/>
    <x v="6"/>
    <s v="non_financial"/>
    <n v="2743.2620000000002"/>
    <n v="-1016.408"/>
    <n v="592"/>
  </r>
  <r>
    <x v="425"/>
    <x v="6"/>
    <s v="non_financial"/>
    <n v="2756.0639999999999"/>
    <n v="-996.29700000000003"/>
    <n v="593"/>
  </r>
  <r>
    <x v="1482"/>
    <x v="6"/>
    <s v="non_financial"/>
    <n v="2568.2339999999999"/>
    <n v="-1097.028"/>
    <n v="593"/>
  </r>
  <r>
    <x v="1354"/>
    <x v="6"/>
    <s v="non_financial"/>
    <n v="2443.884"/>
    <n v="-1131.9749999999999"/>
    <n v="595"/>
  </r>
  <r>
    <x v="1598"/>
    <x v="6"/>
    <s v="non_financial"/>
    <n v="3455.4"/>
    <n v="-802.8"/>
    <n v="596"/>
  </r>
  <r>
    <x v="1069"/>
    <x v="6"/>
    <s v="non_financial"/>
    <n v="4135.22"/>
    <n v="-693.16399999999999"/>
    <n v="596"/>
  </r>
  <r>
    <x v="1481"/>
    <x v="6"/>
    <s v="non_financial"/>
    <n v="2023.1389999999999"/>
    <n v="-1420.615"/>
    <n v="598"/>
  </r>
  <r>
    <x v="386"/>
    <x v="6"/>
    <s v="non_financial"/>
    <n v="2373.5639999999999"/>
    <n v="-1154.8119999999999"/>
    <n v="599"/>
  </r>
  <r>
    <x v="103"/>
    <x v="6"/>
    <s v="non_financial"/>
    <n v="13487"/>
    <n v="-229"/>
    <n v="600"/>
  </r>
  <r>
    <x v="1599"/>
    <x v="6"/>
    <s v="non_financial"/>
    <n v="3253.5"/>
    <n v="-832.2"/>
    <n v="601"/>
  </r>
  <r>
    <x v="437"/>
    <x v="6"/>
    <s v="non_financial"/>
    <n v="2253.7829999999999"/>
    <n v="-1187.0650000000001"/>
    <n v="602"/>
  </r>
  <r>
    <x v="1259"/>
    <x v="6"/>
    <s v="non_financial"/>
    <n v="2858.2"/>
    <n v="-894.9"/>
    <n v="603"/>
  </r>
  <r>
    <x v="462"/>
    <x v="6"/>
    <s v="non_financial"/>
    <n v="2245.1280000000002"/>
    <n v="-1181.6099999999999"/>
    <n v="604"/>
  </r>
  <r>
    <x v="682"/>
    <x v="6"/>
    <s v="non_financial"/>
    <n v="4276"/>
    <n v="-622"/>
    <n v="604"/>
  </r>
  <r>
    <x v="661"/>
    <x v="6"/>
    <s v="non_financial"/>
    <n v="1907.5540000000001"/>
    <n v="-1437.6079999999999"/>
    <n v="606"/>
  </r>
  <r>
    <x v="1479"/>
    <x v="6"/>
    <s v="non_financial"/>
    <n v="2377.873"/>
    <n v="-1075.393"/>
    <n v="606"/>
  </r>
  <r>
    <x v="1092"/>
    <x v="6"/>
    <s v="non_financial"/>
    <n v="2379.5030000000002"/>
    <n v="-1058.9970000000001"/>
    <n v="608"/>
  </r>
  <r>
    <x v="1241"/>
    <x v="6"/>
    <s v="non_financial"/>
    <n v="3007.95"/>
    <n v="-818.69299999999998"/>
    <n v="609"/>
  </r>
  <r>
    <x v="677"/>
    <x v="6"/>
    <s v="non_financial"/>
    <n v="1978.93"/>
    <n v="-1310.5989999999999"/>
    <n v="610"/>
  </r>
  <r>
    <x v="409"/>
    <x v="6"/>
    <s v="non_financial"/>
    <n v="2395.873"/>
    <n v="-994.17100000000005"/>
    <n v="611"/>
  </r>
  <r>
    <x v="721"/>
    <x v="6"/>
    <s v="non_financial"/>
    <n v="2079.8359999999998"/>
    <n v="-1199.7070000000001"/>
    <n v="612"/>
  </r>
  <r>
    <x v="664"/>
    <x v="6"/>
    <s v="non_financial"/>
    <n v="2626.7910000000002"/>
    <n v="-889.04300000000001"/>
    <n v="613"/>
  </r>
  <r>
    <x v="371"/>
    <x v="6"/>
    <s v="non_financial"/>
    <n v="2762.9870000000001"/>
    <n v="-861.98500000000001"/>
    <n v="614"/>
  </r>
  <r>
    <x v="420"/>
    <x v="6"/>
    <s v="non_financial"/>
    <n v="1900.1489999999999"/>
    <n v="-1318.117"/>
    <n v="614"/>
  </r>
  <r>
    <x v="1348"/>
    <x v="6"/>
    <s v="non_financial"/>
    <n v="2419.8470000000002"/>
    <n v="-933.23"/>
    <n v="616"/>
  </r>
  <r>
    <x v="387"/>
    <x v="6"/>
    <s v="non_financial"/>
    <n v="4040.5"/>
    <n v="-602"/>
    <n v="617"/>
  </r>
  <r>
    <x v="513"/>
    <x v="6"/>
    <s v="non_financial"/>
    <n v="2395.6439999999998"/>
    <n v="-935.20899999999995"/>
    <n v="618"/>
  </r>
  <r>
    <x v="427"/>
    <x v="6"/>
    <s v="non_financial"/>
    <n v="2201.3969999999999"/>
    <n v="-1089.27"/>
    <n v="619"/>
  </r>
  <r>
    <x v="1483"/>
    <x v="6"/>
    <s v="non_financial"/>
    <n v="3670.7"/>
    <n v="-653.70000000000005"/>
    <n v="619"/>
  </r>
  <r>
    <x v="1341"/>
    <x v="6"/>
    <s v="non_financial"/>
    <n v="1814"/>
    <n v="-1322"/>
    <n v="621"/>
  </r>
  <r>
    <x v="649"/>
    <x v="6"/>
    <s v="non_financial"/>
    <n v="1907.3330000000001"/>
    <n v="-1231.248"/>
    <n v="622"/>
  </r>
  <r>
    <x v="655"/>
    <x v="6"/>
    <s v="non_financial"/>
    <n v="2482.018"/>
    <n v="-888.46600000000001"/>
    <n v="623"/>
  </r>
  <r>
    <x v="1502"/>
    <x v="6"/>
    <s v="non_financial"/>
    <n v="3043.6579999999999"/>
    <n v="-721.55899999999997"/>
    <n v="624"/>
  </r>
  <r>
    <x v="448"/>
    <x v="6"/>
    <s v="non_financial"/>
    <n v="2239.4"/>
    <n v="-997.9"/>
    <n v="625"/>
  </r>
  <r>
    <x v="468"/>
    <x v="6"/>
    <s v="non_financial"/>
    <n v="2804.5"/>
    <n v="-794.5"/>
    <n v="626"/>
  </r>
  <r>
    <x v="486"/>
    <x v="6"/>
    <s v="non_financial"/>
    <n v="2017.32"/>
    <n v="-1100.1759999999999"/>
    <n v="627"/>
  </r>
  <r>
    <x v="751"/>
    <x v="6"/>
    <s v="non_financial"/>
    <n v="1629.307"/>
    <n v="-1423.163"/>
    <n v="628"/>
  </r>
  <r>
    <x v="725"/>
    <x v="6"/>
    <s v="non_financial"/>
    <n v="2878.44"/>
    <n v="-737.48099999999999"/>
    <n v="629"/>
  </r>
  <r>
    <x v="1085"/>
    <x v="6"/>
    <s v="non_financial"/>
    <n v="1785.2860000000001"/>
    <n v="-1243.5260000000001"/>
    <n v="630"/>
  </r>
  <r>
    <x v="730"/>
    <x v="6"/>
    <s v="non_financial"/>
    <n v="2902.5369999999998"/>
    <n v="-723.47299999999996"/>
    <n v="631"/>
  </r>
  <r>
    <x v="426"/>
    <x v="6"/>
    <s v="non_financial"/>
    <n v="2226.538"/>
    <n v="-955.51400000000001"/>
    <n v="632"/>
  </r>
  <r>
    <x v="1600"/>
    <x v="6"/>
    <s v="non_financial"/>
    <n v="2382"/>
    <n v="-864"/>
    <n v="633"/>
  </r>
  <r>
    <x v="670"/>
    <x v="6"/>
    <s v="non_financial"/>
    <n v="1775.2"/>
    <n v="-1218.5999999999999"/>
    <n v="634"/>
  </r>
  <r>
    <x v="670"/>
    <x v="6"/>
    <s v="non_financial"/>
    <n v="1713.1"/>
    <n v="-1257.5999999999999"/>
    <n v="635"/>
  </r>
  <r>
    <x v="1081"/>
    <x v="6"/>
    <s v="non_financial"/>
    <n v="1773.1859999999999"/>
    <n v="-1195.6079999999999"/>
    <n v="636"/>
  </r>
  <r>
    <x v="657"/>
    <x v="6"/>
    <s v="non_financial"/>
    <n v="2521.7869999999998"/>
    <n v="-803.91200000000003"/>
    <n v="636"/>
  </r>
  <r>
    <x v="482"/>
    <x v="6"/>
    <s v="non_financial"/>
    <n v="2409.5250000000001"/>
    <n v="-811.80700000000002"/>
    <n v="638"/>
  </r>
  <r>
    <x v="674"/>
    <x v="6"/>
    <s v="non_financial"/>
    <n v="2080.393"/>
    <n v="-961.25599999999997"/>
    <n v="639"/>
  </r>
  <r>
    <x v="1484"/>
    <x v="6"/>
    <s v="non_financial"/>
    <n v="1789.9570000000001"/>
    <n v="-1144.086"/>
    <n v="640"/>
  </r>
  <r>
    <x v="712"/>
    <x v="6"/>
    <s v="non_financial"/>
    <n v="1908.348"/>
    <n v="-1048.2249999999999"/>
    <n v="641"/>
  </r>
  <r>
    <x v="718"/>
    <x v="6"/>
    <s v="non_financial"/>
    <n v="1849.9359999999999"/>
    <n v="-1073.3900000000001"/>
    <n v="642"/>
  </r>
  <r>
    <x v="1601"/>
    <x v="6"/>
    <s v="non_financial"/>
    <n v="2253.5540000000001"/>
    <n v="-846.74800000000005"/>
    <n v="643"/>
  </r>
  <r>
    <x v="665"/>
    <x v="6"/>
    <s v="non_financial"/>
    <n v="2061.2640000000001"/>
    <n v="-919.846"/>
    <n v="644"/>
  </r>
  <r>
    <x v="690"/>
    <x v="6"/>
    <s v="non_financial"/>
    <n v="1668.5070000000001"/>
    <n v="-1194.117"/>
    <n v="645"/>
  </r>
  <r>
    <x v="467"/>
    <x v="6"/>
    <s v="non_financial"/>
    <n v="1447.85"/>
    <n v="-1358.491"/>
    <n v="646"/>
  </r>
  <r>
    <x v="503"/>
    <x v="6"/>
    <s v="non_financial"/>
    <n v="1996.8"/>
    <n v="-957.5"/>
    <n v="647"/>
  </r>
  <r>
    <x v="738"/>
    <x v="6"/>
    <s v="non_financial"/>
    <n v="1486.136"/>
    <n v="-1257.72"/>
    <n v="647"/>
  </r>
  <r>
    <x v="407"/>
    <x v="6"/>
    <s v="non_financial"/>
    <n v="2329.241"/>
    <n v="-799.15099999999995"/>
    <n v="649"/>
  </r>
  <r>
    <x v="445"/>
    <x v="6"/>
    <s v="non_financial"/>
    <n v="1783.008"/>
    <n v="-1069.508"/>
    <n v="650"/>
  </r>
  <r>
    <x v="681"/>
    <x v="6"/>
    <s v="non_financial"/>
    <n v="2232.2190000000001"/>
    <n v="-819.75400000000002"/>
    <n v="651"/>
  </r>
  <r>
    <x v="662"/>
    <x v="6"/>
    <s v="non_financial"/>
    <n v="1815.5119999999999"/>
    <n v="-996.21"/>
    <n v="652"/>
  </r>
  <r>
    <x v="357"/>
    <x v="6"/>
    <s v="non_financial"/>
    <n v="1693.1880000000001"/>
    <n v="-1100.3969999999999"/>
    <n v="652"/>
  </r>
  <r>
    <x v="1488"/>
    <x v="6"/>
    <s v="non_financial"/>
    <n v="1818.212387"/>
    <n v="-973.87576899999999"/>
    <n v="654"/>
  </r>
  <r>
    <x v="1602"/>
    <x v="6"/>
    <s v="non_financial"/>
    <n v="2003.4280000000001"/>
    <n v="-886.82299999999998"/>
    <n v="655"/>
  </r>
  <r>
    <x v="1253"/>
    <x v="6"/>
    <s v="non_financial"/>
    <n v="1785.884"/>
    <n v="-989.87599999999998"/>
    <n v="656"/>
  </r>
  <r>
    <x v="686"/>
    <x v="6"/>
    <s v="non_financial"/>
    <n v="1898.905"/>
    <n v="-929.92"/>
    <n v="656"/>
  </r>
  <r>
    <x v="404"/>
    <x v="6"/>
    <s v="non_financial"/>
    <n v="1584.6"/>
    <n v="-1132.5"/>
    <n v="656"/>
  </r>
  <r>
    <x v="1494"/>
    <x v="6"/>
    <s v="non_financial"/>
    <n v="1623.1110000000001"/>
    <n v="-1066.6569999999999"/>
    <n v="659"/>
  </r>
  <r>
    <x v="1080"/>
    <x v="6"/>
    <s v="non_financial"/>
    <n v="1555.239"/>
    <n v="-1074.655"/>
    <n v="660"/>
  </r>
  <r>
    <x v="435"/>
    <x v="6"/>
    <s v="non_financial"/>
    <n v="2808.4949999999999"/>
    <n v="-570.29600000000005"/>
    <n v="661"/>
  </r>
  <r>
    <x v="475"/>
    <x v="6"/>
    <s v="non_financial"/>
    <n v="2107.415"/>
    <n v="-783.10299999999995"/>
    <n v="661"/>
  </r>
  <r>
    <x v="514"/>
    <x v="6"/>
    <s v="non_financial"/>
    <n v="1793.1510000000001"/>
    <n v="-918.39300000000003"/>
    <n v="661"/>
  </r>
  <r>
    <x v="1496"/>
    <x v="6"/>
    <s v="non_financial"/>
    <n v="2556.4580000000001"/>
    <n v="-622.45699999999999"/>
    <n v="664"/>
  </r>
  <r>
    <x v="1082"/>
    <x v="6"/>
    <s v="non_financial"/>
    <n v="2374.4549999999999"/>
    <n v="-671.71500000000003"/>
    <n v="665"/>
  </r>
  <r>
    <x v="469"/>
    <x v="6"/>
    <s v="non_financial"/>
    <n v="1473.289"/>
    <n v="-1091.191"/>
    <n v="666"/>
  </r>
  <r>
    <x v="518"/>
    <x v="6"/>
    <s v="non_financial"/>
    <n v="1415.501"/>
    <n v="-1156.202"/>
    <n v="667"/>
  </r>
  <r>
    <x v="691"/>
    <x v="6"/>
    <s v="non_financial"/>
    <n v="2983.6559999999999"/>
    <n v="-510.39800000000002"/>
    <n v="668"/>
  </r>
  <r>
    <x v="812"/>
    <x v="6"/>
    <s v="non_financial"/>
    <n v="4665.4030000000002"/>
    <n v="-329.91800000000001"/>
    <n v="669"/>
  </r>
  <r>
    <x v="703"/>
    <x v="6"/>
    <s v="non_financial"/>
    <n v="2248.1"/>
    <n v="-679.8"/>
    <n v="670"/>
  </r>
  <r>
    <x v="767"/>
    <x v="6"/>
    <s v="non_financial"/>
    <n v="1960.1780000000001"/>
    <n v="-804.62599999999998"/>
    <n v="670"/>
  </r>
  <r>
    <x v="1250"/>
    <x v="6"/>
    <s v="non_financial"/>
    <n v="1687.1379999999999"/>
    <n v="-932.13699999999994"/>
    <n v="672"/>
  </r>
  <r>
    <x v="858"/>
    <x v="6"/>
    <s v="non_financial"/>
    <n v="2224.5"/>
    <n v="-698.7"/>
    <n v="673"/>
  </r>
  <r>
    <x v="1358"/>
    <x v="6"/>
    <s v="non_financial"/>
    <n v="1687.289"/>
    <n v="-924.40099999999995"/>
    <n v="674"/>
  </r>
  <r>
    <x v="709"/>
    <x v="6"/>
    <s v="non_financial"/>
    <n v="1384.818"/>
    <n v="-1142.2829999999999"/>
    <n v="675"/>
  </r>
  <r>
    <x v="1098"/>
    <x v="6"/>
    <s v="non_financial"/>
    <n v="2318.627"/>
    <n v="-641.37599999999998"/>
    <n v="676"/>
  </r>
  <r>
    <x v="1486"/>
    <x v="6"/>
    <s v="non_financial"/>
    <n v="2981.6"/>
    <n v="-489"/>
    <n v="677"/>
  </r>
  <r>
    <x v="646"/>
    <x v="6"/>
    <s v="non_financial"/>
    <n v="3041.68"/>
    <n v="-462.274"/>
    <n v="678"/>
  </r>
  <r>
    <x v="1101"/>
    <x v="6"/>
    <s v="non_financial"/>
    <n v="2537.346"/>
    <n v="-580.70699999999999"/>
    <n v="678"/>
  </r>
  <r>
    <x v="493"/>
    <x v="6"/>
    <s v="non_financial"/>
    <n v="1868.902"/>
    <n v="-816.74199999999996"/>
    <n v="678"/>
  </r>
  <r>
    <x v="523"/>
    <x v="6"/>
    <s v="non_financial"/>
    <n v="1382.162"/>
    <n v="-1098.482"/>
    <n v="681"/>
  </r>
  <r>
    <x v="882"/>
    <x v="6"/>
    <s v="non_financial"/>
    <n v="1915.1130000000001"/>
    <n v="-778.31"/>
    <n v="682"/>
  </r>
  <r>
    <x v="1246"/>
    <x v="6"/>
    <s v="non_financial"/>
    <n v="2107.835"/>
    <n v="-677.98500000000001"/>
    <n v="683"/>
  </r>
  <r>
    <x v="1491"/>
    <x v="6"/>
    <s v="non_financial"/>
    <n v="1835.0909999999999"/>
    <n v="-795.88"/>
    <n v="684"/>
  </r>
  <r>
    <x v="430"/>
    <x v="6"/>
    <s v="non_financial"/>
    <n v="1714.002"/>
    <n v="-862.31799999999998"/>
    <n v="685"/>
  </r>
  <r>
    <x v="684"/>
    <x v="6"/>
    <s v="non_financial"/>
    <n v="1458.9749999999999"/>
    <n v="-966.36300000000006"/>
    <n v="685"/>
  </r>
  <r>
    <x v="675"/>
    <x v="6"/>
    <s v="non_financial"/>
    <n v="2245.4639999999999"/>
    <n v="-626.90700000000004"/>
    <n v="687"/>
  </r>
  <r>
    <x v="483"/>
    <x v="6"/>
    <s v="non_financial"/>
    <n v="1814.162"/>
    <n v="-794.78700000000003"/>
    <n v="688"/>
  </r>
  <r>
    <x v="678"/>
    <x v="6"/>
    <s v="non_financial"/>
    <n v="1578.6569999999999"/>
    <n v="-886.91899999999998"/>
    <n v="689"/>
  </r>
  <r>
    <x v="696"/>
    <x v="6"/>
    <s v="non_financial"/>
    <n v="2538.7269999999999"/>
    <n v="-533.54"/>
    <n v="690"/>
  </r>
  <r>
    <x v="412"/>
    <x v="6"/>
    <s v="non_financial"/>
    <n v="4510"/>
    <n v="-297"/>
    <n v="691"/>
  </r>
  <r>
    <x v="245"/>
    <x v="6"/>
    <s v="non_financial"/>
    <n v="6922"/>
    <n v="-177"/>
    <n v="692"/>
  </r>
  <r>
    <x v="656"/>
    <x v="6"/>
    <s v="non_financial"/>
    <n v="1788.6"/>
    <n v="-771.4"/>
    <n v="692"/>
  </r>
  <r>
    <x v="680"/>
    <x v="6"/>
    <s v="non_financial"/>
    <n v="2036.2"/>
    <n v="-633.4"/>
    <n v="694"/>
  </r>
  <r>
    <x v="441"/>
    <x v="6"/>
    <s v="non_financial"/>
    <n v="1456"/>
    <n v="-865.8"/>
    <n v="695"/>
  </r>
  <r>
    <x v="1603"/>
    <x v="6"/>
    <s v="non_financial"/>
    <n v="3533.9"/>
    <n v="-347.4"/>
    <n v="696"/>
  </r>
  <r>
    <x v="1357"/>
    <x v="6"/>
    <s v="non_financial"/>
    <n v="1729.9"/>
    <n v="-745.7"/>
    <n v="697"/>
  </r>
  <r>
    <x v="428"/>
    <x v="6"/>
    <s v="non_financial"/>
    <n v="1724.5"/>
    <n v="-733.8"/>
    <n v="698"/>
  </r>
  <r>
    <x v="1363"/>
    <x v="6"/>
    <s v="non_financial"/>
    <n v="1334.9880000000001"/>
    <n v="-916.83199999999999"/>
    <n v="699"/>
  </r>
  <r>
    <x v="487"/>
    <x v="6"/>
    <s v="non_financial"/>
    <n v="1939.7"/>
    <n v="-636"/>
    <n v="700"/>
  </r>
  <r>
    <x v="1251"/>
    <x v="6"/>
    <s v="non_financial"/>
    <n v="1649.82"/>
    <n v="-774.45600000000002"/>
    <n v="701"/>
  </r>
  <r>
    <x v="441"/>
    <x v="6"/>
    <s v="non_financial"/>
    <n v="1427"/>
    <n v="-858.5"/>
    <n v="702"/>
  </r>
  <r>
    <x v="1365"/>
    <x v="6"/>
    <s v="non_financial"/>
    <n v="1412.5139999999999"/>
    <n v="-862.78399999999999"/>
    <n v="703"/>
  </r>
  <r>
    <x v="1604"/>
    <x v="6"/>
    <s v="non_financial"/>
    <n v="2048.154"/>
    <n v="-570.09299999999996"/>
    <n v="704"/>
  </r>
  <r>
    <x v="688"/>
    <x v="6"/>
    <s v="non_financial"/>
    <n v="1491.1849999999999"/>
    <n v="-774.49599999999998"/>
    <n v="705"/>
  </r>
  <r>
    <x v="881"/>
    <x v="6"/>
    <s v="non_financial"/>
    <n v="1413.0519999999999"/>
    <n v="-829.30799999999999"/>
    <n v="706"/>
  </r>
  <r>
    <x v="1508"/>
    <x v="6"/>
    <s v="non_financial"/>
    <n v="6221"/>
    <n v="-169"/>
    <n v="706"/>
  </r>
  <r>
    <x v="1104"/>
    <x v="6"/>
    <s v="non_financial"/>
    <n v="1259.52"/>
    <n v="-900.10500000000002"/>
    <n v="708"/>
  </r>
  <r>
    <x v="517"/>
    <x v="6"/>
    <s v="non_financial"/>
    <n v="1251.2729999999999"/>
    <n v="-909.85799999999995"/>
    <n v="709"/>
  </r>
  <r>
    <x v="1351"/>
    <x v="6"/>
    <s v="non_financial"/>
    <n v="2362.627"/>
    <n v="-463.41300000000001"/>
    <n v="710"/>
  </r>
  <r>
    <x v="1116"/>
    <x v="6"/>
    <s v="non_financial"/>
    <n v="2917.5720000000001"/>
    <n v="-367.78"/>
    <n v="711"/>
  </r>
  <r>
    <x v="509"/>
    <x v="6"/>
    <s v="non_financial"/>
    <n v="1605.91"/>
    <n v="-707.85500000000002"/>
    <n v="712"/>
  </r>
  <r>
    <x v="1260"/>
    <x v="6"/>
    <s v="non_financial"/>
    <n v="1445.1289999999999"/>
    <n v="-794.20799999999997"/>
    <n v="713"/>
  </r>
  <r>
    <x v="1493"/>
    <x v="6"/>
    <s v="non_financial"/>
    <n v="1313.14"/>
    <n v="-837.58699999999999"/>
    <n v="714"/>
  </r>
  <r>
    <x v="494"/>
    <x v="6"/>
    <s v="non_financial"/>
    <n v="1656.6"/>
    <n v="-684.4"/>
    <n v="714"/>
  </r>
  <r>
    <x v="421"/>
    <x v="6"/>
    <s v="non_financial"/>
    <n v="1144.5930000000001"/>
    <n v="-950.971"/>
    <n v="714"/>
  </r>
  <r>
    <x v="362"/>
    <x v="6"/>
    <s v="non_financial"/>
    <n v="1702.0329999999999"/>
    <n v="-657.97400000000005"/>
    <n v="717"/>
  </r>
  <r>
    <x v="362"/>
    <x v="6"/>
    <s v="non_financial"/>
    <n v="1719.6769999999999"/>
    <n v="-645.22799999999995"/>
    <n v="718"/>
  </r>
  <r>
    <x v="683"/>
    <x v="6"/>
    <s v="non_financial"/>
    <n v="1228.789"/>
    <n v="-892.16499999999996"/>
    <n v="718"/>
  </r>
  <r>
    <x v="708"/>
    <x v="6"/>
    <s v="non_financial"/>
    <n v="1486.123"/>
    <n v="-727.09799999999996"/>
    <n v="720"/>
  </r>
  <r>
    <x v="1492"/>
    <x v="6"/>
    <s v="non_financial"/>
    <n v="1874.97"/>
    <n v="-571.577"/>
    <n v="721"/>
  </r>
  <r>
    <x v="1356"/>
    <x v="6"/>
    <s v="non_financial"/>
    <n v="1131.8589999999999"/>
    <n v="-918.702"/>
    <n v="722"/>
  </r>
  <r>
    <x v="1605"/>
    <x v="6"/>
    <s v="non_financial"/>
    <n v="1225.098"/>
    <n v="-871.74400000000003"/>
    <n v="722"/>
  </r>
  <r>
    <x v="660"/>
    <x v="6"/>
    <s v="non_financial"/>
    <n v="1664.3630000000001"/>
    <n v="-640.53200000000004"/>
    <n v="724"/>
  </r>
  <r>
    <x v="763"/>
    <x v="6"/>
    <s v="non_financial"/>
    <n v="1271.7739999999999"/>
    <n v="-822.26099999999997"/>
    <n v="724"/>
  </r>
  <r>
    <x v="742"/>
    <x v="6"/>
    <s v="non_financial"/>
    <n v="1111.7650000000001"/>
    <n v="-917.36099999999999"/>
    <n v="726"/>
  </r>
  <r>
    <x v="745"/>
    <x v="6"/>
    <s v="non_financial"/>
    <n v="1997.1780000000001"/>
    <n v="-519.64"/>
    <n v="726"/>
  </r>
  <r>
    <x v="1606"/>
    <x v="6"/>
    <s v="non_financial"/>
    <n v="1341.798"/>
    <n v="-774.85699999999997"/>
    <n v="728"/>
  </r>
  <r>
    <x v="1245"/>
    <x v="6"/>
    <s v="non_financial"/>
    <n v="2419.3739999999998"/>
    <n v="-397.72800000000001"/>
    <n v="729"/>
  </r>
  <r>
    <x v="650"/>
    <x v="6"/>
    <s v="non_financial"/>
    <n v="1384.954"/>
    <n v="-758.92"/>
    <n v="730"/>
  </r>
  <r>
    <x v="723"/>
    <x v="6"/>
    <s v="non_financial"/>
    <n v="1129.5809999999999"/>
    <n v="-879.28"/>
    <n v="731"/>
  </r>
  <r>
    <x v="480"/>
    <x v="6"/>
    <s v="non_financial"/>
    <n v="1654.848"/>
    <n v="-607.48900000000003"/>
    <n v="732"/>
  </r>
  <r>
    <x v="755"/>
    <x v="6"/>
    <s v="non_financial"/>
    <n v="1450.8889999999999"/>
    <n v="-676.13199999999995"/>
    <n v="732"/>
  </r>
  <r>
    <x v="685"/>
    <x v="6"/>
    <s v="non_financial"/>
    <n v="1091.277"/>
    <n v="-874.00900000000001"/>
    <n v="734"/>
  </r>
  <r>
    <x v="642"/>
    <x v="6"/>
    <s v="non_financial"/>
    <n v="2590.2930000000001"/>
    <n v="-362.53"/>
    <n v="734"/>
  </r>
  <r>
    <x v="1153"/>
    <x v="6"/>
    <s v="non_financial"/>
    <n v="1764.018"/>
    <n v="-554.45699999999999"/>
    <n v="736"/>
  </r>
  <r>
    <x v="695"/>
    <x v="6"/>
    <s v="non_financial"/>
    <n v="1082.31"/>
    <n v="-870.94600000000003"/>
    <n v="737"/>
  </r>
  <r>
    <x v="1498"/>
    <x v="6"/>
    <s v="non_financial"/>
    <n v="1413.4690000000001"/>
    <n v="-675.745"/>
    <n v="738"/>
  </r>
  <r>
    <x v="775"/>
    <x v="6"/>
    <s v="non_financial"/>
    <n v="1300.2"/>
    <n v="-705"/>
    <n v="739"/>
  </r>
  <r>
    <x v="758"/>
    <x v="6"/>
    <s v="non_financial"/>
    <n v="1298.0930000000001"/>
    <n v="-705.52099999999996"/>
    <n v="740"/>
  </r>
  <r>
    <x v="1485"/>
    <x v="6"/>
    <s v="non_financial"/>
    <n v="2365"/>
    <n v="-376.2"/>
    <n v="741"/>
  </r>
  <r>
    <x v="739"/>
    <x v="6"/>
    <s v="non_financial"/>
    <n v="1699.8579999999999"/>
    <n v="-547.07500000000005"/>
    <n v="742"/>
  </r>
  <r>
    <x v="512"/>
    <x v="6"/>
    <s v="non_financial"/>
    <n v="964.44"/>
    <n v="-886.64400000000001"/>
    <n v="743"/>
  </r>
  <r>
    <x v="699"/>
    <x v="6"/>
    <s v="non_financial"/>
    <n v="1312.0250000000001"/>
    <n v="-657.91600000000005"/>
    <n v="744"/>
  </r>
  <r>
    <x v="1078"/>
    <x v="6"/>
    <s v="non_financial"/>
    <n v="1756.242"/>
    <n v="-502.51100000000002"/>
    <n v="744"/>
  </r>
  <r>
    <x v="1160"/>
    <x v="6"/>
    <s v="non_financial"/>
    <n v="991.75599999999997"/>
    <n v="-849.84100000000001"/>
    <n v="744"/>
  </r>
  <r>
    <x v="1100"/>
    <x v="6"/>
    <s v="non_financial"/>
    <n v="1503.5409999999999"/>
    <n v="-564.20399999999995"/>
    <n v="744"/>
  </r>
  <r>
    <x v="706"/>
    <x v="6"/>
    <s v="non_financial"/>
    <n v="1420.393"/>
    <n v="-614.76499999999999"/>
    <n v="748"/>
  </r>
  <r>
    <x v="497"/>
    <x v="6"/>
    <s v="non_financial"/>
    <n v="1467.462"/>
    <n v="-577.85"/>
    <n v="749"/>
  </r>
  <r>
    <x v="1607"/>
    <x v="6"/>
    <s v="non_financial"/>
    <n v="802.92700000000002"/>
    <n v="-1008.913"/>
    <n v="749"/>
  </r>
  <r>
    <x v="1495"/>
    <x v="6"/>
    <s v="non_financial"/>
    <n v="1134.01"/>
    <n v="-769.81200000000001"/>
    <n v="751"/>
  </r>
  <r>
    <x v="710"/>
    <x v="6"/>
    <s v="non_financial"/>
    <n v="1000.443"/>
    <n v="-819.38099999999997"/>
    <n v="752"/>
  </r>
  <r>
    <x v="215"/>
    <x v="6"/>
    <s v="non_financial"/>
    <n v="12515"/>
    <n v="-34"/>
    <n v="752"/>
  </r>
  <r>
    <x v="1355"/>
    <x v="6"/>
    <s v="non_financial"/>
    <n v="2158"/>
    <n v="-384"/>
    <n v="754"/>
  </r>
  <r>
    <x v="1608"/>
    <x v="6"/>
    <s v="non_financial"/>
    <n v="1272.2729999999999"/>
    <n v="-657.45600000000002"/>
    <n v="755"/>
  </r>
  <r>
    <x v="1267"/>
    <x v="6"/>
    <s v="non_financial"/>
    <n v="1100.6500000000001"/>
    <n v="-747.55200000000002"/>
    <n v="756"/>
  </r>
  <r>
    <x v="731"/>
    <x v="6"/>
    <s v="non_financial"/>
    <n v="1497.664"/>
    <n v="-526.44299999999998"/>
    <n v="757"/>
  </r>
  <r>
    <x v="732"/>
    <x v="6"/>
    <s v="non_financial"/>
    <n v="986.70699999999999"/>
    <n v="-795.67200000000003"/>
    <n v="758"/>
  </r>
  <r>
    <x v="707"/>
    <x v="6"/>
    <s v="non_financial"/>
    <n v="1296.33"/>
    <n v="-613.33100000000002"/>
    <n v="759"/>
  </r>
  <r>
    <x v="1497"/>
    <x v="6"/>
    <s v="non_financial"/>
    <n v="913.03499999999997"/>
    <n v="-840.68499999999995"/>
    <n v="760"/>
  </r>
  <r>
    <x v="729"/>
    <x v="6"/>
    <s v="non_financial"/>
    <n v="1073.201"/>
    <n v="-725.12199999999996"/>
    <n v="761"/>
  </r>
  <r>
    <x v="495"/>
    <x v="6"/>
    <s v="non_financial"/>
    <n v="1469.711"/>
    <n v="-523.15800000000002"/>
    <n v="762"/>
  </r>
  <r>
    <x v="1091"/>
    <x v="6"/>
    <s v="non_financial"/>
    <n v="2001.136"/>
    <n v="-382.00299999999999"/>
    <n v="763"/>
  </r>
  <r>
    <x v="741"/>
    <x v="6"/>
    <s v="non_financial"/>
    <n v="2245.75"/>
    <n v="-330.40899999999999"/>
    <n v="764"/>
  </r>
  <r>
    <x v="489"/>
    <x v="6"/>
    <s v="non_financial"/>
    <n v="1416.249"/>
    <n v="-552.399"/>
    <n v="765"/>
  </r>
  <r>
    <x v="1123"/>
    <x v="6"/>
    <s v="non_financial"/>
    <n v="916.178"/>
    <n v="-783.93499999999995"/>
    <n v="766"/>
  </r>
  <r>
    <x v="1609"/>
    <x v="6"/>
    <s v="non_financial"/>
    <n v="1123.0319999999999"/>
    <n v="-661.21299999999997"/>
    <n v="767"/>
  </r>
  <r>
    <x v="492"/>
    <x v="6"/>
    <s v="non_financial"/>
    <n v="1283.174"/>
    <n v="-582.49099999999999"/>
    <n v="768"/>
  </r>
  <r>
    <x v="1489"/>
    <x v="6"/>
    <s v="non_financial"/>
    <n v="1087.778"/>
    <n v="-674.221"/>
    <n v="769"/>
  </r>
  <r>
    <x v="645"/>
    <x v="6"/>
    <s v="non_financial"/>
    <n v="1688.2"/>
    <n v="-434.4"/>
    <n v="770"/>
  </r>
  <r>
    <x v="507"/>
    <x v="6"/>
    <s v="non_financial"/>
    <n v="1142.557"/>
    <n v="-625.95299999999997"/>
    <n v="771"/>
  </r>
  <r>
    <x v="1271"/>
    <x v="6"/>
    <s v="non_financial"/>
    <n v="941.66700000000003"/>
    <n v="-759.29"/>
    <n v="772"/>
  </r>
  <r>
    <x v="1610"/>
    <x v="6"/>
    <s v="non_financial"/>
    <n v="1996.6669999999999"/>
    <n v="-365.11500000000001"/>
    <n v="773"/>
  </r>
  <r>
    <x v="667"/>
    <x v="6"/>
    <s v="non_financial"/>
    <n v="1456.6669999999999"/>
    <n v="-493.62599999999998"/>
    <n v="774"/>
  </r>
  <r>
    <x v="862"/>
    <x v="6"/>
    <s v="non_financial"/>
    <n v="1004.953"/>
    <n v="-680.28300000000002"/>
    <n v="775"/>
  </r>
  <r>
    <x v="1611"/>
    <x v="6"/>
    <s v="non_financial"/>
    <n v="987.48299999999995"/>
    <n v="-701.10299999999995"/>
    <n v="776"/>
  </r>
  <r>
    <x v="471"/>
    <x v="6"/>
    <s v="non_financial"/>
    <n v="1204.318"/>
    <n v="-596.84199999999998"/>
    <n v="777"/>
  </r>
  <r>
    <x v="1499"/>
    <x v="6"/>
    <s v="non_financial"/>
    <n v="1145.722"/>
    <n v="-606.67499999999995"/>
    <n v="778"/>
  </r>
  <r>
    <x v="446"/>
    <x v="6"/>
    <s v="non_financial"/>
    <n v="1989.1"/>
    <n v="-358.1"/>
    <n v="779"/>
  </r>
  <r>
    <x v="1112"/>
    <x v="6"/>
    <s v="non_financial"/>
    <n v="869.476"/>
    <n v="-779.53099999999995"/>
    <n v="780"/>
  </r>
  <r>
    <x v="724"/>
    <x v="6"/>
    <s v="non_financial"/>
    <n v="1354.73"/>
    <n v="-505.88600000000002"/>
    <n v="781"/>
  </r>
  <r>
    <x v="313"/>
    <x v="6"/>
    <s v="non_financial"/>
    <n v="1411.855"/>
    <n v="-496.15899999999999"/>
    <n v="781"/>
  </r>
  <r>
    <x v="781"/>
    <x v="6"/>
    <s v="non_financial"/>
    <n v="1142.546"/>
    <n v="-596.30399999999997"/>
    <n v="783"/>
  </r>
  <r>
    <x v="1612"/>
    <x v="6"/>
    <s v="non_financial"/>
    <n v="1284.0630000000001"/>
    <n v="-527.56500000000005"/>
    <n v="784"/>
  </r>
  <r>
    <x v="1095"/>
    <x v="6"/>
    <s v="non_financial"/>
    <n v="880.5"/>
    <n v="-748.1"/>
    <n v="785"/>
  </r>
  <r>
    <x v="698"/>
    <x v="6"/>
    <s v="non_financial"/>
    <n v="1216.9069999999999"/>
    <n v="-557.94000000000005"/>
    <n v="786"/>
  </r>
  <r>
    <x v="1613"/>
    <x v="6"/>
    <s v="non_financial"/>
    <n v="2845.3249999999998"/>
    <n v="-221.19800000000001"/>
    <n v="786"/>
  </r>
  <r>
    <x v="1097"/>
    <x v="6"/>
    <s v="non_financial"/>
    <n v="1136.4549999999999"/>
    <n v="-581.18200000000002"/>
    <n v="788"/>
  </r>
  <r>
    <x v="1108"/>
    <x v="6"/>
    <s v="non_financial"/>
    <n v="1249.153"/>
    <n v="-541.346"/>
    <n v="789"/>
  </r>
  <r>
    <x v="1490"/>
    <x v="6"/>
    <s v="non_financial"/>
    <n v="852.80100000000004"/>
    <n v="-768.14400000000001"/>
    <n v="790"/>
  </r>
  <r>
    <x v="478"/>
    <x v="6"/>
    <s v="non_financial"/>
    <n v="909.226"/>
    <n v="-700.39800000000002"/>
    <n v="791"/>
  </r>
  <r>
    <x v="502"/>
    <x v="6"/>
    <s v="non_financial"/>
    <n v="1040.963"/>
    <n v="-609.18200000000002"/>
    <n v="792"/>
  </r>
  <r>
    <x v="716"/>
    <x v="6"/>
    <s v="non_financial"/>
    <n v="842.029"/>
    <n v="-749.27599999999995"/>
    <n v="793"/>
  </r>
  <r>
    <x v="1083"/>
    <x v="6"/>
    <s v="non_financial"/>
    <n v="1751.442"/>
    <n v="-369.31299999999999"/>
    <n v="794"/>
  </r>
  <r>
    <x v="1249"/>
    <x v="6"/>
    <s v="non_financial"/>
    <n v="1043.9639999999999"/>
    <n v="-603.59799999999996"/>
    <n v="794"/>
  </r>
  <r>
    <x v="129"/>
    <x v="6"/>
    <s v="non_financial"/>
    <n v="34802"/>
    <n v="10799"/>
    <n v="796"/>
  </r>
  <r>
    <x v="526"/>
    <x v="6"/>
    <s v="non_financial"/>
    <n v="1119.7650000000001"/>
    <n v="-565.56799999999998"/>
    <n v="796"/>
  </r>
  <r>
    <x v="713"/>
    <x v="6"/>
    <s v="non_financial"/>
    <n v="1243.5"/>
    <n v="-516.29999999999995"/>
    <n v="798"/>
  </r>
  <r>
    <x v="689"/>
    <x v="6"/>
    <s v="non_financial"/>
    <n v="33205"/>
    <n v="6498"/>
    <n v="799"/>
  </r>
  <r>
    <x v="1364"/>
    <x v="6"/>
    <s v="non_financial"/>
    <n v="2871.346"/>
    <n v="-196.32"/>
    <n v="800"/>
  </r>
  <r>
    <x v="819"/>
    <x v="6"/>
    <s v="non_financial"/>
    <n v="884.31100000000004"/>
    <n v="-659.404"/>
    <n v="801"/>
  </r>
  <r>
    <x v="1500"/>
    <x v="6"/>
    <s v="non_financial"/>
    <n v="979.52"/>
    <n v="-604.79399999999998"/>
    <n v="802"/>
  </r>
  <r>
    <x v="1143"/>
    <x v="6"/>
    <s v="non_financial"/>
    <n v="799.798"/>
    <n v="-729.10699999999997"/>
    <n v="802"/>
  </r>
  <r>
    <x v="793"/>
    <x v="6"/>
    <s v="non_financial"/>
    <n v="863.28599999999994"/>
    <n v="-668.524"/>
    <n v="804"/>
  </r>
  <r>
    <x v="720"/>
    <x v="6"/>
    <s v="non_financial"/>
    <n v="1308.472"/>
    <n v="-434.012"/>
    <n v="805"/>
  </r>
  <r>
    <x v="756"/>
    <x v="6"/>
    <s v="non_financial"/>
    <n v="1446.9649999999999"/>
    <n v="-406.74200000000002"/>
    <n v="806"/>
  </r>
  <r>
    <x v="714"/>
    <x v="6"/>
    <s v="non_financial"/>
    <n v="2237.268"/>
    <n v="-256.166"/>
    <n v="807"/>
  </r>
  <r>
    <x v="840"/>
    <x v="6"/>
    <s v="non_financial"/>
    <n v="2965.19"/>
    <n v="-169.12100000000001"/>
    <n v="808"/>
  </r>
  <r>
    <x v="673"/>
    <x v="6"/>
    <s v="non_financial"/>
    <n v="2146.0610000000001"/>
    <n v="-261.30900000000003"/>
    <n v="809"/>
  </r>
  <r>
    <x v="1470"/>
    <x v="6"/>
    <s v="non_financial"/>
    <n v="2038.9"/>
    <n v="-272.60000000000002"/>
    <n v="810"/>
  </r>
  <r>
    <x v="1447"/>
    <x v="6"/>
    <s v="non_financial"/>
    <n v="27224"/>
    <n v="3926"/>
    <n v="811"/>
  </r>
  <r>
    <x v="230"/>
    <x v="6"/>
    <s v="non_financial"/>
    <n v="5324"/>
    <n v="-70"/>
    <n v="812"/>
  </r>
  <r>
    <x v="676"/>
    <x v="6"/>
    <s v="non_financial"/>
    <n v="1968.1980000000001"/>
    <n v="-274.67200000000003"/>
    <n v="813"/>
  </r>
  <r>
    <x v="659"/>
    <x v="6"/>
    <s v="non_financial"/>
    <n v="1234.4000000000001"/>
    <n v="-436.6"/>
    <n v="814"/>
  </r>
  <r>
    <x v="1167"/>
    <x v="6"/>
    <s v="non_financial"/>
    <n v="1714.338"/>
    <n v="-324.28199999999998"/>
    <n v="814"/>
  </r>
  <r>
    <x v="715"/>
    <x v="6"/>
    <s v="non_financial"/>
    <n v="2372.1"/>
    <n v="-219.6"/>
    <n v="816"/>
  </r>
  <r>
    <x v="1099"/>
    <x v="6"/>
    <s v="non_financial"/>
    <n v="991.72299999999996"/>
    <n v="-540.846"/>
    <n v="816"/>
  </r>
  <r>
    <x v="1607"/>
    <x v="6"/>
    <s v="non_financial"/>
    <n v="766.62300000000005"/>
    <n v="-660.322"/>
    <n v="818"/>
  </r>
  <r>
    <x v="500"/>
    <x v="6"/>
    <s v="non_financial"/>
    <n v="948.67"/>
    <n v="-551.98400000000004"/>
    <n v="819"/>
  </r>
  <r>
    <x v="472"/>
    <x v="6"/>
    <s v="non_financial"/>
    <n v="1226.712"/>
    <n v="-428.041"/>
    <n v="820"/>
  </r>
  <r>
    <x v="1380"/>
    <x v="6"/>
    <s v="non_financial"/>
    <n v="864.38"/>
    <n v="-597.39"/>
    <n v="820"/>
  </r>
  <r>
    <x v="520"/>
    <x v="6"/>
    <s v="non_financial"/>
    <n v="2719.4"/>
    <n v="-168"/>
    <n v="822"/>
  </r>
  <r>
    <x v="777"/>
    <x v="6"/>
    <s v="non_financial"/>
    <n v="1010.6079999999999"/>
    <n v="-502.89"/>
    <n v="823"/>
  </r>
  <r>
    <x v="726"/>
    <x v="6"/>
    <s v="non_financial"/>
    <n v="998.79499999999996"/>
    <n v="-508.834"/>
    <n v="824"/>
  </r>
  <r>
    <x v="1614"/>
    <x v="6"/>
    <s v="non_financial"/>
    <n v="23909"/>
    <n v="25641"/>
    <n v="824"/>
  </r>
  <r>
    <x v="1615"/>
    <x v="6"/>
    <s v="non_financial"/>
    <n v="915.41600000000005"/>
    <n v="-551.70600000000002"/>
    <n v="826"/>
  </r>
  <r>
    <x v="515"/>
    <x v="6"/>
    <s v="non_financial"/>
    <n v="905.601"/>
    <n v="-558.32000000000005"/>
    <n v="826"/>
  </r>
  <r>
    <x v="693"/>
    <x v="6"/>
    <s v="non_financial"/>
    <n v="1445.835"/>
    <n v="-358.76900000000001"/>
    <n v="828"/>
  </r>
  <r>
    <x v="477"/>
    <x v="6"/>
    <s v="non_financial"/>
    <n v="1298.4929999999999"/>
    <n v="-380.41699999999997"/>
    <n v="829"/>
  </r>
  <r>
    <x v="759"/>
    <x v="6"/>
    <s v="non_financial"/>
    <n v="771.23299999999995"/>
    <n v="-621.04999999999995"/>
    <n v="829"/>
  </r>
  <r>
    <x v="1353"/>
    <x v="6"/>
    <s v="non_financial"/>
    <n v="1298.4380000000001"/>
    <n v="-377.35500000000002"/>
    <n v="831"/>
  </r>
  <r>
    <x v="510"/>
    <x v="6"/>
    <s v="non_financial"/>
    <n v="984.75699999999995"/>
    <n v="-497.255"/>
    <n v="832"/>
  </r>
  <r>
    <x v="800"/>
    <x v="6"/>
    <s v="non_financial"/>
    <n v="2122.8389999999999"/>
    <n v="-222.38800000000001"/>
    <n v="833"/>
  </r>
  <r>
    <x v="223"/>
    <x v="6"/>
    <s v="non_financial"/>
    <n v="10610.351000000001"/>
    <n v="-1.6950000000000001"/>
    <n v="834"/>
  </r>
  <r>
    <x v="841"/>
    <x v="6"/>
    <s v="non_financial"/>
    <n v="954.29200000000003"/>
    <n v="-496.154"/>
    <n v="834"/>
  </r>
  <r>
    <x v="836"/>
    <x v="6"/>
    <s v="non_financial"/>
    <n v="986.59299999999996"/>
    <n v="-482.24"/>
    <n v="836"/>
  </r>
  <r>
    <x v="810"/>
    <x v="6"/>
    <s v="non_financial"/>
    <n v="1180.4380000000001"/>
    <n v="-402.899"/>
    <n v="836"/>
  </r>
  <r>
    <x v="717"/>
    <x v="6"/>
    <s v="non_financial"/>
    <n v="742.678"/>
    <n v="-602.83100000000002"/>
    <n v="838"/>
  </r>
  <r>
    <x v="676"/>
    <x v="6"/>
    <s v="non_financial"/>
    <n v="1918.6980000000001"/>
    <n v="-241.7"/>
    <n v="839"/>
  </r>
  <r>
    <x v="1616"/>
    <x v="6"/>
    <s v="non_financial"/>
    <n v="1295.4549999999999"/>
    <n v="-366.43"/>
    <n v="839"/>
  </r>
  <r>
    <x v="1368"/>
    <x v="6"/>
    <s v="non_financial"/>
    <n v="787.23199999999997"/>
    <n v="-565.10699999999997"/>
    <n v="841"/>
  </r>
  <r>
    <x v="749"/>
    <x v="6"/>
    <s v="non_financial"/>
    <n v="798.06899999999996"/>
    <n v="-558.22799999999995"/>
    <n v="842"/>
  </r>
  <r>
    <x v="842"/>
    <x v="6"/>
    <s v="non_financial"/>
    <n v="849.56500000000005"/>
    <n v="-532.64599999999996"/>
    <n v="842"/>
  </r>
  <r>
    <x v="473"/>
    <x v="6"/>
    <s v="non_financial"/>
    <n v="933.53700000000003"/>
    <n v="-482.42"/>
    <n v="842"/>
  </r>
  <r>
    <x v="1617"/>
    <x v="6"/>
    <s v="non_financial"/>
    <n v="862.20399999999995"/>
    <n v="-514.05600000000004"/>
    <n v="845"/>
  </r>
  <r>
    <x v="1618"/>
    <x v="6"/>
    <s v="non_financial"/>
    <n v="933.29200000000003"/>
    <n v="-471.459"/>
    <n v="845"/>
  </r>
  <r>
    <x v="1619"/>
    <x v="6"/>
    <s v="non_financial"/>
    <n v="1147.6949999999999"/>
    <n v="-385.06700000000001"/>
    <n v="845"/>
  </r>
  <r>
    <x v="1265"/>
    <x v="6"/>
    <s v="non_financial"/>
    <n v="905.32600000000002"/>
    <n v="-490.55200000000002"/>
    <n v="848"/>
  </r>
  <r>
    <x v="521"/>
    <x v="6"/>
    <s v="non_financial"/>
    <n v="663.37900000000002"/>
    <n v="-616.22699999999998"/>
    <n v="849"/>
  </r>
  <r>
    <x v="1503"/>
    <x v="6"/>
    <s v="non_financial"/>
    <n v="971.11199999999997"/>
    <n v="-430.77"/>
    <n v="850"/>
  </r>
  <r>
    <x v="1504"/>
    <x v="6"/>
    <s v="non_financial"/>
    <n v="1018.289"/>
    <n v="-410.04"/>
    <n v="850"/>
  </r>
  <r>
    <x v="747"/>
    <x v="6"/>
    <s v="non_financial"/>
    <n v="1092.4880000000001"/>
    <n v="-388.51900000000001"/>
    <n v="852"/>
  </r>
  <r>
    <x v="1128"/>
    <x v="6"/>
    <s v="non_financial"/>
    <n v="913.15099999999995"/>
    <n v="-446.63200000000001"/>
    <n v="853"/>
  </r>
  <r>
    <x v="481"/>
    <x v="6"/>
    <s v="non_financial"/>
    <n v="913"/>
    <n v="-449.57900000000001"/>
    <n v="854"/>
  </r>
  <r>
    <x v="753"/>
    <x v="6"/>
    <s v="non_financial"/>
    <n v="989.13699999999994"/>
    <n v="-413.149"/>
    <n v="854"/>
  </r>
  <r>
    <x v="1089"/>
    <x v="6"/>
    <s v="non_financial"/>
    <n v="834.23"/>
    <n v="-491.40300000000002"/>
    <n v="856"/>
  </r>
  <r>
    <x v="934"/>
    <x v="6"/>
    <s v="non_financial"/>
    <n v="1417.9749999999999"/>
    <n v="-297.06299999999999"/>
    <n v="857"/>
  </r>
  <r>
    <x v="527"/>
    <x v="6"/>
    <s v="non_financial"/>
    <n v="1140.1489999999999"/>
    <n v="-364.56700000000001"/>
    <n v="858"/>
  </r>
  <r>
    <x v="1536"/>
    <x v="6"/>
    <s v="non_financial"/>
    <n v="726.3"/>
    <n v="-533.20000000000005"/>
    <n v="859"/>
  </r>
  <r>
    <x v="484"/>
    <x v="6"/>
    <s v="non_financial"/>
    <n v="852.95500000000004"/>
    <n v="-459.11500000000001"/>
    <n v="860"/>
  </r>
  <r>
    <x v="803"/>
    <x v="6"/>
    <s v="non_financial"/>
    <n v="913.428"/>
    <n v="-413.19900000000001"/>
    <n v="861"/>
  </r>
  <r>
    <x v="1620"/>
    <x v="6"/>
    <s v="non_financial"/>
    <n v="864.7"/>
    <n v="-435.82900000000001"/>
    <n v="862"/>
  </r>
  <r>
    <x v="1619"/>
    <x v="6"/>
    <s v="non_financial"/>
    <n v="1054.81"/>
    <n v="-369.15300000000002"/>
    <n v="863"/>
  </r>
  <r>
    <x v="1346"/>
    <x v="6"/>
    <s v="non_financial"/>
    <n v="1401.3430000000001"/>
    <n v="-292.44600000000003"/>
    <n v="864"/>
  </r>
  <r>
    <x v="1375"/>
    <x v="6"/>
    <s v="non_financial"/>
    <n v="2345.5"/>
    <n v="-142.80000000000001"/>
    <n v="864"/>
  </r>
  <r>
    <x v="1359"/>
    <x v="6"/>
    <s v="non_financial"/>
    <n v="2171.7910000000002"/>
    <n v="-162.18700000000001"/>
    <n v="866"/>
  </r>
  <r>
    <x v="1366"/>
    <x v="6"/>
    <s v="non_financial"/>
    <n v="1053.606"/>
    <n v="-367.72899999999998"/>
    <n v="867"/>
  </r>
  <r>
    <x v="740"/>
    <x v="6"/>
    <s v="non_financial"/>
    <n v="753.90700000000004"/>
    <n v="-492.726"/>
    <n v="868"/>
  </r>
  <r>
    <x v="1256"/>
    <x v="6"/>
    <s v="non_financial"/>
    <n v="1254.6859999999999"/>
    <n v="-320.90699999999998"/>
    <n v="868"/>
  </r>
  <r>
    <x v="1102"/>
    <x v="6"/>
    <s v="non_financial"/>
    <n v="1014.821"/>
    <n v="-373.678"/>
    <n v="868"/>
  </r>
  <r>
    <x v="802"/>
    <x v="6"/>
    <s v="non_financial"/>
    <n v="828.90700000000004"/>
    <n v="-454.19600000000003"/>
    <n v="871"/>
  </r>
  <r>
    <x v="797"/>
    <x v="6"/>
    <s v="non_financial"/>
    <n v="636.97400000000005"/>
    <n v="-552.54899999999998"/>
    <n v="872"/>
  </r>
  <r>
    <x v="761"/>
    <x v="6"/>
    <s v="non_financial"/>
    <n v="636.09699999999998"/>
    <n v="-554.95000000000005"/>
    <n v="872"/>
  </r>
  <r>
    <x v="737"/>
    <x v="6"/>
    <s v="non_financial"/>
    <n v="894.73699999999997"/>
    <n v="-409.00400000000002"/>
    <n v="874"/>
  </r>
  <r>
    <x v="871"/>
    <x v="6"/>
    <s v="non_financial"/>
    <n v="696.19399999999996"/>
    <n v="-499.61099999999999"/>
    <n v="875"/>
  </r>
  <r>
    <x v="701"/>
    <x v="6"/>
    <s v="non_financial"/>
    <n v="13341.367"/>
    <n v="10930.207"/>
    <n v="876"/>
  </r>
  <r>
    <x v="1111"/>
    <x v="6"/>
    <s v="non_financial"/>
    <n v="736.49599999999998"/>
    <n v="-473.04399999999998"/>
    <n v="877"/>
  </r>
  <r>
    <x v="1382"/>
    <x v="6"/>
    <s v="non_financial"/>
    <n v="635.67499999999995"/>
    <n v="-545.45600000000002"/>
    <n v="877"/>
  </r>
  <r>
    <x v="1103"/>
    <x v="6"/>
    <s v="non_financial"/>
    <n v="1162.181"/>
    <n v="-320.19200000000001"/>
    <n v="879"/>
  </r>
  <r>
    <x v="870"/>
    <x v="6"/>
    <s v="non_financial"/>
    <n v="1558.0609999999999"/>
    <n v="-229.32"/>
    <n v="879"/>
  </r>
  <r>
    <x v="1119"/>
    <x v="6"/>
    <s v="non_financial"/>
    <n v="1053.595"/>
    <n v="-346.245"/>
    <n v="879"/>
  </r>
  <r>
    <x v="768"/>
    <x v="6"/>
    <s v="non_financial"/>
    <n v="696.76099999999997"/>
    <n v="-488.75"/>
    <n v="882"/>
  </r>
  <r>
    <x v="785"/>
    <x v="6"/>
    <s v="non_financial"/>
    <n v="803.41"/>
    <n v="-420.48200000000003"/>
    <n v="883"/>
  </r>
  <r>
    <x v="1270"/>
    <x v="6"/>
    <s v="non_financial"/>
    <n v="747.10799999999995"/>
    <n v="-440.37599999999998"/>
    <n v="883"/>
  </r>
  <r>
    <x v="752"/>
    <x v="6"/>
    <s v="non_financial"/>
    <n v="1463.8689999999999"/>
    <n v="-231.37700000000001"/>
    <n v="885"/>
  </r>
  <r>
    <x v="1088"/>
    <x v="6"/>
    <s v="non_financial"/>
    <n v="837.91700000000003"/>
    <n v="-407.25900000000001"/>
    <n v="885"/>
  </r>
  <r>
    <x v="734"/>
    <x v="6"/>
    <s v="non_financial"/>
    <n v="634.73199999999997"/>
    <n v="-513.59799999999996"/>
    <n v="887"/>
  </r>
  <r>
    <x v="700"/>
    <x v="6"/>
    <s v="non_financial"/>
    <n v="672.52499999999998"/>
    <n v="-486.30700000000002"/>
    <n v="888"/>
  </r>
  <r>
    <x v="1257"/>
    <x v="6"/>
    <s v="non_financial"/>
    <n v="694.53200000000004"/>
    <n v="-454.37"/>
    <n v="889"/>
  </r>
  <r>
    <x v="499"/>
    <x v="6"/>
    <s v="non_financial"/>
    <n v="681.87400000000002"/>
    <n v="-458.97300000000001"/>
    <n v="890"/>
  </r>
  <r>
    <x v="808"/>
    <x v="6"/>
    <s v="non_financial"/>
    <n v="656.1"/>
    <n v="-485.9"/>
    <n v="891"/>
  </r>
  <r>
    <x v="442"/>
    <x v="6"/>
    <s v="non_financial"/>
    <n v="711.10199999999998"/>
    <n v="-427.82499999999999"/>
    <n v="892"/>
  </r>
  <r>
    <x v="587"/>
    <x v="6"/>
    <s v="non_financial"/>
    <n v="11175"/>
    <n v="2360"/>
    <n v="892"/>
  </r>
  <r>
    <x v="687"/>
    <x v="6"/>
    <s v="non_financial"/>
    <n v="1846.164"/>
    <n v="-164.89500000000001"/>
    <n v="894"/>
  </r>
  <r>
    <x v="743"/>
    <x v="6"/>
    <s v="non_financial"/>
    <n v="984.80600000000004"/>
    <n v="-329.77199999999999"/>
    <n v="895"/>
  </r>
  <r>
    <x v="496"/>
    <x v="6"/>
    <s v="non_financial"/>
    <n v="1195.663"/>
    <n v="-268.601"/>
    <n v="896"/>
  </r>
  <r>
    <x v="771"/>
    <x v="6"/>
    <s v="non_financial"/>
    <n v="695.25599999999997"/>
    <n v="-423.584"/>
    <n v="897"/>
  </r>
  <r>
    <x v="792"/>
    <x v="6"/>
    <s v="non_financial"/>
    <n v="580.00199999999995"/>
    <n v="-493.92"/>
    <n v="898"/>
  </r>
  <r>
    <x v="782"/>
    <x v="6"/>
    <s v="non_financial"/>
    <n v="707.93299999999999"/>
    <n v="-412.07799999999997"/>
    <n v="899"/>
  </r>
  <r>
    <x v="1255"/>
    <x v="6"/>
    <s v="non_financial"/>
    <n v="821.49400000000003"/>
    <n v="-373.06700000000001"/>
    <n v="900"/>
  </r>
  <r>
    <x v="1275"/>
    <x v="6"/>
    <s v="non_financial"/>
    <n v="997.08900000000006"/>
    <n v="-307.17200000000003"/>
    <n v="901"/>
  </r>
  <r>
    <x v="1106"/>
    <x v="6"/>
    <s v="non_financial"/>
    <n v="667.72900000000004"/>
    <n v="-422.77300000000002"/>
    <n v="902"/>
  </r>
  <r>
    <x v="439"/>
    <x v="6"/>
    <s v="non_financial"/>
    <n v="1630.8"/>
    <n v="-178.1"/>
    <n v="902"/>
  </r>
  <r>
    <x v="744"/>
    <x v="6"/>
    <s v="non_financial"/>
    <n v="730.38099999999997"/>
    <n v="-395.79599999999999"/>
    <n v="902"/>
  </r>
  <r>
    <x v="764"/>
    <x v="6"/>
    <s v="non_financial"/>
    <n v="598.73599999999999"/>
    <n v="-459.63200000000001"/>
    <n v="905"/>
  </r>
  <r>
    <x v="1277"/>
    <x v="6"/>
    <s v="non_financial"/>
    <n v="636.03899999999999"/>
    <n v="-425.54700000000003"/>
    <n v="906"/>
  </r>
  <r>
    <x v="787"/>
    <x v="6"/>
    <s v="non_financial"/>
    <n v="692.29600000000005"/>
    <n v="-400.233"/>
    <n v="907"/>
  </r>
  <r>
    <x v="918"/>
    <x v="6"/>
    <s v="non_financial"/>
    <n v="1898.452"/>
    <n v="-138.108"/>
    <n v="908"/>
  </r>
  <r>
    <x v="1413"/>
    <x v="6"/>
    <s v="non_financial"/>
    <n v="914.00599999999997"/>
    <n v="-318.16699999999997"/>
    <n v="909"/>
  </r>
  <r>
    <x v="120"/>
    <x v="6"/>
    <s v="non_financial"/>
    <n v="8467"/>
    <n v="678"/>
    <n v="910"/>
  </r>
  <r>
    <x v="1387"/>
    <x v="6"/>
    <s v="non_financial"/>
    <n v="773.35599999999999"/>
    <n v="-356.38"/>
    <n v="911"/>
  </r>
  <r>
    <x v="511"/>
    <x v="6"/>
    <s v="non_financial"/>
    <n v="579.96699999999998"/>
    <n v="-430.726"/>
    <n v="911"/>
  </r>
  <r>
    <x v="647"/>
    <x v="6"/>
    <s v="non_financial"/>
    <n v="8329.9779999999992"/>
    <n v="964.27"/>
    <n v="913"/>
  </r>
  <r>
    <x v="476"/>
    <x v="6"/>
    <s v="non_financial"/>
    <n v="627.37"/>
    <n v="-409.00299999999999"/>
    <n v="914"/>
  </r>
  <r>
    <x v="1258"/>
    <x v="6"/>
    <s v="non_financial"/>
    <n v="651.29999999999995"/>
    <n v="-396"/>
    <n v="915"/>
  </r>
  <r>
    <x v="384"/>
    <x v="6"/>
    <s v="non_financial"/>
    <n v="8139.8450000000003"/>
    <n v="775.11900000000003"/>
    <n v="916"/>
  </r>
  <r>
    <x v="1362"/>
    <x v="6"/>
    <s v="non_financial"/>
    <n v="1037.8050000000001"/>
    <n v="-260.03500000000003"/>
    <n v="917"/>
  </r>
  <r>
    <x v="798"/>
    <x v="6"/>
    <s v="non_financial"/>
    <n v="771.1"/>
    <n v="-342.2"/>
    <n v="918"/>
  </r>
  <r>
    <x v="845"/>
    <x v="6"/>
    <s v="non_financial"/>
    <n v="590.57299999999998"/>
    <n v="-412.23200000000003"/>
    <n v="918"/>
  </r>
  <r>
    <x v="804"/>
    <x v="6"/>
    <s v="non_financial"/>
    <n v="676.56399999999996"/>
    <n v="-373.39600000000002"/>
    <n v="920"/>
  </r>
  <r>
    <x v="1505"/>
    <x v="6"/>
    <s v="non_financial"/>
    <n v="8366.4140000000007"/>
    <n v="1741.3130000000001"/>
    <n v="920"/>
  </r>
  <r>
    <x v="525"/>
    <x v="6"/>
    <s v="non_financial"/>
    <n v="1185.0840000000001"/>
    <n v="-221.66800000000001"/>
    <n v="922"/>
  </r>
  <r>
    <x v="790"/>
    <x v="6"/>
    <s v="non_financial"/>
    <n v="619.64499999999998"/>
    <n v="-390.45100000000002"/>
    <n v="923"/>
  </r>
  <r>
    <x v="786"/>
    <x v="6"/>
    <s v="non_financial"/>
    <n v="645.32799999999997"/>
    <n v="-376.238"/>
    <n v="924"/>
  </r>
  <r>
    <x v="476"/>
    <x v="6"/>
    <s v="non_financial"/>
    <n v="599.19799999999998"/>
    <n v="-396.27800000000002"/>
    <n v="924"/>
  </r>
  <r>
    <x v="1117"/>
    <x v="6"/>
    <s v="non_financial"/>
    <n v="729.69399999999996"/>
    <n v="-334.447"/>
    <n v="926"/>
  </r>
  <r>
    <x v="1501"/>
    <x v="6"/>
    <s v="non_financial"/>
    <n v="1246.0450000000001"/>
    <n v="-207.61199999999999"/>
    <n v="927"/>
  </r>
  <r>
    <x v="262"/>
    <x v="6"/>
    <s v="non_financial"/>
    <n v="7541"/>
    <n v="1129"/>
    <n v="928"/>
  </r>
  <r>
    <x v="788"/>
    <x v="6"/>
    <s v="non_financial"/>
    <n v="802.6"/>
    <n v="-310.39400000000001"/>
    <n v="929"/>
  </r>
  <r>
    <x v="1276"/>
    <x v="6"/>
    <s v="non_financial"/>
    <n v="524.17499999999995"/>
    <n v="-416.67399999999998"/>
    <n v="930"/>
  </r>
  <r>
    <x v="1621"/>
    <x v="6"/>
    <s v="non_financial"/>
    <n v="537.83699999999999"/>
    <n v="-408.15800000000002"/>
    <n v="931"/>
  </r>
  <r>
    <x v="1622"/>
    <x v="6"/>
    <s v="non_financial"/>
    <n v="953.01199999999994"/>
    <n v="-254.679"/>
    <n v="932"/>
  </r>
  <r>
    <x v="1243"/>
    <x v="6"/>
    <s v="non_financial"/>
    <n v="7436.3220000000001"/>
    <n v="1607.577"/>
    <n v="933"/>
  </r>
  <r>
    <x v="1403"/>
    <x v="6"/>
    <s v="non_financial"/>
    <n v="497.76799999999997"/>
    <n v="-426.69600000000003"/>
    <n v="933"/>
  </r>
  <r>
    <x v="883"/>
    <x v="6"/>
    <s v="non_financial"/>
    <n v="654.68299999999999"/>
    <n v="-340.36099999999999"/>
    <n v="935"/>
  </r>
  <r>
    <x v="1623"/>
    <x v="6"/>
    <s v="non_financial"/>
    <n v="1160.2159999999999"/>
    <n v="-199.87799999999999"/>
    <n v="935"/>
  </r>
  <r>
    <x v="719"/>
    <x v="6"/>
    <s v="non_financial"/>
    <n v="845.82399999999996"/>
    <n v="-269.95699999999999"/>
    <n v="937"/>
  </r>
  <r>
    <x v="930"/>
    <x v="6"/>
    <s v="non_financial"/>
    <n v="712.01400000000001"/>
    <n v="-314.65100000000001"/>
    <n v="938"/>
  </r>
  <r>
    <x v="774"/>
    <x v="6"/>
    <s v="non_financial"/>
    <n v="636.66200000000003"/>
    <n v="-336.928"/>
    <n v="938"/>
  </r>
  <r>
    <x v="779"/>
    <x v="6"/>
    <s v="non_financial"/>
    <n v="679.95600000000002"/>
    <n v="-322.017"/>
    <n v="940"/>
  </r>
  <r>
    <x v="813"/>
    <x v="6"/>
    <s v="non_financial"/>
    <n v="743.44"/>
    <n v="-290.11399999999998"/>
    <n v="941"/>
  </r>
  <r>
    <x v="799"/>
    <x v="6"/>
    <s v="non_financial"/>
    <n v="560.44299999999998"/>
    <n v="-358.64299999999997"/>
    <n v="942"/>
  </r>
  <r>
    <x v="854"/>
    <x v="6"/>
    <s v="non_financial"/>
    <n v="468.61500000000001"/>
    <n v="-417.22"/>
    <n v="942"/>
  </r>
  <r>
    <x v="1376"/>
    <x v="6"/>
    <s v="non_financial"/>
    <n v="707.44799999999998"/>
    <n v="-300.93200000000002"/>
    <n v="944"/>
  </r>
  <r>
    <x v="828"/>
    <x v="6"/>
    <s v="non_financial"/>
    <n v="818.28499999999997"/>
    <n v="-265.51100000000002"/>
    <n v="945"/>
  </r>
  <r>
    <x v="1519"/>
    <x v="6"/>
    <s v="non_financial"/>
    <n v="729.755"/>
    <n v="-277.29899999999998"/>
    <n v="946"/>
  </r>
  <r>
    <x v="765"/>
    <x v="6"/>
    <s v="non_financial"/>
    <n v="876.72799999999995"/>
    <n v="-241.279"/>
    <n v="947"/>
  </r>
  <r>
    <x v="805"/>
    <x v="6"/>
    <s v="non_financial"/>
    <n v="486.09199999999998"/>
    <n v="-396.21699999999998"/>
    <n v="948"/>
  </r>
  <r>
    <x v="1467"/>
    <x v="6"/>
    <s v="non_financial"/>
    <n v="6476"/>
    <n v="1045"/>
    <n v="949"/>
  </r>
  <r>
    <x v="815"/>
    <x v="6"/>
    <s v="non_financial"/>
    <n v="603.35500000000002"/>
    <n v="-324.79399999999998"/>
    <n v="950"/>
  </r>
  <r>
    <x v="291"/>
    <x v="6"/>
    <s v="non_financial"/>
    <n v="6650"/>
    <n v="3462"/>
    <n v="950"/>
  </r>
  <r>
    <x v="844"/>
    <x v="6"/>
    <s v="non_financial"/>
    <n v="536.875"/>
    <n v="-353.05099999999999"/>
    <n v="952"/>
  </r>
  <r>
    <x v="1509"/>
    <x v="6"/>
    <s v="non_financial"/>
    <n v="550.95600000000002"/>
    <n v="-333.02100000000002"/>
    <n v="953"/>
  </r>
  <r>
    <x v="915"/>
    <x v="6"/>
    <s v="non_financial"/>
    <n v="612.25099999999998"/>
    <n v="-318.44400000000002"/>
    <n v="954"/>
  </r>
  <r>
    <x v="1261"/>
    <x v="6"/>
    <s v="non_financial"/>
    <n v="505.54700000000003"/>
    <n v="-364.42599999999999"/>
    <n v="955"/>
  </r>
  <r>
    <x v="831"/>
    <x v="6"/>
    <s v="non_financial"/>
    <n v="468.64100000000002"/>
    <n v="-395.14"/>
    <n v="955"/>
  </r>
  <r>
    <x v="762"/>
    <x v="6"/>
    <s v="non_financial"/>
    <n v="874.2"/>
    <n v="-225.6"/>
    <n v="955"/>
  </r>
  <r>
    <x v="854"/>
    <x v="6"/>
    <s v="non_financial"/>
    <n v="449.94"/>
    <n v="-404.161"/>
    <n v="958"/>
  </r>
  <r>
    <x v="1096"/>
    <x v="6"/>
    <s v="non_financial"/>
    <n v="2613.9"/>
    <n v="-35.5"/>
    <n v="959"/>
  </r>
  <r>
    <x v="1507"/>
    <x v="6"/>
    <s v="non_financial"/>
    <n v="577.36199999999997"/>
    <n v="-322.411"/>
    <n v="960"/>
  </r>
  <r>
    <x v="988"/>
    <x v="6"/>
    <s v="non_financial"/>
    <n v="438.03399999999999"/>
    <n v="-408.815"/>
    <n v="961"/>
  </r>
  <r>
    <x v="827"/>
    <x v="6"/>
    <s v="non_financial"/>
    <n v="1470.36"/>
    <n v="-115.307"/>
    <n v="962"/>
  </r>
  <r>
    <x v="971"/>
    <x v="6"/>
    <s v="non_financial"/>
    <n v="547.04700000000003"/>
    <n v="-324.09100000000001"/>
    <n v="963"/>
  </r>
  <r>
    <x v="1107"/>
    <x v="6"/>
    <s v="non_financial"/>
    <n v="525.44200000000001"/>
    <n v="-326.94499999999999"/>
    <n v="964"/>
  </r>
  <r>
    <x v="1121"/>
    <x v="6"/>
    <s v="non_financial"/>
    <n v="564.96699999999998"/>
    <n v="-315.56599999999997"/>
    <n v="964"/>
  </r>
  <r>
    <x v="524"/>
    <x v="6"/>
    <s v="non_financial"/>
    <n v="460.28199999999998"/>
    <n v="-376.33"/>
    <n v="966"/>
  </r>
  <r>
    <x v="801"/>
    <x v="6"/>
    <s v="non_financial"/>
    <n v="518.08600000000001"/>
    <n v="-328.464"/>
    <n v="967"/>
  </r>
  <r>
    <x v="1510"/>
    <x v="6"/>
    <s v="non_financial"/>
    <n v="602.68299999999999"/>
    <n v="-295.149"/>
    <n v="968"/>
  </r>
  <r>
    <x v="1511"/>
    <x v="6"/>
    <s v="non_financial"/>
    <n v="510.565"/>
    <n v="-324.36900000000003"/>
    <n v="969"/>
  </r>
  <r>
    <x v="960"/>
    <x v="6"/>
    <s v="non_financial"/>
    <n v="429.83800000000002"/>
    <n v="-381.03800000000001"/>
    <n v="970"/>
  </r>
  <r>
    <x v="1385"/>
    <x v="6"/>
    <s v="non_financial"/>
    <n v="1258.9829999999999"/>
    <n v="-128.815"/>
    <n v="971"/>
  </r>
  <r>
    <x v="911"/>
    <x v="6"/>
    <s v="non_financial"/>
    <n v="429.31200000000001"/>
    <n v="-377.327"/>
    <n v="972"/>
  </r>
  <r>
    <x v="1127"/>
    <x v="6"/>
    <s v="non_financial"/>
    <n v="538.173"/>
    <n v="-301.83699999999999"/>
    <n v="972"/>
  </r>
  <r>
    <x v="1254"/>
    <x v="6"/>
    <s v="non_financial"/>
    <n v="5719"/>
    <n v="5134"/>
    <n v="974"/>
  </r>
  <r>
    <x v="1516"/>
    <x v="6"/>
    <s v="non_financial"/>
    <n v="504.95400000000001"/>
    <n v="-321.81200000000001"/>
    <n v="974"/>
  </r>
  <r>
    <x v="1288"/>
    <x v="6"/>
    <s v="non_financial"/>
    <n v="557.601"/>
    <n v="-289.07799999999997"/>
    <n v="976"/>
  </r>
  <r>
    <x v="1624"/>
    <x v="6"/>
    <s v="non_financial"/>
    <n v="519.83399999999995"/>
    <n v="-302.63400000000001"/>
    <n v="977"/>
  </r>
  <r>
    <x v="1524"/>
    <x v="6"/>
    <s v="non_financial"/>
    <n v="515.71400000000006"/>
    <n v="-304.209"/>
    <n v="978"/>
  </r>
  <r>
    <x v="1394"/>
    <x v="6"/>
    <s v="non_financial"/>
    <n v="502.68599999999998"/>
    <n v="-302.84500000000003"/>
    <n v="979"/>
  </r>
  <r>
    <x v="1514"/>
    <x v="6"/>
    <s v="non_financial"/>
    <n v="466.08699999999999"/>
    <n v="-326.64600000000002"/>
    <n v="979"/>
  </r>
  <r>
    <x v="859"/>
    <x v="6"/>
    <s v="non_financial"/>
    <n v="490.24599999999998"/>
    <n v="-301.69600000000003"/>
    <n v="981"/>
  </r>
  <r>
    <x v="769"/>
    <x v="6"/>
    <s v="non_financial"/>
    <n v="417.255"/>
    <n v="-342.649"/>
    <n v="982"/>
  </r>
  <r>
    <x v="770"/>
    <x v="6"/>
    <s v="non_financial"/>
    <n v="486.34300000000002"/>
    <n v="-299.77199999999999"/>
    <n v="983"/>
  </r>
  <r>
    <x v="834"/>
    <x v="6"/>
    <s v="non_financial"/>
    <n v="416.81299999999999"/>
    <n v="-339.541"/>
    <n v="984"/>
  </r>
  <r>
    <x v="825"/>
    <x v="6"/>
    <s v="non_financial"/>
    <n v="1071.893"/>
    <n v="-127.86199999999999"/>
    <n v="985"/>
  </r>
  <r>
    <x v="1149"/>
    <x v="6"/>
    <s v="non_financial"/>
    <n v="388.02300000000002"/>
    <n v="-356.78399999999999"/>
    <n v="986"/>
  </r>
  <r>
    <x v="807"/>
    <x v="6"/>
    <s v="non_financial"/>
    <n v="462.54700000000003"/>
    <n v="-313.04599999999999"/>
    <n v="986"/>
  </r>
  <r>
    <x v="809"/>
    <x v="6"/>
    <s v="non_financial"/>
    <n v="389.53399999999999"/>
    <n v="-351.48"/>
    <n v="988"/>
  </r>
  <r>
    <x v="780"/>
    <x v="6"/>
    <s v="non_financial"/>
    <n v="538.13499999999999"/>
    <n v="-257.36799999999999"/>
    <n v="989"/>
  </r>
  <r>
    <x v="522"/>
    <x v="6"/>
    <s v="non_financial"/>
    <n v="505.07400000000001"/>
    <n v="-270.12599999999998"/>
    <n v="990"/>
  </r>
  <r>
    <x v="945"/>
    <x v="6"/>
    <s v="non_financial"/>
    <n v="2966.5079999999998"/>
    <n v="-4.3390000000000004"/>
    <n v="990"/>
  </r>
  <r>
    <x v="766"/>
    <x v="6"/>
    <s v="non_financial"/>
    <n v="379.79500000000002"/>
    <n v="-347.99599999999998"/>
    <n v="992"/>
  </r>
  <r>
    <x v="1263"/>
    <x v="6"/>
    <s v="non_financial"/>
    <n v="516.86300000000006"/>
    <n v="-256.34500000000003"/>
    <n v="993"/>
  </r>
  <r>
    <x v="776"/>
    <x v="6"/>
    <s v="non_financial"/>
    <n v="503.69299999999998"/>
    <n v="-260.37900000000002"/>
    <n v="994"/>
  </r>
  <r>
    <x v="454"/>
    <x v="6"/>
    <s v="non_financial"/>
    <n v="2024.2"/>
    <n v="-31.4"/>
    <n v="995"/>
  </r>
  <r>
    <x v="1279"/>
    <x v="6"/>
    <s v="non_financial"/>
    <n v="468.37700000000001"/>
    <n v="-274.13299999999998"/>
    <n v="996"/>
  </r>
  <r>
    <x v="849"/>
    <x v="6"/>
    <s v="non_financial"/>
    <n v="667.28099999999995"/>
    <n v="-199.172"/>
    <n v="997"/>
  </r>
  <r>
    <x v="839"/>
    <x v="6"/>
    <s v="non_financial"/>
    <n v="407.39100000000002"/>
    <n v="-319.46899999999999"/>
    <n v="998"/>
  </r>
  <r>
    <x v="1393"/>
    <x v="6"/>
    <s v="non_financial"/>
    <n v="439.94099999999997"/>
    <n v="-292.71699999999998"/>
    <n v="999"/>
  </r>
  <r>
    <x v="1388"/>
    <x v="6"/>
    <s v="non_financial"/>
    <n v="368.85"/>
    <n v="-329.976"/>
    <n v="1000"/>
  </r>
  <r>
    <x v="1625"/>
    <x v="6"/>
    <s v="non_financial"/>
    <n v="907.6"/>
    <n v="-136.6"/>
    <n v="1001"/>
  </r>
  <r>
    <x v="910"/>
    <x v="6"/>
    <s v="non_financial"/>
    <n v="481.09399999999999"/>
    <n v="-257.39499999999998"/>
    <n v="1002"/>
  </r>
  <r>
    <x v="1264"/>
    <x v="6"/>
    <s v="non_financial"/>
    <n v="3962.7979999999998"/>
    <n v="228.70099999999999"/>
    <n v="1002"/>
  </r>
  <r>
    <x v="795"/>
    <x v="6"/>
    <s v="non_financial"/>
    <n v="4028.6"/>
    <n v="519.4"/>
    <n v="1004"/>
  </r>
  <r>
    <x v="352"/>
    <x v="6"/>
    <s v="non_financial"/>
    <n v="3918.3"/>
    <n v="300.60000000000002"/>
    <n v="1004"/>
  </r>
  <r>
    <x v="1129"/>
    <x v="6"/>
    <s v="non_financial"/>
    <n v="502.94099999999997"/>
    <n v="-242.58600000000001"/>
    <n v="1006"/>
  </r>
  <r>
    <x v="1136"/>
    <x v="6"/>
    <s v="non_financial"/>
    <n v="866.178"/>
    <n v="-137.03700000000001"/>
    <n v="1006"/>
  </r>
  <r>
    <x v="830"/>
    <x v="6"/>
    <s v="non_financial"/>
    <n v="558.13400000000001"/>
    <n v="-217.333"/>
    <n v="1008"/>
  </r>
  <r>
    <x v="1110"/>
    <x v="6"/>
    <s v="non_financial"/>
    <n v="489.56"/>
    <n v="-244.93600000000001"/>
    <n v="1009"/>
  </r>
  <r>
    <x v="1518"/>
    <x v="6"/>
    <s v="non_financial"/>
    <n v="544.02099999999996"/>
    <n v="-218.33099999999999"/>
    <n v="1010"/>
  </r>
  <r>
    <x v="1521"/>
    <x v="6"/>
    <s v="non_financial"/>
    <n v="470.05399999999997"/>
    <n v="-245.93899999999999"/>
    <n v="1011"/>
  </r>
  <r>
    <x v="1626"/>
    <x v="6"/>
    <s v="non_financial"/>
    <n v="833.3"/>
    <n v="-137.1"/>
    <n v="1011"/>
  </r>
  <r>
    <x v="838"/>
    <x v="6"/>
    <s v="non_financial"/>
    <n v="488.37"/>
    <n v="-235.92699999999999"/>
    <n v="1013"/>
  </r>
  <r>
    <x v="1171"/>
    <x v="6"/>
    <s v="non_financial"/>
    <n v="635.58299999999997"/>
    <n v="-182.55500000000001"/>
    <n v="1013"/>
  </r>
  <r>
    <x v="1538"/>
    <x v="6"/>
    <s v="non_financial"/>
    <n v="342.935"/>
    <n v="-327.35700000000003"/>
    <n v="1015"/>
  </r>
  <r>
    <x v="1166"/>
    <x v="6"/>
    <s v="non_financial"/>
    <n v="421.06799999999998"/>
    <n v="-269.697"/>
    <n v="1016"/>
  </r>
  <r>
    <x v="1169"/>
    <x v="6"/>
    <s v="non_financial"/>
    <n v="436.875"/>
    <n v="-264.98099999999999"/>
    <n v="1017"/>
  </r>
  <r>
    <x v="880"/>
    <x v="6"/>
    <s v="non_financial"/>
    <n v="409.66199999999998"/>
    <n v="-273.92500000000001"/>
    <n v="1018"/>
  </r>
  <r>
    <x v="1131"/>
    <x v="6"/>
    <s v="non_financial"/>
    <n v="802.06600000000003"/>
    <n v="-137.80600000000001"/>
    <n v="1018"/>
  </r>
  <r>
    <x v="296"/>
    <x v="6"/>
    <s v="non_financial"/>
    <n v="3638.1"/>
    <n v="397.3"/>
    <n v="1020"/>
  </r>
  <r>
    <x v="822"/>
    <x v="6"/>
    <s v="non_financial"/>
    <n v="371.98399999999998"/>
    <n v="-296.17399999999998"/>
    <n v="1021"/>
  </r>
  <r>
    <x v="985"/>
    <x v="6"/>
    <s v="non_financial"/>
    <n v="382.36900000000003"/>
    <n v="-286.30099999999999"/>
    <n v="1022"/>
  </r>
  <r>
    <x v="1513"/>
    <x v="6"/>
    <s v="non_financial"/>
    <n v="663.96799999999996"/>
    <n v="-162.084"/>
    <n v="1023"/>
  </r>
  <r>
    <x v="952"/>
    <x v="6"/>
    <s v="non_financial"/>
    <n v="377.18299999999999"/>
    <n v="-284.07499999999999"/>
    <n v="1024"/>
  </r>
  <r>
    <x v="1517"/>
    <x v="6"/>
    <s v="non_financial"/>
    <n v="365.57900000000001"/>
    <n v="-290.43900000000002"/>
    <n v="1025"/>
  </r>
  <r>
    <x v="1384"/>
    <x v="6"/>
    <s v="non_financial"/>
    <n v="1696.4760000000001"/>
    <n v="-33.463000000000001"/>
    <n v="1026"/>
  </r>
  <r>
    <x v="1395"/>
    <x v="6"/>
    <s v="non_financial"/>
    <n v="353.67700000000002"/>
    <n v="-296.173"/>
    <n v="1027"/>
  </r>
  <r>
    <x v="1512"/>
    <x v="6"/>
    <s v="non_financial"/>
    <n v="499.12900000000002"/>
    <n v="-212.37700000000001"/>
    <n v="1027"/>
  </r>
  <r>
    <x v="1371"/>
    <x v="6"/>
    <s v="non_financial"/>
    <n v="374.29700000000003"/>
    <n v="-267.91500000000002"/>
    <n v="1029"/>
  </r>
  <r>
    <x v="355"/>
    <x v="6"/>
    <s v="non_financial"/>
    <n v="3316"/>
    <n v="413"/>
    <n v="1030"/>
  </r>
  <r>
    <x v="814"/>
    <x v="6"/>
    <s v="non_financial"/>
    <n v="413.88499999999999"/>
    <n v="-249.589"/>
    <n v="1030"/>
  </r>
  <r>
    <x v="1262"/>
    <x v="6"/>
    <s v="non_financial"/>
    <n v="584.875"/>
    <n v="-165.04400000000001"/>
    <n v="1032"/>
  </r>
  <r>
    <x v="886"/>
    <x v="6"/>
    <s v="non_financial"/>
    <n v="429.20400000000001"/>
    <n v="-235.899"/>
    <n v="1033"/>
  </r>
  <r>
    <x v="1369"/>
    <x v="6"/>
    <s v="non_financial"/>
    <n v="890.072"/>
    <n v="-99.372"/>
    <n v="1034"/>
  </r>
  <r>
    <x v="1146"/>
    <x v="6"/>
    <s v="non_financial"/>
    <n v="357.17700000000002"/>
    <n v="-267.56599999999997"/>
    <n v="1034"/>
  </r>
  <r>
    <x v="1269"/>
    <x v="6"/>
    <s v="non_financial"/>
    <n v="471.91399999999999"/>
    <n v="-205.071"/>
    <n v="1036"/>
  </r>
  <r>
    <x v="820"/>
    <x v="6"/>
    <s v="non_financial"/>
    <n v="368.56700000000001"/>
    <n v="-258.77999999999997"/>
    <n v="1037"/>
  </r>
  <r>
    <x v="909"/>
    <x v="6"/>
    <s v="non_financial"/>
    <n v="525.26499999999999"/>
    <n v="-172.30600000000001"/>
    <n v="1038"/>
  </r>
  <r>
    <x v="1134"/>
    <x v="6"/>
    <s v="non_financial"/>
    <n v="449.10300000000001"/>
    <n v="-218.50800000000001"/>
    <n v="1039"/>
  </r>
  <r>
    <x v="1627"/>
    <x v="6"/>
    <s v="non_financial"/>
    <n v="400.69900000000001"/>
    <n v="-228.351"/>
    <n v="1040"/>
  </r>
  <r>
    <x v="1523"/>
    <x v="6"/>
    <s v="non_financial"/>
    <n v="2901.2460000000001"/>
    <n v="324.07100000000003"/>
    <n v="1040"/>
  </r>
  <r>
    <x v="1005"/>
    <x v="6"/>
    <s v="non_financial"/>
    <n v="315.64699999999999"/>
    <n v="-276.98"/>
    <n v="1042"/>
  </r>
  <r>
    <x v="885"/>
    <x v="6"/>
    <s v="non_financial"/>
    <n v="606.86"/>
    <n v="-138.66800000000001"/>
    <n v="1043"/>
  </r>
  <r>
    <x v="1628"/>
    <x v="6"/>
    <s v="non_financial"/>
    <n v="336.55099999999999"/>
    <n v="-267.233"/>
    <n v="1043"/>
  </r>
  <r>
    <x v="1268"/>
    <x v="6"/>
    <s v="non_financial"/>
    <n v="357.79300000000001"/>
    <n v="-245.91300000000001"/>
    <n v="1045"/>
  </r>
  <r>
    <x v="1372"/>
    <x v="6"/>
    <s v="non_financial"/>
    <n v="2605.9009999999998"/>
    <n v="105.238"/>
    <n v="1046"/>
  </r>
  <r>
    <x v="1161"/>
    <x v="6"/>
    <s v="non_financial"/>
    <n v="377.44299999999998"/>
    <n v="-223.29499999999999"/>
    <n v="1047"/>
  </r>
  <r>
    <x v="1152"/>
    <x v="6"/>
    <s v="non_financial"/>
    <n v="342.04899999999998"/>
    <n v="-253.82"/>
    <n v="1048"/>
  </r>
  <r>
    <x v="1373"/>
    <x v="6"/>
    <s v="non_financial"/>
    <n v="311"/>
    <n v="-265.70100000000002"/>
    <n v="1049"/>
  </r>
  <r>
    <x v="860"/>
    <x v="6"/>
    <s v="non_financial"/>
    <n v="688.45899999999995"/>
    <n v="-115.601"/>
    <n v="1050"/>
  </r>
  <r>
    <x v="866"/>
    <x v="6"/>
    <s v="non_financial"/>
    <n v="536.99300000000005"/>
    <n v="-143.38300000000001"/>
    <n v="1051"/>
  </r>
  <r>
    <x v="1114"/>
    <x v="6"/>
    <s v="non_financial"/>
    <n v="361.97"/>
    <n v="-227.28200000000001"/>
    <n v="1051"/>
  </r>
  <r>
    <x v="784"/>
    <x v="6"/>
    <s v="non_financial"/>
    <n v="396.31299999999999"/>
    <n v="-216.226"/>
    <n v="1051"/>
  </r>
  <r>
    <x v="1142"/>
    <x v="6"/>
    <s v="non_financial"/>
    <n v="459.48099999999999"/>
    <n v="-181.946"/>
    <n v="1051"/>
  </r>
  <r>
    <x v="846"/>
    <x v="6"/>
    <s v="non_financial"/>
    <n v="365.423"/>
    <n v="-225.49"/>
    <n v="1051"/>
  </r>
  <r>
    <x v="817"/>
    <x v="6"/>
    <s v="non_financial"/>
    <n v="302.92899999999997"/>
    <n v="-266.55900000000003"/>
    <n v="1056"/>
  </r>
  <r>
    <x v="902"/>
    <x v="6"/>
    <s v="non_financial"/>
    <n v="350.28399999999999"/>
    <n v="-235.66800000000001"/>
    <n v="1057"/>
  </r>
  <r>
    <x v="1093"/>
    <x v="6"/>
    <s v="non_financial"/>
    <n v="514.20799999999997"/>
    <n v="-148.88800000000001"/>
    <n v="1058"/>
  </r>
  <r>
    <x v="977"/>
    <x v="6"/>
    <s v="non_financial"/>
    <n v="496.51900000000001"/>
    <n v="-157.06299999999999"/>
    <n v="1058"/>
  </r>
  <r>
    <x v="1629"/>
    <x v="6"/>
    <s v="non_financial"/>
    <n v="2851.6750000000002"/>
    <n v="1326.701"/>
    <n v="1058"/>
  </r>
  <r>
    <x v="905"/>
    <x v="6"/>
    <s v="non_financial"/>
    <n v="454.74200000000002"/>
    <n v="-173.80699999999999"/>
    <n v="1058"/>
  </r>
  <r>
    <x v="894"/>
    <x v="6"/>
    <s v="non_financial"/>
    <n v="314.12299999999999"/>
    <n v="-254.58199999999999"/>
    <n v="1062"/>
  </r>
  <r>
    <x v="1115"/>
    <x v="6"/>
    <s v="non_financial"/>
    <n v="318.505"/>
    <n v="-242.03899999999999"/>
    <n v="1063"/>
  </r>
  <r>
    <x v="867"/>
    <x v="6"/>
    <s v="non_financial"/>
    <n v="401.18299999999999"/>
    <n v="-192.583"/>
    <n v="1064"/>
  </r>
  <r>
    <x v="1280"/>
    <x v="6"/>
    <s v="non_financial"/>
    <n v="300.858"/>
    <n v="-255.16399999999999"/>
    <n v="1064"/>
  </r>
  <r>
    <x v="498"/>
    <x v="6"/>
    <s v="non_financial"/>
    <n v="2304.5210000000002"/>
    <n v="52.828000000000003"/>
    <n v="1066"/>
  </r>
  <r>
    <x v="453"/>
    <x v="6"/>
    <s v="non_financial"/>
    <n v="2572.9"/>
    <n v="872.4"/>
    <n v="1067"/>
  </r>
  <r>
    <x v="1405"/>
    <x v="6"/>
    <s v="non_financial"/>
    <n v="329.803"/>
    <n v="-225.03800000000001"/>
    <n v="1068"/>
  </r>
  <r>
    <x v="878"/>
    <x v="6"/>
    <s v="non_financial"/>
    <n v="266.90899999999999"/>
    <n v="-257.05500000000001"/>
    <n v="1069"/>
  </r>
  <r>
    <x v="949"/>
    <x v="6"/>
    <s v="non_financial"/>
    <n v="288.529"/>
    <n v="-249.38800000000001"/>
    <n v="1069"/>
  </r>
  <r>
    <x v="1278"/>
    <x v="6"/>
    <s v="non_financial"/>
    <n v="330.40699999999998"/>
    <n v="-218.346"/>
    <n v="1071"/>
  </r>
  <r>
    <x v="818"/>
    <x v="6"/>
    <s v="non_financial"/>
    <n v="342.245"/>
    <n v="-210.983"/>
    <n v="1072"/>
  </r>
  <r>
    <x v="1630"/>
    <x v="6"/>
    <s v="non_financial"/>
    <n v="283.97899999999998"/>
    <n v="-247.59100000000001"/>
    <n v="1072"/>
  </r>
  <r>
    <x v="904"/>
    <x v="6"/>
    <s v="non_financial"/>
    <n v="441.01400000000001"/>
    <n v="-155.458"/>
    <n v="1072"/>
  </r>
  <r>
    <x v="1030"/>
    <x v="6"/>
    <s v="non_financial"/>
    <n v="351.55599999999998"/>
    <n v="-203.63300000000001"/>
    <n v="1075"/>
  </r>
  <r>
    <x v="1144"/>
    <x v="6"/>
    <s v="non_financial"/>
    <n v="368.99099999999999"/>
    <n v="-182.59399999999999"/>
    <n v="1076"/>
  </r>
  <r>
    <x v="1386"/>
    <x v="6"/>
    <s v="non_financial"/>
    <n v="1275.345"/>
    <n v="-23.782"/>
    <n v="1077"/>
  </r>
  <r>
    <x v="796"/>
    <x v="6"/>
    <s v="non_financial"/>
    <n v="340.03100000000001"/>
    <n v="-207.06399999999999"/>
    <n v="1078"/>
  </r>
  <r>
    <x v="864"/>
    <x v="6"/>
    <s v="non_financial"/>
    <n v="326.161"/>
    <n v="-213.09899999999999"/>
    <n v="1078"/>
  </r>
  <r>
    <x v="1529"/>
    <x v="6"/>
    <s v="non_financial"/>
    <n v="334.28100000000001"/>
    <n v="-208.59700000000001"/>
    <n v="1078"/>
  </r>
  <r>
    <x v="954"/>
    <x v="6"/>
    <s v="non_financial"/>
    <n v="414.822"/>
    <n v="-161.79300000000001"/>
    <n v="1081"/>
  </r>
  <r>
    <x v="1416"/>
    <x v="6"/>
    <s v="non_financial"/>
    <n v="264.34500000000003"/>
    <n v="-247.654"/>
    <n v="1081"/>
  </r>
  <r>
    <x v="1125"/>
    <x v="6"/>
    <s v="non_financial"/>
    <n v="342.33800000000002"/>
    <n v="-202.72900000000001"/>
    <n v="1083"/>
  </r>
  <r>
    <x v="432"/>
    <x v="6"/>
    <s v="non_financial"/>
    <n v="2184.5540000000001"/>
    <n v="88.65"/>
    <n v="1083"/>
  </r>
  <r>
    <x v="508"/>
    <x v="6"/>
    <s v="non_financial"/>
    <n v="670.98"/>
    <n v="-88.394999999999996"/>
    <n v="1085"/>
  </r>
  <r>
    <x v="1631"/>
    <x v="6"/>
    <s v="non_financial"/>
    <n v="296.22500000000002"/>
    <n v="-221.28299999999999"/>
    <n v="1086"/>
  </r>
  <r>
    <x v="342"/>
    <x v="6"/>
    <s v="non_financial"/>
    <n v="2163.5419999999999"/>
    <n v="199.80699999999999"/>
    <n v="1087"/>
  </r>
  <r>
    <x v="1374"/>
    <x v="6"/>
    <s v="non_financial"/>
    <n v="292.88799999999998"/>
    <n v="-221.733"/>
    <n v="1087"/>
  </r>
  <r>
    <x v="434"/>
    <x v="6"/>
    <s v="non_financial"/>
    <n v="2314.1729999999998"/>
    <n v="1127.33"/>
    <n v="1089"/>
  </r>
  <r>
    <x v="902"/>
    <x v="6"/>
    <s v="non_financial"/>
    <n v="305.49799999999999"/>
    <n v="-206.15199999999999"/>
    <n v="1090"/>
  </r>
  <r>
    <x v="1145"/>
    <x v="6"/>
    <s v="non_financial"/>
    <n v="355.93700000000001"/>
    <n v="-169.30500000000001"/>
    <n v="1090"/>
  </r>
  <r>
    <x v="1399"/>
    <x v="6"/>
    <s v="non_financial"/>
    <n v="610.37300000000005"/>
    <n v="-90.48"/>
    <n v="1092"/>
  </r>
  <r>
    <x v="963"/>
    <x v="6"/>
    <s v="non_financial"/>
    <n v="525.00400000000002"/>
    <n v="-110.117"/>
    <n v="1092"/>
  </r>
  <r>
    <x v="1520"/>
    <x v="6"/>
    <s v="non_financial"/>
    <n v="257.18200000000002"/>
    <n v="-240.249"/>
    <n v="1094"/>
  </r>
  <r>
    <x v="1377"/>
    <x v="6"/>
    <s v="non_financial"/>
    <n v="289.20800000000003"/>
    <n v="-219.81"/>
    <n v="1095"/>
  </r>
  <r>
    <x v="940"/>
    <x v="6"/>
    <s v="non_financial"/>
    <n v="329.62799999999999"/>
    <n v="-184.62100000000001"/>
    <n v="1095"/>
  </r>
  <r>
    <x v="897"/>
    <x v="6"/>
    <s v="non_financial"/>
    <n v="256.66399999999999"/>
    <n v="-234.917"/>
    <n v="1097"/>
  </r>
  <r>
    <x v="907"/>
    <x v="6"/>
    <s v="non_financial"/>
    <n v="303.036"/>
    <n v="-198.10400000000001"/>
    <n v="1098"/>
  </r>
  <r>
    <x v="1391"/>
    <x v="6"/>
    <s v="non_financial"/>
    <n v="402.32499999999999"/>
    <n v="-141.62299999999999"/>
    <n v="1098"/>
  </r>
  <r>
    <x v="1135"/>
    <x v="6"/>
    <s v="non_financial"/>
    <n v="260.72000000000003"/>
    <n v="-224.738"/>
    <n v="1100"/>
  </r>
  <r>
    <x v="491"/>
    <x v="6"/>
    <s v="non_financial"/>
    <n v="2091.096"/>
    <n v="282.90499999999997"/>
    <n v="1100"/>
  </r>
  <r>
    <x v="879"/>
    <x v="6"/>
    <s v="non_financial"/>
    <n v="2000.1"/>
    <n v="108.9"/>
    <n v="1102"/>
  </r>
  <r>
    <x v="451"/>
    <x v="6"/>
    <s v="non_financial"/>
    <n v="2241.6"/>
    <n v="1273.5999999999999"/>
    <n v="1103"/>
  </r>
  <r>
    <x v="1632"/>
    <x v="6"/>
    <s v="non_financial"/>
    <n v="362.2"/>
    <n v="-156.52500000000001"/>
    <n v="1104"/>
  </r>
  <r>
    <x v="754"/>
    <x v="6"/>
    <s v="non_financial"/>
    <n v="469.892"/>
    <n v="-116.51900000000001"/>
    <n v="1104"/>
  </r>
  <r>
    <x v="847"/>
    <x v="6"/>
    <s v="non_financial"/>
    <n v="355.49099999999999"/>
    <n v="-157.887"/>
    <n v="1106"/>
  </r>
  <r>
    <x v="485"/>
    <x v="6"/>
    <s v="non_financial"/>
    <n v="2162.9"/>
    <n v="1076.9000000000001"/>
    <n v="1107"/>
  </r>
  <r>
    <x v="824"/>
    <x v="6"/>
    <s v="non_financial"/>
    <n v="299.28800000000001"/>
    <n v="-191.81200000000001"/>
    <n v="1108"/>
  </r>
  <r>
    <x v="791"/>
    <x v="6"/>
    <s v="non_financial"/>
    <n v="2084"/>
    <n v="596"/>
    <n v="1109"/>
  </r>
  <r>
    <x v="888"/>
    <x v="6"/>
    <s v="non_financial"/>
    <n v="469.39299999999997"/>
    <n v="-114.298"/>
    <n v="1110"/>
  </r>
  <r>
    <x v="961"/>
    <x v="6"/>
    <s v="non_financial"/>
    <n v="347.90600000000001"/>
    <n v="-158.29900000000001"/>
    <n v="1110"/>
  </r>
  <r>
    <x v="1525"/>
    <x v="6"/>
    <s v="non_financial"/>
    <n v="299.04300000000001"/>
    <n v="-186.58"/>
    <n v="1112"/>
  </r>
  <r>
    <x v="816"/>
    <x v="6"/>
    <s v="non_financial"/>
    <n v="441.15100000000001"/>
    <n v="-120.099"/>
    <n v="1113"/>
  </r>
  <r>
    <x v="1633"/>
    <x v="6"/>
    <s v="non_financial"/>
    <n v="251.23"/>
    <n v="-220.047"/>
    <n v="1114"/>
  </r>
  <r>
    <x v="1130"/>
    <x v="6"/>
    <s v="non_financial"/>
    <n v="437.28300000000002"/>
    <n v="-120.691"/>
    <n v="1115"/>
  </r>
  <r>
    <x v="1506"/>
    <x v="6"/>
    <s v="non_financial"/>
    <n v="505.12599999999998"/>
    <n v="-96.335999999999999"/>
    <n v="1115"/>
  </r>
  <r>
    <x v="865"/>
    <x v="6"/>
    <s v="non_financial"/>
    <n v="295.76499999999999"/>
    <n v="-182.91900000000001"/>
    <n v="1117"/>
  </r>
  <r>
    <x v="1634"/>
    <x v="6"/>
    <s v="non_financial"/>
    <n v="236.80199999999999"/>
    <n v="-222.40700000000001"/>
    <n v="1118"/>
  </r>
  <r>
    <x v="850"/>
    <x v="6"/>
    <s v="non_financial"/>
    <n v="263.55500000000001"/>
    <n v="-204"/>
    <n v="1119"/>
  </r>
  <r>
    <x v="1635"/>
    <x v="6"/>
    <s v="non_financial"/>
    <n v="347.75200000000001"/>
    <n v="-148.68100000000001"/>
    <n v="1120"/>
  </r>
  <r>
    <x v="1281"/>
    <x v="6"/>
    <s v="non_financial"/>
    <n v="547.6"/>
    <n v="-81.400000000000006"/>
    <n v="1120"/>
  </r>
  <r>
    <x v="1531"/>
    <x v="6"/>
    <s v="non_financial"/>
    <n v="1596.8"/>
    <n v="2.8"/>
    <n v="1122"/>
  </r>
  <r>
    <x v="1148"/>
    <x v="6"/>
    <s v="non_financial"/>
    <n v="295.96499999999997"/>
    <n v="-173.27"/>
    <n v="1123"/>
  </r>
  <r>
    <x v="855"/>
    <x v="6"/>
    <s v="non_financial"/>
    <n v="293.87599999999998"/>
    <n v="-174.982"/>
    <n v="1123"/>
  </r>
  <r>
    <x v="1526"/>
    <x v="6"/>
    <s v="non_financial"/>
    <n v="460.51100000000002"/>
    <n v="-103.553"/>
    <n v="1123"/>
  </r>
  <r>
    <x v="1140"/>
    <x v="6"/>
    <s v="non_financial"/>
    <n v="246.89599999999999"/>
    <n v="-209.65"/>
    <n v="1126"/>
  </r>
  <r>
    <x v="1402"/>
    <x v="6"/>
    <s v="non_financial"/>
    <n v="301.36599999999999"/>
    <n v="-167.17099999999999"/>
    <n v="1127"/>
  </r>
  <r>
    <x v="1133"/>
    <x v="6"/>
    <s v="non_financial"/>
    <n v="275.49900000000002"/>
    <n v="-182.16499999999999"/>
    <n v="1128"/>
  </r>
  <r>
    <x v="875"/>
    <x v="6"/>
    <s v="non_financial"/>
    <n v="1914.8"/>
    <n v="561.70000000000005"/>
    <n v="1129"/>
  </r>
  <r>
    <x v="895"/>
    <x v="6"/>
    <s v="non_financial"/>
    <n v="257.52699999999999"/>
    <n v="-194.98400000000001"/>
    <n v="1130"/>
  </r>
  <r>
    <x v="912"/>
    <x v="6"/>
    <s v="non_financial"/>
    <n v="828.34100000000001"/>
    <n v="-36.966000000000001"/>
    <n v="1131"/>
  </r>
  <r>
    <x v="1381"/>
    <x v="6"/>
    <s v="non_financial"/>
    <n v="2008.981"/>
    <n v="1707.796"/>
    <n v="1132"/>
  </r>
  <r>
    <x v="746"/>
    <x v="6"/>
    <s v="non_financial"/>
    <n v="588.22"/>
    <n v="-67.563999999999993"/>
    <n v="1132"/>
  </r>
  <r>
    <x v="1636"/>
    <x v="6"/>
    <s v="non_financial"/>
    <n v="425.96499999999997"/>
    <n v="-114.79300000000001"/>
    <n v="1134"/>
  </r>
  <r>
    <x v="488"/>
    <x v="6"/>
    <s v="non_financial"/>
    <n v="1489.241"/>
    <n v="8.4979999999999993"/>
    <n v="1135"/>
  </r>
  <r>
    <x v="889"/>
    <x v="6"/>
    <s v="non_financial"/>
    <n v="251.821"/>
    <n v="-182.91900000000001"/>
    <n v="1136"/>
  </r>
  <r>
    <x v="1408"/>
    <x v="6"/>
    <s v="non_financial"/>
    <n v="245.83600000000001"/>
    <n v="-193.215"/>
    <n v="1137"/>
  </r>
  <r>
    <x v="1637"/>
    <x v="6"/>
    <s v="non_financial"/>
    <n v="250.51900000000001"/>
    <n v="-186.64599999999999"/>
    <n v="1138"/>
  </r>
  <r>
    <x v="1157"/>
    <x v="6"/>
    <s v="non_financial"/>
    <n v="263.23200000000003"/>
    <n v="-169.33600000000001"/>
    <n v="1139"/>
  </r>
  <r>
    <x v="921"/>
    <x v="6"/>
    <s v="non_financial"/>
    <n v="222.738"/>
    <n v="-204.416"/>
    <n v="1140"/>
  </r>
  <r>
    <x v="1522"/>
    <x v="6"/>
    <s v="non_financial"/>
    <n v="432.15199999999999"/>
    <n v="-100.819"/>
    <n v="1140"/>
  </r>
  <r>
    <x v="1170"/>
    <x v="6"/>
    <s v="non_financial"/>
    <n v="282.31"/>
    <n v="-163.72399999999999"/>
    <n v="1142"/>
  </r>
  <r>
    <x v="877"/>
    <x v="6"/>
    <s v="non_financial"/>
    <n v="572.79899999999998"/>
    <n v="-61.884"/>
    <n v="1143"/>
  </r>
  <r>
    <x v="1113"/>
    <x v="6"/>
    <s v="non_financial"/>
    <n v="505.31799999999998"/>
    <n v="-73.975999999999999"/>
    <n v="1144"/>
  </r>
  <r>
    <x v="1528"/>
    <x v="6"/>
    <s v="non_financial"/>
    <n v="305.904"/>
    <n v="-139.87700000000001"/>
    <n v="1145"/>
  </r>
  <r>
    <x v="983"/>
    <x v="6"/>
    <s v="non_financial"/>
    <n v="301.56799999999998"/>
    <n v="-144.69200000000001"/>
    <n v="1146"/>
  </r>
  <r>
    <x v="760"/>
    <x v="6"/>
    <s v="non_financial"/>
    <n v="1484.7460000000001"/>
    <n v="38.508000000000003"/>
    <n v="1147"/>
  </r>
  <r>
    <x v="783"/>
    <x v="6"/>
    <s v="non_financial"/>
    <n v="316.07400000000001"/>
    <n v="-136.69900000000001"/>
    <n v="1148"/>
  </r>
  <r>
    <x v="1325"/>
    <x v="6"/>
    <s v="non_financial"/>
    <n v="1851"/>
    <n v="1678.9"/>
    <n v="1148"/>
  </r>
  <r>
    <x v="1544"/>
    <x v="6"/>
    <s v="non_financial"/>
    <n v="241.93"/>
    <n v="-177.58199999999999"/>
    <n v="1150"/>
  </r>
  <r>
    <x v="1551"/>
    <x v="6"/>
    <s v="non_financial"/>
    <n v="261.267"/>
    <n v="-163.815"/>
    <n v="1151"/>
  </r>
  <r>
    <x v="896"/>
    <x v="6"/>
    <s v="non_financial"/>
    <n v="1743.213"/>
    <n v="573.11300000000006"/>
    <n v="1152"/>
  </r>
  <r>
    <x v="1018"/>
    <x v="6"/>
    <s v="non_financial"/>
    <n v="271.41399999999999"/>
    <n v="-156.94499999999999"/>
    <n v="1153"/>
  </r>
  <r>
    <x v="874"/>
    <x v="6"/>
    <s v="non_financial"/>
    <n v="266.04830399999997"/>
    <n v="-156.674927"/>
    <n v="1154"/>
  </r>
  <r>
    <x v="1392"/>
    <x v="6"/>
    <s v="non_financial"/>
    <n v="311.31616700000001"/>
    <n v="-135.994336"/>
    <n v="1154"/>
  </r>
  <r>
    <x v="937"/>
    <x v="6"/>
    <s v="non_financial"/>
    <n v="439.26100000000002"/>
    <n v="-90.251000000000005"/>
    <n v="1154"/>
  </r>
  <r>
    <x v="821"/>
    <x v="6"/>
    <s v="non_financial"/>
    <n v="344.78"/>
    <n v="-120.44499999999999"/>
    <n v="1157"/>
  </r>
  <r>
    <x v="1379"/>
    <x v="6"/>
    <s v="non_financial"/>
    <n v="321.54399999999998"/>
    <n v="-126.61799999999999"/>
    <n v="1157"/>
  </r>
  <r>
    <x v="1396"/>
    <x v="6"/>
    <s v="non_financial"/>
    <n v="314.68900000000002"/>
    <n v="-128.50800000000001"/>
    <n v="1159"/>
  </r>
  <r>
    <x v="900"/>
    <x v="6"/>
    <s v="non_financial"/>
    <n v="236.595"/>
    <n v="-169.18799999999999"/>
    <n v="1160"/>
  </r>
  <r>
    <x v="1638"/>
    <x v="6"/>
    <s v="non_financial"/>
    <n v="576.721"/>
    <n v="-53.287999999999997"/>
    <n v="1161"/>
  </r>
  <r>
    <x v="936"/>
    <x v="6"/>
    <s v="non_financial"/>
    <n v="300.29399999999998"/>
    <n v="-135.58799999999999"/>
    <n v="1162"/>
  </r>
  <r>
    <x v="516"/>
    <x v="6"/>
    <s v="non_financial"/>
    <n v="1479.5"/>
    <n v="175.43600000000001"/>
    <n v="1163"/>
  </r>
  <r>
    <x v="962"/>
    <x v="6"/>
    <s v="non_financial"/>
    <n v="202.233"/>
    <n v="-182.71600000000001"/>
    <n v="1164"/>
  </r>
  <r>
    <x v="1266"/>
    <x v="6"/>
    <s v="non_financial"/>
    <n v="388.46899999999999"/>
    <n v="-95.23"/>
    <n v="1165"/>
  </r>
  <r>
    <x v="861"/>
    <x v="6"/>
    <s v="non_financial"/>
    <n v="251.52600000000001"/>
    <n v="-155.488"/>
    <n v="1165"/>
  </r>
  <r>
    <x v="702"/>
    <x v="6"/>
    <s v="non_financial"/>
    <n v="1457.643"/>
    <n v="110.417"/>
    <n v="1167"/>
  </r>
  <r>
    <x v="892"/>
    <x v="6"/>
    <s v="non_financial"/>
    <n v="361.16199999999998"/>
    <n v="-102.11199999999999"/>
    <n v="1167"/>
  </r>
  <r>
    <x v="873"/>
    <x v="6"/>
    <s v="non_financial"/>
    <n v="215.68199999999999"/>
    <n v="-165.59100000000001"/>
    <n v="1169"/>
  </r>
  <r>
    <x v="694"/>
    <x v="6"/>
    <s v="non_financial"/>
    <n v="1458.45"/>
    <n v="225.57599999999999"/>
    <n v="1170"/>
  </r>
  <r>
    <x v="923"/>
    <x v="6"/>
    <s v="non_financial"/>
    <n v="278.63099999999997"/>
    <n v="-133.47"/>
    <n v="1171"/>
  </r>
  <r>
    <x v="922"/>
    <x v="6"/>
    <s v="non_financial"/>
    <n v="438.42700000000002"/>
    <n v="-71.152000000000001"/>
    <n v="1172"/>
  </r>
  <r>
    <x v="1126"/>
    <x v="6"/>
    <s v="non_financial"/>
    <n v="374.84899999999999"/>
    <n v="-90.197000000000003"/>
    <n v="1173"/>
  </r>
  <r>
    <x v="452"/>
    <x v="6"/>
    <s v="non_financial"/>
    <n v="1423.2"/>
    <n v="217"/>
    <n v="1174"/>
  </r>
  <r>
    <x v="1122"/>
    <x v="6"/>
    <s v="non_financial"/>
    <n v="1279.2560000000001"/>
    <n v="23.686"/>
    <n v="1174"/>
  </r>
  <r>
    <x v="1639"/>
    <x v="6"/>
    <s v="non_financial"/>
    <n v="779.41099999999994"/>
    <n v="-18.591000000000001"/>
    <n v="1174"/>
  </r>
  <r>
    <x v="1273"/>
    <x v="6"/>
    <s v="non_financial"/>
    <n v="225.488"/>
    <n v="-153.81899999999999"/>
    <n v="1177"/>
  </r>
  <r>
    <x v="1118"/>
    <x v="6"/>
    <s v="non_financial"/>
    <n v="469.03300000000002"/>
    <n v="-59.66"/>
    <n v="1178"/>
  </r>
  <r>
    <x v="1283"/>
    <x v="6"/>
    <s v="non_financial"/>
    <n v="273.613"/>
    <n v="-125.977"/>
    <n v="1179"/>
  </r>
  <r>
    <x v="968"/>
    <x v="6"/>
    <s v="non_financial"/>
    <n v="258.36599999999999"/>
    <n v="-131.30799999999999"/>
    <n v="1180"/>
  </r>
  <r>
    <x v="772"/>
    <x v="6"/>
    <s v="non_financial"/>
    <n v="222.19200000000001"/>
    <n v="-148.035"/>
    <n v="1181"/>
  </r>
  <r>
    <x v="1048"/>
    <x v="6"/>
    <s v="non_financial"/>
    <n v="176.58824999999999"/>
    <n v="-167.24907899999999"/>
    <n v="1182"/>
  </r>
  <r>
    <x v="1370"/>
    <x v="6"/>
    <s v="non_financial"/>
    <n v="302.50099999999998"/>
    <n v="-106.581"/>
    <n v="1183"/>
  </r>
  <r>
    <x v="932"/>
    <x v="6"/>
    <s v="non_financial"/>
    <n v="180.90600000000001"/>
    <n v="-160.023"/>
    <n v="1184"/>
  </r>
  <r>
    <x v="1552"/>
    <x v="6"/>
    <s v="non_financial"/>
    <n v="203.89"/>
    <n v="-151.96"/>
    <n v="1185"/>
  </r>
  <r>
    <x v="913"/>
    <x v="6"/>
    <s v="non_financial"/>
    <n v="211.035"/>
    <n v="-138.61799999999999"/>
    <n v="1186"/>
  </r>
  <r>
    <x v="916"/>
    <x v="6"/>
    <s v="non_financial"/>
    <n v="228.69499999999999"/>
    <n v="-134.43"/>
    <n v="1187"/>
  </r>
  <r>
    <x v="1182"/>
    <x v="6"/>
    <s v="non_financial"/>
    <n v="179.44900000000001"/>
    <n v="-149.34399999999999"/>
    <n v="1188"/>
  </r>
  <r>
    <x v="1139"/>
    <x v="6"/>
    <s v="non_financial"/>
    <n v="311.48200000000003"/>
    <n v="-91.286000000000001"/>
    <n v="1189"/>
  </r>
  <r>
    <x v="1400"/>
    <x v="6"/>
    <s v="non_financial"/>
    <n v="170.89699999999999"/>
    <n v="-153.566"/>
    <n v="1190"/>
  </r>
  <r>
    <x v="1155"/>
    <x v="6"/>
    <s v="non_financial"/>
    <n v="211.69900000000001"/>
    <n v="-129.83000000000001"/>
    <n v="1191"/>
  </r>
  <r>
    <x v="891"/>
    <x v="6"/>
    <s v="non_financial"/>
    <n v="238.96199999999999"/>
    <n v="-118.553"/>
    <n v="1192"/>
  </r>
  <r>
    <x v="1530"/>
    <x v="6"/>
    <s v="non_financial"/>
    <n v="236.53399999999999"/>
    <n v="-120.452"/>
    <n v="1193"/>
  </r>
  <r>
    <x v="920"/>
    <x v="6"/>
    <s v="non_financial"/>
    <n v="180.089"/>
    <n v="-138.55600000000001"/>
    <n v="1194"/>
  </r>
  <r>
    <x v="951"/>
    <x v="6"/>
    <s v="non_financial"/>
    <n v="159.407129"/>
    <n v="-154.04460599999999"/>
    <n v="1195"/>
  </r>
  <r>
    <x v="1397"/>
    <x v="6"/>
    <s v="non_financial"/>
    <n v="231.19499999999999"/>
    <n v="-117.91500000000001"/>
    <n v="1196"/>
  </r>
  <r>
    <x v="1640"/>
    <x v="6"/>
    <s v="non_financial"/>
    <n v="156.92099999999999"/>
    <n v="-151.96799999999999"/>
    <n v="1196"/>
  </r>
  <r>
    <x v="964"/>
    <x v="6"/>
    <s v="non_financial"/>
    <n v="167.613"/>
    <n v="-138.77000000000001"/>
    <n v="1198"/>
  </r>
  <r>
    <x v="504"/>
    <x v="6"/>
    <s v="non_financial"/>
    <n v="1265.8040000000001"/>
    <n v="1266.3589999999999"/>
    <n v="1198"/>
  </r>
  <r>
    <x v="1515"/>
    <x v="6"/>
    <s v="non_financial"/>
    <n v="1109.0509999999999"/>
    <n v="159.59700000000001"/>
    <n v="1200"/>
  </r>
  <r>
    <x v="1641"/>
    <x v="6"/>
    <s v="non_financial"/>
    <n v="1292.864"/>
    <n v="2996.0250000000001"/>
    <n v="1201"/>
  </r>
  <r>
    <x v="1154"/>
    <x v="6"/>
    <s v="non_financial"/>
    <n v="430.39"/>
    <n v="-43.792999999999999"/>
    <n v="1202"/>
  </r>
  <r>
    <x v="1163"/>
    <x v="6"/>
    <s v="non_financial"/>
    <n v="401.250449"/>
    <n v="-52.656151000000001"/>
    <n v="1203"/>
  </r>
  <r>
    <x v="857"/>
    <x v="6"/>
    <s v="non_financial"/>
    <n v="204.06800000000001"/>
    <n v="-121.46"/>
    <n v="1203"/>
  </r>
  <r>
    <x v="1141"/>
    <x v="6"/>
    <s v="non_financial"/>
    <n v="274.99"/>
    <n v="-92.825999999999993"/>
    <n v="1203"/>
  </r>
  <r>
    <x v="1272"/>
    <x v="6"/>
    <s v="non_financial"/>
    <n v="213.922"/>
    <n v="-117.053"/>
    <n v="1206"/>
  </r>
  <r>
    <x v="1105"/>
    <x v="6"/>
    <s v="non_financial"/>
    <n v="193.102"/>
    <n v="-124.752"/>
    <n v="1206"/>
  </r>
  <r>
    <x v="868"/>
    <x v="6"/>
    <s v="non_financial"/>
    <n v="192.79900000000001"/>
    <n v="-123.07899999999999"/>
    <n v="1208"/>
  </r>
  <r>
    <x v="906"/>
    <x v="6"/>
    <s v="non_financial"/>
    <n v="209.05799999999999"/>
    <n v="-117.755"/>
    <n v="1209"/>
  </r>
  <r>
    <x v="893"/>
    <x v="6"/>
    <s v="non_financial"/>
    <n v="1045.7"/>
    <n v="166.4"/>
    <n v="1210"/>
  </r>
  <r>
    <x v="1020"/>
    <x v="6"/>
    <s v="non_financial"/>
    <n v="149.727351"/>
    <n v="-139.421604"/>
    <n v="1211"/>
  </r>
  <r>
    <x v="1174"/>
    <x v="6"/>
    <s v="non_financial"/>
    <n v="218.63300000000001"/>
    <n v="-110.22499999999999"/>
    <n v="1211"/>
  </r>
  <r>
    <x v="748"/>
    <x v="6"/>
    <s v="non_financial"/>
    <n v="353.82100000000003"/>
    <n v="-58.877000000000002"/>
    <n v="1213"/>
  </r>
  <r>
    <x v="1017"/>
    <x v="6"/>
    <s v="non_financial"/>
    <n v="177.05500000000001"/>
    <n v="-121.605"/>
    <n v="1214"/>
  </r>
  <r>
    <x v="1173"/>
    <x v="6"/>
    <s v="non_financial"/>
    <n v="170.892"/>
    <n v="-127.077"/>
    <n v="1214"/>
  </r>
  <r>
    <x v="1164"/>
    <x v="6"/>
    <s v="non_financial"/>
    <n v="208.955443"/>
    <n v="-112.702855"/>
    <n v="1216"/>
  </r>
  <r>
    <x v="898"/>
    <x v="6"/>
    <s v="non_financial"/>
    <n v="151.43"/>
    <n v="-137.041"/>
    <n v="1217"/>
  </r>
  <r>
    <x v="872"/>
    <x v="6"/>
    <s v="non_financial"/>
    <n v="175.88900000000001"/>
    <n v="-120.776"/>
    <n v="1217"/>
  </r>
  <r>
    <x v="941"/>
    <x v="6"/>
    <s v="non_financial"/>
    <n v="542.52200000000005"/>
    <n v="-14.41"/>
    <n v="1219"/>
  </r>
  <r>
    <x v="1150"/>
    <x v="6"/>
    <s v="non_financial"/>
    <n v="225.33099999999999"/>
    <n v="-97.201999999999998"/>
    <n v="1220"/>
  </r>
  <r>
    <x v="1558"/>
    <x v="6"/>
    <s v="non_financial"/>
    <n v="155.02600000000001"/>
    <n v="-127.249"/>
    <n v="1221"/>
  </r>
  <r>
    <x v="1527"/>
    <x v="6"/>
    <s v="non_financial"/>
    <n v="186.52"/>
    <n v="-112.562"/>
    <n v="1222"/>
  </r>
  <r>
    <x v="1642"/>
    <x v="6"/>
    <s v="non_financial"/>
    <n v="206.86"/>
    <n v="-101.187"/>
    <n v="1223"/>
  </r>
  <r>
    <x v="1533"/>
    <x v="6"/>
    <s v="non_financial"/>
    <n v="258.35599999999999"/>
    <n v="-82.659000000000006"/>
    <n v="1224"/>
  </r>
  <r>
    <x v="863"/>
    <x v="6"/>
    <s v="non_financial"/>
    <n v="137.416"/>
    <n v="-130.30500000000001"/>
    <n v="1225"/>
  </r>
  <r>
    <x v="890"/>
    <x v="6"/>
    <s v="non_financial"/>
    <n v="166.864"/>
    <n v="-115.72"/>
    <n v="1226"/>
  </r>
  <r>
    <x v="914"/>
    <x v="6"/>
    <s v="non_financial"/>
    <n v="172.1088"/>
    <n v="-110.8914"/>
    <n v="1227"/>
  </r>
  <r>
    <x v="1417"/>
    <x v="6"/>
    <s v="non_financial"/>
    <n v="146.50240600000001"/>
    <n v="-120.605025"/>
    <n v="1228"/>
  </r>
  <r>
    <x v="1401"/>
    <x v="6"/>
    <s v="non_financial"/>
    <n v="139.18700000000001"/>
    <n v="-122.011"/>
    <n v="1229"/>
  </r>
  <r>
    <x v="1378"/>
    <x v="6"/>
    <s v="non_financial"/>
    <n v="166.66200000000001"/>
    <n v="-110.218"/>
    <n v="1230"/>
  </r>
  <r>
    <x v="1137"/>
    <x v="6"/>
    <s v="non_financial"/>
    <n v="201.59800000000001"/>
    <n v="-91.513000000000005"/>
    <n v="1231"/>
  </r>
  <r>
    <x v="1643"/>
    <x v="6"/>
    <s v="non_financial"/>
    <n v="131.69399999999999"/>
    <n v="-124.77"/>
    <n v="1232"/>
  </r>
  <r>
    <x v="997"/>
    <x v="6"/>
    <s v="non_financial"/>
    <n v="155.6"/>
    <n v="-111.661"/>
    <n v="1233"/>
  </r>
  <r>
    <x v="832"/>
    <x v="6"/>
    <s v="non_financial"/>
    <n v="161.37100000000001"/>
    <n v="-108.069"/>
    <n v="1234"/>
  </r>
  <r>
    <x v="1274"/>
    <x v="6"/>
    <s v="non_financial"/>
    <n v="233.892"/>
    <n v="-79.287999999999997"/>
    <n v="1234"/>
  </r>
  <r>
    <x v="1010"/>
    <x v="6"/>
    <s v="non_financial"/>
    <n v="169.083"/>
    <n v="-99.462999999999994"/>
    <n v="1236"/>
  </r>
  <r>
    <x v="1156"/>
    <x v="6"/>
    <s v="non_financial"/>
    <n v="173.727"/>
    <n v="-91.213999999999999"/>
    <n v="1237"/>
  </r>
  <r>
    <x v="917"/>
    <x v="6"/>
    <s v="non_financial"/>
    <n v="155.20099999999999"/>
    <n v="-97.807000000000002"/>
    <n v="1238"/>
  </r>
  <r>
    <x v="1559"/>
    <x v="6"/>
    <s v="non_financial"/>
    <n v="130.13300000000001"/>
    <n v="-115.795"/>
    <n v="1238"/>
  </r>
  <r>
    <x v="919"/>
    <x v="6"/>
    <s v="non_financial"/>
    <n v="125.89400000000001"/>
    <n v="-118.253"/>
    <n v="1240"/>
  </r>
  <r>
    <x v="1389"/>
    <x v="6"/>
    <s v="non_financial"/>
    <n v="142.40600000000001"/>
    <n v="-100.89700000000001"/>
    <n v="1241"/>
  </r>
  <r>
    <x v="1537"/>
    <x v="6"/>
    <s v="non_financial"/>
    <n v="139.96199999999999"/>
    <n v="-99.186999999999998"/>
    <n v="1242"/>
  </r>
  <r>
    <x v="1398"/>
    <x v="6"/>
    <s v="non_financial"/>
    <n v="715.22199999999998"/>
    <n v="122.143"/>
    <n v="1243"/>
  </r>
  <r>
    <x v="981"/>
    <x v="6"/>
    <s v="non_financial"/>
    <n v="162.065"/>
    <n v="-87.664000000000001"/>
    <n v="1243"/>
  </r>
  <r>
    <x v="853"/>
    <x v="6"/>
    <s v="non_financial"/>
    <n v="679.66600000000005"/>
    <n v="58.46"/>
    <n v="1245"/>
  </r>
  <r>
    <x v="884"/>
    <x v="6"/>
    <s v="non_financial"/>
    <n v="126.914"/>
    <n v="-102.806"/>
    <n v="1246"/>
  </r>
  <r>
    <x v="984"/>
    <x v="6"/>
    <s v="non_financial"/>
    <n v="183.75399999999999"/>
    <n v="-71.286000000000001"/>
    <n v="1247"/>
  </r>
  <r>
    <x v="1540"/>
    <x v="6"/>
    <s v="non_financial"/>
    <n v="122.46229"/>
    <n v="-101.871489"/>
    <n v="1248"/>
  </r>
  <r>
    <x v="935"/>
    <x v="6"/>
    <s v="non_financial"/>
    <n v="136.72399999999999"/>
    <n v="-94.894000000000005"/>
    <n v="1249"/>
  </r>
  <r>
    <x v="935"/>
    <x v="6"/>
    <s v="non_financial"/>
    <n v="133.36500000000001"/>
    <n v="-95.248999999999995"/>
    <n v="1250"/>
  </r>
  <r>
    <x v="903"/>
    <x v="6"/>
    <s v="non_financial"/>
    <n v="237.18199999999999"/>
    <n v="-53.341999999999999"/>
    <n v="1250"/>
  </r>
  <r>
    <x v="1367"/>
    <x v="6"/>
    <s v="non_financial"/>
    <n v="385.85399999999998"/>
    <n v="-14.505000000000001"/>
    <n v="1250"/>
  </r>
  <r>
    <x v="1644"/>
    <x v="6"/>
    <s v="non_financial"/>
    <n v="197.24600000000001"/>
    <n v="-64.846999999999994"/>
    <n v="1250"/>
  </r>
  <r>
    <x v="1162"/>
    <x v="6"/>
    <s v="non_financial"/>
    <n v="151.875"/>
    <n v="-84.74"/>
    <n v="1254"/>
  </r>
  <r>
    <x v="833"/>
    <x v="6"/>
    <s v="non_financial"/>
    <n v="775"/>
    <n v="1540.2"/>
    <n v="1255"/>
  </r>
  <r>
    <x v="338"/>
    <x v="6"/>
    <s v="non_financial"/>
    <n v="720.43600000000004"/>
    <n v="890.20399999999995"/>
    <n v="1256"/>
  </r>
  <r>
    <x v="1404"/>
    <x v="6"/>
    <s v="non_financial"/>
    <n v="153.72800000000001"/>
    <n v="-74.370999999999995"/>
    <n v="1257"/>
  </r>
  <r>
    <x v="887"/>
    <x v="6"/>
    <s v="non_financial"/>
    <n v="113.851"/>
    <n v="-98.926000000000002"/>
    <n v="1258"/>
  </r>
  <r>
    <x v="929"/>
    <x v="6"/>
    <s v="non_financial"/>
    <n v="119.58799999999999"/>
    <n v="-95.42"/>
    <n v="1258"/>
  </r>
  <r>
    <x v="942"/>
    <x v="6"/>
    <s v="non_financial"/>
    <n v="122.17700000000001"/>
    <n v="-93.352000000000004"/>
    <n v="1258"/>
  </r>
  <r>
    <x v="1287"/>
    <x v="6"/>
    <s v="non_financial"/>
    <n v="129.928"/>
    <n v="-88.445999999999998"/>
    <n v="1261"/>
  </r>
  <r>
    <x v="1286"/>
    <x v="6"/>
    <s v="non_financial"/>
    <n v="115.471"/>
    <n v="-96.049000000000007"/>
    <n v="1262"/>
  </r>
  <r>
    <x v="926"/>
    <x v="6"/>
    <s v="non_financial"/>
    <n v="138.15600000000001"/>
    <n v="-81.841999999999999"/>
    <n v="1263"/>
  </r>
  <r>
    <x v="1360"/>
    <x v="6"/>
    <s v="non_financial"/>
    <n v="114.08"/>
    <n v="-95.451999999999998"/>
    <n v="1264"/>
  </r>
  <r>
    <x v="942"/>
    <x v="6"/>
    <s v="non_financial"/>
    <n v="120.511"/>
    <n v="-92.650999999999996"/>
    <n v="1264"/>
  </r>
  <r>
    <x v="1282"/>
    <x v="6"/>
    <s v="non_financial"/>
    <n v="211.84399999999999"/>
    <n v="-49.732999999999997"/>
    <n v="1266"/>
  </r>
  <r>
    <x v="957"/>
    <x v="6"/>
    <s v="non_financial"/>
    <n v="208.27500000000001"/>
    <n v="-51.741999999999997"/>
    <n v="1267"/>
  </r>
  <r>
    <x v="950"/>
    <x v="6"/>
    <s v="non_financial"/>
    <n v="100.673856"/>
    <n v="-97.787724999999995"/>
    <n v="1268"/>
  </r>
  <r>
    <x v="1645"/>
    <x v="6"/>
    <s v="non_financial"/>
    <n v="156.14599999999999"/>
    <n v="-66.507000000000005"/>
    <n v="1268"/>
  </r>
  <r>
    <x v="1306"/>
    <x v="6"/>
    <s v="non_financial"/>
    <n v="124.32299999999999"/>
    <n v="-87.698999999999998"/>
    <n v="1268"/>
  </r>
  <r>
    <x v="1165"/>
    <x v="6"/>
    <s v="non_financial"/>
    <n v="251.22399999999999"/>
    <n v="-36.502000000000002"/>
    <n v="1271"/>
  </r>
  <r>
    <x v="1188"/>
    <x v="6"/>
    <s v="non_financial"/>
    <n v="173.00399999999999"/>
    <n v="-54.844000000000001"/>
    <n v="1272"/>
  </r>
  <r>
    <x v="1306"/>
    <x v="6"/>
    <s v="non_financial"/>
    <n v="119.377"/>
    <n v="-83.426000000000002"/>
    <n v="1273"/>
  </r>
  <r>
    <x v="899"/>
    <x v="6"/>
    <s v="non_financial"/>
    <n v="263.04500000000002"/>
    <n v="-27.443999999999999"/>
    <n v="1274"/>
  </r>
  <r>
    <x v="1306"/>
    <x v="6"/>
    <s v="non_financial"/>
    <n v="118.744"/>
    <n v="-83.001000000000005"/>
    <n v="1275"/>
  </r>
  <r>
    <x v="1138"/>
    <x v="6"/>
    <s v="non_financial"/>
    <n v="101.21502599999999"/>
    <n v="-87.097686999999993"/>
    <n v="1276"/>
  </r>
  <r>
    <x v="789"/>
    <x v="6"/>
    <s v="non_financial"/>
    <n v="126.051"/>
    <n v="-73.188999999999993"/>
    <n v="1276"/>
  </r>
  <r>
    <x v="1535"/>
    <x v="6"/>
    <s v="non_financial"/>
    <n v="101.807"/>
    <n v="-86.945999999999998"/>
    <n v="1278"/>
  </r>
  <r>
    <x v="947"/>
    <x v="6"/>
    <s v="non_financial"/>
    <n v="142.78135"/>
    <n v="-60.314905000000003"/>
    <n v="1278"/>
  </r>
  <r>
    <x v="1124"/>
    <x v="6"/>
    <s v="non_financial"/>
    <n v="166.11099999999999"/>
    <n v="-53.457000000000001"/>
    <n v="1278"/>
  </r>
  <r>
    <x v="869"/>
    <x v="6"/>
    <s v="non_financial"/>
    <n v="137.18"/>
    <n v="-64.581000000000003"/>
    <n v="1281"/>
  </r>
  <r>
    <x v="925"/>
    <x v="6"/>
    <s v="non_financial"/>
    <n v="99.805999999999997"/>
    <n v="-86.367000000000004"/>
    <n v="1282"/>
  </r>
  <r>
    <x v="1151"/>
    <x v="6"/>
    <s v="non_financial"/>
    <n v="142.274"/>
    <n v="-59.53"/>
    <n v="1283"/>
  </r>
  <r>
    <x v="1543"/>
    <x v="6"/>
    <s v="non_financial"/>
    <n v="144.56299999999999"/>
    <n v="-58.978999999999999"/>
    <n v="1283"/>
  </r>
  <r>
    <x v="1159"/>
    <x v="6"/>
    <s v="non_financial"/>
    <n v="95.423000000000002"/>
    <n v="-89.067999999999998"/>
    <n v="1285"/>
  </r>
  <r>
    <x v="1646"/>
    <x v="6"/>
    <s v="non_financial"/>
    <n v="115.13500000000001"/>
    <n v="-76.156000000000006"/>
    <n v="1285"/>
  </r>
  <r>
    <x v="1423"/>
    <x v="6"/>
    <s v="non_financial"/>
    <n v="97.790999999999997"/>
    <n v="-87.063999999999993"/>
    <n v="1285"/>
  </r>
  <r>
    <x v="1193"/>
    <x v="6"/>
    <s v="non_financial"/>
    <n v="127.004985"/>
    <n v="-67.761443999999997"/>
    <n v="1285"/>
  </r>
  <r>
    <x v="947"/>
    <x v="6"/>
    <s v="non_financial"/>
    <n v="136.74934099999999"/>
    <n v="-60.075878000000003"/>
    <n v="1289"/>
  </r>
  <r>
    <x v="908"/>
    <x v="6"/>
    <s v="non_financial"/>
    <n v="95.182000000000002"/>
    <n v="-84.197999999999993"/>
    <n v="1290"/>
  </r>
  <r>
    <x v="1284"/>
    <x v="6"/>
    <s v="non_financial"/>
    <n v="449.40600000000001"/>
    <n v="12.273999999999999"/>
    <n v="1291"/>
  </r>
  <r>
    <x v="773"/>
    <x v="6"/>
    <s v="non_financial"/>
    <n v="463.09899999999999"/>
    <n v="39.250999999999998"/>
    <n v="1292"/>
  </r>
  <r>
    <x v="1539"/>
    <x v="6"/>
    <s v="non_financial"/>
    <n v="93.200999999999993"/>
    <n v="-82.804000000000002"/>
    <n v="1293"/>
  </r>
  <r>
    <x v="811"/>
    <x v="6"/>
    <s v="non_financial"/>
    <n v="99.32"/>
    <n v="-73.72"/>
    <n v="1294"/>
  </r>
  <r>
    <x v="1555"/>
    <x v="6"/>
    <s v="non_financial"/>
    <n v="97.451051000000007"/>
    <n v="-76.321150000000003"/>
    <n v="1295"/>
  </r>
  <r>
    <x v="1211"/>
    <x v="6"/>
    <s v="non_financial"/>
    <n v="131.654"/>
    <n v="-57.012999999999998"/>
    <n v="1296"/>
  </r>
  <r>
    <x v="1192"/>
    <x v="6"/>
    <s v="non_financial"/>
    <n v="94.797539999999998"/>
    <n v="-78.701078999999993"/>
    <n v="1296"/>
  </r>
  <r>
    <x v="959"/>
    <x v="6"/>
    <s v="non_financial"/>
    <n v="111.36148"/>
    <n v="-66.267189999999999"/>
    <n v="1298"/>
  </r>
  <r>
    <x v="948"/>
    <x v="6"/>
    <s v="non_financial"/>
    <n v="154.3263"/>
    <n v="-42.010800000000003"/>
    <n v="1299"/>
  </r>
  <r>
    <x v="1390"/>
    <x v="6"/>
    <s v="non_financial"/>
    <n v="142.37899999999999"/>
    <n v="-48.671999999999997"/>
    <n v="1300"/>
  </r>
  <r>
    <x v="976"/>
    <x v="6"/>
    <s v="non_financial"/>
    <n v="110.538"/>
    <n v="-65.350999999999999"/>
    <n v="1301"/>
  </r>
  <r>
    <x v="1541"/>
    <x v="6"/>
    <s v="non_financial"/>
    <n v="477.13600000000002"/>
    <n v="186.13399999999999"/>
    <n v="1302"/>
  </r>
  <r>
    <x v="978"/>
    <x v="6"/>
    <s v="non_financial"/>
    <n v="296.12700000000001"/>
    <n v="-9.92"/>
    <n v="1302"/>
  </r>
  <r>
    <x v="1647"/>
    <x v="6"/>
    <s v="non_financial"/>
    <n v="90.351304999999996"/>
    <n v="-77.798485999999997"/>
    <n v="1302"/>
  </r>
  <r>
    <x v="848"/>
    <x v="6"/>
    <s v="non_financial"/>
    <n v="98.667000000000002"/>
    <n v="-68.826999999999998"/>
    <n v="1305"/>
  </r>
  <r>
    <x v="943"/>
    <x v="6"/>
    <s v="non_financial"/>
    <n v="81.130781999999996"/>
    <n v="-79.951532999999998"/>
    <n v="1306"/>
  </r>
  <r>
    <x v="975"/>
    <x v="6"/>
    <s v="non_financial"/>
    <n v="134.24768800000001"/>
    <n v="-42.745013"/>
    <n v="1307"/>
  </r>
  <r>
    <x v="1547"/>
    <x v="6"/>
    <s v="non_financial"/>
    <n v="89.754000000000005"/>
    <n v="-69.081000000000003"/>
    <n v="1308"/>
  </r>
  <r>
    <x v="1648"/>
    <x v="6"/>
    <s v="non_financial"/>
    <n v="238.398"/>
    <n v="-15.791"/>
    <n v="1309"/>
  </r>
  <r>
    <x v="946"/>
    <x v="6"/>
    <s v="non_financial"/>
    <n v="97.38"/>
    <n v="-61.966999999999999"/>
    <n v="1310"/>
  </r>
  <r>
    <x v="1285"/>
    <x v="6"/>
    <s v="non_financial"/>
    <n v="82.220061000000001"/>
    <n v="-72.942644000000001"/>
    <n v="1311"/>
  </r>
  <r>
    <x v="1553"/>
    <x v="6"/>
    <s v="non_financial"/>
    <n v="419.738"/>
    <n v="75.034000000000006"/>
    <n v="1312"/>
  </r>
  <r>
    <x v="1649"/>
    <x v="6"/>
    <s v="non_financial"/>
    <n v="77.301000000000002"/>
    <n v="-73.924000000000007"/>
    <n v="1313"/>
  </r>
  <r>
    <x v="1041"/>
    <x v="6"/>
    <s v="non_financial"/>
    <n v="81.744"/>
    <n v="-70.040999999999997"/>
    <n v="1314"/>
  </r>
  <r>
    <x v="965"/>
    <x v="6"/>
    <s v="non_financial"/>
    <n v="81.043000000000006"/>
    <n v="-71.070999999999998"/>
    <n v="1315"/>
  </r>
  <r>
    <x v="1546"/>
    <x v="6"/>
    <s v="non_financial"/>
    <n v="85.946383999999995"/>
    <n v="-65.270353"/>
    <n v="1315"/>
  </r>
  <r>
    <x v="1412"/>
    <x v="6"/>
    <s v="non_financial"/>
    <n v="120.512"/>
    <n v="-44.542999999999999"/>
    <n v="1317"/>
  </r>
  <r>
    <x v="1001"/>
    <x v="6"/>
    <s v="non_financial"/>
    <n v="97.555000000000007"/>
    <n v="-57.825000000000003"/>
    <n v="1318"/>
  </r>
  <r>
    <x v="944"/>
    <x v="6"/>
    <s v="non_financial"/>
    <n v="83.298000000000002"/>
    <n v="-65.855999999999995"/>
    <n v="1319"/>
  </r>
  <r>
    <x v="1415"/>
    <x v="6"/>
    <s v="non_financial"/>
    <n v="84.887606000000005"/>
    <n v="-60.776307000000003"/>
    <n v="1320"/>
  </r>
  <r>
    <x v="1542"/>
    <x v="6"/>
    <s v="non_financial"/>
    <n v="74.564999999999998"/>
    <n v="-68.691999999999993"/>
    <n v="1320"/>
  </r>
  <r>
    <x v="1534"/>
    <x v="6"/>
    <s v="non_financial"/>
    <n v="85.533496"/>
    <n v="-59.425165999999997"/>
    <n v="1322"/>
  </r>
  <r>
    <x v="1563"/>
    <x v="6"/>
    <s v="non_financial"/>
    <n v="117.708"/>
    <n v="-40.701999999999998"/>
    <n v="1323"/>
  </r>
  <r>
    <x v="938"/>
    <x v="6"/>
    <s v="non_financial"/>
    <n v="72.881"/>
    <n v="-62.183999999999997"/>
    <n v="1324"/>
  </r>
  <r>
    <x v="1406"/>
    <x v="6"/>
    <s v="non_financial"/>
    <n v="378.10899999999998"/>
    <n v="363.10199999999998"/>
    <n v="1325"/>
  </r>
  <r>
    <x v="1132"/>
    <x v="6"/>
    <s v="non_financial"/>
    <n v="73.834999999999994"/>
    <n v="-59.238"/>
    <n v="1326"/>
  </r>
  <r>
    <x v="958"/>
    <x v="6"/>
    <s v="non_financial"/>
    <n v="65.867022000000006"/>
    <n v="-61.709833000000003"/>
    <n v="1327"/>
  </r>
  <r>
    <x v="1650"/>
    <x v="6"/>
    <s v="non_financial"/>
    <n v="85.215000000000003"/>
    <n v="-48.811"/>
    <n v="1328"/>
  </r>
  <r>
    <x v="1651"/>
    <x v="6"/>
    <s v="non_financial"/>
    <n v="352.62299999999999"/>
    <n v="183.596"/>
    <n v="1329"/>
  </r>
  <r>
    <x v="1004"/>
    <x v="6"/>
    <s v="non_financial"/>
    <n v="66.636889999999994"/>
    <n v="-59.330219999999997"/>
    <n v="1329"/>
  </r>
  <r>
    <x v="1177"/>
    <x v="6"/>
    <s v="non_financial"/>
    <n v="74.174999999999997"/>
    <n v="-53.725999999999999"/>
    <n v="1329"/>
  </r>
  <r>
    <x v="1168"/>
    <x v="6"/>
    <s v="non_financial"/>
    <n v="121.69199999999999"/>
    <n v="-27.875"/>
    <n v="1332"/>
  </r>
  <r>
    <x v="1187"/>
    <x v="6"/>
    <s v="non_financial"/>
    <n v="75.616"/>
    <n v="-53.295000000000002"/>
    <n v="1333"/>
  </r>
  <r>
    <x v="1006"/>
    <x v="6"/>
    <s v="non_financial"/>
    <n v="97.631"/>
    <n v="-36.755000000000003"/>
    <n v="1334"/>
  </r>
  <r>
    <x v="1414"/>
    <x v="6"/>
    <s v="non_financial"/>
    <n v="78.167000000000002"/>
    <n v="-50.877000000000002"/>
    <n v="1335"/>
  </r>
  <r>
    <x v="931"/>
    <x v="6"/>
    <s v="non_financial"/>
    <n v="68.697999999999993"/>
    <n v="-54.884999999999998"/>
    <n v="1336"/>
  </r>
  <r>
    <x v="969"/>
    <x v="6"/>
    <s v="non_financial"/>
    <n v="91.046999999999997"/>
    <n v="-38.923999999999999"/>
    <n v="1337"/>
  </r>
  <r>
    <x v="1158"/>
    <x v="6"/>
    <s v="non_financial"/>
    <n v="65.161000000000001"/>
    <n v="-58.497"/>
    <n v="1338"/>
  </r>
  <r>
    <x v="1409"/>
    <x v="6"/>
    <s v="non_financial"/>
    <n v="109.19"/>
    <n v="-32.073"/>
    <n v="1339"/>
  </r>
  <r>
    <x v="994"/>
    <x v="6"/>
    <s v="non_financial"/>
    <n v="85.221000000000004"/>
    <n v="-40.049999999999997"/>
    <n v="1340"/>
  </r>
  <r>
    <x v="856"/>
    <x v="6"/>
    <s v="non_financial"/>
    <n v="196.91900000000001"/>
    <n v="-6.5720000000000001"/>
    <n v="1341"/>
  </r>
  <r>
    <x v="1545"/>
    <x v="6"/>
    <s v="non_financial"/>
    <n v="63.228999999999999"/>
    <n v="-58.219000000000001"/>
    <n v="1341"/>
  </r>
  <r>
    <x v="986"/>
    <x v="6"/>
    <s v="non_financial"/>
    <n v="74.103999999999999"/>
    <n v="-46.186999999999998"/>
    <n v="1343"/>
  </r>
  <r>
    <x v="1549"/>
    <x v="6"/>
    <s v="non_financial"/>
    <n v="86.805000000000007"/>
    <n v="-36.384999999999998"/>
    <n v="1344"/>
  </r>
  <r>
    <x v="1421"/>
    <x v="6"/>
    <s v="non_financial"/>
    <n v="81.307218000000006"/>
    <n v="-39.810550999999997"/>
    <n v="1344"/>
  </r>
  <r>
    <x v="1015"/>
    <x v="6"/>
    <s v="non_financial"/>
    <n v="70.179000000000002"/>
    <n v="-46.375999999999998"/>
    <n v="1346"/>
  </r>
  <r>
    <x v="1652"/>
    <x v="6"/>
    <s v="non_financial"/>
    <n v="60.945999999999998"/>
    <n v="-53.393999999999998"/>
    <n v="1347"/>
  </r>
  <r>
    <x v="1176"/>
    <x v="6"/>
    <s v="non_financial"/>
    <n v="64.769000000000005"/>
    <n v="-51.273000000000003"/>
    <n v="1347"/>
  </r>
  <r>
    <x v="1180"/>
    <x v="6"/>
    <s v="non_financial"/>
    <n v="79.001999999999995"/>
    <n v="-38.969000000000001"/>
    <n v="1349"/>
  </r>
  <r>
    <x v="1425"/>
    <x v="6"/>
    <s v="non_financial"/>
    <n v="58.847000000000001"/>
    <n v="-54.843000000000004"/>
    <n v="1349"/>
  </r>
  <r>
    <x v="0"/>
    <x v="7"/>
    <s v="financial"/>
    <n v="2563174"/>
    <n v="-258483"/>
    <n v="1"/>
  </r>
  <r>
    <x v="1049"/>
    <x v="7"/>
    <s v="financial"/>
    <n v="2254529"/>
    <n v="-270987"/>
    <n v="1"/>
  </r>
  <r>
    <x v="2"/>
    <x v="7"/>
    <s v="financial"/>
    <n v="1930871"/>
    <n v="-206145"/>
    <n v="3"/>
  </r>
  <r>
    <x v="1"/>
    <x v="7"/>
    <s v="financial"/>
    <n v="1864063"/>
    <n v="-231107"/>
    <n v="3"/>
  </r>
  <r>
    <x v="3"/>
    <x v="7"/>
    <s v="financial"/>
    <n v="906518"/>
    <n v="-86675"/>
    <n v="5"/>
  </r>
  <r>
    <x v="6"/>
    <x v="7"/>
    <s v="financial"/>
    <n v="925199"/>
    <n v="-69669"/>
    <n v="6"/>
  </r>
  <r>
    <x v="5"/>
    <x v="7"/>
    <s v="financial"/>
    <n v="841016"/>
    <n v="-79967"/>
    <n v="6"/>
  </r>
  <r>
    <x v="4"/>
    <x v="7"/>
    <s v="financial"/>
    <n v="499762"/>
    <n v="-74324"/>
    <n v="8"/>
  </r>
  <r>
    <x v="7"/>
    <x v="7"/>
    <s v="financial"/>
    <n v="812590"/>
    <n v="-48640"/>
    <n v="9"/>
  </r>
  <r>
    <x v="1050"/>
    <x v="7"/>
    <s v="financial"/>
    <n v="463844"/>
    <n v="-48949"/>
    <n v="10"/>
  </r>
  <r>
    <x v="9"/>
    <x v="7"/>
    <s v="financial"/>
    <n v="350593"/>
    <n v="-49137"/>
    <n v="11"/>
  </r>
  <r>
    <x v="8"/>
    <x v="7"/>
    <s v="financial"/>
    <n v="372190"/>
    <n v="-46185"/>
    <n v="12"/>
  </r>
  <r>
    <x v="529"/>
    <x v="7"/>
    <s v="financial"/>
    <n v="162988"/>
    <n v="-50657"/>
    <n v="13"/>
  </r>
  <r>
    <x v="528"/>
    <x v="7"/>
    <s v="financial"/>
    <n v="230586"/>
    <n v="-29515"/>
    <n v="13"/>
  </r>
  <r>
    <x v="1308"/>
    <x v="7"/>
    <s v="financial"/>
    <n v="238274"/>
    <n v="-22068"/>
    <n v="15"/>
  </r>
  <r>
    <x v="11"/>
    <x v="7"/>
    <s v="financial"/>
    <n v="207223"/>
    <n v="-24477"/>
    <n v="16"/>
  </r>
  <r>
    <x v="13"/>
    <x v="7"/>
    <s v="financial"/>
    <n v="166997"/>
    <n v="-21175"/>
    <n v="17"/>
  </r>
  <r>
    <x v="10"/>
    <x v="7"/>
    <s v="financial"/>
    <n v="225863"/>
    <n v="-17288"/>
    <n v="17"/>
  </r>
  <r>
    <x v="29"/>
    <x v="7"/>
    <s v="financial"/>
    <n v="220601"/>
    <n v="-17489"/>
    <n v="19"/>
  </r>
  <r>
    <x v="14"/>
    <x v="7"/>
    <s v="financial"/>
    <n v="271651"/>
    <n v="-15996"/>
    <n v="19"/>
  </r>
  <r>
    <x v="1653"/>
    <x v="7"/>
    <s v="financial"/>
    <n v="224328"/>
    <n v="-16465"/>
    <n v="21"/>
  </r>
  <r>
    <x v="1436"/>
    <x v="7"/>
    <s v="financial"/>
    <n v="151407"/>
    <n v="-20064"/>
    <n v="22"/>
  </r>
  <r>
    <x v="16"/>
    <x v="7"/>
    <s v="financial"/>
    <n v="110865"/>
    <n v="-21501"/>
    <n v="23"/>
  </r>
  <r>
    <x v="12"/>
    <x v="7"/>
    <s v="financial"/>
    <n v="102669"/>
    <n v="-23858"/>
    <n v="23"/>
  </r>
  <r>
    <x v="19"/>
    <x v="7"/>
    <s v="financial"/>
    <n v="240153.9"/>
    <n v="-11333.1"/>
    <n v="25"/>
  </r>
  <r>
    <x v="20"/>
    <x v="7"/>
    <s v="financial"/>
    <n v="141067"/>
    <n v="-16446"/>
    <n v="26"/>
  </r>
  <r>
    <x v="15"/>
    <x v="7"/>
    <s v="financial"/>
    <n v="124643"/>
    <n v="-16893"/>
    <n v="27"/>
  </r>
  <r>
    <x v="17"/>
    <x v="7"/>
    <s v="financial"/>
    <n v="79101"/>
    <n v="-24106"/>
    <n v="28"/>
  </r>
  <r>
    <x v="23"/>
    <x v="7"/>
    <s v="financial"/>
    <n v="64000"/>
    <n v="-31952"/>
    <n v="29"/>
  </r>
  <r>
    <x v="22"/>
    <x v="7"/>
    <s v="financial"/>
    <n v="135824"/>
    <n v="-15255"/>
    <n v="30"/>
  </r>
  <r>
    <x v="25"/>
    <x v="7"/>
    <s v="financial"/>
    <n v="120896.567"/>
    <n v="-16283.537"/>
    <n v="30"/>
  </r>
  <r>
    <x v="24"/>
    <x v="7"/>
    <s v="financial"/>
    <n v="78543.8"/>
    <n v="-20776.8"/>
    <n v="32"/>
  </r>
  <r>
    <x v="18"/>
    <x v="7"/>
    <s v="financial"/>
    <n v="105016"/>
    <n v="-14996"/>
    <n v="33"/>
  </r>
  <r>
    <x v="1437"/>
    <x v="7"/>
    <s v="financial"/>
    <n v="80324"/>
    <n v="-15933"/>
    <n v="34"/>
  </r>
  <r>
    <x v="26"/>
    <x v="7"/>
    <s v="financial"/>
    <n v="125605.7"/>
    <n v="-10067.9"/>
    <n v="35"/>
  </r>
  <r>
    <x v="1310"/>
    <x v="7"/>
    <s v="financial"/>
    <n v="91140"/>
    <n v="-14332"/>
    <n v="36"/>
  </r>
  <r>
    <x v="31"/>
    <x v="7"/>
    <s v="financial"/>
    <n v="93757"/>
    <n v="-11259"/>
    <n v="37"/>
  </r>
  <r>
    <x v="33"/>
    <x v="7"/>
    <s v="financial"/>
    <n v="101406.77899999999"/>
    <n v="-10654.182000000001"/>
    <n v="37"/>
  </r>
  <r>
    <x v="21"/>
    <x v="7"/>
    <s v="financial"/>
    <n v="143144"/>
    <n v="-6250"/>
    <n v="39"/>
  </r>
  <r>
    <x v="1219"/>
    <x v="7"/>
    <s v="financial"/>
    <n v="56205"/>
    <n v="-12028"/>
    <n v="40"/>
  </r>
  <r>
    <x v="1438"/>
    <x v="7"/>
    <s v="financial"/>
    <n v="35290"/>
    <n v="-14998"/>
    <n v="41"/>
  </r>
  <r>
    <x v="27"/>
    <x v="7"/>
    <s v="financial"/>
    <n v="71447"/>
    <n v="-7985"/>
    <n v="42"/>
  </r>
  <r>
    <x v="28"/>
    <x v="7"/>
    <s v="financial"/>
    <n v="63381.599999999999"/>
    <n v="-9316.6"/>
    <n v="42"/>
  </r>
  <r>
    <x v="1439"/>
    <x v="7"/>
    <s v="financial"/>
    <n v="65446"/>
    <n v="-7749"/>
    <n v="44"/>
  </r>
  <r>
    <x v="530"/>
    <x v="7"/>
    <s v="financial"/>
    <n v="58138.072"/>
    <n v="-7971.1549999999997"/>
    <n v="45"/>
  </r>
  <r>
    <x v="1051"/>
    <x v="7"/>
    <s v="financial"/>
    <n v="30127.931"/>
    <n v="-13256.999"/>
    <n v="45"/>
  </r>
  <r>
    <x v="1052"/>
    <x v="7"/>
    <s v="financial"/>
    <n v="32774"/>
    <n v="-10444"/>
    <n v="47"/>
  </r>
  <r>
    <x v="32"/>
    <x v="7"/>
    <s v="financial"/>
    <n v="36689.800000000003"/>
    <n v="-9493.2999999999993"/>
    <n v="47"/>
  </r>
  <r>
    <x v="531"/>
    <x v="7"/>
    <s v="financial"/>
    <n v="58753"/>
    <n v="-6683"/>
    <n v="49"/>
  </r>
  <r>
    <x v="534"/>
    <x v="7"/>
    <s v="financial"/>
    <n v="30862.638999999999"/>
    <n v="-9982.0789999999997"/>
    <n v="50"/>
  </r>
  <r>
    <x v="30"/>
    <x v="7"/>
    <s v="financial"/>
    <n v="50478.9"/>
    <n v="-7351.5"/>
    <n v="51"/>
  </r>
  <r>
    <x v="1309"/>
    <x v="7"/>
    <s v="financial"/>
    <n v="120354"/>
    <n v="-3564"/>
    <n v="52"/>
  </r>
  <r>
    <x v="37"/>
    <x v="7"/>
    <s v="financial"/>
    <n v="57597"/>
    <n v="-6190"/>
    <n v="53"/>
  </r>
  <r>
    <x v="44"/>
    <x v="7"/>
    <s v="financial"/>
    <n v="27203.341"/>
    <n v="-9039.2070000000003"/>
    <n v="54"/>
  </r>
  <r>
    <x v="39"/>
    <x v="7"/>
    <s v="financial"/>
    <n v="58618"/>
    <n v="-5312"/>
    <n v="54"/>
  </r>
  <r>
    <x v="36"/>
    <x v="7"/>
    <s v="financial"/>
    <n v="43023.199999999997"/>
    <n v="-5703.5"/>
    <n v="56"/>
  </r>
  <r>
    <x v="34"/>
    <x v="7"/>
    <s v="financial"/>
    <n v="22521.891"/>
    <n v="-8584.7980000000007"/>
    <n v="57"/>
  </r>
  <r>
    <x v="46"/>
    <x v="7"/>
    <s v="financial"/>
    <n v="48400.379000000001"/>
    <n v="-4040.0349999999999"/>
    <n v="58"/>
  </r>
  <r>
    <x v="43"/>
    <x v="7"/>
    <s v="financial"/>
    <n v="30110"/>
    <n v="-5459"/>
    <n v="59"/>
  </r>
  <r>
    <x v="42"/>
    <x v="7"/>
    <s v="financial"/>
    <n v="21238"/>
    <n v="-7373"/>
    <n v="59"/>
  </r>
  <r>
    <x v="533"/>
    <x v="7"/>
    <s v="financial"/>
    <n v="35917.616999999998"/>
    <n v="-3670.261"/>
    <n v="61"/>
  </r>
  <r>
    <x v="52"/>
    <x v="7"/>
    <s v="financial"/>
    <n v="30753.725999999999"/>
    <n v="-4392.4380000000001"/>
    <n v="61"/>
  </r>
  <r>
    <x v="35"/>
    <x v="7"/>
    <s v="financial"/>
    <n v="27189"/>
    <n v="-5553"/>
    <n v="63"/>
  </r>
  <r>
    <x v="1654"/>
    <x v="7"/>
    <s v="financial"/>
    <n v="30058.9"/>
    <n v="-4224.6000000000004"/>
    <n v="64"/>
  </r>
  <r>
    <x v="38"/>
    <x v="7"/>
    <s v="financial"/>
    <n v="19442"/>
    <n v="-7074"/>
    <n v="65"/>
  </r>
  <r>
    <x v="40"/>
    <x v="7"/>
    <s v="financial"/>
    <n v="30206.313999999998"/>
    <n v="-3223.9290000000001"/>
    <n v="66"/>
  </r>
  <r>
    <x v="45"/>
    <x v="7"/>
    <s v="financial"/>
    <n v="19839"/>
    <n v="-5948"/>
    <n v="67"/>
  </r>
  <r>
    <x v="541"/>
    <x v="7"/>
    <s v="financial"/>
    <n v="22246.877"/>
    <n v="-4559.9049999999997"/>
    <n v="68"/>
  </r>
  <r>
    <x v="1311"/>
    <x v="7"/>
    <s v="financial"/>
    <n v="14660"/>
    <n v="-5576"/>
    <n v="69"/>
  </r>
  <r>
    <x v="1312"/>
    <x v="7"/>
    <s v="financial"/>
    <n v="24316.096000000001"/>
    <n v="-3154.9189999999999"/>
    <n v="70"/>
  </r>
  <r>
    <x v="53"/>
    <x v="7"/>
    <s v="financial"/>
    <n v="26630.569"/>
    <n v="-2813.962"/>
    <n v="70"/>
  </r>
  <r>
    <x v="1655"/>
    <x v="7"/>
    <s v="financial"/>
    <n v="20886.153780000001"/>
    <n v="-3615.3268389999998"/>
    <n v="72"/>
  </r>
  <r>
    <x v="535"/>
    <x v="7"/>
    <s v="financial"/>
    <n v="21790.726999999999"/>
    <n v="-3503.2420000000002"/>
    <n v="72"/>
  </r>
  <r>
    <x v="41"/>
    <x v="7"/>
    <s v="financial"/>
    <n v="25078.843000000001"/>
    <n v="-2628.2069999999999"/>
    <n v="74"/>
  </r>
  <r>
    <x v="49"/>
    <x v="7"/>
    <s v="financial"/>
    <n v="6532.6"/>
    <n v="-5796.2"/>
    <n v="75"/>
  </r>
  <r>
    <x v="56"/>
    <x v="7"/>
    <s v="financial"/>
    <n v="12569.6"/>
    <n v="-3910"/>
    <n v="76"/>
  </r>
  <r>
    <x v="50"/>
    <x v="7"/>
    <s v="financial"/>
    <n v="8632.2999999999993"/>
    <n v="-5101"/>
    <n v="77"/>
  </r>
  <r>
    <x v="1564"/>
    <x v="7"/>
    <s v="financial"/>
    <n v="20373.973999999998"/>
    <n v="-2552.6019999999999"/>
    <n v="77"/>
  </r>
  <r>
    <x v="536"/>
    <x v="7"/>
    <s v="financial"/>
    <n v="19965.057000000001"/>
    <n v="-2648.28"/>
    <n v="77"/>
  </r>
  <r>
    <x v="1313"/>
    <x v="7"/>
    <s v="financial"/>
    <n v="18698"/>
    <n v="-3154"/>
    <n v="80"/>
  </r>
  <r>
    <x v="1314"/>
    <x v="7"/>
    <s v="financial"/>
    <n v="19513.295999999998"/>
    <n v="-2337.71"/>
    <n v="81"/>
  </r>
  <r>
    <x v="58"/>
    <x v="7"/>
    <s v="financial"/>
    <n v="25728.3"/>
    <n v="-1424.8"/>
    <n v="82"/>
  </r>
  <r>
    <x v="51"/>
    <x v="7"/>
    <s v="financial"/>
    <n v="20353.598999999998"/>
    <n v="-2071.1190000000001"/>
    <n v="82"/>
  </r>
  <r>
    <x v="537"/>
    <x v="7"/>
    <s v="financial"/>
    <n v="18844.744999999999"/>
    <n v="-2058.674"/>
    <n v="84"/>
  </r>
  <r>
    <x v="558"/>
    <x v="7"/>
    <s v="financial"/>
    <n v="5395.6"/>
    <n v="-2829.3"/>
    <n v="85"/>
  </r>
  <r>
    <x v="1220"/>
    <x v="7"/>
    <s v="financial"/>
    <n v="13288.573"/>
    <n v="-1893.0530000000001"/>
    <n v="86"/>
  </r>
  <r>
    <x v="48"/>
    <x v="7"/>
    <s v="financial"/>
    <n v="13525.579"/>
    <n v="-1677.624"/>
    <n v="87"/>
  </r>
  <r>
    <x v="1565"/>
    <x v="7"/>
    <s v="financial"/>
    <n v="8791"/>
    <n v="-2180"/>
    <n v="87"/>
  </r>
  <r>
    <x v="47"/>
    <x v="7"/>
    <s v="financial"/>
    <n v="12035.222"/>
    <n v="-1796.692"/>
    <n v="89"/>
  </r>
  <r>
    <x v="57"/>
    <x v="7"/>
    <s v="financial"/>
    <n v="6277.0140000000001"/>
    <n v="-2277.6379999999999"/>
    <n v="90"/>
  </r>
  <r>
    <x v="55"/>
    <x v="7"/>
    <s v="financial"/>
    <n v="5279.009"/>
    <n v="-2458.2330000000002"/>
    <n v="91"/>
  </r>
  <r>
    <x v="55"/>
    <x v="7"/>
    <s v="financial"/>
    <n v="5522.027"/>
    <n v="-2324.7719999999999"/>
    <n v="91"/>
  </r>
  <r>
    <x v="545"/>
    <x v="7"/>
    <s v="financial"/>
    <n v="10872.227999999999"/>
    <n v="-1476.0319999999999"/>
    <n v="93"/>
  </r>
  <r>
    <x v="55"/>
    <x v="7"/>
    <s v="financial"/>
    <n v="5206.8770000000004"/>
    <n v="-2252.2469999999998"/>
    <n v="94"/>
  </r>
  <r>
    <x v="54"/>
    <x v="7"/>
    <s v="financial"/>
    <n v="7528.2039999999997"/>
    <n v="-1652.556"/>
    <n v="95"/>
  </r>
  <r>
    <x v="1221"/>
    <x v="7"/>
    <s v="financial"/>
    <n v="6430.0060000000003"/>
    <n v="-1944.9839999999999"/>
    <n v="95"/>
  </r>
  <r>
    <x v="538"/>
    <x v="7"/>
    <s v="financial"/>
    <n v="9874.01"/>
    <n v="-1377.537"/>
    <n v="95"/>
  </r>
  <r>
    <x v="55"/>
    <x v="7"/>
    <s v="financial"/>
    <n v="5002.192"/>
    <n v="-2185.7350000000001"/>
    <n v="98"/>
  </r>
  <r>
    <x v="55"/>
    <x v="7"/>
    <s v="financial"/>
    <n v="4992.96"/>
    <n v="-2198.5329999999999"/>
    <n v="98"/>
  </r>
  <r>
    <x v="55"/>
    <x v="7"/>
    <s v="financial"/>
    <n v="5020.8370000000004"/>
    <n v="-2113.0540000000001"/>
    <n v="100"/>
  </r>
  <r>
    <x v="542"/>
    <x v="7"/>
    <s v="financial"/>
    <n v="7086.1660000000002"/>
    <n v="-871.06200000000001"/>
    <n v="101"/>
  </r>
  <r>
    <x v="59"/>
    <x v="7"/>
    <s v="financial"/>
    <n v="9408.2000000000007"/>
    <n v="-661.2"/>
    <n v="102"/>
  </r>
  <r>
    <x v="1566"/>
    <x v="7"/>
    <s v="financial"/>
    <n v="5029.4380000000001"/>
    <n v="-984.02800000000002"/>
    <n v="103"/>
  </r>
  <r>
    <x v="543"/>
    <x v="7"/>
    <s v="financial"/>
    <n v="5687.23"/>
    <n v="-699.202"/>
    <n v="104"/>
  </r>
  <r>
    <x v="61"/>
    <x v="7"/>
    <s v="financial"/>
    <n v="4769.7619999999997"/>
    <n v="-1302.713"/>
    <n v="104"/>
  </r>
  <r>
    <x v="539"/>
    <x v="7"/>
    <s v="financial"/>
    <n v="4790.125"/>
    <n v="-893.09699999999998"/>
    <n v="106"/>
  </r>
  <r>
    <x v="546"/>
    <x v="7"/>
    <s v="financial"/>
    <n v="2074.0349999999999"/>
    <n v="-1091.1199999999999"/>
    <n v="107"/>
  </r>
  <r>
    <x v="1440"/>
    <x v="7"/>
    <s v="financial"/>
    <n v="1441.058"/>
    <n v="-1440.511"/>
    <n v="108"/>
  </r>
  <r>
    <x v="60"/>
    <x v="7"/>
    <s v="financial"/>
    <n v="1634.0889999999999"/>
    <n v="-1371.7349999999999"/>
    <n v="109"/>
  </r>
  <r>
    <x v="1223"/>
    <x v="7"/>
    <s v="financial"/>
    <n v="1930.0450000000001"/>
    <n v="-739.572"/>
    <n v="110"/>
  </r>
  <r>
    <x v="532"/>
    <x v="7"/>
    <s v="financial"/>
    <n v="1567.2249999999999"/>
    <n v="-853.21400000000006"/>
    <n v="111"/>
  </r>
  <r>
    <x v="556"/>
    <x v="7"/>
    <s v="financial"/>
    <n v="1744.8510000000001"/>
    <n v="-718.23900000000003"/>
    <n v="112"/>
  </r>
  <r>
    <x v="548"/>
    <x v="7"/>
    <s v="financial"/>
    <n v="1815.049"/>
    <n v="-693.83399999999995"/>
    <n v="113"/>
  </r>
  <r>
    <x v="547"/>
    <x v="7"/>
    <s v="financial"/>
    <n v="2607.5189999999998"/>
    <n v="-501.11399999999998"/>
    <n v="114"/>
  </r>
  <r>
    <x v="1222"/>
    <x v="7"/>
    <s v="financial"/>
    <n v="4307.835"/>
    <n v="-367.63900000000001"/>
    <n v="114"/>
  </r>
  <r>
    <x v="62"/>
    <x v="7"/>
    <s v="financial"/>
    <n v="1376"/>
    <n v="-739.1"/>
    <n v="116"/>
  </r>
  <r>
    <x v="553"/>
    <x v="7"/>
    <s v="financial"/>
    <n v="4165.6790000000001"/>
    <n v="-356.84699999999998"/>
    <n v="117"/>
  </r>
  <r>
    <x v="1567"/>
    <x v="7"/>
    <s v="financial"/>
    <n v="1080.4760000000001"/>
    <n v="-764.93499999999995"/>
    <n v="118"/>
  </r>
  <r>
    <x v="540"/>
    <x v="7"/>
    <s v="financial"/>
    <n v="3090.0970000000002"/>
    <n v="-307.2"/>
    <n v="119"/>
  </r>
  <r>
    <x v="551"/>
    <x v="7"/>
    <s v="financial"/>
    <n v="2825.3040000000001"/>
    <n v="-300.89100000000002"/>
    <n v="120"/>
  </r>
  <r>
    <x v="64"/>
    <x v="7"/>
    <s v="financial"/>
    <n v="1140.7909999999999"/>
    <n v="-662.29100000000005"/>
    <n v="121"/>
  </r>
  <r>
    <x v="549"/>
    <x v="7"/>
    <s v="financial"/>
    <n v="1358.0139999999999"/>
    <n v="-527.553"/>
    <n v="121"/>
  </r>
  <r>
    <x v="63"/>
    <x v="7"/>
    <s v="financial"/>
    <n v="6536.3"/>
    <n v="467.5"/>
    <n v="121"/>
  </r>
  <r>
    <x v="555"/>
    <x v="7"/>
    <s v="financial"/>
    <n v="1370.059"/>
    <n v="-421.06799999999998"/>
    <n v="124"/>
  </r>
  <r>
    <x v="1441"/>
    <x v="7"/>
    <s v="financial"/>
    <n v="1718.375"/>
    <n v="-240.17099999999999"/>
    <n v="125"/>
  </r>
  <r>
    <x v="1656"/>
    <x v="7"/>
    <s v="financial"/>
    <n v="956.67600000000004"/>
    <n v="-414.17899999999997"/>
    <n v="126"/>
  </r>
  <r>
    <x v="554"/>
    <x v="7"/>
    <s v="financial"/>
    <n v="547.04100000000005"/>
    <n v="-501.22800000000001"/>
    <n v="127"/>
  </r>
  <r>
    <x v="1442"/>
    <x v="7"/>
    <s v="financial"/>
    <n v="955.404"/>
    <n v="-360.83100000000002"/>
    <n v="128"/>
  </r>
  <r>
    <x v="1568"/>
    <x v="7"/>
    <s v="financial"/>
    <n v="539.59199999999998"/>
    <n v="-425.87"/>
    <n v="129"/>
  </r>
  <r>
    <x v="557"/>
    <x v="7"/>
    <s v="financial"/>
    <n v="1259.354"/>
    <n v="-184.286"/>
    <n v="130"/>
  </r>
  <r>
    <x v="1443"/>
    <x v="7"/>
    <s v="financial"/>
    <n v="1001.869"/>
    <n v="-274.56799999999998"/>
    <n v="130"/>
  </r>
  <r>
    <x v="564"/>
    <x v="7"/>
    <s v="financial"/>
    <n v="660.05499999999995"/>
    <n v="-295.93"/>
    <n v="132"/>
  </r>
  <r>
    <x v="559"/>
    <x v="7"/>
    <s v="financial"/>
    <n v="397.88299999999998"/>
    <n v="-335.47199999999998"/>
    <n v="133"/>
  </r>
  <r>
    <x v="1444"/>
    <x v="7"/>
    <s v="financial"/>
    <n v="627.80600000000004"/>
    <n v="-271.24"/>
    <n v="133"/>
  </r>
  <r>
    <x v="561"/>
    <x v="7"/>
    <s v="financial"/>
    <n v="910.79899999999998"/>
    <n v="-91.034999999999997"/>
    <n v="135"/>
  </r>
  <r>
    <x v="562"/>
    <x v="7"/>
    <s v="financial"/>
    <n v="332.74099999999999"/>
    <n v="-107.78100000000001"/>
    <n v="136"/>
  </r>
  <r>
    <x v="1054"/>
    <x v="7"/>
    <s v="financial"/>
    <n v="324.738"/>
    <n v="-109.78100000000001"/>
    <n v="136"/>
  </r>
  <r>
    <x v="1055"/>
    <x v="7"/>
    <s v="financial"/>
    <n v="212.92"/>
    <n v="-136.994"/>
    <n v="136"/>
  </r>
  <r>
    <x v="565"/>
    <x v="7"/>
    <s v="financial"/>
    <n v="175.93199999999999"/>
    <n v="-151.32400000000001"/>
    <n v="139"/>
  </r>
  <r>
    <x v="1315"/>
    <x v="7"/>
    <s v="financial"/>
    <n v="478.5"/>
    <n v="-73.022999999999996"/>
    <n v="139"/>
  </r>
  <r>
    <x v="1224"/>
    <x v="7"/>
    <s v="financial"/>
    <n v="588.25099999999998"/>
    <n v="-63.631"/>
    <n v="139"/>
  </r>
  <r>
    <x v="560"/>
    <x v="7"/>
    <s v="financial"/>
    <n v="121.63200000000001"/>
    <n v="-98.131"/>
    <n v="142"/>
  </r>
  <r>
    <x v="1569"/>
    <x v="7"/>
    <s v="financial"/>
    <n v="211.40299999999999"/>
    <n v="-65.966999999999999"/>
    <n v="142"/>
  </r>
  <r>
    <x v="563"/>
    <x v="7"/>
    <s v="financial"/>
    <n v="140.778797"/>
    <n v="-65.869674000000003"/>
    <n v="144"/>
  </r>
  <r>
    <x v="1316"/>
    <x v="7"/>
    <s v="financial"/>
    <n v="95.650999999999996"/>
    <n v="-47.152000000000001"/>
    <n v="145"/>
  </r>
  <r>
    <x v="566"/>
    <x v="7"/>
    <s v="financial"/>
    <n v="93.396000000000001"/>
    <n v="-48.692"/>
    <n v="145"/>
  </r>
  <r>
    <x v="567"/>
    <x v="7"/>
    <s v="financial"/>
    <n v="6.1139999999999999"/>
    <n v="1.1659999999999999"/>
    <n v="147"/>
  </r>
  <r>
    <x v="65"/>
    <x v="7"/>
    <s v="non_financial"/>
    <n v="665590"/>
    <n v="-304093"/>
    <n v="1"/>
  </r>
  <r>
    <x v="66"/>
    <x v="7"/>
    <s v="non_financial"/>
    <n v="343012"/>
    <n v="-185838"/>
    <n v="2"/>
  </r>
  <r>
    <x v="67"/>
    <x v="7"/>
    <s v="non_financial"/>
    <n v="420795"/>
    <n v="-125858"/>
    <n v="3"/>
  </r>
  <r>
    <x v="77"/>
    <x v="7"/>
    <s v="non_financial"/>
    <n v="345173"/>
    <n v="-132425"/>
    <n v="3"/>
  </r>
  <r>
    <x v="69"/>
    <x v="7"/>
    <s v="non_financial"/>
    <n v="254599"/>
    <n v="-147388"/>
    <n v="5"/>
  </r>
  <r>
    <x v="75"/>
    <x v="7"/>
    <s v="non_financial"/>
    <n v="250312"/>
    <n v="-87711"/>
    <n v="6"/>
  </r>
  <r>
    <x v="83"/>
    <x v="7"/>
    <s v="non_financial"/>
    <n v="178621"/>
    <n v="-148286"/>
    <n v="7"/>
  </r>
  <r>
    <x v="70"/>
    <x v="7"/>
    <s v="non_financial"/>
    <n v="201566"/>
    <n v="-79046"/>
    <n v="8"/>
  </r>
  <r>
    <x v="73"/>
    <x v="7"/>
    <s v="non_financial"/>
    <n v="152807"/>
    <n v="-71922"/>
    <n v="9"/>
  </r>
  <r>
    <x v="74"/>
    <x v="7"/>
    <s v="non_financial"/>
    <n v="183031"/>
    <n v="-57299"/>
    <n v="10"/>
  </r>
  <r>
    <x v="203"/>
    <x v="7"/>
    <s v="non_financial"/>
    <n v="124734.8"/>
    <n v="-75232.800000000003"/>
    <n v="11"/>
  </r>
  <r>
    <x v="79"/>
    <x v="7"/>
    <s v="non_financial"/>
    <n v="122107"/>
    <n v="-68625"/>
    <n v="12"/>
  </r>
  <r>
    <x v="568"/>
    <x v="7"/>
    <s v="non_financial"/>
    <n v="240300"/>
    <n v="-45725"/>
    <n v="12"/>
  </r>
  <r>
    <x v="76"/>
    <x v="7"/>
    <s v="non_financial"/>
    <n v="129818"/>
    <n v="-66137"/>
    <n v="12"/>
  </r>
  <r>
    <x v="78"/>
    <x v="7"/>
    <s v="non_financial"/>
    <n v="133597"/>
    <n v="-56366"/>
    <n v="15"/>
  </r>
  <r>
    <x v="81"/>
    <x v="7"/>
    <s v="non_financial"/>
    <n v="138097"/>
    <n v="-46993"/>
    <n v="16"/>
  </r>
  <r>
    <x v="615"/>
    <x v="7"/>
    <s v="non_financial"/>
    <n v="146960"/>
    <n v="-46433"/>
    <n v="16"/>
  </r>
  <r>
    <x v="1453"/>
    <x v="7"/>
    <s v="non_financial"/>
    <n v="119416"/>
    <n v="-58546"/>
    <n v="18"/>
  </r>
  <r>
    <x v="309"/>
    <x v="7"/>
    <s v="non_financial"/>
    <n v="247469"/>
    <n v="-32359"/>
    <n v="18"/>
  </r>
  <r>
    <x v="71"/>
    <x v="7"/>
    <s v="non_financial"/>
    <n v="120406"/>
    <n v="-55778"/>
    <n v="20"/>
  </r>
  <r>
    <x v="85"/>
    <x v="7"/>
    <s v="non_financial"/>
    <n v="135004"/>
    <n v="-41294"/>
    <n v="21"/>
  </r>
  <r>
    <x v="1445"/>
    <x v="7"/>
    <s v="non_financial"/>
    <n v="100250"/>
    <n v="-50787"/>
    <n v="22"/>
  </r>
  <r>
    <x v="68"/>
    <x v="7"/>
    <s v="non_financial"/>
    <n v="252978"/>
    <n v="-26396"/>
    <n v="23"/>
  </r>
  <r>
    <x v="1446"/>
    <x v="7"/>
    <s v="non_financial"/>
    <n v="92752"/>
    <n v="-46051"/>
    <n v="24"/>
  </r>
  <r>
    <x v="72"/>
    <x v="7"/>
    <s v="non_financial"/>
    <n v="92804"/>
    <n v="-39712"/>
    <n v="25"/>
  </r>
  <r>
    <x v="1061"/>
    <x v="7"/>
    <s v="non_financial"/>
    <n v="73843"/>
    <n v="-66481"/>
    <n v="26"/>
  </r>
  <r>
    <x v="80"/>
    <x v="7"/>
    <s v="non_financial"/>
    <n v="92525"/>
    <n v="-34147"/>
    <n v="27"/>
  </r>
  <r>
    <x v="570"/>
    <x v="7"/>
    <s v="non_financial"/>
    <n v="94793"/>
    <n v="-30561"/>
    <n v="28"/>
  </r>
  <r>
    <x v="584"/>
    <x v="7"/>
    <s v="non_financial"/>
    <n v="80203"/>
    <n v="-36214"/>
    <n v="29"/>
  </r>
  <r>
    <x v="91"/>
    <x v="7"/>
    <s v="non_financial"/>
    <n v="92890"/>
    <n v="-26876"/>
    <n v="30"/>
  </r>
  <r>
    <x v="95"/>
    <x v="7"/>
    <s v="non_financial"/>
    <n v="74862"/>
    <n v="-39952"/>
    <n v="30"/>
  </r>
  <r>
    <x v="1571"/>
    <x v="7"/>
    <s v="non_financial"/>
    <n v="108684"/>
    <n v="-25410"/>
    <n v="32"/>
  </r>
  <r>
    <x v="89"/>
    <x v="7"/>
    <s v="non_financial"/>
    <n v="79587"/>
    <n v="-31722"/>
    <n v="33"/>
  </r>
  <r>
    <x v="82"/>
    <x v="7"/>
    <s v="non_financial"/>
    <n v="82247"/>
    <n v="-29589"/>
    <n v="34"/>
  </r>
  <r>
    <x v="1058"/>
    <x v="7"/>
    <s v="non_financial"/>
    <n v="71151"/>
    <n v="-31788"/>
    <n v="35"/>
  </r>
  <r>
    <x v="1056"/>
    <x v="7"/>
    <s v="non_financial"/>
    <n v="78004"/>
    <n v="-30499"/>
    <n v="36"/>
  </r>
  <r>
    <x v="605"/>
    <x v="7"/>
    <s v="non_financial"/>
    <n v="67190.899999999994"/>
    <n v="-31265.1"/>
    <n v="37"/>
  </r>
  <r>
    <x v="173"/>
    <x v="7"/>
    <s v="non_financial"/>
    <n v="87781"/>
    <n v="-23214"/>
    <n v="37"/>
  </r>
  <r>
    <x v="1570"/>
    <x v="7"/>
    <s v="non_financial"/>
    <n v="70931"/>
    <n v="-29050"/>
    <n v="37"/>
  </r>
  <r>
    <x v="84"/>
    <x v="7"/>
    <s v="non_financial"/>
    <n v="91146"/>
    <n v="-22089"/>
    <n v="40"/>
  </r>
  <r>
    <x v="99"/>
    <x v="7"/>
    <s v="non_financial"/>
    <n v="64379"/>
    <n v="-31283"/>
    <n v="41"/>
  </r>
  <r>
    <x v="86"/>
    <x v="7"/>
    <s v="non_financial"/>
    <n v="68237.600000000006"/>
    <n v="-26431.7"/>
    <n v="42"/>
  </r>
  <r>
    <x v="149"/>
    <x v="7"/>
    <s v="non_financial"/>
    <n v="117494"/>
    <n v="-16936"/>
    <n v="43"/>
  </r>
  <r>
    <x v="569"/>
    <x v="7"/>
    <s v="non_financial"/>
    <n v="66096"/>
    <n v="-26019"/>
    <n v="43"/>
  </r>
  <r>
    <x v="1449"/>
    <x v="7"/>
    <s v="non_financial"/>
    <n v="83324"/>
    <n v="-19015"/>
    <n v="45"/>
  </r>
  <r>
    <x v="1057"/>
    <x v="7"/>
    <s v="non_financial"/>
    <n v="62757"/>
    <n v="-25792"/>
    <n v="45"/>
  </r>
  <r>
    <x v="174"/>
    <x v="7"/>
    <s v="non_financial"/>
    <n v="60263"/>
    <n v="-23091"/>
    <n v="47"/>
  </r>
  <r>
    <x v="96"/>
    <x v="7"/>
    <s v="non_financial"/>
    <n v="70055"/>
    <n v="-18891"/>
    <n v="47"/>
  </r>
  <r>
    <x v="97"/>
    <x v="7"/>
    <s v="non_financial"/>
    <n v="73902"/>
    <n v="-17205"/>
    <n v="49"/>
  </r>
  <r>
    <x v="1450"/>
    <x v="7"/>
    <s v="non_financial"/>
    <n v="67159"/>
    <n v="-19614"/>
    <n v="50"/>
  </r>
  <r>
    <x v="1060"/>
    <x v="7"/>
    <s v="non_financial"/>
    <n v="51828"/>
    <n v="-23806"/>
    <n v="51"/>
  </r>
  <r>
    <x v="111"/>
    <x v="7"/>
    <s v="non_financial"/>
    <n v="51313.3"/>
    <n v="-22880.2"/>
    <n v="52"/>
  </r>
  <r>
    <x v="573"/>
    <x v="7"/>
    <s v="non_financial"/>
    <n v="62739.1"/>
    <n v="-17855"/>
    <n v="53"/>
  </r>
  <r>
    <x v="574"/>
    <x v="7"/>
    <s v="non_financial"/>
    <n v="55668"/>
    <n v="-20553"/>
    <n v="53"/>
  </r>
  <r>
    <x v="572"/>
    <x v="7"/>
    <s v="non_financial"/>
    <n v="56478"/>
    <n v="-19615"/>
    <n v="53"/>
  </r>
  <r>
    <x v="158"/>
    <x v="7"/>
    <s v="non_financial"/>
    <n v="50463"/>
    <n v="-21886"/>
    <n v="56"/>
  </r>
  <r>
    <x v="102"/>
    <x v="7"/>
    <s v="non_financial"/>
    <n v="78510"/>
    <n v="-14079"/>
    <n v="57"/>
  </r>
  <r>
    <x v="1452"/>
    <x v="7"/>
    <s v="non_financial"/>
    <n v="45646.8"/>
    <n v="-24595.200000000001"/>
    <n v="58"/>
  </r>
  <r>
    <x v="581"/>
    <x v="7"/>
    <s v="non_financial"/>
    <n v="46513.7"/>
    <n v="-22391.599999999999"/>
    <n v="59"/>
  </r>
  <r>
    <x v="131"/>
    <x v="7"/>
    <s v="non_financial"/>
    <n v="41105"/>
    <n v="-25000"/>
    <n v="60"/>
  </r>
  <r>
    <x v="1657"/>
    <x v="7"/>
    <s v="non_financial"/>
    <n v="45974"/>
    <n v="-20765"/>
    <n v="61"/>
  </r>
  <r>
    <x v="105"/>
    <x v="7"/>
    <s v="non_financial"/>
    <n v="56714"/>
    <n v="-15575"/>
    <n v="62"/>
  </r>
  <r>
    <x v="1225"/>
    <x v="7"/>
    <s v="non_financial"/>
    <n v="50724"/>
    <n v="-16938"/>
    <n v="62"/>
  </r>
  <r>
    <x v="92"/>
    <x v="7"/>
    <s v="non_financial"/>
    <n v="40643"/>
    <n v="-24172"/>
    <n v="64"/>
  </r>
  <r>
    <x v="588"/>
    <x v="7"/>
    <s v="non_financial"/>
    <n v="45447"/>
    <n v="-20564"/>
    <n v="64"/>
  </r>
  <r>
    <x v="582"/>
    <x v="7"/>
    <s v="non_financial"/>
    <n v="61738"/>
    <n v="-14605"/>
    <n v="66"/>
  </r>
  <r>
    <x v="87"/>
    <x v="7"/>
    <s v="non_financial"/>
    <n v="41982"/>
    <n v="-21037"/>
    <n v="67"/>
  </r>
  <r>
    <x v="1059"/>
    <x v="7"/>
    <s v="non_financial"/>
    <n v="50513.4"/>
    <n v="-15750.1"/>
    <n v="67"/>
  </r>
  <r>
    <x v="1227"/>
    <x v="7"/>
    <s v="non_financial"/>
    <n v="69808.899999999994"/>
    <n v="-12711"/>
    <n v="67"/>
  </r>
  <r>
    <x v="578"/>
    <x v="7"/>
    <s v="non_financial"/>
    <n v="49350"/>
    <n v="-16618"/>
    <n v="70"/>
  </r>
  <r>
    <x v="1226"/>
    <x v="7"/>
    <s v="non_financial"/>
    <n v="41384"/>
    <n v="-21084"/>
    <n v="71"/>
  </r>
  <r>
    <x v="583"/>
    <x v="7"/>
    <s v="non_financial"/>
    <n v="49376"/>
    <n v="-15605"/>
    <n v="72"/>
  </r>
  <r>
    <x v="578"/>
    <x v="7"/>
    <s v="non_financial"/>
    <n v="48552"/>
    <n v="-16073"/>
    <n v="73"/>
  </r>
  <r>
    <x v="590"/>
    <x v="7"/>
    <s v="non_financial"/>
    <n v="61816"/>
    <n v="-12907"/>
    <n v="74"/>
  </r>
  <r>
    <x v="586"/>
    <x v="7"/>
    <s v="non_financial"/>
    <n v="48770"/>
    <n v="-15181"/>
    <n v="75"/>
  </r>
  <r>
    <x v="611"/>
    <x v="7"/>
    <s v="non_financial"/>
    <n v="51815"/>
    <n v="-13479"/>
    <n v="76"/>
  </r>
  <r>
    <x v="579"/>
    <x v="7"/>
    <s v="non_financial"/>
    <n v="49099"/>
    <n v="-14498"/>
    <n v="77"/>
  </r>
  <r>
    <x v="571"/>
    <x v="7"/>
    <s v="non_financial"/>
    <n v="50925"/>
    <n v="-13086"/>
    <n v="78"/>
  </r>
  <r>
    <x v="88"/>
    <x v="7"/>
    <s v="non_financial"/>
    <n v="44348"/>
    <n v="-14656"/>
    <n v="79"/>
  </r>
  <r>
    <x v="100"/>
    <x v="7"/>
    <s v="non_financial"/>
    <n v="37817"/>
    <n v="-17445"/>
    <n v="80"/>
  </r>
  <r>
    <x v="114"/>
    <x v="7"/>
    <s v="non_financial"/>
    <n v="40946.5"/>
    <n v="-14169.7"/>
    <n v="81"/>
  </r>
  <r>
    <x v="143"/>
    <x v="7"/>
    <s v="non_financial"/>
    <n v="43726"/>
    <n v="-12457"/>
    <n v="82"/>
  </r>
  <r>
    <x v="117"/>
    <x v="7"/>
    <s v="non_financial"/>
    <n v="40524"/>
    <n v="-12918"/>
    <n v="83"/>
  </r>
  <r>
    <x v="577"/>
    <x v="7"/>
    <s v="non_financial"/>
    <n v="30150.395"/>
    <n v="-17860.238000000001"/>
    <n v="84"/>
  </r>
  <r>
    <x v="101"/>
    <x v="7"/>
    <s v="non_financial"/>
    <n v="33409"/>
    <n v="-14821"/>
    <n v="85"/>
  </r>
  <r>
    <x v="193"/>
    <x v="7"/>
    <s v="non_financial"/>
    <n v="37166"/>
    <n v="-12586"/>
    <n v="86"/>
  </r>
  <r>
    <x v="1228"/>
    <x v="7"/>
    <s v="non_financial"/>
    <n v="31355"/>
    <n v="-15594"/>
    <n v="87"/>
  </r>
  <r>
    <x v="1574"/>
    <x v="7"/>
    <s v="non_financial"/>
    <n v="31485"/>
    <n v="-15241"/>
    <n v="88"/>
  </r>
  <r>
    <x v="210"/>
    <x v="7"/>
    <s v="non_financial"/>
    <n v="35506.199999999997"/>
    <n v="-12832.9"/>
    <n v="89"/>
  </r>
  <r>
    <x v="127"/>
    <x v="7"/>
    <s v="non_financial"/>
    <n v="41860.989000000001"/>
    <n v="-11123.155000000001"/>
    <n v="89"/>
  </r>
  <r>
    <x v="112"/>
    <x v="7"/>
    <s v="non_financial"/>
    <n v="27830"/>
    <n v="-18080"/>
    <n v="91"/>
  </r>
  <r>
    <x v="113"/>
    <x v="7"/>
    <s v="non_financial"/>
    <n v="34922"/>
    <n v="-12662"/>
    <n v="92"/>
  </r>
  <r>
    <x v="125"/>
    <x v="7"/>
    <s v="non_financial"/>
    <n v="35861"/>
    <n v="-11601"/>
    <n v="93"/>
  </r>
  <r>
    <x v="596"/>
    <x v="7"/>
    <s v="non_financial"/>
    <n v="27975.786"/>
    <n v="-15702.398999999999"/>
    <n v="93"/>
  </r>
  <r>
    <x v="93"/>
    <x v="7"/>
    <s v="non_financial"/>
    <n v="38667"/>
    <n v="-11055"/>
    <n v="95"/>
  </r>
  <r>
    <x v="122"/>
    <x v="7"/>
    <s v="non_financial"/>
    <n v="62349.9"/>
    <n v="-8588.9"/>
    <n v="95"/>
  </r>
  <r>
    <x v="272"/>
    <x v="7"/>
    <s v="non_financial"/>
    <n v="33950"/>
    <n v="-12278.2"/>
    <n v="97"/>
  </r>
  <r>
    <x v="108"/>
    <x v="7"/>
    <s v="non_financial"/>
    <n v="33957"/>
    <n v="-11644"/>
    <n v="98"/>
  </r>
  <r>
    <x v="1317"/>
    <x v="7"/>
    <s v="non_financial"/>
    <n v="39964"/>
    <n v="-10490"/>
    <n v="99"/>
  </r>
  <r>
    <x v="130"/>
    <x v="7"/>
    <s v="non_financial"/>
    <n v="29263.616999999998"/>
    <n v="-13901.715"/>
    <n v="100"/>
  </r>
  <r>
    <x v="1658"/>
    <x v="7"/>
    <s v="non_financial"/>
    <n v="29524.5"/>
    <n v="-13549.3"/>
    <n v="100"/>
  </r>
  <r>
    <x v="1659"/>
    <x v="7"/>
    <s v="non_financial"/>
    <n v="31216"/>
    <n v="-12345"/>
    <n v="102"/>
  </r>
  <r>
    <x v="106"/>
    <x v="7"/>
    <s v="non_financial"/>
    <n v="33793"/>
    <n v="-10952"/>
    <n v="103"/>
  </r>
  <r>
    <x v="167"/>
    <x v="7"/>
    <s v="non_financial"/>
    <n v="30118.6"/>
    <n v="-12305.8"/>
    <n v="103"/>
  </r>
  <r>
    <x v="598"/>
    <x v="7"/>
    <s v="non_financial"/>
    <n v="32658.84"/>
    <n v="-11041.091"/>
    <n v="105"/>
  </r>
  <r>
    <x v="344"/>
    <x v="7"/>
    <s v="non_financial"/>
    <n v="42307"/>
    <n v="-8854"/>
    <n v="106"/>
  </r>
  <r>
    <x v="1660"/>
    <x v="7"/>
    <s v="non_financial"/>
    <n v="35631"/>
    <n v="-10185"/>
    <n v="106"/>
  </r>
  <r>
    <x v="110"/>
    <x v="7"/>
    <s v="non_financial"/>
    <n v="46007.036999999997"/>
    <n v="-8574.0409999999993"/>
    <n v="108"/>
  </r>
  <r>
    <x v="159"/>
    <x v="7"/>
    <s v="non_financial"/>
    <n v="32253"/>
    <n v="-10953"/>
    <n v="109"/>
  </r>
  <r>
    <x v="217"/>
    <x v="7"/>
    <s v="non_financial"/>
    <n v="27029"/>
    <n v="-12423"/>
    <n v="110"/>
  </r>
  <r>
    <x v="90"/>
    <x v="7"/>
    <s v="non_financial"/>
    <n v="23847"/>
    <n v="-14251"/>
    <n v="111"/>
  </r>
  <r>
    <x v="124"/>
    <x v="7"/>
    <s v="non_financial"/>
    <n v="30229"/>
    <n v="-11164"/>
    <n v="112"/>
  </r>
  <r>
    <x v="209"/>
    <x v="7"/>
    <s v="non_financial"/>
    <n v="29860"/>
    <n v="-11418"/>
    <n v="113"/>
  </r>
  <r>
    <x v="1451"/>
    <x v="7"/>
    <s v="non_financial"/>
    <n v="27483"/>
    <n v="-11474"/>
    <n v="114"/>
  </r>
  <r>
    <x v="104"/>
    <x v="7"/>
    <s v="non_financial"/>
    <n v="26814"/>
    <n v="-11330"/>
    <n v="115"/>
  </r>
  <r>
    <x v="1230"/>
    <x v="7"/>
    <s v="non_financial"/>
    <n v="66994"/>
    <n v="-6009"/>
    <n v="116"/>
  </r>
  <r>
    <x v="137"/>
    <x v="7"/>
    <s v="non_financial"/>
    <n v="32582"/>
    <n v="-9571"/>
    <n v="117"/>
  </r>
  <r>
    <x v="145"/>
    <x v="7"/>
    <s v="non_financial"/>
    <n v="23259"/>
    <n v="-12404"/>
    <n v="117"/>
  </r>
  <r>
    <x v="189"/>
    <x v="7"/>
    <s v="non_financial"/>
    <n v="28542.931"/>
    <n v="-10288.338"/>
    <n v="119"/>
  </r>
  <r>
    <x v="360"/>
    <x v="7"/>
    <s v="non_financial"/>
    <n v="23458.323"/>
    <n v="-11589.669"/>
    <n v="120"/>
  </r>
  <r>
    <x v="115"/>
    <x v="7"/>
    <s v="non_financial"/>
    <n v="20887"/>
    <n v="-14022"/>
    <n v="120"/>
  </r>
  <r>
    <x v="187"/>
    <x v="7"/>
    <s v="non_financial"/>
    <n v="28063"/>
    <n v="-10137"/>
    <n v="122"/>
  </r>
  <r>
    <x v="190"/>
    <x v="7"/>
    <s v="non_financial"/>
    <n v="30559.599999999999"/>
    <n v="-9183.2000000000007"/>
    <n v="123"/>
  </r>
  <r>
    <x v="195"/>
    <x v="7"/>
    <s v="non_financial"/>
    <n v="26459.200000000001"/>
    <n v="-10279.5"/>
    <n v="124"/>
  </r>
  <r>
    <x v="265"/>
    <x v="7"/>
    <s v="non_financial"/>
    <n v="23855.758000000002"/>
    <n v="-10624.306"/>
    <n v="125"/>
  </r>
  <r>
    <x v="1575"/>
    <x v="7"/>
    <s v="non_financial"/>
    <n v="44576"/>
    <n v="-6335"/>
    <n v="126"/>
  </r>
  <r>
    <x v="160"/>
    <x v="7"/>
    <s v="non_financial"/>
    <n v="40112"/>
    <n v="-6946"/>
    <n v="127"/>
  </r>
  <r>
    <x v="1576"/>
    <x v="7"/>
    <s v="non_financial"/>
    <n v="24870"/>
    <n v="-10209.4"/>
    <n v="127"/>
  </r>
  <r>
    <x v="575"/>
    <x v="7"/>
    <s v="non_financial"/>
    <n v="21142"/>
    <n v="-12040"/>
    <n v="129"/>
  </r>
  <r>
    <x v="205"/>
    <x v="7"/>
    <s v="non_financial"/>
    <n v="21759"/>
    <n v="-11573.6"/>
    <n v="130"/>
  </r>
  <r>
    <x v="155"/>
    <x v="7"/>
    <s v="non_financial"/>
    <n v="24970"/>
    <n v="-10005"/>
    <n v="131"/>
  </r>
  <r>
    <x v="211"/>
    <x v="7"/>
    <s v="non_financial"/>
    <n v="32138.21"/>
    <n v="-8200.982"/>
    <n v="131"/>
  </r>
  <r>
    <x v="216"/>
    <x v="7"/>
    <s v="non_financial"/>
    <n v="30306"/>
    <n v="-8445"/>
    <n v="133"/>
  </r>
  <r>
    <x v="576"/>
    <x v="7"/>
    <s v="non_financial"/>
    <n v="36469"/>
    <n v="-6865"/>
    <n v="134"/>
  </r>
  <r>
    <x v="136"/>
    <x v="7"/>
    <s v="non_financial"/>
    <n v="25325"/>
    <n v="-8953"/>
    <n v="135"/>
  </r>
  <r>
    <x v="118"/>
    <x v="7"/>
    <s v="non_financial"/>
    <n v="18675"/>
    <n v="-12387"/>
    <n v="136"/>
  </r>
  <r>
    <x v="1339"/>
    <x v="7"/>
    <s v="non_financial"/>
    <n v="22548.2"/>
    <n v="-9868.7999999999993"/>
    <n v="137"/>
  </r>
  <r>
    <x v="172"/>
    <x v="7"/>
    <s v="non_financial"/>
    <n v="20636.575000000001"/>
    <n v="-10906.376"/>
    <n v="138"/>
  </r>
  <r>
    <x v="166"/>
    <x v="7"/>
    <s v="non_financial"/>
    <n v="21574"/>
    <n v="-10098"/>
    <n v="139"/>
  </r>
  <r>
    <x v="150"/>
    <x v="7"/>
    <s v="non_financial"/>
    <n v="22024.168000000001"/>
    <n v="-9683.4079999999994"/>
    <n v="140"/>
  </r>
  <r>
    <x v="179"/>
    <x v="7"/>
    <s v="non_financial"/>
    <n v="21292"/>
    <n v="-10035"/>
    <n v="140"/>
  </r>
  <r>
    <x v="266"/>
    <x v="7"/>
    <s v="non_financial"/>
    <n v="21114.994999999999"/>
    <n v="-9922.9"/>
    <n v="142"/>
  </r>
  <r>
    <x v="168"/>
    <x v="7"/>
    <s v="non_financial"/>
    <n v="23921"/>
    <n v="-8530"/>
    <n v="143"/>
  </r>
  <r>
    <x v="128"/>
    <x v="7"/>
    <s v="non_financial"/>
    <n v="25254"/>
    <n v="-7300"/>
    <n v="144"/>
  </r>
  <r>
    <x v="98"/>
    <x v="7"/>
    <s v="non_financial"/>
    <n v="22602"/>
    <n v="-8265"/>
    <n v="144"/>
  </r>
  <r>
    <x v="94"/>
    <x v="7"/>
    <s v="non_financial"/>
    <n v="36668"/>
    <n v="-5536"/>
    <n v="146"/>
  </r>
  <r>
    <x v="229"/>
    <x v="7"/>
    <s v="non_financial"/>
    <n v="24483.624"/>
    <n v="-7590.3090000000002"/>
    <n v="146"/>
  </r>
  <r>
    <x v="138"/>
    <x v="7"/>
    <s v="non_financial"/>
    <n v="20889.29"/>
    <n v="-8821.3140000000003"/>
    <n v="148"/>
  </r>
  <r>
    <x v="220"/>
    <x v="7"/>
    <s v="non_financial"/>
    <n v="17943.744999999999"/>
    <n v="-10291.254000000001"/>
    <n v="148"/>
  </r>
  <r>
    <x v="580"/>
    <x v="7"/>
    <s v="non_financial"/>
    <n v="24118"/>
    <n v="-6868"/>
    <n v="150"/>
  </r>
  <r>
    <x v="1456"/>
    <x v="7"/>
    <s v="non_financial"/>
    <n v="23236.9"/>
    <n v="-7171.2"/>
    <n v="151"/>
  </r>
  <r>
    <x v="1461"/>
    <x v="7"/>
    <s v="non_financial"/>
    <n v="18990"/>
    <n v="-9090"/>
    <n v="152"/>
  </r>
  <r>
    <x v="1264"/>
    <x v="7"/>
    <s v="non_financial"/>
    <n v="21782"/>
    <n v="-7774"/>
    <n v="153"/>
  </r>
  <r>
    <x v="757"/>
    <x v="7"/>
    <s v="non_financial"/>
    <n v="26043.705000000002"/>
    <n v="-6214.7380000000003"/>
    <n v="153"/>
  </r>
  <r>
    <x v="154"/>
    <x v="7"/>
    <s v="non_financial"/>
    <n v="18520"/>
    <n v="-9141"/>
    <n v="155"/>
  </r>
  <r>
    <x v="178"/>
    <x v="7"/>
    <s v="non_financial"/>
    <n v="17853.8"/>
    <n v="-9509.9"/>
    <n v="155"/>
  </r>
  <r>
    <x v="156"/>
    <x v="7"/>
    <s v="non_financial"/>
    <n v="16438"/>
    <n v="-10708"/>
    <n v="155"/>
  </r>
  <r>
    <x v="1324"/>
    <x v="7"/>
    <s v="non_financial"/>
    <n v="19078"/>
    <n v="-8716"/>
    <n v="158"/>
  </r>
  <r>
    <x v="593"/>
    <x v="7"/>
    <s v="non_financial"/>
    <n v="17444.400000000001"/>
    <n v="-9794.6"/>
    <n v="158"/>
  </r>
  <r>
    <x v="202"/>
    <x v="7"/>
    <s v="non_financial"/>
    <n v="16271"/>
    <n v="-10602"/>
    <n v="160"/>
  </r>
  <r>
    <x v="107"/>
    <x v="7"/>
    <s v="non_financial"/>
    <n v="25813"/>
    <n v="-5919"/>
    <n v="161"/>
  </r>
  <r>
    <x v="379"/>
    <x v="7"/>
    <s v="non_financial"/>
    <n v="29917.559000000001"/>
    <n v="-5588.5680000000002"/>
    <n v="162"/>
  </r>
  <r>
    <x v="140"/>
    <x v="7"/>
    <s v="non_financial"/>
    <n v="20761.099999999999"/>
    <n v="-7665.1"/>
    <n v="163"/>
  </r>
  <r>
    <x v="148"/>
    <x v="7"/>
    <s v="non_financial"/>
    <n v="16808"/>
    <n v="-9715"/>
    <n v="163"/>
  </r>
  <r>
    <x v="1661"/>
    <x v="7"/>
    <s v="non_financial"/>
    <n v="19402"/>
    <n v="-8022"/>
    <n v="165"/>
  </r>
  <r>
    <x v="181"/>
    <x v="7"/>
    <s v="non_financial"/>
    <n v="19281.761999999999"/>
    <n v="-8073.3519999999999"/>
    <n v="166"/>
  </r>
  <r>
    <x v="1318"/>
    <x v="7"/>
    <s v="non_financial"/>
    <n v="16963"/>
    <n v="-9165"/>
    <n v="167"/>
  </r>
  <r>
    <x v="119"/>
    <x v="7"/>
    <s v="non_financial"/>
    <n v="20433"/>
    <n v="-7435"/>
    <n v="168"/>
  </r>
  <r>
    <x v="300"/>
    <x v="7"/>
    <s v="non_financial"/>
    <n v="17473.937000000002"/>
    <n v="-8798.1659999999993"/>
    <n v="169"/>
  </r>
  <r>
    <x v="1319"/>
    <x v="7"/>
    <s v="non_financial"/>
    <n v="14552"/>
    <n v="-11093"/>
    <n v="169"/>
  </r>
  <r>
    <x v="161"/>
    <x v="7"/>
    <s v="non_financial"/>
    <n v="19312.3"/>
    <n v="-7706.4"/>
    <n v="171"/>
  </r>
  <r>
    <x v="429"/>
    <x v="7"/>
    <s v="non_financial"/>
    <n v="21840"/>
    <n v="-6528"/>
    <n v="171"/>
  </r>
  <r>
    <x v="594"/>
    <x v="7"/>
    <s v="non_financial"/>
    <n v="35605"/>
    <n v="-4600"/>
    <n v="173"/>
  </r>
  <r>
    <x v="238"/>
    <x v="7"/>
    <s v="non_financial"/>
    <n v="17175"/>
    <n v="-8599"/>
    <n v="174"/>
  </r>
  <r>
    <x v="366"/>
    <x v="7"/>
    <s v="non_financial"/>
    <n v="17418.803"/>
    <n v="-8451.3140000000003"/>
    <n v="175"/>
  </r>
  <r>
    <x v="332"/>
    <x v="7"/>
    <s v="non_financial"/>
    <n v="53336"/>
    <n v="-3715"/>
    <n v="176"/>
  </r>
  <r>
    <x v="1662"/>
    <x v="7"/>
    <s v="non_financial"/>
    <n v="19523.400000000001"/>
    <n v="-6988.7"/>
    <n v="176"/>
  </r>
  <r>
    <x v="141"/>
    <x v="7"/>
    <s v="non_financial"/>
    <n v="33877"/>
    <n v="-4565"/>
    <n v="178"/>
  </r>
  <r>
    <x v="236"/>
    <x v="7"/>
    <s v="non_financial"/>
    <n v="15724.011"/>
    <n v="-9377.57"/>
    <n v="179"/>
  </r>
  <r>
    <x v="589"/>
    <x v="7"/>
    <s v="non_financial"/>
    <n v="23126"/>
    <n v="-5671"/>
    <n v="180"/>
  </r>
  <r>
    <x v="270"/>
    <x v="7"/>
    <s v="non_financial"/>
    <n v="13938"/>
    <n v="-10483"/>
    <n v="181"/>
  </r>
  <r>
    <x v="1663"/>
    <x v="7"/>
    <s v="non_financial"/>
    <n v="16929"/>
    <n v="-8199"/>
    <n v="182"/>
  </r>
  <r>
    <x v="121"/>
    <x v="7"/>
    <s v="non_financial"/>
    <n v="18382"/>
    <n v="-7235"/>
    <n v="182"/>
  </r>
  <r>
    <x v="374"/>
    <x v="7"/>
    <s v="non_financial"/>
    <n v="41733"/>
    <n v="-4029"/>
    <n v="184"/>
  </r>
  <r>
    <x v="595"/>
    <x v="7"/>
    <s v="non_financial"/>
    <n v="19965"/>
    <n v="-6270"/>
    <n v="185"/>
  </r>
  <r>
    <x v="162"/>
    <x v="7"/>
    <s v="non_financial"/>
    <n v="16112.725"/>
    <n v="-8711.9130000000005"/>
    <n v="186"/>
  </r>
  <r>
    <x v="200"/>
    <x v="7"/>
    <s v="non_financial"/>
    <n v="16260"/>
    <n v="-7822"/>
    <n v="187"/>
  </r>
  <r>
    <x v="142"/>
    <x v="7"/>
    <s v="non_financial"/>
    <n v="37180"/>
    <n v="-3977"/>
    <n v="187"/>
  </r>
  <r>
    <x v="151"/>
    <x v="7"/>
    <s v="non_financial"/>
    <n v="30965.966"/>
    <n v="-4475.5379999999996"/>
    <n v="187"/>
  </r>
  <r>
    <x v="139"/>
    <x v="7"/>
    <s v="non_financial"/>
    <n v="17773.5"/>
    <n v="-6794"/>
    <n v="190"/>
  </r>
  <r>
    <x v="182"/>
    <x v="7"/>
    <s v="non_financial"/>
    <n v="20206"/>
    <n v="-5680"/>
    <n v="191"/>
  </r>
  <r>
    <x v="291"/>
    <x v="7"/>
    <s v="non_financial"/>
    <n v="23881"/>
    <n v="-4901"/>
    <n v="192"/>
  </r>
  <r>
    <x v="1322"/>
    <x v="7"/>
    <s v="non_financial"/>
    <n v="15309.707"/>
    <n v="-8137.1850000000004"/>
    <n v="193"/>
  </r>
  <r>
    <x v="1573"/>
    <x v="7"/>
    <s v="non_financial"/>
    <n v="19106"/>
    <n v="-5750"/>
    <n v="193"/>
  </r>
  <r>
    <x v="1326"/>
    <x v="7"/>
    <s v="non_financial"/>
    <n v="19056"/>
    <n v="-5838"/>
    <n v="193"/>
  </r>
  <r>
    <x v="144"/>
    <x v="7"/>
    <s v="non_financial"/>
    <n v="20839"/>
    <n v="-5507"/>
    <n v="196"/>
  </r>
  <r>
    <x v="1066"/>
    <x v="7"/>
    <s v="non_financial"/>
    <n v="17806.400000000001"/>
    <n v="-6010.9"/>
    <n v="196"/>
  </r>
  <r>
    <x v="459"/>
    <x v="7"/>
    <s v="non_financial"/>
    <n v="13489"/>
    <n v="-8875"/>
    <n v="198"/>
  </r>
  <r>
    <x v="317"/>
    <x v="7"/>
    <s v="non_financial"/>
    <n v="13591"/>
    <n v="-8729"/>
    <n v="199"/>
  </r>
  <r>
    <x v="1579"/>
    <x v="7"/>
    <s v="non_financial"/>
    <n v="19537"/>
    <n v="-5333"/>
    <n v="200"/>
  </r>
  <r>
    <x v="299"/>
    <x v="7"/>
    <s v="non_financial"/>
    <n v="18351"/>
    <n v="-5609"/>
    <n v="201"/>
  </r>
  <r>
    <x v="191"/>
    <x v="7"/>
    <s v="non_financial"/>
    <n v="15641.6"/>
    <n v="-6931.9"/>
    <n v="202"/>
  </r>
  <r>
    <x v="201"/>
    <x v="7"/>
    <s v="non_financial"/>
    <n v="13723.9"/>
    <n v="-8190.3"/>
    <n v="203"/>
  </r>
  <r>
    <x v="1664"/>
    <x v="7"/>
    <s v="non_financial"/>
    <n v="14016.9"/>
    <n v="-7771.7"/>
    <n v="203"/>
  </r>
  <r>
    <x v="183"/>
    <x v="7"/>
    <s v="non_financial"/>
    <n v="18966"/>
    <n v="-5393"/>
    <n v="205"/>
  </r>
  <r>
    <x v="188"/>
    <x v="7"/>
    <s v="non_financial"/>
    <n v="16977"/>
    <n v="-5735"/>
    <n v="206"/>
  </r>
  <r>
    <x v="1665"/>
    <x v="7"/>
    <s v="non_financial"/>
    <n v="15009"/>
    <n v="-6783"/>
    <n v="207"/>
  </r>
  <r>
    <x v="199"/>
    <x v="7"/>
    <s v="non_financial"/>
    <n v="13364.9"/>
    <n v="-7803.9979999999996"/>
    <n v="208"/>
  </r>
  <r>
    <x v="204"/>
    <x v="7"/>
    <s v="non_financial"/>
    <n v="14936"/>
    <n v="-6390"/>
    <n v="209"/>
  </r>
  <r>
    <x v="198"/>
    <x v="7"/>
    <s v="non_financial"/>
    <n v="21867"/>
    <n v="-4486"/>
    <n v="209"/>
  </r>
  <r>
    <x v="1076"/>
    <x v="7"/>
    <s v="non_financial"/>
    <n v="13918.4"/>
    <n v="-7138.5"/>
    <n v="209"/>
  </r>
  <r>
    <x v="175"/>
    <x v="7"/>
    <s v="non_financial"/>
    <n v="16149"/>
    <n v="-5763"/>
    <n v="212"/>
  </r>
  <r>
    <x v="192"/>
    <x v="7"/>
    <s v="non_financial"/>
    <n v="16672.922999999999"/>
    <n v="-5565.2309999999998"/>
    <n v="213"/>
  </r>
  <r>
    <x v="161"/>
    <x v="7"/>
    <s v="non_financial"/>
    <n v="15740.8"/>
    <n v="-5850.1"/>
    <n v="214"/>
  </r>
  <r>
    <x v="591"/>
    <x v="7"/>
    <s v="non_financial"/>
    <n v="22209.599999999999"/>
    <n v="-4282.8999999999996"/>
    <n v="214"/>
  </r>
  <r>
    <x v="335"/>
    <x v="7"/>
    <s v="non_financial"/>
    <n v="13574.116"/>
    <n v="-7021.0519999999997"/>
    <n v="216"/>
  </r>
  <r>
    <x v="249"/>
    <x v="7"/>
    <s v="non_financial"/>
    <n v="17646"/>
    <n v="-5145"/>
    <n v="217"/>
  </r>
  <r>
    <x v="277"/>
    <x v="7"/>
    <s v="non_financial"/>
    <n v="14213.288"/>
    <n v="-6200.4859999999999"/>
    <n v="218"/>
  </r>
  <r>
    <x v="171"/>
    <x v="7"/>
    <s v="non_financial"/>
    <n v="10365.727000000001"/>
    <n v="-9162.0259999999998"/>
    <n v="219"/>
  </r>
  <r>
    <x v="271"/>
    <x v="7"/>
    <s v="non_financial"/>
    <n v="14902.5"/>
    <n v="-5894"/>
    <n v="220"/>
  </r>
  <r>
    <x v="363"/>
    <x v="7"/>
    <s v="non_financial"/>
    <n v="15994.7"/>
    <n v="-5609"/>
    <n v="220"/>
  </r>
  <r>
    <x v="1454"/>
    <x v="7"/>
    <s v="non_financial"/>
    <n v="14102.575000000001"/>
    <n v="-6028.9409999999998"/>
    <n v="222"/>
  </r>
  <r>
    <x v="233"/>
    <x v="7"/>
    <s v="non_financial"/>
    <n v="14522.7"/>
    <n v="-5849.5"/>
    <n v="223"/>
  </r>
  <r>
    <x v="1577"/>
    <x v="7"/>
    <s v="non_financial"/>
    <n v="16167"/>
    <n v="-5372"/>
    <n v="223"/>
  </r>
  <r>
    <x v="176"/>
    <x v="7"/>
    <s v="non_financial"/>
    <n v="11854"/>
    <n v="-7297"/>
    <n v="225"/>
  </r>
  <r>
    <x v="196"/>
    <x v="7"/>
    <s v="non_financial"/>
    <n v="16669.726999999999"/>
    <n v="-4990.0770000000002"/>
    <n v="226"/>
  </r>
  <r>
    <x v="618"/>
    <x v="7"/>
    <s v="non_financial"/>
    <n v="12122.764999999999"/>
    <n v="-6817.451"/>
    <n v="227"/>
  </r>
  <r>
    <x v="1459"/>
    <x v="7"/>
    <s v="non_financial"/>
    <n v="12524.950999999999"/>
    <n v="-6483.1080000000002"/>
    <n v="227"/>
  </r>
  <r>
    <x v="126"/>
    <x v="7"/>
    <s v="non_financial"/>
    <n v="25205"/>
    <n v="-3534"/>
    <n v="229"/>
  </r>
  <r>
    <x v="197"/>
    <x v="7"/>
    <s v="non_financial"/>
    <n v="15489.904"/>
    <n v="-5267.3459999999995"/>
    <n v="230"/>
  </r>
  <r>
    <x v="330"/>
    <x v="7"/>
    <s v="non_financial"/>
    <n v="10850"/>
    <n v="-7274.2"/>
    <n v="231"/>
  </r>
  <r>
    <x v="285"/>
    <x v="7"/>
    <s v="non_financial"/>
    <n v="15964"/>
    <n v="-4890"/>
    <n v="232"/>
  </r>
  <r>
    <x v="240"/>
    <x v="7"/>
    <s v="non_financial"/>
    <n v="11589.491"/>
    <n v="-6481.2060000000001"/>
    <n v="233"/>
  </r>
  <r>
    <x v="185"/>
    <x v="7"/>
    <s v="non_financial"/>
    <n v="12476"/>
    <n v="-5869"/>
    <n v="233"/>
  </r>
  <r>
    <x v="169"/>
    <x v="7"/>
    <s v="non_financial"/>
    <n v="18822.7"/>
    <n v="-4122.8"/>
    <n v="235"/>
  </r>
  <r>
    <x v="146"/>
    <x v="7"/>
    <s v="non_financial"/>
    <n v="15922"/>
    <n v="-4774"/>
    <n v="236"/>
  </r>
  <r>
    <x v="184"/>
    <x v="7"/>
    <s v="non_financial"/>
    <n v="22045"/>
    <n v="-3563"/>
    <n v="236"/>
  </r>
  <r>
    <x v="1458"/>
    <x v="7"/>
    <s v="non_financial"/>
    <n v="14621.2"/>
    <n v="-5096"/>
    <n v="238"/>
  </r>
  <r>
    <x v="1064"/>
    <x v="7"/>
    <s v="non_financial"/>
    <n v="12120.824000000001"/>
    <n v="-5687.0950000000003"/>
    <n v="239"/>
  </r>
  <r>
    <x v="597"/>
    <x v="7"/>
    <s v="non_financial"/>
    <n v="16494"/>
    <n v="-4391"/>
    <n v="240"/>
  </r>
  <r>
    <x v="1321"/>
    <x v="7"/>
    <s v="non_financial"/>
    <n v="11025.097"/>
    <n v="-6072.4170000000004"/>
    <n v="241"/>
  </r>
  <r>
    <x v="1666"/>
    <x v="7"/>
    <s v="non_financial"/>
    <n v="13946.175999999999"/>
    <n v="-4991.7489999999998"/>
    <n v="242"/>
  </r>
  <r>
    <x v="599"/>
    <x v="7"/>
    <s v="non_financial"/>
    <n v="34654.01"/>
    <n v="-2553.5140000000001"/>
    <n v="243"/>
  </r>
  <r>
    <x v="1667"/>
    <x v="7"/>
    <s v="non_financial"/>
    <n v="11621.335999999999"/>
    <n v="-5661.8909999999996"/>
    <n v="244"/>
  </r>
  <r>
    <x v="231"/>
    <x v="7"/>
    <s v="non_financial"/>
    <n v="14200.025"/>
    <n v="-4750.8559999999998"/>
    <n v="245"/>
  </r>
  <r>
    <x v="152"/>
    <x v="7"/>
    <s v="non_financial"/>
    <n v="13038"/>
    <n v="-5028"/>
    <n v="246"/>
  </r>
  <r>
    <x v="257"/>
    <x v="7"/>
    <s v="non_financial"/>
    <n v="11245.666999999999"/>
    <n v="-5654.491"/>
    <n v="247"/>
  </r>
  <r>
    <x v="1063"/>
    <x v="7"/>
    <s v="non_financial"/>
    <n v="11558.32"/>
    <n v="-5521.6639999999998"/>
    <n v="248"/>
  </r>
  <r>
    <x v="180"/>
    <x v="7"/>
    <s v="non_financial"/>
    <n v="22163.4"/>
    <n v="-2949"/>
    <n v="249"/>
  </r>
  <r>
    <x v="1668"/>
    <x v="7"/>
    <s v="non_financial"/>
    <n v="9817"/>
    <n v="-6001"/>
    <n v="249"/>
  </r>
  <r>
    <x v="289"/>
    <x v="7"/>
    <s v="non_financial"/>
    <n v="16721"/>
    <n v="-3710"/>
    <n v="251"/>
  </r>
  <r>
    <x v="606"/>
    <x v="7"/>
    <s v="non_financial"/>
    <n v="11453.9"/>
    <n v="-5098.3"/>
    <n v="252"/>
  </r>
  <r>
    <x v="234"/>
    <x v="7"/>
    <s v="non_financial"/>
    <n v="12935.615"/>
    <n v="-4540.8040000000001"/>
    <n v="253"/>
  </r>
  <r>
    <x v="165"/>
    <x v="7"/>
    <s v="non_financial"/>
    <n v="12955"/>
    <n v="-4499"/>
    <n v="254"/>
  </r>
  <r>
    <x v="620"/>
    <x v="7"/>
    <s v="non_financial"/>
    <n v="13871.257"/>
    <n v="-4254.335"/>
    <n v="255"/>
  </r>
  <r>
    <x v="214"/>
    <x v="7"/>
    <s v="non_financial"/>
    <n v="13743.4"/>
    <n v="-4250.3999999999996"/>
    <n v="256"/>
  </r>
  <r>
    <x v="282"/>
    <x v="7"/>
    <s v="non_financial"/>
    <n v="9402"/>
    <n v="-5973"/>
    <n v="257"/>
  </r>
  <r>
    <x v="585"/>
    <x v="7"/>
    <s v="non_financial"/>
    <n v="22653"/>
    <n v="-2627"/>
    <n v="258"/>
  </r>
  <r>
    <x v="292"/>
    <x v="7"/>
    <s v="non_financial"/>
    <n v="10552.486999999999"/>
    <n v="-4884.8010000000004"/>
    <n v="259"/>
  </r>
  <r>
    <x v="1582"/>
    <x v="7"/>
    <s v="non_financial"/>
    <n v="13836.242"/>
    <n v="-3916.3490000000002"/>
    <n v="260"/>
  </r>
  <r>
    <x v="177"/>
    <x v="7"/>
    <s v="non_financial"/>
    <n v="17975"/>
    <n v="-3069"/>
    <n v="260"/>
  </r>
  <r>
    <x v="1229"/>
    <x v="7"/>
    <s v="non_financial"/>
    <n v="10136.800999999999"/>
    <n v="-4977.6880000000001"/>
    <n v="262"/>
  </r>
  <r>
    <x v="608"/>
    <x v="7"/>
    <s v="non_financial"/>
    <n v="11568"/>
    <n v="-4402"/>
    <n v="263"/>
  </r>
  <r>
    <x v="1065"/>
    <x v="7"/>
    <s v="non_financial"/>
    <n v="10171"/>
    <n v="-4813"/>
    <n v="264"/>
  </r>
  <r>
    <x v="624"/>
    <x v="7"/>
    <s v="non_financial"/>
    <n v="14861.397000000001"/>
    <n v="-3558.2040000000002"/>
    <n v="265"/>
  </r>
  <r>
    <x v="1460"/>
    <x v="7"/>
    <s v="non_financial"/>
    <n v="15868"/>
    <n v="-3389"/>
    <n v="266"/>
  </r>
  <r>
    <x v="1581"/>
    <x v="7"/>
    <s v="non_financial"/>
    <n v="9699.5889999999999"/>
    <n v="-5182.0680000000002"/>
    <n v="267"/>
  </r>
  <r>
    <x v="609"/>
    <x v="7"/>
    <s v="non_financial"/>
    <n v="16475.688999999998"/>
    <n v="-3152.1280000000002"/>
    <n v="268"/>
  </r>
  <r>
    <x v="1669"/>
    <x v="7"/>
    <s v="non_financial"/>
    <n v="12060"/>
    <n v="-4096"/>
    <n v="269"/>
  </r>
  <r>
    <x v="194"/>
    <x v="7"/>
    <s v="non_financial"/>
    <n v="9752.9"/>
    <n v="-5086.2"/>
    <n v="269"/>
  </r>
  <r>
    <x v="1327"/>
    <x v="7"/>
    <s v="non_financial"/>
    <n v="9643.0349999999999"/>
    <n v="-5242.0839999999998"/>
    <n v="269"/>
  </r>
  <r>
    <x v="519"/>
    <x v="7"/>
    <s v="non_financial"/>
    <n v="16517.223000000002"/>
    <n v="-3112.5"/>
    <n v="272"/>
  </r>
  <r>
    <x v="359"/>
    <x v="7"/>
    <s v="non_financial"/>
    <n v="9880.7029999999995"/>
    <n v="-4663.4740000000002"/>
    <n v="273"/>
  </r>
  <r>
    <x v="613"/>
    <x v="7"/>
    <s v="non_financial"/>
    <n v="10128.936"/>
    <n v="-4538.6210000000001"/>
    <n v="274"/>
  </r>
  <r>
    <x v="631"/>
    <x v="7"/>
    <s v="non_financial"/>
    <n v="10885.707"/>
    <n v="-4209.0429999999997"/>
    <n v="275"/>
  </r>
  <r>
    <x v="206"/>
    <x v="7"/>
    <s v="non_financial"/>
    <n v="9869.9429999999993"/>
    <n v="-4602.1040000000003"/>
    <n v="276"/>
  </r>
  <r>
    <x v="304"/>
    <x v="7"/>
    <s v="non_financial"/>
    <n v="20717.398000000001"/>
    <n v="-2391.2600000000002"/>
    <n v="277"/>
  </r>
  <r>
    <x v="243"/>
    <x v="7"/>
    <s v="non_financial"/>
    <n v="8456.1"/>
    <n v="-5310.1"/>
    <n v="278"/>
  </r>
  <r>
    <x v="244"/>
    <x v="7"/>
    <s v="non_financial"/>
    <n v="11596.15"/>
    <n v="-3854.8789999999999"/>
    <n v="279"/>
  </r>
  <r>
    <x v="1236"/>
    <x v="7"/>
    <s v="non_financial"/>
    <n v="8146.3069999999998"/>
    <n v="-5411.7539999999999"/>
    <n v="280"/>
  </r>
  <r>
    <x v="207"/>
    <x v="7"/>
    <s v="non_financial"/>
    <n v="9812.8780000000006"/>
    <n v="-4444.0020000000004"/>
    <n v="280"/>
  </r>
  <r>
    <x v="501"/>
    <x v="7"/>
    <s v="non_financial"/>
    <n v="8106.3729999999996"/>
    <n v="-5520.7380000000003"/>
    <n v="280"/>
  </r>
  <r>
    <x v="170"/>
    <x v="7"/>
    <s v="non_financial"/>
    <n v="9483"/>
    <n v="-4572"/>
    <n v="283"/>
  </r>
  <r>
    <x v="208"/>
    <x v="7"/>
    <s v="non_financial"/>
    <n v="10292.423000000001"/>
    <n v="-4072.4340000000002"/>
    <n v="284"/>
  </r>
  <r>
    <x v="1463"/>
    <x v="7"/>
    <s v="non_financial"/>
    <n v="8669.1"/>
    <n v="-4903.5"/>
    <n v="285"/>
  </r>
  <r>
    <x v="1584"/>
    <x v="7"/>
    <s v="non_financial"/>
    <n v="10498.775"/>
    <n v="-3901.71"/>
    <n v="285"/>
  </r>
  <r>
    <x v="602"/>
    <x v="7"/>
    <s v="non_financial"/>
    <n v="11237.2"/>
    <n v="-3756.2"/>
    <n v="287"/>
  </r>
  <r>
    <x v="1580"/>
    <x v="7"/>
    <s v="non_financial"/>
    <n v="17756.654999999999"/>
    <n v="-2464.355"/>
    <n v="288"/>
  </r>
  <r>
    <x v="1323"/>
    <x v="7"/>
    <s v="non_financial"/>
    <n v="10096.299999999999"/>
    <n v="-4077.8"/>
    <n v="288"/>
  </r>
  <r>
    <x v="255"/>
    <x v="7"/>
    <s v="non_financial"/>
    <n v="9067.6"/>
    <n v="-4507.8"/>
    <n v="290"/>
  </r>
  <r>
    <x v="228"/>
    <x v="7"/>
    <s v="non_financial"/>
    <n v="9246.2780000000002"/>
    <n v="-4373.0569999999998"/>
    <n v="291"/>
  </r>
  <r>
    <x v="221"/>
    <x v="7"/>
    <s v="non_financial"/>
    <n v="9682.2060000000001"/>
    <n v="-4160.6750000000002"/>
    <n v="292"/>
  </r>
  <r>
    <x v="980"/>
    <x v="7"/>
    <s v="non_financial"/>
    <n v="11931.9"/>
    <n v="-3249.8"/>
    <n v="293"/>
  </r>
  <r>
    <x v="286"/>
    <x v="7"/>
    <s v="non_financial"/>
    <n v="9644"/>
    <n v="-4080"/>
    <n v="294"/>
  </r>
  <r>
    <x v="1328"/>
    <x v="7"/>
    <s v="non_financial"/>
    <n v="8261"/>
    <n v="-4611"/>
    <n v="295"/>
  </r>
  <r>
    <x v="1329"/>
    <x v="7"/>
    <s v="non_financial"/>
    <n v="7457"/>
    <n v="-5237"/>
    <n v="296"/>
  </r>
  <r>
    <x v="153"/>
    <x v="7"/>
    <s v="non_financial"/>
    <n v="48711"/>
    <n v="-1349"/>
    <n v="297"/>
  </r>
  <r>
    <x v="396"/>
    <x v="7"/>
    <s v="non_financial"/>
    <n v="8946.6540000000005"/>
    <n v="-4175.51"/>
    <n v="298"/>
  </r>
  <r>
    <x v="1071"/>
    <x v="7"/>
    <s v="non_financial"/>
    <n v="10720"/>
    <n v="-3264"/>
    <n v="299"/>
  </r>
  <r>
    <x v="246"/>
    <x v="7"/>
    <s v="non_financial"/>
    <n v="13016.987999999999"/>
    <n v="-2809.7779999999998"/>
    <n v="299"/>
  </r>
  <r>
    <x v="308"/>
    <x v="7"/>
    <s v="non_financial"/>
    <n v="9172.9"/>
    <n v="-3915.9"/>
    <n v="301"/>
  </r>
  <r>
    <x v="669"/>
    <x v="7"/>
    <s v="non_financial"/>
    <n v="10101.710999999999"/>
    <n v="-3405.5"/>
    <n v="302"/>
  </r>
  <r>
    <x v="1062"/>
    <x v="7"/>
    <s v="non_financial"/>
    <n v="7962"/>
    <n v="-4304"/>
    <n v="303"/>
  </r>
  <r>
    <x v="256"/>
    <x v="7"/>
    <s v="non_financial"/>
    <n v="8443.7000000000007"/>
    <n v="-4112.3"/>
    <n v="304"/>
  </r>
  <r>
    <x v="267"/>
    <x v="7"/>
    <s v="non_financial"/>
    <n v="7831.2"/>
    <n v="-4362.3"/>
    <n v="305"/>
  </r>
  <r>
    <x v="1468"/>
    <x v="7"/>
    <s v="non_financial"/>
    <n v="9288.5"/>
    <n v="-3691.9"/>
    <n v="306"/>
  </r>
  <r>
    <x v="232"/>
    <x v="7"/>
    <s v="non_financial"/>
    <n v="7317.5690000000004"/>
    <n v="-4663.4560000000001"/>
    <n v="306"/>
  </r>
  <r>
    <x v="275"/>
    <x v="7"/>
    <s v="non_financial"/>
    <n v="6680.2860000000001"/>
    <n v="-5291.3090000000002"/>
    <n v="308"/>
  </r>
  <r>
    <x v="273"/>
    <x v="7"/>
    <s v="non_financial"/>
    <n v="7375"/>
    <n v="-4486"/>
    <n v="309"/>
  </r>
  <r>
    <x v="116"/>
    <x v="7"/>
    <s v="non_financial"/>
    <n v="39724"/>
    <n v="-1274"/>
    <n v="310"/>
  </r>
  <r>
    <x v="378"/>
    <x v="7"/>
    <s v="non_financial"/>
    <n v="8430.9419999999991"/>
    <n v="-3856.6849999999999"/>
    <n v="311"/>
  </r>
  <r>
    <x v="1334"/>
    <x v="7"/>
    <s v="non_financial"/>
    <n v="6963.098"/>
    <n v="-4728.8959999999997"/>
    <n v="312"/>
  </r>
  <r>
    <x v="336"/>
    <x v="7"/>
    <s v="non_financial"/>
    <n v="7515.86"/>
    <n v="-4200.5309999999999"/>
    <n v="312"/>
  </r>
  <r>
    <x v="1585"/>
    <x v="7"/>
    <s v="non_financial"/>
    <n v="7747.7520000000004"/>
    <n v="-4036.4560000000001"/>
    <n v="314"/>
  </r>
  <r>
    <x v="258"/>
    <x v="7"/>
    <s v="non_financial"/>
    <n v="9412.1440000000002"/>
    <n v="-3301.3429999999998"/>
    <n v="315"/>
  </r>
  <r>
    <x v="1466"/>
    <x v="7"/>
    <s v="non_financial"/>
    <n v="6442.6959999999999"/>
    <n v="-4912.6809999999996"/>
    <n v="316"/>
  </r>
  <r>
    <x v="1477"/>
    <x v="7"/>
    <s v="non_financial"/>
    <n v="10036.781000000001"/>
    <n v="-3004.6379999999999"/>
    <n v="316"/>
  </r>
  <r>
    <x v="600"/>
    <x v="7"/>
    <s v="non_financial"/>
    <n v="7901"/>
    <n v="-3852"/>
    <n v="318"/>
  </r>
  <r>
    <x v="301"/>
    <x v="7"/>
    <s v="non_financial"/>
    <n v="7767.9340000000002"/>
    <n v="-3866.2649999999999"/>
    <n v="319"/>
  </r>
  <r>
    <x v="222"/>
    <x v="7"/>
    <s v="non_financial"/>
    <n v="9221.8080000000009"/>
    <n v="-3311.1350000000002"/>
    <n v="319"/>
  </r>
  <r>
    <x v="279"/>
    <x v="7"/>
    <s v="non_financial"/>
    <n v="10090"/>
    <n v="-2928"/>
    <n v="321"/>
  </r>
  <r>
    <x v="290"/>
    <x v="7"/>
    <s v="non_financial"/>
    <n v="6507.9650000000001"/>
    <n v="-4753.18"/>
    <n v="322"/>
  </r>
  <r>
    <x v="1234"/>
    <x v="7"/>
    <s v="non_financial"/>
    <n v="8882"/>
    <n v="-3241"/>
    <n v="323"/>
  </r>
  <r>
    <x v="364"/>
    <x v="7"/>
    <s v="non_financial"/>
    <n v="7291.9889999999996"/>
    <n v="-3899.7910000000002"/>
    <n v="324"/>
  </r>
  <r>
    <x v="333"/>
    <x v="7"/>
    <s v="non_financial"/>
    <n v="8883"/>
    <n v="-3122"/>
    <n v="325"/>
  </r>
  <r>
    <x v="224"/>
    <x v="7"/>
    <s v="non_financial"/>
    <n v="11678.2"/>
    <n v="-2255.6999999999998"/>
    <n v="326"/>
  </r>
  <r>
    <x v="627"/>
    <x v="7"/>
    <s v="non_financial"/>
    <n v="10381.700000000001"/>
    <n v="-2533.3000000000002"/>
    <n v="326"/>
  </r>
  <r>
    <x v="1587"/>
    <x v="7"/>
    <s v="non_financial"/>
    <n v="8467.1"/>
    <n v="-3173"/>
    <n v="328"/>
  </r>
  <r>
    <x v="326"/>
    <x v="7"/>
    <s v="non_financial"/>
    <n v="7535.0129999999999"/>
    <n v="-3592.1959999999999"/>
    <n v="329"/>
  </r>
  <r>
    <x v="1075"/>
    <x v="7"/>
    <s v="non_financial"/>
    <n v="7887.8909999999996"/>
    <n v="-3412.5540000000001"/>
    <n v="329"/>
  </r>
  <r>
    <x v="1330"/>
    <x v="7"/>
    <s v="non_financial"/>
    <n v="9297.0740000000005"/>
    <n v="-2915.748"/>
    <n v="331"/>
  </r>
  <r>
    <x v="1235"/>
    <x v="7"/>
    <s v="non_financial"/>
    <n v="12759"/>
    <n v="-2119"/>
    <n v="332"/>
  </r>
  <r>
    <x v="227"/>
    <x v="7"/>
    <s v="non_financial"/>
    <n v="15535"/>
    <n v="-1850"/>
    <n v="333"/>
  </r>
  <r>
    <x v="637"/>
    <x v="7"/>
    <s v="non_financial"/>
    <n v="9801.14"/>
    <n v="-2763.0639999999999"/>
    <n v="333"/>
  </r>
  <r>
    <x v="440"/>
    <x v="7"/>
    <s v="non_financial"/>
    <n v="7935.93"/>
    <n v="-3338.57"/>
    <n v="335"/>
  </r>
  <r>
    <x v="361"/>
    <x v="7"/>
    <s v="non_financial"/>
    <n v="8437.4130000000005"/>
    <n v="-3128.277"/>
    <n v="336"/>
  </r>
  <r>
    <x v="1670"/>
    <x v="7"/>
    <s v="non_financial"/>
    <n v="7648"/>
    <n v="-3459"/>
    <n v="336"/>
  </r>
  <r>
    <x v="610"/>
    <x v="7"/>
    <s v="non_financial"/>
    <n v="6513.8909999999996"/>
    <n v="-4249.9040000000005"/>
    <n v="338"/>
  </r>
  <r>
    <x v="422"/>
    <x v="7"/>
    <s v="non_financial"/>
    <n v="7480.5619999999999"/>
    <n v="-3533.319"/>
    <n v="339"/>
  </r>
  <r>
    <x v="614"/>
    <x v="7"/>
    <s v="non_financial"/>
    <n v="10650.370999999999"/>
    <n v="-2332.6109999999999"/>
    <n v="339"/>
  </r>
  <r>
    <x v="278"/>
    <x v="7"/>
    <s v="non_financial"/>
    <n v="10149.700000000001"/>
    <n v="-2498.6"/>
    <n v="341"/>
  </r>
  <r>
    <x v="601"/>
    <x v="7"/>
    <s v="non_financial"/>
    <n v="7265.5"/>
    <n v="-3635"/>
    <n v="342"/>
  </r>
  <r>
    <x v="242"/>
    <x v="7"/>
    <s v="non_financial"/>
    <n v="9599"/>
    <n v="-2768"/>
    <n v="342"/>
  </r>
  <r>
    <x v="235"/>
    <x v="7"/>
    <s v="non_financial"/>
    <n v="7077"/>
    <n v="-3698"/>
    <n v="344"/>
  </r>
  <r>
    <x v="283"/>
    <x v="7"/>
    <s v="non_financial"/>
    <n v="7097.4560000000001"/>
    <n v="-3681.652"/>
    <n v="345"/>
  </r>
  <r>
    <x v="736"/>
    <x v="7"/>
    <s v="non_financial"/>
    <n v="13284"/>
    <n v="-1948"/>
    <n v="345"/>
  </r>
  <r>
    <x v="349"/>
    <x v="7"/>
    <s v="non_financial"/>
    <n v="6058.6409999999996"/>
    <n v="-4355.5029999999997"/>
    <n v="347"/>
  </r>
  <r>
    <x v="1586"/>
    <x v="7"/>
    <s v="non_financial"/>
    <n v="9208.0959999999995"/>
    <n v="-2633.4580000000001"/>
    <n v="348"/>
  </r>
  <r>
    <x v="1469"/>
    <x v="7"/>
    <s v="non_financial"/>
    <n v="11124.784"/>
    <n v="-2106.0990000000002"/>
    <n v="349"/>
  </r>
  <r>
    <x v="323"/>
    <x v="7"/>
    <s v="non_financial"/>
    <n v="7183.62"/>
    <n v="-3340.779"/>
    <n v="350"/>
  </r>
  <r>
    <x v="226"/>
    <x v="7"/>
    <s v="non_financial"/>
    <n v="10319"/>
    <n v="-2155"/>
    <n v="351"/>
  </r>
  <r>
    <x v="247"/>
    <x v="7"/>
    <s v="non_financial"/>
    <n v="8118"/>
    <n v="-2865.6"/>
    <n v="351"/>
  </r>
  <r>
    <x v="219"/>
    <x v="7"/>
    <s v="non_financial"/>
    <n v="9685"/>
    <n v="-2391"/>
    <n v="353"/>
  </r>
  <r>
    <x v="658"/>
    <x v="7"/>
    <s v="non_financial"/>
    <n v="7634.9110000000001"/>
    <n v="-3031.5160000000001"/>
    <n v="354"/>
  </r>
  <r>
    <x v="1350"/>
    <x v="7"/>
    <s v="non_financial"/>
    <n v="5859.0730000000003"/>
    <n v="-4151.5469999999996"/>
    <n v="354"/>
  </r>
  <r>
    <x v="603"/>
    <x v="7"/>
    <s v="non_financial"/>
    <n v="7692.5"/>
    <n v="-2971.4"/>
    <n v="356"/>
  </r>
  <r>
    <x v="239"/>
    <x v="7"/>
    <s v="non_financial"/>
    <n v="10487.771000000001"/>
    <n v="-2046.1669999999999"/>
    <n v="357"/>
  </r>
  <r>
    <x v="288"/>
    <x v="7"/>
    <s v="non_financial"/>
    <n v="6610"/>
    <n v="-3458"/>
    <n v="358"/>
  </r>
  <r>
    <x v="321"/>
    <x v="7"/>
    <s v="non_financial"/>
    <n v="7058.3"/>
    <n v="-3081.4"/>
    <n v="359"/>
  </r>
  <r>
    <x v="415"/>
    <x v="7"/>
    <s v="non_financial"/>
    <n v="8794.2999999999993"/>
    <n v="-2258.6"/>
    <n v="360"/>
  </r>
  <r>
    <x v="1578"/>
    <x v="7"/>
    <s v="non_financial"/>
    <n v="14269"/>
    <n v="-1515"/>
    <n v="361"/>
  </r>
  <r>
    <x v="1233"/>
    <x v="7"/>
    <s v="non_financial"/>
    <n v="6670.13"/>
    <n v="-3039.4810000000002"/>
    <n v="362"/>
  </r>
  <r>
    <x v="260"/>
    <x v="7"/>
    <s v="non_financial"/>
    <n v="9814.6929999999993"/>
    <n v="-1925.3810000000001"/>
    <n v="363"/>
  </r>
  <r>
    <x v="264"/>
    <x v="7"/>
    <s v="non_financial"/>
    <n v="5753.3440000000001"/>
    <n v="-3509.3310000000001"/>
    <n v="364"/>
  </r>
  <r>
    <x v="794"/>
    <x v="7"/>
    <s v="non_financial"/>
    <n v="26600"/>
    <n v="-1003"/>
    <n v="364"/>
  </r>
  <r>
    <x v="423"/>
    <x v="7"/>
    <s v="non_financial"/>
    <n v="8513.1"/>
    <n v="-2152.3000000000002"/>
    <n v="366"/>
  </r>
  <r>
    <x v="263"/>
    <x v="7"/>
    <s v="non_financial"/>
    <n v="5814"/>
    <n v="-3360.1"/>
    <n v="367"/>
  </r>
  <r>
    <x v="314"/>
    <x v="7"/>
    <s v="non_financial"/>
    <n v="5678.9390000000003"/>
    <n v="-3423.1680000000001"/>
    <n v="368"/>
  </r>
  <r>
    <x v="395"/>
    <x v="7"/>
    <s v="non_financial"/>
    <n v="7037.4970000000003"/>
    <n v="-2760.8159999999998"/>
    <n v="369"/>
  </r>
  <r>
    <x v="268"/>
    <x v="7"/>
    <s v="non_financial"/>
    <n v="9688"/>
    <n v="-1878"/>
    <n v="370"/>
  </r>
  <r>
    <x v="727"/>
    <x v="7"/>
    <s v="non_financial"/>
    <n v="7426"/>
    <n v="-2423"/>
    <n v="371"/>
  </r>
  <r>
    <x v="320"/>
    <x v="7"/>
    <s v="non_financial"/>
    <n v="5404.0559999999996"/>
    <n v="-3617.8029999999999"/>
    <n v="372"/>
  </r>
  <r>
    <x v="322"/>
    <x v="7"/>
    <s v="non_financial"/>
    <n v="6516.5690000000004"/>
    <n v="-2794.7730000000001"/>
    <n v="373"/>
  </r>
  <r>
    <x v="402"/>
    <x v="7"/>
    <s v="non_financial"/>
    <n v="7037.4629999999997"/>
    <n v="-2578.683"/>
    <n v="373"/>
  </r>
  <r>
    <x v="1320"/>
    <x v="7"/>
    <s v="non_financial"/>
    <n v="12052"/>
    <n v="-1524"/>
    <n v="375"/>
  </r>
  <r>
    <x v="295"/>
    <x v="7"/>
    <s v="non_financial"/>
    <n v="5798.6"/>
    <n v="-3125.1889999999999"/>
    <n v="376"/>
  </r>
  <r>
    <x v="1474"/>
    <x v="7"/>
    <s v="non_financial"/>
    <n v="5736.39"/>
    <n v="-3121.4549999999999"/>
    <n v="377"/>
  </r>
  <r>
    <x v="331"/>
    <x v="7"/>
    <s v="non_financial"/>
    <n v="6313.8"/>
    <n v="-2789.3"/>
    <n v="378"/>
  </r>
  <r>
    <x v="1072"/>
    <x v="7"/>
    <s v="non_financial"/>
    <n v="5831.6"/>
    <n v="-3001.9"/>
    <n v="378"/>
  </r>
  <r>
    <x v="433"/>
    <x v="7"/>
    <s v="non_financial"/>
    <n v="6438.74"/>
    <n v="-2584.3710000000001"/>
    <n v="380"/>
  </r>
  <r>
    <x v="403"/>
    <x v="7"/>
    <s v="non_financial"/>
    <n v="6509.9"/>
    <n v="-2542.9"/>
    <n v="381"/>
  </r>
  <r>
    <x v="218"/>
    <x v="7"/>
    <s v="non_financial"/>
    <n v="4587.45"/>
    <n v="-3974.0970000000002"/>
    <n v="382"/>
  </r>
  <r>
    <x v="1352"/>
    <x v="7"/>
    <s v="non_financial"/>
    <n v="7479"/>
    <n v="-2105"/>
    <n v="383"/>
  </r>
  <r>
    <x v="318"/>
    <x v="7"/>
    <s v="non_financial"/>
    <n v="7215.5"/>
    <n v="-2178"/>
    <n v="383"/>
  </r>
  <r>
    <x v="1068"/>
    <x v="7"/>
    <s v="non_financial"/>
    <n v="6707"/>
    <n v="-2382"/>
    <n v="385"/>
  </r>
  <r>
    <x v="466"/>
    <x v="7"/>
    <s v="non_financial"/>
    <n v="4684.1310000000003"/>
    <n v="-3776.0169999999998"/>
    <n v="385"/>
  </r>
  <r>
    <x v="310"/>
    <x v="7"/>
    <s v="non_financial"/>
    <n v="5269.6"/>
    <n v="-3158"/>
    <n v="387"/>
  </r>
  <r>
    <x v="617"/>
    <x v="7"/>
    <s v="non_financial"/>
    <n v="6844.0569999999998"/>
    <n v="-2302.7930000000001"/>
    <n v="387"/>
  </r>
  <r>
    <x v="324"/>
    <x v="7"/>
    <s v="non_financial"/>
    <n v="5789"/>
    <n v="-2730"/>
    <n v="389"/>
  </r>
  <r>
    <x v="250"/>
    <x v="7"/>
    <s v="non_financial"/>
    <n v="5667"/>
    <n v="-2770"/>
    <n v="389"/>
  </r>
  <r>
    <x v="394"/>
    <x v="7"/>
    <s v="non_financial"/>
    <n v="4828.1940000000004"/>
    <n v="-3399.8220000000001"/>
    <n v="389"/>
  </r>
  <r>
    <x v="356"/>
    <x v="7"/>
    <s v="non_financial"/>
    <n v="5514.4790000000003"/>
    <n v="-2839.884"/>
    <n v="389"/>
  </r>
  <r>
    <x v="293"/>
    <x v="7"/>
    <s v="non_financial"/>
    <n v="4748.7719999999999"/>
    <n v="-3484.4470000000001"/>
    <n v="393"/>
  </r>
  <r>
    <x v="410"/>
    <x v="7"/>
    <s v="non_financial"/>
    <n v="4310.2"/>
    <n v="-3897.8"/>
    <n v="394"/>
  </r>
  <r>
    <x v="629"/>
    <x v="7"/>
    <s v="non_financial"/>
    <n v="4862"/>
    <n v="-3318"/>
    <n v="394"/>
  </r>
  <r>
    <x v="619"/>
    <x v="7"/>
    <s v="non_financial"/>
    <n v="8251.4259999999995"/>
    <n v="-1804.0540000000001"/>
    <n v="396"/>
  </r>
  <r>
    <x v="1109"/>
    <x v="7"/>
    <s v="non_financial"/>
    <n v="6228.0219999999999"/>
    <n v="-2394.4369999999999"/>
    <n v="397"/>
  </r>
  <r>
    <x v="1335"/>
    <x v="7"/>
    <s v="non_financial"/>
    <n v="6930.7219999999998"/>
    <n v="-2134.2689999999998"/>
    <n v="398"/>
  </r>
  <r>
    <x v="390"/>
    <x v="7"/>
    <s v="non_financial"/>
    <n v="5407.3959999999997"/>
    <n v="-2838.248"/>
    <n v="399"/>
  </r>
  <r>
    <x v="1671"/>
    <x v="7"/>
    <s v="non_financial"/>
    <n v="5294.1549999999997"/>
    <n v="-2914.8389999999999"/>
    <n v="400"/>
  </r>
  <r>
    <x v="372"/>
    <x v="7"/>
    <s v="non_financial"/>
    <n v="6834.3"/>
    <n v="-2119.3000000000002"/>
    <n v="401"/>
  </r>
  <r>
    <x v="411"/>
    <x v="7"/>
    <s v="non_financial"/>
    <n v="5138.5"/>
    <n v="-2939.6"/>
    <n v="401"/>
  </r>
  <r>
    <x v="1588"/>
    <x v="7"/>
    <s v="non_financial"/>
    <n v="5056.1469999999999"/>
    <n v="-2939.4549999999999"/>
    <n v="403"/>
  </r>
  <r>
    <x v="639"/>
    <x v="7"/>
    <s v="non_financial"/>
    <n v="7521.1"/>
    <n v="-1815.2"/>
    <n v="404"/>
  </r>
  <r>
    <x v="319"/>
    <x v="7"/>
    <s v="non_financial"/>
    <n v="6277.3990000000003"/>
    <n v="-2186.971"/>
    <n v="404"/>
  </r>
  <r>
    <x v="1239"/>
    <x v="7"/>
    <s v="non_financial"/>
    <n v="7802"/>
    <n v="-1746"/>
    <n v="404"/>
  </r>
  <r>
    <x v="348"/>
    <x v="7"/>
    <s v="non_financial"/>
    <n v="5067.1000000000004"/>
    <n v="-2873"/>
    <n v="407"/>
  </r>
  <r>
    <x v="1589"/>
    <x v="7"/>
    <s v="non_financial"/>
    <n v="4782.8"/>
    <n v="-3093.3"/>
    <n v="408"/>
  </r>
  <r>
    <x v="1244"/>
    <x v="7"/>
    <s v="non_financial"/>
    <n v="5618.4009999999998"/>
    <n v="-2418.1779999999999"/>
    <n v="409"/>
  </r>
  <r>
    <x v="339"/>
    <x v="7"/>
    <s v="non_financial"/>
    <n v="4489.0389999999998"/>
    <n v="-3287.172"/>
    <n v="410"/>
  </r>
  <r>
    <x v="1480"/>
    <x v="7"/>
    <s v="non_financial"/>
    <n v="5840"/>
    <n v="-2219"/>
    <n v="411"/>
  </r>
  <r>
    <x v="641"/>
    <x v="7"/>
    <s v="non_financial"/>
    <n v="6417.6210000000001"/>
    <n v="-2093.614"/>
    <n v="411"/>
  </r>
  <r>
    <x v="305"/>
    <x v="7"/>
    <s v="non_financial"/>
    <n v="6833.7"/>
    <n v="-1955.3"/>
    <n v="413"/>
  </r>
  <r>
    <x v="358"/>
    <x v="7"/>
    <s v="non_financial"/>
    <n v="5803.5029999999997"/>
    <n v="-2238.7220000000002"/>
    <n v="413"/>
  </r>
  <r>
    <x v="303"/>
    <x v="7"/>
    <s v="non_financial"/>
    <n v="5219.4589999999998"/>
    <n v="-2642.0309999999999"/>
    <n v="413"/>
  </r>
  <r>
    <x v="1070"/>
    <x v="7"/>
    <s v="non_financial"/>
    <n v="5253.4"/>
    <n v="-2568.6999999999998"/>
    <n v="416"/>
  </r>
  <r>
    <x v="626"/>
    <x v="7"/>
    <s v="non_financial"/>
    <n v="3841.9490000000001"/>
    <n v="-3812.3110000000001"/>
    <n v="417"/>
  </r>
  <r>
    <x v="418"/>
    <x v="7"/>
    <s v="non_financial"/>
    <n v="4858"/>
    <n v="-2795"/>
    <n v="418"/>
  </r>
  <r>
    <x v="1237"/>
    <x v="7"/>
    <s v="non_financial"/>
    <n v="7043.34"/>
    <n v="-1835.0889999999999"/>
    <n v="418"/>
  </r>
  <r>
    <x v="276"/>
    <x v="7"/>
    <s v="non_financial"/>
    <n v="6167.8819999999996"/>
    <n v="-2067.4050000000002"/>
    <n v="420"/>
  </r>
  <r>
    <x v="1462"/>
    <x v="7"/>
    <s v="non_financial"/>
    <n v="22433"/>
    <n v="-756"/>
    <n v="421"/>
  </r>
  <r>
    <x v="312"/>
    <x v="7"/>
    <s v="non_financial"/>
    <n v="5087.0619999999999"/>
    <n v="-2538.2669999999998"/>
    <n v="422"/>
  </r>
  <r>
    <x v="1672"/>
    <x v="7"/>
    <s v="non_financial"/>
    <n v="3875.4740000000002"/>
    <n v="-3540.9070000000002"/>
    <n v="422"/>
  </r>
  <r>
    <x v="351"/>
    <x v="7"/>
    <s v="non_financial"/>
    <n v="5984.3"/>
    <n v="-2026.7"/>
    <n v="424"/>
  </r>
  <r>
    <x v="1332"/>
    <x v="7"/>
    <s v="non_financial"/>
    <n v="9268"/>
    <n v="-1364"/>
    <n v="425"/>
  </r>
  <r>
    <x v="315"/>
    <x v="7"/>
    <s v="non_financial"/>
    <n v="5290.0240000000003"/>
    <n v="-2358.529"/>
    <n v="426"/>
  </r>
  <r>
    <x v="346"/>
    <x v="7"/>
    <s v="non_financial"/>
    <n v="6383.6989999999996"/>
    <n v="-1896.53"/>
    <n v="427"/>
  </r>
  <r>
    <x v="643"/>
    <x v="7"/>
    <s v="non_financial"/>
    <n v="4996.7449999999999"/>
    <n v="-2518.6390000000001"/>
    <n v="427"/>
  </r>
  <r>
    <x v="671"/>
    <x v="7"/>
    <s v="non_financial"/>
    <n v="5640.3760000000002"/>
    <n v="-2149.837"/>
    <n v="427"/>
  </r>
  <r>
    <x v="1472"/>
    <x v="7"/>
    <s v="non_financial"/>
    <n v="8739.4"/>
    <n v="-1410.5"/>
    <n v="430"/>
  </r>
  <r>
    <x v="297"/>
    <x v="7"/>
    <s v="non_financial"/>
    <n v="5937.4930000000004"/>
    <n v="-1954.54"/>
    <n v="431"/>
  </r>
  <r>
    <x v="1079"/>
    <x v="7"/>
    <s v="non_financial"/>
    <n v="5528.9219999999996"/>
    <n v="-2116.21"/>
    <n v="432"/>
  </r>
  <r>
    <x v="401"/>
    <x v="7"/>
    <s v="non_financial"/>
    <n v="5903.2"/>
    <n v="-1906.6"/>
    <n v="433"/>
  </r>
  <r>
    <x v="306"/>
    <x v="7"/>
    <s v="non_financial"/>
    <n v="4761.4309999999996"/>
    <n v="-2526.799"/>
    <n v="434"/>
  </r>
  <r>
    <x v="1269"/>
    <x v="7"/>
    <s v="non_financial"/>
    <n v="3929.09"/>
    <n v="-3083.5230000000001"/>
    <n v="435"/>
  </r>
  <r>
    <x v="328"/>
    <x v="7"/>
    <s v="non_financial"/>
    <n v="5092.6000000000004"/>
    <n v="-2179.1"/>
    <n v="436"/>
  </r>
  <r>
    <x v="1673"/>
    <x v="7"/>
    <s v="non_financial"/>
    <n v="4477.6570000000002"/>
    <n v="-2692.2429999999999"/>
    <n v="437"/>
  </r>
  <r>
    <x v="367"/>
    <x v="7"/>
    <s v="non_financial"/>
    <n v="4143.4589999999998"/>
    <n v="-2810.9969999999998"/>
    <n v="437"/>
  </r>
  <r>
    <x v="1595"/>
    <x v="7"/>
    <s v="non_financial"/>
    <n v="4136.0460000000003"/>
    <n v="-2829.6770000000001"/>
    <n v="439"/>
  </r>
  <r>
    <x v="1674"/>
    <x v="7"/>
    <s v="non_financial"/>
    <n v="7757.2579999999998"/>
    <n v="-1427.3330000000001"/>
    <n v="440"/>
  </r>
  <r>
    <x v="251"/>
    <x v="7"/>
    <s v="non_financial"/>
    <n v="7150"/>
    <n v="-1573"/>
    <n v="440"/>
  </r>
  <r>
    <x v="294"/>
    <x v="7"/>
    <s v="non_financial"/>
    <n v="5861.8810000000003"/>
    <n v="-1848.1959999999999"/>
    <n v="442"/>
  </r>
  <r>
    <x v="1232"/>
    <x v="7"/>
    <s v="non_financial"/>
    <n v="5292.3"/>
    <n v="-2101.6999999999998"/>
    <n v="443"/>
  </r>
  <r>
    <x v="248"/>
    <x v="7"/>
    <s v="non_financial"/>
    <n v="4508.4390000000003"/>
    <n v="-2540.09"/>
    <n v="444"/>
  </r>
  <r>
    <x v="1675"/>
    <x v="7"/>
    <s v="non_financial"/>
    <n v="5479"/>
    <n v="-1964"/>
    <n v="445"/>
  </r>
  <r>
    <x v="327"/>
    <x v="7"/>
    <s v="non_financial"/>
    <n v="5412"/>
    <n v="-1975"/>
    <n v="446"/>
  </r>
  <r>
    <x v="1338"/>
    <x v="7"/>
    <s v="non_financial"/>
    <n v="7175.9759999999997"/>
    <n v="-1519.623"/>
    <n v="446"/>
  </r>
  <r>
    <x v="901"/>
    <x v="7"/>
    <s v="non_financial"/>
    <n v="4804.0240000000003"/>
    <n v="-2200.5050000000001"/>
    <n v="448"/>
  </r>
  <r>
    <x v="281"/>
    <x v="7"/>
    <s v="non_financial"/>
    <n v="4786.067"/>
    <n v="-2212.5100000000002"/>
    <n v="448"/>
  </r>
  <r>
    <x v="490"/>
    <x v="7"/>
    <s v="non_financial"/>
    <n v="4019.9650000000001"/>
    <n v="-2795.5790000000002"/>
    <n v="448"/>
  </r>
  <r>
    <x v="274"/>
    <x v="7"/>
    <s v="non_financial"/>
    <n v="4609.8"/>
    <n v="-2311.6999999999998"/>
    <n v="451"/>
  </r>
  <r>
    <x v="186"/>
    <x v="7"/>
    <s v="non_financial"/>
    <n v="9166"/>
    <n v="-1197"/>
    <n v="452"/>
  </r>
  <r>
    <x v="287"/>
    <x v="7"/>
    <s v="non_financial"/>
    <n v="4562.9799999999996"/>
    <n v="-2311.7550000000001"/>
    <n v="453"/>
  </r>
  <r>
    <x v="302"/>
    <x v="7"/>
    <s v="non_financial"/>
    <n v="5430.9089999999997"/>
    <n v="-1881.701"/>
    <n v="453"/>
  </r>
  <r>
    <x v="625"/>
    <x v="7"/>
    <s v="non_financial"/>
    <n v="6190"/>
    <n v="-1650"/>
    <n v="455"/>
  </r>
  <r>
    <x v="382"/>
    <x v="7"/>
    <s v="non_financial"/>
    <n v="4228.8999999999996"/>
    <n v="-2472.5"/>
    <n v="455"/>
  </r>
  <r>
    <x v="1592"/>
    <x v="7"/>
    <s v="non_financial"/>
    <n v="5867.5069999999996"/>
    <n v="-1684.048"/>
    <n v="457"/>
  </r>
  <r>
    <x v="388"/>
    <x v="7"/>
    <s v="non_financial"/>
    <n v="4931.5"/>
    <n v="-2017"/>
    <n v="458"/>
  </r>
  <r>
    <x v="622"/>
    <x v="7"/>
    <s v="non_financial"/>
    <n v="4570.2330000000002"/>
    <n v="-2202.694"/>
    <n v="459"/>
  </r>
  <r>
    <x v="316"/>
    <x v="7"/>
    <s v="non_financial"/>
    <n v="5353.8"/>
    <n v="-1854.5"/>
    <n v="460"/>
  </r>
  <r>
    <x v="1676"/>
    <x v="7"/>
    <s v="non_financial"/>
    <n v="5556.835"/>
    <n v="-1765.5730000000001"/>
    <n v="461"/>
  </r>
  <r>
    <x v="347"/>
    <x v="7"/>
    <s v="non_financial"/>
    <n v="5665.2389999999996"/>
    <n v="-1734.405"/>
    <n v="461"/>
  </r>
  <r>
    <x v="628"/>
    <x v="7"/>
    <s v="non_financial"/>
    <n v="6856.7"/>
    <n v="-1461.8"/>
    <n v="463"/>
  </r>
  <r>
    <x v="1475"/>
    <x v="7"/>
    <s v="non_financial"/>
    <n v="6373.4930000000004"/>
    <n v="-1554.69"/>
    <n v="464"/>
  </r>
  <r>
    <x v="397"/>
    <x v="7"/>
    <s v="non_financial"/>
    <n v="4038.3"/>
    <n v="-2517.6999999999998"/>
    <n v="465"/>
  </r>
  <r>
    <x v="1591"/>
    <x v="7"/>
    <s v="non_financial"/>
    <n v="5556.9319999999998"/>
    <n v="-1708.597"/>
    <n v="466"/>
  </r>
  <r>
    <x v="1336"/>
    <x v="7"/>
    <s v="non_financial"/>
    <n v="4873.13"/>
    <n v="-1933.296"/>
    <n v="467"/>
  </r>
  <r>
    <x v="1476"/>
    <x v="7"/>
    <s v="non_financial"/>
    <n v="6657.1"/>
    <n v="-1391.5"/>
    <n v="468"/>
  </r>
  <r>
    <x v="368"/>
    <x v="7"/>
    <s v="non_financial"/>
    <n v="10266"/>
    <n v="-935"/>
    <n v="469"/>
  </r>
  <r>
    <x v="350"/>
    <x v="7"/>
    <s v="non_financial"/>
    <n v="5373.0039999999999"/>
    <n v="-1686.894"/>
    <n v="470"/>
  </r>
  <r>
    <x v="311"/>
    <x v="7"/>
    <s v="non_financial"/>
    <n v="4912.7430000000004"/>
    <n v="-1832.4939999999999"/>
    <n v="471"/>
  </r>
  <r>
    <x v="1677"/>
    <x v="7"/>
    <s v="non_financial"/>
    <n v="4048.8449999999998"/>
    <n v="-2180.3969999999999"/>
    <n v="472"/>
  </r>
  <r>
    <x v="918"/>
    <x v="7"/>
    <s v="non_financial"/>
    <n v="7469.6170000000002"/>
    <n v="-1203.546"/>
    <n v="472"/>
  </r>
  <r>
    <x v="343"/>
    <x v="7"/>
    <s v="non_financial"/>
    <n v="12278.09"/>
    <n v="-809.10599999999999"/>
    <n v="474"/>
  </r>
  <r>
    <x v="383"/>
    <x v="7"/>
    <s v="non_financial"/>
    <n v="7146.2790000000005"/>
    <n v="-1220.21"/>
    <n v="475"/>
  </r>
  <r>
    <x v="325"/>
    <x v="7"/>
    <s v="non_financial"/>
    <n v="4667"/>
    <n v="-1848.3"/>
    <n v="476"/>
  </r>
  <r>
    <x v="380"/>
    <x v="7"/>
    <s v="non_financial"/>
    <n v="4395.3109999999997"/>
    <n v="-1921.26"/>
    <n v="477"/>
  </r>
  <r>
    <x v="1471"/>
    <x v="7"/>
    <s v="non_financial"/>
    <n v="3260.085"/>
    <n v="-2630.5030000000002"/>
    <n v="478"/>
  </r>
  <r>
    <x v="1678"/>
    <x v="7"/>
    <s v="non_financial"/>
    <n v="4795.1149999999998"/>
    <n v="-1725.788"/>
    <n v="479"/>
  </r>
  <r>
    <x v="750"/>
    <x v="7"/>
    <s v="non_financial"/>
    <n v="3826.5369999999998"/>
    <n v="-2162.692"/>
    <n v="479"/>
  </r>
  <r>
    <x v="1590"/>
    <x v="7"/>
    <s v="non_financial"/>
    <n v="3704.8"/>
    <n v="-2228.3000000000002"/>
    <n v="481"/>
  </r>
  <r>
    <x v="465"/>
    <x v="7"/>
    <s v="non_financial"/>
    <n v="4322.8"/>
    <n v="-1860.6"/>
    <n v="482"/>
  </r>
  <r>
    <x v="461"/>
    <x v="7"/>
    <s v="non_financial"/>
    <n v="3890.6709999999998"/>
    <n v="-2070.759"/>
    <n v="483"/>
  </r>
  <r>
    <x v="505"/>
    <x v="7"/>
    <s v="non_financial"/>
    <n v="3894.2440000000001"/>
    <n v="-2023.771"/>
    <n v="484"/>
  </r>
  <r>
    <x v="607"/>
    <x v="7"/>
    <s v="non_financial"/>
    <n v="5186.3"/>
    <n v="-1514.4"/>
    <n v="485"/>
  </r>
  <r>
    <x v="405"/>
    <x v="7"/>
    <s v="non_financial"/>
    <n v="7236.9709999999995"/>
    <n v="-1078.326"/>
    <n v="486"/>
  </r>
  <r>
    <x v="391"/>
    <x v="7"/>
    <s v="non_financial"/>
    <n v="4618.875"/>
    <n v="-1680.086"/>
    <n v="487"/>
  </r>
  <r>
    <x v="1678"/>
    <x v="7"/>
    <s v="non_financial"/>
    <n v="4664.1760000000004"/>
    <n v="-1671.8989999999999"/>
    <n v="487"/>
  </r>
  <r>
    <x v="1678"/>
    <x v="7"/>
    <s v="non_financial"/>
    <n v="4708.9229999999998"/>
    <n v="-1637.3879999999999"/>
    <n v="487"/>
  </r>
  <r>
    <x v="284"/>
    <x v="7"/>
    <s v="non_financial"/>
    <n v="4346.7569999999996"/>
    <n v="-1760.105"/>
    <n v="490"/>
  </r>
  <r>
    <x v="655"/>
    <x v="7"/>
    <s v="non_financial"/>
    <n v="4110.7179999999998"/>
    <n v="-1798.9580000000001"/>
    <n v="491"/>
  </r>
  <r>
    <x v="652"/>
    <x v="7"/>
    <s v="non_financial"/>
    <n v="4693.2929999999997"/>
    <n v="-1593.3019999999999"/>
    <n v="492"/>
  </r>
  <r>
    <x v="479"/>
    <x v="7"/>
    <s v="non_financial"/>
    <n v="4840"/>
    <n v="-1539"/>
    <n v="493"/>
  </r>
  <r>
    <x v="612"/>
    <x v="7"/>
    <s v="non_financial"/>
    <n v="5532.1729999999998"/>
    <n v="-1326.4169999999999"/>
    <n v="494"/>
  </r>
  <r>
    <x v="635"/>
    <x v="7"/>
    <s v="non_financial"/>
    <n v="5090.4489999999996"/>
    <n v="-1438.7"/>
    <n v="495"/>
  </r>
  <r>
    <x v="843"/>
    <x v="7"/>
    <s v="non_financial"/>
    <n v="4898.7"/>
    <n v="-1465.9"/>
    <n v="496"/>
  </r>
  <r>
    <x v="1593"/>
    <x v="7"/>
    <s v="non_financial"/>
    <n v="6404"/>
    <n v="-1131"/>
    <n v="497"/>
  </r>
  <r>
    <x v="259"/>
    <x v="7"/>
    <s v="non_financial"/>
    <n v="9780"/>
    <n v="-779"/>
    <n v="498"/>
  </r>
  <r>
    <x v="1473"/>
    <x v="7"/>
    <s v="non_financial"/>
    <n v="3719.2"/>
    <n v="-1925.9"/>
    <n v="499"/>
  </r>
  <r>
    <x v="1242"/>
    <x v="7"/>
    <s v="non_financial"/>
    <n v="3911.0819999999999"/>
    <n v="-1793.721"/>
    <n v="500"/>
  </r>
  <r>
    <x v="837"/>
    <x v="7"/>
    <s v="non_financial"/>
    <n v="6289.5360000000001"/>
    <n v="-1124.972"/>
    <n v="500"/>
  </r>
  <r>
    <x v="329"/>
    <x v="7"/>
    <s v="non_financial"/>
    <n v="12706.2"/>
    <n v="-630.20000000000005"/>
    <n v="502"/>
  </r>
  <r>
    <x v="1343"/>
    <x v="7"/>
    <s v="non_financial"/>
    <n v="4756.6000000000004"/>
    <n v="-1470.3"/>
    <n v="503"/>
  </r>
  <r>
    <x v="640"/>
    <x v="7"/>
    <s v="non_financial"/>
    <n v="3468.4870000000001"/>
    <n v="-1960.2660000000001"/>
    <n v="504"/>
  </r>
  <r>
    <x v="1067"/>
    <x v="7"/>
    <s v="non_financial"/>
    <n v="4171"/>
    <n v="-1610"/>
    <n v="505"/>
  </r>
  <r>
    <x v="1679"/>
    <x v="7"/>
    <s v="non_financial"/>
    <n v="8545"/>
    <n v="-848"/>
    <n v="506"/>
  </r>
  <r>
    <x v="470"/>
    <x v="7"/>
    <s v="non_financial"/>
    <n v="3744.11"/>
    <n v="-1844.989"/>
    <n v="507"/>
  </r>
  <r>
    <x v="424"/>
    <x v="7"/>
    <s v="non_financial"/>
    <n v="4384.1310000000003"/>
    <n v="-1526.954"/>
    <n v="508"/>
  </r>
  <r>
    <x v="648"/>
    <x v="7"/>
    <s v="non_financial"/>
    <n v="3808.8560000000002"/>
    <n v="-1739.547"/>
    <n v="509"/>
  </r>
  <r>
    <x v="373"/>
    <x v="7"/>
    <s v="non_financial"/>
    <n v="2760.9650000000001"/>
    <n v="-2189.415"/>
    <n v="510"/>
  </r>
  <r>
    <x v="1347"/>
    <x v="7"/>
    <s v="non_financial"/>
    <n v="3285.5940000000001"/>
    <n v="-1867.231"/>
    <n v="511"/>
  </r>
  <r>
    <x v="340"/>
    <x v="7"/>
    <s v="non_financial"/>
    <n v="3022.7559999999999"/>
    <n v="-1978.6369999999999"/>
    <n v="512"/>
  </r>
  <r>
    <x v="417"/>
    <x v="7"/>
    <s v="non_financial"/>
    <n v="3537.7249999999999"/>
    <n v="-1716.039"/>
    <n v="513"/>
  </r>
  <r>
    <x v="254"/>
    <x v="7"/>
    <s v="non_financial"/>
    <n v="7345.6980000000003"/>
    <n v="-869.31200000000001"/>
    <n v="514"/>
  </r>
  <r>
    <x v="353"/>
    <x v="7"/>
    <s v="non_financial"/>
    <n v="3847.5740000000001"/>
    <n v="-1578.9290000000001"/>
    <n v="515"/>
  </r>
  <r>
    <x v="408"/>
    <x v="7"/>
    <s v="non_financial"/>
    <n v="2851.4"/>
    <n v="-1991.5"/>
    <n v="516"/>
  </r>
  <r>
    <x v="668"/>
    <x v="7"/>
    <s v="non_financial"/>
    <n v="3493.2379999999998"/>
    <n v="-1680.749"/>
    <n v="517"/>
  </r>
  <r>
    <x v="464"/>
    <x v="7"/>
    <s v="non_financial"/>
    <n v="2840.1979999999999"/>
    <n v="-1992.991"/>
    <n v="517"/>
  </r>
  <r>
    <x v="280"/>
    <x v="7"/>
    <s v="non_financial"/>
    <n v="3762.7170000000001"/>
    <n v="-1602.721"/>
    <n v="519"/>
  </r>
  <r>
    <x v="1680"/>
    <x v="7"/>
    <s v="non_financial"/>
    <n v="4994"/>
    <n v="-1174"/>
    <n v="520"/>
  </r>
  <r>
    <x v="1344"/>
    <x v="7"/>
    <s v="non_financial"/>
    <n v="3784.0549999999998"/>
    <n v="-1575.0989999999999"/>
    <n v="521"/>
  </r>
  <r>
    <x v="638"/>
    <x v="7"/>
    <s v="non_financial"/>
    <n v="3666.7"/>
    <n v="-1603.2"/>
    <n v="521"/>
  </r>
  <r>
    <x v="644"/>
    <x v="7"/>
    <s v="non_financial"/>
    <n v="4512.4359999999997"/>
    <n v="-1305.5440000000001"/>
    <n v="523"/>
  </r>
  <r>
    <x v="387"/>
    <x v="7"/>
    <s v="non_financial"/>
    <n v="5455.5"/>
    <n v="-1073.7"/>
    <n v="524"/>
  </r>
  <r>
    <x v="733"/>
    <x v="7"/>
    <s v="non_financial"/>
    <n v="11460.138000000001"/>
    <n v="-560.62800000000004"/>
    <n v="524"/>
  </r>
  <r>
    <x v="225"/>
    <x v="7"/>
    <s v="non_financial"/>
    <n v="10348"/>
    <n v="-592"/>
    <n v="526"/>
  </r>
  <r>
    <x v="458"/>
    <x v="7"/>
    <s v="non_financial"/>
    <n v="4484.1000000000004"/>
    <n v="-1291.2"/>
    <n v="527"/>
  </r>
  <r>
    <x v="375"/>
    <x v="7"/>
    <s v="non_financial"/>
    <n v="3224.165"/>
    <n v="-1727.011"/>
    <n v="528"/>
  </r>
  <r>
    <x v="1333"/>
    <x v="7"/>
    <s v="non_financial"/>
    <n v="4087"/>
    <n v="-1361"/>
    <n v="529"/>
  </r>
  <r>
    <x v="735"/>
    <x v="7"/>
    <s v="non_financial"/>
    <n v="7041.6"/>
    <n v="-849.1"/>
    <n v="530"/>
  </r>
  <r>
    <x v="498"/>
    <x v="7"/>
    <s v="non_financial"/>
    <n v="6994.8869999999997"/>
    <n v="-853.67499999999995"/>
    <n v="531"/>
  </r>
  <r>
    <x v="1074"/>
    <x v="7"/>
    <s v="non_financial"/>
    <n v="3291.4479999999999"/>
    <n v="-1660.4960000000001"/>
    <n v="532"/>
  </r>
  <r>
    <x v="253"/>
    <x v="7"/>
    <s v="non_financial"/>
    <n v="4068"/>
    <n v="-1354"/>
    <n v="532"/>
  </r>
  <r>
    <x v="630"/>
    <x v="7"/>
    <s v="non_financial"/>
    <n v="3049.6309999999999"/>
    <n v="-1747.548"/>
    <n v="534"/>
  </r>
  <r>
    <x v="1094"/>
    <x v="7"/>
    <s v="non_financial"/>
    <n v="3674.3449999999998"/>
    <n v="-1508.2329999999999"/>
    <n v="535"/>
  </r>
  <r>
    <x v="1337"/>
    <x v="7"/>
    <s v="non_financial"/>
    <n v="4071.1509999999998"/>
    <n v="-1325.029"/>
    <n v="535"/>
  </r>
  <r>
    <x v="307"/>
    <x v="7"/>
    <s v="non_financial"/>
    <n v="5091.8"/>
    <n v="-1069.8"/>
    <n v="537"/>
  </r>
  <r>
    <x v="381"/>
    <x v="7"/>
    <s v="non_financial"/>
    <n v="2473.1060000000002"/>
    <n v="-2122.3789999999999"/>
    <n v="537"/>
  </r>
  <r>
    <x v="400"/>
    <x v="7"/>
    <s v="non_financial"/>
    <n v="3965.8890000000001"/>
    <n v="-1337.2080000000001"/>
    <n v="537"/>
  </r>
  <r>
    <x v="455"/>
    <x v="7"/>
    <s v="non_financial"/>
    <n v="4293.768"/>
    <n v="-1226.6990000000001"/>
    <n v="540"/>
  </r>
  <r>
    <x v="692"/>
    <x v="7"/>
    <s v="non_financial"/>
    <n v="3383.7"/>
    <n v="-1547.8"/>
    <n v="540"/>
  </r>
  <r>
    <x v="444"/>
    <x v="7"/>
    <s v="non_financial"/>
    <n v="3778.3820000000001"/>
    <n v="-1407.721"/>
    <n v="542"/>
  </r>
  <r>
    <x v="663"/>
    <x v="7"/>
    <s v="non_financial"/>
    <n v="2609.29"/>
    <n v="-1883.258"/>
    <n v="543"/>
  </r>
  <r>
    <x v="345"/>
    <x v="7"/>
    <s v="non_financial"/>
    <n v="3495.2420000000002"/>
    <n v="-1452.5730000000001"/>
    <n v="544"/>
  </r>
  <r>
    <x v="1478"/>
    <x v="7"/>
    <s v="non_financial"/>
    <n v="2952.7939999999999"/>
    <n v="-1668.11"/>
    <n v="545"/>
  </r>
  <r>
    <x v="666"/>
    <x v="7"/>
    <s v="non_financial"/>
    <n v="2886.5630000000001"/>
    <n v="-1681.921"/>
    <n v="546"/>
  </r>
  <r>
    <x v="416"/>
    <x v="7"/>
    <s v="non_financial"/>
    <n v="2984"/>
    <n v="-1613.7"/>
    <n v="547"/>
  </r>
  <r>
    <x v="413"/>
    <x v="7"/>
    <s v="non_financial"/>
    <n v="3877.9259999999999"/>
    <n v="-1284.6010000000001"/>
    <n v="548"/>
  </r>
  <r>
    <x v="398"/>
    <x v="7"/>
    <s v="non_financial"/>
    <n v="2703.5039999999999"/>
    <n v="-1780.6310000000001"/>
    <n v="549"/>
  </r>
  <r>
    <x v="450"/>
    <x v="7"/>
    <s v="non_financial"/>
    <n v="2691.5"/>
    <n v="-1776.1"/>
    <n v="550"/>
  </r>
  <r>
    <x v="298"/>
    <x v="7"/>
    <s v="non_financial"/>
    <n v="3830.3"/>
    <n v="-1264.7"/>
    <n v="551"/>
  </r>
  <r>
    <x v="341"/>
    <x v="7"/>
    <s v="non_financial"/>
    <n v="3224.3159999999998"/>
    <n v="-1463.3440000000001"/>
    <n v="552"/>
  </r>
  <r>
    <x v="389"/>
    <x v="7"/>
    <s v="non_financial"/>
    <n v="3533.8"/>
    <n v="-1331.1"/>
    <n v="553"/>
  </r>
  <r>
    <x v="392"/>
    <x v="7"/>
    <s v="non_financial"/>
    <n v="3091.8009999999999"/>
    <n v="-1491.145"/>
    <n v="554"/>
  </r>
  <r>
    <x v="1594"/>
    <x v="7"/>
    <s v="non_financial"/>
    <n v="2533.6849999999999"/>
    <n v="-1843.52"/>
    <n v="554"/>
  </r>
  <r>
    <x v="654"/>
    <x v="7"/>
    <s v="non_financial"/>
    <n v="3823.4850000000001"/>
    <n v="-1233.162"/>
    <n v="556"/>
  </r>
  <r>
    <x v="1241"/>
    <x v="7"/>
    <s v="non_financial"/>
    <n v="3857.002"/>
    <n v="-1210.097"/>
    <n v="557"/>
  </r>
  <r>
    <x v="1342"/>
    <x v="7"/>
    <s v="non_financial"/>
    <n v="3800.7"/>
    <n v="-1226.5999999999999"/>
    <n v="558"/>
  </r>
  <r>
    <x v="728"/>
    <x v="7"/>
    <s v="non_financial"/>
    <n v="2702.2170000000001"/>
    <n v="-1635.35"/>
    <n v="559"/>
  </r>
  <r>
    <x v="1681"/>
    <x v="7"/>
    <s v="non_financial"/>
    <n v="3316.4659999999999"/>
    <n v="-1344.644"/>
    <n v="559"/>
  </r>
  <r>
    <x v="385"/>
    <x v="7"/>
    <s v="non_financial"/>
    <n v="5380.2280000000001"/>
    <n v="-869.98199999999997"/>
    <n v="561"/>
  </r>
  <r>
    <x v="365"/>
    <x v="7"/>
    <s v="non_financial"/>
    <n v="3059"/>
    <n v="-1394.3"/>
    <n v="562"/>
  </r>
  <r>
    <x v="690"/>
    <x v="7"/>
    <s v="non_financial"/>
    <n v="2596.0630000000001"/>
    <n v="-1611.164"/>
    <n v="563"/>
  </r>
  <r>
    <x v="1487"/>
    <x v="7"/>
    <s v="non_financial"/>
    <n v="3489.1019999999999"/>
    <n v="-1213.2829999999999"/>
    <n v="564"/>
  </r>
  <r>
    <x v="370"/>
    <x v="7"/>
    <s v="non_financial"/>
    <n v="3946.0770000000002"/>
    <n v="-1071.105"/>
    <n v="565"/>
  </r>
  <r>
    <x v="163"/>
    <x v="7"/>
    <s v="non_financial"/>
    <n v="15070"/>
    <n v="-331"/>
    <n v="565"/>
  </r>
  <r>
    <x v="393"/>
    <x v="7"/>
    <s v="non_financial"/>
    <n v="3239.4340000000002"/>
    <n v="-1263.0999999999999"/>
    <n v="567"/>
  </r>
  <r>
    <x v="672"/>
    <x v="7"/>
    <s v="non_financial"/>
    <n v="2557.931"/>
    <n v="-1576.54"/>
    <n v="568"/>
  </r>
  <r>
    <x v="449"/>
    <x v="7"/>
    <s v="non_financial"/>
    <n v="3806.2820000000002"/>
    <n v="-1100.9369999999999"/>
    <n v="569"/>
  </r>
  <r>
    <x v="1345"/>
    <x v="7"/>
    <s v="non_financial"/>
    <n v="2603.6990000000001"/>
    <n v="-1514.451"/>
    <n v="570"/>
  </r>
  <r>
    <x v="438"/>
    <x v="7"/>
    <s v="non_financial"/>
    <n v="2815.5720000000001"/>
    <n v="-1382.566"/>
    <n v="571"/>
  </r>
  <r>
    <x v="431"/>
    <x v="7"/>
    <s v="non_financial"/>
    <n v="2548.13"/>
    <n v="-1542.0730000000001"/>
    <n v="572"/>
  </r>
  <r>
    <x v="1597"/>
    <x v="7"/>
    <s v="non_financial"/>
    <n v="2961.3069999999998"/>
    <n v="-1270.633"/>
    <n v="573"/>
  </r>
  <r>
    <x v="1349"/>
    <x v="7"/>
    <s v="non_financial"/>
    <n v="2413"/>
    <n v="-1581.3"/>
    <n v="574"/>
  </r>
  <r>
    <x v="1682"/>
    <x v="7"/>
    <s v="non_financial"/>
    <n v="2559.8850000000002"/>
    <n v="-1483.5329999999999"/>
    <n v="575"/>
  </r>
  <r>
    <x v="1508"/>
    <x v="7"/>
    <s v="non_financial"/>
    <n v="7052"/>
    <n v="-572"/>
    <n v="576"/>
  </r>
  <r>
    <x v="456"/>
    <x v="7"/>
    <s v="non_financial"/>
    <n v="2544.27"/>
    <n v="-1493.587"/>
    <n v="577"/>
  </r>
  <r>
    <x v="223"/>
    <x v="7"/>
    <s v="non_financial"/>
    <n v="11856.898999999999"/>
    <n v="-357.70600000000002"/>
    <n v="578"/>
  </r>
  <r>
    <x v="711"/>
    <x v="7"/>
    <s v="non_financial"/>
    <n v="2220.0189999999998"/>
    <n v="-1716.7349999999999"/>
    <n v="579"/>
  </r>
  <r>
    <x v="419"/>
    <x v="7"/>
    <s v="non_financial"/>
    <n v="3491.393"/>
    <n v="-1085.826"/>
    <n v="579"/>
  </r>
  <r>
    <x v="337"/>
    <x v="7"/>
    <s v="non_financial"/>
    <n v="3281.5"/>
    <n v="-1133.5999999999999"/>
    <n v="581"/>
  </r>
  <r>
    <x v="436"/>
    <x v="7"/>
    <s v="non_financial"/>
    <n v="3157.4810000000002"/>
    <n v="-1166.5119999999999"/>
    <n v="582"/>
  </r>
  <r>
    <x v="482"/>
    <x v="7"/>
    <s v="non_financial"/>
    <n v="3460.5160000000001"/>
    <n v="-1084.431"/>
    <n v="583"/>
  </r>
  <r>
    <x v="751"/>
    <x v="7"/>
    <s v="non_financial"/>
    <n v="2030.5419999999999"/>
    <n v="-1804.357"/>
    <n v="584"/>
  </r>
  <r>
    <x v="463"/>
    <x v="7"/>
    <s v="non_financial"/>
    <n v="2627.3"/>
    <n v="-1330.3"/>
    <n v="585"/>
  </r>
  <r>
    <x v="632"/>
    <x v="7"/>
    <s v="non_financial"/>
    <n v="5977.9690000000001"/>
    <n v="-616.05100000000004"/>
    <n v="586"/>
  </r>
  <r>
    <x v="443"/>
    <x v="7"/>
    <s v="non_financial"/>
    <n v="2679.3229999999999"/>
    <n v="-1308.019"/>
    <n v="586"/>
  </r>
  <r>
    <x v="447"/>
    <x v="7"/>
    <s v="non_financial"/>
    <n v="2721.7080000000001"/>
    <n v="-1264.587"/>
    <n v="588"/>
  </r>
  <r>
    <x v="399"/>
    <x v="7"/>
    <s v="non_financial"/>
    <n v="2663.864"/>
    <n v="-1309.1759999999999"/>
    <n v="588"/>
  </r>
  <r>
    <x v="460"/>
    <x v="7"/>
    <s v="non_financial"/>
    <n v="4037.9740000000002"/>
    <n v="-902.75699999999995"/>
    <n v="590"/>
  </r>
  <r>
    <x v="696"/>
    <x v="7"/>
    <s v="non_financial"/>
    <n v="3219.57"/>
    <n v="-1099.7550000000001"/>
    <n v="591"/>
  </r>
  <r>
    <x v="462"/>
    <x v="7"/>
    <s v="non_financial"/>
    <n v="2384.683"/>
    <n v="-1429.7560000000001"/>
    <n v="592"/>
  </r>
  <r>
    <x v="1252"/>
    <x v="7"/>
    <s v="non_financial"/>
    <n v="3054.35"/>
    <n v="-1110.8989999999999"/>
    <n v="593"/>
  </r>
  <r>
    <x v="1087"/>
    <x v="7"/>
    <s v="non_financial"/>
    <n v="2472"/>
    <n v="-1354"/>
    <n v="594"/>
  </r>
  <r>
    <x v="1598"/>
    <x v="7"/>
    <s v="non_financial"/>
    <n v="3804.1"/>
    <n v="-925.5"/>
    <n v="595"/>
  </r>
  <r>
    <x v="1354"/>
    <x v="7"/>
    <s v="non_financial"/>
    <n v="2829.8040000000001"/>
    <n v="-1140.846"/>
    <n v="596"/>
  </r>
  <r>
    <x v="1683"/>
    <x v="7"/>
    <s v="non_financial"/>
    <n v="4117.6000000000004"/>
    <n v="-829.5"/>
    <n v="597"/>
  </r>
  <r>
    <x v="682"/>
    <x v="7"/>
    <s v="non_financial"/>
    <n v="4881"/>
    <n v="-682"/>
    <n v="598"/>
  </r>
  <r>
    <x v="725"/>
    <x v="7"/>
    <s v="non_financial"/>
    <n v="3899.5610000000001"/>
    <n v="-858.54700000000003"/>
    <n v="598"/>
  </r>
  <r>
    <x v="1247"/>
    <x v="7"/>
    <s v="non_financial"/>
    <n v="3149.8"/>
    <n v="-1003.9"/>
    <n v="600"/>
  </r>
  <r>
    <x v="661"/>
    <x v="7"/>
    <s v="non_financial"/>
    <n v="2011.2"/>
    <n v="-1572.2"/>
    <n v="601"/>
  </r>
  <r>
    <x v="653"/>
    <x v="7"/>
    <s v="non_financial"/>
    <n v="3871.5"/>
    <n v="-821"/>
    <n v="602"/>
  </r>
  <r>
    <x v="457"/>
    <x v="7"/>
    <s v="non_financial"/>
    <n v="2068.5509999999999"/>
    <n v="-1450.1959999999999"/>
    <n v="603"/>
  </r>
  <r>
    <x v="468"/>
    <x v="7"/>
    <s v="non_financial"/>
    <n v="3284"/>
    <n v="-917.2"/>
    <n v="604"/>
  </r>
  <r>
    <x v="386"/>
    <x v="7"/>
    <s v="non_financial"/>
    <n v="2479.86"/>
    <n v="-1188.5239999999999"/>
    <n v="605"/>
  </r>
  <r>
    <x v="437"/>
    <x v="7"/>
    <s v="non_financial"/>
    <n v="2418.5720000000001"/>
    <n v="-1204.607"/>
    <n v="606"/>
  </r>
  <r>
    <x v="1240"/>
    <x v="7"/>
    <s v="non_financial"/>
    <n v="1857.393"/>
    <n v="-1576.9069999999999"/>
    <n v="607"/>
  </r>
  <r>
    <x v="1363"/>
    <x v="7"/>
    <s v="non_financial"/>
    <n v="2162.94"/>
    <n v="-1357.749"/>
    <n v="608"/>
  </r>
  <r>
    <x v="420"/>
    <x v="7"/>
    <s v="non_financial"/>
    <n v="2064.44"/>
    <n v="-1405.837"/>
    <n v="609"/>
  </r>
  <r>
    <x v="486"/>
    <x v="7"/>
    <s v="non_financial"/>
    <n v="2223.723"/>
    <n v="-1323.55"/>
    <n v="609"/>
  </r>
  <r>
    <x v="1077"/>
    <x v="7"/>
    <s v="non_financial"/>
    <n v="2332.39"/>
    <n v="-1232.2239999999999"/>
    <n v="611"/>
  </r>
  <r>
    <x v="1483"/>
    <x v="7"/>
    <s v="non_financial"/>
    <n v="6253.9"/>
    <n v="-494.8"/>
    <n v="611"/>
  </r>
  <r>
    <x v="427"/>
    <x v="7"/>
    <s v="non_financial"/>
    <n v="2459.643"/>
    <n v="-1147.6569999999999"/>
    <n v="613"/>
  </r>
  <r>
    <x v="425"/>
    <x v="7"/>
    <s v="non_financial"/>
    <n v="2795.1370000000002"/>
    <n v="-993.57100000000003"/>
    <n v="614"/>
  </r>
  <r>
    <x v="1073"/>
    <x v="7"/>
    <s v="non_financial"/>
    <n v="4142"/>
    <n v="-696"/>
    <n v="615"/>
  </r>
  <r>
    <x v="1108"/>
    <x v="7"/>
    <s v="non_financial"/>
    <n v="2174.1709999999998"/>
    <n v="-1302.2080000000001"/>
    <n v="616"/>
  </r>
  <r>
    <x v="371"/>
    <x v="7"/>
    <s v="non_financial"/>
    <n v="2773.6640000000002"/>
    <n v="-981.71100000000001"/>
    <n v="617"/>
  </r>
  <r>
    <x v="409"/>
    <x v="7"/>
    <s v="non_financial"/>
    <n v="2523.1619999999998"/>
    <n v="-1102.4459999999999"/>
    <n v="617"/>
  </r>
  <r>
    <x v="664"/>
    <x v="7"/>
    <s v="non_financial"/>
    <n v="2729.6"/>
    <n v="-995.9"/>
    <n v="619"/>
  </r>
  <r>
    <x v="1684"/>
    <x v="7"/>
    <s v="non_financial"/>
    <n v="2444.3449999999998"/>
    <n v="-1120.9069999999999"/>
    <n v="620"/>
  </r>
  <r>
    <x v="414"/>
    <x v="7"/>
    <s v="non_financial"/>
    <n v="2667.1039999999998"/>
    <n v="-1009.218"/>
    <n v="621"/>
  </r>
  <r>
    <x v="513"/>
    <x v="7"/>
    <s v="non_financial"/>
    <n v="3114.9720000000002"/>
    <n v="-864.50199999999995"/>
    <n v="622"/>
  </r>
  <r>
    <x v="1502"/>
    <x v="7"/>
    <s v="non_financial"/>
    <n v="2736.66"/>
    <n v="-944.31"/>
    <n v="623"/>
  </r>
  <r>
    <x v="1331"/>
    <x v="7"/>
    <s v="non_financial"/>
    <n v="4888"/>
    <n v="-559"/>
    <n v="624"/>
  </r>
  <r>
    <x v="1259"/>
    <x v="7"/>
    <s v="non_financial"/>
    <n v="3438.3"/>
    <n v="-759.6"/>
    <n v="625"/>
  </r>
  <r>
    <x v="1685"/>
    <x v="7"/>
    <s v="non_financial"/>
    <n v="2500"/>
    <n v="-1008.5"/>
    <n v="626"/>
  </r>
  <r>
    <x v="1596"/>
    <x v="7"/>
    <s v="non_financial"/>
    <n v="7626.9"/>
    <n v="-339.5"/>
    <n v="627"/>
  </r>
  <r>
    <x v="681"/>
    <x v="7"/>
    <s v="non_financial"/>
    <n v="2597.8359999999998"/>
    <n v="-953.70899999999995"/>
    <n v="627"/>
  </r>
  <r>
    <x v="1481"/>
    <x v="7"/>
    <s v="non_financial"/>
    <n v="2051.0430000000001"/>
    <n v="-1222.989"/>
    <n v="629"/>
  </r>
  <r>
    <x v="665"/>
    <x v="7"/>
    <s v="non_financial"/>
    <n v="2325.3440000000001"/>
    <n v="-1073.9290000000001"/>
    <n v="630"/>
  </r>
  <r>
    <x v="651"/>
    <x v="7"/>
    <s v="non_financial"/>
    <n v="2232"/>
    <n v="-1120"/>
    <n v="631"/>
  </r>
  <r>
    <x v="1599"/>
    <x v="7"/>
    <s v="non_financial"/>
    <n v="3347.5"/>
    <n v="-743"/>
    <n v="632"/>
  </r>
  <r>
    <x v="1496"/>
    <x v="7"/>
    <s v="non_financial"/>
    <n v="3129.9380000000001"/>
    <n v="-787.66600000000005"/>
    <n v="632"/>
  </r>
  <r>
    <x v="1092"/>
    <x v="7"/>
    <s v="non_financial"/>
    <n v="2339.252"/>
    <n v="-1036.354"/>
    <n v="634"/>
  </r>
  <r>
    <x v="514"/>
    <x v="7"/>
    <s v="non_financial"/>
    <n v="2527.6610000000001"/>
    <n v="-955.55899999999997"/>
    <n v="635"/>
  </r>
  <r>
    <x v="709"/>
    <x v="7"/>
    <s v="non_financial"/>
    <n v="1714.692"/>
    <n v="-1393.509"/>
    <n v="636"/>
  </r>
  <r>
    <x v="1601"/>
    <x v="7"/>
    <s v="non_financial"/>
    <n v="2433.4360000000001"/>
    <n v="-968.81799999999998"/>
    <n v="637"/>
  </r>
  <r>
    <x v="721"/>
    <x v="7"/>
    <s v="non_financial"/>
    <n v="2049.2539999999999"/>
    <n v="-1168.115"/>
    <n v="637"/>
  </r>
  <r>
    <x v="686"/>
    <x v="7"/>
    <s v="non_financial"/>
    <n v="2396.623"/>
    <n v="-990.96699999999998"/>
    <n v="639"/>
  </r>
  <r>
    <x v="649"/>
    <x v="7"/>
    <s v="non_financial"/>
    <n v="1874.096"/>
    <n v="-1245.018"/>
    <n v="639"/>
  </r>
  <r>
    <x v="518"/>
    <x v="7"/>
    <s v="non_financial"/>
    <n v="1686.923"/>
    <n v="-1397.809"/>
    <n v="639"/>
  </r>
  <r>
    <x v="674"/>
    <x v="7"/>
    <s v="non_financial"/>
    <n v="2288.3229999999999"/>
    <n v="-1032.5360000000001"/>
    <n v="642"/>
  </r>
  <r>
    <x v="695"/>
    <x v="7"/>
    <s v="non_financial"/>
    <n v="2278.4290000000001"/>
    <n v="-1068.0419999999999"/>
    <n v="642"/>
  </r>
  <r>
    <x v="670"/>
    <x v="7"/>
    <s v="non_financial"/>
    <n v="1760.4"/>
    <n v="-1307.9000000000001"/>
    <n v="644"/>
  </r>
  <r>
    <x v="1482"/>
    <x v="7"/>
    <s v="non_financial"/>
    <n v="2720.1149999999998"/>
    <n v="-850.49"/>
    <n v="644"/>
  </r>
  <r>
    <x v="412"/>
    <x v="7"/>
    <s v="non_financial"/>
    <n v="4573"/>
    <n v="-542"/>
    <n v="644"/>
  </r>
  <r>
    <x v="448"/>
    <x v="7"/>
    <s v="non_financial"/>
    <n v="2353.1"/>
    <n v="-968.7"/>
    <n v="647"/>
  </r>
  <r>
    <x v="677"/>
    <x v="7"/>
    <s v="non_financial"/>
    <n v="1859.4169999999999"/>
    <n v="-1206.847"/>
    <n v="648"/>
  </r>
  <r>
    <x v="730"/>
    <x v="7"/>
    <s v="non_financial"/>
    <n v="2844.931"/>
    <n v="-783.13300000000004"/>
    <n v="648"/>
  </r>
  <r>
    <x v="657"/>
    <x v="7"/>
    <s v="non_financial"/>
    <n v="2571.9499999999998"/>
    <n v="-878.74199999999996"/>
    <n v="650"/>
  </r>
  <r>
    <x v="670"/>
    <x v="7"/>
    <s v="non_financial"/>
    <n v="1759.6"/>
    <n v="-1243"/>
    <n v="651"/>
  </r>
  <r>
    <x v="767"/>
    <x v="7"/>
    <s v="non_financial"/>
    <n v="2360.6909999999998"/>
    <n v="-922.13900000000001"/>
    <n v="652"/>
  </r>
  <r>
    <x v="1081"/>
    <x v="7"/>
    <s v="non_financial"/>
    <n v="1795.8440000000001"/>
    <n v="-1175.816"/>
    <n v="653"/>
  </r>
  <r>
    <x v="1251"/>
    <x v="7"/>
    <s v="non_financial"/>
    <n v="1982.501"/>
    <n v="-1098.5999999999999"/>
    <n v="654"/>
  </r>
  <r>
    <x v="1479"/>
    <x v="7"/>
    <s v="non_financial"/>
    <n v="2267.6990000000001"/>
    <n v="-951.79300000000001"/>
    <n v="655"/>
  </r>
  <r>
    <x v="1082"/>
    <x v="7"/>
    <s v="non_financial"/>
    <n v="2587.5369999999998"/>
    <n v="-817.74599999999998"/>
    <n v="656"/>
  </r>
  <r>
    <x v="858"/>
    <x v="7"/>
    <s v="non_financial"/>
    <n v="2883.3"/>
    <n v="-717"/>
    <n v="657"/>
  </r>
  <r>
    <x v="1085"/>
    <x v="7"/>
    <s v="non_financial"/>
    <n v="1731.3430000000001"/>
    <n v="-1202.087"/>
    <n v="658"/>
  </r>
  <r>
    <x v="646"/>
    <x v="7"/>
    <s v="non_financial"/>
    <n v="3575.5250000000001"/>
    <n v="-599.02700000000004"/>
    <n v="659"/>
  </r>
  <r>
    <x v="1104"/>
    <x v="7"/>
    <s v="non_financial"/>
    <n v="2042.0509999999999"/>
    <n v="-1021.034"/>
    <n v="660"/>
  </r>
  <r>
    <x v="445"/>
    <x v="7"/>
    <s v="non_financial"/>
    <n v="1836.1379999999999"/>
    <n v="-1104.384"/>
    <n v="661"/>
  </r>
  <r>
    <x v="493"/>
    <x v="7"/>
    <s v="non_financial"/>
    <n v="2168.7550000000001"/>
    <n v="-948.98900000000003"/>
    <n v="662"/>
  </r>
  <r>
    <x v="1602"/>
    <x v="7"/>
    <s v="non_financial"/>
    <n v="2038.778"/>
    <n v="-1003.104"/>
    <n v="663"/>
  </r>
  <r>
    <x v="467"/>
    <x v="7"/>
    <s v="non_financial"/>
    <n v="1466.913"/>
    <n v="-1378.318"/>
    <n v="664"/>
  </r>
  <r>
    <x v="1600"/>
    <x v="7"/>
    <s v="non_financial"/>
    <n v="2338"/>
    <n v="-872"/>
    <n v="664"/>
  </r>
  <r>
    <x v="1341"/>
    <x v="7"/>
    <s v="non_financial"/>
    <n v="1698"/>
    <n v="-1176"/>
    <n v="666"/>
  </r>
  <r>
    <x v="712"/>
    <x v="7"/>
    <s v="non_financial"/>
    <n v="1889.085"/>
    <n v="-1056.443"/>
    <n v="667"/>
  </r>
  <r>
    <x v="1686"/>
    <x v="7"/>
    <s v="non_financial"/>
    <n v="4987"/>
    <n v="-411"/>
    <n v="668"/>
  </r>
  <r>
    <x v="662"/>
    <x v="7"/>
    <s v="non_financial"/>
    <n v="1908.9449999999999"/>
    <n v="-1032.0509999999999"/>
    <n v="669"/>
  </r>
  <r>
    <x v="1069"/>
    <x v="7"/>
    <s v="non_financial"/>
    <n v="4108.6629999999996"/>
    <n v="-487.04899999999998"/>
    <n v="670"/>
  </r>
  <r>
    <x v="357"/>
    <x v="7"/>
    <s v="non_financial"/>
    <n v="1686.3230000000001"/>
    <n v="-1124.299"/>
    <n v="671"/>
  </r>
  <r>
    <x v="407"/>
    <x v="7"/>
    <s v="non_financial"/>
    <n v="2195.1680000000001"/>
    <n v="-884.02599999999995"/>
    <n v="672"/>
  </r>
  <r>
    <x v="1340"/>
    <x v="7"/>
    <s v="non_financial"/>
    <n v="2583.9940000000001"/>
    <n v="-718.84500000000003"/>
    <n v="673"/>
  </r>
  <r>
    <x v="483"/>
    <x v="7"/>
    <s v="non_financial"/>
    <n v="2101.1309999999999"/>
    <n v="-894.55499999999995"/>
    <n v="674"/>
  </r>
  <r>
    <x v="1365"/>
    <x v="7"/>
    <s v="non_financial"/>
    <n v="1705.252"/>
    <n v="-1084.9780000000001"/>
    <n v="675"/>
  </r>
  <r>
    <x v="1250"/>
    <x v="7"/>
    <s v="non_financial"/>
    <n v="1774.683"/>
    <n v="-1024.4390000000001"/>
    <n v="676"/>
  </r>
  <r>
    <x v="1491"/>
    <x v="7"/>
    <s v="non_financial"/>
    <n v="2311.665"/>
    <n v="-810.84900000000005"/>
    <n v="677"/>
  </r>
  <r>
    <x v="1348"/>
    <x v="7"/>
    <s v="non_financial"/>
    <n v="2285.5430000000001"/>
    <n v="-792.38400000000001"/>
    <n v="678"/>
  </r>
  <r>
    <x v="691"/>
    <x v="7"/>
    <s v="non_financial"/>
    <n v="3062.5259999999998"/>
    <n v="-566.81100000000004"/>
    <n v="679"/>
  </r>
  <r>
    <x v="1246"/>
    <x v="7"/>
    <s v="non_financial"/>
    <n v="2418.3719999999998"/>
    <n v="-722.03700000000003"/>
    <n v="680"/>
  </r>
  <r>
    <x v="469"/>
    <x v="7"/>
    <s v="non_financial"/>
    <n v="1505.3140000000001"/>
    <n v="-1138.048"/>
    <n v="681"/>
  </r>
  <r>
    <x v="1271"/>
    <x v="7"/>
    <s v="non_financial"/>
    <n v="1457.13"/>
    <n v="-1200.019"/>
    <n v="682"/>
  </r>
  <r>
    <x v="882"/>
    <x v="7"/>
    <s v="non_financial"/>
    <n v="1996.3440000000001"/>
    <n v="-885.27200000000005"/>
    <n v="682"/>
  </r>
  <r>
    <x v="934"/>
    <x v="7"/>
    <s v="non_financial"/>
    <n v="1639.443"/>
    <n v="-1026.835"/>
    <n v="684"/>
  </r>
  <r>
    <x v="1358"/>
    <x v="7"/>
    <s v="non_financial"/>
    <n v="1741.3810000000001"/>
    <n v="-957.54899999999998"/>
    <n v="685"/>
  </r>
  <r>
    <x v="521"/>
    <x v="7"/>
    <s v="non_financial"/>
    <n v="1487.297"/>
    <n v="-1121.318"/>
    <n v="686"/>
  </r>
  <r>
    <x v="1488"/>
    <x v="7"/>
    <s v="non_financial"/>
    <n v="1709.526648"/>
    <n v="-969.75106300000004"/>
    <n v="687"/>
  </r>
  <r>
    <x v="517"/>
    <x v="7"/>
    <s v="non_financial"/>
    <n v="1551.1869999999999"/>
    <n v="-1078.288"/>
    <n v="688"/>
  </r>
  <r>
    <x v="656"/>
    <x v="7"/>
    <s v="non_financial"/>
    <n v="1979.7"/>
    <n v="-854.5"/>
    <n v="689"/>
  </r>
  <r>
    <x v="523"/>
    <x v="7"/>
    <s v="non_financial"/>
    <n v="1434.2829999999999"/>
    <n v="-1122.9659999999999"/>
    <n v="690"/>
  </r>
  <r>
    <x v="494"/>
    <x v="7"/>
    <s v="non_financial"/>
    <n v="2297.9"/>
    <n v="-693.7"/>
    <n v="691"/>
  </r>
  <r>
    <x v="1605"/>
    <x v="7"/>
    <s v="non_financial"/>
    <n v="1366.65"/>
    <n v="-1160.7049999999999"/>
    <n v="692"/>
  </r>
  <r>
    <x v="1116"/>
    <x v="7"/>
    <s v="non_financial"/>
    <n v="2955.1570000000002"/>
    <n v="-532.49599999999998"/>
    <n v="692"/>
  </r>
  <r>
    <x v="435"/>
    <x v="7"/>
    <s v="non_financial"/>
    <n v="2840.3780000000002"/>
    <n v="-543.14300000000003"/>
    <n v="694"/>
  </r>
  <r>
    <x v="1101"/>
    <x v="7"/>
    <s v="non_financial"/>
    <n v="2494.248"/>
    <n v="-608.21100000000001"/>
    <n v="695"/>
  </r>
  <r>
    <x v="650"/>
    <x v="7"/>
    <s v="non_financial"/>
    <n v="1587.479"/>
    <n v="-950.33799999999997"/>
    <n v="696"/>
  </r>
  <r>
    <x v="1351"/>
    <x v="7"/>
    <s v="non_financial"/>
    <n v="2601.2539999999999"/>
    <n v="-560.27300000000002"/>
    <n v="697"/>
  </r>
  <r>
    <x v="723"/>
    <x v="7"/>
    <s v="non_financial"/>
    <n v="1558.2190000000001"/>
    <n v="-949.62699999999995"/>
    <n v="698"/>
  </r>
  <r>
    <x v="430"/>
    <x v="7"/>
    <s v="non_financial"/>
    <n v="1698.3330000000001"/>
    <n v="-883.71500000000003"/>
    <n v="699"/>
  </r>
  <r>
    <x v="495"/>
    <x v="7"/>
    <s v="non_financial"/>
    <n v="1838.8989999999999"/>
    <n v="-805.65599999999995"/>
    <n v="700"/>
  </r>
  <r>
    <x v="680"/>
    <x v="7"/>
    <s v="non_financial"/>
    <n v="2313.4"/>
    <n v="-634.5"/>
    <n v="701"/>
  </r>
  <r>
    <x v="475"/>
    <x v="7"/>
    <s v="non_financial"/>
    <n v="1911.425"/>
    <n v="-747.79200000000003"/>
    <n v="702"/>
  </r>
  <r>
    <x v="881"/>
    <x v="7"/>
    <s v="non_financial"/>
    <n v="1438.509"/>
    <n v="-1017.602"/>
    <n v="702"/>
  </r>
  <r>
    <x v="1606"/>
    <x v="7"/>
    <s v="non_financial"/>
    <n v="1622.191"/>
    <n v="-895.43200000000002"/>
    <n v="704"/>
  </r>
  <r>
    <x v="678"/>
    <x v="7"/>
    <s v="non_financial"/>
    <n v="1597.5129999999999"/>
    <n v="-916.89700000000005"/>
    <n v="704"/>
  </r>
  <r>
    <x v="215"/>
    <x v="7"/>
    <s v="non_financial"/>
    <n v="12580"/>
    <n v="-88"/>
    <n v="706"/>
  </r>
  <r>
    <x v="441"/>
    <x v="7"/>
    <s v="non_financial"/>
    <n v="1531.7"/>
    <n v="-924.7"/>
    <n v="707"/>
  </r>
  <r>
    <x v="1098"/>
    <x v="7"/>
    <s v="non_financial"/>
    <n v="2221.625"/>
    <n v="-647.94000000000005"/>
    <n v="707"/>
  </r>
  <r>
    <x v="688"/>
    <x v="7"/>
    <s v="non_financial"/>
    <n v="1718.3030000000001"/>
    <n v="-837.14499999999998"/>
    <n v="707"/>
  </r>
  <r>
    <x v="684"/>
    <x v="7"/>
    <s v="non_financial"/>
    <n v="1439.5450000000001"/>
    <n v="-998.27200000000005"/>
    <n v="707"/>
  </r>
  <r>
    <x v="1167"/>
    <x v="7"/>
    <s v="non_financial"/>
    <n v="2924.4059999999999"/>
    <n v="-482.42599999999999"/>
    <n v="711"/>
  </r>
  <r>
    <x v="1610"/>
    <x v="7"/>
    <s v="non_financial"/>
    <n v="2214.6529999999998"/>
    <n v="-648.72400000000005"/>
    <n v="711"/>
  </r>
  <r>
    <x v="355"/>
    <x v="7"/>
    <s v="non_financial"/>
    <n v="3370"/>
    <n v="-417"/>
    <n v="713"/>
  </r>
  <r>
    <x v="369"/>
    <x v="7"/>
    <s v="non_financial"/>
    <n v="4354"/>
    <n v="-315.5"/>
    <n v="714"/>
  </r>
  <r>
    <x v="487"/>
    <x v="7"/>
    <s v="non_financial"/>
    <n v="1954.1"/>
    <n v="-710.9"/>
    <n v="715"/>
  </r>
  <r>
    <x v="1080"/>
    <x v="7"/>
    <s v="non_financial"/>
    <n v="1472.124"/>
    <n v="-944.91200000000003"/>
    <n v="716"/>
  </r>
  <r>
    <x v="362"/>
    <x v="7"/>
    <s v="non_financial"/>
    <n v="1779.624"/>
    <n v="-743.49699999999996"/>
    <n v="717"/>
  </r>
  <r>
    <x v="428"/>
    <x v="7"/>
    <s v="non_financial"/>
    <n v="1711.9"/>
    <n v="-797.2"/>
    <n v="717"/>
  </r>
  <r>
    <x v="441"/>
    <x v="7"/>
    <s v="non_financial"/>
    <n v="1504.1"/>
    <n v="-914.2"/>
    <n v="719"/>
  </r>
  <r>
    <x v="480"/>
    <x v="7"/>
    <s v="non_financial"/>
    <n v="1870.7149999999999"/>
    <n v="-720.846"/>
    <n v="719"/>
  </r>
  <r>
    <x v="1494"/>
    <x v="7"/>
    <s v="non_financial"/>
    <n v="1461.0889999999999"/>
    <n v="-925.33600000000001"/>
    <n v="721"/>
  </r>
  <r>
    <x v="703"/>
    <x v="7"/>
    <s v="non_financial"/>
    <n v="2282"/>
    <n v="-601.29999999999995"/>
    <n v="721"/>
  </r>
  <r>
    <x v="1356"/>
    <x v="7"/>
    <s v="non_financial"/>
    <n v="1247.558"/>
    <n v="-1027.9770000000001"/>
    <n v="723"/>
  </r>
  <r>
    <x v="683"/>
    <x v="7"/>
    <s v="non_financial"/>
    <n v="1392.694"/>
    <n v="-940.76"/>
    <n v="724"/>
  </r>
  <r>
    <x v="1128"/>
    <x v="7"/>
    <s v="non_financial"/>
    <n v="1632.8789999999999"/>
    <n v="-779.38099999999997"/>
    <n v="724"/>
  </r>
  <r>
    <x v="1486"/>
    <x v="7"/>
    <s v="non_financial"/>
    <n v="2989.9"/>
    <n v="-405.6"/>
    <n v="726"/>
  </r>
  <r>
    <x v="812"/>
    <x v="7"/>
    <s v="non_financial"/>
    <n v="4478.1679999999997"/>
    <n v="-274.81"/>
    <n v="727"/>
  </r>
  <r>
    <x v="512"/>
    <x v="7"/>
    <s v="non_financial"/>
    <n v="1160.998"/>
    <n v="-1051.9760000000001"/>
    <n v="728"/>
  </r>
  <r>
    <x v="1687"/>
    <x v="7"/>
    <s v="non_financial"/>
    <n v="1773.6659999999999"/>
    <n v="-687.81"/>
    <n v="729"/>
  </r>
  <r>
    <x v="1618"/>
    <x v="7"/>
    <s v="non_financial"/>
    <n v="1741.7139999999999"/>
    <n v="-703.74400000000003"/>
    <n v="729"/>
  </r>
  <r>
    <x v="1493"/>
    <x v="7"/>
    <s v="non_financial"/>
    <n v="1517.5909999999999"/>
    <n v="-829.14099999999996"/>
    <n v="729"/>
  </r>
  <r>
    <x v="426"/>
    <x v="7"/>
    <s v="non_financial"/>
    <n v="1775.972"/>
    <n v="-654.81399999999996"/>
    <n v="732"/>
  </r>
  <r>
    <x v="840"/>
    <x v="7"/>
    <s v="non_financial"/>
    <n v="3130.71"/>
    <n v="-367.10500000000002"/>
    <n v="733"/>
  </r>
  <r>
    <x v="509"/>
    <x v="7"/>
    <s v="non_financial"/>
    <n v="1606.384"/>
    <n v="-723.60599999999999"/>
    <n v="734"/>
  </r>
  <r>
    <x v="524"/>
    <x v="7"/>
    <s v="non_financial"/>
    <n v="1535.1310000000001"/>
    <n v="-730.524"/>
    <n v="735"/>
  </r>
  <r>
    <x v="758"/>
    <x v="7"/>
    <s v="non_financial"/>
    <n v="1283.4949999999999"/>
    <n v="-890.09100000000001"/>
    <n v="736"/>
  </r>
  <r>
    <x v="1160"/>
    <x v="7"/>
    <s v="non_financial"/>
    <n v="1233.633"/>
    <n v="-894.36699999999996"/>
    <n v="737"/>
  </r>
  <r>
    <x v="741"/>
    <x v="7"/>
    <s v="non_financial"/>
    <n v="2891.4409999999998"/>
    <n v="-366.09100000000001"/>
    <n v="738"/>
  </r>
  <r>
    <x v="1100"/>
    <x v="7"/>
    <s v="non_financial"/>
    <n v="1766.443"/>
    <n v="-615.072"/>
    <n v="739"/>
  </r>
  <r>
    <x v="1498"/>
    <x v="7"/>
    <s v="non_financial"/>
    <n v="1618.675"/>
    <n v="-680.90499999999997"/>
    <n v="740"/>
  </r>
  <r>
    <x v="1604"/>
    <x v="7"/>
    <s v="non_financial"/>
    <n v="1935.3579999999999"/>
    <n v="-555.78300000000002"/>
    <n v="741"/>
  </r>
  <r>
    <x v="313"/>
    <x v="7"/>
    <s v="non_financial"/>
    <n v="1394.6479999999999"/>
    <n v="-777.51099999999997"/>
    <n v="742"/>
  </r>
  <r>
    <x v="1492"/>
    <x v="7"/>
    <s v="non_financial"/>
    <n v="1932.3869999999999"/>
    <n v="-555.77599999999995"/>
    <n v="743"/>
  </r>
  <r>
    <x v="497"/>
    <x v="7"/>
    <s v="non_financial"/>
    <n v="1569.5440000000001"/>
    <n v="-659.92200000000003"/>
    <n v="744"/>
  </r>
  <r>
    <x v="1490"/>
    <x v="7"/>
    <s v="non_financial"/>
    <n v="1138.3520000000001"/>
    <n v="-894.44899999999996"/>
    <n v="745"/>
  </r>
  <r>
    <x v="699"/>
    <x v="7"/>
    <s v="non_financial"/>
    <n v="1387.595"/>
    <n v="-745.25599999999997"/>
    <n v="746"/>
  </r>
  <r>
    <x v="732"/>
    <x v="7"/>
    <s v="non_financial"/>
    <n v="1148.9159999999999"/>
    <n v="-887.77099999999996"/>
    <n v="746"/>
  </r>
  <r>
    <x v="862"/>
    <x v="7"/>
    <s v="non_financial"/>
    <n v="1168.5630000000001"/>
    <n v="-872.21400000000006"/>
    <n v="748"/>
  </r>
  <r>
    <x v="446"/>
    <x v="7"/>
    <s v="non_financial"/>
    <n v="2289"/>
    <n v="-442.8"/>
    <n v="749"/>
  </r>
  <r>
    <x v="706"/>
    <x v="7"/>
    <s v="non_financial"/>
    <n v="1584.1569999999999"/>
    <n v="-641.17399999999998"/>
    <n v="749"/>
  </r>
  <r>
    <x v="1260"/>
    <x v="7"/>
    <s v="non_financial"/>
    <n v="1530.2090000000001"/>
    <n v="-652.35799999999995"/>
    <n v="751"/>
  </r>
  <r>
    <x v="147"/>
    <x v="7"/>
    <s v="non_financial"/>
    <n v="90036"/>
    <n v="1978"/>
    <n v="752"/>
  </r>
  <r>
    <x v="1267"/>
    <x v="7"/>
    <s v="non_financial"/>
    <n v="1271.077"/>
    <n v="-769.27"/>
    <n v="753"/>
  </r>
  <r>
    <x v="745"/>
    <x v="7"/>
    <s v="non_financial"/>
    <n v="1875.0630000000001"/>
    <n v="-525.27700000000004"/>
    <n v="754"/>
  </r>
  <r>
    <x v="1123"/>
    <x v="7"/>
    <s v="non_financial"/>
    <n v="1078.9010000000001"/>
    <n v="-893.28099999999995"/>
    <n v="755"/>
  </r>
  <r>
    <x v="729"/>
    <x v="7"/>
    <s v="non_financial"/>
    <n v="1199.2809999999999"/>
    <n v="-809.42100000000005"/>
    <n v="755"/>
  </r>
  <r>
    <x v="1615"/>
    <x v="7"/>
    <s v="non_financial"/>
    <n v="1298.145"/>
    <n v="-742.67899999999997"/>
    <n v="757"/>
  </r>
  <r>
    <x v="1603"/>
    <x v="7"/>
    <s v="non_financial"/>
    <n v="3525.1"/>
    <n v="-258.8"/>
    <n v="758"/>
  </r>
  <r>
    <x v="775"/>
    <x v="7"/>
    <s v="non_financial"/>
    <n v="1266.7"/>
    <n v="-740.2"/>
    <n v="759"/>
  </r>
  <r>
    <x v="1607"/>
    <x v="7"/>
    <s v="non_financial"/>
    <n v="926.83699999999999"/>
    <n v="-971.005"/>
    <n v="760"/>
  </r>
  <r>
    <x v="645"/>
    <x v="7"/>
    <s v="non_financial"/>
    <n v="2039.3"/>
    <n v="-475.9"/>
    <n v="760"/>
  </r>
  <r>
    <x v="1095"/>
    <x v="7"/>
    <s v="non_financial"/>
    <n v="1208.9000000000001"/>
    <n v="-768"/>
    <n v="762"/>
  </r>
  <r>
    <x v="1112"/>
    <x v="7"/>
    <s v="non_financial"/>
    <n v="995.01400000000001"/>
    <n v="-905.3"/>
    <n v="763"/>
  </r>
  <r>
    <x v="1498"/>
    <x v="7"/>
    <s v="non_financial"/>
    <n v="1299.8320000000001"/>
    <n v="-713.70799999999997"/>
    <n v="764"/>
  </r>
  <r>
    <x v="685"/>
    <x v="7"/>
    <s v="non_financial"/>
    <n v="1105.885"/>
    <n v="-848.31100000000004"/>
    <n v="765"/>
  </r>
  <r>
    <x v="659"/>
    <x v="7"/>
    <s v="non_financial"/>
    <n v="1472.9"/>
    <n v="-620.79999999999995"/>
    <n v="766"/>
  </r>
  <r>
    <x v="1357"/>
    <x v="7"/>
    <s v="non_financial"/>
    <n v="1677"/>
    <n v="-549.6"/>
    <n v="767"/>
  </r>
  <r>
    <x v="526"/>
    <x v="7"/>
    <s v="non_financial"/>
    <n v="1244.0999999999999"/>
    <n v="-717"/>
    <n v="768"/>
  </r>
  <r>
    <x v="763"/>
    <x v="7"/>
    <s v="non_financial"/>
    <n v="1192.6179999999999"/>
    <n v="-737.58699999999999"/>
    <n v="769"/>
  </r>
  <r>
    <x v="1153"/>
    <x v="7"/>
    <s v="non_financial"/>
    <n v="1603.3119999999999"/>
    <n v="-561.12199999999996"/>
    <n v="770"/>
  </r>
  <r>
    <x v="718"/>
    <x v="7"/>
    <s v="non_financial"/>
    <n v="1701.1079999999999"/>
    <n v="-525.43700000000001"/>
    <n v="771"/>
  </r>
  <r>
    <x v="710"/>
    <x v="7"/>
    <s v="non_financial"/>
    <n v="1008.598"/>
    <n v="-855.12800000000004"/>
    <n v="772"/>
  </r>
  <r>
    <x v="1143"/>
    <x v="7"/>
    <s v="non_financial"/>
    <n v="970.11500000000001"/>
    <n v="-886.66600000000005"/>
    <n v="772"/>
  </r>
  <r>
    <x v="742"/>
    <x v="7"/>
    <s v="non_financial"/>
    <n v="1033.0940000000001"/>
    <n v="-844.49300000000005"/>
    <n v="774"/>
  </r>
  <r>
    <x v="708"/>
    <x v="7"/>
    <s v="non_financial"/>
    <n v="1302.913"/>
    <n v="-661.48800000000006"/>
    <n v="775"/>
  </r>
  <r>
    <x v="660"/>
    <x v="7"/>
    <s v="non_financial"/>
    <n v="1624.66"/>
    <n v="-543.49800000000005"/>
    <n v="776"/>
  </r>
  <r>
    <x v="755"/>
    <x v="7"/>
    <s v="non_financial"/>
    <n v="1341.777"/>
    <n v="-651.56200000000001"/>
    <n v="776"/>
  </r>
  <r>
    <x v="707"/>
    <x v="7"/>
    <s v="non_financial"/>
    <n v="1485.508"/>
    <n v="-570.44299999999998"/>
    <n v="778"/>
  </r>
  <r>
    <x v="756"/>
    <x v="7"/>
    <s v="non_financial"/>
    <n v="1839.9970000000001"/>
    <n v="-459.48599999999999"/>
    <n v="779"/>
  </r>
  <r>
    <x v="698"/>
    <x v="7"/>
    <s v="non_financial"/>
    <n v="1351.7470000000001"/>
    <n v="-629.00699999999995"/>
    <n v="780"/>
  </r>
  <r>
    <x v="739"/>
    <x v="7"/>
    <s v="non_financial"/>
    <n v="1624.693"/>
    <n v="-523.31399999999996"/>
    <n v="781"/>
  </r>
  <r>
    <x v="471"/>
    <x v="7"/>
    <s v="non_financial"/>
    <n v="1299.3150000000001"/>
    <n v="-640.53099999999995"/>
    <n v="781"/>
  </r>
  <r>
    <x v="731"/>
    <x v="7"/>
    <s v="non_financial"/>
    <n v="1521.942"/>
    <n v="-544.50699999999995"/>
    <n v="783"/>
  </r>
  <r>
    <x v="1368"/>
    <x v="7"/>
    <s v="non_financial"/>
    <n v="1035.8699999999999"/>
    <n v="-766.60199999999998"/>
    <n v="784"/>
  </r>
  <r>
    <x v="713"/>
    <x v="7"/>
    <s v="non_financial"/>
    <n v="1511"/>
    <n v="-544.70000000000005"/>
    <n v="785"/>
  </r>
  <r>
    <x v="352"/>
    <x v="7"/>
    <s v="non_financial"/>
    <n v="4005.6"/>
    <n v="-185.6"/>
    <n v="785"/>
  </r>
  <r>
    <x v="1536"/>
    <x v="7"/>
    <s v="non_financial"/>
    <n v="1232.9000000000001"/>
    <n v="-654.6"/>
    <n v="785"/>
  </r>
  <r>
    <x v="489"/>
    <x v="7"/>
    <s v="non_financial"/>
    <n v="1362.0360000000001"/>
    <n v="-601.596"/>
    <n v="788"/>
  </r>
  <r>
    <x v="502"/>
    <x v="7"/>
    <s v="non_financial"/>
    <n v="1180.1099999999999"/>
    <n v="-673.38099999999997"/>
    <n v="788"/>
  </r>
  <r>
    <x v="715"/>
    <x v="7"/>
    <s v="non_financial"/>
    <n v="2367"/>
    <n v="-318.10000000000002"/>
    <n v="790"/>
  </r>
  <r>
    <x v="667"/>
    <x v="7"/>
    <s v="non_financial"/>
    <n v="1450.979"/>
    <n v="-559.33399999999995"/>
    <n v="791"/>
  </r>
  <r>
    <x v="492"/>
    <x v="7"/>
    <s v="non_financial"/>
    <n v="1312.261"/>
    <n v="-602.08000000000004"/>
    <n v="792"/>
  </r>
  <r>
    <x v="1621"/>
    <x v="7"/>
    <s v="non_financial"/>
    <n v="1626.33"/>
    <n v="-493.83499999999998"/>
    <n v="792"/>
  </r>
  <r>
    <x v="129"/>
    <x v="7"/>
    <s v="non_financial"/>
    <n v="38660"/>
    <n v="10277"/>
    <n v="794"/>
  </r>
  <r>
    <x v="1096"/>
    <x v="7"/>
    <s v="non_financial"/>
    <n v="3410"/>
    <n v="-200"/>
    <n v="795"/>
  </r>
  <r>
    <x v="1619"/>
    <x v="7"/>
    <s v="non_financial"/>
    <n v="1347.8989999999999"/>
    <n v="-561.47500000000002"/>
    <n v="796"/>
  </r>
  <r>
    <x v="1249"/>
    <x v="7"/>
    <s v="non_financial"/>
    <n v="1050.223"/>
    <n v="-700.14"/>
    <n v="796"/>
  </r>
  <r>
    <x v="1489"/>
    <x v="7"/>
    <s v="non_financial"/>
    <n v="1100.633"/>
    <n v="-671.976"/>
    <n v="798"/>
  </r>
  <r>
    <x v="1612"/>
    <x v="7"/>
    <s v="non_financial"/>
    <n v="1422.242"/>
    <n v="-542.28800000000001"/>
    <n v="798"/>
  </r>
  <r>
    <x v="781"/>
    <x v="7"/>
    <s v="non_financial"/>
    <n v="1161.3209999999999"/>
    <n v="-629.05600000000004"/>
    <n v="800"/>
  </r>
  <r>
    <x v="689"/>
    <x v="7"/>
    <s v="non_financial"/>
    <n v="34566"/>
    <n v="5079"/>
    <n v="801"/>
  </r>
  <r>
    <x v="1500"/>
    <x v="7"/>
    <s v="non_financial"/>
    <n v="1012.737"/>
    <n v="-697.77099999999996"/>
    <n v="802"/>
  </r>
  <r>
    <x v="109"/>
    <x v="7"/>
    <s v="non_financial"/>
    <n v="32785.199999999997"/>
    <n v="2000.6"/>
    <n v="803"/>
  </r>
  <r>
    <x v="510"/>
    <x v="7"/>
    <s v="non_financial"/>
    <n v="1159.2739999999999"/>
    <n v="-609.49"/>
    <n v="804"/>
  </r>
  <r>
    <x v="1099"/>
    <x v="7"/>
    <s v="non_financial"/>
    <n v="1230.087"/>
    <n v="-569.21299999999997"/>
    <n v="805"/>
  </r>
  <r>
    <x v="1447"/>
    <x v="7"/>
    <s v="non_financial"/>
    <n v="31934"/>
    <n v="4339"/>
    <n v="805"/>
  </r>
  <r>
    <x v="1503"/>
    <x v="7"/>
    <s v="non_financial"/>
    <n v="1405.5060000000001"/>
    <n v="-521.827"/>
    <n v="805"/>
  </r>
  <r>
    <x v="1499"/>
    <x v="7"/>
    <s v="non_financial"/>
    <n v="1099.3219999999999"/>
    <n v="-635.53399999999999"/>
    <n v="808"/>
  </r>
  <r>
    <x v="1495"/>
    <x v="7"/>
    <s v="non_financial"/>
    <n v="1019.6950000000001"/>
    <n v="-657.80600000000004"/>
    <n v="809"/>
  </r>
  <r>
    <x v="1497"/>
    <x v="7"/>
    <s v="non_financial"/>
    <n v="908.93700000000001"/>
    <n v="-726.32899999999995"/>
    <n v="810"/>
  </r>
  <r>
    <x v="500"/>
    <x v="7"/>
    <s v="non_financial"/>
    <n v="1061.3820000000001"/>
    <n v="-639.90099999999995"/>
    <n v="810"/>
  </r>
  <r>
    <x v="716"/>
    <x v="7"/>
    <s v="non_financial"/>
    <n v="850.94799999999998"/>
    <n v="-769.38300000000004"/>
    <n v="812"/>
  </r>
  <r>
    <x v="1611"/>
    <x v="7"/>
    <s v="non_financial"/>
    <n v="976.02800000000002"/>
    <n v="-672.44600000000003"/>
    <n v="813"/>
  </r>
  <r>
    <x v="527"/>
    <x v="7"/>
    <s v="non_financial"/>
    <n v="1511.4380000000001"/>
    <n v="-459.01499999999999"/>
    <n v="814"/>
  </r>
  <r>
    <x v="1355"/>
    <x v="7"/>
    <s v="non_financial"/>
    <n v="2019"/>
    <n v="-325"/>
    <n v="815"/>
  </r>
  <r>
    <x v="724"/>
    <x v="7"/>
    <s v="non_financial"/>
    <n v="1401.1590000000001"/>
    <n v="-494.34899999999999"/>
    <n v="816"/>
  </r>
  <r>
    <x v="1375"/>
    <x v="7"/>
    <s v="non_financial"/>
    <n v="2334.6"/>
    <n v="-269.39999999999998"/>
    <n v="817"/>
  </r>
  <r>
    <x v="478"/>
    <x v="7"/>
    <s v="non_financial"/>
    <n v="917.25699999999995"/>
    <n v="-703.52200000000005"/>
    <n v="817"/>
  </r>
  <r>
    <x v="1510"/>
    <x v="7"/>
    <s v="non_financial"/>
    <n v="895.66800000000001"/>
    <n v="-709.404"/>
    <n v="819"/>
  </r>
  <r>
    <x v="1382"/>
    <x v="7"/>
    <s v="non_financial"/>
    <n v="907.11300000000006"/>
    <n v="-709.25400000000002"/>
    <n v="819"/>
  </r>
  <r>
    <x v="842"/>
    <x v="7"/>
    <s v="non_financial"/>
    <n v="928.69200000000001"/>
    <n v="-673.55200000000002"/>
    <n v="821"/>
  </r>
  <r>
    <x v="1111"/>
    <x v="7"/>
    <s v="non_financial"/>
    <n v="815.745"/>
    <n v="-725.41700000000003"/>
    <n v="822"/>
  </r>
  <r>
    <x v="515"/>
    <x v="7"/>
    <s v="non_financial"/>
    <n v="980.52599999999995"/>
    <n v="-617.46199999999999"/>
    <n v="823"/>
  </r>
  <r>
    <x v="1608"/>
    <x v="7"/>
    <s v="non_financial"/>
    <n v="1149.2729999999999"/>
    <n v="-547.25300000000004"/>
    <n v="823"/>
  </r>
  <r>
    <x v="230"/>
    <x v="7"/>
    <s v="non_financial"/>
    <n v="5489"/>
    <n v="-70"/>
    <n v="825"/>
  </r>
  <r>
    <x v="759"/>
    <x v="7"/>
    <s v="non_financial"/>
    <n v="865.78399999999999"/>
    <n v="-675.44600000000003"/>
    <n v="826"/>
  </r>
  <r>
    <x v="1097"/>
    <x v="7"/>
    <s v="non_financial"/>
    <n v="1106.2670000000001"/>
    <n v="-550.322"/>
    <n v="827"/>
  </r>
  <r>
    <x v="1117"/>
    <x v="7"/>
    <s v="non_financial"/>
    <n v="1221.4469999999999"/>
    <n v="-499.57100000000003"/>
    <n v="828"/>
  </r>
  <r>
    <x v="1270"/>
    <x v="7"/>
    <s v="non_financial"/>
    <n v="972.71100000000001"/>
    <n v="-601.76400000000001"/>
    <n v="828"/>
  </r>
  <r>
    <x v="810"/>
    <x v="7"/>
    <s v="non_financial"/>
    <n v="1188.97"/>
    <n v="-508.49200000000002"/>
    <n v="828"/>
  </r>
  <r>
    <x v="819"/>
    <x v="7"/>
    <s v="non_financial"/>
    <n v="875.245"/>
    <n v="-654.15099999999995"/>
    <n v="831"/>
  </r>
  <r>
    <x v="1688"/>
    <x v="7"/>
    <s v="non_financial"/>
    <n v="963.64599999999996"/>
    <n v="-607.35799999999995"/>
    <n v="832"/>
  </r>
  <r>
    <x v="700"/>
    <x v="7"/>
    <s v="non_financial"/>
    <n v="855.16399999999999"/>
    <n v="-660.92600000000004"/>
    <n v="833"/>
  </r>
  <r>
    <x v="720"/>
    <x v="7"/>
    <s v="non_financial"/>
    <n v="1311.951"/>
    <n v="-459.42399999999998"/>
    <n v="834"/>
  </r>
  <r>
    <x v="693"/>
    <x v="7"/>
    <s v="non_financial"/>
    <n v="1630.2550000000001"/>
    <n v="-345.19499999999999"/>
    <n v="835"/>
  </r>
  <r>
    <x v="714"/>
    <x v="7"/>
    <s v="non_financial"/>
    <n v="2191.6570000000002"/>
    <n v="-251.48400000000001"/>
    <n v="836"/>
  </r>
  <r>
    <x v="1689"/>
    <x v="7"/>
    <s v="non_financial"/>
    <n v="1078.873"/>
    <n v="-533.57399999999996"/>
    <n v="836"/>
  </r>
  <r>
    <x v="841"/>
    <x v="7"/>
    <s v="non_financial"/>
    <n v="970.67899999999997"/>
    <n v="-562.38400000000001"/>
    <n v="838"/>
  </r>
  <r>
    <x v="507"/>
    <x v="7"/>
    <s v="non_financial"/>
    <n v="1093.4849999999999"/>
    <n v="-518.00699999999995"/>
    <n v="839"/>
  </r>
  <r>
    <x v="826"/>
    <x v="7"/>
    <s v="non_financial"/>
    <n v="17163"/>
    <n v="606"/>
    <n v="840"/>
  </r>
  <r>
    <x v="749"/>
    <x v="7"/>
    <s v="non_financial"/>
    <n v="868.52099999999996"/>
    <n v="-602.99599999999998"/>
    <n v="841"/>
  </r>
  <r>
    <x v="777"/>
    <x v="7"/>
    <s v="non_financial"/>
    <n v="1004.998"/>
    <n v="-536.39"/>
    <n v="842"/>
  </r>
  <r>
    <x v="1245"/>
    <x v="7"/>
    <s v="non_financial"/>
    <n v="2173.8409999999999"/>
    <n v="-239.23400000000001"/>
    <n v="843"/>
  </r>
  <r>
    <x v="472"/>
    <x v="7"/>
    <s v="non_financial"/>
    <n v="1258.354"/>
    <n v="-432.755"/>
    <n v="843"/>
  </r>
  <r>
    <x v="1616"/>
    <x v="7"/>
    <s v="non_financial"/>
    <n v="1420.8779999999999"/>
    <n v="-384.46100000000001"/>
    <n v="845"/>
  </r>
  <r>
    <x v="1620"/>
    <x v="7"/>
    <s v="non_financial"/>
    <n v="1054.2929999999999"/>
    <n v="-508.13799999999998"/>
    <n v="846"/>
  </r>
  <r>
    <x v="1690"/>
    <x v="7"/>
    <s v="non_financial"/>
    <n v="1011.4880000000001"/>
    <n v="-508.221"/>
    <n v="847"/>
  </r>
  <r>
    <x v="726"/>
    <x v="7"/>
    <s v="non_financial"/>
    <n v="1022.067"/>
    <n v="-500.33699999999999"/>
    <n v="848"/>
  </r>
  <r>
    <x v="1691"/>
    <x v="7"/>
    <s v="non_financial"/>
    <n v="1851"/>
    <n v="-263"/>
    <n v="849"/>
  </r>
  <r>
    <x v="1692"/>
    <x v="7"/>
    <s v="non_financial"/>
    <n v="1125.4059999999999"/>
    <n v="-456.851"/>
    <n v="850"/>
  </r>
  <r>
    <x v="797"/>
    <x v="7"/>
    <s v="non_financial"/>
    <n v="745.03399999999999"/>
    <n v="-624.64099999999996"/>
    <n v="851"/>
  </r>
  <r>
    <x v="499"/>
    <x v="7"/>
    <s v="non_financial"/>
    <n v="801.274"/>
    <n v="-575.02200000000005"/>
    <n v="852"/>
  </r>
  <r>
    <x v="753"/>
    <x v="7"/>
    <s v="non_financial"/>
    <n v="872.44600000000003"/>
    <n v="-554.86500000000001"/>
    <n v="852"/>
  </r>
  <r>
    <x v="808"/>
    <x v="7"/>
    <s v="non_financial"/>
    <n v="783.4"/>
    <n v="-589.4"/>
    <n v="854"/>
  </r>
  <r>
    <x v="1256"/>
    <x v="7"/>
    <s v="non_financial"/>
    <n v="1477.8009999999999"/>
    <n v="-322.892"/>
    <n v="854"/>
  </r>
  <r>
    <x v="802"/>
    <x v="7"/>
    <s v="non_financial"/>
    <n v="940.33"/>
    <n v="-515"/>
    <n v="856"/>
  </r>
  <r>
    <x v="473"/>
    <x v="7"/>
    <s v="non_financial"/>
    <n v="970.67499999999995"/>
    <n v="-497.66"/>
    <n v="857"/>
  </r>
  <r>
    <x v="793"/>
    <x v="7"/>
    <s v="non_financial"/>
    <n v="757.471"/>
    <n v="-573.53200000000004"/>
    <n v="858"/>
  </r>
  <r>
    <x v="792"/>
    <x v="7"/>
    <s v="non_financial"/>
    <n v="707.63499999999999"/>
    <n v="-607.81200000000001"/>
    <n v="859"/>
  </r>
  <r>
    <x v="1504"/>
    <x v="7"/>
    <s v="non_financial"/>
    <n v="1110.259"/>
    <n v="-422.34"/>
    <n v="860"/>
  </r>
  <r>
    <x v="1119"/>
    <x v="7"/>
    <s v="non_financial"/>
    <n v="1117.9939999999999"/>
    <n v="-415.88"/>
    <n v="861"/>
  </r>
  <r>
    <x v="870"/>
    <x v="7"/>
    <s v="non_financial"/>
    <n v="1530.943"/>
    <n v="-292.99200000000002"/>
    <n v="862"/>
  </r>
  <r>
    <x v="734"/>
    <x v="7"/>
    <s v="non_financial"/>
    <n v="716.40499999999997"/>
    <n v="-575.97699999999998"/>
    <n v="863"/>
  </r>
  <r>
    <x v="481"/>
    <x v="7"/>
    <s v="non_financial"/>
    <n v="947.45799999999997"/>
    <n v="-481.90300000000002"/>
    <n v="863"/>
  </r>
  <r>
    <x v="761"/>
    <x v="7"/>
    <s v="non_financial"/>
    <n v="695.298"/>
    <n v="-597.94500000000005"/>
    <n v="865"/>
  </r>
  <r>
    <x v="1346"/>
    <x v="7"/>
    <s v="non_financial"/>
    <n v="1624.7380000000001"/>
    <n v="-264.30099999999999"/>
    <n v="866"/>
  </r>
  <r>
    <x v="782"/>
    <x v="7"/>
    <s v="non_financial"/>
    <n v="923.32899999999995"/>
    <n v="-478.43900000000002"/>
    <n v="867"/>
  </r>
  <r>
    <x v="836"/>
    <x v="7"/>
    <s v="non_financial"/>
    <n v="932.41099999999994"/>
    <n v="-473.45"/>
    <n v="867"/>
  </r>
  <r>
    <x v="1470"/>
    <x v="7"/>
    <s v="non_financial"/>
    <n v="1929.4"/>
    <n v="-208.7"/>
    <n v="869"/>
  </r>
  <r>
    <x v="1524"/>
    <x v="7"/>
    <s v="non_financial"/>
    <n v="974.96400000000006"/>
    <n v="-440.65"/>
    <n v="869"/>
  </r>
  <r>
    <x v="747"/>
    <x v="7"/>
    <s v="non_financial"/>
    <n v="1107.941"/>
    <n v="-390.56799999999998"/>
    <n v="871"/>
  </r>
  <r>
    <x v="508"/>
    <x v="7"/>
    <s v="non_financial"/>
    <n v="1110.768"/>
    <n v="-385.32100000000003"/>
    <n v="871"/>
  </r>
  <r>
    <x v="1257"/>
    <x v="7"/>
    <s v="non_financial"/>
    <n v="786.37300000000005"/>
    <n v="-523.93200000000002"/>
    <n v="873"/>
  </r>
  <r>
    <x v="1366"/>
    <x v="7"/>
    <s v="non_financial"/>
    <n v="1075.9860000000001"/>
    <n v="-393.863"/>
    <n v="874"/>
  </r>
  <r>
    <x v="717"/>
    <x v="7"/>
    <s v="non_financial"/>
    <n v="672.65800000000002"/>
    <n v="-566.15599999999995"/>
    <n v="875"/>
  </r>
  <r>
    <x v="1258"/>
    <x v="7"/>
    <s v="non_financial"/>
    <n v="997.6"/>
    <n v="-412.4"/>
    <n v="875"/>
  </r>
  <r>
    <x v="103"/>
    <x v="7"/>
    <s v="non_financial"/>
    <n v="11920"/>
    <n v="684"/>
    <n v="875"/>
  </r>
  <r>
    <x v="1613"/>
    <x v="7"/>
    <s v="non_financial"/>
    <n v="2941.31"/>
    <n v="-99.789000000000001"/>
    <n v="878"/>
  </r>
  <r>
    <x v="813"/>
    <x v="7"/>
    <s v="non_financial"/>
    <n v="1126.3499999999999"/>
    <n v="-363.976"/>
    <n v="879"/>
  </r>
  <r>
    <x v="740"/>
    <x v="7"/>
    <s v="non_financial"/>
    <n v="789.42200000000003"/>
    <n v="-502.95699999999999"/>
    <n v="879"/>
  </r>
  <r>
    <x v="768"/>
    <x v="7"/>
    <s v="non_financial"/>
    <n v="732.47"/>
    <n v="-530.4"/>
    <n v="881"/>
  </r>
  <r>
    <x v="673"/>
    <x v="7"/>
    <s v="non_financial"/>
    <n v="2107.2420000000002"/>
    <n v="-176.26400000000001"/>
    <n v="882"/>
  </r>
  <r>
    <x v="484"/>
    <x v="7"/>
    <s v="non_financial"/>
    <n v="910.274"/>
    <n v="-450.887"/>
    <n v="883"/>
  </r>
  <r>
    <x v="1288"/>
    <x v="7"/>
    <s v="non_financial"/>
    <n v="760.6"/>
    <n v="-508.99200000000002"/>
    <n v="883"/>
  </r>
  <r>
    <x v="911"/>
    <x v="7"/>
    <s v="non_financial"/>
    <n v="652.21699999999998"/>
    <n v="-567.04399999999998"/>
    <n v="885"/>
  </r>
  <r>
    <x v="442"/>
    <x v="7"/>
    <s v="non_financial"/>
    <n v="805.87300000000005"/>
    <n v="-493.06099999999998"/>
    <n v="886"/>
  </r>
  <r>
    <x v="803"/>
    <x v="7"/>
    <s v="non_financial"/>
    <n v="909.90099999999995"/>
    <n v="-449.50200000000001"/>
    <n v="886"/>
  </r>
  <r>
    <x v="697"/>
    <x v="7"/>
    <s v="non_financial"/>
    <n v="832.06299999999999"/>
    <n v="-480.15"/>
    <n v="888"/>
  </r>
  <r>
    <x v="1102"/>
    <x v="7"/>
    <s v="non_financial"/>
    <n v="1028.9559999999999"/>
    <n v="-389.15"/>
    <n v="889"/>
  </r>
  <r>
    <x v="1364"/>
    <x v="7"/>
    <s v="non_financial"/>
    <n v="2716.4789999999998"/>
    <n v="-106.604"/>
    <n v="890"/>
  </r>
  <r>
    <x v="1617"/>
    <x v="7"/>
    <s v="non_financial"/>
    <n v="890.13199999999995"/>
    <n v="-445.40600000000001"/>
    <n v="891"/>
  </r>
  <r>
    <x v="439"/>
    <x v="7"/>
    <s v="non_financial"/>
    <n v="1660.7"/>
    <n v="-233.7"/>
    <n v="892"/>
  </r>
  <r>
    <x v="785"/>
    <x v="7"/>
    <s v="non_financial"/>
    <n v="850.43299999999999"/>
    <n v="-472.22399999999999"/>
    <n v="893"/>
  </r>
  <r>
    <x v="930"/>
    <x v="7"/>
    <s v="non_financial"/>
    <n v="888.85500000000002"/>
    <n v="-442.79199999999997"/>
    <n v="894"/>
  </r>
  <r>
    <x v="496"/>
    <x v="7"/>
    <s v="non_financial"/>
    <n v="1279.136"/>
    <n v="-303.25900000000001"/>
    <n v="895"/>
  </r>
  <r>
    <x v="701"/>
    <x v="7"/>
    <s v="non_financial"/>
    <n v="12301.453"/>
    <n v="11442.213"/>
    <n v="895"/>
  </r>
  <r>
    <x v="676"/>
    <x v="7"/>
    <s v="non_financial"/>
    <n v="1975.002"/>
    <n v="-178.00700000000001"/>
    <n v="897"/>
  </r>
  <r>
    <x v="1106"/>
    <x v="7"/>
    <s v="non_financial"/>
    <n v="779.59699999999998"/>
    <n v="-480.94299999999998"/>
    <n v="897"/>
  </r>
  <r>
    <x v="1376"/>
    <x v="7"/>
    <s v="non_financial"/>
    <n v="931.68"/>
    <n v="-406.36099999999999"/>
    <n v="899"/>
  </r>
  <r>
    <x v="1623"/>
    <x v="7"/>
    <s v="non_financial"/>
    <n v="1094.2819999999999"/>
    <n v="-343.37099999999998"/>
    <n v="900"/>
  </r>
  <r>
    <x v="871"/>
    <x v="7"/>
    <s v="non_financial"/>
    <n v="700.75"/>
    <n v="-502.81700000000001"/>
    <n v="901"/>
  </r>
  <r>
    <x v="1359"/>
    <x v="7"/>
    <s v="non_financial"/>
    <n v="2153.5239999999999"/>
    <n v="-141.18"/>
    <n v="902"/>
  </r>
  <r>
    <x v="1078"/>
    <x v="7"/>
    <s v="non_financial"/>
    <n v="1472.598"/>
    <n v="-248.797"/>
    <n v="903"/>
  </r>
  <r>
    <x v="879"/>
    <x v="7"/>
    <s v="non_financial"/>
    <n v="2287.1999999999998"/>
    <n v="-124.7"/>
    <n v="904"/>
  </r>
  <r>
    <x v="1103"/>
    <x v="7"/>
    <s v="non_financial"/>
    <n v="948.33900000000006"/>
    <n v="-372.73700000000002"/>
    <n v="905"/>
  </r>
  <r>
    <x v="525"/>
    <x v="7"/>
    <s v="non_financial"/>
    <n v="1338.386"/>
    <n v="-262.089"/>
    <n v="906"/>
  </r>
  <r>
    <x v="1516"/>
    <x v="7"/>
    <s v="non_financial"/>
    <n v="673.09500000000003"/>
    <n v="-485.38799999999998"/>
    <n v="907"/>
  </r>
  <r>
    <x v="1693"/>
    <x v="7"/>
    <s v="non_financial"/>
    <n v="944.22"/>
    <n v="-361.14400000000001"/>
    <n v="908"/>
  </r>
  <r>
    <x v="647"/>
    <x v="7"/>
    <s v="non_financial"/>
    <n v="10037.121999999999"/>
    <n v="1874.625"/>
    <n v="909"/>
  </r>
  <r>
    <x v="800"/>
    <x v="7"/>
    <s v="non_financial"/>
    <n v="2061.069"/>
    <n v="-133.179"/>
    <n v="909"/>
  </r>
  <r>
    <x v="762"/>
    <x v="7"/>
    <s v="non_financial"/>
    <n v="950"/>
    <n v="-347"/>
    <n v="911"/>
  </r>
  <r>
    <x v="1519"/>
    <x v="7"/>
    <s v="non_financial"/>
    <n v="1146.1220000000001"/>
    <n v="-292.36"/>
    <n v="912"/>
  </r>
  <r>
    <x v="787"/>
    <x v="7"/>
    <s v="non_financial"/>
    <n v="730.26"/>
    <n v="-439.59399999999999"/>
    <n v="913"/>
  </r>
  <r>
    <x v="949"/>
    <x v="7"/>
    <s v="non_financial"/>
    <n v="582.601"/>
    <n v="-540.69399999999996"/>
    <n v="914"/>
  </r>
  <r>
    <x v="844"/>
    <x v="7"/>
    <s v="non_financial"/>
    <n v="673.08100000000002"/>
    <n v="-470.56200000000001"/>
    <n v="915"/>
  </r>
  <r>
    <x v="1386"/>
    <x v="7"/>
    <s v="non_financial"/>
    <n v="1448.51"/>
    <n v="-221.69399999999999"/>
    <n v="916"/>
  </r>
  <r>
    <x v="790"/>
    <x v="7"/>
    <s v="non_financial"/>
    <n v="672.66600000000005"/>
    <n v="-458.79599999999999"/>
    <n v="916"/>
  </r>
  <r>
    <x v="1255"/>
    <x v="7"/>
    <s v="non_financial"/>
    <n v="785.05899999999997"/>
    <n v="-392.67099999999999"/>
    <n v="918"/>
  </r>
  <r>
    <x v="702"/>
    <x v="7"/>
    <s v="non_financial"/>
    <n v="1963.819"/>
    <n v="-131.83099999999999"/>
    <n v="918"/>
  </r>
  <r>
    <x v="764"/>
    <x v="7"/>
    <s v="non_financial"/>
    <n v="634.07299999999998"/>
    <n v="-478.15800000000002"/>
    <n v="920"/>
  </r>
  <r>
    <x v="798"/>
    <x v="7"/>
    <s v="non_financial"/>
    <n v="812.4"/>
    <n v="-377.6"/>
    <n v="921"/>
  </r>
  <r>
    <x v="883"/>
    <x v="7"/>
    <s v="non_financial"/>
    <n v="778.12199999999996"/>
    <n v="-390.64499999999998"/>
    <n v="922"/>
  </r>
  <r>
    <x v="1515"/>
    <x v="7"/>
    <s v="non_financial"/>
    <n v="1204.8389999999999"/>
    <n v="-257.005"/>
    <n v="923"/>
  </r>
  <r>
    <x v="786"/>
    <x v="7"/>
    <s v="non_financial"/>
    <n v="680.86400000000003"/>
    <n v="-422.911"/>
    <n v="924"/>
  </r>
  <r>
    <x v="1089"/>
    <x v="7"/>
    <s v="non_financial"/>
    <n v="737.06399999999996"/>
    <n v="-392.83600000000001"/>
    <n v="925"/>
  </r>
  <r>
    <x v="737"/>
    <x v="7"/>
    <s v="non_financial"/>
    <n v="859.93100000000004"/>
    <n v="-353.62900000000002"/>
    <n v="925"/>
  </r>
  <r>
    <x v="1505"/>
    <x v="7"/>
    <s v="non_financial"/>
    <n v="8902.6299999999992"/>
    <n v="1827.44"/>
    <n v="927"/>
  </r>
  <r>
    <x v="805"/>
    <x v="7"/>
    <s v="non_financial"/>
    <n v="662.58600000000001"/>
    <n v="-426.49099999999999"/>
    <n v="928"/>
  </r>
  <r>
    <x v="587"/>
    <x v="7"/>
    <s v="non_financial"/>
    <n v="9087"/>
    <n v="3533"/>
    <n v="929"/>
  </r>
  <r>
    <x v="771"/>
    <x v="7"/>
    <s v="non_financial"/>
    <n v="653.39800000000002"/>
    <n v="-434.60599999999999"/>
    <n v="929"/>
  </r>
  <r>
    <x v="1353"/>
    <x v="7"/>
    <s v="non_financial"/>
    <n v="1122.405"/>
    <n v="-262"/>
    <n v="931"/>
  </r>
  <r>
    <x v="120"/>
    <x v="7"/>
    <s v="non_financial"/>
    <n v="8295"/>
    <n v="976"/>
    <n v="932"/>
  </r>
  <r>
    <x v="384"/>
    <x v="7"/>
    <s v="non_financial"/>
    <n v="8347.7039999999997"/>
    <n v="1041.69"/>
    <n v="932"/>
  </r>
  <r>
    <x v="1631"/>
    <x v="7"/>
    <s v="non_financial"/>
    <n v="558.76199999999994"/>
    <n v="-488.97800000000001"/>
    <n v="934"/>
  </r>
  <r>
    <x v="1694"/>
    <x v="7"/>
    <s v="non_financial"/>
    <n v="626.91757500000006"/>
    <n v="-440.410259"/>
    <n v="935"/>
  </r>
  <r>
    <x v="1552"/>
    <x v="7"/>
    <s v="non_financial"/>
    <n v="674.14599999999996"/>
    <n v="-399.37599999999998"/>
    <n v="935"/>
  </r>
  <r>
    <x v="804"/>
    <x v="7"/>
    <s v="non_financial"/>
    <n v="656.74699999999996"/>
    <n v="-409.36599999999999"/>
    <n v="937"/>
  </r>
  <r>
    <x v="1507"/>
    <x v="7"/>
    <s v="non_financial"/>
    <n v="766.63400000000001"/>
    <n v="-356.86799999999999"/>
    <n v="937"/>
  </r>
  <r>
    <x v="831"/>
    <x v="7"/>
    <s v="non_financial"/>
    <n v="568.04600000000005"/>
    <n v="-473.79300000000001"/>
    <n v="939"/>
  </r>
  <r>
    <x v="854"/>
    <x v="7"/>
    <s v="non_financial"/>
    <n v="547.33399999999995"/>
    <n v="-487.25299999999999"/>
    <n v="939"/>
  </r>
  <r>
    <x v="262"/>
    <x v="7"/>
    <s v="non_financial"/>
    <n v="7763"/>
    <n v="912"/>
    <n v="941"/>
  </r>
  <r>
    <x v="765"/>
    <x v="7"/>
    <s v="non_financial"/>
    <n v="864.39400000000001"/>
    <n v="-315.12599999999998"/>
    <n v="942"/>
  </r>
  <r>
    <x v="960"/>
    <x v="7"/>
    <s v="non_financial"/>
    <n v="754.08600000000001"/>
    <n v="-345.238"/>
    <n v="943"/>
  </r>
  <r>
    <x v="1083"/>
    <x v="7"/>
    <s v="non_financial"/>
    <n v="1427.4369999999999"/>
    <n v="-185.982"/>
    <n v="944"/>
  </r>
  <r>
    <x v="1145"/>
    <x v="7"/>
    <s v="non_financial"/>
    <n v="645.39499999999998"/>
    <n v="-399.91399999999999"/>
    <n v="945"/>
  </r>
  <r>
    <x v="828"/>
    <x v="7"/>
    <s v="non_financial"/>
    <n v="831.57299999999998"/>
    <n v="-316.416"/>
    <n v="946"/>
  </r>
  <r>
    <x v="743"/>
    <x v="7"/>
    <s v="non_financial"/>
    <n v="822.42100000000005"/>
    <n v="-314.72500000000002"/>
    <n v="947"/>
  </r>
  <r>
    <x v="511"/>
    <x v="7"/>
    <s v="non_financial"/>
    <n v="573.56200000000001"/>
    <n v="-437.113"/>
    <n v="948"/>
  </r>
  <r>
    <x v="845"/>
    <x v="7"/>
    <s v="non_financial"/>
    <n v="601.50699999999995"/>
    <n v="-421.66399999999999"/>
    <n v="948"/>
  </r>
  <r>
    <x v="1277"/>
    <x v="7"/>
    <s v="non_financial"/>
    <n v="631.04600000000005"/>
    <n v="-398.98899999999998"/>
    <n v="950"/>
  </r>
  <r>
    <x v="854"/>
    <x v="7"/>
    <s v="non_financial"/>
    <n v="528.40899999999999"/>
    <n v="-471.75700000000001"/>
    <n v="951"/>
  </r>
  <r>
    <x v="815"/>
    <x v="7"/>
    <s v="non_financial"/>
    <n v="662.97199999999998"/>
    <n v="-368.63499999999999"/>
    <n v="952"/>
  </r>
  <r>
    <x v="971"/>
    <x v="7"/>
    <s v="non_financial"/>
    <n v="616.51199999999994"/>
    <n v="-402.71100000000001"/>
    <n v="953"/>
  </r>
  <r>
    <x v="788"/>
    <x v="7"/>
    <s v="non_financial"/>
    <n v="810.50400000000002"/>
    <n v="-313.65699999999998"/>
    <n v="953"/>
  </r>
  <r>
    <x v="1136"/>
    <x v="7"/>
    <s v="non_financial"/>
    <n v="1214.825"/>
    <n v="-205.346"/>
    <n v="953"/>
  </r>
  <r>
    <x v="799"/>
    <x v="7"/>
    <s v="non_financial"/>
    <n v="609.65499999999997"/>
    <n v="-404.40800000000002"/>
    <n v="956"/>
  </r>
  <r>
    <x v="910"/>
    <x v="7"/>
    <s v="non_financial"/>
    <n v="700.97199999999998"/>
    <n v="-345.06799999999998"/>
    <n v="957"/>
  </r>
  <r>
    <x v="752"/>
    <x v="7"/>
    <s v="non_financial"/>
    <n v="1679.8689999999999"/>
    <n v="-120.624"/>
    <n v="958"/>
  </r>
  <r>
    <x v="1243"/>
    <x v="7"/>
    <s v="non_financial"/>
    <n v="7308.8530000000001"/>
    <n v="1985.681"/>
    <n v="959"/>
  </r>
  <r>
    <x v="1395"/>
    <x v="7"/>
    <s v="non_financial"/>
    <n v="513.44600000000003"/>
    <n v="-452.726"/>
    <n v="959"/>
  </r>
  <r>
    <x v="834"/>
    <x v="7"/>
    <s v="non_financial"/>
    <n v="544.79100000000005"/>
    <n v="-425.79700000000003"/>
    <n v="961"/>
  </r>
  <r>
    <x v="1695"/>
    <x v="7"/>
    <s v="non_financial"/>
    <n v="649.81700000000001"/>
    <n v="-355.38799999999998"/>
    <n v="962"/>
  </r>
  <r>
    <x v="719"/>
    <x v="7"/>
    <s v="non_financial"/>
    <n v="860.09299999999996"/>
    <n v="-280.75799999999998"/>
    <n v="962"/>
  </r>
  <r>
    <x v="1622"/>
    <x v="7"/>
    <s v="non_financial"/>
    <n v="964.303"/>
    <n v="-254.06200000000001"/>
    <n v="962"/>
  </r>
  <r>
    <x v="977"/>
    <x v="7"/>
    <s v="non_financial"/>
    <n v="689.33100000000002"/>
    <n v="-320.221"/>
    <n v="965"/>
  </r>
  <r>
    <x v="1380"/>
    <x v="7"/>
    <s v="non_financial"/>
    <n v="721.971"/>
    <n v="-312.822"/>
    <n v="966"/>
  </r>
  <r>
    <x v="915"/>
    <x v="7"/>
    <s v="non_financial"/>
    <n v="627.82799999999997"/>
    <n v="-347.72300000000001"/>
    <n v="967"/>
  </r>
  <r>
    <x v="1413"/>
    <x v="7"/>
    <s v="non_financial"/>
    <n v="938.96600000000001"/>
    <n v="-250.816"/>
    <n v="967"/>
  </r>
  <r>
    <x v="1088"/>
    <x v="7"/>
    <s v="non_financial"/>
    <n v="723.64200000000005"/>
    <n v="-307.06299999999999"/>
    <n v="969"/>
  </r>
  <r>
    <x v="1696"/>
    <x v="7"/>
    <s v="non_financial"/>
    <n v="2123.9679999999998"/>
    <n v="-70.869"/>
    <n v="970"/>
  </r>
  <r>
    <x v="1467"/>
    <x v="7"/>
    <s v="non_financial"/>
    <n v="6154"/>
    <n v="491"/>
    <n v="971"/>
  </r>
  <r>
    <x v="1107"/>
    <x v="7"/>
    <s v="non_financial"/>
    <n v="571.50300000000004"/>
    <n v="-360.80599999999998"/>
    <n v="972"/>
  </r>
  <r>
    <x v="1384"/>
    <x v="7"/>
    <s v="non_financial"/>
    <n v="1758.6949999999999"/>
    <n v="-91.513000000000005"/>
    <n v="972"/>
  </r>
  <r>
    <x v="1166"/>
    <x v="7"/>
    <s v="non_financial"/>
    <n v="561.57899999999995"/>
    <n v="-366.51499999999999"/>
    <n v="972"/>
  </r>
  <r>
    <x v="1531"/>
    <x v="7"/>
    <s v="non_financial"/>
    <n v="1780"/>
    <n v="-87"/>
    <n v="975"/>
  </r>
  <r>
    <x v="476"/>
    <x v="7"/>
    <s v="non_financial"/>
    <n v="506.07799999999997"/>
    <n v="-402.76400000000001"/>
    <n v="976"/>
  </r>
  <r>
    <x v="880"/>
    <x v="7"/>
    <s v="non_financial"/>
    <n v="524.78"/>
    <n v="-383.142"/>
    <n v="977"/>
  </r>
  <r>
    <x v="774"/>
    <x v="7"/>
    <s v="non_financial"/>
    <n v="642.75900000000001"/>
    <n v="-305.99799999999999"/>
    <n v="978"/>
  </r>
  <r>
    <x v="988"/>
    <x v="7"/>
    <s v="non_financial"/>
    <n v="456.315"/>
    <n v="-415.14"/>
    <n v="978"/>
  </r>
  <r>
    <x v="859"/>
    <x v="7"/>
    <s v="non_financial"/>
    <n v="517.20899999999995"/>
    <n v="-372.42099999999999"/>
    <n v="980"/>
  </r>
  <r>
    <x v="1511"/>
    <x v="7"/>
    <s v="non_financial"/>
    <n v="554.94399999999996"/>
    <n v="-342.27199999999999"/>
    <n v="981"/>
  </r>
  <r>
    <x v="1149"/>
    <x v="7"/>
    <s v="non_financial"/>
    <n v="454.65300000000002"/>
    <n v="-410.80399999999997"/>
    <n v="981"/>
  </r>
  <r>
    <x v="520"/>
    <x v="7"/>
    <s v="non_financial"/>
    <n v="2711.2"/>
    <n v="-27.1"/>
    <n v="983"/>
  </r>
  <r>
    <x v="1121"/>
    <x v="7"/>
    <s v="non_financial"/>
    <n v="586.03"/>
    <n v="-321.80900000000003"/>
    <n v="984"/>
  </r>
  <r>
    <x v="1254"/>
    <x v="7"/>
    <s v="non_financial"/>
    <n v="6080"/>
    <n v="4923"/>
    <n v="984"/>
  </r>
  <r>
    <x v="779"/>
    <x v="7"/>
    <s v="non_financial"/>
    <n v="706.97500000000002"/>
    <n v="-266.43900000000002"/>
    <n v="986"/>
  </r>
  <r>
    <x v="814"/>
    <x v="7"/>
    <s v="non_financial"/>
    <n v="549.61300000000006"/>
    <n v="-331.904"/>
    <n v="987"/>
  </r>
  <r>
    <x v="1624"/>
    <x v="7"/>
    <s v="non_financial"/>
    <n v="538.39"/>
    <n v="-336.48"/>
    <n v="988"/>
  </r>
  <r>
    <x v="1626"/>
    <x v="7"/>
    <s v="non_financial"/>
    <n v="991.6"/>
    <n v="-186.9"/>
    <n v="989"/>
  </r>
  <r>
    <x v="744"/>
    <x v="7"/>
    <s v="non_financial"/>
    <n v="662.78599999999994"/>
    <n v="-270.66899999999998"/>
    <n v="990"/>
  </r>
  <r>
    <x v="857"/>
    <x v="7"/>
    <s v="non_financial"/>
    <n v="450.13900000000001"/>
    <n v="-377.77199999999999"/>
    <n v="991"/>
  </r>
  <r>
    <x v="1509"/>
    <x v="7"/>
    <s v="non_financial"/>
    <n v="554.31700000000001"/>
    <n v="-308.279"/>
    <n v="992"/>
  </r>
  <r>
    <x v="1697"/>
    <x v="7"/>
    <s v="non_financial"/>
    <n v="5596"/>
    <n v="6102"/>
    <n v="992"/>
  </r>
  <r>
    <x v="1527"/>
    <x v="7"/>
    <s v="non_financial"/>
    <n v="444.721"/>
    <n v="-374.089"/>
    <n v="994"/>
  </r>
  <r>
    <x v="1698"/>
    <x v="7"/>
    <s v="non_financial"/>
    <n v="492.42200000000003"/>
    <n v="-335.20299999999997"/>
    <n v="994"/>
  </r>
  <r>
    <x v="839"/>
    <x v="7"/>
    <s v="non_financial"/>
    <n v="518.68899999999996"/>
    <n v="-315.93700000000001"/>
    <n v="996"/>
  </r>
  <r>
    <x v="809"/>
    <x v="7"/>
    <s v="non_financial"/>
    <n v="420.73899999999998"/>
    <n v="-380.93799999999999"/>
    <n v="997"/>
  </r>
  <r>
    <x v="1625"/>
    <x v="7"/>
    <s v="non_financial"/>
    <n v="874.1"/>
    <n v="-196.1"/>
    <n v="997"/>
  </r>
  <r>
    <x v="780"/>
    <x v="7"/>
    <s v="non_financial"/>
    <n v="618.20899999999995"/>
    <n v="-266.262"/>
    <n v="999"/>
  </r>
  <r>
    <x v="1630"/>
    <x v="7"/>
    <s v="non_financial"/>
    <n v="417.00299999999999"/>
    <n v="-372.97800000000001"/>
    <n v="1000"/>
  </r>
  <r>
    <x v="807"/>
    <x v="7"/>
    <s v="non_financial"/>
    <n v="474.37900000000002"/>
    <n v="-323.73500000000001"/>
    <n v="1001"/>
  </r>
  <r>
    <x v="1514"/>
    <x v="7"/>
    <s v="non_financial"/>
    <n v="469.98500000000001"/>
    <n v="-325.83800000000002"/>
    <n v="1002"/>
  </r>
  <r>
    <x v="1628"/>
    <x v="7"/>
    <s v="non_financial"/>
    <n v="437.947"/>
    <n v="-358.108"/>
    <n v="1003"/>
  </r>
  <r>
    <x v="1385"/>
    <x v="7"/>
    <s v="non_financial"/>
    <n v="1045.943"/>
    <n v="-145.048"/>
    <n v="1003"/>
  </r>
  <r>
    <x v="1393"/>
    <x v="7"/>
    <s v="non_financial"/>
    <n v="509.642"/>
    <n v="-307.96899999999999"/>
    <n v="1005"/>
  </r>
  <r>
    <x v="522"/>
    <x v="7"/>
    <s v="non_financial"/>
    <n v="489.90899999999999"/>
    <n v="-314.18799999999999"/>
    <n v="1006"/>
  </r>
  <r>
    <x v="1129"/>
    <x v="7"/>
    <s v="non_financial"/>
    <n v="552.47"/>
    <n v="-282.23899999999998"/>
    <n v="1007"/>
  </r>
  <r>
    <x v="1699"/>
    <x v="7"/>
    <s v="non_financial"/>
    <n v="449.97800000000001"/>
    <n v="-335.01400000000001"/>
    <n v="1007"/>
  </r>
  <r>
    <x v="849"/>
    <x v="7"/>
    <s v="non_financial"/>
    <n v="612.47900000000004"/>
    <n v="-257.82799999999997"/>
    <n v="1007"/>
  </r>
  <r>
    <x v="1627"/>
    <x v="7"/>
    <s v="non_financial"/>
    <n v="605.745"/>
    <n v="-261.048"/>
    <n v="1007"/>
  </r>
  <r>
    <x v="1506"/>
    <x v="7"/>
    <s v="non_financial"/>
    <n v="658.46699999999998"/>
    <n v="-234.006"/>
    <n v="1011"/>
  </r>
  <r>
    <x v="801"/>
    <x v="7"/>
    <s v="non_financial"/>
    <n v="492.81200000000001"/>
    <n v="-300.20299999999997"/>
    <n v="1012"/>
  </r>
  <r>
    <x v="1263"/>
    <x v="7"/>
    <s v="non_financial"/>
    <n v="533.67899999999997"/>
    <n v="-278.75700000000001"/>
    <n v="1013"/>
  </r>
  <r>
    <x v="1279"/>
    <x v="7"/>
    <s v="non_financial"/>
    <n v="510.964"/>
    <n v="-291.54300000000001"/>
    <n v="1013"/>
  </r>
  <r>
    <x v="1161"/>
    <x v="7"/>
    <s v="non_financial"/>
    <n v="491.983"/>
    <n v="-287.11500000000001"/>
    <n v="1015"/>
  </r>
  <r>
    <x v="1373"/>
    <x v="7"/>
    <s v="non_financial"/>
    <n v="402.50900000000001"/>
    <n v="-337.286"/>
    <n v="1016"/>
  </r>
  <r>
    <x v="1530"/>
    <x v="7"/>
    <s v="non_financial"/>
    <n v="667.51900000000001"/>
    <n v="-203.703"/>
    <n v="1017"/>
  </r>
  <r>
    <x v="1700"/>
    <x v="7"/>
    <s v="non_financial"/>
    <n v="621.26"/>
    <n v="-230.96"/>
    <n v="1017"/>
  </r>
  <r>
    <x v="784"/>
    <x v="7"/>
    <s v="non_financial"/>
    <n v="599.33600000000001"/>
    <n v="-242.321"/>
    <n v="1019"/>
  </r>
  <r>
    <x v="1261"/>
    <x v="7"/>
    <s v="non_financial"/>
    <n v="447.43599999999998"/>
    <n v="-305.56900000000002"/>
    <n v="1020"/>
  </r>
  <r>
    <x v="1394"/>
    <x v="7"/>
    <s v="non_financial"/>
    <n v="461.96300000000002"/>
    <n v="-282.96100000000001"/>
    <n v="1021"/>
  </r>
  <r>
    <x v="1392"/>
    <x v="7"/>
    <s v="non_financial"/>
    <n v="630.47485900000004"/>
    <n v="-211.71940000000001"/>
    <n v="1022"/>
  </r>
  <r>
    <x v="1633"/>
    <x v="7"/>
    <s v="non_financial"/>
    <n v="473.97500000000002"/>
    <n v="-270.17200000000003"/>
    <n v="1023"/>
  </r>
  <r>
    <x v="1629"/>
    <x v="7"/>
    <s v="non_financial"/>
    <n v="4161.1610000000001"/>
    <n v="1141.039"/>
    <n v="1023"/>
  </r>
  <r>
    <x v="825"/>
    <x v="7"/>
    <s v="non_financial"/>
    <n v="1187.8"/>
    <n v="-91.114999999999995"/>
    <n v="1023"/>
  </r>
  <r>
    <x v="1512"/>
    <x v="7"/>
    <s v="non_financial"/>
    <n v="542.63800000000003"/>
    <n v="-249.369"/>
    <n v="1023"/>
  </r>
  <r>
    <x v="1701"/>
    <x v="7"/>
    <s v="non_financial"/>
    <n v="484.88299999999998"/>
    <n v="-265.43"/>
    <n v="1027"/>
  </r>
  <r>
    <x v="1403"/>
    <x v="7"/>
    <s v="non_financial"/>
    <n v="380.11099999999999"/>
    <n v="-323.274"/>
    <n v="1028"/>
  </r>
  <r>
    <x v="1529"/>
    <x v="7"/>
    <s v="non_financial"/>
    <n v="416.16399999999999"/>
    <n v="-301.36500000000001"/>
    <n v="1029"/>
  </r>
  <r>
    <x v="1702"/>
    <x v="7"/>
    <s v="non_financial"/>
    <n v="417.99200000000002"/>
    <n v="-296.78100000000001"/>
    <n v="1030"/>
  </r>
  <r>
    <x v="1402"/>
    <x v="7"/>
    <s v="non_financial"/>
    <n v="406.98599999999999"/>
    <n v="-307.50200000000001"/>
    <n v="1030"/>
  </r>
  <r>
    <x v="822"/>
    <x v="7"/>
    <s v="non_financial"/>
    <n v="393.46600000000001"/>
    <n v="-314.39"/>
    <n v="1032"/>
  </r>
  <r>
    <x v="1171"/>
    <x v="7"/>
    <s v="non_financial"/>
    <n v="637.64"/>
    <n v="-197.322"/>
    <n v="1033"/>
  </r>
  <r>
    <x v="1115"/>
    <x v="7"/>
    <s v="non_financial"/>
    <n v="398.40800000000002"/>
    <n v="-298.54899999999998"/>
    <n v="1034"/>
  </r>
  <r>
    <x v="1278"/>
    <x v="7"/>
    <s v="non_financial"/>
    <n v="413.36799999999999"/>
    <n v="-286.87900000000002"/>
    <n v="1034"/>
  </r>
  <r>
    <x v="1521"/>
    <x v="7"/>
    <s v="non_financial"/>
    <n v="463.55900000000003"/>
    <n v="-257.74"/>
    <n v="1036"/>
  </r>
  <r>
    <x v="897"/>
    <x v="7"/>
    <s v="non_financial"/>
    <n v="469.29300000000001"/>
    <n v="-256.74599999999998"/>
    <n v="1037"/>
  </r>
  <r>
    <x v="776"/>
    <x v="7"/>
    <s v="non_financial"/>
    <n v="497.43700000000001"/>
    <n v="-243.51300000000001"/>
    <n v="1038"/>
  </r>
  <r>
    <x v="952"/>
    <x v="7"/>
    <s v="non_financial"/>
    <n v="397.77499999999998"/>
    <n v="-292.62400000000002"/>
    <n v="1038"/>
  </r>
  <r>
    <x v="1405"/>
    <x v="7"/>
    <s v="non_financial"/>
    <n v="399.94600000000003"/>
    <n v="-289.62700000000001"/>
    <n v="1038"/>
  </r>
  <r>
    <x v="1518"/>
    <x v="7"/>
    <s v="non_financial"/>
    <n v="527.91899999999998"/>
    <n v="-225.41399999999999"/>
    <n v="1041"/>
  </r>
  <r>
    <x v="1005"/>
    <x v="7"/>
    <s v="non_financial"/>
    <n v="360.14600000000002"/>
    <n v="-311.81700000000001"/>
    <n v="1041"/>
  </r>
  <r>
    <x v="1703"/>
    <x v="7"/>
    <s v="non_financial"/>
    <n v="3480.9450000000002"/>
    <n v="324.50299999999999"/>
    <n v="1043"/>
  </r>
  <r>
    <x v="1377"/>
    <x v="7"/>
    <s v="non_financial"/>
    <n v="368.04"/>
    <n v="-294.53399999999999"/>
    <n v="1044"/>
  </r>
  <r>
    <x v="296"/>
    <x v="7"/>
    <s v="non_financial"/>
    <n v="3467.5"/>
    <n v="385.3"/>
    <n v="1044"/>
  </r>
  <r>
    <x v="860"/>
    <x v="7"/>
    <s v="non_financial"/>
    <n v="710.04100000000005"/>
    <n v="-140.655"/>
    <n v="1046"/>
  </r>
  <r>
    <x v="885"/>
    <x v="7"/>
    <s v="non_financial"/>
    <n v="594.88599999999997"/>
    <n v="-185.971"/>
    <n v="1047"/>
  </r>
  <r>
    <x v="454"/>
    <x v="7"/>
    <s v="non_financial"/>
    <n v="2145.8000000000002"/>
    <n v="-10.6"/>
    <n v="1048"/>
  </r>
  <r>
    <x v="1704"/>
    <x v="7"/>
    <s v="non_financial"/>
    <n v="541.25800000000004"/>
    <n v="-198.22900000000001"/>
    <n v="1048"/>
  </r>
  <r>
    <x v="1276"/>
    <x v="7"/>
    <s v="non_financial"/>
    <n v="615.745"/>
    <n v="-169.70400000000001"/>
    <n v="1050"/>
  </r>
  <r>
    <x v="1485"/>
    <x v="7"/>
    <s v="non_financial"/>
    <n v="2883.1"/>
    <n v="56.8"/>
    <n v="1051"/>
  </r>
  <r>
    <x v="1169"/>
    <x v="7"/>
    <s v="non_financial"/>
    <n v="426.24299999999999"/>
    <n v="-248.80199999999999"/>
    <n v="1052"/>
  </r>
  <r>
    <x v="1268"/>
    <x v="7"/>
    <s v="non_financial"/>
    <n v="378.74599999999998"/>
    <n v="-269.40600000000001"/>
    <n v="1053"/>
  </r>
  <r>
    <x v="909"/>
    <x v="7"/>
    <s v="non_financial"/>
    <n v="553.04399999999998"/>
    <n v="-189.82599999999999"/>
    <n v="1054"/>
  </r>
  <r>
    <x v="1635"/>
    <x v="7"/>
    <s v="non_financial"/>
    <n v="560.79600000000005"/>
    <n v="-181.18299999999999"/>
    <n v="1055"/>
  </r>
  <r>
    <x v="1399"/>
    <x v="7"/>
    <s v="non_financial"/>
    <n v="623.39700000000005"/>
    <n v="-151.15700000000001"/>
    <n v="1056"/>
  </r>
  <r>
    <x v="1146"/>
    <x v="7"/>
    <s v="non_financial"/>
    <n v="353.63"/>
    <n v="-278.50700000000001"/>
    <n v="1057"/>
  </r>
  <r>
    <x v="791"/>
    <x v="7"/>
    <s v="non_financial"/>
    <n v="2712"/>
    <n v="56"/>
    <n v="1058"/>
  </r>
  <r>
    <x v="1523"/>
    <x v="7"/>
    <s v="non_financial"/>
    <n v="2928.674"/>
    <n v="246.48400000000001"/>
    <n v="1058"/>
  </r>
  <r>
    <x v="875"/>
    <x v="7"/>
    <s v="non_financial"/>
    <n v="3062"/>
    <n v="672.4"/>
    <n v="1060"/>
  </r>
  <r>
    <x v="1371"/>
    <x v="7"/>
    <s v="non_financial"/>
    <n v="381.98099999999999"/>
    <n v="-254.40600000000001"/>
    <n v="1061"/>
  </r>
  <r>
    <x v="1277"/>
    <x v="7"/>
    <s v="non_financial"/>
    <n v="446.44299999999998"/>
    <n v="-219.71600000000001"/>
    <n v="1062"/>
  </r>
  <r>
    <x v="817"/>
    <x v="7"/>
    <s v="non_financial"/>
    <n v="328.495"/>
    <n v="-285.89600000000002"/>
    <n v="1063"/>
  </r>
  <r>
    <x v="766"/>
    <x v="7"/>
    <s v="non_financial"/>
    <n v="324.44200000000001"/>
    <n v="-286.43799999999999"/>
    <n v="1063"/>
  </r>
  <r>
    <x v="1130"/>
    <x v="7"/>
    <s v="non_financial"/>
    <n v="562.48800000000006"/>
    <n v="-160.619"/>
    <n v="1065"/>
  </r>
  <r>
    <x v="838"/>
    <x v="7"/>
    <s v="non_financial"/>
    <n v="448.87400000000002"/>
    <n v="-211.81399999999999"/>
    <n v="1065"/>
  </r>
  <r>
    <x v="866"/>
    <x v="7"/>
    <s v="non_financial"/>
    <n v="596.47900000000004"/>
    <n v="-151.20599999999999"/>
    <n v="1067"/>
  </r>
  <r>
    <x v="1372"/>
    <x v="7"/>
    <s v="non_financial"/>
    <n v="2558.8580000000002"/>
    <n v="40.908000000000001"/>
    <n v="1068"/>
  </r>
  <r>
    <x v="1144"/>
    <x v="7"/>
    <s v="non_financial"/>
    <n v="407.15300000000002"/>
    <n v="-229.55199999999999"/>
    <n v="1069"/>
  </r>
  <r>
    <x v="1281"/>
    <x v="7"/>
    <s v="non_financial"/>
    <n v="641.6"/>
    <n v="-128"/>
    <n v="1070"/>
  </r>
  <r>
    <x v="642"/>
    <x v="7"/>
    <s v="non_financial"/>
    <n v="2543.6869999999999"/>
    <n v="49.412999999999997"/>
    <n v="1071"/>
  </r>
  <r>
    <x v="968"/>
    <x v="7"/>
    <s v="non_financial"/>
    <n v="393.79599999999999"/>
    <n v="-233.74299999999999"/>
    <n v="1071"/>
  </r>
  <r>
    <x v="1135"/>
    <x v="7"/>
    <s v="non_financial"/>
    <n v="317.238"/>
    <n v="-271.13900000000001"/>
    <n v="1073"/>
  </r>
  <r>
    <x v="876"/>
    <x v="7"/>
    <s v="non_financial"/>
    <n v="317.19600000000003"/>
    <n v="-273.07100000000003"/>
    <n v="1073"/>
  </r>
  <r>
    <x v="902"/>
    <x v="7"/>
    <s v="non_financial"/>
    <n v="409.77699999999999"/>
    <n v="-213.471"/>
    <n v="1075"/>
  </r>
  <r>
    <x v="1705"/>
    <x v="7"/>
    <s v="non_financial"/>
    <n v="569.35799999999995"/>
    <n v="-143.453"/>
    <n v="1076"/>
  </r>
  <r>
    <x v="894"/>
    <x v="7"/>
    <s v="non_financial"/>
    <n v="328.98"/>
    <n v="-260.58"/>
    <n v="1077"/>
  </r>
  <r>
    <x v="769"/>
    <x v="7"/>
    <s v="non_financial"/>
    <n v="364.12799999999999"/>
    <n v="-238.142"/>
    <n v="1078"/>
  </r>
  <r>
    <x v="1634"/>
    <x v="7"/>
    <s v="non_financial"/>
    <n v="301.87700000000001"/>
    <n v="-281.70999999999998"/>
    <n v="1079"/>
  </r>
  <r>
    <x v="453"/>
    <x v="7"/>
    <s v="non_financial"/>
    <n v="2748.4"/>
    <n v="835.1"/>
    <n v="1080"/>
  </r>
  <r>
    <x v="902"/>
    <x v="7"/>
    <s v="non_financial"/>
    <n v="353.983"/>
    <n v="-245.61799999999999"/>
    <n v="1080"/>
  </r>
  <r>
    <x v="864"/>
    <x v="7"/>
    <s v="non_financial"/>
    <n v="354.95699999999999"/>
    <n v="-239.92400000000001"/>
    <n v="1082"/>
  </r>
  <r>
    <x v="850"/>
    <x v="7"/>
    <s v="non_financial"/>
    <n v="312.392"/>
    <n v="-265.12700000000001"/>
    <n v="1082"/>
  </r>
  <r>
    <x v="820"/>
    <x v="7"/>
    <s v="non_financial"/>
    <n v="328.69099999999997"/>
    <n v="-255.28100000000001"/>
    <n v="1082"/>
  </r>
  <r>
    <x v="846"/>
    <x v="7"/>
    <s v="non_financial"/>
    <n v="391.17599999999999"/>
    <n v="-215.62100000000001"/>
    <n v="1085"/>
  </r>
  <r>
    <x v="824"/>
    <x v="7"/>
    <s v="non_financial"/>
    <n v="354.74200000000002"/>
    <n v="-238.43799999999999"/>
    <n v="1086"/>
  </r>
  <r>
    <x v="1517"/>
    <x v="7"/>
    <s v="non_financial"/>
    <n v="324.39800000000002"/>
    <n v="-251.94200000000001"/>
    <n v="1087"/>
  </r>
  <r>
    <x v="1142"/>
    <x v="7"/>
    <s v="non_financial"/>
    <n v="447.221"/>
    <n v="-185.43799999999999"/>
    <n v="1088"/>
  </r>
  <r>
    <x v="867"/>
    <x v="7"/>
    <s v="non_financial"/>
    <n v="395.18200000000002"/>
    <n v="-201.18"/>
    <n v="1089"/>
  </r>
  <r>
    <x v="1541"/>
    <x v="7"/>
    <s v="non_financial"/>
    <n v="516.53200000000004"/>
    <n v="-148.511"/>
    <n v="1090"/>
  </r>
  <r>
    <x v="886"/>
    <x v="7"/>
    <s v="non_financial"/>
    <n v="395.08699999999999"/>
    <n v="-198.767"/>
    <n v="1091"/>
  </r>
  <r>
    <x v="818"/>
    <x v="7"/>
    <s v="non_financial"/>
    <n v="351.57100000000003"/>
    <n v="-224.50800000000001"/>
    <n v="1092"/>
  </r>
  <r>
    <x v="1174"/>
    <x v="7"/>
    <s v="non_financial"/>
    <n v="346.37"/>
    <n v="-229.39699999999999"/>
    <n v="1092"/>
  </r>
  <r>
    <x v="1544"/>
    <x v="7"/>
    <s v="non_financial"/>
    <n v="356.24099999999999"/>
    <n v="-211.286"/>
    <n v="1094"/>
  </r>
  <r>
    <x v="1538"/>
    <x v="7"/>
    <s v="non_financial"/>
    <n v="301.62"/>
    <n v="-252.92400000000001"/>
    <n v="1095"/>
  </r>
  <r>
    <x v="1651"/>
    <x v="7"/>
    <s v="non_financial"/>
    <n v="519.89700000000005"/>
    <n v="-129.23599999999999"/>
    <n v="1096"/>
  </r>
  <r>
    <x v="1114"/>
    <x v="7"/>
    <s v="non_financial"/>
    <n v="358.15300000000002"/>
    <n v="-198.839"/>
    <n v="1097"/>
  </r>
  <r>
    <x v="1636"/>
    <x v="7"/>
    <s v="non_financial"/>
    <n v="462.94499999999999"/>
    <n v="-147.47999999999999"/>
    <n v="1098"/>
  </r>
  <r>
    <x v="945"/>
    <x v="7"/>
    <s v="non_financial"/>
    <n v="2404.4279999999999"/>
    <n v="491.81900000000002"/>
    <n v="1099"/>
  </r>
  <r>
    <x v="904"/>
    <x v="7"/>
    <s v="non_financial"/>
    <n v="439.36599999999999"/>
    <n v="-155.483"/>
    <n v="1100"/>
  </r>
  <r>
    <x v="907"/>
    <x v="7"/>
    <s v="non_financial"/>
    <n v="322.221"/>
    <n v="-219.06100000000001"/>
    <n v="1100"/>
  </r>
  <r>
    <x v="432"/>
    <x v="7"/>
    <s v="non_financial"/>
    <n v="2079.7240000000002"/>
    <n v="46.676000000000002"/>
    <n v="1102"/>
  </r>
  <r>
    <x v="1537"/>
    <x v="7"/>
    <s v="non_financial"/>
    <n v="289.81400000000002"/>
    <n v="-243.535"/>
    <n v="1103"/>
  </r>
  <r>
    <x v="1125"/>
    <x v="7"/>
    <s v="non_financial"/>
    <n v="339.452"/>
    <n v="-202.19300000000001"/>
    <n v="1103"/>
  </r>
  <r>
    <x v="954"/>
    <x v="7"/>
    <s v="non_financial"/>
    <n v="412.875"/>
    <n v="-159.93100000000001"/>
    <n v="1105"/>
  </r>
  <r>
    <x v="912"/>
    <x v="7"/>
    <s v="non_financial"/>
    <n v="851.82"/>
    <n v="-63.649000000000001"/>
    <n v="1105"/>
  </r>
  <r>
    <x v="1526"/>
    <x v="7"/>
    <s v="non_financial"/>
    <n v="460.971"/>
    <n v="-134.24100000000001"/>
    <n v="1107"/>
  </r>
  <r>
    <x v="1525"/>
    <x v="7"/>
    <s v="non_financial"/>
    <n v="354.77699999999999"/>
    <n v="-191.983"/>
    <n v="1108"/>
  </r>
  <r>
    <x v="1020"/>
    <x v="7"/>
    <s v="non_financial"/>
    <n v="278.27413300000001"/>
    <n v="-247.555779"/>
    <n v="1109"/>
  </r>
  <r>
    <x v="874"/>
    <x v="7"/>
    <s v="non_financial"/>
    <n v="371.50433900000002"/>
    <n v="-180.80239700000001"/>
    <n v="1110"/>
  </r>
  <r>
    <x v="1369"/>
    <x v="7"/>
    <s v="non_financial"/>
    <n v="795.69100000000003"/>
    <n v="-64.849999999999994"/>
    <n v="1111"/>
  </r>
  <r>
    <x v="434"/>
    <x v="7"/>
    <s v="non_financial"/>
    <n v="2344.2510000000002"/>
    <n v="1203.1579999999999"/>
    <n v="1112"/>
  </r>
  <r>
    <x v="1520"/>
    <x v="7"/>
    <s v="non_financial"/>
    <n v="309.00299999999999"/>
    <n v="-206.197"/>
    <n v="1113"/>
  </r>
  <r>
    <x v="921"/>
    <x v="7"/>
    <s v="non_financial"/>
    <n v="265.00400000000002"/>
    <n v="-244.13800000000001"/>
    <n v="1114"/>
  </r>
  <r>
    <x v="342"/>
    <x v="7"/>
    <s v="non_financial"/>
    <n v="2132.248"/>
    <n v="214.328"/>
    <n v="1115"/>
  </r>
  <r>
    <x v="1126"/>
    <x v="7"/>
    <s v="non_financial"/>
    <n v="459.7"/>
    <n v="-125.678"/>
    <n v="1116"/>
  </r>
  <r>
    <x v="1388"/>
    <x v="7"/>
    <s v="non_financial"/>
    <n v="274.846"/>
    <n v="-231.34800000000001"/>
    <n v="1117"/>
  </r>
  <r>
    <x v="1093"/>
    <x v="7"/>
    <s v="non_financial"/>
    <n v="474.35700000000003"/>
    <n v="-118.626"/>
    <n v="1118"/>
  </r>
  <r>
    <x v="451"/>
    <x v="7"/>
    <s v="non_financial"/>
    <n v="2318.9"/>
    <n v="1630.1"/>
    <n v="1118"/>
  </r>
  <r>
    <x v="895"/>
    <x v="7"/>
    <s v="non_financial"/>
    <n v="285.01100000000002"/>
    <n v="-217.74700000000001"/>
    <n v="1120"/>
  </r>
  <r>
    <x v="985"/>
    <x v="7"/>
    <s v="non_financial"/>
    <n v="320.06200000000001"/>
    <n v="-193.06100000000001"/>
    <n v="1120"/>
  </r>
  <r>
    <x v="485"/>
    <x v="7"/>
    <s v="non_financial"/>
    <n v="2253.6999999999998"/>
    <n v="913.3"/>
    <n v="1122"/>
  </r>
  <r>
    <x v="1140"/>
    <x v="7"/>
    <s v="non_financial"/>
    <n v="270.04500000000002"/>
    <n v="-230.76"/>
    <n v="1123"/>
  </r>
  <r>
    <x v="491"/>
    <x v="7"/>
    <s v="non_financial"/>
    <n v="2120.4789999999998"/>
    <n v="352.27600000000001"/>
    <n v="1124"/>
  </r>
  <r>
    <x v="1706"/>
    <x v="7"/>
    <s v="non_financial"/>
    <n v="304.97500000000002"/>
    <n v="-197.803"/>
    <n v="1125"/>
  </r>
  <r>
    <x v="1374"/>
    <x v="7"/>
    <s v="non_financial"/>
    <n v="268.15699999999998"/>
    <n v="-222.05600000000001"/>
    <n v="1126"/>
  </r>
  <r>
    <x v="754"/>
    <x v="7"/>
    <s v="non_financial"/>
    <n v="398.37799999999999"/>
    <n v="-138.976"/>
    <n v="1126"/>
  </r>
  <r>
    <x v="1707"/>
    <x v="7"/>
    <s v="non_financial"/>
    <n v="330.98899999999998"/>
    <n v="-174.738"/>
    <n v="1128"/>
  </r>
  <r>
    <x v="1170"/>
    <x v="7"/>
    <s v="non_financial"/>
    <n v="308.76299999999998"/>
    <n v="-190.94300000000001"/>
    <n v="1129"/>
  </r>
  <r>
    <x v="1030"/>
    <x v="7"/>
    <s v="non_financial"/>
    <n v="339.88"/>
    <n v="-168.898"/>
    <n v="1130"/>
  </r>
  <r>
    <x v="687"/>
    <x v="7"/>
    <s v="non_financial"/>
    <n v="1681.1220000000001"/>
    <n v="8.7449999999999992"/>
    <n v="1131"/>
  </r>
  <r>
    <x v="865"/>
    <x v="7"/>
    <s v="non_financial"/>
    <n v="310.976"/>
    <n v="-183.08600000000001"/>
    <n v="1132"/>
  </r>
  <r>
    <x v="1708"/>
    <x v="7"/>
    <s v="non_financial"/>
    <n v="283.339"/>
    <n v="-197.46"/>
    <n v="1133"/>
  </r>
  <r>
    <x v="1325"/>
    <x v="7"/>
    <s v="non_financial"/>
    <n v="2030.1"/>
    <n v="666.7"/>
    <n v="1134"/>
  </r>
  <r>
    <x v="961"/>
    <x v="7"/>
    <s v="non_financial"/>
    <n v="339.87799999999999"/>
    <n v="-156.636"/>
    <n v="1135"/>
  </r>
  <r>
    <x v="932"/>
    <x v="7"/>
    <s v="non_financial"/>
    <n v="282.99299999999999"/>
    <n v="-194.04"/>
    <n v="1136"/>
  </r>
  <r>
    <x v="1528"/>
    <x v="7"/>
    <s v="non_financial"/>
    <n v="346.53100000000001"/>
    <n v="-149.304"/>
    <n v="1137"/>
  </r>
  <r>
    <x v="905"/>
    <x v="7"/>
    <s v="non_financial"/>
    <n v="440.73"/>
    <n v="-114.43899999999999"/>
    <n v="1138"/>
  </r>
  <r>
    <x v="916"/>
    <x v="7"/>
    <s v="non_financial"/>
    <n v="316.31099999999998"/>
    <n v="-163.46100000000001"/>
    <n v="1139"/>
  </r>
  <r>
    <x v="889"/>
    <x v="7"/>
    <s v="non_financial"/>
    <n v="274.47699999999998"/>
    <n v="-196.96799999999999"/>
    <n v="1139"/>
  </r>
  <r>
    <x v="1113"/>
    <x v="7"/>
    <s v="non_financial"/>
    <n v="511.87"/>
    <n v="-89.468000000000004"/>
    <n v="1141"/>
  </r>
  <r>
    <x v="940"/>
    <x v="7"/>
    <s v="non_financial"/>
    <n v="317.26799999999997"/>
    <n v="-159.66999999999999"/>
    <n v="1141"/>
  </r>
  <r>
    <x v="1381"/>
    <x v="7"/>
    <s v="non_financial"/>
    <n v="2060.029"/>
    <n v="1767.9929999999999"/>
    <n v="1141"/>
  </r>
  <r>
    <x v="1157"/>
    <x v="7"/>
    <s v="non_financial"/>
    <n v="263.71499999999997"/>
    <n v="-197.79499999999999"/>
    <n v="1144"/>
  </r>
  <r>
    <x v="1133"/>
    <x v="7"/>
    <s v="non_financial"/>
    <n v="279.75599999999997"/>
    <n v="-190.726"/>
    <n v="1144"/>
  </r>
  <r>
    <x v="983"/>
    <x v="7"/>
    <s v="non_financial"/>
    <n v="308.71199999999999"/>
    <n v="-168.37200000000001"/>
    <n v="1146"/>
  </r>
  <r>
    <x v="878"/>
    <x v="7"/>
    <s v="non_financial"/>
    <n v="221.773"/>
    <n v="-212.64599999999999"/>
    <n v="1147"/>
  </r>
  <r>
    <x v="1638"/>
    <x v="7"/>
    <s v="non_financial"/>
    <n v="609.79899999999998"/>
    <n v="-67.863"/>
    <n v="1148"/>
  </r>
  <r>
    <x v="1709"/>
    <x v="7"/>
    <s v="non_financial"/>
    <n v="726.07299999999998"/>
    <n v="-48.201999999999998"/>
    <n v="1149"/>
  </r>
  <r>
    <x v="796"/>
    <x v="7"/>
    <s v="non_financial"/>
    <n v="292.185"/>
    <n v="-176.661"/>
    <n v="1150"/>
  </r>
  <r>
    <x v="936"/>
    <x v="7"/>
    <s v="non_financial"/>
    <n v="360.029"/>
    <n v="-128.85599999999999"/>
    <n v="1150"/>
  </r>
  <r>
    <x v="1710"/>
    <x v="7"/>
    <s v="non_financial"/>
    <n v="316.22699999999998"/>
    <n v="-152.869"/>
    <n v="1152"/>
  </r>
  <r>
    <x v="1148"/>
    <x v="7"/>
    <s v="non_financial"/>
    <n v="296.85700000000003"/>
    <n v="-169.61799999999999"/>
    <n v="1152"/>
  </r>
  <r>
    <x v="962"/>
    <x v="7"/>
    <s v="non_financial"/>
    <n v="227.05699999999999"/>
    <n v="-202.1"/>
    <n v="1154"/>
  </r>
  <r>
    <x v="1408"/>
    <x v="7"/>
    <s v="non_financial"/>
    <n v="261.97300000000001"/>
    <n v="-191.05099999999999"/>
    <n v="1155"/>
  </r>
  <r>
    <x v="1378"/>
    <x v="7"/>
    <s v="non_financial"/>
    <n v="263.161"/>
    <n v="-188.81399999999999"/>
    <n v="1156"/>
  </r>
  <r>
    <x v="488"/>
    <x v="7"/>
    <s v="non_financial"/>
    <n v="1637.1369999999999"/>
    <n v="86.106999999999999"/>
    <n v="1157"/>
  </r>
  <r>
    <x v="770"/>
    <x v="7"/>
    <s v="non_financial"/>
    <n v="303.93599999999998"/>
    <n v="-148.88900000000001"/>
    <n v="1158"/>
  </r>
  <r>
    <x v="900"/>
    <x v="7"/>
    <s v="non_financial"/>
    <n v="256.45800000000003"/>
    <n v="-182.23699999999999"/>
    <n v="1159"/>
  </r>
  <r>
    <x v="855"/>
    <x v="7"/>
    <s v="non_financial"/>
    <n v="284.73500000000001"/>
    <n v="-157.68600000000001"/>
    <n v="1159"/>
  </r>
  <r>
    <x v="877"/>
    <x v="7"/>
    <s v="non_financial"/>
    <n v="602.29999999999995"/>
    <n v="-60.253999999999998"/>
    <n v="1161"/>
  </r>
  <r>
    <x v="1641"/>
    <x v="7"/>
    <s v="non_financial"/>
    <n v="1762.0029999999999"/>
    <n v="940.10299999999995"/>
    <n v="1162"/>
  </r>
  <r>
    <x v="1416"/>
    <x v="7"/>
    <s v="non_financial"/>
    <n v="208.57900000000001"/>
    <n v="-192.18"/>
    <n v="1163"/>
  </r>
  <r>
    <x v="633"/>
    <x v="7"/>
    <s v="non_financial"/>
    <n v="1774.348"/>
    <n v="1326.5319999999999"/>
    <n v="1163"/>
  </r>
  <r>
    <x v="923"/>
    <x v="7"/>
    <s v="non_financial"/>
    <n v="302.666"/>
    <n v="-138.60300000000001"/>
    <n v="1165"/>
  </r>
  <r>
    <x v="783"/>
    <x v="7"/>
    <s v="non_financial"/>
    <n v="314.19299999999998"/>
    <n v="-127.374"/>
    <n v="1166"/>
  </r>
  <r>
    <x v="1397"/>
    <x v="7"/>
    <s v="non_financial"/>
    <n v="268.61700000000002"/>
    <n v="-153.72200000000001"/>
    <n v="1166"/>
  </r>
  <r>
    <x v="830"/>
    <x v="7"/>
    <s v="non_financial"/>
    <n v="363.51299999999998"/>
    <n v="-106.313"/>
    <n v="1168"/>
  </r>
  <r>
    <x v="1283"/>
    <x v="7"/>
    <s v="non_financial"/>
    <n v="297.79300000000001"/>
    <n v="-132.70099999999999"/>
    <n v="1169"/>
  </r>
  <r>
    <x v="1155"/>
    <x v="7"/>
    <s v="non_financial"/>
    <n v="241.946"/>
    <n v="-160.49"/>
    <n v="1170"/>
  </r>
  <r>
    <x v="920"/>
    <x v="7"/>
    <s v="non_financial"/>
    <n v="212.93"/>
    <n v="-169.947"/>
    <n v="1171"/>
  </r>
  <r>
    <x v="892"/>
    <x v="7"/>
    <s v="non_financial"/>
    <n v="374.46600000000001"/>
    <n v="-92.753"/>
    <n v="1172"/>
  </r>
  <r>
    <x v="452"/>
    <x v="7"/>
    <s v="non_financial"/>
    <n v="1481.7"/>
    <n v="124"/>
    <n v="1172"/>
  </r>
  <r>
    <x v="1711"/>
    <x v="7"/>
    <s v="non_financial"/>
    <n v="250.172"/>
    <n v="-150.596"/>
    <n v="1174"/>
  </r>
  <r>
    <x v="1545"/>
    <x v="7"/>
    <s v="non_financial"/>
    <n v="214.08199999999999"/>
    <n v="-162.464"/>
    <n v="1174"/>
  </r>
  <r>
    <x v="861"/>
    <x v="7"/>
    <s v="non_financial"/>
    <n v="243.95"/>
    <n v="-148.31399999999999"/>
    <n v="1176"/>
  </r>
  <r>
    <x v="898"/>
    <x v="7"/>
    <s v="non_financial"/>
    <n v="191.77199999999999"/>
    <n v="-173.71299999999999"/>
    <n v="1177"/>
  </r>
  <r>
    <x v="1163"/>
    <x v="7"/>
    <s v="non_financial"/>
    <n v="412.99319700000001"/>
    <n v="-75.897519000000003"/>
    <n v="1178"/>
  </r>
  <r>
    <x v="899"/>
    <x v="7"/>
    <s v="non_financial"/>
    <n v="459.327"/>
    <n v="-64.724999999999994"/>
    <n v="1179"/>
  </r>
  <r>
    <x v="821"/>
    <x v="7"/>
    <s v="non_financial"/>
    <n v="305.608"/>
    <n v="-113.807"/>
    <n v="1180"/>
  </r>
  <r>
    <x v="891"/>
    <x v="7"/>
    <s v="non_financial"/>
    <n v="259.81299999999999"/>
    <n v="-129.76900000000001"/>
    <n v="1180"/>
  </r>
  <r>
    <x v="1400"/>
    <x v="7"/>
    <s v="non_financial"/>
    <n v="185.75"/>
    <n v="-166.714"/>
    <n v="1182"/>
  </r>
  <r>
    <x v="760"/>
    <x v="7"/>
    <s v="non_financial"/>
    <n v="1386.748"/>
    <n v="110.935"/>
    <n v="1182"/>
  </r>
  <r>
    <x v="1280"/>
    <x v="7"/>
    <s v="non_financial"/>
    <n v="205.31"/>
    <n v="-150.04"/>
    <n v="1182"/>
  </r>
  <r>
    <x v="1712"/>
    <x v="7"/>
    <s v="non_financial"/>
    <n v="1181.8"/>
    <n v="9.6999999999999993"/>
    <n v="1185"/>
  </r>
  <r>
    <x v="516"/>
    <x v="7"/>
    <s v="non_financial"/>
    <n v="1420.2860000000001"/>
    <n v="284.52100000000002"/>
    <n v="1186"/>
  </r>
  <r>
    <x v="1639"/>
    <x v="7"/>
    <s v="non_financial"/>
    <n v="1354.6410000000001"/>
    <n v="156.755"/>
    <n v="1187"/>
  </r>
  <r>
    <x v="896"/>
    <x v="7"/>
    <s v="non_financial"/>
    <n v="1459.471"/>
    <n v="766.51"/>
    <n v="1187"/>
  </r>
  <r>
    <x v="1273"/>
    <x v="7"/>
    <s v="non_financial"/>
    <n v="218.76300000000001"/>
    <n v="-134.93"/>
    <n v="1187"/>
  </r>
  <r>
    <x v="1017"/>
    <x v="7"/>
    <s v="non_financial"/>
    <n v="199.86500000000001"/>
    <n v="-147.27000000000001"/>
    <n v="1190"/>
  </r>
  <r>
    <x v="873"/>
    <x v="7"/>
    <s v="non_financial"/>
    <n v="186.43"/>
    <n v="-156.267"/>
    <n v="1190"/>
  </r>
  <r>
    <x v="827"/>
    <x v="7"/>
    <s v="non_financial"/>
    <n v="1337.3979999999999"/>
    <n v="123.919"/>
    <n v="1192"/>
  </r>
  <r>
    <x v="694"/>
    <x v="7"/>
    <s v="non_financial"/>
    <n v="1403.633"/>
    <n v="493.68099999999998"/>
    <n v="1193"/>
  </r>
  <r>
    <x v="922"/>
    <x v="7"/>
    <s v="non_financial"/>
    <n v="391.79199999999997"/>
    <n v="-72.494"/>
    <n v="1193"/>
  </r>
  <r>
    <x v="1396"/>
    <x v="7"/>
    <s v="non_financial"/>
    <n v="281.67399999999998"/>
    <n v="-115.304"/>
    <n v="1193"/>
  </r>
  <r>
    <x v="913"/>
    <x v="7"/>
    <s v="non_financial"/>
    <n v="208.56299999999999"/>
    <n v="-133.684"/>
    <n v="1196"/>
  </r>
  <r>
    <x v="1637"/>
    <x v="7"/>
    <s v="non_financial"/>
    <n v="257.04199999999997"/>
    <n v="-117.545"/>
    <n v="1197"/>
  </r>
  <r>
    <x v="1513"/>
    <x v="7"/>
    <s v="non_financial"/>
    <n v="751.47799999999995"/>
    <n v="-11.94"/>
    <n v="1198"/>
  </r>
  <r>
    <x v="941"/>
    <x v="7"/>
    <s v="non_financial"/>
    <n v="597.399"/>
    <n v="-29.556999999999999"/>
    <n v="1198"/>
  </r>
  <r>
    <x v="1266"/>
    <x v="7"/>
    <s v="non_financial"/>
    <n v="341.50700000000001"/>
    <n v="-77.599999999999994"/>
    <n v="1200"/>
  </r>
  <r>
    <x v="1272"/>
    <x v="7"/>
    <s v="non_financial"/>
    <n v="210.898"/>
    <n v="-123.56699999999999"/>
    <n v="1201"/>
  </r>
  <r>
    <x v="1713"/>
    <x v="7"/>
    <s v="non_financial"/>
    <n v="1255.2190000000001"/>
    <n v="438.99599999999998"/>
    <n v="1202"/>
  </r>
  <r>
    <x v="906"/>
    <x v="7"/>
    <s v="non_financial"/>
    <n v="209.191"/>
    <n v="-120.28700000000001"/>
    <n v="1202"/>
  </r>
  <r>
    <x v="1522"/>
    <x v="7"/>
    <s v="non_financial"/>
    <n v="473.71"/>
    <n v="-41.911000000000001"/>
    <n v="1202"/>
  </r>
  <r>
    <x v="893"/>
    <x v="7"/>
    <s v="non_financial"/>
    <n v="1121.7"/>
    <n v="68.3"/>
    <n v="1205"/>
  </r>
  <r>
    <x v="1714"/>
    <x v="7"/>
    <s v="non_financial"/>
    <n v="174.55099999999999"/>
    <n v="-136.57"/>
    <n v="1206"/>
  </r>
  <r>
    <x v="1154"/>
    <x v="7"/>
    <s v="non_financial"/>
    <n v="457.88299999999998"/>
    <n v="-43.534999999999997"/>
    <n v="1207"/>
  </r>
  <r>
    <x v="926"/>
    <x v="7"/>
    <s v="non_financial"/>
    <n v="186.815"/>
    <n v="-122.273"/>
    <n v="1208"/>
  </r>
  <r>
    <x v="1389"/>
    <x v="7"/>
    <s v="non_financial"/>
    <n v="193.94"/>
    <n v="-118.389"/>
    <n v="1209"/>
  </r>
  <r>
    <x v="772"/>
    <x v="7"/>
    <s v="non_financial"/>
    <n v="181.72"/>
    <n v="-125.663"/>
    <n v="1210"/>
  </r>
  <r>
    <x v="1141"/>
    <x v="7"/>
    <s v="non_financial"/>
    <n v="274.02600000000001"/>
    <n v="-90.259"/>
    <n v="1211"/>
  </r>
  <r>
    <x v="504"/>
    <x v="7"/>
    <s v="non_financial"/>
    <n v="1247.32"/>
    <n v="1138.6569999999999"/>
    <n v="1211"/>
  </r>
  <r>
    <x v="1139"/>
    <x v="7"/>
    <s v="non_financial"/>
    <n v="292.20800000000003"/>
    <n v="-80.313999999999993"/>
    <n v="1213"/>
  </r>
  <r>
    <x v="1010"/>
    <x v="7"/>
    <s v="non_financial"/>
    <n v="198.286"/>
    <n v="-115.44199999999999"/>
    <n v="1213"/>
  </r>
  <r>
    <x v="997"/>
    <x v="7"/>
    <s v="non_financial"/>
    <n v="167.041"/>
    <n v="-129.86199999999999"/>
    <n v="1215"/>
  </r>
  <r>
    <x v="964"/>
    <x v="7"/>
    <s v="non_financial"/>
    <n v="151.96799999999999"/>
    <n v="-140.52699999999999"/>
    <n v="1216"/>
  </r>
  <r>
    <x v="1118"/>
    <x v="7"/>
    <s v="non_financial"/>
    <n v="406.464"/>
    <n v="-46.533000000000001"/>
    <n v="1217"/>
  </r>
  <r>
    <x v="1164"/>
    <x v="7"/>
    <s v="non_financial"/>
    <n v="199.68508700000001"/>
    <n v="-111.892493"/>
    <n v="1217"/>
  </r>
  <r>
    <x v="1715"/>
    <x v="7"/>
    <s v="non_financial"/>
    <n v="181.697"/>
    <n v="-119.967"/>
    <n v="1217"/>
  </r>
  <r>
    <x v="937"/>
    <x v="7"/>
    <s v="non_financial"/>
    <n v="433.35300000000001"/>
    <n v="-41.192"/>
    <n v="1217"/>
  </r>
  <r>
    <x v="1716"/>
    <x v="7"/>
    <s v="non_financial"/>
    <n v="167.512"/>
    <n v="-126.485"/>
    <n v="1221"/>
  </r>
  <r>
    <x v="1543"/>
    <x v="7"/>
    <s v="non_financial"/>
    <n v="224.86199999999999"/>
    <n v="-96.534000000000006"/>
    <n v="1222"/>
  </r>
  <r>
    <x v="1173"/>
    <x v="7"/>
    <s v="non_financial"/>
    <n v="172.81899999999999"/>
    <n v="-120.108"/>
    <n v="1223"/>
  </r>
  <r>
    <x v="914"/>
    <x v="7"/>
    <s v="non_financial"/>
    <n v="189.369"/>
    <n v="-107.2938"/>
    <n v="1224"/>
  </r>
  <r>
    <x v="1105"/>
    <x v="7"/>
    <s v="non_financial"/>
    <n v="174.30799999999999"/>
    <n v="-118.08199999999999"/>
    <n v="1224"/>
  </r>
  <r>
    <x v="832"/>
    <x v="7"/>
    <s v="non_financial"/>
    <n v="177.905"/>
    <n v="-115.86"/>
    <n v="1226"/>
  </r>
  <r>
    <x v="872"/>
    <x v="7"/>
    <s v="non_financial"/>
    <n v="173.87799999999999"/>
    <n v="-116.989"/>
    <n v="1227"/>
  </r>
  <r>
    <x v="868"/>
    <x v="7"/>
    <s v="non_financial"/>
    <n v="170.34100000000001"/>
    <n v="-119.926"/>
    <n v="1227"/>
  </r>
  <r>
    <x v="978"/>
    <x v="7"/>
    <s v="non_financial"/>
    <n v="344.786"/>
    <n v="-58.164999999999999"/>
    <n v="1229"/>
  </r>
  <r>
    <x v="1717"/>
    <x v="7"/>
    <s v="non_financial"/>
    <n v="157.81399999999999"/>
    <n v="-120.374"/>
    <n v="1230"/>
  </r>
  <r>
    <x v="1001"/>
    <x v="7"/>
    <s v="non_financial"/>
    <n v="142.37700000000001"/>
    <n v="-126.63"/>
    <n v="1231"/>
  </r>
  <r>
    <x v="919"/>
    <x v="7"/>
    <s v="non_financial"/>
    <n v="140.94300000000001"/>
    <n v="-127.792"/>
    <n v="1231"/>
  </r>
  <r>
    <x v="1642"/>
    <x v="7"/>
    <s v="non_financial"/>
    <n v="351.85500000000002"/>
    <n v="-52.237000000000002"/>
    <n v="1233"/>
  </r>
  <r>
    <x v="890"/>
    <x v="7"/>
    <s v="non_financial"/>
    <n v="162.154"/>
    <n v="-115.684"/>
    <n v="1234"/>
  </r>
  <r>
    <x v="1644"/>
    <x v="7"/>
    <s v="non_financial"/>
    <n v="227.374"/>
    <n v="-80.866"/>
    <n v="1235"/>
  </r>
  <r>
    <x v="1137"/>
    <x v="7"/>
    <s v="non_financial"/>
    <n v="192.66499999999999"/>
    <n v="-92.025999999999996"/>
    <n v="1236"/>
  </r>
  <r>
    <x v="1718"/>
    <x v="7"/>
    <s v="non_financial"/>
    <n v="134.101"/>
    <n v="-123.691"/>
    <n v="1237"/>
  </r>
  <r>
    <x v="1719"/>
    <x v="7"/>
    <s v="non_financial"/>
    <n v="176.589"/>
    <n v="-92.884"/>
    <n v="1238"/>
  </r>
  <r>
    <x v="981"/>
    <x v="7"/>
    <s v="non_financial"/>
    <n v="168.983"/>
    <n v="-100.991"/>
    <n v="1239"/>
  </r>
  <r>
    <x v="1018"/>
    <x v="7"/>
    <s v="non_financial"/>
    <n v="190.00200000000001"/>
    <n v="-79.481999999999999"/>
    <n v="1240"/>
  </r>
  <r>
    <x v="1404"/>
    <x v="7"/>
    <s v="non_financial"/>
    <n v="182.44"/>
    <n v="-82.231999999999999"/>
    <n v="1241"/>
  </r>
  <r>
    <x v="984"/>
    <x v="7"/>
    <s v="non_financial"/>
    <n v="185.398"/>
    <n v="-81.513999999999996"/>
    <n v="1241"/>
  </r>
  <r>
    <x v="917"/>
    <x v="7"/>
    <s v="non_financial"/>
    <n v="150.249"/>
    <n v="-104.07299999999999"/>
    <n v="1241"/>
  </r>
  <r>
    <x v="1558"/>
    <x v="7"/>
    <s v="non_financial"/>
    <n v="141.96299999999999"/>
    <n v="-105.46599999999999"/>
    <n v="1244"/>
  </r>
  <r>
    <x v="935"/>
    <x v="7"/>
    <s v="non_financial"/>
    <n v="145.84200000000001"/>
    <n v="-104.414"/>
    <n v="1244"/>
  </r>
  <r>
    <x v="935"/>
    <x v="7"/>
    <s v="non_financial"/>
    <n v="148.774"/>
    <n v="-103.75"/>
    <n v="1244"/>
  </r>
  <r>
    <x v="1156"/>
    <x v="7"/>
    <s v="non_financial"/>
    <n v="178.35300000000001"/>
    <n v="-83.784999999999997"/>
    <n v="1247"/>
  </r>
  <r>
    <x v="1211"/>
    <x v="7"/>
    <s v="non_financial"/>
    <n v="156.566"/>
    <n v="-94.399000000000001"/>
    <n v="1247"/>
  </r>
  <r>
    <x v="884"/>
    <x v="7"/>
    <s v="non_financial"/>
    <n v="131.88999999999999"/>
    <n v="-109.349"/>
    <n v="1249"/>
  </r>
  <r>
    <x v="951"/>
    <x v="7"/>
    <s v="non_financial"/>
    <n v="121.94016999999999"/>
    <n v="-115.94407699999999"/>
    <n v="1249"/>
  </r>
  <r>
    <x v="1720"/>
    <x v="7"/>
    <s v="non_financial"/>
    <n v="193.91900000000001"/>
    <n v="-73.010999999999996"/>
    <n v="1251"/>
  </r>
  <r>
    <x v="1540"/>
    <x v="7"/>
    <s v="non_financial"/>
    <n v="128.739982"/>
    <n v="-107.95442199999999"/>
    <n v="1252"/>
  </r>
  <r>
    <x v="1411"/>
    <x v="7"/>
    <s v="non_financial"/>
    <n v="121.621523"/>
    <n v="-115.431861"/>
    <n v="1253"/>
  </r>
  <r>
    <x v="1182"/>
    <x v="7"/>
    <s v="non_financial"/>
    <n v="136.124"/>
    <n v="-102.60299999999999"/>
    <n v="1254"/>
  </r>
  <r>
    <x v="863"/>
    <x v="7"/>
    <s v="non_financial"/>
    <n v="124.282"/>
    <n v="-113.008"/>
    <n v="1255"/>
  </r>
  <r>
    <x v="1721"/>
    <x v="7"/>
    <s v="non_financial"/>
    <n v="135.417"/>
    <n v="-101.11199999999999"/>
    <n v="1256"/>
  </r>
  <r>
    <x v="1722"/>
    <x v="7"/>
    <s v="non_financial"/>
    <n v="732.43899999999996"/>
    <n v="71.200999999999993"/>
    <n v="1256"/>
  </r>
  <r>
    <x v="722"/>
    <x v="7"/>
    <s v="non_financial"/>
    <n v="728.54899999999998"/>
    <n v="62.231999999999999"/>
    <n v="1256"/>
  </r>
  <r>
    <x v="1643"/>
    <x v="7"/>
    <s v="non_financial"/>
    <n v="117.833"/>
    <n v="-112.31"/>
    <n v="1259"/>
  </r>
  <r>
    <x v="1417"/>
    <x v="7"/>
    <s v="non_financial"/>
    <n v="127.37996200000001"/>
    <n v="-98.032078999999996"/>
    <n v="1260"/>
  </r>
  <r>
    <x v="1370"/>
    <x v="7"/>
    <s v="non_financial"/>
    <n v="251.52500000000001"/>
    <n v="-53.348999999999997"/>
    <n v="1261"/>
  </r>
  <r>
    <x v="1723"/>
    <x v="7"/>
    <s v="non_financial"/>
    <n v="170.52699999999999"/>
    <n v="-74.55"/>
    <n v="1262"/>
  </r>
  <r>
    <x v="1401"/>
    <x v="7"/>
    <s v="non_financial"/>
    <n v="118.658"/>
    <n v="-103.346"/>
    <n v="1263"/>
  </r>
  <r>
    <x v="925"/>
    <x v="7"/>
    <s v="non_financial"/>
    <n v="125.66500000000001"/>
    <n v="-99.031000000000006"/>
    <n v="1264"/>
  </r>
  <r>
    <x v="1640"/>
    <x v="7"/>
    <s v="non_financial"/>
    <n v="115.48699999999999"/>
    <n v="-104.782"/>
    <n v="1264"/>
  </r>
  <r>
    <x v="773"/>
    <x v="7"/>
    <s v="non_financial"/>
    <n v="475.85899999999998"/>
    <n v="-3.3860000000000001"/>
    <n v="1266"/>
  </r>
  <r>
    <x v="1015"/>
    <x v="7"/>
    <s v="non_financial"/>
    <n v="156.227"/>
    <n v="-69.697000000000003"/>
    <n v="1267"/>
  </r>
  <r>
    <x v="1398"/>
    <x v="7"/>
    <s v="non_financial"/>
    <n v="641.01300000000003"/>
    <n v="100.658"/>
    <n v="1268"/>
  </r>
  <r>
    <x v="1724"/>
    <x v="7"/>
    <s v="non_financial"/>
    <n v="186.55"/>
    <n v="-57.280999999999999"/>
    <n v="1268"/>
  </r>
  <r>
    <x v="1048"/>
    <x v="7"/>
    <s v="non_financial"/>
    <n v="106.87808200000001"/>
    <n v="-93.589830000000006"/>
    <n v="1270"/>
  </r>
  <r>
    <x v="1534"/>
    <x v="7"/>
    <s v="non_financial"/>
    <n v="115.081549"/>
    <n v="-89.542283999999995"/>
    <n v="1271"/>
  </r>
  <r>
    <x v="942"/>
    <x v="7"/>
    <s v="non_financial"/>
    <n v="114.072"/>
    <n v="-89.891000000000005"/>
    <n v="1271"/>
  </r>
  <r>
    <x v="338"/>
    <x v="7"/>
    <s v="non_financial"/>
    <n v="696.346"/>
    <n v="741.12599999999998"/>
    <n v="1273"/>
  </r>
  <r>
    <x v="948"/>
    <x v="7"/>
    <s v="non_financial"/>
    <n v="241.59010000000001"/>
    <n v="-40.964700000000001"/>
    <n v="1274"/>
  </r>
  <r>
    <x v="975"/>
    <x v="7"/>
    <s v="non_financial"/>
    <n v="188.15090000000001"/>
    <n v="-54.524813999999999"/>
    <n v="1274"/>
  </r>
  <r>
    <x v="942"/>
    <x v="7"/>
    <s v="non_financial"/>
    <n v="113.319"/>
    <n v="-89.331999999999994"/>
    <n v="1276"/>
  </r>
  <r>
    <x v="1725"/>
    <x v="7"/>
    <s v="non_financial"/>
    <n v="110.77"/>
    <n v="-88.566999999999993"/>
    <n v="1277"/>
  </r>
  <r>
    <x v="1726"/>
    <x v="7"/>
    <s v="non_financial"/>
    <n v="131.41800000000001"/>
    <n v="-74.388000000000005"/>
    <n v="1278"/>
  </r>
  <r>
    <x v="947"/>
    <x v="7"/>
    <s v="non_financial"/>
    <n v="158.809989"/>
    <n v="-62.364227999999997"/>
    <n v="1279"/>
  </r>
  <r>
    <x v="1015"/>
    <x v="7"/>
    <s v="non_financial"/>
    <n v="151.75299999999999"/>
    <n v="-65.646000000000001"/>
    <n v="1279"/>
  </r>
  <r>
    <x v="943"/>
    <x v="7"/>
    <s v="non_financial"/>
    <n v="94.328136000000001"/>
    <n v="-92.884609999999995"/>
    <n v="1281"/>
  </r>
  <r>
    <x v="1274"/>
    <x v="7"/>
    <s v="non_financial"/>
    <n v="197.44200000000001"/>
    <n v="-43.932000000000002"/>
    <n v="1281"/>
  </r>
  <r>
    <x v="1727"/>
    <x v="7"/>
    <s v="non_financial"/>
    <n v="137.94300000000001"/>
    <n v="-68.756"/>
    <n v="1281"/>
  </r>
  <r>
    <x v="748"/>
    <x v="7"/>
    <s v="non_financial"/>
    <n v="284.85199999999998"/>
    <n v="-23.414999999999999"/>
    <n v="1284"/>
  </r>
  <r>
    <x v="1652"/>
    <x v="7"/>
    <s v="non_financial"/>
    <n v="99.031000000000006"/>
    <n v="-91.081000000000003"/>
    <n v="1285"/>
  </r>
  <r>
    <x v="1150"/>
    <x v="7"/>
    <s v="non_financial"/>
    <n v="165.56800000000001"/>
    <n v="-58.033000000000001"/>
    <n v="1286"/>
  </r>
  <r>
    <x v="950"/>
    <x v="7"/>
    <s v="non_financial"/>
    <n v="93.628716999999995"/>
    <n v="-91.191117000000006"/>
    <n v="1287"/>
  </r>
  <r>
    <x v="848"/>
    <x v="7"/>
    <s v="non_financial"/>
    <n v="113.203"/>
    <n v="-78.106999999999999"/>
    <n v="1287"/>
  </r>
  <r>
    <x v="1535"/>
    <x v="7"/>
    <s v="non_financial"/>
    <n v="101.47"/>
    <n v="-86.62"/>
    <n v="1287"/>
  </r>
  <r>
    <x v="1138"/>
    <x v="7"/>
    <s v="non_financial"/>
    <n v="101.63385599999999"/>
    <n v="-86.385946000000004"/>
    <n v="1287"/>
  </r>
  <r>
    <x v="947"/>
    <x v="7"/>
    <s v="non_financial"/>
    <n v="151.185664"/>
    <n v="-61.872145000000003"/>
    <n v="1291"/>
  </r>
  <r>
    <x v="924"/>
    <x v="7"/>
    <s v="non_financial"/>
    <n v="126.813"/>
    <n v="-69.959999999999994"/>
    <n v="1292"/>
  </r>
  <r>
    <x v="1415"/>
    <x v="7"/>
    <s v="non_financial"/>
    <n v="98.763000000000005"/>
    <n v="-82.91"/>
    <n v="1293"/>
  </r>
  <r>
    <x v="1306"/>
    <x v="7"/>
    <s v="non_financial"/>
    <n v="108.224"/>
    <n v="-74.894000000000005"/>
    <n v="1294"/>
  </r>
  <r>
    <x v="1165"/>
    <x v="7"/>
    <s v="non_financial"/>
    <n v="243.74799999999999"/>
    <n v="-27.346"/>
    <n v="1295"/>
  </r>
  <r>
    <x v="1286"/>
    <x v="7"/>
    <s v="non_financial"/>
    <n v="100.361"/>
    <n v="-78.531999999999996"/>
    <n v="1296"/>
  </r>
  <r>
    <x v="1192"/>
    <x v="7"/>
    <s v="non_financial"/>
    <n v="101.197751"/>
    <n v="-77.975018000000006"/>
    <n v="1297"/>
  </r>
  <r>
    <x v="1551"/>
    <x v="7"/>
    <s v="non_financial"/>
    <n v="158.42500000000001"/>
    <n v="-50.908000000000001"/>
    <n v="1298"/>
  </r>
  <r>
    <x v="1124"/>
    <x v="7"/>
    <s v="non_financial"/>
    <n v="152.57599999999999"/>
    <n v="-54.34"/>
    <n v="1298"/>
  </r>
  <r>
    <x v="1559"/>
    <x v="7"/>
    <s v="non_financial"/>
    <n v="116.084"/>
    <n v="-68.286000000000001"/>
    <n v="1300"/>
  </r>
  <r>
    <x v="1285"/>
    <x v="7"/>
    <s v="non_financial"/>
    <n v="93.973551"/>
    <n v="-79.973386000000005"/>
    <n v="1300"/>
  </r>
  <r>
    <x v="1547"/>
    <x v="7"/>
    <s v="non_financial"/>
    <n v="99.582999999999998"/>
    <n v="-75.165000000000006"/>
    <n v="1302"/>
  </r>
  <r>
    <x v="929"/>
    <x v="7"/>
    <s v="non_financial"/>
    <n v="102.48699999999999"/>
    <n v="-71.113"/>
    <n v="1303"/>
  </r>
  <r>
    <x v="908"/>
    <x v="7"/>
    <s v="non_financial"/>
    <n v="91.858000000000004"/>
    <n v="-79.076999999999998"/>
    <n v="1304"/>
  </r>
  <r>
    <x v="946"/>
    <x v="7"/>
    <s v="non_financial"/>
    <n v="107.59"/>
    <n v="-66.653999999999996"/>
    <n v="1305"/>
  </r>
  <r>
    <x v="959"/>
    <x v="7"/>
    <s v="non_financial"/>
    <n v="108.32128400000001"/>
    <n v="-65.501211999999995"/>
    <n v="1306"/>
  </r>
  <r>
    <x v="1193"/>
    <x v="7"/>
    <s v="non_financial"/>
    <n v="117.10028800000001"/>
    <n v="-61.221654999999998"/>
    <n v="1307"/>
  </r>
  <r>
    <x v="979"/>
    <x v="7"/>
    <s v="non_financial"/>
    <n v="85.167000000000002"/>
    <n v="-80.286000000000001"/>
    <n v="1308"/>
  </r>
  <r>
    <x v="1728"/>
    <x v="7"/>
    <s v="non_financial"/>
    <n v="359.28899999999999"/>
    <n v="-1.4339999999999999"/>
    <n v="1308"/>
  </r>
  <r>
    <x v="1423"/>
    <x v="7"/>
    <s v="non_financial"/>
    <n v="90.870999999999995"/>
    <n v="-73.540000000000006"/>
    <n v="1310"/>
  </r>
  <r>
    <x v="965"/>
    <x v="7"/>
    <s v="non_financial"/>
    <n v="85.944999999999993"/>
    <n v="-77.253"/>
    <n v="1311"/>
  </r>
  <r>
    <x v="944"/>
    <x v="7"/>
    <s v="non_financial"/>
    <n v="90.265000000000001"/>
    <n v="-72.748999999999995"/>
    <n v="1312"/>
  </r>
  <r>
    <x v="789"/>
    <x v="7"/>
    <s v="non_financial"/>
    <n v="104.60299999999999"/>
    <n v="-63.317"/>
    <n v="1313"/>
  </r>
  <r>
    <x v="1191"/>
    <x v="7"/>
    <s v="non_financial"/>
    <n v="279.14499999999998"/>
    <n v="-11.727"/>
    <n v="1314"/>
  </r>
  <r>
    <x v="1729"/>
    <x v="7"/>
    <s v="non_financial"/>
    <n v="127.05800000000001"/>
    <n v="-46.747"/>
    <n v="1315"/>
  </r>
  <r>
    <x v="1532"/>
    <x v="7"/>
    <s v="non_financial"/>
    <n v="172.251"/>
    <n v="-30.856999999999999"/>
    <n v="1315"/>
  </r>
  <r>
    <x v="1151"/>
    <x v="7"/>
    <s v="non_financial"/>
    <n v="140.52699999999999"/>
    <n v="-40.914999999999999"/>
    <n v="1317"/>
  </r>
  <r>
    <x v="887"/>
    <x v="7"/>
    <s v="non_financial"/>
    <n v="81.593999999999994"/>
    <n v="-74.676000000000002"/>
    <n v="1318"/>
  </r>
  <r>
    <x v="1555"/>
    <x v="7"/>
    <s v="non_financial"/>
    <n v="88.268668000000005"/>
    <n v="-68.469854999999995"/>
    <n v="1319"/>
  </r>
  <r>
    <x v="1648"/>
    <x v="7"/>
    <s v="non_financial"/>
    <n v="237.77699999999999"/>
    <n v="-13.263999999999999"/>
    <n v="1320"/>
  </r>
  <r>
    <x v="811"/>
    <x v="7"/>
    <s v="non_financial"/>
    <n v="85.477999999999994"/>
    <n v="-69.605000000000004"/>
    <n v="1321"/>
  </r>
  <r>
    <x v="738"/>
    <x v="7"/>
    <s v="non_financial"/>
    <n v="434.10599999999999"/>
    <n v="97.253"/>
    <n v="1321"/>
  </r>
  <r>
    <x v="1390"/>
    <x v="7"/>
    <s v="non_financial"/>
    <n v="156.97300000000001"/>
    <n v="-30.937999999999999"/>
    <n v="1323"/>
  </r>
  <r>
    <x v="1188"/>
    <x v="7"/>
    <s v="non_financial"/>
    <n v="146.709"/>
    <n v="-35.341000000000001"/>
    <n v="1323"/>
  </r>
  <r>
    <x v="869"/>
    <x v="7"/>
    <s v="non_financial"/>
    <n v="133.28399999999999"/>
    <n v="-40.320999999999998"/>
    <n v="1325"/>
  </r>
  <r>
    <x v="1539"/>
    <x v="7"/>
    <s v="non_financial"/>
    <n v="77.840999999999994"/>
    <n v="-73.156000000000006"/>
    <n v="1326"/>
  </r>
  <r>
    <x v="974"/>
    <x v="7"/>
    <s v="non_financial"/>
    <n v="86.537000000000006"/>
    <n v="-66.144999999999996"/>
    <n v="1326"/>
  </r>
  <r>
    <x v="1730"/>
    <x v="7"/>
    <s v="non_financial"/>
    <n v="79.092973000000001"/>
    <n v="-71.229151000000002"/>
    <n v="1328"/>
  </r>
  <r>
    <x v="976"/>
    <x v="7"/>
    <s v="non_financial"/>
    <n v="98.293999999999997"/>
    <n v="-60.511000000000003"/>
    <n v="1329"/>
  </r>
  <r>
    <x v="1360"/>
    <x v="7"/>
    <s v="non_financial"/>
    <n v="86.534999999999997"/>
    <n v="-66.024000000000001"/>
    <n v="1329"/>
  </r>
  <r>
    <x v="1645"/>
    <x v="7"/>
    <s v="non_financial"/>
    <n v="101.839"/>
    <n v="-55.640999999999998"/>
    <n v="1331"/>
  </r>
  <r>
    <x v="1187"/>
    <x v="7"/>
    <s v="non_financial"/>
    <n v="86.397999999999996"/>
    <n v="-64.63"/>
    <n v="1332"/>
  </r>
  <r>
    <x v="1168"/>
    <x v="7"/>
    <s v="non_financial"/>
    <n v="131.952"/>
    <n v="-37.731000000000002"/>
    <n v="1332"/>
  </r>
  <r>
    <x v="928"/>
    <x v="7"/>
    <s v="non_financial"/>
    <n v="110.718"/>
    <n v="-45.895000000000003"/>
    <n v="1334"/>
  </r>
  <r>
    <x v="1731"/>
    <x v="7"/>
    <s v="non_financial"/>
    <n v="77.893000000000001"/>
    <n v="-66.192999999999998"/>
    <n v="1335"/>
  </r>
  <r>
    <x v="1647"/>
    <x v="7"/>
    <s v="non_financial"/>
    <n v="73.017080000000007"/>
    <n v="-67.516966999999994"/>
    <n v="1336"/>
  </r>
  <r>
    <x v="1732"/>
    <x v="7"/>
    <s v="non_financial"/>
    <n v="379.64499999999998"/>
    <n v="104.709"/>
    <n v="1337"/>
  </r>
  <r>
    <x v="1040"/>
    <x v="7"/>
    <s v="non_financial"/>
    <n v="125.722016"/>
    <n v="-32.616801000000002"/>
    <n v="1338"/>
  </r>
  <r>
    <x v="1421"/>
    <x v="7"/>
    <s v="non_financial"/>
    <n v="106.49207699999999"/>
    <n v="-41.069719999999997"/>
    <n v="1338"/>
  </r>
  <r>
    <x v="963"/>
    <x v="7"/>
    <s v="non_financial"/>
    <n v="355.70600000000002"/>
    <n v="59.061999999999998"/>
    <n v="1340"/>
  </r>
  <r>
    <x v="1733"/>
    <x v="7"/>
    <s v="non_financial"/>
    <n v="88.71"/>
    <n v="-48.698"/>
    <n v="1341"/>
  </r>
  <r>
    <x v="1004"/>
    <x v="7"/>
    <s v="non_financial"/>
    <n v="69.465789000000001"/>
    <n v="-64.454368000000002"/>
    <n v="1342"/>
  </r>
  <r>
    <x v="994"/>
    <x v="7"/>
    <s v="non_financial"/>
    <n v="92.701999999999998"/>
    <n v="-44.981000000000002"/>
    <n v="1343"/>
  </r>
  <r>
    <x v="1650"/>
    <x v="7"/>
    <s v="non_financial"/>
    <n v="92.468999999999994"/>
    <n v="-45.127000000000002"/>
    <n v="1344"/>
  </r>
  <r>
    <x v="1414"/>
    <x v="7"/>
    <s v="non_financial"/>
    <n v="85.325999999999993"/>
    <n v="-53.11"/>
    <n v="1345"/>
  </r>
  <r>
    <x v="1177"/>
    <x v="7"/>
    <s v="non_financial"/>
    <n v="72.611000000000004"/>
    <n v="-61.148000000000003"/>
    <n v="1346"/>
  </r>
  <r>
    <x v="1023"/>
    <x v="7"/>
    <s v="non_financial"/>
    <n v="70.297953000000007"/>
    <n v="-62.097226999999997"/>
    <n v="1346"/>
  </r>
  <r>
    <x v="1406"/>
    <x v="7"/>
    <s v="non_financial"/>
    <n v="372.02300000000002"/>
    <n v="296.72899999999998"/>
    <n v="1348"/>
  </r>
  <r>
    <x v="1180"/>
    <x v="7"/>
    <s v="non_financial"/>
    <n v="92.600999999999999"/>
    <n v="-42.698"/>
    <n v="1348"/>
  </r>
  <r>
    <x v="1410"/>
    <x v="7"/>
    <s v="non_financial"/>
    <n v="111.46299999999999"/>
    <n v="-32.155000000000001"/>
    <n v="1350"/>
  </r>
  <r>
    <x v="1049"/>
    <x v="8"/>
    <s v="financial"/>
    <n v="2291670"/>
    <n v="-264216"/>
    <n v="1"/>
  </r>
  <r>
    <x v="0"/>
    <x v="8"/>
    <s v="financial"/>
    <n v="2590050"/>
    <n v="-257458"/>
    <n v="1"/>
  </r>
  <r>
    <x v="1"/>
    <x v="8"/>
    <s v="financial"/>
    <n v="1912334"/>
    <n v="-200968"/>
    <n v="3"/>
  </r>
  <r>
    <x v="2"/>
    <x v="8"/>
    <s v="financial"/>
    <n v="1879700"/>
    <n v="-206069"/>
    <n v="3"/>
  </r>
  <r>
    <x v="3"/>
    <x v="8"/>
    <s v="financial"/>
    <n v="968610"/>
    <n v="-86599"/>
    <n v="5"/>
  </r>
  <r>
    <x v="5"/>
    <x v="8"/>
    <s v="financial"/>
    <n v="875875"/>
    <n v="-80506"/>
    <n v="6"/>
  </r>
  <r>
    <x v="6"/>
    <x v="8"/>
    <s v="financial"/>
    <n v="706333"/>
    <n v="-53832"/>
    <n v="7"/>
  </r>
  <r>
    <x v="4"/>
    <x v="8"/>
    <s v="financial"/>
    <n v="496829"/>
    <n v="-61797"/>
    <n v="7"/>
  </r>
  <r>
    <x v="7"/>
    <x v="8"/>
    <s v="financial"/>
    <n v="819860"/>
    <n v="-48592"/>
    <n v="9"/>
  </r>
  <r>
    <x v="1050"/>
    <x v="8"/>
    <s v="financial"/>
    <n v="461329"/>
    <n v="-50257"/>
    <n v="10"/>
  </r>
  <r>
    <x v="9"/>
    <x v="8"/>
    <s v="financial"/>
    <n v="363989"/>
    <n v="-49926"/>
    <n v="11"/>
  </r>
  <r>
    <x v="8"/>
    <x v="8"/>
    <s v="financial"/>
    <n v="380711"/>
    <n v="-46975"/>
    <n v="12"/>
  </r>
  <r>
    <x v="1734"/>
    <x v="8"/>
    <s v="financial"/>
    <n v="352928"/>
    <n v="-41557"/>
    <n v="13"/>
  </r>
  <r>
    <x v="529"/>
    <x v="8"/>
    <s v="financial"/>
    <n v="167534"/>
    <n v="-51279"/>
    <n v="14"/>
  </r>
  <r>
    <x v="1735"/>
    <x v="8"/>
    <s v="financial"/>
    <n v="222681"/>
    <n v="-29832"/>
    <n v="15"/>
  </r>
  <r>
    <x v="528"/>
    <x v="8"/>
    <s v="financial"/>
    <n v="216017"/>
    <n v="-32583"/>
    <n v="16"/>
  </r>
  <r>
    <x v="11"/>
    <x v="8"/>
    <s v="financial"/>
    <n v="207505"/>
    <n v="-24316"/>
    <n v="17"/>
  </r>
  <r>
    <x v="1308"/>
    <x v="8"/>
    <s v="financial"/>
    <n v="248308"/>
    <n v="-22571"/>
    <n v="18"/>
  </r>
  <r>
    <x v="29"/>
    <x v="8"/>
    <s v="financial"/>
    <n v="261882"/>
    <n v="-20097"/>
    <n v="19"/>
  </r>
  <r>
    <x v="1736"/>
    <x v="8"/>
    <s v="financial"/>
    <n v="141986"/>
    <n v="-23800"/>
    <n v="20"/>
  </r>
  <r>
    <x v="14"/>
    <x v="8"/>
    <s v="financial"/>
    <n v="298832"/>
    <n v="-15177"/>
    <n v="21"/>
  </r>
  <r>
    <x v="13"/>
    <x v="8"/>
    <s v="financial"/>
    <n v="184861"/>
    <n v="-20892"/>
    <n v="22"/>
  </r>
  <r>
    <x v="1436"/>
    <x v="8"/>
    <s v="financial"/>
    <n v="155431"/>
    <n v="-20467"/>
    <n v="23"/>
  </r>
  <r>
    <x v="16"/>
    <x v="8"/>
    <s v="financial"/>
    <n v="113369"/>
    <n v="-23122"/>
    <n v="24"/>
  </r>
  <r>
    <x v="20"/>
    <x v="8"/>
    <s v="financial"/>
    <n v="140695"/>
    <n v="-16252"/>
    <n v="25"/>
  </r>
  <r>
    <x v="1653"/>
    <x v="8"/>
    <s v="financial"/>
    <n v="216212"/>
    <n v="-13500"/>
    <n v="26"/>
  </r>
  <r>
    <x v="19"/>
    <x v="8"/>
    <s v="financial"/>
    <n v="252104"/>
    <n v="-11845.4"/>
    <n v="26"/>
  </r>
  <r>
    <x v="12"/>
    <x v="8"/>
    <s v="financial"/>
    <n v="103523"/>
    <n v="-22623"/>
    <n v="26"/>
  </r>
  <r>
    <x v="23"/>
    <x v="8"/>
    <s v="financial"/>
    <n v="68175"/>
    <n v="-33323"/>
    <n v="29"/>
  </r>
  <r>
    <x v="15"/>
    <x v="8"/>
    <s v="financial"/>
    <n v="124557"/>
    <n v="-15777"/>
    <n v="30"/>
  </r>
  <r>
    <x v="22"/>
    <x v="8"/>
    <s v="financial"/>
    <n v="137792"/>
    <n v="-15102"/>
    <n v="31"/>
  </r>
  <r>
    <x v="25"/>
    <x v="8"/>
    <s v="financial"/>
    <n v="118426.053"/>
    <n v="-15577.885"/>
    <n v="32"/>
  </r>
  <r>
    <x v="24"/>
    <x v="8"/>
    <s v="financial"/>
    <n v="69199.3"/>
    <n v="-23123.599999999999"/>
    <n v="32"/>
  </r>
  <r>
    <x v="17"/>
    <x v="8"/>
    <s v="financial"/>
    <n v="80732"/>
    <n v="-21858"/>
    <n v="34"/>
  </r>
  <r>
    <x v="1437"/>
    <x v="8"/>
    <s v="financial"/>
    <n v="82847"/>
    <n v="-16840"/>
    <n v="35"/>
  </r>
  <r>
    <x v="18"/>
    <x v="8"/>
    <s v="financial"/>
    <n v="102477"/>
    <n v="-14741"/>
    <n v="36"/>
  </r>
  <r>
    <x v="1310"/>
    <x v="8"/>
    <s v="financial"/>
    <n v="99122"/>
    <n v="-14458"/>
    <n v="37"/>
  </r>
  <r>
    <x v="33"/>
    <x v="8"/>
    <s v="financial"/>
    <n v="105358"/>
    <n v="-11472"/>
    <n v="38"/>
  </r>
  <r>
    <x v="26"/>
    <x v="8"/>
    <s v="financial"/>
    <n v="135106.20000000001"/>
    <n v="-10357.6"/>
    <n v="38"/>
  </r>
  <r>
    <x v="31"/>
    <x v="8"/>
    <s v="financial"/>
    <n v="102751"/>
    <n v="-10889"/>
    <n v="40"/>
  </r>
  <r>
    <x v="10"/>
    <x v="8"/>
    <s v="financial"/>
    <n v="60775"/>
    <n v="-12546"/>
    <n v="41"/>
  </r>
  <r>
    <x v="21"/>
    <x v="8"/>
    <s v="financial"/>
    <n v="143268"/>
    <n v="-5632"/>
    <n v="42"/>
  </r>
  <r>
    <x v="1438"/>
    <x v="8"/>
    <s v="financial"/>
    <n v="41677"/>
    <n v="-15019"/>
    <n v="43"/>
  </r>
  <r>
    <x v="1219"/>
    <x v="8"/>
    <s v="financial"/>
    <n v="57858"/>
    <n v="-11415"/>
    <n v="44"/>
  </r>
  <r>
    <x v="27"/>
    <x v="8"/>
    <s v="financial"/>
    <n v="71987"/>
    <n v="-8079"/>
    <n v="44"/>
  </r>
  <r>
    <x v="28"/>
    <x v="8"/>
    <s v="financial"/>
    <n v="62366.6"/>
    <n v="-9446.4"/>
    <n v="46"/>
  </r>
  <r>
    <x v="32"/>
    <x v="8"/>
    <s v="financial"/>
    <n v="43363.5"/>
    <n v="-11219"/>
    <n v="47"/>
  </r>
  <r>
    <x v="530"/>
    <x v="8"/>
    <s v="financial"/>
    <n v="59766.497000000003"/>
    <n v="-8601.7019999999993"/>
    <n v="48"/>
  </r>
  <r>
    <x v="1439"/>
    <x v="8"/>
    <s v="financial"/>
    <n v="66457"/>
    <n v="-7621"/>
    <n v="48"/>
  </r>
  <r>
    <x v="1051"/>
    <x v="8"/>
    <s v="financial"/>
    <n v="30075.296999999999"/>
    <n v="-14635.596"/>
    <n v="50"/>
  </r>
  <r>
    <x v="531"/>
    <x v="8"/>
    <s v="financial"/>
    <n v="64353"/>
    <n v="-6903"/>
    <n v="50"/>
  </r>
  <r>
    <x v="1737"/>
    <x v="8"/>
    <s v="financial"/>
    <n v="30190"/>
    <n v="-12448"/>
    <n v="52"/>
  </r>
  <r>
    <x v="1052"/>
    <x v="8"/>
    <s v="financial"/>
    <n v="34213"/>
    <n v="-10374"/>
    <n v="53"/>
  </r>
  <r>
    <x v="37"/>
    <x v="8"/>
    <s v="financial"/>
    <n v="60303"/>
    <n v="-6699"/>
    <n v="54"/>
  </r>
  <r>
    <x v="1309"/>
    <x v="8"/>
    <s v="financial"/>
    <n v="108949"/>
    <n v="-3745"/>
    <n v="54"/>
  </r>
  <r>
    <x v="44"/>
    <x v="8"/>
    <s v="financial"/>
    <n v="33247.031000000003"/>
    <n v="-9633.4120000000003"/>
    <n v="56"/>
  </r>
  <r>
    <x v="534"/>
    <x v="8"/>
    <s v="financial"/>
    <n v="31853.119999999999"/>
    <n v="-10231.013000000001"/>
    <n v="57"/>
  </r>
  <r>
    <x v="43"/>
    <x v="8"/>
    <s v="financial"/>
    <n v="37511"/>
    <n v="-7935"/>
    <n v="58"/>
  </r>
  <r>
    <x v="30"/>
    <x v="8"/>
    <s v="financial"/>
    <n v="49855"/>
    <n v="-6525.7"/>
    <n v="59"/>
  </r>
  <r>
    <x v="39"/>
    <x v="8"/>
    <s v="financial"/>
    <n v="61834"/>
    <n v="-5084"/>
    <n v="60"/>
  </r>
  <r>
    <x v="36"/>
    <x v="8"/>
    <s v="financial"/>
    <n v="44574.5"/>
    <n v="-5900.2"/>
    <n v="61"/>
  </r>
  <r>
    <x v="46"/>
    <x v="8"/>
    <s v="financial"/>
    <n v="55867.745000000003"/>
    <n v="-4804.8410000000003"/>
    <n v="62"/>
  </r>
  <r>
    <x v="1654"/>
    <x v="8"/>
    <s v="financial"/>
    <n v="42361.3"/>
    <n v="-5332.9"/>
    <n v="63"/>
  </r>
  <r>
    <x v="34"/>
    <x v="8"/>
    <s v="financial"/>
    <n v="23885.884999999998"/>
    <n v="-8241.3490000000002"/>
    <n v="64"/>
  </r>
  <r>
    <x v="42"/>
    <x v="8"/>
    <s v="financial"/>
    <n v="21760"/>
    <n v="-7916"/>
    <n v="65"/>
  </r>
  <r>
    <x v="533"/>
    <x v="8"/>
    <s v="financial"/>
    <n v="38072.953999999998"/>
    <n v="-4114.2839999999997"/>
    <n v="65"/>
  </r>
  <r>
    <x v="38"/>
    <x v="8"/>
    <s v="financial"/>
    <n v="21159"/>
    <n v="-7797"/>
    <n v="67"/>
  </r>
  <r>
    <x v="52"/>
    <x v="8"/>
    <s v="financial"/>
    <n v="32257.562999999998"/>
    <n v="-4473.2420000000002"/>
    <n v="67"/>
  </r>
  <r>
    <x v="45"/>
    <x v="8"/>
    <s v="financial"/>
    <n v="22471"/>
    <n v="-5350"/>
    <n v="69"/>
  </r>
  <r>
    <x v="535"/>
    <x v="8"/>
    <s v="financial"/>
    <n v="30126.162"/>
    <n v="-3913.4090000000001"/>
    <n v="69"/>
  </r>
  <r>
    <x v="35"/>
    <x v="8"/>
    <s v="financial"/>
    <n v="27217"/>
    <n v="-4618"/>
    <n v="69"/>
  </r>
  <r>
    <x v="541"/>
    <x v="8"/>
    <s v="financial"/>
    <n v="24529.557000000001"/>
    <n v="-4777.9589999999998"/>
    <n v="72"/>
  </r>
  <r>
    <x v="40"/>
    <x v="8"/>
    <s v="financial"/>
    <n v="30687.214"/>
    <n v="-3309.5120000000002"/>
    <n v="72"/>
  </r>
  <r>
    <x v="1311"/>
    <x v="8"/>
    <s v="financial"/>
    <n v="15141"/>
    <n v="-5542"/>
    <n v="74"/>
  </r>
  <r>
    <x v="1312"/>
    <x v="8"/>
    <s v="financial"/>
    <n v="25364.892"/>
    <n v="-3090.9830000000002"/>
    <n v="75"/>
  </r>
  <r>
    <x v="53"/>
    <x v="8"/>
    <s v="financial"/>
    <n v="27925.447"/>
    <n v="-2929.5549999999998"/>
    <n v="75"/>
  </r>
  <r>
    <x v="49"/>
    <x v="8"/>
    <s v="financial"/>
    <n v="7882.2"/>
    <n v="-6853.8"/>
    <n v="77"/>
  </r>
  <r>
    <x v="56"/>
    <x v="8"/>
    <s v="financial"/>
    <n v="16230.5"/>
    <n v="-4513.1000000000004"/>
    <n v="78"/>
  </r>
  <r>
    <x v="41"/>
    <x v="8"/>
    <s v="financial"/>
    <n v="24524.741999999998"/>
    <n v="-2771.3829999999998"/>
    <n v="79"/>
  </r>
  <r>
    <x v="1314"/>
    <x v="8"/>
    <s v="financial"/>
    <n v="24189.175999999999"/>
    <n v="-2728.7020000000002"/>
    <n v="80"/>
  </r>
  <r>
    <x v="58"/>
    <x v="8"/>
    <s v="financial"/>
    <n v="28950.9"/>
    <n v="-2119.3000000000002"/>
    <n v="81"/>
  </r>
  <r>
    <x v="1313"/>
    <x v="8"/>
    <s v="financial"/>
    <n v="19640"/>
    <n v="-3489"/>
    <n v="81"/>
  </r>
  <r>
    <x v="50"/>
    <x v="8"/>
    <s v="financial"/>
    <n v="8490.5"/>
    <n v="-5310.9"/>
    <n v="83"/>
  </r>
  <r>
    <x v="536"/>
    <x v="8"/>
    <s v="financial"/>
    <n v="19966.557000000001"/>
    <n v="-2948.6930000000002"/>
    <n v="84"/>
  </r>
  <r>
    <x v="537"/>
    <x v="8"/>
    <s v="financial"/>
    <n v="21367.452000000001"/>
    <n v="-2391.6840000000002"/>
    <n v="85"/>
  </r>
  <r>
    <x v="1564"/>
    <x v="8"/>
    <s v="financial"/>
    <n v="20479.719000000001"/>
    <n v="-2459.1750000000002"/>
    <n v="86"/>
  </r>
  <r>
    <x v="51"/>
    <x v="8"/>
    <s v="financial"/>
    <n v="20531.47"/>
    <n v="-2201.8119999999999"/>
    <n v="87"/>
  </r>
  <r>
    <x v="545"/>
    <x v="8"/>
    <s v="financial"/>
    <n v="14924.12"/>
    <n v="-2314.0129999999999"/>
    <n v="88"/>
  </r>
  <r>
    <x v="558"/>
    <x v="8"/>
    <s v="financial"/>
    <n v="5316.9"/>
    <n v="-3159"/>
    <n v="89"/>
  </r>
  <r>
    <x v="1220"/>
    <x v="8"/>
    <s v="financial"/>
    <n v="13689.174000000001"/>
    <n v="-1916.413"/>
    <n v="90"/>
  </r>
  <r>
    <x v="48"/>
    <x v="8"/>
    <s v="financial"/>
    <n v="13936.593000000001"/>
    <n v="-1745.2940000000001"/>
    <n v="91"/>
  </r>
  <r>
    <x v="57"/>
    <x v="8"/>
    <s v="financial"/>
    <n v="7466.49"/>
    <n v="-2501.6959999999999"/>
    <n v="91"/>
  </r>
  <r>
    <x v="1565"/>
    <x v="8"/>
    <s v="financial"/>
    <n v="9217"/>
    <n v="-2067"/>
    <n v="93"/>
  </r>
  <r>
    <x v="47"/>
    <x v="8"/>
    <s v="financial"/>
    <n v="11988.995000000001"/>
    <n v="-1879.73"/>
    <n v="93"/>
  </r>
  <r>
    <x v="55"/>
    <x v="8"/>
    <s v="financial"/>
    <n v="5701.5569999999998"/>
    <n v="-2831.482"/>
    <n v="93"/>
  </r>
  <r>
    <x v="1221"/>
    <x v="8"/>
    <s v="financial"/>
    <n v="6435.1620000000003"/>
    <n v="-2431.5300000000002"/>
    <n v="96"/>
  </r>
  <r>
    <x v="538"/>
    <x v="8"/>
    <s v="financial"/>
    <n v="10946.584000000001"/>
    <n v="-1524.106"/>
    <n v="97"/>
  </r>
  <r>
    <x v="54"/>
    <x v="8"/>
    <s v="financial"/>
    <n v="7705.6729999999998"/>
    <n v="-1698.155"/>
    <n v="98"/>
  </r>
  <r>
    <x v="542"/>
    <x v="8"/>
    <s v="financial"/>
    <n v="7097.3459999999995"/>
    <n v="-907.13300000000004"/>
    <n v="99"/>
  </r>
  <r>
    <x v="539"/>
    <x v="8"/>
    <s v="financial"/>
    <n v="5223.3770000000004"/>
    <n v="-1006.696"/>
    <n v="100"/>
  </r>
  <r>
    <x v="61"/>
    <x v="8"/>
    <s v="financial"/>
    <n v="4627.9920000000002"/>
    <n v="-1113.104"/>
    <n v="100"/>
  </r>
  <r>
    <x v="543"/>
    <x v="8"/>
    <s v="financial"/>
    <n v="6320.058"/>
    <n v="-740.27700000000004"/>
    <n v="102"/>
  </r>
  <r>
    <x v="63"/>
    <x v="8"/>
    <s v="financial"/>
    <n v="8751.6"/>
    <n v="-460.1"/>
    <n v="103"/>
  </r>
  <r>
    <x v="546"/>
    <x v="8"/>
    <s v="financial"/>
    <n v="3086.232"/>
    <n v="-1415.145"/>
    <n v="103"/>
  </r>
  <r>
    <x v="60"/>
    <x v="8"/>
    <s v="financial"/>
    <n v="1890.7059999999999"/>
    <n v="-1590.8820000000001"/>
    <n v="105"/>
  </r>
  <r>
    <x v="1566"/>
    <x v="8"/>
    <s v="financial"/>
    <n v="3949.0830000000001"/>
    <n v="-874.22"/>
    <n v="106"/>
  </r>
  <r>
    <x v="556"/>
    <x v="8"/>
    <s v="financial"/>
    <n v="2300.9789999999998"/>
    <n v="-876.71299999999997"/>
    <n v="107"/>
  </r>
  <r>
    <x v="1440"/>
    <x v="8"/>
    <s v="financial"/>
    <n v="1534.9349999999999"/>
    <n v="-1534.306"/>
    <n v="108"/>
  </r>
  <r>
    <x v="1222"/>
    <x v="8"/>
    <s v="financial"/>
    <n v="5233.9359999999997"/>
    <n v="-453.89400000000001"/>
    <n v="109"/>
  </r>
  <r>
    <x v="547"/>
    <x v="8"/>
    <s v="financial"/>
    <n v="2521.2800000000002"/>
    <n v="-538.64099999999996"/>
    <n v="110"/>
  </r>
  <r>
    <x v="553"/>
    <x v="8"/>
    <s v="financial"/>
    <n v="4265.174"/>
    <n v="-437.01900000000001"/>
    <n v="111"/>
  </r>
  <r>
    <x v="1223"/>
    <x v="8"/>
    <s v="financial"/>
    <n v="1885.0609999999999"/>
    <n v="-580.25099999999998"/>
    <n v="112"/>
  </r>
  <r>
    <x v="62"/>
    <x v="8"/>
    <s v="financial"/>
    <n v="1427.2"/>
    <n v="-871.4"/>
    <n v="113"/>
  </r>
  <r>
    <x v="548"/>
    <x v="8"/>
    <s v="financial"/>
    <n v="1830.326"/>
    <n v="-696.46799999999996"/>
    <n v="113"/>
  </r>
  <r>
    <x v="64"/>
    <x v="8"/>
    <s v="financial"/>
    <n v="1276.3150000000001"/>
    <n v="-820.10900000000004"/>
    <n v="115"/>
  </r>
  <r>
    <x v="551"/>
    <x v="8"/>
    <s v="financial"/>
    <n v="3369.473"/>
    <n v="-411.32600000000002"/>
    <n v="115"/>
  </r>
  <r>
    <x v="555"/>
    <x v="8"/>
    <s v="financial"/>
    <n v="1711.277"/>
    <n v="-492.07299999999998"/>
    <n v="117"/>
  </r>
  <r>
    <x v="1567"/>
    <x v="8"/>
    <s v="financial"/>
    <n v="1147.277"/>
    <n v="-819.35500000000002"/>
    <n v="118"/>
  </r>
  <r>
    <x v="540"/>
    <x v="8"/>
    <s v="financial"/>
    <n v="3785.8029999999999"/>
    <n v="-346.42200000000003"/>
    <n v="119"/>
  </r>
  <r>
    <x v="1738"/>
    <x v="8"/>
    <s v="financial"/>
    <n v="1442"/>
    <n v="-489"/>
    <n v="120"/>
  </r>
  <r>
    <x v="549"/>
    <x v="8"/>
    <s v="financial"/>
    <n v="1407.172"/>
    <n v="-535.33299999999997"/>
    <n v="120"/>
  </r>
  <r>
    <x v="59"/>
    <x v="8"/>
    <s v="financial"/>
    <n v="9115.6"/>
    <n v="451.3"/>
    <n v="122"/>
  </r>
  <r>
    <x v="1442"/>
    <x v="8"/>
    <s v="financial"/>
    <n v="1866.4110000000001"/>
    <n v="-388.89299999999997"/>
    <n v="123"/>
  </r>
  <r>
    <x v="1441"/>
    <x v="8"/>
    <s v="financial"/>
    <n v="2161.77"/>
    <n v="-271.96800000000002"/>
    <n v="124"/>
  </r>
  <r>
    <x v="554"/>
    <x v="8"/>
    <s v="financial"/>
    <n v="617.59799999999996"/>
    <n v="-557.37800000000004"/>
    <n v="125"/>
  </r>
  <r>
    <x v="1656"/>
    <x v="8"/>
    <s v="financial"/>
    <n v="926.93399999999997"/>
    <n v="-355.13400000000001"/>
    <n v="126"/>
  </r>
  <r>
    <x v="1443"/>
    <x v="8"/>
    <s v="financial"/>
    <n v="1183.204"/>
    <n v="-333.64499999999998"/>
    <n v="127"/>
  </r>
  <r>
    <x v="1568"/>
    <x v="8"/>
    <s v="financial"/>
    <n v="533.74400000000003"/>
    <n v="-417.87599999999998"/>
    <n v="128"/>
  </r>
  <r>
    <x v="1444"/>
    <x v="8"/>
    <s v="financial"/>
    <n v="727.476"/>
    <n v="-353.11099999999999"/>
    <n v="129"/>
  </r>
  <r>
    <x v="557"/>
    <x v="8"/>
    <s v="financial"/>
    <n v="1267.4770000000001"/>
    <n v="-185.851"/>
    <n v="129"/>
  </r>
  <r>
    <x v="564"/>
    <x v="8"/>
    <s v="financial"/>
    <n v="709.33299999999997"/>
    <n v="-347.428"/>
    <n v="131"/>
  </r>
  <r>
    <x v="559"/>
    <x v="8"/>
    <s v="financial"/>
    <n v="450.11599999999999"/>
    <n v="-388"/>
    <n v="132"/>
  </r>
  <r>
    <x v="561"/>
    <x v="8"/>
    <s v="financial"/>
    <n v="978.18"/>
    <n v="-86.415000000000006"/>
    <n v="133"/>
  </r>
  <r>
    <x v="560"/>
    <x v="8"/>
    <s v="financial"/>
    <n v="371.70699999999999"/>
    <n v="-280.25200000000001"/>
    <n v="134"/>
  </r>
  <r>
    <x v="1315"/>
    <x v="8"/>
    <s v="financial"/>
    <n v="743.00099999999998"/>
    <n v="-69.108000000000004"/>
    <n v="135"/>
  </r>
  <r>
    <x v="1224"/>
    <x v="8"/>
    <s v="financial"/>
    <n v="686.22299999999996"/>
    <n v="-68.962000000000003"/>
    <n v="136"/>
  </r>
  <r>
    <x v="562"/>
    <x v="8"/>
    <s v="financial"/>
    <n v="341.65499999999997"/>
    <n v="-101.989"/>
    <n v="137"/>
  </r>
  <r>
    <x v="1054"/>
    <x v="8"/>
    <s v="financial"/>
    <n v="272.91000000000003"/>
    <n v="-109.988"/>
    <n v="137"/>
  </r>
  <r>
    <x v="1055"/>
    <x v="8"/>
    <s v="financial"/>
    <n v="202.11099999999999"/>
    <n v="-142.25800000000001"/>
    <n v="137"/>
  </r>
  <r>
    <x v="565"/>
    <x v="8"/>
    <s v="financial"/>
    <n v="184.267"/>
    <n v="-161.14099999999999"/>
    <n v="140"/>
  </r>
  <r>
    <x v="1316"/>
    <x v="8"/>
    <s v="financial"/>
    <n v="194.29900000000001"/>
    <n v="-116.252"/>
    <n v="141"/>
  </r>
  <r>
    <x v="1569"/>
    <x v="8"/>
    <s v="financial"/>
    <n v="227.334"/>
    <n v="-50.167999999999999"/>
    <n v="142"/>
  </r>
  <r>
    <x v="563"/>
    <x v="8"/>
    <s v="financial"/>
    <n v="125.49949100000001"/>
    <n v="-56.766983000000003"/>
    <n v="143"/>
  </r>
  <r>
    <x v="566"/>
    <x v="8"/>
    <s v="financial"/>
    <n v="105.289"/>
    <n v="-68.015000000000001"/>
    <n v="143"/>
  </r>
  <r>
    <x v="1739"/>
    <x v="8"/>
    <s v="financial"/>
    <n v="32.015121000000001"/>
    <n v="26.684114999999998"/>
    <n v="145"/>
  </r>
  <r>
    <x v="567"/>
    <x v="8"/>
    <s v="financial"/>
    <n v="8.4610000000000003"/>
    <n v="-0.20799999999999999"/>
    <n v="145"/>
  </r>
  <r>
    <x v="65"/>
    <x v="8"/>
    <s v="non_financial"/>
    <n v="711932"/>
    <n v="-361758"/>
    <n v="1"/>
  </r>
  <r>
    <x v="67"/>
    <x v="8"/>
    <s v="non_financial"/>
    <n v="534691"/>
    <n v="-184130"/>
    <n v="2"/>
  </r>
  <r>
    <x v="66"/>
    <x v="8"/>
    <s v="non_financial"/>
    <n v="348790"/>
    <n v="-193533"/>
    <n v="3"/>
  </r>
  <r>
    <x v="77"/>
    <x v="8"/>
    <s v="non_financial"/>
    <n v="349197"/>
    <n v="-114949"/>
    <n v="4"/>
  </r>
  <r>
    <x v="75"/>
    <x v="8"/>
    <s v="non_financial"/>
    <n v="258848"/>
    <n v="-82718"/>
    <n v="5"/>
  </r>
  <r>
    <x v="1740"/>
    <x v="8"/>
    <s v="non_financial"/>
    <n v="342769"/>
    <n v="-75131"/>
    <n v="5"/>
  </r>
  <r>
    <x v="69"/>
    <x v="8"/>
    <s v="non_financial"/>
    <n v="257929"/>
    <n v="-153380"/>
    <n v="5"/>
  </r>
  <r>
    <x v="83"/>
    <x v="8"/>
    <s v="non_financial"/>
    <n v="211610"/>
    <n v="-162000"/>
    <n v="8"/>
  </r>
  <r>
    <x v="70"/>
    <x v="8"/>
    <s v="non_financial"/>
    <n v="206062"/>
    <n v="-73812"/>
    <n v="9"/>
  </r>
  <r>
    <x v="68"/>
    <x v="8"/>
    <s v="non_financial"/>
    <n v="263303"/>
    <n v="-53290"/>
    <n v="9"/>
  </r>
  <r>
    <x v="74"/>
    <x v="8"/>
    <s v="non_financial"/>
    <n v="191248"/>
    <n v="-73086"/>
    <n v="11"/>
  </r>
  <r>
    <x v="73"/>
    <x v="8"/>
    <s v="non_financial"/>
    <n v="155365"/>
    <n v="-62889"/>
    <n v="12"/>
  </r>
  <r>
    <x v="81"/>
    <x v="8"/>
    <s v="non_financial"/>
    <n v="154611"/>
    <n v="-52622"/>
    <n v="13"/>
  </r>
  <r>
    <x v="79"/>
    <x v="8"/>
    <s v="non_financial"/>
    <n v="125972"/>
    <n v="-70047"/>
    <n v="14"/>
  </r>
  <r>
    <x v="568"/>
    <x v="8"/>
    <s v="non_financial"/>
    <n v="218641"/>
    <n v="-38636"/>
    <n v="14"/>
  </r>
  <r>
    <x v="615"/>
    <x v="8"/>
    <s v="non_financial"/>
    <n v="146251"/>
    <n v="-45642"/>
    <n v="16"/>
  </r>
  <r>
    <x v="1453"/>
    <x v="8"/>
    <s v="non_financial"/>
    <n v="121896"/>
    <n v="-65872"/>
    <n v="16"/>
  </r>
  <r>
    <x v="309"/>
    <x v="8"/>
    <s v="non_financial"/>
    <n v="258079"/>
    <n v="-36568"/>
    <n v="18"/>
  </r>
  <r>
    <x v="85"/>
    <x v="8"/>
    <s v="non_financial"/>
    <n v="140259"/>
    <n v="-42515"/>
    <n v="19"/>
  </r>
  <r>
    <x v="203"/>
    <x v="8"/>
    <s v="non_financial"/>
    <n v="108858.8"/>
    <n v="-71264"/>
    <n v="19"/>
  </r>
  <r>
    <x v="71"/>
    <x v="8"/>
    <s v="non_financial"/>
    <n v="118310"/>
    <n v="-52883"/>
    <n v="21"/>
  </r>
  <r>
    <x v="1061"/>
    <x v="8"/>
    <s v="non_financial"/>
    <n v="90291"/>
    <n v="-79382"/>
    <n v="21"/>
  </r>
  <r>
    <x v="78"/>
    <x v="8"/>
    <s v="non_financial"/>
    <n v="128358"/>
    <n v="-38564"/>
    <n v="23"/>
  </r>
  <r>
    <x v="1446"/>
    <x v="8"/>
    <s v="non_financial"/>
    <n v="98792"/>
    <n v="-51208"/>
    <n v="24"/>
  </r>
  <r>
    <x v="80"/>
    <x v="8"/>
    <s v="non_financial"/>
    <n v="133290"/>
    <n v="-35611"/>
    <n v="25"/>
  </r>
  <r>
    <x v="76"/>
    <x v="8"/>
    <s v="non_financial"/>
    <n v="108784"/>
    <n v="-43204"/>
    <n v="25"/>
  </r>
  <r>
    <x v="173"/>
    <x v="8"/>
    <s v="non_financial"/>
    <n v="134100"/>
    <n v="-34995"/>
    <n v="27"/>
  </r>
  <r>
    <x v="1445"/>
    <x v="8"/>
    <s v="non_financial"/>
    <n v="89721"/>
    <n v="-50329"/>
    <n v="28"/>
  </r>
  <r>
    <x v="91"/>
    <x v="8"/>
    <s v="non_financial"/>
    <n v="95490"/>
    <n v="-36172"/>
    <n v="29"/>
  </r>
  <r>
    <x v="570"/>
    <x v="8"/>
    <s v="non_financial"/>
    <n v="101569"/>
    <n v="-33476"/>
    <n v="30"/>
  </r>
  <r>
    <x v="1571"/>
    <x v="8"/>
    <s v="non_financial"/>
    <n v="112777"/>
    <n v="-27016"/>
    <n v="31"/>
  </r>
  <r>
    <x v="95"/>
    <x v="8"/>
    <s v="non_financial"/>
    <n v="70156"/>
    <n v="-36897"/>
    <n v="31"/>
  </r>
  <r>
    <x v="1741"/>
    <x v="8"/>
    <s v="non_financial"/>
    <n v="112777"/>
    <n v="-27016"/>
    <n v="31"/>
  </r>
  <r>
    <x v="72"/>
    <x v="8"/>
    <s v="non_financial"/>
    <n v="85040"/>
    <n v="-32766"/>
    <n v="34"/>
  </r>
  <r>
    <x v="584"/>
    <x v="8"/>
    <s v="non_financial"/>
    <n v="78315"/>
    <n v="-35075"/>
    <n v="34"/>
  </r>
  <r>
    <x v="1449"/>
    <x v="8"/>
    <s v="non_financial"/>
    <n v="86449"/>
    <n v="-27945"/>
    <n v="36"/>
  </r>
  <r>
    <x v="82"/>
    <x v="8"/>
    <s v="non_financial"/>
    <n v="80221"/>
    <n v="-28017"/>
    <n v="37"/>
  </r>
  <r>
    <x v="86"/>
    <x v="8"/>
    <s v="non_financial"/>
    <n v="74367.399999999994"/>
    <n v="-28725"/>
    <n v="38"/>
  </r>
  <r>
    <x v="605"/>
    <x v="8"/>
    <s v="non_financial"/>
    <n v="66222.100000000006"/>
    <n v="-36760.400000000001"/>
    <n v="38"/>
  </r>
  <r>
    <x v="1056"/>
    <x v="8"/>
    <s v="non_financial"/>
    <n v="68936"/>
    <n v="-31222"/>
    <n v="40"/>
  </r>
  <r>
    <x v="1058"/>
    <x v="8"/>
    <s v="non_financial"/>
    <n v="68415"/>
    <n v="-30774"/>
    <n v="41"/>
  </r>
  <r>
    <x v="84"/>
    <x v="8"/>
    <s v="non_financial"/>
    <n v="89593"/>
    <n v="-20176"/>
    <n v="42"/>
  </r>
  <r>
    <x v="1742"/>
    <x v="8"/>
    <s v="non_financial"/>
    <n v="54090"/>
    <n v="-36817"/>
    <n v="43"/>
  </r>
  <r>
    <x v="571"/>
    <x v="8"/>
    <s v="non_financial"/>
    <n v="74346"/>
    <n v="-22989"/>
    <n v="43"/>
  </r>
  <r>
    <x v="1450"/>
    <x v="8"/>
    <s v="non_financial"/>
    <n v="69692"/>
    <n v="-23390"/>
    <n v="43"/>
  </r>
  <r>
    <x v="118"/>
    <x v="8"/>
    <s v="non_financial"/>
    <n v="53933"/>
    <n v="-36694"/>
    <n v="46"/>
  </r>
  <r>
    <x v="1057"/>
    <x v="8"/>
    <s v="non_financial"/>
    <n v="62974"/>
    <n v="-25287"/>
    <n v="47"/>
  </r>
  <r>
    <x v="97"/>
    <x v="8"/>
    <s v="non_financial"/>
    <n v="78075"/>
    <n v="-20036"/>
    <n v="48"/>
  </r>
  <r>
    <x v="149"/>
    <x v="8"/>
    <s v="non_financial"/>
    <n v="123381"/>
    <n v="-15211"/>
    <n v="49"/>
  </r>
  <r>
    <x v="99"/>
    <x v="8"/>
    <s v="non_financial"/>
    <n v="62090"/>
    <n v="-23068"/>
    <n v="50"/>
  </r>
  <r>
    <x v="174"/>
    <x v="8"/>
    <s v="non_financial"/>
    <n v="65355"/>
    <n v="-21734"/>
    <n v="51"/>
  </r>
  <r>
    <x v="581"/>
    <x v="8"/>
    <s v="non_financial"/>
    <n v="55403"/>
    <n v="-26445"/>
    <n v="52"/>
  </r>
  <r>
    <x v="96"/>
    <x v="8"/>
    <s v="non_financial"/>
    <n v="69889"/>
    <n v="-19061"/>
    <n v="53"/>
  </r>
  <r>
    <x v="1570"/>
    <x v="8"/>
    <s v="non_financial"/>
    <n v="57513"/>
    <n v="-23462"/>
    <n v="53"/>
  </r>
  <r>
    <x v="1060"/>
    <x v="8"/>
    <s v="non_financial"/>
    <n v="54826"/>
    <n v="-24960"/>
    <n v="55"/>
  </r>
  <r>
    <x v="111"/>
    <x v="8"/>
    <s v="non_financial"/>
    <n v="56311.4"/>
    <n v="-23090.5"/>
    <n v="56"/>
  </r>
  <r>
    <x v="1743"/>
    <x v="8"/>
    <s v="non_financial"/>
    <n v="67030"/>
    <n v="-19368"/>
    <n v="57"/>
  </r>
  <r>
    <x v="573"/>
    <x v="8"/>
    <s v="non_financial"/>
    <n v="66870.100000000006"/>
    <n v="-18845.400000000001"/>
    <n v="58"/>
  </r>
  <r>
    <x v="1744"/>
    <x v="8"/>
    <s v="non_financial"/>
    <n v="50372"/>
    <n v="-27452"/>
    <n v="58"/>
  </r>
  <r>
    <x v="572"/>
    <x v="8"/>
    <s v="non_financial"/>
    <n v="58689"/>
    <n v="-19909"/>
    <n v="60"/>
  </r>
  <r>
    <x v="102"/>
    <x v="8"/>
    <s v="non_financial"/>
    <n v="78987"/>
    <n v="-14942"/>
    <n v="60"/>
  </r>
  <r>
    <x v="1452"/>
    <x v="8"/>
    <s v="non_financial"/>
    <n v="48055.8"/>
    <n v="-27224.400000000001"/>
    <n v="60"/>
  </r>
  <r>
    <x v="193"/>
    <x v="8"/>
    <s v="non_financial"/>
    <n v="53977"/>
    <n v="-21358"/>
    <n v="63"/>
  </r>
  <r>
    <x v="583"/>
    <x v="8"/>
    <s v="non_financial"/>
    <n v="59907"/>
    <n v="-18364"/>
    <n v="64"/>
  </r>
  <r>
    <x v="1225"/>
    <x v="8"/>
    <s v="non_financial"/>
    <n v="53831"/>
    <n v="-20798"/>
    <n v="65"/>
  </r>
  <r>
    <x v="1657"/>
    <x v="8"/>
    <s v="non_financial"/>
    <n v="50678"/>
    <n v="-22804"/>
    <n v="66"/>
  </r>
  <r>
    <x v="574"/>
    <x v="8"/>
    <s v="non_financial"/>
    <n v="59860"/>
    <n v="-17778"/>
    <n v="66"/>
  </r>
  <r>
    <x v="1059"/>
    <x v="8"/>
    <s v="non_financial"/>
    <n v="54677.8"/>
    <n v="-19375.3"/>
    <n v="68"/>
  </r>
  <r>
    <x v="89"/>
    <x v="8"/>
    <s v="non_financial"/>
    <n v="67684"/>
    <n v="-14909"/>
    <n v="69"/>
  </r>
  <r>
    <x v="105"/>
    <x v="8"/>
    <s v="non_financial"/>
    <n v="58316"/>
    <n v="-17671"/>
    <n v="70"/>
  </r>
  <r>
    <x v="578"/>
    <x v="8"/>
    <s v="non_financial"/>
    <n v="52330"/>
    <n v="-19416"/>
    <n v="71"/>
  </r>
  <r>
    <x v="588"/>
    <x v="8"/>
    <s v="non_financial"/>
    <n v="51736"/>
    <n v="-19821"/>
    <n v="72"/>
  </r>
  <r>
    <x v="582"/>
    <x v="8"/>
    <s v="non_financial"/>
    <n v="63102"/>
    <n v="-14782"/>
    <n v="72"/>
  </r>
  <r>
    <x v="578"/>
    <x v="8"/>
    <s v="non_financial"/>
    <n v="51901"/>
    <n v="-19173"/>
    <n v="74"/>
  </r>
  <r>
    <x v="92"/>
    <x v="8"/>
    <s v="non_financial"/>
    <n v="41753"/>
    <n v="-24654"/>
    <n v="75"/>
  </r>
  <r>
    <x v="131"/>
    <x v="8"/>
    <s v="non_financial"/>
    <n v="41390"/>
    <n v="-23765"/>
    <n v="76"/>
  </r>
  <r>
    <x v="87"/>
    <x v="8"/>
    <s v="non_financial"/>
    <n v="44067"/>
    <n v="-20931"/>
    <n v="77"/>
  </r>
  <r>
    <x v="1226"/>
    <x v="8"/>
    <s v="non_financial"/>
    <n v="41807"/>
    <n v="-22465"/>
    <n v="78"/>
  </r>
  <r>
    <x v="579"/>
    <x v="8"/>
    <s v="non_financial"/>
    <n v="49064"/>
    <n v="-15655"/>
    <n v="79"/>
  </r>
  <r>
    <x v="611"/>
    <x v="8"/>
    <s v="non_financial"/>
    <n v="55796"/>
    <n v="-12856"/>
    <n v="80"/>
  </r>
  <r>
    <x v="1745"/>
    <x v="8"/>
    <s v="non_financial"/>
    <n v="52820"/>
    <n v="-13972"/>
    <n v="81"/>
  </r>
  <r>
    <x v="586"/>
    <x v="8"/>
    <s v="non_financial"/>
    <n v="46374"/>
    <n v="-15447"/>
    <n v="82"/>
  </r>
  <r>
    <x v="143"/>
    <x v="8"/>
    <s v="non_financial"/>
    <n v="43177"/>
    <n v="-15835"/>
    <n v="83"/>
  </r>
  <r>
    <x v="100"/>
    <x v="8"/>
    <s v="non_financial"/>
    <n v="38755"/>
    <n v="-18765"/>
    <n v="84"/>
  </r>
  <r>
    <x v="117"/>
    <x v="8"/>
    <s v="non_financial"/>
    <n v="43707"/>
    <n v="-14158"/>
    <n v="85"/>
  </r>
  <r>
    <x v="590"/>
    <x v="8"/>
    <s v="non_financial"/>
    <n v="61282"/>
    <n v="-11070"/>
    <n v="85"/>
  </r>
  <r>
    <x v="122"/>
    <x v="8"/>
    <s v="non_financial"/>
    <n v="69390.100000000006"/>
    <n v="-10379.9"/>
    <n v="87"/>
  </r>
  <r>
    <x v="106"/>
    <x v="8"/>
    <s v="non_financial"/>
    <n v="47152"/>
    <n v="-11994"/>
    <n v="88"/>
  </r>
  <r>
    <x v="113"/>
    <x v="8"/>
    <s v="non_financial"/>
    <n v="35788"/>
    <n v="-16559"/>
    <n v="88"/>
  </r>
  <r>
    <x v="125"/>
    <x v="8"/>
    <s v="non_financial"/>
    <n v="36924"/>
    <n v="-14023"/>
    <n v="90"/>
  </r>
  <r>
    <x v="127"/>
    <x v="8"/>
    <s v="non_financial"/>
    <n v="44240"/>
    <n v="-11650"/>
    <n v="91"/>
  </r>
  <r>
    <x v="130"/>
    <x v="8"/>
    <s v="non_financial"/>
    <n v="32092.38"/>
    <n v="-17452.394"/>
    <n v="92"/>
  </r>
  <r>
    <x v="1660"/>
    <x v="8"/>
    <s v="non_financial"/>
    <n v="39605"/>
    <n v="-12447"/>
    <n v="93"/>
  </r>
  <r>
    <x v="1228"/>
    <x v="8"/>
    <s v="non_financial"/>
    <n v="31865"/>
    <n v="-16725"/>
    <n v="94"/>
  </r>
  <r>
    <x v="114"/>
    <x v="8"/>
    <s v="non_financial"/>
    <n v="42359.199999999997"/>
    <n v="-11620.8"/>
    <n v="95"/>
  </r>
  <r>
    <x v="577"/>
    <x v="8"/>
    <s v="non_financial"/>
    <n v="29502.882000000001"/>
    <n v="-18726.503000000001"/>
    <n v="96"/>
  </r>
  <r>
    <x v="1746"/>
    <x v="8"/>
    <s v="non_financial"/>
    <n v="37028"/>
    <n v="-12842"/>
    <n v="96"/>
  </r>
  <r>
    <x v="1574"/>
    <x v="8"/>
    <s v="non_financial"/>
    <n v="31376"/>
    <n v="-15468"/>
    <n v="98"/>
  </r>
  <r>
    <x v="1317"/>
    <x v="8"/>
    <s v="non_financial"/>
    <n v="42830"/>
    <n v="-11240"/>
    <n v="99"/>
  </r>
  <r>
    <x v="88"/>
    <x v="8"/>
    <s v="non_financial"/>
    <n v="41081"/>
    <n v="-11495"/>
    <n v="99"/>
  </r>
  <r>
    <x v="272"/>
    <x v="8"/>
    <s v="non_financial"/>
    <n v="32191.200000000001"/>
    <n v="-13991.2"/>
    <n v="101"/>
  </r>
  <r>
    <x v="93"/>
    <x v="8"/>
    <s v="non_financial"/>
    <n v="39996"/>
    <n v="-11167"/>
    <n v="102"/>
  </r>
  <r>
    <x v="236"/>
    <x v="8"/>
    <s v="non_financial"/>
    <n v="28963.227999999999"/>
    <n v="-16702.618999999999"/>
    <n v="102"/>
  </r>
  <r>
    <x v="598"/>
    <x v="8"/>
    <s v="non_financial"/>
    <n v="37244.343999999997"/>
    <n v="-11428.793"/>
    <n v="104"/>
  </r>
  <r>
    <x v="229"/>
    <x v="8"/>
    <s v="non_financial"/>
    <n v="32374"/>
    <n v="-12566"/>
    <n v="105"/>
  </r>
  <r>
    <x v="101"/>
    <x v="8"/>
    <s v="non_financial"/>
    <n v="32641"/>
    <n v="-12418"/>
    <n v="106"/>
  </r>
  <r>
    <x v="167"/>
    <x v="8"/>
    <s v="non_financial"/>
    <n v="30560.9"/>
    <n v="-13796.6"/>
    <n v="106"/>
  </r>
  <r>
    <x v="210"/>
    <x v="8"/>
    <s v="non_financial"/>
    <n v="33271.5"/>
    <n v="-12208.7"/>
    <n v="106"/>
  </r>
  <r>
    <x v="596"/>
    <x v="8"/>
    <s v="non_financial"/>
    <n v="27618.982"/>
    <n v="-15198.644"/>
    <n v="109"/>
  </r>
  <r>
    <x v="217"/>
    <x v="8"/>
    <s v="non_financial"/>
    <n v="30074"/>
    <n v="-13567"/>
    <n v="109"/>
  </r>
  <r>
    <x v="104"/>
    <x v="8"/>
    <s v="non_financial"/>
    <n v="29159"/>
    <n v="-12848"/>
    <n v="111"/>
  </r>
  <r>
    <x v="1658"/>
    <x v="8"/>
    <s v="non_financial"/>
    <n v="27058.5"/>
    <n v="-13047.6"/>
    <n v="112"/>
  </r>
  <r>
    <x v="112"/>
    <x v="8"/>
    <s v="non_financial"/>
    <n v="26140"/>
    <n v="-13951"/>
    <n v="113"/>
  </r>
  <r>
    <x v="187"/>
    <x v="8"/>
    <s v="non_financial"/>
    <n v="28638"/>
    <n v="-12437"/>
    <n v="114"/>
  </r>
  <r>
    <x v="110"/>
    <x v="8"/>
    <s v="non_financial"/>
    <n v="47622.648999999998"/>
    <n v="-8220.232"/>
    <n v="115"/>
  </r>
  <r>
    <x v="108"/>
    <x v="8"/>
    <s v="non_financial"/>
    <n v="36778"/>
    <n v="-10428"/>
    <n v="115"/>
  </r>
  <r>
    <x v="344"/>
    <x v="8"/>
    <s v="non_financial"/>
    <n v="44691"/>
    <n v="-8639"/>
    <n v="117"/>
  </r>
  <r>
    <x v="366"/>
    <x v="8"/>
    <s v="non_financial"/>
    <n v="25823"/>
    <n v="-13528"/>
    <n v="117"/>
  </r>
  <r>
    <x v="1659"/>
    <x v="8"/>
    <s v="non_financial"/>
    <n v="29126"/>
    <n v="-11814"/>
    <n v="119"/>
  </r>
  <r>
    <x v="209"/>
    <x v="8"/>
    <s v="non_financial"/>
    <n v="29235"/>
    <n v="-11531"/>
    <n v="120"/>
  </r>
  <r>
    <x v="124"/>
    <x v="8"/>
    <s v="non_financial"/>
    <n v="30738"/>
    <n v="-11119"/>
    <n v="121"/>
  </r>
  <r>
    <x v="137"/>
    <x v="8"/>
    <s v="non_financial"/>
    <n v="34330"/>
    <n v="-10318"/>
    <n v="122"/>
  </r>
  <r>
    <x v="159"/>
    <x v="8"/>
    <s v="non_financial"/>
    <n v="34270"/>
    <n v="-10211"/>
    <n v="123"/>
  </r>
  <r>
    <x v="195"/>
    <x v="8"/>
    <s v="non_financial"/>
    <n v="25490.799999999999"/>
    <n v="-12044.2"/>
    <n v="124"/>
  </r>
  <r>
    <x v="90"/>
    <x v="8"/>
    <s v="non_financial"/>
    <n v="24246"/>
    <n v="-12362"/>
    <n v="124"/>
  </r>
  <r>
    <x v="175"/>
    <x v="8"/>
    <s v="non_financial"/>
    <n v="33492"/>
    <n v="-10036"/>
    <n v="124"/>
  </r>
  <r>
    <x v="189"/>
    <x v="8"/>
    <s v="non_financial"/>
    <n v="28977.16"/>
    <n v="-10926.909"/>
    <n v="127"/>
  </r>
  <r>
    <x v="205"/>
    <x v="8"/>
    <s v="non_financial"/>
    <n v="23952.9"/>
    <n v="-12253.7"/>
    <n v="128"/>
  </r>
  <r>
    <x v="107"/>
    <x v="8"/>
    <s v="non_financial"/>
    <n v="37378"/>
    <n v="-8227"/>
    <n v="129"/>
  </r>
  <r>
    <x v="244"/>
    <x v="8"/>
    <s v="non_financial"/>
    <n v="26659.3"/>
    <n v="-10895.4"/>
    <n v="130"/>
  </r>
  <r>
    <x v="429"/>
    <x v="8"/>
    <s v="non_financial"/>
    <n v="28743"/>
    <n v="-10708"/>
    <n v="130"/>
  </r>
  <r>
    <x v="1576"/>
    <x v="8"/>
    <s v="non_financial"/>
    <n v="25135.7"/>
    <n v="-11417.5"/>
    <n v="132"/>
  </r>
  <r>
    <x v="190"/>
    <x v="8"/>
    <s v="non_financial"/>
    <n v="31937.599999999999"/>
    <n v="-9756.2000000000007"/>
    <n v="133"/>
  </r>
  <r>
    <x v="580"/>
    <x v="8"/>
    <s v="non_financial"/>
    <n v="27023"/>
    <n v="-10603"/>
    <n v="134"/>
  </r>
  <r>
    <x v="150"/>
    <x v="8"/>
    <s v="non_financial"/>
    <n v="24057.036"/>
    <n v="-10773.698"/>
    <n v="135"/>
  </r>
  <r>
    <x v="115"/>
    <x v="8"/>
    <s v="non_financial"/>
    <n v="19758"/>
    <n v="-13968"/>
    <n v="136"/>
  </r>
  <r>
    <x v="360"/>
    <x v="8"/>
    <s v="non_financial"/>
    <n v="25296.253000000001"/>
    <n v="-10472.632"/>
    <n v="137"/>
  </r>
  <r>
    <x v="575"/>
    <x v="8"/>
    <s v="non_financial"/>
    <n v="20655"/>
    <n v="-11833"/>
    <n v="137"/>
  </r>
  <r>
    <x v="594"/>
    <x v="8"/>
    <s v="non_financial"/>
    <n v="44447"/>
    <n v="-6485"/>
    <n v="139"/>
  </r>
  <r>
    <x v="265"/>
    <x v="8"/>
    <s v="non_financial"/>
    <n v="22699.133999999998"/>
    <n v="-10827.386"/>
    <n v="140"/>
  </r>
  <r>
    <x v="155"/>
    <x v="8"/>
    <s v="non_financial"/>
    <n v="23868"/>
    <n v="-10544"/>
    <n v="141"/>
  </r>
  <r>
    <x v="166"/>
    <x v="8"/>
    <s v="non_financial"/>
    <n v="21854"/>
    <n v="-11281"/>
    <n v="142"/>
  </r>
  <r>
    <x v="168"/>
    <x v="8"/>
    <s v="non_financial"/>
    <n v="26465"/>
    <n v="-9997"/>
    <n v="142"/>
  </r>
  <r>
    <x v="379"/>
    <x v="8"/>
    <s v="non_financial"/>
    <n v="29650.011999999999"/>
    <n v="-8226.7070000000003"/>
    <n v="144"/>
  </r>
  <r>
    <x v="238"/>
    <x v="8"/>
    <s v="non_financial"/>
    <n v="23409"/>
    <n v="-10392"/>
    <n v="145"/>
  </r>
  <r>
    <x v="211"/>
    <x v="8"/>
    <s v="non_financial"/>
    <n v="33205.699999999997"/>
    <n v="-7135.9"/>
    <n v="146"/>
  </r>
  <r>
    <x v="160"/>
    <x v="8"/>
    <s v="non_financial"/>
    <n v="39951"/>
    <n v="-6071"/>
    <n v="147"/>
  </r>
  <r>
    <x v="141"/>
    <x v="8"/>
    <s v="non_financial"/>
    <n v="33796"/>
    <n v="-6864"/>
    <n v="147"/>
  </r>
  <r>
    <x v="266"/>
    <x v="8"/>
    <s v="non_financial"/>
    <n v="20548.616000000002"/>
    <n v="-10856.217000000001"/>
    <n v="147"/>
  </r>
  <r>
    <x v="136"/>
    <x v="8"/>
    <s v="non_financial"/>
    <n v="25765"/>
    <n v="-8843"/>
    <n v="150"/>
  </r>
  <r>
    <x v="172"/>
    <x v="8"/>
    <s v="non_financial"/>
    <n v="20406.581999999999"/>
    <n v="-10806.269"/>
    <n v="151"/>
  </r>
  <r>
    <x v="1227"/>
    <x v="8"/>
    <s v="non_financial"/>
    <n v="55710.9"/>
    <n v="-4751.8999999999996"/>
    <n v="152"/>
  </r>
  <r>
    <x v="145"/>
    <x v="8"/>
    <s v="non_financial"/>
    <n v="22536"/>
    <n v="-9809"/>
    <n v="153"/>
  </r>
  <r>
    <x v="1339"/>
    <x v="8"/>
    <s v="non_financial"/>
    <n v="22630.2"/>
    <n v="-9516.5"/>
    <n v="154"/>
  </r>
  <r>
    <x v="94"/>
    <x v="8"/>
    <s v="non_financial"/>
    <n v="37105"/>
    <n v="-5781"/>
    <n v="155"/>
  </r>
  <r>
    <x v="576"/>
    <x v="8"/>
    <s v="non_financial"/>
    <n v="32597"/>
    <n v="-6520"/>
    <n v="156"/>
  </r>
  <r>
    <x v="593"/>
    <x v="8"/>
    <s v="non_financial"/>
    <n v="20398"/>
    <n v="-10415.700000000001"/>
    <n v="157"/>
  </r>
  <r>
    <x v="178"/>
    <x v="8"/>
    <s v="non_financial"/>
    <n v="19206"/>
    <n v="-10810"/>
    <n v="158"/>
  </r>
  <r>
    <x v="128"/>
    <x v="8"/>
    <s v="non_financial"/>
    <n v="26639"/>
    <n v="-7528"/>
    <n v="159"/>
  </r>
  <r>
    <x v="591"/>
    <x v="8"/>
    <s v="non_financial"/>
    <n v="30554.799999999999"/>
    <n v="-6575.8"/>
    <n v="160"/>
  </r>
  <r>
    <x v="98"/>
    <x v="8"/>
    <s v="non_financial"/>
    <n v="21910"/>
    <n v="-8995"/>
    <n v="161"/>
  </r>
  <r>
    <x v="179"/>
    <x v="8"/>
    <s v="non_financial"/>
    <n v="21570"/>
    <n v="-9460"/>
    <n v="161"/>
  </r>
  <r>
    <x v="202"/>
    <x v="8"/>
    <s v="non_financial"/>
    <n v="17449"/>
    <n v="-11484"/>
    <n v="163"/>
  </r>
  <r>
    <x v="156"/>
    <x v="8"/>
    <s v="non_financial"/>
    <n v="18527"/>
    <n v="-10634"/>
    <n v="164"/>
  </r>
  <r>
    <x v="300"/>
    <x v="8"/>
    <s v="non_financial"/>
    <n v="20070.288"/>
    <n v="-9884.7099999999991"/>
    <n v="165"/>
  </r>
  <r>
    <x v="220"/>
    <x v="8"/>
    <s v="non_financial"/>
    <n v="18671.008000000002"/>
    <n v="-10404.195"/>
    <n v="166"/>
  </r>
  <r>
    <x v="1451"/>
    <x v="8"/>
    <s v="non_financial"/>
    <n v="23988"/>
    <n v="-7146"/>
    <n v="167"/>
  </r>
  <r>
    <x v="1661"/>
    <x v="8"/>
    <s v="non_financial"/>
    <n v="20487"/>
    <n v="-8460"/>
    <n v="168"/>
  </r>
  <r>
    <x v="589"/>
    <x v="8"/>
    <s v="non_financial"/>
    <n v="23161"/>
    <n v="-7316"/>
    <n v="169"/>
  </r>
  <r>
    <x v="1264"/>
    <x v="8"/>
    <s v="non_financial"/>
    <n v="22626"/>
    <n v="-7614"/>
    <n v="169"/>
  </r>
  <r>
    <x v="148"/>
    <x v="8"/>
    <s v="non_financial"/>
    <n v="17958"/>
    <n v="-10346"/>
    <n v="171"/>
  </r>
  <r>
    <x v="154"/>
    <x v="8"/>
    <s v="non_financial"/>
    <n v="19013"/>
    <n v="-9492"/>
    <n v="172"/>
  </r>
  <r>
    <x v="140"/>
    <x v="8"/>
    <s v="non_financial"/>
    <n v="21203.7"/>
    <n v="-7848.8"/>
    <n v="172"/>
  </r>
  <r>
    <x v="142"/>
    <x v="8"/>
    <s v="non_financial"/>
    <n v="38849.1"/>
    <n v="-4735.8999999999996"/>
    <n v="174"/>
  </r>
  <r>
    <x v="161"/>
    <x v="8"/>
    <s v="non_financial"/>
    <n v="20179.599999999999"/>
    <n v="-8187.8"/>
    <n v="175"/>
  </r>
  <r>
    <x v="181"/>
    <x v="8"/>
    <s v="non_financial"/>
    <n v="19961.163"/>
    <n v="-8213.2420000000002"/>
    <n v="176"/>
  </r>
  <r>
    <x v="1461"/>
    <x v="8"/>
    <s v="non_financial"/>
    <n v="18048"/>
    <n v="-9281"/>
    <n v="177"/>
  </r>
  <r>
    <x v="1662"/>
    <x v="8"/>
    <s v="non_financial"/>
    <n v="19951.599999999999"/>
    <n v="-7908.5"/>
    <n v="178"/>
  </r>
  <r>
    <x v="1319"/>
    <x v="8"/>
    <s v="non_financial"/>
    <n v="16346"/>
    <n v="-10497"/>
    <n v="179"/>
  </r>
  <r>
    <x v="162"/>
    <x v="8"/>
    <s v="non_financial"/>
    <n v="17451.691999999999"/>
    <n v="-9735.4240000000009"/>
    <n v="180"/>
  </r>
  <r>
    <x v="119"/>
    <x v="8"/>
    <s v="non_financial"/>
    <n v="22124"/>
    <n v="-6784"/>
    <n v="180"/>
  </r>
  <r>
    <x v="200"/>
    <x v="8"/>
    <s v="non_financial"/>
    <n v="18915"/>
    <n v="-8194"/>
    <n v="182"/>
  </r>
  <r>
    <x v="121"/>
    <x v="8"/>
    <s v="non_financial"/>
    <n v="19616"/>
    <n v="-7744"/>
    <n v="183"/>
  </r>
  <r>
    <x v="270"/>
    <x v="8"/>
    <s v="non_financial"/>
    <n v="14806"/>
    <n v="-10648"/>
    <n v="184"/>
  </r>
  <r>
    <x v="1579"/>
    <x v="8"/>
    <s v="non_financial"/>
    <n v="20685"/>
    <n v="-6574"/>
    <n v="185"/>
  </r>
  <r>
    <x v="144"/>
    <x v="8"/>
    <s v="non_financial"/>
    <n v="22014"/>
    <n v="-6056"/>
    <n v="186"/>
  </r>
  <r>
    <x v="1318"/>
    <x v="8"/>
    <s v="non_financial"/>
    <n v="16578"/>
    <n v="-8869"/>
    <n v="187"/>
  </r>
  <r>
    <x v="191"/>
    <x v="8"/>
    <s v="non_financial"/>
    <n v="17513"/>
    <n v="-7930.8"/>
    <n v="188"/>
  </r>
  <r>
    <x v="595"/>
    <x v="8"/>
    <s v="non_financial"/>
    <n v="19836"/>
    <n v="-6542"/>
    <n v="189"/>
  </r>
  <r>
    <x v="317"/>
    <x v="8"/>
    <s v="non_financial"/>
    <n v="14793"/>
    <n v="-9891"/>
    <n v="190"/>
  </r>
  <r>
    <x v="757"/>
    <x v="8"/>
    <s v="non_financial"/>
    <n v="27910"/>
    <n v="-4727.5770000000002"/>
    <n v="191"/>
  </r>
  <r>
    <x v="139"/>
    <x v="8"/>
    <s v="non_financial"/>
    <n v="18377.900000000001"/>
    <n v="-6823.7"/>
    <n v="192"/>
  </r>
  <r>
    <x v="299"/>
    <x v="8"/>
    <s v="non_financial"/>
    <n v="18359"/>
    <n v="-6798"/>
    <n v="193"/>
  </r>
  <r>
    <x v="199"/>
    <x v="8"/>
    <s v="non_financial"/>
    <n v="15163.404"/>
    <n v="-8705.5830000000005"/>
    <n v="194"/>
  </r>
  <r>
    <x v="183"/>
    <x v="8"/>
    <s v="non_financial"/>
    <n v="20471"/>
    <n v="-5743"/>
    <n v="194"/>
  </r>
  <r>
    <x v="1324"/>
    <x v="8"/>
    <s v="non_financial"/>
    <n v="17883"/>
    <n v="-6825"/>
    <n v="196"/>
  </r>
  <r>
    <x v="1664"/>
    <x v="8"/>
    <s v="non_financial"/>
    <n v="16206.3"/>
    <n v="-7898.5"/>
    <n v="197"/>
  </r>
  <r>
    <x v="151"/>
    <x v="8"/>
    <s v="non_financial"/>
    <n v="30843.14"/>
    <n v="-4076.6289999999999"/>
    <n v="198"/>
  </r>
  <r>
    <x v="164"/>
    <x v="8"/>
    <s v="non_financial"/>
    <n v="18668"/>
    <n v="-5894"/>
    <n v="199"/>
  </r>
  <r>
    <x v="1076"/>
    <x v="8"/>
    <s v="non_financial"/>
    <n v="15596.1"/>
    <n v="-7480.8"/>
    <n v="200"/>
  </r>
  <r>
    <x v="192"/>
    <x v="8"/>
    <s v="non_financial"/>
    <n v="16913.72"/>
    <n v="-6838.4830000000002"/>
    <n v="201"/>
  </r>
  <r>
    <x v="169"/>
    <x v="8"/>
    <s v="non_financial"/>
    <n v="20307.900000000001"/>
    <n v="-5463"/>
    <n v="201"/>
  </r>
  <r>
    <x v="201"/>
    <x v="8"/>
    <s v="non_financial"/>
    <n v="14340.6"/>
    <n v="-8433.9"/>
    <n v="203"/>
  </r>
  <r>
    <x v="1663"/>
    <x v="8"/>
    <s v="non_financial"/>
    <n v="16518"/>
    <n v="-7108"/>
    <n v="203"/>
  </r>
  <r>
    <x v="271"/>
    <x v="8"/>
    <s v="non_financial"/>
    <n v="16504.5"/>
    <n v="-7057.7"/>
    <n v="205"/>
  </r>
  <r>
    <x v="198"/>
    <x v="8"/>
    <s v="non_financial"/>
    <n v="23312"/>
    <n v="-4709"/>
    <n v="205"/>
  </r>
  <r>
    <x v="459"/>
    <x v="8"/>
    <s v="non_financial"/>
    <n v="13490.4"/>
    <n v="-8767.4"/>
    <n v="207"/>
  </r>
  <r>
    <x v="1747"/>
    <x v="8"/>
    <s v="non_financial"/>
    <n v="19435.563999999998"/>
    <n v="-5531.665"/>
    <n v="207"/>
  </r>
  <r>
    <x v="277"/>
    <x v="8"/>
    <s v="non_financial"/>
    <n v="15361"/>
    <n v="-7302.9"/>
    <n v="207"/>
  </r>
  <r>
    <x v="282"/>
    <x v="8"/>
    <s v="non_financial"/>
    <n v="12882"/>
    <n v="-8795"/>
    <n v="210"/>
  </r>
  <r>
    <x v="374"/>
    <x v="8"/>
    <s v="non_financial"/>
    <n v="34448"/>
    <n v="-3558"/>
    <n v="211"/>
  </r>
  <r>
    <x v="335"/>
    <x v="8"/>
    <s v="non_financial"/>
    <n v="14674.074000000001"/>
    <n v="-7512.4690000000001"/>
    <n v="212"/>
  </r>
  <r>
    <x v="185"/>
    <x v="8"/>
    <s v="non_financial"/>
    <n v="13594"/>
    <n v="-7861"/>
    <n v="213"/>
  </r>
  <r>
    <x v="184"/>
    <x v="8"/>
    <s v="non_financial"/>
    <n v="22108"/>
    <n v="-4670"/>
    <n v="214"/>
  </r>
  <r>
    <x v="138"/>
    <x v="8"/>
    <s v="non_financial"/>
    <n v="16866.082999999999"/>
    <n v="-5881.6279999999997"/>
    <n v="215"/>
  </r>
  <r>
    <x v="519"/>
    <x v="8"/>
    <s v="non_financial"/>
    <n v="22663.537"/>
    <n v="-4496.6000000000004"/>
    <n v="216"/>
  </r>
  <r>
    <x v="1075"/>
    <x v="8"/>
    <s v="non_financial"/>
    <n v="19248.8"/>
    <n v="-5123.8"/>
    <n v="217"/>
  </r>
  <r>
    <x v="599"/>
    <x v="8"/>
    <s v="non_financial"/>
    <n v="38309.591999999997"/>
    <n v="-3275.9319999999998"/>
    <n v="218"/>
  </r>
  <r>
    <x v="216"/>
    <x v="8"/>
    <s v="non_financial"/>
    <n v="33444"/>
    <n v="-3430"/>
    <n v="219"/>
  </r>
  <r>
    <x v="1573"/>
    <x v="8"/>
    <s v="non_financial"/>
    <n v="18219"/>
    <n v="-5218"/>
    <n v="220"/>
  </r>
  <r>
    <x v="1665"/>
    <x v="8"/>
    <s v="non_financial"/>
    <n v="15128"/>
    <n v="-6497"/>
    <n v="221"/>
  </r>
  <r>
    <x v="240"/>
    <x v="8"/>
    <s v="non_financial"/>
    <n v="12894.039000000001"/>
    <n v="-7403.4769999999999"/>
    <n v="222"/>
  </r>
  <r>
    <x v="1322"/>
    <x v="8"/>
    <s v="non_financial"/>
    <n v="13713.928"/>
    <n v="-7030.0510000000004"/>
    <n v="222"/>
  </r>
  <r>
    <x v="285"/>
    <x v="8"/>
    <s v="non_financial"/>
    <n v="16260"/>
    <n v="-5774"/>
    <n v="224"/>
  </r>
  <r>
    <x v="1458"/>
    <x v="8"/>
    <s v="non_financial"/>
    <n v="15049.8"/>
    <n v="-6474.4"/>
    <n v="225"/>
  </r>
  <r>
    <x v="257"/>
    <x v="8"/>
    <s v="non_financial"/>
    <n v="13562.19"/>
    <n v="-7000.1350000000002"/>
    <n v="226"/>
  </r>
  <r>
    <x v="197"/>
    <x v="8"/>
    <s v="non_financial"/>
    <n v="15320.087"/>
    <n v="-5865.4930000000004"/>
    <n v="227"/>
  </r>
  <r>
    <x v="196"/>
    <x v="8"/>
    <s v="non_financial"/>
    <n v="17492.172999999999"/>
    <n v="-5159.4340000000002"/>
    <n v="228"/>
  </r>
  <r>
    <x v="1577"/>
    <x v="8"/>
    <s v="non_financial"/>
    <n v="15556"/>
    <n v="-5622"/>
    <n v="229"/>
  </r>
  <r>
    <x v="1456"/>
    <x v="8"/>
    <s v="non_financial"/>
    <n v="20614.8"/>
    <n v="-4224.3"/>
    <n v="229"/>
  </r>
  <r>
    <x v="171"/>
    <x v="8"/>
    <s v="non_financial"/>
    <n v="10692.962"/>
    <n v="-8920.7919999999995"/>
    <n v="231"/>
  </r>
  <r>
    <x v="1666"/>
    <x v="8"/>
    <s v="non_financial"/>
    <n v="15329.646000000001"/>
    <n v="-5686.7929999999997"/>
    <n v="232"/>
  </r>
  <r>
    <x v="176"/>
    <x v="8"/>
    <s v="non_financial"/>
    <n v="12075"/>
    <n v="-7339"/>
    <n v="233"/>
  </r>
  <r>
    <x v="231"/>
    <x v="8"/>
    <s v="non_financial"/>
    <n v="16748.808000000001"/>
    <n v="-5167.3069999999998"/>
    <n v="234"/>
  </r>
  <r>
    <x v="249"/>
    <x v="8"/>
    <s v="non_financial"/>
    <n v="17355"/>
    <n v="-4844"/>
    <n v="235"/>
  </r>
  <r>
    <x v="188"/>
    <x v="8"/>
    <s v="non_financial"/>
    <n v="16794"/>
    <n v="-4983"/>
    <n v="236"/>
  </r>
  <r>
    <x v="620"/>
    <x v="8"/>
    <s v="non_financial"/>
    <n v="14798.48"/>
    <n v="-5613.4880000000003"/>
    <n v="236"/>
  </r>
  <r>
    <x v="204"/>
    <x v="8"/>
    <s v="non_financial"/>
    <n v="12987"/>
    <n v="-6322"/>
    <n v="238"/>
  </r>
  <r>
    <x v="1459"/>
    <x v="8"/>
    <s v="non_financial"/>
    <n v="12555.654"/>
    <n v="-6510.94"/>
    <n v="239"/>
  </r>
  <r>
    <x v="618"/>
    <x v="8"/>
    <s v="non_financial"/>
    <n v="12479.477999999999"/>
    <n v="-6501.8509999999997"/>
    <n v="240"/>
  </r>
  <r>
    <x v="1748"/>
    <x v="8"/>
    <s v="non_financial"/>
    <n v="17815.632000000001"/>
    <n v="-4661.8419999999996"/>
    <n v="240"/>
  </r>
  <r>
    <x v="218"/>
    <x v="8"/>
    <s v="non_financial"/>
    <n v="10362.846"/>
    <n v="-7665.0659999999998"/>
    <n v="242"/>
  </r>
  <r>
    <x v="116"/>
    <x v="8"/>
    <s v="non_financial"/>
    <n v="45223"/>
    <n v="-2356"/>
    <n v="243"/>
  </r>
  <r>
    <x v="304"/>
    <x v="8"/>
    <s v="non_financial"/>
    <n v="20154.732"/>
    <n v="-3747.0889999999999"/>
    <n v="244"/>
  </r>
  <r>
    <x v="234"/>
    <x v="8"/>
    <s v="non_financial"/>
    <n v="14111.428"/>
    <n v="-5227.0730000000003"/>
    <n v="245"/>
  </r>
  <r>
    <x v="152"/>
    <x v="8"/>
    <s v="non_financial"/>
    <n v="12915"/>
    <n v="-5487"/>
    <n v="246"/>
  </r>
  <r>
    <x v="1454"/>
    <x v="8"/>
    <s v="non_financial"/>
    <n v="13451.387000000001"/>
    <n v="-5416.723"/>
    <n v="246"/>
  </r>
  <r>
    <x v="624"/>
    <x v="8"/>
    <s v="non_financial"/>
    <n v="17255.447"/>
    <n v="-4337.8419999999996"/>
    <n v="248"/>
  </r>
  <r>
    <x v="501"/>
    <x v="8"/>
    <s v="non_financial"/>
    <n v="9951.98"/>
    <n v="-7186.4260000000004"/>
    <n v="249"/>
  </r>
  <r>
    <x v="1327"/>
    <x v="8"/>
    <s v="non_financial"/>
    <n v="11281.352000000001"/>
    <n v="-6403.643"/>
    <n v="250"/>
  </r>
  <r>
    <x v="1667"/>
    <x v="8"/>
    <s v="non_financial"/>
    <n v="11826.076999999999"/>
    <n v="-5764.0349999999999"/>
    <n v="251"/>
  </r>
  <r>
    <x v="289"/>
    <x v="8"/>
    <s v="non_financial"/>
    <n v="17535"/>
    <n v="-3995"/>
    <n v="252"/>
  </r>
  <r>
    <x v="597"/>
    <x v="8"/>
    <s v="non_financial"/>
    <n v="16698"/>
    <n v="-4245"/>
    <n v="253"/>
  </r>
  <r>
    <x v="1587"/>
    <x v="8"/>
    <s v="non_financial"/>
    <n v="11986.1"/>
    <n v="-5641.9"/>
    <n v="254"/>
  </r>
  <r>
    <x v="631"/>
    <x v="8"/>
    <s v="non_financial"/>
    <n v="11346"/>
    <n v="-5846"/>
    <n v="255"/>
  </r>
  <r>
    <x v="233"/>
    <x v="8"/>
    <s v="non_financial"/>
    <n v="17182.099999999999"/>
    <n v="-3996.7"/>
    <n v="256"/>
  </r>
  <r>
    <x v="606"/>
    <x v="8"/>
    <s v="non_financial"/>
    <n v="11697.7"/>
    <n v="-5566.4"/>
    <n v="257"/>
  </r>
  <r>
    <x v="214"/>
    <x v="8"/>
    <s v="non_financial"/>
    <n v="14615"/>
    <n v="-4550.7"/>
    <n v="258"/>
  </r>
  <r>
    <x v="1063"/>
    <x v="8"/>
    <s v="non_financial"/>
    <n v="11291.782999999999"/>
    <n v="-5505.1289999999999"/>
    <n v="259"/>
  </r>
  <r>
    <x v="1582"/>
    <x v="8"/>
    <s v="non_financial"/>
    <n v="14727.416999999999"/>
    <n v="-4260.134"/>
    <n v="260"/>
  </r>
  <r>
    <x v="608"/>
    <x v="8"/>
    <s v="non_financial"/>
    <n v="12567"/>
    <n v="-4710"/>
    <n v="261"/>
  </r>
  <r>
    <x v="292"/>
    <x v="8"/>
    <s v="non_financial"/>
    <n v="11069.416999999999"/>
    <n v="-5396.5510000000004"/>
    <n v="261"/>
  </r>
  <r>
    <x v="180"/>
    <x v="8"/>
    <s v="non_financial"/>
    <n v="22169.5"/>
    <n v="-3037.4"/>
    <n v="263"/>
  </r>
  <r>
    <x v="182"/>
    <x v="8"/>
    <s v="non_financial"/>
    <n v="19070"/>
    <n v="-3344"/>
    <n v="264"/>
  </r>
  <r>
    <x v="146"/>
    <x v="8"/>
    <s v="non_financial"/>
    <n v="15523"/>
    <n v="-3788"/>
    <n v="265"/>
  </r>
  <r>
    <x v="291"/>
    <x v="8"/>
    <s v="non_financial"/>
    <n v="23844"/>
    <n v="-2841"/>
    <n v="266"/>
  </r>
  <r>
    <x v="1065"/>
    <x v="8"/>
    <s v="non_financial"/>
    <n v="10747"/>
    <n v="-5339"/>
    <n v="266"/>
  </r>
  <r>
    <x v="1244"/>
    <x v="8"/>
    <s v="non_financial"/>
    <n v="13673.5"/>
    <n v="-4203.7"/>
    <n v="268"/>
  </r>
  <r>
    <x v="227"/>
    <x v="8"/>
    <s v="non_financial"/>
    <n v="17901"/>
    <n v="-3404"/>
    <n v="269"/>
  </r>
  <r>
    <x v="378"/>
    <x v="8"/>
    <s v="non_financial"/>
    <n v="11548.630999999999"/>
    <n v="-4776.9750000000004"/>
    <n v="269"/>
  </r>
  <r>
    <x v="1584"/>
    <x v="8"/>
    <s v="non_financial"/>
    <n v="11507.624"/>
    <n v="-4759.5519999999997"/>
    <n v="271"/>
  </r>
  <r>
    <x v="609"/>
    <x v="8"/>
    <s v="non_financial"/>
    <n v="17756.167000000001"/>
    <n v="-3383.761"/>
    <n v="272"/>
  </r>
  <r>
    <x v="602"/>
    <x v="8"/>
    <s v="non_financial"/>
    <n v="12282.4"/>
    <n v="-4594.8999999999996"/>
    <n v="273"/>
  </r>
  <r>
    <x v="1668"/>
    <x v="8"/>
    <s v="non_financial"/>
    <n v="9451"/>
    <n v="-5757"/>
    <n v="274"/>
  </r>
  <r>
    <x v="980"/>
    <x v="8"/>
    <s v="non_financial"/>
    <n v="12619.7"/>
    <n v="-4139.7"/>
    <n v="275"/>
  </r>
  <r>
    <x v="1669"/>
    <x v="8"/>
    <s v="non_financial"/>
    <n v="12338"/>
    <n v="-4194"/>
    <n v="276"/>
  </r>
  <r>
    <x v="359"/>
    <x v="8"/>
    <s v="non_financial"/>
    <n v="10250.946"/>
    <n v="-4779.5889999999999"/>
    <n v="277"/>
  </r>
  <r>
    <x v="1236"/>
    <x v="8"/>
    <s v="non_financial"/>
    <n v="8830.4480000000003"/>
    <n v="-5868.7619999999997"/>
    <n v="278"/>
  </r>
  <r>
    <x v="206"/>
    <x v="8"/>
    <s v="non_financial"/>
    <n v="9844.7839999999997"/>
    <n v="-5020.63"/>
    <n v="279"/>
  </r>
  <r>
    <x v="1477"/>
    <x v="8"/>
    <s v="non_financial"/>
    <n v="12299.877"/>
    <n v="-4016.0010000000002"/>
    <n v="280"/>
  </r>
  <r>
    <x v="1334"/>
    <x v="8"/>
    <s v="non_financial"/>
    <n v="8861.23"/>
    <n v="-5570.9040000000005"/>
    <n v="281"/>
  </r>
  <r>
    <x v="336"/>
    <x v="8"/>
    <s v="non_financial"/>
    <n v="9596.7520000000004"/>
    <n v="-4855.47"/>
    <n v="282"/>
  </r>
  <r>
    <x v="255"/>
    <x v="8"/>
    <s v="non_financial"/>
    <n v="9263.1"/>
    <n v="-4996.2"/>
    <n v="283"/>
  </r>
  <r>
    <x v="1749"/>
    <x v="8"/>
    <s v="non_financial"/>
    <n v="12316"/>
    <n v="-3758"/>
    <n v="283"/>
  </r>
  <r>
    <x v="1229"/>
    <x v="8"/>
    <s v="non_financial"/>
    <n v="9945.4490000000005"/>
    <n v="-4671.6379999999999"/>
    <n v="285"/>
  </r>
  <r>
    <x v="1575"/>
    <x v="8"/>
    <s v="non_financial"/>
    <n v="46650"/>
    <n v="-1687"/>
    <n v="286"/>
  </r>
  <r>
    <x v="268"/>
    <x v="8"/>
    <s v="non_financial"/>
    <n v="11054"/>
    <n v="-4070"/>
    <n v="287"/>
  </r>
  <r>
    <x v="1321"/>
    <x v="8"/>
    <s v="non_financial"/>
    <n v="9393.6869999999999"/>
    <n v="-4773.05"/>
    <n v="288"/>
  </r>
  <r>
    <x v="613"/>
    <x v="8"/>
    <s v="non_financial"/>
    <n v="9949.2199999999993"/>
    <n v="-4537.38"/>
    <n v="289"/>
  </r>
  <r>
    <x v="1581"/>
    <x v="8"/>
    <s v="non_financial"/>
    <n v="9596.8449999999993"/>
    <n v="-4685.0810000000001"/>
    <n v="290"/>
  </r>
  <r>
    <x v="258"/>
    <x v="8"/>
    <s v="non_financial"/>
    <n v="12566.522000000001"/>
    <n v="-3562.3270000000002"/>
    <n v="291"/>
  </r>
  <r>
    <x v="286"/>
    <x v="8"/>
    <s v="non_financial"/>
    <n v="9940"/>
    <n v="-4481"/>
    <n v="292"/>
  </r>
  <r>
    <x v="330"/>
    <x v="8"/>
    <s v="non_financial"/>
    <n v="8822"/>
    <n v="-5140.1000000000004"/>
    <n v="292"/>
  </r>
  <r>
    <x v="207"/>
    <x v="8"/>
    <s v="non_financial"/>
    <n v="9815.5759999999991"/>
    <n v="-4526.7120000000004"/>
    <n v="294"/>
  </r>
  <r>
    <x v="126"/>
    <x v="8"/>
    <s v="non_financial"/>
    <n v="22947"/>
    <n v="-2140"/>
    <n v="295"/>
  </r>
  <r>
    <x v="736"/>
    <x v="8"/>
    <s v="non_financial"/>
    <n v="15108"/>
    <n v="-3164"/>
    <n v="296"/>
  </r>
  <r>
    <x v="273"/>
    <x v="8"/>
    <s v="non_financial"/>
    <n v="8247"/>
    <n v="-5260"/>
    <n v="297"/>
  </r>
  <r>
    <x v="243"/>
    <x v="8"/>
    <s v="non_financial"/>
    <n v="8230.9"/>
    <n v="-5229.7"/>
    <n v="298"/>
  </r>
  <r>
    <x v="1580"/>
    <x v="8"/>
    <s v="non_financial"/>
    <n v="18070.403999999999"/>
    <n v="-2544.6060000000002"/>
    <n v="299"/>
  </r>
  <r>
    <x v="290"/>
    <x v="8"/>
    <s v="non_financial"/>
    <n v="7895.3729999999996"/>
    <n v="-5395.768"/>
    <n v="300"/>
  </r>
  <r>
    <x v="267"/>
    <x v="8"/>
    <s v="non_financial"/>
    <n v="8352.6"/>
    <n v="-4980.8"/>
    <n v="301"/>
  </r>
  <r>
    <x v="1323"/>
    <x v="8"/>
    <s v="non_financial"/>
    <n v="10389.5"/>
    <n v="-3756.6"/>
    <n v="302"/>
  </r>
  <r>
    <x v="1074"/>
    <x v="8"/>
    <s v="non_financial"/>
    <n v="11428"/>
    <n v="-3566"/>
    <n v="303"/>
  </r>
  <r>
    <x v="246"/>
    <x v="8"/>
    <s v="non_financial"/>
    <n v="14309.688"/>
    <n v="-3109.319"/>
    <n v="303"/>
  </r>
  <r>
    <x v="585"/>
    <x v="8"/>
    <s v="non_financial"/>
    <n v="20385"/>
    <n v="-2167"/>
    <n v="305"/>
  </r>
  <r>
    <x v="1468"/>
    <x v="8"/>
    <s v="non_financial"/>
    <n v="9777.2000000000007"/>
    <n v="-4054"/>
    <n v="305"/>
  </r>
  <r>
    <x v="177"/>
    <x v="8"/>
    <s v="non_financial"/>
    <n v="16475"/>
    <n v="-2822"/>
    <n v="307"/>
  </r>
  <r>
    <x v="1071"/>
    <x v="8"/>
    <s v="non_financial"/>
    <n v="11055"/>
    <n v="-3593"/>
    <n v="307"/>
  </r>
  <r>
    <x v="194"/>
    <x v="8"/>
    <s v="non_financial"/>
    <n v="9121"/>
    <n v="-4417.7"/>
    <n v="309"/>
  </r>
  <r>
    <x v="228"/>
    <x v="8"/>
    <s v="non_financial"/>
    <n v="10191.754000000001"/>
    <n v="-3731.116"/>
    <n v="310"/>
  </r>
  <r>
    <x v="669"/>
    <x v="8"/>
    <s v="non_financial"/>
    <n v="11485.133"/>
    <n v="-3439.085"/>
    <n v="310"/>
  </r>
  <r>
    <x v="637"/>
    <x v="8"/>
    <s v="non_financial"/>
    <n v="11001.484"/>
    <n v="-3496.145"/>
    <n v="312"/>
  </r>
  <r>
    <x v="333"/>
    <x v="8"/>
    <s v="non_financial"/>
    <n v="9789"/>
    <n v="-3787"/>
    <n v="313"/>
  </r>
  <r>
    <x v="794"/>
    <x v="8"/>
    <s v="non_financial"/>
    <n v="30327"/>
    <n v="-1734"/>
    <n v="313"/>
  </r>
  <r>
    <x v="308"/>
    <x v="8"/>
    <s v="non_financial"/>
    <n v="9510.2999999999993"/>
    <n v="-3812.6"/>
    <n v="315"/>
  </r>
  <r>
    <x v="1328"/>
    <x v="8"/>
    <s v="non_financial"/>
    <n v="8349"/>
    <n v="-4568"/>
    <n v="316"/>
  </r>
  <r>
    <x v="165"/>
    <x v="8"/>
    <s v="non_financial"/>
    <n v="11993"/>
    <n v="-3186"/>
    <n v="317"/>
  </r>
  <r>
    <x v="614"/>
    <x v="8"/>
    <s v="non_financial"/>
    <n v="13665.54"/>
    <n v="-2855.82"/>
    <n v="318"/>
  </r>
  <r>
    <x v="326"/>
    <x v="8"/>
    <s v="non_financial"/>
    <n v="8152.4520000000002"/>
    <n v="-4338.0959999999995"/>
    <n v="319"/>
  </r>
  <r>
    <x v="232"/>
    <x v="8"/>
    <s v="non_financial"/>
    <n v="7502.8180000000002"/>
    <n v="-4708.97"/>
    <n v="320"/>
  </r>
  <r>
    <x v="396"/>
    <x v="8"/>
    <s v="non_financial"/>
    <n v="8574.1389999999992"/>
    <n v="-3854.3150000000001"/>
    <n v="321"/>
  </r>
  <r>
    <x v="275"/>
    <x v="8"/>
    <s v="non_financial"/>
    <n v="7025.692"/>
    <n v="-5110.8280000000004"/>
    <n v="322"/>
  </r>
  <r>
    <x v="279"/>
    <x v="8"/>
    <s v="non_financial"/>
    <n v="9839"/>
    <n v="-3322"/>
    <n v="323"/>
  </r>
  <r>
    <x v="1469"/>
    <x v="8"/>
    <s v="non_financial"/>
    <n v="12228.866"/>
    <n v="-2841.4029999999998"/>
    <n v="324"/>
  </r>
  <r>
    <x v="1750"/>
    <x v="8"/>
    <s v="non_financial"/>
    <n v="9187.7000000000007"/>
    <n v="-3466.2"/>
    <n v="324"/>
  </r>
  <r>
    <x v="361"/>
    <x v="8"/>
    <s v="non_financial"/>
    <n v="8835.5560000000005"/>
    <n v="-3657.9490000000001"/>
    <n v="326"/>
  </r>
  <r>
    <x v="627"/>
    <x v="8"/>
    <s v="non_financial"/>
    <n v="10278"/>
    <n v="-3112"/>
    <n v="327"/>
  </r>
  <r>
    <x v="1585"/>
    <x v="8"/>
    <s v="non_financial"/>
    <n v="8668.8289999999997"/>
    <n v="-3675.6550000000002"/>
    <n v="328"/>
  </r>
  <r>
    <x v="1062"/>
    <x v="8"/>
    <s v="non_financial"/>
    <n v="7770"/>
    <n v="-3935"/>
    <n v="329"/>
  </r>
  <r>
    <x v="440"/>
    <x v="8"/>
    <s v="non_financial"/>
    <n v="7920.4849999999997"/>
    <n v="-3782.3780000000002"/>
    <n v="330"/>
  </r>
  <r>
    <x v="349"/>
    <x v="8"/>
    <s v="non_financial"/>
    <n v="6528.9989999999998"/>
    <n v="-4878.8540000000003"/>
    <n v="331"/>
  </r>
  <r>
    <x v="364"/>
    <x v="8"/>
    <s v="non_financial"/>
    <n v="7538.3630000000003"/>
    <n v="-3837.28"/>
    <n v="332"/>
  </r>
  <r>
    <x v="221"/>
    <x v="8"/>
    <s v="non_financial"/>
    <n v="9115.2170000000006"/>
    <n v="-3315.1750000000002"/>
    <n v="333"/>
  </r>
  <r>
    <x v="422"/>
    <x v="8"/>
    <s v="non_financial"/>
    <n v="7765.0290000000005"/>
    <n v="-3717.2579999999998"/>
    <n v="334"/>
  </r>
  <r>
    <x v="1234"/>
    <x v="8"/>
    <s v="non_financial"/>
    <n v="8770"/>
    <n v="-3418"/>
    <n v="335"/>
  </r>
  <r>
    <x v="301"/>
    <x v="8"/>
    <s v="non_financial"/>
    <n v="7707.3580000000002"/>
    <n v="-3691.0790000000002"/>
    <n v="336"/>
  </r>
  <r>
    <x v="351"/>
    <x v="8"/>
    <s v="non_financial"/>
    <n v="9718.2000000000007"/>
    <n v="-3025.7"/>
    <n v="337"/>
  </r>
  <r>
    <x v="1233"/>
    <x v="8"/>
    <s v="non_financial"/>
    <n v="7504.5209999999997"/>
    <n v="-3699.759"/>
    <n v="338"/>
  </r>
  <r>
    <x v="222"/>
    <x v="8"/>
    <s v="non_financial"/>
    <n v="9119.2170000000006"/>
    <n v="-3184.84"/>
    <n v="338"/>
  </r>
  <r>
    <x v="219"/>
    <x v="8"/>
    <s v="non_financial"/>
    <n v="10218"/>
    <n v="-2850"/>
    <n v="340"/>
  </r>
  <r>
    <x v="224"/>
    <x v="8"/>
    <s v="non_financial"/>
    <n v="12357.6"/>
    <n v="-2257.4"/>
    <n v="341"/>
  </r>
  <r>
    <x v="367"/>
    <x v="8"/>
    <s v="non_financial"/>
    <n v="6386.223"/>
    <n v="-4638.9459999999999"/>
    <n v="342"/>
  </r>
  <r>
    <x v="226"/>
    <x v="8"/>
    <s v="non_financial"/>
    <n v="10246"/>
    <n v="-2722"/>
    <n v="343"/>
  </r>
  <r>
    <x v="235"/>
    <x v="8"/>
    <s v="non_financial"/>
    <n v="7075"/>
    <n v="-3982"/>
    <n v="343"/>
  </r>
  <r>
    <x v="1670"/>
    <x v="8"/>
    <s v="non_financial"/>
    <n v="7436"/>
    <n v="-3641"/>
    <n v="345"/>
  </r>
  <r>
    <x v="600"/>
    <x v="8"/>
    <s v="non_financial"/>
    <n v="7316"/>
    <n v="-3701"/>
    <n v="345"/>
  </r>
  <r>
    <x v="1586"/>
    <x v="8"/>
    <s v="non_financial"/>
    <n v="9135.2549999999992"/>
    <n v="-3019.9720000000002"/>
    <n v="347"/>
  </r>
  <r>
    <x v="212"/>
    <x v="8"/>
    <s v="non_financial"/>
    <n v="8010"/>
    <n v="-3340"/>
    <n v="348"/>
  </r>
  <r>
    <x v="423"/>
    <x v="8"/>
    <s v="non_financial"/>
    <n v="10134.4"/>
    <n v="-2671.9"/>
    <n v="349"/>
  </r>
  <r>
    <x v="610"/>
    <x v="8"/>
    <s v="non_financial"/>
    <n v="6265.8720000000003"/>
    <n v="-4442.491"/>
    <n v="350"/>
  </r>
  <r>
    <x v="278"/>
    <x v="8"/>
    <s v="non_financial"/>
    <n v="10288.6"/>
    <n v="-2500.6"/>
    <n v="351"/>
  </r>
  <r>
    <x v="323"/>
    <x v="8"/>
    <s v="non_financial"/>
    <n v="7435.6360000000004"/>
    <n v="-3443.5729999999999"/>
    <n v="352"/>
  </r>
  <r>
    <x v="658"/>
    <x v="8"/>
    <s v="non_financial"/>
    <n v="7936.3140000000003"/>
    <n v="-3244.07"/>
    <n v="352"/>
  </r>
  <r>
    <x v="283"/>
    <x v="8"/>
    <s v="non_financial"/>
    <n v="7809.7860000000001"/>
    <n v="-3215.895"/>
    <n v="354"/>
  </r>
  <r>
    <x v="1466"/>
    <x v="8"/>
    <s v="non_financial"/>
    <n v="5782.3320000000003"/>
    <n v="-4678.1049999999996"/>
    <n v="355"/>
  </r>
  <r>
    <x v="260"/>
    <x v="8"/>
    <s v="non_financial"/>
    <n v="11812.534"/>
    <n v="-2152.7869999999998"/>
    <n v="355"/>
  </r>
  <r>
    <x v="415"/>
    <x v="8"/>
    <s v="non_financial"/>
    <n v="9137.7999999999993"/>
    <n v="-2763.1"/>
    <n v="357"/>
  </r>
  <r>
    <x v="601"/>
    <x v="8"/>
    <s v="non_financial"/>
    <n v="7389.7"/>
    <n v="-3361.4"/>
    <n v="358"/>
  </r>
  <r>
    <x v="1330"/>
    <x v="8"/>
    <s v="non_financial"/>
    <n v="8850.5470000000005"/>
    <n v="-2856.971"/>
    <n v="358"/>
  </r>
  <r>
    <x v="264"/>
    <x v="8"/>
    <s v="non_financial"/>
    <n v="6790.3819999999996"/>
    <n v="-3693.4650000000001"/>
    <n v="360"/>
  </r>
  <r>
    <x v="603"/>
    <x v="8"/>
    <s v="non_financial"/>
    <n v="8024.1"/>
    <n v="-2998.1"/>
    <n v="361"/>
  </r>
  <r>
    <x v="239"/>
    <x v="8"/>
    <s v="non_financial"/>
    <n v="10546.022000000001"/>
    <n v="-2161.5259999999998"/>
    <n v="362"/>
  </r>
  <r>
    <x v="1674"/>
    <x v="8"/>
    <s v="non_financial"/>
    <n v="10848.264999999999"/>
    <n v="-2115.0839999999998"/>
    <n v="363"/>
  </r>
  <r>
    <x v="208"/>
    <x v="8"/>
    <s v="non_financial"/>
    <n v="8473.17"/>
    <n v="-2840.5909999999999"/>
    <n v="364"/>
  </r>
  <r>
    <x v="321"/>
    <x v="8"/>
    <s v="non_financial"/>
    <n v="7116.9"/>
    <n v="-3279.7"/>
    <n v="365"/>
  </r>
  <r>
    <x v="320"/>
    <x v="8"/>
    <s v="non_financial"/>
    <n v="5953.99"/>
    <n v="-3880.3389999999999"/>
    <n v="366"/>
  </r>
  <r>
    <x v="372"/>
    <x v="8"/>
    <s v="non_financial"/>
    <n v="7297.3"/>
    <n v="-3096.8"/>
    <n v="367"/>
  </r>
  <r>
    <x v="1474"/>
    <x v="8"/>
    <s v="non_financial"/>
    <n v="6321.74"/>
    <n v="-3451.0479999999998"/>
    <n v="368"/>
  </r>
  <r>
    <x v="223"/>
    <x v="8"/>
    <s v="non_financial"/>
    <n v="11816.556"/>
    <n v="-1819.595"/>
    <n v="369"/>
  </r>
  <r>
    <x v="295"/>
    <x v="8"/>
    <s v="non_financial"/>
    <n v="6131.9059999999999"/>
    <n v="-3514.5419999999999"/>
    <n v="370"/>
  </r>
  <r>
    <x v="402"/>
    <x v="8"/>
    <s v="non_financial"/>
    <n v="7721.9489999999996"/>
    <n v="-2715.8020000000001"/>
    <n v="370"/>
  </r>
  <r>
    <x v="1072"/>
    <x v="8"/>
    <s v="non_financial"/>
    <n v="6678.3"/>
    <n v="-3244.6"/>
    <n v="372"/>
  </r>
  <r>
    <x v="418"/>
    <x v="8"/>
    <s v="non_financial"/>
    <n v="5851"/>
    <n v="-3568"/>
    <n v="373"/>
  </r>
  <r>
    <x v="617"/>
    <x v="8"/>
    <s v="non_financial"/>
    <n v="6958.2139999999999"/>
    <n v="-3016.5259999999998"/>
    <n v="374"/>
  </r>
  <r>
    <x v="263"/>
    <x v="8"/>
    <s v="non_financial"/>
    <n v="6035.3"/>
    <n v="-3421"/>
    <n v="374"/>
  </r>
  <r>
    <x v="237"/>
    <x v="8"/>
    <s v="non_financial"/>
    <n v="7013.7460000000001"/>
    <n v="-2904.1790000000001"/>
    <n v="376"/>
  </r>
  <r>
    <x v="281"/>
    <x v="8"/>
    <s v="non_financial"/>
    <n v="6235.2839999999997"/>
    <n v="-3312.6669999999999"/>
    <n v="377"/>
  </r>
  <r>
    <x v="1589"/>
    <x v="8"/>
    <s v="non_financial"/>
    <n v="6256.9"/>
    <n v="-3226.6"/>
    <n v="378"/>
  </r>
  <r>
    <x v="395"/>
    <x v="8"/>
    <s v="non_financial"/>
    <n v="6914.6"/>
    <n v="-2901.6"/>
    <n v="379"/>
  </r>
  <r>
    <x v="305"/>
    <x v="8"/>
    <s v="non_financial"/>
    <n v="7915.4"/>
    <n v="-2356.8000000000002"/>
    <n v="379"/>
  </r>
  <r>
    <x v="1329"/>
    <x v="8"/>
    <s v="non_financial"/>
    <n v="5393"/>
    <n v="-3645"/>
    <n v="381"/>
  </r>
  <r>
    <x v="410"/>
    <x v="8"/>
    <s v="non_financial"/>
    <n v="4783.3"/>
    <n v="-4082.9"/>
    <n v="382"/>
  </r>
  <r>
    <x v="339"/>
    <x v="8"/>
    <s v="non_financial"/>
    <n v="5604.7039999999997"/>
    <n v="-3445.2779999999998"/>
    <n v="383"/>
  </r>
  <r>
    <x v="1671"/>
    <x v="8"/>
    <s v="non_financial"/>
    <n v="6054.433"/>
    <n v="-3195.1990000000001"/>
    <n v="383"/>
  </r>
  <r>
    <x v="727"/>
    <x v="8"/>
    <s v="non_financial"/>
    <n v="7491"/>
    <n v="-2442"/>
    <n v="383"/>
  </r>
  <r>
    <x v="1068"/>
    <x v="8"/>
    <s v="non_financial"/>
    <n v="7232"/>
    <n v="-2529"/>
    <n v="386"/>
  </r>
  <r>
    <x v="433"/>
    <x v="8"/>
    <s v="non_financial"/>
    <n v="6677.6059999999998"/>
    <n v="-2874.6280000000002"/>
    <n v="387"/>
  </r>
  <r>
    <x v="1462"/>
    <x v="8"/>
    <s v="non_financial"/>
    <n v="22771"/>
    <n v="-1069"/>
    <n v="388"/>
  </r>
  <r>
    <x v="356"/>
    <x v="8"/>
    <s v="non_financial"/>
    <n v="5963.7560000000003"/>
    <n v="-3184.61"/>
    <n v="389"/>
  </r>
  <r>
    <x v="671"/>
    <x v="8"/>
    <s v="non_financial"/>
    <n v="7057.6319999999996"/>
    <n v="-2602.7910000000002"/>
    <n v="390"/>
  </r>
  <r>
    <x v="390"/>
    <x v="8"/>
    <s v="non_financial"/>
    <n v="5859.6379999999999"/>
    <n v="-3186.922"/>
    <n v="391"/>
  </r>
  <r>
    <x v="293"/>
    <x v="8"/>
    <s v="non_financial"/>
    <n v="4988.72"/>
    <n v="-3758.8809999999999"/>
    <n v="391"/>
  </r>
  <r>
    <x v="1751"/>
    <x v="8"/>
    <s v="non_financial"/>
    <n v="7288.56"/>
    <n v="-2378.768"/>
    <n v="393"/>
  </r>
  <r>
    <x v="1239"/>
    <x v="8"/>
    <s v="non_financial"/>
    <n v="8603"/>
    <n v="-1982"/>
    <n v="394"/>
  </r>
  <r>
    <x v="247"/>
    <x v="8"/>
    <s v="non_financial"/>
    <n v="7091.4"/>
    <n v="-2449.5"/>
    <n v="394"/>
  </r>
  <r>
    <x v="1079"/>
    <x v="8"/>
    <s v="non_financial"/>
    <n v="7315.808"/>
    <n v="-2311.4749999999999"/>
    <n v="396"/>
  </r>
  <r>
    <x v="242"/>
    <x v="8"/>
    <s v="non_financial"/>
    <n v="8905"/>
    <n v="-1922"/>
    <n v="396"/>
  </r>
  <r>
    <x v="314"/>
    <x v="8"/>
    <s v="non_financial"/>
    <n v="5795.2150000000001"/>
    <n v="-3164.002"/>
    <n v="396"/>
  </r>
  <r>
    <x v="1335"/>
    <x v="8"/>
    <s v="non_financial"/>
    <n v="7538.3019999999997"/>
    <n v="-2154.2919999999999"/>
    <n v="399"/>
  </r>
  <r>
    <x v="411"/>
    <x v="8"/>
    <s v="non_financial"/>
    <n v="5686.1"/>
    <n v="-3164.2"/>
    <n v="400"/>
  </r>
  <r>
    <x v="629"/>
    <x v="8"/>
    <s v="non_financial"/>
    <n v="5176"/>
    <n v="-3418"/>
    <n v="401"/>
  </r>
  <r>
    <x v="1109"/>
    <x v="8"/>
    <s v="non_financial"/>
    <n v="6503.1469999999999"/>
    <n v="-2682.0920000000001"/>
    <n v="402"/>
  </r>
  <r>
    <x v="641"/>
    <x v="8"/>
    <s v="non_financial"/>
    <n v="6806.9350000000004"/>
    <n v="-2522.8069999999998"/>
    <n v="402"/>
  </r>
  <r>
    <x v="1752"/>
    <x v="8"/>
    <s v="non_financial"/>
    <n v="14529"/>
    <n v="-1373"/>
    <n v="404"/>
  </r>
  <r>
    <x v="251"/>
    <x v="8"/>
    <s v="non_financial"/>
    <n v="7042"/>
    <n v="-2250"/>
    <n v="405"/>
  </r>
  <r>
    <x v="324"/>
    <x v="8"/>
    <s v="non_financial"/>
    <n v="5748"/>
    <n v="-2887"/>
    <n v="405"/>
  </r>
  <r>
    <x v="358"/>
    <x v="8"/>
    <s v="non_financial"/>
    <n v="6302.7030000000004"/>
    <n v="-2529.009"/>
    <n v="407"/>
  </r>
  <r>
    <x v="466"/>
    <x v="8"/>
    <s v="non_financial"/>
    <n v="4542.07"/>
    <n v="-3605.16"/>
    <n v="408"/>
  </r>
  <r>
    <x v="348"/>
    <x v="8"/>
    <s v="non_financial"/>
    <n v="5272"/>
    <n v="-3111.6"/>
    <n v="409"/>
  </r>
  <r>
    <x v="287"/>
    <x v="8"/>
    <s v="non_financial"/>
    <n v="5531.393"/>
    <n v="-2886.498"/>
    <n v="410"/>
  </r>
  <r>
    <x v="733"/>
    <x v="8"/>
    <s v="non_financial"/>
    <n v="8329.4529999999995"/>
    <n v="-1812.3109999999999"/>
    <n v="411"/>
  </r>
  <r>
    <x v="401"/>
    <x v="8"/>
    <s v="non_financial"/>
    <n v="6315.6"/>
    <n v="-2388"/>
    <n v="412"/>
  </r>
  <r>
    <x v="1753"/>
    <x v="8"/>
    <s v="non_financial"/>
    <n v="6091.4629999999997"/>
    <n v="-2503.1880000000001"/>
    <n v="413"/>
  </r>
  <r>
    <x v="1332"/>
    <x v="8"/>
    <s v="non_financial"/>
    <n v="9410"/>
    <n v="-1665"/>
    <n v="413"/>
  </r>
  <r>
    <x v="310"/>
    <x v="8"/>
    <s v="non_financial"/>
    <n v="5170.2"/>
    <n v="-3071.5"/>
    <n v="415"/>
  </r>
  <r>
    <x v="1480"/>
    <x v="8"/>
    <s v="non_financial"/>
    <n v="5846"/>
    <n v="-2613"/>
    <n v="416"/>
  </r>
  <r>
    <x v="315"/>
    <x v="8"/>
    <s v="non_financial"/>
    <n v="6175.3209999999999"/>
    <n v="-2433.9810000000002"/>
    <n v="417"/>
  </r>
  <r>
    <x v="368"/>
    <x v="8"/>
    <s v="non_financial"/>
    <n v="15360"/>
    <n v="-1137"/>
    <n v="418"/>
  </r>
  <r>
    <x v="901"/>
    <x v="8"/>
    <s v="non_financial"/>
    <n v="5348.9669999999996"/>
    <n v="-2869.2249999999999"/>
    <n v="419"/>
  </r>
  <r>
    <x v="619"/>
    <x v="8"/>
    <s v="non_financial"/>
    <n v="8952.8089999999993"/>
    <n v="-1698.7139999999999"/>
    <n v="420"/>
  </r>
  <r>
    <x v="626"/>
    <x v="8"/>
    <s v="non_financial"/>
    <n v="3845.6129999999998"/>
    <n v="-3984.4520000000002"/>
    <n v="420"/>
  </r>
  <r>
    <x v="1588"/>
    <x v="8"/>
    <s v="non_financial"/>
    <n v="5051.8140000000003"/>
    <n v="-3099.1880000000001"/>
    <n v="422"/>
  </r>
  <r>
    <x v="1237"/>
    <x v="8"/>
    <s v="non_financial"/>
    <n v="7213.1480000000001"/>
    <n v="-1963.4059999999999"/>
    <n v="422"/>
  </r>
  <r>
    <x v="319"/>
    <x v="8"/>
    <s v="non_financial"/>
    <n v="6206.1170000000002"/>
    <n v="-2298.2069999999999"/>
    <n v="424"/>
  </r>
  <r>
    <x v="327"/>
    <x v="8"/>
    <s v="non_financial"/>
    <n v="6359"/>
    <n v="-2156"/>
    <n v="425"/>
  </r>
  <r>
    <x v="382"/>
    <x v="8"/>
    <s v="non_financial"/>
    <n v="5428.2"/>
    <n v="-2672.3"/>
    <n v="426"/>
  </r>
  <r>
    <x v="1343"/>
    <x v="8"/>
    <s v="non_financial"/>
    <n v="7110.1"/>
    <n v="-1914.3"/>
    <n v="427"/>
  </r>
  <r>
    <x v="256"/>
    <x v="8"/>
    <s v="non_financial"/>
    <n v="6789.8"/>
    <n v="-2007.6"/>
    <n v="428"/>
  </r>
  <r>
    <x v="1472"/>
    <x v="8"/>
    <s v="non_financial"/>
    <n v="9209.9"/>
    <n v="-1500.3"/>
    <n v="429"/>
  </r>
  <r>
    <x v="325"/>
    <x v="8"/>
    <s v="non_financial"/>
    <n v="5899.4"/>
    <n v="-2221.1"/>
    <n v="430"/>
  </r>
  <r>
    <x v="346"/>
    <x v="8"/>
    <s v="non_financial"/>
    <n v="6570.3450000000003"/>
    <n v="-2004.3520000000001"/>
    <n v="431"/>
  </r>
  <r>
    <x v="1241"/>
    <x v="8"/>
    <s v="non_financial"/>
    <n v="6302.5690000000004"/>
    <n v="-2054.4180000000001"/>
    <n v="432"/>
  </r>
  <r>
    <x v="248"/>
    <x v="8"/>
    <s v="non_financial"/>
    <n v="4730.933"/>
    <n v="-2882.14"/>
    <n v="433"/>
  </r>
  <r>
    <x v="490"/>
    <x v="8"/>
    <s v="non_financial"/>
    <n v="4624.6790000000001"/>
    <n v="-2885.1039999999998"/>
    <n v="434"/>
  </r>
  <r>
    <x v="843"/>
    <x v="8"/>
    <s v="non_financial"/>
    <n v="6039.6"/>
    <n v="-2073.6"/>
    <n v="435"/>
  </r>
  <r>
    <x v="347"/>
    <x v="8"/>
    <s v="non_financial"/>
    <n v="6476.393"/>
    <n v="-1932.567"/>
    <n v="435"/>
  </r>
  <r>
    <x v="1070"/>
    <x v="8"/>
    <s v="non_financial"/>
    <n v="5697.1"/>
    <n v="-2174.6999999999998"/>
    <n v="437"/>
  </r>
  <r>
    <x v="328"/>
    <x v="8"/>
    <s v="non_financial"/>
    <n v="5273.9"/>
    <n v="-2420.4"/>
    <n v="437"/>
  </r>
  <r>
    <x v="403"/>
    <x v="8"/>
    <s v="non_financial"/>
    <n v="5660.5"/>
    <n v="-2185.5"/>
    <n v="439"/>
  </r>
  <r>
    <x v="250"/>
    <x v="8"/>
    <s v="non_financial"/>
    <n v="5145"/>
    <n v="-2458"/>
    <n v="440"/>
  </r>
  <r>
    <x v="1232"/>
    <x v="8"/>
    <s v="non_financial"/>
    <n v="5469.6"/>
    <n v="-2194.8000000000002"/>
    <n v="441"/>
  </r>
  <r>
    <x v="294"/>
    <x v="8"/>
    <s v="non_financial"/>
    <n v="5904.5720000000001"/>
    <n v="-2050.2689999999998"/>
    <n v="442"/>
  </r>
  <r>
    <x v="253"/>
    <x v="8"/>
    <s v="non_financial"/>
    <n v="5178"/>
    <n v="-2354"/>
    <n v="443"/>
  </r>
  <r>
    <x v="397"/>
    <x v="8"/>
    <s v="non_financial"/>
    <n v="4858.3"/>
    <n v="-2517.6"/>
    <n v="444"/>
  </r>
  <r>
    <x v="1269"/>
    <x v="8"/>
    <s v="non_financial"/>
    <n v="4057.4360000000001"/>
    <n v="-3070.9250000000002"/>
    <n v="445"/>
  </r>
  <r>
    <x v="1338"/>
    <x v="8"/>
    <s v="non_financial"/>
    <n v="7105.88"/>
    <n v="-1703.269"/>
    <n v="446"/>
  </r>
  <r>
    <x v="1592"/>
    <x v="8"/>
    <s v="non_financial"/>
    <n v="5974.1030000000001"/>
    <n v="-1927.3810000000001"/>
    <n v="447"/>
  </r>
  <r>
    <x v="312"/>
    <x v="8"/>
    <s v="non_financial"/>
    <n v="5055.192"/>
    <n v="-2318.6379999999999"/>
    <n v="448"/>
  </r>
  <r>
    <x v="1679"/>
    <x v="8"/>
    <s v="non_financial"/>
    <n v="9042"/>
    <n v="-1339"/>
    <n v="449"/>
  </r>
  <r>
    <x v="750"/>
    <x v="8"/>
    <s v="non_financial"/>
    <n v="4981"/>
    <n v="-2342.6529999999998"/>
    <n v="450"/>
  </r>
  <r>
    <x v="1347"/>
    <x v="8"/>
    <s v="non_financial"/>
    <n v="4335.3860000000004"/>
    <n v="-2714.8829999999998"/>
    <n v="450"/>
  </r>
  <r>
    <x v="918"/>
    <x v="8"/>
    <s v="non_financial"/>
    <n v="7119.4939999999997"/>
    <n v="-1642.454"/>
    <n v="452"/>
  </r>
  <r>
    <x v="1595"/>
    <x v="8"/>
    <s v="non_financial"/>
    <n v="4166.2520000000004"/>
    <n v="-2832.3440000000001"/>
    <n v="453"/>
  </r>
  <r>
    <x v="607"/>
    <x v="8"/>
    <s v="non_financial"/>
    <n v="5393.3"/>
    <n v="-2041.9"/>
    <n v="454"/>
  </r>
  <r>
    <x v="1475"/>
    <x v="8"/>
    <s v="non_financial"/>
    <n v="6838.2849999999999"/>
    <n v="-1683.615"/>
    <n v="455"/>
  </r>
  <r>
    <x v="388"/>
    <x v="8"/>
    <s v="non_financial"/>
    <n v="5114.7"/>
    <n v="-2108.1999999999998"/>
    <n v="456"/>
  </r>
  <r>
    <x v="628"/>
    <x v="8"/>
    <s v="non_financial"/>
    <n v="7194.1"/>
    <n v="-1512.5"/>
    <n v="457"/>
  </r>
  <r>
    <x v="826"/>
    <x v="8"/>
    <s v="non_financial"/>
    <n v="17542"/>
    <n v="-728"/>
    <n v="458"/>
  </r>
  <r>
    <x v="625"/>
    <x v="8"/>
    <s v="non_financial"/>
    <n v="6375"/>
    <n v="-1699"/>
    <n v="459"/>
  </r>
  <r>
    <x v="153"/>
    <x v="8"/>
    <s v="non_financial"/>
    <n v="45125"/>
    <n v="-479"/>
    <n v="460"/>
  </r>
  <r>
    <x v="1591"/>
    <x v="8"/>
    <s v="non_financial"/>
    <n v="5438.9740000000002"/>
    <n v="-1897.731"/>
    <n v="461"/>
  </r>
  <r>
    <x v="664"/>
    <x v="8"/>
    <s v="non_financial"/>
    <n v="6727.2"/>
    <n v="-1620.1"/>
    <n v="462"/>
  </r>
  <r>
    <x v="1336"/>
    <x v="8"/>
    <s v="non_financial"/>
    <n v="5067.9189999999999"/>
    <n v="-2022.3440000000001"/>
    <n v="463"/>
  </r>
  <r>
    <x v="837"/>
    <x v="8"/>
    <s v="non_financial"/>
    <n v="6581.5429999999997"/>
    <n v="-1585.4179999999999"/>
    <n v="464"/>
  </r>
  <r>
    <x v="303"/>
    <x v="8"/>
    <s v="non_financial"/>
    <n v="4396.71"/>
    <n v="-2154.174"/>
    <n v="465"/>
  </r>
  <r>
    <x v="350"/>
    <x v="8"/>
    <s v="non_financial"/>
    <n v="5501.78"/>
    <n v="-1762.7070000000001"/>
    <n v="466"/>
  </r>
  <r>
    <x v="331"/>
    <x v="8"/>
    <s v="non_financial"/>
    <n v="4740.8"/>
    <n v="-2014.5"/>
    <n v="466"/>
  </r>
  <r>
    <x v="186"/>
    <x v="8"/>
    <s v="non_financial"/>
    <n v="8058"/>
    <n v="-1216"/>
    <n v="468"/>
  </r>
  <r>
    <x v="297"/>
    <x v="8"/>
    <s v="non_financial"/>
    <n v="5446.0910000000003"/>
    <n v="-1757.915"/>
    <n v="469"/>
  </r>
  <r>
    <x v="652"/>
    <x v="8"/>
    <s v="non_financial"/>
    <n v="5348.3429999999998"/>
    <n v="-1776.0730000000001"/>
    <n v="469"/>
  </r>
  <r>
    <x v="444"/>
    <x v="8"/>
    <s v="non_financial"/>
    <n v="4589.2430000000004"/>
    <n v="-2033.3620000000001"/>
    <n v="471"/>
  </r>
  <r>
    <x v="269"/>
    <x v="8"/>
    <s v="non_financial"/>
    <n v="8490"/>
    <n v="-1140"/>
    <n v="472"/>
  </r>
  <r>
    <x v="1471"/>
    <x v="8"/>
    <s v="non_financial"/>
    <n v="3426.1729999999998"/>
    <n v="-2853.681"/>
    <n v="473"/>
  </r>
  <r>
    <x v="274"/>
    <x v="8"/>
    <s v="non_financial"/>
    <n v="4282.3999999999996"/>
    <n v="-2104.1999999999998"/>
    <n v="474"/>
  </r>
  <r>
    <x v="1590"/>
    <x v="8"/>
    <s v="non_financial"/>
    <n v="3876.1"/>
    <n v="-2319.6"/>
    <n v="474"/>
  </r>
  <r>
    <x v="311"/>
    <x v="8"/>
    <s v="non_financial"/>
    <n v="5113.8559999999998"/>
    <n v="-1766.75"/>
    <n v="476"/>
  </r>
  <r>
    <x v="1476"/>
    <x v="8"/>
    <s v="non_financial"/>
    <n v="6696.2"/>
    <n v="-1405.9"/>
    <n v="476"/>
  </r>
  <r>
    <x v="622"/>
    <x v="8"/>
    <s v="non_financial"/>
    <n v="4451.5609999999997"/>
    <n v="-1930.94"/>
    <n v="478"/>
  </r>
  <r>
    <x v="612"/>
    <x v="8"/>
    <s v="non_financial"/>
    <n v="5619.3559999999998"/>
    <n v="-1620.511"/>
    <n v="479"/>
  </r>
  <r>
    <x v="1242"/>
    <x v="8"/>
    <s v="non_financial"/>
    <n v="4034.2060000000001"/>
    <n v="-2106.8870000000002"/>
    <n v="480"/>
  </r>
  <r>
    <x v="479"/>
    <x v="8"/>
    <s v="non_financial"/>
    <n v="5089.3999999999996"/>
    <n v="-1725.2"/>
    <n v="481"/>
  </r>
  <r>
    <x v="380"/>
    <x v="8"/>
    <s v="non_financial"/>
    <n v="4245.1580000000004"/>
    <n v="-1931.2260000000001"/>
    <n v="482"/>
  </r>
  <r>
    <x v="1354"/>
    <x v="8"/>
    <s v="non_financial"/>
    <n v="4765.0600000000004"/>
    <n v="-1775.2239999999999"/>
    <n v="482"/>
  </r>
  <r>
    <x v="643"/>
    <x v="8"/>
    <s v="non_financial"/>
    <n v="4157.7439999999997"/>
    <n v="-1975.0940000000001"/>
    <n v="484"/>
  </r>
  <r>
    <x v="1677"/>
    <x v="8"/>
    <s v="non_financial"/>
    <n v="3880.768"/>
    <n v="-2112.549"/>
    <n v="484"/>
  </r>
  <r>
    <x v="711"/>
    <x v="8"/>
    <s v="non_financial"/>
    <n v="3122.5740000000001"/>
    <n v="-2850.6179999999999"/>
    <n v="484"/>
  </r>
  <r>
    <x v="505"/>
    <x v="8"/>
    <s v="non_financial"/>
    <n v="4241.152"/>
    <n v="-1923.912"/>
    <n v="487"/>
  </r>
  <r>
    <x v="259"/>
    <x v="8"/>
    <s v="non_financial"/>
    <n v="9818"/>
    <n v="-899"/>
    <n v="488"/>
  </r>
  <r>
    <x v="450"/>
    <x v="8"/>
    <s v="non_financial"/>
    <n v="3244.9"/>
    <n v="-2565.6"/>
    <n v="489"/>
  </r>
  <r>
    <x v="635"/>
    <x v="8"/>
    <s v="non_financial"/>
    <n v="5271.8220000000001"/>
    <n v="-1633.538"/>
    <n v="489"/>
  </r>
  <r>
    <x v="1349"/>
    <x v="8"/>
    <s v="non_financial"/>
    <n v="3960.8"/>
    <n v="-2041.5"/>
    <n v="489"/>
  </r>
  <r>
    <x v="464"/>
    <x v="8"/>
    <s v="non_financial"/>
    <n v="3321.0819999999999"/>
    <n v="-2482.0509999999999"/>
    <n v="492"/>
  </r>
  <r>
    <x v="318"/>
    <x v="8"/>
    <s v="non_financial"/>
    <n v="5837.6"/>
    <n v="-1444.2"/>
    <n v="493"/>
  </r>
  <r>
    <x v="391"/>
    <x v="8"/>
    <s v="non_financial"/>
    <n v="4673.442"/>
    <n v="-1756.203"/>
    <n v="494"/>
  </r>
  <r>
    <x v="638"/>
    <x v="8"/>
    <s v="non_financial"/>
    <n v="4971.1000000000004"/>
    <n v="-1701.8"/>
    <n v="495"/>
  </r>
  <r>
    <x v="461"/>
    <x v="8"/>
    <s v="non_financial"/>
    <n v="3862.9690000000001"/>
    <n v="-2034.0840000000001"/>
    <n v="496"/>
  </r>
  <r>
    <x v="1094"/>
    <x v="8"/>
    <s v="non_financial"/>
    <n v="4681.7250000000004"/>
    <n v="-1733.501"/>
    <n v="496"/>
  </r>
  <r>
    <x v="284"/>
    <x v="8"/>
    <s v="non_financial"/>
    <n v="4024.982"/>
    <n v="-1923.9939999999999"/>
    <n v="498"/>
  </r>
  <r>
    <x v="424"/>
    <x v="8"/>
    <s v="non_financial"/>
    <n v="4381.6809999999996"/>
    <n v="-1770.1579999999999"/>
    <n v="499"/>
  </r>
  <r>
    <x v="1102"/>
    <x v="8"/>
    <s v="non_financial"/>
    <n v="4506.43"/>
    <n v="-1711.4860000000001"/>
    <n v="500"/>
  </r>
  <r>
    <x v="655"/>
    <x v="8"/>
    <s v="non_financial"/>
    <n v="4064.9839999999999"/>
    <n v="-1811.662"/>
    <n v="500"/>
  </r>
  <r>
    <x v="373"/>
    <x v="8"/>
    <s v="non_financial"/>
    <n v="3058.25"/>
    <n v="-2507.4789999999998"/>
    <n v="502"/>
  </r>
  <r>
    <x v="385"/>
    <x v="8"/>
    <s v="non_financial"/>
    <n v="7405.6530000000002"/>
    <n v="-1063.817"/>
    <n v="503"/>
  </r>
  <r>
    <x v="735"/>
    <x v="8"/>
    <s v="non_financial"/>
    <n v="7330.1"/>
    <n v="-1068.9000000000001"/>
    <n v="504"/>
  </r>
  <r>
    <x v="1672"/>
    <x v="8"/>
    <s v="non_financial"/>
    <n v="2950.7130000000002"/>
    <n v="-2584.0680000000002"/>
    <n v="505"/>
  </r>
  <r>
    <x v="1678"/>
    <x v="8"/>
    <s v="non_financial"/>
    <n v="4650.6220000000003"/>
    <n v="-1641.5509999999999"/>
    <n v="506"/>
  </r>
  <r>
    <x v="644"/>
    <x v="8"/>
    <s v="non_financial"/>
    <n v="5191.5609999999997"/>
    <n v="-1431.944"/>
    <n v="507"/>
  </r>
  <r>
    <x v="1754"/>
    <x v="8"/>
    <s v="non_financial"/>
    <n v="3813"/>
    <n v="-1863"/>
    <n v="508"/>
  </r>
  <r>
    <x v="1463"/>
    <x v="8"/>
    <s v="non_financial"/>
    <n v="3806"/>
    <n v="-1888.9"/>
    <n v="508"/>
  </r>
  <r>
    <x v="1593"/>
    <x v="8"/>
    <s v="non_financial"/>
    <n v="4606"/>
    <n v="-1608"/>
    <n v="510"/>
  </r>
  <r>
    <x v="408"/>
    <x v="8"/>
    <s v="non_financial"/>
    <n v="3100.1"/>
    <n v="-2226.6"/>
    <n v="511"/>
  </r>
  <r>
    <x v="375"/>
    <x v="8"/>
    <s v="non_financial"/>
    <n v="3483.4580000000001"/>
    <n v="-1989.1510000000001"/>
    <n v="512"/>
  </r>
  <r>
    <x v="1508"/>
    <x v="8"/>
    <s v="non_financial"/>
    <n v="7338"/>
    <n v="-1025"/>
    <n v="512"/>
  </r>
  <r>
    <x v="1755"/>
    <x v="8"/>
    <s v="non_financial"/>
    <n v="5509.4970000000003"/>
    <n v="-1303.7170000000001"/>
    <n v="514"/>
  </r>
  <r>
    <x v="353"/>
    <x v="8"/>
    <s v="non_financial"/>
    <n v="3869.4009999999998"/>
    <n v="-1735.133"/>
    <n v="515"/>
  </r>
  <r>
    <x v="1344"/>
    <x v="8"/>
    <s v="non_financial"/>
    <n v="4353.6760000000004"/>
    <n v="-1597.4559999999999"/>
    <n v="515"/>
  </r>
  <r>
    <x v="400"/>
    <x v="8"/>
    <s v="non_financial"/>
    <n v="4453.2839999999997"/>
    <n v="-1518.1590000000001"/>
    <n v="517"/>
  </r>
  <r>
    <x v="1067"/>
    <x v="8"/>
    <s v="non_financial"/>
    <n v="4025"/>
    <n v="-1692"/>
    <n v="518"/>
  </r>
  <r>
    <x v="458"/>
    <x v="8"/>
    <s v="non_financial"/>
    <n v="4465.3999999999996"/>
    <n v="-1508.9"/>
    <n v="518"/>
  </r>
  <r>
    <x v="470"/>
    <x v="8"/>
    <s v="non_financial"/>
    <n v="3504.4969999999998"/>
    <n v="-1858.972"/>
    <n v="520"/>
  </r>
  <r>
    <x v="1502"/>
    <x v="8"/>
    <s v="non_financial"/>
    <n v="3622.6950000000002"/>
    <n v="-1778.954"/>
    <n v="521"/>
  </r>
  <r>
    <x v="696"/>
    <x v="8"/>
    <s v="non_financial"/>
    <n v="3456.0039999999999"/>
    <n v="-1852.2049999999999"/>
    <n v="522"/>
  </r>
  <r>
    <x v="640"/>
    <x v="8"/>
    <s v="non_financial"/>
    <n v="3063.9229999999998"/>
    <n v="-2058.98"/>
    <n v="523"/>
  </r>
  <r>
    <x v="663"/>
    <x v="8"/>
    <s v="non_financial"/>
    <n v="3005.665"/>
    <n v="-2113.462"/>
    <n v="524"/>
  </r>
  <r>
    <x v="654"/>
    <x v="8"/>
    <s v="non_financial"/>
    <n v="4582.1570000000002"/>
    <n v="-1430.3979999999999"/>
    <n v="524"/>
  </r>
  <r>
    <x v="668"/>
    <x v="8"/>
    <s v="non_financial"/>
    <n v="3584.76"/>
    <n v="-1757.95"/>
    <n v="526"/>
  </r>
  <r>
    <x v="1578"/>
    <x v="8"/>
    <s v="non_financial"/>
    <n v="13986"/>
    <n v="-560"/>
    <n v="527"/>
  </r>
  <r>
    <x v="340"/>
    <x v="8"/>
    <s v="non_financial"/>
    <n v="3132.8319999999999"/>
    <n v="-1892.559"/>
    <n v="528"/>
  </r>
  <r>
    <x v="1473"/>
    <x v="8"/>
    <s v="non_financial"/>
    <n v="3660.8"/>
    <n v="-1681.2"/>
    <n v="528"/>
  </r>
  <r>
    <x v="389"/>
    <x v="8"/>
    <s v="non_financial"/>
    <n v="4120.5"/>
    <n v="-1446.6"/>
    <n v="530"/>
  </r>
  <r>
    <x v="381"/>
    <x v="8"/>
    <s v="non_financial"/>
    <n v="2669.819"/>
    <n v="-2187.9189999999999"/>
    <n v="531"/>
  </r>
  <r>
    <x v="280"/>
    <x v="8"/>
    <s v="non_financial"/>
    <n v="3582.63"/>
    <n v="-1674.4739999999999"/>
    <n v="532"/>
  </r>
  <r>
    <x v="648"/>
    <x v="8"/>
    <s v="non_financial"/>
    <n v="3892.5279999999998"/>
    <n v="-1476.7560000000001"/>
    <n v="533"/>
  </r>
  <r>
    <x v="1487"/>
    <x v="8"/>
    <s v="non_financial"/>
    <n v="4299.3680000000004"/>
    <n v="-1375.25"/>
    <n v="533"/>
  </r>
  <r>
    <x v="405"/>
    <x v="8"/>
    <s v="non_financial"/>
    <n v="7427.8860000000004"/>
    <n v="-767.19100000000003"/>
    <n v="533"/>
  </r>
  <r>
    <x v="413"/>
    <x v="8"/>
    <s v="non_financial"/>
    <n v="3977.3879999999999"/>
    <n v="-1449.962"/>
    <n v="536"/>
  </r>
  <r>
    <x v="728"/>
    <x v="8"/>
    <s v="non_financial"/>
    <n v="3073.3490000000002"/>
    <n v="-1812.4780000000001"/>
    <n v="537"/>
  </r>
  <r>
    <x v="443"/>
    <x v="8"/>
    <s v="non_financial"/>
    <n v="3804.0639999999999"/>
    <n v="-1466.0350000000001"/>
    <n v="538"/>
  </r>
  <r>
    <x v="666"/>
    <x v="8"/>
    <s v="non_financial"/>
    <n v="2964.4720000000002"/>
    <n v="-1845.9549999999999"/>
    <n v="539"/>
  </r>
  <r>
    <x v="672"/>
    <x v="8"/>
    <s v="non_financial"/>
    <n v="2778.665"/>
    <n v="-1937.741"/>
    <n v="540"/>
  </r>
  <r>
    <x v="448"/>
    <x v="8"/>
    <s v="non_financial"/>
    <n v="3740.5"/>
    <n v="-1456.5"/>
    <n v="541"/>
  </r>
  <r>
    <x v="630"/>
    <x v="8"/>
    <s v="non_financial"/>
    <n v="3034.45"/>
    <n v="-1775.912"/>
    <n v="542"/>
  </r>
  <r>
    <x v="498"/>
    <x v="8"/>
    <s v="non_financial"/>
    <n v="6152.9369999999999"/>
    <n v="-921.43200000000002"/>
    <n v="543"/>
  </r>
  <r>
    <x v="751"/>
    <x v="8"/>
    <s v="non_financial"/>
    <n v="2530.4780000000001"/>
    <n v="-2172.1570000000002"/>
    <n v="543"/>
  </r>
  <r>
    <x v="1259"/>
    <x v="8"/>
    <s v="non_financial"/>
    <n v="5823"/>
    <n v="-966.4"/>
    <n v="545"/>
  </r>
  <r>
    <x v="416"/>
    <x v="8"/>
    <s v="non_financial"/>
    <n v="3085.3"/>
    <n v="-1730.3"/>
    <n v="546"/>
  </r>
  <r>
    <x v="692"/>
    <x v="8"/>
    <s v="non_financial"/>
    <n v="3421"/>
    <n v="-1501"/>
    <n v="547"/>
  </r>
  <r>
    <x v="1337"/>
    <x v="8"/>
    <s v="non_financial"/>
    <n v="3984.5859999999998"/>
    <n v="-1294.6010000000001"/>
    <n v="548"/>
  </r>
  <r>
    <x v="482"/>
    <x v="8"/>
    <s v="non_financial"/>
    <n v="3607.3919999999998"/>
    <n v="-1422.9159999999999"/>
    <n v="549"/>
  </r>
  <r>
    <x v="468"/>
    <x v="8"/>
    <s v="non_financial"/>
    <n v="3971"/>
    <n v="-1278.3"/>
    <n v="550"/>
  </r>
  <r>
    <x v="398"/>
    <x v="8"/>
    <s v="non_financial"/>
    <n v="2705.0749999999998"/>
    <n v="-1795.1659999999999"/>
    <n v="551"/>
  </r>
  <r>
    <x v="345"/>
    <x v="8"/>
    <s v="non_financial"/>
    <n v="3287.7579999999998"/>
    <n v="-1498.818"/>
    <n v="552"/>
  </r>
  <r>
    <x v="307"/>
    <x v="8"/>
    <s v="non_financial"/>
    <n v="5163.1000000000004"/>
    <n v="-1021.9"/>
    <n v="553"/>
  </r>
  <r>
    <x v="1478"/>
    <x v="8"/>
    <s v="non_financial"/>
    <n v="2851.0619999999999"/>
    <n v="-1712.877"/>
    <n v="554"/>
  </r>
  <r>
    <x v="365"/>
    <x v="8"/>
    <s v="non_financial"/>
    <n v="3171.8"/>
    <n v="-1501.5"/>
    <n v="554"/>
  </r>
  <r>
    <x v="674"/>
    <x v="8"/>
    <s v="non_financial"/>
    <n v="4289.777"/>
    <n v="-1127.9739999999999"/>
    <n v="556"/>
  </r>
  <r>
    <x v="1363"/>
    <x v="8"/>
    <s v="non_financial"/>
    <n v="2832.114"/>
    <n v="-1719.973"/>
    <n v="556"/>
  </r>
  <r>
    <x v="341"/>
    <x v="8"/>
    <s v="non_financial"/>
    <n v="3292.777"/>
    <n v="-1427.9179999999999"/>
    <n v="558"/>
  </r>
  <r>
    <x v="371"/>
    <x v="8"/>
    <s v="non_financial"/>
    <n v="3865.8829999999998"/>
    <n v="-1201.867"/>
    <n v="559"/>
  </r>
  <r>
    <x v="1594"/>
    <x v="8"/>
    <s v="non_financial"/>
    <n v="2597.136"/>
    <n v="-1783.0340000000001"/>
    <n v="560"/>
  </r>
  <r>
    <x v="431"/>
    <x v="8"/>
    <s v="non_financial"/>
    <n v="2618.9499999999998"/>
    <n v="-1744.8130000000001"/>
    <n v="561"/>
  </r>
  <r>
    <x v="436"/>
    <x v="8"/>
    <s v="non_financial"/>
    <n v="3524.5070000000001"/>
    <n v="-1298.6990000000001"/>
    <n v="562"/>
  </r>
  <r>
    <x v="1598"/>
    <x v="8"/>
    <s v="non_financial"/>
    <n v="4000.9"/>
    <n v="-1135.3"/>
    <n v="562"/>
  </r>
  <r>
    <x v="455"/>
    <x v="8"/>
    <s v="non_financial"/>
    <n v="4206.57"/>
    <n v="-1092.9369999999999"/>
    <n v="562"/>
  </r>
  <r>
    <x v="462"/>
    <x v="8"/>
    <s v="non_financial"/>
    <n v="2573.4879999999998"/>
    <n v="-1801.4380000000001"/>
    <n v="562"/>
  </r>
  <r>
    <x v="1345"/>
    <x v="8"/>
    <s v="non_financial"/>
    <n v="2954.13"/>
    <n v="-1532.634"/>
    <n v="566"/>
  </r>
  <r>
    <x v="1086"/>
    <x v="8"/>
    <s v="non_financial"/>
    <n v="2882.4"/>
    <n v="-1600.4"/>
    <n v="566"/>
  </r>
  <r>
    <x v="1365"/>
    <x v="8"/>
    <s v="non_financial"/>
    <n v="2612.3789999999999"/>
    <n v="-1739.8330000000001"/>
    <n v="568"/>
  </r>
  <r>
    <x v="392"/>
    <x v="8"/>
    <s v="non_financial"/>
    <n v="2902.748"/>
    <n v="-1570.5340000000001"/>
    <n v="569"/>
  </r>
  <r>
    <x v="725"/>
    <x v="8"/>
    <s v="non_financial"/>
    <n v="3768.72"/>
    <n v="-1161.723"/>
    <n v="570"/>
  </r>
  <r>
    <x v="1108"/>
    <x v="8"/>
    <s v="non_financial"/>
    <n v="3249.3449999999998"/>
    <n v="-1358.5039999999999"/>
    <n v="570"/>
  </r>
  <r>
    <x v="773"/>
    <x v="8"/>
    <s v="non_financial"/>
    <n v="2313.087"/>
    <n v="-1860.414"/>
    <n v="572"/>
  </r>
  <r>
    <x v="399"/>
    <x v="8"/>
    <s v="non_financial"/>
    <n v="3222.2550000000001"/>
    <n v="-1347.5119999999999"/>
    <n v="573"/>
  </r>
  <r>
    <x v="370"/>
    <x v="8"/>
    <s v="non_financial"/>
    <n v="4119.97"/>
    <n v="-1073.52"/>
    <n v="573"/>
  </r>
  <r>
    <x v="449"/>
    <x v="8"/>
    <s v="non_financial"/>
    <n v="3715.4609999999998"/>
    <n v="-1161.048"/>
    <n v="573"/>
  </r>
  <r>
    <x v="298"/>
    <x v="8"/>
    <s v="non_financial"/>
    <n v="3624.4"/>
    <n v="-1168.5999999999999"/>
    <n v="576"/>
  </r>
  <r>
    <x v="1682"/>
    <x v="8"/>
    <s v="non_financial"/>
    <n v="2640.3969999999999"/>
    <n v="-1644.1010000000001"/>
    <n v="577"/>
  </r>
  <r>
    <x v="438"/>
    <x v="8"/>
    <s v="non_financial"/>
    <n v="3067.4059999999999"/>
    <n v="-1406.0419999999999"/>
    <n v="577"/>
  </r>
  <r>
    <x v="483"/>
    <x v="8"/>
    <s v="non_financial"/>
    <n v="3185.7730000000001"/>
    <n v="-1341.905"/>
    <n v="577"/>
  </r>
  <r>
    <x v="1756"/>
    <x v="8"/>
    <s v="non_financial"/>
    <n v="2192.1092840000001"/>
    <n v="-1921.4993119999999"/>
    <n v="580"/>
  </r>
  <r>
    <x v="393"/>
    <x v="8"/>
    <s v="non_financial"/>
    <n v="3266.078"/>
    <n v="-1296.425"/>
    <n v="581"/>
  </r>
  <r>
    <x v="1342"/>
    <x v="8"/>
    <s v="non_financial"/>
    <n v="3775.1"/>
    <n v="-1120.5"/>
    <n v="582"/>
  </r>
  <r>
    <x v="1680"/>
    <x v="8"/>
    <s v="non_financial"/>
    <n v="4733"/>
    <n v="-896"/>
    <n v="583"/>
  </r>
  <r>
    <x v="427"/>
    <x v="8"/>
    <s v="non_financial"/>
    <n v="3139.759"/>
    <n v="-1318.77"/>
    <n v="584"/>
  </r>
  <r>
    <x v="337"/>
    <x v="8"/>
    <s v="non_financial"/>
    <n v="3644"/>
    <n v="-1128.5999999999999"/>
    <n v="585"/>
  </r>
  <r>
    <x v="486"/>
    <x v="8"/>
    <s v="non_financial"/>
    <n v="2654.8389999999999"/>
    <n v="-1563.921"/>
    <n v="586"/>
  </r>
  <r>
    <x v="419"/>
    <x v="8"/>
    <s v="non_financial"/>
    <n v="3580.125"/>
    <n v="-1138.202"/>
    <n v="587"/>
  </r>
  <r>
    <x v="934"/>
    <x v="8"/>
    <s v="non_financial"/>
    <n v="2397.1570000000002"/>
    <n v="-1732.923"/>
    <n v="588"/>
  </r>
  <r>
    <x v="1483"/>
    <x v="8"/>
    <s v="non_financial"/>
    <n v="5927.9"/>
    <n v="-674.1"/>
    <n v="589"/>
  </r>
  <r>
    <x v="690"/>
    <x v="8"/>
    <s v="non_financial"/>
    <n v="2599.4490000000001"/>
    <n v="-1603.4480000000001"/>
    <n v="590"/>
  </r>
  <r>
    <x v="682"/>
    <x v="8"/>
    <s v="non_financial"/>
    <n v="5003"/>
    <n v="-799"/>
    <n v="590"/>
  </r>
  <r>
    <x v="1683"/>
    <x v="8"/>
    <s v="non_financial"/>
    <n v="3135.2"/>
    <n v="-1238.9000000000001"/>
    <n v="592"/>
  </r>
  <r>
    <x v="463"/>
    <x v="8"/>
    <s v="non_financial"/>
    <n v="2836.1"/>
    <n v="-1399.8"/>
    <n v="593"/>
  </r>
  <r>
    <x v="657"/>
    <x v="8"/>
    <s v="non_financial"/>
    <n v="3478.9319999999998"/>
    <n v="-1103.7429999999999"/>
    <n v="594"/>
  </r>
  <r>
    <x v="1618"/>
    <x v="8"/>
    <s v="non_financial"/>
    <n v="3554.8270000000002"/>
    <n v="-1081.6289999999999"/>
    <n v="595"/>
  </r>
  <r>
    <x v="412"/>
    <x v="8"/>
    <s v="non_financial"/>
    <n v="5060"/>
    <n v="-726"/>
    <n v="596"/>
  </r>
  <r>
    <x v="1606"/>
    <x v="8"/>
    <s v="non_financial"/>
    <n v="2587.9940000000001"/>
    <n v="-1470.02"/>
    <n v="596"/>
  </r>
  <r>
    <x v="1252"/>
    <x v="8"/>
    <s v="non_financial"/>
    <n v="2965.578"/>
    <n v="-1236.808"/>
    <n v="598"/>
  </r>
  <r>
    <x v="355"/>
    <x v="8"/>
    <s v="non_financial"/>
    <n v="4103"/>
    <n v="-879"/>
    <n v="599"/>
  </r>
  <r>
    <x v="661"/>
    <x v="8"/>
    <s v="non_financial"/>
    <n v="2246.9499999999998"/>
    <n v="-1654.375"/>
    <n v="599"/>
  </r>
  <r>
    <x v="1247"/>
    <x v="8"/>
    <s v="non_financial"/>
    <n v="3304.7"/>
    <n v="-1094.4000000000001"/>
    <n v="601"/>
  </r>
  <r>
    <x v="387"/>
    <x v="8"/>
    <s v="non_financial"/>
    <n v="4808.6000000000004"/>
    <n v="-729.7"/>
    <n v="602"/>
  </r>
  <r>
    <x v="681"/>
    <x v="8"/>
    <s v="non_financial"/>
    <n v="3157.375"/>
    <n v="-1129.0319999999999"/>
    <n v="603"/>
  </r>
  <r>
    <x v="447"/>
    <x v="8"/>
    <s v="non_financial"/>
    <n v="2717.3069999999998"/>
    <n v="-1297.9349999999999"/>
    <n v="604"/>
  </r>
  <r>
    <x v="712"/>
    <x v="8"/>
    <s v="non_financial"/>
    <n v="2426.9749999999999"/>
    <n v="-1431.479"/>
    <n v="605"/>
  </r>
  <r>
    <x v="425"/>
    <x v="8"/>
    <s v="non_financial"/>
    <n v="4043.1309999999999"/>
    <n v="-802.20799999999997"/>
    <n v="606"/>
  </r>
  <r>
    <x v="302"/>
    <x v="8"/>
    <s v="non_financial"/>
    <n v="5366.0619999999999"/>
    <n v="-636.17600000000004"/>
    <n v="607"/>
  </r>
  <r>
    <x v="276"/>
    <x v="8"/>
    <s v="non_financial"/>
    <n v="5053.442"/>
    <n v="-663.971"/>
    <n v="608"/>
  </r>
  <r>
    <x v="414"/>
    <x v="8"/>
    <s v="non_financial"/>
    <n v="2772.1289999999999"/>
    <n v="-1174.008"/>
    <n v="609"/>
  </r>
  <r>
    <x v="1160"/>
    <x v="8"/>
    <s v="non_financial"/>
    <n v="2282.5459999999998"/>
    <n v="-1434.125"/>
    <n v="610"/>
  </r>
  <r>
    <x v="1092"/>
    <x v="8"/>
    <s v="non_financial"/>
    <n v="2704.3319999999999"/>
    <n v="-1189.8430000000001"/>
    <n v="611"/>
  </r>
  <r>
    <x v="409"/>
    <x v="8"/>
    <s v="non_financial"/>
    <n v="2779.3609999999999"/>
    <n v="-1149.8240000000001"/>
    <n v="612"/>
  </r>
  <r>
    <x v="1601"/>
    <x v="8"/>
    <s v="non_financial"/>
    <n v="3057.57"/>
    <n v="-1065.6410000000001"/>
    <n v="613"/>
  </r>
  <r>
    <x v="649"/>
    <x v="8"/>
    <s v="non_financial"/>
    <n v="2158.5349999999999"/>
    <n v="-1443.672"/>
    <n v="614"/>
  </r>
  <r>
    <x v="1240"/>
    <x v="8"/>
    <s v="non_financial"/>
    <n v="1985.873"/>
    <n v="-1599.5940000000001"/>
    <n v="615"/>
  </r>
  <r>
    <x v="437"/>
    <x v="8"/>
    <s v="non_financial"/>
    <n v="2561.0659999999998"/>
    <n v="-1265.9749999999999"/>
    <n v="615"/>
  </r>
  <r>
    <x v="1167"/>
    <x v="8"/>
    <s v="non_financial"/>
    <n v="3472.884"/>
    <n v="-891.71"/>
    <n v="615"/>
  </r>
  <r>
    <x v="1481"/>
    <x v="8"/>
    <s v="non_financial"/>
    <n v="2255.732"/>
    <n v="-1399.0540000000001"/>
    <n v="615"/>
  </r>
  <r>
    <x v="1757"/>
    <x v="8"/>
    <s v="non_financial"/>
    <n v="3016.4630000000002"/>
    <n v="-1060.078"/>
    <n v="619"/>
  </r>
  <r>
    <x v="1087"/>
    <x v="8"/>
    <s v="non_financial"/>
    <n v="2304"/>
    <n v="-1347"/>
    <n v="619"/>
  </r>
  <r>
    <x v="1081"/>
    <x v="8"/>
    <s v="non_financial"/>
    <n v="2157.33"/>
    <n v="-1417.9749999999999"/>
    <n v="621"/>
  </r>
  <r>
    <x v="1597"/>
    <x v="8"/>
    <s v="non_financial"/>
    <n v="2591.424"/>
    <n v="-1173.9369999999999"/>
    <n v="622"/>
  </r>
  <r>
    <x v="653"/>
    <x v="8"/>
    <s v="non_financial"/>
    <n v="3570.5"/>
    <n v="-798.5"/>
    <n v="623"/>
  </r>
  <r>
    <x v="1479"/>
    <x v="8"/>
    <s v="non_financial"/>
    <n v="2527.8649999999998"/>
    <n v="-1187.9880000000001"/>
    <n v="624"/>
  </r>
  <r>
    <x v="513"/>
    <x v="8"/>
    <s v="non_financial"/>
    <n v="3239.4780000000001"/>
    <n v="-890.27800000000002"/>
    <n v="624"/>
  </r>
  <r>
    <x v="1496"/>
    <x v="8"/>
    <s v="non_financial"/>
    <n v="3355.1129999999998"/>
    <n v="-827.01400000000001"/>
    <n v="624"/>
  </r>
  <r>
    <x v="457"/>
    <x v="8"/>
    <s v="non_financial"/>
    <n v="2128.6219999999998"/>
    <n v="-1392.0070000000001"/>
    <n v="627"/>
  </r>
  <r>
    <x v="254"/>
    <x v="8"/>
    <s v="non_financial"/>
    <n v="7766.74"/>
    <n v="-384.99"/>
    <n v="628"/>
  </r>
  <r>
    <x v="651"/>
    <x v="8"/>
    <s v="non_financial"/>
    <n v="2616"/>
    <n v="-1105"/>
    <n v="628"/>
  </r>
  <r>
    <x v="460"/>
    <x v="8"/>
    <s v="non_financial"/>
    <n v="3926.3409999999999"/>
    <n v="-702.64499999999998"/>
    <n v="628"/>
  </r>
  <r>
    <x v="523"/>
    <x v="8"/>
    <s v="non_financial"/>
    <n v="1789.3889999999999"/>
    <n v="-1620.8019999999999"/>
    <n v="631"/>
  </r>
  <r>
    <x v="1123"/>
    <x v="8"/>
    <s v="non_financial"/>
    <n v="1978.5920000000001"/>
    <n v="-1423.7439999999999"/>
    <n v="632"/>
  </r>
  <r>
    <x v="1482"/>
    <x v="8"/>
    <s v="non_financial"/>
    <n v="2551.3510000000001"/>
    <n v="-1134.4000000000001"/>
    <n v="633"/>
  </r>
  <r>
    <x v="709"/>
    <x v="8"/>
    <s v="non_financial"/>
    <n v="1791.604"/>
    <n v="-1525.0119999999999"/>
    <n v="634"/>
  </r>
  <r>
    <x v="386"/>
    <x v="8"/>
    <s v="non_financial"/>
    <n v="2607.9769999999999"/>
    <n v="-1080.9880000000001"/>
    <n v="635"/>
  </r>
  <r>
    <x v="695"/>
    <x v="8"/>
    <s v="non_financial"/>
    <n v="2187.5680000000002"/>
    <n v="-1231.1510000000001"/>
    <n v="636"/>
  </r>
  <r>
    <x v="1077"/>
    <x v="8"/>
    <s v="non_financial"/>
    <n v="2260.8490000000002"/>
    <n v="-1147.384"/>
    <n v="637"/>
  </r>
  <r>
    <x v="665"/>
    <x v="8"/>
    <s v="non_financial"/>
    <n v="2621.7869999999998"/>
    <n v="-1036.375"/>
    <n v="637"/>
  </r>
  <r>
    <x v="662"/>
    <x v="8"/>
    <s v="non_financial"/>
    <n v="2050.3029999999999"/>
    <n v="-1266.828"/>
    <n v="639"/>
  </r>
  <r>
    <x v="1602"/>
    <x v="8"/>
    <s v="non_financial"/>
    <n v="2136.7890000000002"/>
    <n v="-1200.8989999999999"/>
    <n v="640"/>
  </r>
  <r>
    <x v="790"/>
    <x v="8"/>
    <s v="non_financial"/>
    <n v="1881.67"/>
    <n v="-1381.527"/>
    <n v="641"/>
  </r>
  <r>
    <x v="1271"/>
    <x v="8"/>
    <s v="non_financial"/>
    <n v="1761.511"/>
    <n v="-1457.5340000000001"/>
    <n v="641"/>
  </r>
  <r>
    <x v="730"/>
    <x v="8"/>
    <s v="non_financial"/>
    <n v="2811.4169999999999"/>
    <n v="-917.73400000000004"/>
    <n v="643"/>
  </r>
  <r>
    <x v="1073"/>
    <x v="8"/>
    <s v="non_financial"/>
    <n v="4171"/>
    <n v="-602"/>
    <n v="643"/>
  </r>
  <r>
    <x v="420"/>
    <x v="8"/>
    <s v="non_financial"/>
    <n v="2037.1849999999999"/>
    <n v="-1244.145"/>
    <n v="645"/>
  </r>
  <r>
    <x v="686"/>
    <x v="8"/>
    <s v="non_financial"/>
    <n v="2585.7730000000001"/>
    <n v="-1037.1130000000001"/>
    <n v="646"/>
  </r>
  <r>
    <x v="1493"/>
    <x v="8"/>
    <s v="non_financial"/>
    <n v="2151.5169999999998"/>
    <n v="-1146.836"/>
    <n v="647"/>
  </r>
  <r>
    <x v="518"/>
    <x v="8"/>
    <s v="non_financial"/>
    <n v="1881.1569999999999"/>
    <n v="-1320.2149999999999"/>
    <n v="648"/>
  </r>
  <r>
    <x v="1758"/>
    <x v="8"/>
    <s v="non_financial"/>
    <n v="1917.4"/>
    <n v="-1286.5999999999999"/>
    <n v="649"/>
  </r>
  <r>
    <x v="670"/>
    <x v="8"/>
    <s v="non_financial"/>
    <n v="1825.4"/>
    <n v="-1320.8"/>
    <n v="650"/>
  </r>
  <r>
    <x v="493"/>
    <x v="8"/>
    <s v="non_financial"/>
    <n v="2293.2440000000001"/>
    <n v="-1075.136"/>
    <n v="650"/>
  </r>
  <r>
    <x v="1356"/>
    <x v="8"/>
    <s v="non_financial"/>
    <n v="1774.752"/>
    <n v="-1396.4079999999999"/>
    <n v="650"/>
  </r>
  <r>
    <x v="1082"/>
    <x v="8"/>
    <s v="non_financial"/>
    <n v="2700.2829999999999"/>
    <n v="-888.11900000000003"/>
    <n v="653"/>
  </r>
  <r>
    <x v="1104"/>
    <x v="8"/>
    <s v="non_financial"/>
    <n v="2236.634"/>
    <n v="-1087.2170000000001"/>
    <n v="653"/>
  </r>
  <r>
    <x v="1351"/>
    <x v="8"/>
    <s v="non_financial"/>
    <n v="2874.8"/>
    <n v="-801.8"/>
    <n v="655"/>
  </r>
  <r>
    <x v="514"/>
    <x v="8"/>
    <s v="non_financial"/>
    <n v="2480.6590000000001"/>
    <n v="-1030.6089999999999"/>
    <n v="655"/>
  </r>
  <r>
    <x v="163"/>
    <x v="8"/>
    <s v="non_financial"/>
    <n v="14564"/>
    <n v="-178"/>
    <n v="655"/>
  </r>
  <r>
    <x v="357"/>
    <x v="8"/>
    <s v="non_financial"/>
    <n v="1850.749"/>
    <n v="-1260.577"/>
    <n v="658"/>
  </r>
  <r>
    <x v="517"/>
    <x v="8"/>
    <s v="non_financial"/>
    <n v="1916.5889999999999"/>
    <n v="-1218.9590000000001"/>
    <n v="659"/>
  </r>
  <r>
    <x v="881"/>
    <x v="8"/>
    <s v="non_financial"/>
    <n v="1759.759"/>
    <n v="-1340.289"/>
    <n v="660"/>
  </r>
  <r>
    <x v="1685"/>
    <x v="8"/>
    <s v="non_financial"/>
    <n v="2300.3000000000002"/>
    <n v="-1015.3"/>
    <n v="661"/>
  </r>
  <r>
    <x v="858"/>
    <x v="8"/>
    <s v="non_financial"/>
    <n v="2847.6"/>
    <n v="-748.3"/>
    <n v="661"/>
  </r>
  <r>
    <x v="646"/>
    <x v="8"/>
    <s v="non_financial"/>
    <n v="3632.0320000000002"/>
    <n v="-607.48099999999999"/>
    <n v="663"/>
  </r>
  <r>
    <x v="1341"/>
    <x v="8"/>
    <s v="non_financial"/>
    <n v="1811"/>
    <n v="-1189"/>
    <n v="664"/>
  </r>
  <r>
    <x v="1759"/>
    <x v="8"/>
    <s v="non_financial"/>
    <n v="2919.232"/>
    <n v="-721.36900000000003"/>
    <n v="664"/>
  </r>
  <r>
    <x v="812"/>
    <x v="8"/>
    <s v="non_financial"/>
    <n v="5073.3670000000002"/>
    <n v="-445.15899999999999"/>
    <n v="666"/>
  </r>
  <r>
    <x v="445"/>
    <x v="8"/>
    <s v="non_financial"/>
    <n v="1933.5830000000001"/>
    <n v="-1109.498"/>
    <n v="667"/>
  </r>
  <r>
    <x v="793"/>
    <x v="8"/>
    <s v="non_financial"/>
    <n v="1580.9169999999999"/>
    <n v="-1382.4390000000001"/>
    <n v="668"/>
  </r>
  <r>
    <x v="1386"/>
    <x v="8"/>
    <s v="non_financial"/>
    <n v="2670.4490000000001"/>
    <n v="-738.93899999999996"/>
    <n v="669"/>
  </r>
  <r>
    <x v="1119"/>
    <x v="8"/>
    <s v="non_financial"/>
    <n v="2819.0430000000001"/>
    <n v="-714.56500000000005"/>
    <n v="670"/>
  </r>
  <r>
    <x v="1117"/>
    <x v="8"/>
    <s v="non_financial"/>
    <n v="2023.9059999999999"/>
    <n v="-1039.375"/>
    <n v="671"/>
  </r>
  <r>
    <x v="1633"/>
    <x v="8"/>
    <s v="non_financial"/>
    <n v="1653.856"/>
    <n v="-1226.6679999999999"/>
    <n v="672"/>
  </r>
  <r>
    <x v="767"/>
    <x v="8"/>
    <s v="non_financial"/>
    <n v="2575.6999999999998"/>
    <n v="-780.2"/>
    <n v="673"/>
  </r>
  <r>
    <x v="1085"/>
    <x v="8"/>
    <s v="non_financial"/>
    <n v="1751.4860000000001"/>
    <n v="-1158.155"/>
    <n v="674"/>
  </r>
  <r>
    <x v="407"/>
    <x v="8"/>
    <s v="non_financial"/>
    <n v="2099.1219999999998"/>
    <n v="-979.69100000000003"/>
    <n v="674"/>
  </r>
  <r>
    <x v="691"/>
    <x v="8"/>
    <s v="non_financial"/>
    <n v="2938.4609999999998"/>
    <n v="-667.58699999999999"/>
    <n v="676"/>
  </r>
  <r>
    <x v="721"/>
    <x v="8"/>
    <s v="non_financial"/>
    <n v="1969.848"/>
    <n v="-1037.856"/>
    <n v="677"/>
  </r>
  <r>
    <x v="650"/>
    <x v="8"/>
    <s v="non_financial"/>
    <n v="1899.4849999999999"/>
    <n v="-1055.26"/>
    <n v="678"/>
  </r>
  <r>
    <x v="699"/>
    <x v="8"/>
    <s v="non_financial"/>
    <n v="2285.741"/>
    <n v="-814.96299999999997"/>
    <n v="679"/>
  </r>
  <r>
    <x v="1246"/>
    <x v="8"/>
    <s v="non_financial"/>
    <n v="2481.7539999999999"/>
    <n v="-749.02200000000005"/>
    <n v="680"/>
  </r>
  <r>
    <x v="1116"/>
    <x v="8"/>
    <s v="non_financial"/>
    <n v="3220.076"/>
    <n v="-592.21500000000003"/>
    <n v="681"/>
  </r>
  <r>
    <x v="362"/>
    <x v="8"/>
    <s v="non_financial"/>
    <n v="2643.5729999999999"/>
    <n v="-682.98599999999999"/>
    <n v="682"/>
  </r>
  <r>
    <x v="1358"/>
    <x v="8"/>
    <s v="non_financial"/>
    <n v="2089.9250000000002"/>
    <n v="-911.86400000000003"/>
    <n v="683"/>
  </r>
  <r>
    <x v="1340"/>
    <x v="8"/>
    <s v="non_financial"/>
    <n v="2524.3560000000002"/>
    <n v="-734.25900000000001"/>
    <n v="684"/>
  </r>
  <r>
    <x v="521"/>
    <x v="8"/>
    <s v="non_financial"/>
    <n v="1526.3440000000001"/>
    <n v="-1257.069"/>
    <n v="685"/>
  </r>
  <r>
    <x v="469"/>
    <x v="8"/>
    <s v="non_financial"/>
    <n v="1593.739"/>
    <n v="-1165.6780000000001"/>
    <n v="686"/>
  </r>
  <r>
    <x v="1599"/>
    <x v="8"/>
    <s v="non_financial"/>
    <n v="3563.9"/>
    <n v="-531.29999999999995"/>
    <n v="687"/>
  </r>
  <r>
    <x v="800"/>
    <x v="8"/>
    <s v="non_financial"/>
    <n v="3646.8119999999999"/>
    <n v="-514.31600000000003"/>
    <n v="688"/>
  </r>
  <r>
    <x v="475"/>
    <x v="8"/>
    <s v="non_financial"/>
    <n v="2117.788"/>
    <n v="-846.99"/>
    <n v="689"/>
  </r>
  <r>
    <x v="1603"/>
    <x v="8"/>
    <s v="non_financial"/>
    <n v="3729.6"/>
    <n v="-495.3"/>
    <n v="690"/>
  </r>
  <r>
    <x v="1331"/>
    <x v="8"/>
    <s v="non_financial"/>
    <n v="5174"/>
    <n v="-352"/>
    <n v="691"/>
  </r>
  <r>
    <x v="1069"/>
    <x v="8"/>
    <s v="non_financial"/>
    <n v="4080.1790000000001"/>
    <n v="-430.53899999999999"/>
    <n v="692"/>
  </r>
  <r>
    <x v="480"/>
    <x v="8"/>
    <s v="non_financial"/>
    <n v="2021.7260000000001"/>
    <n v="-840.70100000000002"/>
    <n v="693"/>
  </r>
  <r>
    <x v="1348"/>
    <x v="8"/>
    <s v="non_financial"/>
    <n v="2614.4740000000002"/>
    <n v="-660.428"/>
    <n v="694"/>
  </r>
  <r>
    <x v="645"/>
    <x v="8"/>
    <s v="non_financial"/>
    <n v="2381.6"/>
    <n v="-699.5"/>
    <n v="695"/>
  </r>
  <r>
    <x v="688"/>
    <x v="8"/>
    <s v="non_financial"/>
    <n v="1945.2950000000001"/>
    <n v="-866.37599999999998"/>
    <n v="695"/>
  </r>
  <r>
    <x v="435"/>
    <x v="8"/>
    <s v="non_financial"/>
    <n v="2811.6669999999999"/>
    <n v="-606.74400000000003"/>
    <n v="697"/>
  </r>
  <r>
    <x v="659"/>
    <x v="8"/>
    <s v="non_financial"/>
    <n v="1930.4"/>
    <n v="-853.6"/>
    <n v="698"/>
  </r>
  <r>
    <x v="467"/>
    <x v="8"/>
    <s v="non_financial"/>
    <n v="1361.691"/>
    <n v="-1275.4469999999999"/>
    <n v="699"/>
  </r>
  <r>
    <x v="1503"/>
    <x v="8"/>
    <s v="non_financial"/>
    <n v="1985.673"/>
    <n v="-803.70600000000002"/>
    <n v="700"/>
  </r>
  <r>
    <x v="723"/>
    <x v="8"/>
    <s v="non_financial"/>
    <n v="1593.202"/>
    <n v="-1079.0609999999999"/>
    <n v="700"/>
  </r>
  <r>
    <x v="702"/>
    <x v="8"/>
    <s v="non_financial"/>
    <n v="2721.8389999999999"/>
    <n v="-599.32600000000002"/>
    <n v="702"/>
  </r>
  <r>
    <x v="1760"/>
    <x v="8"/>
    <s v="non_financial"/>
    <n v="1528.3009999999999"/>
    <n v="-1089.33"/>
    <n v="703"/>
  </r>
  <r>
    <x v="1100"/>
    <x v="8"/>
    <s v="non_financial"/>
    <n v="1952.385"/>
    <n v="-783.20500000000004"/>
    <n v="704"/>
  </r>
  <r>
    <x v="495"/>
    <x v="8"/>
    <s v="non_financial"/>
    <n v="1619.65"/>
    <n v="-1036.2239999999999"/>
    <n v="705"/>
  </r>
  <r>
    <x v="352"/>
    <x v="8"/>
    <s v="non_financial"/>
    <n v="4445.3"/>
    <n v="-370.8"/>
    <n v="705"/>
  </r>
  <r>
    <x v="1488"/>
    <x v="8"/>
    <s v="non_financial"/>
    <n v="1701.1487030000001"/>
    <n v="-939.31632400000001"/>
    <n v="707"/>
  </r>
  <r>
    <x v="1250"/>
    <x v="8"/>
    <s v="non_financial"/>
    <n v="1602.9739999999999"/>
    <n v="-1023.697"/>
    <n v="708"/>
  </r>
  <r>
    <x v="1761"/>
    <x v="8"/>
    <s v="non_financial"/>
    <n v="1643.5419999999999"/>
    <n v="-975.52599999999995"/>
    <n v="709"/>
  </r>
  <r>
    <x v="756"/>
    <x v="8"/>
    <s v="non_financial"/>
    <n v="2325.5050000000001"/>
    <n v="-644.66800000000001"/>
    <n v="710"/>
  </r>
  <r>
    <x v="430"/>
    <x v="8"/>
    <s v="non_financial"/>
    <n v="1811.5150000000001"/>
    <n v="-816.42899999999997"/>
    <n v="711"/>
  </r>
  <r>
    <x v="840"/>
    <x v="8"/>
    <s v="non_financial"/>
    <n v="3322.8519999999999"/>
    <n v="-461.471"/>
    <n v="712"/>
  </r>
  <r>
    <x v="1605"/>
    <x v="8"/>
    <s v="non_financial"/>
    <n v="1366.8030000000001"/>
    <n v="-1127.096"/>
    <n v="713"/>
  </r>
  <r>
    <x v="862"/>
    <x v="8"/>
    <s v="non_financial"/>
    <n v="1399.9680000000001"/>
    <n v="-1100.3"/>
    <n v="714"/>
  </r>
  <r>
    <x v="1536"/>
    <x v="8"/>
    <s v="non_financial"/>
    <n v="1581.5"/>
    <n v="-961.9"/>
    <n v="715"/>
  </r>
  <r>
    <x v="526"/>
    <x v="8"/>
    <s v="non_financial"/>
    <n v="1526.4"/>
    <n v="-1023.9"/>
    <n v="715"/>
  </r>
  <r>
    <x v="1101"/>
    <x v="8"/>
    <s v="non_financial"/>
    <n v="2357.5630000000001"/>
    <n v="-617.46100000000001"/>
    <n v="717"/>
  </r>
  <r>
    <x v="1499"/>
    <x v="8"/>
    <s v="non_financial"/>
    <n v="1817.87"/>
    <n v="-757.47199999999998"/>
    <n v="717"/>
  </r>
  <r>
    <x v="428"/>
    <x v="8"/>
    <s v="non_financial"/>
    <n v="1647.3"/>
    <n v="-858.2"/>
    <n v="719"/>
  </r>
  <r>
    <x v="487"/>
    <x v="8"/>
    <s v="non_financial"/>
    <n v="1933.6"/>
    <n v="-711.5"/>
    <n v="720"/>
  </r>
  <r>
    <x v="441"/>
    <x v="8"/>
    <s v="non_financial"/>
    <n v="1537.8"/>
    <n v="-929.1"/>
    <n v="721"/>
  </r>
  <r>
    <x v="758"/>
    <x v="8"/>
    <s v="non_financial"/>
    <n v="1401.059"/>
    <n v="-1055.7470000000001"/>
    <n v="722"/>
  </r>
  <r>
    <x v="1080"/>
    <x v="8"/>
    <s v="non_financial"/>
    <n v="1589.8979999999999"/>
    <n v="-871.03200000000004"/>
    <n v="723"/>
  </r>
  <r>
    <x v="441"/>
    <x v="8"/>
    <s v="non_financial"/>
    <n v="1524.7"/>
    <n v="-936.3"/>
    <n v="723"/>
  </r>
  <r>
    <x v="741"/>
    <x v="8"/>
    <s v="non_financial"/>
    <n v="3122.9879999999998"/>
    <n v="-443.22199999999998"/>
    <n v="725"/>
  </r>
  <r>
    <x v="509"/>
    <x v="8"/>
    <s v="non_financial"/>
    <n v="1672.337"/>
    <n v="-781.16300000000001"/>
    <n v="725"/>
  </r>
  <r>
    <x v="313"/>
    <x v="8"/>
    <s v="non_financial"/>
    <n v="1635.904"/>
    <n v="-818.77099999999996"/>
    <n v="727"/>
  </r>
  <r>
    <x v="1495"/>
    <x v="8"/>
    <s v="non_financial"/>
    <n v="1904.683"/>
    <n v="-693.92200000000003"/>
    <n v="728"/>
  </r>
  <r>
    <x v="698"/>
    <x v="8"/>
    <s v="non_financial"/>
    <n v="1708.405"/>
    <n v="-744.721"/>
    <n v="729"/>
  </r>
  <r>
    <x v="1615"/>
    <x v="8"/>
    <s v="non_financial"/>
    <n v="1456.5419999999999"/>
    <n v="-964.86800000000005"/>
    <n v="730"/>
  </r>
  <r>
    <x v="1267"/>
    <x v="8"/>
    <s v="non_financial"/>
    <n v="1473.2570000000001"/>
    <n v="-947.96199999999999"/>
    <n v="730"/>
  </r>
  <r>
    <x v="683"/>
    <x v="8"/>
    <s v="non_financial"/>
    <n v="1412.2650000000001"/>
    <n v="-1011.583"/>
    <n v="730"/>
  </r>
  <r>
    <x v="1368"/>
    <x v="8"/>
    <s v="non_financial"/>
    <n v="1364.5920000000001"/>
    <n v="-1050.375"/>
    <n v="733"/>
  </r>
  <r>
    <x v="882"/>
    <x v="8"/>
    <s v="non_financial"/>
    <n v="1786.556"/>
    <n v="-721.83500000000004"/>
    <n v="734"/>
  </r>
  <r>
    <x v="684"/>
    <x v="8"/>
    <s v="non_financial"/>
    <n v="1445.0160000000001"/>
    <n v="-944.47699999999998"/>
    <n v="735"/>
  </r>
  <r>
    <x v="1687"/>
    <x v="8"/>
    <s v="non_financial"/>
    <n v="1830.3920000000001"/>
    <n v="-682.34299999999996"/>
    <n v="735"/>
  </r>
  <r>
    <x v="706"/>
    <x v="8"/>
    <s v="non_financial"/>
    <n v="1693.645"/>
    <n v="-737.19399999999996"/>
    <n v="737"/>
  </r>
  <r>
    <x v="512"/>
    <x v="8"/>
    <s v="non_financial"/>
    <n v="1276.31"/>
    <n v="-1079.1320000000001"/>
    <n v="738"/>
  </r>
  <r>
    <x v="1490"/>
    <x v="8"/>
    <s v="non_financial"/>
    <n v="1321.62"/>
    <n v="-1051.3810000000001"/>
    <n v="739"/>
  </r>
  <r>
    <x v="1375"/>
    <x v="8"/>
    <s v="non_financial"/>
    <n v="2631.7"/>
    <n v="-508.7"/>
    <n v="740"/>
  </r>
  <r>
    <x v="1143"/>
    <x v="8"/>
    <s v="non_financial"/>
    <n v="1198.2239999999999"/>
    <n v="-1098.434"/>
    <n v="740"/>
  </r>
  <r>
    <x v="1610"/>
    <x v="8"/>
    <s v="non_financial"/>
    <n v="2216.232"/>
    <n v="-582.41700000000003"/>
    <n v="742"/>
  </r>
  <r>
    <x v="1112"/>
    <x v="8"/>
    <s v="non_financial"/>
    <n v="1193.8330000000001"/>
    <n v="-1097.1859999999999"/>
    <n v="743"/>
  </r>
  <r>
    <x v="1762"/>
    <x v="8"/>
    <s v="non_financial"/>
    <n v="2558.2159999999999"/>
    <n v="-532.43399999999997"/>
    <n v="744"/>
  </r>
  <r>
    <x v="1098"/>
    <x v="8"/>
    <s v="non_financial"/>
    <n v="2177.027"/>
    <n v="-582.66700000000003"/>
    <n v="745"/>
  </r>
  <r>
    <x v="1600"/>
    <x v="8"/>
    <s v="non_financial"/>
    <n v="2203"/>
    <n v="-572"/>
    <n v="746"/>
  </r>
  <r>
    <x v="494"/>
    <x v="8"/>
    <s v="non_financial"/>
    <n v="2274.3000000000002"/>
    <n v="-550.5"/>
    <n v="747"/>
  </r>
  <r>
    <x v="1763"/>
    <x v="8"/>
    <s v="non_financial"/>
    <n v="3670"/>
    <n v="-320"/>
    <n v="748"/>
  </r>
  <r>
    <x v="729"/>
    <x v="8"/>
    <s v="non_financial"/>
    <n v="1311.5930000000001"/>
    <n v="-921.59799999999996"/>
    <n v="749"/>
  </r>
  <r>
    <x v="147"/>
    <x v="8"/>
    <s v="non_financial"/>
    <n v="113195"/>
    <n v="1374"/>
    <n v="750"/>
  </r>
  <r>
    <x v="678"/>
    <x v="8"/>
    <s v="non_financial"/>
    <n v="1367.796"/>
    <n v="-824.15800000000002"/>
    <n v="751"/>
  </r>
  <r>
    <x v="949"/>
    <x v="8"/>
    <s v="non_financial"/>
    <n v="1482.652"/>
    <n v="-744.38800000000003"/>
    <n v="752"/>
  </r>
  <r>
    <x v="685"/>
    <x v="8"/>
    <s v="non_financial"/>
    <n v="1218.6479999999999"/>
    <n v="-944.98699999999997"/>
    <n v="753"/>
  </r>
  <r>
    <x v="660"/>
    <x v="8"/>
    <s v="non_financial"/>
    <n v="1828.73"/>
    <n v="-605.72500000000002"/>
    <n v="754"/>
  </r>
  <r>
    <x v="775"/>
    <x v="8"/>
    <s v="non_financial"/>
    <n v="1499.8"/>
    <n v="-729.3"/>
    <n v="754"/>
  </r>
  <r>
    <x v="1095"/>
    <x v="8"/>
    <s v="non_financial"/>
    <n v="1174.0999999999999"/>
    <n v="-964.9"/>
    <n v="756"/>
  </r>
  <r>
    <x v="1617"/>
    <x v="8"/>
    <s v="non_financial"/>
    <n v="1646.229"/>
    <n v="-644.39400000000001"/>
    <n v="757"/>
  </r>
  <r>
    <x v="489"/>
    <x v="8"/>
    <s v="non_financial"/>
    <n v="1650.559"/>
    <n v="-639.07000000000005"/>
    <n v="757"/>
  </r>
  <r>
    <x v="742"/>
    <x v="8"/>
    <s v="non_financial"/>
    <n v="1150.4469999999999"/>
    <n v="-955.68200000000002"/>
    <n v="757"/>
  </r>
  <r>
    <x v="732"/>
    <x v="8"/>
    <s v="non_financial"/>
    <n v="1225.925"/>
    <n v="-882.08199999999999"/>
    <n v="760"/>
  </r>
  <r>
    <x v="715"/>
    <x v="8"/>
    <s v="non_financial"/>
    <n v="2520.9"/>
    <n v="-450.5"/>
    <n v="761"/>
  </r>
  <r>
    <x v="726"/>
    <x v="8"/>
    <s v="non_financial"/>
    <n v="2011.0360000000001"/>
    <n v="-544.29600000000005"/>
    <n v="762"/>
  </r>
  <r>
    <x v="755"/>
    <x v="8"/>
    <s v="non_financial"/>
    <n v="1472.961"/>
    <n v="-711.80499999999995"/>
    <n v="763"/>
  </r>
  <r>
    <x v="1619"/>
    <x v="8"/>
    <s v="non_financial"/>
    <n v="1561.9749999999999"/>
    <n v="-664.00300000000004"/>
    <n v="764"/>
  </r>
  <r>
    <x v="1357"/>
    <x v="8"/>
    <s v="non_financial"/>
    <n v="1657"/>
    <n v="-608.29999999999995"/>
    <n v="765"/>
  </r>
  <r>
    <x v="1128"/>
    <x v="8"/>
    <s v="non_financial"/>
    <n v="1485.7149999999999"/>
    <n v="-679.03700000000003"/>
    <n v="766"/>
  </r>
  <r>
    <x v="1764"/>
    <x v="8"/>
    <s v="non_financial"/>
    <n v="1602.4"/>
    <n v="-630.9"/>
    <n v="767"/>
  </r>
  <r>
    <x v="1260"/>
    <x v="8"/>
    <s v="non_financial"/>
    <n v="1683.769"/>
    <n v="-601.17200000000003"/>
    <n v="768"/>
  </r>
  <r>
    <x v="1609"/>
    <x v="8"/>
    <s v="non_financial"/>
    <n v="2048.1410000000001"/>
    <n v="-511.31799999999998"/>
    <n v="768"/>
  </r>
  <r>
    <x v="497"/>
    <x v="8"/>
    <s v="non_financial"/>
    <n v="1534.7570000000001"/>
    <n v="-650.24400000000003"/>
    <n v="770"/>
  </r>
  <r>
    <x v="745"/>
    <x v="8"/>
    <s v="non_financial"/>
    <n v="1796.501"/>
    <n v="-569.64700000000005"/>
    <n v="771"/>
  </r>
  <r>
    <x v="1486"/>
    <x v="8"/>
    <s v="non_financial"/>
    <n v="3402.2"/>
    <n v="-294.89999999999998"/>
    <n v="772"/>
  </r>
  <r>
    <x v="332"/>
    <x v="8"/>
    <s v="non_financial"/>
    <n v="52622"/>
    <n v="869"/>
    <n v="773"/>
  </r>
  <r>
    <x v="1230"/>
    <x v="8"/>
    <s v="non_financial"/>
    <n v="61641"/>
    <n v="3375"/>
    <n v="774"/>
  </r>
  <r>
    <x v="859"/>
    <x v="8"/>
    <s v="non_financial"/>
    <n v="1597.0129999999999"/>
    <n v="-609.90700000000004"/>
    <n v="775"/>
  </r>
  <r>
    <x v="710"/>
    <x v="8"/>
    <s v="non_financial"/>
    <n v="1088.0119999999999"/>
    <n v="-913.51300000000003"/>
    <n v="776"/>
  </r>
  <r>
    <x v="1609"/>
    <x v="8"/>
    <s v="non_financial"/>
    <n v="2037.4169999999999"/>
    <n v="-499.24400000000003"/>
    <n v="777"/>
  </r>
  <r>
    <x v="1607"/>
    <x v="8"/>
    <s v="non_financial"/>
    <n v="998.928"/>
    <n v="-983.24300000000005"/>
    <n v="777"/>
  </r>
  <r>
    <x v="1491"/>
    <x v="8"/>
    <s v="non_financial"/>
    <n v="2129.2860000000001"/>
    <n v="-469.87"/>
    <n v="779"/>
  </r>
  <r>
    <x v="492"/>
    <x v="8"/>
    <s v="non_financial"/>
    <n v="1432.296"/>
    <n v="-668.51499999999999"/>
    <n v="780"/>
  </r>
  <r>
    <x v="1153"/>
    <x v="8"/>
    <s v="non_financial"/>
    <n v="1575.3040000000001"/>
    <n v="-598.91499999999996"/>
    <n v="781"/>
  </r>
  <r>
    <x v="1500"/>
    <x v="8"/>
    <s v="non_financial"/>
    <n v="1067.769"/>
    <n v="-860.15300000000002"/>
    <n v="782"/>
  </r>
  <r>
    <x v="1609"/>
    <x v="8"/>
    <s v="non_financial"/>
    <n v="2001.98"/>
    <n v="-472.93400000000003"/>
    <n v="783"/>
  </r>
  <r>
    <x v="1765"/>
    <x v="8"/>
    <s v="non_financial"/>
    <n v="1169.6980000000001"/>
    <n v="-743.47"/>
    <n v="784"/>
  </r>
  <r>
    <x v="1467"/>
    <x v="8"/>
    <s v="non_financial"/>
    <n v="6940"/>
    <n v="-90"/>
    <n v="785"/>
  </r>
  <r>
    <x v="1494"/>
    <x v="8"/>
    <s v="non_financial"/>
    <n v="1323.201"/>
    <n v="-678.95899999999995"/>
    <n v="785"/>
  </r>
  <r>
    <x v="810"/>
    <x v="8"/>
    <s v="non_financial"/>
    <n v="1473.2629999999999"/>
    <n v="-616.74400000000003"/>
    <n v="787"/>
  </r>
  <r>
    <x v="502"/>
    <x v="8"/>
    <s v="non_financial"/>
    <n v="1215.7460000000001"/>
    <n v="-715.78800000000001"/>
    <n v="787"/>
  </r>
  <r>
    <x v="230"/>
    <x v="8"/>
    <s v="non_financial"/>
    <n v="5565"/>
    <n v="-126"/>
    <n v="789"/>
  </r>
  <r>
    <x v="857"/>
    <x v="8"/>
    <s v="non_financial"/>
    <n v="1247.1600000000001"/>
    <n v="-699.04700000000003"/>
    <n v="790"/>
  </r>
  <r>
    <x v="731"/>
    <x v="8"/>
    <s v="non_financial"/>
    <n v="1527.355"/>
    <n v="-581.78099999999995"/>
    <n v="791"/>
  </r>
  <r>
    <x v="1510"/>
    <x v="8"/>
    <s v="non_financial"/>
    <n v="1007.316"/>
    <n v="-825.19"/>
    <n v="792"/>
  </r>
  <r>
    <x v="1552"/>
    <x v="8"/>
    <s v="non_financial"/>
    <n v="1199.9090000000001"/>
    <n v="-699.38099999999997"/>
    <n v="792"/>
  </r>
  <r>
    <x v="1111"/>
    <x v="8"/>
    <s v="non_financial"/>
    <n v="1064.48"/>
    <n v="-771.89099999999996"/>
    <n v="794"/>
  </r>
  <r>
    <x v="708"/>
    <x v="8"/>
    <s v="non_financial"/>
    <n v="1234.097"/>
    <n v="-675.88499999999999"/>
    <n v="795"/>
  </r>
  <r>
    <x v="510"/>
    <x v="8"/>
    <s v="non_financial"/>
    <n v="1308.895"/>
    <n v="-660.93299999999999"/>
    <n v="795"/>
  </r>
  <r>
    <x v="700"/>
    <x v="8"/>
    <s v="non_financial"/>
    <n v="1075.422"/>
    <n v="-749.73599999999999"/>
    <n v="795"/>
  </r>
  <r>
    <x v="1288"/>
    <x v="8"/>
    <s v="non_financial"/>
    <n v="998.23500000000001"/>
    <n v="-823.14200000000005"/>
    <n v="798"/>
  </r>
  <r>
    <x v="1249"/>
    <x v="8"/>
    <s v="non_financial"/>
    <n v="1056.931"/>
    <n v="-752.11199999999997"/>
    <n v="799"/>
  </r>
  <r>
    <x v="739"/>
    <x v="8"/>
    <s v="non_financial"/>
    <n v="1640.913"/>
    <n v="-526.36699999999996"/>
    <n v="800"/>
  </r>
  <r>
    <x v="129"/>
    <x v="8"/>
    <s v="non_financial"/>
    <n v="40721"/>
    <n v="10168"/>
    <n v="801"/>
  </r>
  <r>
    <x v="689"/>
    <x v="8"/>
    <s v="non_financial"/>
    <n v="37742"/>
    <n v="4125"/>
    <n v="802"/>
  </r>
  <r>
    <x v="500"/>
    <x v="8"/>
    <s v="non_financial"/>
    <n v="1108.77"/>
    <n v="-703.28800000000001"/>
    <n v="803"/>
  </r>
  <r>
    <x v="1766"/>
    <x v="8"/>
    <s v="non_financial"/>
    <n v="1091.43"/>
    <n v="-713.096"/>
    <n v="804"/>
  </r>
  <r>
    <x v="1447"/>
    <x v="8"/>
    <s v="non_financial"/>
    <n v="34254"/>
    <n v="1767"/>
    <n v="805"/>
  </r>
  <r>
    <x v="667"/>
    <x v="8"/>
    <s v="non_financial"/>
    <n v="1443.9659999999999"/>
    <n v="-570.42399999999998"/>
    <n v="806"/>
  </r>
  <r>
    <x v="515"/>
    <x v="8"/>
    <s v="non_financial"/>
    <n v="1105.182"/>
    <n v="-695.81100000000004"/>
    <n v="806"/>
  </r>
  <r>
    <x v="791"/>
    <x v="8"/>
    <s v="non_financial"/>
    <n v="2616"/>
    <n v="-303"/>
    <n v="808"/>
  </r>
  <r>
    <x v="471"/>
    <x v="8"/>
    <s v="non_financial"/>
    <n v="1306.6389999999999"/>
    <n v="-612.78200000000004"/>
    <n v="809"/>
  </r>
  <r>
    <x v="1604"/>
    <x v="8"/>
    <s v="non_financial"/>
    <n v="1738.5650000000001"/>
    <n v="-453.88600000000002"/>
    <n v="810"/>
  </r>
  <r>
    <x v="1611"/>
    <x v="8"/>
    <s v="non_financial"/>
    <n v="1027.1489999999999"/>
    <n v="-712.27"/>
    <n v="810"/>
  </r>
  <r>
    <x v="713"/>
    <x v="8"/>
    <s v="non_financial"/>
    <n v="1485.1"/>
    <n v="-542.5"/>
    <n v="810"/>
  </r>
  <r>
    <x v="109"/>
    <x v="8"/>
    <s v="non_financial"/>
    <n v="32708.400000000001"/>
    <n v="5851"/>
    <n v="813"/>
  </r>
  <r>
    <x v="703"/>
    <x v="8"/>
    <s v="non_financial"/>
    <n v="1696.6"/>
    <n v="-453.2"/>
    <n v="814"/>
  </r>
  <r>
    <x v="1541"/>
    <x v="8"/>
    <s v="non_financial"/>
    <n v="911.15800000000002"/>
    <n v="-774.96799999999996"/>
    <n v="815"/>
  </r>
  <r>
    <x v="1470"/>
    <x v="8"/>
    <s v="non_financial"/>
    <n v="2123.8000000000002"/>
    <n v="-358.6"/>
    <n v="816"/>
  </r>
  <r>
    <x v="1355"/>
    <x v="8"/>
    <s v="non_financial"/>
    <n v="2060"/>
    <n v="-367"/>
    <n v="817"/>
  </r>
  <r>
    <x v="1492"/>
    <x v="8"/>
    <s v="non_financial"/>
    <n v="1799.242"/>
    <n v="-410.05900000000003"/>
    <n v="818"/>
  </r>
  <r>
    <x v="446"/>
    <x v="8"/>
    <s v="non_financial"/>
    <n v="2870.4"/>
    <n v="-245.1"/>
    <n v="819"/>
  </r>
  <r>
    <x v="1767"/>
    <x v="8"/>
    <s v="non_financial"/>
    <n v="1824.7"/>
    <n v="-404.1"/>
    <n v="820"/>
  </r>
  <r>
    <x v="759"/>
    <x v="8"/>
    <s v="non_financial"/>
    <n v="914.23199999999997"/>
    <n v="-738.07500000000005"/>
    <n v="821"/>
  </r>
  <r>
    <x v="1613"/>
    <x v="8"/>
    <s v="non_financial"/>
    <n v="3254.3359999999998"/>
    <n v="-195.28899999999999"/>
    <n v="822"/>
  </r>
  <r>
    <x v="781"/>
    <x v="8"/>
    <s v="non_financial"/>
    <n v="1126.2570000000001"/>
    <n v="-623.69000000000005"/>
    <n v="823"/>
  </r>
  <r>
    <x v="478"/>
    <x v="8"/>
    <s v="non_financial"/>
    <n v="923.71500000000003"/>
    <n v="-726.03099999999995"/>
    <n v="823"/>
  </r>
  <r>
    <x v="802"/>
    <x v="8"/>
    <s v="non_financial"/>
    <n v="1085.9580000000001"/>
    <n v="-639.97400000000005"/>
    <n v="825"/>
  </r>
  <r>
    <x v="782"/>
    <x v="8"/>
    <s v="non_financial"/>
    <n v="1357.577"/>
    <n v="-547.90200000000004"/>
    <n v="826"/>
  </r>
  <r>
    <x v="724"/>
    <x v="8"/>
    <s v="non_financial"/>
    <n v="1388.3879999999999"/>
    <n v="-525.29399999999998"/>
    <n v="826"/>
  </r>
  <r>
    <x v="426"/>
    <x v="8"/>
    <s v="non_financial"/>
    <n v="1406.201"/>
    <n v="-516.84699999999998"/>
    <n v="828"/>
  </r>
  <r>
    <x v="841"/>
    <x v="8"/>
    <s v="non_financial"/>
    <n v="989.46699999999998"/>
    <n v="-663.22"/>
    <n v="829"/>
  </r>
  <r>
    <x v="1376"/>
    <x v="8"/>
    <s v="non_financial"/>
    <n v="1199.9190000000001"/>
    <n v="-568.68200000000002"/>
    <n v="830"/>
  </r>
  <r>
    <x v="707"/>
    <x v="8"/>
    <s v="non_financial"/>
    <n v="1767.098"/>
    <n v="-384.6"/>
    <n v="831"/>
  </r>
  <r>
    <x v="1346"/>
    <x v="8"/>
    <s v="non_financial"/>
    <n v="1742.4649999999999"/>
    <n v="-388.31700000000001"/>
    <n v="831"/>
  </r>
  <r>
    <x v="1256"/>
    <x v="8"/>
    <s v="non_financial"/>
    <n v="1773.8119999999999"/>
    <n v="-383.71199999999999"/>
    <n v="831"/>
  </r>
  <r>
    <x v="1694"/>
    <x v="8"/>
    <s v="non_financial"/>
    <n v="1029.123"/>
    <n v="-625.66899999999998"/>
    <n v="834"/>
  </r>
  <r>
    <x v="1692"/>
    <x v="8"/>
    <s v="non_financial"/>
    <n v="1173.03"/>
    <n v="-571.34799999999996"/>
    <n v="835"/>
  </r>
  <r>
    <x v="1768"/>
    <x v="8"/>
    <s v="non_financial"/>
    <n v="960.55499999999995"/>
    <n v="-660.16200000000003"/>
    <n v="836"/>
  </r>
  <r>
    <x v="1097"/>
    <x v="8"/>
    <s v="non_financial"/>
    <n v="1091.6489999999999"/>
    <n v="-591.21400000000006"/>
    <n v="837"/>
  </r>
  <r>
    <x v="836"/>
    <x v="8"/>
    <s v="non_financial"/>
    <n v="1369.1310000000001"/>
    <n v="-499.21499999999997"/>
    <n v="837"/>
  </r>
  <r>
    <x v="1620"/>
    <x v="8"/>
    <s v="non_financial"/>
    <n v="1122.874"/>
    <n v="-575.74"/>
    <n v="839"/>
  </r>
  <r>
    <x v="815"/>
    <x v="8"/>
    <s v="non_financial"/>
    <n v="973.04"/>
    <n v="-639.17200000000003"/>
    <n v="840"/>
  </r>
  <r>
    <x v="1621"/>
    <x v="8"/>
    <s v="non_financial"/>
    <n v="1529.874"/>
    <n v="-421.971"/>
    <n v="841"/>
  </r>
  <r>
    <x v="763"/>
    <x v="8"/>
    <s v="non_financial"/>
    <n v="940.98"/>
    <n v="-637.41200000000003"/>
    <n v="842"/>
  </r>
  <r>
    <x v="1689"/>
    <x v="8"/>
    <s v="non_financial"/>
    <n v="1124.22"/>
    <n v="-563.30100000000004"/>
    <n v="842"/>
  </r>
  <r>
    <x v="1384"/>
    <x v="8"/>
    <s v="non_financial"/>
    <n v="2015"/>
    <n v="-309"/>
    <n v="842"/>
  </r>
  <r>
    <x v="911"/>
    <x v="8"/>
    <s v="non_financial"/>
    <n v="812.03899999999999"/>
    <n v="-723.35900000000004"/>
    <n v="845"/>
  </r>
  <r>
    <x v="777"/>
    <x v="8"/>
    <s v="non_financial"/>
    <n v="1070.184"/>
    <n v="-576.4"/>
    <n v="846"/>
  </r>
  <r>
    <x v="676"/>
    <x v="8"/>
    <s v="non_financial"/>
    <n v="2129.366"/>
    <n v="-280.8"/>
    <n v="847"/>
  </r>
  <r>
    <x v="803"/>
    <x v="8"/>
    <s v="non_financial"/>
    <n v="1026.4749999999999"/>
    <n v="-588.64"/>
    <n v="848"/>
  </r>
  <r>
    <x v="1245"/>
    <x v="8"/>
    <s v="non_financial"/>
    <n v="2163.4940000000001"/>
    <n v="-269.68099999999998"/>
    <n v="848"/>
  </r>
  <r>
    <x v="930"/>
    <x v="8"/>
    <s v="non_financial"/>
    <n v="1102.7850000000001"/>
    <n v="-561.35599999999999"/>
    <n v="848"/>
  </r>
  <r>
    <x v="1257"/>
    <x v="8"/>
    <s v="non_financial"/>
    <n v="963.70799999999997"/>
    <n v="-608.86699999999996"/>
    <n v="851"/>
  </r>
  <r>
    <x v="1408"/>
    <x v="8"/>
    <s v="non_financial"/>
    <n v="825.46400000000006"/>
    <n v="-693.447"/>
    <n v="852"/>
  </r>
  <r>
    <x v="808"/>
    <x v="8"/>
    <s v="non_financial"/>
    <n v="892.8"/>
    <n v="-632.20000000000005"/>
    <n v="853"/>
  </r>
  <r>
    <x v="749"/>
    <x v="8"/>
    <s v="non_financial"/>
    <n v="906.58199999999999"/>
    <n v="-626.66399999999999"/>
    <n v="853"/>
  </r>
  <r>
    <x v="1693"/>
    <x v="8"/>
    <s v="non_financial"/>
    <n v="1118.4100000000001"/>
    <n v="-534.67399999999998"/>
    <n v="855"/>
  </r>
  <r>
    <x v="1099"/>
    <x v="8"/>
    <s v="non_financial"/>
    <n v="1255.691"/>
    <n v="-489.43599999999998"/>
    <n v="856"/>
  </r>
  <r>
    <x v="797"/>
    <x v="8"/>
    <s v="non_financial"/>
    <n v="815.84799999999996"/>
    <n v="-674.01599999999996"/>
    <n v="857"/>
  </r>
  <r>
    <x v="792"/>
    <x v="8"/>
    <s v="non_financial"/>
    <n v="833.24900000000002"/>
    <n v="-650.68100000000004"/>
    <n v="858"/>
  </r>
  <r>
    <x v="1769"/>
    <x v="8"/>
    <s v="non_financial"/>
    <n v="978.03"/>
    <n v="-572.95500000000004"/>
    <n v="859"/>
  </r>
  <r>
    <x v="842"/>
    <x v="8"/>
    <s v="non_financial"/>
    <n v="1090.126"/>
    <n v="-528.38400000000001"/>
    <n v="860"/>
  </r>
  <r>
    <x v="481"/>
    <x v="8"/>
    <s v="non_financial"/>
    <n v="1009.92"/>
    <n v="-560.89599999999996"/>
    <n v="860"/>
  </r>
  <r>
    <x v="879"/>
    <x v="8"/>
    <s v="non_financial"/>
    <n v="2410.1"/>
    <n v="-220.1"/>
    <n v="862"/>
  </r>
  <r>
    <x v="1770"/>
    <x v="8"/>
    <s v="non_financial"/>
    <n v="1155.1759999999999"/>
    <n v="-501.13799999999998"/>
    <n v="863"/>
  </r>
  <r>
    <x v="342"/>
    <x v="8"/>
    <s v="non_financial"/>
    <n v="2605.038"/>
    <n v="-192.00899999999999"/>
    <n v="864"/>
  </r>
  <r>
    <x v="1609"/>
    <x v="8"/>
    <s v="non_financial"/>
    <n v="982.9"/>
    <n v="-568.56500000000005"/>
    <n v="865"/>
  </r>
  <r>
    <x v="734"/>
    <x v="8"/>
    <s v="non_financial"/>
    <n v="804.49099999999999"/>
    <n v="-652.28200000000004"/>
    <n v="866"/>
  </r>
  <r>
    <x v="819"/>
    <x v="8"/>
    <s v="non_financial"/>
    <n v="885.31200000000001"/>
    <n v="-596.70500000000004"/>
    <n v="867"/>
  </r>
  <r>
    <x v="844"/>
    <x v="8"/>
    <s v="non_financial"/>
    <n v="830.89499999999998"/>
    <n v="-623.327"/>
    <n v="868"/>
  </r>
  <r>
    <x v="508"/>
    <x v="8"/>
    <s v="non_financial"/>
    <n v="1179.0619999999999"/>
    <n v="-468.97399999999999"/>
    <n v="868"/>
  </r>
  <r>
    <x v="1106"/>
    <x v="8"/>
    <s v="non_financial"/>
    <n v="1035.3150000000001"/>
    <n v="-523.75599999999997"/>
    <n v="870"/>
  </r>
  <r>
    <x v="1504"/>
    <x v="8"/>
    <s v="non_financial"/>
    <n v="1254.857"/>
    <n v="-440.92500000000001"/>
    <n v="870"/>
  </r>
  <r>
    <x v="1498"/>
    <x v="8"/>
    <s v="non_financial"/>
    <n v="1280.8610000000001"/>
    <n v="-431.68200000000002"/>
    <n v="872"/>
  </r>
  <r>
    <x v="525"/>
    <x v="8"/>
    <s v="non_financial"/>
    <n v="1571.6849999999999"/>
    <n v="-348.22300000000001"/>
    <n v="872"/>
  </r>
  <r>
    <x v="761"/>
    <x v="8"/>
    <s v="non_financial"/>
    <n v="754.71400000000006"/>
    <n v="-671.32899999999995"/>
    <n v="872"/>
  </r>
  <r>
    <x v="507"/>
    <x v="8"/>
    <s v="non_financial"/>
    <n v="1050.0029999999999"/>
    <n v="-518.73900000000003"/>
    <n v="872"/>
  </r>
  <r>
    <x v="103"/>
    <x v="8"/>
    <s v="non_financial"/>
    <n v="12341"/>
    <n v="117"/>
    <n v="876"/>
  </r>
  <r>
    <x v="1709"/>
    <x v="8"/>
    <s v="non_financial"/>
    <n v="1599.88"/>
    <n v="-326.779"/>
    <n v="877"/>
  </r>
  <r>
    <x v="720"/>
    <x v="8"/>
    <s v="non_financial"/>
    <n v="1310.3699999999999"/>
    <n v="-415.50400000000002"/>
    <n v="877"/>
  </r>
  <r>
    <x v="520"/>
    <x v="8"/>
    <s v="non_financial"/>
    <n v="2765.6"/>
    <n v="-158.30000000000001"/>
    <n v="877"/>
  </r>
  <r>
    <x v="215"/>
    <x v="8"/>
    <s v="non_financial"/>
    <n v="12650"/>
    <n v="189"/>
    <n v="880"/>
  </r>
  <r>
    <x v="484"/>
    <x v="8"/>
    <s v="non_financial"/>
    <n v="928.21400000000006"/>
    <n v="-554.12"/>
    <n v="881"/>
  </r>
  <r>
    <x v="1688"/>
    <x v="8"/>
    <s v="non_financial"/>
    <n v="968.18100000000004"/>
    <n v="-540.08100000000002"/>
    <n v="882"/>
  </r>
  <r>
    <x v="1516"/>
    <x v="8"/>
    <s v="non_financial"/>
    <n v="835.05799999999999"/>
    <n v="-595.51599999999996"/>
    <n v="883"/>
  </r>
  <r>
    <x v="971"/>
    <x v="8"/>
    <s v="non_financial"/>
    <n v="788.33600000000001"/>
    <n v="-610.58600000000001"/>
    <n v="884"/>
  </r>
  <r>
    <x v="499"/>
    <x v="8"/>
    <s v="non_financial"/>
    <n v="759.48199999999997"/>
    <n v="-634.18100000000004"/>
    <n v="885"/>
  </r>
  <r>
    <x v="1771"/>
    <x v="8"/>
    <s v="non_financial"/>
    <n v="698.07092999999998"/>
    <n v="-673.25969699999996"/>
    <n v="886"/>
  </r>
  <r>
    <x v="1772"/>
    <x v="8"/>
    <s v="non_financial"/>
    <n v="828.76700000000005"/>
    <n v="-591.18299999999999"/>
    <n v="887"/>
  </r>
  <r>
    <x v="762"/>
    <x v="8"/>
    <s v="non_financial"/>
    <n v="998.6"/>
    <n v="-506.5"/>
    <n v="888"/>
  </r>
  <r>
    <x v="343"/>
    <x v="8"/>
    <s v="non_financial"/>
    <n v="10858.035"/>
    <n v="62.076999999999998"/>
    <n v="889"/>
  </r>
  <r>
    <x v="1773"/>
    <x v="8"/>
    <s v="non_financial"/>
    <n v="883.76800000000003"/>
    <n v="-549.54"/>
    <n v="890"/>
  </r>
  <r>
    <x v="1609"/>
    <x v="8"/>
    <s v="non_financial"/>
    <n v="928.11099999999999"/>
    <n v="-522.19000000000005"/>
    <n v="891"/>
  </r>
  <r>
    <x v="1258"/>
    <x v="8"/>
    <s v="non_financial"/>
    <n v="1016.2"/>
    <n v="-492.4"/>
    <n v="891"/>
  </r>
  <r>
    <x v="1364"/>
    <x v="8"/>
    <s v="non_financial"/>
    <n v="2637.8649999999998"/>
    <n v="-147.75899999999999"/>
    <n v="893"/>
  </r>
  <r>
    <x v="897"/>
    <x v="8"/>
    <s v="non_financial"/>
    <n v="992.35199999999998"/>
    <n v="-503.39499999999998"/>
    <n v="894"/>
  </r>
  <r>
    <x v="977"/>
    <x v="8"/>
    <s v="non_financial"/>
    <n v="1190.1199999999999"/>
    <n v="-403.62"/>
    <n v="895"/>
  </r>
  <r>
    <x v="1393"/>
    <x v="8"/>
    <s v="non_financial"/>
    <n v="1159.085"/>
    <n v="-404.86599999999999"/>
    <n v="896"/>
  </r>
  <r>
    <x v="1774"/>
    <x v="8"/>
    <s v="non_financial"/>
    <n v="827.702"/>
    <n v="-567.25"/>
    <n v="897"/>
  </r>
  <r>
    <x v="1385"/>
    <x v="8"/>
    <s v="non_financial"/>
    <n v="1418.9649999999999"/>
    <n v="-329.738"/>
    <n v="898"/>
  </r>
  <r>
    <x v="1696"/>
    <x v="8"/>
    <s v="non_financial"/>
    <n v="2924.05"/>
    <n v="-118.072"/>
    <n v="899"/>
  </r>
  <r>
    <x v="693"/>
    <x v="8"/>
    <s v="non_financial"/>
    <n v="1524.2570000000001"/>
    <n v="-306.17099999999999"/>
    <n v="900"/>
  </r>
  <r>
    <x v="1609"/>
    <x v="8"/>
    <s v="non_financial"/>
    <n v="965.41099999999994"/>
    <n v="-488.86700000000002"/>
    <n v="900"/>
  </r>
  <r>
    <x v="753"/>
    <x v="8"/>
    <s v="non_financial"/>
    <n v="850.40899999999999"/>
    <n v="-530.15"/>
    <n v="900"/>
  </r>
  <r>
    <x v="768"/>
    <x v="8"/>
    <s v="non_financial"/>
    <n v="782.49199999999996"/>
    <n v="-572.81100000000004"/>
    <n v="903"/>
  </r>
  <r>
    <x v="1691"/>
    <x v="8"/>
    <s v="non_financial"/>
    <n v="1921"/>
    <n v="-221"/>
    <n v="904"/>
  </r>
  <r>
    <x v="1170"/>
    <x v="8"/>
    <s v="non_financial"/>
    <n v="745.08100000000002"/>
    <n v="-598.65899999999999"/>
    <n v="905"/>
  </r>
  <r>
    <x v="813"/>
    <x v="8"/>
    <s v="non_financial"/>
    <n v="1107.5509999999999"/>
    <n v="-409.56799999999998"/>
    <n v="905"/>
  </r>
  <r>
    <x v="1512"/>
    <x v="8"/>
    <s v="non_financial"/>
    <n v="869.91899999999998"/>
    <n v="-514.80200000000002"/>
    <n v="907"/>
  </r>
  <r>
    <x v="1413"/>
    <x v="8"/>
    <s v="non_financial"/>
    <n v="825.88900000000001"/>
    <n v="-548.83199999999999"/>
    <n v="908"/>
  </r>
  <r>
    <x v="870"/>
    <x v="8"/>
    <s v="non_financial"/>
    <n v="1500.441"/>
    <n v="-301.76"/>
    <n v="909"/>
  </r>
  <r>
    <x v="1625"/>
    <x v="8"/>
    <s v="non_financial"/>
    <n v="1314.6"/>
    <n v="-349.3"/>
    <n v="910"/>
  </r>
  <r>
    <x v="747"/>
    <x v="8"/>
    <s v="non_financial"/>
    <n v="1118.348"/>
    <n v="-391.173"/>
    <n v="911"/>
  </r>
  <r>
    <x v="1690"/>
    <x v="8"/>
    <s v="non_financial"/>
    <n v="856.73500000000001"/>
    <n v="-503.49200000000002"/>
    <n v="912"/>
  </r>
  <r>
    <x v="496"/>
    <x v="8"/>
    <s v="non_financial"/>
    <n v="1404.2809999999999"/>
    <n v="-313.80099999999999"/>
    <n v="912"/>
  </r>
  <r>
    <x v="1136"/>
    <x v="8"/>
    <s v="non_financial"/>
    <n v="1366.575"/>
    <n v="-317.798"/>
    <n v="914"/>
  </r>
  <r>
    <x v="1519"/>
    <x v="8"/>
    <s v="non_financial"/>
    <n v="1359.356"/>
    <n v="-322.67599999999999"/>
    <n v="915"/>
  </r>
  <r>
    <x v="831"/>
    <x v="8"/>
    <s v="non_financial"/>
    <n v="719.952"/>
    <n v="-579.02"/>
    <n v="915"/>
  </r>
  <r>
    <x v="1628"/>
    <x v="8"/>
    <s v="non_financial"/>
    <n v="985.84799999999996"/>
    <n v="-429.67099999999999"/>
    <n v="917"/>
  </r>
  <r>
    <x v="697"/>
    <x v="8"/>
    <s v="non_financial"/>
    <n v="845.15700000000004"/>
    <n v="-505.68400000000003"/>
    <n v="917"/>
  </r>
  <r>
    <x v="701"/>
    <x v="8"/>
    <s v="non_financial"/>
    <n v="11986.245999999999"/>
    <n v="11862.33"/>
    <n v="919"/>
  </r>
  <r>
    <x v="1083"/>
    <x v="8"/>
    <s v="non_financial"/>
    <n v="1488.7"/>
    <n v="-271.137"/>
    <n v="920"/>
  </r>
  <r>
    <x v="740"/>
    <x v="8"/>
    <s v="non_financial"/>
    <n v="786.16600000000005"/>
    <n v="-515.74099999999999"/>
    <n v="921"/>
  </r>
  <r>
    <x v="329"/>
    <x v="8"/>
    <s v="non_financial"/>
    <n v="10839.8"/>
    <n v="1406.5"/>
    <n v="922"/>
  </r>
  <r>
    <x v="785"/>
    <x v="8"/>
    <s v="non_financial"/>
    <n v="851.94500000000005"/>
    <n v="-462.37"/>
    <n v="923"/>
  </r>
  <r>
    <x v="1166"/>
    <x v="8"/>
    <s v="non_financial"/>
    <n v="772.33699999999999"/>
    <n v="-507.95800000000003"/>
    <n v="924"/>
  </r>
  <r>
    <x v="1612"/>
    <x v="8"/>
    <s v="non_financial"/>
    <n v="1090.1369999999999"/>
    <n v="-357.04700000000003"/>
    <n v="925"/>
  </r>
  <r>
    <x v="647"/>
    <x v="8"/>
    <s v="non_financial"/>
    <n v="10112.127"/>
    <n v="2599.7130000000002"/>
    <n v="926"/>
  </r>
  <r>
    <x v="1698"/>
    <x v="8"/>
    <s v="non_financial"/>
    <n v="783.23"/>
    <n v="-484.89100000000002"/>
    <n v="927"/>
  </r>
  <r>
    <x v="1527"/>
    <x v="8"/>
    <s v="non_financial"/>
    <n v="665.11300000000006"/>
    <n v="-552.93200000000002"/>
    <n v="928"/>
  </r>
  <r>
    <x v="1505"/>
    <x v="8"/>
    <s v="non_financial"/>
    <n v="9403.7189999999991"/>
    <n v="1330.547"/>
    <n v="929"/>
  </r>
  <r>
    <x v="1078"/>
    <x v="8"/>
    <s v="non_financial"/>
    <n v="1366.287"/>
    <n v="-268.33699999999999"/>
    <n v="930"/>
  </r>
  <r>
    <x v="472"/>
    <x v="8"/>
    <s v="non_financial"/>
    <n v="1287.07"/>
    <n v="-294.64400000000001"/>
    <n v="930"/>
  </r>
  <r>
    <x v="798"/>
    <x v="8"/>
    <s v="non_financial"/>
    <n v="887.2"/>
    <n v="-392.5"/>
    <n v="932"/>
  </r>
  <r>
    <x v="1369"/>
    <x v="8"/>
    <s v="non_financial"/>
    <n v="850.26900000000001"/>
    <n v="-420.49599999999998"/>
    <n v="933"/>
  </r>
  <r>
    <x v="854"/>
    <x v="8"/>
    <s v="non_financial"/>
    <n v="618.00900000000001"/>
    <n v="-560.17499999999995"/>
    <n v="934"/>
  </r>
  <r>
    <x v="1320"/>
    <x v="8"/>
    <s v="non_financial"/>
    <n v="8979"/>
    <n v="1312"/>
    <n v="935"/>
  </r>
  <r>
    <x v="1366"/>
    <x v="8"/>
    <s v="non_financial"/>
    <n v="1007.545"/>
    <n v="-350.34100000000001"/>
    <n v="936"/>
  </r>
  <r>
    <x v="1524"/>
    <x v="8"/>
    <s v="non_financial"/>
    <n v="903.85799999999995"/>
    <n v="-382.452"/>
    <n v="937"/>
  </r>
  <r>
    <x v="1174"/>
    <x v="8"/>
    <s v="non_financial"/>
    <n v="852.79899999999998"/>
    <n v="-390.49200000000002"/>
    <n v="937"/>
  </r>
  <r>
    <x v="752"/>
    <x v="8"/>
    <s v="non_financial"/>
    <n v="1652.2170000000001"/>
    <n v="-180.09800000000001"/>
    <n v="939"/>
  </r>
  <r>
    <x v="120"/>
    <x v="8"/>
    <s v="non_financial"/>
    <n v="8881"/>
    <n v="1492"/>
    <n v="940"/>
  </r>
  <r>
    <x v="786"/>
    <x v="8"/>
    <s v="non_financial"/>
    <n v="725.37900000000002"/>
    <n v="-474.447"/>
    <n v="940"/>
  </r>
  <r>
    <x v="1353"/>
    <x v="8"/>
    <s v="non_financial"/>
    <n v="1130.443"/>
    <n v="-299.22500000000002"/>
    <n v="942"/>
  </r>
  <r>
    <x v="799"/>
    <x v="8"/>
    <s v="non_financial"/>
    <n v="693.56100000000004"/>
    <n v="-475.68700000000001"/>
    <n v="943"/>
  </r>
  <r>
    <x v="384"/>
    <x v="8"/>
    <s v="non_financial"/>
    <n v="8299.1540000000005"/>
    <n v="1370.568"/>
    <n v="943"/>
  </r>
  <r>
    <x v="765"/>
    <x v="8"/>
    <s v="non_financial"/>
    <n v="927.23099999999999"/>
    <n v="-349.86"/>
    <n v="945"/>
  </r>
  <r>
    <x v="1626"/>
    <x v="8"/>
    <s v="non_financial"/>
    <n v="1181"/>
    <n v="-269.39999999999998"/>
    <n v="946"/>
  </r>
  <r>
    <x v="1509"/>
    <x v="8"/>
    <s v="non_financial"/>
    <n v="865.31"/>
    <n v="-370.09100000000001"/>
    <n v="947"/>
  </r>
  <r>
    <x v="1270"/>
    <x v="8"/>
    <s v="non_financial"/>
    <n v="1022.577"/>
    <n v="-315.74799999999999"/>
    <n v="947"/>
  </r>
  <r>
    <x v="1701"/>
    <x v="8"/>
    <s v="non_financial"/>
    <n v="881.76300000000003"/>
    <n v="-359.10899999999998"/>
    <n v="949"/>
  </r>
  <r>
    <x v="960"/>
    <x v="8"/>
    <s v="non_financial"/>
    <n v="841.31700000000001"/>
    <n v="-377.43599999999998"/>
    <n v="949"/>
  </r>
  <r>
    <x v="804"/>
    <x v="8"/>
    <s v="non_financial"/>
    <n v="693.39"/>
    <n v="-467.13200000000001"/>
    <n v="951"/>
  </r>
  <r>
    <x v="1255"/>
    <x v="8"/>
    <s v="non_financial"/>
    <n v="751.52300000000002"/>
    <n v="-423.76299999999998"/>
    <n v="952"/>
  </r>
  <r>
    <x v="1529"/>
    <x v="8"/>
    <s v="non_financial"/>
    <n v="591.45699999999999"/>
    <n v="-519.17899999999997"/>
    <n v="952"/>
  </r>
  <r>
    <x v="771"/>
    <x v="8"/>
    <s v="non_financial"/>
    <n v="651.221"/>
    <n v="-478.66800000000001"/>
    <n v="954"/>
  </r>
  <r>
    <x v="262"/>
    <x v="8"/>
    <s v="non_financial"/>
    <n v="7620"/>
    <n v="1122"/>
    <n v="955"/>
  </r>
  <r>
    <x v="883"/>
    <x v="8"/>
    <s v="non_financial"/>
    <n v="726.84500000000003"/>
    <n v="-426.68"/>
    <n v="956"/>
  </r>
  <r>
    <x v="828"/>
    <x v="8"/>
    <s v="non_financial"/>
    <n v="912.00800000000004"/>
    <n v="-336.81400000000002"/>
    <n v="957"/>
  </r>
  <r>
    <x v="442"/>
    <x v="8"/>
    <s v="non_financial"/>
    <n v="753.32399999999996"/>
    <n v="-409.06099999999998"/>
    <n v="958"/>
  </r>
  <r>
    <x v="787"/>
    <x v="8"/>
    <s v="non_financial"/>
    <n v="723.625"/>
    <n v="-422.67700000000002"/>
    <n v="959"/>
  </r>
  <r>
    <x v="1497"/>
    <x v="8"/>
    <s v="non_financial"/>
    <n v="819.05799999999999"/>
    <n v="-373.351"/>
    <n v="959"/>
  </r>
  <r>
    <x v="1631"/>
    <x v="8"/>
    <s v="non_financial"/>
    <n v="592.16899999999998"/>
    <n v="-505.92700000000002"/>
    <n v="961"/>
  </r>
  <r>
    <x v="225"/>
    <x v="8"/>
    <s v="non_financial"/>
    <n v="7075"/>
    <n v="520"/>
    <n v="962"/>
  </r>
  <r>
    <x v="764"/>
    <x v="8"/>
    <s v="non_financial"/>
    <n v="627.24800000000005"/>
    <n v="-463.35399999999998"/>
    <n v="963"/>
  </r>
  <r>
    <x v="1149"/>
    <x v="8"/>
    <s v="non_financial"/>
    <n v="566.18700000000001"/>
    <n v="-506.25299999999999"/>
    <n v="964"/>
  </r>
  <r>
    <x v="916"/>
    <x v="8"/>
    <s v="non_financial"/>
    <n v="642.39700000000005"/>
    <n v="-448.84199999999998"/>
    <n v="965"/>
  </r>
  <r>
    <x v="1115"/>
    <x v="8"/>
    <s v="non_financial"/>
    <n v="667.04899999999998"/>
    <n v="-426.16199999999998"/>
    <n v="966"/>
  </r>
  <r>
    <x v="1634"/>
    <x v="8"/>
    <s v="non_financial"/>
    <n v="539.23800000000006"/>
    <n v="-506.553"/>
    <n v="967"/>
  </r>
  <r>
    <x v="1525"/>
    <x v="8"/>
    <s v="non_financial"/>
    <n v="918.49"/>
    <n v="-304.34800000000001"/>
    <n v="968"/>
  </r>
  <r>
    <x v="473"/>
    <x v="8"/>
    <s v="non_financial"/>
    <n v="854.34400000000005"/>
    <n v="-323.12299999999999"/>
    <n v="968"/>
  </r>
  <r>
    <x v="1374"/>
    <x v="8"/>
    <s v="non_financial"/>
    <n v="720.57100000000003"/>
    <n v="-388.71899999999999"/>
    <n v="968"/>
  </r>
  <r>
    <x v="845"/>
    <x v="8"/>
    <s v="non_financial"/>
    <n v="618.49699999999996"/>
    <n v="-442.67200000000003"/>
    <n v="971"/>
  </r>
  <r>
    <x v="834"/>
    <x v="8"/>
    <s v="non_financial"/>
    <n v="596.78099999999995"/>
    <n v="-458.041"/>
    <n v="972"/>
  </r>
  <r>
    <x v="1243"/>
    <x v="8"/>
    <s v="non_financial"/>
    <n v="7289.3779999999997"/>
    <n v="3042.1350000000002"/>
    <n v="972"/>
  </r>
  <r>
    <x v="743"/>
    <x v="8"/>
    <s v="non_financial"/>
    <n v="839.44899999999996"/>
    <n v="-325.95499999999998"/>
    <n v="974"/>
  </r>
  <r>
    <x v="814"/>
    <x v="8"/>
    <s v="non_financial"/>
    <n v="741.76099999999997"/>
    <n v="-375.97199999999998"/>
    <n v="975"/>
  </r>
  <r>
    <x v="805"/>
    <x v="8"/>
    <s v="non_financial"/>
    <n v="663.63800000000003"/>
    <n v="-407.53399999999999"/>
    <n v="976"/>
  </r>
  <r>
    <x v="527"/>
    <x v="8"/>
    <s v="non_financial"/>
    <n v="1519.441"/>
    <n v="-154.73699999999999"/>
    <n v="976"/>
  </r>
  <r>
    <x v="915"/>
    <x v="8"/>
    <s v="non_financial"/>
    <n v="764.423"/>
    <n v="-351.29"/>
    <n v="978"/>
  </r>
  <r>
    <x v="1373"/>
    <x v="8"/>
    <s v="non_financial"/>
    <n v="647.50699999999995"/>
    <n v="-388.99599999999998"/>
    <n v="979"/>
  </r>
  <r>
    <x v="1712"/>
    <x v="8"/>
    <s v="non_financial"/>
    <n v="1408.8"/>
    <n v="-157.30000000000001"/>
    <n v="980"/>
  </r>
  <r>
    <x v="1254"/>
    <x v="8"/>
    <s v="non_financial"/>
    <n v="6924"/>
    <n v="4334"/>
    <n v="980"/>
  </r>
  <r>
    <x v="587"/>
    <x v="8"/>
    <s v="non_financial"/>
    <n v="6937"/>
    <n v="4402"/>
    <n v="980"/>
  </r>
  <r>
    <x v="880"/>
    <x v="8"/>
    <s v="non_financial"/>
    <n v="575.28399999999999"/>
    <n v="-429.28100000000001"/>
    <n v="980"/>
  </r>
  <r>
    <x v="1704"/>
    <x v="8"/>
    <s v="non_financial"/>
    <n v="839.40499999999997"/>
    <n v="-300.97399999999999"/>
    <n v="984"/>
  </r>
  <r>
    <x v="1775"/>
    <x v="8"/>
    <s v="non_financial"/>
    <n v="680.23500000000001"/>
    <n v="-369.36"/>
    <n v="985"/>
  </r>
  <r>
    <x v="1776"/>
    <x v="8"/>
    <s v="non_financial"/>
    <n v="649.35799999999995"/>
    <n v="-379.56900000000002"/>
    <n v="985"/>
  </r>
  <r>
    <x v="932"/>
    <x v="8"/>
    <s v="non_financial"/>
    <n v="627.72699999999998"/>
    <n v="-387.86700000000002"/>
    <n v="987"/>
  </r>
  <r>
    <x v="909"/>
    <x v="8"/>
    <s v="non_financial"/>
    <n v="748.54700000000003"/>
    <n v="-336.25799999999998"/>
    <n v="987"/>
  </r>
  <r>
    <x v="737"/>
    <x v="8"/>
    <s v="non_financial"/>
    <n v="829.67600000000004"/>
    <n v="-295.83499999999998"/>
    <n v="989"/>
  </r>
  <r>
    <x v="1107"/>
    <x v="8"/>
    <s v="non_financial"/>
    <n v="601.80700000000002"/>
    <n v="-389.78100000000001"/>
    <n v="990"/>
  </r>
  <r>
    <x v="1622"/>
    <x v="8"/>
    <s v="non_financial"/>
    <n v="975.66899999999998"/>
    <n v="-241.78299999999999"/>
    <n v="991"/>
  </r>
  <r>
    <x v="1777"/>
    <x v="8"/>
    <s v="non_financial"/>
    <n v="604.37400000000002"/>
    <n v="-382.54199999999997"/>
    <n v="992"/>
  </r>
  <r>
    <x v="1699"/>
    <x v="8"/>
    <s v="non_financial"/>
    <n v="518.76"/>
    <n v="-429.59500000000003"/>
    <n v="992"/>
  </r>
  <r>
    <x v="1397"/>
    <x v="8"/>
    <s v="non_financial"/>
    <n v="813.32899999999995"/>
    <n v="-291.024"/>
    <n v="994"/>
  </r>
  <r>
    <x v="780"/>
    <x v="8"/>
    <s v="non_financial"/>
    <n v="778.95600000000002"/>
    <n v="-296.78800000000001"/>
    <n v="995"/>
  </r>
  <r>
    <x v="511"/>
    <x v="8"/>
    <s v="non_financial"/>
    <n v="545.09199999999998"/>
    <n v="-404.10700000000003"/>
    <n v="995"/>
  </r>
  <r>
    <x v="1395"/>
    <x v="8"/>
    <s v="non_financial"/>
    <n v="490.72199999999998"/>
    <n v="-432.892"/>
    <n v="997"/>
  </r>
  <r>
    <x v="809"/>
    <x v="8"/>
    <s v="non_financial"/>
    <n v="480.36099999999999"/>
    <n v="-437.05900000000003"/>
    <n v="998"/>
  </r>
  <r>
    <x v="1630"/>
    <x v="8"/>
    <s v="non_financial"/>
    <n v="499.31400000000002"/>
    <n v="-425.19900000000001"/>
    <n v="999"/>
  </r>
  <r>
    <x v="1506"/>
    <x v="8"/>
    <s v="non_financial"/>
    <n v="699.12099999999998"/>
    <n v="-319.86"/>
    <n v="1000"/>
  </r>
  <r>
    <x v="1511"/>
    <x v="8"/>
    <s v="non_financial"/>
    <n v="608.75800000000004"/>
    <n v="-355.52699999999999"/>
    <n v="1001"/>
  </r>
  <r>
    <x v="476"/>
    <x v="8"/>
    <s v="non_financial"/>
    <n v="511.98399999999998"/>
    <n v="-404.85899999999998"/>
    <n v="1002"/>
  </r>
  <r>
    <x v="1279"/>
    <x v="8"/>
    <s v="non_financial"/>
    <n v="593.255"/>
    <n v="-358.91300000000001"/>
    <n v="1003"/>
  </r>
  <r>
    <x v="1778"/>
    <x v="8"/>
    <s v="non_financial"/>
    <n v="454.60199999999998"/>
    <n v="-432.61900000000003"/>
    <n v="1004"/>
  </r>
  <r>
    <x v="902"/>
    <x v="8"/>
    <s v="non_financial"/>
    <n v="523.15"/>
    <n v="-378.392"/>
    <n v="1005"/>
  </r>
  <r>
    <x v="824"/>
    <x v="8"/>
    <s v="non_financial"/>
    <n v="508.43099999999998"/>
    <n v="-385.61399999999998"/>
    <n v="1005"/>
  </r>
  <r>
    <x v="1596"/>
    <x v="8"/>
    <s v="non_financial"/>
    <n v="4859.2"/>
    <n v="372.4"/>
    <n v="1007"/>
  </r>
  <r>
    <x v="719"/>
    <x v="8"/>
    <s v="non_financial"/>
    <n v="773.16499999999996"/>
    <n v="-256.78800000000001"/>
    <n v="1008"/>
  </r>
  <r>
    <x v="1624"/>
    <x v="8"/>
    <s v="non_financial"/>
    <n v="542.553"/>
    <n v="-363.76"/>
    <n v="1008"/>
  </r>
  <r>
    <x v="871"/>
    <x v="8"/>
    <s v="non_financial"/>
    <n v="519.67899999999997"/>
    <n v="-370.72699999999998"/>
    <n v="1010"/>
  </r>
  <r>
    <x v="910"/>
    <x v="8"/>
    <s v="non_financial"/>
    <n v="513.803"/>
    <n v="-371.815"/>
    <n v="1010"/>
  </r>
  <r>
    <x v="779"/>
    <x v="8"/>
    <s v="non_financial"/>
    <n v="673.53599999999994"/>
    <n v="-295.048"/>
    <n v="1012"/>
  </r>
  <r>
    <x v="717"/>
    <x v="8"/>
    <s v="non_financial"/>
    <n v="503.95699999999999"/>
    <n v="-373.15300000000002"/>
    <n v="1013"/>
  </r>
  <r>
    <x v="1089"/>
    <x v="8"/>
    <s v="non_financial"/>
    <n v="636.97299999999996"/>
    <n v="-309.137"/>
    <n v="1013"/>
  </r>
  <r>
    <x v="867"/>
    <x v="8"/>
    <s v="non_financial"/>
    <n v="742.04600000000005"/>
    <n v="-265.839"/>
    <n v="1015"/>
  </r>
  <r>
    <x v="1261"/>
    <x v="8"/>
    <s v="non_financial"/>
    <n v="530.46699999999998"/>
    <n v="-355.03899999999999"/>
    <n v="1015"/>
  </r>
  <r>
    <x v="784"/>
    <x v="8"/>
    <s v="non_financial"/>
    <n v="668.87800000000004"/>
    <n v="-292.85899999999998"/>
    <n v="1015"/>
  </r>
  <r>
    <x v="1161"/>
    <x v="8"/>
    <s v="non_financial"/>
    <n v="574.48800000000006"/>
    <n v="-328.435"/>
    <n v="1018"/>
  </r>
  <r>
    <x v="1710"/>
    <x v="8"/>
    <s v="non_financial"/>
    <n v="763.91700000000003"/>
    <n v="-245.14500000000001"/>
    <n v="1019"/>
  </r>
  <r>
    <x v="849"/>
    <x v="8"/>
    <s v="non_financial"/>
    <n v="666.93200000000002"/>
    <n v="-285.36500000000001"/>
    <n v="1020"/>
  </r>
  <r>
    <x v="522"/>
    <x v="8"/>
    <s v="non_financial"/>
    <n v="535.13499999999999"/>
    <n v="-336.892"/>
    <n v="1020"/>
  </r>
  <r>
    <x v="1695"/>
    <x v="8"/>
    <s v="non_financial"/>
    <n v="642.99800000000005"/>
    <n v="-291.274"/>
    <n v="1022"/>
  </r>
  <r>
    <x v="774"/>
    <x v="8"/>
    <s v="non_financial"/>
    <n v="597.46400000000006"/>
    <n v="-306.714"/>
    <n v="1023"/>
  </r>
  <r>
    <x v="1171"/>
    <x v="8"/>
    <s v="non_financial"/>
    <n v="708.09500000000003"/>
    <n v="-256.09899999999999"/>
    <n v="1024"/>
  </r>
  <r>
    <x v="1627"/>
    <x v="8"/>
    <s v="non_financial"/>
    <n v="642.68100000000004"/>
    <n v="-290.51299999999998"/>
    <n v="1024"/>
  </r>
  <r>
    <x v="1129"/>
    <x v="8"/>
    <s v="non_financial"/>
    <n v="570.88900000000001"/>
    <n v="-314.904"/>
    <n v="1026"/>
  </r>
  <r>
    <x v="1121"/>
    <x v="8"/>
    <s v="non_financial"/>
    <n v="558.03300000000002"/>
    <n v="-318.84300000000002"/>
    <n v="1027"/>
  </r>
  <r>
    <x v="1405"/>
    <x v="8"/>
    <s v="non_financial"/>
    <n v="474.17099999999999"/>
    <n v="-358.90100000000001"/>
    <n v="1028"/>
  </r>
  <r>
    <x v="1392"/>
    <x v="8"/>
    <s v="non_financial"/>
    <n v="642.91562999999996"/>
    <n v="-272.195359"/>
    <n v="1029"/>
  </r>
  <r>
    <x v="839"/>
    <x v="8"/>
    <s v="non_financial"/>
    <n v="507.95699999999999"/>
    <n v="-334.23"/>
    <n v="1030"/>
  </r>
  <r>
    <x v="1530"/>
    <x v="8"/>
    <s v="non_financial"/>
    <n v="764.82100000000003"/>
    <n v="-227.63900000000001"/>
    <n v="1031"/>
  </r>
  <r>
    <x v="1629"/>
    <x v="8"/>
    <s v="non_financial"/>
    <n v="4471.6580000000004"/>
    <n v="1374.8119999999999"/>
    <n v="1032"/>
  </r>
  <r>
    <x v="1531"/>
    <x v="8"/>
    <s v="non_financial"/>
    <n v="1804.8"/>
    <n v="-47.8"/>
    <n v="1033"/>
  </r>
  <r>
    <x v="1514"/>
    <x v="8"/>
    <s v="non_financial"/>
    <n v="497.97899999999998"/>
    <n v="-333.55099999999999"/>
    <n v="1034"/>
  </r>
  <r>
    <x v="1402"/>
    <x v="8"/>
    <s v="non_financial"/>
    <n v="472.20400000000001"/>
    <n v="-342.63099999999997"/>
    <n v="1035"/>
  </r>
  <r>
    <x v="886"/>
    <x v="8"/>
    <s v="non_financial"/>
    <n v="464.52199999999999"/>
    <n v="-344.11900000000003"/>
    <n v="1036"/>
  </r>
  <r>
    <x v="369"/>
    <x v="8"/>
    <s v="non_financial"/>
    <n v="3833"/>
    <n v="241.6"/>
    <n v="1037"/>
  </r>
  <r>
    <x v="899"/>
    <x v="8"/>
    <s v="non_financial"/>
    <n v="838.85599999999999"/>
    <n v="-179.148"/>
    <n v="1038"/>
  </r>
  <r>
    <x v="1537"/>
    <x v="8"/>
    <s v="non_financial"/>
    <n v="574.45000000000005"/>
    <n v="-287.38299999999998"/>
    <n v="1038"/>
  </r>
  <r>
    <x v="874"/>
    <x v="8"/>
    <s v="non_financial"/>
    <n v="746.26957900000002"/>
    <n v="-214.00886"/>
    <n v="1040"/>
  </r>
  <r>
    <x v="1697"/>
    <x v="8"/>
    <s v="non_financial"/>
    <n v="4326"/>
    <n v="7247"/>
    <n v="1041"/>
  </r>
  <r>
    <x v="907"/>
    <x v="8"/>
    <s v="non_financial"/>
    <n v="570.44799999999998"/>
    <n v="-271.48700000000002"/>
    <n v="1042"/>
  </r>
  <r>
    <x v="1779"/>
    <x v="8"/>
    <s v="non_financial"/>
    <n v="450.24599999999998"/>
    <n v="-326.99299999999999"/>
    <n v="1043"/>
  </r>
  <r>
    <x v="885"/>
    <x v="8"/>
    <s v="non_financial"/>
    <n v="715.22299999999996"/>
    <n v="-209.08199999999999"/>
    <n v="1044"/>
  </r>
  <r>
    <x v="822"/>
    <x v="8"/>
    <s v="non_financial"/>
    <n v="410.54700000000003"/>
    <n v="-339.56700000000001"/>
    <n v="1044"/>
  </r>
  <r>
    <x v="1702"/>
    <x v="8"/>
    <s v="non_financial"/>
    <n v="464.44"/>
    <n v="-314.08800000000002"/>
    <n v="1046"/>
  </r>
  <r>
    <x v="1403"/>
    <x v="8"/>
    <s v="non_financial"/>
    <n v="396.77800000000002"/>
    <n v="-336.858"/>
    <n v="1047"/>
  </r>
  <r>
    <x v="1780"/>
    <x v="8"/>
    <s v="non_financial"/>
    <n v="3419.9670000000001"/>
    <n v="226.58099999999999"/>
    <n v="1048"/>
  </r>
  <r>
    <x v="1781"/>
    <x v="8"/>
    <s v="non_financial"/>
    <n v="536.73500000000001"/>
    <n v="-256.447"/>
    <n v="1049"/>
  </r>
  <r>
    <x v="1782"/>
    <x v="8"/>
    <s v="non_financial"/>
    <n v="663.93"/>
    <n v="-208.624"/>
    <n v="1050"/>
  </r>
  <r>
    <x v="1377"/>
    <x v="8"/>
    <s v="non_financial"/>
    <n v="398.05900000000003"/>
    <n v="-323.97899999999998"/>
    <n v="1051"/>
  </r>
  <r>
    <x v="952"/>
    <x v="8"/>
    <s v="non_financial"/>
    <n v="417.68799999999999"/>
    <n v="-312.18799999999999"/>
    <n v="1052"/>
  </r>
  <r>
    <x v="1623"/>
    <x v="8"/>
    <s v="non_financial"/>
    <n v="1294.2550000000001"/>
    <n v="-73.763000000000005"/>
    <n v="1052"/>
  </r>
  <r>
    <x v="1518"/>
    <x v="8"/>
    <s v="non_financial"/>
    <n v="523.41600000000005"/>
    <n v="-255.31800000000001"/>
    <n v="1054"/>
  </r>
  <r>
    <x v="866"/>
    <x v="8"/>
    <s v="non_financial"/>
    <n v="687.91099999999994"/>
    <n v="-192.77799999999999"/>
    <n v="1054"/>
  </r>
  <r>
    <x v="1707"/>
    <x v="8"/>
    <s v="non_financial"/>
    <n v="562.81500000000005"/>
    <n v="-242.21899999999999"/>
    <n v="1056"/>
  </r>
  <r>
    <x v="1783"/>
    <x v="8"/>
    <s v="non_financial"/>
    <n v="368.15600000000001"/>
    <n v="-331.09699999999998"/>
    <n v="1057"/>
  </r>
  <r>
    <x v="912"/>
    <x v="8"/>
    <s v="non_financial"/>
    <n v="912.98400000000004"/>
    <n v="-124.934"/>
    <n v="1057"/>
  </r>
  <r>
    <x v="1651"/>
    <x v="8"/>
    <s v="non_financial"/>
    <n v="571.88400000000001"/>
    <n v="-234.09299999999999"/>
    <n v="1059"/>
  </r>
  <r>
    <x v="1281"/>
    <x v="8"/>
    <s v="non_financial"/>
    <n v="702.1"/>
    <n v="-181.2"/>
    <n v="1060"/>
  </r>
  <r>
    <x v="776"/>
    <x v="8"/>
    <s v="non_financial"/>
    <n v="552.904"/>
    <n v="-237.86600000000001"/>
    <n v="1061"/>
  </r>
  <r>
    <x v="1635"/>
    <x v="8"/>
    <s v="non_financial"/>
    <n v="588.16200000000003"/>
    <n v="-226.71100000000001"/>
    <n v="1062"/>
  </r>
  <r>
    <x v="1399"/>
    <x v="8"/>
    <s v="non_financial"/>
    <n v="671.67899999999997"/>
    <n v="-184.95400000000001"/>
    <n v="1063"/>
  </r>
  <r>
    <x v="1388"/>
    <x v="8"/>
    <s v="non_financial"/>
    <n v="386.89100000000002"/>
    <n v="-312.036"/>
    <n v="1064"/>
  </r>
  <r>
    <x v="1784"/>
    <x v="8"/>
    <s v="non_financial"/>
    <n v="3298.7280000000001"/>
    <n v="817.80499999999995"/>
    <n v="1065"/>
  </r>
  <r>
    <x v="1523"/>
    <x v="8"/>
    <s v="non_financial"/>
    <n v="3026.413"/>
    <n v="130.72"/>
    <n v="1066"/>
  </r>
  <r>
    <x v="1705"/>
    <x v="8"/>
    <s v="non_financial"/>
    <n v="604.41499999999996"/>
    <n v="-202.614"/>
    <n v="1067"/>
  </r>
  <r>
    <x v="1507"/>
    <x v="8"/>
    <s v="non_financial"/>
    <n v="748.43200000000002"/>
    <n v="-158.626"/>
    <n v="1067"/>
  </r>
  <r>
    <x v="978"/>
    <x v="8"/>
    <s v="non_financial"/>
    <n v="474.75400000000002"/>
    <n v="-254.92500000000001"/>
    <n v="1069"/>
  </r>
  <r>
    <x v="860"/>
    <x v="8"/>
    <s v="non_financial"/>
    <n v="794.71799999999996"/>
    <n v="-138.755"/>
    <n v="1069"/>
  </r>
  <r>
    <x v="1380"/>
    <x v="8"/>
    <s v="non_financial"/>
    <n v="625.55499999999995"/>
    <n v="-187.715"/>
    <n v="1071"/>
  </r>
  <r>
    <x v="1268"/>
    <x v="8"/>
    <s v="non_financial"/>
    <n v="401.10700000000003"/>
    <n v="-288.47000000000003"/>
    <n v="1072"/>
  </r>
  <r>
    <x v="825"/>
    <x v="8"/>
    <s v="non_financial"/>
    <n v="1153.6389999999999"/>
    <n v="-68.724999999999994"/>
    <n v="1073"/>
  </r>
  <r>
    <x v="769"/>
    <x v="8"/>
    <s v="non_financial"/>
    <n v="432.67399999999998"/>
    <n v="-268.82499999999999"/>
    <n v="1073"/>
  </r>
  <r>
    <x v="296"/>
    <x v="8"/>
    <s v="non_financial"/>
    <n v="3086.4"/>
    <n v="430.7"/>
    <n v="1073"/>
  </r>
  <r>
    <x v="1325"/>
    <x v="8"/>
    <s v="non_financial"/>
    <n v="3051.5"/>
    <n v="306.3"/>
    <n v="1076"/>
  </r>
  <r>
    <x v="864"/>
    <x v="8"/>
    <s v="non_financial"/>
    <n v="397.55099999999999"/>
    <n v="-282.06"/>
    <n v="1077"/>
  </r>
  <r>
    <x v="876"/>
    <x v="8"/>
    <s v="non_financial"/>
    <n v="355.91500000000002"/>
    <n v="-302.11"/>
    <n v="1078"/>
  </r>
  <r>
    <x v="1485"/>
    <x v="8"/>
    <s v="non_financial"/>
    <n v="3008.4"/>
    <n v="347.3"/>
    <n v="1079"/>
  </r>
  <r>
    <x v="875"/>
    <x v="8"/>
    <s v="non_financial"/>
    <n v="3091.9"/>
    <n v="980.7"/>
    <n v="1080"/>
  </r>
  <r>
    <x v="1544"/>
    <x v="8"/>
    <s v="non_financial"/>
    <n v="402.79599999999999"/>
    <n v="-266.19799999999998"/>
    <n v="1081"/>
  </r>
  <r>
    <x v="1018"/>
    <x v="8"/>
    <s v="non_financial"/>
    <n v="395.178"/>
    <n v="-279.86599999999999"/>
    <n v="1082"/>
  </r>
  <r>
    <x v="1146"/>
    <x v="8"/>
    <s v="non_financial"/>
    <n v="359.35199999999998"/>
    <n v="-292.149"/>
    <n v="1083"/>
  </r>
  <r>
    <x v="1263"/>
    <x v="8"/>
    <s v="non_financial"/>
    <n v="491.32100000000003"/>
    <n v="-228.01300000000001"/>
    <n v="1084"/>
  </r>
  <r>
    <x v="1144"/>
    <x v="8"/>
    <s v="non_financial"/>
    <n v="475.53100000000001"/>
    <n v="-229.05500000000001"/>
    <n v="1085"/>
  </r>
  <r>
    <x v="1169"/>
    <x v="8"/>
    <s v="non_financial"/>
    <n v="422.81900000000002"/>
    <n v="-246.20400000000001"/>
    <n v="1086"/>
  </r>
  <r>
    <x v="1636"/>
    <x v="8"/>
    <s v="non_financial"/>
    <n v="510.44099999999997"/>
    <n v="-208.84399999999999"/>
    <n v="1087"/>
  </r>
  <r>
    <x v="1526"/>
    <x v="8"/>
    <s v="non_financial"/>
    <n v="522.96500000000003"/>
    <n v="-200.56"/>
    <n v="1088"/>
  </r>
  <r>
    <x v="1785"/>
    <x v="8"/>
    <s v="non_financial"/>
    <n v="447.78100000000001"/>
    <n v="-240.23599999999999"/>
    <n v="1088"/>
  </r>
  <r>
    <x v="1371"/>
    <x v="8"/>
    <s v="non_financial"/>
    <n v="428.58100000000002"/>
    <n v="-243.119"/>
    <n v="1088"/>
  </r>
  <r>
    <x v="1130"/>
    <x v="8"/>
    <s v="non_financial"/>
    <n v="587.48"/>
    <n v="-176.71600000000001"/>
    <n v="1091"/>
  </r>
  <r>
    <x v="1786"/>
    <x v="8"/>
    <s v="non_financial"/>
    <n v="416.22199999999998"/>
    <n v="-239.86500000000001"/>
    <n v="1092"/>
  </r>
  <r>
    <x v="642"/>
    <x v="8"/>
    <s v="non_financial"/>
    <n v="2610.3919999999998"/>
    <n v="151.99299999999999"/>
    <n v="1093"/>
  </r>
  <r>
    <x v="1191"/>
    <x v="8"/>
    <s v="non_financial"/>
    <n v="460.36399999999998"/>
    <n v="-219.74299999999999"/>
    <n v="1094"/>
  </r>
  <r>
    <x v="850"/>
    <x v="8"/>
    <s v="non_financial"/>
    <n v="334.803"/>
    <n v="-278.48399999999998"/>
    <n v="1094"/>
  </r>
  <r>
    <x v="1706"/>
    <x v="8"/>
    <s v="non_financial"/>
    <n v="353.13"/>
    <n v="-265.154"/>
    <n v="1096"/>
  </r>
  <r>
    <x v="1126"/>
    <x v="8"/>
    <s v="non_financial"/>
    <n v="770.24800000000005"/>
    <n v="-112.732"/>
    <n v="1097"/>
  </r>
  <r>
    <x v="1711"/>
    <x v="8"/>
    <s v="non_financial"/>
    <n v="507.291"/>
    <n v="-185.11099999999999"/>
    <n v="1098"/>
  </r>
  <r>
    <x v="1276"/>
    <x v="8"/>
    <s v="non_financial"/>
    <n v="604.91399999999999"/>
    <n v="-146.57599999999999"/>
    <n v="1099"/>
  </r>
  <r>
    <x v="1517"/>
    <x v="8"/>
    <s v="non_financial"/>
    <n v="332.327"/>
    <n v="-265.77600000000001"/>
    <n v="1100"/>
  </r>
  <r>
    <x v="894"/>
    <x v="8"/>
    <s v="non_financial"/>
    <n v="347.09199999999998"/>
    <n v="-250.916"/>
    <n v="1101"/>
  </r>
  <r>
    <x v="954"/>
    <x v="8"/>
    <s v="non_financial"/>
    <n v="452.89299999999997"/>
    <n v="-198.108"/>
    <n v="1102"/>
  </r>
  <r>
    <x v="1787"/>
    <x v="8"/>
    <s v="non_financial"/>
    <n v="437.77"/>
    <n v="-201.71199999999999"/>
    <n v="1103"/>
  </r>
  <r>
    <x v="838"/>
    <x v="8"/>
    <s v="non_financial"/>
    <n v="438.30200000000002"/>
    <n v="-195.97300000000001"/>
    <n v="1104"/>
  </r>
  <r>
    <x v="1700"/>
    <x v="8"/>
    <s v="non_financial"/>
    <n v="366.01799999999997"/>
    <n v="-230.97200000000001"/>
    <n v="1105"/>
  </r>
  <r>
    <x v="988"/>
    <x v="8"/>
    <s v="non_financial"/>
    <n v="314.95999999999998"/>
    <n v="-264.72000000000003"/>
    <n v="1106"/>
  </r>
  <r>
    <x v="1127"/>
    <x v="8"/>
    <s v="non_financial"/>
    <n v="767.024"/>
    <n v="-95.284999999999997"/>
    <n v="1107"/>
  </r>
  <r>
    <x v="818"/>
    <x v="8"/>
    <s v="non_financial"/>
    <n v="364.08"/>
    <n v="-228.541"/>
    <n v="1108"/>
  </r>
  <r>
    <x v="1788"/>
    <x v="8"/>
    <s v="non_financial"/>
    <n v="400.40899999999999"/>
    <n v="-206.67699999999999"/>
    <n v="1109"/>
  </r>
  <r>
    <x v="1005"/>
    <x v="8"/>
    <s v="non_financial"/>
    <n v="315.55099999999999"/>
    <n v="-251.84200000000001"/>
    <n v="1110"/>
  </r>
  <r>
    <x v="817"/>
    <x v="8"/>
    <s v="non_financial"/>
    <n v="347.12099999999998"/>
    <n v="-233.40799999999999"/>
    <n v="1110"/>
  </r>
  <r>
    <x v="1789"/>
    <x v="8"/>
    <s v="non_financial"/>
    <n v="381.66800000000001"/>
    <n v="-211.76499999999999"/>
    <n v="1112"/>
  </r>
  <r>
    <x v="432"/>
    <x v="8"/>
    <s v="non_financial"/>
    <n v="1828.8309999999999"/>
    <n v="-1.0999999999999999E-2"/>
    <n v="1113"/>
  </r>
  <r>
    <x v="865"/>
    <x v="8"/>
    <s v="non_financial"/>
    <n v="345.738"/>
    <n v="-231.24"/>
    <n v="1114"/>
  </r>
  <r>
    <x v="452"/>
    <x v="8"/>
    <s v="non_financial"/>
    <n v="2166.1"/>
    <n v="143.4"/>
    <n v="1115"/>
  </r>
  <r>
    <x v="1096"/>
    <x v="8"/>
    <s v="non_financial"/>
    <n v="2421.5"/>
    <n v="779.4"/>
    <n v="1116"/>
  </r>
  <r>
    <x v="1790"/>
    <x v="8"/>
    <s v="non_financial"/>
    <n v="293.86500000000001"/>
    <n v="-254.57400000000001"/>
    <n v="1116"/>
  </r>
  <r>
    <x v="895"/>
    <x v="8"/>
    <s v="non_financial"/>
    <n v="320.27100000000002"/>
    <n v="-238.43700000000001"/>
    <n v="1118"/>
  </r>
  <r>
    <x v="1728"/>
    <x v="8"/>
    <s v="non_financial"/>
    <n v="457.03399999999999"/>
    <n v="-169.11799999999999"/>
    <n v="1119"/>
  </r>
  <r>
    <x v="1157"/>
    <x v="8"/>
    <s v="non_financial"/>
    <n v="314.04899999999998"/>
    <n v="-237.464"/>
    <n v="1120"/>
  </r>
  <r>
    <x v="904"/>
    <x v="8"/>
    <s v="non_financial"/>
    <n v="452.464"/>
    <n v="-165.64599999999999"/>
    <n v="1121"/>
  </r>
  <r>
    <x v="1142"/>
    <x v="8"/>
    <s v="non_financial"/>
    <n v="418.61599999999999"/>
    <n v="-176.31100000000001"/>
    <n v="1122"/>
  </r>
  <r>
    <x v="451"/>
    <x v="8"/>
    <s v="non_financial"/>
    <n v="2370.9"/>
    <n v="1244.0999999999999"/>
    <n v="1123"/>
  </r>
  <r>
    <x v="820"/>
    <x v="8"/>
    <s v="non_financial"/>
    <n v="329.87299999999999"/>
    <n v="-224.697"/>
    <n v="1123"/>
  </r>
  <r>
    <x v="454"/>
    <x v="8"/>
    <s v="non_financial"/>
    <n v="2099.4"/>
    <n v="180.2"/>
    <n v="1125"/>
  </r>
  <r>
    <x v="921"/>
    <x v="8"/>
    <s v="non_financial"/>
    <n v="265.41300000000001"/>
    <n v="-246.60300000000001"/>
    <n v="1126"/>
  </r>
  <r>
    <x v="974"/>
    <x v="8"/>
    <s v="non_financial"/>
    <n v="274.38200000000001"/>
    <n v="-243.50899999999999"/>
    <n v="1127"/>
  </r>
  <r>
    <x v="1791"/>
    <x v="8"/>
    <s v="non_financial"/>
    <n v="265.18700000000001"/>
    <n v="-246.34399999999999"/>
    <n v="1127"/>
  </r>
  <r>
    <x v="1140"/>
    <x v="8"/>
    <s v="non_financial"/>
    <n v="284.29300000000001"/>
    <n v="-241.69800000000001"/>
    <n v="1129"/>
  </r>
  <r>
    <x v="1521"/>
    <x v="8"/>
    <s v="non_financial"/>
    <n v="398.387"/>
    <n v="-176.434"/>
    <n v="1130"/>
  </r>
  <r>
    <x v="1638"/>
    <x v="8"/>
    <s v="non_financial"/>
    <n v="708.45500000000004"/>
    <n v="-84.875"/>
    <n v="1131"/>
  </r>
  <r>
    <x v="1114"/>
    <x v="8"/>
    <s v="non_financial"/>
    <n v="376.25599999999997"/>
    <n v="-180.25399999999999"/>
    <n v="1132"/>
  </r>
  <r>
    <x v="1726"/>
    <x v="8"/>
    <s v="non_financial"/>
    <n v="296.983"/>
    <n v="-225.613"/>
    <n v="1133"/>
  </r>
  <r>
    <x v="491"/>
    <x v="8"/>
    <s v="non_financial"/>
    <n v="2095.712"/>
    <n v="326.209"/>
    <n v="1134"/>
  </r>
  <r>
    <x v="889"/>
    <x v="8"/>
    <s v="non_financial"/>
    <n v="308.18700000000001"/>
    <n v="-216.07499999999999"/>
    <n v="1134"/>
  </r>
  <r>
    <x v="941"/>
    <x v="8"/>
    <s v="non_financial"/>
    <n v="949.06299999999999"/>
    <n v="-44.171999999999997"/>
    <n v="1136"/>
  </r>
  <r>
    <x v="744"/>
    <x v="8"/>
    <s v="non_financial"/>
    <n v="501.726"/>
    <n v="-128.887"/>
    <n v="1137"/>
  </r>
  <r>
    <x v="1720"/>
    <x v="8"/>
    <s v="non_financial"/>
    <n v="411.05"/>
    <n v="-151.03200000000001"/>
    <n v="1138"/>
  </r>
  <r>
    <x v="1381"/>
    <x v="8"/>
    <s v="non_financial"/>
    <n v="2192.5450000000001"/>
    <n v="1699.38"/>
    <n v="1139"/>
  </r>
  <r>
    <x v="846"/>
    <x v="8"/>
    <s v="non_financial"/>
    <n v="359.80599999999998"/>
    <n v="-169.458"/>
    <n v="1140"/>
  </r>
  <r>
    <x v="920"/>
    <x v="8"/>
    <s v="non_financial"/>
    <n v="269.01600000000002"/>
    <n v="-225.203"/>
    <n v="1141"/>
  </r>
  <r>
    <x v="1416"/>
    <x v="8"/>
    <s v="non_financial"/>
    <n v="246.58500000000001"/>
    <n v="-233.447"/>
    <n v="1142"/>
  </r>
  <r>
    <x v="940"/>
    <x v="8"/>
    <s v="non_financial"/>
    <n v="358.19600000000003"/>
    <n v="-165.08199999999999"/>
    <n v="1142"/>
  </r>
  <r>
    <x v="1277"/>
    <x v="8"/>
    <s v="non_financial"/>
    <n v="384.51"/>
    <n v="-154.72499999999999"/>
    <n v="1142"/>
  </r>
  <r>
    <x v="485"/>
    <x v="8"/>
    <s v="non_financial"/>
    <n v="1961.9"/>
    <n v="758.1"/>
    <n v="1145"/>
  </r>
  <r>
    <x v="983"/>
    <x v="8"/>
    <s v="non_financial"/>
    <n v="302.35599999999999"/>
    <n v="-185.59"/>
    <n v="1146"/>
  </r>
  <r>
    <x v="673"/>
    <x v="8"/>
    <s v="non_financial"/>
    <n v="1786.6020000000001"/>
    <n v="138.40100000000001"/>
    <n v="1146"/>
  </r>
  <r>
    <x v="1030"/>
    <x v="8"/>
    <s v="non_financial"/>
    <n v="345.78300000000002"/>
    <n v="-164.209"/>
    <n v="1148"/>
  </r>
  <r>
    <x v="1411"/>
    <x v="8"/>
    <s v="non_financial"/>
    <n v="235.695999"/>
    <n v="-227.99490299999999"/>
    <n v="1149"/>
  </r>
  <r>
    <x v="1400"/>
    <x v="8"/>
    <s v="non_financial"/>
    <n v="256.589"/>
    <n v="-213.47200000000001"/>
    <n v="1149"/>
  </r>
  <r>
    <x v="1133"/>
    <x v="8"/>
    <s v="non_financial"/>
    <n v="284.48399999999998"/>
    <n v="-191.95500000000001"/>
    <n v="1151"/>
  </r>
  <r>
    <x v="1378"/>
    <x v="8"/>
    <s v="non_financial"/>
    <n v="263.589"/>
    <n v="-195.232"/>
    <n v="1152"/>
  </r>
  <r>
    <x v="1280"/>
    <x v="8"/>
    <s v="non_financial"/>
    <n v="239.32499999999999"/>
    <n v="-205.578"/>
    <n v="1153"/>
  </r>
  <r>
    <x v="923"/>
    <x v="8"/>
    <s v="non_financial"/>
    <n v="320.26299999999998"/>
    <n v="-158.643"/>
    <n v="1154"/>
  </r>
  <r>
    <x v="434"/>
    <x v="8"/>
    <s v="non_financial"/>
    <n v="1911.585"/>
    <n v="1380.989"/>
    <n v="1155"/>
  </r>
  <r>
    <x v="1020"/>
    <x v="8"/>
    <s v="non_financial"/>
    <n v="263.739373"/>
    <n v="-184.75438600000001"/>
    <n v="1156"/>
  </r>
  <r>
    <x v="985"/>
    <x v="8"/>
    <s v="non_financial"/>
    <n v="295.11700000000002"/>
    <n v="-164.37200000000001"/>
    <n v="1157"/>
  </r>
  <r>
    <x v="714"/>
    <x v="8"/>
    <s v="non_financial"/>
    <n v="1650.306"/>
    <n v="223.251"/>
    <n v="1158"/>
  </r>
  <r>
    <x v="877"/>
    <x v="8"/>
    <s v="non_financial"/>
    <n v="631.51199999999994"/>
    <n v="-64.66"/>
    <n v="1158"/>
  </r>
  <r>
    <x v="1155"/>
    <x v="8"/>
    <s v="non_financial"/>
    <n v="260.15499999999997"/>
    <n v="-182.36"/>
    <n v="1160"/>
  </r>
  <r>
    <x v="1163"/>
    <x v="8"/>
    <s v="non_financial"/>
    <n v="492.69902300000001"/>
    <n v="-92.093018999999998"/>
    <n v="1161"/>
  </r>
  <r>
    <x v="962"/>
    <x v="8"/>
    <s v="non_financial"/>
    <n v="225.77199999999999"/>
    <n v="-200.32400000000001"/>
    <n v="1161"/>
  </r>
  <r>
    <x v="936"/>
    <x v="8"/>
    <s v="non_financial"/>
    <n v="346.70400000000001"/>
    <n v="-132.73699999999999"/>
    <n v="1163"/>
  </r>
  <r>
    <x v="488"/>
    <x v="8"/>
    <s v="non_financial"/>
    <n v="1520.6849999999999"/>
    <n v="40.848999999999997"/>
    <n v="1164"/>
  </r>
  <r>
    <x v="961"/>
    <x v="8"/>
    <s v="non_financial"/>
    <n v="322.84399999999999"/>
    <n v="-144.24100000000001"/>
    <n v="1165"/>
  </r>
  <r>
    <x v="1528"/>
    <x v="8"/>
    <s v="non_financial"/>
    <n v="306.99200000000002"/>
    <n v="-148.86600000000001"/>
    <n v="1166"/>
  </r>
  <r>
    <x v="1792"/>
    <x v="8"/>
    <s v="non_financial"/>
    <n v="246.17099999999999"/>
    <n v="-182.41399999999999"/>
    <n v="1166"/>
  </r>
  <r>
    <x v="861"/>
    <x v="8"/>
    <s v="non_financial"/>
    <n v="303.12700000000001"/>
    <n v="-150.024"/>
    <n v="1166"/>
  </r>
  <r>
    <x v="1714"/>
    <x v="8"/>
    <s v="non_financial"/>
    <n v="226.76300000000001"/>
    <n v="-191.49"/>
    <n v="1169"/>
  </r>
  <r>
    <x v="783"/>
    <x v="8"/>
    <s v="non_financial"/>
    <n v="326.142"/>
    <n v="-140.11099999999999"/>
    <n v="1169"/>
  </r>
  <r>
    <x v="1283"/>
    <x v="8"/>
    <s v="non_financial"/>
    <n v="307.60899999999998"/>
    <n v="-144.41399999999999"/>
    <n v="1171"/>
  </r>
  <r>
    <x v="898"/>
    <x v="8"/>
    <s v="non_financial"/>
    <n v="219.68100000000001"/>
    <n v="-193.53299999999999"/>
    <n v="1172"/>
  </r>
  <r>
    <x v="1410"/>
    <x v="8"/>
    <s v="non_financial"/>
    <n v="365.06599999999997"/>
    <n v="-119.506"/>
    <n v="1173"/>
  </r>
  <r>
    <x v="1394"/>
    <x v="8"/>
    <s v="non_financial"/>
    <n v="330.39800000000002"/>
    <n v="-127.664"/>
    <n v="1174"/>
  </r>
  <r>
    <x v="1793"/>
    <x v="8"/>
    <s v="non_financial"/>
    <n v="216.02199999999999"/>
    <n v="-185.66"/>
    <n v="1175"/>
  </r>
  <r>
    <x v="892"/>
    <x v="8"/>
    <s v="non_financial"/>
    <n v="395.39499999999998"/>
    <n v="-108.541"/>
    <n v="1176"/>
  </r>
  <r>
    <x v="1273"/>
    <x v="8"/>
    <s v="non_financial"/>
    <n v="258.42099999999999"/>
    <n v="-159.852"/>
    <n v="1177"/>
  </r>
  <r>
    <x v="1641"/>
    <x v="8"/>
    <s v="non_financial"/>
    <n v="1641.86"/>
    <n v="1114.826"/>
    <n v="1178"/>
  </r>
  <r>
    <x v="1538"/>
    <x v="8"/>
    <s v="non_financial"/>
    <n v="211.43299999999999"/>
    <n v="-181.631"/>
    <n v="1179"/>
  </r>
  <r>
    <x v="1715"/>
    <x v="8"/>
    <s v="non_financial"/>
    <n v="270.43799999999999"/>
    <n v="-145.29300000000001"/>
    <n v="1179"/>
  </r>
  <r>
    <x v="827"/>
    <x v="8"/>
    <s v="non_financial"/>
    <n v="1439.816"/>
    <n v="120.274"/>
    <n v="1181"/>
  </r>
  <r>
    <x v="922"/>
    <x v="8"/>
    <s v="non_financial"/>
    <n v="401.28800000000001"/>
    <n v="-94.540999999999997"/>
    <n v="1181"/>
  </r>
  <r>
    <x v="770"/>
    <x v="8"/>
    <s v="non_financial"/>
    <n v="275.33800000000002"/>
    <n v="-144.08099999999999"/>
    <n v="1181"/>
  </r>
  <r>
    <x v="1794"/>
    <x v="8"/>
    <s v="non_financial"/>
    <n v="226.37200000000001"/>
    <n v="-166.03"/>
    <n v="1184"/>
  </r>
  <r>
    <x v="855"/>
    <x v="8"/>
    <s v="non_financial"/>
    <n v="292.495"/>
    <n v="-129.24199999999999"/>
    <n v="1185"/>
  </r>
  <r>
    <x v="1608"/>
    <x v="8"/>
    <s v="non_financial"/>
    <n v="1566.915"/>
    <n v="991.01900000000001"/>
    <n v="1186"/>
  </r>
  <r>
    <x v="1795"/>
    <x v="8"/>
    <s v="non_financial"/>
    <n v="330.18299999999999"/>
    <n v="-114.476"/>
    <n v="1187"/>
  </r>
  <r>
    <x v="891"/>
    <x v="8"/>
    <s v="non_financial"/>
    <n v="277.53800000000001"/>
    <n v="-130.05699999999999"/>
    <n v="1188"/>
  </r>
  <r>
    <x v="821"/>
    <x v="8"/>
    <s v="non_financial"/>
    <n v="261.53300000000002"/>
    <n v="-142.44499999999999"/>
    <n v="1188"/>
  </r>
  <r>
    <x v="1396"/>
    <x v="8"/>
    <s v="non_financial"/>
    <n v="265.17599999999999"/>
    <n v="-137.51"/>
    <n v="1190"/>
  </r>
  <r>
    <x v="1796"/>
    <x v="8"/>
    <s v="non_financial"/>
    <n v="381.084"/>
    <n v="-89.19"/>
    <n v="1191"/>
  </r>
  <r>
    <x v="964"/>
    <x v="8"/>
    <s v="non_financial"/>
    <n v="263.863"/>
    <n v="-131.31299999999999"/>
    <n v="1192"/>
  </r>
  <r>
    <x v="738"/>
    <x v="8"/>
    <s v="non_financial"/>
    <n v="487.59399999999999"/>
    <n v="-64.805000000000007"/>
    <n v="1193"/>
  </r>
  <r>
    <x v="896"/>
    <x v="8"/>
    <s v="non_financial"/>
    <n v="1457.595"/>
    <n v="686.18499999999995"/>
    <n v="1194"/>
  </r>
  <r>
    <x v="1718"/>
    <x v="8"/>
    <s v="non_financial"/>
    <n v="190.6"/>
    <n v="-176.524"/>
    <n v="1194"/>
  </r>
  <r>
    <x v="873"/>
    <x v="8"/>
    <s v="non_financial"/>
    <n v="207.256"/>
    <n v="-163.96799999999999"/>
    <n v="1196"/>
  </r>
  <r>
    <x v="878"/>
    <x v="8"/>
    <s v="non_financial"/>
    <n v="187.67"/>
    <n v="-177.24299999999999"/>
    <n v="1197"/>
  </r>
  <r>
    <x v="863"/>
    <x v="8"/>
    <s v="non_financial"/>
    <n v="183.267"/>
    <n v="-178.36199999999999"/>
    <n v="1198"/>
  </r>
  <r>
    <x v="1797"/>
    <x v="8"/>
    <s v="non_financial"/>
    <n v="213.30099999999999"/>
    <n v="-156.39099999999999"/>
    <n v="1199"/>
  </r>
  <r>
    <x v="1272"/>
    <x v="8"/>
    <s v="non_financial"/>
    <n v="234.71299999999999"/>
    <n v="-143.61600000000001"/>
    <n v="1200"/>
  </r>
  <r>
    <x v="1105"/>
    <x v="8"/>
    <s v="non_financial"/>
    <n v="220.29599999999999"/>
    <n v="-148.32599999999999"/>
    <n v="1201"/>
  </r>
  <r>
    <x v="1637"/>
    <x v="8"/>
    <s v="non_financial"/>
    <n v="309.87599999999998"/>
    <n v="-112.081"/>
    <n v="1201"/>
  </r>
  <r>
    <x v="816"/>
    <x v="8"/>
    <s v="non_financial"/>
    <n v="290.14499999999998"/>
    <n v="-119.04"/>
    <n v="1201"/>
  </r>
  <r>
    <x v="439"/>
    <x v="8"/>
    <s v="non_financial"/>
    <n v="1338.1"/>
    <n v="175.5"/>
    <n v="1201"/>
  </r>
  <r>
    <x v="687"/>
    <x v="8"/>
    <s v="non_financial"/>
    <n v="1365.0070000000001"/>
    <n v="254.517"/>
    <n v="1205"/>
  </r>
  <r>
    <x v="1798"/>
    <x v="8"/>
    <s v="non_financial"/>
    <n v="183.006"/>
    <n v="-172.322"/>
    <n v="1206"/>
  </r>
  <r>
    <x v="1799"/>
    <x v="8"/>
    <s v="non_financial"/>
    <n v="188.28800000000001"/>
    <n v="-165.048"/>
    <n v="1207"/>
  </r>
  <r>
    <x v="1708"/>
    <x v="8"/>
    <s v="non_financial"/>
    <n v="225.08699999999999"/>
    <n v="-141.69499999999999"/>
    <n v="1207"/>
  </r>
  <r>
    <x v="816"/>
    <x v="8"/>
    <s v="non_financial"/>
    <n v="293.29500000000002"/>
    <n v="-110.67"/>
    <n v="1209"/>
  </r>
  <r>
    <x v="1543"/>
    <x v="8"/>
    <s v="non_financial"/>
    <n v="332.89699999999999"/>
    <n v="-89.754000000000005"/>
    <n v="1210"/>
  </r>
  <r>
    <x v="1800"/>
    <x v="8"/>
    <s v="non_financial"/>
    <n v="325.76900000000001"/>
    <n v="-94.498000000000005"/>
    <n v="1211"/>
  </r>
  <r>
    <x v="1513"/>
    <x v="8"/>
    <s v="non_financial"/>
    <n v="1287.268"/>
    <n v="195.47800000000001"/>
    <n v="1211"/>
  </r>
  <r>
    <x v="516"/>
    <x v="8"/>
    <s v="non_financial"/>
    <n v="1333.9110000000001"/>
    <n v="428.71899999999999"/>
    <n v="1213"/>
  </r>
  <r>
    <x v="951"/>
    <x v="8"/>
    <s v="non_financial"/>
    <n v="172.16880499999999"/>
    <n v="-165.86617699999999"/>
    <n v="1214"/>
  </r>
  <r>
    <x v="694"/>
    <x v="8"/>
    <s v="non_financial"/>
    <n v="1347.3"/>
    <n v="718.3"/>
    <n v="1214"/>
  </r>
  <r>
    <x v="816"/>
    <x v="8"/>
    <s v="non_financial"/>
    <n v="285.48700000000002"/>
    <n v="-104.961"/>
    <n v="1216"/>
  </r>
  <r>
    <x v="893"/>
    <x v="8"/>
    <s v="non_financial"/>
    <n v="1132.7"/>
    <n v="95.1"/>
    <n v="1216"/>
  </r>
  <r>
    <x v="504"/>
    <x v="8"/>
    <s v="non_financial"/>
    <n v="1336.5519999999999"/>
    <n v="922.99599999999998"/>
    <n v="1218"/>
  </r>
  <r>
    <x v="1639"/>
    <x v="8"/>
    <s v="non_financial"/>
    <n v="1124.721"/>
    <n v="91.248000000000005"/>
    <n v="1219"/>
  </r>
  <r>
    <x v="1389"/>
    <x v="8"/>
    <s v="non_financial"/>
    <n v="203.352"/>
    <n v="-134.47"/>
    <n v="1219"/>
  </r>
  <r>
    <x v="1113"/>
    <x v="8"/>
    <s v="non_financial"/>
    <n v="448.69099999999997"/>
    <n v="-56.444000000000003"/>
    <n v="1221"/>
  </r>
  <r>
    <x v="906"/>
    <x v="8"/>
    <s v="non_financial"/>
    <n v="197.541"/>
    <n v="-135.94800000000001"/>
    <n v="1222"/>
  </r>
  <r>
    <x v="1139"/>
    <x v="8"/>
    <s v="non_financial"/>
    <n v="294.88200000000001"/>
    <n v="-88.215999999999994"/>
    <n v="1223"/>
  </r>
  <r>
    <x v="1154"/>
    <x v="8"/>
    <s v="non_financial"/>
    <n v="502.61900000000003"/>
    <n v="-43.761000000000003"/>
    <n v="1224"/>
  </r>
  <r>
    <x v="1164"/>
    <x v="8"/>
    <s v="non_financial"/>
    <n v="199.27900700000001"/>
    <n v="-127.64960600000001"/>
    <n v="1225"/>
  </r>
  <r>
    <x v="926"/>
    <x v="8"/>
    <s v="non_financial"/>
    <n v="188.727"/>
    <n v="-130.803"/>
    <n v="1226"/>
  </r>
  <r>
    <x v="1522"/>
    <x v="8"/>
    <s v="non_financial"/>
    <n v="545.42399999999998"/>
    <n v="-35.127000000000002"/>
    <n v="1226"/>
  </r>
  <r>
    <x v="1801"/>
    <x v="8"/>
    <s v="non_financial"/>
    <n v="197.44"/>
    <n v="-125.321"/>
    <n v="1228"/>
  </r>
  <r>
    <x v="1028"/>
    <x v="8"/>
    <s v="non_financial"/>
    <n v="160.543734"/>
    <n v="-150.50329500000001"/>
    <n v="1228"/>
  </r>
  <r>
    <x v="1802"/>
    <x v="8"/>
    <s v="non_financial"/>
    <n v="202.13300000000001"/>
    <n v="-121.961"/>
    <n v="1230"/>
  </r>
  <r>
    <x v="872"/>
    <x v="8"/>
    <s v="non_financial"/>
    <n v="210.78200000000001"/>
    <n v="-114.229"/>
    <n v="1231"/>
  </r>
  <r>
    <x v="1545"/>
    <x v="8"/>
    <s v="non_financial"/>
    <n v="158.97499999999999"/>
    <n v="-147.16499999999999"/>
    <n v="1231"/>
  </r>
  <r>
    <x v="1404"/>
    <x v="8"/>
    <s v="non_financial"/>
    <n v="237.06700000000001"/>
    <n v="-103.80500000000001"/>
    <n v="1231"/>
  </r>
  <r>
    <x v="913"/>
    <x v="8"/>
    <s v="non_financial"/>
    <n v="194.46299999999999"/>
    <n v="-121.66"/>
    <n v="1234"/>
  </r>
  <r>
    <x v="868"/>
    <x v="8"/>
    <s v="non_financial"/>
    <n v="173.15700000000001"/>
    <n v="-128.69399999999999"/>
    <n v="1235"/>
  </r>
  <r>
    <x v="914"/>
    <x v="8"/>
    <s v="non_financial"/>
    <n v="219.76840000000001"/>
    <n v="-107.8653"/>
    <n v="1236"/>
  </r>
  <r>
    <x v="1159"/>
    <x v="8"/>
    <s v="non_financial"/>
    <n v="172.91800000000001"/>
    <n v="-126.867"/>
    <n v="1237"/>
  </r>
  <r>
    <x v="1717"/>
    <x v="8"/>
    <s v="non_financial"/>
    <n v="177.28800000000001"/>
    <n v="-124.408"/>
    <n v="1238"/>
  </r>
  <r>
    <x v="1557"/>
    <x v="8"/>
    <s v="non_financial"/>
    <n v="401.803"/>
    <n v="-44.533000000000001"/>
    <n v="1239"/>
  </r>
  <r>
    <x v="1118"/>
    <x v="8"/>
    <s v="non_financial"/>
    <n v="378.72699999999998"/>
    <n v="-48.631999999999998"/>
    <n v="1240"/>
  </r>
  <r>
    <x v="1187"/>
    <x v="8"/>
    <s v="non_financial"/>
    <n v="184.65100000000001"/>
    <n v="-114.17"/>
    <n v="1241"/>
  </r>
  <r>
    <x v="984"/>
    <x v="8"/>
    <s v="non_financial"/>
    <n v="215.19"/>
    <n v="-95.525000000000006"/>
    <n v="1242"/>
  </r>
  <r>
    <x v="919"/>
    <x v="8"/>
    <s v="non_financial"/>
    <n v="148.024"/>
    <n v="-138.14500000000001"/>
    <n v="1243"/>
  </r>
  <r>
    <x v="1644"/>
    <x v="8"/>
    <s v="non_financial"/>
    <n v="224.56399999999999"/>
    <n v="-89.757000000000005"/>
    <n v="1243"/>
  </r>
  <r>
    <x v="1803"/>
    <x v="8"/>
    <s v="non_financial"/>
    <n v="144.46799999999999"/>
    <n v="-140.363"/>
    <n v="1245"/>
  </r>
  <r>
    <x v="1010"/>
    <x v="8"/>
    <s v="non_financial"/>
    <n v="187.572"/>
    <n v="-110.336"/>
    <n v="1246"/>
  </r>
  <r>
    <x v="338"/>
    <x v="8"/>
    <s v="non_financial"/>
    <n v="1042.7339999999999"/>
    <n v="1048.299"/>
    <n v="1247"/>
  </r>
  <r>
    <x v="925"/>
    <x v="8"/>
    <s v="non_financial"/>
    <n v="152.667"/>
    <n v="-123.881"/>
    <n v="1248"/>
  </r>
  <r>
    <x v="1642"/>
    <x v="8"/>
    <s v="non_financial"/>
    <n v="376.94200000000001"/>
    <n v="-41.133000000000003"/>
    <n v="1249"/>
  </r>
  <r>
    <x v="1182"/>
    <x v="8"/>
    <s v="non_financial"/>
    <n v="148.01300000000001"/>
    <n v="-124.946"/>
    <n v="1250"/>
  </r>
  <r>
    <x v="935"/>
    <x v="8"/>
    <s v="non_financial"/>
    <n v="162.965"/>
    <n v="-112.584"/>
    <n v="1251"/>
  </r>
  <r>
    <x v="935"/>
    <x v="8"/>
    <s v="non_financial"/>
    <n v="158.40799999999999"/>
    <n v="-115.387"/>
    <n v="1252"/>
  </r>
  <r>
    <x v="1804"/>
    <x v="8"/>
    <s v="non_financial"/>
    <n v="162.422"/>
    <n v="-112.538"/>
    <n v="1253"/>
  </r>
  <r>
    <x v="975"/>
    <x v="8"/>
    <s v="non_financial"/>
    <n v="255.007507"/>
    <n v="-68.176520999999994"/>
    <n v="1253"/>
  </r>
  <r>
    <x v="917"/>
    <x v="8"/>
    <s v="non_financial"/>
    <n v="144.12"/>
    <n v="-124.55200000000001"/>
    <n v="1255"/>
  </r>
  <r>
    <x v="1640"/>
    <x v="8"/>
    <s v="non_financial"/>
    <n v="137.91900000000001"/>
    <n v="-127.399"/>
    <n v="1255"/>
  </r>
  <r>
    <x v="890"/>
    <x v="8"/>
    <s v="non_financial"/>
    <n v="157.72900000000001"/>
    <n v="-114.309"/>
    <n v="1255"/>
  </r>
  <r>
    <x v="1145"/>
    <x v="8"/>
    <s v="non_financial"/>
    <n v="810.45299999999997"/>
    <n v="21.547999999999998"/>
    <n v="1258"/>
  </r>
  <r>
    <x v="1417"/>
    <x v="8"/>
    <s v="non_financial"/>
    <n v="160.94321299999999"/>
    <n v="-110.66148200000001"/>
    <n v="1259"/>
  </r>
  <r>
    <x v="1391"/>
    <x v="8"/>
    <s v="non_financial"/>
    <n v="246.78399999999999"/>
    <n v="-65.900999999999996"/>
    <n v="1259"/>
  </r>
  <r>
    <x v="754"/>
    <x v="8"/>
    <s v="non_financial"/>
    <n v="348.88099999999997"/>
    <n v="-40.295000000000002"/>
    <n v="1261"/>
  </r>
  <r>
    <x v="811"/>
    <x v="8"/>
    <s v="non_financial"/>
    <n v="141.21899999999999"/>
    <n v="-123.56699999999999"/>
    <n v="1262"/>
  </r>
  <r>
    <x v="722"/>
    <x v="8"/>
    <s v="non_financial"/>
    <n v="826.62800000000004"/>
    <n v="82.775000000000006"/>
    <n v="1262"/>
  </r>
  <r>
    <x v="884"/>
    <x v="8"/>
    <s v="non_financial"/>
    <n v="159.98699999999999"/>
    <n v="-108.745"/>
    <n v="1264"/>
  </r>
  <r>
    <x v="981"/>
    <x v="8"/>
    <s v="non_financial"/>
    <n v="161.458"/>
    <n v="-105.45099999999999"/>
    <n v="1265"/>
  </r>
  <r>
    <x v="1805"/>
    <x v="8"/>
    <s v="non_financial"/>
    <n v="199.702"/>
    <n v="-80.180000000000007"/>
    <n v="1266"/>
  </r>
  <r>
    <x v="1141"/>
    <x v="8"/>
    <s v="non_financial"/>
    <n v="234.24"/>
    <n v="-67.188999999999993"/>
    <n v="1266"/>
  </r>
  <r>
    <x v="1137"/>
    <x v="8"/>
    <s v="non_financial"/>
    <n v="182.286"/>
    <n v="-87.870999999999995"/>
    <n v="1268"/>
  </r>
  <r>
    <x v="1156"/>
    <x v="8"/>
    <s v="non_financial"/>
    <n v="199.63399999999999"/>
    <n v="-78.299000000000007"/>
    <n v="1269"/>
  </r>
  <r>
    <x v="1713"/>
    <x v="8"/>
    <s v="non_financial"/>
    <n v="879.44899999999996"/>
    <n v="490.47"/>
    <n v="1270"/>
  </r>
  <r>
    <x v="1643"/>
    <x v="8"/>
    <s v="non_financial"/>
    <n v="128.547"/>
    <n v="-120.651"/>
    <n v="1271"/>
  </r>
  <r>
    <x v="1719"/>
    <x v="8"/>
    <s v="non_financial"/>
    <n v="197.73400000000001"/>
    <n v="-75.608000000000004"/>
    <n v="1272"/>
  </r>
  <r>
    <x v="1423"/>
    <x v="8"/>
    <s v="non_financial"/>
    <n v="124.732"/>
    <n v="-116.724"/>
    <n v="1273"/>
  </r>
  <r>
    <x v="1540"/>
    <x v="8"/>
    <s v="non_financial"/>
    <n v="133.380492"/>
    <n v="-113.016986"/>
    <n v="1274"/>
  </r>
  <r>
    <x v="1716"/>
    <x v="8"/>
    <s v="non_financial"/>
    <n v="148.64699999999999"/>
    <n v="-103.727"/>
    <n v="1275"/>
  </r>
  <r>
    <x v="1041"/>
    <x v="8"/>
    <s v="non_financial"/>
    <n v="129.62700000000001"/>
    <n v="-112.39700000000001"/>
    <n v="1276"/>
  </r>
  <r>
    <x v="1729"/>
    <x v="8"/>
    <s v="non_financial"/>
    <n v="251.44499999999999"/>
    <n v="-52.837000000000003"/>
    <n v="1276"/>
  </r>
  <r>
    <x v="1652"/>
    <x v="8"/>
    <s v="non_financial"/>
    <n v="131.37899999999999"/>
    <n v="-108.712"/>
    <n v="1278"/>
  </r>
  <r>
    <x v="1048"/>
    <x v="8"/>
    <s v="non_financial"/>
    <n v="171.898954"/>
    <n v="-77.545272999999995"/>
    <n v="1279"/>
  </r>
  <r>
    <x v="1192"/>
    <x v="8"/>
    <s v="non_financial"/>
    <n v="140.715"/>
    <n v="-101.376"/>
    <n v="1280"/>
  </r>
  <r>
    <x v="1558"/>
    <x v="8"/>
    <s v="non_financial"/>
    <n v="134.511"/>
    <n v="-101.562"/>
    <n v="1281"/>
  </r>
  <r>
    <x v="1211"/>
    <x v="8"/>
    <s v="non_financial"/>
    <n v="152.36699999999999"/>
    <n v="-85.567999999999998"/>
    <n v="1282"/>
  </r>
  <r>
    <x v="948"/>
    <x v="8"/>
    <s v="non_financial"/>
    <n v="245.23650000000001"/>
    <n v="-47.602899999999998"/>
    <n v="1283"/>
  </r>
  <r>
    <x v="1415"/>
    <x v="8"/>
    <s v="non_financial"/>
    <n v="118.310945"/>
    <n v="-102.234471"/>
    <n v="1284"/>
  </r>
  <r>
    <x v="1722"/>
    <x v="8"/>
    <s v="non_financial"/>
    <n v="700.22900000000004"/>
    <n v="114.636"/>
    <n v="1285"/>
  </r>
  <r>
    <x v="1547"/>
    <x v="8"/>
    <s v="non_financial"/>
    <n v="123.958"/>
    <n v="-100.97799999999999"/>
    <n v="1286"/>
  </r>
  <r>
    <x v="943"/>
    <x v="8"/>
    <s v="non_financial"/>
    <n v="108.74299999999999"/>
    <n v="-107.285554"/>
    <n v="1286"/>
  </r>
  <r>
    <x v="1532"/>
    <x v="8"/>
    <s v="non_financial"/>
    <n v="188.31299999999999"/>
    <n v="-61.831000000000003"/>
    <n v="1288"/>
  </r>
  <r>
    <x v="1534"/>
    <x v="8"/>
    <s v="non_financial"/>
    <n v="112.90302699999999"/>
    <n v="-101.759359"/>
    <n v="1289"/>
  </r>
  <r>
    <x v="1014"/>
    <x v="8"/>
    <s v="non_financial"/>
    <n v="124.123"/>
    <n v="-94.224000000000004"/>
    <n v="1290"/>
  </r>
  <r>
    <x v="832"/>
    <x v="8"/>
    <s v="non_financial"/>
    <n v="137.05799999999999"/>
    <n v="-85.474000000000004"/>
    <n v="1291"/>
  </r>
  <r>
    <x v="1724"/>
    <x v="8"/>
    <s v="non_financial"/>
    <n v="223.31100000000001"/>
    <n v="-45.46"/>
    <n v="1292"/>
  </r>
  <r>
    <x v="1193"/>
    <x v="8"/>
    <s v="non_financial"/>
    <n v="137.76720800000001"/>
    <n v="-81.742124000000004"/>
    <n v="1293"/>
  </r>
  <r>
    <x v="1401"/>
    <x v="8"/>
    <s v="non_financial"/>
    <n v="113.471"/>
    <n v="-88.924999999999997"/>
    <n v="1293"/>
  </r>
  <r>
    <x v="1727"/>
    <x v="8"/>
    <s v="non_financial"/>
    <n v="147.58799999999999"/>
    <n v="-75.884"/>
    <n v="1295"/>
  </r>
  <r>
    <x v="1398"/>
    <x v="8"/>
    <s v="non_financial"/>
    <n v="604.80999999999995"/>
    <n v="48.268999999999998"/>
    <n v="1296"/>
  </r>
  <r>
    <x v="1306"/>
    <x v="8"/>
    <s v="non_financial"/>
    <n v="111.87"/>
    <n v="-85.724999999999994"/>
    <n v="1297"/>
  </r>
  <r>
    <x v="748"/>
    <x v="8"/>
    <s v="non_financial"/>
    <n v="255.64400000000001"/>
    <n v="-33.920999999999999"/>
    <n v="1298"/>
  </r>
  <r>
    <x v="1390"/>
    <x v="8"/>
    <s v="non_financial"/>
    <n v="180.74100000000001"/>
    <n v="-53.445"/>
    <n v="1299"/>
  </r>
  <r>
    <x v="1168"/>
    <x v="8"/>
    <s v="non_financial"/>
    <n v="167.815"/>
    <n v="-58.975000000000001"/>
    <n v="1300"/>
  </r>
  <r>
    <x v="1173"/>
    <x v="8"/>
    <s v="non_financial"/>
    <n v="227.62100000000001"/>
    <n v="-38.457999999999998"/>
    <n v="1301"/>
  </r>
  <r>
    <x v="947"/>
    <x v="8"/>
    <s v="non_financial"/>
    <n v="166.382654"/>
    <n v="-58.283344"/>
    <n v="1302"/>
  </r>
  <r>
    <x v="1806"/>
    <x v="8"/>
    <s v="non_financial"/>
    <n v="176.92400000000001"/>
    <n v="-52.521999999999998"/>
    <n v="1303"/>
  </r>
  <r>
    <x v="947"/>
    <x v="8"/>
    <s v="non_financial"/>
    <n v="161.22997000000001"/>
    <n v="-58.809950999999998"/>
    <n v="1304"/>
  </r>
  <r>
    <x v="1535"/>
    <x v="8"/>
    <s v="non_financial"/>
    <n v="100.03700000000001"/>
    <n v="-87.203999999999994"/>
    <n v="1305"/>
  </r>
  <r>
    <x v="848"/>
    <x v="8"/>
    <s v="non_financial"/>
    <n v="112.261"/>
    <n v="-78.585999999999999"/>
    <n v="1305"/>
  </r>
  <r>
    <x v="929"/>
    <x v="8"/>
    <s v="non_financial"/>
    <n v="114.93300000000001"/>
    <n v="-77.171000000000006"/>
    <n v="1305"/>
  </r>
  <r>
    <x v="1807"/>
    <x v="8"/>
    <s v="non_financial"/>
    <n v="166.33199999999999"/>
    <n v="-55.125999999999998"/>
    <n v="1305"/>
  </r>
  <r>
    <x v="1124"/>
    <x v="8"/>
    <s v="non_financial"/>
    <n v="156.06100000000001"/>
    <n v="-57.515999999999998"/>
    <n v="1309"/>
  </r>
  <r>
    <x v="959"/>
    <x v="8"/>
    <s v="non_financial"/>
    <n v="114.373277"/>
    <n v="-71.829141000000007"/>
    <n v="1310"/>
  </r>
  <r>
    <x v="1808"/>
    <x v="8"/>
    <s v="non_financial"/>
    <n v="98.400999999999996"/>
    <n v="-85.405000000000001"/>
    <n v="1310"/>
  </r>
  <r>
    <x v="1723"/>
    <x v="8"/>
    <s v="non_financial"/>
    <n v="142.511"/>
    <n v="-62.829000000000001"/>
    <n v="1310"/>
  </r>
  <r>
    <x v="944"/>
    <x v="8"/>
    <s v="non_financial"/>
    <n v="98.844999999999999"/>
    <n v="-84.067999999999998"/>
    <n v="1313"/>
  </r>
  <r>
    <x v="1285"/>
    <x v="8"/>
    <s v="non_financial"/>
    <n v="99.710690999999997"/>
    <n v="-81.357265999999996"/>
    <n v="1314"/>
  </r>
  <r>
    <x v="965"/>
    <x v="8"/>
    <s v="non_financial"/>
    <n v="97.043999999999997"/>
    <n v="-83.361999999999995"/>
    <n v="1315"/>
  </r>
  <r>
    <x v="1809"/>
    <x v="8"/>
    <s v="non_financial"/>
    <n v="102.723"/>
    <n v="-76.674999999999997"/>
    <n v="1316"/>
  </r>
  <r>
    <x v="1023"/>
    <x v="8"/>
    <s v="non_financial"/>
    <n v="89.330314999999999"/>
    <n v="-86.936807999999999"/>
    <n v="1317"/>
  </r>
  <r>
    <x v="908"/>
    <x v="8"/>
    <s v="non_financial"/>
    <n v="95.17"/>
    <n v="-81.084999999999994"/>
    <n v="1318"/>
  </r>
  <r>
    <x v="950"/>
    <x v="8"/>
    <s v="non_financial"/>
    <n v="87.053207"/>
    <n v="-85.437752000000003"/>
    <n v="1319"/>
  </r>
  <r>
    <x v="1731"/>
    <x v="8"/>
    <s v="non_financial"/>
    <n v="92.733000000000004"/>
    <n v="-78.769000000000005"/>
    <n v="1320"/>
  </r>
  <r>
    <x v="905"/>
    <x v="8"/>
    <s v="non_financial"/>
    <n v="470.35"/>
    <n v="21.154"/>
    <n v="1321"/>
  </r>
  <r>
    <x v="853"/>
    <x v="8"/>
    <s v="non_financial"/>
    <n v="545.54600000000005"/>
    <n v="273.26"/>
    <n v="1322"/>
  </r>
  <r>
    <x v="1555"/>
    <x v="8"/>
    <s v="non_financial"/>
    <n v="93.662543999999997"/>
    <n v="-77.289479"/>
    <n v="1322"/>
  </r>
  <r>
    <x v="958"/>
    <x v="8"/>
    <s v="non_financial"/>
    <n v="95.900901000000005"/>
    <n v="-72.037300000000002"/>
    <n v="1324"/>
  </r>
  <r>
    <x v="1151"/>
    <x v="8"/>
    <s v="non_financial"/>
    <n v="206.61"/>
    <n v="-28.898"/>
    <n v="1324"/>
  </r>
  <r>
    <x v="1360"/>
    <x v="8"/>
    <s v="non_financial"/>
    <n v="95.326999999999998"/>
    <n v="-73.156999999999996"/>
    <n v="1326"/>
  </r>
  <r>
    <x v="1810"/>
    <x v="8"/>
    <s v="non_financial"/>
    <n v="84.872"/>
    <n v="-80.62"/>
    <n v="1327"/>
  </r>
  <r>
    <x v="1421"/>
    <x v="8"/>
    <s v="non_financial"/>
    <n v="107.135098"/>
    <n v="-60.111306999999996"/>
    <n v="1328"/>
  </r>
  <r>
    <x v="1006"/>
    <x v="8"/>
    <s v="non_financial"/>
    <n v="102.586"/>
    <n v="-63.648000000000003"/>
    <n v="1328"/>
  </r>
  <r>
    <x v="1188"/>
    <x v="8"/>
    <s v="non_financial"/>
    <n v="142.351"/>
    <n v="-45.225999999999999"/>
    <n v="1330"/>
  </r>
  <r>
    <x v="1177"/>
    <x v="8"/>
    <s v="non_financial"/>
    <n v="85.206999999999994"/>
    <n v="-68.248000000000005"/>
    <n v="1331"/>
  </r>
  <r>
    <x v="1648"/>
    <x v="8"/>
    <s v="non_financial"/>
    <n v="238.63900000000001"/>
    <n v="-15.587999999999999"/>
    <n v="1332"/>
  </r>
  <r>
    <x v="1150"/>
    <x v="8"/>
    <s v="non_financial"/>
    <n v="152.739"/>
    <n v="-37.414999999999999"/>
    <n v="1332"/>
  </r>
  <r>
    <x v="1649"/>
    <x v="8"/>
    <s v="non_financial"/>
    <n v="79.712999999999994"/>
    <n v="-73.447000000000003"/>
    <n v="1334"/>
  </r>
  <r>
    <x v="1208"/>
    <x v="8"/>
    <s v="non_financial"/>
    <n v="104.657"/>
    <n v="-50.459000000000003"/>
    <n v="1335"/>
  </r>
  <r>
    <x v="1274"/>
    <x v="8"/>
    <s v="non_financial"/>
    <n v="178.053"/>
    <n v="-26.169"/>
    <n v="1336"/>
  </r>
  <r>
    <x v="1811"/>
    <x v="8"/>
    <s v="non_financial"/>
    <n v="95.474000000000004"/>
    <n v="-57.030999999999999"/>
    <n v="1337"/>
  </r>
  <r>
    <x v="1040"/>
    <x v="8"/>
    <s v="non_financial"/>
    <n v="141.80542199999999"/>
    <n v="-39.502940000000002"/>
    <n v="1337"/>
  </r>
  <r>
    <x v="1812"/>
    <x v="8"/>
    <s v="non_financial"/>
    <n v="106.908"/>
    <n v="-45.692999999999998"/>
    <n v="1339"/>
  </r>
  <r>
    <x v="1813"/>
    <x v="8"/>
    <s v="non_financial"/>
    <n v="83.652000000000001"/>
    <n v="-64.668000000000006"/>
    <n v="1339"/>
  </r>
  <r>
    <x v="1286"/>
    <x v="8"/>
    <s v="non_financial"/>
    <n v="86.838999999999999"/>
    <n v="-60.323"/>
    <n v="1341"/>
  </r>
  <r>
    <x v="1138"/>
    <x v="8"/>
    <s v="non_financial"/>
    <n v="79.343029000000001"/>
    <n v="-67.849238"/>
    <n v="1342"/>
  </r>
  <r>
    <x v="942"/>
    <x v="8"/>
    <s v="non_financial"/>
    <n v="83.533000000000001"/>
    <n v="-63.969000000000001"/>
    <n v="1343"/>
  </r>
  <r>
    <x v="830"/>
    <x v="8"/>
    <s v="non_financial"/>
    <n v="332.93700000000001"/>
    <n v="5.0709999999999997"/>
    <n v="1343"/>
  </r>
  <r>
    <x v="979"/>
    <x v="8"/>
    <s v="non_financial"/>
    <n v="74.751999999999995"/>
    <n v="-69.703000000000003"/>
    <n v="1345"/>
  </r>
  <r>
    <x v="1645"/>
    <x v="8"/>
    <s v="non_financial"/>
    <n v="96.007999999999996"/>
    <n v="-51.210999999999999"/>
    <n v="1346"/>
  </r>
  <r>
    <x v="994"/>
    <x v="8"/>
    <s v="non_financial"/>
    <n v="94.51"/>
    <n v="-52.871000000000002"/>
    <n v="1346"/>
  </r>
  <r>
    <x v="942"/>
    <x v="8"/>
    <s v="non_financial"/>
    <n v="83.584000000000003"/>
    <n v="-63.262"/>
    <n v="1346"/>
  </r>
  <r>
    <x v="1647"/>
    <x v="8"/>
    <s v="non_financial"/>
    <n v="74.977992999999998"/>
    <n v="-65.139360999999994"/>
    <n v="1349"/>
  </r>
  <r>
    <x v="1814"/>
    <x v="8"/>
    <s v="non_financial"/>
    <n v="80.225999999999999"/>
    <n v="-62.276000000000003"/>
    <n v="1349"/>
  </r>
  <r>
    <x v="0"/>
    <x v="9"/>
    <s v="financial"/>
    <n v="2727379"/>
    <n v="-263215"/>
    <n v="1"/>
  </r>
  <r>
    <x v="1049"/>
    <x v="9"/>
    <s v="financial"/>
    <n v="2395892"/>
    <n v="-271408"/>
    <n v="1"/>
  </r>
  <r>
    <x v="2"/>
    <x v="9"/>
    <s v="financial"/>
    <n v="1923388"/>
    <n v="-200037"/>
    <n v="3"/>
  </r>
  <r>
    <x v="1"/>
    <x v="9"/>
    <s v="financial"/>
    <n v="1988226"/>
    <n v="-198110"/>
    <n v="3"/>
  </r>
  <r>
    <x v="65"/>
    <x v="9"/>
    <s v="financial"/>
    <n v="760108"/>
    <n v="-386391"/>
    <n v="5"/>
  </r>
  <r>
    <x v="3"/>
    <x v="9"/>
    <s v="financial"/>
    <n v="944903"/>
    <n v="-90892"/>
    <n v="6"/>
  </r>
  <r>
    <x v="5"/>
    <x v="9"/>
    <s v="financial"/>
    <n v="891959"/>
    <n v="-82845"/>
    <n v="7"/>
  </r>
  <r>
    <x v="7"/>
    <x v="9"/>
    <s v="financial"/>
    <n v="873825"/>
    <n v="-62153"/>
    <n v="8"/>
  </r>
  <r>
    <x v="6"/>
    <x v="9"/>
    <s v="financial"/>
    <n v="732167"/>
    <n v="-64046"/>
    <n v="9"/>
  </r>
  <r>
    <x v="4"/>
    <x v="9"/>
    <s v="financial"/>
    <n v="522269"/>
    <n v="-66105"/>
    <n v="9"/>
  </r>
  <r>
    <x v="1050"/>
    <x v="9"/>
    <s v="financial"/>
    <n v="481719"/>
    <n v="-53540"/>
    <n v="11"/>
  </r>
  <r>
    <x v="9"/>
    <x v="9"/>
    <s v="financial"/>
    <n v="373619"/>
    <n v="-55767"/>
    <n v="12"/>
  </r>
  <r>
    <x v="8"/>
    <x v="9"/>
    <s v="financial"/>
    <n v="405761"/>
    <n v="-49381"/>
    <n v="13"/>
  </r>
  <r>
    <x v="1734"/>
    <x v="9"/>
    <s v="financial"/>
    <n v="381168"/>
    <n v="-41835"/>
    <n v="14"/>
  </r>
  <r>
    <x v="81"/>
    <x v="9"/>
    <s v="financial"/>
    <n v="167200"/>
    <n v="-58056"/>
    <n v="15"/>
  </r>
  <r>
    <x v="529"/>
    <x v="9"/>
    <s v="financial"/>
    <n v="174516"/>
    <n v="-53802"/>
    <n v="15"/>
  </r>
  <r>
    <x v="1735"/>
    <x v="9"/>
    <s v="financial"/>
    <n v="230872"/>
    <n v="-31764"/>
    <n v="17"/>
  </r>
  <r>
    <x v="11"/>
    <x v="9"/>
    <s v="financial"/>
    <n v="222288"/>
    <n v="-25862"/>
    <n v="18"/>
  </r>
  <r>
    <x v="528"/>
    <x v="9"/>
    <s v="financial"/>
    <n v="163347"/>
    <n v="-32660"/>
    <n v="19"/>
  </r>
  <r>
    <x v="582"/>
    <x v="9"/>
    <s v="financial"/>
    <n v="154401"/>
    <n v="-43849"/>
    <n v="19"/>
  </r>
  <r>
    <x v="29"/>
    <x v="9"/>
    <s v="financial"/>
    <n v="276321"/>
    <n v="-21320"/>
    <n v="21"/>
  </r>
  <r>
    <x v="14"/>
    <x v="9"/>
    <s v="financial"/>
    <n v="322259"/>
    <n v="-18455"/>
    <n v="22"/>
  </r>
  <r>
    <x v="13"/>
    <x v="9"/>
    <s v="financial"/>
    <n v="197603"/>
    <n v="-23092"/>
    <n v="23"/>
  </r>
  <r>
    <x v="1736"/>
    <x v="9"/>
    <s v="financial"/>
    <n v="151400"/>
    <n v="-28241"/>
    <n v="24"/>
  </r>
  <r>
    <x v="20"/>
    <x v="9"/>
    <s v="financial"/>
    <n v="168802"/>
    <n v="-20671"/>
    <n v="25"/>
  </r>
  <r>
    <x v="1653"/>
    <x v="9"/>
    <s v="financial"/>
    <n v="221212"/>
    <n v="-16341"/>
    <n v="26"/>
  </r>
  <r>
    <x v="1436"/>
    <x v="9"/>
    <s v="financial"/>
    <n v="162749"/>
    <n v="-22017"/>
    <n v="27"/>
  </r>
  <r>
    <x v="19"/>
    <x v="9"/>
    <s v="financial"/>
    <n v="267918"/>
    <n v="-14406.5"/>
    <n v="28"/>
  </r>
  <r>
    <x v="16"/>
    <x v="9"/>
    <s v="financial"/>
    <n v="118374"/>
    <n v="-24476"/>
    <n v="29"/>
  </r>
  <r>
    <x v="12"/>
    <x v="9"/>
    <s v="financial"/>
    <n v="108572"/>
    <n v="-25321"/>
    <n v="30"/>
  </r>
  <r>
    <x v="1815"/>
    <x v="9"/>
    <s v="financial"/>
    <n v="180448"/>
    <n v="-14316"/>
    <n v="31"/>
  </r>
  <r>
    <x v="86"/>
    <x v="9"/>
    <s v="financial"/>
    <n v="75851"/>
    <n v="-30793"/>
    <n v="32"/>
  </r>
  <r>
    <x v="22"/>
    <x v="9"/>
    <s v="financial"/>
    <n v="144545"/>
    <n v="-16971"/>
    <n v="32"/>
  </r>
  <r>
    <x v="15"/>
    <x v="9"/>
    <s v="financial"/>
    <n v="127518"/>
    <n v="-16608"/>
    <n v="34"/>
  </r>
  <r>
    <x v="24"/>
    <x v="9"/>
    <s v="financial"/>
    <n v="70349.5"/>
    <n v="-26484.9"/>
    <n v="35"/>
  </r>
  <r>
    <x v="25"/>
    <x v="9"/>
    <s v="financial"/>
    <n v="121554.895"/>
    <n v="-15691.826999999999"/>
    <n v="36"/>
  </r>
  <r>
    <x v="17"/>
    <x v="9"/>
    <s v="financial"/>
    <n v="82277"/>
    <n v="-22394"/>
    <n v="36"/>
  </r>
  <r>
    <x v="1816"/>
    <x v="9"/>
    <s v="financial"/>
    <n v="3443287"/>
    <n v="-6365"/>
    <n v="38"/>
  </r>
  <r>
    <x v="1437"/>
    <x v="9"/>
    <s v="financial"/>
    <n v="90930"/>
    <n v="-17218"/>
    <n v="39"/>
  </r>
  <r>
    <x v="1817"/>
    <x v="9"/>
    <s v="financial"/>
    <n v="138980"/>
    <n v="-12365"/>
    <n v="40"/>
  </r>
  <r>
    <x v="1818"/>
    <x v="9"/>
    <s v="financial"/>
    <n v="57524.065000000002"/>
    <n v="-28282.062999999998"/>
    <n v="41"/>
  </r>
  <r>
    <x v="18"/>
    <x v="9"/>
    <s v="financial"/>
    <n v="104306"/>
    <n v="-15592"/>
    <n v="41"/>
  </r>
  <r>
    <x v="1310"/>
    <x v="9"/>
    <s v="financial"/>
    <n v="106388"/>
    <n v="-14734"/>
    <n v="43"/>
  </r>
  <r>
    <x v="1819"/>
    <x v="9"/>
    <s v="financial"/>
    <n v="165162"/>
    <n v="-10739"/>
    <n v="43"/>
  </r>
  <r>
    <x v="26"/>
    <x v="9"/>
    <s v="financial"/>
    <n v="126550.9"/>
    <n v="-10805.5"/>
    <n v="45"/>
  </r>
  <r>
    <x v="10"/>
    <x v="9"/>
    <s v="financial"/>
    <n v="69472"/>
    <n v="-15292"/>
    <n v="46"/>
  </r>
  <r>
    <x v="31"/>
    <x v="9"/>
    <s v="financial"/>
    <n v="110707"/>
    <n v="-11493"/>
    <n v="46"/>
  </r>
  <r>
    <x v="33"/>
    <x v="9"/>
    <s v="financial"/>
    <n v="108247"/>
    <n v="-11668"/>
    <n v="48"/>
  </r>
  <r>
    <x v="1820"/>
    <x v="9"/>
    <s v="financial"/>
    <n v="2124500"/>
    <n v="-4826"/>
    <n v="49"/>
  </r>
  <r>
    <x v="530"/>
    <x v="9"/>
    <s v="financial"/>
    <n v="72043.816000000006"/>
    <n v="-10709.011"/>
    <n v="50"/>
  </r>
  <r>
    <x v="1219"/>
    <x v="9"/>
    <s v="financial"/>
    <n v="59963"/>
    <n v="-12087"/>
    <n v="51"/>
  </r>
  <r>
    <x v="32"/>
    <x v="9"/>
    <s v="financial"/>
    <n v="51324.2"/>
    <n v="-13550.9"/>
    <n v="52"/>
  </r>
  <r>
    <x v="21"/>
    <x v="9"/>
    <s v="financial"/>
    <n v="148678"/>
    <n v="-6030"/>
    <n v="53"/>
  </r>
  <r>
    <x v="1821"/>
    <x v="9"/>
    <s v="financial"/>
    <n v="38501.4"/>
    <n v="-14696.1"/>
    <n v="54"/>
  </r>
  <r>
    <x v="28"/>
    <x v="9"/>
    <s v="financial"/>
    <n v="65843.7"/>
    <n v="-9453.1"/>
    <n v="54"/>
  </r>
  <r>
    <x v="1439"/>
    <x v="9"/>
    <s v="financial"/>
    <n v="70065"/>
    <n v="-7599"/>
    <n v="56"/>
  </r>
  <r>
    <x v="27"/>
    <x v="9"/>
    <s v="financial"/>
    <n v="72537"/>
    <n v="-7323"/>
    <n v="56"/>
  </r>
  <r>
    <x v="37"/>
    <x v="9"/>
    <s v="financial"/>
    <n v="66034"/>
    <n v="-7620"/>
    <n v="58"/>
  </r>
  <r>
    <x v="1822"/>
    <x v="9"/>
    <s v="financial"/>
    <n v="48523.94"/>
    <n v="-10021.299000000001"/>
    <n v="59"/>
  </r>
  <r>
    <x v="429"/>
    <x v="9"/>
    <s v="financial"/>
    <n v="34368"/>
    <n v="-12270"/>
    <n v="60"/>
  </r>
  <r>
    <x v="531"/>
    <x v="9"/>
    <s v="financial"/>
    <n v="61590"/>
    <n v="-6870"/>
    <n v="61"/>
  </r>
  <r>
    <x v="534"/>
    <x v="9"/>
    <s v="financial"/>
    <n v="34851.67"/>
    <n v="-11819.174000000001"/>
    <n v="61"/>
  </r>
  <r>
    <x v="39"/>
    <x v="9"/>
    <s v="financial"/>
    <n v="67697"/>
    <n v="-6090"/>
    <n v="63"/>
  </r>
  <r>
    <x v="36"/>
    <x v="9"/>
    <s v="financial"/>
    <n v="51622.5"/>
    <n v="-7046.2"/>
    <n v="64"/>
  </r>
  <r>
    <x v="44"/>
    <x v="9"/>
    <s v="financial"/>
    <n v="36421.584000000003"/>
    <n v="-10564.378000000001"/>
    <n v="65"/>
  </r>
  <r>
    <x v="1051"/>
    <x v="9"/>
    <s v="financial"/>
    <n v="30972.213"/>
    <n v="-14065.085999999999"/>
    <n v="66"/>
  </r>
  <r>
    <x v="1823"/>
    <x v="9"/>
    <s v="financial"/>
    <n v="52776.252999999997"/>
    <n v="-6674.6779999999999"/>
    <n v="67"/>
  </r>
  <r>
    <x v="1052"/>
    <x v="9"/>
    <s v="financial"/>
    <n v="35166"/>
    <n v="-10232"/>
    <n v="67"/>
  </r>
  <r>
    <x v="43"/>
    <x v="9"/>
    <s v="financial"/>
    <n v="41119"/>
    <n v="-8493"/>
    <n v="69"/>
  </r>
  <r>
    <x v="1824"/>
    <x v="9"/>
    <s v="financial"/>
    <n v="46416.093000000001"/>
    <n v="-7337.2610000000004"/>
    <n v="69"/>
  </r>
  <r>
    <x v="46"/>
    <x v="9"/>
    <s v="financial"/>
    <n v="63773.739000000001"/>
    <n v="-5706.1750000000002"/>
    <n v="71"/>
  </r>
  <r>
    <x v="159"/>
    <x v="9"/>
    <s v="financial"/>
    <n v="28913"/>
    <n v="-11872"/>
    <n v="72"/>
  </r>
  <r>
    <x v="30"/>
    <x v="9"/>
    <s v="financial"/>
    <n v="50557.599999999999"/>
    <n v="-5916"/>
    <n v="72"/>
  </r>
  <r>
    <x v="1825"/>
    <x v="9"/>
    <s v="financial"/>
    <n v="50617.220999999998"/>
    <n v="-5719.8339999999998"/>
    <n v="74"/>
  </r>
  <r>
    <x v="1826"/>
    <x v="9"/>
    <s v="financial"/>
    <n v="38677"/>
    <n v="-6564"/>
    <n v="75"/>
  </r>
  <r>
    <x v="38"/>
    <x v="9"/>
    <s v="financial"/>
    <n v="32116"/>
    <n v="-8337"/>
    <n v="76"/>
  </r>
  <r>
    <x v="1654"/>
    <x v="9"/>
    <s v="financial"/>
    <n v="43139.5"/>
    <n v="-5760.3"/>
    <n v="76"/>
  </r>
  <r>
    <x v="1827"/>
    <x v="9"/>
    <s v="financial"/>
    <n v="47318.203000000001"/>
    <n v="-4753.8159999999998"/>
    <n v="78"/>
  </r>
  <r>
    <x v="1828"/>
    <x v="9"/>
    <s v="financial"/>
    <n v="42171.77"/>
    <n v="-4926.0810000000001"/>
    <n v="79"/>
  </r>
  <r>
    <x v="34"/>
    <x v="9"/>
    <s v="financial"/>
    <n v="26387.791000000001"/>
    <n v="-8884.16"/>
    <n v="80"/>
  </r>
  <r>
    <x v="533"/>
    <x v="9"/>
    <s v="financial"/>
    <n v="42892.358"/>
    <n v="-4734.5929999999998"/>
    <n v="81"/>
  </r>
  <r>
    <x v="1829"/>
    <x v="9"/>
    <s v="financial"/>
    <n v="26356.378000000001"/>
    <n v="-8861.4860000000008"/>
    <n v="81"/>
  </r>
  <r>
    <x v="1830"/>
    <x v="9"/>
    <s v="financial"/>
    <n v="41893.072999999997"/>
    <n v="-4718.4750000000004"/>
    <n v="83"/>
  </r>
  <r>
    <x v="1309"/>
    <x v="9"/>
    <s v="financial"/>
    <n v="98320"/>
    <n v="-3312"/>
    <n v="83"/>
  </r>
  <r>
    <x v="42"/>
    <x v="9"/>
    <s v="financial"/>
    <n v="24337"/>
    <n v="-9131"/>
    <n v="85"/>
  </r>
  <r>
    <x v="1831"/>
    <x v="9"/>
    <s v="financial"/>
    <n v="66371.304000000004"/>
    <n v="-3497.4749999999999"/>
    <n v="86"/>
  </r>
  <r>
    <x v="52"/>
    <x v="9"/>
    <s v="financial"/>
    <n v="33903"/>
    <n v="-4753"/>
    <n v="87"/>
  </r>
  <r>
    <x v="1832"/>
    <x v="9"/>
    <s v="financial"/>
    <n v="28386.18"/>
    <n v="-5767.5820000000003"/>
    <n v="88"/>
  </r>
  <r>
    <x v="1833"/>
    <x v="9"/>
    <s v="financial"/>
    <n v="26487.902999999998"/>
    <n v="-6020.0780000000004"/>
    <n v="89"/>
  </r>
  <r>
    <x v="1834"/>
    <x v="9"/>
    <s v="financial"/>
    <n v="24855.445"/>
    <n v="-6700.3980000000001"/>
    <n v="90"/>
  </r>
  <r>
    <x v="1835"/>
    <x v="9"/>
    <s v="financial"/>
    <n v="32716"/>
    <n v="-4252.2"/>
    <n v="91"/>
  </r>
  <r>
    <x v="1836"/>
    <x v="9"/>
    <s v="financial"/>
    <n v="37655.093999999997"/>
    <n v="-3574.6129999999998"/>
    <n v="92"/>
  </r>
  <r>
    <x v="1837"/>
    <x v="9"/>
    <s v="financial"/>
    <n v="14463.3"/>
    <n v="-11372.3"/>
    <n v="92"/>
  </r>
  <r>
    <x v="535"/>
    <x v="9"/>
    <s v="financial"/>
    <n v="31446.531999999999"/>
    <n v="-4238"/>
    <n v="94"/>
  </r>
  <r>
    <x v="1838"/>
    <x v="9"/>
    <s v="financial"/>
    <n v="30237.544999999998"/>
    <n v="-4459.1580000000004"/>
    <n v="94"/>
  </r>
  <r>
    <x v="1839"/>
    <x v="9"/>
    <s v="financial"/>
    <n v="25870.173999999999"/>
    <n v="-5566.4769999999999"/>
    <n v="94"/>
  </r>
  <r>
    <x v="1840"/>
    <x v="9"/>
    <s v="financial"/>
    <n v="33272.627999999997"/>
    <n v="-3899.7930000000001"/>
    <n v="97"/>
  </r>
  <r>
    <x v="541"/>
    <x v="9"/>
    <s v="financial"/>
    <n v="26344.414000000001"/>
    <n v="-4852.01"/>
    <n v="98"/>
  </r>
  <r>
    <x v="1841"/>
    <x v="9"/>
    <s v="financial"/>
    <n v="20987.7"/>
    <n v="-5894"/>
    <n v="99"/>
  </r>
  <r>
    <x v="40"/>
    <x v="9"/>
    <s v="financial"/>
    <n v="31818.863000000001"/>
    <n v="-3741.3069999999998"/>
    <n v="100"/>
  </r>
  <r>
    <x v="1842"/>
    <x v="9"/>
    <s v="financial"/>
    <n v="27986.075000000001"/>
    <n v="-4228.5069999999996"/>
    <n v="101"/>
  </r>
  <r>
    <x v="1843"/>
    <x v="9"/>
    <s v="financial"/>
    <n v="33641.769"/>
    <n v="-3446.95"/>
    <n v="101"/>
  </r>
  <r>
    <x v="1844"/>
    <x v="9"/>
    <s v="financial"/>
    <n v="33027.741000000002"/>
    <n v="-3504.1179999999999"/>
    <n v="101"/>
  </r>
  <r>
    <x v="35"/>
    <x v="9"/>
    <s v="financial"/>
    <n v="29807"/>
    <n v="-3913"/>
    <n v="101"/>
  </r>
  <r>
    <x v="1655"/>
    <x v="9"/>
    <s v="financial"/>
    <n v="26540.355"/>
    <n v="-4176.3609999999999"/>
    <n v="105"/>
  </r>
  <r>
    <x v="56"/>
    <x v="9"/>
    <s v="financial"/>
    <n v="19200.3"/>
    <n v="-4947.8"/>
    <n v="106"/>
  </r>
  <r>
    <x v="1845"/>
    <x v="9"/>
    <s v="financial"/>
    <n v="18224.842000000001"/>
    <n v="-4963.1350000000002"/>
    <n v="106"/>
  </r>
  <r>
    <x v="1846"/>
    <x v="9"/>
    <s v="financial"/>
    <n v="13581"/>
    <n v="-6722"/>
    <n v="108"/>
  </r>
  <r>
    <x v="1847"/>
    <x v="9"/>
    <s v="financial"/>
    <n v="33092.264999999999"/>
    <n v="-2867.91"/>
    <n v="109"/>
  </r>
  <r>
    <x v="1848"/>
    <x v="9"/>
    <s v="financial"/>
    <n v="22375.221000000001"/>
    <n v="-4127.8950000000004"/>
    <n v="110"/>
  </r>
  <r>
    <x v="53"/>
    <x v="9"/>
    <s v="financial"/>
    <n v="28761.863000000001"/>
    <n v="-3318.915"/>
    <n v="110"/>
  </r>
  <r>
    <x v="1314"/>
    <x v="9"/>
    <s v="financial"/>
    <n v="29585.225999999999"/>
    <n v="-3097.3159999999998"/>
    <n v="112"/>
  </r>
  <r>
    <x v="1313"/>
    <x v="9"/>
    <s v="financial"/>
    <n v="21017"/>
    <n v="-4141"/>
    <n v="112"/>
  </r>
  <r>
    <x v="1849"/>
    <x v="9"/>
    <s v="financial"/>
    <n v="28942.043000000001"/>
    <n v="-3065.2170000000001"/>
    <n v="114"/>
  </r>
  <r>
    <x v="1850"/>
    <x v="9"/>
    <s v="financial"/>
    <n v="24343.597000000002"/>
    <n v="-3485.422"/>
    <n v="115"/>
  </r>
  <r>
    <x v="1311"/>
    <x v="9"/>
    <s v="financial"/>
    <n v="14132"/>
    <n v="-5551"/>
    <n v="116"/>
  </r>
  <r>
    <x v="1851"/>
    <x v="9"/>
    <s v="financial"/>
    <n v="29970.383999999998"/>
    <n v="-2668.4520000000002"/>
    <n v="117"/>
  </r>
  <r>
    <x v="1852"/>
    <x v="9"/>
    <s v="financial"/>
    <n v="35098"/>
    <n v="-2260"/>
    <n v="117"/>
  </r>
  <r>
    <x v="1853"/>
    <x v="9"/>
    <s v="financial"/>
    <n v="27064.116000000002"/>
    <n v="-2926.875"/>
    <n v="119"/>
  </r>
  <r>
    <x v="41"/>
    <x v="9"/>
    <s v="financial"/>
    <n v="25772.173999999999"/>
    <n v="-3171.3629999999998"/>
    <n v="120"/>
  </r>
  <r>
    <x v="537"/>
    <x v="9"/>
    <s v="financial"/>
    <n v="25314.785"/>
    <n v="-2851.2640000000001"/>
    <n v="121"/>
  </r>
  <r>
    <x v="1854"/>
    <x v="9"/>
    <s v="financial"/>
    <n v="19882.539000000001"/>
    <n v="-3333.8580000000002"/>
    <n v="122"/>
  </r>
  <r>
    <x v="1855"/>
    <x v="9"/>
    <s v="financial"/>
    <n v="22491.764999999999"/>
    <n v="-2953.5349999999999"/>
    <n v="122"/>
  </r>
  <r>
    <x v="423"/>
    <x v="9"/>
    <s v="financial"/>
    <n v="13205.5"/>
    <n v="-4603.3"/>
    <n v="124"/>
  </r>
  <r>
    <x v="49"/>
    <x v="9"/>
    <s v="financial"/>
    <n v="8912.2999999999993"/>
    <n v="-7591.4"/>
    <n v="125"/>
  </r>
  <r>
    <x v="51"/>
    <x v="9"/>
    <s v="financial"/>
    <n v="24016.276000000002"/>
    <n v="-2477.79"/>
    <n v="126"/>
  </r>
  <r>
    <x v="1856"/>
    <x v="9"/>
    <s v="financial"/>
    <n v="20145.285"/>
    <n v="-2803.1390000000001"/>
    <n v="127"/>
  </r>
  <r>
    <x v="1564"/>
    <x v="9"/>
    <s v="financial"/>
    <n v="20526.366999999998"/>
    <n v="-2659.4409999999998"/>
    <n v="128"/>
  </r>
  <r>
    <x v="1857"/>
    <x v="9"/>
    <s v="financial"/>
    <n v="24219.8"/>
    <n v="-2326.6179999999999"/>
    <n v="129"/>
  </r>
  <r>
    <x v="1858"/>
    <x v="9"/>
    <s v="financial"/>
    <n v="13400.8"/>
    <n v="-3618.3"/>
    <n v="130"/>
  </r>
  <r>
    <x v="1859"/>
    <x v="9"/>
    <s v="financial"/>
    <n v="10189"/>
    <n v="-5296"/>
    <n v="131"/>
  </r>
  <r>
    <x v="1860"/>
    <x v="9"/>
    <s v="financial"/>
    <n v="17036.597000000002"/>
    <n v="-2890.5120000000002"/>
    <n v="131"/>
  </r>
  <r>
    <x v="1861"/>
    <x v="9"/>
    <s v="financial"/>
    <n v="21308.67"/>
    <n v="-2308.7979999999998"/>
    <n v="131"/>
  </r>
  <r>
    <x v="1862"/>
    <x v="9"/>
    <s v="financial"/>
    <n v="12616.5"/>
    <n v="-3683.7"/>
    <n v="134"/>
  </r>
  <r>
    <x v="1863"/>
    <x v="9"/>
    <s v="financial"/>
    <n v="17937.435000000001"/>
    <n v="-2469.5129999999999"/>
    <n v="135"/>
  </r>
  <r>
    <x v="1864"/>
    <x v="9"/>
    <s v="financial"/>
    <n v="17159.383999999998"/>
    <n v="-2512.2950000000001"/>
    <n v="136"/>
  </r>
  <r>
    <x v="1865"/>
    <x v="9"/>
    <s v="financial"/>
    <n v="17504.005000000001"/>
    <n v="-2426.0720000000001"/>
    <n v="137"/>
  </r>
  <r>
    <x v="1866"/>
    <x v="9"/>
    <s v="financial"/>
    <n v="11443.178"/>
    <n v="-4088.0340000000001"/>
    <n v="138"/>
  </r>
  <r>
    <x v="1867"/>
    <x v="9"/>
    <s v="financial"/>
    <n v="17462.233"/>
    <n v="-2300.5729999999999"/>
    <n v="139"/>
  </r>
  <r>
    <x v="1868"/>
    <x v="9"/>
    <s v="financial"/>
    <n v="15683.337"/>
    <n v="-2373.9780000000001"/>
    <n v="140"/>
  </r>
  <r>
    <x v="545"/>
    <x v="9"/>
    <s v="financial"/>
    <n v="15287.575000000001"/>
    <n v="-2421.4059999999999"/>
    <n v="141"/>
  </r>
  <r>
    <x v="1869"/>
    <x v="9"/>
    <s v="financial"/>
    <n v="17606.006000000001"/>
    <n v="-2199.297"/>
    <n v="142"/>
  </r>
  <r>
    <x v="1870"/>
    <x v="9"/>
    <s v="financial"/>
    <n v="14708.922"/>
    <n v="-2249.3420000000001"/>
    <n v="143"/>
  </r>
  <r>
    <x v="1871"/>
    <x v="9"/>
    <s v="financial"/>
    <n v="10679.021000000001"/>
    <n v="-3516.9850000000001"/>
    <n v="143"/>
  </r>
  <r>
    <x v="1872"/>
    <x v="9"/>
    <s v="financial"/>
    <n v="12159.9"/>
    <n v="-2941.1"/>
    <n v="145"/>
  </r>
  <r>
    <x v="1873"/>
    <x v="9"/>
    <s v="financial"/>
    <n v="14437.663"/>
    <n v="-2188.1889999999999"/>
    <n v="146"/>
  </r>
  <r>
    <x v="1874"/>
    <x v="9"/>
    <s v="financial"/>
    <n v="6860.1"/>
    <n v="-4974.1000000000004"/>
    <n v="147"/>
  </r>
  <r>
    <x v="1875"/>
    <x v="9"/>
    <s v="financial"/>
    <n v="16468.525000000001"/>
    <n v="-2012.7339999999999"/>
    <n v="148"/>
  </r>
  <r>
    <x v="50"/>
    <x v="9"/>
    <s v="financial"/>
    <n v="7727.8"/>
    <n v="-4553"/>
    <n v="148"/>
  </r>
  <r>
    <x v="1876"/>
    <x v="9"/>
    <s v="financial"/>
    <n v="20206"/>
    <n v="-1656"/>
    <n v="150"/>
  </r>
  <r>
    <x v="66"/>
    <x v="9"/>
    <s v="non_financial"/>
    <n v="360729"/>
    <n v="-198465"/>
    <n v="1"/>
  </r>
  <r>
    <x v="67"/>
    <x v="9"/>
    <s v="non_financial"/>
    <n v="546914"/>
    <n v="-194081"/>
    <n v="1"/>
  </r>
  <r>
    <x v="77"/>
    <x v="9"/>
    <s v="non_financial"/>
    <n v="322239"/>
    <n v="-96456"/>
    <n v="3"/>
  </r>
  <r>
    <x v="75"/>
    <x v="9"/>
    <s v="non_financial"/>
    <n v="286556"/>
    <n v="-102330"/>
    <n v="4"/>
  </r>
  <r>
    <x v="83"/>
    <x v="9"/>
    <s v="non_financial"/>
    <n v="257101"/>
    <n v="-192192"/>
    <n v="4"/>
  </r>
  <r>
    <x v="69"/>
    <x v="9"/>
    <s v="non_financial"/>
    <n v="255878"/>
    <n v="-157451"/>
    <n v="6"/>
  </r>
  <r>
    <x v="74"/>
    <x v="9"/>
    <s v="non_financial"/>
    <n v="256555"/>
    <n v="-77830"/>
    <n v="7"/>
  </r>
  <r>
    <x v="1446"/>
    <x v="9"/>
    <s v="non_financial"/>
    <n v="209475"/>
    <n v="-105253"/>
    <n v="8"/>
  </r>
  <r>
    <x v="70"/>
    <x v="9"/>
    <s v="non_financial"/>
    <n v="234861"/>
    <n v="-77131"/>
    <n v="9"/>
  </r>
  <r>
    <x v="1740"/>
    <x v="9"/>
    <s v="non_financial"/>
    <n v="312109"/>
    <n v="-56129"/>
    <n v="10"/>
  </r>
  <r>
    <x v="68"/>
    <x v="9"/>
    <s v="non_financial"/>
    <n v="283108"/>
    <n v="-57947"/>
    <n v="11"/>
  </r>
  <r>
    <x v="80"/>
    <x v="9"/>
    <s v="non_financial"/>
    <n v="218904"/>
    <n v="-61599"/>
    <n v="12"/>
  </r>
  <r>
    <x v="1877"/>
    <x v="9"/>
    <s v="non_financial"/>
    <n v="164828"/>
    <n v="-72805"/>
    <n v="13"/>
  </r>
  <r>
    <x v="73"/>
    <x v="9"/>
    <s v="non_financial"/>
    <n v="155117"/>
    <n v="-60785"/>
    <n v="14"/>
  </r>
  <r>
    <x v="1878"/>
    <x v="9"/>
    <s v="non_financial"/>
    <n v="156199"/>
    <n v="-59925"/>
    <n v="14"/>
  </r>
  <r>
    <x v="79"/>
    <x v="9"/>
    <s v="non_financial"/>
    <n v="130759"/>
    <n v="-74947"/>
    <n v="16"/>
  </r>
  <r>
    <x v="1061"/>
    <x v="9"/>
    <s v="non_financial"/>
    <n v="117006"/>
    <n v="-88762"/>
    <n v="16"/>
  </r>
  <r>
    <x v="173"/>
    <x v="9"/>
    <s v="non_financial"/>
    <n v="191351"/>
    <n v="-53061"/>
    <n v="18"/>
  </r>
  <r>
    <x v="568"/>
    <x v="9"/>
    <s v="non_financial"/>
    <n v="233737"/>
    <n v="-47089"/>
    <n v="19"/>
  </r>
  <r>
    <x v="309"/>
    <x v="9"/>
    <s v="non_financial"/>
    <n v="262184"/>
    <n v="-36136"/>
    <n v="20"/>
  </r>
  <r>
    <x v="91"/>
    <x v="9"/>
    <s v="non_financial"/>
    <n v="110552"/>
    <n v="-72441"/>
    <n v="20"/>
  </r>
  <r>
    <x v="85"/>
    <x v="9"/>
    <s v="non_financial"/>
    <n v="153449"/>
    <n v="-45332"/>
    <n v="22"/>
  </r>
  <r>
    <x v="615"/>
    <x v="9"/>
    <s v="non_financial"/>
    <n v="146085"/>
    <n v="-43094"/>
    <n v="23"/>
  </r>
  <r>
    <x v="570"/>
    <x v="9"/>
    <s v="non_financial"/>
    <n v="138990"/>
    <n v="-43086"/>
    <n v="24"/>
  </r>
  <r>
    <x v="203"/>
    <x v="9"/>
    <s v="non_financial"/>
    <n v="95480.7"/>
    <n v="-59696.1"/>
    <n v="25"/>
  </r>
  <r>
    <x v="71"/>
    <x v="9"/>
    <s v="non_financial"/>
    <n v="115095"/>
    <n v="-47579"/>
    <n v="25"/>
  </r>
  <r>
    <x v="1453"/>
    <x v="9"/>
    <s v="non_financial"/>
    <n v="103562"/>
    <n v="-51835"/>
    <n v="25"/>
  </r>
  <r>
    <x v="1453"/>
    <x v="9"/>
    <s v="non_financial"/>
    <n v="103562"/>
    <n v="-51835"/>
    <n v="25"/>
  </r>
  <r>
    <x v="1453"/>
    <x v="9"/>
    <s v="non_financial"/>
    <n v="103201"/>
    <n v="-51677"/>
    <n v="29"/>
  </r>
  <r>
    <x v="1879"/>
    <x v="9"/>
    <s v="non_financial"/>
    <n v="121596"/>
    <n v="-33907"/>
    <n v="30"/>
  </r>
  <r>
    <x v="1445"/>
    <x v="9"/>
    <s v="non_financial"/>
    <n v="91268"/>
    <n v="-50497"/>
    <n v="30"/>
  </r>
  <r>
    <x v="96"/>
    <x v="9"/>
    <s v="non_financial"/>
    <n v="84387"/>
    <n v="-53204"/>
    <n v="32"/>
  </r>
  <r>
    <x v="1880"/>
    <x v="9"/>
    <s v="non_financial"/>
    <n v="87189"/>
    <n v="-52894"/>
    <n v="32"/>
  </r>
  <r>
    <x v="588"/>
    <x v="9"/>
    <s v="non_financial"/>
    <n v="96896"/>
    <n v="-44066"/>
    <n v="34"/>
  </r>
  <r>
    <x v="1445"/>
    <x v="9"/>
    <s v="non_financial"/>
    <n v="89694"/>
    <n v="-50212"/>
    <n v="35"/>
  </r>
  <r>
    <x v="1881"/>
    <x v="9"/>
    <s v="non_financial"/>
    <n v="94977"/>
    <n v="-36348"/>
    <n v="36"/>
  </r>
  <r>
    <x v="1571"/>
    <x v="9"/>
    <s v="non_financial"/>
    <n v="114867"/>
    <n v="-31422"/>
    <n v="37"/>
  </r>
  <r>
    <x v="76"/>
    <x v="9"/>
    <s v="non_financial"/>
    <n v="97793"/>
    <n v="-33571"/>
    <n v="38"/>
  </r>
  <r>
    <x v="97"/>
    <x v="9"/>
    <s v="non_financial"/>
    <n v="100822"/>
    <n v="-28381"/>
    <n v="39"/>
  </r>
  <r>
    <x v="1882"/>
    <x v="9"/>
    <s v="non_financial"/>
    <n v="90812"/>
    <n v="-32017"/>
    <n v="40"/>
  </r>
  <r>
    <x v="584"/>
    <x v="9"/>
    <s v="non_financial"/>
    <n v="76695"/>
    <n v="-35259"/>
    <n v="41"/>
  </r>
  <r>
    <x v="1883"/>
    <x v="9"/>
    <s v="non_financial"/>
    <n v="70843"/>
    <n v="-42576"/>
    <n v="42"/>
  </r>
  <r>
    <x v="95"/>
    <x v="9"/>
    <s v="non_financial"/>
    <n v="70591"/>
    <n v="-36273"/>
    <n v="43"/>
  </r>
  <r>
    <x v="23"/>
    <x v="9"/>
    <s v="non_financial"/>
    <n v="70249"/>
    <n v="-34995"/>
    <n v="44"/>
  </r>
  <r>
    <x v="1056"/>
    <x v="9"/>
    <s v="non_financial"/>
    <n v="71261"/>
    <n v="-33074"/>
    <n v="45"/>
  </r>
  <r>
    <x v="72"/>
    <x v="9"/>
    <s v="non_financial"/>
    <n v="83965"/>
    <n v="-27737"/>
    <n v="46"/>
  </r>
  <r>
    <x v="1450"/>
    <x v="9"/>
    <s v="non_financial"/>
    <n v="84788"/>
    <n v="-26967"/>
    <n v="46"/>
  </r>
  <r>
    <x v="1884"/>
    <x v="9"/>
    <s v="non_financial"/>
    <n v="154652"/>
    <n v="-17776"/>
    <n v="48"/>
  </r>
  <r>
    <x v="1449"/>
    <x v="9"/>
    <s v="non_financial"/>
    <n v="88546"/>
    <n v="-26168"/>
    <n v="48"/>
  </r>
  <r>
    <x v="1058"/>
    <x v="9"/>
    <s v="non_financial"/>
    <n v="68427"/>
    <n v="-31894"/>
    <n v="50"/>
  </r>
  <r>
    <x v="78"/>
    <x v="9"/>
    <s v="non_financial"/>
    <n v="106229"/>
    <n v="-19019"/>
    <n v="51"/>
  </r>
  <r>
    <x v="1885"/>
    <x v="9"/>
    <s v="non_financial"/>
    <n v="131800.77600000001"/>
    <n v="-15707.406999999999"/>
    <n v="52"/>
  </r>
  <r>
    <x v="84"/>
    <x v="9"/>
    <s v="non_financial"/>
    <n v="89996"/>
    <n v="-20295"/>
    <n v="53"/>
  </r>
  <r>
    <x v="579"/>
    <x v="9"/>
    <s v="non_financial"/>
    <n v="55602"/>
    <n v="-35361"/>
    <n v="53"/>
  </r>
  <r>
    <x v="1057"/>
    <x v="9"/>
    <s v="non_financial"/>
    <n v="63573"/>
    <n v="-26174"/>
    <n v="55"/>
  </r>
  <r>
    <x v="1742"/>
    <x v="9"/>
    <s v="non_financial"/>
    <n v="52876"/>
    <n v="-34781"/>
    <n v="56"/>
  </r>
  <r>
    <x v="581"/>
    <x v="9"/>
    <s v="non_financial"/>
    <n v="57970"/>
    <n v="-28729"/>
    <n v="56"/>
  </r>
  <r>
    <x v="1744"/>
    <x v="9"/>
    <s v="non_financial"/>
    <n v="69767"/>
    <n v="-21503"/>
    <n v="58"/>
  </r>
  <r>
    <x v="1452"/>
    <x v="9"/>
    <s v="non_financial"/>
    <n v="53322"/>
    <n v="-32213.200000000001"/>
    <n v="59"/>
  </r>
  <r>
    <x v="1060"/>
    <x v="9"/>
    <s v="non_financial"/>
    <n v="57781"/>
    <n v="-27306"/>
    <n v="59"/>
  </r>
  <r>
    <x v="174"/>
    <x v="9"/>
    <s v="non_financial"/>
    <n v="63210"/>
    <n v="-22751"/>
    <n v="61"/>
  </r>
  <r>
    <x v="573"/>
    <x v="9"/>
    <s v="non_financial"/>
    <n v="72550"/>
    <n v="-19549"/>
    <n v="61"/>
  </r>
  <r>
    <x v="578"/>
    <x v="9"/>
    <s v="non_financial"/>
    <n v="68452"/>
    <n v="-18166"/>
    <n v="63"/>
  </r>
  <r>
    <x v="583"/>
    <x v="9"/>
    <s v="non_financial"/>
    <n v="62727"/>
    <n v="-19434"/>
    <n v="64"/>
  </r>
  <r>
    <x v="572"/>
    <x v="9"/>
    <s v="non_financial"/>
    <n v="61708"/>
    <n v="-18171"/>
    <n v="65"/>
  </r>
  <r>
    <x v="117"/>
    <x v="9"/>
    <s v="non_financial"/>
    <n v="46280"/>
    <n v="-29055"/>
    <n v="66"/>
  </r>
  <r>
    <x v="1317"/>
    <x v="9"/>
    <s v="non_financial"/>
    <n v="44204"/>
    <n v="-32948"/>
    <n v="66"/>
  </r>
  <r>
    <x v="102"/>
    <x v="9"/>
    <s v="non_financial"/>
    <n v="79187"/>
    <n v="-14878"/>
    <n v="66"/>
  </r>
  <r>
    <x v="193"/>
    <x v="9"/>
    <s v="non_financial"/>
    <n v="52233"/>
    <n v="-21497"/>
    <n v="69"/>
  </r>
  <r>
    <x v="1657"/>
    <x v="9"/>
    <s v="non_financial"/>
    <n v="52022"/>
    <n v="-21837"/>
    <n v="69"/>
  </r>
  <r>
    <x v="1886"/>
    <x v="9"/>
    <s v="non_financial"/>
    <n v="75084"/>
    <n v="-14037"/>
    <n v="69"/>
  </r>
  <r>
    <x v="226"/>
    <x v="9"/>
    <s v="non_financial"/>
    <n v="49547"/>
    <n v="-22883"/>
    <n v="72"/>
  </r>
  <r>
    <x v="574"/>
    <x v="9"/>
    <s v="non_financial"/>
    <n v="57750"/>
    <n v="-18060"/>
    <n v="72"/>
  </r>
  <r>
    <x v="1887"/>
    <x v="9"/>
    <s v="non_financial"/>
    <n v="43998"/>
    <n v="-26143"/>
    <n v="74"/>
  </r>
  <r>
    <x v="578"/>
    <x v="9"/>
    <s v="non_financial"/>
    <n v="54403"/>
    <n v="-17757"/>
    <n v="75"/>
  </r>
  <r>
    <x v="92"/>
    <x v="9"/>
    <s v="non_financial"/>
    <n v="44001"/>
    <n v="-25295"/>
    <n v="75"/>
  </r>
  <r>
    <x v="1743"/>
    <x v="9"/>
    <s v="non_financial"/>
    <n v="59424"/>
    <n v="-15251"/>
    <n v="77"/>
  </r>
  <r>
    <x v="571"/>
    <x v="9"/>
    <s v="non_financial"/>
    <n v="64508"/>
    <n v="-13692"/>
    <n v="77"/>
  </r>
  <r>
    <x v="122"/>
    <x v="9"/>
    <s v="non_financial"/>
    <n v="73530"/>
    <n v="-12284"/>
    <n v="77"/>
  </r>
  <r>
    <x v="101"/>
    <x v="9"/>
    <s v="non_financial"/>
    <n v="55163"/>
    <n v="-16151"/>
    <n v="80"/>
  </r>
  <r>
    <x v="611"/>
    <x v="9"/>
    <s v="non_financial"/>
    <n v="62518"/>
    <n v="-13958"/>
    <n v="80"/>
  </r>
  <r>
    <x v="1888"/>
    <x v="9"/>
    <s v="non_financial"/>
    <n v="40884"/>
    <n v="-26322"/>
    <n v="80"/>
  </r>
  <r>
    <x v="131"/>
    <x v="9"/>
    <s v="non_financial"/>
    <n v="41929"/>
    <n v="-25022"/>
    <n v="83"/>
  </r>
  <r>
    <x v="1226"/>
    <x v="9"/>
    <s v="non_financial"/>
    <n v="43700"/>
    <n v="-22481"/>
    <n v="84"/>
  </r>
  <r>
    <x v="87"/>
    <x v="9"/>
    <s v="non_financial"/>
    <n v="44770"/>
    <n v="-21347"/>
    <n v="84"/>
  </r>
  <r>
    <x v="1570"/>
    <x v="9"/>
    <s v="non_financial"/>
    <n v="50760"/>
    <n v="-17580"/>
    <n v="86"/>
  </r>
  <r>
    <x v="143"/>
    <x v="9"/>
    <s v="non_financial"/>
    <n v="57501"/>
    <n v="-14504"/>
    <n v="86"/>
  </r>
  <r>
    <x v="123"/>
    <x v="9"/>
    <s v="non_financial"/>
    <n v="43069"/>
    <n v="-21409"/>
    <n v="88"/>
  </r>
  <r>
    <x v="1889"/>
    <x v="9"/>
    <s v="non_financial"/>
    <n v="106576"/>
    <n v="-10346"/>
    <n v="89"/>
  </r>
  <r>
    <x v="1745"/>
    <x v="9"/>
    <s v="non_financial"/>
    <n v="59521"/>
    <n v="-12913"/>
    <n v="90"/>
  </r>
  <r>
    <x v="598"/>
    <x v="9"/>
    <s v="non_financial"/>
    <n v="38995.906000000003"/>
    <n v="-25711.07"/>
    <n v="91"/>
  </r>
  <r>
    <x v="577"/>
    <x v="9"/>
    <s v="non_financial"/>
    <n v="38706.75"/>
    <n v="-25777.433000000001"/>
    <n v="92"/>
  </r>
  <r>
    <x v="100"/>
    <x v="9"/>
    <s v="non_financial"/>
    <n v="42616"/>
    <n v="-19032"/>
    <n v="93"/>
  </r>
  <r>
    <x v="586"/>
    <x v="9"/>
    <s v="non_financial"/>
    <n v="46509"/>
    <n v="-17081"/>
    <n v="93"/>
  </r>
  <r>
    <x v="1438"/>
    <x v="9"/>
    <s v="non_financial"/>
    <n v="48391"/>
    <n v="-16139"/>
    <n v="95"/>
  </r>
  <r>
    <x v="137"/>
    <x v="9"/>
    <s v="non_financial"/>
    <n v="36851"/>
    <n v="-24138"/>
    <n v="96"/>
  </r>
  <r>
    <x v="1746"/>
    <x v="9"/>
    <s v="non_financial"/>
    <n v="41086"/>
    <n v="-17817"/>
    <n v="97"/>
  </r>
  <r>
    <x v="575"/>
    <x v="9"/>
    <s v="non_financial"/>
    <n v="36987"/>
    <n v="-20373"/>
    <n v="98"/>
  </r>
  <r>
    <x v="130"/>
    <x v="9"/>
    <s v="non_financial"/>
    <n v="35751.500999999997"/>
    <n v="-20630.276000000002"/>
    <n v="99"/>
  </r>
  <r>
    <x v="106"/>
    <x v="9"/>
    <s v="non_financial"/>
    <n v="48074"/>
    <n v="-12877"/>
    <n v="100"/>
  </r>
  <r>
    <x v="127"/>
    <x v="9"/>
    <s v="non_financial"/>
    <n v="48584"/>
    <n v="-12366"/>
    <n v="100"/>
  </r>
  <r>
    <x v="89"/>
    <x v="9"/>
    <s v="non_financial"/>
    <n v="59373"/>
    <n v="-10794"/>
    <n v="102"/>
  </r>
  <r>
    <x v="113"/>
    <x v="9"/>
    <s v="non_financial"/>
    <n v="37172"/>
    <n v="-15311"/>
    <n v="103"/>
  </r>
  <r>
    <x v="366"/>
    <x v="9"/>
    <s v="non_financial"/>
    <n v="33336"/>
    <n v="-17166"/>
    <n v="104"/>
  </r>
  <r>
    <x v="596"/>
    <x v="9"/>
    <s v="non_financial"/>
    <n v="33148.697"/>
    <n v="-16452.806"/>
    <n v="105"/>
  </r>
  <r>
    <x v="93"/>
    <x v="9"/>
    <s v="non_financial"/>
    <n v="41566"/>
    <n v="-11836"/>
    <n v="106"/>
  </r>
  <r>
    <x v="344"/>
    <x v="9"/>
    <s v="non_financial"/>
    <n v="52150"/>
    <n v="-10320"/>
    <n v="107"/>
  </r>
  <r>
    <x v="1574"/>
    <x v="9"/>
    <s v="non_financial"/>
    <n v="33141"/>
    <n v="-15549"/>
    <n v="108"/>
  </r>
  <r>
    <x v="1228"/>
    <x v="9"/>
    <s v="non_financial"/>
    <n v="32244"/>
    <n v="-16361"/>
    <n v="109"/>
  </r>
  <r>
    <x v="125"/>
    <x v="9"/>
    <s v="non_financial"/>
    <n v="37924"/>
    <n v="-12290"/>
    <n v="110"/>
  </r>
  <r>
    <x v="187"/>
    <x v="9"/>
    <s v="non_financial"/>
    <n v="33665"/>
    <n v="-14141"/>
    <n v="111"/>
  </r>
  <r>
    <x v="110"/>
    <x v="9"/>
    <s v="non_financial"/>
    <n v="50565.745000000003"/>
    <n v="-10016.93"/>
    <n v="112"/>
  </r>
  <r>
    <x v="229"/>
    <x v="9"/>
    <s v="non_financial"/>
    <n v="38147"/>
    <n v="-11523"/>
    <n v="113"/>
  </r>
  <r>
    <x v="1890"/>
    <x v="9"/>
    <s v="non_financial"/>
    <n v="29583.063999999998"/>
    <n v="-15246.535"/>
    <n v="114"/>
  </r>
  <r>
    <x v="167"/>
    <x v="9"/>
    <s v="non_financial"/>
    <n v="30061.599999999999"/>
    <n v="-14145"/>
    <n v="115"/>
  </r>
  <r>
    <x v="1891"/>
    <x v="9"/>
    <s v="non_financial"/>
    <n v="29033"/>
    <n v="-14342"/>
    <n v="116"/>
  </r>
  <r>
    <x v="317"/>
    <x v="9"/>
    <s v="non_financial"/>
    <n v="25478"/>
    <n v="-17959"/>
    <n v="116"/>
  </r>
  <r>
    <x v="175"/>
    <x v="9"/>
    <s v="non_financial"/>
    <n v="33845"/>
    <n v="-11665"/>
    <n v="118"/>
  </r>
  <r>
    <x v="590"/>
    <x v="9"/>
    <s v="non_financial"/>
    <n v="61680"/>
    <n v="-8068"/>
    <n v="119"/>
  </r>
  <r>
    <x v="124"/>
    <x v="9"/>
    <s v="non_financial"/>
    <n v="32186"/>
    <n v="-12204"/>
    <n v="120"/>
  </r>
  <r>
    <x v="112"/>
    <x v="9"/>
    <s v="non_financial"/>
    <n v="27575"/>
    <n v="-13521"/>
    <n v="121"/>
  </r>
  <r>
    <x v="210"/>
    <x v="9"/>
    <s v="non_financial"/>
    <n v="31816.9"/>
    <n v="-11902.8"/>
    <n v="121"/>
  </r>
  <r>
    <x v="1892"/>
    <x v="9"/>
    <s v="non_financial"/>
    <n v="27757"/>
    <n v="-13073"/>
    <n v="121"/>
  </r>
  <r>
    <x v="216"/>
    <x v="9"/>
    <s v="non_financial"/>
    <n v="39183"/>
    <n v="-10051"/>
    <n v="124"/>
  </r>
  <r>
    <x v="108"/>
    <x v="9"/>
    <s v="non_financial"/>
    <n v="38969"/>
    <n v="-10142"/>
    <n v="125"/>
  </r>
  <r>
    <x v="1659"/>
    <x v="9"/>
    <s v="non_financial"/>
    <n v="32577"/>
    <n v="-11217"/>
    <n v="125"/>
  </r>
  <r>
    <x v="1576"/>
    <x v="9"/>
    <s v="non_financial"/>
    <n v="30812.1"/>
    <n v="-11841.3"/>
    <n v="127"/>
  </r>
  <r>
    <x v="150"/>
    <x v="9"/>
    <s v="non_financial"/>
    <n v="29808.962"/>
    <n v="-12095.173000000001"/>
    <n v="128"/>
  </r>
  <r>
    <x v="88"/>
    <x v="9"/>
    <s v="non_financial"/>
    <n v="41129"/>
    <n v="-9331"/>
    <n v="129"/>
  </r>
  <r>
    <x v="1893"/>
    <x v="9"/>
    <s v="non_financial"/>
    <n v="44462"/>
    <n v="-8653"/>
    <n v="130"/>
  </r>
  <r>
    <x v="205"/>
    <x v="9"/>
    <s v="non_financial"/>
    <n v="26287.599999999999"/>
    <n v="-12948.8"/>
    <n v="131"/>
  </r>
  <r>
    <x v="107"/>
    <x v="9"/>
    <s v="non_financial"/>
    <n v="39584"/>
    <n v="-9214"/>
    <n v="132"/>
  </r>
  <r>
    <x v="189"/>
    <x v="9"/>
    <s v="non_financial"/>
    <n v="30813.715"/>
    <n v="-11055.307000000001"/>
    <n v="132"/>
  </r>
  <r>
    <x v="580"/>
    <x v="9"/>
    <s v="non_financial"/>
    <n v="31171"/>
    <n v="-10743"/>
    <n v="134"/>
  </r>
  <r>
    <x v="1894"/>
    <x v="9"/>
    <s v="non_financial"/>
    <n v="23171"/>
    <n v="-15450"/>
    <n v="134"/>
  </r>
  <r>
    <x v="190"/>
    <x v="9"/>
    <s v="non_financial"/>
    <n v="33934.300000000003"/>
    <n v="-10148.299999999999"/>
    <n v="136"/>
  </r>
  <r>
    <x v="90"/>
    <x v="9"/>
    <s v="non_financial"/>
    <n v="25624"/>
    <n v="-12757"/>
    <n v="136"/>
  </r>
  <r>
    <x v="179"/>
    <x v="9"/>
    <s v="non_financial"/>
    <n v="26354"/>
    <n v="-11943"/>
    <n v="138"/>
  </r>
  <r>
    <x v="594"/>
    <x v="9"/>
    <s v="non_financial"/>
    <n v="51031"/>
    <n v="-7513"/>
    <n v="139"/>
  </r>
  <r>
    <x v="155"/>
    <x v="9"/>
    <s v="non_financial"/>
    <n v="32859"/>
    <n v="-9992"/>
    <n v="140"/>
  </r>
  <r>
    <x v="379"/>
    <x v="9"/>
    <s v="non_financial"/>
    <n v="32284.116000000002"/>
    <n v="-9835.2070000000003"/>
    <n v="141"/>
  </r>
  <r>
    <x v="1895"/>
    <x v="9"/>
    <s v="non_financial"/>
    <n v="27097.4"/>
    <n v="-10545.8"/>
    <n v="142"/>
  </r>
  <r>
    <x v="169"/>
    <x v="9"/>
    <s v="non_financial"/>
    <n v="21974.2"/>
    <n v="-13085.9"/>
    <n v="143"/>
  </r>
  <r>
    <x v="195"/>
    <x v="9"/>
    <s v="non_financial"/>
    <n v="24205.7"/>
    <n v="-11662.2"/>
    <n v="144"/>
  </r>
  <r>
    <x v="1737"/>
    <x v="9"/>
    <s v="non_financial"/>
    <n v="24348"/>
    <n v="-11446"/>
    <n v="144"/>
  </r>
  <r>
    <x v="184"/>
    <x v="9"/>
    <s v="non_financial"/>
    <n v="34189"/>
    <n v="-8257"/>
    <n v="146"/>
  </r>
  <r>
    <x v="1658"/>
    <x v="9"/>
    <s v="non_financial"/>
    <n v="25512.7"/>
    <n v="-10418.9"/>
    <n v="147"/>
  </r>
  <r>
    <x v="265"/>
    <x v="9"/>
    <s v="non_financial"/>
    <n v="22988.911"/>
    <n v="-11099.023999999999"/>
    <n v="148"/>
  </r>
  <r>
    <x v="209"/>
    <x v="9"/>
    <s v="non_financial"/>
    <n v="26370"/>
    <n v="-9967"/>
    <n v="149"/>
  </r>
  <r>
    <x v="168"/>
    <x v="9"/>
    <s v="non_financial"/>
    <n v="26374"/>
    <n v="-9940"/>
    <n v="149"/>
  </r>
  <r>
    <x v="1896"/>
    <x v="9"/>
    <s v="non_financial"/>
    <n v="21282"/>
    <n v="-12101"/>
    <n v="151"/>
  </r>
  <r>
    <x v="136"/>
    <x v="9"/>
    <s v="non_financial"/>
    <n v="26880"/>
    <n v="-9524"/>
    <n v="151"/>
  </r>
  <r>
    <x v="1897"/>
    <x v="9"/>
    <s v="non_financial"/>
    <n v="23430.091"/>
    <n v="-10491.064"/>
    <n v="153"/>
  </r>
  <r>
    <x v="266"/>
    <x v="9"/>
    <s v="non_financial"/>
    <n v="21566.65"/>
    <n v="-11790.236999999999"/>
    <n v="154"/>
  </r>
  <r>
    <x v="141"/>
    <x v="9"/>
    <s v="non_financial"/>
    <n v="34347"/>
    <n v="-7499"/>
    <n v="154"/>
  </r>
  <r>
    <x v="1898"/>
    <x v="9"/>
    <s v="non_financial"/>
    <n v="22658.538"/>
    <n v="-10545.043"/>
    <n v="156"/>
  </r>
  <r>
    <x v="211"/>
    <x v="9"/>
    <s v="non_financial"/>
    <n v="39072.699999999997"/>
    <n v="-6633.3"/>
    <n v="157"/>
  </r>
  <r>
    <x v="591"/>
    <x v="9"/>
    <s v="non_financial"/>
    <n v="30313.200000000001"/>
    <n v="-8243.4"/>
    <n v="158"/>
  </r>
  <r>
    <x v="1899"/>
    <x v="9"/>
    <s v="non_financial"/>
    <n v="25718.400000000001"/>
    <n v="-8854.7000000000007"/>
    <n v="159"/>
  </r>
  <r>
    <x v="1900"/>
    <x v="9"/>
    <s v="non_financial"/>
    <n v="36792.375"/>
    <n v="-6800.83"/>
    <n v="159"/>
  </r>
  <r>
    <x v="121"/>
    <x v="9"/>
    <s v="non_financial"/>
    <n v="24309"/>
    <n v="-9425"/>
    <n v="161"/>
  </r>
  <r>
    <x v="160"/>
    <x v="9"/>
    <s v="non_financial"/>
    <n v="40963"/>
    <n v="-6330"/>
    <n v="162"/>
  </r>
  <r>
    <x v="1901"/>
    <x v="9"/>
    <s v="non_financial"/>
    <n v="72947.361000000004"/>
    <n v="-4903.2510000000002"/>
    <n v="162"/>
  </r>
  <r>
    <x v="172"/>
    <x v="9"/>
    <s v="non_financial"/>
    <n v="20990.710999999999"/>
    <n v="-10815.585999999999"/>
    <n v="164"/>
  </r>
  <r>
    <x v="1902"/>
    <x v="9"/>
    <s v="non_financial"/>
    <n v="21695"/>
    <n v="-10531"/>
    <n v="165"/>
  </r>
  <r>
    <x v="236"/>
    <x v="9"/>
    <s v="non_financial"/>
    <n v="20479.347000000002"/>
    <n v="-11248.475"/>
    <n v="166"/>
  </r>
  <r>
    <x v="145"/>
    <x v="9"/>
    <s v="non_financial"/>
    <n v="23717"/>
    <n v="-9040"/>
    <n v="167"/>
  </r>
  <r>
    <x v="128"/>
    <x v="9"/>
    <s v="non_financial"/>
    <n v="28103"/>
    <n v="-7933"/>
    <n v="168"/>
  </r>
  <r>
    <x v="178"/>
    <x v="9"/>
    <s v="non_financial"/>
    <n v="19531.900000000001"/>
    <n v="-11726.6"/>
    <n v="169"/>
  </r>
  <r>
    <x v="166"/>
    <x v="9"/>
    <s v="non_financial"/>
    <n v="21649"/>
    <n v="-10204"/>
    <n v="170"/>
  </r>
  <r>
    <x v="593"/>
    <x v="9"/>
    <s v="non_financial"/>
    <n v="20643.900000000001"/>
    <n v="-10682.3"/>
    <n v="170"/>
  </r>
  <r>
    <x v="757"/>
    <x v="9"/>
    <s v="non_financial"/>
    <n v="31872.597000000002"/>
    <n v="-7150.4610000000002"/>
    <n v="172"/>
  </r>
  <r>
    <x v="1665"/>
    <x v="9"/>
    <s v="non_financial"/>
    <n v="21747"/>
    <n v="-10015"/>
    <n v="173"/>
  </r>
  <r>
    <x v="1903"/>
    <x v="9"/>
    <s v="non_financial"/>
    <n v="26520"/>
    <n v="-7904"/>
    <n v="174"/>
  </r>
  <r>
    <x v="149"/>
    <x v="9"/>
    <s v="non_financial"/>
    <n v="115520"/>
    <n v="-4119"/>
    <n v="175"/>
  </r>
  <r>
    <x v="300"/>
    <x v="9"/>
    <s v="non_financial"/>
    <n v="22886.505000000001"/>
    <n v="-8749.2289999999994"/>
    <n v="176"/>
  </r>
  <r>
    <x v="589"/>
    <x v="9"/>
    <s v="non_financial"/>
    <n v="23648"/>
    <n v="-8483"/>
    <n v="176"/>
  </r>
  <r>
    <x v="154"/>
    <x v="9"/>
    <s v="non_financial"/>
    <n v="19748"/>
    <n v="-10622"/>
    <n v="178"/>
  </r>
  <r>
    <x v="202"/>
    <x v="9"/>
    <s v="non_financial"/>
    <n v="18106"/>
    <n v="-11876"/>
    <n v="178"/>
  </r>
  <r>
    <x v="220"/>
    <x v="9"/>
    <s v="non_financial"/>
    <n v="18932.575000000001"/>
    <n v="-10753.868"/>
    <n v="180"/>
  </r>
  <r>
    <x v="142"/>
    <x v="9"/>
    <s v="non_financial"/>
    <n v="41887.699999999997"/>
    <n v="-5399.9"/>
    <n v="180"/>
  </r>
  <r>
    <x v="576"/>
    <x v="9"/>
    <s v="non_financial"/>
    <n v="33238"/>
    <n v="-6364"/>
    <n v="180"/>
  </r>
  <r>
    <x v="199"/>
    <x v="9"/>
    <s v="non_financial"/>
    <n v="20054.88"/>
    <n v="-10242.772999999999"/>
    <n v="183"/>
  </r>
  <r>
    <x v="148"/>
    <x v="9"/>
    <s v="non_financial"/>
    <n v="17495"/>
    <n v="-11977"/>
    <n v="184"/>
  </r>
  <r>
    <x v="1904"/>
    <x v="9"/>
    <s v="non_financial"/>
    <n v="23746"/>
    <n v="-7874"/>
    <n v="185"/>
  </r>
  <r>
    <x v="162"/>
    <x v="9"/>
    <s v="non_financial"/>
    <n v="18126.48"/>
    <n v="-10698.008"/>
    <n v="185"/>
  </r>
  <r>
    <x v="1661"/>
    <x v="9"/>
    <s v="non_financial"/>
    <n v="21317"/>
    <n v="-8804"/>
    <n v="187"/>
  </r>
  <r>
    <x v="98"/>
    <x v="9"/>
    <s v="non_financial"/>
    <n v="21806"/>
    <n v="-8154"/>
    <n v="188"/>
  </r>
  <r>
    <x v="200"/>
    <x v="9"/>
    <s v="non_financial"/>
    <n v="20254"/>
    <n v="-9196"/>
    <n v="189"/>
  </r>
  <r>
    <x v="99"/>
    <x v="9"/>
    <s v="non_financial"/>
    <n v="34133"/>
    <n v="-5463"/>
    <n v="189"/>
  </r>
  <r>
    <x v="140"/>
    <x v="9"/>
    <s v="non_financial"/>
    <n v="21996.799999999999"/>
    <n v="-7955.2"/>
    <n v="191"/>
  </r>
  <r>
    <x v="433"/>
    <x v="9"/>
    <s v="non_financial"/>
    <n v="18942.593000000001"/>
    <n v="-9835.1569999999992"/>
    <n v="192"/>
  </r>
  <r>
    <x v="161"/>
    <x v="9"/>
    <s v="non_financial"/>
    <n v="21523.599999999999"/>
    <n v="-8233.2999999999993"/>
    <n v="193"/>
  </r>
  <r>
    <x v="519"/>
    <x v="9"/>
    <s v="non_financial"/>
    <n v="30171.339"/>
    <n v="-6105.5479999999998"/>
    <n v="193"/>
  </r>
  <r>
    <x v="116"/>
    <x v="9"/>
    <s v="non_financial"/>
    <n v="52787"/>
    <n v="-4423"/>
    <n v="195"/>
  </r>
  <r>
    <x v="1323"/>
    <x v="9"/>
    <s v="non_financial"/>
    <n v="22213.8"/>
    <n v="-7463.7"/>
    <n v="196"/>
  </r>
  <r>
    <x v="144"/>
    <x v="9"/>
    <s v="non_financial"/>
    <n v="25986"/>
    <n v="-6467"/>
    <n v="197"/>
  </r>
  <r>
    <x v="1662"/>
    <x v="9"/>
    <s v="non_financial"/>
    <n v="20827.599999999999"/>
    <n v="-8269.4"/>
    <n v="198"/>
  </r>
  <r>
    <x v="201"/>
    <x v="9"/>
    <s v="non_financial"/>
    <n v="18440.099999999999"/>
    <n v="-9722.2000000000007"/>
    <n v="199"/>
  </r>
  <r>
    <x v="181"/>
    <x v="9"/>
    <s v="non_financial"/>
    <n v="21268.275000000001"/>
    <n v="-8020.6670000000004"/>
    <n v="200"/>
  </r>
  <r>
    <x v="1264"/>
    <x v="9"/>
    <s v="non_financial"/>
    <n v="23068"/>
    <n v="-6781"/>
    <n v="201"/>
  </r>
  <r>
    <x v="1579"/>
    <x v="9"/>
    <s v="non_financial"/>
    <n v="21933"/>
    <n v="-7157"/>
    <n v="202"/>
  </r>
  <r>
    <x v="1076"/>
    <x v="9"/>
    <s v="non_financial"/>
    <n v="18318.2"/>
    <n v="-8939.1"/>
    <n v="203"/>
  </r>
  <r>
    <x v="1905"/>
    <x v="9"/>
    <s v="non_financial"/>
    <n v="22594"/>
    <n v="-6582"/>
    <n v="204"/>
  </r>
  <r>
    <x v="1064"/>
    <x v="9"/>
    <s v="non_financial"/>
    <n v="21917.528999999999"/>
    <n v="-6749.16"/>
    <n v="205"/>
  </r>
  <r>
    <x v="270"/>
    <x v="9"/>
    <s v="non_financial"/>
    <n v="15517"/>
    <n v="-10557"/>
    <n v="206"/>
  </r>
  <r>
    <x v="139"/>
    <x v="9"/>
    <s v="non_financial"/>
    <n v="20667.599999999999"/>
    <n v="-7172.9"/>
    <n v="207"/>
  </r>
  <r>
    <x v="1906"/>
    <x v="9"/>
    <s v="non_financial"/>
    <n v="34340.235999999997"/>
    <n v="-4868.7740000000003"/>
    <n v="207"/>
  </r>
  <r>
    <x v="1319"/>
    <x v="9"/>
    <s v="non_financial"/>
    <n v="15711"/>
    <n v="-10311"/>
    <n v="209"/>
  </r>
  <r>
    <x v="1324"/>
    <x v="9"/>
    <s v="non_financial"/>
    <n v="18805"/>
    <n v="-8116"/>
    <n v="209"/>
  </r>
  <r>
    <x v="138"/>
    <x v="9"/>
    <s v="non_financial"/>
    <n v="17913.857"/>
    <n v="-8358.2060000000001"/>
    <n v="211"/>
  </r>
  <r>
    <x v="335"/>
    <x v="9"/>
    <s v="non_financial"/>
    <n v="16748.63"/>
    <n v="-8862.5939999999991"/>
    <n v="212"/>
  </r>
  <r>
    <x v="1461"/>
    <x v="9"/>
    <s v="non_financial"/>
    <n v="17029"/>
    <n v="-8724"/>
    <n v="213"/>
  </r>
  <r>
    <x v="282"/>
    <x v="9"/>
    <s v="non_financial"/>
    <n v="14775"/>
    <n v="-10336"/>
    <n v="214"/>
  </r>
  <r>
    <x v="156"/>
    <x v="9"/>
    <s v="non_financial"/>
    <n v="17384"/>
    <n v="-8486"/>
    <n v="214"/>
  </r>
  <r>
    <x v="1907"/>
    <x v="9"/>
    <s v="non_financial"/>
    <n v="22201"/>
    <n v="-5907"/>
    <n v="216"/>
  </r>
  <r>
    <x v="1908"/>
    <x v="9"/>
    <s v="non_financial"/>
    <n v="17330.88"/>
    <n v="-8339.7000000000007"/>
    <n v="217"/>
  </r>
  <r>
    <x v="183"/>
    <x v="9"/>
    <s v="non_financial"/>
    <n v="21854"/>
    <n v="-6027"/>
    <n v="218"/>
  </r>
  <r>
    <x v="1909"/>
    <x v="9"/>
    <s v="non_financial"/>
    <n v="17714.152999999998"/>
    <n v="-8037.4679999999998"/>
    <n v="218"/>
  </r>
  <r>
    <x v="1910"/>
    <x v="9"/>
    <s v="non_financial"/>
    <n v="15224"/>
    <n v="-9814.7000000000007"/>
    <n v="220"/>
  </r>
  <r>
    <x v="459"/>
    <x v="9"/>
    <s v="non_financial"/>
    <n v="14567.7"/>
    <n v="-10163.5"/>
    <n v="221"/>
  </r>
  <r>
    <x v="119"/>
    <x v="9"/>
    <s v="non_financial"/>
    <n v="20424"/>
    <n v="-6525"/>
    <n v="222"/>
  </r>
  <r>
    <x v="1227"/>
    <x v="9"/>
    <s v="non_financial"/>
    <n v="53987"/>
    <n v="-3670.7"/>
    <n v="223"/>
  </r>
  <r>
    <x v="164"/>
    <x v="9"/>
    <s v="non_financial"/>
    <n v="20741"/>
    <n v="-6315"/>
    <n v="224"/>
  </r>
  <r>
    <x v="277"/>
    <x v="9"/>
    <s v="non_financial"/>
    <n v="15908.3"/>
    <n v="-8351"/>
    <n v="225"/>
  </r>
  <r>
    <x v="1318"/>
    <x v="9"/>
    <s v="non_financial"/>
    <n v="17544"/>
    <n v="-7836"/>
    <n v="225"/>
  </r>
  <r>
    <x v="191"/>
    <x v="9"/>
    <s v="non_financial"/>
    <n v="16791.599999999999"/>
    <n v="-8007.7"/>
    <n v="227"/>
  </r>
  <r>
    <x v="45"/>
    <x v="9"/>
    <s v="non_financial"/>
    <n v="24731"/>
    <n v="-5109"/>
    <n v="227"/>
  </r>
  <r>
    <x v="271"/>
    <x v="9"/>
    <s v="non_financial"/>
    <n v="17744.400000000001"/>
    <n v="-7164.4"/>
    <n v="229"/>
  </r>
  <r>
    <x v="192"/>
    <x v="9"/>
    <s v="non_financial"/>
    <n v="19751.594000000001"/>
    <n v="-6348.1360000000004"/>
    <n v="230"/>
  </r>
  <r>
    <x v="234"/>
    <x v="9"/>
    <s v="non_financial"/>
    <n v="22854.978999999999"/>
    <n v="-5302.6120000000001"/>
    <n v="230"/>
  </r>
  <r>
    <x v="1664"/>
    <x v="9"/>
    <s v="non_financial"/>
    <n v="15903.6"/>
    <n v="-8235"/>
    <n v="230"/>
  </r>
  <r>
    <x v="198"/>
    <x v="9"/>
    <s v="non_financial"/>
    <n v="25292"/>
    <n v="-4888"/>
    <n v="233"/>
  </r>
  <r>
    <x v="1911"/>
    <x v="9"/>
    <s v="non_financial"/>
    <n v="12107.169"/>
    <n v="-10587.06"/>
    <n v="234"/>
  </r>
  <r>
    <x v="115"/>
    <x v="9"/>
    <s v="non_financial"/>
    <n v="14349"/>
    <n v="-8487"/>
    <n v="234"/>
  </r>
  <r>
    <x v="360"/>
    <x v="9"/>
    <s v="non_financial"/>
    <n v="21494"/>
    <n v="-5307"/>
    <n v="236"/>
  </r>
  <r>
    <x v="104"/>
    <x v="9"/>
    <s v="non_financial"/>
    <n v="16649"/>
    <n v="-6994"/>
    <n v="236"/>
  </r>
  <r>
    <x v="1587"/>
    <x v="9"/>
    <s v="non_financial"/>
    <n v="16468.099999999999"/>
    <n v="-7022.9"/>
    <n v="238"/>
  </r>
  <r>
    <x v="363"/>
    <x v="9"/>
    <s v="non_financial"/>
    <n v="19493.8"/>
    <n v="-5865.7"/>
    <n v="239"/>
  </r>
  <r>
    <x v="585"/>
    <x v="9"/>
    <s v="non_financial"/>
    <n v="23835"/>
    <n v="-4753"/>
    <n v="240"/>
  </r>
  <r>
    <x v="501"/>
    <x v="9"/>
    <s v="non_financial"/>
    <n v="13173.6"/>
    <n v="-9755.9"/>
    <n v="241"/>
  </r>
  <r>
    <x v="1747"/>
    <x v="9"/>
    <s v="non_financial"/>
    <n v="19930.96"/>
    <n v="-5428.8019999999997"/>
    <n v="242"/>
  </r>
  <r>
    <x v="624"/>
    <x v="9"/>
    <s v="non_financial"/>
    <n v="20484.348000000002"/>
    <n v="-5299.884"/>
    <n v="243"/>
  </r>
  <r>
    <x v="620"/>
    <x v="9"/>
    <s v="non_financial"/>
    <n v="15829.422"/>
    <n v="-6829.835"/>
    <n v="244"/>
  </r>
  <r>
    <x v="1663"/>
    <x v="9"/>
    <s v="non_financial"/>
    <n v="15349"/>
    <n v="-6859"/>
    <n v="245"/>
  </r>
  <r>
    <x v="238"/>
    <x v="9"/>
    <s v="non_financial"/>
    <n v="20372"/>
    <n v="-5199"/>
    <n v="246"/>
  </r>
  <r>
    <x v="197"/>
    <x v="9"/>
    <s v="non_financial"/>
    <n v="17576.689999999999"/>
    <n v="-5968.152"/>
    <n v="247"/>
  </r>
  <r>
    <x v="1912"/>
    <x v="9"/>
    <s v="non_financial"/>
    <n v="15344.6"/>
    <n v="-6788.6"/>
    <n v="248"/>
  </r>
  <r>
    <x v="1913"/>
    <x v="9"/>
    <s v="non_financial"/>
    <n v="17721"/>
    <n v="-5641"/>
    <n v="249"/>
  </r>
  <r>
    <x v="1914"/>
    <x v="9"/>
    <s v="non_financial"/>
    <n v="27637.73"/>
    <n v="-3968.95"/>
    <n v="250"/>
  </r>
  <r>
    <x v="240"/>
    <x v="9"/>
    <s v="non_financial"/>
    <n v="13806.102000000001"/>
    <n v="-7821.5910000000003"/>
    <n v="251"/>
  </r>
  <r>
    <x v="196"/>
    <x v="9"/>
    <s v="non_financial"/>
    <n v="18165.666000000001"/>
    <n v="-5357.2430000000004"/>
    <n v="252"/>
  </r>
  <r>
    <x v="1915"/>
    <x v="9"/>
    <s v="non_financial"/>
    <n v="13781.884"/>
    <n v="-7352.1270000000004"/>
    <n v="253"/>
  </r>
  <r>
    <x v="1666"/>
    <x v="9"/>
    <s v="non_financial"/>
    <n v="15965.977000000001"/>
    <n v="-6150.3429999999998"/>
    <n v="253"/>
  </r>
  <r>
    <x v="285"/>
    <x v="9"/>
    <s v="non_financial"/>
    <n v="16256"/>
    <n v="-5946"/>
    <n v="255"/>
  </r>
  <r>
    <x v="1916"/>
    <x v="9"/>
    <s v="non_financial"/>
    <n v="14033"/>
    <n v="-7153"/>
    <n v="255"/>
  </r>
  <r>
    <x v="1075"/>
    <x v="9"/>
    <s v="non_financial"/>
    <n v="18246.400000000001"/>
    <n v="-5288.3"/>
    <n v="255"/>
  </r>
  <r>
    <x v="1917"/>
    <x v="9"/>
    <s v="non_financial"/>
    <n v="14192.007"/>
    <n v="-6990.7939999999999"/>
    <n v="258"/>
  </r>
  <r>
    <x v="1334"/>
    <x v="9"/>
    <s v="non_financial"/>
    <n v="12521.607"/>
    <n v="-8344.8140000000003"/>
    <n v="258"/>
  </r>
  <r>
    <x v="188"/>
    <x v="9"/>
    <s v="non_financial"/>
    <n v="17955"/>
    <n v="-5187"/>
    <n v="260"/>
  </r>
  <r>
    <x v="249"/>
    <x v="9"/>
    <s v="non_financial"/>
    <n v="18470"/>
    <n v="-5049"/>
    <n v="261"/>
  </r>
  <r>
    <x v="1918"/>
    <x v="9"/>
    <s v="non_financial"/>
    <n v="12522.046"/>
    <n v="-8072.4229999999998"/>
    <n v="261"/>
  </r>
  <r>
    <x v="151"/>
    <x v="9"/>
    <s v="non_financial"/>
    <n v="30732.915000000001"/>
    <n v="-3594.9969999999998"/>
    <n v="263"/>
  </r>
  <r>
    <x v="171"/>
    <x v="9"/>
    <s v="non_financial"/>
    <n v="11113.290999999999"/>
    <n v="-8794.51"/>
    <n v="264"/>
  </r>
  <r>
    <x v="176"/>
    <x v="9"/>
    <s v="non_financial"/>
    <n v="12525"/>
    <n v="-7615"/>
    <n v="265"/>
  </r>
  <r>
    <x v="153"/>
    <x v="9"/>
    <s v="non_financial"/>
    <n v="47840"/>
    <n v="-2896"/>
    <n v="266"/>
  </r>
  <r>
    <x v="1454"/>
    <x v="9"/>
    <s v="non_financial"/>
    <n v="13713.093000000001"/>
    <n v="-6619.2719999999999"/>
    <n v="266"/>
  </r>
  <r>
    <x v="1322"/>
    <x v="9"/>
    <s v="non_financial"/>
    <n v="13629.941000000001"/>
    <n v="-6567.61"/>
    <n v="268"/>
  </r>
  <r>
    <x v="599"/>
    <x v="9"/>
    <s v="non_financial"/>
    <n v="38478.538"/>
    <n v="-3107.1970000000001"/>
    <n v="269"/>
  </r>
  <r>
    <x v="272"/>
    <x v="9"/>
    <s v="non_financial"/>
    <n v="17666.3"/>
    <n v="-5004.6000000000004"/>
    <n v="270"/>
  </r>
  <r>
    <x v="1339"/>
    <x v="9"/>
    <s v="non_financial"/>
    <n v="17665.400000000001"/>
    <n v="-5045.2"/>
    <n v="270"/>
  </r>
  <r>
    <x v="1573"/>
    <x v="9"/>
    <s v="non_financial"/>
    <n v="17913"/>
    <n v="-4866"/>
    <n v="272"/>
  </r>
  <r>
    <x v="1919"/>
    <x v="9"/>
    <s v="non_financial"/>
    <n v="13145.772000000001"/>
    <n v="-6707.8050000000003"/>
    <n v="273"/>
  </r>
  <r>
    <x v="1451"/>
    <x v="9"/>
    <s v="non_financial"/>
    <n v="21169"/>
    <n v="-4106"/>
    <n v="274"/>
  </r>
  <r>
    <x v="1920"/>
    <x v="9"/>
    <s v="non_financial"/>
    <n v="21725"/>
    <n v="-3960"/>
    <n v="275"/>
  </r>
  <r>
    <x v="1456"/>
    <x v="9"/>
    <s v="non_financial"/>
    <n v="21725"/>
    <n v="-3960"/>
    <n v="275"/>
  </r>
  <r>
    <x v="1921"/>
    <x v="9"/>
    <s v="non_financial"/>
    <n v="15369"/>
    <n v="-5250"/>
    <n v="277"/>
  </r>
  <r>
    <x v="606"/>
    <x v="9"/>
    <s v="non_financial"/>
    <n v="13820.9"/>
    <n v="-5871.7"/>
    <n v="278"/>
  </r>
  <r>
    <x v="391"/>
    <x v="9"/>
    <s v="non_financial"/>
    <n v="13348.082"/>
    <n v="-6325.527"/>
    <n v="278"/>
  </r>
  <r>
    <x v="1922"/>
    <x v="9"/>
    <s v="non_financial"/>
    <n v="14719.135"/>
    <n v="-5390.53"/>
    <n v="280"/>
  </r>
  <r>
    <x v="1923"/>
    <x v="9"/>
    <s v="non_financial"/>
    <n v="14796"/>
    <n v="-5336"/>
    <n v="280"/>
  </r>
  <r>
    <x v="152"/>
    <x v="9"/>
    <s v="non_financial"/>
    <n v="14542"/>
    <n v="-5455"/>
    <n v="280"/>
  </r>
  <r>
    <x v="114"/>
    <x v="9"/>
    <s v="non_financial"/>
    <n v="38666.400000000001"/>
    <n v="-2857.3"/>
    <n v="283"/>
  </r>
  <r>
    <x v="1327"/>
    <x v="9"/>
    <s v="non_financial"/>
    <n v="12104.491"/>
    <n v="-6530.9989999999998"/>
    <n v="284"/>
  </r>
  <r>
    <x v="214"/>
    <x v="9"/>
    <s v="non_financial"/>
    <n v="16121.6"/>
    <n v="-4899.6000000000004"/>
    <n v="284"/>
  </r>
  <r>
    <x v="1459"/>
    <x v="9"/>
    <s v="non_financial"/>
    <n v="12671.145"/>
    <n v="-6381.9459999999999"/>
    <n v="284"/>
  </r>
  <r>
    <x v="1924"/>
    <x v="9"/>
    <s v="non_financial"/>
    <n v="14684"/>
    <n v="-5206"/>
    <n v="287"/>
  </r>
  <r>
    <x v="1244"/>
    <x v="9"/>
    <s v="non_financial"/>
    <n v="16140.9"/>
    <n v="-4845.5"/>
    <n v="287"/>
  </r>
  <r>
    <x v="231"/>
    <x v="9"/>
    <s v="non_financial"/>
    <n v="16024.369000000001"/>
    <n v="-4822.7150000000001"/>
    <n v="289"/>
  </r>
  <r>
    <x v="1925"/>
    <x v="9"/>
    <s v="non_financial"/>
    <n v="12063.17"/>
    <n v="-6426.0119999999997"/>
    <n v="290"/>
  </r>
  <r>
    <x v="1352"/>
    <x v="9"/>
    <s v="non_financial"/>
    <n v="11768"/>
    <n v="-6500"/>
    <n v="291"/>
  </r>
  <r>
    <x v="304"/>
    <x v="9"/>
    <s v="non_financial"/>
    <n v="21186.135999999999"/>
    <n v="-3747.482"/>
    <n v="292"/>
  </r>
  <r>
    <x v="631"/>
    <x v="9"/>
    <s v="non_financial"/>
    <n v="12216"/>
    <n v="-6259"/>
    <n v="293"/>
  </r>
  <r>
    <x v="1926"/>
    <x v="9"/>
    <s v="non_financial"/>
    <n v="11912.808000000001"/>
    <n v="-6386.5320000000002"/>
    <n v="294"/>
  </r>
  <r>
    <x v="204"/>
    <x v="9"/>
    <s v="non_financial"/>
    <n v="12863"/>
    <n v="-5818"/>
    <n v="295"/>
  </r>
  <r>
    <x v="1584"/>
    <x v="9"/>
    <s v="non_financial"/>
    <n v="12881.098"/>
    <n v="-5641.9960000000001"/>
    <n v="296"/>
  </r>
  <r>
    <x v="1071"/>
    <x v="9"/>
    <s v="non_financial"/>
    <n v="12951"/>
    <n v="-5511"/>
    <n v="297"/>
  </r>
  <r>
    <x v="94"/>
    <x v="9"/>
    <s v="non_financial"/>
    <n v="40695"/>
    <n v="-2640"/>
    <n v="298"/>
  </r>
  <r>
    <x v="103"/>
    <x v="9"/>
    <s v="non_financial"/>
    <n v="16540"/>
    <n v="-4230"/>
    <n v="299"/>
  </r>
  <r>
    <x v="1927"/>
    <x v="9"/>
    <s v="non_financial"/>
    <n v="9101.1"/>
    <n v="-8616.2000000000007"/>
    <n v="299"/>
  </r>
  <r>
    <x v="1928"/>
    <x v="9"/>
    <s v="non_financial"/>
    <n v="11641.262000000001"/>
    <n v="-6108.1170000000002"/>
    <n v="301"/>
  </r>
  <r>
    <x v="1929"/>
    <x v="9"/>
    <s v="non_financial"/>
    <n v="11274.83"/>
    <n v="-6284.6289999999999"/>
    <n v="302"/>
  </r>
  <r>
    <x v="1930"/>
    <x v="9"/>
    <s v="non_financial"/>
    <n v="10947.189"/>
    <n v="-6352.848"/>
    <n v="303"/>
  </r>
  <r>
    <x v="218"/>
    <x v="9"/>
    <s v="non_financial"/>
    <n v="9981.14"/>
    <n v="-7203.8119999999999"/>
    <n v="303"/>
  </r>
  <r>
    <x v="1931"/>
    <x v="9"/>
    <s v="non_financial"/>
    <n v="33779.650999999998"/>
    <n v="-2708.6950000000002"/>
    <n v="303"/>
  </r>
  <r>
    <x v="1229"/>
    <x v="9"/>
    <s v="non_financial"/>
    <n v="13536.023999999999"/>
    <n v="-5098.5439999999999"/>
    <n v="306"/>
  </r>
  <r>
    <x v="252"/>
    <x v="9"/>
    <s v="non_financial"/>
    <n v="18797.493999999999"/>
    <n v="-3796.6590000000001"/>
    <n v="306"/>
  </r>
  <r>
    <x v="182"/>
    <x v="9"/>
    <s v="non_financial"/>
    <n v="19855"/>
    <n v="-3667"/>
    <n v="308"/>
  </r>
  <r>
    <x v="1582"/>
    <x v="9"/>
    <s v="non_financial"/>
    <n v="14795.212"/>
    <n v="-4497.0119999999997"/>
    <n v="309"/>
  </r>
  <r>
    <x v="634"/>
    <x v="9"/>
    <s v="non_financial"/>
    <n v="11428.7"/>
    <n v="-5726.4"/>
    <n v="310"/>
  </r>
  <r>
    <x v="1065"/>
    <x v="9"/>
    <s v="non_financial"/>
    <n v="11760"/>
    <n v="-5509"/>
    <n v="311"/>
  </r>
  <r>
    <x v="292"/>
    <x v="9"/>
    <s v="non_financial"/>
    <n v="11752.65"/>
    <n v="-5464.451"/>
    <n v="312"/>
  </r>
  <r>
    <x v="374"/>
    <x v="9"/>
    <s v="non_financial"/>
    <n v="32354"/>
    <n v="-2688"/>
    <n v="312"/>
  </r>
  <r>
    <x v="180"/>
    <x v="9"/>
    <s v="non_financial"/>
    <n v="25042.1"/>
    <n v="-2959.4"/>
    <n v="314"/>
  </r>
  <r>
    <x v="1748"/>
    <x v="9"/>
    <s v="non_financial"/>
    <n v="16977.169000000002"/>
    <n v="-3889.8589999999999"/>
    <n v="315"/>
  </r>
  <r>
    <x v="346"/>
    <x v="9"/>
    <s v="non_financial"/>
    <n v="9180.35"/>
    <n v="-7167.1260000000002"/>
    <n v="316"/>
  </r>
  <r>
    <x v="609"/>
    <x v="9"/>
    <s v="non_financial"/>
    <n v="19714.475999999999"/>
    <n v="-3452.7550000000001"/>
    <n v="316"/>
  </r>
  <r>
    <x v="736"/>
    <x v="9"/>
    <s v="non_financial"/>
    <n v="19047"/>
    <n v="-3478"/>
    <n v="318"/>
  </r>
  <r>
    <x v="1932"/>
    <x v="9"/>
    <s v="non_financial"/>
    <n v="26136"/>
    <n v="-2808"/>
    <n v="319"/>
  </r>
  <r>
    <x v="273"/>
    <x v="9"/>
    <s v="non_financial"/>
    <n v="9749"/>
    <n v="-6485"/>
    <n v="320"/>
  </r>
  <r>
    <x v="1933"/>
    <x v="9"/>
    <s v="non_financial"/>
    <n v="9838.0660000000007"/>
    <n v="-6428.0010000000002"/>
    <n v="320"/>
  </r>
  <r>
    <x v="378"/>
    <x v="9"/>
    <s v="non_financial"/>
    <n v="12704.236000000001"/>
    <n v="-4909.7479999999996"/>
    <n v="320"/>
  </r>
  <r>
    <x v="1477"/>
    <x v="9"/>
    <s v="non_financial"/>
    <n v="14584.072"/>
    <n v="-4175.116"/>
    <n v="320"/>
  </r>
  <r>
    <x v="1063"/>
    <x v="9"/>
    <s v="non_financial"/>
    <n v="11040.903"/>
    <n v="-5391.1509999999998"/>
    <n v="324"/>
  </r>
  <r>
    <x v="794"/>
    <x v="9"/>
    <s v="non_financial"/>
    <n v="34572"/>
    <n v="-2477"/>
    <n v="325"/>
  </r>
  <r>
    <x v="1934"/>
    <x v="9"/>
    <s v="non_financial"/>
    <n v="10795"/>
    <n v="-5393"/>
    <n v="325"/>
  </r>
  <r>
    <x v="1935"/>
    <x v="9"/>
    <s v="non_financial"/>
    <n v="10568.709000000001"/>
    <n v="-5416.7790000000005"/>
    <n v="327"/>
  </r>
  <r>
    <x v="608"/>
    <x v="9"/>
    <s v="non_financial"/>
    <n v="13156"/>
    <n v="-4411"/>
    <n v="328"/>
  </r>
  <r>
    <x v="602"/>
    <x v="9"/>
    <s v="non_financial"/>
    <n v="12847.7"/>
    <n v="-4554.5"/>
    <n v="329"/>
  </r>
  <r>
    <x v="289"/>
    <x v="9"/>
    <s v="non_financial"/>
    <n v="17109"/>
    <n v="-3564"/>
    <n v="330"/>
  </r>
  <r>
    <x v="206"/>
    <x v="9"/>
    <s v="non_financial"/>
    <n v="10480.763999999999"/>
    <n v="-5371.4470000000001"/>
    <n v="330"/>
  </r>
  <r>
    <x v="1936"/>
    <x v="9"/>
    <s v="non_financial"/>
    <n v="8531.6"/>
    <n v="-7279.6"/>
    <n v="332"/>
  </r>
  <r>
    <x v="618"/>
    <x v="9"/>
    <s v="non_financial"/>
    <n v="12001.333000000001"/>
    <n v="-4723.3040000000001"/>
    <n v="333"/>
  </r>
  <r>
    <x v="1937"/>
    <x v="9"/>
    <s v="non_financial"/>
    <n v="13907"/>
    <n v="-4003.9"/>
    <n v="334"/>
  </r>
  <r>
    <x v="227"/>
    <x v="9"/>
    <s v="non_financial"/>
    <n v="18669"/>
    <n v="-3212"/>
    <n v="335"/>
  </r>
  <r>
    <x v="1668"/>
    <x v="9"/>
    <s v="non_financial"/>
    <n v="9431"/>
    <n v="-5576"/>
    <n v="336"/>
  </r>
  <r>
    <x v="1236"/>
    <x v="9"/>
    <s v="non_financial"/>
    <n v="9142.6229999999996"/>
    <n v="-5995.5230000000001"/>
    <n v="337"/>
  </r>
  <r>
    <x v="1938"/>
    <x v="9"/>
    <s v="non_financial"/>
    <n v="14565.004000000001"/>
    <n v="-3776.4250000000002"/>
    <n v="338"/>
  </r>
  <r>
    <x v="286"/>
    <x v="9"/>
    <s v="non_financial"/>
    <n v="11236"/>
    <n v="-4697"/>
    <n v="339"/>
  </r>
  <r>
    <x v="258"/>
    <x v="9"/>
    <s v="non_financial"/>
    <n v="14639.472"/>
    <n v="-3687.9749999999999"/>
    <n v="339"/>
  </r>
  <r>
    <x v="613"/>
    <x v="9"/>
    <s v="non_financial"/>
    <n v="10452.117"/>
    <n v="-4984.4570000000003"/>
    <n v="341"/>
  </r>
  <r>
    <x v="1939"/>
    <x v="9"/>
    <s v="non_financial"/>
    <n v="22038.078000000001"/>
    <n v="-2670.1010000000001"/>
    <n v="342"/>
  </r>
  <r>
    <x v="58"/>
    <x v="9"/>
    <s v="non_financial"/>
    <n v="30739.7"/>
    <n v="-2391.6999999999998"/>
    <n v="343"/>
  </r>
  <r>
    <x v="336"/>
    <x v="9"/>
    <s v="non_financial"/>
    <n v="10163.656999999999"/>
    <n v="-5097.2700000000004"/>
    <n v="343"/>
  </r>
  <r>
    <x v="207"/>
    <x v="9"/>
    <s v="non_financial"/>
    <n v="10095.537"/>
    <n v="-5069.8069999999998"/>
    <n v="345"/>
  </r>
  <r>
    <x v="1940"/>
    <x v="9"/>
    <s v="non_financial"/>
    <n v="12018.9"/>
    <n v="-4173.7"/>
    <n v="346"/>
  </r>
  <r>
    <x v="1941"/>
    <x v="9"/>
    <s v="non_financial"/>
    <n v="11291"/>
    <n v="-4312"/>
    <n v="347"/>
  </r>
  <r>
    <x v="1942"/>
    <x v="9"/>
    <s v="non_financial"/>
    <n v="10123.210999999999"/>
    <n v="-4923.6350000000002"/>
    <n v="348"/>
  </r>
  <r>
    <x v="255"/>
    <x v="9"/>
    <s v="non_financial"/>
    <n v="9638.1"/>
    <n v="-5151.5"/>
    <n v="348"/>
  </r>
  <r>
    <x v="212"/>
    <x v="9"/>
    <s v="non_financial"/>
    <n v="14043"/>
    <n v="-3625"/>
    <n v="350"/>
  </r>
  <r>
    <x v="1943"/>
    <x v="9"/>
    <s v="non_financial"/>
    <n v="10550"/>
    <n v="-4534"/>
    <n v="350"/>
  </r>
  <r>
    <x v="1468"/>
    <x v="9"/>
    <s v="non_financial"/>
    <n v="10231"/>
    <n v="-4502"/>
    <n v="352"/>
  </r>
  <r>
    <x v="165"/>
    <x v="9"/>
    <s v="non_financial"/>
    <n v="14978"/>
    <n v="-3285"/>
    <n v="353"/>
  </r>
  <r>
    <x v="637"/>
    <x v="9"/>
    <s v="non_financial"/>
    <n v="12474.744000000001"/>
    <n v="-3869.0230000000001"/>
    <n v="354"/>
  </r>
  <r>
    <x v="1944"/>
    <x v="9"/>
    <s v="non_financial"/>
    <n v="9146.6970000000001"/>
    <n v="-5099.9949999999999"/>
    <n v="355"/>
  </r>
  <r>
    <x v="308"/>
    <x v="9"/>
    <s v="non_financial"/>
    <n v="10634"/>
    <n v="-4203.2"/>
    <n v="355"/>
  </r>
  <r>
    <x v="1749"/>
    <x v="9"/>
    <s v="non_financial"/>
    <n v="13108"/>
    <n v="-3732"/>
    <n v="357"/>
  </r>
  <r>
    <x v="1945"/>
    <x v="9"/>
    <s v="non_financial"/>
    <n v="10183"/>
    <n v="-4445"/>
    <n v="358"/>
  </r>
  <r>
    <x v="669"/>
    <x v="9"/>
    <s v="non_financial"/>
    <n v="11975.592000000001"/>
    <n v="-3843.3719999999998"/>
    <n v="359"/>
  </r>
  <r>
    <x v="1946"/>
    <x v="9"/>
    <s v="non_financial"/>
    <n v="10886.2"/>
    <n v="-4007.2"/>
    <n v="360"/>
  </r>
  <r>
    <x v="146"/>
    <x v="9"/>
    <s v="non_financial"/>
    <n v="15187"/>
    <n v="-3095"/>
    <n v="360"/>
  </r>
  <r>
    <x v="228"/>
    <x v="9"/>
    <s v="non_financial"/>
    <n v="10401.964"/>
    <n v="-4151.6139999999996"/>
    <n v="362"/>
  </r>
  <r>
    <x v="1947"/>
    <x v="9"/>
    <s v="non_financial"/>
    <n v="8213.5840000000007"/>
    <n v="-5532.02"/>
    <n v="363"/>
  </r>
  <r>
    <x v="597"/>
    <x v="9"/>
    <s v="non_financial"/>
    <n v="15588"/>
    <n v="-2988"/>
    <n v="364"/>
  </r>
  <r>
    <x v="1948"/>
    <x v="9"/>
    <s v="non_financial"/>
    <n v="13208.092000000001"/>
    <n v="-3403.373"/>
    <n v="365"/>
  </r>
  <r>
    <x v="290"/>
    <x v="9"/>
    <s v="non_financial"/>
    <n v="7954.576"/>
    <n v="-5891.335"/>
    <n v="365"/>
  </r>
  <r>
    <x v="330"/>
    <x v="9"/>
    <s v="non_financial"/>
    <n v="8575.2999999999993"/>
    <n v="-5182.8999999999996"/>
    <n v="367"/>
  </r>
  <r>
    <x v="614"/>
    <x v="9"/>
    <s v="non_financial"/>
    <n v="13729.502"/>
    <n v="-3285.922"/>
    <n v="367"/>
  </r>
  <r>
    <x v="326"/>
    <x v="9"/>
    <s v="non_financial"/>
    <n v="9069.6020000000008"/>
    <n v="-4666.7809999999999"/>
    <n v="369"/>
  </r>
  <r>
    <x v="219"/>
    <x v="9"/>
    <s v="non_financial"/>
    <n v="19640"/>
    <n v="-2546"/>
    <n v="369"/>
  </r>
  <r>
    <x v="1750"/>
    <x v="9"/>
    <s v="non_financial"/>
    <n v="10580.9"/>
    <n v="-3883.8"/>
    <n v="371"/>
  </r>
  <r>
    <x v="1949"/>
    <x v="9"/>
    <s v="non_financial"/>
    <n v="8853.875"/>
    <n v="-4813.3890000000001"/>
    <n v="372"/>
  </r>
  <r>
    <x v="1667"/>
    <x v="9"/>
    <s v="non_financial"/>
    <n v="9728.3080000000009"/>
    <n v="-4182.2529999999997"/>
    <n v="372"/>
  </r>
  <r>
    <x v="361"/>
    <x v="9"/>
    <s v="non_financial"/>
    <n v="11267.946"/>
    <n v="-3671.3020000000001"/>
    <n v="374"/>
  </r>
  <r>
    <x v="1321"/>
    <x v="9"/>
    <s v="non_financial"/>
    <n v="9060.7189999999991"/>
    <n v="-4427.7489999999998"/>
    <n v="375"/>
  </r>
  <r>
    <x v="1950"/>
    <x v="9"/>
    <s v="non_financial"/>
    <n v="11980.531000000001"/>
    <n v="-3491.21"/>
    <n v="376"/>
  </r>
  <r>
    <x v="1951"/>
    <x v="9"/>
    <s v="non_financial"/>
    <n v="23207"/>
    <n v="-2179"/>
    <n v="376"/>
  </r>
  <r>
    <x v="246"/>
    <x v="9"/>
    <s v="non_financial"/>
    <n v="14429.098"/>
    <n v="-3001.8150000000001"/>
    <n v="376"/>
  </r>
  <r>
    <x v="194"/>
    <x v="9"/>
    <s v="non_financial"/>
    <n v="8903.2999999999993"/>
    <n v="-4591.2"/>
    <n v="376"/>
  </r>
  <r>
    <x v="1328"/>
    <x v="9"/>
    <s v="non_financial"/>
    <n v="8625"/>
    <n v="-4747"/>
    <n v="380"/>
  </r>
  <r>
    <x v="1079"/>
    <x v="9"/>
    <s v="non_financial"/>
    <n v="11275.958000000001"/>
    <n v="-3537.0529999999999"/>
    <n v="381"/>
  </r>
  <r>
    <x v="367"/>
    <x v="9"/>
    <s v="non_financial"/>
    <n v="7646.9449999999997"/>
    <n v="-5486.81"/>
    <n v="382"/>
  </r>
  <r>
    <x v="267"/>
    <x v="9"/>
    <s v="non_financial"/>
    <n v="8327.1"/>
    <n v="-4949.5"/>
    <n v="382"/>
  </r>
  <r>
    <x v="1580"/>
    <x v="9"/>
    <s v="non_financial"/>
    <n v="17966.522000000001"/>
    <n v="-2538.029"/>
    <n v="384"/>
  </r>
  <r>
    <x v="980"/>
    <x v="9"/>
    <s v="non_financial"/>
    <n v="14314"/>
    <n v="-2912"/>
    <n v="385"/>
  </r>
  <r>
    <x v="224"/>
    <x v="9"/>
    <s v="non_financial"/>
    <n v="16526.900000000001"/>
    <n v="-2646.7"/>
    <n v="386"/>
  </r>
  <r>
    <x v="1062"/>
    <x v="9"/>
    <s v="non_financial"/>
    <n v="8553"/>
    <n v="-4561"/>
    <n v="387"/>
  </r>
  <r>
    <x v="396"/>
    <x v="9"/>
    <s v="non_financial"/>
    <n v="9098.42"/>
    <n v="-4052.5059999999999"/>
    <n v="388"/>
  </r>
  <r>
    <x v="232"/>
    <x v="9"/>
    <s v="non_financial"/>
    <n v="8014.1270000000004"/>
    <n v="-4702.1210000000001"/>
    <n v="389"/>
  </r>
  <r>
    <x v="1952"/>
    <x v="9"/>
    <s v="non_financial"/>
    <n v="11397.9"/>
    <n v="-3217.3"/>
    <n v="390"/>
  </r>
  <r>
    <x v="1581"/>
    <x v="9"/>
    <s v="non_financial"/>
    <n v="8564.5560000000005"/>
    <n v="-4140.473"/>
    <n v="391"/>
  </r>
  <r>
    <x v="1953"/>
    <x v="9"/>
    <s v="non_financial"/>
    <n v="7591.4930000000004"/>
    <n v="-4988.2849999999999"/>
    <n v="392"/>
  </r>
  <r>
    <x v="1954"/>
    <x v="9"/>
    <s v="non_financial"/>
    <n v="8677.7109999999993"/>
    <n v="-4052.36"/>
    <n v="392"/>
  </r>
  <r>
    <x v="279"/>
    <x v="9"/>
    <s v="non_financial"/>
    <n v="10117"/>
    <n v="-3363"/>
    <n v="394"/>
  </r>
  <r>
    <x v="359"/>
    <x v="9"/>
    <s v="non_financial"/>
    <n v="8491.1579999999994"/>
    <n v="-4084.6210000000001"/>
    <n v="395"/>
  </r>
  <r>
    <x v="275"/>
    <x v="9"/>
    <s v="non_financial"/>
    <n v="7137.8069999999998"/>
    <n v="-5135.1239999999998"/>
    <n v="396"/>
  </r>
  <r>
    <x v="1469"/>
    <x v="9"/>
    <s v="non_financial"/>
    <n v="14522.054"/>
    <n v="-2607.7060000000001"/>
    <n v="397"/>
  </r>
  <r>
    <x v="1338"/>
    <x v="9"/>
    <s v="non_financial"/>
    <n v="15936.7"/>
    <n v="-2424.9"/>
    <n v="397"/>
  </r>
  <r>
    <x v="1955"/>
    <x v="9"/>
    <s v="non_financial"/>
    <n v="8094.7209999999995"/>
    <n v="-4186.9030000000002"/>
    <n v="397"/>
  </r>
  <r>
    <x v="1956"/>
    <x v="9"/>
    <s v="non_financial"/>
    <n v="12055.055"/>
    <n v="-2889.6219999999998"/>
    <n v="400"/>
  </r>
  <r>
    <x v="1957"/>
    <x v="9"/>
    <s v="non_financial"/>
    <n v="7950.0910000000003"/>
    <n v="-4242.951"/>
    <n v="401"/>
  </r>
  <r>
    <x v="1958"/>
    <x v="9"/>
    <s v="non_financial"/>
    <n v="13361.1"/>
    <n v="-2661"/>
    <n v="402"/>
  </r>
  <r>
    <x v="1586"/>
    <x v="9"/>
    <s v="non_financial"/>
    <n v="9339"/>
    <n v="-3435"/>
    <n v="403"/>
  </r>
  <r>
    <x v="1347"/>
    <x v="9"/>
    <s v="non_financial"/>
    <n v="7033.4709999999995"/>
    <n v="-5069.9650000000001"/>
    <n v="404"/>
  </r>
  <r>
    <x v="1234"/>
    <x v="9"/>
    <s v="non_financial"/>
    <n v="9327"/>
    <n v="-3362"/>
    <n v="405"/>
  </r>
  <r>
    <x v="1959"/>
    <x v="9"/>
    <s v="non_financial"/>
    <n v="7775.7259999999997"/>
    <n v="-4200.6270000000004"/>
    <n v="406"/>
  </r>
  <r>
    <x v="349"/>
    <x v="9"/>
    <s v="non_financial"/>
    <n v="7276.3090000000002"/>
    <n v="-4717.2690000000002"/>
    <n v="407"/>
  </r>
  <r>
    <x v="364"/>
    <x v="9"/>
    <s v="non_financial"/>
    <n v="8094.4139999999998"/>
    <n v="-3974.4029999999998"/>
    <n v="408"/>
  </r>
  <r>
    <x v="1960"/>
    <x v="9"/>
    <s v="non_financial"/>
    <n v="9899.2530000000006"/>
    <n v="-3256.3490000000002"/>
    <n v="408"/>
  </r>
  <r>
    <x v="301"/>
    <x v="9"/>
    <s v="non_financial"/>
    <n v="8197.2659999999996"/>
    <n v="-3968.547"/>
    <n v="410"/>
  </r>
  <r>
    <x v="1458"/>
    <x v="9"/>
    <s v="non_financial"/>
    <n v="10221.700000000001"/>
    <n v="-3075.2"/>
    <n v="410"/>
  </r>
  <r>
    <x v="1458"/>
    <x v="9"/>
    <s v="non_financial"/>
    <n v="10221.700000000001"/>
    <n v="-3075.2"/>
    <n v="410"/>
  </r>
  <r>
    <x v="281"/>
    <x v="9"/>
    <s v="non_financial"/>
    <n v="8299.1049999999996"/>
    <n v="-3843.5970000000002"/>
    <n v="413"/>
  </r>
  <r>
    <x v="333"/>
    <x v="9"/>
    <s v="non_financial"/>
    <n v="9506"/>
    <n v="-3254"/>
    <n v="414"/>
  </r>
  <r>
    <x v="278"/>
    <x v="9"/>
    <s v="non_financial"/>
    <n v="10699.5"/>
    <n v="-2882.9"/>
    <n v="415"/>
  </r>
  <r>
    <x v="1961"/>
    <x v="9"/>
    <s v="non_financial"/>
    <n v="8809.7000000000007"/>
    <n v="-3513.1"/>
    <n v="415"/>
  </r>
  <r>
    <x v="356"/>
    <x v="9"/>
    <s v="non_financial"/>
    <n v="9151.9470000000001"/>
    <n v="-3296.2640000000001"/>
    <n v="417"/>
  </r>
  <r>
    <x v="1233"/>
    <x v="9"/>
    <s v="non_financial"/>
    <n v="7857.9139999999998"/>
    <n v="-4048.2809999999999"/>
    <n v="418"/>
  </r>
  <r>
    <x v="1474"/>
    <x v="9"/>
    <s v="non_financial"/>
    <n v="7699.9740000000002"/>
    <n v="-4118.4889999999996"/>
    <n v="418"/>
  </r>
  <r>
    <x v="440"/>
    <x v="9"/>
    <s v="non_financial"/>
    <n v="8364.1890000000003"/>
    <n v="-3690.902"/>
    <n v="420"/>
  </r>
  <r>
    <x v="1962"/>
    <x v="9"/>
    <s v="non_financial"/>
    <n v="8462.7800000000007"/>
    <n v="-3666.5169999999998"/>
    <n v="421"/>
  </r>
  <r>
    <x v="422"/>
    <x v="9"/>
    <s v="non_financial"/>
    <n v="7933.9750000000004"/>
    <n v="-3884.67"/>
    <n v="422"/>
  </r>
  <r>
    <x v="264"/>
    <x v="9"/>
    <s v="non_financial"/>
    <n v="8021.817"/>
    <n v="-3776.259"/>
    <n v="423"/>
  </r>
  <r>
    <x v="1963"/>
    <x v="9"/>
    <s v="non_financial"/>
    <n v="7252.8010000000004"/>
    <n v="-4222.451"/>
    <n v="424"/>
  </r>
  <r>
    <x v="1601"/>
    <x v="9"/>
    <s v="non_financial"/>
    <n v="9023"/>
    <n v="-3270"/>
    <n v="425"/>
  </r>
  <r>
    <x v="1964"/>
    <x v="9"/>
    <s v="non_financial"/>
    <n v="7710.2879999999996"/>
    <n v="-3866.4580000000001"/>
    <n v="426"/>
  </r>
  <r>
    <x v="287"/>
    <x v="9"/>
    <s v="non_financial"/>
    <n v="7595.9340000000002"/>
    <n v="-3943.5129999999999"/>
    <n v="427"/>
  </r>
  <r>
    <x v="600"/>
    <x v="9"/>
    <s v="non_financial"/>
    <n v="8082"/>
    <n v="-3647"/>
    <n v="427"/>
  </r>
  <r>
    <x v="418"/>
    <x v="9"/>
    <s v="non_financial"/>
    <n v="6973"/>
    <n v="-4332"/>
    <n v="429"/>
  </r>
  <r>
    <x v="372"/>
    <x v="9"/>
    <s v="non_financial"/>
    <n v="8524.5"/>
    <n v="-3297.9"/>
    <n v="430"/>
  </r>
  <r>
    <x v="1965"/>
    <x v="9"/>
    <s v="non_financial"/>
    <n v="7486.6660000000002"/>
    <n v="-3833.511"/>
    <n v="431"/>
  </r>
  <r>
    <x v="1595"/>
    <x v="9"/>
    <s v="non_financial"/>
    <n v="6676.6719999999996"/>
    <n v="-4369.6180000000004"/>
    <n v="432"/>
  </r>
  <r>
    <x v="351"/>
    <x v="9"/>
    <s v="non_financial"/>
    <n v="9824.5"/>
    <n v="-2794.9"/>
    <n v="433"/>
  </r>
  <r>
    <x v="1966"/>
    <x v="9"/>
    <s v="non_financial"/>
    <n v="13537.766"/>
    <n v="-2242.8789999999999"/>
    <n v="434"/>
  </r>
  <r>
    <x v="221"/>
    <x v="9"/>
    <s v="non_financial"/>
    <n v="8944.0990000000002"/>
    <n v="-2969.37"/>
    <n v="435"/>
  </r>
  <r>
    <x v="603"/>
    <x v="9"/>
    <s v="non_financial"/>
    <n v="8415.1"/>
    <n v="-3128.7"/>
    <n v="436"/>
  </r>
  <r>
    <x v="208"/>
    <x v="9"/>
    <s v="non_financial"/>
    <n v="8776.0499999999993"/>
    <n v="-2955.2710000000002"/>
    <n v="437"/>
  </r>
  <r>
    <x v="319"/>
    <x v="9"/>
    <s v="non_financial"/>
    <n v="6460.8530000000001"/>
    <n v="-4244.9719999999998"/>
    <n v="438"/>
  </r>
  <r>
    <x v="415"/>
    <x v="9"/>
    <s v="non_financial"/>
    <n v="9235.2999999999993"/>
    <n v="-2770.8"/>
    <n v="438"/>
  </r>
  <r>
    <x v="1967"/>
    <x v="9"/>
    <s v="non_financial"/>
    <n v="7382.8969999999999"/>
    <n v="-3626.7950000000001"/>
    <n v="440"/>
  </r>
  <r>
    <x v="1968"/>
    <x v="9"/>
    <s v="non_financial"/>
    <n v="6769.009"/>
    <n v="-3972.3589999999999"/>
    <n v="441"/>
  </r>
  <r>
    <x v="1969"/>
    <x v="9"/>
    <s v="non_financial"/>
    <n v="7222.0839999999998"/>
    <n v="-3679.8960000000002"/>
    <n v="441"/>
  </r>
  <r>
    <x v="283"/>
    <x v="9"/>
    <s v="non_financial"/>
    <n v="7112.3370000000004"/>
    <n v="-3733.9279999999999"/>
    <n v="443"/>
  </r>
  <r>
    <x v="1970"/>
    <x v="9"/>
    <s v="non_financial"/>
    <n v="7709.1779999999999"/>
    <n v="-3351.7669999999998"/>
    <n v="443"/>
  </r>
  <r>
    <x v="1239"/>
    <x v="9"/>
    <s v="non_financial"/>
    <n v="10986"/>
    <n v="-2411"/>
    <n v="445"/>
  </r>
  <r>
    <x v="1592"/>
    <x v="9"/>
    <s v="non_financial"/>
    <n v="6336.2470000000003"/>
    <n v="-4276.8519999999999"/>
    <n v="446"/>
  </r>
  <r>
    <x v="1971"/>
    <x v="9"/>
    <s v="non_financial"/>
    <n v="7925"/>
    <n v="-3217"/>
    <n v="447"/>
  </r>
  <r>
    <x v="1972"/>
    <x v="9"/>
    <s v="non_financial"/>
    <n v="9048.2999999999993"/>
    <n v="-2694.5"/>
    <n v="448"/>
  </r>
  <r>
    <x v="1565"/>
    <x v="9"/>
    <s v="non_financial"/>
    <n v="10185"/>
    <n v="-2460"/>
    <n v="449"/>
  </r>
  <r>
    <x v="612"/>
    <x v="9"/>
    <s v="non_financial"/>
    <n v="9008.5159999999996"/>
    <n v="-2677.6930000000002"/>
    <n v="450"/>
  </r>
  <r>
    <x v="1973"/>
    <x v="9"/>
    <s v="non_financial"/>
    <n v="8437.2999999999993"/>
    <n v="-2855"/>
    <n v="451"/>
  </r>
  <r>
    <x v="268"/>
    <x v="9"/>
    <s v="non_financial"/>
    <n v="8500"/>
    <n v="-2820"/>
    <n v="452"/>
  </r>
  <r>
    <x v="1974"/>
    <x v="9"/>
    <s v="non_financial"/>
    <n v="9040.4779999999992"/>
    <n v="-2663.1179999999999"/>
    <n v="452"/>
  </r>
  <r>
    <x v="1975"/>
    <x v="9"/>
    <s v="non_financial"/>
    <n v="9277.0939999999991"/>
    <n v="-2601.511"/>
    <n v="454"/>
  </r>
  <r>
    <x v="402"/>
    <x v="9"/>
    <s v="non_financial"/>
    <n v="8390.7189999999991"/>
    <n v="-2828.8110000000001"/>
    <n v="455"/>
  </r>
  <r>
    <x v="682"/>
    <x v="9"/>
    <s v="non_financial"/>
    <n v="13592"/>
    <n v="-1989"/>
    <n v="456"/>
  </r>
  <r>
    <x v="1669"/>
    <x v="9"/>
    <s v="non_financial"/>
    <n v="10574"/>
    <n v="-2326"/>
    <n v="457"/>
  </r>
  <r>
    <x v="1466"/>
    <x v="9"/>
    <s v="non_financial"/>
    <n v="5926.3810000000003"/>
    <n v="-4337.3429999999998"/>
    <n v="457"/>
  </r>
  <r>
    <x v="658"/>
    <x v="9"/>
    <s v="non_financial"/>
    <n v="7783"/>
    <n v="-3038"/>
    <n v="459"/>
  </r>
  <r>
    <x v="295"/>
    <x v="9"/>
    <s v="non_financial"/>
    <n v="6621.6019999999999"/>
    <n v="-3688.768"/>
    <n v="460"/>
  </r>
  <r>
    <x v="1072"/>
    <x v="9"/>
    <s v="non_financial"/>
    <n v="6877.3"/>
    <n v="-3513.4"/>
    <n v="461"/>
  </r>
  <r>
    <x v="1976"/>
    <x v="9"/>
    <s v="non_financial"/>
    <n v="14209.225"/>
    <n v="-1891.7080000000001"/>
    <n v="462"/>
  </r>
  <r>
    <x v="305"/>
    <x v="9"/>
    <s v="non_financial"/>
    <n v="8676"/>
    <n v="-2619.5"/>
    <n v="463"/>
  </r>
  <r>
    <x v="1977"/>
    <x v="9"/>
    <s v="non_financial"/>
    <n v="6882.259"/>
    <n v="-3422.701"/>
    <n v="463"/>
  </r>
  <r>
    <x v="1330"/>
    <x v="9"/>
    <s v="non_financial"/>
    <n v="8220.5229999999992"/>
    <n v="-2764.181"/>
    <n v="465"/>
  </r>
  <r>
    <x v="1978"/>
    <x v="9"/>
    <s v="non_financial"/>
    <n v="9995.8330000000005"/>
    <n v="-2336.6080000000002"/>
    <n v="466"/>
  </r>
  <r>
    <x v="1979"/>
    <x v="9"/>
    <s v="non_financial"/>
    <n v="6007.2749999999996"/>
    <n v="-4017.0859999999998"/>
    <n v="467"/>
  </r>
  <r>
    <x v="1980"/>
    <x v="9"/>
    <s v="non_financial"/>
    <n v="7121.2"/>
    <n v="-3225.8"/>
    <n v="468"/>
  </r>
  <r>
    <x v="617"/>
    <x v="9"/>
    <s v="non_financial"/>
    <n v="7436.6620000000003"/>
    <n v="-3002.721"/>
    <n v="469"/>
  </r>
  <r>
    <x v="1068"/>
    <x v="9"/>
    <s v="non_financial"/>
    <n v="7674"/>
    <n v="-2906"/>
    <n v="470"/>
  </r>
  <r>
    <x v="610"/>
    <x v="9"/>
    <s v="non_financial"/>
    <n v="5897.3789999999999"/>
    <n v="-4095.0540000000001"/>
    <n v="470"/>
  </r>
  <r>
    <x v="222"/>
    <x v="9"/>
    <s v="non_financial"/>
    <n v="8973.8739999999998"/>
    <n v="-2497.489"/>
    <n v="472"/>
  </r>
  <r>
    <x v="314"/>
    <x v="9"/>
    <s v="non_financial"/>
    <n v="6153.4080000000004"/>
    <n v="-3939.6689999999999"/>
    <n v="472"/>
  </r>
  <r>
    <x v="253"/>
    <x v="9"/>
    <s v="non_financial"/>
    <n v="6283"/>
    <n v="-3749"/>
    <n v="474"/>
  </r>
  <r>
    <x v="1671"/>
    <x v="9"/>
    <s v="non_financial"/>
    <n v="6465.47"/>
    <n v="-3607.4079999999999"/>
    <n v="474"/>
  </r>
  <r>
    <x v="263"/>
    <x v="9"/>
    <s v="non_financial"/>
    <n v="7343.7"/>
    <n v="-3012.8"/>
    <n v="474"/>
  </r>
  <r>
    <x v="1981"/>
    <x v="9"/>
    <s v="non_financial"/>
    <n v="7091.7879999999996"/>
    <n v="-3119.576"/>
    <n v="477"/>
  </r>
  <r>
    <x v="1982"/>
    <x v="9"/>
    <s v="non_financial"/>
    <n v="7514.5029999999997"/>
    <n v="-2870.183"/>
    <n v="478"/>
  </r>
  <r>
    <x v="1983"/>
    <x v="9"/>
    <s v="non_financial"/>
    <n v="8575.9"/>
    <n v="-2529.6"/>
    <n v="478"/>
  </r>
  <r>
    <x v="368"/>
    <x v="9"/>
    <s v="non_financial"/>
    <n v="15565"/>
    <n v="-1700"/>
    <n v="478"/>
  </r>
  <r>
    <x v="223"/>
    <x v="9"/>
    <s v="non_financial"/>
    <n v="13165.273999999999"/>
    <n v="-1850.9390000000001"/>
    <n v="481"/>
  </r>
  <r>
    <x v="323"/>
    <x v="9"/>
    <s v="non_financial"/>
    <n v="7098.71"/>
    <n v="-3036.7089999999998"/>
    <n v="482"/>
  </r>
  <r>
    <x v="293"/>
    <x v="9"/>
    <s v="non_financial"/>
    <n v="5524.7830000000004"/>
    <n v="-4150.9660000000003"/>
    <n v="483"/>
  </r>
  <r>
    <x v="1984"/>
    <x v="9"/>
    <s v="non_financial"/>
    <n v="7396.9809999999998"/>
    <n v="-2823.8989999999999"/>
    <n v="484"/>
  </r>
  <r>
    <x v="1985"/>
    <x v="9"/>
    <s v="non_financial"/>
    <n v="18265.484"/>
    <n v="-1527.682"/>
    <n v="484"/>
  </r>
  <r>
    <x v="1589"/>
    <x v="9"/>
    <s v="non_financial"/>
    <n v="6172.8"/>
    <n v="-3615.5"/>
    <n v="486"/>
  </r>
  <r>
    <x v="401"/>
    <x v="9"/>
    <s v="non_financial"/>
    <n v="7074.4"/>
    <n v="-2921.2"/>
    <n v="487"/>
  </r>
  <r>
    <x v="1986"/>
    <x v="9"/>
    <s v="non_financial"/>
    <n v="6725"/>
    <n v="-3079"/>
    <n v="487"/>
  </r>
  <r>
    <x v="1987"/>
    <x v="9"/>
    <s v="non_financial"/>
    <n v="6746.6549999999997"/>
    <n v="-3044.8980000000001"/>
    <n v="489"/>
  </r>
  <r>
    <x v="1988"/>
    <x v="9"/>
    <s v="non_financial"/>
    <n v="7997"/>
    <n v="-2542"/>
    <n v="490"/>
  </r>
  <r>
    <x v="1628"/>
    <x v="9"/>
    <s v="non_financial"/>
    <n v="5109.1049999999996"/>
    <n v="-4296.8599999999997"/>
    <n v="491"/>
  </r>
  <r>
    <x v="1989"/>
    <x v="9"/>
    <s v="non_financial"/>
    <n v="13360.343000000001"/>
    <n v="-1744.2280000000001"/>
    <n v="491"/>
  </r>
  <r>
    <x v="1329"/>
    <x v="9"/>
    <s v="non_financial"/>
    <n v="5633"/>
    <n v="-3818"/>
    <n v="493"/>
  </r>
  <r>
    <x v="251"/>
    <x v="9"/>
    <s v="non_financial"/>
    <n v="6545"/>
    <n v="-3082"/>
    <n v="494"/>
  </r>
  <r>
    <x v="1990"/>
    <x v="9"/>
    <s v="non_financial"/>
    <n v="6232.89"/>
    <n v="-3322.172"/>
    <n v="495"/>
  </r>
  <r>
    <x v="239"/>
    <x v="9"/>
    <s v="non_financial"/>
    <n v="10740.316000000001"/>
    <n v="-1910.6410000000001"/>
    <n v="496"/>
  </r>
  <r>
    <x v="1991"/>
    <x v="9"/>
    <s v="non_financial"/>
    <n v="5977.2359999999999"/>
    <n v="-3398.8969999999999"/>
    <n v="497"/>
  </r>
  <r>
    <x v="1332"/>
    <x v="9"/>
    <s v="non_financial"/>
    <n v="8885"/>
    <n v="-2162"/>
    <n v="498"/>
  </r>
  <r>
    <x v="260"/>
    <x v="9"/>
    <s v="non_financial"/>
    <n v="13720.982"/>
    <n v="-1658.981"/>
    <n v="499"/>
  </r>
  <r>
    <x v="1992"/>
    <x v="9"/>
    <s v="non_financial"/>
    <n v="6240.4750000000004"/>
    <n v="-3231.002"/>
    <n v="500"/>
  </r>
  <r>
    <x v="321"/>
    <x v="9"/>
    <s v="non_financial"/>
    <n v="7473.5"/>
    <n v="-2587.9"/>
    <n v="500"/>
  </r>
  <r>
    <x v="310"/>
    <x v="9"/>
    <s v="non_financial"/>
    <n v="6315.9"/>
    <n v="-3193.1"/>
    <n v="502"/>
  </r>
  <r>
    <x v="1993"/>
    <x v="9"/>
    <s v="non_financial"/>
    <n v="7177.7460000000001"/>
    <n v="-2657.442"/>
    <n v="503"/>
  </r>
  <r>
    <x v="1349"/>
    <x v="9"/>
    <s v="non_financial"/>
    <n v="8308"/>
    <n v="-2328"/>
    <n v="503"/>
  </r>
  <r>
    <x v="1994"/>
    <x v="9"/>
    <s v="non_financial"/>
    <n v="5941.6670000000004"/>
    <n v="-3337.0010000000002"/>
    <n v="505"/>
  </r>
  <r>
    <x v="1995"/>
    <x v="9"/>
    <s v="non_financial"/>
    <n v="7332"/>
    <n v="-2612.6"/>
    <n v="505"/>
  </r>
  <r>
    <x v="57"/>
    <x v="9"/>
    <s v="non_financial"/>
    <n v="7706.8059999999996"/>
    <n v="-2494.5940000000001"/>
    <n v="505"/>
  </r>
  <r>
    <x v="1755"/>
    <x v="9"/>
    <s v="non_financial"/>
    <n v="6028.2619999999997"/>
    <n v="-3275.0230000000001"/>
    <n v="508"/>
  </r>
  <r>
    <x v="291"/>
    <x v="9"/>
    <s v="non_financial"/>
    <n v="24893"/>
    <n v="-1240"/>
    <n v="509"/>
  </r>
  <r>
    <x v="1996"/>
    <x v="9"/>
    <s v="non_financial"/>
    <n v="6123.1790000000001"/>
    <n v="-3260.3760000000002"/>
    <n v="509"/>
  </r>
  <r>
    <x v="466"/>
    <x v="9"/>
    <s v="non_financial"/>
    <n v="5084.3320000000003"/>
    <n v="-4057.5859999999998"/>
    <n v="511"/>
  </r>
  <r>
    <x v="1751"/>
    <x v="9"/>
    <s v="non_financial"/>
    <n v="8563.8639999999996"/>
    <n v="-2158.6869999999999"/>
    <n v="512"/>
  </r>
  <r>
    <x v="411"/>
    <x v="9"/>
    <s v="non_financial"/>
    <n v="5573.5"/>
    <n v="-3500.3"/>
    <n v="513"/>
  </r>
  <r>
    <x v="347"/>
    <x v="9"/>
    <s v="non_financial"/>
    <n v="7666.8850000000002"/>
    <n v="-2419.3629999999998"/>
    <n v="514"/>
  </r>
  <r>
    <x v="1480"/>
    <x v="9"/>
    <s v="non_financial"/>
    <n v="6348"/>
    <n v="-2938"/>
    <n v="515"/>
  </r>
  <r>
    <x v="1997"/>
    <x v="9"/>
    <s v="non_financial"/>
    <n v="9465.7890000000007"/>
    <n v="-1943.934"/>
    <n v="516"/>
  </r>
  <r>
    <x v="1998"/>
    <x v="9"/>
    <s v="non_financial"/>
    <n v="13851.585999999999"/>
    <n v="-1564.0319999999999"/>
    <n v="517"/>
  </r>
  <r>
    <x v="410"/>
    <x v="9"/>
    <s v="non_financial"/>
    <n v="4842.3"/>
    <n v="-4099.8999999999996"/>
    <n v="518"/>
  </r>
  <r>
    <x v="727"/>
    <x v="9"/>
    <s v="non_financial"/>
    <n v="7954"/>
    <n v="-2253"/>
    <n v="519"/>
  </r>
  <r>
    <x v="1999"/>
    <x v="9"/>
    <s v="non_financial"/>
    <n v="8731"/>
    <n v="-2054"/>
    <n v="520"/>
  </r>
  <r>
    <x v="641"/>
    <x v="9"/>
    <s v="non_financial"/>
    <n v="6852.1170000000002"/>
    <n v="-2617.0630000000001"/>
    <n v="521"/>
  </r>
  <r>
    <x v="2000"/>
    <x v="9"/>
    <s v="non_financial"/>
    <n v="6391.9390000000003"/>
    <n v="-2801.8429999999998"/>
    <n v="522"/>
  </r>
  <r>
    <x v="348"/>
    <x v="9"/>
    <s v="non_financial"/>
    <n v="5545.4"/>
    <n v="-3308.7"/>
    <n v="523"/>
  </r>
  <r>
    <x v="1237"/>
    <x v="9"/>
    <s v="non_financial"/>
    <n v="8634.4750000000004"/>
    <n v="-2021.4839999999999"/>
    <n v="524"/>
  </r>
  <r>
    <x v="1753"/>
    <x v="9"/>
    <s v="non_financial"/>
    <n v="6399.0720000000001"/>
    <n v="-2706.8670000000002"/>
    <n v="525"/>
  </r>
  <r>
    <x v="339"/>
    <x v="9"/>
    <s v="non_financial"/>
    <n v="5343.2359999999999"/>
    <n v="-3394.7640000000001"/>
    <n v="525"/>
  </r>
  <r>
    <x v="395"/>
    <x v="9"/>
    <s v="non_financial"/>
    <n v="6869.7"/>
    <n v="-2562.1999999999998"/>
    <n v="525"/>
  </r>
  <r>
    <x v="325"/>
    <x v="9"/>
    <s v="non_financial"/>
    <n v="6662.6"/>
    <n v="-2604.8000000000002"/>
    <n v="528"/>
  </r>
  <r>
    <x v="747"/>
    <x v="9"/>
    <s v="non_financial"/>
    <n v="7081.4530000000004"/>
    <n v="-2419.998"/>
    <n v="529"/>
  </r>
  <r>
    <x v="2001"/>
    <x v="9"/>
    <s v="non_financial"/>
    <n v="6544"/>
    <n v="-2616"/>
    <n v="530"/>
  </r>
  <r>
    <x v="2002"/>
    <x v="9"/>
    <s v="non_financial"/>
    <n v="8573.1489999999994"/>
    <n v="-1961.29"/>
    <n v="531"/>
  </r>
  <r>
    <x v="2003"/>
    <x v="9"/>
    <s v="non_financial"/>
    <n v="6720"/>
    <n v="-2512"/>
    <n v="532"/>
  </r>
  <r>
    <x v="358"/>
    <x v="9"/>
    <s v="non_financial"/>
    <n v="6383.741"/>
    <n v="-2645.3560000000002"/>
    <n v="533"/>
  </r>
  <r>
    <x v="1109"/>
    <x v="9"/>
    <s v="non_financial"/>
    <n v="6790.4179999999997"/>
    <n v="-2454.5529999999999"/>
    <n v="534"/>
  </r>
  <r>
    <x v="315"/>
    <x v="9"/>
    <s v="non_financial"/>
    <n v="6314.41"/>
    <n v="-2664.8440000000001"/>
    <n v="535"/>
  </r>
  <r>
    <x v="237"/>
    <x v="9"/>
    <s v="non_financial"/>
    <n v="7988.1949999999997"/>
    <n v="-2061.9940000000001"/>
    <n v="536"/>
  </r>
  <r>
    <x v="397"/>
    <x v="9"/>
    <s v="non_financial"/>
    <n v="5876.1"/>
    <n v="-2825.3"/>
    <n v="537"/>
  </r>
  <r>
    <x v="1462"/>
    <x v="9"/>
    <s v="non_financial"/>
    <n v="26354"/>
    <n v="-1070"/>
    <n v="537"/>
  </r>
  <r>
    <x v="320"/>
    <x v="9"/>
    <s v="non_financial"/>
    <n v="5191.7830000000004"/>
    <n v="-3278.3110000000001"/>
    <n v="539"/>
  </r>
  <r>
    <x v="1588"/>
    <x v="9"/>
    <s v="non_financial"/>
    <n v="5229.723"/>
    <n v="-3245.002"/>
    <n v="540"/>
  </r>
  <r>
    <x v="2004"/>
    <x v="9"/>
    <s v="non_financial"/>
    <n v="14923.674999999999"/>
    <n v="-1376.048"/>
    <n v="541"/>
  </r>
  <r>
    <x v="901"/>
    <x v="9"/>
    <s v="non_financial"/>
    <n v="5488.6610000000001"/>
    <n v="-2983.4340000000002"/>
    <n v="541"/>
  </r>
  <r>
    <x v="2005"/>
    <x v="9"/>
    <s v="non_financial"/>
    <n v="4988.8389999999999"/>
    <n v="-3352.0680000000002"/>
    <n v="543"/>
  </r>
  <r>
    <x v="248"/>
    <x v="9"/>
    <s v="non_financial"/>
    <n v="5212.95"/>
    <n v="-3042.73"/>
    <n v="544"/>
  </r>
  <r>
    <x v="327"/>
    <x v="9"/>
    <s v="non_financial"/>
    <n v="7353"/>
    <n v="-2082"/>
    <n v="545"/>
  </r>
  <r>
    <x v="324"/>
    <x v="9"/>
    <s v="non_financial"/>
    <n v="5998"/>
    <n v="-2612"/>
    <n v="546"/>
  </r>
  <r>
    <x v="671"/>
    <x v="9"/>
    <s v="non_financial"/>
    <n v="6554.9430000000002"/>
    <n v="-2358.2040000000002"/>
    <n v="547"/>
  </r>
  <r>
    <x v="390"/>
    <x v="9"/>
    <s v="non_financial"/>
    <n v="5638.8109999999997"/>
    <n v="-2725.027"/>
    <n v="548"/>
  </r>
  <r>
    <x v="1343"/>
    <x v="9"/>
    <s v="non_financial"/>
    <n v="7127.3"/>
    <n v="-2108.5"/>
    <n v="549"/>
  </r>
  <r>
    <x v="2006"/>
    <x v="9"/>
    <s v="non_financial"/>
    <n v="5308.0330000000004"/>
    <n v="-2929.46"/>
    <n v="549"/>
  </r>
  <r>
    <x v="2007"/>
    <x v="9"/>
    <s v="non_financial"/>
    <n v="8353.1"/>
    <n v="-1834.8"/>
    <n v="551"/>
  </r>
  <r>
    <x v="1471"/>
    <x v="9"/>
    <s v="non_financial"/>
    <n v="4825.92"/>
    <n v="-3278.1060000000002"/>
    <n v="551"/>
  </r>
  <r>
    <x v="2008"/>
    <x v="9"/>
    <s v="non_financial"/>
    <n v="7285.1"/>
    <n v="-2056.9"/>
    <n v="553"/>
  </r>
  <r>
    <x v="2009"/>
    <x v="9"/>
    <s v="non_financial"/>
    <n v="6379.6909999999998"/>
    <n v="-2401.9"/>
    <n v="554"/>
  </r>
  <r>
    <x v="750"/>
    <x v="9"/>
    <s v="non_financial"/>
    <n v="5624.4089999999997"/>
    <n v="-2671.3989999999999"/>
    <n v="555"/>
  </r>
  <r>
    <x v="601"/>
    <x v="9"/>
    <s v="non_financial"/>
    <n v="5504.3"/>
    <n v="-2689.3"/>
    <n v="556"/>
  </r>
  <r>
    <x v="1241"/>
    <x v="9"/>
    <s v="non_financial"/>
    <n v="6527.9179999999997"/>
    <n v="-2273.2640000000001"/>
    <n v="556"/>
  </r>
  <r>
    <x v="2010"/>
    <x v="9"/>
    <s v="non_financial"/>
    <n v="6531.6319999999996"/>
    <n v="-2237.576"/>
    <n v="558"/>
  </r>
  <r>
    <x v="1070"/>
    <x v="9"/>
    <s v="non_financial"/>
    <n v="6343.4"/>
    <n v="-2344.6999999999998"/>
    <n v="559"/>
  </r>
  <r>
    <x v="247"/>
    <x v="9"/>
    <s v="non_financial"/>
    <n v="6522.4"/>
    <n v="-2216.5"/>
    <n v="560"/>
  </r>
  <r>
    <x v="2011"/>
    <x v="9"/>
    <s v="non_financial"/>
    <n v="13514.9"/>
    <n v="-1325.1"/>
    <n v="561"/>
  </r>
  <r>
    <x v="616"/>
    <x v="9"/>
    <s v="non_financial"/>
    <n v="7346"/>
    <n v="-1919"/>
    <n v="562"/>
  </r>
  <r>
    <x v="2012"/>
    <x v="9"/>
    <s v="non_financial"/>
    <n v="5869.7"/>
    <n v="-2462.6"/>
    <n v="563"/>
  </r>
  <r>
    <x v="1094"/>
    <x v="9"/>
    <s v="non_financial"/>
    <n v="6662.7809999999999"/>
    <n v="-2095.027"/>
    <n v="564"/>
  </r>
  <r>
    <x v="2013"/>
    <x v="9"/>
    <s v="non_financial"/>
    <n v="4535.3270000000002"/>
    <n v="-3267.2429999999999"/>
    <n v="564"/>
  </r>
  <r>
    <x v="2014"/>
    <x v="9"/>
    <s v="non_financial"/>
    <n v="7001"/>
    <n v="-2013"/>
    <n v="566"/>
  </r>
  <r>
    <x v="2015"/>
    <x v="9"/>
    <s v="non_financial"/>
    <n v="6197.9939999999997"/>
    <n v="-2281.9989999999998"/>
    <n v="567"/>
  </r>
  <r>
    <x v="2016"/>
    <x v="9"/>
    <s v="non_financial"/>
    <n v="6184"/>
    <n v="-2288.1999999999998"/>
    <n v="567"/>
  </r>
  <r>
    <x v="328"/>
    <x v="9"/>
    <s v="non_financial"/>
    <n v="5446.4"/>
    <n v="-2596.9"/>
    <n v="569"/>
  </r>
  <r>
    <x v="1232"/>
    <x v="9"/>
    <s v="non_financial"/>
    <n v="5892.8"/>
    <n v="-2392.6"/>
    <n v="570"/>
  </r>
  <r>
    <x v="256"/>
    <x v="9"/>
    <s v="non_financial"/>
    <n v="6785.5"/>
    <n v="-2037.7"/>
    <n v="571"/>
  </r>
  <r>
    <x v="918"/>
    <x v="9"/>
    <s v="non_financial"/>
    <n v="7031.5349999999999"/>
    <n v="-1958.2170000000001"/>
    <n v="572"/>
  </r>
  <r>
    <x v="843"/>
    <x v="9"/>
    <s v="non_financial"/>
    <n v="6234"/>
    <n v="-2210.6999999999998"/>
    <n v="573"/>
  </r>
  <r>
    <x v="382"/>
    <x v="9"/>
    <s v="non_financial"/>
    <n v="5396.7"/>
    <n v="-2583.1999999999998"/>
    <n v="574"/>
  </r>
  <r>
    <x v="2017"/>
    <x v="9"/>
    <s v="non_financial"/>
    <n v="6580.0190000000002"/>
    <n v="-2052.2449999999999"/>
    <n v="575"/>
  </r>
  <r>
    <x v="2018"/>
    <x v="9"/>
    <s v="non_financial"/>
    <n v="6257.94"/>
    <n v="-2117.346"/>
    <n v="576"/>
  </r>
  <r>
    <x v="1354"/>
    <x v="9"/>
    <s v="non_financial"/>
    <n v="5992.1559999999999"/>
    <n v="-2210.2849999999999"/>
    <n v="577"/>
  </r>
  <r>
    <x v="1679"/>
    <x v="9"/>
    <s v="non_financial"/>
    <n v="8809"/>
    <n v="-1546"/>
    <n v="578"/>
  </r>
  <r>
    <x v="2019"/>
    <x v="9"/>
    <s v="non_financial"/>
    <n v="7106.94"/>
    <n v="-1840.3720000000001"/>
    <n v="579"/>
  </r>
  <r>
    <x v="619"/>
    <x v="9"/>
    <s v="non_financial"/>
    <n v="10529.387000000001"/>
    <n v="-1407.7560000000001"/>
    <n v="580"/>
  </r>
  <r>
    <x v="385"/>
    <x v="9"/>
    <s v="non_financial"/>
    <n v="7793.56"/>
    <n v="-1684.0809999999999"/>
    <n v="581"/>
  </r>
  <r>
    <x v="652"/>
    <x v="9"/>
    <s v="non_financial"/>
    <n v="5985.3419999999996"/>
    <n v="-2127.1089999999999"/>
    <n v="582"/>
  </r>
  <r>
    <x v="250"/>
    <x v="9"/>
    <s v="non_financial"/>
    <n v="4993"/>
    <n v="-2619"/>
    <n v="583"/>
  </r>
  <r>
    <x v="294"/>
    <x v="9"/>
    <s v="non_financial"/>
    <n v="5992"/>
    <n v="-2114"/>
    <n v="584"/>
  </r>
  <r>
    <x v="490"/>
    <x v="9"/>
    <s v="non_financial"/>
    <n v="4393.384"/>
    <n v="-2960.9540000000002"/>
    <n v="585"/>
  </r>
  <r>
    <x v="2020"/>
    <x v="9"/>
    <s v="non_financial"/>
    <n v="7131.1"/>
    <n v="-1774.5"/>
    <n v="586"/>
  </r>
  <r>
    <x v="312"/>
    <x v="9"/>
    <s v="non_financial"/>
    <n v="4967.8980000000001"/>
    <n v="-2612.5839999999998"/>
    <n v="586"/>
  </r>
  <r>
    <x v="2021"/>
    <x v="9"/>
    <s v="non_financial"/>
    <n v="5327.7120000000004"/>
    <n v="-2372.42"/>
    <n v="588"/>
  </r>
  <r>
    <x v="2022"/>
    <x v="9"/>
    <s v="non_financial"/>
    <n v="6573.2"/>
    <n v="-1886.2"/>
    <n v="588"/>
  </r>
  <r>
    <x v="2023"/>
    <x v="9"/>
    <s v="non_financial"/>
    <n v="5177.7719999999999"/>
    <n v="-2403.2510000000002"/>
    <n v="590"/>
  </r>
  <r>
    <x v="2024"/>
    <x v="9"/>
    <s v="non_financial"/>
    <n v="3702.1709999999998"/>
    <n v="-3635.623"/>
    <n v="591"/>
  </r>
  <r>
    <x v="380"/>
    <x v="9"/>
    <s v="non_financial"/>
    <n v="6915.2150000000001"/>
    <n v="-1765.086"/>
    <n v="592"/>
  </r>
  <r>
    <x v="2025"/>
    <x v="9"/>
    <s v="non_financial"/>
    <n v="6240.8040000000001"/>
    <n v="-1944.0440000000001"/>
    <n v="593"/>
  </r>
  <r>
    <x v="607"/>
    <x v="9"/>
    <s v="non_financial"/>
    <n v="5549.3"/>
    <n v="-2138.6"/>
    <n v="593"/>
  </r>
  <r>
    <x v="2026"/>
    <x v="9"/>
    <s v="non_financial"/>
    <n v="5087.2"/>
    <n v="-2402.8000000000002"/>
    <n v="595"/>
  </r>
  <r>
    <x v="672"/>
    <x v="9"/>
    <s v="non_financial"/>
    <n v="5660.4459999999999"/>
    <n v="-2095.2280000000001"/>
    <n v="596"/>
  </r>
  <r>
    <x v="2027"/>
    <x v="9"/>
    <s v="non_financial"/>
    <n v="5036.5959999999995"/>
    <n v="-2406.6350000000002"/>
    <n v="597"/>
  </r>
  <r>
    <x v="444"/>
    <x v="9"/>
    <s v="non_financial"/>
    <n v="5420.7389999999996"/>
    <n v="-2135.3560000000002"/>
    <n v="598"/>
  </r>
  <r>
    <x v="2028"/>
    <x v="9"/>
    <s v="non_financial"/>
    <n v="7048.6670000000004"/>
    <n v="-1686.269"/>
    <n v="599"/>
  </r>
  <r>
    <x v="2029"/>
    <x v="9"/>
    <s v="non_financial"/>
    <n v="7547.9"/>
    <n v="-1572.2"/>
    <n v="600"/>
  </r>
  <r>
    <x v="625"/>
    <x v="9"/>
    <s v="non_financial"/>
    <n v="7230"/>
    <n v="-1628"/>
    <n v="601"/>
  </r>
  <r>
    <x v="1336"/>
    <x v="9"/>
    <s v="non_financial"/>
    <n v="5446.6059999999998"/>
    <n v="-2108.4630000000002"/>
    <n v="601"/>
  </r>
  <r>
    <x v="1472"/>
    <x v="9"/>
    <s v="non_financial"/>
    <n v="9334.6"/>
    <n v="-1341.5"/>
    <n v="601"/>
  </r>
  <r>
    <x v="1591"/>
    <x v="9"/>
    <s v="non_financial"/>
    <n v="5720.4350000000004"/>
    <n v="-2010.078"/>
    <n v="604"/>
  </r>
  <r>
    <x v="1752"/>
    <x v="9"/>
    <s v="non_financial"/>
    <n v="13148"/>
    <n v="-1112"/>
    <n v="605"/>
  </r>
  <r>
    <x v="388"/>
    <x v="9"/>
    <s v="non_financial"/>
    <n v="5176.5"/>
    <n v="-2205"/>
    <n v="605"/>
  </r>
  <r>
    <x v="413"/>
    <x v="9"/>
    <s v="non_financial"/>
    <n v="4123.4120000000003"/>
    <n v="-2784.0079999999998"/>
    <n v="605"/>
  </r>
  <r>
    <x v="2030"/>
    <x v="9"/>
    <s v="non_financial"/>
    <n v="8222"/>
    <n v="-1445"/>
    <n v="608"/>
  </r>
  <r>
    <x v="2031"/>
    <x v="9"/>
    <s v="non_financial"/>
    <n v="4660.3"/>
    <n v="-2430.4"/>
    <n v="609"/>
  </r>
  <r>
    <x v="479"/>
    <x v="9"/>
    <s v="non_financial"/>
    <n v="5812.1"/>
    <n v="-1936.6"/>
    <n v="609"/>
  </r>
  <r>
    <x v="2032"/>
    <x v="9"/>
    <s v="non_financial"/>
    <n v="4044.7950000000001"/>
    <n v="-2742.7310000000002"/>
    <n v="611"/>
  </r>
  <r>
    <x v="403"/>
    <x v="9"/>
    <s v="non_financial"/>
    <n v="5592.9"/>
    <n v="-1983.3"/>
    <n v="612"/>
  </r>
  <r>
    <x v="2033"/>
    <x v="9"/>
    <s v="non_financial"/>
    <n v="4464.8"/>
    <n v="-2537.8000000000002"/>
    <n v="613"/>
  </r>
  <r>
    <x v="2034"/>
    <x v="9"/>
    <s v="non_financial"/>
    <n v="4806"/>
    <n v="-2329"/>
    <n v="614"/>
  </r>
  <r>
    <x v="628"/>
    <x v="9"/>
    <s v="non_financial"/>
    <n v="6377.8"/>
    <n v="-1752.6"/>
    <n v="615"/>
  </r>
  <r>
    <x v="350"/>
    <x v="9"/>
    <s v="non_financial"/>
    <n v="5877.9279999999999"/>
    <n v="-1884.0340000000001"/>
    <n v="616"/>
  </r>
  <r>
    <x v="1269"/>
    <x v="9"/>
    <s v="non_financial"/>
    <n v="3921.7069999999999"/>
    <n v="-2818.4450000000002"/>
    <n v="617"/>
  </r>
  <r>
    <x v="2035"/>
    <x v="9"/>
    <s v="non_financial"/>
    <n v="5067.9359999999997"/>
    <n v="-2134.8229999999999"/>
    <n v="618"/>
  </r>
  <r>
    <x v="711"/>
    <x v="9"/>
    <s v="non_financial"/>
    <n v="3620.598"/>
    <n v="-3204.0709999999999"/>
    <n v="619"/>
  </r>
  <r>
    <x v="2036"/>
    <x v="9"/>
    <s v="non_financial"/>
    <n v="4742.6130000000003"/>
    <n v="-2323.31"/>
    <n v="620"/>
  </r>
  <r>
    <x v="1670"/>
    <x v="9"/>
    <s v="non_financial"/>
    <n v="5303"/>
    <n v="-2043"/>
    <n v="621"/>
  </r>
  <r>
    <x v="626"/>
    <x v="9"/>
    <s v="non_financial"/>
    <n v="3925.74"/>
    <n v="-2738.0659999999998"/>
    <n v="622"/>
  </r>
  <r>
    <x v="2037"/>
    <x v="9"/>
    <s v="non_financial"/>
    <n v="4594.9040000000005"/>
    <n v="-2378.4059999999999"/>
    <n v="623"/>
  </r>
  <r>
    <x v="2038"/>
    <x v="9"/>
    <s v="non_financial"/>
    <n v="5371"/>
    <n v="-1950"/>
    <n v="624"/>
  </r>
  <r>
    <x v="297"/>
    <x v="9"/>
    <s v="non_financial"/>
    <n v="5188.9170000000004"/>
    <n v="-2042.998"/>
    <n v="625"/>
  </r>
  <r>
    <x v="303"/>
    <x v="9"/>
    <s v="non_financial"/>
    <n v="4563.7290000000003"/>
    <n v="-2344.8040000000001"/>
    <n v="626"/>
  </r>
  <r>
    <x v="2039"/>
    <x v="9"/>
    <s v="non_financial"/>
    <n v="4200.2"/>
    <n v="-2473"/>
    <n v="627"/>
  </r>
  <r>
    <x v="2040"/>
    <x v="9"/>
    <s v="non_financial"/>
    <n v="6406.7749999999996"/>
    <n v="-1648.0740000000001"/>
    <n v="628"/>
  </r>
  <r>
    <x v="1259"/>
    <x v="9"/>
    <s v="non_financial"/>
    <n v="6592.2"/>
    <n v="-1586.3"/>
    <n v="629"/>
  </r>
  <r>
    <x v="2041"/>
    <x v="9"/>
    <s v="non_financial"/>
    <n v="5751.2"/>
    <n v="-1815.6"/>
    <n v="630"/>
  </r>
  <r>
    <x v="2042"/>
    <x v="9"/>
    <s v="non_financial"/>
    <n v="4171.9870000000001"/>
    <n v="-2452.3719999999998"/>
    <n v="631"/>
  </r>
  <r>
    <x v="464"/>
    <x v="9"/>
    <s v="non_financial"/>
    <n v="3758.703"/>
    <n v="-2798.4850000000001"/>
    <n v="632"/>
  </r>
  <r>
    <x v="527"/>
    <x v="9"/>
    <s v="non_financial"/>
    <n v="4595.4920000000002"/>
    <n v="-2244.6120000000001"/>
    <n v="632"/>
  </r>
  <r>
    <x v="663"/>
    <x v="9"/>
    <s v="non_financial"/>
    <n v="4421.2359999999999"/>
    <n v="-2323.6729999999998"/>
    <n v="634"/>
  </r>
  <r>
    <x v="259"/>
    <x v="9"/>
    <s v="non_financial"/>
    <n v="10723"/>
    <n v="-1090"/>
    <n v="635"/>
  </r>
  <r>
    <x v="2043"/>
    <x v="9"/>
    <s v="non_financial"/>
    <n v="3763.5509999999999"/>
    <n v="-2706.3870000000002"/>
    <n v="635"/>
  </r>
  <r>
    <x v="331"/>
    <x v="9"/>
    <s v="non_financial"/>
    <n v="5965.6"/>
    <n v="-1704.3"/>
    <n v="637"/>
  </r>
  <r>
    <x v="1262"/>
    <x v="9"/>
    <s v="non_financial"/>
    <n v="4440.3"/>
    <n v="-2231.1999999999998"/>
    <n v="638"/>
  </r>
  <r>
    <x v="639"/>
    <x v="9"/>
    <s v="non_financial"/>
    <n v="5288.4"/>
    <n v="-1884"/>
    <n v="638"/>
  </r>
  <r>
    <x v="450"/>
    <x v="9"/>
    <s v="non_financial"/>
    <n v="3898.9"/>
    <n v="-2566.8000000000002"/>
    <n v="640"/>
  </r>
  <r>
    <x v="837"/>
    <x v="9"/>
    <s v="non_financial"/>
    <n v="6553.6660000000002"/>
    <n v="-1528.999"/>
    <n v="641"/>
  </r>
  <r>
    <x v="2044"/>
    <x v="9"/>
    <s v="non_financial"/>
    <n v="11927.102999999999"/>
    <n v="-1022.388"/>
    <n v="642"/>
  </r>
  <r>
    <x v="355"/>
    <x v="9"/>
    <s v="non_financial"/>
    <n v="5102"/>
    <n v="-1901"/>
    <n v="643"/>
  </r>
  <r>
    <x v="373"/>
    <x v="9"/>
    <s v="non_financial"/>
    <n v="3512.8420000000001"/>
    <n v="-2817.2860000000001"/>
    <n v="644"/>
  </r>
  <r>
    <x v="2045"/>
    <x v="9"/>
    <s v="non_financial"/>
    <n v="3531.1320000000001"/>
    <n v="-2784.1480000000001"/>
    <n v="645"/>
  </r>
  <r>
    <x v="2046"/>
    <x v="9"/>
    <s v="non_financial"/>
    <n v="3915.4969999999998"/>
    <n v="-2483.8719999999998"/>
    <n v="646"/>
  </r>
  <r>
    <x v="505"/>
    <x v="9"/>
    <s v="non_financial"/>
    <n v="4679.9080000000004"/>
    <n v="-2048.2739999999999"/>
    <n v="647"/>
  </r>
  <r>
    <x v="2047"/>
    <x v="9"/>
    <s v="non_financial"/>
    <n v="5318"/>
    <n v="-1794"/>
    <n v="648"/>
  </r>
  <r>
    <x v="733"/>
    <x v="9"/>
    <s v="non_financial"/>
    <n v="10529.689"/>
    <n v="-1035.2170000000001"/>
    <n v="649"/>
  </r>
  <r>
    <x v="638"/>
    <x v="9"/>
    <s v="non_financial"/>
    <n v="5036"/>
    <n v="-1855"/>
    <n v="650"/>
  </r>
  <r>
    <x v="2048"/>
    <x v="9"/>
    <s v="non_financial"/>
    <n v="4945.5640000000003"/>
    <n v="-1853.62"/>
    <n v="651"/>
  </r>
  <r>
    <x v="408"/>
    <x v="9"/>
    <s v="non_financial"/>
    <n v="3756.4"/>
    <n v="-2503.6999999999998"/>
    <n v="652"/>
  </r>
  <r>
    <x v="696"/>
    <x v="9"/>
    <s v="non_financial"/>
    <n v="4366.2219999999998"/>
    <n v="-2086.3270000000002"/>
    <n v="653"/>
  </r>
  <r>
    <x v="1677"/>
    <x v="9"/>
    <s v="non_financial"/>
    <n v="4209.9219999999996"/>
    <n v="-2100.1060000000002"/>
    <n v="654"/>
  </r>
  <r>
    <x v="664"/>
    <x v="9"/>
    <s v="non_financial"/>
    <n v="6136.9"/>
    <n v="-1514.8"/>
    <n v="655"/>
  </r>
  <r>
    <x v="2049"/>
    <x v="9"/>
    <s v="non_financial"/>
    <n v="6345.1"/>
    <n v="-1468.7"/>
    <n v="656"/>
  </r>
  <r>
    <x v="2050"/>
    <x v="9"/>
    <s v="non_financial"/>
    <n v="5322"/>
    <n v="-1663"/>
    <n v="657"/>
  </r>
  <r>
    <x v="2051"/>
    <x v="9"/>
    <s v="non_financial"/>
    <n v="5902.2479999999996"/>
    <n v="-1527.7190000000001"/>
    <n v="658"/>
  </r>
  <r>
    <x v="2052"/>
    <x v="9"/>
    <s v="non_financial"/>
    <n v="4886.6689999999999"/>
    <n v="-1798.251"/>
    <n v="659"/>
  </r>
  <r>
    <x v="728"/>
    <x v="9"/>
    <s v="non_financial"/>
    <n v="4710.375"/>
    <n v="-1839.451"/>
    <n v="660"/>
  </r>
  <r>
    <x v="640"/>
    <x v="9"/>
    <s v="non_financial"/>
    <n v="4107.6819999999998"/>
    <n v="-2072.1930000000002"/>
    <n v="661"/>
  </r>
  <r>
    <x v="2053"/>
    <x v="9"/>
    <s v="non_financial"/>
    <n v="3892.7"/>
    <n v="-2185.4"/>
    <n v="662"/>
  </r>
  <r>
    <x v="2054"/>
    <x v="9"/>
    <s v="non_financial"/>
    <n v="4262.2860000000001"/>
    <n v="-1973.2919999999999"/>
    <n v="663"/>
  </r>
  <r>
    <x v="311"/>
    <x v="9"/>
    <s v="non_financial"/>
    <n v="5038.6099999999997"/>
    <n v="-1715.8689999999999"/>
    <n v="663"/>
  </r>
  <r>
    <x v="461"/>
    <x v="9"/>
    <s v="non_financial"/>
    <n v="4034.777"/>
    <n v="-2065.9389999999999"/>
    <n v="665"/>
  </r>
  <r>
    <x v="2055"/>
    <x v="9"/>
    <s v="non_financial"/>
    <n v="4142.7420000000002"/>
    <n v="-2027.251"/>
    <n v="665"/>
  </r>
  <r>
    <x v="1363"/>
    <x v="9"/>
    <s v="non_financial"/>
    <n v="3441.2919999999999"/>
    <n v="-2525.56"/>
    <n v="667"/>
  </r>
  <r>
    <x v="1678"/>
    <x v="9"/>
    <s v="non_financial"/>
    <n v="4821.2089999999998"/>
    <n v="-1749.788"/>
    <n v="668"/>
  </r>
  <r>
    <x v="2056"/>
    <x v="9"/>
    <s v="non_financial"/>
    <n v="6996.2"/>
    <n v="-1290.3"/>
    <n v="669"/>
  </r>
  <r>
    <x v="353"/>
    <x v="9"/>
    <s v="non_financial"/>
    <n v="4393.5780000000004"/>
    <n v="-1894.8309999999999"/>
    <n v="669"/>
  </r>
  <r>
    <x v="2057"/>
    <x v="9"/>
    <s v="non_financial"/>
    <n v="4155.5749999999998"/>
    <n v="-1948.0319999999999"/>
    <n v="671"/>
  </r>
  <r>
    <x v="2058"/>
    <x v="9"/>
    <s v="non_financial"/>
    <n v="4155.5749999999998"/>
    <n v="-1948.0319999999999"/>
    <n v="671"/>
  </r>
  <r>
    <x v="2059"/>
    <x v="9"/>
    <s v="non_financial"/>
    <n v="4674.2"/>
    <n v="-1783.6"/>
    <n v="673"/>
  </r>
  <r>
    <x v="2060"/>
    <x v="9"/>
    <s v="non_financial"/>
    <n v="4252.549"/>
    <n v="-1913.91"/>
    <n v="674"/>
  </r>
  <r>
    <x v="2061"/>
    <x v="9"/>
    <s v="non_financial"/>
    <n v="4910.7"/>
    <n v="-1697.9"/>
    <n v="675"/>
  </r>
  <r>
    <x v="2062"/>
    <x v="9"/>
    <s v="non_financial"/>
    <n v="4357.8"/>
    <n v="-1884.4"/>
    <n v="676"/>
  </r>
  <r>
    <x v="1476"/>
    <x v="9"/>
    <s v="non_financial"/>
    <n v="6692.9"/>
    <n v="-1307.0999999999999"/>
    <n v="677"/>
  </r>
  <r>
    <x v="2063"/>
    <x v="9"/>
    <s v="non_financial"/>
    <n v="5824.634"/>
    <n v="-1464.7570000000001"/>
    <n v="678"/>
  </r>
  <r>
    <x v="1502"/>
    <x v="9"/>
    <s v="non_financial"/>
    <n v="3775.7080000000001"/>
    <n v="-2119.384"/>
    <n v="679"/>
  </r>
  <r>
    <x v="147"/>
    <x v="9"/>
    <s v="non_financial"/>
    <n v="126261"/>
    <n v="-379"/>
    <n v="679"/>
  </r>
  <r>
    <x v="405"/>
    <x v="9"/>
    <s v="non_financial"/>
    <n v="7876.8919999999998"/>
    <n v="-1134.8499999999999"/>
    <n v="679"/>
  </r>
  <r>
    <x v="2064"/>
    <x v="9"/>
    <s v="non_financial"/>
    <n v="3877.55"/>
    <n v="-2086.643"/>
    <n v="682"/>
  </r>
  <r>
    <x v="406"/>
    <x v="9"/>
    <s v="non_financial"/>
    <n v="4594.3"/>
    <n v="-1785.3"/>
    <n v="682"/>
  </r>
  <r>
    <x v="2065"/>
    <x v="9"/>
    <s v="non_financial"/>
    <n v="4804.3220000000001"/>
    <n v="-1696.4860000000001"/>
    <n v="684"/>
  </r>
  <r>
    <x v="438"/>
    <x v="9"/>
    <s v="non_financial"/>
    <n v="5312.7190000000001"/>
    <n v="-1544.942"/>
    <n v="685"/>
  </r>
  <r>
    <x v="2066"/>
    <x v="9"/>
    <s v="non_financial"/>
    <n v="4041.4"/>
    <n v="-1937.4"/>
    <n v="686"/>
  </r>
  <r>
    <x v="424"/>
    <x v="9"/>
    <s v="non_financial"/>
    <n v="4309.2839999999997"/>
    <n v="-1831.1759999999999"/>
    <n v="687"/>
  </r>
  <r>
    <x v="2067"/>
    <x v="9"/>
    <s v="non_financial"/>
    <n v="3603.24"/>
    <n v="-2119.4389999999999"/>
    <n v="688"/>
  </r>
  <r>
    <x v="400"/>
    <x v="9"/>
    <s v="non_financial"/>
    <n v="4684.1090000000004"/>
    <n v="-1659.3109999999999"/>
    <n v="689"/>
  </r>
  <r>
    <x v="470"/>
    <x v="9"/>
    <s v="non_financial"/>
    <n v="3648.4760000000001"/>
    <n v="-2109.0059999999999"/>
    <n v="689"/>
  </r>
  <r>
    <x v="2068"/>
    <x v="9"/>
    <s v="non_financial"/>
    <n v="5412.6940000000004"/>
    <n v="-1479.742"/>
    <n v="689"/>
  </r>
  <r>
    <x v="375"/>
    <x v="9"/>
    <s v="non_financial"/>
    <n v="3640.2150000000001"/>
    <n v="-2112.0410000000002"/>
    <n v="692"/>
  </r>
  <r>
    <x v="1463"/>
    <x v="9"/>
    <s v="non_financial"/>
    <n v="4170"/>
    <n v="-1806.6"/>
    <n v="693"/>
  </r>
  <r>
    <x v="655"/>
    <x v="9"/>
    <s v="non_financial"/>
    <n v="4426.0770000000002"/>
    <n v="-1726.84"/>
    <n v="694"/>
  </r>
  <r>
    <x v="2069"/>
    <x v="9"/>
    <s v="non_financial"/>
    <n v="4441.6390000000001"/>
    <n v="-1719.3520000000001"/>
    <n v="695"/>
  </r>
  <r>
    <x v="1365"/>
    <x v="9"/>
    <s v="non_financial"/>
    <n v="3265.3409999999999"/>
    <n v="-2364.6089999999999"/>
    <n v="696"/>
  </r>
  <r>
    <x v="2070"/>
    <x v="9"/>
    <s v="non_financial"/>
    <n v="6710.4520000000002"/>
    <n v="-1212.7149999999999"/>
    <n v="697"/>
  </r>
  <r>
    <x v="1487"/>
    <x v="9"/>
    <s v="non_financial"/>
    <n v="5207.38"/>
    <n v="-1487.626"/>
    <n v="698"/>
  </r>
  <r>
    <x v="1473"/>
    <x v="9"/>
    <s v="non_financial"/>
    <n v="3985.3"/>
    <n v="-1839.8"/>
    <n v="699"/>
  </r>
  <r>
    <x v="340"/>
    <x v="9"/>
    <s v="non_financial"/>
    <n v="3646.99"/>
    <n v="-2052.3939999999998"/>
    <n v="699"/>
  </r>
  <r>
    <x v="668"/>
    <x v="9"/>
    <s v="non_financial"/>
    <n v="3947.4690000000001"/>
    <n v="-1842.3710000000001"/>
    <n v="701"/>
  </r>
  <r>
    <x v="654"/>
    <x v="9"/>
    <s v="non_financial"/>
    <n v="4797.3710000000001"/>
    <n v="-1551.338"/>
    <n v="702"/>
  </r>
  <r>
    <x v="458"/>
    <x v="9"/>
    <s v="non_financial"/>
    <n v="4575.3"/>
    <n v="-1624.7"/>
    <n v="703"/>
  </r>
  <r>
    <x v="2071"/>
    <x v="9"/>
    <s v="non_financial"/>
    <n v="4701"/>
    <n v="-1559"/>
    <n v="704"/>
  </r>
  <r>
    <x v="635"/>
    <x v="9"/>
    <s v="non_financial"/>
    <n v="5441.3549999999996"/>
    <n v="-1408.605"/>
    <n v="705"/>
  </r>
  <r>
    <x v="2072"/>
    <x v="9"/>
    <s v="non_financial"/>
    <n v="4048.4740000000002"/>
    <n v="-1729.665"/>
    <n v="706"/>
  </r>
  <r>
    <x v="186"/>
    <x v="9"/>
    <s v="non_financial"/>
    <n v="8260"/>
    <n v="-963"/>
    <n v="707"/>
  </r>
  <r>
    <x v="365"/>
    <x v="9"/>
    <s v="non_financial"/>
    <n v="3967.3"/>
    <n v="-1757.3"/>
    <n v="708"/>
  </r>
  <r>
    <x v="457"/>
    <x v="9"/>
    <s v="non_financial"/>
    <n v="4659.3069999999998"/>
    <n v="-1538.049"/>
    <n v="709"/>
  </r>
  <r>
    <x v="389"/>
    <x v="9"/>
    <s v="non_financial"/>
    <n v="4141.8"/>
    <n v="-1674.4"/>
    <n v="710"/>
  </r>
  <r>
    <x v="284"/>
    <x v="9"/>
    <s v="non_financial"/>
    <n v="3887.654"/>
    <n v="-1794.85"/>
    <n v="711"/>
  </r>
  <r>
    <x v="443"/>
    <x v="9"/>
    <s v="non_financial"/>
    <n v="4015.6030000000001"/>
    <n v="-1704.3109999999999"/>
    <n v="712"/>
  </r>
  <r>
    <x v="2073"/>
    <x v="9"/>
    <s v="non_financial"/>
    <n v="3751.451"/>
    <n v="-1840.6030000000001"/>
    <n v="713"/>
  </r>
  <r>
    <x v="622"/>
    <x v="9"/>
    <s v="non_financial"/>
    <n v="3743.982"/>
    <n v="-1845.2760000000001"/>
    <n v="713"/>
  </r>
  <r>
    <x v="2074"/>
    <x v="9"/>
    <s v="non_financial"/>
    <n v="5774.6"/>
    <n v="-1274.7"/>
    <n v="715"/>
  </r>
  <r>
    <x v="2075"/>
    <x v="9"/>
    <s v="non_financial"/>
    <n v="3462.1570000000002"/>
    <n v="-1963.252"/>
    <n v="716"/>
  </r>
  <r>
    <x v="2076"/>
    <x v="9"/>
    <s v="non_financial"/>
    <n v="2848.5749999999998"/>
    <n v="-2427.1590000000001"/>
    <n v="717"/>
  </r>
  <r>
    <x v="1074"/>
    <x v="9"/>
    <s v="non_financial"/>
    <n v="9998"/>
    <n v="-794"/>
    <n v="718"/>
  </r>
  <r>
    <x v="735"/>
    <x v="9"/>
    <s v="non_financial"/>
    <n v="7921.9"/>
    <n v="-936.1"/>
    <n v="718"/>
  </r>
  <r>
    <x v="2077"/>
    <x v="9"/>
    <s v="non_financial"/>
    <n v="3803.4690000000001"/>
    <n v="-1748.914"/>
    <n v="720"/>
  </r>
  <r>
    <x v="2078"/>
    <x v="9"/>
    <s v="non_financial"/>
    <n v="3759.6709999999998"/>
    <n v="-1757.1679999999999"/>
    <n v="721"/>
  </r>
  <r>
    <x v="371"/>
    <x v="9"/>
    <s v="non_financial"/>
    <n v="4625.4840000000004"/>
    <n v="-1478.8430000000001"/>
    <n v="722"/>
  </r>
  <r>
    <x v="648"/>
    <x v="9"/>
    <s v="non_financial"/>
    <n v="4019.9569999999999"/>
    <n v="-1627.472"/>
    <n v="723"/>
  </r>
  <r>
    <x v="462"/>
    <x v="9"/>
    <s v="non_financial"/>
    <n v="3381.9479999999999"/>
    <n v="-1945.4870000000001"/>
    <n v="723"/>
  </r>
  <r>
    <x v="318"/>
    <x v="9"/>
    <s v="non_financial"/>
    <n v="6158.8"/>
    <n v="-1156.5"/>
    <n v="725"/>
  </r>
  <r>
    <x v="934"/>
    <x v="9"/>
    <s v="non_financial"/>
    <n v="2947.6329999999998"/>
    <n v="-2247.1909999999998"/>
    <n v="726"/>
  </r>
  <r>
    <x v="1593"/>
    <x v="9"/>
    <s v="non_financial"/>
    <n v="4756"/>
    <n v="-1431"/>
    <n v="727"/>
  </r>
  <r>
    <x v="2079"/>
    <x v="9"/>
    <s v="non_financial"/>
    <n v="3194.0010000000002"/>
    <n v="-2011.4349999999999"/>
    <n v="728"/>
  </r>
  <r>
    <x v="2080"/>
    <x v="9"/>
    <s v="non_financial"/>
    <n v="4413.4960000000001"/>
    <n v="-1489.559"/>
    <n v="729"/>
  </r>
  <r>
    <x v="269"/>
    <x v="9"/>
    <s v="non_financial"/>
    <n v="9935"/>
    <n v="-759"/>
    <n v="730"/>
  </r>
  <r>
    <x v="393"/>
    <x v="9"/>
    <s v="non_financial"/>
    <n v="4012.7570000000001"/>
    <n v="-1583.37"/>
    <n v="731"/>
  </r>
  <r>
    <x v="398"/>
    <x v="9"/>
    <s v="non_financial"/>
    <n v="3244.6860000000001"/>
    <n v="-1911.8910000000001"/>
    <n v="732"/>
  </r>
  <r>
    <x v="381"/>
    <x v="9"/>
    <s v="non_financial"/>
    <n v="2809.808"/>
    <n v="-2320.2759999999998"/>
    <n v="733"/>
  </r>
  <r>
    <x v="2081"/>
    <x v="9"/>
    <s v="non_financial"/>
    <n v="3653.0790000000002"/>
    <n v="-1714.6210000000001"/>
    <n v="734"/>
  </r>
  <r>
    <x v="751"/>
    <x v="9"/>
    <s v="non_financial"/>
    <n v="2737.4160000000002"/>
    <n v="-2367.3609999999999"/>
    <n v="734"/>
  </r>
  <r>
    <x v="2082"/>
    <x v="9"/>
    <s v="non_financial"/>
    <n v="3466.8760000000002"/>
    <n v="-1798.1"/>
    <n v="734"/>
  </r>
  <r>
    <x v="692"/>
    <x v="9"/>
    <s v="non_financial"/>
    <n v="4040.8"/>
    <n v="-1537.3"/>
    <n v="737"/>
  </r>
  <r>
    <x v="2083"/>
    <x v="9"/>
    <s v="non_financial"/>
    <n v="5552.4"/>
    <n v="-1198.0999999999999"/>
    <n v="737"/>
  </r>
  <r>
    <x v="1493"/>
    <x v="9"/>
    <s v="non_financial"/>
    <n v="4487.57"/>
    <n v="-1433.84"/>
    <n v="739"/>
  </r>
  <r>
    <x v="2084"/>
    <x v="9"/>
    <s v="non_financial"/>
    <n v="3917.0569999999998"/>
    <n v="-1572.951"/>
    <n v="740"/>
  </r>
  <r>
    <x v="2085"/>
    <x v="9"/>
    <s v="non_financial"/>
    <n v="3418.6"/>
    <n v="-1822.4"/>
    <n v="740"/>
  </r>
  <r>
    <x v="370"/>
    <x v="9"/>
    <s v="non_financial"/>
    <n v="5799.165"/>
    <n v="-1139.2950000000001"/>
    <n v="742"/>
  </r>
  <r>
    <x v="2086"/>
    <x v="9"/>
    <s v="non_financial"/>
    <n v="2967"/>
    <n v="-2064"/>
    <n v="743"/>
  </r>
  <r>
    <x v="2087"/>
    <x v="9"/>
    <s v="non_financial"/>
    <n v="3295.4580000000001"/>
    <n v="-1825.81"/>
    <n v="744"/>
  </r>
  <r>
    <x v="2088"/>
    <x v="9"/>
    <s v="non_financial"/>
    <n v="3428.547"/>
    <n v="-1769.444"/>
    <n v="745"/>
  </r>
  <r>
    <x v="1342"/>
    <x v="9"/>
    <s v="non_financial"/>
    <n v="5665"/>
    <n v="-1134.9000000000001"/>
    <n v="746"/>
  </r>
  <r>
    <x v="2089"/>
    <x v="9"/>
    <s v="non_financial"/>
    <n v="6082.0020000000004"/>
    <n v="-1085.519"/>
    <n v="746"/>
  </r>
  <r>
    <x v="2090"/>
    <x v="9"/>
    <s v="non_financial"/>
    <n v="3525.3670000000002"/>
    <n v="-1702.9749999999999"/>
    <n v="748"/>
  </r>
  <r>
    <x v="2091"/>
    <x v="9"/>
    <s v="non_financial"/>
    <n v="4766.027"/>
    <n v="-1321.1969999999999"/>
    <n v="749"/>
  </r>
  <r>
    <x v="242"/>
    <x v="9"/>
    <s v="non_financial"/>
    <n v="7811"/>
    <n v="-863"/>
    <n v="750"/>
  </r>
  <r>
    <x v="498"/>
    <x v="9"/>
    <s v="non_financial"/>
    <n v="6729.6409999999996"/>
    <n v="-963.80200000000002"/>
    <n v="750"/>
  </r>
  <r>
    <x v="1355"/>
    <x v="9"/>
    <s v="non_financial"/>
    <n v="4627"/>
    <n v="-1349"/>
    <n v="752"/>
  </r>
  <r>
    <x v="431"/>
    <x v="9"/>
    <s v="non_financial"/>
    <n v="3180.1979999999999"/>
    <n v="-1849.558"/>
    <n v="752"/>
  </r>
  <r>
    <x v="1086"/>
    <x v="9"/>
    <s v="non_financial"/>
    <n v="3121.1"/>
    <n v="-1884.9"/>
    <n v="754"/>
  </r>
  <r>
    <x v="1672"/>
    <x v="9"/>
    <s v="non_financial"/>
    <n v="2776.0250000000001"/>
    <n v="-2116.6979999999999"/>
    <n v="755"/>
  </r>
  <r>
    <x v="2092"/>
    <x v="9"/>
    <s v="non_financial"/>
    <n v="7459.482"/>
    <n v="-866.20399999999995"/>
    <n v="756"/>
  </r>
  <r>
    <x v="337"/>
    <x v="9"/>
    <s v="non_financial"/>
    <n v="5002"/>
    <n v="-1238.8"/>
    <n v="756"/>
  </r>
  <r>
    <x v="280"/>
    <x v="9"/>
    <s v="non_financial"/>
    <n v="3512.0790000000002"/>
    <n v="-1645.8440000000001"/>
    <n v="758"/>
  </r>
  <r>
    <x v="2093"/>
    <x v="9"/>
    <s v="non_financial"/>
    <n v="3167.931"/>
    <n v="-1807.6110000000001"/>
    <n v="759"/>
  </r>
  <r>
    <x v="1598"/>
    <x v="9"/>
    <s v="non_financial"/>
    <n v="4653.5"/>
    <n v="-1298.2"/>
    <n v="760"/>
  </r>
  <r>
    <x v="2094"/>
    <x v="9"/>
    <s v="non_financial"/>
    <n v="5225.7610000000004"/>
    <n v="-1164.0650000000001"/>
    <n v="761"/>
  </r>
  <r>
    <x v="2095"/>
    <x v="9"/>
    <s v="non_financial"/>
    <n v="2816.9"/>
    <n v="-2041.2"/>
    <n v="762"/>
  </r>
  <r>
    <x v="399"/>
    <x v="9"/>
    <s v="non_financial"/>
    <n v="3588.7159999999999"/>
    <n v="-1581.422"/>
    <n v="763"/>
  </r>
  <r>
    <x v="2096"/>
    <x v="9"/>
    <s v="non_financial"/>
    <n v="4732.0339999999997"/>
    <n v="-1270.6759999999999"/>
    <n v="764"/>
  </r>
  <r>
    <x v="436"/>
    <x v="9"/>
    <s v="non_financial"/>
    <n v="3836.7460000000001"/>
    <n v="-1489.2139999999999"/>
    <n v="765"/>
  </r>
  <r>
    <x v="1483"/>
    <x v="9"/>
    <s v="non_financial"/>
    <n v="6448.9"/>
    <n v="-956.7"/>
    <n v="765"/>
  </r>
  <r>
    <x v="2097"/>
    <x v="9"/>
    <s v="non_financial"/>
    <n v="3426.64"/>
    <n v="-1652.296"/>
    <n v="767"/>
  </r>
  <r>
    <x v="2098"/>
    <x v="9"/>
    <s v="non_financial"/>
    <n v="24455"/>
    <n v="-376"/>
    <n v="767"/>
  </r>
  <r>
    <x v="2099"/>
    <x v="9"/>
    <s v="non_financial"/>
    <n v="3708.0039999999999"/>
    <n v="-1520.873"/>
    <n v="769"/>
  </r>
  <r>
    <x v="1240"/>
    <x v="9"/>
    <s v="non_financial"/>
    <n v="3184.252"/>
    <n v="-1722.951"/>
    <n v="770"/>
  </r>
  <r>
    <x v="448"/>
    <x v="9"/>
    <s v="non_financial"/>
    <n v="3744"/>
    <n v="-1503.6"/>
    <n v="770"/>
  </r>
  <r>
    <x v="2100"/>
    <x v="9"/>
    <s v="non_financial"/>
    <n v="3254.9009999999998"/>
    <n v="-1674.403"/>
    <n v="772"/>
  </r>
  <r>
    <x v="416"/>
    <x v="9"/>
    <s v="non_financial"/>
    <n v="3175.6"/>
    <n v="-1725.1"/>
    <n v="773"/>
  </r>
  <r>
    <x v="1508"/>
    <x v="9"/>
    <s v="non_financial"/>
    <n v="7433"/>
    <n v="-829"/>
    <n v="774"/>
  </r>
  <r>
    <x v="468"/>
    <x v="9"/>
    <s v="non_financial"/>
    <n v="4012.9"/>
    <n v="-1419"/>
    <n v="775"/>
  </r>
  <r>
    <x v="1167"/>
    <x v="9"/>
    <s v="non_financial"/>
    <n v="4602.7030000000004"/>
    <n v="-1260.9459999999999"/>
    <n v="776"/>
  </r>
  <r>
    <x v="1102"/>
    <x v="9"/>
    <s v="non_financial"/>
    <n v="4124.6239999999998"/>
    <n v="-1347.6420000000001"/>
    <n v="777"/>
  </r>
  <r>
    <x v="482"/>
    <x v="9"/>
    <s v="non_financial"/>
    <n v="3491.538"/>
    <n v="-1546.8879999999999"/>
    <n v="778"/>
  </r>
  <r>
    <x v="2101"/>
    <x v="9"/>
    <s v="non_financial"/>
    <n v="3494.759"/>
    <n v="-1545.627"/>
    <n v="779"/>
  </r>
  <r>
    <x v="486"/>
    <x v="9"/>
    <s v="non_financial"/>
    <n v="2960.288"/>
    <n v="-1820.7280000000001"/>
    <n v="780"/>
  </r>
  <r>
    <x v="2102"/>
    <x v="9"/>
    <s v="non_financial"/>
    <n v="3822.98"/>
    <n v="-1433.5329999999999"/>
    <n v="781"/>
  </r>
  <r>
    <x v="307"/>
    <x v="9"/>
    <s v="non_financial"/>
    <n v="5389.7"/>
    <n v="-1062.5"/>
    <n v="781"/>
  </r>
  <r>
    <x v="2103"/>
    <x v="9"/>
    <s v="non_financial"/>
    <n v="2544.1509999999998"/>
    <n v="-2170.453"/>
    <n v="783"/>
  </r>
  <r>
    <x v="1618"/>
    <x v="9"/>
    <s v="non_financial"/>
    <n v="4654.0060000000003"/>
    <n v="-1184.472"/>
    <n v="784"/>
  </r>
  <r>
    <x v="2104"/>
    <x v="9"/>
    <s v="non_financial"/>
    <n v="3086.0970000000002"/>
    <n v="-1661.1510000000001"/>
    <n v="785"/>
  </r>
  <r>
    <x v="437"/>
    <x v="9"/>
    <s v="non_financial"/>
    <n v="3177.2750000000001"/>
    <n v="-1623.7819999999999"/>
    <n v="786"/>
  </r>
  <r>
    <x v="2105"/>
    <x v="9"/>
    <s v="non_financial"/>
    <n v="4014.4780000000001"/>
    <n v="-1307.4739999999999"/>
    <n v="787"/>
  </r>
  <r>
    <x v="2106"/>
    <x v="9"/>
    <s v="non_financial"/>
    <n v="3954.8560000000002"/>
    <n v="-1322.771"/>
    <n v="788"/>
  </r>
  <r>
    <x v="1337"/>
    <x v="9"/>
    <s v="non_financial"/>
    <n v="3939.5650000000001"/>
    <n v="-1313.0229999999999"/>
    <n v="789"/>
  </r>
  <r>
    <x v="345"/>
    <x v="9"/>
    <s v="non_financial"/>
    <n v="3349.6219999999998"/>
    <n v="-1503.377"/>
    <n v="790"/>
  </r>
  <r>
    <x v="341"/>
    <x v="9"/>
    <s v="non_financial"/>
    <n v="3738.8910000000001"/>
    <n v="-1382.5909999999999"/>
    <n v="791"/>
  </r>
  <r>
    <x v="2107"/>
    <x v="9"/>
    <s v="non_financial"/>
    <n v="5770.0709999999999"/>
    <n v="-919.68799999999999"/>
    <n v="792"/>
  </r>
  <r>
    <x v="702"/>
    <x v="9"/>
    <s v="non_financial"/>
    <n v="3635.328"/>
    <n v="-1416.414"/>
    <n v="793"/>
  </r>
  <r>
    <x v="2108"/>
    <x v="9"/>
    <s v="non_financial"/>
    <n v="3187.8"/>
    <n v="-1520.1"/>
    <n v="794"/>
  </r>
  <r>
    <x v="2109"/>
    <x v="9"/>
    <s v="non_financial"/>
    <n v="3193.7809999999999"/>
    <n v="-1500.461"/>
    <n v="795"/>
  </r>
  <r>
    <x v="2110"/>
    <x v="9"/>
    <s v="non_financial"/>
    <n v="3068.9789999999998"/>
    <n v="-1570.4269999999999"/>
    <n v="795"/>
  </r>
  <r>
    <x v="2111"/>
    <x v="9"/>
    <s v="non_financial"/>
    <n v="5653.74"/>
    <n v="-908.20399999999995"/>
    <n v="797"/>
  </r>
  <r>
    <x v="523"/>
    <x v="9"/>
    <s v="non_financial"/>
    <n v="2716.4110000000001"/>
    <n v="-1757.1949999999999"/>
    <n v="798"/>
  </r>
  <r>
    <x v="63"/>
    <x v="9"/>
    <s v="non_financial"/>
    <n v="9591.6"/>
    <n v="-574.70000000000005"/>
    <n v="799"/>
  </r>
  <r>
    <x v="1680"/>
    <x v="9"/>
    <s v="non_financial"/>
    <n v="5416"/>
    <n v="-929"/>
    <n v="800"/>
  </r>
  <r>
    <x v="2112"/>
    <x v="9"/>
    <s v="non_financial"/>
    <n v="4165.4139999999998"/>
    <n v="-1155.7919999999999"/>
    <n v="801"/>
  </r>
  <r>
    <x v="1160"/>
    <x v="9"/>
    <s v="non_financial"/>
    <n v="2785.0859999999998"/>
    <n v="-1697.617"/>
    <n v="802"/>
  </r>
  <r>
    <x v="449"/>
    <x v="9"/>
    <s v="non_financial"/>
    <n v="3955.3209999999999"/>
    <n v="-1209.4670000000001"/>
    <n v="803"/>
  </r>
  <r>
    <x v="674"/>
    <x v="9"/>
    <s v="non_financial"/>
    <n v="4032.683"/>
    <n v="-1176.019"/>
    <n v="804"/>
  </r>
  <r>
    <x v="463"/>
    <x v="9"/>
    <s v="non_financial"/>
    <n v="3195.1"/>
    <n v="-1442.4"/>
    <n v="805"/>
  </r>
  <r>
    <x v="1478"/>
    <x v="9"/>
    <s v="non_financial"/>
    <n v="2861.0509999999999"/>
    <n v="-1600.298"/>
    <n v="805"/>
  </r>
  <r>
    <x v="2113"/>
    <x v="9"/>
    <s v="non_financial"/>
    <n v="3452.3"/>
    <n v="-1354.5"/>
    <n v="807"/>
  </r>
  <r>
    <x v="483"/>
    <x v="9"/>
    <s v="non_financial"/>
    <n v="3290.41"/>
    <n v="-1420.951"/>
    <n v="807"/>
  </r>
  <r>
    <x v="2114"/>
    <x v="9"/>
    <s v="non_financial"/>
    <n v="3061.855"/>
    <n v="-1498.7840000000001"/>
    <n v="809"/>
  </r>
  <r>
    <x v="2115"/>
    <x v="9"/>
    <s v="non_financial"/>
    <n v="4458.9690000000001"/>
    <n v="-1072.4380000000001"/>
    <n v="809"/>
  </r>
  <r>
    <x v="2116"/>
    <x v="9"/>
    <s v="non_financial"/>
    <n v="5111.2179999999998"/>
    <n v="-929.90200000000004"/>
    <n v="811"/>
  </r>
  <r>
    <x v="812"/>
    <x v="9"/>
    <s v="non_financial"/>
    <n v="5561.7340000000004"/>
    <n v="-871.30100000000004"/>
    <n v="812"/>
  </r>
  <r>
    <x v="2117"/>
    <x v="9"/>
    <s v="non_financial"/>
    <n v="2793.529"/>
    <n v="-1593.232"/>
    <n v="813"/>
  </r>
  <r>
    <x v="2118"/>
    <x v="9"/>
    <s v="non_financial"/>
    <n v="2147.8429999999998"/>
    <n v="-2080.7449999999999"/>
    <n v="814"/>
  </r>
  <r>
    <x v="1251"/>
    <x v="9"/>
    <s v="non_financial"/>
    <n v="2547.6170000000002"/>
    <n v="-1778.3810000000001"/>
    <n v="815"/>
  </r>
  <r>
    <x v="2119"/>
    <x v="9"/>
    <s v="non_financial"/>
    <n v="5048.1400000000003"/>
    <n v="-921.27300000000002"/>
    <n v="815"/>
  </r>
  <r>
    <x v="2120"/>
    <x v="9"/>
    <s v="non_financial"/>
    <n v="3149.4"/>
    <n v="-1421.6"/>
    <n v="817"/>
  </r>
  <r>
    <x v="661"/>
    <x v="9"/>
    <s v="non_financial"/>
    <n v="2662.4470000000001"/>
    <n v="-1655.194"/>
    <n v="818"/>
  </r>
  <r>
    <x v="2121"/>
    <x v="9"/>
    <s v="non_financial"/>
    <n v="2670.7130000000002"/>
    <n v="-1639.2280000000001"/>
    <n v="819"/>
  </r>
  <r>
    <x v="419"/>
    <x v="9"/>
    <s v="non_financial"/>
    <n v="3766.2460000000001"/>
    <n v="-1169.0050000000001"/>
    <n v="820"/>
  </r>
  <r>
    <x v="1247"/>
    <x v="9"/>
    <s v="non_financial"/>
    <n v="3880.7"/>
    <n v="-1127.5"/>
    <n v="821"/>
  </r>
  <r>
    <x v="2122"/>
    <x v="9"/>
    <s v="non_financial"/>
    <n v="2620.2220000000002"/>
    <n v="-1651.779"/>
    <n v="822"/>
  </r>
  <r>
    <x v="649"/>
    <x v="9"/>
    <s v="non_financial"/>
    <n v="3138.0450000000001"/>
    <n v="-1361.404"/>
    <n v="822"/>
  </r>
  <r>
    <x v="2123"/>
    <x v="9"/>
    <s v="non_financial"/>
    <n v="2632.4340000000002"/>
    <n v="-1633.3620000000001"/>
    <n v="824"/>
  </r>
  <r>
    <x v="1344"/>
    <x v="9"/>
    <s v="non_financial"/>
    <n v="3235.473"/>
    <n v="-1316.2070000000001"/>
    <n v="825"/>
  </r>
  <r>
    <x v="455"/>
    <x v="9"/>
    <s v="non_financial"/>
    <n v="4308.1379999999999"/>
    <n v="-1022.266"/>
    <n v="826"/>
  </r>
  <r>
    <x v="2124"/>
    <x v="9"/>
    <s v="non_financial"/>
    <n v="2569.567"/>
    <n v="-1661.02"/>
    <n v="827"/>
  </r>
  <r>
    <x v="386"/>
    <x v="9"/>
    <s v="non_financial"/>
    <n v="3869.681"/>
    <n v="-1121.6030000000001"/>
    <n v="827"/>
  </r>
  <r>
    <x v="2125"/>
    <x v="9"/>
    <s v="non_financial"/>
    <n v="3066.953"/>
    <n v="-1393.53"/>
    <n v="829"/>
  </r>
  <r>
    <x v="2126"/>
    <x v="9"/>
    <s v="non_financial"/>
    <n v="2997.3809999999999"/>
    <n v="-1419.6859999999999"/>
    <n v="830"/>
  </r>
  <r>
    <x v="2127"/>
    <x v="9"/>
    <s v="non_financial"/>
    <n v="2456.2280000000001"/>
    <n v="-1708.931"/>
    <n v="831"/>
  </r>
  <r>
    <x v="2128"/>
    <x v="9"/>
    <s v="non_financial"/>
    <n v="2877.7649999999999"/>
    <n v="-1457.202"/>
    <n v="831"/>
  </r>
  <r>
    <x v="2129"/>
    <x v="9"/>
    <s v="non_financial"/>
    <n v="3301"/>
    <n v="-1277.9000000000001"/>
    <n v="831"/>
  </r>
  <r>
    <x v="447"/>
    <x v="9"/>
    <s v="non_financial"/>
    <n v="3219.7919999999999"/>
    <n v="-1294.269"/>
    <n v="834"/>
  </r>
  <r>
    <x v="657"/>
    <x v="9"/>
    <s v="non_financial"/>
    <n v="3440.1129999999998"/>
    <n v="-1229.077"/>
    <n v="835"/>
  </r>
  <r>
    <x v="2130"/>
    <x v="9"/>
    <s v="non_financial"/>
    <n v="3066.1390000000001"/>
    <n v="-1355.6569999999999"/>
    <n v="836"/>
  </r>
  <r>
    <x v="1756"/>
    <x v="9"/>
    <s v="non_financial"/>
    <n v="2142.8028730000001"/>
    <n v="-1904.334235"/>
    <n v="837"/>
  </r>
  <r>
    <x v="2131"/>
    <x v="9"/>
    <s v="non_financial"/>
    <n v="3182.4180000000001"/>
    <n v="-1296.5730000000001"/>
    <n v="838"/>
  </r>
  <r>
    <x v="2132"/>
    <x v="9"/>
    <s v="non_financial"/>
    <n v="4307.0389999999998"/>
    <n v="-1002.426"/>
    <n v="839"/>
  </r>
  <r>
    <x v="1536"/>
    <x v="9"/>
    <s v="non_financial"/>
    <n v="2716.6"/>
    <n v="-1497.1"/>
    <n v="840"/>
  </r>
  <r>
    <x v="427"/>
    <x v="9"/>
    <s v="non_financial"/>
    <n v="3077.7910000000002"/>
    <n v="-1334.27"/>
    <n v="840"/>
  </r>
  <r>
    <x v="518"/>
    <x v="9"/>
    <s v="non_financial"/>
    <n v="2694.7440000000001"/>
    <n v="-1507.3789999999999"/>
    <n v="842"/>
  </r>
  <r>
    <x v="513"/>
    <x v="9"/>
    <s v="non_financial"/>
    <n v="4364.2120000000004"/>
    <n v="-962.69500000000005"/>
    <n v="843"/>
  </r>
  <r>
    <x v="357"/>
    <x v="9"/>
    <s v="non_financial"/>
    <n v="3359.1590000000001"/>
    <n v="-1228.577"/>
    <n v="844"/>
  </r>
  <r>
    <x v="2133"/>
    <x v="9"/>
    <s v="non_financial"/>
    <n v="5470"/>
    <n v="-779"/>
    <n v="845"/>
  </r>
  <r>
    <x v="1087"/>
    <x v="9"/>
    <s v="non_financial"/>
    <n v="2566"/>
    <n v="-1575"/>
    <n v="846"/>
  </r>
  <r>
    <x v="2134"/>
    <x v="9"/>
    <s v="non_financial"/>
    <n v="2936.3180000000002"/>
    <n v="-1398.6669999999999"/>
    <n v="847"/>
  </r>
  <r>
    <x v="2135"/>
    <x v="9"/>
    <s v="non_financial"/>
    <n v="2996.9160000000002"/>
    <n v="-1344.174"/>
    <n v="847"/>
  </r>
  <r>
    <x v="392"/>
    <x v="9"/>
    <s v="non_financial"/>
    <n v="2938.6350000000002"/>
    <n v="-1359.0329999999999"/>
    <n v="849"/>
  </r>
  <r>
    <x v="111"/>
    <x v="9"/>
    <s v="non_financial"/>
    <n v="58721.8"/>
    <n v="0"/>
    <n v="849"/>
  </r>
  <r>
    <x v="2136"/>
    <x v="9"/>
    <s v="non_financial"/>
    <n v="3442.538"/>
    <n v="-1163.7"/>
    <n v="851"/>
  </r>
  <r>
    <x v="1606"/>
    <x v="9"/>
    <s v="non_financial"/>
    <n v="2621.585"/>
    <n v="-1509.942"/>
    <n v="851"/>
  </r>
  <r>
    <x v="2137"/>
    <x v="9"/>
    <s v="non_financial"/>
    <n v="2671.5140000000001"/>
    <n v="-1479.412"/>
    <n v="851"/>
  </r>
  <r>
    <x v="2138"/>
    <x v="9"/>
    <s v="non_financial"/>
    <n v="2582.62"/>
    <n v="-1519.319"/>
    <n v="854"/>
  </r>
  <r>
    <x v="2139"/>
    <x v="9"/>
    <s v="non_financial"/>
    <n v="4150.5119999999997"/>
    <n v="-953.49199999999996"/>
    <n v="854"/>
  </r>
  <r>
    <x v="1682"/>
    <x v="9"/>
    <s v="non_financial"/>
    <n v="2527.3919999999998"/>
    <n v="-1569.1479999999999"/>
    <n v="856"/>
  </r>
  <r>
    <x v="1757"/>
    <x v="9"/>
    <s v="non_financial"/>
    <n v="3530.6950000000002"/>
    <n v="-1113.5239999999999"/>
    <n v="857"/>
  </r>
  <r>
    <x v="690"/>
    <x v="9"/>
    <s v="non_financial"/>
    <n v="2394.9290000000001"/>
    <n v="-1614.143"/>
    <n v="857"/>
  </r>
  <r>
    <x v="332"/>
    <x v="9"/>
    <s v="non_financial"/>
    <n v="61967"/>
    <n v="22"/>
    <n v="859"/>
  </r>
  <r>
    <x v="1103"/>
    <x v="9"/>
    <s v="non_financial"/>
    <n v="2686.5070000000001"/>
    <n v="-1445.867"/>
    <n v="860"/>
  </r>
  <r>
    <x v="2140"/>
    <x v="9"/>
    <s v="non_financial"/>
    <n v="2321.5279999999998"/>
    <n v="-1652.3430000000001"/>
    <n v="861"/>
  </r>
  <r>
    <x v="1594"/>
    <x v="9"/>
    <s v="non_financial"/>
    <n v="2621.6590000000001"/>
    <n v="-1483.328"/>
    <n v="862"/>
  </r>
  <r>
    <x v="2141"/>
    <x v="9"/>
    <s v="non_financial"/>
    <n v="3804.3359999999998"/>
    <n v="-1028.7360000000001"/>
    <n v="863"/>
  </r>
  <r>
    <x v="2142"/>
    <x v="9"/>
    <s v="non_financial"/>
    <n v="4465.7340000000004"/>
    <n v="-884.21100000000001"/>
    <n v="864"/>
  </r>
  <r>
    <x v="2143"/>
    <x v="9"/>
    <s v="non_financial"/>
    <n v="3119"/>
    <n v="-1226"/>
    <n v="865"/>
  </r>
  <r>
    <x v="1683"/>
    <x v="9"/>
    <s v="non_financial"/>
    <n v="3332.5"/>
    <n v="-1139.9000000000001"/>
    <n v="866"/>
  </r>
  <r>
    <x v="2144"/>
    <x v="9"/>
    <s v="non_financial"/>
    <n v="2968.9690000000001"/>
    <n v="-1274.5940000000001"/>
    <n v="867"/>
  </r>
  <r>
    <x v="725"/>
    <x v="9"/>
    <s v="non_financial"/>
    <n v="3460.71"/>
    <n v="-1101.623"/>
    <n v="867"/>
  </r>
  <r>
    <x v="767"/>
    <x v="9"/>
    <s v="non_financial"/>
    <n v="3369.4"/>
    <n v="-1122.3"/>
    <n v="869"/>
  </r>
  <r>
    <x v="1092"/>
    <x v="9"/>
    <s v="non_financial"/>
    <n v="2931.7060000000001"/>
    <n v="-1287.9780000000001"/>
    <n v="870"/>
  </r>
  <r>
    <x v="2145"/>
    <x v="9"/>
    <s v="non_financial"/>
    <n v="3768.183"/>
    <n v="-1006.69"/>
    <n v="871"/>
  </r>
  <r>
    <x v="2146"/>
    <x v="9"/>
    <s v="non_financial"/>
    <n v="2498.5309999999999"/>
    <n v="-1498.56"/>
    <n v="872"/>
  </r>
  <r>
    <x v="1479"/>
    <x v="9"/>
    <s v="non_financial"/>
    <n v="2612.3249999999998"/>
    <n v="-1430.5450000000001"/>
    <n v="873"/>
  </r>
  <r>
    <x v="2147"/>
    <x v="9"/>
    <s v="non_financial"/>
    <n v="3450.32"/>
    <n v="-1052.577"/>
    <n v="874"/>
  </r>
  <r>
    <x v="2148"/>
    <x v="9"/>
    <s v="non_financial"/>
    <n v="2656.2689999999998"/>
    <n v="-1374.704"/>
    <n v="875"/>
  </r>
  <r>
    <x v="2149"/>
    <x v="9"/>
    <s v="non_financial"/>
    <n v="2799"/>
    <n v="-1283.7"/>
    <n v="876"/>
  </r>
  <r>
    <x v="475"/>
    <x v="9"/>
    <s v="non_financial"/>
    <n v="3571.8589999999999"/>
    <n v="-1020.639"/>
    <n v="876"/>
  </r>
  <r>
    <x v="475"/>
    <x v="9"/>
    <s v="non_financial"/>
    <n v="3571.8589999999999"/>
    <n v="-1020.639"/>
    <n v="876"/>
  </r>
  <r>
    <x v="2150"/>
    <x v="9"/>
    <s v="non_financial"/>
    <n v="5083"/>
    <n v="-731"/>
    <n v="879"/>
  </r>
  <r>
    <x v="2151"/>
    <x v="9"/>
    <s v="non_financial"/>
    <n v="4119.3270000000002"/>
    <n v="-875.72500000000002"/>
    <n v="880"/>
  </r>
  <r>
    <x v="2152"/>
    <x v="9"/>
    <s v="non_financial"/>
    <n v="3285.9969999999998"/>
    <n v="-1079.5830000000001"/>
    <n v="881"/>
  </r>
  <r>
    <x v="354"/>
    <x v="9"/>
    <s v="non_financial"/>
    <n v="2571.3629999999998"/>
    <n v="-1419.0119999999999"/>
    <n v="882"/>
  </r>
  <r>
    <x v="414"/>
    <x v="9"/>
    <s v="non_financial"/>
    <n v="3120.0729999999999"/>
    <n v="-1132.0060000000001"/>
    <n v="883"/>
  </r>
  <r>
    <x v="2153"/>
    <x v="9"/>
    <s v="non_financial"/>
    <n v="2718.7579999999998"/>
    <n v="-1291.922"/>
    <n v="884"/>
  </r>
  <r>
    <x v="163"/>
    <x v="9"/>
    <s v="non_financial"/>
    <n v="15347"/>
    <n v="-228"/>
    <n v="885"/>
  </r>
  <r>
    <x v="1356"/>
    <x v="9"/>
    <s v="non_financial"/>
    <n v="2343.2489999999998"/>
    <n v="-1481.7"/>
    <n v="886"/>
  </r>
  <r>
    <x v="1123"/>
    <x v="9"/>
    <s v="non_financial"/>
    <n v="2166.9630000000002"/>
    <n v="-1574.201"/>
    <n v="886"/>
  </r>
  <r>
    <x v="1633"/>
    <x v="9"/>
    <s v="non_financial"/>
    <n v="2150.3180000000002"/>
    <n v="-1571.2639999999999"/>
    <n v="888"/>
  </r>
  <r>
    <x v="2154"/>
    <x v="9"/>
    <s v="non_financial"/>
    <n v="2619.922"/>
    <n v="-1344.3209999999999"/>
    <n v="889"/>
  </r>
  <r>
    <x v="414"/>
    <x v="9"/>
    <s v="non_financial"/>
    <n v="2937.002"/>
    <n v="-1181.347"/>
    <n v="890"/>
  </r>
  <r>
    <x v="414"/>
    <x v="9"/>
    <s v="non_financial"/>
    <n v="2937.002"/>
    <n v="-1181.347"/>
    <n v="890"/>
  </r>
  <r>
    <x v="1575"/>
    <x v="9"/>
    <s v="non_financial"/>
    <n v="52010"/>
    <n v="1160"/>
    <n v="892"/>
  </r>
  <r>
    <x v="1481"/>
    <x v="9"/>
    <s v="non_financial"/>
    <n v="2324.348"/>
    <n v="-1453.875"/>
    <n v="893"/>
  </r>
  <r>
    <x v="2155"/>
    <x v="9"/>
    <s v="non_financial"/>
    <n v="2795.2350000000001"/>
    <n v="-1211.385"/>
    <n v="894"/>
  </r>
  <r>
    <x v="1230"/>
    <x v="9"/>
    <s v="non_financial"/>
    <n v="57142"/>
    <n v="8566"/>
    <n v="894"/>
  </r>
  <r>
    <x v="2156"/>
    <x v="9"/>
    <s v="non_financial"/>
    <n v="2304.4430000000002"/>
    <n v="-1467.923"/>
    <n v="896"/>
  </r>
  <r>
    <x v="2157"/>
    <x v="9"/>
    <s v="non_financial"/>
    <n v="2502.721"/>
    <n v="-1379.479"/>
    <n v="897"/>
  </r>
  <r>
    <x v="2158"/>
    <x v="9"/>
    <s v="non_financial"/>
    <n v="2704.0729999999999"/>
    <n v="-1254.0260000000001"/>
    <n v="898"/>
  </r>
  <r>
    <x v="2159"/>
    <x v="9"/>
    <s v="non_financial"/>
    <n v="4129.72"/>
    <n v="-817.64700000000005"/>
    <n v="898"/>
  </r>
  <r>
    <x v="1077"/>
    <x v="9"/>
    <s v="non_financial"/>
    <n v="3407.0039999999999"/>
    <n v="-1003.295"/>
    <n v="900"/>
  </r>
  <r>
    <x v="1271"/>
    <x v="9"/>
    <s v="non_financial"/>
    <n v="2023.3440000000001"/>
    <n v="-1636.374"/>
    <n v="901"/>
  </r>
  <r>
    <x v="773"/>
    <x v="9"/>
    <s v="non_financial"/>
    <n v="2099.6529999999998"/>
    <n v="-1557.155"/>
    <n v="901"/>
  </r>
  <r>
    <x v="1695"/>
    <x v="9"/>
    <s v="non_financial"/>
    <n v="2256.375"/>
    <n v="-1475.4960000000001"/>
    <n v="901"/>
  </r>
  <r>
    <x v="646"/>
    <x v="9"/>
    <s v="non_financial"/>
    <n v="4513.6499999999996"/>
    <n v="-748.82299999999998"/>
    <n v="904"/>
  </r>
  <r>
    <x v="689"/>
    <x v="9"/>
    <s v="non_financial"/>
    <n v="45449"/>
    <n v="1770"/>
    <n v="905"/>
  </r>
  <r>
    <x v="2160"/>
    <x v="9"/>
    <s v="non_financial"/>
    <n v="27168.2"/>
    <n v="0"/>
    <n v="906"/>
  </r>
  <r>
    <x v="2161"/>
    <x v="9"/>
    <s v="non_financial"/>
    <n v="3560.3"/>
    <n v="-910.8"/>
    <n v="907"/>
  </r>
  <r>
    <x v="2162"/>
    <x v="9"/>
    <s v="non_financial"/>
    <n v="3088.509"/>
    <n v="-1038.2329999999999"/>
    <n v="908"/>
  </r>
  <r>
    <x v="109"/>
    <x v="9"/>
    <s v="non_financial"/>
    <n v="46199.8"/>
    <n v="6808.8"/>
    <n v="908"/>
  </r>
  <r>
    <x v="517"/>
    <x v="9"/>
    <s v="non_financial"/>
    <n v="2346.0169999999998"/>
    <n v="-1373.682"/>
    <n v="910"/>
  </r>
  <r>
    <x v="1069"/>
    <x v="9"/>
    <s v="non_financial"/>
    <n v="5163.893"/>
    <n v="-648.048"/>
    <n v="910"/>
  </r>
  <r>
    <x v="2163"/>
    <x v="9"/>
    <s v="non_financial"/>
    <n v="1981.3009999999999"/>
    <n v="-1609.6959999999999"/>
    <n v="912"/>
  </r>
  <r>
    <x v="2164"/>
    <x v="9"/>
    <s v="non_financial"/>
    <n v="2404.4859999999999"/>
    <n v="-1326.942"/>
    <n v="913"/>
  </r>
  <r>
    <x v="1252"/>
    <x v="9"/>
    <s v="non_financial"/>
    <n v="2897.7020000000002"/>
    <n v="-1107.115"/>
    <n v="913"/>
  </r>
  <r>
    <x v="2165"/>
    <x v="9"/>
    <s v="non_financial"/>
    <n v="2648.6010000000001"/>
    <n v="-1215.595"/>
    <n v="915"/>
  </r>
  <r>
    <x v="1104"/>
    <x v="9"/>
    <s v="non_financial"/>
    <n v="2712.4360000000001"/>
    <n v="-1167.82"/>
    <n v="916"/>
  </r>
  <r>
    <x v="1108"/>
    <x v="9"/>
    <s v="non_financial"/>
    <n v="3065.5140000000001"/>
    <n v="-1032.4649999999999"/>
    <n v="917"/>
  </r>
  <r>
    <x v="662"/>
    <x v="9"/>
    <s v="non_financial"/>
    <n v="2184.8290000000002"/>
    <n v="-1429.0129999999999"/>
    <n v="918"/>
  </r>
  <r>
    <x v="2166"/>
    <x v="9"/>
    <s v="non_financial"/>
    <n v="2558.1410000000001"/>
    <n v="-1257.568"/>
    <n v="918"/>
  </r>
  <r>
    <x v="129"/>
    <x v="9"/>
    <s v="non_financial"/>
    <n v="39923"/>
    <n v="9409"/>
    <n v="920"/>
  </r>
  <r>
    <x v="2167"/>
    <x v="9"/>
    <s v="non_financial"/>
    <n v="2542.3000000000002"/>
    <n v="-1268.2"/>
    <n v="921"/>
  </r>
  <r>
    <x v="2168"/>
    <x v="9"/>
    <s v="non_financial"/>
    <n v="2242.6959999999999"/>
    <n v="-1401.0730000000001"/>
    <n v="921"/>
  </r>
  <r>
    <x v="2169"/>
    <x v="9"/>
    <s v="non_financial"/>
    <n v="2123.1999999999998"/>
    <n v="-1445.1"/>
    <n v="923"/>
  </r>
  <r>
    <x v="1531"/>
    <x v="9"/>
    <s v="non_financial"/>
    <n v="5577.7"/>
    <n v="-570.70000000000005"/>
    <n v="924"/>
  </r>
  <r>
    <x v="409"/>
    <x v="9"/>
    <s v="non_financial"/>
    <n v="2711.739"/>
    <n v="-1127.0139999999999"/>
    <n v="925"/>
  </r>
  <r>
    <x v="2170"/>
    <x v="9"/>
    <s v="non_financial"/>
    <n v="2798.748"/>
    <n v="-1095.52"/>
    <n v="926"/>
  </r>
  <r>
    <x v="2171"/>
    <x v="9"/>
    <s v="non_financial"/>
    <n v="3603.1"/>
    <n v="-860.6"/>
    <n v="927"/>
  </r>
  <r>
    <x v="1447"/>
    <x v="9"/>
    <s v="non_financial"/>
    <n v="32405"/>
    <n v="1131"/>
    <n v="928"/>
  </r>
  <r>
    <x v="514"/>
    <x v="9"/>
    <s v="non_financial"/>
    <n v="2809.9319999999998"/>
    <n v="-1072.098"/>
    <n v="929"/>
  </r>
  <r>
    <x v="2172"/>
    <x v="9"/>
    <s v="non_financial"/>
    <n v="2946.1219999999998"/>
    <n v="-1026.402"/>
    <n v="930"/>
  </r>
  <r>
    <x v="2173"/>
    <x v="9"/>
    <s v="non_financial"/>
    <n v="2406.558"/>
    <n v="-1264.394"/>
    <n v="930"/>
  </r>
  <r>
    <x v="790"/>
    <x v="9"/>
    <s v="non_financial"/>
    <n v="2029.855"/>
    <n v="-1463.5139999999999"/>
    <n v="932"/>
  </r>
  <r>
    <x v="2174"/>
    <x v="9"/>
    <s v="non_financial"/>
    <n v="2177.884"/>
    <n v="-1352.078"/>
    <n v="933"/>
  </r>
  <r>
    <x v="2175"/>
    <x v="9"/>
    <s v="non_financial"/>
    <n v="2581.123"/>
    <n v="-1141.646"/>
    <n v="934"/>
  </r>
  <r>
    <x v="2176"/>
    <x v="9"/>
    <s v="non_financial"/>
    <n v="1820.433"/>
    <n v="-1604.0409999999999"/>
    <n v="935"/>
  </r>
  <r>
    <x v="2177"/>
    <x v="9"/>
    <s v="non_financial"/>
    <n v="2040.0139999999999"/>
    <n v="-1431.8420000000001"/>
    <n v="936"/>
  </r>
  <r>
    <x v="1073"/>
    <x v="9"/>
    <s v="non_financial"/>
    <n v="4355"/>
    <n v="-668"/>
    <n v="937"/>
  </r>
  <r>
    <x v="2178"/>
    <x v="9"/>
    <s v="non_financial"/>
    <n v="3238.1309999999999"/>
    <n v="-876.74599999999998"/>
    <n v="938"/>
  </r>
  <r>
    <x v="2179"/>
    <x v="9"/>
    <s v="non_financial"/>
    <n v="2858.4189999999999"/>
    <n v="-1009.686"/>
    <n v="938"/>
  </r>
  <r>
    <x v="1246"/>
    <x v="9"/>
    <s v="non_financial"/>
    <n v="3193.4789999999998"/>
    <n v="-878.36199999999997"/>
    <n v="940"/>
  </r>
  <r>
    <x v="2180"/>
    <x v="9"/>
    <s v="non_financial"/>
    <n v="2818.0970000000002"/>
    <n v="-1010.708"/>
    <n v="940"/>
  </r>
  <r>
    <x v="1358"/>
    <x v="9"/>
    <s v="non_financial"/>
    <n v="3047.7249999999999"/>
    <n v="-916.65300000000002"/>
    <n v="942"/>
  </r>
  <r>
    <x v="2181"/>
    <x v="9"/>
    <s v="non_financial"/>
    <n v="1967.558"/>
    <n v="-1436.1780000000001"/>
    <n v="942"/>
  </r>
  <r>
    <x v="412"/>
    <x v="9"/>
    <s v="non_financial"/>
    <n v="5116"/>
    <n v="-559"/>
    <n v="944"/>
  </r>
  <r>
    <x v="826"/>
    <x v="9"/>
    <s v="non_financial"/>
    <n v="18973"/>
    <n v="0"/>
    <n v="945"/>
  </r>
  <r>
    <x v="1599"/>
    <x v="9"/>
    <s v="non_financial"/>
    <n v="3467.4"/>
    <n v="-805.2"/>
    <n v="945"/>
  </r>
  <r>
    <x v="695"/>
    <x v="9"/>
    <s v="non_financial"/>
    <n v="2136.6579999999999"/>
    <n v="-1301.211"/>
    <n v="947"/>
  </r>
  <r>
    <x v="2182"/>
    <x v="9"/>
    <s v="non_financial"/>
    <n v="1997.701"/>
    <n v="-1419.7280000000001"/>
    <n v="948"/>
  </r>
  <r>
    <x v="2183"/>
    <x v="9"/>
    <s v="non_financial"/>
    <n v="2258.9409999999998"/>
    <n v="-1246.05"/>
    <n v="948"/>
  </r>
  <r>
    <x v="881"/>
    <x v="9"/>
    <s v="non_financial"/>
    <n v="1949.431"/>
    <n v="-1421.63"/>
    <n v="950"/>
  </r>
  <r>
    <x v="1496"/>
    <x v="9"/>
    <s v="non_financial"/>
    <n v="3171.7669999999998"/>
    <n v="-868.36"/>
    <n v="951"/>
  </r>
  <r>
    <x v="2184"/>
    <x v="9"/>
    <s v="non_financial"/>
    <n v="1931.451"/>
    <n v="-1422.2470000000001"/>
    <n v="952"/>
  </r>
  <r>
    <x v="2185"/>
    <x v="9"/>
    <s v="non_financial"/>
    <n v="2576.8960000000002"/>
    <n v="-1066.327"/>
    <n v="953"/>
  </r>
  <r>
    <x v="2186"/>
    <x v="9"/>
    <s v="non_financial"/>
    <n v="2574.1999999999998"/>
    <n v="-1059.0999999999999"/>
    <n v="954"/>
  </r>
  <r>
    <x v="1566"/>
    <x v="9"/>
    <s v="non_financial"/>
    <n v="3066.9059999999999"/>
    <n v="-874.32100000000003"/>
    <n v="955"/>
  </r>
  <r>
    <x v="1368"/>
    <x v="9"/>
    <s v="non_financial"/>
    <n v="1859.8530000000001"/>
    <n v="-1445.0170000000001"/>
    <n v="956"/>
  </r>
  <r>
    <x v="2187"/>
    <x v="9"/>
    <s v="non_financial"/>
    <n v="3414.4740000000002"/>
    <n v="-789.44399999999996"/>
    <n v="956"/>
  </r>
  <r>
    <x v="2188"/>
    <x v="9"/>
    <s v="non_financial"/>
    <n v="2090"/>
    <n v="-1278"/>
    <n v="958"/>
  </r>
  <r>
    <x v="2189"/>
    <x v="9"/>
    <s v="non_financial"/>
    <n v="2026.086"/>
    <n v="-1324.0139999999999"/>
    <n v="959"/>
  </r>
  <r>
    <x v="2190"/>
    <x v="9"/>
    <s v="non_financial"/>
    <n v="2424.7220000000002"/>
    <n v="-1102.549"/>
    <n v="960"/>
  </r>
  <r>
    <x v="2191"/>
    <x v="9"/>
    <s v="non_financial"/>
    <n v="1822.1079999999999"/>
    <n v="-1462.7570000000001"/>
    <n v="961"/>
  </r>
  <r>
    <x v="2192"/>
    <x v="9"/>
    <s v="non_financial"/>
    <n v="2184.5"/>
    <n v="-1200.5"/>
    <n v="962"/>
  </r>
  <r>
    <x v="1760"/>
    <x v="9"/>
    <s v="non_financial"/>
    <n v="1957.0029999999999"/>
    <n v="-1344.546"/>
    <n v="962"/>
  </r>
  <r>
    <x v="730"/>
    <x v="9"/>
    <s v="non_financial"/>
    <n v="2373.6529999999998"/>
    <n v="-1111.6949999999999"/>
    <n v="964"/>
  </r>
  <r>
    <x v="1082"/>
    <x v="9"/>
    <s v="non_financial"/>
    <n v="2704.8339999999998"/>
    <n v="-959.15200000000004"/>
    <n v="965"/>
  </r>
  <r>
    <x v="2193"/>
    <x v="9"/>
    <s v="non_financial"/>
    <n v="2123.221"/>
    <n v="-1197.057"/>
    <n v="966"/>
  </r>
  <r>
    <x v="2194"/>
    <x v="9"/>
    <s v="non_financial"/>
    <n v="2762.6840000000002"/>
    <n v="-906.03"/>
    <n v="967"/>
  </r>
  <r>
    <x v="709"/>
    <x v="9"/>
    <s v="non_financial"/>
    <n v="1773.9849999999999"/>
    <n v="-1450.4649999999999"/>
    <n v="967"/>
  </r>
  <r>
    <x v="2195"/>
    <x v="9"/>
    <s v="non_financial"/>
    <n v="1784.57"/>
    <n v="-1437.876"/>
    <n v="969"/>
  </r>
  <r>
    <x v="233"/>
    <x v="9"/>
    <s v="non_financial"/>
    <n v="20894.400000000001"/>
    <n v="4319"/>
    <n v="970"/>
  </r>
  <r>
    <x v="254"/>
    <x v="9"/>
    <s v="non_financial"/>
    <n v="10201.942999999999"/>
    <n v="-144.68199999999999"/>
    <n v="971"/>
  </r>
  <r>
    <x v="650"/>
    <x v="9"/>
    <s v="non_financial"/>
    <n v="2087.701"/>
    <n v="-1198.0340000000001"/>
    <n v="972"/>
  </r>
  <r>
    <x v="445"/>
    <x v="9"/>
    <s v="non_financial"/>
    <n v="2239.4189999999999"/>
    <n v="-1109.2270000000001"/>
    <n v="973"/>
  </r>
  <r>
    <x v="1117"/>
    <x v="9"/>
    <s v="non_financial"/>
    <n v="2189.123"/>
    <n v="-1120.319"/>
    <n v="974"/>
  </r>
  <r>
    <x v="274"/>
    <x v="9"/>
    <s v="non_financial"/>
    <n v="2987.9"/>
    <n v="-809.7"/>
    <n v="975"/>
  </r>
  <r>
    <x v="1541"/>
    <x v="9"/>
    <s v="non_financial"/>
    <n v="1643.098"/>
    <n v="-1488.6320000000001"/>
    <n v="976"/>
  </r>
  <r>
    <x v="691"/>
    <x v="9"/>
    <s v="non_financial"/>
    <n v="3008.7049999999999"/>
    <n v="-799.43"/>
    <n v="977"/>
  </r>
  <r>
    <x v="1619"/>
    <x v="9"/>
    <s v="non_financial"/>
    <n v="2891.0120000000002"/>
    <n v="-843.40700000000004"/>
    <n v="978"/>
  </r>
  <r>
    <x v="756"/>
    <x v="9"/>
    <s v="non_financial"/>
    <n v="2982.2"/>
    <n v="-804.50900000000001"/>
    <n v="979"/>
  </r>
  <r>
    <x v="2196"/>
    <x v="9"/>
    <s v="non_financial"/>
    <n v="2107.2370000000001"/>
    <n v="-1137.925"/>
    <n v="980"/>
  </r>
  <r>
    <x v="1578"/>
    <x v="9"/>
    <s v="non_financial"/>
    <n v="15140"/>
    <n v="23"/>
    <n v="981"/>
  </r>
  <r>
    <x v="407"/>
    <x v="9"/>
    <s v="non_financial"/>
    <n v="2206.3679999999999"/>
    <n v="-1085.203"/>
    <n v="981"/>
  </r>
  <r>
    <x v="712"/>
    <x v="9"/>
    <s v="non_financial"/>
    <n v="2269.078"/>
    <n v="-1055.2660000000001"/>
    <n v="983"/>
  </r>
  <r>
    <x v="2197"/>
    <x v="9"/>
    <s v="non_financial"/>
    <n v="1983.9"/>
    <n v="-1198.7"/>
    <n v="984"/>
  </r>
  <r>
    <x v="670"/>
    <x v="9"/>
    <s v="non_financial"/>
    <n v="1878.5"/>
    <n v="-1272.8"/>
    <n v="984"/>
  </r>
  <r>
    <x v="647"/>
    <x v="9"/>
    <s v="non_financial"/>
    <n v="17702.598000000002"/>
    <n v="1310.614"/>
    <n v="986"/>
  </r>
  <r>
    <x v="840"/>
    <x v="9"/>
    <s v="non_financial"/>
    <n v="3249.971"/>
    <n v="-704.13099999999997"/>
    <n v="987"/>
  </r>
  <r>
    <x v="499"/>
    <x v="9"/>
    <s v="non_financial"/>
    <n v="2299.0770000000002"/>
    <n v="-1025.3330000000001"/>
    <n v="988"/>
  </r>
  <r>
    <x v="665"/>
    <x v="9"/>
    <s v="non_financial"/>
    <n v="2510.7959999999998"/>
    <n v="-948.39400000000001"/>
    <n v="988"/>
  </r>
  <r>
    <x v="858"/>
    <x v="9"/>
    <s v="non_financial"/>
    <n v="2952.8"/>
    <n v="-778"/>
    <n v="990"/>
  </r>
  <r>
    <x v="2198"/>
    <x v="9"/>
    <s v="non_financial"/>
    <n v="2523.1089999999999"/>
    <n v="-930.12800000000004"/>
    <n v="991"/>
  </r>
  <r>
    <x v="670"/>
    <x v="9"/>
    <s v="non_financial"/>
    <n v="1944.6"/>
    <n v="-1196.7"/>
    <n v="992"/>
  </r>
  <r>
    <x v="2199"/>
    <x v="9"/>
    <s v="non_financial"/>
    <n v="1872.4"/>
    <n v="-1252.4000000000001"/>
    <n v="993"/>
  </r>
  <r>
    <x v="2200"/>
    <x v="9"/>
    <s v="non_financial"/>
    <n v="17565"/>
    <n v="3771"/>
    <n v="994"/>
  </r>
  <r>
    <x v="1341"/>
    <x v="9"/>
    <s v="non_financial"/>
    <n v="1849"/>
    <n v="-1264"/>
    <n v="995"/>
  </r>
  <r>
    <x v="2201"/>
    <x v="9"/>
    <s v="non_financial"/>
    <n v="2747.16"/>
    <n v="-827.89700000000005"/>
    <n v="996"/>
  </r>
  <r>
    <x v="352"/>
    <x v="9"/>
    <s v="non_financial"/>
    <n v="4687"/>
    <n v="-475.6"/>
    <n v="997"/>
  </r>
  <r>
    <x v="480"/>
    <x v="9"/>
    <s v="non_financial"/>
    <n v="2295.38"/>
    <n v="-1008.902"/>
    <n v="998"/>
  </r>
  <r>
    <x v="2202"/>
    <x v="9"/>
    <s v="non_financial"/>
    <n v="2321.3000000000002"/>
    <n v="-988.9"/>
    <n v="999"/>
  </r>
  <r>
    <x v="1603"/>
    <x v="9"/>
    <s v="non_financial"/>
    <n v="3801.5"/>
    <n v="-583.70000000000005"/>
    <n v="1000"/>
  </r>
  <r>
    <x v="2203"/>
    <x v="9"/>
    <s v="non_financial"/>
    <n v="12409"/>
    <n v="0"/>
    <n v="1001"/>
  </r>
  <r>
    <x v="262"/>
    <x v="9"/>
    <s v="non_financial"/>
    <n v="10618"/>
    <n v="-4"/>
    <n v="1001"/>
  </r>
  <r>
    <x v="1758"/>
    <x v="9"/>
    <s v="non_financial"/>
    <n v="1783.4"/>
    <n v="-1276.9000000000001"/>
    <n v="1003"/>
  </r>
  <r>
    <x v="2204"/>
    <x v="9"/>
    <s v="non_financial"/>
    <n v="1953.7729999999999"/>
    <n v="-1133.2090000000001"/>
    <n v="1003"/>
  </r>
  <r>
    <x v="215"/>
    <x v="9"/>
    <s v="non_financial"/>
    <n v="13151"/>
    <n v="10"/>
    <n v="1005"/>
  </r>
  <r>
    <x v="2205"/>
    <x v="9"/>
    <s v="non_financial"/>
    <n v="2128.6170000000002"/>
    <n v="-1032.3440000000001"/>
    <n v="1006"/>
  </r>
  <r>
    <x v="276"/>
    <x v="9"/>
    <s v="non_financial"/>
    <n v="5046.6289999999999"/>
    <n v="-421.33699999999999"/>
    <n v="1006"/>
  </r>
  <r>
    <x v="2206"/>
    <x v="9"/>
    <s v="non_financial"/>
    <n v="2661.306"/>
    <n v="-832.89"/>
    <n v="1008"/>
  </r>
  <r>
    <x v="723"/>
    <x v="9"/>
    <s v="non_financial"/>
    <n v="1884.41"/>
    <n v="-1165.5889999999999"/>
    <n v="1009"/>
  </r>
  <r>
    <x v="862"/>
    <x v="9"/>
    <s v="non_financial"/>
    <n v="1677.5219999999999"/>
    <n v="-1327.807"/>
    <n v="1009"/>
  </r>
  <r>
    <x v="2207"/>
    <x v="9"/>
    <s v="non_financial"/>
    <n v="4869.9970000000003"/>
    <n v="-440.44600000000003"/>
    <n v="1009"/>
  </r>
  <r>
    <x v="2208"/>
    <x v="9"/>
    <s v="non_financial"/>
    <n v="1850.6590000000001"/>
    <n v="-1183.2329999999999"/>
    <n v="1012"/>
  </r>
  <r>
    <x v="120"/>
    <x v="9"/>
    <s v="non_financial"/>
    <n v="9974"/>
    <n v="-16"/>
    <n v="1012"/>
  </r>
  <r>
    <x v="1503"/>
    <x v="9"/>
    <s v="non_financial"/>
    <n v="2410.373"/>
    <n v="-897.22900000000004"/>
    <n v="1014"/>
  </r>
  <r>
    <x v="2209"/>
    <x v="9"/>
    <s v="non_financial"/>
    <n v="2964.5949999999998"/>
    <n v="-723.16399999999999"/>
    <n v="1015"/>
  </r>
  <r>
    <x v="2210"/>
    <x v="9"/>
    <s v="non_financial"/>
    <n v="2454"/>
    <n v="-886"/>
    <n v="1016"/>
  </r>
  <r>
    <x v="2211"/>
    <x v="9"/>
    <s v="non_financial"/>
    <n v="3122.0309999999999"/>
    <n v="-669.49800000000005"/>
    <n v="1016"/>
  </r>
  <r>
    <x v="2212"/>
    <x v="9"/>
    <s v="non_financial"/>
    <n v="2031.828"/>
    <n v="-1046.932"/>
    <n v="1018"/>
  </r>
  <r>
    <x v="2213"/>
    <x v="9"/>
    <s v="non_financial"/>
    <n v="2395"/>
    <n v="-889.2"/>
    <n v="1019"/>
  </r>
  <r>
    <x v="698"/>
    <x v="9"/>
    <s v="non_financial"/>
    <n v="2064.9180000000001"/>
    <n v="-1034.3230000000001"/>
    <n v="1020"/>
  </r>
  <r>
    <x v="1351"/>
    <x v="9"/>
    <s v="non_financial"/>
    <n v="2804.2"/>
    <n v="-745.1"/>
    <n v="1021"/>
  </r>
  <r>
    <x v="686"/>
    <x v="9"/>
    <s v="non_financial"/>
    <n v="2140.7269999999999"/>
    <n v="-994.57399999999996"/>
    <n v="1022"/>
  </r>
  <r>
    <x v="660"/>
    <x v="9"/>
    <s v="non_financial"/>
    <n v="3192.2950000000001"/>
    <n v="-644.54300000000001"/>
    <n v="1023"/>
  </r>
  <r>
    <x v="1348"/>
    <x v="9"/>
    <s v="non_financial"/>
    <n v="2831.1619999999998"/>
    <n v="-728.77"/>
    <n v="1023"/>
  </r>
  <r>
    <x v="2214"/>
    <x v="9"/>
    <s v="non_financial"/>
    <n v="2096.4229999999998"/>
    <n v="-1015.793"/>
    <n v="1023"/>
  </r>
  <r>
    <x v="521"/>
    <x v="9"/>
    <s v="non_financial"/>
    <n v="1622.9169999999999"/>
    <n v="-1317.864"/>
    <n v="1026"/>
  </r>
  <r>
    <x v="699"/>
    <x v="9"/>
    <s v="non_financial"/>
    <n v="2331.6970000000001"/>
    <n v="-897.03399999999999"/>
    <n v="1027"/>
  </r>
  <r>
    <x v="59"/>
    <x v="9"/>
    <s v="non_financial"/>
    <n v="9043.2999999999993"/>
    <n v="-30.2"/>
    <n v="1028"/>
  </r>
  <r>
    <x v="2215"/>
    <x v="9"/>
    <s v="non_financial"/>
    <n v="2571.3000000000002"/>
    <n v="-816.3"/>
    <n v="1029"/>
  </r>
  <r>
    <x v="302"/>
    <x v="9"/>
    <s v="non_financial"/>
    <n v="3935.1959999999999"/>
    <n v="-508.02199999999999"/>
    <n v="1029"/>
  </r>
  <r>
    <x v="1685"/>
    <x v="9"/>
    <s v="non_financial"/>
    <n v="2442.9"/>
    <n v="-855.2"/>
    <n v="1031"/>
  </r>
  <r>
    <x v="645"/>
    <x v="9"/>
    <s v="non_financial"/>
    <n v="2657.5"/>
    <n v="-765.2"/>
    <n v="1032"/>
  </r>
  <r>
    <x v="362"/>
    <x v="9"/>
    <s v="non_financial"/>
    <n v="2706.3539999999998"/>
    <n v="-746.59900000000005"/>
    <n v="1032"/>
  </r>
  <r>
    <x v="2216"/>
    <x v="9"/>
    <s v="non_financial"/>
    <n v="2349.6999999999998"/>
    <n v="-870.1"/>
    <n v="1032"/>
  </r>
  <r>
    <x v="493"/>
    <x v="9"/>
    <s v="non_financial"/>
    <n v="2314.038"/>
    <n v="-894.149"/>
    <n v="1035"/>
  </r>
  <r>
    <x v="1267"/>
    <x v="9"/>
    <s v="non_financial"/>
    <n v="1911.615"/>
    <n v="-1074.4490000000001"/>
    <n v="1036"/>
  </r>
  <r>
    <x v="2217"/>
    <x v="9"/>
    <s v="non_financial"/>
    <n v="10393"/>
    <n v="0"/>
    <n v="1037"/>
  </r>
  <r>
    <x v="2218"/>
    <x v="9"/>
    <s v="non_financial"/>
    <n v="2799"/>
    <n v="-720"/>
    <n v="1038"/>
  </r>
  <r>
    <x v="1763"/>
    <x v="9"/>
    <s v="non_financial"/>
    <n v="3903"/>
    <n v="-500"/>
    <n v="1039"/>
  </r>
  <r>
    <x v="758"/>
    <x v="9"/>
    <s v="non_financial"/>
    <n v="1690.9059999999999"/>
    <n v="-1214.8989999999999"/>
    <n v="1040"/>
  </r>
  <r>
    <x v="2219"/>
    <x v="9"/>
    <s v="non_financial"/>
    <n v="2156.4740000000002"/>
    <n v="-914.91899999999998"/>
    <n v="1040"/>
  </r>
  <r>
    <x v="721"/>
    <x v="9"/>
    <s v="non_financial"/>
    <n v="1947.277"/>
    <n v="-1028.7909999999999"/>
    <n v="1042"/>
  </r>
  <r>
    <x v="425"/>
    <x v="9"/>
    <s v="non_financial"/>
    <n v="3896.0709999999999"/>
    <n v="-496.90100000000001"/>
    <n v="1043"/>
  </r>
  <r>
    <x v="2220"/>
    <x v="9"/>
    <s v="non_financial"/>
    <n v="1930.1189999999999"/>
    <n v="-1032.5820000000001"/>
    <n v="1044"/>
  </r>
  <r>
    <x v="2221"/>
    <x v="9"/>
    <s v="non_financial"/>
    <n v="2375.1080000000002"/>
    <n v="-836.89800000000002"/>
    <n v="1045"/>
  </r>
  <r>
    <x v="2222"/>
    <x v="9"/>
    <s v="non_financial"/>
    <n v="2345.2930000000001"/>
    <n v="-848.42499999999995"/>
    <n v="1045"/>
  </r>
  <r>
    <x v="1100"/>
    <x v="9"/>
    <s v="non_financial"/>
    <n v="2328.3710000000001"/>
    <n v="-853.43299999999999"/>
    <n v="1047"/>
  </r>
  <r>
    <x v="656"/>
    <x v="9"/>
    <s v="non_financial"/>
    <n v="2142.6"/>
    <n v="-902.7"/>
    <n v="1048"/>
  </r>
  <r>
    <x v="1761"/>
    <x v="9"/>
    <s v="non_financial"/>
    <n v="1792.27"/>
    <n v="-1115.539"/>
    <n v="1048"/>
  </r>
  <r>
    <x v="793"/>
    <x v="9"/>
    <s v="non_financial"/>
    <n v="1567.5650000000001"/>
    <n v="-1271.826"/>
    <n v="1050"/>
  </r>
  <r>
    <x v="384"/>
    <x v="9"/>
    <s v="non_financial"/>
    <n v="11316"/>
    <n v="489"/>
    <n v="1051"/>
  </r>
  <r>
    <x v="2223"/>
    <x v="9"/>
    <s v="non_financial"/>
    <n v="2549.4520000000002"/>
    <n v="-762.90800000000002"/>
    <n v="1052"/>
  </r>
  <r>
    <x v="1375"/>
    <x v="9"/>
    <s v="non_financial"/>
    <n v="2849.3"/>
    <n v="-663.6"/>
    <n v="1052"/>
  </r>
  <r>
    <x v="2224"/>
    <x v="9"/>
    <s v="non_financial"/>
    <n v="9424.1"/>
    <n v="0"/>
    <n v="1054"/>
  </r>
  <r>
    <x v="2225"/>
    <x v="9"/>
    <s v="non_financial"/>
    <n v="1724.5550000000001"/>
    <n v="-1144.0150000000001"/>
    <n v="1055"/>
  </r>
  <r>
    <x v="497"/>
    <x v="9"/>
    <s v="non_financial"/>
    <n v="2309.7330000000002"/>
    <n v="-843.822"/>
    <n v="1056"/>
  </r>
  <r>
    <x v="2226"/>
    <x v="9"/>
    <s v="non_financial"/>
    <n v="1585.8"/>
    <n v="-1227.2"/>
    <n v="1057"/>
  </r>
  <r>
    <x v="2227"/>
    <x v="9"/>
    <s v="non_financial"/>
    <n v="4894.7"/>
    <n v="-355.2"/>
    <n v="1058"/>
  </r>
  <r>
    <x v="420"/>
    <x v="9"/>
    <s v="non_financial"/>
    <n v="1827.8779999999999"/>
    <n v="-1045.05"/>
    <n v="1059"/>
  </r>
  <r>
    <x v="688"/>
    <x v="9"/>
    <s v="non_financial"/>
    <n v="2067.261"/>
    <n v="-914.12900000000002"/>
    <n v="1060"/>
  </r>
  <r>
    <x v="2228"/>
    <x v="9"/>
    <s v="non_financial"/>
    <n v="2089.2060000000001"/>
    <n v="-904.24"/>
    <n v="1061"/>
  </r>
  <r>
    <x v="469"/>
    <x v="9"/>
    <s v="non_financial"/>
    <n v="1639.473"/>
    <n v="-1174.5740000000001"/>
    <n v="1062"/>
  </r>
  <r>
    <x v="460"/>
    <x v="9"/>
    <s v="non_financial"/>
    <n v="3791.3389999999999"/>
    <n v="-482.05900000000003"/>
    <n v="1062"/>
  </r>
  <r>
    <x v="1085"/>
    <x v="9"/>
    <s v="non_financial"/>
    <n v="1751.751"/>
    <n v="-1091.1679999999999"/>
    <n v="1064"/>
  </r>
  <r>
    <x v="857"/>
    <x v="9"/>
    <s v="non_financial"/>
    <n v="1747.7529999999999"/>
    <n v="-1099.1669999999999"/>
    <n v="1064"/>
  </r>
  <r>
    <x v="1490"/>
    <x v="9"/>
    <s v="non_financial"/>
    <n v="1652.2560000000001"/>
    <n v="-1146.7560000000001"/>
    <n v="1064"/>
  </r>
  <r>
    <x v="684"/>
    <x v="9"/>
    <s v="non_financial"/>
    <n v="2557.2460000000001"/>
    <n v="-729.24699999999996"/>
    <n v="1067"/>
  </r>
  <r>
    <x v="2229"/>
    <x v="9"/>
    <s v="non_financial"/>
    <n v="1801.836"/>
    <n v="-1041.453"/>
    <n v="1068"/>
  </r>
  <r>
    <x v="1467"/>
    <x v="9"/>
    <s v="non_financial"/>
    <n v="7032"/>
    <n v="-129"/>
    <n v="1069"/>
  </r>
  <r>
    <x v="2230"/>
    <x v="9"/>
    <s v="non_financial"/>
    <n v="1566.0940000000001"/>
    <n v="-1192.1659999999999"/>
    <n v="1069"/>
  </r>
  <r>
    <x v="1372"/>
    <x v="9"/>
    <s v="non_financial"/>
    <n v="5046.4369999999999"/>
    <n v="-315.137"/>
    <n v="1071"/>
  </r>
  <r>
    <x v="1111"/>
    <x v="9"/>
    <s v="non_financial"/>
    <n v="1416.9770000000001"/>
    <n v="-1284.739"/>
    <n v="1072"/>
  </r>
  <r>
    <x v="1081"/>
    <x v="9"/>
    <s v="non_financial"/>
    <n v="1821.711"/>
    <n v="-1020.211"/>
    <n v="1073"/>
  </r>
  <r>
    <x v="2231"/>
    <x v="9"/>
    <s v="non_financial"/>
    <n v="1439.3040000000001"/>
    <n v="-1272.1569999999999"/>
    <n v="1073"/>
  </r>
  <r>
    <x v="343"/>
    <x v="9"/>
    <s v="non_financial"/>
    <n v="10074.289000000001"/>
    <n v="590.47199999999998"/>
    <n v="1075"/>
  </r>
  <r>
    <x v="1112"/>
    <x v="9"/>
    <s v="non_financial"/>
    <n v="1390.7460000000001"/>
    <n v="-1287.5260000000001"/>
    <n v="1075"/>
  </r>
  <r>
    <x v="651"/>
    <x v="9"/>
    <s v="non_financial"/>
    <n v="2629"/>
    <n v="-672"/>
    <n v="1077"/>
  </r>
  <r>
    <x v="2232"/>
    <x v="9"/>
    <s v="non_financial"/>
    <n v="2027.421"/>
    <n v="-884.74400000000003"/>
    <n v="1077"/>
  </r>
  <r>
    <x v="1386"/>
    <x v="9"/>
    <s v="non_financial"/>
    <n v="2650.51"/>
    <n v="-666.56600000000003"/>
    <n v="1079"/>
  </r>
  <r>
    <x v="2233"/>
    <x v="9"/>
    <s v="non_financial"/>
    <n v="2003.65"/>
    <n v="-893.995"/>
    <n v="1080"/>
  </r>
  <r>
    <x v="2234"/>
    <x v="9"/>
    <s v="non_financial"/>
    <n v="3902"/>
    <n v="-416"/>
    <n v="1081"/>
  </r>
  <r>
    <x v="2235"/>
    <x v="9"/>
    <s v="non_financial"/>
    <n v="1835.183"/>
    <n v="-953.77200000000005"/>
    <n v="1082"/>
  </r>
  <r>
    <x v="1615"/>
    <x v="9"/>
    <s v="non_financial"/>
    <n v="1749.569"/>
    <n v="-1024.963"/>
    <n v="1083"/>
  </r>
  <r>
    <x v="708"/>
    <x v="9"/>
    <s v="non_financial"/>
    <n v="1814.885"/>
    <n v="-965.58199999999999"/>
    <n v="1084"/>
  </r>
  <r>
    <x v="1250"/>
    <x v="9"/>
    <s v="non_financial"/>
    <n v="1702.8309999999999"/>
    <n v="-1036.1790000000001"/>
    <n v="1085"/>
  </r>
  <r>
    <x v="2236"/>
    <x v="9"/>
    <s v="non_financial"/>
    <n v="1914.3689999999999"/>
    <n v="-901.24099999999999"/>
    <n v="1085"/>
  </r>
  <r>
    <x v="2237"/>
    <x v="9"/>
    <s v="non_financial"/>
    <n v="2765.471"/>
    <n v="-610.24300000000005"/>
    <n v="1085"/>
  </r>
  <r>
    <x v="2238"/>
    <x v="9"/>
    <s v="non_financial"/>
    <n v="2092.8980000000001"/>
    <n v="-818.64800000000002"/>
    <n v="1088"/>
  </r>
  <r>
    <x v="2239"/>
    <x v="9"/>
    <s v="non_financial"/>
    <n v="2016.231"/>
    <n v="-860.79100000000005"/>
    <n v="1089"/>
  </r>
  <r>
    <x v="2240"/>
    <x v="9"/>
    <s v="non_financial"/>
    <n v="1807.4369999999999"/>
    <n v="-958.03700000000003"/>
    <n v="1090"/>
  </r>
  <r>
    <x v="1335"/>
    <x v="9"/>
    <s v="non_financial"/>
    <n v="8005.44"/>
    <n v="0"/>
    <n v="1090"/>
  </r>
  <r>
    <x v="2241"/>
    <x v="9"/>
    <s v="non_financial"/>
    <n v="2930.6"/>
    <n v="-571.1"/>
    <n v="1092"/>
  </r>
  <r>
    <x v="729"/>
    <x v="9"/>
    <s v="non_financial"/>
    <n v="1868.8510000000001"/>
    <n v="-905.61800000000005"/>
    <n v="1093"/>
  </r>
  <r>
    <x v="2242"/>
    <x v="9"/>
    <s v="non_financial"/>
    <n v="1751.056"/>
    <n v="-995.279"/>
    <n v="1094"/>
  </r>
  <r>
    <x v="706"/>
    <x v="9"/>
    <s v="non_financial"/>
    <n v="2644.393"/>
    <n v="-624.678"/>
    <n v="1095"/>
  </r>
  <r>
    <x v="2243"/>
    <x v="9"/>
    <s v="non_financial"/>
    <n v="1614.1590000000001"/>
    <n v="-1051.152"/>
    <n v="1096"/>
  </r>
  <r>
    <x v="1095"/>
    <x v="9"/>
    <s v="non_financial"/>
    <n v="1562.7"/>
    <n v="-1088.9000000000001"/>
    <n v="1097"/>
  </r>
  <r>
    <x v="2244"/>
    <x v="9"/>
    <s v="non_financial"/>
    <n v="1602.94"/>
    <n v="-1051.271"/>
    <n v="1097"/>
  </r>
  <r>
    <x v="126"/>
    <x v="9"/>
    <s v="non_financial"/>
    <n v="9171"/>
    <n v="1629"/>
    <n v="1099"/>
  </r>
  <r>
    <x v="1243"/>
    <x v="9"/>
    <s v="non_financial"/>
    <n v="9269.4150000000009"/>
    <n v="3339.346"/>
    <n v="1100"/>
  </r>
  <r>
    <x v="2245"/>
    <x v="9"/>
    <s v="non_financial"/>
    <n v="1811.287"/>
    <n v="-919.61900000000003"/>
    <n v="1101"/>
  </r>
  <r>
    <x v="1605"/>
    <x v="9"/>
    <s v="non_financial"/>
    <n v="1470.116"/>
    <n v="-1117.25"/>
    <n v="1102"/>
  </r>
  <r>
    <x v="430"/>
    <x v="9"/>
    <s v="non_financial"/>
    <n v="1825.4949999999999"/>
    <n v="-897.48199999999997"/>
    <n v="1103"/>
  </r>
  <r>
    <x v="643"/>
    <x v="9"/>
    <s v="non_financial"/>
    <n v="2822.922"/>
    <n v="-556.245"/>
    <n v="1104"/>
  </r>
  <r>
    <x v="2246"/>
    <x v="9"/>
    <s v="non_financial"/>
    <n v="1736.27"/>
    <n v="-950.67499999999995"/>
    <n v="1105"/>
  </r>
  <r>
    <x v="2247"/>
    <x v="9"/>
    <s v="non_financial"/>
    <n v="2071.8359999999998"/>
    <n v="-774.43399999999997"/>
    <n v="1105"/>
  </r>
  <r>
    <x v="715"/>
    <x v="9"/>
    <s v="non_financial"/>
    <n v="2814"/>
    <n v="-556.29999999999995"/>
    <n v="1107"/>
  </r>
  <r>
    <x v="1340"/>
    <x v="9"/>
    <s v="non_financial"/>
    <n v="2616.2710000000002"/>
    <n v="-613.60500000000002"/>
    <n v="1107"/>
  </r>
  <r>
    <x v="512"/>
    <x v="9"/>
    <s v="non_financial"/>
    <n v="1349.92"/>
    <n v="-1191.6400000000001"/>
    <n v="1107"/>
  </r>
  <r>
    <x v="2248"/>
    <x v="9"/>
    <s v="non_financial"/>
    <n v="1315.547"/>
    <n v="-1202.875"/>
    <n v="1110"/>
  </r>
  <r>
    <x v="2249"/>
    <x v="9"/>
    <s v="non_financial"/>
    <n v="2321.5210000000002"/>
    <n v="-677.30700000000002"/>
    <n v="1111"/>
  </r>
  <r>
    <x v="1486"/>
    <x v="9"/>
    <s v="non_financial"/>
    <n v="3726.5"/>
    <n v="-387.3"/>
    <n v="1112"/>
  </r>
  <r>
    <x v="2250"/>
    <x v="9"/>
    <s v="non_financial"/>
    <n v="2114.944"/>
    <n v="-744.30499999999995"/>
    <n v="1113"/>
  </r>
  <r>
    <x v="2251"/>
    <x v="9"/>
    <s v="non_financial"/>
    <n v="2291.9639999999999"/>
    <n v="-687.64499999999998"/>
    <n v="1114"/>
  </r>
  <r>
    <x v="1617"/>
    <x v="9"/>
    <s v="non_financial"/>
    <n v="2115.9740000000002"/>
    <n v="-737.53899999999999"/>
    <n v="1115"/>
  </r>
  <r>
    <x v="2252"/>
    <x v="9"/>
    <s v="non_financial"/>
    <n v="1284.5350000000001"/>
    <n v="-1200.989"/>
    <n v="1116"/>
  </r>
  <r>
    <x v="741"/>
    <x v="9"/>
    <s v="non_financial"/>
    <n v="3132.1529999999998"/>
    <n v="-467.709"/>
    <n v="1117"/>
  </r>
  <r>
    <x v="2253"/>
    <x v="9"/>
    <s v="non_financial"/>
    <n v="1377.1769999999999"/>
    <n v="-1126.848"/>
    <n v="1118"/>
  </r>
  <r>
    <x v="428"/>
    <x v="9"/>
    <s v="non_financial"/>
    <n v="1678.4"/>
    <n v="-934.2"/>
    <n v="1119"/>
  </r>
  <r>
    <x v="1500"/>
    <x v="9"/>
    <s v="non_financial"/>
    <n v="1544.3409999999999"/>
    <n v="-1017.4690000000001"/>
    <n v="1120"/>
  </r>
  <r>
    <x v="2254"/>
    <x v="9"/>
    <s v="non_financial"/>
    <n v="2274.3939999999998"/>
    <n v="-662.29499999999996"/>
    <n v="1121"/>
  </r>
  <r>
    <x v="1552"/>
    <x v="9"/>
    <s v="non_financial"/>
    <n v="1565.3440000000001"/>
    <n v="-1002.64"/>
    <n v="1121"/>
  </r>
  <r>
    <x v="441"/>
    <x v="9"/>
    <s v="non_financial"/>
    <n v="1683.1"/>
    <n v="-909.5"/>
    <n v="1123"/>
  </r>
  <r>
    <x v="509"/>
    <x v="9"/>
    <s v="non_financial"/>
    <n v="1805.31"/>
    <n v="-862.72400000000005"/>
    <n v="1124"/>
  </r>
  <r>
    <x v="755"/>
    <x v="9"/>
    <s v="non_financial"/>
    <n v="1640.547"/>
    <n v="-925.95799999999997"/>
    <n v="1125"/>
  </r>
  <r>
    <x v="1357"/>
    <x v="9"/>
    <s v="non_financial"/>
    <n v="2082.4"/>
    <n v="-722.8"/>
    <n v="1126"/>
  </r>
  <r>
    <x v="1770"/>
    <x v="9"/>
    <s v="non_financial"/>
    <n v="1812.34"/>
    <n v="-853.79"/>
    <n v="1126"/>
  </r>
  <r>
    <x v="487"/>
    <x v="9"/>
    <s v="non_financial"/>
    <n v="1890.6"/>
    <n v="-795.8"/>
    <n v="1126"/>
  </r>
  <r>
    <x v="2255"/>
    <x v="9"/>
    <s v="non_financial"/>
    <n v="1873.894"/>
    <n v="-803.46400000000006"/>
    <n v="1129"/>
  </r>
  <r>
    <x v="700"/>
    <x v="9"/>
    <s v="non_financial"/>
    <n v="1937.221"/>
    <n v="-761.93600000000004"/>
    <n v="1130"/>
  </r>
  <r>
    <x v="1260"/>
    <x v="9"/>
    <s v="non_financial"/>
    <n v="2692.491"/>
    <n v="-531.649"/>
    <n v="1131"/>
  </r>
  <r>
    <x v="2256"/>
    <x v="9"/>
    <s v="non_financial"/>
    <n v="1843.3420000000001"/>
    <n v="-800.50800000000004"/>
    <n v="1131"/>
  </r>
  <r>
    <x v="2257"/>
    <x v="9"/>
    <s v="non_financial"/>
    <n v="1725.3"/>
    <n v="-876.2"/>
    <n v="1131"/>
  </r>
  <r>
    <x v="2258"/>
    <x v="9"/>
    <s v="non_financial"/>
    <n v="1531.559"/>
    <n v="-958.13699999999994"/>
    <n v="1134"/>
  </r>
  <r>
    <x v="2259"/>
    <x v="9"/>
    <s v="non_financial"/>
    <n v="7932"/>
    <n v="2118"/>
    <n v="1135"/>
  </r>
  <r>
    <x v="2260"/>
    <x v="9"/>
    <s v="non_financial"/>
    <n v="1791.098"/>
    <n v="-834.95"/>
    <n v="1135"/>
  </r>
  <r>
    <x v="791"/>
    <x v="9"/>
    <s v="non_financial"/>
    <n v="2728"/>
    <n v="-511"/>
    <n v="1137"/>
  </r>
  <r>
    <x v="703"/>
    <x v="9"/>
    <s v="non_financial"/>
    <n v="2588.5"/>
    <n v="-553.29999999999995"/>
    <n v="1137"/>
  </r>
  <r>
    <x v="2261"/>
    <x v="9"/>
    <s v="non_financial"/>
    <n v="1603.39"/>
    <n v="-908.65700000000004"/>
    <n v="1139"/>
  </r>
  <r>
    <x v="2262"/>
    <x v="9"/>
    <s v="non_financial"/>
    <n v="5757.9870000000001"/>
    <n v="-52.972000000000001"/>
    <n v="1140"/>
  </r>
  <r>
    <x v="225"/>
    <x v="9"/>
    <s v="non_financial"/>
    <n v="7466"/>
    <n v="560"/>
    <n v="1140"/>
  </r>
  <r>
    <x v="230"/>
    <x v="9"/>
    <s v="non_financial"/>
    <n v="5653"/>
    <n v="-71"/>
    <n v="1142"/>
  </r>
  <r>
    <x v="2263"/>
    <x v="9"/>
    <s v="non_financial"/>
    <n v="2065.9"/>
    <n v="-688.3"/>
    <n v="1143"/>
  </r>
  <r>
    <x v="2264"/>
    <x v="9"/>
    <s v="non_financial"/>
    <n v="2989"/>
    <n v="-450"/>
    <n v="1143"/>
  </r>
  <r>
    <x v="800"/>
    <x v="9"/>
    <s v="non_financial"/>
    <n v="3485.71"/>
    <n v="-359.173"/>
    <n v="1145"/>
  </r>
  <r>
    <x v="435"/>
    <x v="9"/>
    <s v="non_financial"/>
    <n v="2750.5880000000002"/>
    <n v="-493.22300000000001"/>
    <n v="1146"/>
  </r>
  <r>
    <x v="1080"/>
    <x v="9"/>
    <s v="non_financial"/>
    <n v="2402.2040000000002"/>
    <n v="-577.57899999999995"/>
    <n v="1147"/>
  </r>
  <r>
    <x v="2265"/>
    <x v="9"/>
    <s v="non_financial"/>
    <n v="6394.9049999999997"/>
    <n v="0"/>
    <n v="1148"/>
  </r>
  <r>
    <x v="1762"/>
    <x v="9"/>
    <s v="non_financial"/>
    <n v="2660.8580000000002"/>
    <n v="-504.08600000000001"/>
    <n v="1149"/>
  </r>
  <r>
    <x v="2266"/>
    <x v="9"/>
    <s v="non_financial"/>
    <n v="1330.087"/>
    <n v="-1032.029"/>
    <n v="1150"/>
  </r>
  <r>
    <x v="313"/>
    <x v="9"/>
    <s v="non_financial"/>
    <n v="1677.23"/>
    <n v="-846.44600000000003"/>
    <n v="1151"/>
  </r>
  <r>
    <x v="441"/>
    <x v="9"/>
    <s v="non_financial"/>
    <n v="1517.2"/>
    <n v="-905.9"/>
    <n v="1151"/>
  </r>
  <r>
    <x v="1693"/>
    <x v="9"/>
    <s v="non_financial"/>
    <n v="2011.124"/>
    <n v="-670.88800000000003"/>
    <n v="1153"/>
  </r>
  <r>
    <x v="467"/>
    <x v="9"/>
    <s v="non_financial"/>
    <n v="1201.9010000000001"/>
    <n v="-1097.1279999999999"/>
    <n v="1154"/>
  </r>
  <r>
    <x v="949"/>
    <x v="9"/>
    <s v="non_financial"/>
    <n v="1781.943"/>
    <n v="-765.53200000000004"/>
    <n v="1155"/>
  </r>
  <r>
    <x v="1254"/>
    <x v="9"/>
    <s v="non_financial"/>
    <n v="7294"/>
    <n v="3660"/>
    <n v="1155"/>
  </r>
  <r>
    <x v="2267"/>
    <x v="9"/>
    <s v="non_financial"/>
    <n v="1659"/>
    <n v="-835"/>
    <n v="1155"/>
  </r>
  <r>
    <x v="2268"/>
    <x v="9"/>
    <s v="non_financial"/>
    <n v="2192"/>
    <n v="-593"/>
    <n v="1158"/>
  </r>
  <r>
    <x v="879"/>
    <x v="9"/>
    <s v="non_financial"/>
    <n v="2549"/>
    <n v="-521"/>
    <n v="1158"/>
  </r>
  <r>
    <x v="2269"/>
    <x v="9"/>
    <s v="non_financial"/>
    <n v="1889.53"/>
    <n v="-697.95"/>
    <n v="1160"/>
  </r>
  <r>
    <x v="1687"/>
    <x v="9"/>
    <s v="non_financial"/>
    <n v="1836.183"/>
    <n v="-726.09199999999998"/>
    <n v="1160"/>
  </r>
  <r>
    <x v="2270"/>
    <x v="9"/>
    <s v="non_financial"/>
    <n v="2029.777"/>
    <n v="-646.52499999999998"/>
    <n v="1162"/>
  </r>
  <r>
    <x v="1510"/>
    <x v="9"/>
    <s v="non_financial"/>
    <n v="1229.846"/>
    <n v="-1039.874"/>
    <n v="1163"/>
  </r>
  <r>
    <x v="1495"/>
    <x v="9"/>
    <s v="non_financial"/>
    <n v="1940.952"/>
    <n v="-666.13400000000001"/>
    <n v="1163"/>
  </r>
  <r>
    <x v="2271"/>
    <x v="9"/>
    <s v="non_financial"/>
    <n v="1815.1"/>
    <n v="-725.8"/>
    <n v="1165"/>
  </r>
  <r>
    <x v="2272"/>
    <x v="9"/>
    <s v="non_financial"/>
    <n v="1528.9680000000001"/>
    <n v="-858.39700000000005"/>
    <n v="1166"/>
  </r>
  <r>
    <x v="2273"/>
    <x v="9"/>
    <s v="non_financial"/>
    <n v="1312.1610000000001"/>
    <n v="-973.226"/>
    <n v="1166"/>
  </r>
  <r>
    <x v="515"/>
    <x v="9"/>
    <s v="non_financial"/>
    <n v="1729.777"/>
    <n v="-752.26400000000001"/>
    <n v="1168"/>
  </r>
  <r>
    <x v="810"/>
    <x v="9"/>
    <s v="non_financial"/>
    <n v="1856.088"/>
    <n v="-680.44"/>
    <n v="1169"/>
  </r>
  <r>
    <x v="2274"/>
    <x v="9"/>
    <s v="non_financial"/>
    <n v="1489.6"/>
    <n v="-863.1"/>
    <n v="1170"/>
  </r>
  <r>
    <x v="494"/>
    <x v="9"/>
    <s v="non_financial"/>
    <n v="2320.9"/>
    <n v="-522.9"/>
    <n v="1171"/>
  </r>
  <r>
    <x v="495"/>
    <x v="9"/>
    <s v="non_financial"/>
    <n v="1545.066"/>
    <n v="-800.24"/>
    <n v="1172"/>
  </r>
  <r>
    <x v="2275"/>
    <x v="9"/>
    <s v="non_financial"/>
    <n v="1759.403"/>
    <n v="-697.00900000000001"/>
    <n v="1173"/>
  </r>
  <r>
    <x v="1325"/>
    <x v="9"/>
    <s v="non_financial"/>
    <n v="3393.2"/>
    <n v="-285.60000000000002"/>
    <n v="1174"/>
  </r>
  <r>
    <x v="2276"/>
    <x v="9"/>
    <s v="non_financial"/>
    <n v="1191.934"/>
    <n v="-997.34900000000005"/>
    <n v="1174"/>
  </r>
  <r>
    <x v="2277"/>
    <x v="9"/>
    <s v="non_financial"/>
    <n v="1732.8109999999999"/>
    <n v="-705.02099999999996"/>
    <n v="1176"/>
  </r>
  <r>
    <x v="2278"/>
    <x v="9"/>
    <s v="non_financial"/>
    <n v="1925.798"/>
    <n v="-614.57100000000003"/>
    <n v="1177"/>
  </r>
  <r>
    <x v="492"/>
    <x v="9"/>
    <s v="non_financial"/>
    <n v="1633.9269999999999"/>
    <n v="-743.15899999999999"/>
    <n v="1178"/>
  </r>
  <r>
    <x v="1320"/>
    <x v="9"/>
    <s v="non_financial"/>
    <n v="6381"/>
    <n v="4389"/>
    <n v="1179"/>
  </r>
  <r>
    <x v="2279"/>
    <x v="9"/>
    <s v="non_financial"/>
    <n v="1307.3530000000001"/>
    <n v="-897.51400000000001"/>
    <n v="1180"/>
  </r>
  <r>
    <x v="742"/>
    <x v="9"/>
    <s v="non_financial"/>
    <n v="1156.278"/>
    <n v="-989.80600000000004"/>
    <n v="1181"/>
  </r>
  <r>
    <x v="2280"/>
    <x v="9"/>
    <s v="non_financial"/>
    <n v="1499.48"/>
    <n v="-787.61"/>
    <n v="1182"/>
  </r>
  <r>
    <x v="489"/>
    <x v="9"/>
    <s v="non_financial"/>
    <n v="1713.856"/>
    <n v="-691.14700000000005"/>
    <n v="1183"/>
  </r>
  <r>
    <x v="1778"/>
    <x v="9"/>
    <s v="non_financial"/>
    <n v="1098.3399999999999"/>
    <n v="-1017.0309999999999"/>
    <n v="1183"/>
  </r>
  <r>
    <x v="685"/>
    <x v="9"/>
    <s v="non_financial"/>
    <n v="1223.9670000000001"/>
    <n v="-921.67499999999995"/>
    <n v="1185"/>
  </r>
  <r>
    <x v="446"/>
    <x v="9"/>
    <s v="non_financial"/>
    <n v="3732.4"/>
    <n v="-209.7"/>
    <n v="1185"/>
  </r>
  <r>
    <x v="911"/>
    <x v="9"/>
    <s v="non_financial"/>
    <n v="1125.06"/>
    <n v="-1002.593"/>
    <n v="1187"/>
  </r>
  <r>
    <x v="2281"/>
    <x v="9"/>
    <s v="non_financial"/>
    <n v="2374.933"/>
    <n v="-462.85"/>
    <n v="1188"/>
  </r>
  <r>
    <x v="726"/>
    <x v="9"/>
    <s v="non_financial"/>
    <n v="1891.174"/>
    <n v="-596.58699999999999"/>
    <n v="1189"/>
  </r>
  <r>
    <x v="2282"/>
    <x v="9"/>
    <s v="non_financial"/>
    <n v="1385.8409999999999"/>
    <n v="-840.529"/>
    <n v="1189"/>
  </r>
  <r>
    <x v="2283"/>
    <x v="9"/>
    <s v="non_financial"/>
    <n v="1569.3"/>
    <n v="-739.8"/>
    <n v="1189"/>
  </r>
  <r>
    <x v="2284"/>
    <x v="9"/>
    <s v="non_financial"/>
    <n v="1825.211"/>
    <n v="-620.86500000000001"/>
    <n v="1192"/>
  </r>
  <r>
    <x v="1408"/>
    <x v="9"/>
    <s v="non_financial"/>
    <n v="1331.7470000000001"/>
    <n v="-861.04899999999998"/>
    <n v="1193"/>
  </r>
  <r>
    <x v="471"/>
    <x v="9"/>
    <s v="non_financial"/>
    <n v="2073.79"/>
    <n v="-540.279"/>
    <n v="1194"/>
  </r>
  <r>
    <x v="2285"/>
    <x v="9"/>
    <s v="non_financial"/>
    <n v="1937.8"/>
    <n v="-580.79999999999995"/>
    <n v="1195"/>
  </r>
  <r>
    <x v="2286"/>
    <x v="9"/>
    <s v="non_financial"/>
    <n v="1444.7570000000001"/>
    <n v="-796.59699999999998"/>
    <n v="1195"/>
  </r>
  <r>
    <x v="520"/>
    <x v="9"/>
    <s v="non_financial"/>
    <n v="3046.7"/>
    <n v="-305.89999999999998"/>
    <n v="1197"/>
  </r>
  <r>
    <x v="342"/>
    <x v="9"/>
    <s v="non_financial"/>
    <n v="3110"/>
    <n v="-290.80399999999997"/>
    <n v="1197"/>
  </r>
  <r>
    <x v="1597"/>
    <x v="9"/>
    <s v="non_financial"/>
    <n v="1861.3009999999999"/>
    <n v="-594.94899999999996"/>
    <n v="1199"/>
  </r>
  <r>
    <x v="2287"/>
    <x v="9"/>
    <s v="non_financial"/>
    <n v="2703.3159999999998"/>
    <n v="-370.80900000000003"/>
    <n v="1199"/>
  </r>
  <r>
    <x v="2288"/>
    <x v="9"/>
    <s v="non_financial"/>
    <n v="1578.454"/>
    <n v="-718.58799999999997"/>
    <n v="1201"/>
  </r>
  <r>
    <x v="2289"/>
    <x v="9"/>
    <s v="non_financial"/>
    <n v="2215.4920000000002"/>
    <n v="-485.54199999999997"/>
    <n v="1201"/>
  </r>
  <r>
    <x v="2290"/>
    <x v="9"/>
    <s v="non_financial"/>
    <n v="4919.9530000000004"/>
    <n v="0"/>
    <n v="1203"/>
  </r>
  <r>
    <x v="2291"/>
    <x v="9"/>
    <s v="non_financial"/>
    <n v="1920.8"/>
    <n v="-570.1"/>
    <n v="1203"/>
  </r>
  <r>
    <x v="742"/>
    <x v="9"/>
    <s v="non_financial"/>
    <n v="1096.8720000000001"/>
    <n v="-943.76700000000005"/>
    <n v="1205"/>
  </r>
  <r>
    <x v="1766"/>
    <x v="9"/>
    <s v="non_financial"/>
    <n v="1492.86"/>
    <n v="-738.12599999999998"/>
    <n v="1205"/>
  </r>
  <r>
    <x v="2292"/>
    <x v="9"/>
    <s v="non_financial"/>
    <n v="1629.3689999999999"/>
    <n v="-672.59699999999998"/>
    <n v="1207"/>
  </r>
  <r>
    <x v="2293"/>
    <x v="9"/>
    <s v="non_financial"/>
    <n v="2547.1999999999998"/>
    <n v="-389.5"/>
    <n v="1208"/>
  </r>
  <r>
    <x v="2294"/>
    <x v="9"/>
    <s v="non_financial"/>
    <n v="1255.318"/>
    <n v="-863.09900000000005"/>
    <n v="1209"/>
  </r>
  <r>
    <x v="1506"/>
    <x v="9"/>
    <s v="non_financial"/>
    <n v="2015.5070000000001"/>
    <n v="-529.30600000000004"/>
    <n v="1209"/>
  </r>
  <r>
    <x v="2295"/>
    <x v="9"/>
    <s v="non_financial"/>
    <n v="1326.095"/>
    <n v="-811.80700000000002"/>
    <n v="1211"/>
  </r>
  <r>
    <x v="2296"/>
    <x v="9"/>
    <s v="non_financial"/>
    <n v="1145.338"/>
    <n v="-900.00599999999997"/>
    <n v="1212"/>
  </r>
  <r>
    <x v="2297"/>
    <x v="9"/>
    <s v="non_financial"/>
    <n v="2035.143"/>
    <n v="-513.43899999999996"/>
    <n v="1213"/>
  </r>
  <r>
    <x v="1166"/>
    <x v="9"/>
    <s v="non_financial"/>
    <n v="1659.4179999999999"/>
    <n v="-651.93600000000004"/>
    <n v="1213"/>
  </r>
  <r>
    <x v="2298"/>
    <x v="9"/>
    <s v="non_financial"/>
    <n v="1515.3"/>
    <n v="-709.4"/>
    <n v="1215"/>
  </r>
  <r>
    <x v="1384"/>
    <x v="9"/>
    <s v="non_financial"/>
    <n v="2318"/>
    <n v="-439"/>
    <n v="1216"/>
  </r>
  <r>
    <x v="2299"/>
    <x v="9"/>
    <s v="non_financial"/>
    <n v="1422.1"/>
    <n v="-746.3"/>
    <n v="1217"/>
  </r>
  <r>
    <x v="2300"/>
    <x v="9"/>
    <s v="non_financial"/>
    <n v="2111.4589999999998"/>
    <n v="-488.16500000000002"/>
    <n v="1217"/>
  </r>
  <r>
    <x v="1376"/>
    <x v="9"/>
    <s v="non_financial"/>
    <n v="1486.06"/>
    <n v="-725.23500000000001"/>
    <n v="1217"/>
  </r>
  <r>
    <x v="2301"/>
    <x v="9"/>
    <s v="non_financial"/>
    <n v="1281.56"/>
    <n v="-827.55600000000004"/>
    <n v="1220"/>
  </r>
  <r>
    <x v="1596"/>
    <x v="9"/>
    <s v="non_financial"/>
    <n v="5216.5"/>
    <n v="341.2"/>
    <n v="1220"/>
  </r>
  <r>
    <x v="710"/>
    <x v="9"/>
    <s v="non_financial"/>
    <n v="1114.1949999999999"/>
    <n v="-900.33799999999997"/>
    <n v="1222"/>
  </r>
  <r>
    <x v="2302"/>
    <x v="9"/>
    <s v="non_financial"/>
    <n v="1527.9780000000001"/>
    <n v="-688.98500000000001"/>
    <n v="1223"/>
  </r>
  <r>
    <x v="387"/>
    <x v="9"/>
    <s v="non_financial"/>
    <n v="4104.5"/>
    <n v="-24.8"/>
    <n v="1224"/>
  </r>
  <r>
    <x v="859"/>
    <x v="9"/>
    <s v="non_financial"/>
    <n v="1623.4159999999999"/>
    <n v="-651.16800000000001"/>
    <n v="1225"/>
  </r>
  <r>
    <x v="802"/>
    <x v="9"/>
    <s v="non_financial"/>
    <n v="1352.12"/>
    <n v="-757.50199999999995"/>
    <n v="1226"/>
  </r>
  <r>
    <x v="2303"/>
    <x v="9"/>
    <s v="non_financial"/>
    <n v="1730.027"/>
    <n v="-606.44200000000001"/>
    <n v="1227"/>
  </r>
  <r>
    <x v="2304"/>
    <x v="9"/>
    <s v="non_financial"/>
    <n v="1766.9849999999999"/>
    <n v="-589.17600000000004"/>
    <n v="1228"/>
  </r>
  <r>
    <x v="844"/>
    <x v="9"/>
    <s v="non_financial"/>
    <n v="1515.7570000000001"/>
    <n v="-676.58500000000004"/>
    <n v="1229"/>
  </r>
  <r>
    <x v="2305"/>
    <x v="9"/>
    <s v="non_financial"/>
    <n v="1652.6"/>
    <n v="-619.70000000000005"/>
    <n v="1230"/>
  </r>
  <r>
    <x v="2306"/>
    <x v="9"/>
    <s v="non_financial"/>
    <n v="3511.7260000000001"/>
    <n v="-158.59299999999999"/>
    <n v="1230"/>
  </r>
  <r>
    <x v="2307"/>
    <x v="9"/>
    <s v="non_financial"/>
    <n v="1564.8389999999999"/>
    <n v="-658.16899999999998"/>
    <n v="1232"/>
  </r>
  <r>
    <x v="2308"/>
    <x v="9"/>
    <s v="non_financial"/>
    <n v="1330.2190000000001"/>
    <n v="-752.87599999999998"/>
    <n v="1232"/>
  </r>
  <r>
    <x v="678"/>
    <x v="9"/>
    <s v="non_financial"/>
    <n v="1755.527"/>
    <n v="-584.62099999999998"/>
    <n v="1232"/>
  </r>
  <r>
    <x v="369"/>
    <x v="9"/>
    <s v="non_financial"/>
    <n v="4872.7"/>
    <n v="194.3"/>
    <n v="1235"/>
  </r>
  <r>
    <x v="2309"/>
    <x v="9"/>
    <s v="non_financial"/>
    <n v="1314.615"/>
    <n v="-760.24699999999996"/>
    <n v="1236"/>
  </r>
  <r>
    <x v="1249"/>
    <x v="9"/>
    <s v="non_financial"/>
    <n v="1157.308"/>
    <n v="-850.774"/>
    <n v="1237"/>
  </r>
  <r>
    <x v="2310"/>
    <x v="9"/>
    <s v="non_financial"/>
    <n v="1655.7470000000001"/>
    <n v="-607.90899999999999"/>
    <n v="1238"/>
  </r>
  <r>
    <x v="1482"/>
    <x v="9"/>
    <s v="non_financial"/>
    <n v="1487.8779999999999"/>
    <n v="-667.36"/>
    <n v="1239"/>
  </r>
  <r>
    <x v="1170"/>
    <x v="9"/>
    <s v="non_financial"/>
    <n v="1068.2670000000001"/>
    <n v="-878.96799999999996"/>
    <n v="1239"/>
  </r>
  <r>
    <x v="2311"/>
    <x v="9"/>
    <s v="non_financial"/>
    <n v="1261.864"/>
    <n v="-779.05499999999995"/>
    <n v="1241"/>
  </r>
  <r>
    <x v="2312"/>
    <x v="9"/>
    <s v="non_financial"/>
    <n v="2534.694"/>
    <n v="-349.11399999999998"/>
    <n v="1242"/>
  </r>
  <r>
    <x v="510"/>
    <x v="9"/>
    <s v="non_financial"/>
    <n v="1348.693"/>
    <n v="-728.3"/>
    <n v="1243"/>
  </r>
  <r>
    <x v="2313"/>
    <x v="9"/>
    <s v="non_financial"/>
    <n v="1069.9179999999999"/>
    <n v="-868.42100000000005"/>
    <n v="1244"/>
  </r>
  <r>
    <x v="549"/>
    <x v="9"/>
    <s v="non_financial"/>
    <n v="1511.9010000000001"/>
    <n v="-654.40899999999999"/>
    <n v="1245"/>
  </r>
  <r>
    <x v="2314"/>
    <x v="9"/>
    <s v="non_financial"/>
    <n v="1912.3"/>
    <n v="-500"/>
    <n v="1245"/>
  </r>
  <r>
    <x v="502"/>
    <x v="9"/>
    <s v="non_financial"/>
    <n v="1269.663"/>
    <n v="-760.90200000000004"/>
    <n v="1245"/>
  </r>
  <r>
    <x v="2315"/>
    <x v="9"/>
    <s v="non_financial"/>
    <n v="1146.9760000000001"/>
    <n v="-818.54100000000005"/>
    <n v="1248"/>
  </r>
  <r>
    <x v="2316"/>
    <x v="9"/>
    <s v="non_financial"/>
    <n v="1279.3"/>
    <n v="-746.1"/>
    <n v="1249"/>
  </r>
  <r>
    <x v="749"/>
    <x v="9"/>
    <s v="non_financial"/>
    <n v="1362.15"/>
    <n v="-698.13800000000003"/>
    <n v="1249"/>
  </r>
  <r>
    <x v="2317"/>
    <x v="9"/>
    <s v="non_financial"/>
    <n v="1159.739"/>
    <n v="-797.97"/>
    <n v="1251"/>
  </r>
  <r>
    <x v="803"/>
    <x v="9"/>
    <s v="non_financial"/>
    <n v="1196.9780000000001"/>
    <n v="-773.24199999999996"/>
    <n v="1252"/>
  </r>
  <r>
    <x v="508"/>
    <x v="9"/>
    <s v="non_financial"/>
    <n v="1391.2059999999999"/>
    <n v="-676.79499999999996"/>
    <n v="1253"/>
  </r>
  <r>
    <x v="731"/>
    <x v="9"/>
    <s v="non_financial"/>
    <n v="1581.2249999999999"/>
    <n v="-604.71"/>
    <n v="1253"/>
  </r>
  <r>
    <x v="1470"/>
    <x v="9"/>
    <s v="non_financial"/>
    <n v="2067.3000000000002"/>
    <n v="-436.7"/>
    <n v="1255"/>
  </r>
  <r>
    <x v="2318"/>
    <x v="9"/>
    <s v="non_financial"/>
    <n v="1458.0989999999999"/>
    <n v="-651.31600000000003"/>
    <n v="1256"/>
  </r>
  <r>
    <x v="1625"/>
    <x v="9"/>
    <s v="non_financial"/>
    <n v="2129.5"/>
    <n v="-400.7"/>
    <n v="1256"/>
  </r>
  <r>
    <x v="2319"/>
    <x v="9"/>
    <s v="non_financial"/>
    <n v="1413.77"/>
    <n v="-666.63699999999994"/>
    <n v="1258"/>
  </r>
  <r>
    <x v="782"/>
    <x v="9"/>
    <s v="non_financial"/>
    <n v="1622.5029999999999"/>
    <n v="-587.553"/>
    <n v="1259"/>
  </r>
  <r>
    <x v="1629"/>
    <x v="9"/>
    <s v="non_financial"/>
    <n v="4790.357"/>
    <n v="1401.789"/>
    <n v="1260"/>
  </r>
  <r>
    <x v="1696"/>
    <x v="9"/>
    <s v="non_financial"/>
    <n v="3672.5129999999999"/>
    <n v="-25.613"/>
    <n v="1261"/>
  </r>
  <r>
    <x v="1620"/>
    <x v="9"/>
    <s v="non_financial"/>
    <n v="1344.971"/>
    <n v="-682.67100000000005"/>
    <n v="1262"/>
  </r>
  <r>
    <x v="2320"/>
    <x v="9"/>
    <s v="non_financial"/>
    <n v="1290.4780000000001"/>
    <n v="-712.65800000000002"/>
    <n v="1263"/>
  </r>
  <r>
    <x v="2321"/>
    <x v="9"/>
    <s v="non_financial"/>
    <n v="4485.098"/>
    <n v="323.952"/>
    <n v="1263"/>
  </r>
  <r>
    <x v="775"/>
    <x v="9"/>
    <s v="non_financial"/>
    <n v="1409.8"/>
    <n v="-657.3"/>
    <n v="1265"/>
  </r>
  <r>
    <x v="732"/>
    <x v="9"/>
    <s v="non_financial"/>
    <n v="1112.569"/>
    <n v="-787.43499999999995"/>
    <n v="1266"/>
  </r>
  <r>
    <x v="2322"/>
    <x v="9"/>
    <s v="non_financial"/>
    <n v="1730.6"/>
    <n v="-531.79999999999995"/>
    <n v="1266"/>
  </r>
  <r>
    <x v="1530"/>
    <x v="9"/>
    <s v="non_financial"/>
    <n v="1463.492"/>
    <n v="-618.14400000000001"/>
    <n v="1268"/>
  </r>
  <r>
    <x v="808"/>
    <x v="9"/>
    <s v="non_financial"/>
    <n v="1268.9000000000001"/>
    <n v="-714.3"/>
    <n v="1269"/>
  </r>
  <r>
    <x v="2323"/>
    <x v="9"/>
    <s v="non_financial"/>
    <n v="1681.0419999999999"/>
    <n v="-544.38400000000001"/>
    <n v="1270"/>
  </r>
  <r>
    <x v="2324"/>
    <x v="9"/>
    <s v="non_financial"/>
    <n v="1567.2829999999999"/>
    <n v="-578.78700000000003"/>
    <n v="1271"/>
  </r>
  <r>
    <x v="1697"/>
    <x v="9"/>
    <s v="non_financial"/>
    <n v="4674"/>
    <n v="7994"/>
    <n v="1272"/>
  </r>
  <r>
    <x v="2325"/>
    <x v="9"/>
    <s v="non_financial"/>
    <n v="1626.288"/>
    <n v="-549.12199999999996"/>
    <n v="1273"/>
  </r>
  <r>
    <x v="2326"/>
    <x v="9"/>
    <s v="non_financial"/>
    <n v="3851.9169999999999"/>
    <n v="0"/>
    <n v="1274"/>
  </r>
  <r>
    <x v="2327"/>
    <x v="9"/>
    <s v="non_financial"/>
    <n v="1376.923"/>
    <n v="-634.05999999999995"/>
    <n v="1275"/>
  </r>
  <r>
    <x v="759"/>
    <x v="9"/>
    <s v="non_financial"/>
    <n v="995.69"/>
    <n v="-809.66700000000003"/>
    <n v="1276"/>
  </r>
  <r>
    <x v="2328"/>
    <x v="9"/>
    <s v="non_financial"/>
    <n v="958.92700000000002"/>
    <n v="-819.78700000000003"/>
    <n v="1277"/>
  </r>
  <r>
    <x v="1600"/>
    <x v="9"/>
    <s v="non_financial"/>
    <n v="2123"/>
    <n v="-367"/>
    <n v="1277"/>
  </r>
  <r>
    <x v="2329"/>
    <x v="9"/>
    <s v="non_financial"/>
    <n v="1601.3"/>
    <n v="-546.29999999999995"/>
    <n v="1279"/>
  </r>
  <r>
    <x v="2330"/>
    <x v="9"/>
    <s v="non_financial"/>
    <n v="1822.04"/>
    <n v="-462.04899999999998"/>
    <n v="1280"/>
  </r>
  <r>
    <x v="426"/>
    <x v="9"/>
    <s v="non_financial"/>
    <n v="1608.203"/>
    <n v="-539.63800000000003"/>
    <n v="1281"/>
  </r>
  <r>
    <x v="1143"/>
    <x v="9"/>
    <s v="non_financial"/>
    <n v="1083.433"/>
    <n v="-746.45500000000004"/>
    <n v="1282"/>
  </r>
  <r>
    <x v="2331"/>
    <x v="9"/>
    <s v="non_financial"/>
    <n v="1417.068"/>
    <n v="-604.36199999999997"/>
    <n v="1282"/>
  </r>
  <r>
    <x v="1698"/>
    <x v="9"/>
    <s v="non_financial"/>
    <n v="1221.694"/>
    <n v="-680.048"/>
    <n v="1284"/>
  </r>
  <r>
    <x v="841"/>
    <x v="9"/>
    <s v="non_financial"/>
    <n v="1098.32"/>
    <n v="-732.34500000000003"/>
    <n v="1285"/>
  </r>
  <r>
    <x v="2332"/>
    <x v="9"/>
    <s v="non_financial"/>
    <n v="1393.1559999999999"/>
    <n v="-607.42399999999998"/>
    <n v="1285"/>
  </r>
  <r>
    <x v="713"/>
    <x v="9"/>
    <s v="non_financial"/>
    <n v="1489.4"/>
    <n v="-572.6"/>
    <n v="1287"/>
  </r>
  <r>
    <x v="2333"/>
    <x v="9"/>
    <s v="non_financial"/>
    <n v="1712.6969999999999"/>
    <n v="-494.899"/>
    <n v="1288"/>
  </r>
  <r>
    <x v="2334"/>
    <x v="9"/>
    <s v="non_financial"/>
    <n v="1628.0050000000001"/>
    <n v="-519.98199999999997"/>
    <n v="1288"/>
  </r>
  <r>
    <x v="2335"/>
    <x v="9"/>
    <s v="non_financial"/>
    <n v="1347.808"/>
    <n v="-610.55999999999995"/>
    <n v="1290"/>
  </r>
  <r>
    <x v="797"/>
    <x v="9"/>
    <s v="non_financial"/>
    <n v="1016.2569999999999"/>
    <n v="-750.33199999999999"/>
    <n v="1290"/>
  </r>
  <r>
    <x v="792"/>
    <x v="9"/>
    <s v="non_financial"/>
    <n v="1011.08"/>
    <n v="-751.03300000000002"/>
    <n v="1292"/>
  </r>
  <r>
    <x v="2336"/>
    <x v="9"/>
    <s v="non_financial"/>
    <n v="2394.3330000000001"/>
    <n v="-275.04700000000003"/>
    <n v="1293"/>
  </r>
  <r>
    <x v="1385"/>
    <x v="9"/>
    <s v="non_financial"/>
    <n v="1826.192"/>
    <n v="-434.762"/>
    <n v="1293"/>
  </r>
  <r>
    <x v="1494"/>
    <x v="9"/>
    <s v="non_financial"/>
    <n v="1278.18"/>
    <n v="-625.54399999999998"/>
    <n v="1295"/>
  </r>
  <r>
    <x v="2337"/>
    <x v="9"/>
    <s v="non_financial"/>
    <n v="1171.78"/>
    <n v="-647.36"/>
    <n v="1296"/>
  </r>
  <r>
    <x v="763"/>
    <x v="9"/>
    <s v="non_financial"/>
    <n v="1514.019"/>
    <n v="-515.07000000000005"/>
    <n v="1296"/>
  </r>
  <r>
    <x v="478"/>
    <x v="9"/>
    <s v="non_financial"/>
    <n v="948.524"/>
    <n v="-742.625"/>
    <n v="1296"/>
  </r>
  <r>
    <x v="500"/>
    <x v="9"/>
    <s v="non_financial"/>
    <n v="1056.3140000000001"/>
    <n v="-689.54"/>
    <n v="1299"/>
  </r>
  <r>
    <x v="2338"/>
    <x v="9"/>
    <s v="non_financial"/>
    <n v="1444.596"/>
    <n v="-532.08799999999997"/>
    <n v="1300"/>
  </r>
  <r>
    <x v="1784"/>
    <x v="9"/>
    <s v="non_financial"/>
    <n v="3767.9470000000001"/>
    <n v="656.80100000000004"/>
    <n v="1301"/>
  </r>
  <r>
    <x v="2339"/>
    <x v="9"/>
    <s v="non_financial"/>
    <n v="1280.249"/>
    <n v="-592.30899999999997"/>
    <n v="1302"/>
  </r>
  <r>
    <x v="525"/>
    <x v="9"/>
    <s v="non_financial"/>
    <n v="1873.9580000000001"/>
    <n v="-372.702"/>
    <n v="1302"/>
  </r>
  <r>
    <x v="724"/>
    <x v="9"/>
    <s v="non_financial"/>
    <n v="1442.1089999999999"/>
    <n v="-529.50900000000001"/>
    <n v="1302"/>
  </r>
  <r>
    <x v="1256"/>
    <x v="9"/>
    <s v="non_financial"/>
    <n v="1825.0360000000001"/>
    <n v="-385.09399999999999"/>
    <n v="1302"/>
  </r>
  <r>
    <x v="2340"/>
    <x v="9"/>
    <s v="non_financial"/>
    <n v="2214.9169999999999"/>
    <n v="-274.375"/>
    <n v="1302"/>
  </r>
  <r>
    <x v="2341"/>
    <x v="9"/>
    <s v="non_financial"/>
    <n v="1354.5029999999999"/>
    <n v="-557.64200000000005"/>
    <n v="1307"/>
  </r>
  <r>
    <x v="2342"/>
    <x v="9"/>
    <s v="non_financial"/>
    <n v="1137.4670000000001"/>
    <n v="-641.35299999999995"/>
    <n v="1308"/>
  </r>
  <r>
    <x v="1364"/>
    <x v="9"/>
    <s v="non_financial"/>
    <n v="2648.087"/>
    <n v="-162.22499999999999"/>
    <n v="1309"/>
  </r>
  <r>
    <x v="1257"/>
    <x v="9"/>
    <s v="non_financial"/>
    <n v="1070.366"/>
    <n v="-661.53700000000003"/>
    <n v="1310"/>
  </r>
  <r>
    <x v="2343"/>
    <x v="9"/>
    <s v="non_financial"/>
    <n v="981.42700000000002"/>
    <n v="-688.92700000000002"/>
    <n v="1311"/>
  </r>
  <r>
    <x v="2344"/>
    <x v="9"/>
    <s v="non_financial"/>
    <n v="1259.6099999999999"/>
    <n v="-590.96600000000001"/>
    <n v="1311"/>
  </r>
  <r>
    <x v="761"/>
    <x v="9"/>
    <s v="non_financial"/>
    <n v="854.18100000000004"/>
    <n v="-752.64300000000003"/>
    <n v="1313"/>
  </r>
  <r>
    <x v="1504"/>
    <x v="9"/>
    <s v="non_financial"/>
    <n v="2234.0770000000002"/>
    <n v="-249.30199999999999"/>
    <n v="1314"/>
  </r>
  <r>
    <x v="734"/>
    <x v="9"/>
    <s v="non_financial"/>
    <n v="905.399"/>
    <n v="-726.87300000000005"/>
    <n v="1315"/>
  </r>
  <r>
    <x v="777"/>
    <x v="9"/>
    <s v="non_financial"/>
    <n v="1135.6790000000001"/>
    <n v="-619.25699999999995"/>
    <n v="1316"/>
  </r>
  <r>
    <x v="2345"/>
    <x v="9"/>
    <s v="non_financial"/>
    <n v="1293.3"/>
    <n v="-567"/>
    <n v="1317"/>
  </r>
  <r>
    <x v="930"/>
    <x v="9"/>
    <s v="non_financial"/>
    <n v="1023.766"/>
    <n v="-660.45899999999995"/>
    <n v="1318"/>
  </r>
  <r>
    <x v="1078"/>
    <x v="9"/>
    <s v="non_financial"/>
    <n v="1744.213"/>
    <n v="-391.89"/>
    <n v="1319"/>
  </r>
  <r>
    <x v="1381"/>
    <x v="9"/>
    <s v="non_financial"/>
    <n v="3707.1489999999999"/>
    <n v="1587.57"/>
    <n v="1320"/>
  </r>
  <r>
    <x v="484"/>
    <x v="9"/>
    <s v="non_financial"/>
    <n v="1094.0719999999999"/>
    <n v="-618.56899999999996"/>
    <n v="1321"/>
  </r>
  <r>
    <x v="1689"/>
    <x v="9"/>
    <s v="non_financial"/>
    <n v="1094.8869999999999"/>
    <n v="-615.00699999999995"/>
    <n v="1322"/>
  </r>
  <r>
    <x v="540"/>
    <x v="9"/>
    <s v="non_financial"/>
    <n v="3425.09"/>
    <n v="231.80199999999999"/>
    <n v="1323"/>
  </r>
  <r>
    <x v="2346"/>
    <x v="9"/>
    <s v="non_financial"/>
    <n v="1177.3499999999999"/>
    <n v="-584.51099999999997"/>
    <n v="1324"/>
  </r>
  <r>
    <x v="1101"/>
    <x v="9"/>
    <s v="non_financial"/>
    <n v="2322.297"/>
    <n v="-195.75899999999999"/>
    <n v="1325"/>
  </r>
  <r>
    <x v="2347"/>
    <x v="9"/>
    <s v="non_financial"/>
    <n v="1295.99"/>
    <n v="-543.11900000000003"/>
    <n v="1325"/>
  </r>
  <r>
    <x v="2348"/>
    <x v="9"/>
    <s v="non_financial"/>
    <n v="842.77700000000004"/>
    <n v="-728.89200000000005"/>
    <n v="1327"/>
  </r>
  <r>
    <x v="1610"/>
    <x v="9"/>
    <s v="non_financial"/>
    <n v="2285.7710000000002"/>
    <n v="-209.916"/>
    <n v="1328"/>
  </r>
  <r>
    <x v="831"/>
    <x v="9"/>
    <s v="non_financial"/>
    <n v="868.11300000000006"/>
    <n v="-704.154"/>
    <n v="1329"/>
  </r>
  <r>
    <x v="667"/>
    <x v="9"/>
    <s v="non_financial"/>
    <n v="1551.431"/>
    <n v="-446.72"/>
    <n v="1329"/>
  </r>
  <r>
    <x v="2349"/>
    <x v="9"/>
    <s v="non_financial"/>
    <n v="2060.2469999999998"/>
    <n v="-275.59100000000001"/>
    <n v="1329"/>
  </r>
  <r>
    <x v="1099"/>
    <x v="9"/>
    <s v="non_financial"/>
    <n v="1264.864"/>
    <n v="-551.72699999999998"/>
    <n v="1329"/>
  </r>
  <r>
    <x v="1616"/>
    <x v="9"/>
    <s v="non_financial"/>
    <n v="1569.162"/>
    <n v="-436.60899999999998"/>
    <n v="1333"/>
  </r>
  <r>
    <x v="836"/>
    <x v="9"/>
    <s v="non_financial"/>
    <n v="1374.829"/>
    <n v="-501.565"/>
    <n v="1334"/>
  </r>
  <r>
    <x v="2350"/>
    <x v="9"/>
    <s v="non_financial"/>
    <n v="1778.009"/>
    <n v="-361.87299999999999"/>
    <n v="1335"/>
  </r>
  <r>
    <x v="442"/>
    <x v="9"/>
    <s v="non_financial"/>
    <n v="1205.8620000000001"/>
    <n v="-562.94200000000001"/>
    <n v="1335"/>
  </r>
  <r>
    <x v="2351"/>
    <x v="9"/>
    <s v="non_financial"/>
    <n v="2191.1999999999998"/>
    <n v="-216.7"/>
    <n v="1335"/>
  </r>
  <r>
    <x v="2352"/>
    <x v="9"/>
    <s v="non_financial"/>
    <n v="1309.864"/>
    <n v="-525.28800000000001"/>
    <n v="1335"/>
  </r>
  <r>
    <x v="762"/>
    <x v="9"/>
    <s v="non_financial"/>
    <n v="1173.5999999999999"/>
    <n v="-574.9"/>
    <n v="1339"/>
  </r>
  <r>
    <x v="707"/>
    <x v="9"/>
    <s v="non_financial"/>
    <n v="2001.444"/>
    <n v="-276.12299999999999"/>
    <n v="1340"/>
  </r>
  <r>
    <x v="2353"/>
    <x v="9"/>
    <s v="non_financial"/>
    <n v="1477.0719999999999"/>
    <n v="-454.072"/>
    <n v="1340"/>
  </r>
  <r>
    <x v="2354"/>
    <x v="9"/>
    <s v="non_financial"/>
    <n v="992.50699999999995"/>
    <n v="-622.072"/>
    <n v="1342"/>
  </r>
  <r>
    <x v="2355"/>
    <x v="9"/>
    <s v="non_financial"/>
    <n v="908.23099999999999"/>
    <n v="-655.83699999999999"/>
    <n v="1343"/>
  </r>
  <r>
    <x v="2356"/>
    <x v="9"/>
    <s v="non_financial"/>
    <n v="1197.462"/>
    <n v="-544.83699999999999"/>
    <n v="1344"/>
  </r>
  <r>
    <x v="2357"/>
    <x v="9"/>
    <s v="non_financial"/>
    <n v="3048.1"/>
    <n v="4.5999999999999996"/>
    <n v="1344"/>
  </r>
  <r>
    <x v="1512"/>
    <x v="9"/>
    <s v="non_financial"/>
    <n v="915.06600000000003"/>
    <n v="-648.30200000000002"/>
    <n v="1346"/>
  </r>
  <r>
    <x v="1258"/>
    <x v="9"/>
    <s v="non_financial"/>
    <n v="1095.7"/>
    <n v="-580.1"/>
    <n v="1346"/>
  </r>
  <r>
    <x v="1374"/>
    <x v="9"/>
    <s v="non_financial"/>
    <n v="1415.683"/>
    <n v="-459.57100000000003"/>
    <n v="1348"/>
  </r>
  <r>
    <x v="507"/>
    <x v="9"/>
    <s v="non_financial"/>
    <n v="1114.675"/>
    <n v="-568.36099999999999"/>
    <n v="1348"/>
  </r>
  <r>
    <x v="2358"/>
    <x v="9"/>
    <s v="non_financial"/>
    <n v="1270.4000000000001"/>
    <n v="-512.29999999999995"/>
    <n v="13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17">
  <r>
    <x v="0"/>
    <x v="0"/>
    <s v="financial"/>
    <n v="2014019"/>
    <n v="-171120"/>
    <n v="1"/>
    <m/>
    <m/>
    <n v="19617"/>
    <x v="0"/>
  </r>
  <r>
    <x v="1"/>
    <x v="0"/>
    <s v="financial"/>
    <n v="1937656"/>
    <n v="-157330"/>
    <n v="2"/>
    <m/>
    <m/>
    <n v="831001"/>
    <x v="0"/>
  </r>
  <r>
    <x v="2"/>
    <x v="0"/>
    <s v="financial"/>
    <n v="1225862"/>
    <n v="-121398"/>
    <n v="3"/>
    <m/>
    <m/>
    <n v="72971"/>
    <x v="0"/>
  </r>
  <r>
    <x v="3"/>
    <x v="0"/>
    <s v="financial"/>
    <n v="883188"/>
    <n v="-73819"/>
    <n v="4"/>
    <m/>
    <m/>
    <n v="886982"/>
    <x v="0"/>
  </r>
  <r>
    <x v="4"/>
    <x v="0"/>
    <s v="financial"/>
    <n v="850531"/>
    <n v="-104647"/>
    <n v="4"/>
    <m/>
    <m/>
    <n v="5272"/>
    <x v="0"/>
  </r>
  <r>
    <x v="5"/>
    <x v="0"/>
    <s v="financial"/>
    <n v="809456"/>
    <n v="-59159"/>
    <n v="6"/>
    <m/>
    <m/>
    <n v="895421"/>
    <x v="0"/>
  </r>
  <r>
    <x v="6"/>
    <x v="0"/>
    <s v="financial"/>
    <n v="573907"/>
    <n v="-39724"/>
    <n v="7"/>
    <m/>
    <m/>
    <n v="1099219"/>
    <x v="0"/>
  </r>
  <r>
    <x v="7"/>
    <x v="0"/>
    <s v="financial"/>
    <n v="495988"/>
    <n v="-30269"/>
    <n v="8"/>
    <m/>
    <m/>
    <n v="1137774"/>
    <x v="0"/>
  </r>
  <r>
    <x v="8"/>
    <x v="0"/>
    <s v="financial"/>
    <n v="261695"/>
    <n v="-30990"/>
    <n v="9"/>
    <m/>
    <m/>
    <n v="713676"/>
    <x v="0"/>
  </r>
  <r>
    <x v="9"/>
    <x v="0"/>
    <s v="financial"/>
    <n v="197489"/>
    <n v="-25270"/>
    <n v="10"/>
    <m/>
    <m/>
    <n v="927628"/>
    <x v="0"/>
  </r>
  <r>
    <x v="10"/>
    <x v="0"/>
    <s v="financial"/>
    <n v="314150"/>
    <n v="-18891"/>
    <n v="11"/>
    <m/>
    <m/>
    <n v="874766"/>
    <x v="0"/>
  </r>
  <r>
    <x v="11"/>
    <x v="0"/>
    <s v="financial"/>
    <n v="170668.47"/>
    <n v="-23023.894"/>
    <n v="12"/>
    <m/>
    <m/>
    <n v="750556"/>
    <x v="0"/>
  </r>
  <r>
    <x v="12"/>
    <x v="0"/>
    <s v="financial"/>
    <n v="107023"/>
    <n v="-26286"/>
    <n v="13"/>
    <m/>
    <m/>
    <n v="86312"/>
    <x v="0"/>
  </r>
  <r>
    <x v="13"/>
    <x v="0"/>
    <s v="financial"/>
    <n v="143763"/>
    <n v="-14513"/>
    <n v="14"/>
    <m/>
    <m/>
    <n v="4962"/>
    <x v="0"/>
  </r>
  <r>
    <x v="14"/>
    <x v="0"/>
    <s v="financial"/>
    <n v="180129"/>
    <n v="-12638"/>
    <n v="14"/>
    <m/>
    <m/>
    <n v="59558"/>
    <x v="0"/>
  </r>
  <r>
    <x v="15"/>
    <x v="0"/>
    <s v="financial"/>
    <n v="135340"/>
    <n v="-17463"/>
    <n v="14"/>
    <m/>
    <m/>
    <n v="1281761"/>
    <x v="0"/>
  </r>
  <r>
    <x v="16"/>
    <x v="0"/>
    <s v="financial"/>
    <n v="130810"/>
    <n v="-18067"/>
    <n v="14"/>
    <m/>
    <m/>
    <n v="899051"/>
    <x v="0"/>
  </r>
  <r>
    <x v="17"/>
    <x v="0"/>
    <s v="financial"/>
    <n v="75059"/>
    <n v="-22727"/>
    <n v="18"/>
    <m/>
    <m/>
    <n v="60086"/>
    <x v="0"/>
  </r>
  <r>
    <x v="18"/>
    <x v="0"/>
    <s v="financial"/>
    <n v="110352"/>
    <n v="-15047"/>
    <n v="18"/>
    <m/>
    <m/>
    <n v="1276520"/>
    <x v="0"/>
  </r>
  <r>
    <x v="19"/>
    <x v="0"/>
    <s v="financial"/>
    <n v="136596.5"/>
    <n v="-9071.6"/>
    <n v="20"/>
    <m/>
    <m/>
    <n v="1126328"/>
    <x v="0"/>
  </r>
  <r>
    <x v="20"/>
    <x v="0"/>
    <s v="financial"/>
    <n v="112025"/>
    <n v="-13701"/>
    <n v="20"/>
    <m/>
    <m/>
    <n v="35527"/>
    <x v="0"/>
  </r>
  <r>
    <x v="21"/>
    <x v="0"/>
    <s v="financial"/>
    <n v="121110"/>
    <n v="-11119"/>
    <n v="22"/>
    <m/>
    <m/>
    <n v="820027"/>
    <x v="0"/>
  </r>
  <r>
    <x v="22"/>
    <x v="0"/>
    <s v="financial"/>
    <n v="94167"/>
    <n v="-11072"/>
    <n v="23"/>
    <m/>
    <m/>
    <n v="91576"/>
    <x v="0"/>
  </r>
  <r>
    <x v="23"/>
    <x v="0"/>
    <s v="financial"/>
    <n v="32696"/>
    <n v="-24680"/>
    <n v="24"/>
    <m/>
    <m/>
    <n v="1403161"/>
    <x v="0"/>
  </r>
  <r>
    <x v="24"/>
    <x v="0"/>
    <s v="financial"/>
    <n v="34258.9"/>
    <n v="-19451.400000000001"/>
    <n v="25"/>
    <m/>
    <m/>
    <n v="1156375"/>
    <x v="0"/>
  </r>
  <r>
    <x v="25"/>
    <x v="0"/>
    <s v="financial"/>
    <n v="68153.615999999995"/>
    <n v="-8101.8440000000001"/>
    <n v="26"/>
    <m/>
    <m/>
    <n v="36270"/>
    <x v="0"/>
  </r>
  <r>
    <x v="26"/>
    <x v="0"/>
    <s v="financial"/>
    <n v="80048.899999999994"/>
    <n v="-6619.6"/>
    <n v="27"/>
    <m/>
    <m/>
    <n v="73124"/>
    <x v="0"/>
  </r>
  <r>
    <x v="27"/>
    <x v="0"/>
    <s v="financial"/>
    <n v="59590"/>
    <n v="-7035"/>
    <n v="28"/>
    <m/>
    <m/>
    <n v="28412"/>
    <x v="0"/>
  </r>
  <r>
    <x v="28"/>
    <x v="0"/>
    <s v="financial"/>
    <n v="56792.2"/>
    <n v="-8871.7000000000007"/>
    <n v="28"/>
    <m/>
    <m/>
    <n v="5513"/>
    <x v="0"/>
  </r>
  <r>
    <x v="27"/>
    <x v="0"/>
    <s v="financial"/>
    <n v="59249"/>
    <n v="-7029"/>
    <n v="30"/>
    <m/>
    <m/>
    <n v="28412"/>
    <x v="0"/>
  </r>
  <r>
    <x v="29"/>
    <x v="0"/>
    <s v="financial"/>
    <n v="82295"/>
    <n v="-5879"/>
    <n v="30"/>
    <m/>
    <m/>
    <n v="316709"/>
    <x v="0"/>
  </r>
  <r>
    <x v="30"/>
    <x v="0"/>
    <s v="financial"/>
    <n v="54916.800000000003"/>
    <n v="-8633.9"/>
    <n v="32"/>
    <m/>
    <m/>
    <n v="1171825"/>
    <x v="0"/>
  </r>
  <r>
    <x v="31"/>
    <x v="0"/>
    <s v="financial"/>
    <n v="62153.678"/>
    <n v="-6038.2669999999998"/>
    <n v="33"/>
    <m/>
    <m/>
    <n v="1393612"/>
    <x v="0"/>
  </r>
  <r>
    <x v="27"/>
    <x v="0"/>
    <s v="financial"/>
    <n v="57106"/>
    <n v="-5668"/>
    <n v="34"/>
    <m/>
    <m/>
    <n v="28412"/>
    <x v="0"/>
  </r>
  <r>
    <x v="27"/>
    <x v="0"/>
    <s v="financial"/>
    <n v="55885"/>
    <n v="-5792"/>
    <n v="35"/>
    <m/>
    <m/>
    <n v="28412"/>
    <x v="0"/>
  </r>
  <r>
    <x v="32"/>
    <x v="0"/>
    <s v="financial"/>
    <n v="21496.6"/>
    <n v="-6304.6"/>
    <n v="36"/>
    <m/>
    <m/>
    <n v="80661"/>
    <x v="0"/>
  </r>
  <r>
    <x v="33"/>
    <x v="0"/>
    <s v="financial"/>
    <n v="51770.838000000003"/>
    <n v="-5438.4359999999997"/>
    <n v="36"/>
    <m/>
    <m/>
    <n v="49196"/>
    <x v="0"/>
  </r>
  <r>
    <x v="33"/>
    <x v="0"/>
    <s v="financial"/>
    <n v="51554.665000000001"/>
    <n v="-5336.0020000000004"/>
    <n v="38"/>
    <m/>
    <m/>
    <n v="49196"/>
    <x v="0"/>
  </r>
  <r>
    <x v="34"/>
    <x v="0"/>
    <s v="financial"/>
    <n v="18206.876"/>
    <n v="-6035.5990000000002"/>
    <n v="39"/>
    <m/>
    <m/>
    <n v="1095073"/>
    <x v="0"/>
  </r>
  <r>
    <x v="35"/>
    <x v="0"/>
    <s v="financial"/>
    <n v="23956"/>
    <n v="-5478"/>
    <n v="39"/>
    <m/>
    <m/>
    <n v="315293"/>
    <x v="0"/>
  </r>
  <r>
    <x v="36"/>
    <x v="0"/>
    <s v="financial"/>
    <n v="21950.3"/>
    <n v="-5413.3"/>
    <n v="41"/>
    <m/>
    <m/>
    <n v="1378946"/>
    <x v="0"/>
  </r>
  <r>
    <x v="37"/>
    <x v="0"/>
    <s v="financial"/>
    <n v="27481.678"/>
    <n v="-4843.4960000000001"/>
    <n v="41"/>
    <m/>
    <m/>
    <n v="1381197"/>
    <x v="0"/>
  </r>
  <r>
    <x v="38"/>
    <x v="0"/>
    <s v="financial"/>
    <n v="15621"/>
    <n v="-6043"/>
    <n v="41"/>
    <m/>
    <m/>
    <n v="62709"/>
    <x v="0"/>
  </r>
  <r>
    <x v="39"/>
    <x v="0"/>
    <s v="financial"/>
    <n v="30526"/>
    <n v="-4431"/>
    <n v="44"/>
    <m/>
    <m/>
    <n v="1042046"/>
    <x v="0"/>
  </r>
  <r>
    <x v="40"/>
    <x v="0"/>
    <s v="financial"/>
    <n v="17059.879000000001"/>
    <n v="-2040.8510000000001"/>
    <n v="45"/>
    <m/>
    <m/>
    <n v="39263"/>
    <x v="0"/>
  </r>
  <r>
    <x v="41"/>
    <x v="0"/>
    <s v="financial"/>
    <n v="18379.311000000002"/>
    <n v="-1988.614"/>
    <n v="45"/>
    <m/>
    <m/>
    <n v="22356"/>
    <x v="0"/>
  </r>
  <r>
    <x v="42"/>
    <x v="0"/>
    <s v="financial"/>
    <n v="14607"/>
    <n v="-4737"/>
    <n v="45"/>
    <m/>
    <m/>
    <n v="20286"/>
    <x v="0"/>
  </r>
  <r>
    <x v="40"/>
    <x v="0"/>
    <s v="financial"/>
    <n v="16760.98"/>
    <n v="-1949.24"/>
    <n v="48"/>
    <m/>
    <m/>
    <n v="39263"/>
    <x v="0"/>
  </r>
  <r>
    <x v="43"/>
    <x v="0"/>
    <s v="financial"/>
    <n v="13932.237999999999"/>
    <n v="-3831.6930000000002"/>
    <n v="48"/>
    <m/>
    <m/>
    <n v="1173431"/>
    <x v="0"/>
  </r>
  <r>
    <x v="40"/>
    <x v="0"/>
    <s v="financial"/>
    <n v="16288.038"/>
    <n v="-1894.424"/>
    <n v="50"/>
    <m/>
    <m/>
    <n v="39263"/>
    <x v="0"/>
  </r>
  <r>
    <x v="40"/>
    <x v="0"/>
    <s v="financial"/>
    <n v="16158.225"/>
    <n v="-1905.886"/>
    <n v="50"/>
    <m/>
    <m/>
    <n v="39263"/>
    <x v="0"/>
  </r>
  <r>
    <x v="44"/>
    <x v="0"/>
    <s v="financial"/>
    <n v="10324.460999999999"/>
    <n v="-2866.4430000000002"/>
    <n v="52"/>
    <m/>
    <m/>
    <n v="1096343"/>
    <x v="1"/>
  </r>
  <r>
    <x v="45"/>
    <x v="0"/>
    <s v="financial"/>
    <n v="7432"/>
    <n v="-4125"/>
    <n v="53"/>
    <m/>
    <m/>
    <n v="1141391"/>
    <x v="1"/>
  </r>
  <r>
    <x v="46"/>
    <x v="0"/>
    <s v="financial"/>
    <n v="14903.986000000001"/>
    <n v="-1626.9549999999999"/>
    <n v="54"/>
    <m/>
    <m/>
    <n v="719739"/>
    <x v="1"/>
  </r>
  <r>
    <x v="47"/>
    <x v="0"/>
    <s v="financial"/>
    <n v="11305.69"/>
    <n v="-1457.087"/>
    <n v="55"/>
    <m/>
    <m/>
    <n v="315709"/>
    <x v="1"/>
  </r>
  <r>
    <x v="48"/>
    <x v="0"/>
    <s v="financial"/>
    <n v="10940.201999999999"/>
    <n v="-1761.527"/>
    <n v="55"/>
    <m/>
    <m/>
    <n v="1381668"/>
    <x v="1"/>
  </r>
  <r>
    <x v="49"/>
    <x v="0"/>
    <s v="financial"/>
    <n v="3403"/>
    <n v="-2959.3"/>
    <n v="57"/>
    <m/>
    <m/>
    <n v="1113169"/>
    <x v="1"/>
  </r>
  <r>
    <x v="50"/>
    <x v="0"/>
    <s v="financial"/>
    <n v="4938.4530000000004"/>
    <n v="-2035.797"/>
    <n v="58"/>
    <m/>
    <m/>
    <n v="1004434"/>
    <x v="1"/>
  </r>
  <r>
    <x v="51"/>
    <x v="0"/>
    <s v="financial"/>
    <n v="11062.28"/>
    <n v="-1068.498"/>
    <n v="59"/>
    <m/>
    <m/>
    <n v="101382"/>
    <x v="1"/>
  </r>
  <r>
    <x v="52"/>
    <x v="0"/>
    <s v="financial"/>
    <n v="8833.06"/>
    <n v="-1058.0039999999999"/>
    <n v="60"/>
    <m/>
    <m/>
    <n v="37808"/>
    <x v="1"/>
  </r>
  <r>
    <x v="53"/>
    <x v="0"/>
    <s v="financial"/>
    <n v="8500.018"/>
    <n v="-861.28200000000004"/>
    <n v="61"/>
    <m/>
    <m/>
    <n v="750577"/>
    <x v="1"/>
  </r>
  <r>
    <x v="54"/>
    <x v="0"/>
    <s v="financial"/>
    <n v="5226.9340000000002"/>
    <n v="-1049.5039999999999"/>
    <n v="62"/>
    <m/>
    <m/>
    <n v="230557"/>
    <x v="1"/>
  </r>
  <r>
    <x v="55"/>
    <x v="0"/>
    <s v="financial"/>
    <n v="2336.8119999999999"/>
    <n v="-1439.0940000000001"/>
    <n v="63"/>
    <m/>
    <m/>
    <n v="79282"/>
    <x v="1"/>
  </r>
  <r>
    <x v="56"/>
    <x v="0"/>
    <s v="financial"/>
    <n v="3555.8"/>
    <n v="-965.4"/>
    <n v="64"/>
    <m/>
    <m/>
    <n v="354190"/>
    <x v="1"/>
  </r>
  <r>
    <x v="57"/>
    <x v="0"/>
    <s v="financial"/>
    <n v="1895.864"/>
    <n v="-1366.3489999999999"/>
    <n v="64"/>
    <m/>
    <m/>
    <n v="721683"/>
    <x v="1"/>
  </r>
  <r>
    <x v="58"/>
    <x v="0"/>
    <s v="financial"/>
    <n v="8046.634"/>
    <n v="-34.789000000000001"/>
    <n v="66"/>
    <m/>
    <m/>
    <n v="1101215"/>
    <x v="1"/>
  </r>
  <r>
    <x v="59"/>
    <x v="0"/>
    <s v="financial"/>
    <n v="7347.7"/>
    <n v="-399.7"/>
    <n v="67"/>
    <m/>
    <m/>
    <n v="1365135"/>
    <x v="1"/>
  </r>
  <r>
    <x v="60"/>
    <x v="0"/>
    <s v="financial"/>
    <n v="1350.1210000000001"/>
    <n v="-991.80799999999999"/>
    <n v="68"/>
    <m/>
    <m/>
    <n v="350894"/>
    <x v="1"/>
  </r>
  <r>
    <x v="61"/>
    <x v="0"/>
    <s v="financial"/>
    <n v="2808.884"/>
    <n v="-584.93799999999999"/>
    <n v="68"/>
    <m/>
    <m/>
    <n v="1311370"/>
    <x v="1"/>
  </r>
  <r>
    <x v="62"/>
    <x v="0"/>
    <s v="financial"/>
    <n v="962.52599999999995"/>
    <n v="-716.06600000000003"/>
    <n v="70"/>
    <m/>
    <m/>
    <n v="1289419"/>
    <x v="1"/>
  </r>
  <r>
    <x v="63"/>
    <x v="0"/>
    <s v="financial"/>
    <n v="1957.7"/>
    <n v="491.9"/>
    <n v="71"/>
    <m/>
    <m/>
    <n v="1059556"/>
    <x v="1"/>
  </r>
  <r>
    <x v="64"/>
    <x v="0"/>
    <s v="financial"/>
    <n v="1066.6320000000001"/>
    <n v="-449.09699999999998"/>
    <n v="71"/>
    <m/>
    <m/>
    <n v="1056288"/>
    <x v="1"/>
  </r>
  <r>
    <x v="65"/>
    <x v="0"/>
    <s v="non_financial"/>
    <n v="349187"/>
    <n v="-147514"/>
    <n v="1"/>
    <m/>
    <m/>
    <n v="1067983"/>
    <x v="0"/>
  </r>
  <r>
    <x v="66"/>
    <x v="0"/>
    <s v="non_financial"/>
    <n v="291068"/>
    <n v="-145367"/>
    <n v="2"/>
    <m/>
    <m/>
    <n v="34088"/>
    <x v="0"/>
  </r>
  <r>
    <x v="67"/>
    <x v="0"/>
    <s v="non_financial"/>
    <n v="267556"/>
    <n v="-103483"/>
    <n v="3"/>
    <m/>
    <m/>
    <n v="732717"/>
    <x v="0"/>
  </r>
  <r>
    <x v="68"/>
    <x v="0"/>
    <s v="non_financial"/>
    <n v="226251"/>
    <n v="-84324"/>
    <n v="4"/>
    <m/>
    <m/>
    <n v="732712"/>
    <x v="0"/>
  </r>
  <r>
    <x v="69"/>
    <x v="0"/>
    <s v="non_financial"/>
    <n v="171746"/>
    <n v="-100291"/>
    <n v="5"/>
    <m/>
    <m/>
    <n v="93410"/>
    <x v="0"/>
  </r>
  <r>
    <x v="70"/>
    <x v="0"/>
    <s v="non_financial"/>
    <n v="176944"/>
    <n v="-67219"/>
    <n v="6"/>
    <m/>
    <m/>
    <n v="104169"/>
    <x v="0"/>
  </r>
  <r>
    <x v="71"/>
    <x v="0"/>
    <s v="non_financial"/>
    <n v="128172"/>
    <n v="-61439"/>
    <n v="7"/>
    <m/>
    <m/>
    <n v="80424"/>
    <x v="0"/>
  </r>
  <r>
    <x v="72"/>
    <x v="0"/>
    <s v="non_financial"/>
    <n v="106170.5"/>
    <n v="-57871.7"/>
    <n v="8"/>
    <m/>
    <m/>
    <n v="310158"/>
    <x v="0"/>
  </r>
  <r>
    <x v="73"/>
    <x v="0"/>
    <s v="non_financial"/>
    <n v="92300"/>
    <n v="-52851"/>
    <n v="9"/>
    <m/>
    <m/>
    <n v="200406"/>
    <x v="0"/>
  </r>
  <r>
    <x v="74"/>
    <x v="0"/>
    <s v="non_financial"/>
    <n v="115627"/>
    <n v="-43669"/>
    <n v="10"/>
    <m/>
    <m/>
    <n v="1166691"/>
    <x v="0"/>
  </r>
  <r>
    <x v="75"/>
    <x v="0"/>
    <s v="non_financial"/>
    <n v="86113"/>
    <n v="-46175"/>
    <n v="10"/>
    <m/>
    <m/>
    <n v="789019"/>
    <x v="0"/>
  </r>
  <r>
    <x v="76"/>
    <x v="0"/>
    <s v="non_financial"/>
    <n v="81130"/>
    <n v="-44285"/>
    <n v="12"/>
    <m/>
    <m/>
    <n v="858877"/>
    <x v="0"/>
  </r>
  <r>
    <x v="77"/>
    <x v="0"/>
    <s v="non_financial"/>
    <n v="64725"/>
    <n v="-43111"/>
    <n v="13"/>
    <m/>
    <m/>
    <n v="320193"/>
    <x v="0"/>
  </r>
  <r>
    <x v="78"/>
    <x v="0"/>
    <s v="non_financial"/>
    <n v="65255"/>
    <n v="-32512"/>
    <n v="14"/>
    <m/>
    <m/>
    <n v="1341439"/>
    <x v="0"/>
  </r>
  <r>
    <x v="79"/>
    <x v="0"/>
    <s v="non_financial"/>
    <n v="57691"/>
    <n v="-45841"/>
    <n v="15"/>
    <m/>
    <m/>
    <n v="50863"/>
    <x v="0"/>
  </r>
  <r>
    <x v="80"/>
    <x v="0"/>
    <s v="non_financial"/>
    <n v="61524"/>
    <n v="-35872"/>
    <n v="16"/>
    <m/>
    <m/>
    <n v="64803"/>
    <x v="0"/>
  </r>
  <r>
    <x v="78"/>
    <x v="0"/>
    <s v="non_financial"/>
    <n v="61578"/>
    <n v="-31199"/>
    <n v="17"/>
    <m/>
    <m/>
    <n v="1341439"/>
    <x v="0"/>
  </r>
  <r>
    <x v="81"/>
    <x v="0"/>
    <s v="non_financial"/>
    <n v="60424"/>
    <n v="-24829"/>
    <n v="18"/>
    <m/>
    <m/>
    <n v="731766"/>
    <x v="0"/>
  </r>
  <r>
    <x v="82"/>
    <x v="0"/>
    <s v="non_financial"/>
    <n v="64594"/>
    <n v="-21167"/>
    <n v="19"/>
    <m/>
    <m/>
    <n v="1751788"/>
    <x v="0"/>
  </r>
  <r>
    <x v="83"/>
    <x v="0"/>
    <s v="non_financial"/>
    <n v="48045"/>
    <n v="-40613"/>
    <n v="20"/>
    <m/>
    <m/>
    <n v="1652044"/>
    <x v="0"/>
  </r>
  <r>
    <x v="84"/>
    <x v="0"/>
    <s v="non_financial"/>
    <n v="48444"/>
    <n v="-25808"/>
    <n v="21"/>
    <m/>
    <m/>
    <n v="21344"/>
    <x v="0"/>
  </r>
  <r>
    <x v="85"/>
    <x v="0"/>
    <s v="non_financial"/>
    <n v="56400"/>
    <n v="-21263"/>
    <n v="21"/>
    <m/>
    <m/>
    <n v="1326160"/>
    <x v="0"/>
  </r>
  <r>
    <x v="86"/>
    <x v="0"/>
    <s v="non_financial"/>
    <n v="50160"/>
    <n v="-23790.5"/>
    <n v="23"/>
    <m/>
    <m/>
    <n v="1156039"/>
    <x v="0"/>
  </r>
  <r>
    <x v="87"/>
    <x v="0"/>
    <s v="non_financial"/>
    <n v="46259"/>
    <n v="-30912"/>
    <n v="23"/>
    <m/>
    <m/>
    <n v="797468"/>
    <x v="0"/>
  </r>
  <r>
    <x v="88"/>
    <x v="0"/>
    <s v="non_financial"/>
    <n v="50547"/>
    <n v="-21205"/>
    <n v="25"/>
    <m/>
    <m/>
    <n v="773910"/>
    <x v="0"/>
  </r>
  <r>
    <x v="89"/>
    <x v="0"/>
    <s v="non_financial"/>
    <n v="40800"/>
    <n v="-23170"/>
    <n v="26"/>
    <m/>
    <m/>
    <n v="318154"/>
    <x v="0"/>
  </r>
  <r>
    <x v="90"/>
    <x v="0"/>
    <s v="non_financial"/>
    <n v="37552"/>
    <n v="-20727"/>
    <n v="27"/>
    <m/>
    <m/>
    <n v="1451505"/>
    <x v="0"/>
  </r>
  <r>
    <x v="91"/>
    <x v="0"/>
    <s v="non_financial"/>
    <n v="51209"/>
    <n v="-13529"/>
    <n v="28"/>
    <m/>
    <m/>
    <n v="753308"/>
    <x v="0"/>
  </r>
  <r>
    <x v="92"/>
    <x v="0"/>
    <s v="non_financial"/>
    <n v="36029"/>
    <n v="-20864"/>
    <n v="29"/>
    <m/>
    <m/>
    <n v="815097"/>
    <x v="0"/>
  </r>
  <r>
    <x v="93"/>
    <x v="0"/>
    <s v="non_financial"/>
    <n v="43655"/>
    <n v="-15268"/>
    <n v="30"/>
    <m/>
    <m/>
    <n v="27419"/>
    <x v="0"/>
  </r>
  <r>
    <x v="94"/>
    <x v="0"/>
    <s v="non_financial"/>
    <n v="37414"/>
    <n v="-19019"/>
    <n v="31"/>
    <m/>
    <m/>
    <n v="60667"/>
    <x v="0"/>
  </r>
  <r>
    <x v="94"/>
    <x v="0"/>
    <s v="non_financial"/>
    <n v="34633"/>
    <n v="-19213"/>
    <n v="32"/>
    <m/>
    <m/>
    <n v="60667"/>
    <x v="0"/>
  </r>
  <r>
    <x v="95"/>
    <x v="0"/>
    <s v="non_financial"/>
    <n v="33017"/>
    <n v="-19884"/>
    <n v="33"/>
    <m/>
    <m/>
    <n v="87347"/>
    <x v="0"/>
  </r>
  <r>
    <x v="96"/>
    <x v="0"/>
    <s v="non_financial"/>
    <n v="44218"/>
    <n v="-11123"/>
    <n v="34"/>
    <m/>
    <m/>
    <n v="1004980"/>
    <x v="0"/>
  </r>
  <r>
    <x v="97"/>
    <x v="0"/>
    <s v="non_financial"/>
    <n v="41788"/>
    <n v="-12403"/>
    <n v="34"/>
    <m/>
    <m/>
    <n v="715957"/>
    <x v="0"/>
  </r>
  <r>
    <x v="98"/>
    <x v="0"/>
    <s v="non_financial"/>
    <n v="30432.406999999999"/>
    <n v="-17675.759999999998"/>
    <n v="36"/>
    <m/>
    <m/>
    <n v="6769"/>
    <x v="0"/>
  </r>
  <r>
    <x v="99"/>
    <x v="0"/>
    <s v="non_financial"/>
    <n v="29401"/>
    <n v="-19886"/>
    <n v="36"/>
    <m/>
    <m/>
    <n v="804328"/>
    <x v="0"/>
  </r>
  <r>
    <x v="100"/>
    <x v="0"/>
    <s v="non_financial"/>
    <n v="33529"/>
    <n v="-14795"/>
    <n v="36"/>
    <m/>
    <m/>
    <n v="7084"/>
    <x v="0"/>
  </r>
  <r>
    <x v="101"/>
    <x v="0"/>
    <s v="non_financial"/>
    <n v="31051"/>
    <n v="-15574"/>
    <n v="39"/>
    <m/>
    <m/>
    <n v="14272"/>
    <x v="0"/>
  </r>
  <r>
    <x v="102"/>
    <x v="0"/>
    <s v="non_financial"/>
    <n v="58793"/>
    <n v="-9704"/>
    <n v="40"/>
    <m/>
    <m/>
    <n v="18230"/>
    <x v="0"/>
  </r>
  <r>
    <x v="103"/>
    <x v="0"/>
    <s v="non_financial"/>
    <n v="32169"/>
    <n v="-14815"/>
    <n v="41"/>
    <m/>
    <m/>
    <n v="895126"/>
    <x v="0"/>
  </r>
  <r>
    <x v="104"/>
    <x v="0"/>
    <s v="non_financial"/>
    <n v="29971"/>
    <n v="-16830"/>
    <n v="42"/>
    <m/>
    <m/>
    <n v="1090012"/>
    <x v="0"/>
  </r>
  <r>
    <x v="105"/>
    <x v="0"/>
    <s v="non_financial"/>
    <n v="38347.800000000003"/>
    <n v="-10346.299999999999"/>
    <n v="43"/>
    <m/>
    <m/>
    <n v="1122304"/>
    <x v="0"/>
  </r>
  <r>
    <x v="106"/>
    <x v="0"/>
    <s v="non_financial"/>
    <n v="30872"/>
    <n v="-12839"/>
    <n v="44"/>
    <m/>
    <m/>
    <n v="40533"/>
    <x v="0"/>
  </r>
  <r>
    <x v="107"/>
    <x v="0"/>
    <s v="non_financial"/>
    <n v="29694"/>
    <n v="-12903"/>
    <n v="45"/>
    <m/>
    <m/>
    <n v="1133421"/>
    <x v="0"/>
  </r>
  <r>
    <x v="108"/>
    <x v="0"/>
    <s v="non_financial"/>
    <n v="28496"/>
    <n v="-14263"/>
    <n v="45"/>
    <m/>
    <m/>
    <n v="66740"/>
    <x v="0"/>
  </r>
  <r>
    <x v="109"/>
    <x v="0"/>
    <s v="non_financial"/>
    <n v="28675.4"/>
    <n v="-13131.8"/>
    <n v="47"/>
    <m/>
    <m/>
    <n v="63908"/>
    <x v="0"/>
  </r>
  <r>
    <x v="110"/>
    <x v="0"/>
    <s v="non_financial"/>
    <n v="37752.074000000001"/>
    <n v="-9081.4619999999995"/>
    <n v="48"/>
    <m/>
    <m/>
    <n v="65984"/>
    <x v="0"/>
  </r>
  <r>
    <x v="111"/>
    <x v="0"/>
    <s v="non_financial"/>
    <n v="28289.5"/>
    <n v="-10925.4"/>
    <n v="49"/>
    <m/>
    <m/>
    <n v="1061219"/>
    <x v="0"/>
  </r>
  <r>
    <x v="112"/>
    <x v="0"/>
    <s v="non_financial"/>
    <n v="22541"/>
    <n v="-17042"/>
    <n v="50"/>
    <m/>
    <m/>
    <n v="24741"/>
    <x v="0"/>
  </r>
  <r>
    <x v="113"/>
    <x v="0"/>
    <s v="non_financial"/>
    <n v="27633"/>
    <n v="-10761"/>
    <n v="51"/>
    <m/>
    <m/>
    <n v="702165"/>
    <x v="0"/>
  </r>
  <r>
    <x v="114"/>
    <x v="0"/>
    <s v="non_financial"/>
    <n v="27723.1"/>
    <n v="-10235.299999999999"/>
    <n v="52"/>
    <m/>
    <m/>
    <n v="59478"/>
    <x v="0"/>
  </r>
  <r>
    <x v="115"/>
    <x v="0"/>
    <s v="non_financial"/>
    <n v="21648"/>
    <n v="-14837"/>
    <n v="52"/>
    <m/>
    <m/>
    <n v="1021860"/>
    <x v="0"/>
  </r>
  <r>
    <x v="116"/>
    <x v="0"/>
    <s v="non_financial"/>
    <n v="33269"/>
    <n v="-7930"/>
    <n v="54"/>
    <m/>
    <m/>
    <n v="1090727"/>
    <x v="0"/>
  </r>
  <r>
    <x v="117"/>
    <x v="0"/>
    <s v="non_financial"/>
    <n v="28742"/>
    <n v="-9135"/>
    <n v="54"/>
    <m/>
    <m/>
    <n v="788784"/>
    <x v="0"/>
  </r>
  <r>
    <x v="118"/>
    <x v="0"/>
    <s v="non_financial"/>
    <n v="21145"/>
    <n v="-13464"/>
    <n v="56"/>
    <m/>
    <m/>
    <n v="808362"/>
    <x v="0"/>
  </r>
  <r>
    <x v="119"/>
    <x v="0"/>
    <s v="non_financial"/>
    <n v="22094"/>
    <n v="-11687"/>
    <n v="57"/>
    <m/>
    <m/>
    <n v="1144519"/>
    <x v="0"/>
  </r>
  <r>
    <x v="120"/>
    <x v="0"/>
    <s v="non_financial"/>
    <n v="24812"/>
    <n v="-10220"/>
    <n v="57"/>
    <m/>
    <m/>
    <n v="68505"/>
    <x v="0"/>
  </r>
  <r>
    <x v="121"/>
    <x v="0"/>
    <s v="non_financial"/>
    <n v="23019"/>
    <n v="-10893"/>
    <n v="57"/>
    <m/>
    <m/>
    <n v="885725"/>
    <x v="0"/>
  </r>
  <r>
    <x v="122"/>
    <x v="0"/>
    <s v="non_financial"/>
    <n v="41810.300000000003"/>
    <n v="-6125.8"/>
    <n v="60"/>
    <m/>
    <m/>
    <n v="315189"/>
    <x v="0"/>
  </r>
  <r>
    <x v="123"/>
    <x v="0"/>
    <s v="non_financial"/>
    <n v="24086"/>
    <n v="-9645"/>
    <n v="61"/>
    <m/>
    <m/>
    <n v="833444"/>
    <x v="0"/>
  </r>
  <r>
    <x v="124"/>
    <x v="0"/>
    <s v="non_financial"/>
    <n v="23281"/>
    <n v="-9995"/>
    <n v="62"/>
    <m/>
    <m/>
    <n v="1047122"/>
    <x v="0"/>
  </r>
  <r>
    <x v="125"/>
    <x v="0"/>
    <s v="non_financial"/>
    <n v="26744"/>
    <n v="-8577"/>
    <n v="63"/>
    <m/>
    <m/>
    <n v="277948"/>
    <x v="0"/>
  </r>
  <r>
    <x v="126"/>
    <x v="0"/>
    <s v="non_financial"/>
    <n v="25103"/>
    <n v="-8278"/>
    <n v="64"/>
    <m/>
    <m/>
    <n v="1013871"/>
    <x v="0"/>
  </r>
  <r>
    <x v="127"/>
    <x v="0"/>
    <s v="non_financial"/>
    <n v="25563.212"/>
    <n v="-7496.8019999999997"/>
    <n v="65"/>
    <m/>
    <m/>
    <n v="72903"/>
    <x v="0"/>
  </r>
  <r>
    <x v="128"/>
    <x v="0"/>
    <s v="non_financial"/>
    <n v="23915"/>
    <n v="-8200"/>
    <n v="66"/>
    <m/>
    <m/>
    <n v="1002910"/>
    <x v="0"/>
  </r>
  <r>
    <x v="129"/>
    <x v="0"/>
    <s v="non_financial"/>
    <n v="33324"/>
    <n v="-5550"/>
    <n v="67"/>
    <m/>
    <m/>
    <n v="1413329"/>
    <x v="0"/>
  </r>
  <r>
    <x v="130"/>
    <x v="0"/>
    <s v="non_financial"/>
    <n v="19465.683000000001"/>
    <n v="-10131.019"/>
    <n v="67"/>
    <m/>
    <m/>
    <n v="821189"/>
    <x v="0"/>
  </r>
  <r>
    <x v="131"/>
    <x v="0"/>
    <s v="non_financial"/>
    <n v="18368"/>
    <n v="-10393"/>
    <n v="67"/>
    <m/>
    <m/>
    <n v="49938"/>
    <x v="0"/>
  </r>
  <r>
    <x v="132"/>
    <x v="0"/>
    <s v="non_financial"/>
    <n v="24069"/>
    <n v="-7761"/>
    <n v="67"/>
    <m/>
    <m/>
    <n v="1703399"/>
    <x v="0"/>
  </r>
  <r>
    <x v="133"/>
    <x v="0"/>
    <s v="non_financial"/>
    <n v="18338"/>
    <n v="-10617"/>
    <n v="67"/>
    <m/>
    <m/>
    <n v="1110783"/>
    <x v="0"/>
  </r>
  <r>
    <x v="123"/>
    <x v="0"/>
    <s v="non_financial"/>
    <n v="22466"/>
    <n v="-8429"/>
    <n v="72"/>
    <m/>
    <m/>
    <n v="833444"/>
    <x v="0"/>
  </r>
  <r>
    <x v="134"/>
    <x v="0"/>
    <s v="non_financial"/>
    <n v="18526.288"/>
    <n v="-9264.6389999999992"/>
    <n v="73"/>
    <m/>
    <n v="9000133"/>
    <n v="1170565"/>
    <x v="0"/>
  </r>
  <r>
    <x v="135"/>
    <x v="0"/>
    <s v="non_financial"/>
    <n v="14351.834000000001"/>
    <n v="-12164.554"/>
    <n v="74"/>
    <m/>
    <n v="9000140"/>
    <n v="1011006"/>
    <x v="0"/>
  </r>
  <r>
    <x v="136"/>
    <x v="0"/>
    <s v="non_financial"/>
    <n v="17540"/>
    <n v="-9384"/>
    <n v="75"/>
    <m/>
    <m/>
    <n v="45012"/>
    <x v="0"/>
  </r>
  <r>
    <x v="137"/>
    <x v="0"/>
    <s v="non_financial"/>
    <n v="24033"/>
    <n v="-6600"/>
    <n v="75"/>
    <m/>
    <m/>
    <n v="936340"/>
    <x v="0"/>
  </r>
  <r>
    <x v="138"/>
    <x v="0"/>
    <s v="non_financial"/>
    <n v="19890.877"/>
    <n v="-7909.826"/>
    <n v="77"/>
    <m/>
    <m/>
    <n v="899689"/>
    <x v="0"/>
  </r>
  <r>
    <x v="139"/>
    <x v="0"/>
    <s v="non_financial"/>
    <n v="20357.3"/>
    <n v="-7156.2"/>
    <n v="78"/>
    <m/>
    <m/>
    <n v="1466258"/>
    <x v="0"/>
  </r>
  <r>
    <x v="140"/>
    <x v="0"/>
    <s v="non_financial"/>
    <n v="19571.400000000001"/>
    <n v="-7685.9"/>
    <n v="78"/>
    <m/>
    <m/>
    <n v="1060391"/>
    <x v="0"/>
  </r>
  <r>
    <x v="141"/>
    <x v="0"/>
    <s v="non_financial"/>
    <n v="25047"/>
    <n v="-5941"/>
    <n v="78"/>
    <m/>
    <m/>
    <n v="51434"/>
    <x v="0"/>
  </r>
  <r>
    <x v="142"/>
    <x v="0"/>
    <s v="non_financial"/>
    <n v="26862.2"/>
    <n v="-5478.9"/>
    <n v="81"/>
    <m/>
    <m/>
    <n v="8670"/>
    <x v="0"/>
  </r>
  <r>
    <x v="143"/>
    <x v="0"/>
    <s v="non_financial"/>
    <n v="35245"/>
    <n v="-4556"/>
    <n v="82"/>
    <m/>
    <m/>
    <n v="764180"/>
    <x v="0"/>
  </r>
  <r>
    <x v="144"/>
    <x v="0"/>
    <s v="non_financial"/>
    <n v="21759"/>
    <n v="-6408"/>
    <n v="83"/>
    <m/>
    <m/>
    <n v="823768"/>
    <x v="0"/>
  </r>
  <r>
    <x v="145"/>
    <x v="0"/>
    <s v="non_financial"/>
    <n v="14419"/>
    <n v="-9751"/>
    <n v="83"/>
    <m/>
    <m/>
    <n v="320187"/>
    <x v="0"/>
  </r>
  <r>
    <x v="146"/>
    <x v="0"/>
    <s v="non_financial"/>
    <n v="15671.959000000001"/>
    <n v="-8731.8639999999996"/>
    <n v="85"/>
    <m/>
    <m/>
    <n v="49826"/>
    <x v="0"/>
  </r>
  <r>
    <x v="147"/>
    <x v="0"/>
    <s v="non_financial"/>
    <n v="63755"/>
    <n v="-3173"/>
    <n v="86"/>
    <m/>
    <m/>
    <n v="12927"/>
    <x v="0"/>
  </r>
  <r>
    <x v="148"/>
    <x v="0"/>
    <s v="non_financial"/>
    <n v="12393"/>
    <n v="-10858"/>
    <n v="87"/>
    <m/>
    <m/>
    <n v="718877"/>
    <x v="0"/>
  </r>
  <r>
    <x v="149"/>
    <x v="0"/>
    <s v="non_financial"/>
    <n v="30058"/>
    <n v="-4625"/>
    <n v="88"/>
    <m/>
    <m/>
    <n v="1571996"/>
    <x v="0"/>
  </r>
  <r>
    <x v="150"/>
    <x v="0"/>
    <s v="non_financial"/>
    <n v="18303.013999999999"/>
    <n v="-7247.7669999999998"/>
    <n v="89"/>
    <m/>
    <m/>
    <n v="884887"/>
    <x v="0"/>
  </r>
  <r>
    <x v="151"/>
    <x v="0"/>
    <s v="non_financial"/>
    <n v="23924.616000000002"/>
    <n v="-5408.4979999999996"/>
    <n v="90"/>
    <m/>
    <m/>
    <n v="1063761"/>
    <x v="0"/>
  </r>
  <r>
    <x v="152"/>
    <x v="0"/>
    <s v="non_financial"/>
    <n v="15011"/>
    <n v="-8109"/>
    <n v="91"/>
    <m/>
    <m/>
    <n v="885639"/>
    <x v="0"/>
  </r>
  <r>
    <x v="153"/>
    <x v="0"/>
    <s v="non_financial"/>
    <n v="36239"/>
    <n v="-3734"/>
    <n v="91"/>
    <m/>
    <m/>
    <n v="936468"/>
    <x v="0"/>
  </r>
  <r>
    <x v="154"/>
    <x v="0"/>
    <s v="non_financial"/>
    <n v="16469"/>
    <n v="-6800"/>
    <n v="93"/>
    <m/>
    <m/>
    <n v="1385157"/>
    <x v="0"/>
  </r>
  <r>
    <x v="155"/>
    <x v="0"/>
    <s v="non_financial"/>
    <n v="13766.3"/>
    <n v="-8678.5"/>
    <n v="94"/>
    <m/>
    <m/>
    <n v="1136893"/>
    <x v="0"/>
  </r>
  <r>
    <x v="156"/>
    <x v="0"/>
    <s v="non_financial"/>
    <n v="12164"/>
    <n v="-9755"/>
    <n v="95"/>
    <m/>
    <m/>
    <n v="97476"/>
    <x v="0"/>
  </r>
  <r>
    <x v="157"/>
    <x v="0"/>
    <s v="non_financial"/>
    <n v="15689"/>
    <n v="-6926"/>
    <n v="96"/>
    <m/>
    <n v="9000076"/>
    <n v="1039101"/>
    <x v="0"/>
  </r>
  <r>
    <x v="158"/>
    <x v="0"/>
    <s v="non_financial"/>
    <n v="16636"/>
    <n v="-6449"/>
    <n v="97"/>
    <m/>
    <m/>
    <n v="1275283"/>
    <x v="0"/>
  </r>
  <r>
    <x v="159"/>
    <x v="0"/>
    <s v="non_financial"/>
    <n v="15690.57"/>
    <n v="-6478.8249999999998"/>
    <n v="98"/>
    <m/>
    <m/>
    <n v="49071"/>
    <x v="0"/>
  </r>
  <r>
    <x v="160"/>
    <x v="0"/>
    <s v="non_financial"/>
    <n v="19990.2"/>
    <n v="-5276.1"/>
    <n v="99"/>
    <m/>
    <m/>
    <n v="721371"/>
    <x v="0"/>
  </r>
  <r>
    <x v="161"/>
    <x v="0"/>
    <s v="non_financial"/>
    <n v="13995.6"/>
    <n v="-6634.5"/>
    <n v="100"/>
    <m/>
    <m/>
    <n v="93556"/>
    <x v="0"/>
  </r>
  <r>
    <x v="162"/>
    <x v="0"/>
    <s v="non_financial"/>
    <n v="12688.18"/>
    <n v="-7455.107"/>
    <n v="101"/>
    <m/>
    <m/>
    <n v="73309"/>
    <x v="0"/>
  </r>
  <r>
    <x v="163"/>
    <x v="0"/>
    <s v="non_financial"/>
    <n v="18713"/>
    <n v="-5287"/>
    <n v="101"/>
    <m/>
    <m/>
    <n v="55785"/>
    <x v="0"/>
  </r>
  <r>
    <x v="164"/>
    <x v="0"/>
    <s v="non_financial"/>
    <n v="20438"/>
    <n v="-4839"/>
    <n v="103"/>
    <m/>
    <m/>
    <n v="794367"/>
    <x v="0"/>
  </r>
  <r>
    <x v="165"/>
    <x v="0"/>
    <s v="non_financial"/>
    <n v="16214"/>
    <n v="-5501"/>
    <n v="104"/>
    <m/>
    <m/>
    <n v="764478"/>
    <x v="0"/>
  </r>
  <r>
    <x v="166"/>
    <x v="0"/>
    <s v="non_financial"/>
    <n v="13013"/>
    <n v="-6541"/>
    <n v="105"/>
    <m/>
    <m/>
    <n v="72207"/>
    <x v="0"/>
  </r>
  <r>
    <x v="167"/>
    <x v="0"/>
    <s v="non_financial"/>
    <n v="12107.4"/>
    <n v="-7320.3"/>
    <n v="106"/>
    <m/>
    <m/>
    <n v="24545"/>
    <x v="0"/>
  </r>
  <r>
    <x v="168"/>
    <x v="0"/>
    <s v="non_financial"/>
    <n v="14987"/>
    <n v="-5548"/>
    <n v="107"/>
    <m/>
    <m/>
    <n v="92380"/>
    <x v="0"/>
  </r>
  <r>
    <x v="169"/>
    <x v="0"/>
    <s v="non_financial"/>
    <n v="19048.099999999999"/>
    <n v="-4894.8999999999996"/>
    <n v="107"/>
    <m/>
    <m/>
    <n v="1111711"/>
    <x v="0"/>
  </r>
  <r>
    <x v="170"/>
    <x v="0"/>
    <s v="non_financial"/>
    <n v="13296.848"/>
    <n v="-6180.9030000000002"/>
    <n v="109"/>
    <m/>
    <m/>
    <n v="791519"/>
    <x v="0"/>
  </r>
  <r>
    <x v="171"/>
    <x v="0"/>
    <s v="non_financial"/>
    <n v="9569.5130000000008"/>
    <n v="-8744.4789999999994"/>
    <n v="109"/>
    <m/>
    <m/>
    <n v="1393311"/>
    <x v="0"/>
  </r>
  <r>
    <x v="172"/>
    <x v="0"/>
    <s v="non_financial"/>
    <n v="15625.272000000001"/>
    <n v="-5309.6"/>
    <n v="111"/>
    <m/>
    <m/>
    <n v="906107"/>
    <x v="0"/>
  </r>
  <r>
    <x v="173"/>
    <x v="0"/>
    <s v="non_financial"/>
    <n v="12397"/>
    <n v="-5857"/>
    <n v="112"/>
    <m/>
    <m/>
    <n v="1018724"/>
    <x v="0"/>
  </r>
  <r>
    <x v="174"/>
    <x v="0"/>
    <s v="non_financial"/>
    <n v="10496.708000000001"/>
    <n v="-6700"/>
    <n v="113"/>
    <m/>
    <m/>
    <n v="882095"/>
    <x v="0"/>
  </r>
  <r>
    <x v="175"/>
    <x v="0"/>
    <s v="non_financial"/>
    <n v="11074"/>
    <n v="-6561"/>
    <n v="113"/>
    <m/>
    <m/>
    <n v="1437107"/>
    <x v="0"/>
  </r>
  <r>
    <x v="176"/>
    <x v="0"/>
    <s v="non_financial"/>
    <n v="11957"/>
    <n v="-6219"/>
    <n v="115"/>
    <m/>
    <m/>
    <n v="1070750"/>
    <x v="0"/>
  </r>
  <r>
    <x v="177"/>
    <x v="0"/>
    <s v="non_financial"/>
    <n v="16649"/>
    <n v="-4339"/>
    <n v="116"/>
    <m/>
    <m/>
    <n v="916457"/>
    <x v="0"/>
  </r>
  <r>
    <x v="178"/>
    <x v="0"/>
    <s v="non_financial"/>
    <n v="12999.4"/>
    <n v="-5371.9"/>
    <n v="117"/>
    <m/>
    <m/>
    <n v="2969"/>
    <x v="0"/>
  </r>
  <r>
    <x v="179"/>
    <x v="0"/>
    <s v="non_financial"/>
    <n v="10060.1"/>
    <n v="-6745.5"/>
    <n v="118"/>
    <m/>
    <m/>
    <n v="310764"/>
    <x v="0"/>
  </r>
  <r>
    <x v="180"/>
    <x v="0"/>
    <s v="non_financial"/>
    <n v="16329.2"/>
    <n v="-4209.6000000000004"/>
    <n v="119"/>
    <m/>
    <m/>
    <n v="29989"/>
    <x v="0"/>
  </r>
  <r>
    <x v="181"/>
    <x v="0"/>
    <s v="non_financial"/>
    <n v="12787.700999999999"/>
    <n v="-5124.5919999999996"/>
    <n v="120"/>
    <m/>
    <m/>
    <n v="1037540"/>
    <x v="0"/>
  </r>
  <r>
    <x v="182"/>
    <x v="0"/>
    <s v="non_financial"/>
    <n v="14732"/>
    <n v="-3791"/>
    <n v="121"/>
    <m/>
    <m/>
    <n v="106640"/>
    <x v="0"/>
  </r>
  <r>
    <x v="183"/>
    <x v="0"/>
    <s v="non_financial"/>
    <n v="13773.516"/>
    <n v="-4067.8040000000001"/>
    <n v="121"/>
    <m/>
    <m/>
    <n v="1410636"/>
    <x v="0"/>
  </r>
  <r>
    <x v="184"/>
    <x v="0"/>
    <s v="non_financial"/>
    <n v="19521"/>
    <n v="-3061"/>
    <n v="123"/>
    <m/>
    <m/>
    <n v="1130310"/>
    <x v="0"/>
  </r>
  <r>
    <x v="185"/>
    <x v="0"/>
    <s v="non_financial"/>
    <n v="11291"/>
    <n v="-5102"/>
    <n v="123"/>
    <m/>
    <m/>
    <n v="356028"/>
    <x v="0"/>
  </r>
  <r>
    <x v="186"/>
    <x v="0"/>
    <s v="non_financial"/>
    <n v="12169"/>
    <n v="-4536"/>
    <n v="125"/>
    <m/>
    <m/>
    <n v="1166126"/>
    <x v="0"/>
  </r>
  <r>
    <x v="187"/>
    <x v="0"/>
    <s v="non_financial"/>
    <n v="10467"/>
    <n v="-5019"/>
    <n v="126"/>
    <m/>
    <m/>
    <n v="100493"/>
    <x v="0"/>
  </r>
  <r>
    <x v="188"/>
    <x v="0"/>
    <s v="non_financial"/>
    <n v="13366"/>
    <n v="-3639"/>
    <n v="127"/>
    <m/>
    <m/>
    <n v="79879"/>
    <x v="0"/>
  </r>
  <r>
    <x v="189"/>
    <x v="0"/>
    <s v="non_financial"/>
    <n v="19987.546999999999"/>
    <n v="-2849.1579999999999"/>
    <n v="128"/>
    <m/>
    <m/>
    <n v="789570"/>
    <x v="0"/>
  </r>
  <r>
    <x v="190"/>
    <x v="0"/>
    <s v="non_financial"/>
    <n v="12693.5"/>
    <n v="-3707.5"/>
    <n v="129"/>
    <m/>
    <m/>
    <n v="783325"/>
    <x v="0"/>
  </r>
  <r>
    <x v="191"/>
    <x v="0"/>
    <s v="non_financial"/>
    <n v="8419.1039999999994"/>
    <n v="-5395.1080000000002"/>
    <n v="130"/>
    <m/>
    <m/>
    <n v="91419"/>
    <x v="0"/>
  </r>
  <r>
    <x v="192"/>
    <x v="0"/>
    <s v="non_financial"/>
    <n v="12119.911"/>
    <n v="-3870.5740000000001"/>
    <n v="130"/>
    <m/>
    <m/>
    <n v="1039684"/>
    <x v="0"/>
  </r>
  <r>
    <x v="193"/>
    <x v="0"/>
    <s v="non_financial"/>
    <n v="9031.6730000000007"/>
    <n v="-5153.8770000000004"/>
    <n v="132"/>
    <m/>
    <m/>
    <n v="10795"/>
    <x v="0"/>
  </r>
  <r>
    <x v="194"/>
    <x v="0"/>
    <s v="non_financial"/>
    <n v="7744.3270000000002"/>
    <n v="-6171.8050000000003"/>
    <n v="133"/>
    <m/>
    <m/>
    <n v="1043604"/>
    <x v="0"/>
  </r>
  <r>
    <x v="195"/>
    <x v="0"/>
    <s v="non_financial"/>
    <n v="7827.3"/>
    <n v="-5734.5"/>
    <n v="134"/>
    <m/>
    <m/>
    <n v="1136869"/>
    <x v="0"/>
  </r>
  <r>
    <x v="196"/>
    <x v="0"/>
    <s v="non_financial"/>
    <n v="12158.2"/>
    <n v="-3593.0030000000002"/>
    <n v="135"/>
    <m/>
    <m/>
    <n v="764622"/>
    <x v="0"/>
  </r>
  <r>
    <x v="197"/>
    <x v="0"/>
    <s v="non_financial"/>
    <n v="9910.3819999999996"/>
    <n v="-4459.3999999999996"/>
    <n v="136"/>
    <m/>
    <m/>
    <n v="76334"/>
    <x v="0"/>
  </r>
  <r>
    <x v="198"/>
    <x v="0"/>
    <s v="non_financial"/>
    <n v="15051"/>
    <n v="-2993"/>
    <n v="137"/>
    <m/>
    <m/>
    <n v="811156"/>
    <x v="0"/>
  </r>
  <r>
    <x v="191"/>
    <x v="0"/>
    <s v="non_financial"/>
    <n v="7974.8530000000001"/>
    <n v="-5326.32"/>
    <n v="138"/>
    <m/>
    <m/>
    <n v="91419"/>
    <x v="0"/>
  </r>
  <r>
    <x v="199"/>
    <x v="0"/>
    <s v="non_financial"/>
    <n v="8006.9309999999996"/>
    <n v="-5178.7550000000001"/>
    <n v="139"/>
    <m/>
    <m/>
    <n v="796343"/>
    <x v="0"/>
  </r>
  <r>
    <x v="200"/>
    <x v="0"/>
    <s v="non_financial"/>
    <n v="9210"/>
    <n v="-4160"/>
    <n v="140"/>
    <m/>
    <m/>
    <n v="26172"/>
    <x v="0"/>
  </r>
  <r>
    <x v="201"/>
    <x v="0"/>
    <s v="non_financial"/>
    <n v="6921"/>
    <n v="-5773.7"/>
    <n v="141"/>
    <m/>
    <n v="9000051"/>
    <n v="314808"/>
    <x v="0"/>
  </r>
  <r>
    <x v="202"/>
    <x v="0"/>
    <s v="non_financial"/>
    <n v="9112.3220000000001"/>
    <n v="-4058.1329999999998"/>
    <n v="142"/>
    <m/>
    <m/>
    <n v="1038357"/>
    <x v="0"/>
  </r>
  <r>
    <x v="203"/>
    <x v="0"/>
    <s v="non_financial"/>
    <n v="7787.6"/>
    <n v="-5109.7"/>
    <n v="143"/>
    <m/>
    <n v="9000007"/>
    <n v="1578845"/>
    <x v="0"/>
  </r>
  <r>
    <x v="204"/>
    <x v="0"/>
    <s v="non_financial"/>
    <n v="8595.2999999999993"/>
    <n v="-4195.1000000000004"/>
    <n v="144"/>
    <m/>
    <m/>
    <n v="1324404"/>
    <x v="0"/>
  </r>
  <r>
    <x v="205"/>
    <x v="0"/>
    <s v="non_financial"/>
    <n v="7502.15"/>
    <n v="-5211.29"/>
    <n v="144"/>
    <m/>
    <m/>
    <n v="875045"/>
    <x v="0"/>
  </r>
  <r>
    <x v="206"/>
    <x v="0"/>
    <s v="non_financial"/>
    <n v="8486.9650000000001"/>
    <n v="-4029.319"/>
    <n v="146"/>
    <m/>
    <m/>
    <n v="1396009"/>
    <x v="0"/>
  </r>
  <r>
    <x v="207"/>
    <x v="0"/>
    <s v="non_financial"/>
    <n v="9915.4959999999992"/>
    <n v="-3281.7860000000001"/>
    <n v="147"/>
    <m/>
    <m/>
    <n v="822416"/>
    <x v="0"/>
  </r>
  <r>
    <x v="208"/>
    <x v="0"/>
    <s v="non_financial"/>
    <n v="8083.3069999999998"/>
    <n v="-4085.2730000000001"/>
    <n v="148"/>
    <m/>
    <m/>
    <n v="29905"/>
    <x v="0"/>
  </r>
  <r>
    <x v="209"/>
    <x v="0"/>
    <s v="non_financial"/>
    <n v="7328"/>
    <n v="-4709"/>
    <n v="149"/>
    <m/>
    <m/>
    <n v="106040"/>
    <x v="0"/>
  </r>
  <r>
    <x v="210"/>
    <x v="0"/>
    <s v="non_financial"/>
    <n v="10597.817999999999"/>
    <n v="-2978.9560000000001"/>
    <n v="150"/>
    <m/>
    <n v="9000089"/>
    <n v="1623613"/>
    <x v="0"/>
  </r>
  <r>
    <x v="211"/>
    <x v="0"/>
    <s v="non_financial"/>
    <n v="8585.9230000000007"/>
    <n v="-3430.01"/>
    <n v="151"/>
    <m/>
    <m/>
    <n v="1053507"/>
    <x v="0"/>
  </r>
  <r>
    <x v="212"/>
    <x v="0"/>
    <s v="non_financial"/>
    <n v="7308"/>
    <n v="-4327"/>
    <n v="152"/>
    <m/>
    <m/>
    <n v="39911"/>
    <x v="0"/>
  </r>
  <r>
    <x v="213"/>
    <x v="0"/>
    <s v="non_financial"/>
    <n v="6740.38"/>
    <n v="-4568.8509999999997"/>
    <n v="153"/>
    <m/>
    <m/>
    <n v="1000180"/>
    <x v="0"/>
  </r>
  <r>
    <x v="214"/>
    <x v="0"/>
    <s v="non_financial"/>
    <n v="9043.6"/>
    <n v="-3025"/>
    <n v="154"/>
    <m/>
    <m/>
    <n v="352541"/>
    <x v="0"/>
  </r>
  <r>
    <x v="215"/>
    <x v="0"/>
    <s v="non_financial"/>
    <n v="10586"/>
    <n v="-2804"/>
    <n v="154"/>
    <m/>
    <m/>
    <n v="21665"/>
    <x v="0"/>
  </r>
  <r>
    <x v="216"/>
    <x v="0"/>
    <s v="non_financial"/>
    <n v="6178.2380000000003"/>
    <n v="-4927.8100000000004"/>
    <n v="156"/>
    <m/>
    <m/>
    <n v="816284"/>
    <x v="0"/>
  </r>
  <r>
    <x v="217"/>
    <x v="0"/>
    <s v="non_financial"/>
    <n v="8273"/>
    <n v="-3145"/>
    <n v="157"/>
    <m/>
    <m/>
    <n v="50104"/>
    <x v="0"/>
  </r>
  <r>
    <x v="218"/>
    <x v="0"/>
    <s v="non_financial"/>
    <n v="5867.277"/>
    <n v="-4982.9049999999997"/>
    <n v="158"/>
    <m/>
    <m/>
    <n v="1058057"/>
    <x v="0"/>
  </r>
  <r>
    <x v="219"/>
    <x v="0"/>
    <s v="non_financial"/>
    <n v="8182"/>
    <n v="-3121"/>
    <n v="159"/>
    <m/>
    <m/>
    <n v="798354"/>
    <x v="0"/>
  </r>
  <r>
    <x v="220"/>
    <x v="0"/>
    <s v="non_financial"/>
    <n v="7704.8440000000001"/>
    <n v="-3344.29"/>
    <n v="160"/>
    <m/>
    <m/>
    <n v="915912"/>
    <x v="0"/>
  </r>
  <r>
    <x v="221"/>
    <x v="0"/>
    <s v="non_financial"/>
    <n v="7738.3059999999996"/>
    <n v="-3271.924"/>
    <n v="161"/>
    <m/>
    <m/>
    <n v="912242"/>
    <x v="0"/>
  </r>
  <r>
    <x v="222"/>
    <x v="0"/>
    <s v="non_financial"/>
    <n v="7267.8850000000002"/>
    <n v="-3561.0639999999999"/>
    <n v="161"/>
    <m/>
    <m/>
    <n v="1124198"/>
    <x v="0"/>
  </r>
  <r>
    <x v="223"/>
    <x v="0"/>
    <s v="non_financial"/>
    <n v="7369.1750000000002"/>
    <n v="-3299.1709999999998"/>
    <n v="163"/>
    <m/>
    <m/>
    <n v="1174922"/>
    <x v="0"/>
  </r>
  <r>
    <x v="224"/>
    <x v="0"/>
    <s v="non_financial"/>
    <n v="11704.6"/>
    <n v="-2477.1999999999998"/>
    <n v="164"/>
    <m/>
    <m/>
    <n v="51644"/>
    <x v="0"/>
  </r>
  <r>
    <x v="225"/>
    <x v="0"/>
    <s v="non_financial"/>
    <n v="9219"/>
    <n v="-2710"/>
    <n v="165"/>
    <m/>
    <m/>
    <n v="1361658"/>
    <x v="0"/>
  </r>
  <r>
    <x v="226"/>
    <x v="0"/>
    <s v="non_financial"/>
    <n v="8978"/>
    <n v="-2823"/>
    <n v="165"/>
    <m/>
    <n v="9000043"/>
    <n v="1418135"/>
    <x v="0"/>
  </r>
  <r>
    <x v="227"/>
    <x v="0"/>
    <s v="non_financial"/>
    <n v="11385"/>
    <n v="-2384"/>
    <n v="167"/>
    <m/>
    <m/>
    <n v="55067"/>
    <x v="0"/>
  </r>
  <r>
    <x v="228"/>
    <x v="0"/>
    <s v="non_financial"/>
    <n v="6472.2079999999996"/>
    <n v="-3824.866"/>
    <n v="168"/>
    <m/>
    <m/>
    <n v="103379"/>
    <x v="0"/>
  </r>
  <r>
    <x v="229"/>
    <x v="0"/>
    <s v="non_financial"/>
    <n v="10352.414000000001"/>
    <n v="-2481.87"/>
    <n v="169"/>
    <m/>
    <m/>
    <n v="1051470"/>
    <x v="0"/>
  </r>
  <r>
    <x v="230"/>
    <x v="0"/>
    <s v="non_financial"/>
    <n v="9191"/>
    <n v="-2608"/>
    <n v="170"/>
    <m/>
    <m/>
    <n v="62996"/>
    <x v="0"/>
  </r>
  <r>
    <x v="231"/>
    <x v="0"/>
    <s v="non_financial"/>
    <n v="7988.01"/>
    <n v="-2926.127"/>
    <n v="171"/>
    <m/>
    <m/>
    <n v="7536"/>
    <x v="0"/>
  </r>
  <r>
    <x v="232"/>
    <x v="0"/>
    <s v="non_financial"/>
    <n v="7301.6869999999999"/>
    <n v="-3081.3"/>
    <n v="171"/>
    <m/>
    <m/>
    <n v="783280"/>
    <x v="0"/>
  </r>
  <r>
    <x v="233"/>
    <x v="0"/>
    <s v="non_financial"/>
    <n v="6206.9"/>
    <n v="-3534.6"/>
    <n v="173"/>
    <m/>
    <m/>
    <n v="829224"/>
    <x v="0"/>
  </r>
  <r>
    <x v="234"/>
    <x v="0"/>
    <s v="non_financial"/>
    <n v="7686.7089999999998"/>
    <n v="-2973.6819999999998"/>
    <n v="174"/>
    <m/>
    <m/>
    <n v="109198"/>
    <x v="0"/>
  </r>
  <r>
    <x v="235"/>
    <x v="0"/>
    <s v="non_financial"/>
    <n v="5795.6480000000001"/>
    <n v="-3522.114"/>
    <n v="175"/>
    <m/>
    <n v="9000128"/>
    <n v="9000128"/>
    <x v="0"/>
  </r>
  <r>
    <x v="236"/>
    <x v="0"/>
    <s v="non_financial"/>
    <n v="6774.0349999999999"/>
    <n v="-3007.096"/>
    <n v="176"/>
    <m/>
    <m/>
    <n v="33213"/>
    <x v="0"/>
  </r>
  <r>
    <x v="237"/>
    <x v="0"/>
    <s v="non_financial"/>
    <n v="5361.0259999999998"/>
    <n v="-3783.2190000000001"/>
    <n v="177"/>
    <m/>
    <m/>
    <n v="886158"/>
    <x v="0"/>
  </r>
  <r>
    <x v="238"/>
    <x v="0"/>
    <s v="non_financial"/>
    <n v="5797.1610000000001"/>
    <n v="-3305.6379999999999"/>
    <n v="177"/>
    <m/>
    <m/>
    <n v="1124610"/>
    <x v="0"/>
  </r>
  <r>
    <x v="239"/>
    <x v="0"/>
    <s v="non_financial"/>
    <n v="10223.893"/>
    <n v="-2137.0039999999999"/>
    <n v="179"/>
    <m/>
    <m/>
    <n v="793952"/>
    <x v="0"/>
  </r>
  <r>
    <x v="240"/>
    <x v="0"/>
    <s v="non_financial"/>
    <n v="6003.9160000000002"/>
    <n v="-3109.19"/>
    <n v="180"/>
    <m/>
    <m/>
    <n v="851968"/>
    <x v="0"/>
  </r>
  <r>
    <x v="241"/>
    <x v="0"/>
    <s v="non_financial"/>
    <n v="5712.8"/>
    <n v="-3135.2"/>
    <n v="181"/>
    <m/>
    <n v="9000004"/>
    <n v="884629"/>
    <x v="0"/>
  </r>
  <r>
    <x v="242"/>
    <x v="0"/>
    <s v="non_financial"/>
    <n v="6645.8"/>
    <n v="-2849.9"/>
    <n v="182"/>
    <m/>
    <m/>
    <n v="1002047"/>
    <x v="0"/>
  </r>
  <r>
    <x v="243"/>
    <x v="0"/>
    <s v="non_financial"/>
    <n v="5238.5630000000001"/>
    <n v="-3272.8290000000002"/>
    <n v="183"/>
    <m/>
    <m/>
    <n v="85408"/>
    <x v="0"/>
  </r>
  <r>
    <x v="244"/>
    <x v="0"/>
    <s v="non_financial"/>
    <n v="7819.1379999999999"/>
    <n v="-2323.8719999999998"/>
    <n v="184"/>
    <m/>
    <m/>
    <n v="54507"/>
    <x v="0"/>
  </r>
  <r>
    <x v="245"/>
    <x v="0"/>
    <s v="non_financial"/>
    <n v="9113"/>
    <n v="-1951"/>
    <n v="185"/>
    <m/>
    <m/>
    <n v="316206"/>
    <x v="0"/>
  </r>
  <r>
    <x v="246"/>
    <x v="0"/>
    <s v="non_financial"/>
    <n v="10402.855"/>
    <n v="-1745.7860000000001"/>
    <n v="186"/>
    <m/>
    <m/>
    <n v="866374"/>
    <x v="0"/>
  </r>
  <r>
    <x v="247"/>
    <x v="0"/>
    <s v="non_financial"/>
    <n v="5730.87"/>
    <n v="-2820.355"/>
    <n v="187"/>
    <m/>
    <m/>
    <n v="859737"/>
    <x v="0"/>
  </r>
  <r>
    <x v="248"/>
    <x v="0"/>
    <s v="non_financial"/>
    <n v="5230.0550000000003"/>
    <n v="-2967.8519999999999"/>
    <n v="188"/>
    <m/>
    <m/>
    <n v="104889"/>
    <x v="0"/>
  </r>
  <r>
    <x v="249"/>
    <x v="0"/>
    <s v="non_financial"/>
    <n v="14513"/>
    <n v="-1423"/>
    <n v="188"/>
    <m/>
    <m/>
    <n v="42582"/>
    <x v="0"/>
  </r>
  <r>
    <x v="242"/>
    <x v="0"/>
    <s v="non_financial"/>
    <n v="6494.4"/>
    <n v="-2530.5"/>
    <n v="190"/>
    <m/>
    <m/>
    <n v="1002047"/>
    <x v="0"/>
  </r>
  <r>
    <x v="250"/>
    <x v="0"/>
    <s v="non_financial"/>
    <n v="6051"/>
    <n v="-2569"/>
    <n v="191"/>
    <m/>
    <m/>
    <n v="1381531"/>
    <x v="0"/>
  </r>
  <r>
    <x v="251"/>
    <x v="0"/>
    <s v="non_financial"/>
    <n v="5590.3509999999997"/>
    <n v="-2665.8670000000002"/>
    <n v="192"/>
    <m/>
    <m/>
    <n v="7332"/>
    <x v="0"/>
  </r>
  <r>
    <x v="252"/>
    <x v="0"/>
    <s v="non_financial"/>
    <n v="27837.383000000002"/>
    <n v="-1041.1220000000001"/>
    <n v="193"/>
    <m/>
    <n v="9000058"/>
    <n v="1496048"/>
    <x v="0"/>
  </r>
  <r>
    <x v="253"/>
    <x v="0"/>
    <s v="non_financial"/>
    <n v="5198"/>
    <n v="-2821"/>
    <n v="194"/>
    <m/>
    <m/>
    <n v="896878"/>
    <x v="0"/>
  </r>
  <r>
    <x v="254"/>
    <x v="0"/>
    <s v="non_financial"/>
    <n v="4916.5190000000002"/>
    <n v="-2930.4520000000002"/>
    <n v="195"/>
    <m/>
    <m/>
    <n v="898173"/>
    <x v="0"/>
  </r>
  <r>
    <x v="255"/>
    <x v="0"/>
    <s v="non_financial"/>
    <n v="5546"/>
    <n v="-2618.6"/>
    <n v="196"/>
    <m/>
    <m/>
    <n v="54480"/>
    <x v="0"/>
  </r>
  <r>
    <x v="256"/>
    <x v="0"/>
    <s v="non_financial"/>
    <n v="5363.7"/>
    <n v="-2621.5"/>
    <n v="197"/>
    <m/>
    <m/>
    <n v="1034670"/>
    <x v="0"/>
  </r>
  <r>
    <x v="257"/>
    <x v="0"/>
    <s v="non_financial"/>
    <n v="5565.1589999999997"/>
    <n v="-2557.0300000000002"/>
    <n v="197"/>
    <m/>
    <m/>
    <n v="1035443"/>
    <x v="0"/>
  </r>
  <r>
    <x v="258"/>
    <x v="0"/>
    <s v="non_financial"/>
    <n v="5219.3599999999997"/>
    <n v="-2673.2069999999999"/>
    <n v="199"/>
    <m/>
    <m/>
    <n v="40987"/>
    <x v="0"/>
  </r>
  <r>
    <x v="259"/>
    <x v="0"/>
    <s v="non_financial"/>
    <n v="8358"/>
    <n v="-1743"/>
    <n v="200"/>
    <m/>
    <m/>
    <n v="812074"/>
    <x v="0"/>
  </r>
  <r>
    <x v="260"/>
    <x v="0"/>
    <s v="non_financial"/>
    <n v="6647.0959999999995"/>
    <n v="-2116.0549999999998"/>
    <n v="201"/>
    <m/>
    <m/>
    <n v="1020569"/>
    <x v="0"/>
  </r>
  <r>
    <x v="261"/>
    <x v="0"/>
    <s v="non_financial"/>
    <n v="16269"/>
    <n v="-1244"/>
    <n v="201"/>
    <m/>
    <n v="9000027"/>
    <n v="9000027"/>
    <x v="0"/>
  </r>
  <r>
    <x v="262"/>
    <x v="0"/>
    <s v="non_financial"/>
    <n v="6722"/>
    <n v="-2073"/>
    <n v="201"/>
    <m/>
    <m/>
    <n v="701985"/>
    <x v="0"/>
  </r>
  <r>
    <x v="263"/>
    <x v="0"/>
    <s v="non_financial"/>
    <n v="4499"/>
    <n v="-2965.8"/>
    <n v="204"/>
    <m/>
    <m/>
    <n v="1037038"/>
    <x v="0"/>
  </r>
  <r>
    <x v="264"/>
    <x v="0"/>
    <s v="non_financial"/>
    <n v="3960.3020000000001"/>
    <n v="-3166.7179999999998"/>
    <n v="204"/>
    <m/>
    <m/>
    <n v="1050915"/>
    <x v="0"/>
  </r>
  <r>
    <x v="265"/>
    <x v="0"/>
    <s v="non_financial"/>
    <n v="5462.1170000000002"/>
    <n v="-2431.4140000000002"/>
    <n v="206"/>
    <m/>
    <m/>
    <n v="740260"/>
    <x v="0"/>
  </r>
  <r>
    <x v="266"/>
    <x v="0"/>
    <s v="non_financial"/>
    <n v="4104.0680000000002"/>
    <n v="-3034.4749999999999"/>
    <n v="207"/>
    <m/>
    <m/>
    <n v="6281"/>
    <x v="0"/>
  </r>
  <r>
    <x v="267"/>
    <x v="0"/>
    <s v="non_financial"/>
    <n v="4618.5200000000004"/>
    <n v="-2724.8870000000002"/>
    <n v="208"/>
    <m/>
    <m/>
    <n v="861884"/>
    <x v="0"/>
  </r>
  <r>
    <x v="268"/>
    <x v="0"/>
    <s v="non_financial"/>
    <n v="8065"/>
    <n v="-1670"/>
    <n v="209"/>
    <m/>
    <m/>
    <n v="1307954"/>
    <x v="0"/>
  </r>
  <r>
    <x v="269"/>
    <x v="0"/>
    <s v="non_financial"/>
    <n v="7296"/>
    <n v="-1810"/>
    <n v="210"/>
    <m/>
    <m/>
    <n v="72333"/>
    <x v="0"/>
  </r>
  <r>
    <x v="270"/>
    <x v="0"/>
    <s v="non_financial"/>
    <n v="3764.154"/>
    <n v="-3040.8870000000002"/>
    <n v="211"/>
    <m/>
    <m/>
    <n v="1058290"/>
    <x v="0"/>
  </r>
  <r>
    <x v="271"/>
    <x v="0"/>
    <s v="non_financial"/>
    <n v="4958.3999999999996"/>
    <n v="-2367.1999999999998"/>
    <n v="212"/>
    <m/>
    <m/>
    <n v="920148"/>
    <x v="0"/>
  </r>
  <r>
    <x v="272"/>
    <x v="0"/>
    <s v="non_financial"/>
    <n v="6564.5"/>
    <n v="-1898.9"/>
    <n v="212"/>
    <m/>
    <m/>
    <n v="814453"/>
    <x v="0"/>
  </r>
  <r>
    <x v="273"/>
    <x v="0"/>
    <s v="non_financial"/>
    <n v="4245"/>
    <n v="-2752"/>
    <n v="214"/>
    <m/>
    <m/>
    <n v="712515"/>
    <x v="0"/>
  </r>
  <r>
    <x v="274"/>
    <x v="0"/>
    <s v="non_financial"/>
    <n v="4363"/>
    <n v="-2642"/>
    <n v="215"/>
    <m/>
    <m/>
    <n v="1326380"/>
    <x v="0"/>
  </r>
  <r>
    <x v="275"/>
    <x v="0"/>
    <s v="non_financial"/>
    <n v="3631.3150000000001"/>
    <n v="-3010.6390000000001"/>
    <n v="216"/>
    <m/>
    <m/>
    <n v="1274494"/>
    <x v="0"/>
  </r>
  <r>
    <x v="276"/>
    <x v="0"/>
    <s v="non_financial"/>
    <n v="4475.7250000000004"/>
    <n v="-2506.9749999999999"/>
    <n v="217"/>
    <m/>
    <m/>
    <n v="63276"/>
    <x v="0"/>
  </r>
  <r>
    <x v="277"/>
    <x v="0"/>
    <s v="non_financial"/>
    <n v="4387.3270000000002"/>
    <n v="-2507.4769999999999"/>
    <n v="218"/>
    <m/>
    <m/>
    <n v="882835"/>
    <x v="0"/>
  </r>
  <r>
    <x v="278"/>
    <x v="0"/>
    <s v="non_financial"/>
    <n v="5518.1"/>
    <n v="-1970.6"/>
    <n v="218"/>
    <m/>
    <m/>
    <n v="350698"/>
    <x v="0"/>
  </r>
  <r>
    <x v="279"/>
    <x v="0"/>
    <s v="non_financial"/>
    <n v="4743.6000000000004"/>
    <n v="-2190.1"/>
    <n v="220"/>
    <m/>
    <n v="9000064"/>
    <n v="202058"/>
    <x v="0"/>
  </r>
  <r>
    <x v="280"/>
    <x v="0"/>
    <s v="non_financial"/>
    <n v="4606.3270000000002"/>
    <n v="-2304.1030000000001"/>
    <n v="221"/>
    <m/>
    <m/>
    <n v="28917"/>
    <x v="0"/>
  </r>
  <r>
    <x v="281"/>
    <x v="0"/>
    <s v="non_financial"/>
    <n v="3714.9119999999998"/>
    <n v="-2806.8629999999998"/>
    <n v="222"/>
    <m/>
    <m/>
    <n v="891103"/>
    <x v="0"/>
  </r>
  <r>
    <x v="282"/>
    <x v="0"/>
    <s v="non_financial"/>
    <n v="3731.268"/>
    <n v="-2760.5140000000001"/>
    <n v="223"/>
    <m/>
    <m/>
    <n v="1045810"/>
    <x v="0"/>
  </r>
  <r>
    <x v="283"/>
    <x v="0"/>
    <s v="non_financial"/>
    <n v="4417.665"/>
    <n v="-2266.998"/>
    <n v="224"/>
    <m/>
    <m/>
    <n v="1000228"/>
    <x v="0"/>
  </r>
  <r>
    <x v="284"/>
    <x v="0"/>
    <s v="non_financial"/>
    <n v="4797.3450000000003"/>
    <n v="-2031.499"/>
    <n v="225"/>
    <m/>
    <m/>
    <n v="828916"/>
    <x v="0"/>
  </r>
  <r>
    <x v="285"/>
    <x v="0"/>
    <s v="non_financial"/>
    <n v="5799"/>
    <n v="-1677"/>
    <n v="226"/>
    <m/>
    <m/>
    <n v="915389"/>
    <x v="0"/>
  </r>
  <r>
    <x v="286"/>
    <x v="0"/>
    <s v="non_financial"/>
    <n v="6581"/>
    <n v="-1562"/>
    <n v="227"/>
    <m/>
    <m/>
    <n v="1158463"/>
    <x v="0"/>
  </r>
  <r>
    <x v="280"/>
    <x v="0"/>
    <s v="non_financial"/>
    <n v="4413.68"/>
    <n v="-2175.6669999999999"/>
    <n v="228"/>
    <m/>
    <m/>
    <n v="28917"/>
    <x v="0"/>
  </r>
  <r>
    <x v="287"/>
    <x v="0"/>
    <s v="non_financial"/>
    <n v="3870.6329999999998"/>
    <n v="-2367.652"/>
    <n v="229"/>
    <m/>
    <m/>
    <n v="1168054"/>
    <x v="0"/>
  </r>
  <r>
    <x v="288"/>
    <x v="0"/>
    <s v="non_financial"/>
    <n v="3888.665"/>
    <n v="-2299.9180000000001"/>
    <n v="230"/>
    <m/>
    <m/>
    <n v="865436"/>
    <x v="0"/>
  </r>
  <r>
    <x v="289"/>
    <x v="0"/>
    <s v="non_financial"/>
    <n v="6618.3"/>
    <n v="-1446.4"/>
    <n v="231"/>
    <m/>
    <m/>
    <n v="9389"/>
    <x v="0"/>
  </r>
  <r>
    <x v="290"/>
    <x v="0"/>
    <s v="non_financial"/>
    <n v="3845.0259999999998"/>
    <n v="-2307.7220000000002"/>
    <n v="232"/>
    <m/>
    <m/>
    <n v="48465"/>
    <x v="0"/>
  </r>
  <r>
    <x v="291"/>
    <x v="0"/>
    <s v="non_financial"/>
    <n v="8647"/>
    <n v="-1224"/>
    <n v="233"/>
    <m/>
    <m/>
    <n v="1048286"/>
    <x v="0"/>
  </r>
  <r>
    <x v="292"/>
    <x v="0"/>
    <s v="non_financial"/>
    <n v="3989.7570000000001"/>
    <n v="-2135.5929999999998"/>
    <n v="234"/>
    <m/>
    <m/>
    <n v="352915"/>
    <x v="0"/>
  </r>
  <r>
    <x v="293"/>
    <x v="0"/>
    <s v="non_financial"/>
    <n v="3431.3589999999999"/>
    <n v="-2651.614"/>
    <n v="235"/>
    <m/>
    <m/>
    <n v="1121788"/>
    <x v="0"/>
  </r>
  <r>
    <x v="294"/>
    <x v="0"/>
    <s v="non_financial"/>
    <n v="3731.9279999999999"/>
    <n v="-2220.2159999999999"/>
    <n v="236"/>
    <m/>
    <m/>
    <n v="277135"/>
    <x v="0"/>
  </r>
  <r>
    <x v="295"/>
    <x v="0"/>
    <s v="non_financial"/>
    <n v="4594.9799999999996"/>
    <n v="-1759.605"/>
    <n v="237"/>
    <m/>
    <m/>
    <n v="906345"/>
    <x v="0"/>
  </r>
  <r>
    <x v="296"/>
    <x v="0"/>
    <s v="non_financial"/>
    <n v="6725.2"/>
    <n v="-1311.1"/>
    <n v="238"/>
    <m/>
    <m/>
    <n v="8868"/>
    <x v="0"/>
  </r>
  <r>
    <x v="297"/>
    <x v="0"/>
    <s v="non_financial"/>
    <n v="3630.904"/>
    <n v="-2195.181"/>
    <n v="238"/>
    <m/>
    <m/>
    <n v="1002517"/>
    <x v="0"/>
  </r>
  <r>
    <x v="298"/>
    <x v="0"/>
    <s v="non_financial"/>
    <n v="4326.5839999999998"/>
    <n v="-1829.3240000000001"/>
    <n v="240"/>
    <m/>
    <m/>
    <n v="11199"/>
    <x v="0"/>
  </r>
  <r>
    <x v="299"/>
    <x v="0"/>
    <s v="non_financial"/>
    <n v="4736"/>
    <n v="-1581"/>
    <n v="241"/>
    <m/>
    <m/>
    <n v="1137411"/>
    <x v="0"/>
  </r>
  <r>
    <x v="300"/>
    <x v="0"/>
    <s v="non_financial"/>
    <n v="4282.2079999999996"/>
    <n v="-1750.1969999999999"/>
    <n v="242"/>
    <m/>
    <m/>
    <n v="1101239"/>
    <x v="0"/>
  </r>
  <r>
    <x v="301"/>
    <x v="0"/>
    <s v="non_financial"/>
    <n v="5079.3689999999997"/>
    <n v="-1486.8620000000001"/>
    <n v="242"/>
    <m/>
    <m/>
    <n v="74208"/>
    <x v="0"/>
  </r>
  <r>
    <x v="302"/>
    <x v="0"/>
    <s v="non_financial"/>
    <n v="3318.59"/>
    <n v="-2336.0160000000001"/>
    <n v="244"/>
    <m/>
    <m/>
    <n v="877890"/>
    <x v="0"/>
  </r>
  <r>
    <x v="303"/>
    <x v="0"/>
    <s v="non_financial"/>
    <n v="3870.2"/>
    <n v="-1845.904"/>
    <n v="245"/>
    <m/>
    <m/>
    <n v="858470"/>
    <x v="0"/>
  </r>
  <r>
    <x v="304"/>
    <x v="0"/>
    <s v="non_financial"/>
    <n v="4740.2860000000001"/>
    <n v="-1531.2260000000001"/>
    <n v="246"/>
    <m/>
    <m/>
    <n v="89800"/>
    <x v="0"/>
  </r>
  <r>
    <x v="305"/>
    <x v="0"/>
    <s v="non_financial"/>
    <n v="5039"/>
    <n v="-1437"/>
    <n v="246"/>
    <m/>
    <m/>
    <n v="723531"/>
    <x v="0"/>
  </r>
  <r>
    <x v="305"/>
    <x v="0"/>
    <s v="non_financial"/>
    <n v="5226.3"/>
    <n v="-1402"/>
    <n v="248"/>
    <m/>
    <m/>
    <n v="723531"/>
    <x v="0"/>
  </r>
  <r>
    <x v="306"/>
    <x v="0"/>
    <s v="non_financial"/>
    <n v="3600.6480000000001"/>
    <n v="-1993.8679999999999"/>
    <n v="248"/>
    <m/>
    <m/>
    <n v="1009626"/>
    <x v="0"/>
  </r>
  <r>
    <x v="307"/>
    <x v="0"/>
    <s v="non_financial"/>
    <n v="5037.5"/>
    <n v="-1409.4"/>
    <n v="250"/>
    <m/>
    <m/>
    <n v="8818"/>
    <x v="0"/>
  </r>
  <r>
    <x v="308"/>
    <x v="0"/>
    <s v="non_financial"/>
    <n v="3556.768"/>
    <n v="-1981.0160000000001"/>
    <n v="250"/>
    <m/>
    <m/>
    <n v="820313"/>
    <x v="0"/>
  </r>
  <r>
    <x v="287"/>
    <x v="0"/>
    <s v="non_financial"/>
    <n v="3444.5369999999998"/>
    <n v="-2038.106"/>
    <n v="252"/>
    <m/>
    <m/>
    <n v="1168054"/>
    <x v="0"/>
  </r>
  <r>
    <x v="309"/>
    <x v="0"/>
    <s v="non_financial"/>
    <n v="179750"/>
    <n v="3541"/>
    <n v="253"/>
    <m/>
    <m/>
    <n v="37996"/>
    <x v="0"/>
  </r>
  <r>
    <x v="310"/>
    <x v="0"/>
    <s v="non_financial"/>
    <n v="3446.5610000000001"/>
    <n v="-1966.002"/>
    <n v="254"/>
    <m/>
    <m/>
    <n v="98246"/>
    <x v="0"/>
  </r>
  <r>
    <x v="311"/>
    <x v="0"/>
    <s v="non_financial"/>
    <n v="3973.6759999999999"/>
    <n v="-1588.9259999999999"/>
    <n v="254"/>
    <m/>
    <m/>
    <n v="46080"/>
    <x v="0"/>
  </r>
  <r>
    <x v="310"/>
    <x v="0"/>
    <s v="non_financial"/>
    <n v="3488.36"/>
    <n v="-1883.239"/>
    <n v="256"/>
    <m/>
    <m/>
    <n v="98246"/>
    <x v="0"/>
  </r>
  <r>
    <x v="311"/>
    <x v="0"/>
    <s v="non_financial"/>
    <n v="3896.8919999999998"/>
    <n v="-1594.7719999999999"/>
    <n v="256"/>
    <m/>
    <m/>
    <n v="46080"/>
    <x v="0"/>
  </r>
  <r>
    <x v="312"/>
    <x v="0"/>
    <s v="non_financial"/>
    <n v="3184.3180000000002"/>
    <n v="-2120.4699999999998"/>
    <n v="258"/>
    <m/>
    <m/>
    <n v="743988"/>
    <x v="0"/>
  </r>
  <r>
    <x v="312"/>
    <x v="0"/>
    <s v="non_financial"/>
    <n v="3473.0039999999999"/>
    <n v="-1867.123"/>
    <n v="259"/>
    <m/>
    <m/>
    <n v="743988"/>
    <x v="0"/>
  </r>
  <r>
    <x v="313"/>
    <x v="0"/>
    <s v="non_financial"/>
    <n v="3148.3589999999999"/>
    <n v="-2067.982"/>
    <n v="260"/>
    <m/>
    <m/>
    <n v="215466"/>
    <x v="0"/>
  </r>
  <r>
    <x v="314"/>
    <x v="0"/>
    <s v="non_financial"/>
    <n v="3114.6489999999999"/>
    <n v="-2049.81"/>
    <n v="261"/>
    <m/>
    <m/>
    <n v="883241"/>
    <x v="0"/>
  </r>
  <r>
    <x v="315"/>
    <x v="0"/>
    <s v="non_financial"/>
    <n v="3743.7440000000001"/>
    <n v="-1581.742"/>
    <n v="262"/>
    <m/>
    <m/>
    <n v="96943"/>
    <x v="0"/>
  </r>
  <r>
    <x v="316"/>
    <x v="0"/>
    <s v="non_financial"/>
    <n v="2856.9"/>
    <n v="-2140.3000000000002"/>
    <n v="263"/>
    <m/>
    <m/>
    <n v="9892"/>
    <x v="0"/>
  </r>
  <r>
    <x v="317"/>
    <x v="0"/>
    <s v="non_financial"/>
    <n v="3444.2530000000002"/>
    <n v="-1762.347"/>
    <n v="263"/>
    <m/>
    <m/>
    <n v="1358071"/>
    <x v="0"/>
  </r>
  <r>
    <x v="318"/>
    <x v="0"/>
    <s v="non_financial"/>
    <n v="4614.5"/>
    <n v="-1376"/>
    <n v="263"/>
    <m/>
    <m/>
    <n v="1024478"/>
    <x v="0"/>
  </r>
  <r>
    <x v="319"/>
    <x v="0"/>
    <s v="non_financial"/>
    <n v="4280.7870000000003"/>
    <n v="-1433.84"/>
    <n v="266"/>
    <m/>
    <m/>
    <n v="1057877"/>
    <x v="0"/>
  </r>
  <r>
    <x v="320"/>
    <x v="0"/>
    <s v="non_financial"/>
    <n v="2799.9920000000002"/>
    <n v="-2108.422"/>
    <n v="267"/>
    <m/>
    <m/>
    <n v="889900"/>
    <x v="0"/>
  </r>
  <r>
    <x v="321"/>
    <x v="0"/>
    <s v="non_financial"/>
    <n v="3432.1"/>
    <n v="-1678.9"/>
    <n v="268"/>
    <m/>
    <m/>
    <n v="33185"/>
    <x v="0"/>
  </r>
  <r>
    <x v="322"/>
    <x v="0"/>
    <s v="non_financial"/>
    <n v="3116.5140000000001"/>
    <n v="-1792.0630000000001"/>
    <n v="269"/>
    <m/>
    <m/>
    <n v="1430602"/>
    <x v="0"/>
  </r>
  <r>
    <x v="201"/>
    <x v="0"/>
    <s v="non_financial"/>
    <n v="3611.8980000000001"/>
    <n v="-1548.8720000000001"/>
    <n v="270"/>
    <m/>
    <m/>
    <n v="314808"/>
    <x v="0"/>
  </r>
  <r>
    <x v="323"/>
    <x v="0"/>
    <s v="non_financial"/>
    <n v="2993.2269999999999"/>
    <n v="-1862.559"/>
    <n v="271"/>
    <m/>
    <m/>
    <n v="1075415"/>
    <x v="0"/>
  </r>
  <r>
    <x v="324"/>
    <x v="0"/>
    <s v="non_financial"/>
    <n v="3106"/>
    <n v="-1772"/>
    <n v="272"/>
    <m/>
    <m/>
    <n v="1046257"/>
    <x v="0"/>
  </r>
  <r>
    <x v="325"/>
    <x v="0"/>
    <s v="non_financial"/>
    <n v="3110.8820000000001"/>
    <n v="-1743.1890000000001"/>
    <n v="273"/>
    <m/>
    <m/>
    <n v="313927"/>
    <x v="0"/>
  </r>
  <r>
    <x v="201"/>
    <x v="0"/>
    <s v="non_financial"/>
    <n v="3511.0239999999999"/>
    <n v="-1504.5070000000001"/>
    <n v="274"/>
    <m/>
    <m/>
    <n v="314808"/>
    <x v="0"/>
  </r>
  <r>
    <x v="326"/>
    <x v="0"/>
    <s v="non_financial"/>
    <n v="3267.0479999999998"/>
    <n v="-1553.376"/>
    <n v="275"/>
    <m/>
    <m/>
    <n v="1037868"/>
    <x v="0"/>
  </r>
  <r>
    <x v="327"/>
    <x v="0"/>
    <s v="non_financial"/>
    <n v="4890.3459999999995"/>
    <n v="-1144.55"/>
    <n v="275"/>
    <m/>
    <m/>
    <n v="800240"/>
    <x v="0"/>
  </r>
  <r>
    <x v="328"/>
    <x v="0"/>
    <s v="non_financial"/>
    <n v="4740.1000000000004"/>
    <n v="-1159.0999999999999"/>
    <n v="277"/>
    <m/>
    <m/>
    <n v="775158"/>
    <x v="0"/>
  </r>
  <r>
    <x v="329"/>
    <x v="0"/>
    <s v="non_financial"/>
    <n v="10087.200000000001"/>
    <n v="-641.79999999999995"/>
    <n v="278"/>
    <m/>
    <n v="9000135"/>
    <n v="9000135"/>
    <x v="0"/>
  </r>
  <r>
    <x v="330"/>
    <x v="0"/>
    <s v="non_financial"/>
    <n v="2797.2669999999998"/>
    <n v="-1741.41"/>
    <n v="279"/>
    <m/>
    <m/>
    <n v="818479"/>
    <x v="0"/>
  </r>
  <r>
    <x v="331"/>
    <x v="0"/>
    <s v="non_financial"/>
    <n v="2734.9"/>
    <n v="-1692.7"/>
    <n v="280"/>
    <m/>
    <m/>
    <n v="832988"/>
    <x v="0"/>
  </r>
  <r>
    <x v="332"/>
    <x v="0"/>
    <s v="non_financial"/>
    <n v="25885"/>
    <n v="3930"/>
    <n v="281"/>
    <m/>
    <m/>
    <n v="6201"/>
    <x v="0"/>
  </r>
  <r>
    <x v="333"/>
    <x v="0"/>
    <s v="non_financial"/>
    <n v="8105"/>
    <n v="-689"/>
    <n v="282"/>
    <m/>
    <m/>
    <n v="1306830"/>
    <x v="0"/>
  </r>
  <r>
    <x v="334"/>
    <x v="0"/>
    <s v="non_financial"/>
    <n v="4085.6"/>
    <n v="-1209.4000000000001"/>
    <n v="282"/>
    <m/>
    <m/>
    <n v="1619762"/>
    <x v="0"/>
  </r>
  <r>
    <x v="335"/>
    <x v="0"/>
    <s v="non_financial"/>
    <n v="3143.1550000000002"/>
    <n v="-1449.095"/>
    <n v="282"/>
    <m/>
    <m/>
    <n v="726728"/>
    <x v="0"/>
  </r>
  <r>
    <x v="336"/>
    <x v="0"/>
    <s v="non_financial"/>
    <n v="3239.2829999999999"/>
    <n v="-1406.4110000000001"/>
    <n v="285"/>
    <m/>
    <m/>
    <n v="916076"/>
    <x v="0"/>
  </r>
  <r>
    <x v="337"/>
    <x v="0"/>
    <s v="non_financial"/>
    <n v="3079.3"/>
    <n v="-1488.3"/>
    <n v="286"/>
    <m/>
    <m/>
    <n v="58492"/>
    <x v="0"/>
  </r>
  <r>
    <x v="327"/>
    <x v="0"/>
    <s v="non_financial"/>
    <n v="4511.3209999999999"/>
    <n v="-1068.6289999999999"/>
    <n v="287"/>
    <m/>
    <m/>
    <n v="800240"/>
    <x v="0"/>
  </r>
  <r>
    <x v="338"/>
    <x v="0"/>
    <s v="non_financial"/>
    <n v="2753.9009999999998"/>
    <n v="-1546.4829999999999"/>
    <n v="288"/>
    <m/>
    <n v="9000139"/>
    <n v="9000139"/>
    <x v="0"/>
  </r>
  <r>
    <x v="339"/>
    <x v="0"/>
    <s v="non_financial"/>
    <n v="2202.998"/>
    <n v="-1973.088"/>
    <n v="289"/>
    <m/>
    <m/>
    <n v="1086222"/>
    <x v="0"/>
  </r>
  <r>
    <x v="336"/>
    <x v="0"/>
    <s v="non_financial"/>
    <n v="3244.902"/>
    <n v="-1372.895"/>
    <n v="289"/>
    <m/>
    <m/>
    <n v="916076"/>
    <x v="0"/>
  </r>
  <r>
    <x v="340"/>
    <x v="0"/>
    <s v="non_financial"/>
    <n v="2546.5419999999999"/>
    <n v="-1634.808"/>
    <n v="291"/>
    <m/>
    <m/>
    <n v="746515"/>
    <x v="0"/>
  </r>
  <r>
    <x v="341"/>
    <x v="0"/>
    <s v="non_financial"/>
    <n v="2929.6819999999998"/>
    <n v="-1433.9349999999999"/>
    <n v="292"/>
    <m/>
    <m/>
    <n v="1070985"/>
    <x v="0"/>
  </r>
  <r>
    <x v="336"/>
    <x v="0"/>
    <s v="non_financial"/>
    <n v="3096.3919999999998"/>
    <n v="-1416.797"/>
    <n v="292"/>
    <m/>
    <m/>
    <n v="916076"/>
    <x v="0"/>
  </r>
  <r>
    <x v="342"/>
    <x v="0"/>
    <s v="non_financial"/>
    <n v="4424.1639999999998"/>
    <n v="-1025.1469999999999"/>
    <n v="294"/>
    <m/>
    <m/>
    <n v="12659"/>
    <x v="0"/>
  </r>
  <r>
    <x v="336"/>
    <x v="0"/>
    <s v="non_financial"/>
    <n v="3232.681"/>
    <n v="-1351.9760000000001"/>
    <n v="294"/>
    <m/>
    <m/>
    <n v="916076"/>
    <x v="0"/>
  </r>
  <r>
    <x v="343"/>
    <x v="0"/>
    <s v="non_financial"/>
    <n v="2596.1970000000001"/>
    <n v="-1571.4670000000001"/>
    <n v="296"/>
    <m/>
    <n v="9000047"/>
    <n v="1593034"/>
    <x v="0"/>
  </r>
  <r>
    <x v="344"/>
    <x v="0"/>
    <s v="non_financial"/>
    <n v="20134"/>
    <n v="2756"/>
    <n v="296"/>
    <m/>
    <m/>
    <n v="100517"/>
    <x v="0"/>
  </r>
  <r>
    <x v="345"/>
    <x v="0"/>
    <s v="non_financial"/>
    <n v="2447.9520000000002"/>
    <n v="-1602.8489999999999"/>
    <n v="298"/>
    <m/>
    <m/>
    <n v="891024"/>
    <x v="0"/>
  </r>
  <r>
    <x v="346"/>
    <x v="0"/>
    <s v="non_financial"/>
    <n v="3867.3789999999999"/>
    <n v="-1130.0820000000001"/>
    <n v="299"/>
    <m/>
    <m/>
    <n v="78128"/>
    <x v="0"/>
  </r>
  <r>
    <x v="347"/>
    <x v="0"/>
    <s v="non_financial"/>
    <n v="3747.9119999999998"/>
    <n v="-1140.096"/>
    <n v="300"/>
    <m/>
    <m/>
    <n v="1692115"/>
    <x v="0"/>
  </r>
  <r>
    <x v="348"/>
    <x v="0"/>
    <s v="non_financial"/>
    <n v="3313.3"/>
    <n v="-1264.3"/>
    <n v="301"/>
    <m/>
    <m/>
    <n v="91440"/>
    <x v="0"/>
  </r>
  <r>
    <x v="349"/>
    <x v="0"/>
    <s v="non_financial"/>
    <n v="2245.6750000000002"/>
    <n v="-1707.7249999999999"/>
    <n v="302"/>
    <m/>
    <m/>
    <n v="804753"/>
    <x v="0"/>
  </r>
  <r>
    <x v="350"/>
    <x v="0"/>
    <s v="non_financial"/>
    <n v="3661.2249999999999"/>
    <n v="-1122.671"/>
    <n v="303"/>
    <m/>
    <m/>
    <n v="104918"/>
    <x v="0"/>
  </r>
  <r>
    <x v="345"/>
    <x v="0"/>
    <s v="non_financial"/>
    <n v="2422.9690000000001"/>
    <n v="-1560.1130000000001"/>
    <n v="304"/>
    <m/>
    <m/>
    <n v="891024"/>
    <x v="0"/>
  </r>
  <r>
    <x v="351"/>
    <x v="0"/>
    <s v="non_financial"/>
    <n v="3219.1"/>
    <n v="-1212.5999999999999"/>
    <n v="305"/>
    <m/>
    <m/>
    <n v="37785"/>
    <x v="0"/>
  </r>
  <r>
    <x v="352"/>
    <x v="0"/>
    <s v="non_financial"/>
    <n v="4360"/>
    <n v="-869.2"/>
    <n v="306"/>
    <m/>
    <m/>
    <n v="918160"/>
    <x v="0"/>
  </r>
  <r>
    <x v="353"/>
    <x v="0"/>
    <s v="non_financial"/>
    <n v="2816.3589999999999"/>
    <n v="-1288.463"/>
    <n v="307"/>
    <m/>
    <m/>
    <n v="105634"/>
    <x v="0"/>
  </r>
  <r>
    <x v="354"/>
    <x v="0"/>
    <s v="non_financial"/>
    <n v="3339.8"/>
    <n v="-1131.5"/>
    <n v="308"/>
    <m/>
    <n v="9000057"/>
    <n v="887936"/>
    <x v="0"/>
  </r>
  <r>
    <x v="355"/>
    <x v="0"/>
    <s v="non_financial"/>
    <n v="4955"/>
    <n v="-752"/>
    <n v="309"/>
    <m/>
    <m/>
    <n v="2488"/>
    <x v="0"/>
  </r>
  <r>
    <x v="356"/>
    <x v="0"/>
    <s v="non_financial"/>
    <n v="2850.8629999999998"/>
    <n v="-1256.8489999999999"/>
    <n v="310"/>
    <m/>
    <m/>
    <n v="745732"/>
    <x v="0"/>
  </r>
  <r>
    <x v="357"/>
    <x v="0"/>
    <s v="non_financial"/>
    <n v="2138.1480000000001"/>
    <n v="-1578.5170000000001"/>
    <n v="310"/>
    <m/>
    <m/>
    <n v="919012"/>
    <x v="0"/>
  </r>
  <r>
    <x v="358"/>
    <x v="0"/>
    <s v="non_financial"/>
    <n v="3103.645"/>
    <n v="-1194.405"/>
    <n v="312"/>
    <m/>
    <m/>
    <n v="34903"/>
    <x v="0"/>
  </r>
  <r>
    <x v="359"/>
    <x v="0"/>
    <s v="non_financial"/>
    <n v="3110.335"/>
    <n v="-1185.915"/>
    <n v="312"/>
    <m/>
    <m/>
    <n v="805022"/>
    <x v="0"/>
  </r>
  <r>
    <x v="360"/>
    <x v="0"/>
    <s v="non_financial"/>
    <n v="2445.739"/>
    <n v="-1384.4839999999999"/>
    <n v="312"/>
    <m/>
    <m/>
    <n v="1075531"/>
    <x v="0"/>
  </r>
  <r>
    <x v="361"/>
    <x v="0"/>
    <s v="non_financial"/>
    <n v="3328.7269999999999"/>
    <n v="-1066.45"/>
    <n v="315"/>
    <m/>
    <m/>
    <n v="1158449"/>
    <x v="0"/>
  </r>
  <r>
    <x v="362"/>
    <x v="0"/>
    <s v="non_financial"/>
    <n v="2626.62"/>
    <n v="-1282.9849999999999"/>
    <n v="315"/>
    <m/>
    <m/>
    <n v="780571"/>
    <x v="0"/>
  </r>
  <r>
    <x v="363"/>
    <x v="0"/>
    <s v="non_financial"/>
    <n v="2289.6999999999998"/>
    <n v="-1429.2"/>
    <n v="315"/>
    <m/>
    <m/>
    <n v="935703"/>
    <x v="0"/>
  </r>
  <r>
    <x v="364"/>
    <x v="0"/>
    <s v="non_financial"/>
    <n v="2731.07"/>
    <n v="-1249.462"/>
    <n v="318"/>
    <m/>
    <m/>
    <n v="915913"/>
    <x v="0"/>
  </r>
  <r>
    <x v="365"/>
    <x v="0"/>
    <s v="non_financial"/>
    <n v="2318.895"/>
    <n v="-1387.346"/>
    <n v="319"/>
    <m/>
    <m/>
    <n v="203527"/>
    <x v="0"/>
  </r>
  <r>
    <x v="366"/>
    <x v="0"/>
    <s v="non_financial"/>
    <n v="2698.4760000000001"/>
    <n v="-1255.5550000000001"/>
    <n v="319"/>
    <m/>
    <m/>
    <n v="1108524"/>
    <x v="0"/>
  </r>
  <r>
    <x v="367"/>
    <x v="0"/>
    <s v="non_financial"/>
    <n v="2527.1239999999998"/>
    <n v="-1302.732"/>
    <n v="319"/>
    <m/>
    <m/>
    <n v="12208"/>
    <x v="0"/>
  </r>
  <r>
    <x v="368"/>
    <x v="0"/>
    <s v="non_financial"/>
    <n v="6701"/>
    <n v="-478"/>
    <n v="322"/>
    <m/>
    <m/>
    <n v="1219601"/>
    <x v="0"/>
  </r>
  <r>
    <x v="369"/>
    <x v="0"/>
    <s v="non_financial"/>
    <n v="2311.1"/>
    <n v="-1385.1"/>
    <n v="322"/>
    <m/>
    <m/>
    <n v="769397"/>
    <x v="0"/>
  </r>
  <r>
    <x v="357"/>
    <x v="0"/>
    <s v="non_financial"/>
    <n v="1975.19"/>
    <n v="-1506.357"/>
    <n v="324"/>
    <m/>
    <m/>
    <n v="919012"/>
    <x v="0"/>
  </r>
  <r>
    <x v="370"/>
    <x v="0"/>
    <s v="non_financial"/>
    <n v="3781.1529999999998"/>
    <n v="-807.375"/>
    <n v="325"/>
    <m/>
    <m/>
    <n v="1090425"/>
    <x v="0"/>
  </r>
  <r>
    <x v="371"/>
    <x v="0"/>
    <s v="non_financial"/>
    <n v="2156.6370000000002"/>
    <n v="-1394.0170000000001"/>
    <n v="326"/>
    <m/>
    <m/>
    <n v="1100682"/>
    <x v="0"/>
  </r>
  <r>
    <x v="372"/>
    <x v="0"/>
    <s v="non_financial"/>
    <n v="2541"/>
    <n v="-1199.3"/>
    <n v="327"/>
    <m/>
    <m/>
    <n v="1097864"/>
    <x v="0"/>
  </r>
  <r>
    <x v="373"/>
    <x v="0"/>
    <s v="non_financial"/>
    <n v="1953.55"/>
    <n v="-1402.55"/>
    <n v="328"/>
    <m/>
    <m/>
    <n v="1013462"/>
    <x v="0"/>
  </r>
  <r>
    <x v="374"/>
    <x v="0"/>
    <s v="non_financial"/>
    <n v="2029.723"/>
    <n v="-1360.683"/>
    <n v="329"/>
    <m/>
    <n v="9000131"/>
    <n v="885590"/>
    <x v="0"/>
  </r>
  <r>
    <x v="375"/>
    <x v="0"/>
    <s v="non_financial"/>
    <n v="2211.527"/>
    <n v="-1272.135"/>
    <n v="330"/>
    <m/>
    <m/>
    <n v="832101"/>
    <x v="0"/>
  </r>
  <r>
    <x v="376"/>
    <x v="0"/>
    <s v="non_financial"/>
    <n v="2461.9859999999999"/>
    <n v="-1172.7149999999999"/>
    <n v="331"/>
    <m/>
    <m/>
    <n v="863157"/>
    <x v="0"/>
  </r>
  <r>
    <x v="377"/>
    <x v="0"/>
    <s v="non_financial"/>
    <n v="2556.2150000000001"/>
    <n v="-1134.8920000000001"/>
    <n v="332"/>
    <m/>
    <m/>
    <n v="800459"/>
    <x v="0"/>
  </r>
  <r>
    <x v="378"/>
    <x v="0"/>
    <s v="non_financial"/>
    <n v="2130.7420000000002"/>
    <n v="-1289.8979999999999"/>
    <n v="333"/>
    <m/>
    <m/>
    <n v="1065696"/>
    <x v="0"/>
  </r>
  <r>
    <x v="379"/>
    <x v="0"/>
    <s v="non_financial"/>
    <n v="9031.0190000000002"/>
    <n v="1580.307"/>
    <n v="334"/>
    <m/>
    <m/>
    <n v="1001082"/>
    <x v="0"/>
  </r>
  <r>
    <x v="380"/>
    <x v="0"/>
    <s v="non_financial"/>
    <n v="2434.6039999999998"/>
    <n v="-1188.7270000000001"/>
    <n v="335"/>
    <m/>
    <m/>
    <n v="1089063"/>
    <x v="0"/>
  </r>
  <r>
    <x v="356"/>
    <x v="0"/>
    <s v="non_financial"/>
    <n v="2600.6489999999999"/>
    <n v="-1069.422"/>
    <n v="336"/>
    <m/>
    <m/>
    <n v="745732"/>
    <x v="0"/>
  </r>
  <r>
    <x v="381"/>
    <x v="0"/>
    <s v="non_financial"/>
    <n v="1703.1859999999999"/>
    <n v="-1473.107"/>
    <n v="337"/>
    <m/>
    <m/>
    <n v="1308547"/>
    <x v="0"/>
  </r>
  <r>
    <x v="382"/>
    <x v="0"/>
    <s v="non_financial"/>
    <n v="2029.7"/>
    <n v="-1269.8"/>
    <n v="338"/>
    <m/>
    <m/>
    <n v="790051"/>
    <x v="0"/>
  </r>
  <r>
    <x v="357"/>
    <x v="0"/>
    <s v="non_financial"/>
    <n v="1849.703"/>
    <n v="-1377.99"/>
    <n v="339"/>
    <m/>
    <m/>
    <n v="919012"/>
    <x v="0"/>
  </r>
  <r>
    <x v="383"/>
    <x v="0"/>
    <s v="non_financial"/>
    <n v="2767.5309999999999"/>
    <n v="-927.38"/>
    <n v="340"/>
    <m/>
    <m/>
    <n v="1027884"/>
    <x v="0"/>
  </r>
  <r>
    <x v="384"/>
    <x v="0"/>
    <s v="non_financial"/>
    <n v="7200.9319999999998"/>
    <n v="-180.428"/>
    <n v="340"/>
    <m/>
    <m/>
    <n v="908937"/>
    <x v="0"/>
  </r>
  <r>
    <x v="385"/>
    <x v="0"/>
    <s v="non_financial"/>
    <n v="3619.9870000000001"/>
    <n v="-732.50199999999995"/>
    <n v="342"/>
    <m/>
    <m/>
    <n v="47111"/>
    <x v="0"/>
  </r>
  <r>
    <x v="386"/>
    <x v="0"/>
    <s v="non_financial"/>
    <n v="2079.1689999999999"/>
    <n v="-1211.595"/>
    <n v="343"/>
    <m/>
    <m/>
    <n v="719955"/>
    <x v="0"/>
  </r>
  <r>
    <x v="387"/>
    <x v="0"/>
    <s v="non_financial"/>
    <n v="2441.9169999999999"/>
    <n v="-1046.818"/>
    <n v="344"/>
    <m/>
    <m/>
    <n v="28823"/>
    <x v="0"/>
  </r>
  <r>
    <x v="388"/>
    <x v="0"/>
    <s v="non_financial"/>
    <n v="2447.8000000000002"/>
    <n v="-971.6"/>
    <n v="345"/>
    <m/>
    <m/>
    <n v="66756"/>
    <x v="0"/>
  </r>
  <r>
    <x v="389"/>
    <x v="0"/>
    <s v="non_financial"/>
    <n v="2666.8629999999998"/>
    <n v="-896.00800000000004"/>
    <n v="345"/>
    <m/>
    <m/>
    <n v="25445"/>
    <x v="0"/>
  </r>
  <r>
    <x v="386"/>
    <x v="0"/>
    <s v="non_financial"/>
    <n v="1995.4929999999999"/>
    <n v="-1206.6569999999999"/>
    <n v="347"/>
    <m/>
    <m/>
    <n v="719955"/>
    <x v="0"/>
  </r>
  <r>
    <x v="390"/>
    <x v="0"/>
    <s v="non_financial"/>
    <n v="1759.694"/>
    <n v="-1300.3230000000001"/>
    <n v="347"/>
    <m/>
    <m/>
    <n v="893949"/>
    <x v="0"/>
  </r>
  <r>
    <x v="391"/>
    <x v="0"/>
    <s v="non_financial"/>
    <n v="2726.8820000000001"/>
    <n v="-848.03099999999995"/>
    <n v="349"/>
    <m/>
    <m/>
    <n v="51253"/>
    <x v="0"/>
  </r>
  <r>
    <x v="392"/>
    <x v="0"/>
    <s v="non_financial"/>
    <n v="1875.7470000000001"/>
    <n v="-1253.251"/>
    <n v="350"/>
    <m/>
    <m/>
    <n v="73756"/>
    <x v="0"/>
  </r>
  <r>
    <x v="393"/>
    <x v="0"/>
    <s v="non_financial"/>
    <n v="1757.018"/>
    <n v="-1283.7819999999999"/>
    <n v="351"/>
    <m/>
    <m/>
    <n v="1398659"/>
    <x v="0"/>
  </r>
  <r>
    <x v="394"/>
    <x v="0"/>
    <s v="non_financial"/>
    <n v="1664.768"/>
    <n v="-1303.5050000000001"/>
    <n v="352"/>
    <m/>
    <m/>
    <n v="8411"/>
    <x v="0"/>
  </r>
  <r>
    <x v="395"/>
    <x v="0"/>
    <s v="non_financial"/>
    <n v="2300.9879999999998"/>
    <n v="-979.40300000000002"/>
    <n v="353"/>
    <m/>
    <m/>
    <n v="861878"/>
    <x v="0"/>
  </r>
  <r>
    <x v="396"/>
    <x v="0"/>
    <s v="non_financial"/>
    <n v="2296.4450000000002"/>
    <n v="-961.08100000000002"/>
    <n v="354"/>
    <m/>
    <m/>
    <n v="888491"/>
    <x v="0"/>
  </r>
  <r>
    <x v="397"/>
    <x v="0"/>
    <s v="non_financial"/>
    <n v="1780.5329999999999"/>
    <n v="-1242.4079999999999"/>
    <n v="355"/>
    <m/>
    <m/>
    <n v="864749"/>
    <x v="0"/>
  </r>
  <r>
    <x v="398"/>
    <x v="0"/>
    <s v="non_financial"/>
    <n v="1571.4079999999999"/>
    <n v="-1322.6110000000001"/>
    <n v="356"/>
    <m/>
    <m/>
    <n v="354908"/>
    <x v="0"/>
  </r>
  <r>
    <x v="399"/>
    <x v="0"/>
    <s v="non_financial"/>
    <n v="1819.2670000000001"/>
    <n v="-1154.6410000000001"/>
    <n v="357"/>
    <m/>
    <m/>
    <n v="896622"/>
    <x v="0"/>
  </r>
  <r>
    <x v="400"/>
    <x v="0"/>
    <s v="non_financial"/>
    <n v="1921.894"/>
    <n v="-1104.8720000000001"/>
    <n v="358"/>
    <m/>
    <m/>
    <n v="1043277"/>
    <x v="0"/>
  </r>
  <r>
    <x v="401"/>
    <x v="0"/>
    <s v="non_financial"/>
    <n v="2203.5189999999998"/>
    <n v="-921.15300000000002"/>
    <n v="359"/>
    <m/>
    <m/>
    <n v="75677"/>
    <x v="0"/>
  </r>
  <r>
    <x v="402"/>
    <x v="0"/>
    <s v="non_financial"/>
    <n v="2179.1149999999998"/>
    <n v="-940.76900000000001"/>
    <n v="359"/>
    <m/>
    <m/>
    <n v="1289490"/>
    <x v="0"/>
  </r>
  <r>
    <x v="403"/>
    <x v="0"/>
    <s v="non_financial"/>
    <n v="2168.2310000000002"/>
    <n v="-902.452"/>
    <n v="361"/>
    <m/>
    <m/>
    <n v="1320695"/>
    <x v="0"/>
  </r>
  <r>
    <x v="404"/>
    <x v="0"/>
    <s v="non_financial"/>
    <n v="1837.6"/>
    <n v="-1087.3"/>
    <n v="361"/>
    <m/>
    <m/>
    <n v="1036960"/>
    <x v="0"/>
  </r>
  <r>
    <x v="405"/>
    <x v="0"/>
    <s v="non_financial"/>
    <n v="3613.721"/>
    <n v="-462.28300000000002"/>
    <n v="363"/>
    <m/>
    <m/>
    <n v="1359841"/>
    <x v="0"/>
  </r>
  <r>
    <x v="406"/>
    <x v="0"/>
    <s v="non_financial"/>
    <n v="1832.6179999999999"/>
    <n v="-1048.1590000000001"/>
    <n v="364"/>
    <m/>
    <m/>
    <n v="1699150"/>
    <x v="0"/>
  </r>
  <r>
    <x v="407"/>
    <x v="0"/>
    <s v="non_financial"/>
    <n v="2991.7350000000001"/>
    <n v="-656.37"/>
    <n v="365"/>
    <m/>
    <m/>
    <n v="71691"/>
    <x v="0"/>
  </r>
  <r>
    <x v="408"/>
    <x v="0"/>
    <s v="non_financial"/>
    <n v="1441.855"/>
    <n v="-1258.8689999999999"/>
    <n v="366"/>
    <m/>
    <m/>
    <n v="815556"/>
    <x v="0"/>
  </r>
  <r>
    <x v="409"/>
    <x v="0"/>
    <s v="non_financial"/>
    <n v="2029.557"/>
    <n v="-879.25400000000002"/>
    <n v="367"/>
    <m/>
    <m/>
    <n v="102729"/>
    <x v="0"/>
  </r>
  <r>
    <x v="410"/>
    <x v="0"/>
    <s v="non_financial"/>
    <n v="1448.232"/>
    <n v="-1220.7059999999999"/>
    <n v="368"/>
    <m/>
    <m/>
    <n v="4127"/>
    <x v="0"/>
  </r>
  <r>
    <x v="411"/>
    <x v="0"/>
    <s v="non_financial"/>
    <n v="1641.9"/>
    <n v="-1117.8"/>
    <n v="369"/>
    <m/>
    <m/>
    <n v="1099800"/>
    <x v="0"/>
  </r>
  <r>
    <x v="412"/>
    <x v="0"/>
    <s v="non_financial"/>
    <n v="4548"/>
    <n v="-83"/>
    <n v="370"/>
    <m/>
    <m/>
    <n v="21076"/>
    <x v="0"/>
  </r>
  <r>
    <x v="413"/>
    <x v="0"/>
    <s v="non_financial"/>
    <n v="2445.4740000000002"/>
    <n v="-741.16"/>
    <n v="371"/>
    <m/>
    <m/>
    <n v="356309"/>
    <x v="0"/>
  </r>
  <r>
    <x v="414"/>
    <x v="0"/>
    <s v="non_financial"/>
    <n v="2286.1129999999998"/>
    <n v="-768.24599999999998"/>
    <n v="372"/>
    <m/>
    <m/>
    <n v="107140"/>
    <x v="0"/>
  </r>
  <r>
    <x v="415"/>
    <x v="0"/>
    <s v="non_financial"/>
    <n v="1935.7"/>
    <n v="-830.6"/>
    <n v="373"/>
    <m/>
    <m/>
    <n v="74303"/>
    <x v="0"/>
  </r>
  <r>
    <x v="416"/>
    <x v="0"/>
    <s v="non_financial"/>
    <n v="1967.2"/>
    <n v="-824.6"/>
    <n v="373"/>
    <m/>
    <m/>
    <n v="91142"/>
    <x v="0"/>
  </r>
  <r>
    <x v="417"/>
    <x v="0"/>
    <s v="non_financial"/>
    <n v="1720.857"/>
    <n v="-960.32399999999996"/>
    <n v="375"/>
    <m/>
    <m/>
    <n v="817366"/>
    <x v="0"/>
  </r>
  <r>
    <x v="418"/>
    <x v="0"/>
    <s v="non_financial"/>
    <n v="1641.885"/>
    <n v="-1036.96"/>
    <n v="376"/>
    <m/>
    <m/>
    <n v="1110803"/>
    <x v="0"/>
  </r>
  <r>
    <x v="415"/>
    <x v="0"/>
    <s v="non_financial"/>
    <n v="1933.7"/>
    <n v="-823.7"/>
    <n v="377"/>
    <m/>
    <m/>
    <n v="74303"/>
    <x v="0"/>
  </r>
  <r>
    <x v="414"/>
    <x v="0"/>
    <s v="non_financial"/>
    <n v="2308.61"/>
    <n v="-722.43600000000004"/>
    <n v="378"/>
    <m/>
    <m/>
    <n v="107140"/>
    <x v="0"/>
  </r>
  <r>
    <x v="419"/>
    <x v="0"/>
    <s v="non_financial"/>
    <n v="2259.759"/>
    <n v="-744.16300000000001"/>
    <n v="378"/>
    <m/>
    <m/>
    <n v="31978"/>
    <x v="0"/>
  </r>
  <r>
    <x v="415"/>
    <x v="0"/>
    <s v="non_financial"/>
    <n v="1932"/>
    <n v="-822.3"/>
    <n v="380"/>
    <m/>
    <m/>
    <n v="74303"/>
    <x v="0"/>
  </r>
  <r>
    <x v="420"/>
    <x v="0"/>
    <s v="non_financial"/>
    <n v="1471.0160000000001"/>
    <n v="-1095.422"/>
    <n v="381"/>
    <m/>
    <m/>
    <n v="863436"/>
    <x v="0"/>
  </r>
  <r>
    <x v="415"/>
    <x v="0"/>
    <s v="non_financial"/>
    <n v="1931.3"/>
    <n v="-822"/>
    <n v="382"/>
    <m/>
    <m/>
    <n v="74303"/>
    <x v="0"/>
  </r>
  <r>
    <x v="421"/>
    <x v="0"/>
    <s v="non_financial"/>
    <n v="1589.2070000000001"/>
    <n v="-995.45299999999997"/>
    <n v="382"/>
    <m/>
    <m/>
    <n v="1096325"/>
    <x v="0"/>
  </r>
  <r>
    <x v="422"/>
    <x v="0"/>
    <s v="non_financial"/>
    <n v="1715.682"/>
    <n v="-887.87800000000004"/>
    <n v="384"/>
    <m/>
    <m/>
    <n v="1002638"/>
    <x v="0"/>
  </r>
  <r>
    <x v="423"/>
    <x v="0"/>
    <s v="non_financial"/>
    <n v="1965.8009999999999"/>
    <n v="-755.88400000000001"/>
    <n v="385"/>
    <m/>
    <m/>
    <n v="1279363"/>
    <x v="0"/>
  </r>
  <r>
    <x v="414"/>
    <x v="0"/>
    <s v="non_financial"/>
    <n v="2340.9070000000002"/>
    <n v="-647.06700000000001"/>
    <n v="386"/>
    <m/>
    <m/>
    <n v="107140"/>
    <x v="0"/>
  </r>
  <r>
    <x v="424"/>
    <x v="0"/>
    <s v="non_financial"/>
    <n v="2693.058"/>
    <n v="-497.14699999999999"/>
    <n v="387"/>
    <m/>
    <m/>
    <n v="1047127"/>
    <x v="0"/>
  </r>
  <r>
    <x v="425"/>
    <x v="0"/>
    <s v="non_financial"/>
    <n v="1804.7439999999999"/>
    <n v="-815.52800000000002"/>
    <n v="387"/>
    <m/>
    <m/>
    <n v="75252"/>
    <x v="0"/>
  </r>
  <r>
    <x v="426"/>
    <x v="0"/>
    <s v="non_financial"/>
    <n v="1313.634"/>
    <n v="-1036.932"/>
    <n v="389"/>
    <m/>
    <m/>
    <n v="883569"/>
    <x v="0"/>
  </r>
  <r>
    <x v="427"/>
    <x v="0"/>
    <s v="non_financial"/>
    <n v="1422.5920000000001"/>
    <n v="-960.63099999999997"/>
    <n v="389"/>
    <m/>
    <m/>
    <n v="19411"/>
    <x v="0"/>
  </r>
  <r>
    <x v="428"/>
    <x v="0"/>
    <s v="non_financial"/>
    <n v="1596"/>
    <n v="-843.5"/>
    <n v="391"/>
    <m/>
    <m/>
    <n v="795403"/>
    <x v="0"/>
  </r>
  <r>
    <x v="429"/>
    <x v="0"/>
    <s v="non_financial"/>
    <n v="1733.537"/>
    <n v="-779.16800000000001"/>
    <n v="392"/>
    <m/>
    <m/>
    <n v="1071739"/>
    <x v="0"/>
  </r>
  <r>
    <x v="430"/>
    <x v="0"/>
    <s v="non_financial"/>
    <n v="1511.6769999999999"/>
    <n v="-878.90800000000002"/>
    <n v="393"/>
    <m/>
    <m/>
    <n v="310142"/>
    <x v="0"/>
  </r>
  <r>
    <x v="431"/>
    <x v="0"/>
    <s v="non_financial"/>
    <n v="1341.001"/>
    <n v="-948.31200000000001"/>
    <n v="394"/>
    <m/>
    <m/>
    <n v="706688"/>
    <x v="0"/>
  </r>
  <r>
    <x v="432"/>
    <x v="0"/>
    <s v="non_financial"/>
    <n v="1289.269"/>
    <n v="-959.91800000000001"/>
    <n v="395"/>
    <m/>
    <m/>
    <n v="884217"/>
    <x v="0"/>
  </r>
  <r>
    <x v="433"/>
    <x v="0"/>
    <s v="non_financial"/>
    <n v="1632.184"/>
    <n v="-806.94"/>
    <n v="396"/>
    <m/>
    <m/>
    <n v="943452"/>
    <x v="0"/>
  </r>
  <r>
    <x v="434"/>
    <x v="0"/>
    <s v="non_financial"/>
    <n v="2391.9650000000001"/>
    <n v="-476.142"/>
    <n v="397"/>
    <m/>
    <m/>
    <n v="1014473"/>
    <x v="0"/>
  </r>
  <r>
    <x v="435"/>
    <x v="0"/>
    <s v="non_financial"/>
    <n v="2002.452"/>
    <n v="-632.24900000000002"/>
    <n v="398"/>
    <m/>
    <m/>
    <n v="823094"/>
    <x v="0"/>
  </r>
  <r>
    <x v="436"/>
    <x v="0"/>
    <s v="non_financial"/>
    <n v="1446.451"/>
    <n v="-858.46"/>
    <n v="398"/>
    <m/>
    <m/>
    <n v="726958"/>
    <x v="0"/>
  </r>
  <r>
    <x v="437"/>
    <x v="0"/>
    <s v="non_financial"/>
    <n v="1267.2729999999999"/>
    <n v="-941.60199999999998"/>
    <n v="400"/>
    <m/>
    <m/>
    <n v="1048695"/>
    <x v="0"/>
  </r>
  <r>
    <x v="438"/>
    <x v="0"/>
    <s v="non_financial"/>
    <n v="1424.2670000000001"/>
    <n v="-864.43799999999999"/>
    <n v="400"/>
    <m/>
    <m/>
    <n v="916365"/>
    <x v="0"/>
  </r>
  <r>
    <x v="439"/>
    <x v="0"/>
    <s v="non_financial"/>
    <n v="1811"/>
    <n v="-683.9"/>
    <n v="402"/>
    <m/>
    <m/>
    <n v="1008654"/>
    <x v="0"/>
  </r>
  <r>
    <x v="432"/>
    <x v="0"/>
    <s v="non_financial"/>
    <n v="1234.152"/>
    <n v="-904.39"/>
    <n v="403"/>
    <m/>
    <m/>
    <n v="884217"/>
    <x v="0"/>
  </r>
  <r>
    <x v="440"/>
    <x v="0"/>
    <s v="non_financial"/>
    <n v="1729.809"/>
    <n v="-720.63"/>
    <n v="404"/>
    <m/>
    <m/>
    <n v="1012620"/>
    <x v="0"/>
  </r>
  <r>
    <x v="436"/>
    <x v="0"/>
    <s v="non_financial"/>
    <n v="1388.7750000000001"/>
    <n v="-824.31899999999996"/>
    <n v="405"/>
    <m/>
    <m/>
    <n v="726958"/>
    <x v="0"/>
  </r>
  <r>
    <x v="441"/>
    <x v="0"/>
    <s v="non_financial"/>
    <n v="1532.7329999999999"/>
    <n v="-759.65899999999999"/>
    <n v="406"/>
    <m/>
    <m/>
    <n v="1750"/>
    <x v="0"/>
  </r>
  <r>
    <x v="442"/>
    <x v="0"/>
    <s v="non_financial"/>
    <n v="1269.22"/>
    <n v="-827.52099999999996"/>
    <n v="407"/>
    <m/>
    <m/>
    <n v="896262"/>
    <x v="0"/>
  </r>
  <r>
    <x v="443"/>
    <x v="0"/>
    <s v="non_financial"/>
    <n v="1577.588"/>
    <n v="-749.03200000000004"/>
    <n v="407"/>
    <m/>
    <m/>
    <n v="108312"/>
    <x v="0"/>
  </r>
  <r>
    <x v="438"/>
    <x v="0"/>
    <s v="non_financial"/>
    <n v="1404.3389999999999"/>
    <n v="-792.39800000000002"/>
    <n v="409"/>
    <m/>
    <m/>
    <n v="916365"/>
    <x v="0"/>
  </r>
  <r>
    <x v="444"/>
    <x v="0"/>
    <s v="non_financial"/>
    <n v="1900.941"/>
    <n v="-571.05899999999997"/>
    <n v="410"/>
    <m/>
    <m/>
    <n v="728535"/>
    <x v="0"/>
  </r>
  <r>
    <x v="445"/>
    <x v="0"/>
    <s v="non_financial"/>
    <n v="1214.27"/>
    <n v="-828.82100000000003"/>
    <n v="411"/>
    <m/>
    <m/>
    <n v="315213"/>
    <x v="0"/>
  </r>
  <r>
    <x v="446"/>
    <x v="0"/>
    <s v="non_financial"/>
    <n v="1880.3"/>
    <n v="-559.6"/>
    <n v="411"/>
    <m/>
    <m/>
    <n v="78890"/>
    <x v="0"/>
  </r>
  <r>
    <x v="441"/>
    <x v="0"/>
    <s v="non_financial"/>
    <n v="1500.181"/>
    <n v="-746.35"/>
    <n v="413"/>
    <m/>
    <m/>
    <n v="1750"/>
    <x v="0"/>
  </r>
  <r>
    <x v="447"/>
    <x v="0"/>
    <s v="non_financial"/>
    <n v="1333.3489999999999"/>
    <n v="-778.70600000000002"/>
    <n v="414"/>
    <m/>
    <m/>
    <n v="1128928"/>
    <x v="0"/>
  </r>
  <r>
    <x v="448"/>
    <x v="0"/>
    <s v="non_financial"/>
    <n v="1528.798"/>
    <n v="-716.89"/>
    <n v="415"/>
    <m/>
    <m/>
    <n v="771497"/>
    <x v="0"/>
  </r>
  <r>
    <x v="449"/>
    <x v="0"/>
    <s v="non_financial"/>
    <n v="1544.2280000000001"/>
    <n v="-680.16399999999999"/>
    <n v="416"/>
    <m/>
    <m/>
    <n v="822818"/>
    <x v="0"/>
  </r>
  <r>
    <x v="450"/>
    <x v="0"/>
    <s v="non_financial"/>
    <n v="1187.675"/>
    <n v="-782.30100000000004"/>
    <n v="417"/>
    <m/>
    <m/>
    <n v="1082554"/>
    <x v="0"/>
  </r>
  <r>
    <x v="451"/>
    <x v="0"/>
    <s v="non_financial"/>
    <n v="2714.4"/>
    <n v="1080.0999999999999"/>
    <n v="418"/>
    <m/>
    <m/>
    <n v="746838"/>
    <x v="0"/>
  </r>
  <r>
    <x v="452"/>
    <x v="0"/>
    <s v="non_financial"/>
    <n v="2602.9"/>
    <n v="624.9"/>
    <n v="419"/>
    <m/>
    <m/>
    <n v="716133"/>
    <x v="0"/>
  </r>
  <r>
    <x v="453"/>
    <x v="0"/>
    <s v="non_financial"/>
    <n v="2575"/>
    <n v="283.60000000000002"/>
    <n v="419"/>
    <m/>
    <m/>
    <n v="1168696"/>
    <x v="0"/>
  </r>
  <r>
    <x v="454"/>
    <x v="0"/>
    <s v="non_financial"/>
    <n v="1667.2"/>
    <n v="-522.6"/>
    <n v="421"/>
    <m/>
    <m/>
    <n v="1069202"/>
    <x v="0"/>
  </r>
  <r>
    <x v="435"/>
    <x v="0"/>
    <s v="non_financial"/>
    <n v="1586.123"/>
    <n v="-576.98500000000001"/>
    <n v="422"/>
    <m/>
    <m/>
    <n v="823094"/>
    <x v="0"/>
  </r>
  <r>
    <x v="438"/>
    <x v="0"/>
    <s v="non_financial"/>
    <n v="1230.845"/>
    <n v="-733.20299999999997"/>
    <n v="423"/>
    <m/>
    <m/>
    <n v="916365"/>
    <x v="0"/>
  </r>
  <r>
    <x v="455"/>
    <x v="0"/>
    <s v="non_financial"/>
    <n v="1456.5509999999999"/>
    <n v="-626.90599999999995"/>
    <n v="424"/>
    <m/>
    <m/>
    <n v="923796"/>
    <x v="0"/>
  </r>
  <r>
    <x v="438"/>
    <x v="0"/>
    <s v="non_financial"/>
    <n v="1242.097"/>
    <n v="-693.54100000000005"/>
    <n v="425"/>
    <m/>
    <m/>
    <n v="916365"/>
    <x v="0"/>
  </r>
  <r>
    <x v="456"/>
    <x v="0"/>
    <s v="non_financial"/>
    <n v="954.54100000000005"/>
    <n v="-781.67600000000004"/>
    <n v="426"/>
    <m/>
    <m/>
    <n v="1734107"/>
    <x v="0"/>
  </r>
  <r>
    <x v="457"/>
    <x v="0"/>
    <s v="non_financial"/>
    <n v="1009.122"/>
    <n v="-750.01400000000001"/>
    <n v="427"/>
    <m/>
    <m/>
    <n v="1058090"/>
    <x v="0"/>
  </r>
  <r>
    <x v="458"/>
    <x v="0"/>
    <s v="non_financial"/>
    <n v="1233.2"/>
    <n v="-685.5"/>
    <n v="427"/>
    <m/>
    <m/>
    <n v="47518"/>
    <x v="0"/>
  </r>
  <r>
    <x v="459"/>
    <x v="0"/>
    <s v="non_financial"/>
    <n v="889.59400000000005"/>
    <n v="-792.21400000000006"/>
    <n v="429"/>
    <m/>
    <m/>
    <n v="899866"/>
    <x v="0"/>
  </r>
  <r>
    <x v="460"/>
    <x v="0"/>
    <s v="non_financial"/>
    <n v="1659.346"/>
    <n v="-450.351"/>
    <n v="430"/>
    <m/>
    <m/>
    <n v="932628"/>
    <x v="0"/>
  </r>
  <r>
    <x v="461"/>
    <x v="0"/>
    <s v="non_financial"/>
    <n v="1178.731"/>
    <n v="-661.64499999999998"/>
    <n v="431"/>
    <m/>
    <m/>
    <n v="944314"/>
    <x v="0"/>
  </r>
  <r>
    <x v="462"/>
    <x v="0"/>
    <s v="non_financial"/>
    <n v="883.05899999999997"/>
    <n v="-753.84299999999996"/>
    <n v="432"/>
    <m/>
    <m/>
    <n v="1049502"/>
    <x v="0"/>
  </r>
  <r>
    <x v="460"/>
    <x v="0"/>
    <s v="non_financial"/>
    <n v="1657.5640000000001"/>
    <n v="-376.32499999999999"/>
    <n v="433"/>
    <m/>
    <m/>
    <n v="932628"/>
    <x v="0"/>
  </r>
  <r>
    <x v="463"/>
    <x v="0"/>
    <s v="non_financial"/>
    <n v="1234.2"/>
    <n v="-582.6"/>
    <n v="434"/>
    <m/>
    <m/>
    <n v="717605"/>
    <x v="0"/>
  </r>
  <r>
    <x v="464"/>
    <x v="0"/>
    <s v="non_financial"/>
    <n v="1202.8810000000001"/>
    <n v="-622.21400000000006"/>
    <n v="435"/>
    <m/>
    <m/>
    <n v="878927"/>
    <x v="0"/>
  </r>
  <r>
    <x v="465"/>
    <x v="0"/>
    <s v="non_financial"/>
    <n v="855.27200000000005"/>
    <n v="-750.25599999999997"/>
    <n v="436"/>
    <m/>
    <m/>
    <n v="310568"/>
    <x v="0"/>
  </r>
  <r>
    <x v="466"/>
    <x v="0"/>
    <s v="non_financial"/>
    <n v="964.89499999999998"/>
    <n v="-678.46400000000006"/>
    <n v="436"/>
    <m/>
    <m/>
    <n v="865752"/>
    <x v="0"/>
  </r>
  <r>
    <x v="467"/>
    <x v="0"/>
    <s v="non_financial"/>
    <n v="847.85699999999997"/>
    <n v="-754.18200000000002"/>
    <n v="438"/>
    <m/>
    <m/>
    <n v="1042893"/>
    <x v="0"/>
  </r>
  <r>
    <x v="468"/>
    <x v="0"/>
    <s v="non_financial"/>
    <n v="1672.5"/>
    <n v="-272.5"/>
    <n v="439"/>
    <m/>
    <m/>
    <n v="1390844"/>
    <x v="0"/>
  </r>
  <r>
    <x v="469"/>
    <x v="0"/>
    <s v="non_financial"/>
    <n v="868.17"/>
    <n v="-675.976"/>
    <n v="440"/>
    <m/>
    <m/>
    <n v="935494"/>
    <x v="0"/>
  </r>
  <r>
    <x v="470"/>
    <x v="0"/>
    <s v="non_financial"/>
    <n v="939.04100000000005"/>
    <n v="-626.19399999999996"/>
    <n v="440"/>
    <m/>
    <m/>
    <n v="791915"/>
    <x v="0"/>
  </r>
  <r>
    <x v="471"/>
    <x v="0"/>
    <s v="non_financial"/>
    <n v="1033.4559999999999"/>
    <n v="-546.92899999999997"/>
    <n v="442"/>
    <m/>
    <m/>
    <n v="887596"/>
    <x v="0"/>
  </r>
  <r>
    <x v="472"/>
    <x v="0"/>
    <s v="non_financial"/>
    <n v="1162.3969999999999"/>
    <n v="-507.11599999999999"/>
    <n v="443"/>
    <m/>
    <m/>
    <n v="814547"/>
    <x v="0"/>
  </r>
  <r>
    <x v="473"/>
    <x v="0"/>
    <s v="non_financial"/>
    <n v="892.52499999999998"/>
    <n v="-625.15200000000004"/>
    <n v="444"/>
    <m/>
    <m/>
    <n v="1041859"/>
    <x v="0"/>
  </r>
  <r>
    <x v="474"/>
    <x v="0"/>
    <s v="non_financial"/>
    <n v="979.19600000000003"/>
    <n v="-553.22900000000004"/>
    <n v="444"/>
    <m/>
    <m/>
    <n v="215419"/>
    <x v="0"/>
  </r>
  <r>
    <x v="475"/>
    <x v="0"/>
    <s v="non_financial"/>
    <n v="1284.3910000000001"/>
    <n v="-406.27600000000001"/>
    <n v="446"/>
    <m/>
    <m/>
    <n v="821026"/>
    <x v="0"/>
  </r>
  <r>
    <x v="476"/>
    <x v="0"/>
    <s v="non_financial"/>
    <n v="781.226"/>
    <n v="-726.07899999999995"/>
    <n v="446"/>
    <m/>
    <m/>
    <n v="1421461"/>
    <x v="0"/>
  </r>
  <r>
    <x v="477"/>
    <x v="0"/>
    <s v="non_financial"/>
    <n v="886.66"/>
    <n v="-611.21400000000006"/>
    <n v="448"/>
    <m/>
    <m/>
    <n v="724606"/>
    <x v="0"/>
  </r>
  <r>
    <x v="478"/>
    <x v="0"/>
    <s v="non_financial"/>
    <n v="846.88599999999997"/>
    <n v="-658.01"/>
    <n v="449"/>
    <m/>
    <m/>
    <n v="98677"/>
    <x v="0"/>
  </r>
  <r>
    <x v="479"/>
    <x v="0"/>
    <s v="non_financial"/>
    <n v="1756.1"/>
    <n v="429.9"/>
    <n v="449"/>
    <m/>
    <n v="9000063"/>
    <n v="785161"/>
    <x v="0"/>
  </r>
  <r>
    <x v="480"/>
    <x v="0"/>
    <s v="non_financial"/>
    <n v="1188.1189999999999"/>
    <n v="-429.56200000000001"/>
    <n v="451"/>
    <m/>
    <m/>
    <n v="49600"/>
    <x v="1"/>
  </r>
  <r>
    <x v="478"/>
    <x v="0"/>
    <s v="non_financial"/>
    <n v="838.24699999999996"/>
    <n v="-655.13900000000001"/>
    <n v="452"/>
    <m/>
    <m/>
    <n v="98677"/>
    <x v="1"/>
  </r>
  <r>
    <x v="478"/>
    <x v="0"/>
    <s v="non_financial"/>
    <n v="838.10500000000002"/>
    <n v="-650.83900000000006"/>
    <n v="453"/>
    <m/>
    <m/>
    <n v="98677"/>
    <x v="1"/>
  </r>
  <r>
    <x v="475"/>
    <x v="0"/>
    <s v="non_financial"/>
    <n v="1155.4449999999999"/>
    <n v="-442.55700000000002"/>
    <n v="453"/>
    <m/>
    <m/>
    <n v="821026"/>
    <x v="1"/>
  </r>
  <r>
    <x v="481"/>
    <x v="0"/>
    <s v="non_financial"/>
    <n v="903.83"/>
    <n v="-508.40600000000001"/>
    <n v="455"/>
    <m/>
    <m/>
    <n v="912562"/>
    <x v="1"/>
  </r>
  <r>
    <x v="473"/>
    <x v="0"/>
    <s v="non_financial"/>
    <n v="854.06"/>
    <n v="-588.97"/>
    <n v="456"/>
    <m/>
    <m/>
    <n v="1041859"/>
    <x v="1"/>
  </r>
  <r>
    <x v="482"/>
    <x v="0"/>
    <s v="non_financial"/>
    <n v="962.79399999999998"/>
    <n v="-455.28"/>
    <n v="457"/>
    <m/>
    <m/>
    <n v="72331"/>
    <x v="1"/>
  </r>
  <r>
    <x v="483"/>
    <x v="0"/>
    <s v="non_financial"/>
    <n v="941.79499999999996"/>
    <n v="-460.37599999999998"/>
    <n v="458"/>
    <m/>
    <m/>
    <n v="917520"/>
    <x v="1"/>
  </r>
  <r>
    <x v="484"/>
    <x v="0"/>
    <s v="non_financial"/>
    <n v="865.96299999999997"/>
    <n v="-510.96899999999999"/>
    <n v="459"/>
    <m/>
    <m/>
    <n v="19584"/>
    <x v="1"/>
  </r>
  <r>
    <x v="485"/>
    <x v="0"/>
    <s v="non_financial"/>
    <n v="1632.5"/>
    <n v="783.9"/>
    <n v="460"/>
    <m/>
    <m/>
    <n v="1115222"/>
    <x v="1"/>
  </r>
  <r>
    <x v="486"/>
    <x v="0"/>
    <s v="non_financial"/>
    <n v="778.03899999999999"/>
    <n v="-592.00699999999995"/>
    <n v="461"/>
    <m/>
    <m/>
    <n v="46619"/>
    <x v="1"/>
  </r>
  <r>
    <x v="487"/>
    <x v="0"/>
    <s v="non_financial"/>
    <n v="1034.4000000000001"/>
    <n v="-349.3"/>
    <n v="462"/>
    <m/>
    <m/>
    <n v="1417398"/>
    <x v="1"/>
  </r>
  <r>
    <x v="488"/>
    <x v="0"/>
    <s v="non_financial"/>
    <n v="833.73500000000001"/>
    <n v="-524.27700000000004"/>
    <n v="463"/>
    <m/>
    <m/>
    <n v="874716"/>
    <x v="1"/>
  </r>
  <r>
    <x v="489"/>
    <x v="0"/>
    <s v="non_financial"/>
    <n v="889.61900000000003"/>
    <n v="-422.56599999999997"/>
    <n v="464"/>
    <m/>
    <m/>
    <n v="66570"/>
    <x v="1"/>
  </r>
  <r>
    <x v="490"/>
    <x v="0"/>
    <s v="non_financial"/>
    <n v="985.51599999999996"/>
    <n v="-362.96199999999999"/>
    <n v="464"/>
    <m/>
    <m/>
    <n v="1048477"/>
    <x v="1"/>
  </r>
  <r>
    <x v="491"/>
    <x v="0"/>
    <s v="non_financial"/>
    <n v="1517.0640000000001"/>
    <n v="525.50199999999995"/>
    <n v="464"/>
    <m/>
    <m/>
    <n v="1368458"/>
    <x v="1"/>
  </r>
  <r>
    <x v="492"/>
    <x v="0"/>
    <s v="non_financial"/>
    <n v="851.83299999999997"/>
    <n v="-474.50700000000001"/>
    <n v="467"/>
    <m/>
    <m/>
    <n v="894405"/>
    <x v="1"/>
  </r>
  <r>
    <x v="493"/>
    <x v="0"/>
    <s v="non_financial"/>
    <n v="1336.9090000000001"/>
    <n v="-162.95099999999999"/>
    <n v="468"/>
    <m/>
    <m/>
    <n v="27996"/>
    <x v="1"/>
  </r>
  <r>
    <x v="494"/>
    <x v="0"/>
    <s v="non_financial"/>
    <n v="968.5"/>
    <n v="-265.10000000000002"/>
    <n v="469"/>
    <m/>
    <m/>
    <n v="1227654"/>
    <x v="1"/>
  </r>
  <r>
    <x v="495"/>
    <x v="0"/>
    <s v="non_financial"/>
    <n v="944.72400000000005"/>
    <n v="-265.51"/>
    <n v="470"/>
    <m/>
    <m/>
    <n v="1405495"/>
    <x v="1"/>
  </r>
  <r>
    <x v="496"/>
    <x v="0"/>
    <s v="non_financial"/>
    <n v="879.87099999999998"/>
    <n v="-291.45100000000002"/>
    <n v="471"/>
    <m/>
    <m/>
    <n v="945841"/>
    <x v="1"/>
  </r>
  <r>
    <x v="497"/>
    <x v="0"/>
    <s v="non_financial"/>
    <n v="872.68200000000002"/>
    <n v="-315.21199999999999"/>
    <n v="471"/>
    <m/>
    <m/>
    <n v="737758"/>
    <x v="1"/>
  </r>
  <r>
    <x v="498"/>
    <x v="0"/>
    <s v="non_financial"/>
    <n v="1174.271"/>
    <n v="-106.98099999999999"/>
    <n v="473"/>
    <m/>
    <m/>
    <n v="749251"/>
    <x v="1"/>
  </r>
  <r>
    <x v="499"/>
    <x v="0"/>
    <s v="non_financial"/>
    <n v="567.38599999999997"/>
    <n v="-506.05399999999997"/>
    <n v="473"/>
    <m/>
    <m/>
    <n v="1102934"/>
    <x v="1"/>
  </r>
  <r>
    <x v="497"/>
    <x v="0"/>
    <s v="non_financial"/>
    <n v="879.65200000000004"/>
    <n v="-271.63299999999998"/>
    <n v="475"/>
    <m/>
    <m/>
    <n v="737758"/>
    <x v="1"/>
  </r>
  <r>
    <x v="500"/>
    <x v="0"/>
    <s v="non_financial"/>
    <n v="575.54700000000003"/>
    <n v="-455.88400000000001"/>
    <n v="476"/>
    <m/>
    <m/>
    <n v="88941"/>
    <x v="1"/>
  </r>
  <r>
    <x v="501"/>
    <x v="0"/>
    <s v="non_financial"/>
    <n v="790.64099999999996"/>
    <n v="-371.214"/>
    <n v="477"/>
    <m/>
    <m/>
    <n v="872589"/>
    <x v="1"/>
  </r>
  <r>
    <x v="502"/>
    <x v="0"/>
    <s v="non_financial"/>
    <n v="735.19200000000001"/>
    <n v="-396.51600000000002"/>
    <n v="478"/>
    <m/>
    <m/>
    <n v="38725"/>
    <x v="1"/>
  </r>
  <r>
    <x v="503"/>
    <x v="0"/>
    <s v="non_financial"/>
    <n v="720.45699999999999"/>
    <n v="-397.99400000000003"/>
    <n v="479"/>
    <m/>
    <m/>
    <n v="1107694"/>
    <x v="1"/>
  </r>
  <r>
    <x v="504"/>
    <x v="0"/>
    <s v="non_financial"/>
    <n v="1090.056"/>
    <n v="693.53899999999999"/>
    <n v="480"/>
    <m/>
    <n v="9000138"/>
    <n v="9000138"/>
    <x v="1"/>
  </r>
  <r>
    <x v="505"/>
    <x v="0"/>
    <s v="non_financial"/>
    <n v="570.09900000000005"/>
    <n v="-423.11500000000001"/>
    <n v="480"/>
    <m/>
    <m/>
    <n v="1336917"/>
    <x v="1"/>
  </r>
  <r>
    <x v="506"/>
    <x v="0"/>
    <s v="non_financial"/>
    <n v="567.048"/>
    <n v="-412.47699999999998"/>
    <n v="482"/>
    <m/>
    <m/>
    <n v="1080034"/>
    <x v="1"/>
  </r>
  <r>
    <x v="505"/>
    <x v="0"/>
    <s v="non_financial"/>
    <n v="545.58799999999997"/>
    <n v="-399.99700000000001"/>
    <n v="483"/>
    <m/>
    <m/>
    <n v="1336917"/>
    <x v="1"/>
  </r>
  <r>
    <x v="507"/>
    <x v="0"/>
    <s v="non_financial"/>
    <n v="728.60299999999995"/>
    <n v="-338.92899999999997"/>
    <n v="483"/>
    <m/>
    <m/>
    <n v="1289848"/>
    <x v="1"/>
  </r>
  <r>
    <x v="508"/>
    <x v="0"/>
    <s v="non_financial"/>
    <n v="740.96100000000001"/>
    <n v="-284.27199999999999"/>
    <n v="485"/>
    <m/>
    <m/>
    <n v="887730"/>
    <x v="1"/>
  </r>
  <r>
    <x v="509"/>
    <x v="0"/>
    <s v="non_financial"/>
    <n v="685.68200000000002"/>
    <n v="-343.08699999999999"/>
    <n v="485"/>
    <m/>
    <m/>
    <n v="1142596"/>
    <x v="1"/>
  </r>
  <r>
    <x v="510"/>
    <x v="0"/>
    <s v="non_financial"/>
    <n v="729.10199999999998"/>
    <n v="-284.947"/>
    <n v="487"/>
    <m/>
    <m/>
    <n v="853816"/>
    <x v="1"/>
  </r>
  <r>
    <x v="496"/>
    <x v="0"/>
    <s v="non_financial"/>
    <n v="760.95899999999995"/>
    <n v="-269.80799999999999"/>
    <n v="488"/>
    <m/>
    <m/>
    <n v="945841"/>
    <x v="1"/>
  </r>
  <r>
    <x v="511"/>
    <x v="0"/>
    <s v="non_financial"/>
    <n v="509.17700000000002"/>
    <n v="-391.43099999999998"/>
    <n v="488"/>
    <m/>
    <m/>
    <n v="885245"/>
    <x v="1"/>
  </r>
  <r>
    <x v="512"/>
    <x v="0"/>
    <s v="non_financial"/>
    <n v="454.46899999999999"/>
    <n v="-394.887"/>
    <n v="488"/>
    <m/>
    <m/>
    <n v="851205"/>
    <x v="1"/>
  </r>
  <r>
    <x v="496"/>
    <x v="0"/>
    <s v="non_financial"/>
    <n v="827.86199999999997"/>
    <n v="-242.845"/>
    <n v="491"/>
    <m/>
    <m/>
    <n v="945841"/>
    <x v="1"/>
  </r>
  <r>
    <x v="513"/>
    <x v="0"/>
    <s v="non_financial"/>
    <n v="821.30799999999999"/>
    <n v="-239.798"/>
    <n v="492"/>
    <m/>
    <m/>
    <n v="931015"/>
    <x v="1"/>
  </r>
  <r>
    <x v="514"/>
    <x v="0"/>
    <s v="non_financial"/>
    <n v="443.142"/>
    <n v="-374.38"/>
    <n v="493"/>
    <m/>
    <m/>
    <n v="1084048"/>
    <x v="1"/>
  </r>
  <r>
    <x v="496"/>
    <x v="0"/>
    <s v="non_financial"/>
    <n v="743.09900000000005"/>
    <n v="-252.18700000000001"/>
    <n v="494"/>
    <m/>
    <m/>
    <n v="945841"/>
    <x v="1"/>
  </r>
  <r>
    <x v="515"/>
    <x v="0"/>
    <s v="non_financial"/>
    <n v="582.40700000000004"/>
    <n v="-275.57"/>
    <n v="495"/>
    <m/>
    <m/>
    <n v="84839"/>
    <x v="1"/>
  </r>
  <r>
    <x v="508"/>
    <x v="0"/>
    <s v="non_financial"/>
    <n v="719.02099999999996"/>
    <n v="-253.64699999999999"/>
    <n v="496"/>
    <m/>
    <m/>
    <n v="887730"/>
    <x v="1"/>
  </r>
  <r>
    <x v="516"/>
    <x v="0"/>
    <s v="non_financial"/>
    <n v="849.98599999999999"/>
    <n v="19.597999999999999"/>
    <n v="496"/>
    <m/>
    <m/>
    <n v="59440"/>
    <x v="1"/>
  </r>
  <r>
    <x v="517"/>
    <x v="0"/>
    <s v="non_financial"/>
    <n v="408.69200000000001"/>
    <n v="-333.95299999999997"/>
    <n v="498"/>
    <m/>
    <m/>
    <n v="1097149"/>
    <x v="1"/>
  </r>
  <r>
    <x v="518"/>
    <x v="0"/>
    <s v="non_financial"/>
    <n v="363.69600000000003"/>
    <n v="-293.31400000000002"/>
    <n v="499"/>
    <m/>
    <m/>
    <n v="1397187"/>
    <x v="1"/>
  </r>
  <r>
    <x v="519"/>
    <x v="0"/>
    <s v="non_financial"/>
    <n v="693.97199999999998"/>
    <n v="-176.64"/>
    <n v="500"/>
    <m/>
    <m/>
    <n v="1065280"/>
    <x v="1"/>
  </r>
  <r>
    <x v="520"/>
    <x v="0"/>
    <s v="non_financial"/>
    <n v="671.93700000000001"/>
    <n v="-55.308"/>
    <n v="501"/>
    <m/>
    <m/>
    <n v="1206264"/>
    <x v="1"/>
  </r>
  <r>
    <x v="521"/>
    <x v="0"/>
    <s v="non_financial"/>
    <n v="286.67399999999998"/>
    <n v="-244.886"/>
    <n v="502"/>
    <m/>
    <m/>
    <n v="883984"/>
    <x v="1"/>
  </r>
  <r>
    <x v="522"/>
    <x v="0"/>
    <s v="non_financial"/>
    <n v="319.82400000000001"/>
    <n v="-194.09100000000001"/>
    <n v="502"/>
    <m/>
    <n v="9000102"/>
    <n v="9000102"/>
    <x v="1"/>
  </r>
  <r>
    <x v="523"/>
    <x v="0"/>
    <s v="non_financial"/>
    <n v="440.18"/>
    <n v="-165.47800000000001"/>
    <n v="504"/>
    <m/>
    <m/>
    <n v="1178670"/>
    <x v="1"/>
  </r>
  <r>
    <x v="522"/>
    <x v="0"/>
    <s v="non_financial"/>
    <n v="310.18"/>
    <n v="-188.28899999999999"/>
    <n v="504"/>
    <m/>
    <n v="9000102"/>
    <n v="9000102"/>
    <x v="1"/>
  </r>
  <r>
    <x v="524"/>
    <x v="0"/>
    <s v="non_financial"/>
    <n v="218.833"/>
    <n v="-171.625"/>
    <n v="506"/>
    <m/>
    <m/>
    <n v="1175609"/>
    <x v="1"/>
  </r>
  <r>
    <x v="525"/>
    <x v="0"/>
    <s v="non_financial"/>
    <n v="298.12"/>
    <n v="-107.29"/>
    <n v="507"/>
    <m/>
    <m/>
    <n v="1280058"/>
    <x v="1"/>
  </r>
  <r>
    <x v="526"/>
    <x v="0"/>
    <s v="non_financial"/>
    <n v="226.917"/>
    <n v="-140.191"/>
    <n v="507"/>
    <m/>
    <m/>
    <n v="1131096"/>
    <x v="1"/>
  </r>
  <r>
    <x v="527"/>
    <x v="0"/>
    <s v="non_financial"/>
    <n v="208.64173"/>
    <n v="-133.72151199999999"/>
    <n v="509"/>
    <m/>
    <m/>
    <n v="1099590"/>
    <x v="1"/>
  </r>
  <r>
    <x v="0"/>
    <x v="1"/>
    <s v="financial"/>
    <n v="2246764"/>
    <n v="-182879"/>
    <n v="1"/>
    <m/>
    <m/>
    <n v="19617"/>
    <x v="0"/>
  </r>
  <r>
    <x v="1"/>
    <x v="1"/>
    <s v="financial"/>
    <n v="1956626"/>
    <n v="-178645"/>
    <n v="2"/>
    <m/>
    <m/>
    <n v="831001"/>
    <x v="0"/>
  </r>
  <r>
    <x v="2"/>
    <x v="1"/>
    <s v="financial"/>
    <n v="1259734"/>
    <n v="-137916"/>
    <n v="3"/>
    <m/>
    <m/>
    <n v="72971"/>
    <x v="0"/>
  </r>
  <r>
    <x v="3"/>
    <x v="1"/>
    <s v="financial"/>
    <n v="936910"/>
    <n v="-72356"/>
    <n v="4"/>
    <m/>
    <m/>
    <n v="886982"/>
    <x v="0"/>
  </r>
  <r>
    <x v="4"/>
    <x v="1"/>
    <s v="financial"/>
    <n v="616798"/>
    <n v="-105205"/>
    <n v="5"/>
    <m/>
    <m/>
    <n v="5272"/>
    <x v="0"/>
  </r>
  <r>
    <x v="5"/>
    <x v="1"/>
    <s v="financial"/>
    <n v="830747"/>
    <n v="-68143"/>
    <n v="5"/>
    <m/>
    <m/>
    <n v="895421"/>
    <x v="0"/>
  </r>
  <r>
    <x v="6"/>
    <x v="1"/>
    <s v="financial"/>
    <n v="771483"/>
    <n v="-53832"/>
    <n v="7"/>
    <m/>
    <m/>
    <n v="1099219"/>
    <x v="0"/>
  </r>
  <r>
    <x v="7"/>
    <x v="1"/>
    <s v="financial"/>
    <n v="613377"/>
    <n v="-35636"/>
    <n v="8"/>
    <m/>
    <m/>
    <n v="1137774"/>
    <x v="0"/>
  </r>
  <r>
    <x v="8"/>
    <x v="1"/>
    <s v="financial"/>
    <n v="263117"/>
    <n v="-34873"/>
    <n v="9"/>
    <m/>
    <m/>
    <n v="713676"/>
    <x v="0"/>
  </r>
  <r>
    <x v="9"/>
    <x v="1"/>
    <s v="financial"/>
    <n v="199753"/>
    <n v="-28681"/>
    <n v="10"/>
    <m/>
    <m/>
    <n v="927628"/>
    <x v="0"/>
  </r>
  <r>
    <x v="528"/>
    <x v="1"/>
    <s v="financial"/>
    <n v="178422"/>
    <n v="-26716"/>
    <n v="11"/>
    <m/>
    <m/>
    <n v="1364742"/>
    <x v="0"/>
  </r>
  <r>
    <x v="10"/>
    <x v="1"/>
    <s v="financial"/>
    <n v="317469"/>
    <n v="-21675"/>
    <n v="12"/>
    <m/>
    <m/>
    <n v="874766"/>
    <x v="0"/>
  </r>
  <r>
    <x v="11"/>
    <x v="1"/>
    <s v="financial"/>
    <n v="172173"/>
    <n v="-19660"/>
    <n v="13"/>
    <m/>
    <m/>
    <n v="750556"/>
    <x v="0"/>
  </r>
  <r>
    <x v="14"/>
    <x v="1"/>
    <s v="financial"/>
    <n v="201554"/>
    <n v="-13586"/>
    <n v="14"/>
    <m/>
    <m/>
    <n v="59558"/>
    <x v="0"/>
  </r>
  <r>
    <x v="12"/>
    <x v="1"/>
    <s v="financial"/>
    <n v="106468"/>
    <n v="-25008"/>
    <n v="15"/>
    <m/>
    <m/>
    <n v="86312"/>
    <x v="0"/>
  </r>
  <r>
    <x v="13"/>
    <x v="1"/>
    <s v="financial"/>
    <n v="147796"/>
    <n v="-18205"/>
    <n v="16"/>
    <m/>
    <m/>
    <n v="4962"/>
    <x v="0"/>
  </r>
  <r>
    <x v="16"/>
    <x v="1"/>
    <s v="financial"/>
    <n v="129023"/>
    <n v="-18793"/>
    <n v="17"/>
    <m/>
    <m/>
    <n v="899051"/>
    <x v="0"/>
  </r>
  <r>
    <x v="15"/>
    <x v="1"/>
    <s v="financial"/>
    <n v="130908"/>
    <n v="-16888"/>
    <n v="18"/>
    <m/>
    <m/>
    <n v="1281761"/>
    <x v="0"/>
  </r>
  <r>
    <x v="529"/>
    <x v="1"/>
    <s v="financial"/>
    <n v="89254"/>
    <n v="-24420"/>
    <n v="18"/>
    <m/>
    <m/>
    <n v="896159"/>
    <x v="0"/>
  </r>
  <r>
    <x v="19"/>
    <x v="1"/>
    <s v="financial"/>
    <n v="149278.39999999999"/>
    <n v="-10667.5"/>
    <n v="20"/>
    <m/>
    <m/>
    <n v="1126328"/>
    <x v="0"/>
  </r>
  <r>
    <x v="21"/>
    <x v="1"/>
    <s v="financial"/>
    <n v="135138"/>
    <n v="-11228"/>
    <n v="21"/>
    <m/>
    <m/>
    <n v="820027"/>
    <x v="0"/>
  </r>
  <r>
    <x v="18"/>
    <x v="1"/>
    <s v="financial"/>
    <n v="112347"/>
    <n v="-15558"/>
    <n v="21"/>
    <m/>
    <m/>
    <n v="1276520"/>
    <x v="0"/>
  </r>
  <r>
    <x v="17"/>
    <x v="1"/>
    <s v="financial"/>
    <n v="76069"/>
    <n v="-23483"/>
    <n v="23"/>
    <m/>
    <m/>
    <n v="60086"/>
    <x v="0"/>
  </r>
  <r>
    <x v="20"/>
    <x v="1"/>
    <s v="financial"/>
    <n v="110805"/>
    <n v="-12601"/>
    <n v="24"/>
    <m/>
    <m/>
    <n v="35527"/>
    <x v="0"/>
  </r>
  <r>
    <x v="23"/>
    <x v="1"/>
    <s v="financial"/>
    <n v="34447"/>
    <n v="-26052"/>
    <n v="25"/>
    <m/>
    <m/>
    <n v="1403161"/>
    <x v="0"/>
  </r>
  <r>
    <x v="24"/>
    <x v="1"/>
    <s v="financial"/>
    <n v="35589.199999999997"/>
    <n v="-20973.1"/>
    <n v="26"/>
    <m/>
    <m/>
    <n v="1156375"/>
    <x v="0"/>
  </r>
  <r>
    <x v="22"/>
    <x v="1"/>
    <s v="financial"/>
    <n v="88782"/>
    <n v="-9737"/>
    <n v="27"/>
    <m/>
    <m/>
    <n v="91576"/>
    <x v="0"/>
  </r>
  <r>
    <x v="25"/>
    <x v="1"/>
    <s v="financial"/>
    <n v="77727.153999999995"/>
    <n v="-9244.1939999999995"/>
    <n v="28"/>
    <m/>
    <m/>
    <n v="36270"/>
    <x v="0"/>
  </r>
  <r>
    <x v="26"/>
    <x v="1"/>
    <s v="financial"/>
    <n v="97398.3"/>
    <n v="-7025.4"/>
    <n v="29"/>
    <m/>
    <m/>
    <n v="73124"/>
    <x v="0"/>
  </r>
  <r>
    <x v="29"/>
    <x v="1"/>
    <s v="financial"/>
    <n v="97572"/>
    <n v="-6734"/>
    <n v="30"/>
    <m/>
    <m/>
    <n v="316709"/>
    <x v="0"/>
  </r>
  <r>
    <x v="28"/>
    <x v="1"/>
    <s v="financial"/>
    <n v="58015.8"/>
    <n v="-9082.7999999999993"/>
    <n v="31"/>
    <m/>
    <m/>
    <n v="5513"/>
    <x v="0"/>
  </r>
  <r>
    <x v="31"/>
    <x v="1"/>
    <s v="financial"/>
    <n v="63437.533000000003"/>
    <n v="-7523.3"/>
    <n v="32"/>
    <m/>
    <m/>
    <n v="1393612"/>
    <x v="0"/>
  </r>
  <r>
    <x v="30"/>
    <x v="1"/>
    <s v="financial"/>
    <n v="48009.599999999999"/>
    <n v="-8942.9"/>
    <n v="33"/>
    <m/>
    <m/>
    <n v="1171825"/>
    <x v="0"/>
  </r>
  <r>
    <x v="27"/>
    <x v="1"/>
    <s v="financial"/>
    <n v="54141"/>
    <n v="-6038"/>
    <n v="34"/>
    <m/>
    <m/>
    <n v="28412"/>
    <x v="0"/>
  </r>
  <r>
    <x v="35"/>
    <x v="1"/>
    <s v="financial"/>
    <n v="30496"/>
    <n v="-8465"/>
    <n v="35"/>
    <m/>
    <m/>
    <n v="315293"/>
    <x v="0"/>
  </r>
  <r>
    <x v="33"/>
    <x v="1"/>
    <s v="financial"/>
    <n v="53050.038999999997"/>
    <n v="-5252.643"/>
    <n v="36"/>
    <m/>
    <m/>
    <n v="49196"/>
    <x v="0"/>
  </r>
  <r>
    <x v="530"/>
    <x v="1"/>
    <s v="financial"/>
    <n v="30659.276999999998"/>
    <n v="-5324.5249999999996"/>
    <n v="37"/>
    <m/>
    <m/>
    <n v="898174"/>
    <x v="0"/>
  </r>
  <r>
    <x v="531"/>
    <x v="1"/>
    <s v="financial"/>
    <n v="46984.311999999998"/>
    <n v="-4812.3450000000003"/>
    <n v="37"/>
    <m/>
    <m/>
    <n v="1015780"/>
    <x v="0"/>
  </r>
  <r>
    <x v="32"/>
    <x v="1"/>
    <s v="financial"/>
    <n v="21807.599999999999"/>
    <n v="-6349.5"/>
    <n v="39"/>
    <m/>
    <m/>
    <n v="80661"/>
    <x v="0"/>
  </r>
  <r>
    <x v="39"/>
    <x v="1"/>
    <s v="financial"/>
    <n v="34053"/>
    <n v="-4625"/>
    <n v="40"/>
    <m/>
    <m/>
    <n v="1042046"/>
    <x v="0"/>
  </r>
  <r>
    <x v="36"/>
    <x v="1"/>
    <s v="financial"/>
    <n v="25322.5"/>
    <n v="-5193.8999999999996"/>
    <n v="41"/>
    <m/>
    <m/>
    <n v="1378946"/>
    <x v="0"/>
  </r>
  <r>
    <x v="34"/>
    <x v="1"/>
    <s v="financial"/>
    <n v="19003.917000000001"/>
    <n v="-6152.558"/>
    <n v="42"/>
    <m/>
    <m/>
    <n v="1095073"/>
    <x v="0"/>
  </r>
  <r>
    <x v="38"/>
    <x v="1"/>
    <s v="financial"/>
    <n v="15451"/>
    <n v="-6780"/>
    <n v="43"/>
    <m/>
    <m/>
    <n v="62709"/>
    <x v="0"/>
  </r>
  <r>
    <x v="37"/>
    <x v="1"/>
    <s v="financial"/>
    <n v="30640.255000000001"/>
    <n v="-4585.5429999999997"/>
    <n v="43"/>
    <m/>
    <m/>
    <n v="1381197"/>
    <x v="0"/>
  </r>
  <r>
    <x v="532"/>
    <x v="1"/>
    <s v="financial"/>
    <n v="14723"/>
    <n v="-6382"/>
    <n v="45"/>
    <m/>
    <m/>
    <n v="922621"/>
    <x v="0"/>
  </r>
  <r>
    <x v="42"/>
    <x v="1"/>
    <s v="financial"/>
    <n v="15702"/>
    <n v="-5057"/>
    <n v="46"/>
    <m/>
    <m/>
    <n v="20286"/>
    <x v="0"/>
  </r>
  <r>
    <x v="533"/>
    <x v="1"/>
    <s v="financial"/>
    <n v="21872.707999999999"/>
    <n v="-2229.3319999999999"/>
    <n v="47"/>
    <m/>
    <m/>
    <n v="1069157"/>
    <x v="0"/>
  </r>
  <r>
    <x v="534"/>
    <x v="1"/>
    <s v="financial"/>
    <n v="17213.806"/>
    <n v="-4441.2690000000002"/>
    <n v="48"/>
    <m/>
    <m/>
    <n v="947484"/>
    <x v="0"/>
  </r>
  <r>
    <x v="53"/>
    <x v="1"/>
    <s v="financial"/>
    <n v="19757.544999999998"/>
    <n v="-2386.3130000000001"/>
    <n v="48"/>
    <m/>
    <m/>
    <n v="750577"/>
    <x v="0"/>
  </r>
  <r>
    <x v="43"/>
    <x v="1"/>
    <s v="financial"/>
    <n v="15690.603999999999"/>
    <n v="-4174.8"/>
    <n v="50"/>
    <m/>
    <m/>
    <n v="1173431"/>
    <x v="0"/>
  </r>
  <r>
    <x v="45"/>
    <x v="1"/>
    <s v="financial"/>
    <n v="9025"/>
    <n v="-5481"/>
    <n v="51"/>
    <m/>
    <m/>
    <n v="1141391"/>
    <x v="1"/>
  </r>
  <r>
    <x v="41"/>
    <x v="1"/>
    <s v="financial"/>
    <n v="19570.86"/>
    <n v="-2131.567"/>
    <n v="51"/>
    <m/>
    <m/>
    <n v="22356"/>
    <x v="1"/>
  </r>
  <r>
    <x v="46"/>
    <x v="1"/>
    <s v="financial"/>
    <n v="19366.735000000001"/>
    <n v="-2016.0509999999999"/>
    <n v="53"/>
    <m/>
    <m/>
    <n v="719739"/>
    <x v="1"/>
  </r>
  <r>
    <x v="40"/>
    <x v="1"/>
    <s v="financial"/>
    <n v="18478.385999999999"/>
    <n v="-2176.645"/>
    <n v="53"/>
    <m/>
    <m/>
    <n v="39263"/>
    <x v="1"/>
  </r>
  <r>
    <x v="44"/>
    <x v="1"/>
    <s v="financial"/>
    <n v="11464.537"/>
    <n v="-3348.0790000000002"/>
    <n v="55"/>
    <m/>
    <m/>
    <n v="1096343"/>
    <x v="1"/>
  </r>
  <r>
    <x v="47"/>
    <x v="1"/>
    <s v="financial"/>
    <n v="11820.343000000001"/>
    <n v="-1562.0630000000001"/>
    <n v="56"/>
    <m/>
    <m/>
    <n v="315709"/>
    <x v="1"/>
  </r>
  <r>
    <x v="48"/>
    <x v="1"/>
    <s v="financial"/>
    <n v="10877.540999999999"/>
    <n v="-1766.3869999999999"/>
    <n v="57"/>
    <m/>
    <m/>
    <n v="1381668"/>
    <x v="1"/>
  </r>
  <r>
    <x v="535"/>
    <x v="1"/>
    <s v="financial"/>
    <n v="11452.42"/>
    <n v="-1506.9880000000001"/>
    <n v="58"/>
    <m/>
    <m/>
    <n v="933141"/>
    <x v="1"/>
  </r>
  <r>
    <x v="50"/>
    <x v="1"/>
    <s v="financial"/>
    <n v="5325"/>
    <n v="-2978.5"/>
    <n v="59"/>
    <m/>
    <m/>
    <n v="1004434"/>
    <x v="1"/>
  </r>
  <r>
    <x v="536"/>
    <x v="1"/>
    <s v="financial"/>
    <n v="9977.7350000000006"/>
    <n v="-1345.3440000000001"/>
    <n v="60"/>
    <m/>
    <m/>
    <n v="1139812"/>
    <x v="1"/>
  </r>
  <r>
    <x v="51"/>
    <x v="1"/>
    <s v="financial"/>
    <n v="12770.575999999999"/>
    <n v="-1132.9559999999999"/>
    <n v="61"/>
    <m/>
    <m/>
    <n v="101382"/>
    <x v="1"/>
  </r>
  <r>
    <x v="49"/>
    <x v="1"/>
    <s v="financial"/>
    <n v="3882.4"/>
    <n v="-3412.8"/>
    <n v="62"/>
    <m/>
    <m/>
    <n v="1113169"/>
    <x v="1"/>
  </r>
  <r>
    <x v="52"/>
    <x v="1"/>
    <s v="financial"/>
    <n v="9857.1630000000005"/>
    <n v="-1203.1500000000001"/>
    <n v="63"/>
    <m/>
    <m/>
    <n v="37808"/>
    <x v="1"/>
  </r>
  <r>
    <x v="54"/>
    <x v="1"/>
    <s v="financial"/>
    <n v="5369.6480000000001"/>
    <n v="-1101.0340000000001"/>
    <n v="64"/>
    <m/>
    <m/>
    <n v="230557"/>
    <x v="1"/>
  </r>
  <r>
    <x v="56"/>
    <x v="1"/>
    <s v="financial"/>
    <n v="4581.8999999999996"/>
    <n v="-1202.8"/>
    <n v="64"/>
    <m/>
    <m/>
    <n v="354190"/>
    <x v="1"/>
  </r>
  <r>
    <x v="537"/>
    <x v="1"/>
    <s v="financial"/>
    <n v="6508.0889999999999"/>
    <n v="-615.65300000000002"/>
    <n v="66"/>
    <m/>
    <m/>
    <n v="1212545"/>
    <x v="1"/>
  </r>
  <r>
    <x v="538"/>
    <x v="1"/>
    <s v="financial"/>
    <n v="5425.9070000000002"/>
    <n v="-623.03700000000003"/>
    <n v="66"/>
    <m/>
    <m/>
    <n v="203596"/>
    <x v="1"/>
  </r>
  <r>
    <x v="539"/>
    <x v="1"/>
    <s v="financial"/>
    <n v="3662.7890000000002"/>
    <n v="-1263.4559999999999"/>
    <n v="66"/>
    <m/>
    <m/>
    <n v="1397911"/>
    <x v="1"/>
  </r>
  <r>
    <x v="55"/>
    <x v="1"/>
    <s v="financial"/>
    <n v="2524.8719999999998"/>
    <n v="-1572.931"/>
    <n v="69"/>
    <m/>
    <m/>
    <n v="79282"/>
    <x v="1"/>
  </r>
  <r>
    <x v="540"/>
    <x v="1"/>
    <s v="financial"/>
    <n v="3009.587"/>
    <n v="-1209.0450000000001"/>
    <n v="70"/>
    <m/>
    <m/>
    <n v="1408198"/>
    <x v="1"/>
  </r>
  <r>
    <x v="541"/>
    <x v="1"/>
    <s v="financial"/>
    <n v="5394.7250000000004"/>
    <n v="-511.964"/>
    <n v="71"/>
    <m/>
    <m/>
    <n v="1102112"/>
    <x v="1"/>
  </r>
  <r>
    <x v="57"/>
    <x v="1"/>
    <s v="financial"/>
    <n v="1832.278"/>
    <n v="-1328.6579999999999"/>
    <n v="71"/>
    <m/>
    <m/>
    <n v="721683"/>
    <x v="1"/>
  </r>
  <r>
    <x v="542"/>
    <x v="1"/>
    <s v="financial"/>
    <n v="4058.29"/>
    <n v="-592.53700000000003"/>
    <n v="73"/>
    <m/>
    <m/>
    <n v="719220"/>
    <x v="1"/>
  </r>
  <r>
    <x v="59"/>
    <x v="1"/>
    <s v="financial"/>
    <n v="8009.5"/>
    <n v="-379.1"/>
    <n v="74"/>
    <m/>
    <m/>
    <n v="1365135"/>
    <x v="1"/>
  </r>
  <r>
    <x v="61"/>
    <x v="1"/>
    <s v="financial"/>
    <n v="3081.0140000000001"/>
    <n v="-857.79200000000003"/>
    <n v="75"/>
    <m/>
    <m/>
    <n v="1311370"/>
    <x v="1"/>
  </r>
  <r>
    <x v="543"/>
    <x v="1"/>
    <s v="financial"/>
    <n v="4354.951"/>
    <n v="-505.59399999999999"/>
    <n v="76"/>
    <m/>
    <m/>
    <n v="34782"/>
    <x v="1"/>
  </r>
  <r>
    <x v="544"/>
    <x v="1"/>
    <s v="financial"/>
    <n v="4028.3389999999999"/>
    <n v="-389.10599999999999"/>
    <n v="77"/>
    <m/>
    <m/>
    <n v="1038205"/>
    <x v="1"/>
  </r>
  <r>
    <x v="545"/>
    <x v="1"/>
    <s v="financial"/>
    <n v="3694.4690000000001"/>
    <n v="-504.44900000000001"/>
    <n v="77"/>
    <m/>
    <m/>
    <n v="1331520"/>
    <x v="1"/>
  </r>
  <r>
    <x v="546"/>
    <x v="1"/>
    <s v="financial"/>
    <n v="1835.288"/>
    <n v="-578.90300000000002"/>
    <n v="79"/>
    <m/>
    <m/>
    <n v="350797"/>
    <x v="1"/>
  </r>
  <r>
    <x v="60"/>
    <x v="1"/>
    <s v="financial"/>
    <n v="1330.8050000000001"/>
    <n v="-1087.0619999999999"/>
    <n v="79"/>
    <m/>
    <m/>
    <n v="350894"/>
    <x v="1"/>
  </r>
  <r>
    <x v="547"/>
    <x v="1"/>
    <s v="financial"/>
    <n v="3624.1489999999999"/>
    <n v="-500.214"/>
    <n v="79"/>
    <m/>
    <m/>
    <n v="791963"/>
    <x v="1"/>
  </r>
  <r>
    <x v="58"/>
    <x v="1"/>
    <s v="financial"/>
    <n v="8548.4470000000001"/>
    <n v="-87.131"/>
    <n v="82"/>
    <m/>
    <m/>
    <n v="1101215"/>
    <x v="1"/>
  </r>
  <r>
    <x v="548"/>
    <x v="1"/>
    <s v="financial"/>
    <n v="1466.5930000000001"/>
    <n v="-646.42200000000003"/>
    <n v="83"/>
    <m/>
    <m/>
    <n v="1172052"/>
    <x v="1"/>
  </r>
  <r>
    <x v="62"/>
    <x v="1"/>
    <s v="financial"/>
    <n v="1153.066"/>
    <n v="-856.22199999999998"/>
    <n v="84"/>
    <m/>
    <m/>
    <n v="1289419"/>
    <x v="1"/>
  </r>
  <r>
    <x v="544"/>
    <x v="1"/>
    <s v="financial"/>
    <n v="3273.2710000000002"/>
    <n v="-323.77"/>
    <n v="85"/>
    <m/>
    <m/>
    <n v="1038205"/>
    <x v="1"/>
  </r>
  <r>
    <x v="64"/>
    <x v="1"/>
    <s v="financial"/>
    <n v="1120.173"/>
    <n v="-529.99699999999996"/>
    <n v="86"/>
    <m/>
    <m/>
    <n v="1056288"/>
    <x v="1"/>
  </r>
  <r>
    <x v="549"/>
    <x v="1"/>
    <s v="financial"/>
    <n v="684.63099999999997"/>
    <n v="-554.43700000000001"/>
    <n v="87"/>
    <m/>
    <m/>
    <n v="1013237"/>
    <x v="1"/>
  </r>
  <r>
    <x v="550"/>
    <x v="1"/>
    <s v="financial"/>
    <n v="1678.6"/>
    <n v="-282.89999999999998"/>
    <n v="87"/>
    <m/>
    <m/>
    <n v="887637"/>
    <x v="1"/>
  </r>
  <r>
    <x v="551"/>
    <x v="1"/>
    <s v="financial"/>
    <n v="1514.011"/>
    <n v="-137.703"/>
    <n v="89"/>
    <m/>
    <m/>
    <n v="700565"/>
    <x v="1"/>
  </r>
  <r>
    <x v="552"/>
    <x v="1"/>
    <s v="financial"/>
    <n v="1537.874"/>
    <n v="-130.917"/>
    <n v="90"/>
    <m/>
    <m/>
    <n v="1042729"/>
    <x v="1"/>
  </r>
  <r>
    <x v="553"/>
    <x v="1"/>
    <s v="financial"/>
    <n v="1510.74"/>
    <n v="-115.209"/>
    <n v="91"/>
    <m/>
    <m/>
    <n v="1050743"/>
    <x v="1"/>
  </r>
  <r>
    <x v="554"/>
    <x v="1"/>
    <s v="financial"/>
    <n v="321.267"/>
    <n v="-292.85700000000003"/>
    <n v="91"/>
    <m/>
    <m/>
    <n v="1278021"/>
    <x v="1"/>
  </r>
  <r>
    <x v="555"/>
    <x v="1"/>
    <s v="financial"/>
    <n v="896.73699999999997"/>
    <n v="-158.20599999999999"/>
    <n v="93"/>
    <m/>
    <m/>
    <n v="891166"/>
    <x v="1"/>
  </r>
  <r>
    <x v="63"/>
    <x v="1"/>
    <s v="financial"/>
    <n v="2744.6"/>
    <n v="16.600000000000001"/>
    <n v="93"/>
    <m/>
    <m/>
    <n v="1059556"/>
    <x v="1"/>
  </r>
  <r>
    <x v="556"/>
    <x v="1"/>
    <s v="financial"/>
    <n v="321.92399999999998"/>
    <n v="-210.61600000000001"/>
    <n v="95"/>
    <m/>
    <m/>
    <n v="1386278"/>
    <x v="1"/>
  </r>
  <r>
    <x v="557"/>
    <x v="1"/>
    <s v="financial"/>
    <n v="1034.857"/>
    <n v="-136.30799999999999"/>
    <n v="95"/>
    <m/>
    <m/>
    <n v="796534"/>
    <x v="1"/>
  </r>
  <r>
    <x v="558"/>
    <x v="1"/>
    <s v="financial"/>
    <n v="319.42200000000003"/>
    <n v="-227.29400000000001"/>
    <n v="97"/>
    <m/>
    <m/>
    <n v="1374310"/>
    <x v="1"/>
  </r>
  <r>
    <x v="559"/>
    <x v="1"/>
    <s v="financial"/>
    <n v="293.81099999999998"/>
    <n v="-259.31599999999997"/>
    <n v="97"/>
    <m/>
    <m/>
    <n v="1284812"/>
    <x v="1"/>
  </r>
  <r>
    <x v="560"/>
    <x v="1"/>
    <s v="financial"/>
    <n v="187.57900000000001"/>
    <n v="-168.97800000000001"/>
    <n v="99"/>
    <m/>
    <m/>
    <n v="1333493"/>
    <x v="1"/>
  </r>
  <r>
    <x v="561"/>
    <x v="1"/>
    <s v="financial"/>
    <n v="577.44500000000005"/>
    <n v="-56.292000000000002"/>
    <n v="100"/>
    <m/>
    <m/>
    <n v="1141688"/>
    <x v="1"/>
  </r>
  <r>
    <x v="562"/>
    <x v="1"/>
    <s v="financial"/>
    <n v="274.88600000000002"/>
    <n v="-84.188000000000002"/>
    <n v="101"/>
    <m/>
    <m/>
    <n v="8177"/>
    <x v="1"/>
  </r>
  <r>
    <x v="563"/>
    <x v="1"/>
    <s v="financial"/>
    <n v="155.277975"/>
    <n v="-75.225421999999995"/>
    <n v="102"/>
    <m/>
    <n v="9000125"/>
    <n v="100716"/>
    <x v="1"/>
  </r>
  <r>
    <x v="564"/>
    <x v="1"/>
    <s v="financial"/>
    <n v="257.04300000000001"/>
    <n v="-45.701000000000001"/>
    <n v="103"/>
    <m/>
    <m/>
    <n v="1434621"/>
    <x v="1"/>
  </r>
  <r>
    <x v="565"/>
    <x v="1"/>
    <s v="financial"/>
    <n v="80.718000000000004"/>
    <n v="-66.534000000000006"/>
    <n v="104"/>
    <m/>
    <m/>
    <n v="1165002"/>
    <x v="1"/>
  </r>
  <r>
    <x v="566"/>
    <x v="1"/>
    <s v="financial"/>
    <n v="31.966000000000001"/>
    <n v="-24.812000000000001"/>
    <n v="105"/>
    <m/>
    <m/>
    <n v="1145255"/>
    <x v="1"/>
  </r>
  <r>
    <x v="567"/>
    <x v="1"/>
    <s v="financial"/>
    <n v="21.729486000000001"/>
    <n v="-10.003377"/>
    <n v="106"/>
    <m/>
    <m/>
    <n v="1320760"/>
    <x v="1"/>
  </r>
  <r>
    <x v="65"/>
    <x v="1"/>
    <s v="non_financial"/>
    <n v="382696"/>
    <n v="-166784"/>
    <n v="1"/>
    <m/>
    <m/>
    <n v="1067983"/>
    <x v="0"/>
  </r>
  <r>
    <x v="66"/>
    <x v="1"/>
    <s v="non_financial"/>
    <n v="326204"/>
    <n v="-161835"/>
    <n v="2"/>
    <m/>
    <m/>
    <n v="34088"/>
    <x v="0"/>
  </r>
  <r>
    <x v="67"/>
    <x v="1"/>
    <s v="non_financial"/>
    <n v="272014"/>
    <n v="-114109"/>
    <n v="3"/>
    <m/>
    <m/>
    <n v="732717"/>
    <x v="0"/>
  </r>
  <r>
    <x v="69"/>
    <x v="1"/>
    <s v="non_financial"/>
    <n v="201717"/>
    <n v="-116430"/>
    <n v="4"/>
    <m/>
    <m/>
    <n v="93410"/>
    <x v="0"/>
  </r>
  <r>
    <x v="68"/>
    <x v="1"/>
    <s v="non_financial"/>
    <n v="223756"/>
    <n v="-90453"/>
    <n v="5"/>
    <m/>
    <m/>
    <n v="732712"/>
    <x v="0"/>
  </r>
  <r>
    <x v="70"/>
    <x v="1"/>
    <s v="non_financial"/>
    <n v="193872"/>
    <n v="-73276"/>
    <n v="6"/>
    <m/>
    <m/>
    <n v="104169"/>
    <x v="0"/>
  </r>
  <r>
    <x v="74"/>
    <x v="1"/>
    <s v="non_financial"/>
    <n v="154782"/>
    <n v="-62414"/>
    <n v="7"/>
    <m/>
    <m/>
    <n v="1166691"/>
    <x v="0"/>
  </r>
  <r>
    <x v="71"/>
    <x v="1"/>
    <s v="non_financial"/>
    <n v="138354"/>
    <n v="-68001"/>
    <n v="8"/>
    <m/>
    <m/>
    <n v="80424"/>
    <x v="0"/>
  </r>
  <r>
    <x v="77"/>
    <x v="1"/>
    <s v="non_financial"/>
    <n v="106758"/>
    <n v="-69343"/>
    <n v="9"/>
    <m/>
    <m/>
    <n v="320193"/>
    <x v="0"/>
  </r>
  <r>
    <x v="73"/>
    <x v="1"/>
    <s v="non_financial"/>
    <n v="112114"/>
    <n v="-62132"/>
    <n v="10"/>
    <m/>
    <m/>
    <n v="200406"/>
    <x v="0"/>
  </r>
  <r>
    <x v="75"/>
    <x v="1"/>
    <s v="non_financial"/>
    <n v="108704"/>
    <n v="-57083"/>
    <n v="11"/>
    <m/>
    <m/>
    <n v="789019"/>
    <x v="0"/>
  </r>
  <r>
    <x v="568"/>
    <x v="1"/>
    <s v="non_financial"/>
    <n v="150415"/>
    <n v="-42032"/>
    <n v="12"/>
    <m/>
    <m/>
    <n v="1467858"/>
    <x v="0"/>
  </r>
  <r>
    <x v="72"/>
    <x v="1"/>
    <s v="non_financial"/>
    <n v="106195"/>
    <n v="-57922"/>
    <n v="12"/>
    <m/>
    <m/>
    <n v="310158"/>
    <x v="0"/>
  </r>
  <r>
    <x v="76"/>
    <x v="1"/>
    <s v="non_financial"/>
    <n v="87095"/>
    <n v="-47259"/>
    <n v="14"/>
    <m/>
    <m/>
    <n v="858877"/>
    <x v="0"/>
  </r>
  <r>
    <x v="78"/>
    <x v="1"/>
    <s v="non_financial"/>
    <n v="73859"/>
    <n v="-41239"/>
    <n v="15"/>
    <m/>
    <m/>
    <n v="1341439"/>
    <x v="0"/>
  </r>
  <r>
    <x v="84"/>
    <x v="1"/>
    <s v="non_financial"/>
    <n v="80090"/>
    <n v="-35424"/>
    <n v="16"/>
    <m/>
    <m/>
    <n v="21344"/>
    <x v="0"/>
  </r>
  <r>
    <x v="79"/>
    <x v="1"/>
    <s v="non_financial"/>
    <n v="66089"/>
    <n v="-48723"/>
    <n v="17"/>
    <m/>
    <m/>
    <n v="50863"/>
    <x v="0"/>
  </r>
  <r>
    <x v="83"/>
    <x v="1"/>
    <s v="non_financial"/>
    <n v="64861"/>
    <n v="-51991"/>
    <n v="18"/>
    <m/>
    <m/>
    <n v="1652044"/>
    <x v="0"/>
  </r>
  <r>
    <x v="80"/>
    <x v="1"/>
    <s v="non_financial"/>
    <n v="65487"/>
    <n v="-38244"/>
    <n v="19"/>
    <m/>
    <m/>
    <n v="64803"/>
    <x v="0"/>
  </r>
  <r>
    <x v="569"/>
    <x v="1"/>
    <s v="non_financial"/>
    <n v="66628"/>
    <n v="-31713"/>
    <n v="20"/>
    <m/>
    <m/>
    <n v="1105705"/>
    <x v="0"/>
  </r>
  <r>
    <x v="81"/>
    <x v="1"/>
    <s v="non_financial"/>
    <n v="66115"/>
    <n v="-27363"/>
    <n v="21"/>
    <m/>
    <m/>
    <n v="731766"/>
    <x v="0"/>
  </r>
  <r>
    <x v="82"/>
    <x v="1"/>
    <s v="non_financial"/>
    <n v="68447"/>
    <n v="-25039"/>
    <n v="22"/>
    <m/>
    <m/>
    <n v="1751788"/>
    <x v="0"/>
  </r>
  <r>
    <x v="87"/>
    <x v="1"/>
    <s v="non_financial"/>
    <n v="54595"/>
    <n v="-35160"/>
    <n v="23"/>
    <m/>
    <m/>
    <n v="797468"/>
    <x v="0"/>
  </r>
  <r>
    <x v="95"/>
    <x v="1"/>
    <s v="non_financial"/>
    <n v="54019"/>
    <n v="-32062"/>
    <n v="24"/>
    <m/>
    <m/>
    <n v="87347"/>
    <x v="0"/>
  </r>
  <r>
    <x v="570"/>
    <x v="1"/>
    <s v="non_financial"/>
    <n v="62147"/>
    <n v="-24087"/>
    <n v="25"/>
    <m/>
    <m/>
    <n v="101829"/>
    <x v="0"/>
  </r>
  <r>
    <x v="85"/>
    <x v="1"/>
    <s v="non_financial"/>
    <n v="59792"/>
    <n v="-22702"/>
    <n v="26"/>
    <m/>
    <m/>
    <n v="1326160"/>
    <x v="0"/>
  </r>
  <r>
    <x v="571"/>
    <x v="1"/>
    <s v="non_financial"/>
    <n v="54842"/>
    <n v="-21641"/>
    <n v="27"/>
    <m/>
    <m/>
    <n v="18926"/>
    <x v="0"/>
  </r>
  <r>
    <x v="86"/>
    <x v="1"/>
    <s v="non_financial"/>
    <n v="50877.2"/>
    <n v="-24181.3"/>
    <n v="27"/>
    <m/>
    <m/>
    <n v="1156039"/>
    <x v="0"/>
  </r>
  <r>
    <x v="98"/>
    <x v="1"/>
    <s v="non_financial"/>
    <n v="46529"/>
    <n v="-26667"/>
    <n v="29"/>
    <m/>
    <m/>
    <n v="6769"/>
    <x v="0"/>
  </r>
  <r>
    <x v="89"/>
    <x v="1"/>
    <s v="non_financial"/>
    <n v="46936"/>
    <n v="-25614"/>
    <n v="30"/>
    <m/>
    <m/>
    <n v="318154"/>
    <x v="0"/>
  </r>
  <r>
    <x v="88"/>
    <x v="1"/>
    <s v="non_financial"/>
    <n v="52617"/>
    <n v="-22348"/>
    <n v="31"/>
    <m/>
    <m/>
    <n v="773910"/>
    <x v="0"/>
  </r>
  <r>
    <x v="102"/>
    <x v="1"/>
    <s v="non_financial"/>
    <n v="73611"/>
    <n v="-13896"/>
    <n v="32"/>
    <m/>
    <m/>
    <n v="18230"/>
    <x v="0"/>
  </r>
  <r>
    <x v="92"/>
    <x v="1"/>
    <s v="non_financial"/>
    <n v="40026"/>
    <n v="-24752"/>
    <n v="32"/>
    <m/>
    <m/>
    <n v="815097"/>
    <x v="0"/>
  </r>
  <r>
    <x v="92"/>
    <x v="1"/>
    <s v="non_financial"/>
    <n v="39763"/>
    <n v="-23852"/>
    <n v="34"/>
    <m/>
    <m/>
    <n v="815097"/>
    <x v="0"/>
  </r>
  <r>
    <x v="572"/>
    <x v="1"/>
    <s v="non_financial"/>
    <n v="44029"/>
    <n v="-18306"/>
    <n v="35"/>
    <m/>
    <m/>
    <n v="100885"/>
    <x v="0"/>
  </r>
  <r>
    <x v="91"/>
    <x v="1"/>
    <s v="non_financial"/>
    <n v="54557"/>
    <n v="-14906"/>
    <n v="36"/>
    <m/>
    <m/>
    <n v="753308"/>
    <x v="0"/>
  </r>
  <r>
    <x v="104"/>
    <x v="1"/>
    <s v="non_financial"/>
    <n v="38537"/>
    <n v="-21428"/>
    <n v="37"/>
    <m/>
    <m/>
    <n v="1090012"/>
    <x v="0"/>
  </r>
  <r>
    <x v="99"/>
    <x v="1"/>
    <s v="non_financial"/>
    <n v="35100"/>
    <n v="-26301"/>
    <n v="38"/>
    <m/>
    <m/>
    <n v="804328"/>
    <x v="0"/>
  </r>
  <r>
    <x v="573"/>
    <x v="1"/>
    <s v="non_financial"/>
    <n v="50752"/>
    <n v="-13999"/>
    <n v="39"/>
    <m/>
    <m/>
    <n v="4904"/>
    <x v="0"/>
  </r>
  <r>
    <x v="100"/>
    <x v="1"/>
    <s v="non_financial"/>
    <n v="42610"/>
    <n v="-15904"/>
    <n v="39"/>
    <m/>
    <m/>
    <n v="7084"/>
    <x v="0"/>
  </r>
  <r>
    <x v="93"/>
    <x v="1"/>
    <s v="non_financial"/>
    <n v="45499"/>
    <n v="-15106"/>
    <n v="41"/>
    <m/>
    <m/>
    <n v="27419"/>
    <x v="0"/>
  </r>
  <r>
    <x v="90"/>
    <x v="1"/>
    <s v="non_financial"/>
    <n v="36936"/>
    <n v="-20939"/>
    <n v="42"/>
    <m/>
    <m/>
    <n v="1451505"/>
    <x v="0"/>
  </r>
  <r>
    <x v="96"/>
    <x v="1"/>
    <s v="non_financial"/>
    <n v="47318"/>
    <n v="-12041"/>
    <n v="43"/>
    <m/>
    <m/>
    <n v="1004980"/>
    <x v="0"/>
  </r>
  <r>
    <x v="103"/>
    <x v="1"/>
    <s v="non_financial"/>
    <n v="36656"/>
    <n v="-15483"/>
    <n v="44"/>
    <m/>
    <m/>
    <n v="895126"/>
    <x v="0"/>
  </r>
  <r>
    <x v="97"/>
    <x v="1"/>
    <s v="non_financial"/>
    <n v="43411"/>
    <n v="-11937"/>
    <n v="45"/>
    <m/>
    <m/>
    <n v="715957"/>
    <x v="0"/>
  </r>
  <r>
    <x v="108"/>
    <x v="1"/>
    <s v="non_financial"/>
    <n v="32282"/>
    <n v="-17742"/>
    <n v="45"/>
    <m/>
    <m/>
    <n v="66740"/>
    <x v="0"/>
  </r>
  <r>
    <x v="574"/>
    <x v="1"/>
    <s v="non_financial"/>
    <n v="39650"/>
    <n v="-12184"/>
    <n v="47"/>
    <m/>
    <m/>
    <n v="773840"/>
    <x v="0"/>
  </r>
  <r>
    <x v="101"/>
    <x v="1"/>
    <s v="non_financial"/>
    <n v="31833"/>
    <n v="-16145"/>
    <n v="48"/>
    <m/>
    <m/>
    <n v="14272"/>
    <x v="0"/>
  </r>
  <r>
    <x v="575"/>
    <x v="1"/>
    <s v="non_financial"/>
    <n v="28638"/>
    <n v="-16993"/>
    <n v="49"/>
    <m/>
    <m/>
    <n v="1164727"/>
    <x v="0"/>
  </r>
  <r>
    <x v="576"/>
    <x v="1"/>
    <s v="non_financial"/>
    <n v="42635"/>
    <n v="-10897"/>
    <n v="49"/>
    <m/>
    <m/>
    <n v="874761"/>
    <x v="0"/>
  </r>
  <r>
    <x v="109"/>
    <x v="1"/>
    <s v="non_financial"/>
    <n v="32833"/>
    <n v="-14952.8"/>
    <n v="51"/>
    <m/>
    <m/>
    <n v="63908"/>
    <x v="0"/>
  </r>
  <r>
    <x v="112"/>
    <x v="1"/>
    <s v="non_financial"/>
    <n v="27825"/>
    <n v="-21306"/>
    <n v="52"/>
    <m/>
    <m/>
    <n v="24741"/>
    <x v="0"/>
  </r>
  <r>
    <x v="106"/>
    <x v="1"/>
    <s v="non_financial"/>
    <n v="33361"/>
    <n v="-13925"/>
    <n v="53"/>
    <m/>
    <m/>
    <n v="40533"/>
    <x v="0"/>
  </r>
  <r>
    <x v="114"/>
    <x v="1"/>
    <s v="non_financial"/>
    <n v="32779.300000000003"/>
    <n v="-14277"/>
    <n v="54"/>
    <m/>
    <m/>
    <n v="59478"/>
    <x v="0"/>
  </r>
  <r>
    <x v="577"/>
    <x v="1"/>
    <s v="non_financial"/>
    <n v="29134.506000000001"/>
    <n v="-15070.245000000001"/>
    <n v="55"/>
    <m/>
    <m/>
    <n v="1045609"/>
    <x v="0"/>
  </r>
  <r>
    <x v="578"/>
    <x v="1"/>
    <s v="non_financial"/>
    <n v="27838"/>
    <n v="-15714"/>
    <n v="56"/>
    <m/>
    <m/>
    <n v="1048911"/>
    <x v="0"/>
  </r>
  <r>
    <x v="105"/>
    <x v="1"/>
    <s v="non_financial"/>
    <n v="38218.199999999997"/>
    <n v="-10423.5"/>
    <n v="57"/>
    <m/>
    <m/>
    <n v="1122304"/>
    <x v="0"/>
  </r>
  <r>
    <x v="579"/>
    <x v="1"/>
    <s v="non_financial"/>
    <n v="36019"/>
    <n v="-11464"/>
    <n v="58"/>
    <m/>
    <m/>
    <n v="1047862"/>
    <x v="0"/>
  </r>
  <r>
    <x v="578"/>
    <x v="1"/>
    <s v="non_financial"/>
    <n v="27385"/>
    <n v="-15220"/>
    <n v="59"/>
    <m/>
    <m/>
    <n v="1048911"/>
    <x v="0"/>
  </r>
  <r>
    <x v="111"/>
    <x v="1"/>
    <s v="non_financial"/>
    <n v="32978.400000000001"/>
    <n v="-11775.3"/>
    <n v="59"/>
    <m/>
    <m/>
    <n v="1061219"/>
    <x v="0"/>
  </r>
  <r>
    <x v="580"/>
    <x v="1"/>
    <s v="non_financial"/>
    <n v="28475"/>
    <n v="-13626"/>
    <n v="61"/>
    <m/>
    <m/>
    <n v="1489393"/>
    <x v="0"/>
  </r>
  <r>
    <x v="123"/>
    <x v="1"/>
    <s v="non_financial"/>
    <n v="29869"/>
    <n v="-11708"/>
    <n v="62"/>
    <m/>
    <m/>
    <n v="833444"/>
    <x v="0"/>
  </r>
  <r>
    <x v="581"/>
    <x v="1"/>
    <s v="non_financial"/>
    <n v="24073.8"/>
    <n v="-15665.7"/>
    <n v="63"/>
    <m/>
    <m/>
    <n v="97745"/>
    <x v="0"/>
  </r>
  <r>
    <x v="115"/>
    <x v="1"/>
    <s v="non_financial"/>
    <n v="23756"/>
    <n v="-16905"/>
    <n v="64"/>
    <m/>
    <m/>
    <n v="1021860"/>
    <x v="0"/>
  </r>
  <r>
    <x v="110"/>
    <x v="1"/>
    <s v="non_financial"/>
    <n v="39129.760999999999"/>
    <n v="-8908.3109999999997"/>
    <n v="65"/>
    <m/>
    <m/>
    <n v="65984"/>
    <x v="0"/>
  </r>
  <r>
    <x v="119"/>
    <x v="1"/>
    <s v="non_financial"/>
    <n v="26508"/>
    <n v="-13751"/>
    <n v="65"/>
    <m/>
    <m/>
    <n v="1144519"/>
    <x v="0"/>
  </r>
  <r>
    <x v="122"/>
    <x v="1"/>
    <s v="non_financial"/>
    <n v="47135.1"/>
    <n v="-7540"/>
    <n v="67"/>
    <m/>
    <m/>
    <n v="315189"/>
    <x v="0"/>
  </r>
  <r>
    <x v="582"/>
    <x v="1"/>
    <s v="non_financial"/>
    <n v="47033"/>
    <n v="-7548"/>
    <n v="67"/>
    <m/>
    <m/>
    <n v="1739940"/>
    <x v="0"/>
  </r>
  <r>
    <x v="118"/>
    <x v="1"/>
    <s v="non_financial"/>
    <n v="23554"/>
    <n v="-15190"/>
    <n v="69"/>
    <m/>
    <m/>
    <n v="808362"/>
    <x v="0"/>
  </r>
  <r>
    <x v="113"/>
    <x v="1"/>
    <s v="non_financial"/>
    <n v="28478"/>
    <n v="-10627"/>
    <n v="69"/>
    <m/>
    <m/>
    <n v="702165"/>
    <x v="0"/>
  </r>
  <r>
    <x v="583"/>
    <x v="1"/>
    <s v="non_financial"/>
    <n v="31836"/>
    <n v="-9972"/>
    <n v="71"/>
    <m/>
    <m/>
    <n v="1032208"/>
    <x v="0"/>
  </r>
  <r>
    <x v="117"/>
    <x v="1"/>
    <s v="non_financial"/>
    <n v="28789"/>
    <n v="-10111"/>
    <n v="72"/>
    <m/>
    <m/>
    <n v="788784"/>
    <x v="0"/>
  </r>
  <r>
    <x v="107"/>
    <x v="1"/>
    <s v="non_financial"/>
    <n v="25377"/>
    <n v="-12149"/>
    <n v="72"/>
    <m/>
    <m/>
    <n v="1133421"/>
    <x v="0"/>
  </r>
  <r>
    <x v="309"/>
    <x v="1"/>
    <s v="non_financial"/>
    <n v="168086"/>
    <n v="-5350"/>
    <n v="74"/>
    <m/>
    <m/>
    <n v="37996"/>
    <x v="0"/>
  </r>
  <r>
    <x v="116"/>
    <x v="1"/>
    <s v="non_financial"/>
    <n v="35152"/>
    <n v="-8329"/>
    <n v="75"/>
    <m/>
    <m/>
    <n v="1090727"/>
    <x v="0"/>
  </r>
  <r>
    <x v="130"/>
    <x v="1"/>
    <s v="non_financial"/>
    <n v="23959.379000000001"/>
    <n v="-12077.184999999999"/>
    <n v="75"/>
    <m/>
    <m/>
    <n v="821189"/>
    <x v="0"/>
  </r>
  <r>
    <x v="131"/>
    <x v="1"/>
    <s v="non_financial"/>
    <n v="22966"/>
    <n v="-12364"/>
    <n v="77"/>
    <m/>
    <m/>
    <n v="49938"/>
    <x v="0"/>
  </r>
  <r>
    <x v="189"/>
    <x v="1"/>
    <s v="non_financial"/>
    <n v="27216.19"/>
    <n v="-10045.273999999999"/>
    <n v="78"/>
    <m/>
    <m/>
    <n v="789570"/>
    <x v="0"/>
  </r>
  <r>
    <x v="125"/>
    <x v="1"/>
    <s v="non_financial"/>
    <n v="28705"/>
    <n v="-8941"/>
    <n v="79"/>
    <m/>
    <m/>
    <n v="277948"/>
    <x v="0"/>
  </r>
  <r>
    <x v="584"/>
    <x v="1"/>
    <s v="non_financial"/>
    <n v="28969.9"/>
    <n v="-8803.2999999999993"/>
    <n v="79"/>
    <m/>
    <m/>
    <n v="1506307"/>
    <x v="0"/>
  </r>
  <r>
    <x v="132"/>
    <x v="1"/>
    <s v="non_financial"/>
    <n v="27939"/>
    <n v="-9283"/>
    <n v="81"/>
    <m/>
    <m/>
    <n v="1703399"/>
    <x v="0"/>
  </r>
  <r>
    <x v="585"/>
    <x v="1"/>
    <s v="non_financial"/>
    <n v="26229"/>
    <n v="-9948"/>
    <n v="82"/>
    <m/>
    <n v="9000026"/>
    <n v="813828"/>
    <x v="0"/>
  </r>
  <r>
    <x v="124"/>
    <x v="1"/>
    <s v="non_financial"/>
    <n v="24055"/>
    <n v="-10339"/>
    <n v="83"/>
    <m/>
    <m/>
    <n v="1047122"/>
    <x v="0"/>
  </r>
  <r>
    <x v="121"/>
    <x v="1"/>
    <s v="non_financial"/>
    <n v="21559"/>
    <n v="-11540"/>
    <n v="84"/>
    <m/>
    <m/>
    <n v="885725"/>
    <x v="0"/>
  </r>
  <r>
    <x v="586"/>
    <x v="1"/>
    <s v="non_financial"/>
    <n v="25705"/>
    <n v="-9045"/>
    <n v="85"/>
    <m/>
    <m/>
    <n v="107263"/>
    <x v="0"/>
  </r>
  <r>
    <x v="127"/>
    <x v="1"/>
    <s v="non_financial"/>
    <n v="28003.223999999998"/>
    <n v="-8339.5450000000001"/>
    <n v="85"/>
    <m/>
    <m/>
    <n v="72903"/>
    <x v="0"/>
  </r>
  <r>
    <x v="147"/>
    <x v="1"/>
    <s v="non_financial"/>
    <n v="72119"/>
    <n v="-4824"/>
    <n v="87"/>
    <m/>
    <m/>
    <n v="12927"/>
    <x v="0"/>
  </r>
  <r>
    <x v="587"/>
    <x v="1"/>
    <s v="non_financial"/>
    <n v="25417"/>
    <n v="-8943"/>
    <n v="87"/>
    <m/>
    <n v="9000110"/>
    <n v="9000110"/>
    <x v="0"/>
  </r>
  <r>
    <x v="136"/>
    <x v="1"/>
    <s v="non_financial"/>
    <n v="19956"/>
    <n v="-11658"/>
    <n v="89"/>
    <m/>
    <m/>
    <n v="45012"/>
    <x v="0"/>
  </r>
  <r>
    <x v="588"/>
    <x v="1"/>
    <s v="non_financial"/>
    <n v="23964"/>
    <n v="-8977"/>
    <n v="90"/>
    <m/>
    <m/>
    <n v="1510295"/>
    <x v="0"/>
  </r>
  <r>
    <x v="126"/>
    <x v="1"/>
    <s v="non_financial"/>
    <n v="25336"/>
    <n v="-8576"/>
    <n v="91"/>
    <m/>
    <m/>
    <n v="1013871"/>
    <x v="0"/>
  </r>
  <r>
    <x v="141"/>
    <x v="1"/>
    <s v="non_financial"/>
    <n v="26044"/>
    <n v="-7969"/>
    <n v="92"/>
    <m/>
    <m/>
    <n v="51434"/>
    <x v="0"/>
  </r>
  <r>
    <x v="589"/>
    <x v="1"/>
    <s v="non_financial"/>
    <n v="22310"/>
    <n v="-9306"/>
    <n v="93"/>
    <m/>
    <m/>
    <n v="1339947"/>
    <x v="0"/>
  </r>
  <r>
    <x v="149"/>
    <x v="1"/>
    <s v="non_financial"/>
    <n v="36640"/>
    <n v="-6161"/>
    <n v="94"/>
    <m/>
    <m/>
    <n v="1571996"/>
    <x v="0"/>
  </r>
  <r>
    <x v="134"/>
    <x v="1"/>
    <s v="non_financial"/>
    <n v="20504.628000000001"/>
    <n v="-9921.2139999999999"/>
    <n v="95"/>
    <m/>
    <n v="9000133"/>
    <n v="1170565"/>
    <x v="0"/>
  </r>
  <r>
    <x v="146"/>
    <x v="1"/>
    <s v="non_financial"/>
    <n v="18526.174999999999"/>
    <n v="-10422.023999999999"/>
    <n v="96"/>
    <m/>
    <m/>
    <n v="49826"/>
    <x v="0"/>
  </r>
  <r>
    <x v="156"/>
    <x v="1"/>
    <s v="non_financial"/>
    <n v="17098"/>
    <n v="-10903"/>
    <n v="97"/>
    <m/>
    <m/>
    <n v="97476"/>
    <x v="0"/>
  </r>
  <r>
    <x v="201"/>
    <x v="1"/>
    <s v="non_financial"/>
    <n v="17511.400000000001"/>
    <n v="-10578.3"/>
    <n v="98"/>
    <m/>
    <n v="9000051"/>
    <n v="314808"/>
    <x v="0"/>
  </r>
  <r>
    <x v="142"/>
    <x v="1"/>
    <s v="non_financial"/>
    <n v="34238.300000000003"/>
    <n v="-6010.4"/>
    <n v="98"/>
    <m/>
    <m/>
    <n v="8670"/>
    <x v="0"/>
  </r>
  <r>
    <x v="590"/>
    <x v="1"/>
    <s v="non_financial"/>
    <n v="27399"/>
    <n v="-6891"/>
    <n v="100"/>
    <m/>
    <m/>
    <n v="927653"/>
    <x v="0"/>
  </r>
  <r>
    <x v="135"/>
    <x v="1"/>
    <s v="non_financial"/>
    <n v="14807.481"/>
    <n v="-12798.742"/>
    <n v="100"/>
    <m/>
    <n v="9000140"/>
    <n v="1011006"/>
    <x v="0"/>
  </r>
  <r>
    <x v="138"/>
    <x v="1"/>
    <s v="non_financial"/>
    <n v="20538.864000000001"/>
    <n v="-8788.991"/>
    <n v="102"/>
    <m/>
    <m/>
    <n v="899689"/>
    <x v="0"/>
  </r>
  <r>
    <x v="128"/>
    <x v="1"/>
    <s v="non_financial"/>
    <n v="23391"/>
    <n v="-7943"/>
    <n v="103"/>
    <m/>
    <m/>
    <n v="1002910"/>
    <x v="0"/>
  </r>
  <r>
    <x v="139"/>
    <x v="1"/>
    <s v="non_financial"/>
    <n v="20540.5"/>
    <n v="-8365"/>
    <n v="104"/>
    <m/>
    <m/>
    <n v="1466258"/>
    <x v="0"/>
  </r>
  <r>
    <x v="129"/>
    <x v="1"/>
    <s v="non_financial"/>
    <n v="36794"/>
    <n v="-5180"/>
    <n v="105"/>
    <m/>
    <m/>
    <n v="1413329"/>
    <x v="0"/>
  </r>
  <r>
    <x v="150"/>
    <x v="1"/>
    <s v="non_financial"/>
    <n v="19948.498"/>
    <n v="-8348.2790000000005"/>
    <n v="106"/>
    <m/>
    <m/>
    <n v="884887"/>
    <x v="0"/>
  </r>
  <r>
    <x v="137"/>
    <x v="1"/>
    <s v="non_financial"/>
    <n v="24579"/>
    <n v="-6824"/>
    <n v="107"/>
    <m/>
    <m/>
    <n v="936340"/>
    <x v="0"/>
  </r>
  <r>
    <x v="143"/>
    <x v="1"/>
    <s v="non_financial"/>
    <n v="36832"/>
    <n v="-4668"/>
    <n v="108"/>
    <m/>
    <m/>
    <n v="764180"/>
    <x v="0"/>
  </r>
  <r>
    <x v="591"/>
    <x v="1"/>
    <s v="non_financial"/>
    <n v="21893.200000000001"/>
    <n v="-7009"/>
    <n v="109"/>
    <m/>
    <m/>
    <n v="40704"/>
    <x v="0"/>
  </r>
  <r>
    <x v="140"/>
    <x v="1"/>
    <s v="non_financial"/>
    <n v="19682"/>
    <n v="-7666.7"/>
    <n v="110"/>
    <m/>
    <m/>
    <n v="1060391"/>
    <x v="0"/>
  </r>
  <r>
    <x v="145"/>
    <x v="1"/>
    <s v="non_financial"/>
    <n v="14998"/>
    <n v="-9840"/>
    <n v="111"/>
    <m/>
    <m/>
    <n v="320187"/>
    <x v="0"/>
  </r>
  <r>
    <x v="592"/>
    <x v="1"/>
    <s v="non_financial"/>
    <n v="14570"/>
    <n v="-10032"/>
    <n v="112"/>
    <m/>
    <m/>
    <n v="723125"/>
    <x v="0"/>
  </r>
  <r>
    <x v="593"/>
    <x v="1"/>
    <s v="non_financial"/>
    <n v="14199.4"/>
    <n v="-10270.799999999999"/>
    <n v="113"/>
    <m/>
    <m/>
    <n v="1285785"/>
    <x v="0"/>
  </r>
  <r>
    <x v="173"/>
    <x v="1"/>
    <s v="non_financial"/>
    <n v="17941"/>
    <n v="-7765"/>
    <n v="113"/>
    <m/>
    <m/>
    <n v="1018724"/>
    <x v="0"/>
  </r>
  <r>
    <x v="154"/>
    <x v="1"/>
    <s v="non_financial"/>
    <n v="18032"/>
    <n v="-7586"/>
    <n v="115"/>
    <m/>
    <m/>
    <n v="1385157"/>
    <x v="0"/>
  </r>
  <r>
    <x v="144"/>
    <x v="1"/>
    <s v="non_financial"/>
    <n v="21583"/>
    <n v="-6623"/>
    <n v="116"/>
    <m/>
    <m/>
    <n v="823768"/>
    <x v="0"/>
  </r>
  <r>
    <x v="159"/>
    <x v="1"/>
    <s v="non_financial"/>
    <n v="17594.904999999999"/>
    <n v="-7586.7169999999996"/>
    <n v="116"/>
    <m/>
    <m/>
    <n v="49071"/>
    <x v="0"/>
  </r>
  <r>
    <x v="594"/>
    <x v="1"/>
    <s v="non_financial"/>
    <n v="37290.300000000003"/>
    <n v="-3863.9"/>
    <n v="118"/>
    <m/>
    <m/>
    <n v="883980"/>
    <x v="0"/>
  </r>
  <r>
    <x v="151"/>
    <x v="1"/>
    <s v="non_financial"/>
    <n v="24534.022000000001"/>
    <n v="-5659.2619999999997"/>
    <n v="119"/>
    <m/>
    <m/>
    <n v="1063761"/>
    <x v="0"/>
  </r>
  <r>
    <x v="165"/>
    <x v="1"/>
    <s v="non_financial"/>
    <n v="17956"/>
    <n v="-7007"/>
    <n v="120"/>
    <m/>
    <m/>
    <n v="764478"/>
    <x v="0"/>
  </r>
  <r>
    <x v="148"/>
    <x v="1"/>
    <s v="non_financial"/>
    <n v="11972"/>
    <n v="-10465"/>
    <n v="121"/>
    <m/>
    <m/>
    <n v="718877"/>
    <x v="0"/>
  </r>
  <r>
    <x v="161"/>
    <x v="1"/>
    <s v="non_financial"/>
    <n v="16033.5"/>
    <n v="-7583.8"/>
    <n v="121"/>
    <m/>
    <m/>
    <n v="93556"/>
    <x v="0"/>
  </r>
  <r>
    <x v="160"/>
    <x v="1"/>
    <s v="non_financial"/>
    <n v="22846"/>
    <n v="-5849"/>
    <n v="123"/>
    <m/>
    <m/>
    <n v="721371"/>
    <x v="0"/>
  </r>
  <r>
    <x v="591"/>
    <x v="1"/>
    <s v="non_financial"/>
    <n v="18674.5"/>
    <n v="-6612.2"/>
    <n v="124"/>
    <m/>
    <m/>
    <n v="40704"/>
    <x v="0"/>
  </r>
  <r>
    <x v="162"/>
    <x v="1"/>
    <s v="non_financial"/>
    <n v="14733.549000000001"/>
    <n v="-7675.3909999999996"/>
    <n v="125"/>
    <m/>
    <m/>
    <n v="73309"/>
    <x v="0"/>
  </r>
  <r>
    <x v="164"/>
    <x v="1"/>
    <s v="non_financial"/>
    <n v="20508"/>
    <n v="-5963"/>
    <n v="125"/>
    <m/>
    <m/>
    <n v="794367"/>
    <x v="0"/>
  </r>
  <r>
    <x v="157"/>
    <x v="1"/>
    <s v="non_financial"/>
    <n v="15577"/>
    <n v="-7015"/>
    <n v="127"/>
    <m/>
    <n v="9000076"/>
    <n v="1039101"/>
    <x v="0"/>
  </r>
  <r>
    <x v="163"/>
    <x v="1"/>
    <s v="non_financial"/>
    <n v="20480"/>
    <n v="-5857"/>
    <n v="127"/>
    <m/>
    <m/>
    <n v="55785"/>
    <x v="0"/>
  </r>
  <r>
    <x v="595"/>
    <x v="1"/>
    <s v="non_financial"/>
    <n v="16410"/>
    <n v="-6770"/>
    <n v="129"/>
    <m/>
    <m/>
    <n v="884905"/>
    <x v="0"/>
  </r>
  <r>
    <x v="167"/>
    <x v="1"/>
    <s v="non_financial"/>
    <n v="13104.1"/>
    <n v="-8186.7"/>
    <n v="130"/>
    <m/>
    <m/>
    <n v="24545"/>
    <x v="0"/>
  </r>
  <r>
    <x v="158"/>
    <x v="1"/>
    <s v="non_financial"/>
    <n v="16005"/>
    <n v="-6651"/>
    <n v="131"/>
    <m/>
    <m/>
    <n v="1275283"/>
    <x v="0"/>
  </r>
  <r>
    <x v="120"/>
    <x v="1"/>
    <s v="non_financial"/>
    <n v="15597"/>
    <n v="-6824"/>
    <n v="131"/>
    <m/>
    <m/>
    <n v="68505"/>
    <x v="0"/>
  </r>
  <r>
    <x v="153"/>
    <x v="1"/>
    <s v="non_financial"/>
    <n v="35718"/>
    <n v="-3288"/>
    <n v="133"/>
    <m/>
    <m/>
    <n v="936468"/>
    <x v="0"/>
  </r>
  <r>
    <x v="166"/>
    <x v="1"/>
    <s v="non_financial"/>
    <n v="14339"/>
    <n v="-7158"/>
    <n v="134"/>
    <m/>
    <m/>
    <n v="72207"/>
    <x v="0"/>
  </r>
  <r>
    <x v="172"/>
    <x v="1"/>
    <s v="non_financial"/>
    <n v="16398.121999999999"/>
    <n v="-6313.95"/>
    <n v="135"/>
    <m/>
    <m/>
    <n v="906107"/>
    <x v="0"/>
  </r>
  <r>
    <x v="152"/>
    <x v="1"/>
    <s v="non_financial"/>
    <n v="13974"/>
    <n v="-7078"/>
    <n v="136"/>
    <m/>
    <m/>
    <n v="885639"/>
    <x v="0"/>
  </r>
  <r>
    <x v="155"/>
    <x v="1"/>
    <s v="non_financial"/>
    <n v="14161.6"/>
    <n v="-6894.4"/>
    <n v="137"/>
    <m/>
    <m/>
    <n v="1136893"/>
    <x v="0"/>
  </r>
  <r>
    <x v="169"/>
    <x v="1"/>
    <s v="non_financial"/>
    <n v="19346.3"/>
    <n v="-5003.3999999999996"/>
    <n v="138"/>
    <m/>
    <m/>
    <n v="1111711"/>
    <x v="0"/>
  </r>
  <r>
    <x v="179"/>
    <x v="1"/>
    <s v="non_financial"/>
    <n v="11596.4"/>
    <n v="-7778"/>
    <n v="139"/>
    <m/>
    <m/>
    <n v="310764"/>
    <x v="0"/>
  </r>
  <r>
    <x v="178"/>
    <x v="1"/>
    <s v="non_financial"/>
    <n v="14451.5"/>
    <n v="-6397"/>
    <n v="140"/>
    <m/>
    <m/>
    <n v="2969"/>
    <x v="0"/>
  </r>
  <r>
    <x v="176"/>
    <x v="1"/>
    <s v="non_financial"/>
    <n v="13103"/>
    <n v="-6826"/>
    <n v="141"/>
    <m/>
    <m/>
    <n v="1070750"/>
    <x v="0"/>
  </r>
  <r>
    <x v="596"/>
    <x v="1"/>
    <s v="non_financial"/>
    <n v="13480.661"/>
    <n v="-6751.4520000000002"/>
    <n v="141"/>
    <m/>
    <m/>
    <n v="766704"/>
    <x v="0"/>
  </r>
  <r>
    <x v="170"/>
    <x v="1"/>
    <s v="non_financial"/>
    <n v="13234.004000000001"/>
    <n v="-6461.3559999999998"/>
    <n v="143"/>
    <m/>
    <m/>
    <n v="791519"/>
    <x v="0"/>
  </r>
  <r>
    <x v="180"/>
    <x v="1"/>
    <s v="non_financial"/>
    <n v="19156.7"/>
    <n v="-4235.8999999999996"/>
    <n v="144"/>
    <m/>
    <m/>
    <n v="29989"/>
    <x v="0"/>
  </r>
  <r>
    <x v="171"/>
    <x v="1"/>
    <s v="non_financial"/>
    <n v="9272.3359999999993"/>
    <n v="-8594.9480000000003"/>
    <n v="145"/>
    <m/>
    <m/>
    <n v="1393311"/>
    <x v="0"/>
  </r>
  <r>
    <x v="177"/>
    <x v="1"/>
    <s v="non_financial"/>
    <n v="16898"/>
    <n v="-4389"/>
    <n v="146"/>
    <m/>
    <m/>
    <n v="916457"/>
    <x v="0"/>
  </r>
  <r>
    <x v="174"/>
    <x v="1"/>
    <s v="non_financial"/>
    <n v="12694.14"/>
    <n v="-6211.3310000000001"/>
    <n v="146"/>
    <m/>
    <m/>
    <n v="882095"/>
    <x v="0"/>
  </r>
  <r>
    <x v="175"/>
    <x v="1"/>
    <s v="non_financial"/>
    <n v="11836"/>
    <n v="-6514"/>
    <n v="148"/>
    <m/>
    <m/>
    <n v="1437107"/>
    <x v="0"/>
  </r>
  <r>
    <x v="182"/>
    <x v="1"/>
    <s v="non_financial"/>
    <n v="15914"/>
    <n v="-4499"/>
    <n v="149"/>
    <m/>
    <m/>
    <n v="106640"/>
    <x v="0"/>
  </r>
  <r>
    <x v="181"/>
    <x v="1"/>
    <s v="non_financial"/>
    <n v="13884.212"/>
    <n v="-5392.1949999999997"/>
    <n v="149"/>
    <m/>
    <m/>
    <n v="1037540"/>
    <x v="0"/>
  </r>
  <r>
    <x v="194"/>
    <x v="1"/>
    <s v="non_financial"/>
    <n v="9793.1170000000002"/>
    <n v="-6961.93"/>
    <n v="151"/>
    <m/>
    <m/>
    <n v="1043604"/>
    <x v="0"/>
  </r>
  <r>
    <x v="597"/>
    <x v="1"/>
    <s v="non_financial"/>
    <n v="14870"/>
    <n v="-4651"/>
    <n v="152"/>
    <m/>
    <m/>
    <n v="1492633"/>
    <x v="0"/>
  </r>
  <r>
    <x v="188"/>
    <x v="1"/>
    <s v="non_financial"/>
    <n v="15267"/>
    <n v="-4288"/>
    <n v="153"/>
    <m/>
    <m/>
    <n v="79879"/>
    <x v="0"/>
  </r>
  <r>
    <x v="185"/>
    <x v="1"/>
    <s v="non_financial"/>
    <n v="11852"/>
    <n v="-5723"/>
    <n v="154"/>
    <m/>
    <m/>
    <n v="356028"/>
    <x v="0"/>
  </r>
  <r>
    <x v="184"/>
    <x v="1"/>
    <s v="non_financial"/>
    <n v="19677"/>
    <n v="-3313"/>
    <n v="155"/>
    <m/>
    <m/>
    <n v="1130310"/>
    <x v="0"/>
  </r>
  <r>
    <x v="187"/>
    <x v="1"/>
    <s v="non_financial"/>
    <n v="11488"/>
    <n v="-5783"/>
    <n v="156"/>
    <m/>
    <m/>
    <n v="100493"/>
    <x v="0"/>
  </r>
  <r>
    <x v="200"/>
    <x v="1"/>
    <s v="non_financial"/>
    <n v="11313"/>
    <n v="-5517"/>
    <n v="157"/>
    <m/>
    <m/>
    <n v="26172"/>
    <x v="0"/>
  </r>
  <r>
    <x v="183"/>
    <x v="1"/>
    <s v="non_financial"/>
    <n v="14347.216"/>
    <n v="-4184.59"/>
    <n v="158"/>
    <m/>
    <m/>
    <n v="1410636"/>
    <x v="0"/>
  </r>
  <r>
    <x v="213"/>
    <x v="1"/>
    <s v="non_financial"/>
    <n v="9487.8070000000007"/>
    <n v="-6360.3140000000003"/>
    <n v="158"/>
    <m/>
    <m/>
    <n v="1000180"/>
    <x v="0"/>
  </r>
  <r>
    <x v="186"/>
    <x v="1"/>
    <s v="non_financial"/>
    <n v="12509"/>
    <n v="-4886"/>
    <n v="160"/>
    <m/>
    <m/>
    <n v="1166126"/>
    <x v="0"/>
  </r>
  <r>
    <x v="598"/>
    <x v="1"/>
    <s v="non_financial"/>
    <n v="14442.346"/>
    <n v="-4033.1529999999998"/>
    <n v="160"/>
    <m/>
    <m/>
    <n v="72741"/>
    <x v="0"/>
  </r>
  <r>
    <x v="216"/>
    <x v="1"/>
    <s v="non_financial"/>
    <n v="10051.611000000001"/>
    <n v="-5994.6869999999999"/>
    <n v="162"/>
    <m/>
    <m/>
    <n v="816284"/>
    <x v="0"/>
  </r>
  <r>
    <x v="197"/>
    <x v="1"/>
    <s v="non_financial"/>
    <n v="10886.805"/>
    <n v="-5488.3360000000002"/>
    <n v="163"/>
    <m/>
    <m/>
    <n v="76334"/>
    <x v="0"/>
  </r>
  <r>
    <x v="193"/>
    <x v="1"/>
    <s v="non_financial"/>
    <n v="10620.819"/>
    <n v="-5298.4"/>
    <n v="164"/>
    <m/>
    <m/>
    <n v="10795"/>
    <x v="0"/>
  </r>
  <r>
    <x v="190"/>
    <x v="1"/>
    <s v="non_financial"/>
    <n v="13076.3"/>
    <n v="-3978"/>
    <n v="165"/>
    <m/>
    <m/>
    <n v="783325"/>
    <x v="0"/>
  </r>
  <r>
    <x v="374"/>
    <x v="1"/>
    <s v="non_financial"/>
    <n v="11827.873"/>
    <n v="-4665.4179999999997"/>
    <n v="165"/>
    <m/>
    <n v="9000131"/>
    <n v="885590"/>
    <x v="0"/>
  </r>
  <r>
    <x v="205"/>
    <x v="1"/>
    <s v="non_financial"/>
    <n v="8621.9789999999994"/>
    <n v="-6056.1940000000004"/>
    <n v="167"/>
    <m/>
    <m/>
    <n v="875045"/>
    <x v="0"/>
  </r>
  <r>
    <x v="202"/>
    <x v="1"/>
    <s v="non_financial"/>
    <n v="10353.088"/>
    <n v="-4815.9639999999999"/>
    <n v="168"/>
    <m/>
    <m/>
    <n v="1038357"/>
    <x v="0"/>
  </r>
  <r>
    <x v="195"/>
    <x v="1"/>
    <s v="non_financial"/>
    <n v="8249.2000000000007"/>
    <n v="-6015.8"/>
    <n v="169"/>
    <m/>
    <m/>
    <n v="1136869"/>
    <x v="0"/>
  </r>
  <r>
    <x v="344"/>
    <x v="1"/>
    <s v="non_financial"/>
    <n v="39694"/>
    <n v="-1942"/>
    <n v="169"/>
    <m/>
    <m/>
    <n v="100517"/>
    <x v="0"/>
  </r>
  <r>
    <x v="204"/>
    <x v="1"/>
    <s v="non_financial"/>
    <n v="9420"/>
    <n v="-5331.8"/>
    <n v="169"/>
    <m/>
    <m/>
    <n v="1324404"/>
    <x v="0"/>
  </r>
  <r>
    <x v="192"/>
    <x v="1"/>
    <s v="non_financial"/>
    <n v="13036.333000000001"/>
    <n v="-3697.7040000000002"/>
    <n v="172"/>
    <m/>
    <m/>
    <n v="1039684"/>
    <x v="0"/>
  </r>
  <r>
    <x v="210"/>
    <x v="1"/>
    <s v="non_financial"/>
    <n v="12005.775"/>
    <n v="-3880.9850000000001"/>
    <n v="172"/>
    <m/>
    <n v="9000089"/>
    <n v="1623613"/>
    <x v="0"/>
  </r>
  <r>
    <x v="599"/>
    <x v="1"/>
    <s v="non_financial"/>
    <n v="14855.728999999999"/>
    <n v="-3203.08"/>
    <n v="172"/>
    <m/>
    <m/>
    <n v="1140859"/>
    <x v="0"/>
  </r>
  <r>
    <x v="208"/>
    <x v="1"/>
    <s v="non_financial"/>
    <n v="9482.0380000000005"/>
    <n v="-4912.9570000000003"/>
    <n v="175"/>
    <m/>
    <m/>
    <n v="29905"/>
    <x v="0"/>
  </r>
  <r>
    <x v="196"/>
    <x v="1"/>
    <s v="non_financial"/>
    <n v="12474.08"/>
    <n v="-3715.61"/>
    <n v="176"/>
    <m/>
    <m/>
    <n v="764622"/>
    <x v="0"/>
  </r>
  <r>
    <x v="191"/>
    <x v="1"/>
    <s v="non_financial"/>
    <n v="8782.0229999999992"/>
    <n v="-5348.2539999999999"/>
    <n v="177"/>
    <m/>
    <m/>
    <n v="91419"/>
    <x v="0"/>
  </r>
  <r>
    <x v="198"/>
    <x v="1"/>
    <s v="non_financial"/>
    <n v="15945"/>
    <n v="-3002"/>
    <n v="177"/>
    <m/>
    <m/>
    <n v="811156"/>
    <x v="0"/>
  </r>
  <r>
    <x v="199"/>
    <x v="1"/>
    <s v="non_financial"/>
    <n v="8339.7160000000003"/>
    <n v="-5389.415"/>
    <n v="179"/>
    <m/>
    <m/>
    <n v="796343"/>
    <x v="0"/>
  </r>
  <r>
    <x v="209"/>
    <x v="1"/>
    <s v="non_financial"/>
    <n v="8118"/>
    <n v="-5488"/>
    <n v="180"/>
    <m/>
    <m/>
    <n v="106040"/>
    <x v="0"/>
  </r>
  <r>
    <x v="215"/>
    <x v="1"/>
    <s v="non_financial"/>
    <n v="13244"/>
    <n v="-3144"/>
    <n v="181"/>
    <m/>
    <m/>
    <n v="21665"/>
    <x v="0"/>
  </r>
  <r>
    <x v="265"/>
    <x v="1"/>
    <s v="non_financial"/>
    <n v="9634.0329999999994"/>
    <n v="-3919.576"/>
    <n v="182"/>
    <m/>
    <m/>
    <n v="740260"/>
    <x v="0"/>
  </r>
  <r>
    <x v="211"/>
    <x v="1"/>
    <s v="non_financial"/>
    <n v="10973.784"/>
    <n v="-3599.788"/>
    <n v="183"/>
    <m/>
    <m/>
    <n v="1053507"/>
    <x v="0"/>
  </r>
  <r>
    <x v="217"/>
    <x v="1"/>
    <s v="non_financial"/>
    <n v="9738"/>
    <n v="-3846"/>
    <n v="184"/>
    <m/>
    <m/>
    <n v="50104"/>
    <x v="0"/>
  </r>
  <r>
    <x v="203"/>
    <x v="1"/>
    <s v="non_financial"/>
    <n v="7879.6"/>
    <n v="-4988.7"/>
    <n v="185"/>
    <m/>
    <n v="9000007"/>
    <n v="1578845"/>
    <x v="0"/>
  </r>
  <r>
    <x v="231"/>
    <x v="1"/>
    <s v="non_financial"/>
    <n v="10070.034"/>
    <n v="-3634.0430000000001"/>
    <n v="186"/>
    <m/>
    <m/>
    <n v="7536"/>
    <x v="0"/>
  </r>
  <r>
    <x v="249"/>
    <x v="1"/>
    <s v="non_financial"/>
    <n v="17642"/>
    <n v="-2397"/>
    <n v="187"/>
    <m/>
    <m/>
    <n v="42582"/>
    <x v="0"/>
  </r>
  <r>
    <x v="206"/>
    <x v="1"/>
    <s v="non_financial"/>
    <n v="8387.2549999999992"/>
    <n v="-3872.0830000000001"/>
    <n v="188"/>
    <m/>
    <m/>
    <n v="1396009"/>
    <x v="0"/>
  </r>
  <r>
    <x v="242"/>
    <x v="1"/>
    <s v="non_financial"/>
    <n v="8445.7999999999993"/>
    <n v="-3824.9"/>
    <n v="188"/>
    <m/>
    <m/>
    <n v="1002047"/>
    <x v="0"/>
  </r>
  <r>
    <x v="238"/>
    <x v="1"/>
    <s v="non_financial"/>
    <n v="7542.5569999999998"/>
    <n v="-4300.4350000000004"/>
    <n v="190"/>
    <m/>
    <m/>
    <n v="1124610"/>
    <x v="0"/>
  </r>
  <r>
    <x v="600"/>
    <x v="1"/>
    <s v="non_financial"/>
    <n v="6997"/>
    <n v="-4834"/>
    <n v="191"/>
    <m/>
    <m/>
    <n v="1468174"/>
    <x v="0"/>
  </r>
  <r>
    <x v="224"/>
    <x v="1"/>
    <s v="non_financial"/>
    <n v="12301.6"/>
    <n v="-2767.6"/>
    <n v="192"/>
    <m/>
    <m/>
    <n v="51644"/>
    <x v="0"/>
  </r>
  <r>
    <x v="233"/>
    <x v="1"/>
    <s v="non_financial"/>
    <n v="7097.8"/>
    <n v="-4341.5"/>
    <n v="193"/>
    <m/>
    <m/>
    <n v="829224"/>
    <x v="0"/>
  </r>
  <r>
    <x v="214"/>
    <x v="1"/>
    <s v="non_financial"/>
    <n v="9301.2000000000007"/>
    <n v="-3134.3"/>
    <n v="194"/>
    <m/>
    <m/>
    <n v="352541"/>
    <x v="0"/>
  </r>
  <r>
    <x v="220"/>
    <x v="1"/>
    <s v="non_financial"/>
    <n v="7942.7420000000002"/>
    <n v="-3486.0149999999999"/>
    <n v="195"/>
    <m/>
    <m/>
    <n v="915912"/>
    <x v="0"/>
  </r>
  <r>
    <x v="222"/>
    <x v="1"/>
    <s v="non_financial"/>
    <n v="7669.0389999999998"/>
    <n v="-3553.5830000000001"/>
    <n v="196"/>
    <m/>
    <m/>
    <n v="1124198"/>
    <x v="0"/>
  </r>
  <r>
    <x v="243"/>
    <x v="1"/>
    <s v="non_financial"/>
    <n v="6645.0389999999998"/>
    <n v="-4278.6750000000002"/>
    <n v="196"/>
    <m/>
    <m/>
    <n v="85408"/>
    <x v="0"/>
  </r>
  <r>
    <x v="228"/>
    <x v="1"/>
    <s v="non_financial"/>
    <n v="6693.1379999999999"/>
    <n v="-4126.4470000000001"/>
    <n v="198"/>
    <m/>
    <m/>
    <n v="103379"/>
    <x v="0"/>
  </r>
  <r>
    <x v="245"/>
    <x v="1"/>
    <s v="non_financial"/>
    <n v="9999"/>
    <n v="-2803"/>
    <n v="199"/>
    <m/>
    <m/>
    <n v="316206"/>
    <x v="0"/>
  </r>
  <r>
    <x v="218"/>
    <x v="1"/>
    <s v="non_financial"/>
    <n v="5828.5630000000001"/>
    <n v="-5026.1310000000003"/>
    <n v="200"/>
    <m/>
    <m/>
    <n v="1058057"/>
    <x v="0"/>
  </r>
  <r>
    <x v="219"/>
    <x v="1"/>
    <s v="non_financial"/>
    <n v="8396"/>
    <n v="-3086"/>
    <n v="201"/>
    <m/>
    <m/>
    <n v="798354"/>
    <x v="0"/>
  </r>
  <r>
    <x v="227"/>
    <x v="1"/>
    <s v="non_financial"/>
    <n v="12356"/>
    <n v="-2468"/>
    <n v="202"/>
    <m/>
    <m/>
    <n v="55067"/>
    <x v="0"/>
  </r>
  <r>
    <x v="234"/>
    <x v="1"/>
    <s v="non_financial"/>
    <n v="8097.1260000000002"/>
    <n v="-3104.989"/>
    <n v="203"/>
    <m/>
    <m/>
    <n v="109198"/>
    <x v="0"/>
  </r>
  <r>
    <x v="212"/>
    <x v="1"/>
    <s v="non_financial"/>
    <n v="7806"/>
    <n v="-3124"/>
    <n v="204"/>
    <m/>
    <m/>
    <n v="39911"/>
    <x v="0"/>
  </r>
  <r>
    <x v="236"/>
    <x v="1"/>
    <s v="non_financial"/>
    <n v="7293.0889999999999"/>
    <n v="-3236.5549999999998"/>
    <n v="205"/>
    <m/>
    <m/>
    <n v="33213"/>
    <x v="0"/>
  </r>
  <r>
    <x v="251"/>
    <x v="1"/>
    <s v="non_financial"/>
    <n v="6742.1009999999997"/>
    <n v="-3306.431"/>
    <n v="206"/>
    <m/>
    <m/>
    <n v="7332"/>
    <x v="0"/>
  </r>
  <r>
    <x v="241"/>
    <x v="1"/>
    <s v="non_financial"/>
    <n v="6639.6"/>
    <n v="-3473.4"/>
    <n v="206"/>
    <m/>
    <n v="9000004"/>
    <n v="884629"/>
    <x v="0"/>
  </r>
  <r>
    <x v="240"/>
    <x v="1"/>
    <s v="non_financial"/>
    <n v="6389"/>
    <n v="-3549.259"/>
    <n v="208"/>
    <m/>
    <m/>
    <n v="851968"/>
    <x v="0"/>
  </r>
  <r>
    <x v="225"/>
    <x v="1"/>
    <s v="non_financial"/>
    <n v="9329"/>
    <n v="-2614"/>
    <n v="209"/>
    <m/>
    <m/>
    <n v="1361658"/>
    <x v="0"/>
  </r>
  <r>
    <x v="601"/>
    <x v="1"/>
    <s v="non_financial"/>
    <n v="7075"/>
    <n v="-3184.4"/>
    <n v="210"/>
    <m/>
    <m/>
    <n v="1108827"/>
    <x v="0"/>
  </r>
  <r>
    <x v="221"/>
    <x v="1"/>
    <s v="non_financial"/>
    <n v="7449.78"/>
    <n v="-3040.759"/>
    <n v="211"/>
    <m/>
    <m/>
    <n v="912242"/>
    <x v="0"/>
  </r>
  <r>
    <x v="229"/>
    <x v="1"/>
    <s v="non_financial"/>
    <n v="10385.32"/>
    <n v="-2368.7919999999999"/>
    <n v="211"/>
    <m/>
    <m/>
    <n v="1051470"/>
    <x v="0"/>
  </r>
  <r>
    <x v="257"/>
    <x v="1"/>
    <s v="non_financial"/>
    <n v="6343.2839999999997"/>
    <n v="-3455.857"/>
    <n v="213"/>
    <m/>
    <m/>
    <n v="1035443"/>
    <x v="0"/>
  </r>
  <r>
    <x v="239"/>
    <x v="1"/>
    <s v="non_financial"/>
    <n v="9361.9789999999994"/>
    <n v="-2531.3960000000002"/>
    <n v="213"/>
    <m/>
    <m/>
    <n v="793952"/>
    <x v="0"/>
  </r>
  <r>
    <x v="237"/>
    <x v="1"/>
    <s v="non_financial"/>
    <n v="5817.5330000000004"/>
    <n v="-3935.777"/>
    <n v="213"/>
    <m/>
    <m/>
    <n v="886158"/>
    <x v="0"/>
  </r>
  <r>
    <x v="235"/>
    <x v="1"/>
    <s v="non_financial"/>
    <n v="6089.9160000000002"/>
    <n v="-3601.9259999999999"/>
    <n v="216"/>
    <m/>
    <n v="9000128"/>
    <n v="9000128"/>
    <x v="0"/>
  </r>
  <r>
    <x v="232"/>
    <x v="1"/>
    <s v="non_financial"/>
    <n v="7527.085"/>
    <n v="-2954.7719999999999"/>
    <n v="217"/>
    <m/>
    <m/>
    <n v="783280"/>
    <x v="0"/>
  </r>
  <r>
    <x v="259"/>
    <x v="1"/>
    <s v="non_financial"/>
    <n v="10193"/>
    <n v="-2339"/>
    <n v="218"/>
    <m/>
    <m/>
    <n v="812074"/>
    <x v="0"/>
  </r>
  <r>
    <x v="602"/>
    <x v="1"/>
    <s v="non_financial"/>
    <n v="7539"/>
    <n v="-2901.9"/>
    <n v="219"/>
    <m/>
    <m/>
    <n v="842162"/>
    <x v="0"/>
  </r>
  <r>
    <x v="256"/>
    <x v="1"/>
    <s v="non_financial"/>
    <n v="6084.7"/>
    <n v="-3260.8"/>
    <n v="220"/>
    <m/>
    <m/>
    <n v="1034670"/>
    <x v="0"/>
  </r>
  <r>
    <x v="244"/>
    <x v="1"/>
    <s v="non_financial"/>
    <n v="8323.1479999999992"/>
    <n v="-2490.7089999999998"/>
    <n v="221"/>
    <m/>
    <m/>
    <n v="54507"/>
    <x v="0"/>
  </r>
  <r>
    <x v="268"/>
    <x v="1"/>
    <s v="non_financial"/>
    <n v="9476"/>
    <n v="-2236"/>
    <n v="221"/>
    <m/>
    <m/>
    <n v="1307954"/>
    <x v="0"/>
  </r>
  <r>
    <x v="266"/>
    <x v="1"/>
    <s v="non_financial"/>
    <n v="5251.3810000000003"/>
    <n v="-3715.7170000000001"/>
    <n v="223"/>
    <m/>
    <m/>
    <n v="6281"/>
    <x v="0"/>
  </r>
  <r>
    <x v="603"/>
    <x v="1"/>
    <s v="non_financial"/>
    <n v="6209"/>
    <n v="-3089.6"/>
    <n v="223"/>
    <m/>
    <m/>
    <n v="880266"/>
    <x v="0"/>
  </r>
  <r>
    <x v="226"/>
    <x v="1"/>
    <s v="non_financial"/>
    <n v="9228"/>
    <n v="-2337"/>
    <n v="225"/>
    <m/>
    <n v="9000043"/>
    <n v="1418135"/>
    <x v="0"/>
  </r>
  <r>
    <x v="250"/>
    <x v="1"/>
    <s v="non_financial"/>
    <n v="6078"/>
    <n v="-3140"/>
    <n v="226"/>
    <m/>
    <m/>
    <n v="1381531"/>
    <x v="0"/>
  </r>
  <r>
    <x v="270"/>
    <x v="1"/>
    <s v="non_financial"/>
    <n v="4916.7020000000002"/>
    <n v="-3951.8490000000002"/>
    <n v="227"/>
    <m/>
    <m/>
    <n v="1058290"/>
    <x v="0"/>
  </r>
  <r>
    <x v="223"/>
    <x v="1"/>
    <s v="non_financial"/>
    <n v="7107.7120000000004"/>
    <n v="-2737.7350000000001"/>
    <n v="227"/>
    <m/>
    <m/>
    <n v="1174922"/>
    <x v="0"/>
  </r>
  <r>
    <x v="604"/>
    <x v="1"/>
    <s v="non_financial"/>
    <n v="7075.4"/>
    <n v="-2714.8"/>
    <n v="229"/>
    <m/>
    <m/>
    <n v="16918"/>
    <x v="0"/>
  </r>
  <r>
    <x v="246"/>
    <x v="1"/>
    <s v="non_financial"/>
    <n v="11295.226000000001"/>
    <n v="-1971.087"/>
    <n v="230"/>
    <m/>
    <m/>
    <n v="866374"/>
    <x v="0"/>
  </r>
  <r>
    <x v="605"/>
    <x v="1"/>
    <s v="non_financial"/>
    <n v="6165.6"/>
    <n v="-2915.6"/>
    <n v="231"/>
    <m/>
    <n v="9000111"/>
    <n v="936402"/>
    <x v="0"/>
  </r>
  <r>
    <x v="606"/>
    <x v="1"/>
    <s v="non_financial"/>
    <n v="6920.1289999999999"/>
    <n v="-2711.2049999999999"/>
    <n v="231"/>
    <m/>
    <m/>
    <n v="78239"/>
    <x v="0"/>
  </r>
  <r>
    <x v="275"/>
    <x v="1"/>
    <s v="non_financial"/>
    <n v="4939.232"/>
    <n v="-3681.538"/>
    <n v="233"/>
    <m/>
    <m/>
    <n v="1274494"/>
    <x v="0"/>
  </r>
  <r>
    <x v="254"/>
    <x v="1"/>
    <s v="non_financial"/>
    <n v="5365.902"/>
    <n v="-3153.3850000000002"/>
    <n v="234"/>
    <m/>
    <m/>
    <n v="898173"/>
    <x v="0"/>
  </r>
  <r>
    <x v="292"/>
    <x v="1"/>
    <s v="non_financial"/>
    <n v="7565.7529999999997"/>
    <n v="-2447.8449999999998"/>
    <n v="234"/>
    <m/>
    <m/>
    <n v="352915"/>
    <x v="0"/>
  </r>
  <r>
    <x v="282"/>
    <x v="1"/>
    <s v="non_financial"/>
    <n v="4864.424"/>
    <n v="-3689.4690000000001"/>
    <n v="236"/>
    <m/>
    <m/>
    <n v="1045810"/>
    <x v="0"/>
  </r>
  <r>
    <x v="271"/>
    <x v="1"/>
    <s v="non_financial"/>
    <n v="6168.3"/>
    <n v="-2754.6"/>
    <n v="237"/>
    <m/>
    <m/>
    <n v="920148"/>
    <x v="0"/>
  </r>
  <r>
    <x v="247"/>
    <x v="1"/>
    <s v="non_financial"/>
    <n v="5937.223"/>
    <n v="-2910.2930000000001"/>
    <n v="238"/>
    <m/>
    <m/>
    <n v="859737"/>
    <x v="0"/>
  </r>
  <r>
    <x v="607"/>
    <x v="1"/>
    <s v="non_financial"/>
    <n v="6049"/>
    <n v="-2780"/>
    <n v="239"/>
    <m/>
    <m/>
    <n v="1018963"/>
    <x v="0"/>
  </r>
  <r>
    <x v="258"/>
    <x v="1"/>
    <s v="non_financial"/>
    <n v="5717.0010000000002"/>
    <n v="-2931.2959999999998"/>
    <n v="240"/>
    <m/>
    <m/>
    <n v="40987"/>
    <x v="0"/>
  </r>
  <r>
    <x v="608"/>
    <x v="1"/>
    <s v="non_financial"/>
    <n v="6273.9"/>
    <n v="-2647"/>
    <n v="241"/>
    <m/>
    <m/>
    <n v="1001250"/>
    <x v="0"/>
  </r>
  <r>
    <x v="609"/>
    <x v="1"/>
    <s v="non_financial"/>
    <n v="7160.0309999999999"/>
    <n v="-2430.4259999999999"/>
    <n v="242"/>
    <m/>
    <m/>
    <n v="1170010"/>
    <x v="0"/>
  </r>
  <r>
    <x v="263"/>
    <x v="1"/>
    <s v="non_financial"/>
    <n v="4960.2"/>
    <n v="-3201.7"/>
    <n v="243"/>
    <m/>
    <m/>
    <n v="1037038"/>
    <x v="0"/>
  </r>
  <r>
    <x v="255"/>
    <x v="1"/>
    <s v="non_financial"/>
    <n v="5825.7"/>
    <n v="-2853.4"/>
    <n v="243"/>
    <m/>
    <m/>
    <n v="54480"/>
    <x v="0"/>
  </r>
  <r>
    <x v="610"/>
    <x v="1"/>
    <s v="non_financial"/>
    <n v="4911.0360000000001"/>
    <n v="-3220.2379999999998"/>
    <n v="245"/>
    <m/>
    <m/>
    <n v="46765"/>
    <x v="0"/>
  </r>
  <r>
    <x v="277"/>
    <x v="1"/>
    <s v="non_financial"/>
    <n v="5263.9920000000002"/>
    <n v="-2983.5540000000001"/>
    <n v="246"/>
    <m/>
    <m/>
    <n v="882835"/>
    <x v="0"/>
  </r>
  <r>
    <x v="317"/>
    <x v="1"/>
    <s v="non_financial"/>
    <n v="6036.143"/>
    <n v="-2694.3609999999999"/>
    <n v="247"/>
    <m/>
    <m/>
    <n v="1358071"/>
    <x v="0"/>
  </r>
  <r>
    <x v="611"/>
    <x v="1"/>
    <s v="non_financial"/>
    <n v="43188"/>
    <n v="-897"/>
    <n v="247"/>
    <m/>
    <m/>
    <n v="27904"/>
    <x v="0"/>
  </r>
  <r>
    <x v="267"/>
    <x v="1"/>
    <s v="non_financial"/>
    <n v="5218.5"/>
    <n v="-3030.6"/>
    <n v="247"/>
    <m/>
    <m/>
    <n v="861884"/>
    <x v="0"/>
  </r>
  <r>
    <x v="296"/>
    <x v="1"/>
    <s v="non_financial"/>
    <n v="8116.8"/>
    <n v="-2038.3"/>
    <n v="250"/>
    <m/>
    <m/>
    <n v="8868"/>
    <x v="0"/>
  </r>
  <r>
    <x v="279"/>
    <x v="1"/>
    <s v="non_financial"/>
    <n v="6172.8"/>
    <n v="-2512"/>
    <n v="251"/>
    <m/>
    <n v="9000064"/>
    <n v="202058"/>
    <x v="0"/>
  </r>
  <r>
    <x v="269"/>
    <x v="1"/>
    <s v="non_financial"/>
    <n v="7736"/>
    <n v="-2003"/>
    <n v="252"/>
    <m/>
    <m/>
    <n v="72333"/>
    <x v="0"/>
  </r>
  <r>
    <x v="272"/>
    <x v="1"/>
    <s v="non_financial"/>
    <n v="6892.5"/>
    <n v="-2184.6999999999998"/>
    <n v="252"/>
    <m/>
    <m/>
    <n v="814453"/>
    <x v="0"/>
  </r>
  <r>
    <x v="359"/>
    <x v="1"/>
    <s v="non_financial"/>
    <n v="5566.6210000000001"/>
    <n v="-2639.884"/>
    <n v="254"/>
    <m/>
    <m/>
    <n v="805022"/>
    <x v="0"/>
  </r>
  <r>
    <x v="264"/>
    <x v="1"/>
    <s v="non_financial"/>
    <n v="4292.8549999999996"/>
    <n v="-3303.2809999999999"/>
    <n v="255"/>
    <m/>
    <m/>
    <n v="1050915"/>
    <x v="0"/>
  </r>
  <r>
    <x v="207"/>
    <x v="1"/>
    <s v="non_financial"/>
    <n v="7425.6049999999996"/>
    <n v="-2049.7269999999999"/>
    <n v="256"/>
    <m/>
    <m/>
    <n v="822416"/>
    <x v="0"/>
  </r>
  <r>
    <x v="287"/>
    <x v="1"/>
    <s v="non_financial"/>
    <n v="4884.1279999999997"/>
    <n v="-2887.6010000000001"/>
    <n v="257"/>
    <m/>
    <m/>
    <n v="1168054"/>
    <x v="0"/>
  </r>
  <r>
    <x v="248"/>
    <x v="1"/>
    <s v="non_financial"/>
    <n v="5092.4939999999997"/>
    <n v="-2726.8429999999998"/>
    <n v="258"/>
    <m/>
    <m/>
    <n v="104889"/>
    <x v="0"/>
  </r>
  <r>
    <x v="343"/>
    <x v="1"/>
    <s v="non_financial"/>
    <n v="7642.8220000000001"/>
    <n v="-1933.0340000000001"/>
    <n v="259"/>
    <m/>
    <n v="9000047"/>
    <n v="1593034"/>
    <x v="0"/>
  </r>
  <r>
    <x v="612"/>
    <x v="1"/>
    <s v="non_financial"/>
    <n v="4675.5209999999997"/>
    <n v="-2860.893"/>
    <n v="260"/>
    <m/>
    <m/>
    <n v="319201"/>
    <x v="0"/>
  </r>
  <r>
    <x v="253"/>
    <x v="1"/>
    <s v="non_financial"/>
    <n v="5110"/>
    <n v="-2616"/>
    <n v="261"/>
    <m/>
    <m/>
    <n v="896878"/>
    <x v="0"/>
  </r>
  <r>
    <x v="613"/>
    <x v="1"/>
    <s v="non_financial"/>
    <n v="5076.6099999999997"/>
    <n v="-2617.616"/>
    <n v="262"/>
    <m/>
    <m/>
    <n v="794170"/>
    <x v="0"/>
  </r>
  <r>
    <x v="260"/>
    <x v="1"/>
    <s v="non_financial"/>
    <n v="6410.6989999999996"/>
    <n v="-2062.1089999999999"/>
    <n v="263"/>
    <m/>
    <m/>
    <n v="1020569"/>
    <x v="0"/>
  </r>
  <r>
    <x v="289"/>
    <x v="1"/>
    <s v="non_financial"/>
    <n v="7850.4"/>
    <n v="-1734.8"/>
    <n v="264"/>
    <m/>
    <m/>
    <n v="9389"/>
    <x v="0"/>
  </r>
  <r>
    <x v="293"/>
    <x v="1"/>
    <s v="non_financial"/>
    <n v="4198.4549999999999"/>
    <n v="-2962.694"/>
    <n v="265"/>
    <m/>
    <m/>
    <n v="1121788"/>
    <x v="0"/>
  </r>
  <r>
    <x v="614"/>
    <x v="1"/>
    <s v="non_financial"/>
    <n v="10533.316999999999"/>
    <n v="-1455.373"/>
    <n v="266"/>
    <m/>
    <n v="9000011"/>
    <n v="1584509"/>
    <x v="0"/>
  </r>
  <r>
    <x v="273"/>
    <x v="1"/>
    <s v="non_financial"/>
    <n v="4355"/>
    <n v="-2750"/>
    <n v="267"/>
    <m/>
    <m/>
    <n v="712515"/>
    <x v="0"/>
  </r>
  <r>
    <x v="283"/>
    <x v="1"/>
    <s v="non_financial"/>
    <n v="4883.759"/>
    <n v="-2574.8200000000002"/>
    <n v="267"/>
    <m/>
    <m/>
    <n v="1000228"/>
    <x v="0"/>
  </r>
  <r>
    <x v="324"/>
    <x v="1"/>
    <s v="non_financial"/>
    <n v="5314"/>
    <n v="-2314"/>
    <n v="269"/>
    <m/>
    <m/>
    <n v="1046257"/>
    <x v="0"/>
  </r>
  <r>
    <x v="278"/>
    <x v="1"/>
    <s v="non_financial"/>
    <n v="5935.9"/>
    <n v="-2116.1"/>
    <n v="269"/>
    <m/>
    <m/>
    <n v="350698"/>
    <x v="0"/>
  </r>
  <r>
    <x v="615"/>
    <x v="1"/>
    <s v="non_financial"/>
    <n v="15809"/>
    <n v="-1064"/>
    <n v="271"/>
    <m/>
    <m/>
    <n v="1091667"/>
    <x v="0"/>
  </r>
  <r>
    <x v="230"/>
    <x v="1"/>
    <s v="non_financial"/>
    <n v="8418"/>
    <n v="-1537"/>
    <n v="272"/>
    <m/>
    <m/>
    <n v="62996"/>
    <x v="0"/>
  </r>
  <r>
    <x v="301"/>
    <x v="1"/>
    <s v="non_financial"/>
    <n v="5961.777"/>
    <n v="-2017.9570000000001"/>
    <n v="272"/>
    <m/>
    <m/>
    <n v="74208"/>
    <x v="0"/>
  </r>
  <r>
    <x v="287"/>
    <x v="1"/>
    <s v="non_financial"/>
    <n v="4358.2470000000003"/>
    <n v="-2609.8319999999999"/>
    <n v="274"/>
    <m/>
    <m/>
    <n v="1168054"/>
    <x v="0"/>
  </r>
  <r>
    <x v="276"/>
    <x v="1"/>
    <s v="non_financial"/>
    <n v="4797.6980000000003"/>
    <n v="-2466.8850000000002"/>
    <n v="274"/>
    <m/>
    <m/>
    <n v="63276"/>
    <x v="0"/>
  </r>
  <r>
    <x v="288"/>
    <x v="1"/>
    <s v="non_financial"/>
    <n v="4113.5510000000004"/>
    <n v="-2845.116"/>
    <n v="276"/>
    <m/>
    <m/>
    <n v="865436"/>
    <x v="0"/>
  </r>
  <r>
    <x v="285"/>
    <x v="1"/>
    <s v="non_financial"/>
    <n v="6114"/>
    <n v="-1907"/>
    <n v="276"/>
    <m/>
    <m/>
    <n v="915389"/>
    <x v="0"/>
  </r>
  <r>
    <x v="286"/>
    <x v="1"/>
    <s v="non_financial"/>
    <n v="6908"/>
    <n v="-1690"/>
    <n v="278"/>
    <m/>
    <m/>
    <n v="1158463"/>
    <x v="0"/>
  </r>
  <r>
    <x v="300"/>
    <x v="1"/>
    <s v="non_financial"/>
    <n v="4969.1909999999998"/>
    <n v="-2133.2489999999998"/>
    <n v="279"/>
    <m/>
    <m/>
    <n v="1101239"/>
    <x v="0"/>
  </r>
  <r>
    <x v="312"/>
    <x v="1"/>
    <s v="non_financial"/>
    <n v="4331.1719999999996"/>
    <n v="-2500.0680000000002"/>
    <n v="280"/>
    <m/>
    <m/>
    <n v="743988"/>
    <x v="0"/>
  </r>
  <r>
    <x v="294"/>
    <x v="1"/>
    <s v="non_financial"/>
    <n v="4200.4350000000004"/>
    <n v="-2574.8009999999999"/>
    <n v="281"/>
    <m/>
    <m/>
    <n v="277135"/>
    <x v="0"/>
  </r>
  <r>
    <x v="290"/>
    <x v="1"/>
    <s v="non_financial"/>
    <n v="4149.5290000000005"/>
    <n v="-2666.6149999999998"/>
    <n v="282"/>
    <m/>
    <m/>
    <n v="48465"/>
    <x v="0"/>
  </r>
  <r>
    <x v="616"/>
    <x v="1"/>
    <s v="non_financial"/>
    <n v="5497"/>
    <n v="-1925"/>
    <n v="283"/>
    <m/>
    <m/>
    <n v="26780"/>
    <x v="0"/>
  </r>
  <r>
    <x v="333"/>
    <x v="1"/>
    <s v="non_financial"/>
    <n v="8919"/>
    <n v="-1373"/>
    <n v="284"/>
    <m/>
    <m/>
    <n v="1306830"/>
    <x v="0"/>
  </r>
  <r>
    <x v="617"/>
    <x v="1"/>
    <s v="non_financial"/>
    <n v="4351.9399999999996"/>
    <n v="-2302.6489999999999"/>
    <n v="285"/>
    <m/>
    <m/>
    <n v="723254"/>
    <x v="0"/>
  </r>
  <r>
    <x v="308"/>
    <x v="1"/>
    <s v="non_financial"/>
    <n v="4322.7349999999997"/>
    <n v="-2309.404"/>
    <n v="286"/>
    <m/>
    <m/>
    <n v="820313"/>
    <x v="0"/>
  </r>
  <r>
    <x v="318"/>
    <x v="1"/>
    <s v="non_financial"/>
    <n v="5327.7"/>
    <n v="-1897.1"/>
    <n v="287"/>
    <m/>
    <m/>
    <n v="1024478"/>
    <x v="0"/>
  </r>
  <r>
    <x v="302"/>
    <x v="1"/>
    <s v="non_financial"/>
    <n v="3869.6889999999999"/>
    <n v="-2663.489"/>
    <n v="288"/>
    <m/>
    <m/>
    <n v="877890"/>
    <x v="0"/>
  </r>
  <r>
    <x v="304"/>
    <x v="1"/>
    <s v="non_financial"/>
    <n v="5633.7690000000002"/>
    <n v="-1746.8119999999999"/>
    <n v="289"/>
    <m/>
    <m/>
    <n v="89800"/>
    <x v="0"/>
  </r>
  <r>
    <x v="618"/>
    <x v="1"/>
    <s v="non_financial"/>
    <n v="4053.8670000000002"/>
    <n v="-2469.8449999999998"/>
    <n v="290"/>
    <m/>
    <m/>
    <n v="707549"/>
    <x v="0"/>
  </r>
  <r>
    <x v="307"/>
    <x v="1"/>
    <s v="non_financial"/>
    <n v="5360"/>
    <n v="-1804.6"/>
    <n v="290"/>
    <m/>
    <m/>
    <n v="8818"/>
    <x v="0"/>
  </r>
  <r>
    <x v="619"/>
    <x v="1"/>
    <s v="non_financial"/>
    <n v="5652.2280000000001"/>
    <n v="-1689.1120000000001"/>
    <n v="292"/>
    <m/>
    <m/>
    <n v="1335258"/>
    <x v="0"/>
  </r>
  <r>
    <x v="297"/>
    <x v="1"/>
    <s v="non_financial"/>
    <n v="4050.1869999999999"/>
    <n v="-2462.7840000000001"/>
    <n v="293"/>
    <m/>
    <m/>
    <n v="1002517"/>
    <x v="0"/>
  </r>
  <r>
    <x v="620"/>
    <x v="1"/>
    <s v="non_financial"/>
    <n v="4652.3710000000001"/>
    <n v="-1975.6880000000001"/>
    <n v="294"/>
    <m/>
    <m/>
    <n v="732834"/>
    <x v="0"/>
  </r>
  <r>
    <x v="621"/>
    <x v="1"/>
    <s v="non_financial"/>
    <n v="4930.3580000000002"/>
    <n v="-1878.3710000000001"/>
    <n v="295"/>
    <m/>
    <m/>
    <n v="801898"/>
    <x v="0"/>
  </r>
  <r>
    <x v="284"/>
    <x v="1"/>
    <s v="non_financial"/>
    <n v="4755.7780000000002"/>
    <n v="-1921.586"/>
    <n v="296"/>
    <m/>
    <m/>
    <n v="828916"/>
    <x v="0"/>
  </r>
  <r>
    <x v="310"/>
    <x v="1"/>
    <s v="non_financial"/>
    <n v="3930.8879999999999"/>
    <n v="-2351.7359999999999"/>
    <n v="296"/>
    <m/>
    <m/>
    <n v="98246"/>
    <x v="0"/>
  </r>
  <r>
    <x v="291"/>
    <x v="1"/>
    <s v="non_financial"/>
    <n v="8791"/>
    <n v="-1136"/>
    <n v="298"/>
    <m/>
    <m/>
    <n v="1048286"/>
    <x v="0"/>
  </r>
  <r>
    <x v="298"/>
    <x v="1"/>
    <s v="non_financial"/>
    <n v="4503.29"/>
    <n v="-1939.461"/>
    <n v="299"/>
    <m/>
    <m/>
    <n v="11199"/>
    <x v="0"/>
  </r>
  <r>
    <x v="299"/>
    <x v="1"/>
    <s v="non_financial"/>
    <n v="5113"/>
    <n v="-1671"/>
    <n v="300"/>
    <m/>
    <m/>
    <n v="1137411"/>
    <x v="0"/>
  </r>
  <r>
    <x v="622"/>
    <x v="1"/>
    <s v="non_financial"/>
    <n v="3527.7429999999999"/>
    <n v="-2510.8180000000002"/>
    <n v="301"/>
    <m/>
    <m/>
    <n v="743316"/>
    <x v="0"/>
  </r>
  <r>
    <x v="623"/>
    <x v="1"/>
    <s v="non_financial"/>
    <n v="4814.8289999999997"/>
    <n v="-1860.9649999999999"/>
    <n v="301"/>
    <m/>
    <m/>
    <n v="804212"/>
    <x v="0"/>
  </r>
  <r>
    <x v="355"/>
    <x v="1"/>
    <s v="non_financial"/>
    <n v="5224"/>
    <n v="-1641"/>
    <n v="303"/>
    <m/>
    <m/>
    <n v="2488"/>
    <x v="0"/>
  </r>
  <r>
    <x v="320"/>
    <x v="1"/>
    <s v="non_financial"/>
    <n v="3777.5889999999999"/>
    <n v="-2351.06"/>
    <n v="303"/>
    <m/>
    <m/>
    <n v="889900"/>
    <x v="0"/>
  </r>
  <r>
    <x v="303"/>
    <x v="1"/>
    <s v="non_financial"/>
    <n v="4250.16"/>
    <n v="-1966.1990000000001"/>
    <n v="305"/>
    <m/>
    <m/>
    <n v="858470"/>
    <x v="0"/>
  </r>
  <r>
    <x v="295"/>
    <x v="1"/>
    <s v="non_financial"/>
    <n v="4559.0590000000002"/>
    <n v="-1856.3130000000001"/>
    <n v="306"/>
    <m/>
    <m/>
    <n v="906345"/>
    <x v="0"/>
  </r>
  <r>
    <x v="335"/>
    <x v="1"/>
    <s v="non_financial"/>
    <n v="3991.0529999999999"/>
    <n v="-2090.9929999999999"/>
    <n v="307"/>
    <m/>
    <m/>
    <n v="726728"/>
    <x v="0"/>
  </r>
  <r>
    <x v="306"/>
    <x v="1"/>
    <s v="non_financial"/>
    <n v="3680.9250000000002"/>
    <n v="-2216.48"/>
    <n v="308"/>
    <m/>
    <m/>
    <n v="1009626"/>
    <x v="0"/>
  </r>
  <r>
    <x v="326"/>
    <x v="1"/>
    <s v="non_financial"/>
    <n v="4154.7740000000003"/>
    <n v="-1985.643"/>
    <n v="308"/>
    <m/>
    <m/>
    <n v="1037868"/>
    <x v="0"/>
  </r>
  <r>
    <x v="280"/>
    <x v="1"/>
    <s v="non_financial"/>
    <n v="4177.3379999999997"/>
    <n v="-1930.9559999999999"/>
    <n v="310"/>
    <m/>
    <m/>
    <n v="28917"/>
    <x v="0"/>
  </r>
  <r>
    <x v="624"/>
    <x v="1"/>
    <s v="non_financial"/>
    <n v="3753.4989999999998"/>
    <n v="-2126.348"/>
    <n v="310"/>
    <m/>
    <m/>
    <n v="1487712"/>
    <x v="0"/>
  </r>
  <r>
    <x v="305"/>
    <x v="1"/>
    <s v="non_financial"/>
    <n v="5393.8"/>
    <n v="-1496.2"/>
    <n v="312"/>
    <m/>
    <m/>
    <n v="723531"/>
    <x v="0"/>
  </r>
  <r>
    <x v="323"/>
    <x v="1"/>
    <s v="non_financial"/>
    <n v="3733.4180000000001"/>
    <n v="-2103.0219999999999"/>
    <n v="313"/>
    <m/>
    <m/>
    <n v="1075415"/>
    <x v="0"/>
  </r>
  <r>
    <x v="328"/>
    <x v="1"/>
    <s v="non_financial"/>
    <n v="4732.6000000000004"/>
    <n v="-1631.2"/>
    <n v="314"/>
    <m/>
    <m/>
    <n v="775158"/>
    <x v="0"/>
  </r>
  <r>
    <x v="305"/>
    <x v="1"/>
    <s v="non_financial"/>
    <n v="4991.5"/>
    <n v="-1539.3"/>
    <n v="315"/>
    <m/>
    <m/>
    <n v="723531"/>
    <x v="0"/>
  </r>
  <r>
    <x v="625"/>
    <x v="1"/>
    <s v="non_financial"/>
    <n v="5937"/>
    <n v="-1411"/>
    <n v="316"/>
    <m/>
    <m/>
    <n v="1501585"/>
    <x v="0"/>
  </r>
  <r>
    <x v="330"/>
    <x v="1"/>
    <s v="non_financial"/>
    <n v="3656.643"/>
    <n v="-2081.2330000000002"/>
    <n v="317"/>
    <m/>
    <m/>
    <n v="818479"/>
    <x v="0"/>
  </r>
  <r>
    <x v="281"/>
    <x v="1"/>
    <s v="non_financial"/>
    <n v="3429.8620000000001"/>
    <n v="-2147.252"/>
    <n v="318"/>
    <m/>
    <m/>
    <n v="891103"/>
    <x v="0"/>
  </r>
  <r>
    <x v="315"/>
    <x v="1"/>
    <s v="non_financial"/>
    <n v="3878.232"/>
    <n v="-1950.337"/>
    <n v="319"/>
    <m/>
    <m/>
    <n v="96943"/>
    <x v="0"/>
  </r>
  <r>
    <x v="314"/>
    <x v="1"/>
    <s v="non_financial"/>
    <n v="3368.6379999999999"/>
    <n v="-2121.5070000000001"/>
    <n v="320"/>
    <m/>
    <m/>
    <n v="883241"/>
    <x v="0"/>
  </r>
  <r>
    <x v="319"/>
    <x v="1"/>
    <s v="non_financial"/>
    <n v="4642.3239999999996"/>
    <n v="-1566.787"/>
    <n v="321"/>
    <m/>
    <m/>
    <n v="1057877"/>
    <x v="0"/>
  </r>
  <r>
    <x v="329"/>
    <x v="1"/>
    <s v="non_financial"/>
    <n v="11329.2"/>
    <n v="-800.4"/>
    <n v="322"/>
    <m/>
    <n v="9000135"/>
    <n v="9000135"/>
    <x v="0"/>
  </r>
  <r>
    <x v="360"/>
    <x v="1"/>
    <s v="non_financial"/>
    <n v="3360.0749999999998"/>
    <n v="-2057.123"/>
    <n v="322"/>
    <m/>
    <m/>
    <n v="1075531"/>
    <x v="0"/>
  </r>
  <r>
    <x v="322"/>
    <x v="1"/>
    <s v="non_financial"/>
    <n v="3347.4839999999999"/>
    <n v="-2050.1509999999998"/>
    <n v="324"/>
    <m/>
    <m/>
    <n v="1430602"/>
    <x v="0"/>
  </r>
  <r>
    <x v="313"/>
    <x v="1"/>
    <s v="non_financial"/>
    <n v="3188.971"/>
    <n v="-2095.596"/>
    <n v="325"/>
    <m/>
    <m/>
    <n v="215466"/>
    <x v="0"/>
  </r>
  <r>
    <x v="354"/>
    <x v="1"/>
    <s v="non_financial"/>
    <n v="4200"/>
    <n v="-1566.9"/>
    <n v="326"/>
    <m/>
    <n v="9000057"/>
    <n v="887936"/>
    <x v="0"/>
  </r>
  <r>
    <x v="316"/>
    <x v="1"/>
    <s v="non_financial"/>
    <n v="3503.2"/>
    <n v="-1874.5"/>
    <n v="327"/>
    <m/>
    <m/>
    <n v="9892"/>
    <x v="0"/>
  </r>
  <r>
    <x v="372"/>
    <x v="1"/>
    <s v="non_financial"/>
    <n v="4149.8"/>
    <n v="-1587.6"/>
    <n v="327"/>
    <m/>
    <m/>
    <n v="1097864"/>
    <x v="0"/>
  </r>
  <r>
    <x v="201"/>
    <x v="1"/>
    <s v="non_financial"/>
    <n v="4094.3539999999998"/>
    <n v="-1608.2159999999999"/>
    <n v="327"/>
    <m/>
    <m/>
    <n v="314808"/>
    <x v="0"/>
  </r>
  <r>
    <x v="325"/>
    <x v="1"/>
    <s v="non_financial"/>
    <n v="3055.4"/>
    <n v="-2037.9"/>
    <n v="330"/>
    <m/>
    <m/>
    <n v="313927"/>
    <x v="0"/>
  </r>
  <r>
    <x v="321"/>
    <x v="1"/>
    <s v="non_financial"/>
    <n v="3489.3"/>
    <n v="-1802.6"/>
    <n v="331"/>
    <m/>
    <m/>
    <n v="33185"/>
    <x v="0"/>
  </r>
  <r>
    <x v="338"/>
    <x v="1"/>
    <s v="non_financial"/>
    <n v="3659.114"/>
    <n v="-1646.7329999999999"/>
    <n v="332"/>
    <m/>
    <n v="9000139"/>
    <n v="9000139"/>
    <x v="0"/>
  </r>
  <r>
    <x v="626"/>
    <x v="1"/>
    <s v="non_financial"/>
    <n v="3231.59"/>
    <n v="-1881.232"/>
    <n v="332"/>
    <m/>
    <m/>
    <n v="1295810"/>
    <x v="0"/>
  </r>
  <r>
    <x v="627"/>
    <x v="1"/>
    <s v="non_financial"/>
    <n v="3589.4"/>
    <n v="-1642.1"/>
    <n v="334"/>
    <m/>
    <m/>
    <n v="63754"/>
    <x v="0"/>
  </r>
  <r>
    <x v="628"/>
    <x v="1"/>
    <s v="non_financial"/>
    <n v="4649.1000000000004"/>
    <n v="-1315.4"/>
    <n v="335"/>
    <m/>
    <m/>
    <n v="1395942"/>
    <x v="0"/>
  </r>
  <r>
    <x v="349"/>
    <x v="1"/>
    <s v="non_financial"/>
    <n v="2720.8069999999998"/>
    <n v="-2130.136"/>
    <n v="335"/>
    <m/>
    <m/>
    <n v="804753"/>
    <x v="0"/>
  </r>
  <r>
    <x v="348"/>
    <x v="1"/>
    <s v="non_financial"/>
    <n v="3826.5"/>
    <n v="-1582.9"/>
    <n v="337"/>
    <m/>
    <m/>
    <n v="91440"/>
    <x v="0"/>
  </r>
  <r>
    <x v="364"/>
    <x v="1"/>
    <s v="non_financial"/>
    <n v="3292.3470000000002"/>
    <n v="-1802.1189999999999"/>
    <n v="338"/>
    <m/>
    <m/>
    <n v="915913"/>
    <x v="0"/>
  </r>
  <r>
    <x v="629"/>
    <x v="1"/>
    <s v="non_financial"/>
    <n v="2882.6190000000001"/>
    <n v="-2008.5350000000001"/>
    <n v="339"/>
    <m/>
    <m/>
    <n v="88121"/>
    <x v="0"/>
  </r>
  <r>
    <x v="334"/>
    <x v="1"/>
    <s v="non_financial"/>
    <n v="4076.4"/>
    <n v="-1453.4"/>
    <n v="340"/>
    <m/>
    <m/>
    <n v="1619762"/>
    <x v="0"/>
  </r>
  <r>
    <x v="630"/>
    <x v="1"/>
    <s v="non_financial"/>
    <n v="3499.27"/>
    <n v="-1600.58"/>
    <n v="341"/>
    <m/>
    <m/>
    <n v="33619"/>
    <x v="0"/>
  </r>
  <r>
    <x v="311"/>
    <x v="1"/>
    <s v="non_financial"/>
    <n v="3940.7449999999999"/>
    <n v="-1468.6189999999999"/>
    <n v="341"/>
    <m/>
    <m/>
    <n v="46080"/>
    <x v="0"/>
  </r>
  <r>
    <x v="331"/>
    <x v="1"/>
    <s v="non_financial"/>
    <n v="3063.3"/>
    <n v="-1791.4"/>
    <n v="343"/>
    <m/>
    <m/>
    <n v="832988"/>
    <x v="0"/>
  </r>
  <r>
    <x v="339"/>
    <x v="1"/>
    <s v="non_financial"/>
    <n v="2404.1489999999999"/>
    <n v="-2228.3150000000001"/>
    <n v="344"/>
    <m/>
    <m/>
    <n v="1086222"/>
    <x v="0"/>
  </r>
  <r>
    <x v="631"/>
    <x v="1"/>
    <s v="non_financial"/>
    <n v="3147.8"/>
    <n v="-1673.828"/>
    <n v="345"/>
    <m/>
    <m/>
    <n v="1262823"/>
    <x v="0"/>
  </r>
  <r>
    <x v="342"/>
    <x v="1"/>
    <s v="non_financial"/>
    <n v="4308.0519999999997"/>
    <n v="-1233.877"/>
    <n v="345"/>
    <m/>
    <m/>
    <n v="12659"/>
    <x v="0"/>
  </r>
  <r>
    <x v="632"/>
    <x v="1"/>
    <s v="non_financial"/>
    <n v="4056.596"/>
    <n v="-1402.75"/>
    <n v="347"/>
    <m/>
    <m/>
    <n v="1060009"/>
    <x v="0"/>
  </r>
  <r>
    <x v="340"/>
    <x v="1"/>
    <s v="non_financial"/>
    <n v="2878.0039999999999"/>
    <n v="-1879.15"/>
    <n v="348"/>
    <m/>
    <m/>
    <n v="746515"/>
    <x v="0"/>
  </r>
  <r>
    <x v="367"/>
    <x v="1"/>
    <s v="non_financial"/>
    <n v="3044.2449999999999"/>
    <n v="-1725.915"/>
    <n v="349"/>
    <m/>
    <m/>
    <n v="12208"/>
    <x v="0"/>
  </r>
  <r>
    <x v="346"/>
    <x v="1"/>
    <s v="non_financial"/>
    <n v="4193.1819999999998"/>
    <n v="-1212.1369999999999"/>
    <n v="350"/>
    <m/>
    <m/>
    <n v="78128"/>
    <x v="0"/>
  </r>
  <r>
    <x v="633"/>
    <x v="1"/>
    <s v="non_financial"/>
    <n v="2186.7869999999998"/>
    <n v="-2169.2080000000001"/>
    <n v="351"/>
    <m/>
    <n v="9000030"/>
    <n v="9000030"/>
    <x v="0"/>
  </r>
  <r>
    <x v="634"/>
    <x v="1"/>
    <s v="non_financial"/>
    <n v="3189.221"/>
    <n v="-1530.9870000000001"/>
    <n v="352"/>
    <m/>
    <m/>
    <n v="1585364"/>
    <x v="0"/>
  </r>
  <r>
    <x v="327"/>
    <x v="1"/>
    <s v="non_financial"/>
    <n v="4335.0240000000003"/>
    <n v="-1056.7159999999999"/>
    <n v="353"/>
    <m/>
    <m/>
    <n v="800240"/>
    <x v="0"/>
  </r>
  <r>
    <x v="362"/>
    <x v="1"/>
    <s v="non_financial"/>
    <n v="2946.6790000000001"/>
    <n v="-1617.47"/>
    <n v="354"/>
    <m/>
    <m/>
    <n v="780571"/>
    <x v="0"/>
  </r>
  <r>
    <x v="385"/>
    <x v="1"/>
    <s v="non_financial"/>
    <n v="4312.7529999999997"/>
    <n v="-1045.694"/>
    <n v="355"/>
    <m/>
    <m/>
    <n v="47111"/>
    <x v="0"/>
  </r>
  <r>
    <x v="635"/>
    <x v="1"/>
    <s v="non_financial"/>
    <n v="3515.029"/>
    <n v="-1387.3679999999999"/>
    <n v="355"/>
    <m/>
    <m/>
    <n v="110621"/>
    <x v="0"/>
  </r>
  <r>
    <x v="351"/>
    <x v="1"/>
    <s v="non_financial"/>
    <n v="3466.2"/>
    <n v="-1421.3"/>
    <n v="355"/>
    <m/>
    <m/>
    <n v="37785"/>
    <x v="0"/>
  </r>
  <r>
    <x v="347"/>
    <x v="1"/>
    <s v="non_financial"/>
    <n v="3925.0439999999999"/>
    <n v="-1222.443"/>
    <n v="358"/>
    <m/>
    <m/>
    <n v="1692115"/>
    <x v="0"/>
  </r>
  <r>
    <x v="366"/>
    <x v="1"/>
    <s v="non_financial"/>
    <n v="3421.328"/>
    <n v="-1418.123"/>
    <n v="359"/>
    <m/>
    <m/>
    <n v="1108524"/>
    <x v="0"/>
  </r>
  <r>
    <x v="350"/>
    <x v="1"/>
    <s v="non_financial"/>
    <n v="3842.8960000000002"/>
    <n v="-1219.9549999999999"/>
    <n v="360"/>
    <m/>
    <m/>
    <n v="104918"/>
    <x v="0"/>
  </r>
  <r>
    <x v="337"/>
    <x v="1"/>
    <s v="non_financial"/>
    <n v="3094.7"/>
    <n v="-1454.7"/>
    <n v="361"/>
    <m/>
    <m/>
    <n v="58492"/>
    <x v="0"/>
  </r>
  <r>
    <x v="336"/>
    <x v="1"/>
    <s v="non_financial"/>
    <n v="3148.9189999999999"/>
    <n v="-1450.5989999999999"/>
    <n v="362"/>
    <m/>
    <m/>
    <n v="916076"/>
    <x v="0"/>
  </r>
  <r>
    <x v="375"/>
    <x v="1"/>
    <s v="non_financial"/>
    <n v="2923.32"/>
    <n v="-1511.65"/>
    <n v="363"/>
    <m/>
    <m/>
    <n v="832101"/>
    <x v="0"/>
  </r>
  <r>
    <x v="345"/>
    <x v="1"/>
    <s v="non_financial"/>
    <n v="2517.5129999999999"/>
    <n v="-1649.269"/>
    <n v="364"/>
    <m/>
    <m/>
    <n v="891024"/>
    <x v="0"/>
  </r>
  <r>
    <x v="636"/>
    <x v="1"/>
    <s v="non_financial"/>
    <n v="2273"/>
    <n v="-1870"/>
    <n v="364"/>
    <m/>
    <n v="9000013"/>
    <n v="1649338"/>
    <x v="0"/>
  </r>
  <r>
    <x v="377"/>
    <x v="1"/>
    <s v="non_financial"/>
    <n v="3058.4949999999999"/>
    <n v="-1423.6579999999999"/>
    <n v="366"/>
    <m/>
    <m/>
    <n v="800459"/>
    <x v="0"/>
  </r>
  <r>
    <x v="341"/>
    <x v="1"/>
    <s v="non_financial"/>
    <n v="2936.348"/>
    <n v="-1489.819"/>
    <n v="367"/>
    <m/>
    <m/>
    <n v="1070985"/>
    <x v="0"/>
  </r>
  <r>
    <x v="380"/>
    <x v="1"/>
    <s v="non_financial"/>
    <n v="2863.3829999999998"/>
    <n v="-1510.15"/>
    <n v="368"/>
    <m/>
    <m/>
    <n v="1089063"/>
    <x v="0"/>
  </r>
  <r>
    <x v="356"/>
    <x v="1"/>
    <s v="non_financial"/>
    <n v="3055.2750000000001"/>
    <n v="-1425.9290000000001"/>
    <n v="368"/>
    <m/>
    <m/>
    <n v="745732"/>
    <x v="0"/>
  </r>
  <r>
    <x v="637"/>
    <x v="1"/>
    <s v="non_financial"/>
    <n v="4191.433"/>
    <n v="-993.02"/>
    <n v="370"/>
    <m/>
    <m/>
    <n v="4457"/>
    <x v="0"/>
  </r>
  <r>
    <x v="358"/>
    <x v="1"/>
    <s v="non_financial"/>
    <n v="3220.6680000000001"/>
    <n v="-1263.896"/>
    <n v="371"/>
    <m/>
    <m/>
    <n v="34903"/>
    <x v="0"/>
  </r>
  <r>
    <x v="627"/>
    <x v="1"/>
    <s v="non_financial"/>
    <n v="3192.4"/>
    <n v="-1287.4000000000001"/>
    <n v="371"/>
    <m/>
    <m/>
    <n v="63754"/>
    <x v="0"/>
  </r>
  <r>
    <x v="638"/>
    <x v="1"/>
    <s v="non_financial"/>
    <n v="2775.4"/>
    <n v="-1494.3"/>
    <n v="373"/>
    <m/>
    <m/>
    <n v="48898"/>
    <x v="0"/>
  </r>
  <r>
    <x v="639"/>
    <x v="1"/>
    <s v="non_financial"/>
    <n v="3822.779"/>
    <n v="-1052.165"/>
    <n v="374"/>
    <m/>
    <m/>
    <n v="109177"/>
    <x v="0"/>
  </r>
  <r>
    <x v="393"/>
    <x v="1"/>
    <s v="non_financial"/>
    <n v="2403.373"/>
    <n v="-1630.098"/>
    <n v="375"/>
    <m/>
    <m/>
    <n v="1398659"/>
    <x v="0"/>
  </r>
  <r>
    <x v="262"/>
    <x v="1"/>
    <s v="non_financial"/>
    <n v="6500"/>
    <n v="-625"/>
    <n v="376"/>
    <m/>
    <m/>
    <n v="701985"/>
    <x v="0"/>
  </r>
  <r>
    <x v="369"/>
    <x v="1"/>
    <s v="non_financial"/>
    <n v="2525"/>
    <n v="-1525.8"/>
    <n v="377"/>
    <m/>
    <m/>
    <n v="769397"/>
    <x v="0"/>
  </r>
  <r>
    <x v="378"/>
    <x v="1"/>
    <s v="non_financial"/>
    <n v="2417.7139999999999"/>
    <n v="-1535.702"/>
    <n v="378"/>
    <m/>
    <m/>
    <n v="1065696"/>
    <x v="0"/>
  </r>
  <r>
    <x v="382"/>
    <x v="1"/>
    <s v="non_financial"/>
    <n v="2702.9"/>
    <n v="-1433.3"/>
    <n v="379"/>
    <m/>
    <m/>
    <n v="790051"/>
    <x v="0"/>
  </r>
  <r>
    <x v="637"/>
    <x v="1"/>
    <s v="non_financial"/>
    <n v="4174.4560000000001"/>
    <n v="-919.74"/>
    <n v="379"/>
    <m/>
    <m/>
    <n v="4457"/>
    <x v="0"/>
  </r>
  <r>
    <x v="373"/>
    <x v="1"/>
    <s v="non_financial"/>
    <n v="2237.9749999999999"/>
    <n v="-1640.2940000000001"/>
    <n v="381"/>
    <m/>
    <m/>
    <n v="1013462"/>
    <x v="0"/>
  </r>
  <r>
    <x v="395"/>
    <x v="1"/>
    <s v="non_financial"/>
    <n v="2965.596"/>
    <n v="-1251.0319999999999"/>
    <n v="382"/>
    <m/>
    <m/>
    <n v="861878"/>
    <x v="0"/>
  </r>
  <r>
    <x v="383"/>
    <x v="1"/>
    <s v="non_financial"/>
    <n v="3079.0059999999999"/>
    <n v="-1165.7840000000001"/>
    <n v="383"/>
    <m/>
    <m/>
    <n v="1027884"/>
    <x v="0"/>
  </r>
  <r>
    <x v="640"/>
    <x v="1"/>
    <s v="non_financial"/>
    <n v="2068.922"/>
    <n v="-1730.7370000000001"/>
    <n v="383"/>
    <m/>
    <m/>
    <n v="943819"/>
    <x v="0"/>
  </r>
  <r>
    <x v="365"/>
    <x v="1"/>
    <s v="non_financial"/>
    <n v="2513.279"/>
    <n v="-1454.047"/>
    <n v="385"/>
    <m/>
    <m/>
    <n v="203527"/>
    <x v="0"/>
  </r>
  <r>
    <x v="391"/>
    <x v="1"/>
    <s v="non_financial"/>
    <n v="3008.6010000000001"/>
    <n v="-1188.7139999999999"/>
    <n v="386"/>
    <m/>
    <m/>
    <n v="51253"/>
    <x v="0"/>
  </r>
  <r>
    <x v="353"/>
    <x v="1"/>
    <s v="non_financial"/>
    <n v="2896.5740000000001"/>
    <n v="-1223.904"/>
    <n v="387"/>
    <m/>
    <m/>
    <n v="105634"/>
    <x v="0"/>
  </r>
  <r>
    <x v="363"/>
    <x v="1"/>
    <s v="non_financial"/>
    <n v="2381.3000000000002"/>
    <n v="-1486.7"/>
    <n v="388"/>
    <m/>
    <m/>
    <n v="935703"/>
    <x v="0"/>
  </r>
  <r>
    <x v="384"/>
    <x v="1"/>
    <s v="non_financial"/>
    <n v="7303.7849999999999"/>
    <n v="-494.61099999999999"/>
    <n v="389"/>
    <m/>
    <m/>
    <n v="908937"/>
    <x v="0"/>
  </r>
  <r>
    <x v="390"/>
    <x v="1"/>
    <s v="non_financial"/>
    <n v="2072.7269999999999"/>
    <n v="-1590.2180000000001"/>
    <n v="390"/>
    <m/>
    <m/>
    <n v="893949"/>
    <x v="0"/>
  </r>
  <r>
    <x v="394"/>
    <x v="1"/>
    <s v="non_financial"/>
    <n v="2126.6959999999999"/>
    <n v="-1578.684"/>
    <n v="390"/>
    <m/>
    <m/>
    <n v="8411"/>
    <x v="0"/>
  </r>
  <r>
    <x v="641"/>
    <x v="1"/>
    <s v="non_financial"/>
    <n v="3366.33"/>
    <n v="-984.32500000000005"/>
    <n v="392"/>
    <m/>
    <m/>
    <n v="1477294"/>
    <x v="0"/>
  </r>
  <r>
    <x v="455"/>
    <x v="1"/>
    <s v="non_financial"/>
    <n v="2982.2930000000001"/>
    <n v="-1080.0219999999999"/>
    <n v="393"/>
    <m/>
    <m/>
    <n v="923796"/>
    <x v="0"/>
  </r>
  <r>
    <x v="642"/>
    <x v="1"/>
    <s v="non_financial"/>
    <n v="2704.904"/>
    <n v="-1188.7840000000001"/>
    <n v="394"/>
    <m/>
    <m/>
    <n v="701374"/>
    <x v="0"/>
  </r>
  <r>
    <x v="397"/>
    <x v="1"/>
    <s v="non_financial"/>
    <n v="2069.8049999999998"/>
    <n v="-1560.002"/>
    <n v="395"/>
    <m/>
    <m/>
    <n v="864749"/>
    <x v="0"/>
  </r>
  <r>
    <x v="392"/>
    <x v="1"/>
    <s v="non_financial"/>
    <n v="2160.4609999999998"/>
    <n v="-1506.367"/>
    <n v="396"/>
    <m/>
    <m/>
    <n v="73756"/>
    <x v="0"/>
  </r>
  <r>
    <x v="643"/>
    <x v="1"/>
    <s v="non_financial"/>
    <n v="2571.8560000000002"/>
    <n v="-1225.5340000000001"/>
    <n v="397"/>
    <m/>
    <m/>
    <n v="1000697"/>
    <x v="0"/>
  </r>
  <r>
    <x v="399"/>
    <x v="1"/>
    <s v="non_financial"/>
    <n v="2245.6819999999998"/>
    <n v="-1445.442"/>
    <n v="398"/>
    <m/>
    <m/>
    <n v="896622"/>
    <x v="0"/>
  </r>
  <r>
    <x v="381"/>
    <x v="1"/>
    <s v="non_financial"/>
    <n v="1831.2270000000001"/>
    <n v="-1655.866"/>
    <n v="399"/>
    <m/>
    <m/>
    <n v="1308547"/>
    <x v="0"/>
  </r>
  <r>
    <x v="398"/>
    <x v="1"/>
    <s v="non_financial"/>
    <n v="1930.615"/>
    <n v="-1618.13"/>
    <n v="399"/>
    <m/>
    <m/>
    <n v="354908"/>
    <x v="0"/>
  </r>
  <r>
    <x v="389"/>
    <x v="1"/>
    <s v="non_financial"/>
    <n v="2770.1370000000002"/>
    <n v="-1089.2650000000001"/>
    <n v="401"/>
    <m/>
    <m/>
    <n v="25445"/>
    <x v="0"/>
  </r>
  <r>
    <x v="352"/>
    <x v="1"/>
    <s v="non_financial"/>
    <n v="4582.8"/>
    <n v="-644.70000000000005"/>
    <n v="402"/>
    <m/>
    <m/>
    <n v="918160"/>
    <x v="0"/>
  </r>
  <r>
    <x v="644"/>
    <x v="1"/>
    <s v="non_financial"/>
    <n v="2247.8409999999999"/>
    <n v="-1330.5029999999999"/>
    <n v="403"/>
    <m/>
    <m/>
    <n v="1087423"/>
    <x v="0"/>
  </r>
  <r>
    <x v="645"/>
    <x v="1"/>
    <s v="non_financial"/>
    <n v="2556"/>
    <n v="-1133"/>
    <n v="404"/>
    <m/>
    <m/>
    <n v="3453"/>
    <x v="0"/>
  </r>
  <r>
    <x v="646"/>
    <x v="1"/>
    <s v="non_financial"/>
    <n v="3027.569"/>
    <n v="-974.16200000000003"/>
    <n v="405"/>
    <m/>
    <m/>
    <n v="1443646"/>
    <x v="0"/>
  </r>
  <r>
    <x v="370"/>
    <x v="1"/>
    <s v="non_financial"/>
    <n v="3538.2489999999998"/>
    <n v="-820.91099999999994"/>
    <n v="406"/>
    <m/>
    <m/>
    <n v="1090425"/>
    <x v="0"/>
  </r>
  <r>
    <x v="406"/>
    <x v="1"/>
    <s v="non_financial"/>
    <n v="2185.5529999999999"/>
    <n v="-1365.587"/>
    <n v="406"/>
    <m/>
    <m/>
    <n v="1699150"/>
    <x v="0"/>
  </r>
  <r>
    <x v="376"/>
    <x v="1"/>
    <s v="non_financial"/>
    <n v="2408.7800000000002"/>
    <n v="-1143.9860000000001"/>
    <n v="408"/>
    <m/>
    <m/>
    <n v="863157"/>
    <x v="0"/>
  </r>
  <r>
    <x v="400"/>
    <x v="1"/>
    <s v="non_financial"/>
    <n v="2193.797"/>
    <n v="-1288.4259999999999"/>
    <n v="408"/>
    <m/>
    <m/>
    <n v="1043277"/>
    <x v="0"/>
  </r>
  <r>
    <x v="388"/>
    <x v="1"/>
    <s v="non_financial"/>
    <n v="2645.5"/>
    <n v="-1037.8"/>
    <n v="410"/>
    <m/>
    <m/>
    <n v="66756"/>
    <x v="0"/>
  </r>
  <r>
    <x v="410"/>
    <x v="1"/>
    <s v="non_financial"/>
    <n v="1805.5989999999999"/>
    <n v="-1532.174"/>
    <n v="411"/>
    <m/>
    <m/>
    <n v="4127"/>
    <x v="0"/>
  </r>
  <r>
    <x v="405"/>
    <x v="1"/>
    <s v="non_financial"/>
    <n v="4154.7759999999998"/>
    <n v="-657.8"/>
    <n v="412"/>
    <m/>
    <m/>
    <n v="1359841"/>
    <x v="0"/>
  </r>
  <r>
    <x v="361"/>
    <x v="1"/>
    <s v="non_financial"/>
    <n v="3603.4679999999998"/>
    <n v="-764.27800000000002"/>
    <n v="413"/>
    <m/>
    <m/>
    <n v="1158449"/>
    <x v="0"/>
  </r>
  <r>
    <x v="418"/>
    <x v="1"/>
    <s v="non_financial"/>
    <n v="2256.9859999999999"/>
    <n v="-1168.3040000000001"/>
    <n v="413"/>
    <m/>
    <m/>
    <n v="1110803"/>
    <x v="0"/>
  </r>
  <r>
    <x v="411"/>
    <x v="1"/>
    <s v="non_financial"/>
    <n v="2002.4"/>
    <n v="-1385.2"/>
    <n v="415"/>
    <m/>
    <m/>
    <n v="1099800"/>
    <x v="0"/>
  </r>
  <r>
    <x v="646"/>
    <x v="1"/>
    <s v="non_financial"/>
    <n v="3024.0230000000001"/>
    <n v="-907.25"/>
    <n v="416"/>
    <m/>
    <m/>
    <n v="1443646"/>
    <x v="0"/>
  </r>
  <r>
    <x v="647"/>
    <x v="1"/>
    <s v="non_financial"/>
    <n v="4212.9120000000003"/>
    <n v="-596.26199999999994"/>
    <n v="417"/>
    <m/>
    <m/>
    <n v="1260221"/>
    <x v="0"/>
  </r>
  <r>
    <x v="402"/>
    <x v="1"/>
    <s v="non_financial"/>
    <n v="2310.857"/>
    <n v="-1058.944"/>
    <n v="418"/>
    <m/>
    <m/>
    <n v="1289490"/>
    <x v="0"/>
  </r>
  <r>
    <x v="386"/>
    <x v="1"/>
    <s v="non_financial"/>
    <n v="2010.124"/>
    <n v="-1250.1869999999999"/>
    <n v="418"/>
    <m/>
    <m/>
    <n v="719955"/>
    <x v="0"/>
  </r>
  <r>
    <x v="387"/>
    <x v="1"/>
    <s v="non_financial"/>
    <n v="2596.598"/>
    <n v="-982.48599999999999"/>
    <n v="418"/>
    <m/>
    <m/>
    <n v="28823"/>
    <x v="0"/>
  </r>
  <r>
    <x v="404"/>
    <x v="1"/>
    <s v="non_financial"/>
    <n v="1961.3"/>
    <n v="-1294.2"/>
    <n v="421"/>
    <m/>
    <m/>
    <n v="1036960"/>
    <x v="0"/>
  </r>
  <r>
    <x v="403"/>
    <x v="1"/>
    <s v="non_financial"/>
    <n v="2407.7190000000001"/>
    <n v="-1023.7"/>
    <n v="422"/>
    <m/>
    <m/>
    <n v="1320695"/>
    <x v="0"/>
  </r>
  <r>
    <x v="409"/>
    <x v="1"/>
    <s v="non_financial"/>
    <n v="2223.2800000000002"/>
    <n v="-1075.827"/>
    <n v="423"/>
    <m/>
    <m/>
    <n v="102729"/>
    <x v="0"/>
  </r>
  <r>
    <x v="357"/>
    <x v="1"/>
    <s v="non_financial"/>
    <n v="1866.502"/>
    <n v="-1366.9870000000001"/>
    <n v="424"/>
    <m/>
    <m/>
    <n v="919012"/>
    <x v="0"/>
  </r>
  <r>
    <x v="415"/>
    <x v="1"/>
    <s v="non_financial"/>
    <n v="2464.5"/>
    <n v="-987.8"/>
    <n v="424"/>
    <m/>
    <m/>
    <n v="74303"/>
    <x v="0"/>
  </r>
  <r>
    <x v="435"/>
    <x v="1"/>
    <s v="non_financial"/>
    <n v="2669.4520000000002"/>
    <n v="-928.95799999999997"/>
    <n v="426"/>
    <m/>
    <m/>
    <n v="823094"/>
    <x v="0"/>
  </r>
  <r>
    <x v="648"/>
    <x v="1"/>
    <s v="non_financial"/>
    <n v="3316.6280000000002"/>
    <n v="-749.3"/>
    <n v="427"/>
    <m/>
    <m/>
    <n v="897723"/>
    <x v="0"/>
  </r>
  <r>
    <x v="414"/>
    <x v="1"/>
    <s v="non_financial"/>
    <n v="2348.52"/>
    <n v="-1018.817"/>
    <n v="428"/>
    <m/>
    <m/>
    <n v="107140"/>
    <x v="0"/>
  </r>
  <r>
    <x v="401"/>
    <x v="1"/>
    <s v="non_financial"/>
    <n v="2259.181"/>
    <n v="-1021.205"/>
    <n v="429"/>
    <m/>
    <m/>
    <n v="75677"/>
    <x v="0"/>
  </r>
  <r>
    <x v="649"/>
    <x v="1"/>
    <s v="non_financial"/>
    <n v="1727.067"/>
    <n v="-1373.287"/>
    <n v="430"/>
    <m/>
    <m/>
    <n v="912615"/>
    <x v="0"/>
  </r>
  <r>
    <x v="650"/>
    <x v="1"/>
    <s v="non_financial"/>
    <n v="1893.077"/>
    <n v="-1186.3389999999999"/>
    <n v="431"/>
    <m/>
    <m/>
    <n v="1032975"/>
    <x v="0"/>
  </r>
  <r>
    <x v="651"/>
    <x v="1"/>
    <s v="non_financial"/>
    <n v="3157.299"/>
    <n v="-708.98299999999995"/>
    <n v="431"/>
    <m/>
    <m/>
    <n v="1439095"/>
    <x v="0"/>
  </r>
  <r>
    <x v="652"/>
    <x v="1"/>
    <s v="non_financial"/>
    <n v="1945.9290000000001"/>
    <n v="-1089.44"/>
    <n v="433"/>
    <m/>
    <m/>
    <n v="1135185"/>
    <x v="0"/>
  </r>
  <r>
    <x v="368"/>
    <x v="1"/>
    <s v="non_financial"/>
    <n v="8059"/>
    <n v="-271"/>
    <n v="434"/>
    <m/>
    <m/>
    <n v="1219601"/>
    <x v="0"/>
  </r>
  <r>
    <x v="653"/>
    <x v="1"/>
    <s v="non_financial"/>
    <n v="1839.6"/>
    <n v="-1158"/>
    <n v="434"/>
    <m/>
    <m/>
    <n v="1498301"/>
    <x v="0"/>
  </r>
  <r>
    <x v="424"/>
    <x v="1"/>
    <s v="non_financial"/>
    <n v="2817.6950000000002"/>
    <n v="-781.38400000000001"/>
    <n v="436"/>
    <m/>
    <m/>
    <n v="1047127"/>
    <x v="0"/>
  </r>
  <r>
    <x v="423"/>
    <x v="1"/>
    <s v="non_financial"/>
    <n v="2262.9630000000002"/>
    <n v="-935.95899999999995"/>
    <n v="437"/>
    <m/>
    <m/>
    <n v="1279363"/>
    <x v="0"/>
  </r>
  <r>
    <x v="417"/>
    <x v="1"/>
    <s v="non_financial"/>
    <n v="1843.412"/>
    <n v="-1087.5650000000001"/>
    <n v="438"/>
    <m/>
    <m/>
    <n v="817366"/>
    <x v="0"/>
  </r>
  <r>
    <x v="433"/>
    <x v="1"/>
    <s v="non_financial"/>
    <n v="2011.4780000000001"/>
    <n v="-1018.316"/>
    <n v="438"/>
    <m/>
    <m/>
    <n v="943452"/>
    <x v="0"/>
  </r>
  <r>
    <x v="416"/>
    <x v="1"/>
    <s v="non_financial"/>
    <n v="2143.1"/>
    <n v="-969.8"/>
    <n v="440"/>
    <m/>
    <m/>
    <n v="91142"/>
    <x v="0"/>
  </r>
  <r>
    <x v="422"/>
    <x v="1"/>
    <s v="non_financial"/>
    <n v="1932.3630000000001"/>
    <n v="-1039.4449999999999"/>
    <n v="441"/>
    <m/>
    <m/>
    <n v="1002638"/>
    <x v="0"/>
  </r>
  <r>
    <x v="408"/>
    <x v="1"/>
    <s v="non_financial"/>
    <n v="1581.8710000000001"/>
    <n v="-1354.171"/>
    <n v="442"/>
    <m/>
    <m/>
    <n v="815556"/>
    <x v="0"/>
  </r>
  <r>
    <x v="413"/>
    <x v="1"/>
    <s v="non_financial"/>
    <n v="2573.9560000000001"/>
    <n v="-796.28"/>
    <n v="443"/>
    <m/>
    <m/>
    <n v="356309"/>
    <x v="0"/>
  </r>
  <r>
    <x v="396"/>
    <x v="1"/>
    <s v="non_financial"/>
    <n v="2240.9789999999998"/>
    <n v="-902.08900000000006"/>
    <n v="444"/>
    <m/>
    <m/>
    <n v="888491"/>
    <x v="0"/>
  </r>
  <r>
    <x v="440"/>
    <x v="1"/>
    <s v="non_financial"/>
    <n v="2145.9589999999998"/>
    <n v="-903.71799999999996"/>
    <n v="445"/>
    <m/>
    <m/>
    <n v="1012620"/>
    <x v="0"/>
  </r>
  <r>
    <x v="419"/>
    <x v="1"/>
    <s v="non_financial"/>
    <n v="2367.4720000000002"/>
    <n v="-818.30200000000002"/>
    <n v="446"/>
    <m/>
    <m/>
    <n v="31978"/>
    <x v="0"/>
  </r>
  <r>
    <x v="437"/>
    <x v="1"/>
    <s v="non_financial"/>
    <n v="1597.134"/>
    <n v="-1165.1679999999999"/>
    <n v="447"/>
    <m/>
    <m/>
    <n v="1048695"/>
    <x v="0"/>
  </r>
  <r>
    <x v="428"/>
    <x v="1"/>
    <s v="non_financial"/>
    <n v="1880.4"/>
    <n v="-978.5"/>
    <n v="448"/>
    <m/>
    <m/>
    <n v="795403"/>
    <x v="0"/>
  </r>
  <r>
    <x v="430"/>
    <x v="1"/>
    <s v="non_financial"/>
    <n v="1676.096"/>
    <n v="-1074.67"/>
    <n v="449"/>
    <m/>
    <m/>
    <n v="310142"/>
    <x v="0"/>
  </r>
  <r>
    <x v="421"/>
    <x v="1"/>
    <s v="non_financial"/>
    <n v="1675.75"/>
    <n v="-1069.6500000000001"/>
    <n v="450"/>
    <m/>
    <m/>
    <n v="1096325"/>
    <x v="0"/>
  </r>
  <r>
    <x v="407"/>
    <x v="1"/>
    <s v="non_financial"/>
    <n v="3056.902"/>
    <n v="-573.37900000000002"/>
    <n v="451"/>
    <m/>
    <m/>
    <n v="71691"/>
    <x v="1"/>
  </r>
  <r>
    <x v="429"/>
    <x v="1"/>
    <s v="non_financial"/>
    <n v="2010.444"/>
    <n v="-870.30399999999997"/>
    <n v="452"/>
    <m/>
    <m/>
    <n v="1071739"/>
    <x v="1"/>
  </r>
  <r>
    <x v="456"/>
    <x v="1"/>
    <s v="non_financial"/>
    <n v="1460.306"/>
    <n v="-1175.0050000000001"/>
    <n v="453"/>
    <m/>
    <m/>
    <n v="1734107"/>
    <x v="1"/>
  </r>
  <r>
    <x v="598"/>
    <x v="1"/>
    <s v="non_financial"/>
    <n v="3329.6559999999999"/>
    <n v="-500.947"/>
    <n v="454"/>
    <m/>
    <n v="9000049"/>
    <n v="72741"/>
    <x v="1"/>
  </r>
  <r>
    <x v="446"/>
    <x v="1"/>
    <s v="non_financial"/>
    <n v="2416.4"/>
    <n v="-662.3"/>
    <n v="455"/>
    <m/>
    <m/>
    <n v="78890"/>
    <x v="1"/>
  </r>
  <r>
    <x v="449"/>
    <x v="1"/>
    <s v="non_financial"/>
    <n v="1965.08"/>
    <n v="-857.36800000000005"/>
    <n v="455"/>
    <m/>
    <m/>
    <n v="822818"/>
    <x v="1"/>
  </r>
  <r>
    <x v="425"/>
    <x v="1"/>
    <s v="non_financial"/>
    <n v="1905.87"/>
    <n v="-895.779"/>
    <n v="457"/>
    <m/>
    <m/>
    <n v="75252"/>
    <x v="1"/>
  </r>
  <r>
    <x v="420"/>
    <x v="1"/>
    <s v="non_financial"/>
    <n v="1481.954"/>
    <n v="-1134.701"/>
    <n v="457"/>
    <m/>
    <m/>
    <n v="863436"/>
    <x v="1"/>
  </r>
  <r>
    <x v="654"/>
    <x v="1"/>
    <s v="non_financial"/>
    <n v="1996.319"/>
    <n v="-839.7"/>
    <n v="459"/>
    <m/>
    <m/>
    <n v="15615"/>
    <x v="1"/>
  </r>
  <r>
    <x v="655"/>
    <x v="1"/>
    <s v="non_financial"/>
    <n v="1946.2360000000001"/>
    <n v="-843.71900000000005"/>
    <n v="460"/>
    <m/>
    <m/>
    <n v="812011"/>
    <x v="1"/>
  </r>
  <r>
    <x v="439"/>
    <x v="1"/>
    <s v="non_financial"/>
    <n v="2002.8"/>
    <n v="-818.8"/>
    <n v="461"/>
    <m/>
    <m/>
    <n v="1008654"/>
    <x v="1"/>
  </r>
  <r>
    <x v="426"/>
    <x v="1"/>
    <s v="non_financial"/>
    <n v="1493.5730000000001"/>
    <n v="-1045.123"/>
    <n v="462"/>
    <m/>
    <m/>
    <n v="883569"/>
    <x v="1"/>
  </r>
  <r>
    <x v="656"/>
    <x v="1"/>
    <s v="non_financial"/>
    <n v="1726.0930000000001"/>
    <n v="-934.71100000000001"/>
    <n v="463"/>
    <m/>
    <m/>
    <n v="29644"/>
    <x v="1"/>
  </r>
  <r>
    <x v="450"/>
    <x v="1"/>
    <s v="non_financial"/>
    <n v="1578.74"/>
    <n v="-1002.343"/>
    <n v="464"/>
    <m/>
    <m/>
    <n v="1082554"/>
    <x v="1"/>
  </r>
  <r>
    <x v="443"/>
    <x v="1"/>
    <s v="non_financial"/>
    <n v="1762.5"/>
    <n v="-898.298"/>
    <n v="465"/>
    <m/>
    <m/>
    <n v="108312"/>
    <x v="1"/>
  </r>
  <r>
    <x v="657"/>
    <x v="1"/>
    <s v="non_financial"/>
    <n v="1786.9870000000001"/>
    <n v="-867.49400000000003"/>
    <n v="466"/>
    <m/>
    <m/>
    <n v="1116942"/>
    <x v="1"/>
  </r>
  <r>
    <x v="658"/>
    <x v="1"/>
    <s v="non_financial"/>
    <n v="2169.973"/>
    <n v="-689.67100000000005"/>
    <n v="467"/>
    <m/>
    <m/>
    <n v="1289790"/>
    <x v="1"/>
  </r>
  <r>
    <x v="431"/>
    <x v="1"/>
    <s v="non_financial"/>
    <n v="1555.5930000000001"/>
    <n v="-1001.133"/>
    <n v="468"/>
    <m/>
    <m/>
    <n v="706688"/>
    <x v="1"/>
  </r>
  <r>
    <x v="659"/>
    <x v="1"/>
    <s v="non_financial"/>
    <n v="1786.7"/>
    <n v="-847.7"/>
    <n v="469"/>
    <m/>
    <m/>
    <n v="1257640"/>
    <x v="1"/>
  </r>
  <r>
    <x v="448"/>
    <x v="1"/>
    <s v="non_financial"/>
    <n v="1926.835"/>
    <n v="-784.13800000000003"/>
    <n v="470"/>
    <m/>
    <m/>
    <n v="771497"/>
    <x v="1"/>
  </r>
  <r>
    <x v="432"/>
    <x v="1"/>
    <s v="non_financial"/>
    <n v="1405.393"/>
    <n v="-1027.713"/>
    <n v="471"/>
    <m/>
    <m/>
    <n v="884217"/>
    <x v="1"/>
  </r>
  <r>
    <x v="441"/>
    <x v="1"/>
    <s v="non_financial"/>
    <n v="1752.3720000000001"/>
    <n v="-849.12900000000002"/>
    <n v="472"/>
    <m/>
    <m/>
    <n v="1750"/>
    <x v="1"/>
  </r>
  <r>
    <x v="438"/>
    <x v="1"/>
    <s v="non_financial"/>
    <n v="1582.8630000000001"/>
    <n v="-940.69500000000005"/>
    <n v="473"/>
    <m/>
    <m/>
    <n v="916365"/>
    <x v="1"/>
  </r>
  <r>
    <x v="660"/>
    <x v="1"/>
    <s v="non_financial"/>
    <n v="1589.9659999999999"/>
    <n v="-911.67200000000003"/>
    <n v="474"/>
    <m/>
    <m/>
    <n v="768835"/>
    <x v="1"/>
  </r>
  <r>
    <x v="661"/>
    <x v="1"/>
    <s v="non_financial"/>
    <n v="1332.5650000000001"/>
    <n v="-1029.414"/>
    <n v="475"/>
    <m/>
    <m/>
    <n v="1050797"/>
    <x v="1"/>
  </r>
  <r>
    <x v="427"/>
    <x v="1"/>
    <s v="non_financial"/>
    <n v="1430.8420000000001"/>
    <n v="-956.67"/>
    <n v="476"/>
    <m/>
    <m/>
    <n v="19411"/>
    <x v="1"/>
  </r>
  <r>
    <x v="441"/>
    <x v="1"/>
    <s v="non_financial"/>
    <n v="1703.7270000000001"/>
    <n v="-835.28899999999999"/>
    <n v="477"/>
    <m/>
    <m/>
    <n v="1750"/>
    <x v="1"/>
  </r>
  <r>
    <x v="661"/>
    <x v="1"/>
    <s v="non_financial"/>
    <n v="1312.8510000000001"/>
    <n v="-1015.958"/>
    <n v="478"/>
    <m/>
    <m/>
    <n v="1050797"/>
    <x v="1"/>
  </r>
  <r>
    <x v="662"/>
    <x v="1"/>
    <s v="non_financial"/>
    <n v="1505.797"/>
    <n v="-879.77599999999995"/>
    <n v="479"/>
    <m/>
    <m/>
    <n v="779152"/>
    <x v="1"/>
  </r>
  <r>
    <x v="661"/>
    <x v="1"/>
    <s v="non_financial"/>
    <n v="1256.0329999999999"/>
    <n v="-1024.904"/>
    <n v="479"/>
    <m/>
    <m/>
    <n v="1050797"/>
    <x v="1"/>
  </r>
  <r>
    <x v="444"/>
    <x v="1"/>
    <s v="non_financial"/>
    <n v="2120.8609999999999"/>
    <n v="-598.33900000000006"/>
    <n v="481"/>
    <m/>
    <m/>
    <n v="728535"/>
    <x v="1"/>
  </r>
  <r>
    <x v="661"/>
    <x v="1"/>
    <s v="non_financial"/>
    <n v="1294.7539999999999"/>
    <n v="-1001.974"/>
    <n v="481"/>
    <m/>
    <m/>
    <n v="1050797"/>
    <x v="1"/>
  </r>
  <r>
    <x v="663"/>
    <x v="1"/>
    <s v="non_financial"/>
    <n v="1348.463"/>
    <n v="-946.87800000000004"/>
    <n v="483"/>
    <m/>
    <m/>
    <n v="1065837"/>
    <x v="1"/>
  </r>
  <r>
    <x v="664"/>
    <x v="1"/>
    <s v="non_financial"/>
    <n v="1712.829"/>
    <n v="-774.98500000000001"/>
    <n v="484"/>
    <m/>
    <m/>
    <n v="65011"/>
    <x v="1"/>
  </r>
  <r>
    <x v="454"/>
    <x v="1"/>
    <s v="non_financial"/>
    <n v="2019"/>
    <n v="-601"/>
    <n v="485"/>
    <m/>
    <m/>
    <n v="1069202"/>
    <x v="1"/>
  </r>
  <r>
    <x v="468"/>
    <x v="1"/>
    <s v="non_financial"/>
    <n v="1770.8"/>
    <n v="-683.4"/>
    <n v="486"/>
    <m/>
    <m/>
    <n v="1390844"/>
    <x v="1"/>
  </r>
  <r>
    <x v="442"/>
    <x v="1"/>
    <s v="non_financial"/>
    <n v="1340.6469999999999"/>
    <n v="-929.98"/>
    <n v="487"/>
    <m/>
    <m/>
    <n v="896262"/>
    <x v="1"/>
  </r>
  <r>
    <x v="447"/>
    <x v="1"/>
    <s v="non_financial"/>
    <n v="1589.6780000000001"/>
    <n v="-798.01900000000001"/>
    <n v="488"/>
    <m/>
    <m/>
    <n v="1128928"/>
    <x v="1"/>
  </r>
  <r>
    <x v="465"/>
    <x v="1"/>
    <s v="non_financial"/>
    <n v="1485.021"/>
    <n v="-841.21900000000005"/>
    <n v="489"/>
    <m/>
    <m/>
    <n v="310568"/>
    <x v="1"/>
  </r>
  <r>
    <x v="665"/>
    <x v="1"/>
    <s v="non_financial"/>
    <n v="1667.249"/>
    <n v="-740.70299999999997"/>
    <n v="490"/>
    <m/>
    <m/>
    <n v="108516"/>
    <x v="1"/>
  </r>
  <r>
    <x v="666"/>
    <x v="1"/>
    <s v="non_financial"/>
    <n v="1400.9880000000001"/>
    <n v="-869.66700000000003"/>
    <n v="490"/>
    <m/>
    <m/>
    <n v="1020859"/>
    <x v="1"/>
  </r>
  <r>
    <x v="667"/>
    <x v="1"/>
    <s v="non_financial"/>
    <n v="1666.2180000000001"/>
    <n v="-737.94299999999998"/>
    <n v="492"/>
    <m/>
    <m/>
    <n v="14195"/>
    <x v="1"/>
  </r>
  <r>
    <x v="668"/>
    <x v="1"/>
    <s v="non_financial"/>
    <n v="1509.462"/>
    <n v="-798.43"/>
    <n v="492"/>
    <m/>
    <m/>
    <n v="1298675"/>
    <x v="1"/>
  </r>
  <r>
    <x v="457"/>
    <x v="1"/>
    <s v="non_financial"/>
    <n v="1263.5809999999999"/>
    <n v="-939.06200000000001"/>
    <n v="494"/>
    <m/>
    <m/>
    <n v="1058090"/>
    <x v="1"/>
  </r>
  <r>
    <x v="466"/>
    <x v="1"/>
    <s v="non_financial"/>
    <n v="1233.57"/>
    <n v="-950.34400000000005"/>
    <n v="495"/>
    <m/>
    <m/>
    <n v="865752"/>
    <x v="1"/>
  </r>
  <r>
    <x v="479"/>
    <x v="1"/>
    <s v="non_financial"/>
    <n v="2377.4"/>
    <n v="-484"/>
    <n v="496"/>
    <m/>
    <n v="9000063"/>
    <n v="785161"/>
    <x v="1"/>
  </r>
  <r>
    <x v="669"/>
    <x v="1"/>
    <s v="non_financial"/>
    <n v="1618.9090000000001"/>
    <n v="-713.03"/>
    <n v="497"/>
    <m/>
    <m/>
    <n v="1175454"/>
    <x v="1"/>
  </r>
  <r>
    <x v="459"/>
    <x v="1"/>
    <s v="non_financial"/>
    <n v="1179.575"/>
    <n v="-953.50199999999995"/>
    <n v="498"/>
    <m/>
    <m/>
    <n v="899866"/>
    <x v="1"/>
  </r>
  <r>
    <x v="464"/>
    <x v="1"/>
    <s v="non_financial"/>
    <n v="1409.5039999999999"/>
    <n v="-778.005"/>
    <n v="499"/>
    <m/>
    <m/>
    <n v="878927"/>
    <x v="1"/>
  </r>
  <r>
    <x v="670"/>
    <x v="1"/>
    <s v="non_financial"/>
    <n v="1487"/>
    <n v="-740"/>
    <n v="500"/>
    <m/>
    <m/>
    <n v="866729"/>
    <x v="1"/>
  </r>
  <r>
    <x v="445"/>
    <x v="1"/>
    <s v="non_financial"/>
    <n v="1301.7809999999999"/>
    <n v="-816.63"/>
    <n v="501"/>
    <m/>
    <m/>
    <n v="315213"/>
    <x v="1"/>
  </r>
  <r>
    <x v="462"/>
    <x v="1"/>
    <s v="non_financial"/>
    <n v="1080.615"/>
    <n v="-948.96600000000001"/>
    <n v="502"/>
    <m/>
    <m/>
    <n v="1049502"/>
    <x v="1"/>
  </r>
  <r>
    <x v="463"/>
    <x v="1"/>
    <s v="non_financial"/>
    <n v="1319.4"/>
    <n v="-776.5"/>
    <n v="503"/>
    <m/>
    <m/>
    <n v="717605"/>
    <x v="1"/>
  </r>
  <r>
    <x v="371"/>
    <x v="1"/>
    <s v="non_financial"/>
    <n v="1705.425"/>
    <n v="-590.62699999999995"/>
    <n v="504"/>
    <m/>
    <m/>
    <n v="1100682"/>
    <x v="1"/>
  </r>
  <r>
    <x v="671"/>
    <x v="1"/>
    <s v="non_financial"/>
    <n v="1562.7629999999999"/>
    <n v="-641.46299999999997"/>
    <n v="505"/>
    <m/>
    <m/>
    <n v="1022321"/>
    <x v="1"/>
  </r>
  <r>
    <x v="672"/>
    <x v="1"/>
    <s v="non_financial"/>
    <n v="1198.07"/>
    <n v="-836.274"/>
    <n v="505"/>
    <m/>
    <m/>
    <n v="730263"/>
    <x v="1"/>
  </r>
  <r>
    <x v="458"/>
    <x v="1"/>
    <s v="non_financial"/>
    <n v="1301.8"/>
    <n v="-753.3"/>
    <n v="507"/>
    <m/>
    <m/>
    <n v="47518"/>
    <x v="1"/>
  </r>
  <r>
    <x v="673"/>
    <x v="1"/>
    <s v="non_financial"/>
    <n v="1644.29"/>
    <n v="-584.87400000000002"/>
    <n v="508"/>
    <m/>
    <m/>
    <n v="1437106"/>
    <x v="1"/>
  </r>
  <r>
    <x v="674"/>
    <x v="1"/>
    <s v="non_financial"/>
    <n v="1285.548"/>
    <n v="-752.09199999999998"/>
    <n v="509"/>
    <m/>
    <m/>
    <n v="39368"/>
    <x v="1"/>
  </r>
  <r>
    <x v="675"/>
    <x v="1"/>
    <s v="non_financial"/>
    <n v="2415.2060000000001"/>
    <n v="-388.35899999999998"/>
    <n v="510"/>
    <m/>
    <m/>
    <n v="1325955"/>
    <x v="1"/>
  </r>
  <r>
    <x v="490"/>
    <x v="1"/>
    <s v="non_financial"/>
    <n v="1280.3920000000001"/>
    <n v="-732.30499999999995"/>
    <n v="511"/>
    <m/>
    <m/>
    <n v="1048477"/>
    <x v="1"/>
  </r>
  <r>
    <x v="676"/>
    <x v="1"/>
    <s v="non_financial"/>
    <n v="2193.0859999999998"/>
    <n v="-406.16399999999999"/>
    <n v="512"/>
    <m/>
    <m/>
    <n v="939930"/>
    <x v="1"/>
  </r>
  <r>
    <x v="467"/>
    <x v="1"/>
    <s v="non_financial"/>
    <n v="1033.1389999999999"/>
    <n v="-884.85299999999995"/>
    <n v="512"/>
    <m/>
    <m/>
    <n v="1042893"/>
    <x v="1"/>
  </r>
  <r>
    <x v="469"/>
    <x v="1"/>
    <s v="non_financial"/>
    <n v="1089.57"/>
    <n v="-826.46100000000001"/>
    <n v="514"/>
    <m/>
    <m/>
    <n v="935494"/>
    <x v="1"/>
  </r>
  <r>
    <x v="677"/>
    <x v="1"/>
    <s v="non_financial"/>
    <n v="1233.5070000000001"/>
    <n v="-680.79899999999998"/>
    <n v="515"/>
    <m/>
    <m/>
    <n v="701811"/>
    <x v="1"/>
  </r>
  <r>
    <x v="678"/>
    <x v="1"/>
    <s v="non_financial"/>
    <n v="1260.8810000000001"/>
    <n v="-653.11599999999999"/>
    <n v="516"/>
    <m/>
    <m/>
    <n v="18498"/>
    <x v="1"/>
  </r>
  <r>
    <x v="679"/>
    <x v="1"/>
    <s v="non_financial"/>
    <n v="1594.066"/>
    <n v="-505.61099999999999"/>
    <n v="517"/>
    <m/>
    <m/>
    <n v="791907"/>
    <x v="1"/>
  </r>
  <r>
    <x v="680"/>
    <x v="1"/>
    <s v="non_financial"/>
    <n v="1429.4829999999999"/>
    <n v="-566.00400000000002"/>
    <n v="517"/>
    <m/>
    <m/>
    <n v="799729"/>
    <x v="1"/>
  </r>
  <r>
    <x v="475"/>
    <x v="1"/>
    <s v="non_financial"/>
    <n v="1543.8489999999999"/>
    <n v="-524.46299999999997"/>
    <n v="519"/>
    <m/>
    <m/>
    <n v="821026"/>
    <x v="1"/>
  </r>
  <r>
    <x v="460"/>
    <x v="1"/>
    <s v="non_financial"/>
    <n v="1769.6769999999999"/>
    <n v="-448.29500000000002"/>
    <n v="520"/>
    <m/>
    <m/>
    <n v="932628"/>
    <x v="1"/>
  </r>
  <r>
    <x v="681"/>
    <x v="1"/>
    <s v="non_financial"/>
    <n v="1385.6869999999999"/>
    <n v="-557.25599999999997"/>
    <n v="521"/>
    <m/>
    <m/>
    <n v="1029199"/>
    <x v="1"/>
  </r>
  <r>
    <x v="682"/>
    <x v="1"/>
    <s v="non_financial"/>
    <n v="3558"/>
    <n v="-185"/>
    <n v="522"/>
    <m/>
    <m/>
    <n v="1024725"/>
    <x v="1"/>
  </r>
  <r>
    <x v="461"/>
    <x v="1"/>
    <s v="non_financial"/>
    <n v="1184.1949999999999"/>
    <n v="-638.03899999999999"/>
    <n v="522"/>
    <m/>
    <m/>
    <n v="944314"/>
    <x v="1"/>
  </r>
  <r>
    <x v="683"/>
    <x v="1"/>
    <s v="non_financial"/>
    <n v="1006.926"/>
    <n v="-751.96799999999996"/>
    <n v="524"/>
    <m/>
    <m/>
    <n v="105418"/>
    <x v="1"/>
  </r>
  <r>
    <x v="684"/>
    <x v="1"/>
    <s v="non_financial"/>
    <n v="1192.4549999999999"/>
    <n v="-626.59400000000005"/>
    <n v="525"/>
    <m/>
    <n v="9000044"/>
    <n v="1319947"/>
    <x v="1"/>
  </r>
  <r>
    <x v="470"/>
    <x v="1"/>
    <s v="non_financial"/>
    <n v="1107.204"/>
    <n v="-661.32299999999998"/>
    <n v="526"/>
    <m/>
    <m/>
    <n v="791915"/>
    <x v="1"/>
  </r>
  <r>
    <x v="332"/>
    <x v="1"/>
    <s v="non_financial"/>
    <n v="25787"/>
    <n v="4509"/>
    <n v="526"/>
    <m/>
    <m/>
    <n v="6201"/>
    <x v="1"/>
  </r>
  <r>
    <x v="436"/>
    <x v="1"/>
    <s v="non_financial"/>
    <n v="1709.056"/>
    <n v="-439.642"/>
    <n v="528"/>
    <m/>
    <m/>
    <n v="726958"/>
    <x v="1"/>
  </r>
  <r>
    <x v="685"/>
    <x v="1"/>
    <s v="non_financial"/>
    <n v="1114.7919999999999"/>
    <n v="-646.26400000000001"/>
    <n v="529"/>
    <m/>
    <m/>
    <n v="742278"/>
    <x v="1"/>
  </r>
  <r>
    <x v="474"/>
    <x v="1"/>
    <s v="non_financial"/>
    <n v="1191.96"/>
    <n v="-612.64099999999996"/>
    <n v="530"/>
    <m/>
    <m/>
    <n v="215419"/>
    <x v="1"/>
  </r>
  <r>
    <x v="686"/>
    <x v="1"/>
    <s v="non_financial"/>
    <n v="1365.8530000000001"/>
    <n v="-506.767"/>
    <n v="531"/>
    <m/>
    <m/>
    <n v="1309402"/>
    <x v="1"/>
  </r>
  <r>
    <x v="687"/>
    <x v="1"/>
    <s v="non_financial"/>
    <n v="3053.7660000000001"/>
    <n v="-203.47300000000001"/>
    <n v="532"/>
    <m/>
    <m/>
    <n v="1056087"/>
    <x v="1"/>
  </r>
  <r>
    <x v="476"/>
    <x v="1"/>
    <s v="non_financial"/>
    <n v="878.39400000000001"/>
    <n v="-819.17"/>
    <n v="532"/>
    <m/>
    <m/>
    <n v="1421461"/>
    <x v="1"/>
  </r>
  <r>
    <x v="482"/>
    <x v="1"/>
    <s v="non_financial"/>
    <n v="1084.444"/>
    <n v="-645.80700000000002"/>
    <n v="534"/>
    <m/>
    <m/>
    <n v="72331"/>
    <x v="1"/>
  </r>
  <r>
    <x v="688"/>
    <x v="1"/>
    <s v="non_financial"/>
    <n v="1182.1880000000001"/>
    <n v="-587.39400000000001"/>
    <n v="535"/>
    <m/>
    <m/>
    <n v="918965"/>
    <x v="1"/>
  </r>
  <r>
    <x v="689"/>
    <x v="1"/>
    <s v="non_financial"/>
    <n v="23877"/>
    <n v="7534"/>
    <n v="535"/>
    <m/>
    <m/>
    <n v="860730"/>
    <x v="1"/>
  </r>
  <r>
    <x v="690"/>
    <x v="1"/>
    <s v="non_financial"/>
    <n v="946.93799999999999"/>
    <n v="-728.1"/>
    <n v="537"/>
    <m/>
    <m/>
    <n v="1094739"/>
    <x v="1"/>
  </r>
  <r>
    <x v="477"/>
    <x v="1"/>
    <s v="non_financial"/>
    <n v="989.17100000000005"/>
    <n v="-671.25099999999998"/>
    <n v="538"/>
    <m/>
    <m/>
    <n v="724606"/>
    <x v="1"/>
  </r>
  <r>
    <x v="676"/>
    <x v="1"/>
    <s v="non_financial"/>
    <n v="1956.704"/>
    <n v="-319.98500000000001"/>
    <n v="539"/>
    <m/>
    <m/>
    <n v="939930"/>
    <x v="1"/>
  </r>
  <r>
    <x v="691"/>
    <x v="1"/>
    <s v="non_financial"/>
    <n v="1204.0899999999999"/>
    <n v="-556.40899999999999"/>
    <n v="539"/>
    <m/>
    <m/>
    <n v="1321646"/>
    <x v="1"/>
  </r>
  <r>
    <x v="692"/>
    <x v="1"/>
    <s v="non_financial"/>
    <n v="2792"/>
    <n v="-210.4"/>
    <n v="539"/>
    <m/>
    <m/>
    <n v="14930"/>
    <x v="1"/>
  </r>
  <r>
    <x v="509"/>
    <x v="1"/>
    <s v="non_financial"/>
    <n v="1272.925"/>
    <n v="-522.21600000000001"/>
    <n v="542"/>
    <m/>
    <m/>
    <n v="1142596"/>
    <x v="1"/>
  </r>
  <r>
    <x v="693"/>
    <x v="1"/>
    <s v="non_financial"/>
    <n v="1771.9749999999999"/>
    <n v="-350.84699999999998"/>
    <n v="543"/>
    <m/>
    <m/>
    <n v="3499"/>
    <x v="1"/>
  </r>
  <r>
    <x v="694"/>
    <x v="1"/>
    <s v="non_financial"/>
    <n v="1484.568"/>
    <n v="-438.91"/>
    <n v="544"/>
    <m/>
    <m/>
    <n v="703351"/>
    <x v="1"/>
  </r>
  <r>
    <x v="695"/>
    <x v="1"/>
    <s v="non_financial"/>
    <n v="920.39300000000003"/>
    <n v="-662.44"/>
    <n v="544"/>
    <m/>
    <m/>
    <n v="21510"/>
    <x v="1"/>
  </r>
  <r>
    <x v="692"/>
    <x v="1"/>
    <s v="non_financial"/>
    <n v="2743.4"/>
    <n v="-200.9"/>
    <n v="546"/>
    <m/>
    <m/>
    <n v="14930"/>
    <x v="1"/>
  </r>
  <r>
    <x v="690"/>
    <x v="1"/>
    <s v="non_financial"/>
    <n v="885.149"/>
    <n v="-699.15700000000004"/>
    <n v="547"/>
    <m/>
    <m/>
    <n v="1094739"/>
    <x v="1"/>
  </r>
  <r>
    <x v="696"/>
    <x v="1"/>
    <s v="non_financial"/>
    <n v="1003.577"/>
    <n v="-615.26700000000005"/>
    <n v="547"/>
    <m/>
    <m/>
    <n v="946581"/>
    <x v="1"/>
  </r>
  <r>
    <x v="676"/>
    <x v="1"/>
    <s v="non_financial"/>
    <n v="1808.33"/>
    <n v="-316.012"/>
    <n v="549"/>
    <m/>
    <m/>
    <n v="939930"/>
    <x v="1"/>
  </r>
  <r>
    <x v="697"/>
    <x v="1"/>
    <s v="non_financial"/>
    <n v="937.50900000000001"/>
    <n v="-629.17999999999995"/>
    <n v="550"/>
    <m/>
    <m/>
    <n v="23197"/>
    <x v="1"/>
  </r>
  <r>
    <x v="483"/>
    <x v="1"/>
    <s v="non_financial"/>
    <n v="1153.856"/>
    <n v="-518.81700000000001"/>
    <n v="550"/>
    <m/>
    <m/>
    <n v="917520"/>
    <x v="1"/>
  </r>
  <r>
    <x v="698"/>
    <x v="1"/>
    <s v="non_financial"/>
    <n v="1130.884"/>
    <n v="-532.14300000000003"/>
    <n v="550"/>
    <m/>
    <m/>
    <n v="887733"/>
    <x v="1"/>
  </r>
  <r>
    <x v="489"/>
    <x v="1"/>
    <s v="non_financial"/>
    <n v="1251.7950000000001"/>
    <n v="-487.85300000000001"/>
    <n v="553"/>
    <m/>
    <m/>
    <n v="66570"/>
    <x v="1"/>
  </r>
  <r>
    <x v="699"/>
    <x v="1"/>
    <s v="non_financial"/>
    <n v="914.93100000000004"/>
    <n v="-633.56299999999999"/>
    <n v="554"/>
    <m/>
    <m/>
    <n v="109563"/>
    <x v="1"/>
  </r>
  <r>
    <x v="700"/>
    <x v="1"/>
    <s v="non_financial"/>
    <n v="900.82"/>
    <n v="-646.03399999999999"/>
    <n v="554"/>
    <m/>
    <m/>
    <n v="837465"/>
    <x v="1"/>
  </r>
  <r>
    <x v="701"/>
    <x v="1"/>
    <s v="non_financial"/>
    <n v="16882.050999999999"/>
    <n v="7270.0249999999996"/>
    <n v="554"/>
    <m/>
    <m/>
    <n v="1400891"/>
    <x v="1"/>
  </r>
  <r>
    <x v="488"/>
    <x v="1"/>
    <s v="non_financial"/>
    <n v="950.57500000000005"/>
    <n v="-608.81100000000004"/>
    <n v="554"/>
    <m/>
    <m/>
    <n v="874716"/>
    <x v="1"/>
  </r>
  <r>
    <x v="478"/>
    <x v="1"/>
    <s v="non_financial"/>
    <n v="857.50699999999995"/>
    <n v="-663.00599999999997"/>
    <n v="558"/>
    <m/>
    <m/>
    <n v="98677"/>
    <x v="1"/>
  </r>
  <r>
    <x v="486"/>
    <x v="1"/>
    <s v="non_financial"/>
    <n v="854.74199999999996"/>
    <n v="-676.21500000000003"/>
    <n v="558"/>
    <m/>
    <m/>
    <n v="46619"/>
    <x v="1"/>
  </r>
  <r>
    <x v="379"/>
    <x v="1"/>
    <s v="non_financial"/>
    <n v="12827.701999999999"/>
    <n v="92.605000000000004"/>
    <n v="560"/>
    <m/>
    <m/>
    <n v="1001082"/>
    <x v="1"/>
  </r>
  <r>
    <x v="702"/>
    <x v="1"/>
    <s v="non_financial"/>
    <n v="1250.625"/>
    <n v="-472.86500000000001"/>
    <n v="561"/>
    <m/>
    <m/>
    <n v="1040593"/>
    <x v="1"/>
  </r>
  <r>
    <x v="698"/>
    <x v="1"/>
    <s v="non_financial"/>
    <n v="1155.732"/>
    <n v="-493.10599999999999"/>
    <n v="561"/>
    <m/>
    <m/>
    <n v="887733"/>
    <x v="1"/>
  </r>
  <r>
    <x v="703"/>
    <x v="1"/>
    <s v="non_financial"/>
    <n v="998.50300000000004"/>
    <n v="-564.29600000000005"/>
    <n v="563"/>
    <m/>
    <m/>
    <n v="20212"/>
    <x v="1"/>
  </r>
  <r>
    <x v="471"/>
    <x v="1"/>
    <s v="non_financial"/>
    <n v="995.72199999999998"/>
    <n v="-556.66200000000003"/>
    <n v="564"/>
    <m/>
    <m/>
    <n v="887596"/>
    <x v="1"/>
  </r>
  <r>
    <x v="472"/>
    <x v="1"/>
    <s v="non_financial"/>
    <n v="1141.6859999999999"/>
    <n v="-487.786"/>
    <n v="565"/>
    <m/>
    <m/>
    <n v="814547"/>
    <x v="1"/>
  </r>
  <r>
    <x v="704"/>
    <x v="1"/>
    <s v="non_financial"/>
    <n v="228.358"/>
    <n v="-1615.365"/>
    <n v="566"/>
    <m/>
    <m/>
    <n v="899460"/>
    <x v="1"/>
  </r>
  <r>
    <x v="705"/>
    <x v="1"/>
    <s v="non_financial"/>
    <n v="2005.069"/>
    <n v="-241.00800000000001"/>
    <n v="566"/>
    <m/>
    <n v="9000024"/>
    <n v="9000024"/>
    <x v="1"/>
  </r>
  <r>
    <x v="519"/>
    <x v="1"/>
    <s v="non_financial"/>
    <n v="1570.693"/>
    <n v="-334.03399999999999"/>
    <n v="568"/>
    <m/>
    <m/>
    <n v="1065280"/>
    <x v="1"/>
  </r>
  <r>
    <x v="473"/>
    <x v="1"/>
    <s v="non_financial"/>
    <n v="873.25099999999998"/>
    <n v="-599.87900000000002"/>
    <n v="569"/>
    <m/>
    <m/>
    <n v="1041859"/>
    <x v="1"/>
  </r>
  <r>
    <x v="706"/>
    <x v="1"/>
    <s v="non_financial"/>
    <n v="1350.923"/>
    <n v="-390.72199999999998"/>
    <n v="570"/>
    <m/>
    <m/>
    <n v="14707"/>
    <x v="1"/>
  </r>
  <r>
    <x v="707"/>
    <x v="1"/>
    <s v="non_financial"/>
    <n v="811.755"/>
    <n v="-632.09699999999998"/>
    <n v="571"/>
    <m/>
    <m/>
    <n v="1490892"/>
    <x v="1"/>
  </r>
  <r>
    <x v="708"/>
    <x v="1"/>
    <s v="non_financial"/>
    <n v="928.41300000000001"/>
    <n v="-538.15"/>
    <n v="572"/>
    <m/>
    <m/>
    <n v="26076"/>
    <x v="1"/>
  </r>
  <r>
    <x v="709"/>
    <x v="1"/>
    <s v="non_financial"/>
    <n v="926.67600000000004"/>
    <n v="-532.46500000000003"/>
    <n v="573"/>
    <m/>
    <m/>
    <n v="812128"/>
    <x v="1"/>
  </r>
  <r>
    <x v="710"/>
    <x v="1"/>
    <s v="non_financial"/>
    <n v="876.92399999999998"/>
    <n v="-576.07899999999995"/>
    <n v="574"/>
    <m/>
    <m/>
    <n v="810136"/>
    <x v="1"/>
  </r>
  <r>
    <x v="711"/>
    <x v="1"/>
    <s v="non_financial"/>
    <n v="757.85599999999999"/>
    <n v="-645.86400000000003"/>
    <n v="574"/>
    <m/>
    <m/>
    <n v="1057352"/>
    <x v="1"/>
  </r>
  <r>
    <x v="501"/>
    <x v="1"/>
    <s v="non_financial"/>
    <n v="1046.864"/>
    <n v="-478.03399999999999"/>
    <n v="576"/>
    <m/>
    <m/>
    <n v="872589"/>
    <x v="1"/>
  </r>
  <r>
    <x v="513"/>
    <x v="1"/>
    <s v="non_financial"/>
    <n v="1091.2619999999999"/>
    <n v="-451.44099999999997"/>
    <n v="577"/>
    <m/>
    <m/>
    <n v="931015"/>
    <x v="1"/>
  </r>
  <r>
    <x v="487"/>
    <x v="1"/>
    <s v="non_financial"/>
    <n v="1010.2"/>
    <n v="-464.3"/>
    <n v="578"/>
    <m/>
    <m/>
    <n v="1417398"/>
    <x v="1"/>
  </r>
  <r>
    <x v="706"/>
    <x v="1"/>
    <s v="non_financial"/>
    <n v="1148.0429999999999"/>
    <n v="-415.90899999999999"/>
    <n v="578"/>
    <m/>
    <m/>
    <n v="14707"/>
    <x v="1"/>
  </r>
  <r>
    <x v="500"/>
    <x v="1"/>
    <s v="non_financial"/>
    <n v="729.88900000000001"/>
    <n v="-618.13099999999997"/>
    <n v="580"/>
    <m/>
    <m/>
    <n v="88941"/>
    <x v="1"/>
  </r>
  <r>
    <x v="503"/>
    <x v="1"/>
    <s v="non_financial"/>
    <n v="887.57600000000002"/>
    <n v="-511.84300000000002"/>
    <n v="581"/>
    <m/>
    <m/>
    <n v="1107694"/>
    <x v="1"/>
  </r>
  <r>
    <x v="712"/>
    <x v="1"/>
    <s v="non_financial"/>
    <n v="1008.889"/>
    <n v="-453.10599999999999"/>
    <n v="582"/>
    <m/>
    <m/>
    <n v="918646"/>
    <x v="1"/>
  </r>
  <r>
    <x v="494"/>
    <x v="1"/>
    <s v="non_financial"/>
    <n v="1129.8"/>
    <n v="-412.6"/>
    <n v="583"/>
    <m/>
    <m/>
    <n v="1227654"/>
    <x v="1"/>
  </r>
  <r>
    <x v="480"/>
    <x v="1"/>
    <s v="non_financial"/>
    <n v="1179.6969999999999"/>
    <n v="-395.26600000000002"/>
    <n v="584"/>
    <m/>
    <m/>
    <n v="49600"/>
    <x v="1"/>
  </r>
  <r>
    <x v="713"/>
    <x v="1"/>
    <s v="non_financial"/>
    <n v="906"/>
    <n v="-489.8"/>
    <n v="585"/>
    <m/>
    <m/>
    <n v="1000623"/>
    <x v="1"/>
  </r>
  <r>
    <x v="495"/>
    <x v="1"/>
    <s v="non_financial"/>
    <n v="1040.0219999999999"/>
    <n v="-421.64100000000002"/>
    <n v="586"/>
    <m/>
    <m/>
    <n v="1405495"/>
    <x v="1"/>
  </r>
  <r>
    <x v="714"/>
    <x v="1"/>
    <s v="non_financial"/>
    <n v="2660.3960000000002"/>
    <n v="-126.22799999999999"/>
    <n v="586"/>
    <m/>
    <m/>
    <n v="49754"/>
    <x v="1"/>
  </r>
  <r>
    <x v="715"/>
    <x v="1"/>
    <s v="non_financial"/>
    <n v="1338.2"/>
    <n v="-311.2"/>
    <n v="588"/>
    <m/>
    <m/>
    <n v="1144980"/>
    <x v="1"/>
  </r>
  <r>
    <x v="716"/>
    <x v="1"/>
    <s v="non_financial"/>
    <n v="720.46299999999997"/>
    <n v="-567.03200000000004"/>
    <n v="589"/>
    <m/>
    <m/>
    <n v="918386"/>
    <x v="1"/>
  </r>
  <r>
    <x v="505"/>
    <x v="1"/>
    <s v="non_financial"/>
    <n v="766.18899999999996"/>
    <n v="-538.46600000000001"/>
    <n v="589"/>
    <m/>
    <m/>
    <n v="1336917"/>
    <x v="1"/>
  </r>
  <r>
    <x v="717"/>
    <x v="1"/>
    <s v="non_financial"/>
    <n v="662.57799999999997"/>
    <n v="-580.10799999999995"/>
    <n v="591"/>
    <m/>
    <m/>
    <n v="1009672"/>
    <x v="1"/>
  </r>
  <r>
    <x v="718"/>
    <x v="1"/>
    <s v="non_financial"/>
    <n v="743.57399999999996"/>
    <n v="-556.17499999999995"/>
    <n v="592"/>
    <m/>
    <m/>
    <n v="1003642"/>
    <x v="1"/>
  </r>
  <r>
    <x v="719"/>
    <x v="1"/>
    <s v="non_financial"/>
    <n v="823.36300000000006"/>
    <n v="-493.64299999999997"/>
    <n v="593"/>
    <m/>
    <m/>
    <n v="278130"/>
    <x v="1"/>
  </r>
  <r>
    <x v="492"/>
    <x v="1"/>
    <s v="non_financial"/>
    <n v="887.51499999999999"/>
    <n v="-476.46699999999998"/>
    <n v="594"/>
    <m/>
    <m/>
    <n v="894405"/>
    <x v="1"/>
  </r>
  <r>
    <x v="720"/>
    <x v="1"/>
    <s v="non_financial"/>
    <n v="1065.3810000000001"/>
    <n v="-392.69600000000003"/>
    <n v="595"/>
    <m/>
    <m/>
    <n v="899751"/>
    <x v="1"/>
  </r>
  <r>
    <x v="481"/>
    <x v="1"/>
    <s v="non_financial"/>
    <n v="903.60500000000002"/>
    <n v="-462.577"/>
    <n v="595"/>
    <m/>
    <m/>
    <n v="912562"/>
    <x v="1"/>
  </r>
  <r>
    <x v="502"/>
    <x v="1"/>
    <s v="non_financial"/>
    <n v="863.76099999999997"/>
    <n v="-479.84699999999998"/>
    <n v="597"/>
    <m/>
    <m/>
    <n v="38725"/>
    <x v="1"/>
  </r>
  <r>
    <x v="721"/>
    <x v="1"/>
    <s v="non_financial"/>
    <n v="752.447"/>
    <n v="-523.83799999999997"/>
    <n v="598"/>
    <m/>
    <m/>
    <n v="1473078"/>
    <x v="1"/>
  </r>
  <r>
    <x v="484"/>
    <x v="1"/>
    <s v="non_financial"/>
    <n v="850.61300000000006"/>
    <n v="-487.34100000000001"/>
    <n v="598"/>
    <m/>
    <m/>
    <n v="19584"/>
    <x v="1"/>
  </r>
  <r>
    <x v="722"/>
    <x v="1"/>
    <s v="non_financial"/>
    <n v="808.80600000000004"/>
    <n v="-490.76900000000001"/>
    <n v="600"/>
    <m/>
    <n v="9000103"/>
    <n v="9000103"/>
    <x v="1"/>
  </r>
  <r>
    <x v="499"/>
    <x v="1"/>
    <s v="non_financial"/>
    <n v="628.82799999999997"/>
    <n v="-569.83500000000004"/>
    <n v="601"/>
    <m/>
    <m/>
    <n v="1102934"/>
    <x v="1"/>
  </r>
  <r>
    <x v="723"/>
    <x v="1"/>
    <s v="non_financial"/>
    <n v="617.66999999999996"/>
    <n v="-586.12199999999996"/>
    <n v="602"/>
    <m/>
    <m/>
    <n v="842023"/>
    <x v="1"/>
  </r>
  <r>
    <x v="724"/>
    <x v="1"/>
    <s v="non_financial"/>
    <n v="1003.873"/>
    <n v="-393.17"/>
    <n v="603"/>
    <m/>
    <m/>
    <n v="48287"/>
    <x v="1"/>
  </r>
  <r>
    <x v="725"/>
    <x v="1"/>
    <s v="non_financial"/>
    <n v="1048.616"/>
    <n v="-377.74299999999999"/>
    <n v="604"/>
    <m/>
    <m/>
    <n v="1295947"/>
    <x v="1"/>
  </r>
  <r>
    <x v="726"/>
    <x v="1"/>
    <s v="non_financial"/>
    <n v="628.64700000000005"/>
    <n v="-565.96500000000003"/>
    <n v="604"/>
    <m/>
    <m/>
    <n v="1125920"/>
    <x v="1"/>
  </r>
  <r>
    <x v="725"/>
    <x v="1"/>
    <s v="non_financial"/>
    <n v="1056.9179999999999"/>
    <n v="-361.83199999999999"/>
    <n v="606"/>
    <m/>
    <m/>
    <n v="1295947"/>
    <x v="1"/>
  </r>
  <r>
    <x v="727"/>
    <x v="1"/>
    <s v="non_financial"/>
    <n v="7980"/>
    <n v="1316"/>
    <n v="606"/>
    <m/>
    <m/>
    <n v="1398987"/>
    <x v="1"/>
  </r>
  <r>
    <x v="728"/>
    <x v="1"/>
    <s v="non_financial"/>
    <n v="815.84799999999996"/>
    <n v="-478.03199999999998"/>
    <n v="606"/>
    <m/>
    <m/>
    <n v="1403568"/>
    <x v="1"/>
  </r>
  <r>
    <x v="729"/>
    <x v="1"/>
    <s v="non_financial"/>
    <n v="708.20899999999995"/>
    <n v="-506.44499999999999"/>
    <n v="609"/>
    <m/>
    <m/>
    <n v="1289460"/>
    <x v="1"/>
  </r>
  <r>
    <x v="730"/>
    <x v="1"/>
    <s v="non_financial"/>
    <n v="819.92"/>
    <n v="-464.029"/>
    <n v="610"/>
    <m/>
    <m/>
    <n v="1114483"/>
    <x v="1"/>
  </r>
  <r>
    <x v="731"/>
    <x v="1"/>
    <s v="non_financial"/>
    <n v="1310.884"/>
    <n v="-268.03399999999999"/>
    <n v="611"/>
    <m/>
    <m/>
    <n v="1067294"/>
    <x v="1"/>
  </r>
  <r>
    <x v="493"/>
    <x v="1"/>
    <s v="non_financial"/>
    <n v="1334.9760000000001"/>
    <n v="-265.64299999999997"/>
    <n v="611"/>
    <m/>
    <m/>
    <n v="27996"/>
    <x v="1"/>
  </r>
  <r>
    <x v="732"/>
    <x v="1"/>
    <s v="non_financial"/>
    <n v="772.21"/>
    <n v="-465.32799999999997"/>
    <n v="613"/>
    <m/>
    <m/>
    <n v="56978"/>
    <x v="1"/>
  </r>
  <r>
    <x v="733"/>
    <x v="1"/>
    <s v="non_financial"/>
    <n v="7504.1689999999999"/>
    <n v="2270.2370000000001"/>
    <n v="614"/>
    <m/>
    <m/>
    <n v="84129"/>
    <x v="1"/>
  </r>
  <r>
    <x v="508"/>
    <x v="1"/>
    <s v="non_financial"/>
    <n v="904.55600000000004"/>
    <n v="-395.95800000000003"/>
    <n v="615"/>
    <m/>
    <m/>
    <n v="887730"/>
    <x v="1"/>
  </r>
  <r>
    <x v="512"/>
    <x v="1"/>
    <s v="non_financial"/>
    <n v="602.65700000000004"/>
    <n v="-540.28499999999997"/>
    <n v="615"/>
    <m/>
    <m/>
    <n v="851205"/>
    <x v="1"/>
  </r>
  <r>
    <x v="734"/>
    <x v="1"/>
    <s v="non_financial"/>
    <n v="622.08900000000006"/>
    <n v="-517.53899999999999"/>
    <n v="617"/>
    <m/>
    <m/>
    <n v="57515"/>
    <x v="1"/>
  </r>
  <r>
    <x v="735"/>
    <x v="1"/>
    <s v="non_financial"/>
    <n v="6021.9"/>
    <n v="69.3"/>
    <n v="618"/>
    <m/>
    <m/>
    <n v="1402057"/>
    <x v="1"/>
  </r>
  <r>
    <x v="736"/>
    <x v="1"/>
    <s v="non_financial"/>
    <n v="3952"/>
    <n v="-24"/>
    <n v="619"/>
    <m/>
    <m/>
    <n v="1067701"/>
    <x v="1"/>
  </r>
  <r>
    <x v="737"/>
    <x v="1"/>
    <s v="non_financial"/>
    <n v="761.01099999999997"/>
    <n v="-431.017"/>
    <n v="620"/>
    <m/>
    <m/>
    <n v="6885"/>
    <x v="1"/>
  </r>
  <r>
    <x v="514"/>
    <x v="1"/>
    <s v="non_financial"/>
    <n v="607.53899999999999"/>
    <n v="-504.20299999999997"/>
    <n v="621"/>
    <m/>
    <m/>
    <n v="1084048"/>
    <x v="1"/>
  </r>
  <r>
    <x v="719"/>
    <x v="1"/>
    <s v="non_financial"/>
    <n v="759.83900000000006"/>
    <n v="-430.81200000000001"/>
    <n v="621"/>
    <m/>
    <m/>
    <n v="278130"/>
    <x v="1"/>
  </r>
  <r>
    <x v="738"/>
    <x v="1"/>
    <s v="non_financial"/>
    <n v="604.65599999999995"/>
    <n v="-502.55500000000001"/>
    <n v="623"/>
    <m/>
    <m/>
    <n v="1040426"/>
    <x v="1"/>
  </r>
  <r>
    <x v="739"/>
    <x v="1"/>
    <s v="non_financial"/>
    <n v="1021.728"/>
    <n v="-310.774"/>
    <n v="623"/>
    <m/>
    <m/>
    <n v="1378453"/>
    <x v="1"/>
  </r>
  <r>
    <x v="497"/>
    <x v="1"/>
    <s v="non_financial"/>
    <n v="967.54700000000003"/>
    <n v="-326.38"/>
    <n v="625"/>
    <m/>
    <m/>
    <n v="737758"/>
    <x v="1"/>
  </r>
  <r>
    <x v="506"/>
    <x v="1"/>
    <s v="non_financial"/>
    <n v="624.87099999999998"/>
    <n v="-486.23200000000003"/>
    <n v="626"/>
    <m/>
    <m/>
    <n v="1080034"/>
    <x v="1"/>
  </r>
  <r>
    <x v="740"/>
    <x v="1"/>
    <s v="non_financial"/>
    <n v="766.71400000000006"/>
    <n v="-415.48200000000003"/>
    <n v="627"/>
    <m/>
    <m/>
    <n v="1104657"/>
    <x v="1"/>
  </r>
  <r>
    <x v="518"/>
    <x v="1"/>
    <s v="non_financial"/>
    <n v="586.46100000000001"/>
    <n v="-499.67700000000002"/>
    <n v="628"/>
    <m/>
    <m/>
    <n v="1397187"/>
    <x v="1"/>
  </r>
  <r>
    <x v="498"/>
    <x v="1"/>
    <s v="non_financial"/>
    <n v="1295.972"/>
    <n v="-215.81899999999999"/>
    <n v="629"/>
    <m/>
    <m/>
    <n v="749251"/>
    <x v="1"/>
  </r>
  <r>
    <x v="741"/>
    <x v="1"/>
    <s v="non_financial"/>
    <n v="1352.518"/>
    <n v="-200.34200000000001"/>
    <n v="630"/>
    <m/>
    <m/>
    <n v="317540"/>
    <x v="1"/>
  </r>
  <r>
    <x v="496"/>
    <x v="1"/>
    <s v="non_financial"/>
    <n v="970.55"/>
    <n v="-302.95600000000002"/>
    <n v="631"/>
    <m/>
    <m/>
    <n v="945841"/>
    <x v="1"/>
  </r>
  <r>
    <x v="742"/>
    <x v="1"/>
    <s v="non_financial"/>
    <n v="647.12300000000005"/>
    <n v="-421.57299999999998"/>
    <n v="632"/>
    <m/>
    <m/>
    <n v="16160"/>
    <x v="1"/>
  </r>
  <r>
    <x v="742"/>
    <x v="1"/>
    <s v="non_financial"/>
    <n v="640.84299999999996"/>
    <n v="-418.87799999999999"/>
    <n v="633"/>
    <m/>
    <m/>
    <n v="16160"/>
    <x v="1"/>
  </r>
  <r>
    <x v="743"/>
    <x v="1"/>
    <s v="non_financial"/>
    <n v="917.65499999999997"/>
    <n v="-304.11099999999999"/>
    <n v="634"/>
    <m/>
    <m/>
    <n v="1409171"/>
    <x v="1"/>
  </r>
  <r>
    <x v="744"/>
    <x v="1"/>
    <s v="non_financial"/>
    <n v="619.72699999999998"/>
    <n v="-429.79300000000001"/>
    <n v="635"/>
    <m/>
    <m/>
    <n v="724571"/>
    <x v="1"/>
  </r>
  <r>
    <x v="745"/>
    <x v="1"/>
    <s v="non_financial"/>
    <n v="772.19200000000001"/>
    <n v="-360.50799999999998"/>
    <n v="636"/>
    <m/>
    <m/>
    <n v="1223389"/>
    <x v="1"/>
  </r>
  <r>
    <x v="507"/>
    <x v="1"/>
    <s v="non_financial"/>
    <n v="754.01800000000003"/>
    <n v="-382.80399999999997"/>
    <n v="636"/>
    <m/>
    <m/>
    <n v="1289848"/>
    <x v="1"/>
  </r>
  <r>
    <x v="746"/>
    <x v="1"/>
    <s v="non_financial"/>
    <n v="905.02200000000005"/>
    <n v="-295.12700000000001"/>
    <n v="638"/>
    <m/>
    <n v="9000005"/>
    <n v="9000005"/>
    <x v="1"/>
  </r>
  <r>
    <x v="747"/>
    <x v="1"/>
    <s v="non_financial"/>
    <n v="833.18100000000004"/>
    <n v="-319.06"/>
    <n v="638"/>
    <m/>
    <m/>
    <n v="1130464"/>
    <x v="1"/>
  </r>
  <r>
    <x v="748"/>
    <x v="1"/>
    <s v="non_financial"/>
    <n v="639.43399999999997"/>
    <n v="-403.57"/>
    <n v="640"/>
    <m/>
    <m/>
    <n v="866609"/>
    <x v="1"/>
  </r>
  <r>
    <x v="749"/>
    <x v="1"/>
    <s v="non_financial"/>
    <n v="628.02200000000005"/>
    <n v="-410.93200000000002"/>
    <n v="641"/>
    <m/>
    <m/>
    <n v="57131"/>
    <x v="1"/>
  </r>
  <r>
    <x v="750"/>
    <x v="1"/>
    <s v="non_financial"/>
    <n v="895.53300000000002"/>
    <n v="-292.53800000000001"/>
    <n v="642"/>
    <m/>
    <m/>
    <n v="1467760"/>
    <x v="1"/>
  </r>
  <r>
    <x v="751"/>
    <x v="1"/>
    <s v="non_financial"/>
    <n v="561.38099999999997"/>
    <n v="-449.13400000000001"/>
    <n v="643"/>
    <m/>
    <m/>
    <n v="1111928"/>
    <x v="1"/>
  </r>
  <r>
    <x v="752"/>
    <x v="1"/>
    <s v="non_financial"/>
    <n v="555.9"/>
    <n v="-450.09300000000002"/>
    <n v="644"/>
    <m/>
    <m/>
    <n v="1262976"/>
    <x v="1"/>
  </r>
  <r>
    <x v="741"/>
    <x v="1"/>
    <s v="non_financial"/>
    <n v="1307.6220000000001"/>
    <n v="-184.417"/>
    <n v="645"/>
    <m/>
    <m/>
    <n v="317540"/>
    <x v="1"/>
  </r>
  <r>
    <x v="753"/>
    <x v="1"/>
    <s v="non_financial"/>
    <n v="598.88900000000001"/>
    <n v="-417.09899999999999"/>
    <n v="646"/>
    <m/>
    <m/>
    <n v="1368265"/>
    <x v="1"/>
  </r>
  <r>
    <x v="754"/>
    <x v="1"/>
    <s v="non_financial"/>
    <n v="614.89200000000005"/>
    <n v="-402.33300000000003"/>
    <n v="647"/>
    <m/>
    <m/>
    <n v="1009829"/>
    <x v="1"/>
  </r>
  <r>
    <x v="755"/>
    <x v="1"/>
    <s v="non_financial"/>
    <n v="692.26900000000001"/>
    <n v="-342.73700000000002"/>
    <n v="648"/>
    <m/>
    <m/>
    <n v="42888"/>
    <x v="1"/>
  </r>
  <r>
    <x v="517"/>
    <x v="1"/>
    <s v="non_financial"/>
    <n v="547.04899999999998"/>
    <n v="-429.78199999999998"/>
    <n v="649"/>
    <m/>
    <m/>
    <n v="1097149"/>
    <x v="1"/>
  </r>
  <r>
    <x v="756"/>
    <x v="1"/>
    <s v="non_financial"/>
    <n v="701.97799999999995"/>
    <n v="-328.33499999999998"/>
    <n v="650"/>
    <m/>
    <m/>
    <n v="1362468"/>
    <x v="1"/>
  </r>
  <r>
    <x v="757"/>
    <x v="1"/>
    <s v="non_financial"/>
    <n v="646.15499999999997"/>
    <n v="-348.452"/>
    <n v="651"/>
    <m/>
    <m/>
    <n v="1318605"/>
    <x v="1"/>
  </r>
  <r>
    <x v="758"/>
    <x v="1"/>
    <s v="non_financial"/>
    <n v="590.06700000000001"/>
    <n v="-395.97399999999999"/>
    <n v="652"/>
    <m/>
    <m/>
    <n v="1032220"/>
    <x v="1"/>
  </r>
  <r>
    <x v="759"/>
    <x v="1"/>
    <s v="non_financial"/>
    <n v="537.94600000000003"/>
    <n v="-417.30799999999999"/>
    <n v="653"/>
    <m/>
    <m/>
    <n v="785956"/>
    <x v="1"/>
  </r>
  <r>
    <x v="412"/>
    <x v="1"/>
    <s v="non_financial"/>
    <n v="4163"/>
    <n v="86"/>
    <n v="654"/>
    <m/>
    <m/>
    <n v="21076"/>
    <x v="1"/>
  </r>
  <r>
    <x v="760"/>
    <x v="1"/>
    <s v="non_financial"/>
    <n v="1621.5740000000001"/>
    <n v="-111.58199999999999"/>
    <n v="655"/>
    <m/>
    <n v="9000020"/>
    <n v="9000020"/>
    <x v="1"/>
  </r>
  <r>
    <x v="761"/>
    <x v="1"/>
    <s v="non_financial"/>
    <n v="491.47199999999998"/>
    <n v="-427.41500000000002"/>
    <n v="656"/>
    <m/>
    <m/>
    <n v="850460"/>
    <x v="1"/>
  </r>
  <r>
    <x v="719"/>
    <x v="1"/>
    <s v="non_financial"/>
    <n v="653.05499999999995"/>
    <n v="-314.68299999999999"/>
    <n v="657"/>
    <m/>
    <m/>
    <n v="278130"/>
    <x v="1"/>
  </r>
  <r>
    <x v="749"/>
    <x v="1"/>
    <s v="non_financial"/>
    <n v="593.45500000000004"/>
    <n v="-364.14"/>
    <n v="658"/>
    <m/>
    <m/>
    <n v="57131"/>
    <x v="1"/>
  </r>
  <r>
    <x v="762"/>
    <x v="1"/>
    <s v="non_financial"/>
    <n v="912.4"/>
    <n v="-227"/>
    <n v="658"/>
    <m/>
    <m/>
    <n v="1069258"/>
    <x v="1"/>
  </r>
  <r>
    <x v="763"/>
    <x v="1"/>
    <s v="non_financial"/>
    <n v="524.899"/>
    <n v="-400.34899999999999"/>
    <n v="660"/>
    <m/>
    <m/>
    <n v="1138639"/>
    <x v="1"/>
  </r>
  <r>
    <x v="764"/>
    <x v="1"/>
    <s v="non_financial"/>
    <n v="495.97300000000001"/>
    <n v="-404.06799999999998"/>
    <n v="661"/>
    <m/>
    <m/>
    <n v="72573"/>
    <x v="1"/>
  </r>
  <r>
    <x v="515"/>
    <x v="1"/>
    <s v="non_financial"/>
    <n v="637.13199999999995"/>
    <n v="-313.18299999999999"/>
    <n v="662"/>
    <m/>
    <m/>
    <n v="84839"/>
    <x v="1"/>
  </r>
  <r>
    <x v="510"/>
    <x v="1"/>
    <s v="non_financial"/>
    <n v="744.31200000000001"/>
    <n v="-282.48"/>
    <n v="663"/>
    <m/>
    <m/>
    <n v="853816"/>
    <x v="1"/>
  </r>
  <r>
    <x v="765"/>
    <x v="1"/>
    <s v="non_financial"/>
    <n v="800.02099999999996"/>
    <n v="-267.33199999999999"/>
    <n v="664"/>
    <m/>
    <m/>
    <n v="1005757"/>
    <x v="1"/>
  </r>
  <r>
    <x v="511"/>
    <x v="1"/>
    <s v="non_financial"/>
    <n v="526.97799999999995"/>
    <n v="-388.95400000000001"/>
    <n v="665"/>
    <m/>
    <m/>
    <n v="885245"/>
    <x v="1"/>
  </r>
  <r>
    <x v="728"/>
    <x v="1"/>
    <s v="non_financial"/>
    <n v="599.32500000000005"/>
    <n v="-327.911"/>
    <n v="666"/>
    <m/>
    <m/>
    <n v="1403568"/>
    <x v="1"/>
  </r>
  <r>
    <x v="766"/>
    <x v="1"/>
    <s v="non_financial"/>
    <n v="488.79700000000003"/>
    <n v="-391.64"/>
    <n v="667"/>
    <m/>
    <m/>
    <n v="1022705"/>
    <x v="1"/>
  </r>
  <r>
    <x v="767"/>
    <x v="1"/>
    <s v="non_financial"/>
    <n v="635.23500000000001"/>
    <n v="-287.52"/>
    <n v="668"/>
    <m/>
    <m/>
    <n v="1262039"/>
    <x v="1"/>
  </r>
  <r>
    <x v="768"/>
    <x v="1"/>
    <s v="non_financial"/>
    <n v="502.827"/>
    <n v="-340.50799999999998"/>
    <n v="669"/>
    <m/>
    <m/>
    <n v="822663"/>
    <x v="1"/>
  </r>
  <r>
    <x v="769"/>
    <x v="1"/>
    <s v="non_financial"/>
    <n v="476.39699999999999"/>
    <n v="-372.726"/>
    <n v="670"/>
    <m/>
    <m/>
    <n v="1084765"/>
    <x v="1"/>
  </r>
  <r>
    <x v="770"/>
    <x v="1"/>
    <s v="non_financial"/>
    <n v="561.5"/>
    <n v="-307.34199999999998"/>
    <n v="671"/>
    <m/>
    <m/>
    <n v="1305323"/>
    <x v="1"/>
  </r>
  <r>
    <x v="771"/>
    <x v="1"/>
    <s v="non_financial"/>
    <n v="431.59399999999999"/>
    <n v="-387.29399999999998"/>
    <n v="672"/>
    <m/>
    <m/>
    <n v="1039399"/>
    <x v="1"/>
  </r>
  <r>
    <x v="772"/>
    <x v="1"/>
    <s v="non_financial"/>
    <n v="434.45400000000001"/>
    <n v="-380.29899999999998"/>
    <n v="673"/>
    <m/>
    <m/>
    <n v="790715"/>
    <x v="1"/>
  </r>
  <r>
    <x v="773"/>
    <x v="1"/>
    <s v="non_financial"/>
    <n v="670.85400000000004"/>
    <n v="-251.27600000000001"/>
    <n v="674"/>
    <m/>
    <m/>
    <n v="906709"/>
    <x v="1"/>
  </r>
  <r>
    <x v="774"/>
    <x v="1"/>
    <s v="non_financial"/>
    <n v="588.49"/>
    <n v="-283.41199999999998"/>
    <n v="675"/>
    <m/>
    <m/>
    <n v="858655"/>
    <x v="1"/>
  </r>
  <r>
    <x v="764"/>
    <x v="1"/>
    <s v="non_financial"/>
    <n v="444.20499999999998"/>
    <n v="-356.47899999999998"/>
    <n v="675"/>
    <m/>
    <m/>
    <n v="72573"/>
    <x v="1"/>
  </r>
  <r>
    <x v="775"/>
    <x v="1"/>
    <s v="non_financial"/>
    <n v="456.20100000000002"/>
    <n v="-339.99299999999999"/>
    <n v="677"/>
    <m/>
    <m/>
    <n v="817720"/>
    <x v="1"/>
  </r>
  <r>
    <x v="776"/>
    <x v="1"/>
    <s v="non_financial"/>
    <n v="518.48299999999995"/>
    <n v="-298.81099999999998"/>
    <n v="678"/>
    <m/>
    <m/>
    <n v="1066605"/>
    <x v="1"/>
  </r>
  <r>
    <x v="777"/>
    <x v="1"/>
    <s v="non_financial"/>
    <n v="583.24611600000003"/>
    <n v="-270.806468"/>
    <n v="679"/>
    <m/>
    <m/>
    <n v="8947"/>
    <x v="1"/>
  </r>
  <r>
    <x v="778"/>
    <x v="1"/>
    <s v="non_financial"/>
    <n v="465.98099999999999"/>
    <n v="-308.71699999999998"/>
    <n v="680"/>
    <m/>
    <m/>
    <n v="1292055"/>
    <x v="1"/>
  </r>
  <r>
    <x v="779"/>
    <x v="1"/>
    <s v="non_financial"/>
    <n v="458.21"/>
    <n v="-310.995"/>
    <n v="680"/>
    <m/>
    <m/>
    <n v="1013488"/>
    <x v="1"/>
  </r>
  <r>
    <x v="780"/>
    <x v="1"/>
    <s v="non_financial"/>
    <n v="502.072"/>
    <n v="-279.89499999999998"/>
    <n v="682"/>
    <m/>
    <m/>
    <n v="917470"/>
    <x v="1"/>
  </r>
  <r>
    <x v="781"/>
    <x v="1"/>
    <s v="non_financial"/>
    <n v="856.73299999999995"/>
    <n v="-182.637"/>
    <n v="682"/>
    <m/>
    <m/>
    <n v="1483510"/>
    <x v="1"/>
  </r>
  <r>
    <x v="782"/>
    <x v="1"/>
    <s v="non_financial"/>
    <n v="401.29399999999998"/>
    <n v="-334.31700000000001"/>
    <n v="684"/>
    <m/>
    <m/>
    <n v="814549"/>
    <x v="1"/>
  </r>
  <r>
    <x v="783"/>
    <x v="1"/>
    <s v="non_financial"/>
    <n v="454.18400000000003"/>
    <n v="-278.327"/>
    <n v="685"/>
    <m/>
    <m/>
    <n v="1023313"/>
    <x v="1"/>
  </r>
  <r>
    <x v="784"/>
    <x v="1"/>
    <s v="non_financial"/>
    <n v="395.815"/>
    <n v="-312.99599999999998"/>
    <n v="685"/>
    <m/>
    <m/>
    <n v="1091907"/>
    <x v="1"/>
  </r>
  <r>
    <x v="785"/>
    <x v="1"/>
    <s v="non_financial"/>
    <n v="545.00699999999995"/>
    <n v="-237.126"/>
    <n v="687"/>
    <m/>
    <m/>
    <n v="93389"/>
    <x v="1"/>
  </r>
  <r>
    <x v="786"/>
    <x v="1"/>
    <s v="non_financial"/>
    <n v="434.52699999999999"/>
    <n v="-273.07100000000003"/>
    <n v="688"/>
    <m/>
    <m/>
    <n v="897077"/>
    <x v="1"/>
  </r>
  <r>
    <x v="787"/>
    <x v="1"/>
    <s v="non_financial"/>
    <n v="490.81900000000002"/>
    <n v="-261.70499999999998"/>
    <n v="688"/>
    <m/>
    <m/>
    <n v="81362"/>
    <x v="1"/>
  </r>
  <r>
    <x v="788"/>
    <x v="1"/>
    <s v="non_financial"/>
    <n v="648.67700000000002"/>
    <n v="-192.07"/>
    <n v="690"/>
    <m/>
    <m/>
    <n v="1487986"/>
    <x v="1"/>
  </r>
  <r>
    <x v="789"/>
    <x v="1"/>
    <s v="non_financial"/>
    <n v="410.03300000000002"/>
    <n v="-285.96499999999997"/>
    <n v="690"/>
    <m/>
    <m/>
    <n v="880807"/>
    <x v="1"/>
  </r>
  <r>
    <x v="790"/>
    <x v="1"/>
    <s v="non_financial"/>
    <n v="377.726"/>
    <n v="-307.23599999999999"/>
    <n v="692"/>
    <m/>
    <m/>
    <n v="1303313"/>
    <x v="1"/>
  </r>
  <r>
    <x v="791"/>
    <x v="1"/>
    <s v="non_financial"/>
    <n v="2838"/>
    <n v="963"/>
    <n v="693"/>
    <m/>
    <m/>
    <n v="1113256"/>
    <x v="1"/>
  </r>
  <r>
    <x v="792"/>
    <x v="1"/>
    <s v="non_financial"/>
    <n v="347.013124"/>
    <n v="-317.79008599999997"/>
    <n v="693"/>
    <m/>
    <m/>
    <n v="1005284"/>
    <x v="1"/>
  </r>
  <r>
    <x v="793"/>
    <x v="1"/>
    <s v="non_financial"/>
    <n v="453.63499999999999"/>
    <n v="-264.02800000000002"/>
    <n v="695"/>
    <m/>
    <m/>
    <n v="1060736"/>
    <x v="1"/>
  </r>
  <r>
    <x v="794"/>
    <x v="1"/>
    <s v="non_financial"/>
    <n v="2619.8069999999998"/>
    <n v="430.32499999999999"/>
    <n v="696"/>
    <m/>
    <m/>
    <n v="3570"/>
    <x v="1"/>
  </r>
  <r>
    <x v="795"/>
    <x v="1"/>
    <s v="non_financial"/>
    <n v="2526.1"/>
    <n v="184.5"/>
    <n v="697"/>
    <m/>
    <m/>
    <n v="1452575"/>
    <x v="1"/>
  </r>
  <r>
    <x v="452"/>
    <x v="1"/>
    <s v="non_financial"/>
    <n v="2658.5"/>
    <n v="633.6"/>
    <n v="698"/>
    <m/>
    <m/>
    <n v="716133"/>
    <x v="1"/>
  </r>
  <r>
    <x v="796"/>
    <x v="1"/>
    <s v="non_financial"/>
    <n v="404.32600000000002"/>
    <n v="-270.3"/>
    <n v="698"/>
    <m/>
    <m/>
    <n v="18396"/>
    <x v="1"/>
  </r>
  <r>
    <x v="524"/>
    <x v="1"/>
    <s v="non_financial"/>
    <n v="359.84699999999998"/>
    <n v="-295.56700000000001"/>
    <n v="700"/>
    <m/>
    <m/>
    <n v="1175609"/>
    <x v="1"/>
  </r>
  <r>
    <x v="451"/>
    <x v="1"/>
    <s v="non_financial"/>
    <n v="2642.9"/>
    <n v="661.8"/>
    <n v="701"/>
    <m/>
    <m/>
    <n v="746838"/>
    <x v="1"/>
  </r>
  <r>
    <x v="797"/>
    <x v="1"/>
    <s v="non_financial"/>
    <n v="349.90699999999998"/>
    <n v="-288.74"/>
    <n v="702"/>
    <m/>
    <m/>
    <n v="868780"/>
    <x v="1"/>
  </r>
  <r>
    <x v="798"/>
    <x v="1"/>
    <s v="non_financial"/>
    <n v="603"/>
    <n v="-190.6"/>
    <n v="702"/>
    <m/>
    <m/>
    <n v="1296435"/>
    <x v="1"/>
  </r>
  <r>
    <x v="799"/>
    <x v="1"/>
    <s v="non_financial"/>
    <n v="428.52600000000001"/>
    <n v="-241.678"/>
    <n v="704"/>
    <m/>
    <m/>
    <n v="278166"/>
    <x v="1"/>
  </r>
  <r>
    <x v="800"/>
    <x v="1"/>
    <s v="non_financial"/>
    <n v="1195.0809999999999"/>
    <n v="-66.477999999999994"/>
    <n v="705"/>
    <m/>
    <m/>
    <n v="1304421"/>
    <x v="1"/>
  </r>
  <r>
    <x v="801"/>
    <x v="1"/>
    <s v="non_financial"/>
    <n v="382.09199999999998"/>
    <n v="-267.83300000000003"/>
    <n v="706"/>
    <m/>
    <m/>
    <n v="895447"/>
    <x v="1"/>
  </r>
  <r>
    <x v="520"/>
    <x v="1"/>
    <s v="non_financial"/>
    <n v="802.02499999999998"/>
    <n v="-123.96299999999999"/>
    <n v="707"/>
    <m/>
    <m/>
    <n v="1206264"/>
    <x v="1"/>
  </r>
  <r>
    <x v="453"/>
    <x v="1"/>
    <s v="non_financial"/>
    <n v="2367.9"/>
    <n v="538.4"/>
    <n v="708"/>
    <m/>
    <m/>
    <n v="1168696"/>
    <x v="1"/>
  </r>
  <r>
    <x v="802"/>
    <x v="1"/>
    <s v="non_financial"/>
    <n v="460.149"/>
    <n v="-211.376"/>
    <n v="708"/>
    <m/>
    <m/>
    <n v="1177702"/>
    <x v="1"/>
  </r>
  <r>
    <x v="522"/>
    <x v="1"/>
    <s v="non_financial"/>
    <n v="400.28300000000002"/>
    <n v="-250.53200000000001"/>
    <n v="708"/>
    <m/>
    <n v="9000102"/>
    <n v="9000102"/>
    <x v="1"/>
  </r>
  <r>
    <x v="803"/>
    <x v="1"/>
    <s v="non_financial"/>
    <n v="349.45299999999997"/>
    <n v="-271.23"/>
    <n v="711"/>
    <m/>
    <m/>
    <n v="926326"/>
    <x v="1"/>
  </r>
  <r>
    <x v="804"/>
    <x v="1"/>
    <s v="non_financial"/>
    <n v="493.57100000000003"/>
    <n v="-198.607"/>
    <n v="712"/>
    <m/>
    <m/>
    <n v="75288"/>
    <x v="1"/>
  </r>
  <r>
    <x v="805"/>
    <x v="1"/>
    <s v="non_financial"/>
    <n v="333.63600000000002"/>
    <n v="-275.12799999999999"/>
    <n v="713"/>
    <m/>
    <n v="9000015"/>
    <n v="878526"/>
    <x v="1"/>
  </r>
  <r>
    <x v="806"/>
    <x v="1"/>
    <s v="non_financial"/>
    <n v="340.791"/>
    <n v="-267.95999999999998"/>
    <n v="714"/>
    <m/>
    <m/>
    <n v="1325879"/>
    <x v="1"/>
  </r>
  <r>
    <x v="807"/>
    <x v="1"/>
    <s v="non_financial"/>
    <n v="363.52300000000002"/>
    <n v="-255.97900000000001"/>
    <n v="714"/>
    <m/>
    <m/>
    <n v="912833"/>
    <x v="1"/>
  </r>
  <r>
    <x v="808"/>
    <x v="1"/>
    <s v="non_financial"/>
    <n v="361.20699999999999"/>
    <n v="-259.35899999999998"/>
    <n v="714"/>
    <m/>
    <m/>
    <n v="65270"/>
    <x v="1"/>
  </r>
  <r>
    <x v="804"/>
    <x v="1"/>
    <s v="non_financial"/>
    <n v="558.471"/>
    <n v="-180.02799999999999"/>
    <n v="717"/>
    <m/>
    <m/>
    <n v="75288"/>
    <x v="1"/>
  </r>
  <r>
    <x v="801"/>
    <x v="1"/>
    <s v="non_financial"/>
    <n v="345.14499999999998"/>
    <n v="-254.34299999999999"/>
    <n v="718"/>
    <m/>
    <m/>
    <n v="895447"/>
    <x v="1"/>
  </r>
  <r>
    <x v="808"/>
    <x v="1"/>
    <s v="non_financial"/>
    <n v="334.74400000000003"/>
    <n v="-261.14400000000001"/>
    <n v="719"/>
    <m/>
    <m/>
    <n v="65270"/>
    <x v="1"/>
  </r>
  <r>
    <x v="809"/>
    <x v="1"/>
    <s v="non_financial"/>
    <n v="331.74700000000001"/>
    <n v="-263.46800000000002"/>
    <n v="720"/>
    <m/>
    <m/>
    <n v="1368622"/>
    <x v="1"/>
  </r>
  <r>
    <x v="810"/>
    <x v="1"/>
    <s v="non_financial"/>
    <n v="567.28"/>
    <n v="-157.95099999999999"/>
    <n v="721"/>
    <m/>
    <n v="9000008"/>
    <n v="1142750"/>
    <x v="1"/>
  </r>
  <r>
    <x v="811"/>
    <x v="1"/>
    <s v="non_financial"/>
    <n v="289.86700000000002"/>
    <n v="-272.685"/>
    <n v="722"/>
    <m/>
    <m/>
    <n v="1034842"/>
    <x v="1"/>
  </r>
  <r>
    <x v="434"/>
    <x v="1"/>
    <s v="non_financial"/>
    <n v="1795.6010000000001"/>
    <n v="4.2030000000000003"/>
    <n v="723"/>
    <m/>
    <m/>
    <n v="1014473"/>
    <x v="1"/>
  </r>
  <r>
    <x v="809"/>
    <x v="1"/>
    <s v="non_financial"/>
    <n v="301.47199999999998"/>
    <n v="-265.20100000000002"/>
    <n v="723"/>
    <m/>
    <m/>
    <n v="1368622"/>
    <x v="1"/>
  </r>
  <r>
    <x v="812"/>
    <x v="1"/>
    <s v="non_financial"/>
    <n v="2110.4659999999999"/>
    <n v="1099.4349999999999"/>
    <n v="725"/>
    <m/>
    <m/>
    <n v="1514991"/>
    <x v="1"/>
  </r>
  <r>
    <x v="813"/>
    <x v="1"/>
    <s v="non_financial"/>
    <n v="488.387"/>
    <n v="-169.399"/>
    <n v="726"/>
    <m/>
    <m/>
    <n v="1005229"/>
    <x v="1"/>
  </r>
  <r>
    <x v="814"/>
    <x v="1"/>
    <s v="non_financial"/>
    <n v="384.01400000000001"/>
    <n v="-199.935"/>
    <n v="727"/>
    <m/>
    <m/>
    <n v="1076930"/>
    <x v="1"/>
  </r>
  <r>
    <x v="815"/>
    <x v="1"/>
    <s v="non_financial"/>
    <n v="364.197"/>
    <n v="-206.66900000000001"/>
    <n v="728"/>
    <m/>
    <m/>
    <n v="1013857"/>
    <x v="1"/>
  </r>
  <r>
    <x v="816"/>
    <x v="1"/>
    <s v="non_financial"/>
    <n v="423.52"/>
    <n v="-184.87299999999999"/>
    <n v="729"/>
    <m/>
    <m/>
    <n v="1287808"/>
    <x v="1"/>
  </r>
  <r>
    <x v="813"/>
    <x v="1"/>
    <s v="non_financial"/>
    <n v="478.87200000000001"/>
    <n v="-162.14599999999999"/>
    <n v="730"/>
    <m/>
    <m/>
    <n v="1005229"/>
    <x v="1"/>
  </r>
  <r>
    <x v="807"/>
    <x v="1"/>
    <s v="non_financial"/>
    <n v="308.88600000000002"/>
    <n v="-221.761"/>
    <n v="731"/>
    <m/>
    <m/>
    <n v="912833"/>
    <x v="1"/>
  </r>
  <r>
    <x v="817"/>
    <x v="1"/>
    <s v="non_financial"/>
    <n v="303.38600000000002"/>
    <n v="-226.62100000000001"/>
    <n v="732"/>
    <m/>
    <m/>
    <n v="20629"/>
    <x v="1"/>
  </r>
  <r>
    <x v="818"/>
    <x v="1"/>
    <s v="non_financial"/>
    <n v="321.29599999999999"/>
    <n v="-214.39400000000001"/>
    <n v="732"/>
    <m/>
    <m/>
    <n v="80035"/>
    <x v="1"/>
  </r>
  <r>
    <x v="819"/>
    <x v="1"/>
    <s v="non_financial"/>
    <n v="304.59100000000001"/>
    <n v="-223.55199999999999"/>
    <n v="732"/>
    <m/>
    <m/>
    <n v="910638"/>
    <x v="1"/>
  </r>
  <r>
    <x v="820"/>
    <x v="1"/>
    <s v="non_financial"/>
    <n v="379.39"/>
    <n v="-192.791"/>
    <n v="735"/>
    <m/>
    <m/>
    <n v="1320854"/>
    <x v="1"/>
  </r>
  <r>
    <x v="821"/>
    <x v="1"/>
    <s v="non_financial"/>
    <n v="335.35500000000002"/>
    <n v="-207.607"/>
    <n v="736"/>
    <m/>
    <m/>
    <n v="1393883"/>
    <x v="1"/>
  </r>
  <r>
    <x v="817"/>
    <x v="1"/>
    <s v="non_financial"/>
    <n v="286.923"/>
    <n v="-235.65899999999999"/>
    <n v="737"/>
    <m/>
    <m/>
    <n v="20629"/>
    <x v="1"/>
  </r>
  <r>
    <x v="822"/>
    <x v="1"/>
    <s v="non_financial"/>
    <n v="305.10899999999998"/>
    <n v="-214.059"/>
    <n v="738"/>
    <m/>
    <m/>
    <n v="42682"/>
    <x v="1"/>
  </r>
  <r>
    <x v="823"/>
    <x v="1"/>
    <s v="non_financial"/>
    <n v="298.44099999999997"/>
    <n v="-219.34899999999999"/>
    <n v="739"/>
    <m/>
    <m/>
    <n v="1428669"/>
    <x v="1"/>
  </r>
  <r>
    <x v="824"/>
    <x v="1"/>
    <s v="non_financial"/>
    <n v="287.41199999999998"/>
    <n v="-217.18600000000001"/>
    <n v="740"/>
    <m/>
    <m/>
    <n v="1113232"/>
    <x v="1"/>
  </r>
  <r>
    <x v="817"/>
    <x v="1"/>
    <s v="non_financial"/>
    <n v="277.41899999999998"/>
    <n v="-227.02500000000001"/>
    <n v="741"/>
    <m/>
    <m/>
    <n v="20629"/>
    <x v="1"/>
  </r>
  <r>
    <x v="825"/>
    <x v="1"/>
    <s v="non_financial"/>
    <n v="401.33699999999999"/>
    <n v="-167.70400000000001"/>
    <n v="742"/>
    <m/>
    <m/>
    <n v="1043000"/>
    <x v="1"/>
  </r>
  <r>
    <x v="491"/>
    <x v="1"/>
    <s v="non_financial"/>
    <n v="1725.463"/>
    <n v="261.089"/>
    <n v="743"/>
    <m/>
    <m/>
    <n v="1368458"/>
    <x v="1"/>
  </r>
  <r>
    <x v="485"/>
    <x v="1"/>
    <s v="non_financial"/>
    <n v="1767.1"/>
    <n v="567.79999999999995"/>
    <n v="743"/>
    <m/>
    <m/>
    <n v="1115222"/>
    <x v="1"/>
  </r>
  <r>
    <x v="826"/>
    <x v="1"/>
    <s v="non_financial"/>
    <n v="1726.645"/>
    <n v="558.95799999999997"/>
    <n v="745"/>
    <m/>
    <m/>
    <n v="1383650"/>
    <x v="1"/>
  </r>
  <r>
    <x v="827"/>
    <x v="1"/>
    <s v="non_financial"/>
    <n v="422.33199999999999"/>
    <n v="-149.83500000000001"/>
    <n v="746"/>
    <m/>
    <m/>
    <n v="1318568"/>
    <x v="1"/>
  </r>
  <r>
    <x v="527"/>
    <x v="1"/>
    <s v="non_financial"/>
    <n v="308.52597600000001"/>
    <n v="-197.62916999999999"/>
    <n v="747"/>
    <m/>
    <m/>
    <n v="1099590"/>
    <x v="1"/>
  </r>
  <r>
    <x v="828"/>
    <x v="1"/>
    <s v="non_financial"/>
    <n v="428.01600000000002"/>
    <n v="-139.86000000000001"/>
    <n v="748"/>
    <m/>
    <n v="9000061"/>
    <n v="9000061"/>
    <x v="1"/>
  </r>
  <r>
    <x v="829"/>
    <x v="1"/>
    <s v="non_financial"/>
    <n v="1762.5"/>
    <n v="1214.2"/>
    <n v="749"/>
    <m/>
    <n v="9000006"/>
    <n v="9000006"/>
    <x v="1"/>
  </r>
  <r>
    <x v="830"/>
    <x v="1"/>
    <s v="non_financial"/>
    <n v="315.916"/>
    <n v="-194.18799999999999"/>
    <n v="750"/>
    <m/>
    <m/>
    <n v="1062822"/>
    <x v="1"/>
  </r>
  <r>
    <x v="831"/>
    <x v="1"/>
    <s v="non_financial"/>
    <n v="263.16000000000003"/>
    <n v="-227.13"/>
    <n v="751"/>
    <m/>
    <m/>
    <n v="1280452"/>
    <x v="1"/>
  </r>
  <r>
    <x v="832"/>
    <x v="1"/>
    <s v="non_financial"/>
    <n v="261.22000000000003"/>
    <n v="-233.32599999999999"/>
    <n v="751"/>
    <m/>
    <m/>
    <n v="1299130"/>
    <x v="1"/>
  </r>
  <r>
    <x v="833"/>
    <x v="1"/>
    <s v="non_financial"/>
    <n v="1717.2"/>
    <n v="962.1"/>
    <n v="753"/>
    <m/>
    <m/>
    <n v="1178819"/>
    <x v="1"/>
  </r>
  <r>
    <x v="834"/>
    <x v="1"/>
    <s v="non_financial"/>
    <n v="273.863"/>
    <n v="-207.75200000000001"/>
    <n v="754"/>
    <m/>
    <m/>
    <n v="1159167"/>
    <x v="1"/>
  </r>
  <r>
    <x v="835"/>
    <x v="1"/>
    <s v="non_financial"/>
    <n v="258.55900000000003"/>
    <n v="-222.14"/>
    <n v="755"/>
    <m/>
    <m/>
    <n v="894627"/>
    <x v="1"/>
  </r>
  <r>
    <x v="836"/>
    <x v="1"/>
    <s v="non_financial"/>
    <n v="406.70400000000001"/>
    <n v="-136.36199999999999"/>
    <n v="756"/>
    <m/>
    <m/>
    <n v="879526"/>
    <x v="1"/>
  </r>
  <r>
    <x v="837"/>
    <x v="1"/>
    <s v="non_financial"/>
    <n v="1497.298"/>
    <n v="135.30699999999999"/>
    <n v="757"/>
    <m/>
    <m/>
    <n v="912752"/>
    <x v="1"/>
  </r>
  <r>
    <x v="526"/>
    <x v="1"/>
    <s v="non_financial"/>
    <n v="279.97199999999998"/>
    <n v="-198.03800000000001"/>
    <n v="758"/>
    <m/>
    <m/>
    <n v="1131096"/>
    <x v="1"/>
  </r>
  <r>
    <x v="838"/>
    <x v="1"/>
    <s v="non_financial"/>
    <n v="273.80700000000002"/>
    <n v="-196.869"/>
    <n v="759"/>
    <m/>
    <m/>
    <n v="1396033"/>
    <x v="1"/>
  </r>
  <r>
    <x v="839"/>
    <x v="1"/>
    <s v="non_financial"/>
    <n v="291.27699999999999"/>
    <n v="-183.91"/>
    <n v="760"/>
    <m/>
    <m/>
    <n v="1385292"/>
    <x v="1"/>
  </r>
  <r>
    <x v="840"/>
    <x v="1"/>
    <s v="non_financial"/>
    <n v="396.79300000000001"/>
    <n v="-126.907"/>
    <n v="760"/>
    <m/>
    <m/>
    <n v="1316835"/>
    <x v="1"/>
  </r>
  <r>
    <x v="841"/>
    <x v="1"/>
    <s v="non_financial"/>
    <n v="249.96199999999999"/>
    <n v="-212.47900000000001"/>
    <n v="760"/>
    <m/>
    <m/>
    <n v="9326"/>
    <x v="1"/>
  </r>
  <r>
    <x v="842"/>
    <x v="1"/>
    <s v="non_financial"/>
    <n v="246.71199999999999"/>
    <n v="-213.6"/>
    <n v="760"/>
    <m/>
    <m/>
    <n v="1207074"/>
    <x v="1"/>
  </r>
  <r>
    <x v="843"/>
    <x v="1"/>
    <s v="non_financial"/>
    <n v="1408.0889999999999"/>
    <n v="144.44"/>
    <n v="764"/>
    <m/>
    <m/>
    <n v="1442145"/>
    <x v="1"/>
  </r>
  <r>
    <x v="844"/>
    <x v="1"/>
    <s v="non_financial"/>
    <n v="374.04"/>
    <n v="-128.767"/>
    <n v="765"/>
    <m/>
    <m/>
    <n v="820081"/>
    <x v="1"/>
  </r>
  <r>
    <x v="842"/>
    <x v="1"/>
    <s v="non_financial"/>
    <n v="246.17699999999999"/>
    <n v="-207.33600000000001"/>
    <n v="766"/>
    <m/>
    <m/>
    <n v="1207074"/>
    <x v="1"/>
  </r>
  <r>
    <x v="525"/>
    <x v="1"/>
    <s v="non_financial"/>
    <n v="349.59899999999999"/>
    <n v="-137.49600000000001"/>
    <n v="767"/>
    <m/>
    <m/>
    <n v="1280058"/>
    <x v="1"/>
  </r>
  <r>
    <x v="845"/>
    <x v="1"/>
    <s v="non_financial"/>
    <n v="285.25700000000001"/>
    <n v="-181.99299999999999"/>
    <n v="767"/>
    <m/>
    <m/>
    <n v="949870"/>
    <x v="1"/>
  </r>
  <r>
    <x v="846"/>
    <x v="1"/>
    <s v="non_financial"/>
    <n v="264.66399999999999"/>
    <n v="-196.148"/>
    <n v="769"/>
    <m/>
    <m/>
    <n v="1227025"/>
    <x v="1"/>
  </r>
  <r>
    <x v="847"/>
    <x v="1"/>
    <s v="non_financial"/>
    <n v="282.85000000000002"/>
    <n v="-180.494"/>
    <n v="769"/>
    <m/>
    <m/>
    <n v="719866"/>
    <x v="1"/>
  </r>
  <r>
    <x v="848"/>
    <x v="1"/>
    <s v="non_financial"/>
    <n v="241.95599999999999"/>
    <n v="-201.613"/>
    <n v="771"/>
    <m/>
    <m/>
    <n v="1001902"/>
    <x v="1"/>
  </r>
  <r>
    <x v="799"/>
    <x v="1"/>
    <s v="non_financial"/>
    <n v="269.71899999999999"/>
    <n v="-186.488"/>
    <n v="771"/>
    <m/>
    <m/>
    <n v="278166"/>
    <x v="1"/>
  </r>
  <r>
    <x v="523"/>
    <x v="1"/>
    <s v="non_financial"/>
    <n v="340.82799999999997"/>
    <n v="-136.55099999999999"/>
    <n v="771"/>
    <m/>
    <m/>
    <n v="1178670"/>
    <x v="1"/>
  </r>
  <r>
    <x v="849"/>
    <x v="1"/>
    <s v="non_financial"/>
    <n v="334.661"/>
    <n v="-138.71700000000001"/>
    <n v="774"/>
    <m/>
    <m/>
    <n v="1020710"/>
    <x v="1"/>
  </r>
  <r>
    <x v="847"/>
    <x v="1"/>
    <s v="non_financial"/>
    <n v="272.90600000000001"/>
    <n v="-183.036"/>
    <n v="775"/>
    <m/>
    <m/>
    <n v="719866"/>
    <x v="1"/>
  </r>
  <r>
    <x v="850"/>
    <x v="1"/>
    <s v="non_financial"/>
    <n v="250.96799999999999"/>
    <n v="-196.351"/>
    <n v="776"/>
    <m/>
    <n v="9000090"/>
    <n v="704532"/>
    <x v="1"/>
  </r>
  <r>
    <x v="851"/>
    <x v="1"/>
    <s v="non_financial"/>
    <n v="387.52300000000002"/>
    <n v="-113.753"/>
    <n v="776"/>
    <m/>
    <m/>
    <n v="1466815"/>
    <x v="1"/>
  </r>
  <r>
    <x v="852"/>
    <x v="1"/>
    <s v="non_financial"/>
    <n v="223.53100000000001"/>
    <n v="-206.89500000000001"/>
    <n v="778"/>
    <m/>
    <m/>
    <n v="948708"/>
    <x v="1"/>
  </r>
  <r>
    <x v="853"/>
    <x v="1"/>
    <s v="non_financial"/>
    <n v="691.279"/>
    <n v="-37.930999999999997"/>
    <n v="779"/>
    <m/>
    <m/>
    <n v="868611"/>
    <x v="1"/>
  </r>
  <r>
    <x v="854"/>
    <x v="1"/>
    <s v="non_financial"/>
    <n v="227.62200000000001"/>
    <n v="-196.566"/>
    <n v="780"/>
    <m/>
    <m/>
    <n v="711377"/>
    <x v="1"/>
  </r>
  <r>
    <x v="855"/>
    <x v="1"/>
    <s v="non_financial"/>
    <n v="267.762"/>
    <n v="-170.703"/>
    <n v="781"/>
    <m/>
    <m/>
    <n v="1056696"/>
    <x v="1"/>
  </r>
  <r>
    <x v="856"/>
    <x v="1"/>
    <s v="non_financial"/>
    <n v="268.27100000000002"/>
    <n v="-168.05500000000001"/>
    <n v="782"/>
    <m/>
    <m/>
    <n v="1351285"/>
    <x v="1"/>
  </r>
  <r>
    <x v="857"/>
    <x v="1"/>
    <s v="non_financial"/>
    <n v="74.933000000000007"/>
    <n v="-339.68299999999999"/>
    <n v="783"/>
    <m/>
    <m/>
    <n v="873303"/>
    <x v="1"/>
  </r>
  <r>
    <x v="858"/>
    <x v="1"/>
    <s v="non_financial"/>
    <n v="1135.8"/>
    <n v="28.3"/>
    <n v="784"/>
    <m/>
    <m/>
    <n v="712034"/>
    <x v="1"/>
  </r>
  <r>
    <x v="859"/>
    <x v="1"/>
    <s v="non_financial"/>
    <n v="268.37"/>
    <n v="-153.965"/>
    <n v="785"/>
    <m/>
    <m/>
    <n v="794619"/>
    <x v="1"/>
  </r>
  <r>
    <x v="854"/>
    <x v="1"/>
    <s v="non_financial"/>
    <n v="219.66200000000001"/>
    <n v="-188.97800000000001"/>
    <n v="786"/>
    <m/>
    <m/>
    <n v="711377"/>
    <x v="1"/>
  </r>
  <r>
    <x v="860"/>
    <x v="1"/>
    <s v="non_financial"/>
    <n v="336.42200000000003"/>
    <n v="-111.033"/>
    <n v="786"/>
    <m/>
    <m/>
    <n v="937941"/>
    <x v="1"/>
  </r>
  <r>
    <x v="859"/>
    <x v="1"/>
    <s v="non_financial"/>
    <n v="267.55700000000002"/>
    <n v="-151.40600000000001"/>
    <n v="788"/>
    <m/>
    <m/>
    <n v="794619"/>
    <x v="1"/>
  </r>
  <r>
    <x v="861"/>
    <x v="1"/>
    <s v="non_financial"/>
    <n v="359.38799999999998"/>
    <n v="-99.326999999999998"/>
    <n v="789"/>
    <m/>
    <m/>
    <n v="2178"/>
    <x v="1"/>
  </r>
  <r>
    <x v="862"/>
    <x v="1"/>
    <s v="non_financial"/>
    <n v="278.58199999999999"/>
    <n v="-131.298"/>
    <n v="790"/>
    <m/>
    <m/>
    <n v="1434588"/>
    <x v="1"/>
  </r>
  <r>
    <x v="863"/>
    <x v="1"/>
    <s v="non_financial"/>
    <n v="200.33"/>
    <n v="-191.06"/>
    <n v="791"/>
    <m/>
    <m/>
    <n v="886744"/>
    <x v="1"/>
  </r>
  <r>
    <x v="864"/>
    <x v="1"/>
    <s v="non_financial"/>
    <n v="257.99700000000001"/>
    <n v="-152.178"/>
    <n v="791"/>
    <m/>
    <m/>
    <n v="788329"/>
    <x v="1"/>
  </r>
  <r>
    <x v="865"/>
    <x v="1"/>
    <s v="non_financial"/>
    <n v="226.42099999999999"/>
    <n v="-170.89099999999999"/>
    <n v="793"/>
    <m/>
    <m/>
    <n v="931584"/>
    <x v="1"/>
  </r>
  <r>
    <x v="866"/>
    <x v="1"/>
    <s v="non_financial"/>
    <n v="224.102"/>
    <n v="-169.99100000000001"/>
    <n v="794"/>
    <m/>
    <m/>
    <n v="1308208"/>
    <x v="1"/>
  </r>
  <r>
    <x v="867"/>
    <x v="1"/>
    <s v="non_financial"/>
    <n v="272.36200000000002"/>
    <n v="-130.60400000000001"/>
    <n v="795"/>
    <m/>
    <m/>
    <n v="874396"/>
    <x v="1"/>
  </r>
  <r>
    <x v="868"/>
    <x v="1"/>
    <s v="non_financial"/>
    <n v="203.601"/>
    <n v="-180.654"/>
    <n v="796"/>
    <m/>
    <m/>
    <n v="1293282"/>
    <x v="1"/>
  </r>
  <r>
    <x v="869"/>
    <x v="1"/>
    <s v="non_financial"/>
    <n v="253.24700000000001"/>
    <n v="-139.02199999999999"/>
    <n v="797"/>
    <m/>
    <m/>
    <n v="873044"/>
    <x v="1"/>
  </r>
  <r>
    <x v="504"/>
    <x v="1"/>
    <s v="non_financial"/>
    <n v="1104.47"/>
    <n v="542.39599999999996"/>
    <n v="798"/>
    <m/>
    <n v="9000138"/>
    <n v="9000138"/>
    <x v="1"/>
  </r>
  <r>
    <x v="870"/>
    <x v="1"/>
    <s v="non_financial"/>
    <n v="291.315"/>
    <n v="-107.203"/>
    <n v="798"/>
    <m/>
    <m/>
    <n v="1095291"/>
    <x v="1"/>
  </r>
  <r>
    <x v="871"/>
    <x v="1"/>
    <s v="non_financial"/>
    <n v="244.852"/>
    <n v="-141.50800000000001"/>
    <n v="800"/>
    <m/>
    <m/>
    <n v="949158"/>
    <x v="1"/>
  </r>
  <r>
    <x v="872"/>
    <x v="1"/>
    <s v="non_financial"/>
    <n v="230.864"/>
    <n v="-149.66900000000001"/>
    <n v="801"/>
    <m/>
    <m/>
    <n v="34067"/>
    <x v="1"/>
  </r>
  <r>
    <x v="873"/>
    <x v="1"/>
    <s v="non_financial"/>
    <n v="218.22300000000001"/>
    <n v="-166.00299999999999"/>
    <n v="802"/>
    <m/>
    <m/>
    <n v="913277"/>
    <x v="1"/>
  </r>
  <r>
    <x v="874"/>
    <x v="1"/>
    <s v="non_financial"/>
    <n v="218.901893"/>
    <n v="-162.26202000000001"/>
    <n v="803"/>
    <m/>
    <m/>
    <n v="714284"/>
    <x v="1"/>
  </r>
  <r>
    <x v="875"/>
    <x v="1"/>
    <s v="non_financial"/>
    <n v="1100"/>
    <n v="677.5"/>
    <n v="804"/>
    <m/>
    <m/>
    <n v="887921"/>
    <x v="1"/>
  </r>
  <r>
    <x v="876"/>
    <x v="1"/>
    <s v="non_financial"/>
    <n v="211.328"/>
    <n v="-164.12899999999999"/>
    <n v="804"/>
    <m/>
    <m/>
    <n v="82166"/>
    <x v="1"/>
  </r>
  <r>
    <x v="516"/>
    <x v="1"/>
    <s v="non_financial"/>
    <n v="941.15899999999999"/>
    <n v="50.069000000000003"/>
    <n v="806"/>
    <m/>
    <m/>
    <n v="59440"/>
    <x v="1"/>
  </r>
  <r>
    <x v="877"/>
    <x v="1"/>
    <s v="non_financial"/>
    <n v="452.00400000000002"/>
    <n v="-50.485999999999997"/>
    <n v="807"/>
    <m/>
    <m/>
    <n v="714712"/>
    <x v="1"/>
  </r>
  <r>
    <x v="878"/>
    <x v="1"/>
    <s v="non_financial"/>
    <n v="198.77199999999999"/>
    <n v="-167.85599999999999"/>
    <n v="807"/>
    <m/>
    <m/>
    <n v="1001115"/>
    <x v="1"/>
  </r>
  <r>
    <x v="879"/>
    <x v="1"/>
    <s v="non_financial"/>
    <n v="994.2"/>
    <n v="147.9"/>
    <n v="809"/>
    <m/>
    <m/>
    <n v="40888"/>
    <x v="1"/>
  </r>
  <r>
    <x v="880"/>
    <x v="1"/>
    <s v="non_financial"/>
    <n v="205.928"/>
    <n v="-150.41900000000001"/>
    <n v="810"/>
    <m/>
    <m/>
    <n v="896264"/>
    <x v="1"/>
  </r>
  <r>
    <x v="881"/>
    <x v="1"/>
    <s v="non_financial"/>
    <n v="275.154"/>
    <n v="-104.45"/>
    <n v="811"/>
    <m/>
    <m/>
    <n v="860731"/>
    <x v="1"/>
  </r>
  <r>
    <x v="882"/>
    <x v="1"/>
    <s v="non_financial"/>
    <n v="255.32400000000001"/>
    <n v="-117.851"/>
    <n v="812"/>
    <m/>
    <m/>
    <n v="3116"/>
    <x v="1"/>
  </r>
  <r>
    <x v="864"/>
    <x v="1"/>
    <s v="non_financial"/>
    <n v="226.756"/>
    <n v="-126.369"/>
    <n v="813"/>
    <m/>
    <m/>
    <n v="788329"/>
    <x v="1"/>
  </r>
  <r>
    <x v="883"/>
    <x v="1"/>
    <s v="non_financial"/>
    <n v="281.49700000000001"/>
    <n v="-92.731999999999999"/>
    <n v="813"/>
    <m/>
    <m/>
    <n v="1092796"/>
    <x v="1"/>
  </r>
  <r>
    <x v="884"/>
    <x v="1"/>
    <s v="non_financial"/>
    <n v="173.44900000000001"/>
    <n v="-157.876"/>
    <n v="815"/>
    <m/>
    <m/>
    <n v="924717"/>
    <x v="1"/>
  </r>
  <r>
    <x v="883"/>
    <x v="1"/>
    <s v="non_financial"/>
    <n v="272.97199999999998"/>
    <n v="-96.391999999999996"/>
    <n v="815"/>
    <m/>
    <m/>
    <n v="1092796"/>
    <x v="1"/>
  </r>
  <r>
    <x v="876"/>
    <x v="1"/>
    <s v="non_financial"/>
    <n v="192.99700000000001"/>
    <n v="-149.41200000000001"/>
    <n v="815"/>
    <m/>
    <m/>
    <n v="82166"/>
    <x v="1"/>
  </r>
  <r>
    <x v="885"/>
    <x v="1"/>
    <s v="non_financial"/>
    <n v="241.34800000000001"/>
    <n v="-107.071"/>
    <n v="818"/>
    <m/>
    <m/>
    <n v="904979"/>
    <x v="1"/>
  </r>
  <r>
    <x v="886"/>
    <x v="1"/>
    <s v="non_financial"/>
    <n v="222.67599999999999"/>
    <n v="-113.854"/>
    <n v="819"/>
    <m/>
    <m/>
    <n v="831547"/>
    <x v="1"/>
  </r>
  <r>
    <x v="887"/>
    <x v="1"/>
    <s v="non_financial"/>
    <n v="164.274"/>
    <n v="-138.24600000000001"/>
    <n v="820"/>
    <m/>
    <m/>
    <n v="926423"/>
    <x v="1"/>
  </r>
  <r>
    <x v="888"/>
    <x v="1"/>
    <s v="non_financial"/>
    <n v="366.846"/>
    <n v="-41.314999999999998"/>
    <n v="821"/>
    <m/>
    <m/>
    <n v="785787"/>
    <x v="1"/>
  </r>
  <r>
    <x v="889"/>
    <x v="1"/>
    <s v="non_financial"/>
    <n v="190.73500000000001"/>
    <n v="-124.715"/>
    <n v="822"/>
    <m/>
    <m/>
    <n v="315374"/>
    <x v="1"/>
  </r>
  <r>
    <x v="890"/>
    <x v="1"/>
    <s v="non_financial"/>
    <n v="211.74700000000001"/>
    <n v="-111.904"/>
    <n v="822"/>
    <m/>
    <m/>
    <n v="1162556"/>
    <x v="1"/>
  </r>
  <r>
    <x v="891"/>
    <x v="1"/>
    <s v="non_financial"/>
    <n v="193.38"/>
    <n v="-122.843"/>
    <n v="824"/>
    <m/>
    <m/>
    <n v="1056285"/>
    <x v="1"/>
  </r>
  <r>
    <x v="891"/>
    <x v="1"/>
    <s v="non_financial"/>
    <n v="195.077"/>
    <n v="-118.289"/>
    <n v="825"/>
    <m/>
    <m/>
    <n v="1056285"/>
    <x v="1"/>
  </r>
  <r>
    <x v="892"/>
    <x v="1"/>
    <s v="non_financial"/>
    <n v="180.50299999999999"/>
    <n v="-123.611"/>
    <n v="826"/>
    <m/>
    <m/>
    <n v="1169988"/>
    <x v="1"/>
  </r>
  <r>
    <x v="893"/>
    <x v="1"/>
    <s v="non_financial"/>
    <n v="817.6"/>
    <n v="329.8"/>
    <n v="826"/>
    <m/>
    <m/>
    <n v="1377630"/>
    <x v="1"/>
  </r>
  <r>
    <x v="894"/>
    <x v="1"/>
    <s v="non_financial"/>
    <n v="163.13200000000001"/>
    <n v="-128.03"/>
    <n v="826"/>
    <m/>
    <n v="9000129"/>
    <n v="9000129"/>
    <x v="1"/>
  </r>
  <r>
    <x v="895"/>
    <x v="1"/>
    <s v="non_financial"/>
    <n v="186.36"/>
    <n v="-120.029"/>
    <n v="829"/>
    <m/>
    <m/>
    <n v="824142"/>
    <x v="1"/>
  </r>
  <r>
    <x v="896"/>
    <x v="1"/>
    <s v="non_financial"/>
    <n v="772.36900000000003"/>
    <n v="180.20699999999999"/>
    <n v="829"/>
    <m/>
    <n v="9000137"/>
    <n v="9000137"/>
    <x v="1"/>
  </r>
  <r>
    <x v="897"/>
    <x v="1"/>
    <s v="non_financial"/>
    <n v="156.47399999999999"/>
    <n v="-135.376"/>
    <n v="831"/>
    <m/>
    <n v="9000114"/>
    <n v="9000114"/>
    <x v="1"/>
  </r>
  <r>
    <x v="898"/>
    <x v="1"/>
    <s v="non_financial"/>
    <n v="150.66200000000001"/>
    <n v="-134.36799999999999"/>
    <n v="832"/>
    <m/>
    <m/>
    <n v="1051627"/>
    <x v="1"/>
  </r>
  <r>
    <x v="899"/>
    <x v="1"/>
    <s v="non_financial"/>
    <n v="226.19"/>
    <n v="-94.099000000000004"/>
    <n v="832"/>
    <m/>
    <m/>
    <n v="1145197"/>
    <x v="1"/>
  </r>
  <r>
    <x v="900"/>
    <x v="1"/>
    <s v="non_financial"/>
    <n v="167.99299999999999"/>
    <n v="-120.614"/>
    <n v="834"/>
    <m/>
    <m/>
    <n v="1050007"/>
    <x v="1"/>
  </r>
  <r>
    <x v="901"/>
    <x v="1"/>
    <s v="non_financial"/>
    <n v="193.40899999999999"/>
    <n v="-101.596"/>
    <n v="835"/>
    <m/>
    <m/>
    <n v="1232524"/>
    <x v="1"/>
  </r>
  <r>
    <x v="902"/>
    <x v="1"/>
    <s v="non_financial"/>
    <n v="201.79599999999999"/>
    <n v="-92.942999999999998"/>
    <n v="836"/>
    <m/>
    <m/>
    <n v="69891"/>
    <x v="1"/>
  </r>
  <r>
    <x v="903"/>
    <x v="1"/>
    <s v="non_financial"/>
    <n v="230.15700000000001"/>
    <n v="-75.48"/>
    <n v="837"/>
    <m/>
    <m/>
    <n v="1495479"/>
    <x v="1"/>
  </r>
  <r>
    <x v="904"/>
    <x v="1"/>
    <s v="non_financial"/>
    <n v="615.63099999999997"/>
    <n v="37.662999999999997"/>
    <n v="838"/>
    <m/>
    <m/>
    <n v="1089511"/>
    <x v="1"/>
  </r>
  <r>
    <x v="905"/>
    <x v="1"/>
    <s v="non_financial"/>
    <n v="195.28"/>
    <n v="-89.686999999999998"/>
    <n v="839"/>
    <m/>
    <m/>
    <n v="827187"/>
    <x v="1"/>
  </r>
  <r>
    <x v="906"/>
    <x v="1"/>
    <s v="non_financial"/>
    <n v="162.99799999999999"/>
    <n v="-102.682"/>
    <n v="840"/>
    <m/>
    <m/>
    <n v="892222"/>
    <x v="1"/>
  </r>
  <r>
    <x v="907"/>
    <x v="1"/>
    <s v="non_financial"/>
    <n v="142.251"/>
    <n v="-117.788"/>
    <n v="840"/>
    <m/>
    <m/>
    <n v="784199"/>
    <x v="1"/>
  </r>
  <r>
    <x v="908"/>
    <x v="1"/>
    <s v="non_financial"/>
    <n v="133.322"/>
    <n v="-118.267"/>
    <n v="842"/>
    <m/>
    <m/>
    <n v="1057083"/>
    <x v="1"/>
  </r>
  <r>
    <x v="909"/>
    <x v="1"/>
    <s v="non_financial"/>
    <n v="488.11799999999999"/>
    <n v="-6.48"/>
    <n v="843"/>
    <m/>
    <m/>
    <n v="1109116"/>
    <x v="1"/>
  </r>
  <r>
    <x v="910"/>
    <x v="1"/>
    <s v="non_financial"/>
    <n v="146.52500000000001"/>
    <n v="-100.128"/>
    <n v="844"/>
    <m/>
    <m/>
    <n v="100591"/>
    <x v="1"/>
  </r>
  <r>
    <x v="911"/>
    <x v="1"/>
    <s v="non_financial"/>
    <n v="131.137"/>
    <n v="-111.18300000000001"/>
    <n v="844"/>
    <m/>
    <m/>
    <n v="815094"/>
    <x v="1"/>
  </r>
  <r>
    <x v="912"/>
    <x v="1"/>
    <s v="non_financial"/>
    <n v="571.07100000000003"/>
    <n v="77.066999999999993"/>
    <n v="846"/>
    <m/>
    <m/>
    <n v="790526"/>
    <x v="1"/>
  </r>
  <r>
    <x v="913"/>
    <x v="1"/>
    <s v="non_financial"/>
    <n v="179.874"/>
    <n v="-83.563999999999993"/>
    <n v="847"/>
    <m/>
    <n v="9000091"/>
    <n v="9000091"/>
    <x v="1"/>
  </r>
  <r>
    <x v="911"/>
    <x v="1"/>
    <s v="non_financial"/>
    <n v="131.58799999999999"/>
    <n v="-104.74299999999999"/>
    <n v="847"/>
    <m/>
    <m/>
    <n v="815094"/>
    <x v="1"/>
  </r>
  <r>
    <x v="914"/>
    <x v="1"/>
    <s v="non_financial"/>
    <n v="179.53809999999999"/>
    <n v="-83.463099999999997"/>
    <n v="849"/>
    <m/>
    <m/>
    <n v="927355"/>
    <x v="1"/>
  </r>
  <r>
    <x v="902"/>
    <x v="1"/>
    <s v="non_financial"/>
    <n v="182.81"/>
    <n v="-80.335999999999999"/>
    <n v="849"/>
    <m/>
    <m/>
    <n v="69891"/>
    <x v="1"/>
  </r>
  <r>
    <x v="915"/>
    <x v="1"/>
    <s v="non_financial"/>
    <n v="157.15899999999999"/>
    <n v="-88.48"/>
    <n v="851"/>
    <m/>
    <m/>
    <n v="8063"/>
    <x v="1"/>
  </r>
  <r>
    <x v="916"/>
    <x v="1"/>
    <s v="non_financial"/>
    <n v="125.552818"/>
    <n v="-104.655264"/>
    <n v="852"/>
    <m/>
    <m/>
    <n v="1069183"/>
    <x v="1"/>
  </r>
  <r>
    <x v="917"/>
    <x v="1"/>
    <s v="non_financial"/>
    <n v="135.27500000000001"/>
    <n v="-92.388000000000005"/>
    <n v="853"/>
    <m/>
    <m/>
    <n v="33488"/>
    <x v="1"/>
  </r>
  <r>
    <x v="918"/>
    <x v="1"/>
    <s v="non_financial"/>
    <n v="557.98800000000006"/>
    <n v="183.42099999999999"/>
    <n v="854"/>
    <m/>
    <m/>
    <n v="1142417"/>
    <x v="1"/>
  </r>
  <r>
    <x v="919"/>
    <x v="1"/>
    <s v="non_financial"/>
    <n v="113.837"/>
    <n v="-103.175"/>
    <n v="854"/>
    <m/>
    <m/>
    <n v="64472"/>
    <x v="1"/>
  </r>
  <r>
    <x v="914"/>
    <x v="1"/>
    <s v="non_financial"/>
    <n v="161.16059999999999"/>
    <n v="-78.880099999999999"/>
    <n v="856"/>
    <m/>
    <m/>
    <n v="927355"/>
    <x v="1"/>
  </r>
  <r>
    <x v="920"/>
    <x v="1"/>
    <s v="non_financial"/>
    <n v="121.372"/>
    <n v="-99.665000000000006"/>
    <n v="856"/>
    <m/>
    <m/>
    <n v="1131324"/>
    <x v="1"/>
  </r>
  <r>
    <x v="921"/>
    <x v="1"/>
    <s v="non_financial"/>
    <n v="131.39256700000001"/>
    <n v="-91.133919000000006"/>
    <n v="858"/>
    <m/>
    <m/>
    <n v="898437"/>
    <x v="1"/>
  </r>
  <r>
    <x v="922"/>
    <x v="1"/>
    <s v="non_financial"/>
    <n v="392.209"/>
    <n v="-5.1120000000000001"/>
    <n v="859"/>
    <m/>
    <m/>
    <n v="1290900"/>
    <x v="1"/>
  </r>
  <r>
    <x v="923"/>
    <x v="1"/>
    <s v="non_financial"/>
    <n v="151.80799999999999"/>
    <n v="-79.281999999999996"/>
    <n v="859"/>
    <m/>
    <m/>
    <n v="935419"/>
    <x v="1"/>
  </r>
  <r>
    <x v="924"/>
    <x v="1"/>
    <s v="non_financial"/>
    <n v="132.821"/>
    <n v="-84.128"/>
    <n v="861"/>
    <m/>
    <m/>
    <n v="1107421"/>
    <x v="1"/>
  </r>
  <r>
    <x v="925"/>
    <x v="1"/>
    <s v="non_financial"/>
    <n v="106.28700000000001"/>
    <n v="-97.004999999999995"/>
    <n v="861"/>
    <m/>
    <m/>
    <n v="1040130"/>
    <x v="1"/>
  </r>
  <r>
    <x v="926"/>
    <x v="1"/>
    <s v="non_financial"/>
    <n v="148.357"/>
    <n v="-77.432000000000002"/>
    <n v="863"/>
    <m/>
    <m/>
    <n v="1096376"/>
    <x v="1"/>
  </r>
  <r>
    <x v="917"/>
    <x v="1"/>
    <s v="non_financial"/>
    <n v="127.553"/>
    <n v="-87.03"/>
    <n v="864"/>
    <m/>
    <m/>
    <n v="33488"/>
    <x v="1"/>
  </r>
  <r>
    <x v="927"/>
    <x v="1"/>
    <s v="non_financial"/>
    <n v="132.28200000000001"/>
    <n v="-81.039000000000001"/>
    <n v="865"/>
    <m/>
    <m/>
    <n v="891532"/>
    <x v="1"/>
  </r>
  <r>
    <x v="928"/>
    <x v="1"/>
    <s v="non_financial"/>
    <n v="149.12200000000001"/>
    <n v="-71.712999999999994"/>
    <n v="866"/>
    <m/>
    <m/>
    <n v="1378950"/>
    <x v="1"/>
  </r>
  <r>
    <x v="929"/>
    <x v="1"/>
    <s v="non_financial"/>
    <n v="106.89700000000001"/>
    <n v="-88.561000000000007"/>
    <n v="867"/>
    <m/>
    <m/>
    <n v="1129155"/>
    <x v="1"/>
  </r>
  <r>
    <x v="930"/>
    <x v="1"/>
    <s v="non_financial"/>
    <n v="158.62700000000001"/>
    <n v="-68.372"/>
    <n v="868"/>
    <m/>
    <m/>
    <n v="1453814"/>
    <x v="1"/>
  </r>
  <r>
    <x v="931"/>
    <x v="1"/>
    <s v="non_financial"/>
    <n v="102.85"/>
    <n v="-87.575999999999993"/>
    <n v="869"/>
    <m/>
    <m/>
    <n v="846913"/>
    <x v="1"/>
  </r>
  <r>
    <x v="932"/>
    <x v="1"/>
    <s v="non_financial"/>
    <n v="95.620999999999995"/>
    <n v="-91.611999999999995"/>
    <n v="869"/>
    <m/>
    <m/>
    <n v="1001233"/>
    <x v="1"/>
  </r>
  <r>
    <x v="933"/>
    <x v="1"/>
    <s v="non_financial"/>
    <n v="94.826999999999998"/>
    <n v="-89.706000000000003"/>
    <n v="871"/>
    <m/>
    <m/>
    <n v="1260990"/>
    <x v="1"/>
  </r>
  <r>
    <x v="925"/>
    <x v="1"/>
    <s v="non_financial"/>
    <n v="99.415999999999997"/>
    <n v="-86.141000000000005"/>
    <n v="872"/>
    <m/>
    <m/>
    <n v="1040130"/>
    <x v="1"/>
  </r>
  <r>
    <x v="934"/>
    <x v="1"/>
    <s v="non_financial"/>
    <n v="416.66300000000001"/>
    <n v="136.28399999999999"/>
    <n v="873"/>
    <m/>
    <m/>
    <n v="879169"/>
    <x v="1"/>
  </r>
  <r>
    <x v="935"/>
    <x v="1"/>
    <s v="non_financial"/>
    <n v="104.83199999999999"/>
    <n v="-74.055999999999997"/>
    <n v="874"/>
    <m/>
    <m/>
    <n v="713425"/>
    <x v="1"/>
  </r>
  <r>
    <x v="935"/>
    <x v="1"/>
    <s v="non_financial"/>
    <n v="102.818"/>
    <n v="-75.111000000000004"/>
    <n v="875"/>
    <m/>
    <m/>
    <n v="713425"/>
    <x v="1"/>
  </r>
  <r>
    <x v="936"/>
    <x v="1"/>
    <s v="non_financial"/>
    <n v="113.879"/>
    <n v="-70.164000000000001"/>
    <n v="876"/>
    <m/>
    <m/>
    <n v="1324189"/>
    <x v="1"/>
  </r>
  <r>
    <x v="937"/>
    <x v="1"/>
    <s v="non_financial"/>
    <n v="97.399000000000001"/>
    <n v="-76.718000000000004"/>
    <n v="877"/>
    <m/>
    <m/>
    <n v="789132"/>
    <x v="1"/>
  </r>
  <r>
    <x v="938"/>
    <x v="1"/>
    <s v="non_financial"/>
    <n v="91.22"/>
    <n v="-81.082999999999998"/>
    <n v="877"/>
    <m/>
    <m/>
    <n v="1104855"/>
    <x v="1"/>
  </r>
  <r>
    <x v="939"/>
    <x v="1"/>
    <s v="non_financial"/>
    <n v="307.488"/>
    <n v="-1.7869999999999999"/>
    <n v="877"/>
    <m/>
    <m/>
    <n v="1173204"/>
    <x v="1"/>
  </r>
  <r>
    <x v="940"/>
    <x v="1"/>
    <s v="non_financial"/>
    <n v="156.88499999999999"/>
    <n v="-42.466000000000001"/>
    <n v="880"/>
    <m/>
    <m/>
    <n v="886128"/>
    <x v="1"/>
  </r>
  <r>
    <x v="941"/>
    <x v="1"/>
    <s v="non_financial"/>
    <n v="117.407"/>
    <n v="-67.555999999999997"/>
    <n v="881"/>
    <m/>
    <m/>
    <n v="1401680"/>
    <x v="1"/>
  </r>
  <r>
    <x v="942"/>
    <x v="1"/>
    <s v="non_financial"/>
    <n v="92.116"/>
    <n v="-73.373999999999995"/>
    <n v="882"/>
    <m/>
    <m/>
    <n v="39020"/>
    <x v="1"/>
  </r>
  <r>
    <x v="943"/>
    <x v="1"/>
    <s v="non_financial"/>
    <n v="95.531807000000001"/>
    <n v="-71.061452000000003"/>
    <n v="883"/>
    <m/>
    <m/>
    <n v="847464"/>
    <x v="1"/>
  </r>
  <r>
    <x v="944"/>
    <x v="1"/>
    <s v="non_financial"/>
    <n v="102.43899999999999"/>
    <n v="-69.382000000000005"/>
    <n v="884"/>
    <m/>
    <m/>
    <n v="875657"/>
    <x v="1"/>
  </r>
  <r>
    <x v="945"/>
    <x v="1"/>
    <s v="non_financial"/>
    <n v="367.20100000000002"/>
    <n v="322.476"/>
    <n v="885"/>
    <m/>
    <n v="9000034"/>
    <n v="9000034"/>
    <x v="1"/>
  </r>
  <r>
    <x v="942"/>
    <x v="1"/>
    <s v="non_financial"/>
    <n v="89.831000000000003"/>
    <n v="-71.534999999999997"/>
    <n v="886"/>
    <m/>
    <m/>
    <n v="39020"/>
    <x v="1"/>
  </r>
  <r>
    <x v="946"/>
    <x v="1"/>
    <s v="non_financial"/>
    <n v="97.509"/>
    <n v="-59.883000000000003"/>
    <n v="887"/>
    <m/>
    <m/>
    <n v="906193"/>
    <x v="1"/>
  </r>
  <r>
    <x v="939"/>
    <x v="1"/>
    <s v="non_financial"/>
    <n v="300.90100000000001"/>
    <n v="3.8839999999999999"/>
    <n v="888"/>
    <m/>
    <m/>
    <n v="1173204"/>
    <x v="1"/>
  </r>
  <r>
    <x v="947"/>
    <x v="1"/>
    <s v="non_financial"/>
    <n v="106.394133"/>
    <n v="-49.986952000000002"/>
    <n v="889"/>
    <m/>
    <m/>
    <n v="915358"/>
    <x v="1"/>
  </r>
  <r>
    <x v="948"/>
    <x v="1"/>
    <s v="non_financial"/>
    <n v="129.1617"/>
    <n v="-39.712499999999999"/>
    <n v="890"/>
    <m/>
    <m/>
    <n v="1036848"/>
    <x v="1"/>
  </r>
  <r>
    <x v="949"/>
    <x v="1"/>
    <s v="non_financial"/>
    <n v="85.498000000000005"/>
    <n v="-70.891000000000005"/>
    <n v="891"/>
    <m/>
    <m/>
    <n v="1124140"/>
    <x v="1"/>
  </r>
  <r>
    <x v="947"/>
    <x v="1"/>
    <s v="non_financial"/>
    <n v="102.903729"/>
    <n v="-49.743577000000002"/>
    <n v="892"/>
    <m/>
    <m/>
    <n v="915358"/>
    <x v="1"/>
  </r>
  <r>
    <x v="950"/>
    <x v="1"/>
    <s v="non_financial"/>
    <n v="76.641923000000006"/>
    <n v="-73.511066999999997"/>
    <n v="893"/>
    <m/>
    <m/>
    <n v="724910"/>
    <x v="1"/>
  </r>
  <r>
    <x v="951"/>
    <x v="1"/>
    <s v="non_financial"/>
    <n v="86.922076000000004"/>
    <n v="-67.761444999999995"/>
    <n v="894"/>
    <m/>
    <m/>
    <n v="1235007"/>
    <x v="1"/>
  </r>
  <r>
    <x v="952"/>
    <x v="1"/>
    <s v="non_financial"/>
    <n v="87.308887999999996"/>
    <n v="-61.084206999999999"/>
    <n v="895"/>
    <m/>
    <m/>
    <n v="1095565"/>
    <x v="1"/>
  </r>
  <r>
    <x v="953"/>
    <x v="1"/>
    <s v="non_financial"/>
    <n v="79.768035999999995"/>
    <n v="-69.962806999999998"/>
    <n v="896"/>
    <m/>
    <m/>
    <n v="1418133"/>
    <x v="1"/>
  </r>
  <r>
    <x v="954"/>
    <x v="1"/>
    <s v="non_financial"/>
    <n v="162.80600000000001"/>
    <n v="-22.984999999999999"/>
    <n v="897"/>
    <m/>
    <m/>
    <n v="1130713"/>
    <x v="1"/>
  </r>
  <r>
    <x v="943"/>
    <x v="1"/>
    <s v="non_financial"/>
    <n v="72.109007000000005"/>
    <n v="-70.195502000000005"/>
    <n v="898"/>
    <m/>
    <m/>
    <n v="847464"/>
    <x v="1"/>
  </r>
  <r>
    <x v="955"/>
    <x v="1"/>
    <s v="non_financial"/>
    <n v="137.512"/>
    <n v="-26.102"/>
    <n v="899"/>
    <m/>
    <m/>
    <n v="1019695"/>
    <x v="1"/>
  </r>
  <r>
    <x v="956"/>
    <x v="1"/>
    <s v="non_financial"/>
    <n v="286.66199999999998"/>
    <n v="99.522999999999996"/>
    <n v="900"/>
    <m/>
    <m/>
    <n v="852772"/>
    <x v="1"/>
  </r>
  <r>
    <x v="950"/>
    <x v="1"/>
    <s v="non_financial"/>
    <n v="71.836224999999999"/>
    <n v="-69.970549000000005"/>
    <n v="901"/>
    <m/>
    <m/>
    <n v="724910"/>
    <x v="1"/>
  </r>
  <r>
    <x v="957"/>
    <x v="1"/>
    <s v="non_financial"/>
    <n v="91.601467"/>
    <n v="-40.659832999999999"/>
    <n v="902"/>
    <m/>
    <n v="9000113"/>
    <n v="9000113"/>
    <x v="1"/>
  </r>
  <r>
    <x v="958"/>
    <x v="1"/>
    <s v="non_financial"/>
    <n v="72.898815999999997"/>
    <n v="-59.749997"/>
    <n v="903"/>
    <m/>
    <m/>
    <n v="39092"/>
    <x v="1"/>
  </r>
  <r>
    <x v="959"/>
    <x v="1"/>
    <s v="non_financial"/>
    <n v="82.387777999999997"/>
    <n v="-48.593451000000002"/>
    <n v="904"/>
    <m/>
    <m/>
    <n v="916529"/>
    <x v="1"/>
  </r>
  <r>
    <x v="960"/>
    <x v="1"/>
    <s v="non_financial"/>
    <n v="127.405"/>
    <n v="-25.558"/>
    <n v="905"/>
    <m/>
    <m/>
    <n v="914475"/>
    <x v="1"/>
  </r>
  <r>
    <x v="961"/>
    <x v="1"/>
    <s v="non_financial"/>
    <n v="72.405782000000002"/>
    <n v="-52.223426000000003"/>
    <n v="906"/>
    <m/>
    <m/>
    <n v="1169445"/>
    <x v="1"/>
  </r>
  <r>
    <x v="958"/>
    <x v="1"/>
    <s v="non_financial"/>
    <n v="69.584130999999999"/>
    <n v="-58.802514000000002"/>
    <n v="907"/>
    <m/>
    <m/>
    <n v="39092"/>
    <x v="1"/>
  </r>
  <r>
    <x v="962"/>
    <x v="1"/>
    <s v="non_financial"/>
    <n v="70.933999999999997"/>
    <n v="-52.694000000000003"/>
    <n v="908"/>
    <m/>
    <m/>
    <n v="1120914"/>
    <x v="1"/>
  </r>
  <r>
    <x v="963"/>
    <x v="1"/>
    <s v="non_financial"/>
    <n v="69.346000000000004"/>
    <n v="-57.843000000000004"/>
    <n v="909"/>
    <m/>
    <m/>
    <n v="1000694"/>
    <x v="1"/>
  </r>
  <r>
    <x v="964"/>
    <x v="1"/>
    <s v="non_financial"/>
    <n v="74.430000000000007"/>
    <n v="-45.83"/>
    <n v="910"/>
    <m/>
    <m/>
    <n v="1029142"/>
    <x v="1"/>
  </r>
  <r>
    <x v="965"/>
    <x v="1"/>
    <s v="non_financial"/>
    <n v="80.766999999999996"/>
    <n v="-39.997"/>
    <n v="911"/>
    <m/>
    <m/>
    <n v="706698"/>
    <x v="1"/>
  </r>
  <r>
    <x v="966"/>
    <x v="1"/>
    <s v="non_financial"/>
    <n v="64.760999999999996"/>
    <n v="-53.052"/>
    <n v="912"/>
    <m/>
    <n v="9000023"/>
    <n v="9000023"/>
    <x v="1"/>
  </r>
  <r>
    <x v="967"/>
    <x v="1"/>
    <s v="non_financial"/>
    <n v="87.019000000000005"/>
    <n v="-34.479999999999997"/>
    <n v="913"/>
    <m/>
    <m/>
    <n v="1009759"/>
    <x v="1"/>
  </r>
  <r>
    <x v="968"/>
    <x v="1"/>
    <s v="non_financial"/>
    <n v="146.16300000000001"/>
    <n v="-16.404"/>
    <n v="914"/>
    <m/>
    <m/>
    <n v="1035748"/>
    <x v="1"/>
  </r>
  <r>
    <x v="969"/>
    <x v="1"/>
    <s v="non_financial"/>
    <n v="87.802999999999997"/>
    <n v="-33.253999999999998"/>
    <n v="914"/>
    <m/>
    <m/>
    <n v="717720"/>
    <x v="1"/>
  </r>
  <r>
    <x v="970"/>
    <x v="1"/>
    <s v="non_financial"/>
    <n v="58.891464999999997"/>
    <n v="-54.435665"/>
    <n v="914"/>
    <m/>
    <m/>
    <n v="836690"/>
    <x v="1"/>
  </r>
  <r>
    <x v="971"/>
    <x v="1"/>
    <s v="non_financial"/>
    <n v="61.198999999999998"/>
    <n v="-50.51"/>
    <n v="917"/>
    <m/>
    <m/>
    <n v="1082923"/>
    <x v="1"/>
  </r>
  <r>
    <x v="969"/>
    <x v="1"/>
    <s v="non_financial"/>
    <n v="84.962000000000003"/>
    <n v="-33.130000000000003"/>
    <n v="918"/>
    <m/>
    <m/>
    <n v="717720"/>
    <x v="1"/>
  </r>
  <r>
    <x v="967"/>
    <x v="1"/>
    <s v="non_financial"/>
    <n v="77.328999999999994"/>
    <n v="-33.582999999999998"/>
    <n v="919"/>
    <m/>
    <m/>
    <n v="1009759"/>
    <x v="1"/>
  </r>
  <r>
    <x v="972"/>
    <x v="1"/>
    <s v="non_financial"/>
    <n v="70.784999999999997"/>
    <n v="-37.738999999999997"/>
    <n v="920"/>
    <m/>
    <m/>
    <n v="1133311"/>
    <x v="1"/>
  </r>
  <r>
    <x v="973"/>
    <x v="1"/>
    <s v="non_financial"/>
    <n v="88.441000000000003"/>
    <n v="-25.745999999999999"/>
    <n v="921"/>
    <m/>
    <m/>
    <n v="1316898"/>
    <x v="1"/>
  </r>
  <r>
    <x v="974"/>
    <x v="1"/>
    <s v="non_financial"/>
    <n v="52.72"/>
    <n v="-48.863999999999997"/>
    <n v="922"/>
    <m/>
    <m/>
    <n v="1088856"/>
    <x v="1"/>
  </r>
  <r>
    <x v="975"/>
    <x v="1"/>
    <s v="non_financial"/>
    <n v="80.945470999999998"/>
    <n v="-28.823733000000001"/>
    <n v="922"/>
    <m/>
    <m/>
    <n v="1368308"/>
    <x v="1"/>
  </r>
  <r>
    <x v="976"/>
    <x v="1"/>
    <s v="non_financial"/>
    <n v="52.786000000000001"/>
    <n v="-43.575000000000003"/>
    <n v="924"/>
    <m/>
    <m/>
    <n v="707388"/>
    <x v="1"/>
  </r>
  <r>
    <x v="977"/>
    <x v="1"/>
    <s v="non_financial"/>
    <n v="88.799000000000007"/>
    <n v="-22.100999999999999"/>
    <n v="925"/>
    <m/>
    <m/>
    <n v="76605"/>
    <x v="1"/>
  </r>
  <r>
    <x v="978"/>
    <x v="1"/>
    <s v="non_financial"/>
    <n v="89.50909"/>
    <n v="-20.053395999999999"/>
    <n v="926"/>
    <m/>
    <m/>
    <n v="1159036"/>
    <x v="1"/>
  </r>
  <r>
    <x v="979"/>
    <x v="1"/>
    <s v="non_financial"/>
    <n v="45.511000000000003"/>
    <n v="-41.317"/>
    <n v="926"/>
    <m/>
    <m/>
    <n v="1438231"/>
    <x v="1"/>
  </r>
  <r>
    <x v="980"/>
    <x v="1"/>
    <s v="non_financial"/>
    <n v="55.595999999999997"/>
    <n v="-36.951999999999998"/>
    <n v="926"/>
    <m/>
    <m/>
    <n v="1166003"/>
    <x v="1"/>
  </r>
  <r>
    <x v="981"/>
    <x v="1"/>
    <s v="non_financial"/>
    <n v="52.201999999999998"/>
    <n v="-38.235999999999997"/>
    <n v="926"/>
    <m/>
    <m/>
    <n v="724004"/>
    <x v="1"/>
  </r>
  <r>
    <x v="982"/>
    <x v="1"/>
    <s v="non_financial"/>
    <n v="47.765999999999998"/>
    <n v="-38.807000000000002"/>
    <n v="930"/>
    <m/>
    <m/>
    <n v="1061069"/>
    <x v="1"/>
  </r>
  <r>
    <x v="983"/>
    <x v="1"/>
    <s v="non_financial"/>
    <n v="67.27"/>
    <n v="-28.972999999999999"/>
    <n v="930"/>
    <m/>
    <m/>
    <n v="1078207"/>
    <x v="1"/>
  </r>
  <r>
    <x v="984"/>
    <x v="1"/>
    <s v="non_financial"/>
    <n v="55.945"/>
    <n v="-34.015000000000001"/>
    <n v="930"/>
    <m/>
    <m/>
    <n v="46129"/>
    <x v="1"/>
  </r>
  <r>
    <x v="981"/>
    <x v="1"/>
    <s v="non_financial"/>
    <n v="50.56"/>
    <n v="-36.417000000000002"/>
    <n v="933"/>
    <m/>
    <m/>
    <n v="724004"/>
    <x v="1"/>
  </r>
  <r>
    <x v="985"/>
    <x v="1"/>
    <s v="non_financial"/>
    <n v="57.552"/>
    <n v="-29.891999999999999"/>
    <n v="934"/>
    <m/>
    <m/>
    <n v="1366246"/>
    <x v="1"/>
  </r>
  <r>
    <x v="986"/>
    <x v="1"/>
    <s v="non_financial"/>
    <n v="43.067537999999999"/>
    <n v="-36.126961999999999"/>
    <n v="935"/>
    <m/>
    <m/>
    <n v="1108205"/>
    <x v="1"/>
  </r>
  <r>
    <x v="987"/>
    <x v="1"/>
    <s v="non_financial"/>
    <n v="45.701999999999998"/>
    <n v="-31.395"/>
    <n v="936"/>
    <m/>
    <m/>
    <n v="25895"/>
    <x v="1"/>
  </r>
  <r>
    <x v="987"/>
    <x v="1"/>
    <s v="non_financial"/>
    <n v="44.061"/>
    <n v="-31.65"/>
    <n v="937"/>
    <m/>
    <m/>
    <n v="25895"/>
    <x v="1"/>
  </r>
  <r>
    <x v="988"/>
    <x v="1"/>
    <s v="non_financial"/>
    <n v="41.308999999999997"/>
    <n v="-32.820999999999998"/>
    <n v="938"/>
    <m/>
    <m/>
    <n v="1070494"/>
    <x v="1"/>
  </r>
  <r>
    <x v="989"/>
    <x v="1"/>
    <s v="non_financial"/>
    <n v="65.799000000000007"/>
    <n v="-20.716999999999999"/>
    <n v="938"/>
    <m/>
    <m/>
    <n v="1375557"/>
    <x v="1"/>
  </r>
  <r>
    <x v="990"/>
    <x v="1"/>
    <s v="non_financial"/>
    <n v="44.343147999999999"/>
    <n v="-27.375488000000001"/>
    <n v="940"/>
    <m/>
    <m/>
    <n v="1000230"/>
    <x v="1"/>
  </r>
  <r>
    <x v="991"/>
    <x v="1"/>
    <s v="non_financial"/>
    <n v="41.627000000000002"/>
    <n v="-26.504999999999999"/>
    <n v="941"/>
    <m/>
    <m/>
    <n v="1054721"/>
    <x v="1"/>
  </r>
  <r>
    <x v="992"/>
    <x v="1"/>
    <s v="non_financial"/>
    <n v="40.987000000000002"/>
    <n v="-28.414999999999999"/>
    <n v="941"/>
    <m/>
    <m/>
    <n v="1427925"/>
    <x v="1"/>
  </r>
  <r>
    <x v="993"/>
    <x v="1"/>
    <s v="non_financial"/>
    <n v="39.838700000000003"/>
    <n v="-27.094000000000001"/>
    <n v="943"/>
    <m/>
    <m/>
    <n v="908315"/>
    <x v="1"/>
  </r>
  <r>
    <x v="994"/>
    <x v="1"/>
    <s v="non_financial"/>
    <n v="42.965000000000003"/>
    <n v="-23.989000000000001"/>
    <n v="944"/>
    <m/>
    <m/>
    <n v="99302"/>
    <x v="1"/>
  </r>
  <r>
    <x v="995"/>
    <x v="1"/>
    <s v="non_financial"/>
    <n v="36.51"/>
    <n v="-25.738"/>
    <n v="945"/>
    <m/>
    <n v="9000077"/>
    <n v="9000077"/>
    <x v="1"/>
  </r>
  <r>
    <x v="994"/>
    <x v="1"/>
    <s v="non_financial"/>
    <n v="41.36"/>
    <n v="-23.329000000000001"/>
    <n v="946"/>
    <m/>
    <m/>
    <n v="99302"/>
    <x v="1"/>
  </r>
  <r>
    <x v="996"/>
    <x v="1"/>
    <s v="non_financial"/>
    <n v="31.417999999999999"/>
    <n v="-25.866"/>
    <n v="947"/>
    <m/>
    <n v="9000075"/>
    <n v="9000075"/>
    <x v="1"/>
  </r>
  <r>
    <x v="997"/>
    <x v="1"/>
    <s v="non_financial"/>
    <n v="37.944000000000003"/>
    <n v="-23.553000000000001"/>
    <n v="948"/>
    <m/>
    <n v="9000002"/>
    <n v="9000002"/>
    <x v="1"/>
  </r>
  <r>
    <x v="998"/>
    <x v="1"/>
    <s v="non_financial"/>
    <n v="47.923000000000002"/>
    <n v="-16.632000000000001"/>
    <n v="949"/>
    <m/>
    <m/>
    <n v="1449792"/>
    <x v="1"/>
  </r>
  <r>
    <x v="999"/>
    <x v="1"/>
    <s v="non_financial"/>
    <n v="29.217086999999999"/>
    <n v="-23.600833999999999"/>
    <n v="950"/>
    <m/>
    <m/>
    <n v="718924"/>
    <x v="1"/>
  </r>
  <r>
    <x v="1000"/>
    <x v="1"/>
    <s v="non_financial"/>
    <n v="29.216999999999999"/>
    <n v="-23.477"/>
    <n v="951"/>
    <m/>
    <m/>
    <n v="89140"/>
    <x v="1"/>
  </r>
  <r>
    <x v="1001"/>
    <x v="1"/>
    <s v="non_financial"/>
    <n v="31.79"/>
    <n v="-19.811"/>
    <n v="952"/>
    <m/>
    <m/>
    <n v="925528"/>
    <x v="1"/>
  </r>
  <r>
    <x v="1002"/>
    <x v="1"/>
    <s v="non_financial"/>
    <n v="36.631"/>
    <n v="-18.117000000000001"/>
    <n v="952"/>
    <m/>
    <m/>
    <n v="88790"/>
    <x v="1"/>
  </r>
  <r>
    <x v="1003"/>
    <x v="1"/>
    <s v="non_financial"/>
    <n v="27.408999999999999"/>
    <n v="-20.326000000000001"/>
    <n v="954"/>
    <m/>
    <m/>
    <n v="1317945"/>
    <x v="1"/>
  </r>
  <r>
    <x v="1004"/>
    <x v="1"/>
    <s v="non_financial"/>
    <n v="25.483381999999999"/>
    <n v="-21.912710000000001"/>
    <n v="955"/>
    <m/>
    <m/>
    <n v="796505"/>
    <x v="1"/>
  </r>
  <r>
    <x v="1005"/>
    <x v="1"/>
    <s v="non_financial"/>
    <n v="29.268999999999998"/>
    <n v="-18.216999999999999"/>
    <n v="956"/>
    <m/>
    <m/>
    <n v="1023731"/>
    <x v="1"/>
  </r>
  <r>
    <x v="1006"/>
    <x v="1"/>
    <s v="non_financial"/>
    <n v="56.582999999999998"/>
    <n v="-2.9020000000000001"/>
    <n v="957"/>
    <m/>
    <n v="9000038"/>
    <n v="9000038"/>
    <x v="1"/>
  </r>
  <r>
    <x v="1007"/>
    <x v="1"/>
    <s v="non_financial"/>
    <n v="35.315660999999999"/>
    <n v="-15.40837"/>
    <n v="958"/>
    <m/>
    <m/>
    <n v="1007019"/>
    <x v="1"/>
  </r>
  <r>
    <x v="1008"/>
    <x v="1"/>
    <s v="non_financial"/>
    <n v="26.271975999999999"/>
    <n v="-19.404591"/>
    <n v="958"/>
    <m/>
    <m/>
    <n v="740664"/>
    <x v="1"/>
  </r>
  <r>
    <x v="1009"/>
    <x v="1"/>
    <s v="non_financial"/>
    <n v="23.694766999999999"/>
    <n v="-20.257124999999998"/>
    <n v="960"/>
    <m/>
    <m/>
    <n v="38264"/>
    <x v="1"/>
  </r>
  <r>
    <x v="1010"/>
    <x v="1"/>
    <s v="non_financial"/>
    <n v="69.721000000000004"/>
    <n v="0.14000000000000001"/>
    <n v="960"/>
    <m/>
    <m/>
    <n v="1399935"/>
    <x v="1"/>
  </r>
  <r>
    <x v="1011"/>
    <x v="1"/>
    <s v="non_financial"/>
    <n v="23.95"/>
    <n v="-19.687000000000001"/>
    <n v="962"/>
    <m/>
    <n v="9000067"/>
    <n v="9000067"/>
    <x v="1"/>
  </r>
  <r>
    <x v="1005"/>
    <x v="1"/>
    <s v="non_financial"/>
    <n v="26.584"/>
    <n v="-15.861000000000001"/>
    <n v="963"/>
    <m/>
    <m/>
    <n v="1023731"/>
    <x v="1"/>
  </r>
  <r>
    <x v="1012"/>
    <x v="1"/>
    <s v="non_financial"/>
    <n v="32.991999999999997"/>
    <n v="-12.737"/>
    <n v="964"/>
    <m/>
    <m/>
    <n v="1183765"/>
    <x v="1"/>
  </r>
  <r>
    <x v="1013"/>
    <x v="1"/>
    <s v="non_financial"/>
    <n v="22.695"/>
    <n v="-16.655000000000001"/>
    <n v="965"/>
    <m/>
    <n v="9000040"/>
    <n v="9000040"/>
    <x v="1"/>
  </r>
  <r>
    <x v="1014"/>
    <x v="1"/>
    <s v="non_financial"/>
    <n v="20.053197999999998"/>
    <n v="-17.856127999999998"/>
    <n v="966"/>
    <m/>
    <m/>
    <n v="807863"/>
    <x v="1"/>
  </r>
  <r>
    <x v="1015"/>
    <x v="1"/>
    <s v="non_financial"/>
    <n v="25.527000000000001"/>
    <n v="-12.868"/>
    <n v="967"/>
    <m/>
    <n v="9000029"/>
    <n v="9000029"/>
    <x v="1"/>
  </r>
  <r>
    <x v="1016"/>
    <x v="1"/>
    <s v="non_financial"/>
    <n v="19.150608999999999"/>
    <n v="-17.115345999999999"/>
    <n v="968"/>
    <m/>
    <m/>
    <n v="819689"/>
    <x v="1"/>
  </r>
  <r>
    <x v="1017"/>
    <x v="1"/>
    <s v="non_financial"/>
    <n v="24.282404"/>
    <n v="-12.925525"/>
    <n v="968"/>
    <m/>
    <m/>
    <n v="1376339"/>
    <x v="1"/>
  </r>
  <r>
    <x v="1010"/>
    <x v="1"/>
    <s v="non_financial"/>
    <n v="59.124000000000002"/>
    <n v="55.468000000000004"/>
    <n v="970"/>
    <m/>
    <m/>
    <n v="1399935"/>
    <x v="1"/>
  </r>
  <r>
    <x v="1018"/>
    <x v="1"/>
    <s v="non_financial"/>
    <n v="51.393000000000001"/>
    <n v="7.1420000000000003"/>
    <n v="971"/>
    <m/>
    <m/>
    <n v="1375151"/>
    <x v="1"/>
  </r>
  <r>
    <x v="1019"/>
    <x v="1"/>
    <s v="non_financial"/>
    <n v="23.059000000000001"/>
    <n v="-11.372"/>
    <n v="972"/>
    <m/>
    <n v="9000087"/>
    <n v="9000087"/>
    <x v="1"/>
  </r>
  <r>
    <x v="1020"/>
    <x v="1"/>
    <s v="non_financial"/>
    <n v="20.646087999999999"/>
    <n v="-12.614056"/>
    <n v="972"/>
    <m/>
    <n v="9000081"/>
    <n v="9000081"/>
    <x v="1"/>
  </r>
  <r>
    <x v="1021"/>
    <x v="1"/>
    <s v="non_financial"/>
    <n v="18.602"/>
    <n v="-12.798"/>
    <n v="974"/>
    <m/>
    <m/>
    <n v="1437226"/>
    <x v="1"/>
  </r>
  <r>
    <x v="1022"/>
    <x v="1"/>
    <s v="non_financial"/>
    <n v="15.480679"/>
    <n v="-13.828877"/>
    <n v="974"/>
    <m/>
    <m/>
    <n v="101295"/>
    <x v="1"/>
  </r>
  <r>
    <x v="1023"/>
    <x v="1"/>
    <s v="non_financial"/>
    <n v="16.115707"/>
    <n v="-13.438734999999999"/>
    <n v="976"/>
    <m/>
    <n v="9000022"/>
    <n v="9000022"/>
    <x v="1"/>
  </r>
  <r>
    <x v="1024"/>
    <x v="1"/>
    <s v="non_financial"/>
    <n v="15.319906"/>
    <n v="-13.461004000000001"/>
    <n v="977"/>
    <m/>
    <m/>
    <n v="863894"/>
    <x v="1"/>
  </r>
  <r>
    <x v="1025"/>
    <x v="1"/>
    <s v="non_financial"/>
    <n v="22.94"/>
    <n v="-8.0429999999999993"/>
    <n v="977"/>
    <m/>
    <n v="9000109"/>
    <n v="9000109"/>
    <x v="1"/>
  </r>
  <r>
    <x v="1026"/>
    <x v="1"/>
    <s v="non_financial"/>
    <n v="20.581"/>
    <n v="-9.3089999999999993"/>
    <n v="979"/>
    <m/>
    <n v="9000115"/>
    <n v="9000115"/>
    <x v="1"/>
  </r>
  <r>
    <x v="1027"/>
    <x v="1"/>
    <s v="non_financial"/>
    <n v="18.002832999999999"/>
    <n v="-11.523788"/>
    <n v="980"/>
    <m/>
    <m/>
    <n v="924719"/>
    <x v="1"/>
  </r>
  <r>
    <x v="1028"/>
    <x v="1"/>
    <s v="non_financial"/>
    <n v="12.160567"/>
    <n v="-11.548996000000001"/>
    <n v="981"/>
    <m/>
    <m/>
    <n v="805928"/>
    <x v="1"/>
  </r>
  <r>
    <x v="1029"/>
    <x v="1"/>
    <s v="non_financial"/>
    <n v="12.474167"/>
    <n v="-10.548943"/>
    <n v="982"/>
    <m/>
    <m/>
    <n v="806517"/>
    <x v="1"/>
  </r>
  <r>
    <x v="1030"/>
    <x v="1"/>
    <s v="non_financial"/>
    <n v="16.658000000000001"/>
    <n v="-5.2889999999999997"/>
    <n v="982"/>
    <m/>
    <m/>
    <n v="1077183"/>
    <x v="1"/>
  </r>
  <r>
    <x v="1031"/>
    <x v="1"/>
    <s v="non_financial"/>
    <n v="11.468"/>
    <n v="-7.9080000000000004"/>
    <n v="984"/>
    <m/>
    <m/>
    <n v="1083522"/>
    <x v="1"/>
  </r>
  <r>
    <x v="1032"/>
    <x v="1"/>
    <s v="non_financial"/>
    <n v="8.2119789999999995"/>
    <n v="-6.9424970000000004"/>
    <n v="985"/>
    <m/>
    <n v="9000066"/>
    <n v="9000066"/>
    <x v="1"/>
  </r>
  <r>
    <x v="1033"/>
    <x v="1"/>
    <s v="non_financial"/>
    <n v="12.898999999999999"/>
    <n v="-4.5830000000000002"/>
    <n v="986"/>
    <m/>
    <m/>
    <n v="1140215"/>
    <x v="1"/>
  </r>
  <r>
    <x v="1032"/>
    <x v="1"/>
    <s v="non_financial"/>
    <n v="7.4799829999999998"/>
    <n v="-6.5948419999999999"/>
    <n v="986"/>
    <m/>
    <n v="9000066"/>
    <n v="9000066"/>
    <x v="1"/>
  </r>
  <r>
    <x v="1034"/>
    <x v="1"/>
    <s v="non_financial"/>
    <n v="6.4829999999999997"/>
    <n v="-5.1379999999999999"/>
    <n v="988"/>
    <m/>
    <n v="9000120"/>
    <n v="9000120"/>
    <x v="1"/>
  </r>
  <r>
    <x v="1035"/>
    <x v="1"/>
    <s v="non_financial"/>
    <n v="5.8890000000000002"/>
    <n v="-2.3809999999999998"/>
    <n v="989"/>
    <m/>
    <m/>
    <n v="896747"/>
    <x v="1"/>
  </r>
  <r>
    <x v="1036"/>
    <x v="1"/>
    <s v="non_financial"/>
    <n v="4.0697400000000004"/>
    <n v="-2.3972500000000001"/>
    <n v="990"/>
    <m/>
    <m/>
    <n v="1090396"/>
    <x v="1"/>
  </r>
  <r>
    <x v="1037"/>
    <x v="1"/>
    <s v="non_financial"/>
    <n v="16.14"/>
    <n v="1.4870000000000001"/>
    <n v="991"/>
    <m/>
    <m/>
    <n v="932372"/>
    <x v="1"/>
  </r>
  <r>
    <x v="1038"/>
    <x v="1"/>
    <s v="non_financial"/>
    <n v="4.6376429999999997"/>
    <n v="-1.6432819999999999"/>
    <n v="991"/>
    <m/>
    <n v="9000083"/>
    <n v="9000083"/>
    <x v="1"/>
  </r>
  <r>
    <x v="1039"/>
    <x v="1"/>
    <s v="non_financial"/>
    <n v="14.216246999999999"/>
    <n v="1.2262519999999999"/>
    <n v="993"/>
    <m/>
    <n v="9000025"/>
    <n v="9000025"/>
    <x v="1"/>
  </r>
  <r>
    <x v="1040"/>
    <x v="1"/>
    <s v="non_financial"/>
    <n v="3.3959290000000002"/>
    <n v="-1.0431649999999999"/>
    <n v="993"/>
    <m/>
    <m/>
    <n v="1045742"/>
    <x v="1"/>
  </r>
  <r>
    <x v="1041"/>
    <x v="1"/>
    <s v="non_financial"/>
    <n v="2.9398000000000001E-2"/>
    <n v="-0.05"/>
    <n v="995"/>
    <m/>
    <n v="9000071"/>
    <n v="1422143"/>
    <x v="1"/>
  </r>
  <r>
    <x v="1042"/>
    <x v="1"/>
    <s v="non_financial"/>
    <n v="3.3017999999999999E-2"/>
    <n v="-2.6938E-2"/>
    <n v="996"/>
    <m/>
    <n v="9000105"/>
    <n v="9000105"/>
    <x v="1"/>
  </r>
  <r>
    <x v="1041"/>
    <x v="1"/>
    <s v="non_financial"/>
    <n v="1.5505E-2"/>
    <n v="-0.05"/>
    <n v="997"/>
    <m/>
    <n v="9000071"/>
    <n v="1422143"/>
    <x v="1"/>
  </r>
  <r>
    <x v="168"/>
    <x v="1"/>
    <s v="non_financial"/>
    <n v="1.8945E-2"/>
    <n v="-7.2020000000000001E-3"/>
    <n v="998"/>
    <m/>
    <m/>
    <n v="92380"/>
    <x v="1"/>
  </r>
  <r>
    <x v="1043"/>
    <x v="1"/>
    <s v="non_financial"/>
    <n v="1.681678"/>
    <n v="0.79039199999999998"/>
    <n v="999"/>
    <m/>
    <n v="9000118"/>
    <n v="9000118"/>
    <x v="1"/>
  </r>
  <r>
    <x v="1044"/>
    <x v="1"/>
    <s v="non_financial"/>
    <n v="9.4303999999999999E-2"/>
    <n v="0.68250200000000005"/>
    <n v="1000"/>
    <m/>
    <n v="9000108"/>
    <n v="9000108"/>
    <x v="1"/>
  </r>
  <r>
    <x v="1045"/>
    <x v="1"/>
    <s v="non_financial"/>
    <n v="6.3029999999999996E-3"/>
    <n v="8.8269999999999998E-3"/>
    <n v="1001"/>
    <m/>
    <n v="9000039"/>
    <n v="9000039"/>
    <x v="1"/>
  </r>
  <r>
    <x v="1046"/>
    <x v="1"/>
    <s v="non_financial"/>
    <n v="1.0031999999999999E-2"/>
    <n v="8.7778999999999996E-2"/>
    <n v="1001"/>
    <m/>
    <n v="9000085"/>
    <n v="9000085"/>
    <x v="1"/>
  </r>
  <r>
    <x v="1047"/>
    <x v="1"/>
    <s v="non_financial"/>
    <n v="1.471981"/>
    <n v="10.483843"/>
    <n v="1003"/>
    <m/>
    <m/>
    <n v="834365"/>
    <x v="1"/>
  </r>
  <r>
    <x v="1048"/>
    <x v="1"/>
    <s v="non_financial"/>
    <n v="5.4530000000000004E-3"/>
    <n v="0.35117799999999999"/>
    <n v="1003"/>
    <m/>
    <m/>
    <n v="25743"/>
    <x v="1"/>
  </r>
  <r>
    <x v="0"/>
    <x v="2"/>
    <s v="financial"/>
    <n v="2290146"/>
    <n v="-191572"/>
    <n v="1"/>
    <m/>
    <m/>
    <n v="19617"/>
    <x v="0"/>
  </r>
  <r>
    <x v="1049"/>
    <x v="2"/>
    <s v="financial"/>
    <n v="2160854"/>
    <n v="-235975"/>
    <n v="1"/>
    <m/>
    <m/>
    <n v="70858"/>
    <x v="0"/>
  </r>
  <r>
    <x v="1"/>
    <x v="2"/>
    <s v="financial"/>
    <n v="1916451"/>
    <n v="-185839"/>
    <n v="3"/>
    <m/>
    <m/>
    <n v="831001"/>
    <x v="0"/>
  </r>
  <r>
    <x v="2"/>
    <x v="2"/>
    <s v="financial"/>
    <n v="1336204"/>
    <n v="-149437"/>
    <n v="4"/>
    <m/>
    <m/>
    <n v="72971"/>
    <x v="0"/>
  </r>
  <r>
    <x v="3"/>
    <x v="2"/>
    <s v="financial"/>
    <n v="948638"/>
    <n v="-72855"/>
    <n v="5"/>
    <m/>
    <m/>
    <n v="886982"/>
    <x v="0"/>
  </r>
  <r>
    <x v="5"/>
    <x v="2"/>
    <s v="financial"/>
    <n v="748517"/>
    <n v="-71637"/>
    <n v="6"/>
    <m/>
    <m/>
    <n v="895421"/>
    <x v="0"/>
  </r>
  <r>
    <x v="6"/>
    <x v="2"/>
    <s v="financial"/>
    <n v="825188"/>
    <n v="-62824"/>
    <n v="6"/>
    <m/>
    <m/>
    <n v="1099219"/>
    <x v="0"/>
  </r>
  <r>
    <x v="4"/>
    <x v="2"/>
    <s v="financial"/>
    <n v="555383"/>
    <n v="-105641"/>
    <n v="6"/>
    <m/>
    <m/>
    <n v="5272"/>
    <x v="0"/>
  </r>
  <r>
    <x v="7"/>
    <x v="2"/>
    <s v="financial"/>
    <n v="647463"/>
    <n v="-38630"/>
    <n v="9"/>
    <m/>
    <m/>
    <n v="1137774"/>
    <x v="0"/>
  </r>
  <r>
    <x v="1050"/>
    <x v="2"/>
    <s v="financial"/>
    <n v="353136"/>
    <n v="-38874"/>
    <n v="10"/>
    <m/>
    <m/>
    <n v="36104"/>
    <x v="0"/>
  </r>
  <r>
    <x v="8"/>
    <x v="2"/>
    <s v="financial"/>
    <n v="299575"/>
    <n v="-40214"/>
    <n v="11"/>
    <m/>
    <m/>
    <n v="713676"/>
    <x v="0"/>
  </r>
  <r>
    <x v="9"/>
    <x v="2"/>
    <s v="financial"/>
    <n v="296572"/>
    <n v="-37192"/>
    <n v="12"/>
    <m/>
    <m/>
    <n v="927628"/>
    <x v="0"/>
  </r>
  <r>
    <x v="10"/>
    <x v="2"/>
    <s v="financial"/>
    <n v="303977"/>
    <n v="-21961"/>
    <n v="13"/>
    <m/>
    <m/>
    <n v="874766"/>
    <x v="0"/>
  </r>
  <r>
    <x v="528"/>
    <x v="2"/>
    <s v="financial"/>
    <n v="185518"/>
    <n v="-25603"/>
    <n v="14"/>
    <m/>
    <m/>
    <n v="1364742"/>
    <x v="0"/>
  </r>
  <r>
    <x v="11"/>
    <x v="2"/>
    <s v="financial"/>
    <n v="178257"/>
    <n v="-20568"/>
    <n v="15"/>
    <m/>
    <m/>
    <n v="750556"/>
    <x v="0"/>
  </r>
  <r>
    <x v="14"/>
    <x v="2"/>
    <s v="financial"/>
    <n v="211110"/>
    <n v="-14182"/>
    <n v="16"/>
    <m/>
    <m/>
    <n v="59558"/>
    <x v="0"/>
  </r>
  <r>
    <x v="13"/>
    <x v="2"/>
    <s v="financial"/>
    <n v="148128"/>
    <n v="-19267"/>
    <n v="17"/>
    <m/>
    <m/>
    <n v="4962"/>
    <x v="0"/>
  </r>
  <r>
    <x v="529"/>
    <x v="2"/>
    <s v="financial"/>
    <n v="90701"/>
    <n v="-26071"/>
    <n v="18"/>
    <m/>
    <m/>
    <n v="896159"/>
    <x v="0"/>
  </r>
  <r>
    <x v="16"/>
    <x v="2"/>
    <s v="financial"/>
    <n v="125535"/>
    <n v="-19475"/>
    <n v="18"/>
    <m/>
    <m/>
    <n v="899051"/>
    <x v="0"/>
  </r>
  <r>
    <x v="12"/>
    <x v="2"/>
    <s v="financial"/>
    <n v="104330"/>
    <n v="-25049"/>
    <n v="18"/>
    <m/>
    <m/>
    <n v="86312"/>
    <x v="0"/>
  </r>
  <r>
    <x v="15"/>
    <x v="2"/>
    <s v="financial"/>
    <n v="122345"/>
    <n v="-14455"/>
    <n v="21"/>
    <m/>
    <m/>
    <n v="1281761"/>
    <x v="0"/>
  </r>
  <r>
    <x v="18"/>
    <x v="2"/>
    <s v="financial"/>
    <n v="112536"/>
    <n v="-16966"/>
    <n v="22"/>
    <m/>
    <m/>
    <n v="1276520"/>
    <x v="0"/>
  </r>
  <r>
    <x v="17"/>
    <x v="2"/>
    <s v="financial"/>
    <n v="77328"/>
    <n v="-24241"/>
    <n v="23"/>
    <m/>
    <m/>
    <n v="60086"/>
    <x v="0"/>
  </r>
  <r>
    <x v="20"/>
    <x v="2"/>
    <s v="financial"/>
    <n v="117543"/>
    <n v="-13824"/>
    <n v="24"/>
    <m/>
    <m/>
    <n v="35527"/>
    <x v="0"/>
  </r>
  <r>
    <x v="19"/>
    <x v="2"/>
    <s v="financial"/>
    <n v="152050.70000000001"/>
    <n v="-9495.2999999999993"/>
    <n v="24"/>
    <m/>
    <m/>
    <n v="1126328"/>
    <x v="0"/>
  </r>
  <r>
    <x v="21"/>
    <x v="2"/>
    <s v="financial"/>
    <n v="135270"/>
    <n v="-9613"/>
    <n v="26"/>
    <m/>
    <m/>
    <n v="820027"/>
    <x v="0"/>
  </r>
  <r>
    <x v="23"/>
    <x v="2"/>
    <s v="financial"/>
    <n v="38741"/>
    <n v="-26158"/>
    <n v="27"/>
    <m/>
    <m/>
    <n v="1403161"/>
    <x v="0"/>
  </r>
  <r>
    <x v="22"/>
    <x v="2"/>
    <s v="financial"/>
    <n v="86523"/>
    <n v="-10176"/>
    <n v="28"/>
    <m/>
    <m/>
    <n v="91576"/>
    <x v="0"/>
  </r>
  <r>
    <x v="29"/>
    <x v="2"/>
    <s v="financial"/>
    <n v="111816"/>
    <n v="-9110"/>
    <n v="28"/>
    <m/>
    <m/>
    <n v="316709"/>
    <x v="0"/>
  </r>
  <r>
    <x v="25"/>
    <x v="2"/>
    <s v="financial"/>
    <n v="80807.577999999994"/>
    <n v="-9629.9069999999992"/>
    <n v="30"/>
    <m/>
    <m/>
    <n v="36270"/>
    <x v="0"/>
  </r>
  <r>
    <x v="24"/>
    <x v="2"/>
    <s v="financial"/>
    <n v="37945.9"/>
    <n v="-21698.400000000001"/>
    <n v="31"/>
    <m/>
    <m/>
    <n v="1156375"/>
    <x v="0"/>
  </r>
  <r>
    <x v="26"/>
    <x v="2"/>
    <s v="financial"/>
    <n v="94455.9"/>
    <n v="-7390.3"/>
    <n v="32"/>
    <m/>
    <m/>
    <n v="73124"/>
    <x v="0"/>
  </r>
  <r>
    <x v="31"/>
    <x v="2"/>
    <s v="financial"/>
    <n v="72083.404999999999"/>
    <n v="-8898.8580000000002"/>
    <n v="33"/>
    <m/>
    <m/>
    <n v="1393612"/>
    <x v="0"/>
  </r>
  <r>
    <x v="28"/>
    <x v="2"/>
    <s v="financial"/>
    <n v="60678.7"/>
    <n v="-8385.9"/>
    <n v="34"/>
    <m/>
    <m/>
    <n v="5513"/>
    <x v="0"/>
  </r>
  <r>
    <x v="27"/>
    <x v="2"/>
    <s v="financial"/>
    <n v="62650"/>
    <n v="-7028"/>
    <n v="35"/>
    <m/>
    <m/>
    <n v="28412"/>
    <x v="0"/>
  </r>
  <r>
    <x v="1051"/>
    <x v="2"/>
    <s v="financial"/>
    <n v="26142.57"/>
    <n v="-10263.74"/>
    <n v="36"/>
    <m/>
    <m/>
    <n v="1393818"/>
    <x v="0"/>
  </r>
  <r>
    <x v="30"/>
    <x v="2"/>
    <s v="financial"/>
    <n v="42796"/>
    <n v="-8385"/>
    <n v="36"/>
    <m/>
    <m/>
    <n v="1171825"/>
    <x v="0"/>
  </r>
  <r>
    <x v="35"/>
    <x v="2"/>
    <s v="financial"/>
    <n v="30807"/>
    <n v="-8210"/>
    <n v="38"/>
    <m/>
    <m/>
    <n v="315293"/>
    <x v="0"/>
  </r>
  <r>
    <x v="33"/>
    <x v="2"/>
    <s v="financial"/>
    <n v="56622.959000000003"/>
    <n v="-5649.2309999999998"/>
    <n v="38"/>
    <m/>
    <m/>
    <n v="49196"/>
    <x v="0"/>
  </r>
  <r>
    <x v="33"/>
    <x v="2"/>
    <s v="financial"/>
    <n v="55876.654000000002"/>
    <n v="-5549.8280000000004"/>
    <n v="40"/>
    <m/>
    <m/>
    <n v="49196"/>
    <x v="0"/>
  </r>
  <r>
    <x v="530"/>
    <x v="2"/>
    <s v="financial"/>
    <n v="38344.322999999997"/>
    <n v="-6247.6170000000002"/>
    <n v="41"/>
    <m/>
    <m/>
    <n v="898174"/>
    <x v="0"/>
  </r>
  <r>
    <x v="531"/>
    <x v="2"/>
    <s v="financial"/>
    <n v="49155.83"/>
    <n v="-5079.6090000000004"/>
    <n v="42"/>
    <m/>
    <m/>
    <n v="1015780"/>
    <x v="0"/>
  </r>
  <r>
    <x v="32"/>
    <x v="2"/>
    <s v="financial"/>
    <n v="22719"/>
    <n v="-6286.6"/>
    <n v="43"/>
    <m/>
    <m/>
    <n v="80661"/>
    <x v="0"/>
  </r>
  <r>
    <x v="36"/>
    <x v="2"/>
    <s v="financial"/>
    <n v="28154.1"/>
    <n v="-5146.6000000000004"/>
    <n v="44"/>
    <m/>
    <m/>
    <n v="1378946"/>
    <x v="0"/>
  </r>
  <r>
    <x v="34"/>
    <x v="2"/>
    <s v="financial"/>
    <n v="18903.251"/>
    <n v="-6417.3509999999997"/>
    <n v="45"/>
    <m/>
    <m/>
    <n v="1095073"/>
    <x v="0"/>
  </r>
  <r>
    <x v="37"/>
    <x v="2"/>
    <s v="financial"/>
    <n v="32383.710999999999"/>
    <n v="-4996.665"/>
    <n v="46"/>
    <m/>
    <m/>
    <n v="1381197"/>
    <x v="0"/>
  </r>
  <r>
    <x v="39"/>
    <x v="2"/>
    <s v="financial"/>
    <n v="37052"/>
    <n v="-4775"/>
    <n v="46"/>
    <m/>
    <m/>
    <n v="1042046"/>
    <x v="0"/>
  </r>
  <r>
    <x v="532"/>
    <x v="2"/>
    <s v="financial"/>
    <n v="15042"/>
    <n v="-6597"/>
    <n v="48"/>
    <m/>
    <m/>
    <n v="922621"/>
    <x v="0"/>
  </r>
  <r>
    <x v="38"/>
    <x v="2"/>
    <s v="financial"/>
    <n v="15202"/>
    <n v="-6344"/>
    <n v="49"/>
    <m/>
    <m/>
    <n v="62709"/>
    <x v="0"/>
  </r>
  <r>
    <x v="42"/>
    <x v="2"/>
    <s v="financial"/>
    <n v="16089"/>
    <n v="-5144"/>
    <n v="50"/>
    <m/>
    <m/>
    <n v="20286"/>
    <x v="0"/>
  </r>
  <r>
    <x v="43"/>
    <x v="2"/>
    <s v="financial"/>
    <n v="18913.884999999998"/>
    <n v="-4340.2479999999996"/>
    <n v="50"/>
    <m/>
    <m/>
    <n v="1173431"/>
    <x v="0"/>
  </r>
  <r>
    <x v="534"/>
    <x v="2"/>
    <s v="financial"/>
    <n v="18496.723000000002"/>
    <n v="-5020.3159999999998"/>
    <n v="50"/>
    <m/>
    <m/>
    <n v="947484"/>
    <x v="0"/>
  </r>
  <r>
    <x v="46"/>
    <x v="2"/>
    <s v="financial"/>
    <n v="21289.772000000001"/>
    <n v="-2444.3249999999998"/>
    <n v="53"/>
    <m/>
    <m/>
    <n v="719739"/>
    <x v="1"/>
  </r>
  <r>
    <x v="45"/>
    <x v="2"/>
    <s v="financial"/>
    <n v="11240"/>
    <n v="-6276"/>
    <n v="54"/>
    <m/>
    <m/>
    <n v="1141391"/>
    <x v="1"/>
  </r>
  <r>
    <x v="533"/>
    <x v="2"/>
    <s v="financial"/>
    <n v="21525.734"/>
    <n v="-2294.94"/>
    <n v="54"/>
    <m/>
    <m/>
    <n v="1069157"/>
    <x v="1"/>
  </r>
  <r>
    <x v="40"/>
    <x v="2"/>
    <s v="financial"/>
    <n v="20866.225999999999"/>
    <n v="-2362.6109999999999"/>
    <n v="56"/>
    <m/>
    <m/>
    <n v="39263"/>
    <x v="1"/>
  </r>
  <r>
    <x v="41"/>
    <x v="2"/>
    <s v="financial"/>
    <n v="20742.991000000002"/>
    <n v="-2230.7689999999998"/>
    <n v="57"/>
    <m/>
    <m/>
    <n v="22356"/>
    <x v="1"/>
  </r>
  <r>
    <x v="53"/>
    <x v="2"/>
    <s v="financial"/>
    <n v="18778.706999999999"/>
    <n v="-2399.3620000000001"/>
    <n v="57"/>
    <m/>
    <m/>
    <n v="750577"/>
    <x v="1"/>
  </r>
  <r>
    <x v="1052"/>
    <x v="2"/>
    <s v="financial"/>
    <n v="17608"/>
    <n v="-2711"/>
    <n v="57"/>
    <m/>
    <m/>
    <n v="1140536"/>
    <x v="1"/>
  </r>
  <r>
    <x v="44"/>
    <x v="2"/>
    <s v="financial"/>
    <n v="11965.233"/>
    <n v="-3742.904"/>
    <n v="60"/>
    <m/>
    <m/>
    <n v="1096343"/>
    <x v="1"/>
  </r>
  <r>
    <x v="535"/>
    <x v="2"/>
    <s v="financial"/>
    <n v="12121.118"/>
    <n v="-1495.04"/>
    <n v="61"/>
    <m/>
    <m/>
    <n v="933141"/>
    <x v="1"/>
  </r>
  <r>
    <x v="50"/>
    <x v="2"/>
    <s v="financial"/>
    <n v="5614.7"/>
    <n v="-3219.1"/>
    <n v="62"/>
    <m/>
    <m/>
    <n v="1004434"/>
    <x v="1"/>
  </r>
  <r>
    <x v="48"/>
    <x v="2"/>
    <s v="financial"/>
    <n v="11494.996999999999"/>
    <n v="-1805.44"/>
    <n v="62"/>
    <m/>
    <m/>
    <n v="1381668"/>
    <x v="1"/>
  </r>
  <r>
    <x v="47"/>
    <x v="2"/>
    <s v="financial"/>
    <n v="11555.995999999999"/>
    <n v="-1636.181"/>
    <n v="64"/>
    <m/>
    <m/>
    <n v="315709"/>
    <x v="1"/>
  </r>
  <r>
    <x v="51"/>
    <x v="2"/>
    <s v="financial"/>
    <n v="13182.662"/>
    <n v="-1251.998"/>
    <n v="65"/>
    <m/>
    <m/>
    <n v="101382"/>
    <x v="1"/>
  </r>
  <r>
    <x v="49"/>
    <x v="2"/>
    <s v="financial"/>
    <n v="4116.8999999999996"/>
    <n v="-3657.8"/>
    <n v="66"/>
    <m/>
    <m/>
    <n v="1113169"/>
    <x v="1"/>
  </r>
  <r>
    <x v="52"/>
    <x v="2"/>
    <s v="financial"/>
    <n v="11750.739"/>
    <n v="-1372.4960000000001"/>
    <n v="66"/>
    <m/>
    <m/>
    <n v="37808"/>
    <x v="1"/>
  </r>
  <r>
    <x v="536"/>
    <x v="2"/>
    <s v="financial"/>
    <n v="9489.5660000000007"/>
    <n v="-1237.751"/>
    <n v="68"/>
    <m/>
    <m/>
    <n v="1139812"/>
    <x v="1"/>
  </r>
  <r>
    <x v="56"/>
    <x v="2"/>
    <s v="financial"/>
    <n v="5133.6000000000004"/>
    <n v="-1472.9"/>
    <n v="69"/>
    <m/>
    <m/>
    <n v="354190"/>
    <x v="1"/>
  </r>
  <r>
    <x v="54"/>
    <x v="2"/>
    <s v="financial"/>
    <n v="5687.4080000000004"/>
    <n v="-1085.046"/>
    <n v="70"/>
    <m/>
    <m/>
    <n v="230557"/>
    <x v="1"/>
  </r>
  <r>
    <x v="59"/>
    <x v="2"/>
    <s v="financial"/>
    <n v="9166"/>
    <n v="-1052.8"/>
    <n v="70"/>
    <m/>
    <m/>
    <n v="1365135"/>
    <x v="1"/>
  </r>
  <r>
    <x v="55"/>
    <x v="2"/>
    <s v="financial"/>
    <n v="3097.2910000000002"/>
    <n v="-1718.2470000000001"/>
    <n v="72"/>
    <m/>
    <m/>
    <n v="79282"/>
    <x v="1"/>
  </r>
  <r>
    <x v="537"/>
    <x v="2"/>
    <s v="financial"/>
    <n v="7163.5720000000001"/>
    <n v="-672.12"/>
    <n v="73"/>
    <m/>
    <m/>
    <n v="1212545"/>
    <x v="1"/>
  </r>
  <r>
    <x v="540"/>
    <x v="2"/>
    <s v="financial"/>
    <n v="2994.89"/>
    <n v="-1409.6559999999999"/>
    <n v="74"/>
    <m/>
    <m/>
    <n v="1408198"/>
    <x v="1"/>
  </r>
  <r>
    <x v="539"/>
    <x v="2"/>
    <s v="financial"/>
    <n v="3599.4110000000001"/>
    <n v="-1219.403"/>
    <n v="75"/>
    <m/>
    <m/>
    <n v="1397911"/>
    <x v="1"/>
  </r>
  <r>
    <x v="57"/>
    <x v="2"/>
    <s v="financial"/>
    <n v="1936.5409999999999"/>
    <n v="-1413.7180000000001"/>
    <n v="76"/>
    <m/>
    <m/>
    <n v="721683"/>
    <x v="1"/>
  </r>
  <r>
    <x v="538"/>
    <x v="2"/>
    <s v="financial"/>
    <n v="5525.4049999999997"/>
    <n v="-649.11199999999997"/>
    <n v="76"/>
    <m/>
    <m/>
    <n v="203596"/>
    <x v="1"/>
  </r>
  <r>
    <x v="541"/>
    <x v="2"/>
    <s v="financial"/>
    <n v="5321.6220000000003"/>
    <n v="-565.64800000000002"/>
    <n v="78"/>
    <m/>
    <m/>
    <n v="1102112"/>
    <x v="1"/>
  </r>
  <r>
    <x v="58"/>
    <x v="2"/>
    <s v="financial"/>
    <n v="9826.9140000000007"/>
    <n v="-360.99200000000002"/>
    <n v="78"/>
    <m/>
    <m/>
    <n v="1101215"/>
    <x v="1"/>
  </r>
  <r>
    <x v="61"/>
    <x v="2"/>
    <s v="financial"/>
    <n v="2977.8539999999998"/>
    <n v="-826.40800000000002"/>
    <n v="80"/>
    <m/>
    <m/>
    <n v="1311370"/>
    <x v="1"/>
  </r>
  <r>
    <x v="543"/>
    <x v="2"/>
    <s v="financial"/>
    <n v="4486.5839999999998"/>
    <n v="-542.26400000000001"/>
    <n v="81"/>
    <m/>
    <m/>
    <n v="34782"/>
    <x v="1"/>
  </r>
  <r>
    <x v="542"/>
    <x v="2"/>
    <s v="financial"/>
    <n v="4347.3919999999998"/>
    <n v="-510.57600000000002"/>
    <n v="82"/>
    <m/>
    <m/>
    <n v="719220"/>
    <x v="1"/>
  </r>
  <r>
    <x v="545"/>
    <x v="2"/>
    <s v="financial"/>
    <n v="4056.4050000000002"/>
    <n v="-495.435"/>
    <n v="83"/>
    <m/>
    <m/>
    <n v="1331520"/>
    <x v="1"/>
  </r>
  <r>
    <x v="60"/>
    <x v="2"/>
    <s v="financial"/>
    <n v="1264.8620000000001"/>
    <n v="-1057.028"/>
    <n v="84"/>
    <m/>
    <m/>
    <n v="350894"/>
    <x v="1"/>
  </r>
  <r>
    <x v="546"/>
    <x v="2"/>
    <s v="financial"/>
    <n v="1923.778"/>
    <n v="-665.69500000000005"/>
    <n v="84"/>
    <m/>
    <m/>
    <n v="350797"/>
    <x v="1"/>
  </r>
  <r>
    <x v="548"/>
    <x v="2"/>
    <s v="financial"/>
    <n v="1582.2429999999999"/>
    <n v="-681.33900000000006"/>
    <n v="84"/>
    <m/>
    <m/>
    <n v="1172052"/>
    <x v="1"/>
  </r>
  <r>
    <x v="544"/>
    <x v="2"/>
    <s v="financial"/>
    <n v="3764.86"/>
    <n v="-463.00799999999998"/>
    <n v="87"/>
    <m/>
    <m/>
    <n v="1038205"/>
    <x v="1"/>
  </r>
  <r>
    <x v="547"/>
    <x v="2"/>
    <s v="financial"/>
    <n v="2896.7420000000002"/>
    <n v="-509.79399999999998"/>
    <n v="88"/>
    <m/>
    <m/>
    <n v="791963"/>
    <x v="1"/>
  </r>
  <r>
    <x v="62"/>
    <x v="2"/>
    <s v="financial"/>
    <n v="1105.779"/>
    <n v="-797.22500000000002"/>
    <n v="89"/>
    <m/>
    <m/>
    <n v="1289419"/>
    <x v="1"/>
  </r>
  <r>
    <x v="64"/>
    <x v="2"/>
    <s v="financial"/>
    <n v="1162.6110000000001"/>
    <n v="-588.41899999999998"/>
    <n v="90"/>
    <m/>
    <m/>
    <n v="1056288"/>
    <x v="1"/>
  </r>
  <r>
    <x v="63"/>
    <x v="2"/>
    <s v="financial"/>
    <n v="2963.9"/>
    <n v="-178.8"/>
    <n v="91"/>
    <m/>
    <m/>
    <n v="1059556"/>
    <x v="1"/>
  </r>
  <r>
    <x v="549"/>
    <x v="2"/>
    <s v="financial"/>
    <n v="694.51900000000001"/>
    <n v="-560.38599999999997"/>
    <n v="92"/>
    <m/>
    <m/>
    <n v="1013237"/>
    <x v="1"/>
  </r>
  <r>
    <x v="1053"/>
    <x v="2"/>
    <s v="financial"/>
    <n v="1848.3710000000001"/>
    <n v="-139.70699999999999"/>
    <n v="93"/>
    <m/>
    <m/>
    <n v="759458"/>
    <x v="1"/>
  </r>
  <r>
    <x v="551"/>
    <x v="2"/>
    <s v="financial"/>
    <n v="1542.2619999999999"/>
    <n v="-153.935"/>
    <n v="94"/>
    <m/>
    <m/>
    <n v="700565"/>
    <x v="1"/>
  </r>
  <r>
    <x v="554"/>
    <x v="2"/>
    <s v="financial"/>
    <n v="349.45800000000003"/>
    <n v="-312.43900000000002"/>
    <n v="95"/>
    <m/>
    <m/>
    <n v="1278021"/>
    <x v="1"/>
  </r>
  <r>
    <x v="555"/>
    <x v="2"/>
    <s v="financial"/>
    <n v="1116.173"/>
    <n v="-161.761"/>
    <n v="95"/>
    <m/>
    <m/>
    <n v="891166"/>
    <x v="1"/>
  </r>
  <r>
    <x v="556"/>
    <x v="2"/>
    <s v="financial"/>
    <n v="490.88299999999998"/>
    <n v="-299.827"/>
    <n v="95"/>
    <m/>
    <m/>
    <n v="1386278"/>
    <x v="1"/>
  </r>
  <r>
    <x v="553"/>
    <x v="2"/>
    <s v="financial"/>
    <n v="1578.605"/>
    <n v="-114.235"/>
    <n v="98"/>
    <m/>
    <m/>
    <n v="1050743"/>
    <x v="1"/>
  </r>
  <r>
    <x v="559"/>
    <x v="2"/>
    <s v="financial"/>
    <n v="335.78500000000003"/>
    <n v="-286.84800000000001"/>
    <n v="99"/>
    <m/>
    <m/>
    <n v="1284812"/>
    <x v="1"/>
  </r>
  <r>
    <x v="557"/>
    <x v="2"/>
    <s v="financial"/>
    <n v="1088.268"/>
    <n v="-146.68700000000001"/>
    <n v="100"/>
    <m/>
    <m/>
    <n v="796534"/>
    <x v="1"/>
  </r>
  <r>
    <x v="554"/>
    <x v="2"/>
    <s v="financial"/>
    <n v="289.72800000000001"/>
    <n v="-261.73500000000001"/>
    <n v="101"/>
    <m/>
    <m/>
    <n v="1278021"/>
    <x v="1"/>
  </r>
  <r>
    <x v="554"/>
    <x v="2"/>
    <s v="financial"/>
    <n v="274.51"/>
    <n v="-248.917"/>
    <n v="102"/>
    <m/>
    <m/>
    <n v="1278021"/>
    <x v="1"/>
  </r>
  <r>
    <x v="550"/>
    <x v="2"/>
    <s v="financial"/>
    <n v="1271"/>
    <n v="-40.4"/>
    <n v="103"/>
    <m/>
    <m/>
    <n v="887637"/>
    <x v="1"/>
  </r>
  <r>
    <x v="560"/>
    <x v="2"/>
    <s v="financial"/>
    <n v="178.38900000000001"/>
    <n v="-157.21899999999999"/>
    <n v="104"/>
    <m/>
    <m/>
    <n v="1333493"/>
    <x v="1"/>
  </r>
  <r>
    <x v="562"/>
    <x v="2"/>
    <s v="financial"/>
    <n v="308.72699999999998"/>
    <n v="-101.592"/>
    <n v="105"/>
    <m/>
    <m/>
    <n v="8177"/>
    <x v="1"/>
  </r>
  <r>
    <x v="561"/>
    <x v="2"/>
    <s v="financial"/>
    <n v="660.46699999999998"/>
    <n v="-61.457999999999998"/>
    <n v="105"/>
    <m/>
    <m/>
    <n v="1141688"/>
    <x v="1"/>
  </r>
  <r>
    <x v="1054"/>
    <x v="2"/>
    <s v="financial"/>
    <n v="249.90038000000001"/>
    <n v="-121.326312"/>
    <n v="105"/>
    <m/>
    <m/>
    <n v="1000045"/>
    <x v="1"/>
  </r>
  <r>
    <x v="1055"/>
    <x v="2"/>
    <s v="financial"/>
    <n v="195.93299999999999"/>
    <n v="-105.056"/>
    <n v="108"/>
    <m/>
    <m/>
    <n v="1524223"/>
    <x v="1"/>
  </r>
  <r>
    <x v="564"/>
    <x v="2"/>
    <s v="financial"/>
    <n v="162.167"/>
    <n v="-87.343000000000004"/>
    <n v="109"/>
    <m/>
    <m/>
    <n v="1434621"/>
    <x v="1"/>
  </r>
  <r>
    <x v="563"/>
    <x v="2"/>
    <s v="financial"/>
    <n v="148.118979"/>
    <n v="-74.778257999999994"/>
    <n v="110"/>
    <m/>
    <n v="9000125"/>
    <n v="100716"/>
    <x v="1"/>
  </r>
  <r>
    <x v="565"/>
    <x v="2"/>
    <s v="financial"/>
    <n v="86.102000000000004"/>
    <n v="-71.391000000000005"/>
    <n v="111"/>
    <m/>
    <m/>
    <n v="1165002"/>
    <x v="1"/>
  </r>
  <r>
    <x v="566"/>
    <x v="2"/>
    <s v="financial"/>
    <n v="32.372"/>
    <n v="-25.132999999999999"/>
    <n v="112"/>
    <m/>
    <m/>
    <n v="1145255"/>
    <x v="1"/>
  </r>
  <r>
    <x v="567"/>
    <x v="2"/>
    <s v="financial"/>
    <n v="19.820632"/>
    <n v="-5.3880039999999996"/>
    <n v="113"/>
    <m/>
    <m/>
    <n v="1320760"/>
    <x v="1"/>
  </r>
  <r>
    <x v="65"/>
    <x v="2"/>
    <s v="non_financial"/>
    <n v="411356"/>
    <n v="-181715"/>
    <n v="1"/>
    <m/>
    <m/>
    <n v="1067983"/>
    <x v="0"/>
  </r>
  <r>
    <x v="66"/>
    <x v="2"/>
    <s v="non_financial"/>
    <n v="329645"/>
    <n v="-167985"/>
    <n v="2"/>
    <m/>
    <m/>
    <n v="34088"/>
    <x v="0"/>
  </r>
  <r>
    <x v="67"/>
    <x v="2"/>
    <s v="non_financial"/>
    <n v="266294"/>
    <n v="-103579"/>
    <n v="3"/>
    <m/>
    <m/>
    <n v="732717"/>
    <x v="0"/>
  </r>
  <r>
    <x v="69"/>
    <x v="2"/>
    <s v="non_financial"/>
    <n v="219379"/>
    <n v="-131289"/>
    <n v="3"/>
    <m/>
    <m/>
    <n v="93410"/>
    <x v="0"/>
  </r>
  <r>
    <x v="68"/>
    <x v="2"/>
    <s v="non_financial"/>
    <n v="226072"/>
    <n v="-90061"/>
    <n v="5"/>
    <m/>
    <m/>
    <n v="732712"/>
    <x v="0"/>
  </r>
  <r>
    <x v="77"/>
    <x v="2"/>
    <s v="non_financial"/>
    <n v="162896"/>
    <n v="-111746"/>
    <n v="6"/>
    <m/>
    <m/>
    <n v="320193"/>
    <x v="0"/>
  </r>
  <r>
    <x v="70"/>
    <x v="2"/>
    <s v="non_financial"/>
    <n v="195661"/>
    <n v="-75141"/>
    <n v="7"/>
    <m/>
    <m/>
    <n v="104169"/>
    <x v="0"/>
  </r>
  <r>
    <x v="74"/>
    <x v="2"/>
    <s v="non_financial"/>
    <n v="157688"/>
    <n v="-64458"/>
    <n v="8"/>
    <m/>
    <m/>
    <n v="1166691"/>
    <x v="0"/>
  </r>
  <r>
    <x v="75"/>
    <x v="2"/>
    <s v="non_financial"/>
    <n v="121271"/>
    <n v="-66363"/>
    <n v="9"/>
    <m/>
    <m/>
    <n v="789019"/>
    <x v="0"/>
  </r>
  <r>
    <x v="71"/>
    <x v="2"/>
    <s v="non_financial"/>
    <n v="132244"/>
    <n v="-64035"/>
    <n v="10"/>
    <m/>
    <m/>
    <n v="80424"/>
    <x v="0"/>
  </r>
  <r>
    <x v="73"/>
    <x v="2"/>
    <s v="non_financial"/>
    <n v="115750"/>
    <n v="-60434"/>
    <n v="11"/>
    <m/>
    <m/>
    <n v="200406"/>
    <x v="0"/>
  </r>
  <r>
    <x v="72"/>
    <x v="2"/>
    <s v="non_financial"/>
    <n v="105525"/>
    <n v="-57673"/>
    <n v="12"/>
    <m/>
    <m/>
    <n v="310158"/>
    <x v="0"/>
  </r>
  <r>
    <x v="568"/>
    <x v="2"/>
    <s v="non_financial"/>
    <n v="151987"/>
    <n v="-41610"/>
    <n v="12"/>
    <m/>
    <m/>
    <n v="1467858"/>
    <x v="0"/>
  </r>
  <r>
    <x v="83"/>
    <x v="2"/>
    <s v="non_financial"/>
    <n v="86051"/>
    <n v="-64721"/>
    <n v="12"/>
    <m/>
    <m/>
    <n v="1652044"/>
    <x v="0"/>
  </r>
  <r>
    <x v="1056"/>
    <x v="2"/>
    <s v="non_financial"/>
    <n v="114008"/>
    <n v="-46443"/>
    <n v="15"/>
    <m/>
    <m/>
    <n v="1163165"/>
    <x v="0"/>
  </r>
  <r>
    <x v="76"/>
    <x v="2"/>
    <s v="non_financial"/>
    <n v="91759"/>
    <n v="-51301"/>
    <n v="16"/>
    <m/>
    <m/>
    <n v="858877"/>
    <x v="0"/>
  </r>
  <r>
    <x v="1057"/>
    <x v="2"/>
    <s v="non_financial"/>
    <n v="97114"/>
    <n v="-36248"/>
    <n v="17"/>
    <m/>
    <m/>
    <n v="1103982"/>
    <x v="0"/>
  </r>
  <r>
    <x v="78"/>
    <x v="2"/>
    <s v="non_financial"/>
    <n v="76558"/>
    <n v="-43736"/>
    <n v="18"/>
    <m/>
    <m/>
    <n v="1341439"/>
    <x v="0"/>
  </r>
  <r>
    <x v="79"/>
    <x v="2"/>
    <s v="non_financial"/>
    <n v="72352"/>
    <n v="-48779"/>
    <n v="19"/>
    <m/>
    <m/>
    <n v="50863"/>
    <x v="0"/>
  </r>
  <r>
    <x v="84"/>
    <x v="2"/>
    <s v="non_financial"/>
    <n v="85149"/>
    <n v="-32629"/>
    <n v="20"/>
    <m/>
    <m/>
    <n v="21344"/>
    <x v="0"/>
  </r>
  <r>
    <x v="87"/>
    <x v="2"/>
    <s v="non_financial"/>
    <n v="64283"/>
    <n v="-39550"/>
    <n v="21"/>
    <m/>
    <m/>
    <n v="797468"/>
    <x v="0"/>
  </r>
  <r>
    <x v="80"/>
    <x v="2"/>
    <s v="non_financial"/>
    <n v="65589"/>
    <n v="-37913"/>
    <n v="21"/>
    <m/>
    <m/>
    <n v="64803"/>
    <x v="0"/>
  </r>
  <r>
    <x v="81"/>
    <x v="2"/>
    <s v="non_financial"/>
    <n v="73465"/>
    <n v="-29375"/>
    <n v="23"/>
    <m/>
    <m/>
    <n v="731766"/>
    <x v="0"/>
  </r>
  <r>
    <x v="570"/>
    <x v="2"/>
    <s v="non_financial"/>
    <n v="74653"/>
    <n v="-23963"/>
    <n v="24"/>
    <m/>
    <m/>
    <n v="101829"/>
    <x v="0"/>
  </r>
  <r>
    <x v="309"/>
    <x v="2"/>
    <s v="non_financial"/>
    <n v="181236"/>
    <n v="-17079"/>
    <n v="24"/>
    <m/>
    <m/>
    <n v="37996"/>
    <x v="0"/>
  </r>
  <r>
    <x v="569"/>
    <x v="2"/>
    <s v="non_financial"/>
    <n v="65955"/>
    <n v="-29443"/>
    <n v="26"/>
    <m/>
    <m/>
    <n v="1105705"/>
    <x v="0"/>
  </r>
  <r>
    <x v="82"/>
    <x v="2"/>
    <s v="non_financial"/>
    <n v="68842"/>
    <n v="-24371"/>
    <n v="27"/>
    <m/>
    <m/>
    <n v="1751788"/>
    <x v="0"/>
  </r>
  <r>
    <x v="95"/>
    <x v="2"/>
    <s v="non_financial"/>
    <n v="57013"/>
    <n v="-32967"/>
    <n v="28"/>
    <m/>
    <m/>
    <n v="87347"/>
    <x v="0"/>
  </r>
  <r>
    <x v="584"/>
    <x v="2"/>
    <s v="non_financial"/>
    <n v="69575"/>
    <n v="-23190"/>
    <n v="28"/>
    <m/>
    <m/>
    <n v="1506307"/>
    <x v="0"/>
  </r>
  <r>
    <x v="98"/>
    <x v="2"/>
    <s v="non_financial"/>
    <n v="57217"/>
    <n v="-30673"/>
    <n v="30"/>
    <m/>
    <m/>
    <n v="6769"/>
    <x v="0"/>
  </r>
  <r>
    <x v="1058"/>
    <x v="2"/>
    <s v="non_financial"/>
    <n v="61859.79"/>
    <n v="-24572.485000000001"/>
    <n v="30"/>
    <m/>
    <m/>
    <n v="1800"/>
    <x v="0"/>
  </r>
  <r>
    <x v="85"/>
    <x v="2"/>
    <s v="non_financial"/>
    <n v="63031"/>
    <n v="-22516"/>
    <n v="32"/>
    <m/>
    <m/>
    <n v="1326160"/>
    <x v="0"/>
  </r>
  <r>
    <x v="102"/>
    <x v="2"/>
    <s v="non_financial"/>
    <n v="88838"/>
    <n v="-15981"/>
    <n v="33"/>
    <m/>
    <m/>
    <n v="18230"/>
    <x v="0"/>
  </r>
  <r>
    <x v="86"/>
    <x v="2"/>
    <s v="non_financial"/>
    <n v="54535"/>
    <n v="-23643.8"/>
    <n v="34"/>
    <m/>
    <m/>
    <n v="1156039"/>
    <x v="0"/>
  </r>
  <r>
    <x v="1059"/>
    <x v="2"/>
    <s v="non_financial"/>
    <n v="58058.5"/>
    <n v="-22128.3"/>
    <n v="35"/>
    <m/>
    <m/>
    <n v="1532063"/>
    <x v="0"/>
  </r>
  <r>
    <x v="571"/>
    <x v="2"/>
    <s v="non_financial"/>
    <n v="55090"/>
    <n v="-20311"/>
    <n v="36"/>
    <m/>
    <m/>
    <n v="18926"/>
    <x v="0"/>
  </r>
  <r>
    <x v="99"/>
    <x v="2"/>
    <s v="non_financial"/>
    <n v="42445"/>
    <n v="-32605"/>
    <n v="37"/>
    <m/>
    <m/>
    <n v="804328"/>
    <x v="0"/>
  </r>
  <r>
    <x v="88"/>
    <x v="2"/>
    <s v="non_financial"/>
    <n v="53332"/>
    <n v="-21278"/>
    <n v="38"/>
    <m/>
    <m/>
    <n v="773910"/>
    <x v="0"/>
  </r>
  <r>
    <x v="89"/>
    <x v="2"/>
    <s v="non_financial"/>
    <n v="52226"/>
    <n v="-19239"/>
    <n v="39"/>
    <m/>
    <m/>
    <n v="318154"/>
    <x v="0"/>
  </r>
  <r>
    <x v="103"/>
    <x v="2"/>
    <s v="non_financial"/>
    <n v="47526"/>
    <n v="-19788"/>
    <n v="40"/>
    <m/>
    <m/>
    <n v="895126"/>
    <x v="0"/>
  </r>
  <r>
    <x v="91"/>
    <x v="2"/>
    <s v="non_financial"/>
    <n v="60390"/>
    <n v="-15788"/>
    <n v="40"/>
    <m/>
    <m/>
    <n v="753308"/>
    <x v="0"/>
  </r>
  <r>
    <x v="104"/>
    <x v="2"/>
    <s v="non_financial"/>
    <n v="43470"/>
    <n v="-22225"/>
    <n v="40"/>
    <m/>
    <m/>
    <n v="1090012"/>
    <x v="0"/>
  </r>
  <r>
    <x v="1060"/>
    <x v="2"/>
    <s v="non_financial"/>
    <n v="48575"/>
    <n v="-18979"/>
    <n v="43"/>
    <m/>
    <m/>
    <n v="1534701"/>
    <x v="0"/>
  </r>
  <r>
    <x v="572"/>
    <x v="2"/>
    <s v="non_financial"/>
    <n v="46374"/>
    <n v="-19087"/>
    <n v="44"/>
    <m/>
    <m/>
    <n v="100885"/>
    <x v="0"/>
  </r>
  <r>
    <x v="92"/>
    <x v="2"/>
    <s v="non_financial"/>
    <n v="39462"/>
    <n v="-23026"/>
    <n v="45"/>
    <m/>
    <m/>
    <n v="815097"/>
    <x v="0"/>
  </r>
  <r>
    <x v="573"/>
    <x v="2"/>
    <s v="non_financial"/>
    <n v="53421"/>
    <n v="-15008"/>
    <n v="46"/>
    <m/>
    <m/>
    <n v="4904"/>
    <x v="0"/>
  </r>
  <r>
    <x v="93"/>
    <x v="2"/>
    <s v="non_financial"/>
    <n v="47325"/>
    <n v="-15897"/>
    <n v="47"/>
    <m/>
    <m/>
    <n v="27419"/>
    <x v="0"/>
  </r>
  <r>
    <x v="100"/>
    <x v="2"/>
    <s v="non_financial"/>
    <n v="41553"/>
    <n v="-18169"/>
    <n v="48"/>
    <m/>
    <m/>
    <n v="7084"/>
    <x v="0"/>
  </r>
  <r>
    <x v="96"/>
    <x v="2"/>
    <s v="non_financial"/>
    <n v="50115"/>
    <n v="-13054"/>
    <n v="49"/>
    <m/>
    <m/>
    <n v="1004980"/>
    <x v="0"/>
  </r>
  <r>
    <x v="97"/>
    <x v="2"/>
    <s v="non_financial"/>
    <n v="46416"/>
    <n v="-12210"/>
    <n v="50"/>
    <m/>
    <m/>
    <n v="715957"/>
    <x v="0"/>
  </r>
  <r>
    <x v="108"/>
    <x v="2"/>
    <s v="non_financial"/>
    <n v="33339"/>
    <n v="-16873"/>
    <n v="50"/>
    <m/>
    <m/>
    <n v="66740"/>
    <x v="0"/>
  </r>
  <r>
    <x v="90"/>
    <x v="2"/>
    <s v="non_financial"/>
    <n v="34442"/>
    <n v="-15609"/>
    <n v="52"/>
    <m/>
    <m/>
    <n v="1451505"/>
    <x v="0"/>
  </r>
  <r>
    <x v="112"/>
    <x v="2"/>
    <s v="non_financial"/>
    <n v="28754"/>
    <n v="-21402"/>
    <n v="53"/>
    <m/>
    <m/>
    <n v="24741"/>
    <x v="0"/>
  </r>
  <r>
    <x v="94"/>
    <x v="2"/>
    <s v="non_financial"/>
    <n v="35032"/>
    <n v="-14824"/>
    <n v="54"/>
    <m/>
    <m/>
    <n v="60667"/>
    <x v="0"/>
  </r>
  <r>
    <x v="101"/>
    <x v="2"/>
    <s v="non_financial"/>
    <n v="31667"/>
    <n v="-15812"/>
    <n v="55"/>
    <m/>
    <m/>
    <n v="14272"/>
    <x v="0"/>
  </r>
  <r>
    <x v="574"/>
    <x v="2"/>
    <s v="non_financial"/>
    <n v="40174"/>
    <n v="-12083"/>
    <n v="56"/>
    <m/>
    <m/>
    <n v="773840"/>
    <x v="0"/>
  </r>
  <r>
    <x v="106"/>
    <x v="2"/>
    <s v="non_financial"/>
    <n v="35203"/>
    <n v="-13662"/>
    <n v="57"/>
    <m/>
    <m/>
    <n v="40533"/>
    <x v="0"/>
  </r>
  <r>
    <x v="579"/>
    <x v="2"/>
    <s v="non_financial"/>
    <n v="40049"/>
    <n v="-11579"/>
    <n v="58"/>
    <m/>
    <m/>
    <n v="1047862"/>
    <x v="0"/>
  </r>
  <r>
    <x v="582"/>
    <x v="2"/>
    <s v="non_financial"/>
    <n v="53553"/>
    <n v="-9022"/>
    <n v="59"/>
    <m/>
    <m/>
    <n v="1739940"/>
    <x v="0"/>
  </r>
  <r>
    <x v="115"/>
    <x v="2"/>
    <s v="non_financial"/>
    <n v="27833"/>
    <n v="-18931"/>
    <n v="60"/>
    <m/>
    <m/>
    <n v="1021860"/>
    <x v="0"/>
  </r>
  <r>
    <x v="109"/>
    <x v="2"/>
    <s v="non_financial"/>
    <n v="33332.400000000001"/>
    <n v="-14035.1"/>
    <n v="61"/>
    <m/>
    <m/>
    <n v="63908"/>
    <x v="0"/>
  </r>
  <r>
    <x v="575"/>
    <x v="2"/>
    <s v="non_financial"/>
    <n v="28660"/>
    <n v="-15989"/>
    <n v="61"/>
    <m/>
    <m/>
    <n v="1164727"/>
    <x v="0"/>
  </r>
  <r>
    <x v="578"/>
    <x v="2"/>
    <s v="non_financial"/>
    <n v="30691"/>
    <n v="-15024"/>
    <n v="61"/>
    <m/>
    <m/>
    <n v="1048911"/>
    <x v="0"/>
  </r>
  <r>
    <x v="114"/>
    <x v="2"/>
    <s v="non_financial"/>
    <n v="31812.6"/>
    <n v="-14307.9"/>
    <n v="64"/>
    <m/>
    <m/>
    <n v="59478"/>
    <x v="0"/>
  </r>
  <r>
    <x v="111"/>
    <x v="2"/>
    <s v="non_financial"/>
    <n v="33667.1"/>
    <n v="-12476.1"/>
    <n v="65"/>
    <m/>
    <m/>
    <n v="1061219"/>
    <x v="0"/>
  </r>
  <r>
    <x v="578"/>
    <x v="2"/>
    <s v="non_financial"/>
    <n v="29903"/>
    <n v="-14727"/>
    <n v="66"/>
    <m/>
    <m/>
    <n v="1048911"/>
    <x v="0"/>
  </r>
  <r>
    <x v="576"/>
    <x v="2"/>
    <s v="non_financial"/>
    <n v="42749"/>
    <n v="-9579"/>
    <n v="67"/>
    <m/>
    <m/>
    <n v="874761"/>
    <x v="0"/>
  </r>
  <r>
    <x v="105"/>
    <x v="2"/>
    <s v="non_financial"/>
    <n v="39452.699999999997"/>
    <n v="-10255.799999999999"/>
    <n v="68"/>
    <m/>
    <m/>
    <n v="1122304"/>
    <x v="0"/>
  </r>
  <r>
    <x v="118"/>
    <x v="2"/>
    <s v="non_financial"/>
    <n v="26188"/>
    <n v="-16759"/>
    <n v="69"/>
    <m/>
    <m/>
    <n v="808362"/>
    <x v="0"/>
  </r>
  <r>
    <x v="110"/>
    <x v="2"/>
    <s v="non_financial"/>
    <n v="40917.605000000003"/>
    <n v="-9310.5059999999994"/>
    <n v="70"/>
    <m/>
    <m/>
    <n v="65984"/>
    <x v="0"/>
  </r>
  <r>
    <x v="123"/>
    <x v="2"/>
    <s v="non_financial"/>
    <n v="31002"/>
    <n v="-11957"/>
    <n v="71"/>
    <m/>
    <m/>
    <n v="833444"/>
    <x v="0"/>
  </r>
  <r>
    <x v="577"/>
    <x v="2"/>
    <s v="non_financial"/>
    <n v="28415.562999999998"/>
    <n v="-14169.566999999999"/>
    <n v="71"/>
    <m/>
    <m/>
    <n v="1045609"/>
    <x v="0"/>
  </r>
  <r>
    <x v="581"/>
    <x v="2"/>
    <s v="non_financial"/>
    <n v="26361.3"/>
    <n v="-15094.4"/>
    <n v="73"/>
    <m/>
    <m/>
    <n v="97745"/>
    <x v="0"/>
  </r>
  <r>
    <x v="583"/>
    <x v="2"/>
    <s v="non_financial"/>
    <n v="34202"/>
    <n v="-10293"/>
    <n v="74"/>
    <m/>
    <m/>
    <n v="1032208"/>
    <x v="0"/>
  </r>
  <r>
    <x v="131"/>
    <x v="2"/>
    <s v="non_financial"/>
    <n v="27241"/>
    <n v="-14664"/>
    <n v="74"/>
    <m/>
    <m/>
    <n v="49938"/>
    <x v="0"/>
  </r>
  <r>
    <x v="149"/>
    <x v="2"/>
    <s v="non_financial"/>
    <n v="41604"/>
    <n v="-8336"/>
    <n v="76"/>
    <m/>
    <m/>
    <n v="1571996"/>
    <x v="0"/>
  </r>
  <r>
    <x v="117"/>
    <x v="2"/>
    <s v="non_financial"/>
    <n v="30142"/>
    <n v="-10646"/>
    <n v="77"/>
    <m/>
    <m/>
    <n v="788784"/>
    <x v="0"/>
  </r>
  <r>
    <x v="122"/>
    <x v="2"/>
    <s v="non_financial"/>
    <n v="53198.6"/>
    <n v="-7414.6"/>
    <n v="78"/>
    <m/>
    <m/>
    <n v="315189"/>
    <x v="0"/>
  </r>
  <r>
    <x v="136"/>
    <x v="2"/>
    <s v="non_financial"/>
    <n v="25571"/>
    <n v="-14561"/>
    <n v="78"/>
    <m/>
    <m/>
    <n v="45012"/>
    <x v="0"/>
  </r>
  <r>
    <x v="130"/>
    <x v="2"/>
    <s v="non_financial"/>
    <n v="25998.577000000001"/>
    <n v="-13355.141"/>
    <n v="80"/>
    <m/>
    <m/>
    <n v="821189"/>
    <x v="0"/>
  </r>
  <r>
    <x v="119"/>
    <x v="2"/>
    <s v="non_financial"/>
    <n v="26713"/>
    <n v="-11872"/>
    <n v="81"/>
    <m/>
    <m/>
    <n v="1144519"/>
    <x v="0"/>
  </r>
  <r>
    <x v="147"/>
    <x v="2"/>
    <s v="non_financial"/>
    <n v="81595"/>
    <n v="-5892"/>
    <n v="82"/>
    <m/>
    <m/>
    <n v="12927"/>
    <x v="0"/>
  </r>
  <r>
    <x v="113"/>
    <x v="2"/>
    <s v="non_financial"/>
    <n v="29191"/>
    <n v="-9778"/>
    <n v="83"/>
    <m/>
    <m/>
    <n v="702165"/>
    <x v="0"/>
  </r>
  <r>
    <x v="116"/>
    <x v="2"/>
    <s v="non_financial"/>
    <n v="37177"/>
    <n v="-7725"/>
    <n v="84"/>
    <m/>
    <m/>
    <n v="1090727"/>
    <x v="0"/>
  </r>
  <r>
    <x v="125"/>
    <x v="2"/>
    <s v="non_financial"/>
    <n v="29589"/>
    <n v="-8895"/>
    <n v="85"/>
    <m/>
    <m/>
    <n v="277948"/>
    <x v="0"/>
  </r>
  <r>
    <x v="127"/>
    <x v="2"/>
    <s v="non_financial"/>
    <n v="29820.143"/>
    <n v="-8573.5049999999992"/>
    <n v="86"/>
    <m/>
    <m/>
    <n v="72903"/>
    <x v="0"/>
  </r>
  <r>
    <x v="585"/>
    <x v="2"/>
    <s v="non_financial"/>
    <n v="26781"/>
    <n v="-10118"/>
    <n v="87"/>
    <m/>
    <n v="9000026"/>
    <n v="813828"/>
    <x v="0"/>
  </r>
  <r>
    <x v="107"/>
    <x v="2"/>
    <s v="non_financial"/>
    <n v="25226"/>
    <n v="-10715"/>
    <n v="87"/>
    <m/>
    <m/>
    <n v="1133421"/>
    <x v="0"/>
  </r>
  <r>
    <x v="132"/>
    <x v="2"/>
    <s v="non_financial"/>
    <n v="28375"/>
    <n v="-9148"/>
    <n v="89"/>
    <m/>
    <m/>
    <n v="1703399"/>
    <x v="0"/>
  </r>
  <r>
    <x v="580"/>
    <x v="2"/>
    <s v="non_financial"/>
    <n v="23545"/>
    <n v="-11543"/>
    <n v="90"/>
    <m/>
    <m/>
    <n v="1489393"/>
    <x v="0"/>
  </r>
  <r>
    <x v="189"/>
    <x v="2"/>
    <s v="non_financial"/>
    <n v="27263.008000000002"/>
    <n v="-9412.2070000000003"/>
    <n v="90"/>
    <m/>
    <m/>
    <n v="789570"/>
    <x v="0"/>
  </r>
  <r>
    <x v="598"/>
    <x v="2"/>
    <s v="non_financial"/>
    <n v="27506.3"/>
    <n v="-9223.2070000000003"/>
    <n v="92"/>
    <m/>
    <m/>
    <n v="72741"/>
    <x v="0"/>
  </r>
  <r>
    <x v="588"/>
    <x v="2"/>
    <s v="non_financial"/>
    <n v="24681"/>
    <n v="-10326"/>
    <n v="93"/>
    <m/>
    <m/>
    <n v="1510295"/>
    <x v="0"/>
  </r>
  <r>
    <x v="151"/>
    <x v="2"/>
    <s v="non_financial"/>
    <n v="31986.582999999999"/>
    <n v="-7394.0780000000004"/>
    <n v="94"/>
    <m/>
    <m/>
    <n v="1063761"/>
    <x v="0"/>
  </r>
  <r>
    <x v="126"/>
    <x v="2"/>
    <s v="non_financial"/>
    <n v="27856"/>
    <n v="-8152"/>
    <n v="95"/>
    <m/>
    <m/>
    <n v="1013871"/>
    <x v="0"/>
  </r>
  <r>
    <x v="124"/>
    <x v="2"/>
    <s v="non_financial"/>
    <n v="25078"/>
    <n v="-8799"/>
    <n v="96"/>
    <m/>
    <m/>
    <n v="1047122"/>
    <x v="0"/>
  </r>
  <r>
    <x v="141"/>
    <x v="2"/>
    <s v="non_financial"/>
    <n v="33088"/>
    <n v="-7094"/>
    <n v="97"/>
    <m/>
    <m/>
    <n v="51434"/>
    <x v="0"/>
  </r>
  <r>
    <x v="156"/>
    <x v="2"/>
    <s v="non_financial"/>
    <n v="19521"/>
    <n v="-11158"/>
    <n v="98"/>
    <m/>
    <m/>
    <n v="97476"/>
    <x v="0"/>
  </r>
  <r>
    <x v="587"/>
    <x v="2"/>
    <s v="non_financial"/>
    <n v="24730"/>
    <n v="-8398"/>
    <n v="99"/>
    <m/>
    <n v="9000110"/>
    <n v="9000110"/>
    <x v="0"/>
  </r>
  <r>
    <x v="590"/>
    <x v="2"/>
    <s v="non_financial"/>
    <n v="31017"/>
    <n v="-6912"/>
    <n v="100"/>
    <m/>
    <m/>
    <n v="927653"/>
    <x v="0"/>
  </r>
  <r>
    <x v="201"/>
    <x v="2"/>
    <s v="non_financial"/>
    <n v="18158.2"/>
    <n v="-11415.4"/>
    <n v="101"/>
    <m/>
    <n v="9000051"/>
    <n v="314808"/>
    <x v="0"/>
  </r>
  <r>
    <x v="146"/>
    <x v="2"/>
    <s v="non_financial"/>
    <n v="18921"/>
    <n v="-10101"/>
    <n v="102"/>
    <m/>
    <m/>
    <n v="49826"/>
    <x v="0"/>
  </r>
  <r>
    <x v="159"/>
    <x v="2"/>
    <s v="non_financial"/>
    <n v="20855"/>
    <n v="-8455"/>
    <n v="103"/>
    <m/>
    <m/>
    <n v="49071"/>
    <x v="0"/>
  </r>
  <r>
    <x v="1061"/>
    <x v="2"/>
    <s v="non_financial"/>
    <n v="14928"/>
    <n v="-13309"/>
    <n v="104"/>
    <m/>
    <m/>
    <n v="1326801"/>
    <x v="0"/>
  </r>
  <r>
    <x v="265"/>
    <x v="2"/>
    <s v="non_financial"/>
    <n v="18222.260999999999"/>
    <n v="-9639.241"/>
    <n v="105"/>
    <m/>
    <m/>
    <n v="740260"/>
    <x v="0"/>
  </r>
  <r>
    <x v="138"/>
    <x v="2"/>
    <s v="non_financial"/>
    <n v="20003.764999999999"/>
    <n v="-8510.4500000000007"/>
    <n v="105"/>
    <m/>
    <m/>
    <n v="899689"/>
    <x v="0"/>
  </r>
  <r>
    <x v="593"/>
    <x v="2"/>
    <s v="non_financial"/>
    <n v="15802.3"/>
    <n v="-11320.2"/>
    <n v="107"/>
    <m/>
    <m/>
    <n v="1285785"/>
    <x v="0"/>
  </r>
  <r>
    <x v="135"/>
    <x v="2"/>
    <s v="non_financial"/>
    <n v="14658.228999999999"/>
    <n v="-12516.236999999999"/>
    <n v="108"/>
    <m/>
    <n v="9000140"/>
    <n v="1011006"/>
    <x v="0"/>
  </r>
  <r>
    <x v="142"/>
    <x v="2"/>
    <s v="non_financial"/>
    <n v="30817.4"/>
    <n v="-6114"/>
    <n v="109"/>
    <m/>
    <m/>
    <n v="8670"/>
    <x v="0"/>
  </r>
  <r>
    <x v="137"/>
    <x v="2"/>
    <s v="non_financial"/>
    <n v="26075"/>
    <n v="-7184"/>
    <n v="109"/>
    <m/>
    <m/>
    <n v="936340"/>
    <x v="0"/>
  </r>
  <r>
    <x v="128"/>
    <x v="2"/>
    <s v="non_financial"/>
    <n v="22980"/>
    <n v="-7700"/>
    <n v="109"/>
    <m/>
    <m/>
    <n v="1002910"/>
    <x v="0"/>
  </r>
  <r>
    <x v="174"/>
    <x v="2"/>
    <s v="non_financial"/>
    <n v="20501.95"/>
    <n v="-8083.3869999999997"/>
    <n v="112"/>
    <m/>
    <m/>
    <n v="882095"/>
    <x v="0"/>
  </r>
  <r>
    <x v="150"/>
    <x v="2"/>
    <s v="non_financial"/>
    <n v="19696.103999999999"/>
    <n v="-8271.6740000000009"/>
    <n v="113"/>
    <m/>
    <m/>
    <n v="884887"/>
    <x v="0"/>
  </r>
  <r>
    <x v="145"/>
    <x v="2"/>
    <s v="non_financial"/>
    <n v="15465"/>
    <n v="-10378"/>
    <n v="114"/>
    <m/>
    <m/>
    <n v="320187"/>
    <x v="0"/>
  </r>
  <r>
    <x v="589"/>
    <x v="2"/>
    <s v="non_financial"/>
    <n v="21958"/>
    <n v="-7618"/>
    <n v="115"/>
    <m/>
    <m/>
    <n v="1339947"/>
    <x v="0"/>
  </r>
  <r>
    <x v="173"/>
    <x v="2"/>
    <s v="non_financial"/>
    <n v="21022"/>
    <n v="-7505"/>
    <n v="116"/>
    <m/>
    <m/>
    <n v="1018724"/>
    <x v="0"/>
  </r>
  <r>
    <x v="154"/>
    <x v="2"/>
    <s v="non_financial"/>
    <n v="18942"/>
    <n v="-7740"/>
    <n v="117"/>
    <m/>
    <m/>
    <n v="1385157"/>
    <x v="0"/>
  </r>
  <r>
    <x v="591"/>
    <x v="2"/>
    <s v="non_financial"/>
    <n v="22635.3"/>
    <n v="-7093.2"/>
    <n v="117"/>
    <m/>
    <m/>
    <n v="40704"/>
    <x v="0"/>
  </r>
  <r>
    <x v="140"/>
    <x v="2"/>
    <s v="non_financial"/>
    <n v="19590.3"/>
    <n v="-7682.7"/>
    <n v="119"/>
    <m/>
    <m/>
    <n v="1060391"/>
    <x v="0"/>
  </r>
  <r>
    <x v="596"/>
    <x v="2"/>
    <s v="non_financial"/>
    <n v="16347.425999999999"/>
    <n v="-8261.8610000000008"/>
    <n v="120"/>
    <m/>
    <m/>
    <n v="766704"/>
    <x v="0"/>
  </r>
  <r>
    <x v="166"/>
    <x v="2"/>
    <s v="non_financial"/>
    <n v="16981"/>
    <n v="-7805"/>
    <n v="120"/>
    <m/>
    <m/>
    <n v="72207"/>
    <x v="0"/>
  </r>
  <r>
    <x v="591"/>
    <x v="2"/>
    <s v="non_financial"/>
    <n v="21096.799999999999"/>
    <n v="-6882.7"/>
    <n v="122"/>
    <m/>
    <m/>
    <n v="40704"/>
    <x v="0"/>
  </r>
  <r>
    <x v="121"/>
    <x v="2"/>
    <s v="non_financial"/>
    <n v="17818"/>
    <n v="-7728"/>
    <n v="122"/>
    <m/>
    <m/>
    <n v="885725"/>
    <x v="0"/>
  </r>
  <r>
    <x v="144"/>
    <x v="2"/>
    <s v="non_financial"/>
    <n v="22691"/>
    <n v="-6487"/>
    <n v="124"/>
    <m/>
    <m/>
    <n v="823768"/>
    <x v="0"/>
  </r>
  <r>
    <x v="165"/>
    <x v="2"/>
    <s v="non_financial"/>
    <n v="19572"/>
    <n v="-7222"/>
    <n v="124"/>
    <m/>
    <m/>
    <n v="764478"/>
    <x v="0"/>
  </r>
  <r>
    <x v="143"/>
    <x v="2"/>
    <s v="non_financial"/>
    <n v="34547"/>
    <n v="-4308"/>
    <n v="126"/>
    <m/>
    <m/>
    <n v="764180"/>
    <x v="0"/>
  </r>
  <r>
    <x v="160"/>
    <x v="2"/>
    <s v="non_financial"/>
    <n v="24260"/>
    <n v="-6244"/>
    <n v="126"/>
    <m/>
    <m/>
    <n v="721371"/>
    <x v="0"/>
  </r>
  <r>
    <x v="139"/>
    <x v="2"/>
    <s v="non_financial"/>
    <n v="18738.7"/>
    <n v="-7386.7"/>
    <n v="128"/>
    <m/>
    <m/>
    <n v="1466258"/>
    <x v="0"/>
  </r>
  <r>
    <x v="167"/>
    <x v="2"/>
    <s v="non_financial"/>
    <n v="16236.7"/>
    <n v="-7881.9"/>
    <n v="129"/>
    <m/>
    <m/>
    <n v="24545"/>
    <x v="0"/>
  </r>
  <r>
    <x v="148"/>
    <x v="2"/>
    <s v="non_financial"/>
    <n v="12269"/>
    <n v="-10564"/>
    <n v="130"/>
    <m/>
    <m/>
    <n v="718877"/>
    <x v="0"/>
  </r>
  <r>
    <x v="592"/>
    <x v="2"/>
    <s v="non_financial"/>
    <n v="14316"/>
    <n v="-8486"/>
    <n v="131"/>
    <m/>
    <m/>
    <n v="723125"/>
    <x v="0"/>
  </r>
  <r>
    <x v="168"/>
    <x v="2"/>
    <s v="non_financial"/>
    <n v="18516"/>
    <n v="-6840"/>
    <n v="132"/>
    <m/>
    <m/>
    <n v="92380"/>
    <x v="0"/>
  </r>
  <r>
    <x v="162"/>
    <x v="2"/>
    <s v="non_financial"/>
    <n v="14766.566000000001"/>
    <n v="-7782.5590000000002"/>
    <n v="132"/>
    <m/>
    <m/>
    <n v="73309"/>
    <x v="0"/>
  </r>
  <r>
    <x v="164"/>
    <x v="2"/>
    <s v="non_financial"/>
    <n v="20565"/>
    <n v="-5903"/>
    <n v="134"/>
    <m/>
    <m/>
    <n v="794367"/>
    <x v="0"/>
  </r>
  <r>
    <x v="161"/>
    <x v="2"/>
    <s v="non_financial"/>
    <n v="16350.4"/>
    <n v="-6892.2"/>
    <n v="135"/>
    <m/>
    <m/>
    <n v="93556"/>
    <x v="0"/>
  </r>
  <r>
    <x v="172"/>
    <x v="2"/>
    <s v="non_financial"/>
    <n v="16714.412"/>
    <n v="-6556.4279999999999"/>
    <n v="136"/>
    <m/>
    <m/>
    <n v="906107"/>
    <x v="0"/>
  </r>
  <r>
    <x v="586"/>
    <x v="2"/>
    <s v="non_financial"/>
    <n v="20267"/>
    <n v="-5627"/>
    <n v="137"/>
    <m/>
    <m/>
    <n v="107263"/>
    <x v="0"/>
  </r>
  <r>
    <x v="163"/>
    <x v="2"/>
    <s v="non_financial"/>
    <n v="19596"/>
    <n v="-5724"/>
    <n v="138"/>
    <m/>
    <m/>
    <n v="55785"/>
    <x v="0"/>
  </r>
  <r>
    <x v="209"/>
    <x v="2"/>
    <s v="non_financial"/>
    <n v="14206"/>
    <n v="-7669"/>
    <n v="139"/>
    <m/>
    <m/>
    <n v="106040"/>
    <x v="0"/>
  </r>
  <r>
    <x v="157"/>
    <x v="2"/>
    <s v="non_financial"/>
    <n v="15725"/>
    <n v="-6860"/>
    <n v="140"/>
    <m/>
    <n v="9000076"/>
    <n v="1039101"/>
    <x v="0"/>
  </r>
  <r>
    <x v="595"/>
    <x v="2"/>
    <s v="non_financial"/>
    <n v="16688"/>
    <n v="-6126"/>
    <n v="141"/>
    <m/>
    <m/>
    <n v="884905"/>
    <x v="0"/>
  </r>
  <r>
    <x v="169"/>
    <x v="2"/>
    <s v="non_financial"/>
    <n v="20409.400000000001"/>
    <n v="-5105.3"/>
    <n v="142"/>
    <m/>
    <m/>
    <n v="1111711"/>
    <x v="0"/>
  </r>
  <r>
    <x v="179"/>
    <x v="2"/>
    <s v="non_financial"/>
    <n v="12262"/>
    <n v="-7952"/>
    <n v="143"/>
    <m/>
    <m/>
    <n v="310764"/>
    <x v="0"/>
  </r>
  <r>
    <x v="594"/>
    <x v="2"/>
    <s v="non_financial"/>
    <n v="40657.599999999999"/>
    <n v="-3028.5"/>
    <n v="144"/>
    <m/>
    <m/>
    <n v="883980"/>
    <x v="0"/>
  </r>
  <r>
    <x v="178"/>
    <x v="2"/>
    <s v="non_financial"/>
    <n v="14880.9"/>
    <n v="-6647.4"/>
    <n v="144"/>
    <m/>
    <m/>
    <n v="2969"/>
    <x v="0"/>
  </r>
  <r>
    <x v="184"/>
    <x v="2"/>
    <s v="non_financial"/>
    <n v="22475"/>
    <n v="-4332"/>
    <n v="146"/>
    <m/>
    <m/>
    <n v="1130310"/>
    <x v="0"/>
  </r>
  <r>
    <x v="170"/>
    <x v="2"/>
    <s v="non_financial"/>
    <n v="13681.22"/>
    <n v="-7119.652"/>
    <n v="147"/>
    <m/>
    <m/>
    <n v="791519"/>
    <x v="0"/>
  </r>
  <r>
    <x v="176"/>
    <x v="2"/>
    <s v="non_financial"/>
    <n v="12736"/>
    <n v="-7137"/>
    <n v="148"/>
    <m/>
    <m/>
    <n v="1070750"/>
    <x v="0"/>
  </r>
  <r>
    <x v="155"/>
    <x v="2"/>
    <s v="non_financial"/>
    <n v="13943"/>
    <n v="-6805.1"/>
    <n v="149"/>
    <m/>
    <m/>
    <n v="1136893"/>
    <x v="0"/>
  </r>
  <r>
    <x v="181"/>
    <x v="2"/>
    <s v="non_financial"/>
    <n v="15280.629000000001"/>
    <n v="-5757.2719999999999"/>
    <n v="150"/>
    <m/>
    <m/>
    <n v="1037540"/>
    <x v="0"/>
  </r>
  <r>
    <x v="158"/>
    <x v="2"/>
    <s v="non_financial"/>
    <n v="15234"/>
    <n v="-5891"/>
    <n v="150"/>
    <m/>
    <m/>
    <n v="1275283"/>
    <x v="0"/>
  </r>
  <r>
    <x v="152"/>
    <x v="2"/>
    <s v="non_financial"/>
    <n v="13856"/>
    <n v="-6188"/>
    <n v="152"/>
    <m/>
    <m/>
    <n v="885639"/>
    <x v="0"/>
  </r>
  <r>
    <x v="180"/>
    <x v="2"/>
    <s v="non_financial"/>
    <n v="20106.5"/>
    <n v="-3943.8"/>
    <n v="153"/>
    <m/>
    <m/>
    <n v="29989"/>
    <x v="0"/>
  </r>
  <r>
    <x v="175"/>
    <x v="2"/>
    <s v="non_financial"/>
    <n v="12810"/>
    <n v="-6473"/>
    <n v="153"/>
    <m/>
    <m/>
    <n v="1437107"/>
    <x v="0"/>
  </r>
  <r>
    <x v="171"/>
    <x v="2"/>
    <s v="non_financial"/>
    <n v="9178.9470000000001"/>
    <n v="-8167.7690000000002"/>
    <n v="155"/>
    <m/>
    <m/>
    <n v="1393311"/>
    <x v="0"/>
  </r>
  <r>
    <x v="194"/>
    <x v="2"/>
    <s v="non_financial"/>
    <n v="10046.281000000001"/>
    <n v="-7208.9229999999998"/>
    <n v="156"/>
    <m/>
    <m/>
    <n v="1043604"/>
    <x v="0"/>
  </r>
  <r>
    <x v="200"/>
    <x v="2"/>
    <s v="non_financial"/>
    <n v="12169"/>
    <n v="-6437"/>
    <n v="157"/>
    <m/>
    <m/>
    <n v="26172"/>
    <x v="0"/>
  </r>
  <r>
    <x v="213"/>
    <x v="2"/>
    <s v="non_financial"/>
    <n v="10075.749"/>
    <n v="-7037.8810000000003"/>
    <n v="158"/>
    <m/>
    <m/>
    <n v="1000180"/>
    <x v="0"/>
  </r>
  <r>
    <x v="202"/>
    <x v="2"/>
    <s v="non_financial"/>
    <n v="12569.734"/>
    <n v="-5756.9759999999997"/>
    <n v="159"/>
    <m/>
    <m/>
    <n v="1038357"/>
    <x v="0"/>
  </r>
  <r>
    <x v="597"/>
    <x v="2"/>
    <s v="non_financial"/>
    <n v="14405"/>
    <n v="-4785"/>
    <n v="160"/>
    <m/>
    <m/>
    <n v="1492633"/>
    <x v="0"/>
  </r>
  <r>
    <x v="187"/>
    <x v="2"/>
    <s v="non_financial"/>
    <n v="11461"/>
    <n v="-5905"/>
    <n v="161"/>
    <m/>
    <m/>
    <n v="100493"/>
    <x v="0"/>
  </r>
  <r>
    <x v="177"/>
    <x v="2"/>
    <s v="non_financial"/>
    <n v="16887"/>
    <n v="-3703"/>
    <n v="162"/>
    <m/>
    <m/>
    <n v="916457"/>
    <x v="0"/>
  </r>
  <r>
    <x v="182"/>
    <x v="2"/>
    <s v="non_financial"/>
    <n v="14607"/>
    <n v="-4318"/>
    <n v="163"/>
    <m/>
    <m/>
    <n v="106640"/>
    <x v="0"/>
  </r>
  <r>
    <x v="183"/>
    <x v="2"/>
    <s v="non_financial"/>
    <n v="14412.761"/>
    <n v="-4345.25"/>
    <n v="163"/>
    <m/>
    <m/>
    <n v="1410636"/>
    <x v="0"/>
  </r>
  <r>
    <x v="216"/>
    <x v="2"/>
    <s v="non_financial"/>
    <n v="10381.207"/>
    <n v="-5958.0280000000002"/>
    <n v="163"/>
    <m/>
    <m/>
    <n v="816284"/>
    <x v="0"/>
  </r>
  <r>
    <x v="185"/>
    <x v="2"/>
    <s v="non_financial"/>
    <n v="11359"/>
    <n v="-5437"/>
    <n v="166"/>
    <m/>
    <m/>
    <n v="356028"/>
    <x v="0"/>
  </r>
  <r>
    <x v="153"/>
    <x v="2"/>
    <s v="non_financial"/>
    <n v="38386"/>
    <n v="-2204"/>
    <n v="167"/>
    <m/>
    <m/>
    <n v="936468"/>
    <x v="0"/>
  </r>
  <r>
    <x v="186"/>
    <x v="2"/>
    <s v="non_financial"/>
    <n v="12454"/>
    <n v="-4703"/>
    <n v="168"/>
    <m/>
    <m/>
    <n v="1166126"/>
    <x v="0"/>
  </r>
  <r>
    <x v="199"/>
    <x v="2"/>
    <s v="non_financial"/>
    <n v="9365.8320000000003"/>
    <n v="-6099.6459999999997"/>
    <n v="169"/>
    <m/>
    <m/>
    <n v="796343"/>
    <x v="0"/>
  </r>
  <r>
    <x v="205"/>
    <x v="2"/>
    <s v="non_financial"/>
    <n v="9162.3799999999992"/>
    <n v="-6270.6850000000004"/>
    <n v="169"/>
    <m/>
    <m/>
    <n v="875045"/>
    <x v="0"/>
  </r>
  <r>
    <x v="190"/>
    <x v="2"/>
    <s v="non_financial"/>
    <n v="13887.6"/>
    <n v="-4111.5"/>
    <n v="169"/>
    <m/>
    <m/>
    <n v="783325"/>
    <x v="0"/>
  </r>
  <r>
    <x v="192"/>
    <x v="2"/>
    <s v="non_financial"/>
    <n v="13817.191000000001"/>
    <n v="-4205.9880000000003"/>
    <n v="172"/>
    <m/>
    <m/>
    <n v="1039684"/>
    <x v="0"/>
  </r>
  <r>
    <x v="188"/>
    <x v="2"/>
    <s v="non_financial"/>
    <n v="14817"/>
    <n v="-3675"/>
    <n v="172"/>
    <m/>
    <m/>
    <n v="79879"/>
    <x v="0"/>
  </r>
  <r>
    <x v="197"/>
    <x v="2"/>
    <s v="non_financial"/>
    <n v="11170.281999999999"/>
    <n v="-4905.7299999999996"/>
    <n v="174"/>
    <m/>
    <m/>
    <n v="76334"/>
    <x v="0"/>
  </r>
  <r>
    <x v="1062"/>
    <x v="2"/>
    <s v="non_financial"/>
    <n v="9842"/>
    <n v="-5631"/>
    <n v="174"/>
    <m/>
    <m/>
    <n v="1518832"/>
    <x v="0"/>
  </r>
  <r>
    <x v="1063"/>
    <x v="2"/>
    <s v="non_financial"/>
    <n v="10030.071"/>
    <n v="-5300.1480000000001"/>
    <n v="176"/>
    <m/>
    <m/>
    <n v="879101"/>
    <x v="0"/>
  </r>
  <r>
    <x v="196"/>
    <x v="2"/>
    <s v="non_financial"/>
    <n v="13214.406999999999"/>
    <n v="-3899.337"/>
    <n v="177"/>
    <m/>
    <m/>
    <n v="764622"/>
    <x v="0"/>
  </r>
  <r>
    <x v="374"/>
    <x v="2"/>
    <s v="non_financial"/>
    <n v="14019.82"/>
    <n v="-3695.431"/>
    <n v="177"/>
    <m/>
    <n v="9000131"/>
    <n v="885590"/>
    <x v="0"/>
  </r>
  <r>
    <x v="1064"/>
    <x v="2"/>
    <s v="non_financial"/>
    <n v="10103.474"/>
    <n v="-4810.41"/>
    <n v="179"/>
    <m/>
    <m/>
    <n v="29534"/>
    <x v="0"/>
  </r>
  <r>
    <x v="238"/>
    <x v="2"/>
    <s v="non_financial"/>
    <n v="9500.7919999999995"/>
    <n v="-5320.6930000000002"/>
    <n v="180"/>
    <m/>
    <m/>
    <n v="1124610"/>
    <x v="0"/>
  </r>
  <r>
    <x v="208"/>
    <x v="2"/>
    <s v="non_financial"/>
    <n v="9804.4050000000007"/>
    <n v="-5110.2640000000001"/>
    <n v="181"/>
    <m/>
    <m/>
    <n v="29905"/>
    <x v="0"/>
  </r>
  <r>
    <x v="217"/>
    <x v="2"/>
    <s v="non_financial"/>
    <n v="10408"/>
    <n v="-4423"/>
    <n v="182"/>
    <m/>
    <m/>
    <n v="50104"/>
    <x v="0"/>
  </r>
  <r>
    <x v="204"/>
    <x v="2"/>
    <s v="non_financial"/>
    <n v="9118.9"/>
    <n v="-5500.2"/>
    <n v="183"/>
    <m/>
    <m/>
    <n v="1324404"/>
    <x v="0"/>
  </r>
  <r>
    <x v="193"/>
    <x v="2"/>
    <s v="non_financial"/>
    <n v="11024.864"/>
    <n v="-4234.5039999999999"/>
    <n v="184"/>
    <m/>
    <m/>
    <n v="10795"/>
    <x v="0"/>
  </r>
  <r>
    <x v="198"/>
    <x v="2"/>
    <s v="non_financial"/>
    <n v="16293"/>
    <n v="-3155"/>
    <n v="185"/>
    <m/>
    <m/>
    <n v="811156"/>
    <x v="0"/>
  </r>
  <r>
    <x v="191"/>
    <x v="2"/>
    <s v="non_financial"/>
    <n v="9262.11"/>
    <n v="-5223.4530000000004"/>
    <n v="185"/>
    <m/>
    <m/>
    <n v="91419"/>
    <x v="0"/>
  </r>
  <r>
    <x v="120"/>
    <x v="2"/>
    <s v="non_financial"/>
    <n v="12193"/>
    <n v="-3873"/>
    <n v="187"/>
    <m/>
    <m/>
    <n v="68505"/>
    <x v="0"/>
  </r>
  <r>
    <x v="195"/>
    <x v="2"/>
    <s v="non_financial"/>
    <n v="8616.5"/>
    <n v="-5712.2"/>
    <n v="188"/>
    <m/>
    <m/>
    <n v="1136869"/>
    <x v="0"/>
  </r>
  <r>
    <x v="228"/>
    <x v="2"/>
    <s v="non_financial"/>
    <n v="9503.3169999999991"/>
    <n v="-4451.6679999999997"/>
    <n v="188"/>
    <m/>
    <m/>
    <n v="103379"/>
    <x v="0"/>
  </r>
  <r>
    <x v="203"/>
    <x v="2"/>
    <s v="non_financial"/>
    <n v="8673.4"/>
    <n v="-5461.4"/>
    <n v="190"/>
    <m/>
    <n v="9000007"/>
    <n v="1578845"/>
    <x v="0"/>
  </r>
  <r>
    <x v="242"/>
    <x v="2"/>
    <s v="non_financial"/>
    <n v="9406"/>
    <n v="-4375.7"/>
    <n v="191"/>
    <m/>
    <m/>
    <n v="1002047"/>
    <x v="0"/>
  </r>
  <r>
    <x v="599"/>
    <x v="2"/>
    <s v="non_financial"/>
    <n v="15747.592000000001"/>
    <n v="-2929.7150000000001"/>
    <n v="191"/>
    <m/>
    <m/>
    <n v="1140859"/>
    <x v="0"/>
  </r>
  <r>
    <x v="211"/>
    <x v="2"/>
    <s v="non_financial"/>
    <n v="12709.359"/>
    <n v="-3486.19"/>
    <n v="193"/>
    <m/>
    <m/>
    <n v="1053507"/>
    <x v="0"/>
  </r>
  <r>
    <x v="233"/>
    <x v="2"/>
    <s v="non_financial"/>
    <n v="8308.9"/>
    <n v="-5388"/>
    <n v="194"/>
    <m/>
    <m/>
    <n v="829224"/>
    <x v="0"/>
  </r>
  <r>
    <x v="384"/>
    <x v="2"/>
    <s v="non_financial"/>
    <n v="9535.0810000000001"/>
    <n v="-4013.59"/>
    <n v="195"/>
    <m/>
    <m/>
    <n v="908937"/>
    <x v="0"/>
  </r>
  <r>
    <x v="231"/>
    <x v="2"/>
    <s v="non_financial"/>
    <n v="10034.902"/>
    <n v="-3723.7260000000001"/>
    <n v="196"/>
    <m/>
    <m/>
    <n v="7536"/>
    <x v="0"/>
  </r>
  <r>
    <x v="1065"/>
    <x v="2"/>
    <s v="non_financial"/>
    <n v="9392.8469999999998"/>
    <n v="-4021.1350000000002"/>
    <n v="197"/>
    <m/>
    <m/>
    <n v="1022079"/>
    <x v="0"/>
  </r>
  <r>
    <x v="618"/>
    <x v="2"/>
    <s v="non_financial"/>
    <n v="8004.652"/>
    <n v="-5131.7809999999999"/>
    <n v="198"/>
    <m/>
    <m/>
    <n v="707549"/>
    <x v="0"/>
  </r>
  <r>
    <x v="220"/>
    <x v="2"/>
    <s v="non_financial"/>
    <n v="8412.0450000000001"/>
    <n v="-4589.5559999999996"/>
    <n v="199"/>
    <m/>
    <m/>
    <n v="915912"/>
    <x v="0"/>
  </r>
  <r>
    <x v="600"/>
    <x v="2"/>
    <s v="non_financial"/>
    <n v="7681"/>
    <n v="-4883"/>
    <n v="200"/>
    <m/>
    <m/>
    <n v="1468174"/>
    <x v="0"/>
  </r>
  <r>
    <x v="344"/>
    <x v="2"/>
    <s v="non_financial"/>
    <n v="38694"/>
    <n v="-1635"/>
    <n v="201"/>
    <m/>
    <m/>
    <n v="100517"/>
    <x v="0"/>
  </r>
  <r>
    <x v="210"/>
    <x v="2"/>
    <s v="non_financial"/>
    <n v="11601.971"/>
    <n v="-3199.1210000000001"/>
    <n v="202"/>
    <m/>
    <n v="9000089"/>
    <n v="1623613"/>
    <x v="0"/>
  </r>
  <r>
    <x v="229"/>
    <x v="2"/>
    <s v="non_financial"/>
    <n v="12597.675999999999"/>
    <n v="-2865.998"/>
    <n v="203"/>
    <m/>
    <m/>
    <n v="1051470"/>
    <x v="0"/>
  </r>
  <r>
    <x v="236"/>
    <x v="2"/>
    <s v="non_financial"/>
    <n v="8748.1710000000003"/>
    <n v="-3646.0079999999998"/>
    <n v="204"/>
    <m/>
    <m/>
    <n v="33213"/>
    <x v="0"/>
  </r>
  <r>
    <x v="214"/>
    <x v="2"/>
    <s v="non_financial"/>
    <n v="9934.2000000000007"/>
    <n v="-3221.3"/>
    <n v="205"/>
    <m/>
    <m/>
    <n v="352541"/>
    <x v="0"/>
  </r>
  <r>
    <x v="206"/>
    <x v="2"/>
    <s v="non_financial"/>
    <n v="8180.0749999999998"/>
    <n v="-3742.9360000000001"/>
    <n v="206"/>
    <m/>
    <m/>
    <n v="1396009"/>
    <x v="0"/>
  </r>
  <r>
    <x v="243"/>
    <x v="2"/>
    <s v="non_financial"/>
    <n v="7027.1909999999998"/>
    <n v="-4440.2759999999998"/>
    <n v="207"/>
    <m/>
    <m/>
    <n v="85408"/>
    <x v="0"/>
  </r>
  <r>
    <x v="1066"/>
    <x v="2"/>
    <s v="non_financial"/>
    <n v="9312.9"/>
    <n v="-3286.2"/>
    <n v="208"/>
    <m/>
    <m/>
    <n v="1143068"/>
    <x v="0"/>
  </r>
  <r>
    <x v="222"/>
    <x v="2"/>
    <s v="non_financial"/>
    <n v="8392.1360000000004"/>
    <n v="-3638.4720000000002"/>
    <n v="208"/>
    <m/>
    <m/>
    <n v="1124198"/>
    <x v="0"/>
  </r>
  <r>
    <x v="234"/>
    <x v="2"/>
    <s v="non_financial"/>
    <n v="8636.6409999999996"/>
    <n v="-3390.0169999999998"/>
    <n v="210"/>
    <m/>
    <m/>
    <n v="109198"/>
    <x v="0"/>
  </r>
  <r>
    <x v="215"/>
    <x v="2"/>
    <s v="non_financial"/>
    <n v="13153"/>
    <n v="-2510"/>
    <n v="211"/>
    <m/>
    <m/>
    <n v="21665"/>
    <x v="0"/>
  </r>
  <r>
    <x v="224"/>
    <x v="2"/>
    <s v="non_financial"/>
    <n v="11851.6"/>
    <n v="-2674.7"/>
    <n v="211"/>
    <m/>
    <m/>
    <n v="51644"/>
    <x v="0"/>
  </r>
  <r>
    <x v="245"/>
    <x v="2"/>
    <s v="non_financial"/>
    <n v="8989"/>
    <n v="-3235"/>
    <n v="213"/>
    <m/>
    <m/>
    <n v="316206"/>
    <x v="0"/>
  </r>
  <r>
    <x v="227"/>
    <x v="2"/>
    <s v="non_financial"/>
    <n v="14640"/>
    <n v="-2153"/>
    <n v="214"/>
    <m/>
    <m/>
    <n v="55067"/>
    <x v="0"/>
  </r>
  <r>
    <x v="219"/>
    <x v="2"/>
    <s v="non_financial"/>
    <n v="8416"/>
    <n v="-3253"/>
    <n v="215"/>
    <m/>
    <m/>
    <n v="798354"/>
    <x v="0"/>
  </r>
  <r>
    <x v="601"/>
    <x v="2"/>
    <s v="non_financial"/>
    <n v="7637.6"/>
    <n v="-3416.2"/>
    <n v="216"/>
    <m/>
    <m/>
    <n v="1108827"/>
    <x v="0"/>
  </r>
  <r>
    <x v="317"/>
    <x v="2"/>
    <s v="non_financial"/>
    <n v="7758.3090000000002"/>
    <n v="-3355.5650000000001"/>
    <n v="217"/>
    <m/>
    <m/>
    <n v="1358071"/>
    <x v="0"/>
  </r>
  <r>
    <x v="282"/>
    <x v="2"/>
    <s v="non_financial"/>
    <n v="5891.8810000000003"/>
    <n v="-4453.665"/>
    <n v="218"/>
    <m/>
    <m/>
    <n v="1045810"/>
    <x v="0"/>
  </r>
  <r>
    <x v="605"/>
    <x v="2"/>
    <s v="non_financial"/>
    <n v="7041"/>
    <n v="-3617.1"/>
    <n v="218"/>
    <m/>
    <n v="9000111"/>
    <n v="936402"/>
    <x v="0"/>
  </r>
  <r>
    <x v="244"/>
    <x v="2"/>
    <s v="non_financial"/>
    <n v="9042.8209999999999"/>
    <n v="-2794.114"/>
    <n v="220"/>
    <m/>
    <m/>
    <n v="54507"/>
    <x v="0"/>
  </r>
  <r>
    <x v="235"/>
    <x v="2"/>
    <s v="non_financial"/>
    <n v="6425.2520000000004"/>
    <n v="-3813.74"/>
    <n v="221"/>
    <m/>
    <n v="9000128"/>
    <n v="9000128"/>
    <x v="0"/>
  </r>
  <r>
    <x v="249"/>
    <x v="2"/>
    <s v="non_financial"/>
    <n v="17601"/>
    <n v="-1812"/>
    <n v="222"/>
    <m/>
    <m/>
    <n v="42582"/>
    <x v="0"/>
  </r>
  <r>
    <x v="218"/>
    <x v="2"/>
    <s v="non_financial"/>
    <n v="5584.5519999999997"/>
    <n v="-4803.1139999999996"/>
    <n v="222"/>
    <m/>
    <m/>
    <n v="1058057"/>
    <x v="0"/>
  </r>
  <r>
    <x v="239"/>
    <x v="2"/>
    <s v="non_financial"/>
    <n v="9316.7839999999997"/>
    <n v="-2666.3870000000002"/>
    <n v="224"/>
    <m/>
    <m/>
    <n v="793952"/>
    <x v="0"/>
  </r>
  <r>
    <x v="603"/>
    <x v="2"/>
    <s v="non_financial"/>
    <n v="7631.3"/>
    <n v="-3256"/>
    <n v="224"/>
    <m/>
    <m/>
    <n v="880266"/>
    <x v="0"/>
  </r>
  <r>
    <x v="246"/>
    <x v="2"/>
    <s v="non_financial"/>
    <n v="12183.130999999999"/>
    <n v="-2236.4609999999998"/>
    <n v="226"/>
    <m/>
    <m/>
    <n v="866374"/>
    <x v="0"/>
  </r>
  <r>
    <x v="221"/>
    <x v="2"/>
    <s v="non_financial"/>
    <n v="7731.0529999999999"/>
    <n v="-3137.7779999999998"/>
    <n v="227"/>
    <m/>
    <m/>
    <n v="912242"/>
    <x v="0"/>
  </r>
  <r>
    <x v="609"/>
    <x v="2"/>
    <s v="non_financial"/>
    <n v="8598.1630000000005"/>
    <n v="-2820.348"/>
    <n v="228"/>
    <m/>
    <m/>
    <n v="1170010"/>
    <x v="0"/>
  </r>
  <r>
    <x v="257"/>
    <x v="2"/>
    <s v="non_financial"/>
    <n v="6841.7389999999996"/>
    <n v="-3456.585"/>
    <n v="229"/>
    <m/>
    <m/>
    <n v="1035443"/>
    <x v="0"/>
  </r>
  <r>
    <x v="241"/>
    <x v="2"/>
    <s v="non_financial"/>
    <n v="6527.1"/>
    <n v="-3560.2"/>
    <n v="229"/>
    <m/>
    <n v="9000004"/>
    <n v="884629"/>
    <x v="0"/>
  </r>
  <r>
    <x v="1067"/>
    <x v="2"/>
    <s v="non_financial"/>
    <n v="6473"/>
    <n v="-3490"/>
    <n v="231"/>
    <m/>
    <m/>
    <n v="1393066"/>
    <x v="0"/>
  </r>
  <r>
    <x v="301"/>
    <x v="2"/>
    <s v="non_financial"/>
    <n v="6972.6210000000001"/>
    <n v="-3358.24"/>
    <n v="231"/>
    <m/>
    <m/>
    <n v="74208"/>
    <x v="0"/>
  </r>
  <r>
    <x v="256"/>
    <x v="2"/>
    <s v="non_financial"/>
    <n v="6407.2"/>
    <n v="-3580.9"/>
    <n v="231"/>
    <m/>
    <m/>
    <n v="1034670"/>
    <x v="0"/>
  </r>
  <r>
    <x v="270"/>
    <x v="2"/>
    <s v="non_financial"/>
    <n v="5654.2190000000001"/>
    <n v="-4092.3330000000001"/>
    <n v="234"/>
    <m/>
    <m/>
    <n v="1058290"/>
    <x v="0"/>
  </r>
  <r>
    <x v="237"/>
    <x v="2"/>
    <s v="non_financial"/>
    <n v="5824.3320000000003"/>
    <n v="-3874.569"/>
    <n v="234"/>
    <m/>
    <m/>
    <n v="886158"/>
    <x v="0"/>
  </r>
  <r>
    <x v="212"/>
    <x v="2"/>
    <s v="non_financial"/>
    <n v="7661"/>
    <n v="-2898"/>
    <n v="236"/>
    <m/>
    <m/>
    <n v="39911"/>
    <x v="0"/>
  </r>
  <r>
    <x v="292"/>
    <x v="2"/>
    <s v="non_financial"/>
    <n v="7758.6480000000001"/>
    <n v="-2816.1959999999999"/>
    <n v="237"/>
    <m/>
    <m/>
    <n v="352915"/>
    <x v="0"/>
  </r>
  <r>
    <x v="240"/>
    <x v="2"/>
    <s v="non_financial"/>
    <n v="6264.777"/>
    <n v="-3476.3180000000002"/>
    <n v="238"/>
    <m/>
    <m/>
    <n v="851968"/>
    <x v="0"/>
  </r>
  <r>
    <x v="266"/>
    <x v="2"/>
    <s v="non_financial"/>
    <n v="5456.6220000000003"/>
    <n v="-4028.6060000000002"/>
    <n v="239"/>
    <m/>
    <m/>
    <n v="6281"/>
    <x v="0"/>
  </r>
  <r>
    <x v="267"/>
    <x v="2"/>
    <s v="non_financial"/>
    <n v="6035.3"/>
    <n v="-3375.2"/>
    <n v="240"/>
    <m/>
    <m/>
    <n v="861884"/>
    <x v="0"/>
  </r>
  <r>
    <x v="620"/>
    <x v="2"/>
    <s v="non_financial"/>
    <n v="7254.3119999999999"/>
    <n v="-2791.4969999999998"/>
    <n v="241"/>
    <m/>
    <m/>
    <n v="732834"/>
    <x v="0"/>
  </r>
  <r>
    <x v="226"/>
    <x v="2"/>
    <s v="non_financial"/>
    <n v="8907"/>
    <n v="-2295"/>
    <n v="242"/>
    <m/>
    <n v="9000043"/>
    <n v="1418135"/>
    <x v="0"/>
  </r>
  <r>
    <x v="602"/>
    <x v="2"/>
    <s v="non_financial"/>
    <n v="7503.6"/>
    <n v="-2700.5"/>
    <n v="243"/>
    <m/>
    <m/>
    <n v="842162"/>
    <x v="0"/>
  </r>
  <r>
    <x v="255"/>
    <x v="2"/>
    <s v="non_financial"/>
    <n v="6290.8"/>
    <n v="-3232.4"/>
    <n v="243"/>
    <m/>
    <m/>
    <n v="54480"/>
    <x v="0"/>
  </r>
  <r>
    <x v="610"/>
    <x v="2"/>
    <s v="non_financial"/>
    <n v="5518.3010000000004"/>
    <n v="-3634.59"/>
    <n v="245"/>
    <m/>
    <m/>
    <n v="46765"/>
    <x v="0"/>
  </r>
  <r>
    <x v="287"/>
    <x v="2"/>
    <s v="non_financial"/>
    <n v="6031.3040000000001"/>
    <n v="-3291.9740000000002"/>
    <n v="245"/>
    <m/>
    <m/>
    <n v="1168054"/>
    <x v="0"/>
  </r>
  <r>
    <x v="258"/>
    <x v="2"/>
    <s v="non_financial"/>
    <n v="6184.9290000000001"/>
    <n v="-2931.8220000000001"/>
    <n v="247"/>
    <m/>
    <m/>
    <n v="40987"/>
    <x v="0"/>
  </r>
  <r>
    <x v="606"/>
    <x v="2"/>
    <s v="non_financial"/>
    <n v="6731.4880000000003"/>
    <n v="-2780.828"/>
    <n v="248"/>
    <m/>
    <m/>
    <n v="78239"/>
    <x v="0"/>
  </r>
  <r>
    <x v="277"/>
    <x v="2"/>
    <s v="non_financial"/>
    <n v="5502.1809999999996"/>
    <n v="-3414.011"/>
    <n v="249"/>
    <m/>
    <m/>
    <n v="882835"/>
    <x v="0"/>
  </r>
  <r>
    <x v="608"/>
    <x v="2"/>
    <s v="non_financial"/>
    <n v="6593"/>
    <n v="-2747.5"/>
    <n v="249"/>
    <m/>
    <m/>
    <n v="1001250"/>
    <x v="0"/>
  </r>
  <r>
    <x v="288"/>
    <x v="2"/>
    <s v="non_financial"/>
    <n v="5088.8860000000004"/>
    <n v="-3641.3049999999998"/>
    <n v="251"/>
    <m/>
    <m/>
    <n v="865436"/>
    <x v="0"/>
  </r>
  <r>
    <x v="232"/>
    <x v="2"/>
    <s v="non_financial"/>
    <n v="7068.09"/>
    <n v="-2619.3780000000002"/>
    <n v="251"/>
    <m/>
    <m/>
    <n v="783280"/>
    <x v="0"/>
  </r>
  <r>
    <x v="247"/>
    <x v="2"/>
    <s v="non_financial"/>
    <n v="6026.7939999999999"/>
    <n v="-3004.2510000000002"/>
    <n v="253"/>
    <m/>
    <m/>
    <n v="859737"/>
    <x v="0"/>
  </r>
  <r>
    <x v="275"/>
    <x v="2"/>
    <s v="non_financial"/>
    <n v="5487.3339999999998"/>
    <n v="-3361.4389999999999"/>
    <n v="254"/>
    <m/>
    <m/>
    <n v="1274494"/>
    <x v="0"/>
  </r>
  <r>
    <x v="225"/>
    <x v="2"/>
    <s v="non_financial"/>
    <n v="9114"/>
    <n v="-1996"/>
    <n v="255"/>
    <m/>
    <m/>
    <n v="1361658"/>
    <x v="0"/>
  </r>
  <r>
    <x v="263"/>
    <x v="2"/>
    <s v="non_financial"/>
    <n v="5194.1000000000004"/>
    <n v="-3471.8"/>
    <n v="255"/>
    <m/>
    <m/>
    <n v="1037038"/>
    <x v="0"/>
  </r>
  <r>
    <x v="250"/>
    <x v="2"/>
    <s v="non_financial"/>
    <n v="5973"/>
    <n v="-2899"/>
    <n v="257"/>
    <m/>
    <m/>
    <n v="1381531"/>
    <x v="0"/>
  </r>
  <r>
    <x v="285"/>
    <x v="2"/>
    <s v="non_financial"/>
    <n v="8566"/>
    <n v="-2123"/>
    <n v="258"/>
    <m/>
    <m/>
    <n v="915389"/>
    <x v="0"/>
  </r>
  <r>
    <x v="268"/>
    <x v="2"/>
    <s v="non_financial"/>
    <n v="8729"/>
    <n v="-2006"/>
    <n v="259"/>
    <m/>
    <m/>
    <n v="1307954"/>
    <x v="0"/>
  </r>
  <r>
    <x v="264"/>
    <x v="2"/>
    <s v="non_financial"/>
    <n v="4897.3029999999999"/>
    <n v="-3546.154"/>
    <n v="260"/>
    <m/>
    <m/>
    <n v="1050915"/>
    <x v="0"/>
  </r>
  <r>
    <x v="269"/>
    <x v="2"/>
    <s v="non_financial"/>
    <n v="8258"/>
    <n v="-2083"/>
    <n v="261"/>
    <m/>
    <m/>
    <n v="72333"/>
    <x v="0"/>
  </r>
  <r>
    <x v="612"/>
    <x v="2"/>
    <s v="non_financial"/>
    <n v="5100.308"/>
    <n v="-3315.5949999999998"/>
    <n v="262"/>
    <m/>
    <m/>
    <n v="319201"/>
    <x v="0"/>
  </r>
  <r>
    <x v="607"/>
    <x v="2"/>
    <s v="non_financial"/>
    <n v="6080"/>
    <n v="-2675.5"/>
    <n v="263"/>
    <m/>
    <m/>
    <n v="1018963"/>
    <x v="0"/>
  </r>
  <r>
    <x v="271"/>
    <x v="2"/>
    <s v="non_financial"/>
    <n v="6098.3"/>
    <n v="-2652"/>
    <n v="264"/>
    <m/>
    <m/>
    <n v="920148"/>
    <x v="0"/>
  </r>
  <r>
    <x v="604"/>
    <x v="2"/>
    <s v="non_financial"/>
    <n v="7008.2"/>
    <n v="-2299.5"/>
    <n v="265"/>
    <m/>
    <m/>
    <n v="16918"/>
    <x v="0"/>
  </r>
  <r>
    <x v="360"/>
    <x v="2"/>
    <s v="non_financial"/>
    <n v="5428.8059999999996"/>
    <n v="-3037.971"/>
    <n v="266"/>
    <m/>
    <m/>
    <n v="1075531"/>
    <x v="0"/>
  </r>
  <r>
    <x v="621"/>
    <x v="2"/>
    <s v="non_financial"/>
    <n v="6307.3770000000004"/>
    <n v="-2499.1950000000002"/>
    <n v="267"/>
    <m/>
    <m/>
    <n v="801898"/>
    <x v="0"/>
  </r>
  <r>
    <x v="624"/>
    <x v="2"/>
    <s v="non_financial"/>
    <n v="6808.3370000000004"/>
    <n v="-2240.85"/>
    <n v="268"/>
    <m/>
    <m/>
    <n v="1487712"/>
    <x v="0"/>
  </r>
  <r>
    <x v="254"/>
    <x v="2"/>
    <s v="non_financial"/>
    <n v="5710.0919999999996"/>
    <n v="-2612.652"/>
    <n v="269"/>
    <m/>
    <m/>
    <n v="898173"/>
    <x v="0"/>
  </r>
  <r>
    <x v="333"/>
    <x v="2"/>
    <s v="non_financial"/>
    <n v="8779"/>
    <n v="-1777"/>
    <n v="270"/>
    <m/>
    <m/>
    <n v="1306830"/>
    <x v="0"/>
  </r>
  <r>
    <x v="613"/>
    <x v="2"/>
    <s v="non_financial"/>
    <n v="5456.2719999999999"/>
    <n v="-2701.806"/>
    <n v="271"/>
    <m/>
    <m/>
    <n v="794170"/>
    <x v="0"/>
  </r>
  <r>
    <x v="276"/>
    <x v="2"/>
    <s v="non_financial"/>
    <n v="5590.2929999999997"/>
    <n v="-2590.8159999999998"/>
    <n v="272"/>
    <m/>
    <m/>
    <n v="63276"/>
    <x v="0"/>
  </r>
  <r>
    <x v="614"/>
    <x v="2"/>
    <s v="non_financial"/>
    <n v="10419.047"/>
    <n v="-1519.328"/>
    <n v="273"/>
    <m/>
    <n v="9000011"/>
    <n v="1584509"/>
    <x v="0"/>
  </r>
  <r>
    <x v="329"/>
    <x v="2"/>
    <s v="non_financial"/>
    <n v="13927.2"/>
    <n v="-1337.4"/>
    <n v="273"/>
    <m/>
    <n v="9000135"/>
    <n v="9000135"/>
    <x v="0"/>
  </r>
  <r>
    <x v="343"/>
    <x v="2"/>
    <s v="non_financial"/>
    <n v="7101.875"/>
    <n v="-1952.62"/>
    <n v="275"/>
    <m/>
    <n v="9000047"/>
    <n v="1593034"/>
    <x v="0"/>
  </r>
  <r>
    <x v="207"/>
    <x v="2"/>
    <s v="non_financial"/>
    <n v="6952.8249999999998"/>
    <n v="-1975.047"/>
    <n v="276"/>
    <m/>
    <m/>
    <n v="822416"/>
    <x v="0"/>
  </r>
  <r>
    <x v="293"/>
    <x v="2"/>
    <s v="non_financial"/>
    <n v="4462.7619999999997"/>
    <n v="-3210.6869999999999"/>
    <n v="277"/>
    <m/>
    <m/>
    <n v="1121788"/>
    <x v="0"/>
  </r>
  <r>
    <x v="283"/>
    <x v="2"/>
    <s v="non_financial"/>
    <n v="4835.2560000000003"/>
    <n v="-2849.1579999999999"/>
    <n v="278"/>
    <m/>
    <m/>
    <n v="1000228"/>
    <x v="0"/>
  </r>
  <r>
    <x v="359"/>
    <x v="2"/>
    <s v="non_financial"/>
    <n v="5460.4750000000004"/>
    <n v="-2473.1"/>
    <n v="279"/>
    <m/>
    <m/>
    <n v="805022"/>
    <x v="0"/>
  </r>
  <r>
    <x v="294"/>
    <x v="2"/>
    <s v="non_financial"/>
    <n v="4761.308"/>
    <n v="-2894.152"/>
    <n v="279"/>
    <m/>
    <m/>
    <n v="277135"/>
    <x v="0"/>
  </r>
  <r>
    <x v="736"/>
    <x v="2"/>
    <s v="non_financial"/>
    <n v="10942"/>
    <n v="-1430"/>
    <n v="279"/>
    <m/>
    <m/>
    <n v="1067701"/>
    <x v="0"/>
  </r>
  <r>
    <x v="272"/>
    <x v="2"/>
    <s v="non_financial"/>
    <n v="6590.8"/>
    <n v="-1974.7"/>
    <n v="282"/>
    <m/>
    <m/>
    <n v="814453"/>
    <x v="0"/>
  </r>
  <r>
    <x v="286"/>
    <x v="2"/>
    <s v="non_financial"/>
    <n v="7132"/>
    <n v="-1841"/>
    <n v="283"/>
    <m/>
    <m/>
    <n v="1158463"/>
    <x v="0"/>
  </r>
  <r>
    <x v="300"/>
    <x v="2"/>
    <s v="non_financial"/>
    <n v="5724.6880000000001"/>
    <n v="-2143.4749999999999"/>
    <n v="284"/>
    <m/>
    <m/>
    <n v="1101239"/>
    <x v="0"/>
  </r>
  <r>
    <x v="253"/>
    <x v="2"/>
    <s v="non_financial"/>
    <n v="4684"/>
    <n v="-2744"/>
    <n v="285"/>
    <m/>
    <m/>
    <n v="896878"/>
    <x v="0"/>
  </r>
  <r>
    <x v="295"/>
    <x v="2"/>
    <s v="non_financial"/>
    <n v="5112.5739999999996"/>
    <n v="-2464.9079999999999"/>
    <n v="285"/>
    <m/>
    <m/>
    <n v="906345"/>
    <x v="0"/>
  </r>
  <r>
    <x v="302"/>
    <x v="2"/>
    <s v="non_financial"/>
    <n v="4329.0159999999996"/>
    <n v="-2929.982"/>
    <n v="287"/>
    <m/>
    <m/>
    <n v="877890"/>
    <x v="0"/>
  </r>
  <r>
    <x v="324"/>
    <x v="2"/>
    <s v="non_financial"/>
    <n v="5329"/>
    <n v="-2300"/>
    <n v="288"/>
    <m/>
    <m/>
    <n v="1046257"/>
    <x v="0"/>
  </r>
  <r>
    <x v="248"/>
    <x v="2"/>
    <s v="non_financial"/>
    <n v="4877.6019999999999"/>
    <n v="-2602.788"/>
    <n v="289"/>
    <m/>
    <m/>
    <n v="104889"/>
    <x v="0"/>
  </r>
  <r>
    <x v="290"/>
    <x v="2"/>
    <s v="non_financial"/>
    <n v="4382.6189999999997"/>
    <n v="-2896.1990000000001"/>
    <n v="289"/>
    <m/>
    <m/>
    <n v="48465"/>
    <x v="0"/>
  </r>
  <r>
    <x v="312"/>
    <x v="2"/>
    <s v="non_financial"/>
    <n v="4493.2309999999998"/>
    <n v="-2704.08"/>
    <n v="291"/>
    <m/>
    <m/>
    <n v="743988"/>
    <x v="0"/>
  </r>
  <r>
    <x v="297"/>
    <x v="2"/>
    <s v="non_financial"/>
    <n v="4817.5739999999996"/>
    <n v="-2608.1990000000001"/>
    <n v="292"/>
    <m/>
    <m/>
    <n v="1002517"/>
    <x v="0"/>
  </r>
  <r>
    <x v="273"/>
    <x v="2"/>
    <s v="non_financial"/>
    <n v="4825"/>
    <n v="-2552"/>
    <n v="293"/>
    <m/>
    <m/>
    <n v="712515"/>
    <x v="0"/>
  </r>
  <r>
    <x v="320"/>
    <x v="2"/>
    <s v="non_financial"/>
    <n v="4442.6149999999998"/>
    <n v="-2629.2829999999999"/>
    <n v="294"/>
    <m/>
    <m/>
    <n v="889900"/>
    <x v="0"/>
  </r>
  <r>
    <x v="326"/>
    <x v="2"/>
    <s v="non_financial"/>
    <n v="4885.2039999999997"/>
    <n v="-2290.5540000000001"/>
    <n v="294"/>
    <m/>
    <m/>
    <n v="1037868"/>
    <x v="0"/>
  </r>
  <r>
    <x v="335"/>
    <x v="2"/>
    <s v="non_financial"/>
    <n v="4576.5590000000002"/>
    <n v="-2472.8829999999998"/>
    <n v="296"/>
    <m/>
    <m/>
    <n v="726728"/>
    <x v="0"/>
  </r>
  <r>
    <x v="274"/>
    <x v="2"/>
    <s v="non_financial"/>
    <n v="4131.8"/>
    <n v="-2789.3"/>
    <n v="297"/>
    <m/>
    <m/>
    <n v="1326380"/>
    <x v="0"/>
  </r>
  <r>
    <x v="279"/>
    <x v="2"/>
    <s v="non_financial"/>
    <n v="5592.8"/>
    <n v="-1946.1"/>
    <n v="298"/>
    <m/>
    <n v="9000064"/>
    <n v="202058"/>
    <x v="0"/>
  </r>
  <r>
    <x v="308"/>
    <x v="2"/>
    <s v="non_financial"/>
    <n v="4766.8389999999999"/>
    <n v="-2263.5169999999998"/>
    <n v="299"/>
    <m/>
    <m/>
    <n v="820313"/>
    <x v="0"/>
  </r>
  <r>
    <x v="323"/>
    <x v="2"/>
    <s v="non_financial"/>
    <n v="4466.5519999999997"/>
    <n v="-2416.1590000000001"/>
    <n v="300"/>
    <m/>
    <m/>
    <n v="1075415"/>
    <x v="0"/>
  </r>
  <r>
    <x v="296"/>
    <x v="2"/>
    <s v="non_financial"/>
    <n v="7702.6"/>
    <n v="-1439"/>
    <n v="301"/>
    <m/>
    <m/>
    <n v="8868"/>
    <x v="0"/>
  </r>
  <r>
    <x v="305"/>
    <x v="2"/>
    <s v="non_financial"/>
    <n v="6479.6"/>
    <n v="-1604.5"/>
    <n v="302"/>
    <m/>
    <m/>
    <n v="723531"/>
    <x v="0"/>
  </r>
  <r>
    <x v="318"/>
    <x v="2"/>
    <s v="non_financial"/>
    <n v="5382.4"/>
    <n v="-1922.5"/>
    <n v="302"/>
    <m/>
    <m/>
    <n v="1024478"/>
    <x v="0"/>
  </r>
  <r>
    <x v="310"/>
    <x v="2"/>
    <s v="non_financial"/>
    <n v="4324.7460000000001"/>
    <n v="-2408.799"/>
    <n v="304"/>
    <m/>
    <m/>
    <n v="98246"/>
    <x v="0"/>
  </r>
  <r>
    <x v="330"/>
    <x v="2"/>
    <s v="non_financial"/>
    <n v="4870.7560000000003"/>
    <n v="-1988.999"/>
    <n v="305"/>
    <m/>
    <m/>
    <n v="818479"/>
    <x v="0"/>
  </r>
  <r>
    <x v="280"/>
    <x v="2"/>
    <s v="non_financial"/>
    <n v="4516.0339999999997"/>
    <n v="-2123.7600000000002"/>
    <n v="306"/>
    <m/>
    <m/>
    <n v="28917"/>
    <x v="0"/>
  </r>
  <r>
    <x v="259"/>
    <x v="2"/>
    <s v="non_financial"/>
    <n v="8834"/>
    <n v="-1244"/>
    <n v="307"/>
    <m/>
    <m/>
    <n v="812074"/>
    <x v="0"/>
  </r>
  <r>
    <x v="305"/>
    <x v="2"/>
    <s v="non_financial"/>
    <n v="5710.9"/>
    <n v="-1655.4"/>
    <n v="307"/>
    <m/>
    <m/>
    <n v="723531"/>
    <x v="0"/>
  </r>
  <r>
    <x v="278"/>
    <x v="2"/>
    <s v="non_financial"/>
    <n v="6461.4"/>
    <n v="-1528.2"/>
    <n v="309"/>
    <m/>
    <m/>
    <n v="350698"/>
    <x v="0"/>
  </r>
  <r>
    <x v="289"/>
    <x v="2"/>
    <s v="non_financial"/>
    <n v="7439.5"/>
    <n v="-1341.4"/>
    <n v="310"/>
    <m/>
    <m/>
    <n v="9389"/>
    <x v="0"/>
  </r>
  <r>
    <x v="303"/>
    <x v="2"/>
    <s v="non_financial"/>
    <n v="4410.192"/>
    <n v="-2131.33"/>
    <n v="311"/>
    <m/>
    <m/>
    <n v="858470"/>
    <x v="0"/>
  </r>
  <r>
    <x v="622"/>
    <x v="2"/>
    <s v="non_financial"/>
    <n v="3737.9459999999999"/>
    <n v="-2538.277"/>
    <n v="312"/>
    <m/>
    <m/>
    <n v="743316"/>
    <x v="0"/>
  </r>
  <r>
    <x v="619"/>
    <x v="2"/>
    <s v="non_financial"/>
    <n v="5748.4250000000002"/>
    <n v="-1597.18"/>
    <n v="313"/>
    <m/>
    <m/>
    <n v="1335258"/>
    <x v="0"/>
  </r>
  <r>
    <x v="314"/>
    <x v="2"/>
    <s v="non_financial"/>
    <n v="3869.2710000000002"/>
    <n v="-2391.1"/>
    <n v="314"/>
    <m/>
    <m/>
    <n v="883241"/>
    <x v="0"/>
  </r>
  <r>
    <x v="617"/>
    <x v="2"/>
    <s v="non_financial"/>
    <n v="4165.7060000000001"/>
    <n v="-2139.1350000000002"/>
    <n v="315"/>
    <m/>
    <m/>
    <n v="723254"/>
    <x v="0"/>
  </r>
  <r>
    <x v="1068"/>
    <x v="2"/>
    <s v="non_financial"/>
    <n v="4482"/>
    <n v="-1948"/>
    <n v="315"/>
    <m/>
    <m/>
    <n v="1524472"/>
    <x v="0"/>
  </r>
  <r>
    <x v="319"/>
    <x v="2"/>
    <s v="non_financial"/>
    <n v="5103.0029999999997"/>
    <n v="-1696.3910000000001"/>
    <n v="317"/>
    <m/>
    <m/>
    <n v="1057877"/>
    <x v="0"/>
  </r>
  <r>
    <x v="1069"/>
    <x v="2"/>
    <s v="non_financial"/>
    <n v="4310.4809999999998"/>
    <n v="-1993.5740000000001"/>
    <n v="318"/>
    <m/>
    <m/>
    <n v="30697"/>
    <x v="0"/>
  </r>
  <r>
    <x v="328"/>
    <x v="2"/>
    <s v="non_financial"/>
    <n v="4937.5"/>
    <n v="-1747.7"/>
    <n v="319"/>
    <m/>
    <m/>
    <n v="775158"/>
    <x v="0"/>
  </r>
  <r>
    <x v="304"/>
    <x v="2"/>
    <s v="non_financial"/>
    <n v="5626.375"/>
    <n v="-1539.2529999999999"/>
    <n v="319"/>
    <m/>
    <m/>
    <n v="89800"/>
    <x v="0"/>
  </r>
  <r>
    <x v="366"/>
    <x v="2"/>
    <s v="non_financial"/>
    <n v="4453.57"/>
    <n v="-1892.3140000000001"/>
    <n v="319"/>
    <m/>
    <m/>
    <n v="1108524"/>
    <x v="0"/>
  </r>
  <r>
    <x v="1070"/>
    <x v="2"/>
    <s v="non_financial"/>
    <n v="3726"/>
    <n v="-2250.1999999999998"/>
    <n v="322"/>
    <m/>
    <m/>
    <n v="1519751"/>
    <x v="0"/>
  </r>
  <r>
    <x v="349"/>
    <x v="2"/>
    <s v="non_financial"/>
    <n v="3299.0439999999999"/>
    <n v="-2568.52"/>
    <n v="323"/>
    <m/>
    <m/>
    <n v="804753"/>
    <x v="0"/>
  </r>
  <r>
    <x v="354"/>
    <x v="2"/>
    <s v="non_financial"/>
    <n v="5013.5"/>
    <n v="-1613.1"/>
    <n v="324"/>
    <m/>
    <n v="9000057"/>
    <n v="887936"/>
    <x v="0"/>
  </r>
  <r>
    <x v="307"/>
    <x v="2"/>
    <s v="non_financial"/>
    <n v="5057.8999999999996"/>
    <n v="-1570.5"/>
    <n v="325"/>
    <m/>
    <m/>
    <n v="8818"/>
    <x v="0"/>
  </r>
  <r>
    <x v="306"/>
    <x v="2"/>
    <s v="non_financial"/>
    <n v="3497.5239999999999"/>
    <n v="-2191.6010000000001"/>
    <n v="326"/>
    <m/>
    <m/>
    <n v="1009626"/>
    <x v="0"/>
  </r>
  <r>
    <x v="316"/>
    <x v="2"/>
    <s v="non_financial"/>
    <n v="3916.6"/>
    <n v="-1921.5"/>
    <n v="327"/>
    <m/>
    <m/>
    <n v="9892"/>
    <x v="0"/>
  </r>
  <r>
    <x v="634"/>
    <x v="2"/>
    <s v="non_financial"/>
    <n v="4024.1"/>
    <n v="-1852.6"/>
    <n v="328"/>
    <m/>
    <m/>
    <n v="1585364"/>
    <x v="0"/>
  </r>
  <r>
    <x v="623"/>
    <x v="2"/>
    <s v="non_financial"/>
    <n v="5084.348"/>
    <n v="-1514.623"/>
    <n v="329"/>
    <m/>
    <m/>
    <n v="804212"/>
    <x v="0"/>
  </r>
  <r>
    <x v="284"/>
    <x v="2"/>
    <s v="non_financial"/>
    <n v="4218.1530000000002"/>
    <n v="-1797.269"/>
    <n v="330"/>
    <m/>
    <m/>
    <n v="828916"/>
    <x v="0"/>
  </r>
  <r>
    <x v="281"/>
    <x v="2"/>
    <s v="non_financial"/>
    <n v="3546.348"/>
    <n v="-2048.777"/>
    <n v="330"/>
    <m/>
    <m/>
    <n v="891103"/>
    <x v="0"/>
  </r>
  <r>
    <x v="260"/>
    <x v="2"/>
    <s v="non_financial"/>
    <n v="6087.2120000000004"/>
    <n v="-1250.3240000000001"/>
    <n v="332"/>
    <m/>
    <m/>
    <n v="1020569"/>
    <x v="0"/>
  </r>
  <r>
    <x v="460"/>
    <x v="2"/>
    <s v="non_financial"/>
    <n v="4559.951"/>
    <n v="-1595.364"/>
    <n v="333"/>
    <m/>
    <m/>
    <n v="932628"/>
    <x v="0"/>
  </r>
  <r>
    <x v="313"/>
    <x v="2"/>
    <s v="non_financial"/>
    <n v="3233.51"/>
    <n v="-2160.71"/>
    <n v="333"/>
    <m/>
    <m/>
    <n v="215466"/>
    <x v="0"/>
  </r>
  <r>
    <x v="331"/>
    <x v="2"/>
    <s v="non_financial"/>
    <n v="3247.5"/>
    <n v="-2119.1999999999998"/>
    <n v="335"/>
    <m/>
    <m/>
    <n v="832988"/>
    <x v="0"/>
  </r>
  <r>
    <x v="629"/>
    <x v="2"/>
    <s v="non_financial"/>
    <n v="3110.1669999999999"/>
    <n v="-2202.1390000000001"/>
    <n v="336"/>
    <m/>
    <m/>
    <n v="88121"/>
    <x v="0"/>
  </r>
  <r>
    <x v="627"/>
    <x v="2"/>
    <s v="non_financial"/>
    <n v="4057"/>
    <n v="-1724"/>
    <n v="337"/>
    <m/>
    <m/>
    <n v="63754"/>
    <x v="0"/>
  </r>
  <r>
    <x v="322"/>
    <x v="2"/>
    <s v="non_financial"/>
    <n v="3695.1410000000001"/>
    <n v="-1849.009"/>
    <n v="337"/>
    <m/>
    <m/>
    <n v="1430602"/>
    <x v="0"/>
  </r>
  <r>
    <x v="626"/>
    <x v="2"/>
    <s v="non_financial"/>
    <n v="3236.404"/>
    <n v="-2045.6189999999999"/>
    <n v="339"/>
    <m/>
    <m/>
    <n v="1295810"/>
    <x v="0"/>
  </r>
  <r>
    <x v="631"/>
    <x v="2"/>
    <s v="non_financial"/>
    <n v="3441.9380000000001"/>
    <n v="-1952.3109999999999"/>
    <n v="340"/>
    <m/>
    <m/>
    <n v="1262823"/>
    <x v="0"/>
  </r>
  <r>
    <x v="628"/>
    <x v="2"/>
    <s v="non_financial"/>
    <n v="4868.6000000000004"/>
    <n v="-1408.3"/>
    <n v="341"/>
    <m/>
    <m/>
    <n v="1395942"/>
    <x v="0"/>
  </r>
  <r>
    <x v="1071"/>
    <x v="2"/>
    <s v="non_financial"/>
    <n v="5423.6"/>
    <n v="-1283"/>
    <n v="342"/>
    <m/>
    <m/>
    <n v="766421"/>
    <x v="0"/>
  </r>
  <r>
    <x v="298"/>
    <x v="2"/>
    <s v="non_financial"/>
    <n v="4295.3"/>
    <n v="-1575.2"/>
    <n v="343"/>
    <m/>
    <m/>
    <n v="11199"/>
    <x v="0"/>
  </r>
  <r>
    <x v="627"/>
    <x v="2"/>
    <s v="non_financial"/>
    <n v="3965.7"/>
    <n v="-1638.9"/>
    <n v="344"/>
    <m/>
    <m/>
    <n v="63754"/>
    <x v="0"/>
  </r>
  <r>
    <x v="321"/>
    <x v="2"/>
    <s v="non_financial"/>
    <n v="3521.1"/>
    <n v="-1827.9"/>
    <n v="345"/>
    <m/>
    <m/>
    <n v="33185"/>
    <x v="0"/>
  </r>
  <r>
    <x v="633"/>
    <x v="2"/>
    <s v="non_financial"/>
    <n v="2731.6109999999999"/>
    <n v="-2403.134"/>
    <n v="345"/>
    <m/>
    <n v="9000030"/>
    <n v="9000030"/>
    <x v="0"/>
  </r>
  <r>
    <x v="325"/>
    <x v="2"/>
    <s v="non_financial"/>
    <n v="3116.3"/>
    <n v="-1985.2"/>
    <n v="347"/>
    <m/>
    <m/>
    <n v="313927"/>
    <x v="0"/>
  </r>
  <r>
    <x v="1072"/>
    <x v="2"/>
    <s v="non_financial"/>
    <n v="3104.3209999999999"/>
    <n v="-1992.931"/>
    <n v="348"/>
    <m/>
    <m/>
    <n v="1116132"/>
    <x v="0"/>
  </r>
  <r>
    <x v="299"/>
    <x v="2"/>
    <s v="non_financial"/>
    <n v="5148"/>
    <n v="-1278"/>
    <n v="349"/>
    <m/>
    <m/>
    <n v="1137411"/>
    <x v="0"/>
  </r>
  <r>
    <x v="340"/>
    <x v="2"/>
    <s v="non_financial"/>
    <n v="2992.3719999999998"/>
    <n v="-2050.0569999999998"/>
    <n v="349"/>
    <m/>
    <m/>
    <n v="746515"/>
    <x v="0"/>
  </r>
  <r>
    <x v="1073"/>
    <x v="2"/>
    <s v="non_financial"/>
    <n v="5064"/>
    <n v="-1284"/>
    <n v="349"/>
    <m/>
    <m/>
    <n v="1411207"/>
    <x v="0"/>
  </r>
  <r>
    <x v="348"/>
    <x v="2"/>
    <s v="non_financial"/>
    <n v="3741.7"/>
    <n v="-1649.9"/>
    <n v="352"/>
    <m/>
    <m/>
    <n v="91440"/>
    <x v="0"/>
  </r>
  <r>
    <x v="378"/>
    <x v="2"/>
    <s v="non_financial"/>
    <n v="3425.4090000000001"/>
    <n v="-1813.7280000000001"/>
    <n v="353"/>
    <m/>
    <m/>
    <n v="1065696"/>
    <x v="0"/>
  </r>
  <r>
    <x v="636"/>
    <x v="2"/>
    <s v="non_financial"/>
    <n v="2715"/>
    <n v="-2289"/>
    <n v="353"/>
    <m/>
    <n v="9000013"/>
    <n v="1649338"/>
    <x v="0"/>
  </r>
  <r>
    <x v="315"/>
    <x v="2"/>
    <s v="non_financial"/>
    <n v="3606.8220000000001"/>
    <n v="-1692.0139999999999"/>
    <n v="355"/>
    <m/>
    <m/>
    <n v="96943"/>
    <x v="0"/>
  </r>
  <r>
    <x v="364"/>
    <x v="2"/>
    <s v="non_financial"/>
    <n v="3302.7069999999999"/>
    <n v="-1793.644"/>
    <n v="356"/>
    <m/>
    <m/>
    <n v="915913"/>
    <x v="0"/>
  </r>
  <r>
    <x v="356"/>
    <x v="2"/>
    <s v="non_financial"/>
    <n v="3560.163"/>
    <n v="-1664.153"/>
    <n v="357"/>
    <m/>
    <m/>
    <n v="745732"/>
    <x v="0"/>
  </r>
  <r>
    <x v="367"/>
    <x v="2"/>
    <s v="non_financial"/>
    <n v="3168.895"/>
    <n v="-1852.492"/>
    <n v="357"/>
    <m/>
    <m/>
    <n v="12208"/>
    <x v="0"/>
  </r>
  <r>
    <x v="1074"/>
    <x v="2"/>
    <s v="non_financial"/>
    <n v="3191.0419999999999"/>
    <n v="-1834.56"/>
    <n v="359"/>
    <m/>
    <m/>
    <n v="708819"/>
    <x v="0"/>
  </r>
  <r>
    <x v="1075"/>
    <x v="2"/>
    <s v="non_financial"/>
    <n v="3029.299"/>
    <n v="-1879.222"/>
    <n v="360"/>
    <m/>
    <m/>
    <n v="827054"/>
    <x v="0"/>
  </r>
  <r>
    <x v="372"/>
    <x v="2"/>
    <s v="non_financial"/>
    <n v="3770.7"/>
    <n v="-1544.6"/>
    <n v="361"/>
    <m/>
    <m/>
    <n v="1097864"/>
    <x v="0"/>
  </r>
  <r>
    <x v="632"/>
    <x v="2"/>
    <s v="non_financial"/>
    <n v="4242.53"/>
    <n v="-1361.701"/>
    <n v="362"/>
    <m/>
    <m/>
    <n v="1060009"/>
    <x v="0"/>
  </r>
  <r>
    <x v="1076"/>
    <x v="2"/>
    <s v="non_financial"/>
    <n v="3780.5"/>
    <n v="-1508.3"/>
    <n v="363"/>
    <m/>
    <m/>
    <n v="1389170"/>
    <x v="0"/>
  </r>
  <r>
    <x v="1077"/>
    <x v="2"/>
    <s v="non_financial"/>
    <n v="2926.047"/>
    <n v="-1886.87"/>
    <n v="364"/>
    <m/>
    <m/>
    <n v="1018840"/>
    <x v="0"/>
  </r>
  <r>
    <x v="382"/>
    <x v="2"/>
    <s v="non_financial"/>
    <n v="3296.6"/>
    <n v="-1654.8"/>
    <n v="364"/>
    <m/>
    <m/>
    <n v="790051"/>
    <x v="0"/>
  </r>
  <r>
    <x v="346"/>
    <x v="2"/>
    <s v="non_financial"/>
    <n v="4420.2470000000003"/>
    <n v="-1302.683"/>
    <n v="366"/>
    <m/>
    <m/>
    <n v="78128"/>
    <x v="0"/>
  </r>
  <r>
    <x v="311"/>
    <x v="2"/>
    <s v="non_financial"/>
    <n v="4014.721"/>
    <n v="-1399.49"/>
    <n v="367"/>
    <m/>
    <m/>
    <n v="46080"/>
    <x v="0"/>
  </r>
  <r>
    <x v="625"/>
    <x v="2"/>
    <s v="non_financial"/>
    <n v="5812"/>
    <n v="-994"/>
    <n v="368"/>
    <m/>
    <m/>
    <n v="1501585"/>
    <x v="0"/>
  </r>
  <r>
    <x v="355"/>
    <x v="2"/>
    <s v="non_financial"/>
    <n v="5041"/>
    <n v="-1117"/>
    <n v="369"/>
    <m/>
    <m/>
    <n v="2488"/>
    <x v="0"/>
  </r>
  <r>
    <x v="351"/>
    <x v="2"/>
    <s v="non_financial"/>
    <n v="3907.6"/>
    <n v="-1386.5"/>
    <n v="370"/>
    <m/>
    <m/>
    <n v="37785"/>
    <x v="0"/>
  </r>
  <r>
    <x v="369"/>
    <x v="2"/>
    <s v="non_financial"/>
    <n v="2973.7"/>
    <n v="-1789.1"/>
    <n v="370"/>
    <m/>
    <m/>
    <n v="769397"/>
    <x v="0"/>
  </r>
  <r>
    <x v="339"/>
    <x v="2"/>
    <s v="non_financial"/>
    <n v="2445.576"/>
    <n v="-2214.6329999999998"/>
    <n v="372"/>
    <m/>
    <m/>
    <n v="1086222"/>
    <x v="0"/>
  </r>
  <r>
    <x v="347"/>
    <x v="2"/>
    <s v="non_financial"/>
    <n v="4232.7510000000002"/>
    <n v="-1280.682"/>
    <n v="373"/>
    <m/>
    <m/>
    <n v="1692115"/>
    <x v="0"/>
  </r>
  <r>
    <x v="637"/>
    <x v="2"/>
    <s v="non_financial"/>
    <n v="4838.8360000000002"/>
    <n v="-1114.6600000000001"/>
    <n v="374"/>
    <m/>
    <m/>
    <n v="4457"/>
    <x v="0"/>
  </r>
  <r>
    <x v="397"/>
    <x v="2"/>
    <s v="non_financial"/>
    <n v="2972.962"/>
    <n v="-1722.7370000000001"/>
    <n v="374"/>
    <m/>
    <m/>
    <n v="864749"/>
    <x v="0"/>
  </r>
  <r>
    <x v="350"/>
    <x v="2"/>
    <s v="non_financial"/>
    <n v="4216.3549999999996"/>
    <n v="-1269.838"/>
    <n v="376"/>
    <m/>
    <m/>
    <n v="104918"/>
    <x v="0"/>
  </r>
  <r>
    <x v="358"/>
    <x v="2"/>
    <s v="non_financial"/>
    <n v="3680.9290000000001"/>
    <n v="-1348.316"/>
    <n v="377"/>
    <m/>
    <m/>
    <n v="34903"/>
    <x v="0"/>
  </r>
  <r>
    <x v="630"/>
    <x v="2"/>
    <s v="non_financial"/>
    <n v="3202.0259999999998"/>
    <n v="-1540.932"/>
    <n v="378"/>
    <m/>
    <m/>
    <n v="33619"/>
    <x v="0"/>
  </r>
  <r>
    <x v="394"/>
    <x v="2"/>
    <s v="non_financial"/>
    <n v="2664.2449999999999"/>
    <n v="-1839.287"/>
    <n v="379"/>
    <m/>
    <m/>
    <n v="8411"/>
    <x v="0"/>
  </r>
  <r>
    <x v="377"/>
    <x v="2"/>
    <s v="non_financial"/>
    <n v="3169.4639999999999"/>
    <n v="-1529.6110000000001"/>
    <n v="379"/>
    <m/>
    <m/>
    <n v="800459"/>
    <x v="0"/>
  </r>
  <r>
    <x v="385"/>
    <x v="2"/>
    <s v="non_financial"/>
    <n v="4667.9719999999998"/>
    <n v="-1085.971"/>
    <n v="381"/>
    <m/>
    <m/>
    <n v="47111"/>
    <x v="0"/>
  </r>
  <r>
    <x v="395"/>
    <x v="2"/>
    <s v="non_financial"/>
    <n v="3341.654"/>
    <n v="-1389.1759999999999"/>
    <n v="382"/>
    <m/>
    <m/>
    <n v="861878"/>
    <x v="0"/>
  </r>
  <r>
    <x v="635"/>
    <x v="2"/>
    <s v="non_financial"/>
    <n v="3561.8130000000001"/>
    <n v="-1313.9829999999999"/>
    <n v="383"/>
    <m/>
    <m/>
    <n v="110621"/>
    <x v="0"/>
  </r>
  <r>
    <x v="380"/>
    <x v="2"/>
    <s v="non_financial"/>
    <n v="2862.94"/>
    <n v="-1612.0640000000001"/>
    <n v="384"/>
    <m/>
    <m/>
    <n v="1089063"/>
    <x v="0"/>
  </r>
  <r>
    <x v="336"/>
    <x v="2"/>
    <s v="non_financial"/>
    <n v="3226.5329999999999"/>
    <n v="-1416.8040000000001"/>
    <n v="384"/>
    <m/>
    <m/>
    <n v="916076"/>
    <x v="0"/>
  </r>
  <r>
    <x v="373"/>
    <x v="2"/>
    <s v="non_financial"/>
    <n v="2513.2220000000002"/>
    <n v="-1820.8489999999999"/>
    <n v="386"/>
    <m/>
    <m/>
    <n v="1013462"/>
    <x v="0"/>
  </r>
  <r>
    <x v="334"/>
    <x v="2"/>
    <s v="non_financial"/>
    <n v="4266.8999999999996"/>
    <n v="-1111.8"/>
    <n v="386"/>
    <m/>
    <m/>
    <n v="1619762"/>
    <x v="0"/>
  </r>
  <r>
    <x v="638"/>
    <x v="2"/>
    <s v="non_financial"/>
    <n v="2909.3"/>
    <n v="-1551.1"/>
    <n v="388"/>
    <m/>
    <m/>
    <n v="48898"/>
    <x v="0"/>
  </r>
  <r>
    <x v="230"/>
    <x v="2"/>
    <s v="non_financial"/>
    <n v="7759"/>
    <n v="-619"/>
    <n v="389"/>
    <m/>
    <m/>
    <n v="62996"/>
    <x v="0"/>
  </r>
  <r>
    <x v="341"/>
    <x v="2"/>
    <s v="non_financial"/>
    <n v="2996.002"/>
    <n v="-1464.57"/>
    <n v="390"/>
    <m/>
    <m/>
    <n v="1070985"/>
    <x v="0"/>
  </r>
  <r>
    <x v="375"/>
    <x v="2"/>
    <s v="non_financial"/>
    <n v="2856.8020000000001"/>
    <n v="-1579.2529999999999"/>
    <n v="390"/>
    <m/>
    <m/>
    <n v="832101"/>
    <x v="0"/>
  </r>
  <r>
    <x v="337"/>
    <x v="2"/>
    <s v="non_financial"/>
    <n v="3223.4"/>
    <n v="-1347"/>
    <n v="392"/>
    <m/>
    <m/>
    <n v="58492"/>
    <x v="0"/>
  </r>
  <r>
    <x v="201"/>
    <x v="2"/>
    <s v="non_financial"/>
    <n v="3625.11"/>
    <n v="-1196.655"/>
    <n v="393"/>
    <m/>
    <m/>
    <n v="314808"/>
    <x v="0"/>
  </r>
  <r>
    <x v="390"/>
    <x v="2"/>
    <s v="non_financial"/>
    <n v="2346.9659999999999"/>
    <n v="-1870.1130000000001"/>
    <n v="393"/>
    <m/>
    <m/>
    <n v="893949"/>
    <x v="0"/>
  </r>
  <r>
    <x v="327"/>
    <x v="2"/>
    <s v="non_financial"/>
    <n v="3957.3119999999999"/>
    <n v="-1102.895"/>
    <n v="395"/>
    <m/>
    <m/>
    <n v="800240"/>
    <x v="0"/>
  </r>
  <r>
    <x v="361"/>
    <x v="2"/>
    <s v="non_financial"/>
    <n v="4169.1459999999997"/>
    <n v="-1059.1010000000001"/>
    <n v="396"/>
    <m/>
    <m/>
    <n v="1158449"/>
    <x v="0"/>
  </r>
  <r>
    <x v="223"/>
    <x v="2"/>
    <s v="non_financial"/>
    <n v="7480.5910000000003"/>
    <n v="-595.47199999999998"/>
    <n v="397"/>
    <m/>
    <m/>
    <n v="1174922"/>
    <x v="0"/>
  </r>
  <r>
    <x v="459"/>
    <x v="2"/>
    <s v="non_financial"/>
    <n v="2457.61"/>
    <n v="-1749.694"/>
    <n v="398"/>
    <m/>
    <m/>
    <n v="899866"/>
    <x v="0"/>
  </r>
  <r>
    <x v="392"/>
    <x v="2"/>
    <s v="non_financial"/>
    <n v="2524.864"/>
    <n v="-1624.6479999999999"/>
    <n v="399"/>
    <m/>
    <m/>
    <n v="73756"/>
    <x v="0"/>
  </r>
  <r>
    <x v="641"/>
    <x v="2"/>
    <s v="non_financial"/>
    <n v="3588.5430000000001"/>
    <n v="-1124.2180000000001"/>
    <n v="400"/>
    <m/>
    <m/>
    <n v="1477294"/>
    <x v="0"/>
  </r>
  <r>
    <x v="383"/>
    <x v="2"/>
    <s v="non_financial"/>
    <n v="3248.3470000000002"/>
    <n v="-1244.3910000000001"/>
    <n v="400"/>
    <m/>
    <m/>
    <n v="1027884"/>
    <x v="0"/>
  </r>
  <r>
    <x v="365"/>
    <x v="2"/>
    <s v="non_financial"/>
    <n v="2717.953"/>
    <n v="-1463.325"/>
    <n v="402"/>
    <m/>
    <m/>
    <n v="203527"/>
    <x v="0"/>
  </r>
  <r>
    <x v="345"/>
    <x v="2"/>
    <s v="non_financial"/>
    <n v="2700.4720000000002"/>
    <n v="-1480.327"/>
    <n v="403"/>
    <m/>
    <m/>
    <n v="891024"/>
    <x v="0"/>
  </r>
  <r>
    <x v="1078"/>
    <x v="2"/>
    <s v="non_financial"/>
    <n v="2789.3829999999998"/>
    <n v="-1433.498"/>
    <n v="404"/>
    <m/>
    <m/>
    <n v="933036"/>
    <x v="0"/>
  </r>
  <r>
    <x v="651"/>
    <x v="2"/>
    <s v="non_financial"/>
    <n v="3497.152"/>
    <n v="-1117.9580000000001"/>
    <n v="405"/>
    <m/>
    <m/>
    <n v="1439095"/>
    <x v="0"/>
  </r>
  <r>
    <x v="647"/>
    <x v="2"/>
    <s v="non_financial"/>
    <n v="4545.3360000000002"/>
    <n v="-887.06799999999998"/>
    <n v="406"/>
    <m/>
    <m/>
    <n v="1260221"/>
    <x v="0"/>
  </r>
  <r>
    <x v="353"/>
    <x v="2"/>
    <s v="non_financial"/>
    <n v="2960.7289999999998"/>
    <n v="-1288.412"/>
    <n v="407"/>
    <m/>
    <m/>
    <n v="105634"/>
    <x v="0"/>
  </r>
  <r>
    <x v="639"/>
    <x v="2"/>
    <s v="non_financial"/>
    <n v="3776.174"/>
    <n v="-1015.0890000000001"/>
    <n v="408"/>
    <m/>
    <m/>
    <n v="109177"/>
    <x v="0"/>
  </r>
  <r>
    <x v="653"/>
    <x v="2"/>
    <s v="non_financial"/>
    <n v="2807.1"/>
    <n v="-1340.9"/>
    <n v="409"/>
    <m/>
    <m/>
    <n v="1498301"/>
    <x v="0"/>
  </r>
  <r>
    <x v="410"/>
    <x v="2"/>
    <s v="non_financial"/>
    <n v="2089.893"/>
    <n v="-1801.665"/>
    <n v="410"/>
    <m/>
    <m/>
    <n v="4127"/>
    <x v="0"/>
  </r>
  <r>
    <x v="393"/>
    <x v="2"/>
    <s v="non_financial"/>
    <n v="2527.0830000000001"/>
    <n v="-1456.7940000000001"/>
    <n v="411"/>
    <m/>
    <m/>
    <n v="1398659"/>
    <x v="0"/>
  </r>
  <r>
    <x v="391"/>
    <x v="2"/>
    <s v="non_financial"/>
    <n v="3025.3069999999998"/>
    <n v="-1226.511"/>
    <n v="411"/>
    <m/>
    <m/>
    <n v="51253"/>
    <x v="0"/>
  </r>
  <r>
    <x v="402"/>
    <x v="2"/>
    <s v="non_financial"/>
    <n v="2708.3429999999998"/>
    <n v="-1310.643"/>
    <n v="413"/>
    <m/>
    <m/>
    <n v="1289490"/>
    <x v="0"/>
  </r>
  <r>
    <x v="363"/>
    <x v="2"/>
    <s v="non_financial"/>
    <n v="2451.1"/>
    <n v="-1480.6"/>
    <n v="414"/>
    <m/>
    <m/>
    <n v="935703"/>
    <x v="0"/>
  </r>
  <r>
    <x v="643"/>
    <x v="2"/>
    <s v="non_financial"/>
    <n v="2883.556"/>
    <n v="-1262.683"/>
    <n v="414"/>
    <m/>
    <m/>
    <n v="1000697"/>
    <x v="0"/>
  </r>
  <r>
    <x v="644"/>
    <x v="2"/>
    <s v="non_financial"/>
    <n v="2484.6179999999999"/>
    <n v="-1415.721"/>
    <n v="416"/>
    <m/>
    <m/>
    <n v="1087423"/>
    <x v="0"/>
  </r>
  <r>
    <x v="640"/>
    <x v="2"/>
    <s v="non_financial"/>
    <n v="2137.8690000000001"/>
    <n v="-1607.627"/>
    <n v="417"/>
    <m/>
    <m/>
    <n v="943819"/>
    <x v="0"/>
  </r>
  <r>
    <x v="381"/>
    <x v="2"/>
    <s v="non_financial"/>
    <n v="1953.5550000000001"/>
    <n v="-1751.0619999999999"/>
    <n v="417"/>
    <m/>
    <m/>
    <n v="1308547"/>
    <x v="0"/>
  </r>
  <r>
    <x v="388"/>
    <x v="2"/>
    <s v="non_financial"/>
    <n v="2962.2"/>
    <n v="-1119.7"/>
    <n v="419"/>
    <m/>
    <m/>
    <n v="66756"/>
    <x v="0"/>
  </r>
  <r>
    <x v="455"/>
    <x v="2"/>
    <s v="non_financial"/>
    <n v="3049.2280000000001"/>
    <n v="-1072.646"/>
    <n v="420"/>
    <m/>
    <m/>
    <n v="923796"/>
    <x v="0"/>
  </r>
  <r>
    <x v="398"/>
    <x v="2"/>
    <s v="non_financial"/>
    <n v="2114.806"/>
    <n v="-1564.7750000000001"/>
    <n v="421"/>
    <m/>
    <m/>
    <n v="354908"/>
    <x v="0"/>
  </r>
  <r>
    <x v="423"/>
    <x v="2"/>
    <s v="non_financial"/>
    <n v="2690.95"/>
    <n v="-1231.4970000000001"/>
    <n v="422"/>
    <m/>
    <m/>
    <n v="1279363"/>
    <x v="0"/>
  </r>
  <r>
    <x v="646"/>
    <x v="2"/>
    <s v="non_financial"/>
    <n v="3109.0219999999999"/>
    <n v="-1019.848"/>
    <n v="423"/>
    <m/>
    <m/>
    <n v="1443646"/>
    <x v="0"/>
  </r>
  <r>
    <x v="1079"/>
    <x v="2"/>
    <s v="non_financial"/>
    <n v="2560.4989999999998"/>
    <n v="-1245.79"/>
    <n v="424"/>
    <m/>
    <m/>
    <n v="1177394"/>
    <x v="0"/>
  </r>
  <r>
    <x v="652"/>
    <x v="2"/>
    <s v="non_financial"/>
    <n v="2613.2069999999999"/>
    <n v="-1190.068"/>
    <n v="425"/>
    <m/>
    <m/>
    <n v="1135185"/>
    <x v="0"/>
  </r>
  <r>
    <x v="409"/>
    <x v="2"/>
    <s v="non_financial"/>
    <n v="2396.7489999999998"/>
    <n v="-1307.8389999999999"/>
    <n v="426"/>
    <m/>
    <m/>
    <n v="102729"/>
    <x v="0"/>
  </r>
  <r>
    <x v="129"/>
    <x v="2"/>
    <s v="non_financial"/>
    <n v="35798"/>
    <n v="-146"/>
    <n v="427"/>
    <m/>
    <m/>
    <n v="1413329"/>
    <x v="0"/>
  </r>
  <r>
    <x v="342"/>
    <x v="2"/>
    <s v="non_financial"/>
    <n v="3594.277"/>
    <n v="-845.673"/>
    <n v="427"/>
    <m/>
    <m/>
    <n v="12659"/>
    <x v="0"/>
  </r>
  <r>
    <x v="406"/>
    <x v="2"/>
    <s v="non_financial"/>
    <n v="2426.2379999999998"/>
    <n v="-1281.306"/>
    <n v="429"/>
    <m/>
    <m/>
    <n v="1699150"/>
    <x v="0"/>
  </r>
  <r>
    <x v="615"/>
    <x v="2"/>
    <s v="non_financial"/>
    <n v="15553"/>
    <n v="-244"/>
    <n v="429"/>
    <m/>
    <m/>
    <n v="1091667"/>
    <x v="0"/>
  </r>
  <r>
    <x v="408"/>
    <x v="2"/>
    <s v="non_financial"/>
    <n v="1850.7470000000001"/>
    <n v="-1600.8969999999999"/>
    <n v="431"/>
    <m/>
    <m/>
    <n v="815556"/>
    <x v="0"/>
  </r>
  <r>
    <x v="411"/>
    <x v="2"/>
    <s v="non_financial"/>
    <n v="2075.1"/>
    <n v="-1434.6"/>
    <n v="432"/>
    <m/>
    <m/>
    <n v="1099800"/>
    <x v="0"/>
  </r>
  <r>
    <x v="357"/>
    <x v="2"/>
    <s v="non_financial"/>
    <n v="1978.8820000000001"/>
    <n v="-1478.414"/>
    <n v="433"/>
    <m/>
    <m/>
    <n v="919012"/>
    <x v="0"/>
  </r>
  <r>
    <x v="399"/>
    <x v="2"/>
    <s v="non_financial"/>
    <n v="2147.2379999999998"/>
    <n v="-1347.91"/>
    <n v="434"/>
    <m/>
    <m/>
    <n v="896622"/>
    <x v="0"/>
  </r>
  <r>
    <x v="370"/>
    <x v="2"/>
    <s v="non_financial"/>
    <n v="3460.55"/>
    <n v="-839.63300000000004"/>
    <n v="435"/>
    <m/>
    <m/>
    <n v="1090425"/>
    <x v="0"/>
  </r>
  <r>
    <x v="642"/>
    <x v="2"/>
    <s v="non_financial"/>
    <n v="2614.6120000000001"/>
    <n v="-1091.26"/>
    <n v="436"/>
    <m/>
    <m/>
    <n v="701374"/>
    <x v="0"/>
  </r>
  <r>
    <x v="400"/>
    <x v="2"/>
    <s v="non_financial"/>
    <n v="2239.9989999999998"/>
    <n v="-1278.19"/>
    <n v="437"/>
    <m/>
    <m/>
    <n v="1043277"/>
    <x v="0"/>
  </r>
  <r>
    <x v="403"/>
    <x v="2"/>
    <s v="non_financial"/>
    <n v="2502.5680000000002"/>
    <n v="-1118.365"/>
    <n v="438"/>
    <m/>
    <m/>
    <n v="1320695"/>
    <x v="0"/>
  </r>
  <r>
    <x v="422"/>
    <x v="2"/>
    <s v="non_financial"/>
    <n v="2444.2930000000001"/>
    <n v="-1179.3920000000001"/>
    <n v="439"/>
    <m/>
    <m/>
    <n v="1002638"/>
    <x v="0"/>
  </r>
  <r>
    <x v="418"/>
    <x v="2"/>
    <s v="non_financial"/>
    <n v="2348.7379999999998"/>
    <n v="-1180.7829999999999"/>
    <n v="440"/>
    <m/>
    <m/>
    <n v="1110803"/>
    <x v="0"/>
  </r>
  <r>
    <x v="376"/>
    <x v="2"/>
    <s v="non_financial"/>
    <n v="2466.4"/>
    <n v="-1099.4760000000001"/>
    <n v="441"/>
    <m/>
    <m/>
    <n v="863157"/>
    <x v="0"/>
  </r>
  <r>
    <x v="405"/>
    <x v="2"/>
    <s v="non_financial"/>
    <n v="3886.056"/>
    <n v="-657.75800000000004"/>
    <n v="442"/>
    <m/>
    <m/>
    <n v="1359841"/>
    <x v="0"/>
  </r>
  <r>
    <x v="433"/>
    <x v="2"/>
    <s v="non_financial"/>
    <n v="2331.8969999999999"/>
    <n v="-1154.153"/>
    <n v="442"/>
    <m/>
    <m/>
    <n v="943452"/>
    <x v="0"/>
  </r>
  <r>
    <x v="404"/>
    <x v="2"/>
    <s v="non_financial"/>
    <n v="1917.1"/>
    <n v="-1330.4"/>
    <n v="444"/>
    <m/>
    <m/>
    <n v="1036960"/>
    <x v="0"/>
  </r>
  <r>
    <x v="401"/>
    <x v="2"/>
    <s v="non_financial"/>
    <n v="2831.491"/>
    <n v="-922.72"/>
    <n v="444"/>
    <m/>
    <m/>
    <n v="75677"/>
    <x v="0"/>
  </r>
  <r>
    <x v="417"/>
    <x v="2"/>
    <s v="non_financial"/>
    <n v="2151.1950000000002"/>
    <n v="-1212.596"/>
    <n v="446"/>
    <m/>
    <m/>
    <n v="817366"/>
    <x v="0"/>
  </r>
  <r>
    <x v="389"/>
    <x v="2"/>
    <s v="non_financial"/>
    <n v="2861.5279999999998"/>
    <n v="-904.50300000000004"/>
    <n v="447"/>
    <m/>
    <m/>
    <n v="25445"/>
    <x v="0"/>
  </r>
  <r>
    <x v="415"/>
    <x v="2"/>
    <s v="non_financial"/>
    <n v="2485.9"/>
    <n v="-1047.7"/>
    <n v="447"/>
    <m/>
    <m/>
    <n v="74303"/>
    <x v="0"/>
  </r>
  <r>
    <x v="416"/>
    <x v="2"/>
    <s v="non_financial"/>
    <n v="2191.6"/>
    <n v="-1157.8"/>
    <n v="449"/>
    <m/>
    <m/>
    <n v="91142"/>
    <x v="0"/>
  </r>
  <r>
    <x v="519"/>
    <x v="2"/>
    <s v="non_financial"/>
    <n v="3478.29"/>
    <n v="-688.226"/>
    <n v="450"/>
    <m/>
    <m/>
    <n v="1065280"/>
    <x v="0"/>
  </r>
  <r>
    <x v="435"/>
    <x v="2"/>
    <s v="non_financial"/>
    <n v="2530.9349999999999"/>
    <n v="-968.50199999999995"/>
    <n v="451"/>
    <m/>
    <m/>
    <n v="823094"/>
    <x v="1"/>
  </r>
  <r>
    <x v="648"/>
    <x v="2"/>
    <s v="non_financial"/>
    <n v="3032.9209999999998"/>
    <n v="-805.75199999999995"/>
    <n v="451"/>
    <m/>
    <m/>
    <n v="897723"/>
    <x v="1"/>
  </r>
  <r>
    <x v="396"/>
    <x v="2"/>
    <s v="non_financial"/>
    <n v="2551.8620000000001"/>
    <n v="-935.67499999999995"/>
    <n v="453"/>
    <m/>
    <m/>
    <n v="888491"/>
    <x v="1"/>
  </r>
  <r>
    <x v="386"/>
    <x v="2"/>
    <s v="non_financial"/>
    <n v="1989.884"/>
    <n v="-1210.4670000000001"/>
    <n v="454"/>
    <m/>
    <m/>
    <n v="719955"/>
    <x v="1"/>
  </r>
  <r>
    <x v="440"/>
    <x v="2"/>
    <s v="non_financial"/>
    <n v="2381.7860000000001"/>
    <n v="-1036.905"/>
    <n v="455"/>
    <m/>
    <m/>
    <n v="1012620"/>
    <x v="1"/>
  </r>
  <r>
    <x v="437"/>
    <x v="2"/>
    <s v="non_financial"/>
    <n v="1838.066"/>
    <n v="-1282.1679999999999"/>
    <n v="456"/>
    <m/>
    <m/>
    <n v="1048695"/>
    <x v="1"/>
  </r>
  <r>
    <x v="414"/>
    <x v="2"/>
    <s v="non_financial"/>
    <n v="2415.558"/>
    <n v="-1014.561"/>
    <n v="456"/>
    <m/>
    <m/>
    <n v="107140"/>
    <x v="1"/>
  </r>
  <r>
    <x v="669"/>
    <x v="2"/>
    <s v="non_financial"/>
    <n v="2504.6889999999999"/>
    <n v="-941.92"/>
    <n v="458"/>
    <m/>
    <m/>
    <n v="1175454"/>
    <x v="1"/>
  </r>
  <r>
    <x v="387"/>
    <x v="2"/>
    <s v="non_financial"/>
    <n v="2569.3290000000002"/>
    <n v="-882.76099999999997"/>
    <n v="459"/>
    <m/>
    <m/>
    <n v="28823"/>
    <x v="1"/>
  </r>
  <r>
    <x v="429"/>
    <x v="2"/>
    <s v="non_financial"/>
    <n v="2449.5500000000002"/>
    <n v="-947.98699999999997"/>
    <n v="459"/>
    <m/>
    <m/>
    <n v="1071739"/>
    <x v="1"/>
  </r>
  <r>
    <x v="456"/>
    <x v="2"/>
    <s v="non_financial"/>
    <n v="1708.4010000000001"/>
    <n v="-1319.1310000000001"/>
    <n v="461"/>
    <m/>
    <m/>
    <n v="1734107"/>
    <x v="1"/>
  </r>
  <r>
    <x v="338"/>
    <x v="2"/>
    <s v="non_financial"/>
    <n v="2942.2669999999998"/>
    <n v="-773.101"/>
    <n v="462"/>
    <m/>
    <n v="9000139"/>
    <n v="9000139"/>
    <x v="1"/>
  </r>
  <r>
    <x v="413"/>
    <x v="2"/>
    <s v="non_financial"/>
    <n v="2675.9070000000002"/>
    <n v="-836.08600000000001"/>
    <n v="463"/>
    <m/>
    <m/>
    <n v="356309"/>
    <x v="1"/>
  </r>
  <r>
    <x v="379"/>
    <x v="2"/>
    <s v="non_financial"/>
    <n v="14521.163"/>
    <n v="-172.37799999999999"/>
    <n v="464"/>
    <m/>
    <m/>
    <n v="1001082"/>
    <x v="1"/>
  </r>
  <r>
    <x v="649"/>
    <x v="2"/>
    <s v="non_financial"/>
    <n v="1705.424"/>
    <n v="-1304.32"/>
    <n v="465"/>
    <m/>
    <m/>
    <n v="912615"/>
    <x v="1"/>
  </r>
  <r>
    <x v="659"/>
    <x v="2"/>
    <s v="non_financial"/>
    <n v="2115.8000000000002"/>
    <n v="-1054"/>
    <n v="465"/>
    <m/>
    <m/>
    <n v="1257640"/>
    <x v="1"/>
  </r>
  <r>
    <x v="668"/>
    <x v="2"/>
    <s v="non_financial"/>
    <n v="2088.9780000000001"/>
    <n v="-1015.949"/>
    <n v="467"/>
    <m/>
    <m/>
    <n v="1298675"/>
    <x v="1"/>
  </r>
  <r>
    <x v="1080"/>
    <x v="2"/>
    <s v="non_financial"/>
    <n v="1762.8879999999999"/>
    <n v="-1156.451"/>
    <n v="468"/>
    <m/>
    <m/>
    <n v="912463"/>
    <x v="1"/>
  </r>
  <r>
    <x v="449"/>
    <x v="2"/>
    <s v="non_financial"/>
    <n v="2122.2139999999999"/>
    <n v="-960.9"/>
    <n v="469"/>
    <m/>
    <m/>
    <n v="822818"/>
    <x v="1"/>
  </r>
  <r>
    <x v="424"/>
    <x v="2"/>
    <s v="non_financial"/>
    <n v="2845.1840000000002"/>
    <n v="-677.26700000000005"/>
    <n v="470"/>
    <m/>
    <m/>
    <n v="1047127"/>
    <x v="1"/>
  </r>
  <r>
    <x v="457"/>
    <x v="2"/>
    <s v="non_financial"/>
    <n v="1648.4090000000001"/>
    <n v="-1261.2249999999999"/>
    <n v="470"/>
    <m/>
    <m/>
    <n v="1058090"/>
    <x v="1"/>
  </r>
  <r>
    <x v="426"/>
    <x v="2"/>
    <s v="non_financial"/>
    <n v="1709.508"/>
    <n v="-1144.817"/>
    <n v="472"/>
    <m/>
    <m/>
    <n v="883569"/>
    <x v="1"/>
  </r>
  <r>
    <x v="362"/>
    <x v="2"/>
    <s v="non_financial"/>
    <n v="2060.913"/>
    <n v="-939.68100000000004"/>
    <n v="473"/>
    <m/>
    <m/>
    <n v="780571"/>
    <x v="1"/>
  </r>
  <r>
    <x v="431"/>
    <x v="2"/>
    <s v="non_financial"/>
    <n v="1771.067"/>
    <n v="-1079.856"/>
    <n v="473"/>
    <m/>
    <m/>
    <n v="706688"/>
    <x v="1"/>
  </r>
  <r>
    <x v="419"/>
    <x v="2"/>
    <s v="non_financial"/>
    <n v="2511.4540000000002"/>
    <n v="-782.19"/>
    <n v="473"/>
    <m/>
    <m/>
    <n v="31978"/>
    <x v="1"/>
  </r>
  <r>
    <x v="441"/>
    <x v="2"/>
    <s v="non_financial"/>
    <n v="2195.6999999999998"/>
    <n v="-866"/>
    <n v="476"/>
    <m/>
    <m/>
    <n v="1750"/>
    <x v="1"/>
  </r>
  <r>
    <x v="425"/>
    <x v="2"/>
    <s v="non_financial"/>
    <n v="1955.424"/>
    <n v="-949.96299999999997"/>
    <n v="476"/>
    <m/>
    <m/>
    <n v="75252"/>
    <x v="1"/>
  </r>
  <r>
    <x v="441"/>
    <x v="2"/>
    <s v="non_financial"/>
    <n v="2170.3000000000002"/>
    <n v="-882.1"/>
    <n v="478"/>
    <m/>
    <m/>
    <n v="1750"/>
    <x v="1"/>
  </r>
  <r>
    <x v="671"/>
    <x v="2"/>
    <s v="non_financial"/>
    <n v="2000.35"/>
    <n v="-933.30200000000002"/>
    <n v="478"/>
    <m/>
    <m/>
    <n v="1022321"/>
    <x v="1"/>
  </r>
  <r>
    <x v="466"/>
    <x v="2"/>
    <s v="non_financial"/>
    <n v="1601.5170000000001"/>
    <n v="-1187.9290000000001"/>
    <n v="480"/>
    <m/>
    <m/>
    <n v="865752"/>
    <x v="1"/>
  </r>
  <r>
    <x v="438"/>
    <x v="2"/>
    <s v="non_financial"/>
    <n v="1722.412"/>
    <n v="-1067.1389999999999"/>
    <n v="481"/>
    <m/>
    <m/>
    <n v="916365"/>
    <x v="1"/>
  </r>
  <r>
    <x v="654"/>
    <x v="2"/>
    <s v="non_financial"/>
    <n v="2227.3220000000001"/>
    <n v="-815.67"/>
    <n v="482"/>
    <m/>
    <m/>
    <n v="15615"/>
    <x v="1"/>
  </r>
  <r>
    <x v="430"/>
    <x v="2"/>
    <s v="non_financial"/>
    <n v="1684.057"/>
    <n v="-1071.07"/>
    <n v="483"/>
    <m/>
    <m/>
    <n v="310142"/>
    <x v="1"/>
  </r>
  <r>
    <x v="443"/>
    <x v="2"/>
    <s v="non_financial"/>
    <n v="1794.2370000000001"/>
    <n v="-980.65899999999999"/>
    <n v="484"/>
    <m/>
    <m/>
    <n v="108312"/>
    <x v="1"/>
  </r>
  <r>
    <x v="1081"/>
    <x v="2"/>
    <s v="non_financial"/>
    <n v="1706.4949999999999"/>
    <n v="-1035.9359999999999"/>
    <n v="485"/>
    <m/>
    <m/>
    <n v="1401257"/>
    <x v="1"/>
  </r>
  <r>
    <x v="465"/>
    <x v="2"/>
    <s v="non_financial"/>
    <n v="1938.692"/>
    <n v="-885.35699999999997"/>
    <n v="486"/>
    <m/>
    <m/>
    <n v="310568"/>
    <x v="1"/>
  </r>
  <r>
    <x v="657"/>
    <x v="2"/>
    <s v="non_financial"/>
    <n v="1821.29"/>
    <n v="-921.68600000000004"/>
    <n v="487"/>
    <m/>
    <m/>
    <n v="1116942"/>
    <x v="1"/>
  </r>
  <r>
    <x v="444"/>
    <x v="2"/>
    <s v="non_financial"/>
    <n v="2365.2759999999998"/>
    <n v="-713.27300000000002"/>
    <n v="487"/>
    <m/>
    <m/>
    <n v="728535"/>
    <x v="1"/>
  </r>
  <r>
    <x v="945"/>
    <x v="2"/>
    <s v="non_financial"/>
    <n v="3914.4560000000001"/>
    <n v="-396.738"/>
    <n v="489"/>
    <m/>
    <n v="9000034"/>
    <n v="9000034"/>
    <x v="1"/>
  </r>
  <r>
    <x v="794"/>
    <x v="2"/>
    <s v="non_financial"/>
    <n v="3028.33"/>
    <n v="-508.90899999999999"/>
    <n v="489"/>
    <m/>
    <m/>
    <n v="3570"/>
    <x v="1"/>
  </r>
  <r>
    <x v="420"/>
    <x v="2"/>
    <s v="non_financial"/>
    <n v="1492.9570000000001"/>
    <n v="-1116.4390000000001"/>
    <n v="491"/>
    <m/>
    <m/>
    <n v="863436"/>
    <x v="1"/>
  </r>
  <r>
    <x v="650"/>
    <x v="2"/>
    <s v="non_financial"/>
    <n v="1700.3209999999999"/>
    <n v="-1003.9059999999999"/>
    <n v="491"/>
    <m/>
    <m/>
    <n v="1032975"/>
    <x v="1"/>
  </r>
  <r>
    <x v="1082"/>
    <x v="2"/>
    <s v="non_financial"/>
    <n v="2023.3589999999999"/>
    <n v="-810.71600000000001"/>
    <n v="493"/>
    <m/>
    <m/>
    <n v="1320461"/>
    <x v="1"/>
  </r>
  <r>
    <x v="658"/>
    <x v="2"/>
    <s v="non_financial"/>
    <n v="2180.2669999999998"/>
    <n v="-714.47799999999995"/>
    <n v="494"/>
    <m/>
    <m/>
    <n v="1289790"/>
    <x v="1"/>
  </r>
  <r>
    <x v="448"/>
    <x v="2"/>
    <s v="non_financial"/>
    <n v="1886.895"/>
    <n v="-825.49199999999996"/>
    <n v="495"/>
    <m/>
    <m/>
    <n v="771497"/>
    <x v="1"/>
  </r>
  <r>
    <x v="655"/>
    <x v="2"/>
    <s v="non_financial"/>
    <n v="1927.614"/>
    <n v="-816.32799999999997"/>
    <n v="495"/>
    <m/>
    <m/>
    <n v="812011"/>
    <x v="1"/>
  </r>
  <r>
    <x v="664"/>
    <x v="2"/>
    <s v="non_financial"/>
    <n v="2016.299"/>
    <n v="-797.44500000000005"/>
    <n v="497"/>
    <m/>
    <m/>
    <n v="65011"/>
    <x v="1"/>
  </r>
  <r>
    <x v="858"/>
    <x v="2"/>
    <s v="non_financial"/>
    <n v="2527.4"/>
    <n v="-588.6"/>
    <n v="498"/>
    <m/>
    <m/>
    <n v="712034"/>
    <x v="1"/>
  </r>
  <r>
    <x v="656"/>
    <x v="2"/>
    <s v="non_financial"/>
    <n v="1730.0820000000001"/>
    <n v="-910.01400000000001"/>
    <n v="498"/>
    <m/>
    <m/>
    <n v="29644"/>
    <x v="1"/>
  </r>
  <r>
    <x v="662"/>
    <x v="2"/>
    <s v="non_financial"/>
    <n v="1619.492"/>
    <n v="-983.05600000000004"/>
    <n v="500"/>
    <m/>
    <m/>
    <n v="779152"/>
    <x v="1"/>
  </r>
  <r>
    <x v="1083"/>
    <x v="2"/>
    <s v="non_financial"/>
    <n v="1983.098"/>
    <n v="-782.30700000000002"/>
    <n v="501"/>
    <m/>
    <m/>
    <n v="1490281"/>
    <x v="1"/>
  </r>
  <r>
    <x v="432"/>
    <x v="2"/>
    <s v="non_financial"/>
    <n v="1447.999"/>
    <n v="-1067.587"/>
    <n v="502"/>
    <m/>
    <m/>
    <n v="884217"/>
    <x v="1"/>
  </r>
  <r>
    <x v="450"/>
    <x v="2"/>
    <s v="non_financial"/>
    <n v="1556.4010000000001"/>
    <n v="-1009.599"/>
    <n v="502"/>
    <m/>
    <m/>
    <n v="1082554"/>
    <x v="1"/>
  </r>
  <r>
    <x v="490"/>
    <x v="2"/>
    <s v="non_financial"/>
    <n v="1532.527"/>
    <n v="-1000.426"/>
    <n v="504"/>
    <m/>
    <m/>
    <n v="1048477"/>
    <x v="1"/>
  </r>
  <r>
    <x v="479"/>
    <x v="2"/>
    <s v="non_financial"/>
    <n v="2315.6999999999998"/>
    <n v="-635.9"/>
    <n v="505"/>
    <m/>
    <n v="9000063"/>
    <n v="785161"/>
    <x v="1"/>
  </r>
  <r>
    <x v="464"/>
    <x v="2"/>
    <s v="non_financial"/>
    <n v="1639.644"/>
    <n v="-935.44600000000003"/>
    <n v="505"/>
    <m/>
    <m/>
    <n v="878927"/>
    <x v="1"/>
  </r>
  <r>
    <x v="421"/>
    <x v="2"/>
    <s v="non_financial"/>
    <n v="1433.3710000000001"/>
    <n v="-1046.24"/>
    <n v="507"/>
    <m/>
    <m/>
    <n v="1096325"/>
    <x v="1"/>
  </r>
  <r>
    <x v="1084"/>
    <x v="2"/>
    <s v="non_financial"/>
    <n v="2232.1999999999998"/>
    <n v="-636.29999999999995"/>
    <n v="508"/>
    <m/>
    <m/>
    <n v="202890"/>
    <x v="1"/>
  </r>
  <r>
    <x v="661"/>
    <x v="2"/>
    <s v="non_financial"/>
    <n v="1386.095"/>
    <n v="-1058.7180000000001"/>
    <n v="509"/>
    <m/>
    <m/>
    <n v="1050797"/>
    <x v="1"/>
  </r>
  <r>
    <x v="407"/>
    <x v="2"/>
    <s v="non_financial"/>
    <n v="2697.3130000000001"/>
    <n v="-495.07100000000003"/>
    <n v="510"/>
    <m/>
    <m/>
    <n v="71691"/>
    <x v="1"/>
  </r>
  <r>
    <x v="666"/>
    <x v="2"/>
    <s v="non_financial"/>
    <n v="1493.9459999999999"/>
    <n v="-978.71600000000001"/>
    <n v="510"/>
    <m/>
    <m/>
    <n v="1020859"/>
    <x v="1"/>
  </r>
  <r>
    <x v="665"/>
    <x v="2"/>
    <s v="non_financial"/>
    <n v="1877.797"/>
    <n v="-747.43700000000001"/>
    <n v="512"/>
    <m/>
    <m/>
    <n v="108516"/>
    <x v="1"/>
  </r>
  <r>
    <x v="447"/>
    <x v="2"/>
    <s v="non_financial"/>
    <n v="1754.5530000000001"/>
    <n v="-813.72400000000005"/>
    <n v="513"/>
    <m/>
    <m/>
    <n v="1128928"/>
    <x v="1"/>
  </r>
  <r>
    <x v="679"/>
    <x v="2"/>
    <s v="non_financial"/>
    <n v="1851.068"/>
    <n v="-736.50800000000004"/>
    <n v="514"/>
    <m/>
    <m/>
    <n v="791907"/>
    <x v="1"/>
  </r>
  <r>
    <x v="901"/>
    <x v="2"/>
    <s v="non_financial"/>
    <n v="1697.944"/>
    <n v="-830.93299999999999"/>
    <n v="515"/>
    <m/>
    <m/>
    <n v="1232524"/>
    <x v="1"/>
  </r>
  <r>
    <x v="428"/>
    <x v="2"/>
    <s v="non_financial"/>
    <n v="1631.3"/>
    <n v="-869.1"/>
    <n v="515"/>
    <m/>
    <m/>
    <n v="795403"/>
    <x v="1"/>
  </r>
  <r>
    <x v="446"/>
    <x v="2"/>
    <s v="non_financial"/>
    <n v="2460.1999999999998"/>
    <n v="-535.4"/>
    <n v="517"/>
    <m/>
    <m/>
    <n v="78890"/>
    <x v="1"/>
  </r>
  <r>
    <x v="670"/>
    <x v="2"/>
    <s v="non_financial"/>
    <n v="1670.3"/>
    <n v="-830.3"/>
    <n v="518"/>
    <m/>
    <m/>
    <n v="866729"/>
    <x v="1"/>
  </r>
  <r>
    <x v="1085"/>
    <x v="2"/>
    <s v="non_financial"/>
    <n v="1504.1030000000001"/>
    <n v="-909.68"/>
    <n v="519"/>
    <m/>
    <m/>
    <n v="1520262"/>
    <x v="1"/>
  </r>
  <r>
    <x v="670"/>
    <x v="2"/>
    <s v="non_financial"/>
    <n v="1722.8"/>
    <n v="-805.7"/>
    <n v="519"/>
    <m/>
    <m/>
    <n v="866729"/>
    <x v="1"/>
  </r>
  <r>
    <x v="1086"/>
    <x v="2"/>
    <s v="non_financial"/>
    <n v="1656.5"/>
    <n v="-819"/>
    <n v="521"/>
    <m/>
    <m/>
    <n v="1144215"/>
    <x v="1"/>
  </r>
  <r>
    <x v="463"/>
    <x v="2"/>
    <s v="non_financial"/>
    <n v="1517.3"/>
    <n v="-894.5"/>
    <n v="522"/>
    <m/>
    <m/>
    <n v="717605"/>
    <x v="1"/>
  </r>
  <r>
    <x v="660"/>
    <x v="2"/>
    <s v="non_financial"/>
    <n v="1600.4179999999999"/>
    <n v="-816.54700000000003"/>
    <n v="523"/>
    <m/>
    <m/>
    <n v="768835"/>
    <x v="1"/>
  </r>
  <r>
    <x v="427"/>
    <x v="2"/>
    <s v="non_financial"/>
    <n v="1408.704"/>
    <n v="-904.70799999999997"/>
    <n v="524"/>
    <m/>
    <m/>
    <n v="19411"/>
    <x v="1"/>
  </r>
  <r>
    <x v="674"/>
    <x v="2"/>
    <s v="non_financial"/>
    <n v="1735.403"/>
    <n v="-705.20100000000002"/>
    <n v="525"/>
    <m/>
    <m/>
    <n v="39368"/>
    <x v="1"/>
  </r>
  <r>
    <x v="685"/>
    <x v="2"/>
    <s v="non_financial"/>
    <n v="1383.6410000000001"/>
    <n v="-856.81299999999999"/>
    <n v="526"/>
    <m/>
    <m/>
    <n v="742278"/>
    <x v="1"/>
  </r>
  <r>
    <x v="663"/>
    <x v="2"/>
    <s v="non_financial"/>
    <n v="1340.6659999999999"/>
    <n v="-894.08900000000006"/>
    <n v="527"/>
    <m/>
    <m/>
    <n v="1065837"/>
    <x v="1"/>
  </r>
  <r>
    <x v="462"/>
    <x v="2"/>
    <s v="non_financial"/>
    <n v="1134.92"/>
    <n v="-1014.409"/>
    <n v="528"/>
    <m/>
    <m/>
    <n v="1049502"/>
    <x v="1"/>
  </r>
  <r>
    <x v="468"/>
    <x v="2"/>
    <s v="non_financial"/>
    <n v="1648.9"/>
    <n v="-699.1"/>
    <n v="528"/>
    <m/>
    <m/>
    <n v="1390844"/>
    <x v="1"/>
  </r>
  <r>
    <x v="684"/>
    <x v="2"/>
    <s v="non_financial"/>
    <n v="1307.675"/>
    <n v="-901.298"/>
    <n v="528"/>
    <m/>
    <n v="9000044"/>
    <n v="1319947"/>
    <x v="1"/>
  </r>
  <r>
    <x v="467"/>
    <x v="2"/>
    <s v="non_financial"/>
    <n v="1149.9380000000001"/>
    <n v="-990.63699999999994"/>
    <n v="531"/>
    <m/>
    <m/>
    <n v="1042893"/>
    <x v="1"/>
  </r>
  <r>
    <x v="482"/>
    <x v="2"/>
    <s v="non_financial"/>
    <n v="1792.202"/>
    <n v="-614.93399999999997"/>
    <n v="532"/>
    <m/>
    <m/>
    <n v="72331"/>
    <x v="1"/>
  </r>
  <r>
    <x v="469"/>
    <x v="2"/>
    <s v="non_financial"/>
    <n v="1213.6310000000001"/>
    <n v="-896.32799999999997"/>
    <n v="533"/>
    <m/>
    <m/>
    <n v="935494"/>
    <x v="1"/>
  </r>
  <r>
    <x v="475"/>
    <x v="2"/>
    <s v="non_financial"/>
    <n v="1794.7739999999999"/>
    <n v="-589.19299999999998"/>
    <n v="534"/>
    <m/>
    <m/>
    <n v="821026"/>
    <x v="1"/>
  </r>
  <r>
    <x v="672"/>
    <x v="2"/>
    <s v="non_financial"/>
    <n v="1243.0540000000001"/>
    <n v="-850.827"/>
    <n v="535"/>
    <m/>
    <m/>
    <n v="730263"/>
    <x v="1"/>
  </r>
  <r>
    <x v="436"/>
    <x v="2"/>
    <s v="non_financial"/>
    <n v="1845.434"/>
    <n v="-544.745"/>
    <n v="535"/>
    <m/>
    <m/>
    <n v="726958"/>
    <x v="1"/>
  </r>
  <r>
    <x v="445"/>
    <x v="2"/>
    <s v="non_financial"/>
    <n v="1344.3989999999999"/>
    <n v="-809.36"/>
    <n v="537"/>
    <m/>
    <m/>
    <n v="315213"/>
    <x v="1"/>
  </r>
  <r>
    <x v="677"/>
    <x v="2"/>
    <s v="non_financial"/>
    <n v="1373.13"/>
    <n v="-802.68799999999999"/>
    <n v="538"/>
    <m/>
    <m/>
    <n v="701811"/>
    <x v="1"/>
  </r>
  <r>
    <x v="458"/>
    <x v="2"/>
    <s v="non_financial"/>
    <n v="1300.4000000000001"/>
    <n v="-811"/>
    <n v="539"/>
    <m/>
    <m/>
    <n v="47518"/>
    <x v="1"/>
  </r>
  <r>
    <x v="667"/>
    <x v="2"/>
    <s v="non_financial"/>
    <n v="1608.231"/>
    <n v="-631.97"/>
    <n v="540"/>
    <m/>
    <m/>
    <n v="14195"/>
    <x v="1"/>
  </r>
  <r>
    <x v="675"/>
    <x v="2"/>
    <s v="non_financial"/>
    <n v="2269.364"/>
    <n v="-424.827"/>
    <n v="541"/>
    <m/>
    <m/>
    <n v="1325955"/>
    <x v="1"/>
  </r>
  <r>
    <x v="678"/>
    <x v="2"/>
    <s v="non_financial"/>
    <n v="1373.76"/>
    <n v="-749.51300000000003"/>
    <n v="542"/>
    <m/>
    <m/>
    <n v="18498"/>
    <x v="1"/>
  </r>
  <r>
    <x v="454"/>
    <x v="2"/>
    <s v="non_financial"/>
    <n v="1888.2"/>
    <n v="-492.5"/>
    <n v="543"/>
    <m/>
    <m/>
    <n v="1069202"/>
    <x v="1"/>
  </r>
  <r>
    <x v="476"/>
    <x v="2"/>
    <s v="non_financial"/>
    <n v="992.77"/>
    <n v="-912.61699999999996"/>
    <n v="544"/>
    <m/>
    <m/>
    <n v="1421461"/>
    <x v="1"/>
  </r>
  <r>
    <x v="461"/>
    <x v="2"/>
    <s v="non_financial"/>
    <n v="1382.7629999999999"/>
    <n v="-684.72500000000002"/>
    <n v="545"/>
    <m/>
    <m/>
    <n v="944314"/>
    <x v="1"/>
  </r>
  <r>
    <x v="598"/>
    <x v="2"/>
    <s v="non_financial"/>
    <n v="2896.76"/>
    <n v="-293.82100000000003"/>
    <n v="546"/>
    <m/>
    <n v="9000049"/>
    <n v="72741"/>
    <x v="1"/>
  </r>
  <r>
    <x v="702"/>
    <x v="2"/>
    <s v="non_financial"/>
    <n v="1704.6420000000001"/>
    <n v="-557.29999999999995"/>
    <n v="546"/>
    <m/>
    <m/>
    <n v="1040593"/>
    <x v="1"/>
  </r>
  <r>
    <x v="680"/>
    <x v="2"/>
    <s v="non_financial"/>
    <n v="1532.1559999999999"/>
    <n v="-609.67499999999995"/>
    <n v="548"/>
    <m/>
    <m/>
    <n v="799729"/>
    <x v="1"/>
  </r>
  <r>
    <x v="711"/>
    <x v="2"/>
    <s v="non_financial"/>
    <n v="1141.287"/>
    <n v="-802.59199999999998"/>
    <n v="549"/>
    <m/>
    <m/>
    <n v="1057352"/>
    <x v="1"/>
  </r>
  <r>
    <x v="371"/>
    <x v="2"/>
    <s v="non_financial"/>
    <n v="1546.0730000000001"/>
    <n v="-564.85"/>
    <n v="550"/>
    <m/>
    <m/>
    <n v="1100682"/>
    <x v="1"/>
  </r>
  <r>
    <x v="501"/>
    <x v="2"/>
    <s v="non_financial"/>
    <n v="1457.5"/>
    <n v="-594.65700000000004"/>
    <n v="551"/>
    <m/>
    <m/>
    <n v="872589"/>
    <x v="1"/>
  </r>
  <r>
    <x v="486"/>
    <x v="2"/>
    <s v="non_financial"/>
    <n v="1159.1990000000001"/>
    <n v="-749.67499999999995"/>
    <n v="552"/>
    <m/>
    <m/>
    <n v="46619"/>
    <x v="1"/>
  </r>
  <r>
    <x v="681"/>
    <x v="2"/>
    <s v="non_financial"/>
    <n v="1488.6959999999999"/>
    <n v="-562.24800000000005"/>
    <n v="553"/>
    <m/>
    <m/>
    <n v="1029199"/>
    <x v="1"/>
  </r>
  <r>
    <x v="503"/>
    <x v="2"/>
    <s v="non_financial"/>
    <n v="1138.7280000000001"/>
    <n v="-714.81899999999996"/>
    <n v="553"/>
    <m/>
    <m/>
    <n v="1107694"/>
    <x v="1"/>
  </r>
  <r>
    <x v="477"/>
    <x v="2"/>
    <s v="non_financial"/>
    <n v="1111.0139999999999"/>
    <n v="-745.40499999999997"/>
    <n v="553"/>
    <m/>
    <m/>
    <n v="724606"/>
    <x v="1"/>
  </r>
  <r>
    <x v="683"/>
    <x v="2"/>
    <s v="non_financial"/>
    <n v="1068.26"/>
    <n v="-773.26900000000001"/>
    <n v="556"/>
    <m/>
    <m/>
    <n v="105418"/>
    <x v="1"/>
  </r>
  <r>
    <x v="673"/>
    <x v="2"/>
    <s v="non_financial"/>
    <n v="1580.6980000000001"/>
    <n v="-529.86900000000003"/>
    <n v="557"/>
    <m/>
    <m/>
    <n v="1437106"/>
    <x v="1"/>
  </r>
  <r>
    <x v="688"/>
    <x v="2"/>
    <s v="non_financial"/>
    <n v="1201.806"/>
    <n v="-652.31100000000004"/>
    <n v="557"/>
    <m/>
    <m/>
    <n v="918965"/>
    <x v="1"/>
  </r>
  <r>
    <x v="439"/>
    <x v="2"/>
    <s v="non_financial"/>
    <n v="1756"/>
    <n v="-460.7"/>
    <n v="557"/>
    <m/>
    <m/>
    <n v="1008654"/>
    <x v="1"/>
  </r>
  <r>
    <x v="611"/>
    <x v="2"/>
    <s v="non_financial"/>
    <n v="44720"/>
    <n v="1135"/>
    <n v="560"/>
    <m/>
    <m/>
    <n v="27904"/>
    <x v="1"/>
  </r>
  <r>
    <x v="500"/>
    <x v="2"/>
    <s v="non_financial"/>
    <n v="1169.298"/>
    <n v="-657.26599999999996"/>
    <n v="560"/>
    <m/>
    <m/>
    <n v="88941"/>
    <x v="1"/>
  </r>
  <r>
    <x v="690"/>
    <x v="2"/>
    <s v="non_financial"/>
    <n v="962.577"/>
    <n v="-779.11900000000003"/>
    <n v="562"/>
    <m/>
    <m/>
    <n v="1094739"/>
    <x v="1"/>
  </r>
  <r>
    <x v="1087"/>
    <x v="2"/>
    <s v="non_financial"/>
    <n v="1187.2529999999999"/>
    <n v="-626.96799999999996"/>
    <n v="563"/>
    <m/>
    <m/>
    <n v="1526520"/>
    <x v="1"/>
  </r>
  <r>
    <x v="505"/>
    <x v="2"/>
    <s v="non_financial"/>
    <n v="1004.689"/>
    <n v="-689.13300000000004"/>
    <n v="564"/>
    <m/>
    <m/>
    <n v="1336917"/>
    <x v="1"/>
  </r>
  <r>
    <x v="725"/>
    <x v="2"/>
    <s v="non_financial"/>
    <n v="1752.655"/>
    <n v="-418.334"/>
    <n v="564"/>
    <m/>
    <m/>
    <n v="1295947"/>
    <x v="1"/>
  </r>
  <r>
    <x v="513"/>
    <x v="2"/>
    <s v="non_financial"/>
    <n v="1276.3510000000001"/>
    <n v="-570.33900000000006"/>
    <n v="566"/>
    <m/>
    <m/>
    <n v="931015"/>
    <x v="1"/>
  </r>
  <r>
    <x v="691"/>
    <x v="2"/>
    <s v="non_financial"/>
    <n v="1312.7049999999999"/>
    <n v="-539.17499999999995"/>
    <n v="567"/>
    <m/>
    <m/>
    <n v="1321646"/>
    <x v="1"/>
  </r>
  <r>
    <x v="1088"/>
    <x v="2"/>
    <s v="non_financial"/>
    <n v="1173.537"/>
    <n v="-575.21600000000001"/>
    <n v="568"/>
    <m/>
    <m/>
    <n v="68270"/>
    <x v="1"/>
  </r>
  <r>
    <x v="699"/>
    <x v="2"/>
    <s v="non_financial"/>
    <n v="962.18299999999999"/>
    <n v="-672.13099999999997"/>
    <n v="569"/>
    <m/>
    <m/>
    <n v="109563"/>
    <x v="1"/>
  </r>
  <r>
    <x v="728"/>
    <x v="2"/>
    <s v="non_financial"/>
    <n v="1038.769"/>
    <n v="-639.68499999999995"/>
    <n v="570"/>
    <m/>
    <m/>
    <n v="1403568"/>
    <x v="1"/>
  </r>
  <r>
    <x v="687"/>
    <x v="2"/>
    <s v="non_financial"/>
    <n v="2925.3139999999999"/>
    <n v="-202.405"/>
    <n v="571"/>
    <m/>
    <m/>
    <n v="1056087"/>
    <x v="1"/>
  </r>
  <r>
    <x v="676"/>
    <x v="2"/>
    <s v="non_financial"/>
    <n v="2106.0940000000001"/>
    <n v="-300.61"/>
    <n v="572"/>
    <m/>
    <m/>
    <n v="939930"/>
    <x v="1"/>
  </r>
  <r>
    <x v="693"/>
    <x v="2"/>
    <s v="non_financial"/>
    <n v="1761.425"/>
    <n v="-363.904"/>
    <n v="573"/>
    <m/>
    <m/>
    <n v="3499"/>
    <x v="1"/>
  </r>
  <r>
    <x v="718"/>
    <x v="2"/>
    <s v="non_financial"/>
    <n v="958.39099999999996"/>
    <n v="-649.44500000000005"/>
    <n v="574"/>
    <m/>
    <m/>
    <n v="1003642"/>
    <x v="1"/>
  </r>
  <r>
    <x v="703"/>
    <x v="2"/>
    <s v="non_financial"/>
    <n v="959.41499999999996"/>
    <n v="-645.601"/>
    <n v="575"/>
    <m/>
    <m/>
    <n v="20212"/>
    <x v="1"/>
  </r>
  <r>
    <x v="1089"/>
    <x v="2"/>
    <s v="non_financial"/>
    <n v="899.31100000000004"/>
    <n v="-659.54399999999998"/>
    <n v="576"/>
    <m/>
    <m/>
    <n v="876167"/>
    <x v="1"/>
  </r>
  <r>
    <x v="682"/>
    <x v="2"/>
    <s v="non_financial"/>
    <n v="3627"/>
    <n v="-142"/>
    <n v="577"/>
    <m/>
    <m/>
    <n v="1024725"/>
    <x v="1"/>
  </r>
  <r>
    <x v="488"/>
    <x v="2"/>
    <s v="non_financial"/>
    <n v="1067.317"/>
    <n v="-589.94100000000003"/>
    <n v="577"/>
    <m/>
    <m/>
    <n v="874716"/>
    <x v="1"/>
  </r>
  <r>
    <x v="509"/>
    <x v="2"/>
    <s v="non_financial"/>
    <n v="1167.2429999999999"/>
    <n v="-533.00699999999995"/>
    <n v="579"/>
    <m/>
    <m/>
    <n v="1142596"/>
    <x v="1"/>
  </r>
  <r>
    <x v="518"/>
    <x v="2"/>
    <s v="non_financial"/>
    <n v="829.13800000000003"/>
    <n v="-726.34500000000003"/>
    <n v="580"/>
    <m/>
    <m/>
    <n v="1397187"/>
    <x v="1"/>
  </r>
  <r>
    <x v="714"/>
    <x v="2"/>
    <s v="non_financial"/>
    <n v="2513.9470000000001"/>
    <n v="-216.643"/>
    <n v="581"/>
    <m/>
    <m/>
    <n v="49754"/>
    <x v="1"/>
  </r>
  <r>
    <x v="704"/>
    <x v="2"/>
    <s v="non_financial"/>
    <n v="240.392"/>
    <n v="-1765.923"/>
    <n v="582"/>
    <m/>
    <m/>
    <n v="899460"/>
    <x v="1"/>
  </r>
  <r>
    <x v="686"/>
    <x v="2"/>
    <s v="non_financial"/>
    <n v="1322.749"/>
    <n v="-462.81400000000002"/>
    <n v="582"/>
    <m/>
    <m/>
    <n v="1309402"/>
    <x v="1"/>
  </r>
  <r>
    <x v="478"/>
    <x v="2"/>
    <s v="non_financial"/>
    <n v="865.43700000000001"/>
    <n v="-665.8"/>
    <n v="584"/>
    <m/>
    <m/>
    <n v="98677"/>
    <x v="1"/>
  </r>
  <r>
    <x v="689"/>
    <x v="2"/>
    <s v="non_financial"/>
    <n v="27132"/>
    <n v="6943"/>
    <n v="585"/>
    <m/>
    <m/>
    <n v="860730"/>
    <x v="1"/>
  </r>
  <r>
    <x v="695"/>
    <x v="2"/>
    <s v="non_financial"/>
    <n v="870.36199999999997"/>
    <n v="-648.35199999999998"/>
    <n v="586"/>
    <m/>
    <m/>
    <n v="21510"/>
    <x v="1"/>
  </r>
  <r>
    <x v="471"/>
    <x v="2"/>
    <s v="non_financial"/>
    <n v="1012.752"/>
    <n v="-560.75900000000001"/>
    <n v="587"/>
    <m/>
    <m/>
    <n v="887596"/>
    <x v="1"/>
  </r>
  <r>
    <x v="735"/>
    <x v="2"/>
    <s v="non_financial"/>
    <n v="5935.5"/>
    <n v="-51.1"/>
    <n v="587"/>
    <m/>
    <m/>
    <n v="1402057"/>
    <x v="1"/>
  </r>
  <r>
    <x v="1090"/>
    <x v="2"/>
    <s v="non_financial"/>
    <n v="1163.7159999999999"/>
    <n v="-505.50400000000002"/>
    <n v="589"/>
    <m/>
    <m/>
    <n v="87565"/>
    <x v="1"/>
  </r>
  <r>
    <x v="483"/>
    <x v="2"/>
    <s v="non_financial"/>
    <n v="1161.817"/>
    <n v="-507.21199999999999"/>
    <n v="589"/>
    <m/>
    <m/>
    <n v="917520"/>
    <x v="1"/>
  </r>
  <r>
    <x v="1091"/>
    <x v="2"/>
    <s v="non_financial"/>
    <n v="1595.211"/>
    <n v="-368.58600000000001"/>
    <n v="591"/>
    <m/>
    <m/>
    <n v="1301106"/>
    <x v="1"/>
  </r>
  <r>
    <x v="480"/>
    <x v="2"/>
    <s v="non_financial"/>
    <n v="1296.23"/>
    <n v="-461.16300000000001"/>
    <n v="592"/>
    <m/>
    <m/>
    <n v="49600"/>
    <x v="1"/>
  </r>
  <r>
    <x v="494"/>
    <x v="2"/>
    <s v="non_financial"/>
    <n v="1192"/>
    <n v="-473.4"/>
    <n v="593"/>
    <m/>
    <m/>
    <n v="1227654"/>
    <x v="1"/>
  </r>
  <r>
    <x v="473"/>
    <x v="2"/>
    <s v="non_financial"/>
    <n v="885.36"/>
    <n v="-604.55399999999997"/>
    <n v="594"/>
    <m/>
    <m/>
    <n v="1041859"/>
    <x v="1"/>
  </r>
  <r>
    <x v="722"/>
    <x v="2"/>
    <s v="non_financial"/>
    <n v="1072.682"/>
    <n v="-532.20399999999995"/>
    <n v="594"/>
    <m/>
    <n v="9000103"/>
    <n v="9000103"/>
    <x v="1"/>
  </r>
  <r>
    <x v="698"/>
    <x v="2"/>
    <s v="non_financial"/>
    <n v="1179.7180000000001"/>
    <n v="-474.43400000000003"/>
    <n v="596"/>
    <m/>
    <m/>
    <n v="887733"/>
    <x v="1"/>
  </r>
  <r>
    <x v="332"/>
    <x v="2"/>
    <s v="non_financial"/>
    <n v="24726"/>
    <n v="8968"/>
    <n v="597"/>
    <m/>
    <m/>
    <n v="6201"/>
    <x v="1"/>
  </r>
  <r>
    <x v="1092"/>
    <x v="2"/>
    <s v="non_financial"/>
    <n v="1406.0250000000001"/>
    <n v="-402.01799999999997"/>
    <n v="598"/>
    <m/>
    <m/>
    <n v="1166388"/>
    <x v="1"/>
  </r>
  <r>
    <x v="751"/>
    <x v="2"/>
    <s v="non_financial"/>
    <n v="798.01400000000001"/>
    <n v="-669.73099999999999"/>
    <n v="598"/>
    <m/>
    <m/>
    <n v="1111928"/>
    <x v="1"/>
  </r>
  <r>
    <x v="717"/>
    <x v="2"/>
    <s v="non_financial"/>
    <n v="763.27599999999995"/>
    <n v="-677.07399999999996"/>
    <n v="600"/>
    <m/>
    <m/>
    <n v="1009672"/>
    <x v="1"/>
  </r>
  <r>
    <x v="489"/>
    <x v="2"/>
    <s v="non_financial"/>
    <n v="1138.2139999999999"/>
    <n v="-475.36700000000002"/>
    <n v="601"/>
    <m/>
    <m/>
    <n v="66570"/>
    <x v="1"/>
  </r>
  <r>
    <x v="720"/>
    <x v="2"/>
    <s v="non_financial"/>
    <n v="1093.999"/>
    <n v="-477.07600000000002"/>
    <n v="602"/>
    <m/>
    <m/>
    <n v="899751"/>
    <x v="1"/>
  </r>
  <r>
    <x v="731"/>
    <x v="2"/>
    <s v="non_financial"/>
    <n v="1418.992"/>
    <n v="-382.67500000000001"/>
    <n v="602"/>
    <m/>
    <m/>
    <n v="1067294"/>
    <x v="1"/>
  </r>
  <r>
    <x v="715"/>
    <x v="2"/>
    <s v="non_financial"/>
    <n v="1490.4"/>
    <n v="-363.2"/>
    <n v="604"/>
    <m/>
    <m/>
    <n v="1144980"/>
    <x v="1"/>
  </r>
  <r>
    <x v="696"/>
    <x v="2"/>
    <s v="non_financial"/>
    <n v="1073.1369999999999"/>
    <n v="-477.03500000000003"/>
    <n v="605"/>
    <m/>
    <m/>
    <n v="946581"/>
    <x v="1"/>
  </r>
  <r>
    <x v="487"/>
    <x v="2"/>
    <s v="non_financial"/>
    <n v="1057.5"/>
    <n v="-488.4"/>
    <n v="606"/>
    <m/>
    <m/>
    <n v="1417398"/>
    <x v="1"/>
  </r>
  <r>
    <x v="721"/>
    <x v="2"/>
    <s v="non_financial"/>
    <n v="984.51700000000005"/>
    <n v="-515.221"/>
    <n v="606"/>
    <m/>
    <m/>
    <n v="1473078"/>
    <x v="1"/>
  </r>
  <r>
    <x v="709"/>
    <x v="2"/>
    <s v="non_financial"/>
    <n v="884.56"/>
    <n v="-543.55200000000002"/>
    <n v="608"/>
    <m/>
    <m/>
    <n v="812128"/>
    <x v="1"/>
  </r>
  <r>
    <x v="707"/>
    <x v="2"/>
    <s v="non_financial"/>
    <n v="817.05"/>
    <n v="-610.06299999999999"/>
    <n v="609"/>
    <m/>
    <m/>
    <n v="1490892"/>
    <x v="1"/>
  </r>
  <r>
    <x v="493"/>
    <x v="2"/>
    <s v="non_financial"/>
    <n v="1422.194"/>
    <n v="-358.91699999999997"/>
    <n v="609"/>
    <m/>
    <m/>
    <n v="27996"/>
    <x v="1"/>
  </r>
  <r>
    <x v="723"/>
    <x v="2"/>
    <s v="non_financial"/>
    <n v="719.32399999999996"/>
    <n v="-674.44200000000001"/>
    <n v="611"/>
    <m/>
    <m/>
    <n v="842023"/>
    <x v="1"/>
  </r>
  <r>
    <x v="753"/>
    <x v="2"/>
    <s v="non_financial"/>
    <n v="937.66600000000005"/>
    <n v="-522.15899999999999"/>
    <n v="612"/>
    <m/>
    <m/>
    <n v="1368265"/>
    <x v="1"/>
  </r>
  <r>
    <x v="706"/>
    <x v="2"/>
    <s v="non_financial"/>
    <n v="1254.174"/>
    <n v="-407.69799999999998"/>
    <n v="612"/>
    <m/>
    <m/>
    <n v="14707"/>
    <x v="1"/>
  </r>
  <r>
    <x v="1093"/>
    <x v="2"/>
    <s v="non_financial"/>
    <n v="886.76199999999994"/>
    <n v="-532.68200000000002"/>
    <n v="614"/>
    <m/>
    <m/>
    <n v="888504"/>
    <x v="1"/>
  </r>
  <r>
    <x v="743"/>
    <x v="2"/>
    <s v="non_financial"/>
    <n v="1374.806"/>
    <n v="-368.81099999999998"/>
    <n v="614"/>
    <m/>
    <m/>
    <n v="1409171"/>
    <x v="1"/>
  </r>
  <r>
    <x v="755"/>
    <x v="2"/>
    <s v="non_financial"/>
    <n v="1319.721"/>
    <n v="-391.38799999999998"/>
    <n v="614"/>
    <m/>
    <m/>
    <n v="42888"/>
    <x v="1"/>
  </r>
  <r>
    <x v="716"/>
    <x v="2"/>
    <s v="non_financial"/>
    <n v="781.67899999999997"/>
    <n v="-626.98"/>
    <n v="614"/>
    <m/>
    <m/>
    <n v="918386"/>
    <x v="1"/>
  </r>
  <r>
    <x v="710"/>
    <x v="2"/>
    <s v="non_financial"/>
    <n v="847.69"/>
    <n v="-569.96699999999998"/>
    <n v="618"/>
    <m/>
    <m/>
    <n v="810136"/>
    <x v="1"/>
  </r>
  <r>
    <x v="492"/>
    <x v="2"/>
    <s v="non_financial"/>
    <n v="1067.0309999999999"/>
    <n v="-462.36700000000002"/>
    <n v="619"/>
    <m/>
    <m/>
    <n v="894405"/>
    <x v="1"/>
  </r>
  <r>
    <x v="762"/>
    <x v="2"/>
    <s v="non_financial"/>
    <n v="1299.0999999999999"/>
    <n v="-391.5"/>
    <n v="619"/>
    <m/>
    <m/>
    <n v="1069258"/>
    <x v="1"/>
  </r>
  <r>
    <x v="502"/>
    <x v="2"/>
    <s v="non_financial"/>
    <n v="921.75400000000002"/>
    <n v="-489.44299999999998"/>
    <n v="621"/>
    <m/>
    <m/>
    <n v="38725"/>
    <x v="1"/>
  </r>
  <r>
    <x v="692"/>
    <x v="2"/>
    <s v="non_financial"/>
    <n v="2571.5"/>
    <n v="-158.4"/>
    <n v="621"/>
    <m/>
    <m/>
    <n v="14930"/>
    <x v="1"/>
  </r>
  <r>
    <x v="442"/>
    <x v="2"/>
    <s v="non_financial"/>
    <n v="858.29899999999998"/>
    <n v="-541.32000000000005"/>
    <n v="623"/>
    <m/>
    <m/>
    <n v="896262"/>
    <x v="1"/>
  </r>
  <r>
    <x v="701"/>
    <x v="2"/>
    <s v="non_financial"/>
    <n v="16451.822"/>
    <n v="7861.9430000000002"/>
    <n v="624"/>
    <m/>
    <m/>
    <n v="1400891"/>
    <x v="1"/>
  </r>
  <r>
    <x v="1094"/>
    <x v="2"/>
    <s v="non_financial"/>
    <n v="869.52499999999998"/>
    <n v="-527.32299999999998"/>
    <n v="624"/>
    <m/>
    <m/>
    <n v="1498710"/>
    <x v="1"/>
  </r>
  <r>
    <x v="726"/>
    <x v="2"/>
    <s v="non_financial"/>
    <n v="709.25099999999998"/>
    <n v="-632.23900000000003"/>
    <n v="626"/>
    <m/>
    <m/>
    <n v="1125920"/>
    <x v="1"/>
  </r>
  <r>
    <x v="730"/>
    <x v="2"/>
    <s v="non_financial"/>
    <n v="885.79"/>
    <n v="-484.04300000000001"/>
    <n v="626"/>
    <m/>
    <m/>
    <n v="1114483"/>
    <x v="1"/>
  </r>
  <r>
    <x v="712"/>
    <x v="2"/>
    <s v="non_financial"/>
    <n v="985.21100000000001"/>
    <n v="-458.45699999999999"/>
    <n v="626"/>
    <m/>
    <m/>
    <n v="918646"/>
    <x v="1"/>
  </r>
  <r>
    <x v="1095"/>
    <x v="2"/>
    <s v="non_financial"/>
    <n v="690.63499999999999"/>
    <n v="-635.66"/>
    <n v="629"/>
    <m/>
    <m/>
    <n v="899923"/>
    <x v="1"/>
  </r>
  <r>
    <x v="694"/>
    <x v="2"/>
    <s v="non_financial"/>
    <n v="1439.4079999999999"/>
    <n v="-309.87299999999999"/>
    <n v="629"/>
    <m/>
    <m/>
    <n v="703351"/>
    <x v="1"/>
  </r>
  <r>
    <x v="724"/>
    <x v="2"/>
    <s v="non_financial"/>
    <n v="1075.6379999999999"/>
    <n v="-408.81400000000002"/>
    <n v="631"/>
    <m/>
    <m/>
    <n v="48287"/>
    <x v="1"/>
  </r>
  <r>
    <x v="732"/>
    <x v="2"/>
    <s v="non_financial"/>
    <n v="748.70500000000004"/>
    <n v="-572.86599999999999"/>
    <n v="632"/>
    <m/>
    <m/>
    <n v="56978"/>
    <x v="1"/>
  </r>
  <r>
    <x v="517"/>
    <x v="2"/>
    <s v="non_financial"/>
    <n v="744.16300000000001"/>
    <n v="-586.29499999999996"/>
    <n v="632"/>
    <m/>
    <m/>
    <n v="1097149"/>
    <x v="1"/>
  </r>
  <r>
    <x v="700"/>
    <x v="2"/>
    <s v="non_financial"/>
    <n v="805.125"/>
    <n v="-541.04399999999998"/>
    <n v="634"/>
    <m/>
    <m/>
    <n v="837465"/>
    <x v="1"/>
  </r>
  <r>
    <x v="506"/>
    <x v="2"/>
    <s v="non_financial"/>
    <n v="834.99300000000005"/>
    <n v="-520.601"/>
    <n v="635"/>
    <m/>
    <m/>
    <n v="1080034"/>
    <x v="1"/>
  </r>
  <r>
    <x v="481"/>
    <x v="2"/>
    <s v="non_financial"/>
    <n v="882.59699999999998"/>
    <n v="-470.31700000000001"/>
    <n v="636"/>
    <m/>
    <m/>
    <n v="912562"/>
    <x v="1"/>
  </r>
  <r>
    <x v="472"/>
    <x v="2"/>
    <s v="non_financial"/>
    <n v="1066.2950000000001"/>
    <n v="-406.36"/>
    <n v="637"/>
    <m/>
    <m/>
    <n v="814547"/>
    <x v="1"/>
  </r>
  <r>
    <x v="1096"/>
    <x v="2"/>
    <s v="non_financial"/>
    <n v="1530.7919999999999"/>
    <n v="-270.71899999999999"/>
    <n v="638"/>
    <m/>
    <m/>
    <n v="1180262"/>
    <x v="1"/>
  </r>
  <r>
    <x v="368"/>
    <x v="2"/>
    <s v="non_financial"/>
    <n v="7224"/>
    <n v="-11"/>
    <n v="639"/>
    <m/>
    <m/>
    <n v="1219601"/>
    <x v="1"/>
  </r>
  <r>
    <x v="729"/>
    <x v="2"/>
    <s v="non_financial"/>
    <n v="759.37599999999998"/>
    <n v="-537.86800000000005"/>
    <n v="639"/>
    <m/>
    <m/>
    <n v="1289460"/>
    <x v="1"/>
  </r>
  <r>
    <x v="512"/>
    <x v="2"/>
    <s v="non_financial"/>
    <n v="646.74599999999998"/>
    <n v="-591.59299999999996"/>
    <n v="641"/>
    <m/>
    <m/>
    <n v="851205"/>
    <x v="1"/>
  </r>
  <r>
    <x v="734"/>
    <x v="2"/>
    <s v="non_financial"/>
    <n v="682.63499999999999"/>
    <n v="-564.26700000000005"/>
    <n v="641"/>
    <m/>
    <m/>
    <n v="57515"/>
    <x v="1"/>
  </r>
  <r>
    <x v="474"/>
    <x v="2"/>
    <s v="non_financial"/>
    <n v="898.57799999999997"/>
    <n v="-420.495"/>
    <n v="643"/>
    <m/>
    <m/>
    <n v="215419"/>
    <x v="1"/>
  </r>
  <r>
    <x v="713"/>
    <x v="2"/>
    <s v="non_financial"/>
    <n v="842.2"/>
    <n v="-452.1"/>
    <n v="644"/>
    <m/>
    <m/>
    <n v="1000623"/>
    <x v="1"/>
  </r>
  <r>
    <x v="484"/>
    <x v="2"/>
    <s v="non_financial"/>
    <n v="831.12800000000004"/>
    <n v="-445.40199999999999"/>
    <n v="645"/>
    <m/>
    <m/>
    <n v="19584"/>
    <x v="1"/>
  </r>
  <r>
    <x v="514"/>
    <x v="2"/>
    <s v="non_financial"/>
    <n v="649.28099999999995"/>
    <n v="-543.51"/>
    <n v="645"/>
    <m/>
    <m/>
    <n v="1084048"/>
    <x v="1"/>
  </r>
  <r>
    <x v="739"/>
    <x v="2"/>
    <s v="non_financial"/>
    <n v="1085.6110000000001"/>
    <n v="-335.35500000000002"/>
    <n v="647"/>
    <m/>
    <m/>
    <n v="1378453"/>
    <x v="1"/>
  </r>
  <r>
    <x v="719"/>
    <x v="2"/>
    <s v="non_financial"/>
    <n v="784.01199999999994"/>
    <n v="-462.238"/>
    <n v="648"/>
    <m/>
    <m/>
    <n v="278130"/>
    <x v="1"/>
  </r>
  <r>
    <x v="738"/>
    <x v="2"/>
    <s v="non_financial"/>
    <n v="642.76400000000001"/>
    <n v="-542.53300000000002"/>
    <n v="648"/>
    <m/>
    <m/>
    <n v="1040426"/>
    <x v="1"/>
  </r>
  <r>
    <x v="1097"/>
    <x v="2"/>
    <s v="non_financial"/>
    <n v="734.33799999999997"/>
    <n v="-480.33300000000003"/>
    <n v="648"/>
    <m/>
    <m/>
    <n v="1405073"/>
    <x v="1"/>
  </r>
  <r>
    <x v="767"/>
    <x v="2"/>
    <s v="non_financial"/>
    <n v="851.245"/>
    <n v="-426.64400000000001"/>
    <n v="648"/>
    <m/>
    <m/>
    <n v="1262039"/>
    <x v="1"/>
  </r>
  <r>
    <x v="742"/>
    <x v="2"/>
    <s v="non_financial"/>
    <n v="726.31600000000003"/>
    <n v="-479.32900000000001"/>
    <n v="652"/>
    <m/>
    <m/>
    <n v="16160"/>
    <x v="1"/>
  </r>
  <r>
    <x v="495"/>
    <x v="2"/>
    <s v="non_financial"/>
    <n v="860.26499999999999"/>
    <n v="-408.10700000000003"/>
    <n v="653"/>
    <m/>
    <m/>
    <n v="1405495"/>
    <x v="1"/>
  </r>
  <r>
    <x v="1098"/>
    <x v="2"/>
    <s v="non_financial"/>
    <n v="1826.748"/>
    <n v="-179.07499999999999"/>
    <n v="654"/>
    <m/>
    <m/>
    <n v="915840"/>
    <x v="1"/>
  </r>
  <r>
    <x v="497"/>
    <x v="2"/>
    <s v="non_financial"/>
    <n v="986.52800000000002"/>
    <n v="-337.74700000000001"/>
    <n v="655"/>
    <m/>
    <m/>
    <n v="737758"/>
    <x v="1"/>
  </r>
  <r>
    <x v="740"/>
    <x v="2"/>
    <s v="non_financial"/>
    <n v="800.11400000000003"/>
    <n v="-420.53399999999999"/>
    <n v="656"/>
    <m/>
    <m/>
    <n v="1104657"/>
    <x v="1"/>
  </r>
  <r>
    <x v="1099"/>
    <x v="2"/>
    <s v="non_financial"/>
    <n v="749.89599999999996"/>
    <n v="-434.11900000000003"/>
    <n v="657"/>
    <m/>
    <m/>
    <n v="1039065"/>
    <x v="1"/>
  </r>
  <r>
    <x v="737"/>
    <x v="2"/>
    <s v="non_financial"/>
    <n v="775.27700000000004"/>
    <n v="-428.447"/>
    <n v="657"/>
    <m/>
    <m/>
    <n v="6885"/>
    <x v="1"/>
  </r>
  <r>
    <x v="756"/>
    <x v="2"/>
    <s v="non_financial"/>
    <n v="820.721"/>
    <n v="-402.99"/>
    <n v="659"/>
    <m/>
    <m/>
    <n v="1362468"/>
    <x v="1"/>
  </r>
  <r>
    <x v="770"/>
    <x v="2"/>
    <s v="non_financial"/>
    <n v="731.59699999999998"/>
    <n v="-449.05599999999998"/>
    <n v="660"/>
    <m/>
    <m/>
    <n v="1305323"/>
    <x v="1"/>
  </r>
  <r>
    <x v="508"/>
    <x v="2"/>
    <s v="non_financial"/>
    <n v="956.77"/>
    <n v="-334.57"/>
    <n v="660"/>
    <m/>
    <m/>
    <n v="887730"/>
    <x v="1"/>
  </r>
  <r>
    <x v="510"/>
    <x v="2"/>
    <s v="non_financial"/>
    <n v="883.298"/>
    <n v="-347.75900000000001"/>
    <n v="662"/>
    <m/>
    <m/>
    <n v="853816"/>
    <x v="1"/>
  </r>
  <r>
    <x v="748"/>
    <x v="2"/>
    <s v="non_financial"/>
    <n v="702.05399999999997"/>
    <n v="-452.70400000000001"/>
    <n v="662"/>
    <m/>
    <m/>
    <n v="866609"/>
    <x v="1"/>
  </r>
  <r>
    <x v="697"/>
    <x v="2"/>
    <s v="non_financial"/>
    <n v="719.77800000000002"/>
    <n v="-429.40100000000001"/>
    <n v="664"/>
    <m/>
    <m/>
    <n v="23197"/>
    <x v="1"/>
  </r>
  <r>
    <x v="745"/>
    <x v="2"/>
    <s v="non_financial"/>
    <n v="819.33199999999999"/>
    <n v="-382.267"/>
    <n v="665"/>
    <m/>
    <m/>
    <n v="1223389"/>
    <x v="1"/>
  </r>
  <r>
    <x v="507"/>
    <x v="2"/>
    <s v="non_financial"/>
    <n v="748.45600000000002"/>
    <n v="-410.64400000000001"/>
    <n v="666"/>
    <m/>
    <m/>
    <n v="1289848"/>
    <x v="1"/>
  </r>
  <r>
    <x v="496"/>
    <x v="2"/>
    <s v="non_financial"/>
    <n v="980.12699999999995"/>
    <n v="-302.37799999999999"/>
    <n v="667"/>
    <m/>
    <m/>
    <n v="945841"/>
    <x v="1"/>
  </r>
  <r>
    <x v="749"/>
    <x v="2"/>
    <s v="non_financial"/>
    <n v="666.81500000000005"/>
    <n v="-452.702"/>
    <n v="668"/>
    <m/>
    <m/>
    <n v="57131"/>
    <x v="1"/>
  </r>
  <r>
    <x v="870"/>
    <x v="2"/>
    <s v="non_financial"/>
    <n v="1372.9459999999999"/>
    <n v="-227.93899999999999"/>
    <n v="669"/>
    <m/>
    <m/>
    <n v="1095291"/>
    <x v="1"/>
  </r>
  <r>
    <x v="498"/>
    <x v="2"/>
    <s v="non_financial"/>
    <n v="1380.115"/>
    <n v="-214.99100000000001"/>
    <n v="670"/>
    <m/>
    <m/>
    <n v="749251"/>
    <x v="1"/>
  </r>
  <r>
    <x v="645"/>
    <x v="2"/>
    <s v="non_financial"/>
    <n v="1189.5"/>
    <n v="-247.3"/>
    <n v="670"/>
    <m/>
    <m/>
    <n v="3453"/>
    <x v="1"/>
  </r>
  <r>
    <x v="758"/>
    <x v="2"/>
    <s v="non_financial"/>
    <n v="651.58600000000001"/>
    <n v="-429.69900000000001"/>
    <n v="672"/>
    <m/>
    <m/>
    <n v="1032220"/>
    <x v="1"/>
  </r>
  <r>
    <x v="759"/>
    <x v="2"/>
    <s v="non_financial"/>
    <n v="593.45899999999995"/>
    <n v="-463.68700000000001"/>
    <n v="673"/>
    <m/>
    <m/>
    <n v="785956"/>
    <x v="1"/>
  </r>
  <r>
    <x v="1100"/>
    <x v="2"/>
    <s v="non_financial"/>
    <n v="732.10199999999998"/>
    <n v="-375.89499999999998"/>
    <n v="674"/>
    <m/>
    <m/>
    <n v="67215"/>
    <x v="1"/>
  </r>
  <r>
    <x v="741"/>
    <x v="2"/>
    <s v="non_financial"/>
    <n v="1376.828"/>
    <n v="-204.34399999999999"/>
    <n v="674"/>
    <m/>
    <m/>
    <n v="317540"/>
    <x v="1"/>
  </r>
  <r>
    <x v="744"/>
    <x v="2"/>
    <s v="non_financial"/>
    <n v="629.57000000000005"/>
    <n v="-428.20499999999998"/>
    <n v="676"/>
    <m/>
    <m/>
    <n v="724571"/>
    <x v="1"/>
  </r>
  <r>
    <x v="727"/>
    <x v="2"/>
    <s v="non_financial"/>
    <n v="7362"/>
    <n v="1712"/>
    <n v="677"/>
    <m/>
    <m/>
    <n v="1398987"/>
    <x v="1"/>
  </r>
  <r>
    <x v="470"/>
    <x v="2"/>
    <s v="non_financial"/>
    <n v="881.40700000000004"/>
    <n v="-294.66800000000001"/>
    <n v="677"/>
    <m/>
    <m/>
    <n v="791915"/>
    <x v="1"/>
  </r>
  <r>
    <x v="766"/>
    <x v="2"/>
    <s v="non_financial"/>
    <n v="562.03499999999997"/>
    <n v="-443.22699999999998"/>
    <n v="677"/>
    <m/>
    <m/>
    <n v="1022705"/>
    <x v="1"/>
  </r>
  <r>
    <x v="262"/>
    <x v="2"/>
    <s v="non_financial"/>
    <n v="6589"/>
    <n v="245"/>
    <n v="680"/>
    <m/>
    <m/>
    <n v="701985"/>
    <x v="1"/>
  </r>
  <r>
    <x v="733"/>
    <x v="2"/>
    <s v="non_financial"/>
    <n v="7073.1319999999996"/>
    <n v="2609.3330000000001"/>
    <n v="681"/>
    <m/>
    <m/>
    <n v="84129"/>
    <x v="1"/>
  </r>
  <r>
    <x v="1101"/>
    <x v="2"/>
    <s v="non_financial"/>
    <n v="5553.0910000000003"/>
    <n v="3.1040000000000001"/>
    <n v="682"/>
    <m/>
    <n v="9000042"/>
    <n v="931336"/>
    <x v="1"/>
  </r>
  <r>
    <x v="747"/>
    <x v="2"/>
    <s v="non_financial"/>
    <n v="811.06799999999998"/>
    <n v="-305.303"/>
    <n v="683"/>
    <m/>
    <m/>
    <n v="1130464"/>
    <x v="1"/>
  </r>
  <r>
    <x v="819"/>
    <x v="2"/>
    <s v="non_financial"/>
    <n v="632.33799999999997"/>
    <n v="-384.07299999999998"/>
    <n v="683"/>
    <m/>
    <m/>
    <n v="910638"/>
    <x v="1"/>
  </r>
  <r>
    <x v="511"/>
    <x v="2"/>
    <s v="non_financial"/>
    <n v="558.40700000000004"/>
    <n v="-413.64100000000002"/>
    <n v="685"/>
    <m/>
    <m/>
    <n v="885245"/>
    <x v="1"/>
  </r>
  <r>
    <x v="750"/>
    <x v="2"/>
    <s v="non_financial"/>
    <n v="703.51400000000001"/>
    <n v="-341.31799999999998"/>
    <n v="686"/>
    <m/>
    <m/>
    <n v="1467760"/>
    <x v="1"/>
  </r>
  <r>
    <x v="515"/>
    <x v="2"/>
    <s v="non_financial"/>
    <n v="680.774"/>
    <n v="-344.30700000000002"/>
    <n v="687"/>
    <m/>
    <m/>
    <n v="84839"/>
    <x v="1"/>
  </r>
  <r>
    <x v="765"/>
    <x v="2"/>
    <s v="non_financial"/>
    <n v="822.82799999999997"/>
    <n v="-290.68299999999999"/>
    <n v="688"/>
    <m/>
    <m/>
    <n v="1005757"/>
    <x v="1"/>
  </r>
  <r>
    <x v="1102"/>
    <x v="2"/>
    <s v="non_financial"/>
    <n v="923.58900000000006"/>
    <n v="-249.23"/>
    <n v="688"/>
    <m/>
    <m/>
    <n v="1067837"/>
    <x v="1"/>
  </r>
  <r>
    <x v="754"/>
    <x v="2"/>
    <s v="non_financial"/>
    <n v="615.92100000000005"/>
    <n v="-373.45600000000002"/>
    <n v="690"/>
    <m/>
    <m/>
    <n v="1009829"/>
    <x v="1"/>
  </r>
  <r>
    <x v="746"/>
    <x v="2"/>
    <s v="non_financial"/>
    <n v="884.29200000000003"/>
    <n v="-255.059"/>
    <n v="691"/>
    <m/>
    <n v="9000005"/>
    <n v="9000005"/>
    <x v="1"/>
  </r>
  <r>
    <x v="775"/>
    <x v="2"/>
    <s v="non_financial"/>
    <n v="541.505"/>
    <n v="-396.79"/>
    <n v="691"/>
    <m/>
    <m/>
    <n v="817720"/>
    <x v="1"/>
  </r>
  <r>
    <x v="780"/>
    <x v="2"/>
    <s v="non_financial"/>
    <n v="778.80700000000002"/>
    <n v="-298.17200000000003"/>
    <n v="693"/>
    <m/>
    <m/>
    <n v="917470"/>
    <x v="1"/>
  </r>
  <r>
    <x v="1103"/>
    <x v="2"/>
    <s v="non_financial"/>
    <n v="713.27099999999996"/>
    <n v="-311.36"/>
    <n v="693"/>
    <m/>
    <m/>
    <n v="1675820"/>
    <x v="1"/>
  </r>
  <r>
    <x v="795"/>
    <x v="2"/>
    <s v="non_financial"/>
    <n v="2959.8"/>
    <n v="-34.1"/>
    <n v="695"/>
    <m/>
    <m/>
    <n v="1452575"/>
    <x v="1"/>
  </r>
  <r>
    <x v="291"/>
    <x v="2"/>
    <s v="non_financial"/>
    <n v="6007"/>
    <n v="1124"/>
    <n v="696"/>
    <m/>
    <m/>
    <n v="1048286"/>
    <x v="1"/>
  </r>
  <r>
    <x v="779"/>
    <x v="2"/>
    <s v="non_financial"/>
    <n v="525.178"/>
    <n v="-353.91899999999998"/>
    <n v="697"/>
    <m/>
    <m/>
    <n v="1013488"/>
    <x v="1"/>
  </r>
  <r>
    <x v="764"/>
    <x v="2"/>
    <s v="non_financial"/>
    <n v="479.47399999999999"/>
    <n v="-383.48500000000001"/>
    <n v="698"/>
    <m/>
    <m/>
    <n v="72573"/>
    <x v="1"/>
  </r>
  <r>
    <x v="761"/>
    <x v="2"/>
    <s v="non_financial"/>
    <n v="466.899"/>
    <n v="-399.80500000000001"/>
    <n v="698"/>
    <m/>
    <m/>
    <n v="850460"/>
    <x v="1"/>
  </r>
  <r>
    <x v="763"/>
    <x v="2"/>
    <s v="non_financial"/>
    <n v="490.76100000000002"/>
    <n v="-365.31299999999999"/>
    <n v="700"/>
    <m/>
    <m/>
    <n v="1138639"/>
    <x v="1"/>
  </r>
  <r>
    <x v="1104"/>
    <x v="2"/>
    <s v="non_financial"/>
    <n v="618.39499999999998"/>
    <n v="-309.67899999999997"/>
    <n v="701"/>
    <m/>
    <m/>
    <n v="821002"/>
    <x v="1"/>
  </r>
  <r>
    <x v="774"/>
    <x v="2"/>
    <s v="non_financial"/>
    <n v="623.35400000000004"/>
    <n v="-305.76799999999997"/>
    <n v="702"/>
    <m/>
    <m/>
    <n v="858655"/>
    <x v="1"/>
  </r>
  <r>
    <x v="1105"/>
    <x v="2"/>
    <s v="non_financial"/>
    <n v="507.16"/>
    <n v="-338.35700000000003"/>
    <n v="703"/>
    <m/>
    <m/>
    <n v="1117297"/>
    <x v="1"/>
  </r>
  <r>
    <x v="778"/>
    <x v="2"/>
    <s v="non_financial"/>
    <n v="617.26900000000001"/>
    <n v="-302.73399999999998"/>
    <n v="703"/>
    <m/>
    <m/>
    <n v="1292055"/>
    <x v="1"/>
  </r>
  <r>
    <x v="782"/>
    <x v="2"/>
    <s v="non_financial"/>
    <n v="489.47800000000001"/>
    <n v="-340.62099999999998"/>
    <n v="705"/>
    <m/>
    <m/>
    <n v="814549"/>
    <x v="1"/>
  </r>
  <r>
    <x v="871"/>
    <x v="2"/>
    <s v="non_financial"/>
    <n v="512.36300000000006"/>
    <n v="-327.41199999999998"/>
    <n v="705"/>
    <m/>
    <m/>
    <n v="949158"/>
    <x v="1"/>
  </r>
  <r>
    <x v="777"/>
    <x v="2"/>
    <s v="non_financial"/>
    <n v="607.24660800000004"/>
    <n v="-300.33424000000002"/>
    <n v="707"/>
    <m/>
    <m/>
    <n v="8947"/>
    <x v="1"/>
  </r>
  <r>
    <x v="768"/>
    <x v="2"/>
    <s v="non_financial"/>
    <n v="478.26100000000002"/>
    <n v="-339.70100000000002"/>
    <n v="708"/>
    <m/>
    <m/>
    <n v="822663"/>
    <x v="1"/>
  </r>
  <r>
    <x v="785"/>
    <x v="2"/>
    <s v="non_financial"/>
    <n v="636.11"/>
    <n v="-286.791"/>
    <n v="708"/>
    <m/>
    <m/>
    <n v="93389"/>
    <x v="1"/>
  </r>
  <r>
    <x v="769"/>
    <x v="2"/>
    <s v="non_financial"/>
    <n v="430.71899999999999"/>
    <n v="-365.86799999999999"/>
    <n v="710"/>
    <m/>
    <m/>
    <n v="1084765"/>
    <x v="1"/>
  </r>
  <r>
    <x v="1106"/>
    <x v="2"/>
    <s v="non_financial"/>
    <n v="495.58600000000001"/>
    <n v="-320.17899999999997"/>
    <n v="711"/>
    <m/>
    <m/>
    <n v="6845"/>
    <x v="1"/>
  </r>
  <r>
    <x v="412"/>
    <x v="2"/>
    <s v="non_financial"/>
    <n v="4355"/>
    <n v="135"/>
    <n v="712"/>
    <m/>
    <m/>
    <n v="21076"/>
    <x v="1"/>
  </r>
  <r>
    <x v="797"/>
    <x v="2"/>
    <s v="non_financial"/>
    <n v="421.17599999999999"/>
    <n v="-351.17200000000003"/>
    <n v="712"/>
    <m/>
    <m/>
    <n v="868780"/>
    <x v="1"/>
  </r>
  <r>
    <x v="522"/>
    <x v="2"/>
    <s v="non_financial"/>
    <n v="460.06299999999999"/>
    <n v="-306.55700000000002"/>
    <n v="714"/>
    <m/>
    <n v="9000102"/>
    <n v="9000102"/>
    <x v="1"/>
  </r>
  <r>
    <x v="521"/>
    <x v="2"/>
    <s v="non_financial"/>
    <n v="392.59100000000001"/>
    <n v="-351.52499999999998"/>
    <n v="715"/>
    <m/>
    <m/>
    <n v="883984"/>
    <x v="1"/>
  </r>
  <r>
    <x v="787"/>
    <x v="2"/>
    <s v="non_financial"/>
    <n v="519.35299999999995"/>
    <n v="-273.42500000000001"/>
    <n v="716"/>
    <m/>
    <m/>
    <n v="81362"/>
    <x v="1"/>
  </r>
  <r>
    <x v="823"/>
    <x v="2"/>
    <s v="non_financial"/>
    <n v="425.20100000000002"/>
    <n v="-317.10599999999999"/>
    <n v="717"/>
    <m/>
    <m/>
    <n v="1428669"/>
    <x v="1"/>
  </r>
  <r>
    <x v="792"/>
    <x v="2"/>
    <s v="non_financial"/>
    <n v="385.92099999999999"/>
    <n v="-352.892"/>
    <n v="717"/>
    <m/>
    <m/>
    <n v="1005284"/>
    <x v="1"/>
  </r>
  <r>
    <x v="836"/>
    <x v="2"/>
    <s v="non_financial"/>
    <n v="861.53899999999999"/>
    <n v="-175.82300000000001"/>
    <n v="719"/>
    <m/>
    <m/>
    <n v="879526"/>
    <x v="1"/>
  </r>
  <r>
    <x v="1107"/>
    <x v="2"/>
    <s v="non_financial"/>
    <n v="482.233"/>
    <n v="-290.77999999999997"/>
    <n v="719"/>
    <m/>
    <m/>
    <n v="100726"/>
    <x v="1"/>
  </r>
  <r>
    <x v="1108"/>
    <x v="2"/>
    <s v="non_financial"/>
    <n v="678.45899999999995"/>
    <n v="-219.262"/>
    <n v="721"/>
    <m/>
    <m/>
    <n v="1524741"/>
    <x v="1"/>
  </r>
  <r>
    <x v="499"/>
    <x v="2"/>
    <s v="non_financial"/>
    <n v="495.74"/>
    <n v="-269.608"/>
    <n v="722"/>
    <m/>
    <m/>
    <n v="1102934"/>
    <x v="1"/>
  </r>
  <r>
    <x v="801"/>
    <x v="2"/>
    <s v="non_financial"/>
    <n v="434.03800000000001"/>
    <n v="-301.928"/>
    <n v="723"/>
    <m/>
    <m/>
    <n v="895447"/>
    <x v="1"/>
  </r>
  <r>
    <x v="783"/>
    <x v="2"/>
    <s v="non_financial"/>
    <n v="468.92099999999999"/>
    <n v="-287.17"/>
    <n v="724"/>
    <m/>
    <m/>
    <n v="1023313"/>
    <x v="1"/>
  </r>
  <r>
    <x v="1109"/>
    <x v="2"/>
    <s v="non_financial"/>
    <n v="586.45299999999997"/>
    <n v="-246.34399999999999"/>
    <n v="725"/>
    <m/>
    <m/>
    <n v="1520697"/>
    <x v="1"/>
  </r>
  <r>
    <x v="843"/>
    <x v="2"/>
    <s v="non_financial"/>
    <n v="1853.3430000000001"/>
    <n v="-46.682000000000002"/>
    <n v="725"/>
    <m/>
    <m/>
    <n v="1442145"/>
    <x v="1"/>
  </r>
  <r>
    <x v="1110"/>
    <x v="2"/>
    <s v="non_financial"/>
    <n v="416.94799999999998"/>
    <n v="-302.18099999999998"/>
    <n v="727"/>
    <m/>
    <m/>
    <n v="836157"/>
    <x v="1"/>
  </r>
  <r>
    <x v="1111"/>
    <x v="2"/>
    <s v="non_financial"/>
    <n v="385.60599999999999"/>
    <n v="-333.10399999999998"/>
    <n v="727"/>
    <m/>
    <m/>
    <n v="1049521"/>
    <x v="1"/>
  </r>
  <r>
    <x v="786"/>
    <x v="2"/>
    <s v="non_financial"/>
    <n v="436.61399999999998"/>
    <n v="-292.375"/>
    <n v="729"/>
    <m/>
    <m/>
    <n v="897077"/>
    <x v="1"/>
  </r>
  <r>
    <x v="352"/>
    <x v="2"/>
    <s v="non_financial"/>
    <n v="3901"/>
    <n v="360.6"/>
    <n v="729"/>
    <m/>
    <m/>
    <n v="918160"/>
    <x v="1"/>
  </r>
  <r>
    <x v="524"/>
    <x v="2"/>
    <s v="non_financial"/>
    <n v="388.07100000000003"/>
    <n v="-307.99299999999999"/>
    <n v="731"/>
    <m/>
    <m/>
    <n v="1175609"/>
    <x v="1"/>
  </r>
  <r>
    <x v="771"/>
    <x v="2"/>
    <s v="non_financial"/>
    <n v="378.35399999999998"/>
    <n v="-332.40899999999999"/>
    <n v="732"/>
    <m/>
    <m/>
    <n v="1039399"/>
    <x v="1"/>
  </r>
  <r>
    <x v="802"/>
    <x v="2"/>
    <s v="non_financial"/>
    <n v="531.86400000000003"/>
    <n v="-238.196"/>
    <n v="733"/>
    <m/>
    <m/>
    <n v="1177702"/>
    <x v="1"/>
  </r>
  <r>
    <x v="784"/>
    <x v="2"/>
    <s v="non_financial"/>
    <n v="383.45"/>
    <n v="-307.577"/>
    <n v="734"/>
    <m/>
    <m/>
    <n v="1091907"/>
    <x v="1"/>
  </r>
  <r>
    <x v="1112"/>
    <x v="2"/>
    <s v="non_financial"/>
    <n v="367.30399999999997"/>
    <n v="-321.68799999999999"/>
    <n v="735"/>
    <m/>
    <m/>
    <n v="1237831"/>
    <x v="1"/>
  </r>
  <r>
    <x v="1113"/>
    <x v="2"/>
    <s v="non_financial"/>
    <n v="467.14"/>
    <n v="-255.203"/>
    <n v="736"/>
    <m/>
    <m/>
    <n v="884940"/>
    <x v="1"/>
  </r>
  <r>
    <x v="803"/>
    <x v="2"/>
    <s v="non_financial"/>
    <n v="404.62700000000001"/>
    <n v="-287.52"/>
    <n v="737"/>
    <m/>
    <m/>
    <n v="926326"/>
    <x v="1"/>
  </r>
  <r>
    <x v="799"/>
    <x v="2"/>
    <s v="non_financial"/>
    <n v="437.72300000000001"/>
    <n v="-258.90699999999998"/>
    <n v="738"/>
    <m/>
    <m/>
    <n v="278166"/>
    <x v="1"/>
  </r>
  <r>
    <x v="807"/>
    <x v="2"/>
    <s v="non_financial"/>
    <n v="394.18799999999999"/>
    <n v="-275.12200000000001"/>
    <n v="739"/>
    <m/>
    <m/>
    <n v="912833"/>
    <x v="1"/>
  </r>
  <r>
    <x v="790"/>
    <x v="2"/>
    <s v="non_financial"/>
    <n v="383.35599999999999"/>
    <n v="-289.11"/>
    <n v="740"/>
    <m/>
    <m/>
    <n v="1303313"/>
    <x v="1"/>
  </r>
  <r>
    <x v="776"/>
    <x v="2"/>
    <s v="non_financial"/>
    <n v="433.93099999999998"/>
    <n v="-250.68899999999999"/>
    <n v="741"/>
    <m/>
    <m/>
    <n v="1066605"/>
    <x v="1"/>
  </r>
  <r>
    <x v="1114"/>
    <x v="2"/>
    <s v="non_financial"/>
    <n v="397.16699999999997"/>
    <n v="-260.19099999999997"/>
    <n v="742"/>
    <m/>
    <m/>
    <n v="878726"/>
    <x v="1"/>
  </r>
  <r>
    <x v="788"/>
    <x v="2"/>
    <s v="non_financial"/>
    <n v="656.53200000000004"/>
    <n v="-176.10599999999999"/>
    <n v="743"/>
    <m/>
    <m/>
    <n v="1487986"/>
    <x v="1"/>
  </r>
  <r>
    <x v="760"/>
    <x v="2"/>
    <s v="non_financial"/>
    <n v="1568.1510000000001"/>
    <n v="-48.332000000000001"/>
    <n v="743"/>
    <m/>
    <n v="9000020"/>
    <n v="9000020"/>
    <x v="1"/>
  </r>
  <r>
    <x v="796"/>
    <x v="2"/>
    <s v="non_financial"/>
    <n v="383.97899999999998"/>
    <n v="-273.13299999999998"/>
    <n v="745"/>
    <m/>
    <m/>
    <n v="18396"/>
    <x v="1"/>
  </r>
  <r>
    <x v="789"/>
    <x v="2"/>
    <s v="non_financial"/>
    <n v="393.66199999999998"/>
    <n v="-259.74099999999999"/>
    <n v="746"/>
    <m/>
    <m/>
    <n v="880807"/>
    <x v="1"/>
  </r>
  <r>
    <x v="798"/>
    <x v="2"/>
    <s v="non_financial"/>
    <n v="608.9"/>
    <n v="-187.7"/>
    <n v="746"/>
    <m/>
    <m/>
    <n v="1296435"/>
    <x v="1"/>
  </r>
  <r>
    <x v="886"/>
    <x v="2"/>
    <s v="non_financial"/>
    <n v="387.572"/>
    <n v="-262.75099999999998"/>
    <n v="748"/>
    <m/>
    <m/>
    <n v="831547"/>
    <x v="1"/>
  </r>
  <r>
    <x v="809"/>
    <x v="2"/>
    <s v="non_financial"/>
    <n v="340.488"/>
    <n v="-299.20400000000001"/>
    <n v="749"/>
    <m/>
    <m/>
    <n v="1368622"/>
    <x v="1"/>
  </r>
  <r>
    <x v="808"/>
    <x v="2"/>
    <s v="non_financial"/>
    <n v="405.48"/>
    <n v="-250.821"/>
    <n v="749"/>
    <m/>
    <m/>
    <n v="65270"/>
    <x v="1"/>
  </r>
  <r>
    <x v="752"/>
    <x v="2"/>
    <s v="non_financial"/>
    <n v="592.42899999999997"/>
    <n v="-189.28700000000001"/>
    <n v="749"/>
    <m/>
    <m/>
    <n v="1262976"/>
    <x v="1"/>
  </r>
  <r>
    <x v="527"/>
    <x v="2"/>
    <s v="non_financial"/>
    <n v="398.55173300000001"/>
    <n v="-251.84105400000001"/>
    <n v="752"/>
    <m/>
    <m/>
    <n v="1099590"/>
    <x v="1"/>
  </r>
  <r>
    <x v="1115"/>
    <x v="2"/>
    <s v="non_financial"/>
    <n v="366.15699999999998"/>
    <n v="-279.39299999999997"/>
    <n v="753"/>
    <m/>
    <m/>
    <n v="1387467"/>
    <x v="1"/>
  </r>
  <r>
    <x v="1110"/>
    <x v="2"/>
    <s v="non_financial"/>
    <n v="377.80599999999998"/>
    <n v="-265.78199999999998"/>
    <n v="754"/>
    <m/>
    <m/>
    <n v="836157"/>
    <x v="1"/>
  </r>
  <r>
    <x v="526"/>
    <x v="2"/>
    <s v="non_financial"/>
    <n v="374.67"/>
    <n v="-268.92500000000001"/>
    <n v="755"/>
    <m/>
    <m/>
    <n v="1131096"/>
    <x v="1"/>
  </r>
  <r>
    <x v="1116"/>
    <x v="2"/>
    <s v="non_financial"/>
    <n v="2893.47"/>
    <n v="110.652"/>
    <n v="756"/>
    <m/>
    <m/>
    <n v="94845"/>
    <x v="1"/>
  </r>
  <r>
    <x v="1117"/>
    <x v="2"/>
    <s v="non_financial"/>
    <n v="401.79300000000001"/>
    <n v="-231.90700000000001"/>
    <n v="757"/>
    <m/>
    <m/>
    <n v="1286225"/>
    <x v="1"/>
  </r>
  <r>
    <x v="793"/>
    <x v="2"/>
    <s v="non_financial"/>
    <n v="420.029"/>
    <n v="-218.517"/>
    <n v="758"/>
    <m/>
    <m/>
    <n v="1060736"/>
    <x v="1"/>
  </r>
  <r>
    <x v="1118"/>
    <x v="2"/>
    <s v="non_financial"/>
    <n v="473.17"/>
    <n v="-203.86699999999999"/>
    <n v="759"/>
    <m/>
    <m/>
    <n v="1138723"/>
    <x v="1"/>
  </r>
  <r>
    <x v="1119"/>
    <x v="2"/>
    <s v="non_financial"/>
    <n v="452.339"/>
    <n v="-207.99"/>
    <n v="760"/>
    <m/>
    <m/>
    <n v="819220"/>
    <x v="1"/>
  </r>
  <r>
    <x v="805"/>
    <x v="2"/>
    <s v="non_financial"/>
    <n v="348.233"/>
    <n v="-259.26499999999999"/>
    <n v="761"/>
    <m/>
    <n v="9000015"/>
    <n v="878526"/>
    <x v="1"/>
  </r>
  <r>
    <x v="830"/>
    <x v="2"/>
    <s v="non_financial"/>
    <n v="381.06"/>
    <n v="-244.89599999999999"/>
    <n v="762"/>
    <m/>
    <m/>
    <n v="1062822"/>
    <x v="1"/>
  </r>
  <r>
    <x v="525"/>
    <x v="2"/>
    <s v="non_financial"/>
    <n v="668.42899999999997"/>
    <n v="-146.67699999999999"/>
    <n v="763"/>
    <m/>
    <m/>
    <n v="1280058"/>
    <x v="1"/>
  </r>
  <r>
    <x v="825"/>
    <x v="2"/>
    <s v="non_financial"/>
    <n v="560.01400000000001"/>
    <n v="-170.34200000000001"/>
    <n v="763"/>
    <m/>
    <m/>
    <n v="1043000"/>
    <x v="1"/>
  </r>
  <r>
    <x v="834"/>
    <x v="2"/>
    <s v="non_financial"/>
    <n v="333.40300000000002"/>
    <n v="-258.62400000000002"/>
    <n v="765"/>
    <m/>
    <m/>
    <n v="1159167"/>
    <x v="1"/>
  </r>
  <r>
    <x v="849"/>
    <x v="2"/>
    <s v="non_financial"/>
    <n v="478.21300000000002"/>
    <n v="-181.68799999999999"/>
    <n v="766"/>
    <m/>
    <m/>
    <n v="1020710"/>
    <x v="1"/>
  </r>
  <r>
    <x v="827"/>
    <x v="2"/>
    <s v="non_financial"/>
    <n v="484.60700000000003"/>
    <n v="-179.56899999999999"/>
    <n v="766"/>
    <m/>
    <m/>
    <n v="1318568"/>
    <x v="1"/>
  </r>
  <r>
    <x v="831"/>
    <x v="2"/>
    <s v="non_financial"/>
    <n v="310.07400000000001"/>
    <n v="-269.24099999999999"/>
    <n v="768"/>
    <m/>
    <m/>
    <n v="1280452"/>
    <x v="1"/>
  </r>
  <r>
    <x v="828"/>
    <x v="2"/>
    <s v="non_financial"/>
    <n v="497.33499999999998"/>
    <n v="-166.13800000000001"/>
    <n v="769"/>
    <m/>
    <n v="9000061"/>
    <n v="9000061"/>
    <x v="1"/>
  </r>
  <r>
    <x v="773"/>
    <x v="2"/>
    <s v="non_financial"/>
    <n v="668.44299999999998"/>
    <n v="-132.28399999999999"/>
    <n v="769"/>
    <m/>
    <m/>
    <n v="906709"/>
    <x v="1"/>
  </r>
  <r>
    <x v="452"/>
    <x v="2"/>
    <s v="non_financial"/>
    <n v="2702.7"/>
    <n v="696.2"/>
    <n v="771"/>
    <m/>
    <m/>
    <n v="716133"/>
    <x v="1"/>
  </r>
  <r>
    <x v="813"/>
    <x v="2"/>
    <s v="non_financial"/>
    <n v="506.80099999999999"/>
    <n v="-164.25399999999999"/>
    <n v="771"/>
    <m/>
    <m/>
    <n v="1005229"/>
    <x v="1"/>
  </r>
  <r>
    <x v="800"/>
    <x v="2"/>
    <s v="non_financial"/>
    <n v="1479.4359999999999"/>
    <n v="-32.654000000000003"/>
    <n v="773"/>
    <m/>
    <m/>
    <n v="1304421"/>
    <x v="1"/>
  </r>
  <r>
    <x v="815"/>
    <x v="2"/>
    <s v="non_financial"/>
    <n v="378.55599999999998"/>
    <n v="-211.61199999999999"/>
    <n v="774"/>
    <m/>
    <m/>
    <n v="1013857"/>
    <x v="1"/>
  </r>
  <r>
    <x v="818"/>
    <x v="2"/>
    <s v="non_financial"/>
    <n v="342.95800000000003"/>
    <n v="-221.161"/>
    <n v="775"/>
    <m/>
    <m/>
    <n v="80035"/>
    <x v="1"/>
  </r>
  <r>
    <x v="865"/>
    <x v="2"/>
    <s v="non_financial"/>
    <n v="395.28800000000001"/>
    <n v="-192.63499999999999"/>
    <n v="776"/>
    <m/>
    <m/>
    <n v="931584"/>
    <x v="1"/>
  </r>
  <r>
    <x v="814"/>
    <x v="2"/>
    <s v="non_financial"/>
    <n v="345.899"/>
    <n v="-218.28"/>
    <n v="776"/>
    <m/>
    <m/>
    <n v="1076930"/>
    <x v="1"/>
  </r>
  <r>
    <x v="820"/>
    <x v="2"/>
    <s v="non_financial"/>
    <n v="370.25400000000002"/>
    <n v="-212.44800000000001"/>
    <n v="778"/>
    <m/>
    <m/>
    <n v="1320854"/>
    <x v="1"/>
  </r>
  <r>
    <x v="822"/>
    <x v="2"/>
    <s v="non_financial"/>
    <n v="320.38200000000001"/>
    <n v="-229.24700000000001"/>
    <n v="779"/>
    <m/>
    <m/>
    <n v="42682"/>
    <x v="1"/>
  </r>
  <r>
    <x v="835"/>
    <x v="2"/>
    <s v="non_financial"/>
    <n v="290.12599999999998"/>
    <n v="-257.38900000000001"/>
    <n v="779"/>
    <m/>
    <m/>
    <n v="894627"/>
    <x v="1"/>
  </r>
  <r>
    <x v="791"/>
    <x v="2"/>
    <s v="non_financial"/>
    <n v="2555"/>
    <n v="933"/>
    <n v="781"/>
    <m/>
    <m/>
    <n v="1113256"/>
    <x v="1"/>
  </r>
  <r>
    <x v="841"/>
    <x v="2"/>
    <s v="non_financial"/>
    <n v="292.31099999999998"/>
    <n v="-254.18"/>
    <n v="782"/>
    <m/>
    <m/>
    <n v="9326"/>
    <x v="1"/>
  </r>
  <r>
    <x v="810"/>
    <x v="2"/>
    <s v="non_financial"/>
    <n v="523.20500000000004"/>
    <n v="-141.83600000000001"/>
    <n v="783"/>
    <m/>
    <n v="9000008"/>
    <n v="1142750"/>
    <x v="1"/>
  </r>
  <r>
    <x v="862"/>
    <x v="2"/>
    <s v="non_financial"/>
    <n v="375.09800000000001"/>
    <n v="-198.64599999999999"/>
    <n v="784"/>
    <m/>
    <m/>
    <n v="1434588"/>
    <x v="1"/>
  </r>
  <r>
    <x v="1120"/>
    <x v="2"/>
    <s v="non_financial"/>
    <n v="288.03105299999999"/>
    <n v="-242.256654"/>
    <n v="785"/>
    <m/>
    <m/>
    <n v="857949"/>
    <x v="1"/>
  </r>
  <r>
    <x v="1121"/>
    <x v="2"/>
    <s v="non_financial"/>
    <n v="323.13499999999999"/>
    <n v="-211.09700000000001"/>
    <n v="786"/>
    <m/>
    <m/>
    <n v="866273"/>
    <x v="1"/>
  </r>
  <r>
    <x v="772"/>
    <x v="2"/>
    <s v="non_financial"/>
    <n v="299.505"/>
    <n v="-228.99600000000001"/>
    <n v="787"/>
    <m/>
    <m/>
    <n v="790715"/>
    <x v="1"/>
  </r>
  <r>
    <x v="839"/>
    <x v="2"/>
    <s v="non_financial"/>
    <n v="313.82900000000001"/>
    <n v="-215.65100000000001"/>
    <n v="787"/>
    <m/>
    <m/>
    <n v="1385292"/>
    <x v="1"/>
  </r>
  <r>
    <x v="817"/>
    <x v="2"/>
    <s v="non_financial"/>
    <n v="287.38299999999998"/>
    <n v="-238.994"/>
    <n v="787"/>
    <m/>
    <m/>
    <n v="20629"/>
    <x v="1"/>
  </r>
  <r>
    <x v="816"/>
    <x v="2"/>
    <s v="non_financial"/>
    <n v="406.67700000000002"/>
    <n v="-164.44"/>
    <n v="790"/>
    <m/>
    <m/>
    <n v="1287808"/>
    <x v="1"/>
  </r>
  <r>
    <x v="837"/>
    <x v="2"/>
    <s v="non_financial"/>
    <n v="2160.241"/>
    <n v="66.281999999999996"/>
    <n v="791"/>
    <m/>
    <m/>
    <n v="912752"/>
    <x v="1"/>
  </r>
  <r>
    <x v="838"/>
    <x v="2"/>
    <s v="non_financial"/>
    <n v="311.65899999999999"/>
    <n v="-211.553"/>
    <n v="792"/>
    <m/>
    <m/>
    <n v="1396033"/>
    <x v="1"/>
  </r>
  <r>
    <x v="453"/>
    <x v="2"/>
    <s v="non_financial"/>
    <n v="2306.3000000000002"/>
    <n v="542.4"/>
    <n v="793"/>
    <m/>
    <m/>
    <n v="1168696"/>
    <x v="1"/>
  </r>
  <r>
    <x v="873"/>
    <x v="2"/>
    <s v="non_financial"/>
    <n v="271.46899999999999"/>
    <n v="-236.357"/>
    <n v="794"/>
    <m/>
    <m/>
    <n v="913277"/>
    <x v="1"/>
  </r>
  <r>
    <x v="845"/>
    <x v="2"/>
    <s v="non_financial"/>
    <n v="305.58199999999999"/>
    <n v="-210.56200000000001"/>
    <n v="794"/>
    <m/>
    <m/>
    <n v="949870"/>
    <x v="1"/>
  </r>
  <r>
    <x v="451"/>
    <x v="2"/>
    <s v="non_financial"/>
    <n v="2397.9"/>
    <n v="1190"/>
    <n v="794"/>
    <m/>
    <m/>
    <n v="746838"/>
    <x v="1"/>
  </r>
  <r>
    <x v="821"/>
    <x v="2"/>
    <s v="non_financial"/>
    <n v="318.13900000000001"/>
    <n v="-197.94900000000001"/>
    <n v="797"/>
    <m/>
    <m/>
    <n v="1393883"/>
    <x v="1"/>
  </r>
  <r>
    <x v="980"/>
    <x v="2"/>
    <s v="non_financial"/>
    <n v="260.73099999999999"/>
    <n v="-238.34700000000001"/>
    <n v="798"/>
    <m/>
    <m/>
    <n v="1166003"/>
    <x v="1"/>
  </r>
  <r>
    <x v="523"/>
    <x v="2"/>
    <s v="non_financial"/>
    <n v="318.47699999999998"/>
    <n v="-188.28700000000001"/>
    <n v="799"/>
    <m/>
    <m/>
    <n v="1178670"/>
    <x v="1"/>
  </r>
  <r>
    <x v="854"/>
    <x v="2"/>
    <s v="non_financial"/>
    <n v="260.79700000000003"/>
    <n v="-229.215"/>
    <n v="800"/>
    <m/>
    <m/>
    <n v="711377"/>
    <x v="1"/>
  </r>
  <r>
    <x v="850"/>
    <x v="2"/>
    <s v="non_financial"/>
    <n v="273.63799999999998"/>
    <n v="-216.77600000000001"/>
    <n v="800"/>
    <m/>
    <n v="9000090"/>
    <n v="704532"/>
    <x v="1"/>
  </r>
  <r>
    <x v="812"/>
    <x v="2"/>
    <s v="non_financial"/>
    <n v="2173.4389999999999"/>
    <n v="959.12099999999998"/>
    <n v="802"/>
    <m/>
    <m/>
    <n v="1514991"/>
    <x v="1"/>
  </r>
  <r>
    <x v="434"/>
    <x v="2"/>
    <s v="non_financial"/>
    <n v="1942.0239999999999"/>
    <n v="59.195"/>
    <n v="802"/>
    <m/>
    <m/>
    <n v="1014473"/>
    <x v="1"/>
  </r>
  <r>
    <x v="846"/>
    <x v="2"/>
    <s v="non_financial"/>
    <n v="302.52600000000001"/>
    <n v="-196.23599999999999"/>
    <n v="804"/>
    <m/>
    <m/>
    <n v="1227025"/>
    <x v="1"/>
  </r>
  <r>
    <x v="842"/>
    <x v="2"/>
    <s v="non_financial"/>
    <n v="264.709"/>
    <n v="-213.28800000000001"/>
    <n v="805"/>
    <m/>
    <m/>
    <n v="1207074"/>
    <x v="1"/>
  </r>
  <r>
    <x v="757"/>
    <x v="2"/>
    <s v="non_financial"/>
    <n v="776.86900000000003"/>
    <n v="-62.215000000000003"/>
    <n v="806"/>
    <m/>
    <m/>
    <n v="1318605"/>
    <x v="1"/>
  </r>
  <r>
    <x v="854"/>
    <x v="2"/>
    <s v="non_financial"/>
    <n v="251.6"/>
    <n v="-219.054"/>
    <n v="807"/>
    <m/>
    <m/>
    <n v="711377"/>
    <x v="1"/>
  </r>
  <r>
    <x v="1122"/>
    <x v="2"/>
    <s v="non_financial"/>
    <n v="1877.4390000000001"/>
    <n v="184.40600000000001"/>
    <n v="808"/>
    <m/>
    <n v="9000056"/>
    <n v="9000056"/>
    <x v="1"/>
  </r>
  <r>
    <x v="1123"/>
    <x v="2"/>
    <s v="non_financial"/>
    <n v="284.24700000000001"/>
    <n v="-183.96199999999999"/>
    <n v="809"/>
    <m/>
    <m/>
    <n v="1528396"/>
    <x v="1"/>
  </r>
  <r>
    <x v="876"/>
    <x v="2"/>
    <s v="non_financial"/>
    <n v="260.44799999999998"/>
    <n v="-205.327"/>
    <n v="810"/>
    <m/>
    <m/>
    <n v="82166"/>
    <x v="1"/>
  </r>
  <r>
    <x v="1124"/>
    <x v="2"/>
    <s v="non_financial"/>
    <n v="329.6"/>
    <n v="-157.5"/>
    <n v="811"/>
    <m/>
    <m/>
    <n v="1377789"/>
    <x v="1"/>
  </r>
  <r>
    <x v="824"/>
    <x v="2"/>
    <s v="non_financial"/>
    <n v="253.02"/>
    <n v="-205.66300000000001"/>
    <n v="811"/>
    <m/>
    <m/>
    <n v="1113232"/>
    <x v="1"/>
  </r>
  <r>
    <x v="1125"/>
    <x v="2"/>
    <s v="non_financial"/>
    <n v="303.15300000000002"/>
    <n v="-170.232"/>
    <n v="813"/>
    <m/>
    <m/>
    <n v="1388133"/>
    <x v="1"/>
  </r>
  <r>
    <x v="1126"/>
    <x v="2"/>
    <s v="non_financial"/>
    <n v="284.58999999999997"/>
    <n v="-179.64"/>
    <n v="813"/>
    <m/>
    <m/>
    <n v="1078271"/>
    <x v="1"/>
  </r>
  <r>
    <x v="826"/>
    <x v="2"/>
    <s v="non_financial"/>
    <n v="1873"/>
    <n v="441.94299999999998"/>
    <n v="813"/>
    <m/>
    <m/>
    <n v="1383650"/>
    <x v="1"/>
  </r>
  <r>
    <x v="491"/>
    <x v="2"/>
    <s v="non_financial"/>
    <n v="1813.501"/>
    <n v="201.96100000000001"/>
    <n v="816"/>
    <m/>
    <m/>
    <n v="1368458"/>
    <x v="1"/>
  </r>
  <r>
    <x v="905"/>
    <x v="2"/>
    <s v="non_financial"/>
    <n v="292.34100000000001"/>
    <n v="-169.00800000000001"/>
    <n v="817"/>
    <m/>
    <m/>
    <n v="827187"/>
    <x v="1"/>
  </r>
  <r>
    <x v="1127"/>
    <x v="2"/>
    <s v="non_financial"/>
    <n v="299.27999999999997"/>
    <n v="-168.00299999999999"/>
    <n v="818"/>
    <m/>
    <m/>
    <n v="2034"/>
    <x v="1"/>
  </r>
  <r>
    <x v="882"/>
    <x v="2"/>
    <s v="non_financial"/>
    <n v="319.81599999999997"/>
    <n v="-151.41399999999999"/>
    <n v="818"/>
    <m/>
    <m/>
    <n v="3116"/>
    <x v="1"/>
  </r>
  <r>
    <x v="878"/>
    <x v="2"/>
    <s v="non_financial"/>
    <n v="240.10400000000001"/>
    <n v="-208.785"/>
    <n v="820"/>
    <m/>
    <m/>
    <n v="1001115"/>
    <x v="1"/>
  </r>
  <r>
    <x v="880"/>
    <x v="2"/>
    <s v="non_financial"/>
    <n v="261.012"/>
    <n v="-183.62700000000001"/>
    <n v="821"/>
    <m/>
    <m/>
    <n v="896264"/>
    <x v="1"/>
  </r>
  <r>
    <x v="864"/>
    <x v="2"/>
    <s v="non_financial"/>
    <n v="274.90800000000002"/>
    <n v="-173.66900000000001"/>
    <n v="822"/>
    <m/>
    <m/>
    <n v="788329"/>
    <x v="1"/>
  </r>
  <r>
    <x v="485"/>
    <x v="2"/>
    <s v="non_financial"/>
    <n v="1795.6"/>
    <n v="821.9"/>
    <n v="823"/>
    <m/>
    <m/>
    <n v="1115222"/>
    <x v="1"/>
  </r>
  <r>
    <x v="1128"/>
    <x v="2"/>
    <s v="non_financial"/>
    <n v="252.33799999999999"/>
    <n v="-180.655"/>
    <n v="824"/>
    <m/>
    <m/>
    <n v="1493594"/>
    <x v="1"/>
  </r>
  <r>
    <x v="867"/>
    <x v="2"/>
    <s v="non_financial"/>
    <n v="306.363"/>
    <n v="-148.328"/>
    <n v="824"/>
    <m/>
    <m/>
    <n v="874396"/>
    <x v="1"/>
  </r>
  <r>
    <x v="856"/>
    <x v="2"/>
    <s v="non_financial"/>
    <n v="264.87400000000002"/>
    <n v="-168.233"/>
    <n v="826"/>
    <m/>
    <m/>
    <n v="1351285"/>
    <x v="1"/>
  </r>
  <r>
    <x v="869"/>
    <x v="2"/>
    <s v="non_financial"/>
    <n v="282.15100000000001"/>
    <n v="-162.21600000000001"/>
    <n v="827"/>
    <m/>
    <m/>
    <n v="873044"/>
    <x v="1"/>
  </r>
  <r>
    <x v="848"/>
    <x v="2"/>
    <s v="non_financial"/>
    <n v="225.726"/>
    <n v="-190.273"/>
    <n v="828"/>
    <m/>
    <m/>
    <n v="1001902"/>
    <x v="1"/>
  </r>
  <r>
    <x v="860"/>
    <x v="2"/>
    <s v="non_financial"/>
    <n v="379.303"/>
    <n v="-112.96599999999999"/>
    <n v="829"/>
    <m/>
    <m/>
    <n v="937941"/>
    <x v="1"/>
  </r>
  <r>
    <x v="868"/>
    <x v="2"/>
    <s v="non_financial"/>
    <n v="217.114"/>
    <n v="-195.14699999999999"/>
    <n v="829"/>
    <m/>
    <m/>
    <n v="1293282"/>
    <x v="1"/>
  </r>
  <r>
    <x v="811"/>
    <x v="2"/>
    <s v="non_financial"/>
    <n v="214.36"/>
    <n v="-195.75"/>
    <n v="829"/>
    <m/>
    <m/>
    <n v="1034842"/>
    <x v="1"/>
  </r>
  <r>
    <x v="840"/>
    <x v="2"/>
    <s v="non_financial"/>
    <n v="499.09699999999998"/>
    <n v="-71.308000000000007"/>
    <n v="832"/>
    <m/>
    <m/>
    <n v="1316835"/>
    <x v="1"/>
  </r>
  <r>
    <x v="853"/>
    <x v="2"/>
    <s v="non_financial"/>
    <n v="666.71400000000006"/>
    <n v="-48.884999999999998"/>
    <n v="833"/>
    <m/>
    <m/>
    <n v="868611"/>
    <x v="1"/>
  </r>
  <r>
    <x v="855"/>
    <x v="2"/>
    <s v="non_financial"/>
    <n v="261.89800000000002"/>
    <n v="-163.32900000000001"/>
    <n v="834"/>
    <m/>
    <m/>
    <n v="1056696"/>
    <x v="1"/>
  </r>
  <r>
    <x v="861"/>
    <x v="2"/>
    <s v="non_financial"/>
    <n v="344.03500000000003"/>
    <n v="-122.643"/>
    <n v="835"/>
    <m/>
    <m/>
    <n v="2178"/>
    <x v="1"/>
  </r>
  <r>
    <x v="874"/>
    <x v="2"/>
    <s v="non_financial"/>
    <n v="233.18278599999999"/>
    <n v="-179.34551500000001"/>
    <n v="835"/>
    <m/>
    <m/>
    <n v="714284"/>
    <x v="1"/>
  </r>
  <r>
    <x v="1129"/>
    <x v="2"/>
    <s v="non_financial"/>
    <n v="262.21300000000002"/>
    <n v="-161.74799999999999"/>
    <n v="835"/>
    <m/>
    <m/>
    <n v="1084869"/>
    <x v="1"/>
  </r>
  <r>
    <x v="806"/>
    <x v="2"/>
    <s v="non_financial"/>
    <n v="240.86600000000001"/>
    <n v="-165.83199999999999"/>
    <n v="838"/>
    <m/>
    <m/>
    <n v="1325879"/>
    <x v="1"/>
  </r>
  <r>
    <x v="844"/>
    <x v="2"/>
    <s v="non_financial"/>
    <n v="332.86200000000002"/>
    <n v="-114.84399999999999"/>
    <n v="838"/>
    <m/>
    <m/>
    <n v="820081"/>
    <x v="1"/>
  </r>
  <r>
    <x v="1130"/>
    <x v="2"/>
    <s v="non_financial"/>
    <n v="349.50099999999998"/>
    <n v="-105.931"/>
    <n v="840"/>
    <m/>
    <m/>
    <n v="809248"/>
    <x v="1"/>
  </r>
  <r>
    <x v="1131"/>
    <x v="2"/>
    <s v="non_financial"/>
    <n v="414.46499999999997"/>
    <n v="-78.084000000000003"/>
    <n v="841"/>
    <m/>
    <m/>
    <n v="1293593"/>
    <x v="1"/>
  </r>
  <r>
    <x v="1132"/>
    <x v="2"/>
    <s v="non_financial"/>
    <n v="193.6"/>
    <n v="-179.82599999999999"/>
    <n v="842"/>
    <m/>
    <m/>
    <n v="1002135"/>
    <x v="1"/>
  </r>
  <r>
    <x v="833"/>
    <x v="2"/>
    <s v="non_financial"/>
    <n v="1508"/>
    <n v="1116.2"/>
    <n v="843"/>
    <m/>
    <m/>
    <n v="1178819"/>
    <x v="1"/>
  </r>
  <r>
    <x v="883"/>
    <x v="2"/>
    <s v="non_financial"/>
    <n v="272.935"/>
    <n v="-132.14400000000001"/>
    <n v="844"/>
    <m/>
    <m/>
    <n v="1092796"/>
    <x v="1"/>
  </r>
  <r>
    <x v="866"/>
    <x v="2"/>
    <s v="non_financial"/>
    <n v="231.77099999999999"/>
    <n v="-154.256"/>
    <n v="845"/>
    <m/>
    <m/>
    <n v="1308208"/>
    <x v="1"/>
  </r>
  <r>
    <x v="847"/>
    <x v="2"/>
    <s v="non_financial"/>
    <n v="258.73500000000001"/>
    <n v="-140.43100000000001"/>
    <n v="846"/>
    <m/>
    <m/>
    <n v="719866"/>
    <x v="1"/>
  </r>
  <r>
    <x v="1133"/>
    <x v="2"/>
    <s v="non_financial"/>
    <n v="221.624"/>
    <n v="-157.55099999999999"/>
    <n v="847"/>
    <m/>
    <m/>
    <n v="10329"/>
    <x v="1"/>
  </r>
  <r>
    <x v="881"/>
    <x v="2"/>
    <s v="non_financial"/>
    <n v="320.44600000000003"/>
    <n v="-99.606999999999999"/>
    <n v="848"/>
    <m/>
    <m/>
    <n v="860731"/>
    <x v="1"/>
  </r>
  <r>
    <x v="887"/>
    <x v="2"/>
    <s v="non_financial"/>
    <n v="193.28200000000001"/>
    <n v="-172.23"/>
    <n v="848"/>
    <m/>
    <m/>
    <n v="926423"/>
    <x v="1"/>
  </r>
  <r>
    <x v="1134"/>
    <x v="2"/>
    <s v="non_financial"/>
    <n v="242.983"/>
    <n v="-142.07499999999999"/>
    <n v="848"/>
    <m/>
    <m/>
    <n v="1223862"/>
    <x v="1"/>
  </r>
  <r>
    <x v="888"/>
    <x v="2"/>
    <s v="non_financial"/>
    <n v="408.483"/>
    <n v="-68.13"/>
    <n v="851"/>
    <m/>
    <m/>
    <n v="785787"/>
    <x v="1"/>
  </r>
  <r>
    <x v="1135"/>
    <x v="2"/>
    <s v="non_financial"/>
    <n v="190.87200000000001"/>
    <n v="-170.86699999999999"/>
    <n v="851"/>
    <m/>
    <m/>
    <n v="881890"/>
    <x v="1"/>
  </r>
  <r>
    <x v="872"/>
    <x v="2"/>
    <s v="non_financial"/>
    <n v="222.03700000000001"/>
    <n v="-148.81899999999999"/>
    <n v="853"/>
    <m/>
    <m/>
    <n v="34067"/>
    <x v="1"/>
  </r>
  <r>
    <x v="859"/>
    <x v="2"/>
    <s v="non_financial"/>
    <n v="260.71800000000002"/>
    <n v="-130.95099999999999"/>
    <n v="854"/>
    <m/>
    <m/>
    <n v="794619"/>
    <x v="1"/>
  </r>
  <r>
    <x v="1136"/>
    <x v="2"/>
    <s v="non_financial"/>
    <n v="288.44499999999999"/>
    <n v="-106.967"/>
    <n v="855"/>
    <m/>
    <m/>
    <n v="1073429"/>
    <x v="1"/>
  </r>
  <r>
    <x v="857"/>
    <x v="2"/>
    <s v="non_financial"/>
    <n v="42.100999999999999"/>
    <n v="-342.13"/>
    <n v="855"/>
    <m/>
    <m/>
    <n v="873303"/>
    <x v="1"/>
  </r>
  <r>
    <x v="877"/>
    <x v="2"/>
    <s v="non_financial"/>
    <n v="462.59699999999998"/>
    <n v="-49.834000000000003"/>
    <n v="857"/>
    <m/>
    <m/>
    <n v="714712"/>
    <x v="1"/>
  </r>
  <r>
    <x v="897"/>
    <x v="2"/>
    <s v="non_financial"/>
    <n v="186.50899999999999"/>
    <n v="-165.97"/>
    <n v="858"/>
    <m/>
    <n v="9000114"/>
    <n v="9000114"/>
    <x v="1"/>
  </r>
  <r>
    <x v="902"/>
    <x v="2"/>
    <s v="non_financial"/>
    <n v="240.345"/>
    <n v="-135.26400000000001"/>
    <n v="858"/>
    <m/>
    <m/>
    <n v="69891"/>
    <x v="1"/>
  </r>
  <r>
    <x v="1137"/>
    <x v="2"/>
    <s v="non_financial"/>
    <n v="252.166"/>
    <n v="-127.83799999999999"/>
    <n v="860"/>
    <m/>
    <m/>
    <n v="93676"/>
    <x v="1"/>
  </r>
  <r>
    <x v="960"/>
    <x v="2"/>
    <s v="non_financial"/>
    <n v="202.08699999999999"/>
    <n v="-144.733"/>
    <n v="861"/>
    <m/>
    <m/>
    <n v="914475"/>
    <x v="1"/>
  </r>
  <r>
    <x v="1138"/>
    <x v="2"/>
    <s v="non_financial"/>
    <n v="181.937983"/>
    <n v="-161.93996999999999"/>
    <n v="862"/>
    <m/>
    <m/>
    <n v="771266"/>
    <x v="1"/>
  </r>
  <r>
    <x v="1139"/>
    <x v="2"/>
    <s v="non_financial"/>
    <n v="279.81299999999999"/>
    <n v="-97.466999999999999"/>
    <n v="863"/>
    <m/>
    <n v="9000093"/>
    <n v="9000093"/>
    <x v="1"/>
  </r>
  <r>
    <x v="875"/>
    <x v="2"/>
    <s v="non_financial"/>
    <n v="1173.9000000000001"/>
    <n v="665.6"/>
    <n v="864"/>
    <m/>
    <m/>
    <n v="887921"/>
    <x v="1"/>
  </r>
  <r>
    <x v="892"/>
    <x v="2"/>
    <s v="non_financial"/>
    <n v="198.518"/>
    <n v="-138.447"/>
    <n v="865"/>
    <m/>
    <m/>
    <n v="1169988"/>
    <x v="1"/>
  </r>
  <r>
    <x v="910"/>
    <x v="2"/>
    <s v="non_financial"/>
    <n v="245.46299999999999"/>
    <n v="-112.06"/>
    <n v="866"/>
    <m/>
    <m/>
    <n v="100591"/>
    <x v="1"/>
  </r>
  <r>
    <x v="922"/>
    <x v="2"/>
    <s v="non_financial"/>
    <n v="448.20600000000002"/>
    <n v="-39.94"/>
    <n v="866"/>
    <m/>
    <m/>
    <n v="1290900"/>
    <x v="1"/>
  </r>
  <r>
    <x v="889"/>
    <x v="2"/>
    <s v="non_financial"/>
    <n v="196.99600000000001"/>
    <n v="-138.49199999999999"/>
    <n v="868"/>
    <m/>
    <m/>
    <n v="315374"/>
    <x v="1"/>
  </r>
  <r>
    <x v="895"/>
    <x v="2"/>
    <s v="non_financial"/>
    <n v="203.554"/>
    <n v="-131.989"/>
    <n v="868"/>
    <m/>
    <m/>
    <n v="824142"/>
    <x v="1"/>
  </r>
  <r>
    <x v="504"/>
    <x v="2"/>
    <s v="non_financial"/>
    <n v="1193.578"/>
    <n v="1784.5940000000001"/>
    <n v="870"/>
    <m/>
    <n v="9000138"/>
    <n v="9000138"/>
    <x v="1"/>
  </r>
  <r>
    <x v="898"/>
    <x v="2"/>
    <s v="non_financial"/>
    <n v="167.67400000000001"/>
    <n v="-149.59800000000001"/>
    <n v="871"/>
    <m/>
    <m/>
    <n v="1051627"/>
    <x v="1"/>
  </r>
  <r>
    <x v="832"/>
    <x v="2"/>
    <s v="non_financial"/>
    <n v="169.93"/>
    <n v="-148.20400000000001"/>
    <n v="872"/>
    <m/>
    <m/>
    <n v="1299130"/>
    <x v="1"/>
  </r>
  <r>
    <x v="902"/>
    <x v="2"/>
    <s v="non_financial"/>
    <n v="222.988"/>
    <n v="-121.636"/>
    <n v="872"/>
    <m/>
    <m/>
    <n v="69891"/>
    <x v="1"/>
  </r>
  <r>
    <x v="964"/>
    <x v="2"/>
    <s v="non_financial"/>
    <n v="175.89500000000001"/>
    <n v="-144.708"/>
    <n v="874"/>
    <m/>
    <m/>
    <n v="1029142"/>
    <x v="1"/>
  </r>
  <r>
    <x v="884"/>
    <x v="2"/>
    <s v="non_financial"/>
    <n v="157.67500000000001"/>
    <n v="-149.65100000000001"/>
    <n v="875"/>
    <m/>
    <m/>
    <n v="924717"/>
    <x v="1"/>
  </r>
  <r>
    <x v="894"/>
    <x v="2"/>
    <s v="non_financial"/>
    <n v="170.96100000000001"/>
    <n v="-144.69300000000001"/>
    <n v="876"/>
    <m/>
    <n v="9000129"/>
    <n v="9000129"/>
    <x v="1"/>
  </r>
  <r>
    <x v="885"/>
    <x v="2"/>
    <s v="non_financial"/>
    <n v="239.589"/>
    <n v="-110.08499999999999"/>
    <n v="877"/>
    <m/>
    <m/>
    <n v="904979"/>
    <x v="1"/>
  </r>
  <r>
    <x v="1140"/>
    <x v="2"/>
    <s v="non_financial"/>
    <n v="181.672"/>
    <n v="-139.44200000000001"/>
    <n v="878"/>
    <m/>
    <m/>
    <n v="37472"/>
    <x v="1"/>
  </r>
  <r>
    <x v="890"/>
    <x v="2"/>
    <s v="non_financial"/>
    <n v="209.02600000000001"/>
    <n v="-115.152"/>
    <n v="879"/>
    <m/>
    <m/>
    <n v="1162556"/>
    <x v="1"/>
  </r>
  <r>
    <x v="930"/>
    <x v="2"/>
    <s v="non_financial"/>
    <n v="208.69499999999999"/>
    <n v="-119.047"/>
    <n v="879"/>
    <m/>
    <m/>
    <n v="1453814"/>
    <x v="1"/>
  </r>
  <r>
    <x v="1141"/>
    <x v="2"/>
    <s v="non_financial"/>
    <n v="199.52099999999999"/>
    <n v="-123.92"/>
    <n v="881"/>
    <m/>
    <m/>
    <n v="813298"/>
    <x v="1"/>
  </r>
  <r>
    <x v="1142"/>
    <x v="2"/>
    <s v="non_financial"/>
    <n v="189.61799999999999"/>
    <n v="-128.81299999999999"/>
    <n v="882"/>
    <m/>
    <m/>
    <n v="3545"/>
    <x v="1"/>
  </r>
  <r>
    <x v="903"/>
    <x v="2"/>
    <s v="non_financial"/>
    <n v="248.685"/>
    <n v="-94.888000000000005"/>
    <n v="883"/>
    <m/>
    <m/>
    <n v="1495479"/>
    <x v="1"/>
  </r>
  <r>
    <x v="900"/>
    <x v="2"/>
    <s v="non_financial"/>
    <n v="185.25399999999999"/>
    <n v="-126.729"/>
    <n v="884"/>
    <m/>
    <m/>
    <n v="1050007"/>
    <x v="1"/>
  </r>
  <r>
    <x v="1143"/>
    <x v="2"/>
    <s v="non_financial"/>
    <n v="153.84800000000001"/>
    <n v="-140.678"/>
    <n v="885"/>
    <m/>
    <m/>
    <n v="1345016"/>
    <x v="1"/>
  </r>
  <r>
    <x v="920"/>
    <x v="2"/>
    <s v="non_financial"/>
    <n v="158.97900000000001"/>
    <n v="-134.25399999999999"/>
    <n v="885"/>
    <m/>
    <m/>
    <n v="1131324"/>
    <x v="1"/>
  </r>
  <r>
    <x v="951"/>
    <x v="2"/>
    <s v="non_financial"/>
    <n v="221.76659599999999"/>
    <n v="-99.840462000000002"/>
    <n v="885"/>
    <m/>
    <m/>
    <n v="1235007"/>
    <x v="1"/>
  </r>
  <r>
    <x v="520"/>
    <x v="2"/>
    <s v="non_financial"/>
    <n v="865.54"/>
    <n v="12.14"/>
    <n v="888"/>
    <m/>
    <m/>
    <n v="1206264"/>
    <x v="1"/>
  </r>
  <r>
    <x v="896"/>
    <x v="2"/>
    <s v="non_financial"/>
    <n v="947.58199999999999"/>
    <n v="259.52999999999997"/>
    <n v="889"/>
    <m/>
    <n v="9000137"/>
    <n v="9000137"/>
    <x v="1"/>
  </r>
  <r>
    <x v="516"/>
    <x v="2"/>
    <s v="non_financial"/>
    <n v="885.73800000000006"/>
    <n v="119.53700000000001"/>
    <n v="889"/>
    <m/>
    <m/>
    <n v="59440"/>
    <x v="1"/>
  </r>
  <r>
    <x v="1144"/>
    <x v="2"/>
    <s v="non_financial"/>
    <n v="257.916"/>
    <n v="-83.552000000000007"/>
    <n v="891"/>
    <m/>
    <m/>
    <n v="34563"/>
    <x v="1"/>
  </r>
  <r>
    <x v="1145"/>
    <x v="2"/>
    <s v="non_financial"/>
    <n v="145.97800000000001"/>
    <n v="-141.33199999999999"/>
    <n v="892"/>
    <m/>
    <m/>
    <n v="1491576"/>
    <x v="1"/>
  </r>
  <r>
    <x v="914"/>
    <x v="2"/>
    <s v="non_financial"/>
    <n v="211.964"/>
    <n v="-97.155299999999997"/>
    <n v="893"/>
    <m/>
    <m/>
    <n v="927355"/>
    <x v="1"/>
  </r>
  <r>
    <x v="1146"/>
    <x v="2"/>
    <s v="non_financial"/>
    <n v="226.73"/>
    <n v="-89.991"/>
    <n v="894"/>
    <m/>
    <m/>
    <n v="1495320"/>
    <x v="1"/>
  </r>
  <r>
    <x v="1147"/>
    <x v="2"/>
    <s v="non_financial"/>
    <n v="153.61699999999999"/>
    <n v="-133.37200000000001"/>
    <n v="894"/>
    <m/>
    <m/>
    <n v="1333822"/>
    <x v="1"/>
  </r>
  <r>
    <x v="911"/>
    <x v="2"/>
    <s v="non_financial"/>
    <n v="154.90199999999999"/>
    <n v="-130.52000000000001"/>
    <n v="896"/>
    <m/>
    <m/>
    <n v="815094"/>
    <x v="1"/>
  </r>
  <r>
    <x v="915"/>
    <x v="2"/>
    <s v="non_financial"/>
    <n v="187.572"/>
    <n v="-111.626"/>
    <n v="897"/>
    <m/>
    <m/>
    <n v="8063"/>
    <x v="1"/>
  </r>
  <r>
    <x v="952"/>
    <x v="2"/>
    <s v="non_financial"/>
    <n v="162.15799999999999"/>
    <n v="-126.61"/>
    <n v="898"/>
    <m/>
    <m/>
    <n v="1095565"/>
    <x v="1"/>
  </r>
  <r>
    <x v="879"/>
    <x v="2"/>
    <s v="non_financial"/>
    <n v="874"/>
    <n v="175.5"/>
    <n v="899"/>
    <m/>
    <m/>
    <n v="40888"/>
    <x v="1"/>
  </r>
  <r>
    <x v="907"/>
    <x v="2"/>
    <s v="non_financial"/>
    <n v="156.50899999999999"/>
    <n v="-124.154"/>
    <n v="900"/>
    <m/>
    <m/>
    <n v="784199"/>
    <x v="1"/>
  </r>
  <r>
    <x v="851"/>
    <x v="2"/>
    <s v="non_financial"/>
    <n v="313.98500000000001"/>
    <n v="-47.436"/>
    <n v="900"/>
    <m/>
    <m/>
    <n v="1466815"/>
    <x v="1"/>
  </r>
  <r>
    <x v="1148"/>
    <x v="2"/>
    <s v="non_financial"/>
    <n v="197.215"/>
    <n v="-96.210999999999999"/>
    <n v="902"/>
    <m/>
    <m/>
    <n v="1524025"/>
    <x v="1"/>
  </r>
  <r>
    <x v="891"/>
    <x v="2"/>
    <s v="non_financial"/>
    <n v="186.238"/>
    <n v="-102.724"/>
    <n v="903"/>
    <m/>
    <m/>
    <n v="1056285"/>
    <x v="1"/>
  </r>
  <r>
    <x v="1149"/>
    <x v="2"/>
    <s v="non_financial"/>
    <n v="144.97499999999999"/>
    <n v="-129.90899999999999"/>
    <n v="904"/>
    <m/>
    <m/>
    <n v="1443669"/>
    <x v="1"/>
  </r>
  <r>
    <x v="913"/>
    <x v="2"/>
    <s v="non_financial"/>
    <n v="182.75899999999999"/>
    <n v="-102.56100000000001"/>
    <n v="905"/>
    <m/>
    <n v="9000091"/>
    <n v="9000091"/>
    <x v="1"/>
  </r>
  <r>
    <x v="1150"/>
    <x v="2"/>
    <s v="non_financial"/>
    <n v="194.82"/>
    <n v="-93.212999999999994"/>
    <n v="906"/>
    <m/>
    <n v="9000041"/>
    <n v="9000041"/>
    <x v="1"/>
  </r>
  <r>
    <x v="1005"/>
    <x v="2"/>
    <s v="non_financial"/>
    <n v="140.624"/>
    <n v="-127.605"/>
    <n v="906"/>
    <m/>
    <m/>
    <n v="1023731"/>
    <x v="1"/>
  </r>
  <r>
    <x v="906"/>
    <x v="2"/>
    <s v="non_financial"/>
    <n v="165.351"/>
    <n v="-106.163"/>
    <n v="908"/>
    <m/>
    <m/>
    <n v="892222"/>
    <x v="1"/>
  </r>
  <r>
    <x v="1151"/>
    <x v="2"/>
    <s v="non_financial"/>
    <n v="140.214"/>
    <n v="-126.40900000000001"/>
    <n v="909"/>
    <m/>
    <m/>
    <n v="1340652"/>
    <x v="1"/>
  </r>
  <r>
    <x v="1152"/>
    <x v="2"/>
    <s v="non_financial"/>
    <n v="181.98099999999999"/>
    <n v="-96.959000000000003"/>
    <n v="909"/>
    <m/>
    <m/>
    <n v="1100270"/>
    <x v="1"/>
  </r>
  <r>
    <x v="940"/>
    <x v="2"/>
    <s v="non_financial"/>
    <n v="197.03299999999999"/>
    <n v="-85.635999999999996"/>
    <n v="911"/>
    <m/>
    <m/>
    <n v="886128"/>
    <x v="1"/>
  </r>
  <r>
    <x v="971"/>
    <x v="2"/>
    <s v="non_financial"/>
    <n v="136.691"/>
    <n v="-123.693"/>
    <n v="912"/>
    <m/>
    <m/>
    <n v="1082923"/>
    <x v="1"/>
  </r>
  <r>
    <x v="893"/>
    <x v="2"/>
    <s v="non_financial"/>
    <n v="794.2"/>
    <n v="354.5"/>
    <n v="913"/>
    <m/>
    <m/>
    <n v="1377630"/>
    <x v="1"/>
  </r>
  <r>
    <x v="1153"/>
    <x v="2"/>
    <s v="non_financial"/>
    <n v="142.59200000000001"/>
    <n v="-111.313"/>
    <n v="914"/>
    <m/>
    <m/>
    <n v="57725"/>
    <x v="1"/>
  </r>
  <r>
    <x v="1154"/>
    <x v="2"/>
    <s v="non_financial"/>
    <n v="334.76100000000002"/>
    <n v="-27.89"/>
    <n v="915"/>
    <m/>
    <m/>
    <n v="1006830"/>
    <x v="1"/>
  </r>
  <r>
    <x v="908"/>
    <x v="2"/>
    <s v="non_financial"/>
    <n v="128.959"/>
    <n v="-115.27200000000001"/>
    <n v="915"/>
    <m/>
    <m/>
    <n v="1057083"/>
    <x v="1"/>
  </r>
  <r>
    <x v="923"/>
    <x v="2"/>
    <s v="non_financial"/>
    <n v="169.375"/>
    <n v="-86.447999999999993"/>
    <n v="917"/>
    <m/>
    <m/>
    <n v="935419"/>
    <x v="1"/>
  </r>
  <r>
    <x v="1155"/>
    <x v="2"/>
    <s v="non_financial"/>
    <n v="167.512"/>
    <n v="-85.061999999999998"/>
    <n v="918"/>
    <m/>
    <m/>
    <n v="835011"/>
    <x v="1"/>
  </r>
  <r>
    <x v="863"/>
    <x v="2"/>
    <s v="non_financial"/>
    <n v="126.193"/>
    <n v="-114.20099999999999"/>
    <n v="919"/>
    <m/>
    <m/>
    <n v="886744"/>
    <x v="1"/>
  </r>
  <r>
    <x v="927"/>
    <x v="2"/>
    <s v="non_financial"/>
    <n v="152.20099999999999"/>
    <n v="-92.566999999999993"/>
    <n v="920"/>
    <m/>
    <m/>
    <n v="891532"/>
    <x v="1"/>
  </r>
  <r>
    <x v="921"/>
    <x v="2"/>
    <s v="non_financial"/>
    <n v="136.37559899999999"/>
    <n v="-100.748453"/>
    <n v="921"/>
    <m/>
    <m/>
    <n v="898437"/>
    <x v="1"/>
  </r>
  <r>
    <x v="899"/>
    <x v="2"/>
    <s v="non_financial"/>
    <n v="203.679"/>
    <n v="-59.088999999999999"/>
    <n v="922"/>
    <m/>
    <m/>
    <n v="1145197"/>
    <x v="1"/>
  </r>
  <r>
    <x v="1156"/>
    <x v="2"/>
    <s v="non_financial"/>
    <n v="151.66200000000001"/>
    <n v="-87.025000000000006"/>
    <n v="923"/>
    <m/>
    <m/>
    <n v="886206"/>
    <x v="1"/>
  </r>
  <r>
    <x v="912"/>
    <x v="2"/>
    <s v="non_financial"/>
    <n v="627.60900000000004"/>
    <n v="64.957999999999998"/>
    <n v="924"/>
    <m/>
    <m/>
    <n v="790526"/>
    <x v="1"/>
  </r>
  <r>
    <x v="955"/>
    <x v="2"/>
    <s v="non_financial"/>
    <n v="152.25899999999999"/>
    <n v="-84.231999999999999"/>
    <n v="925"/>
    <m/>
    <m/>
    <n v="1019695"/>
    <x v="1"/>
  </r>
  <r>
    <x v="904"/>
    <x v="2"/>
    <s v="non_financial"/>
    <n v="607.04899999999998"/>
    <n v="54.624000000000002"/>
    <n v="926"/>
    <m/>
    <m/>
    <n v="1089511"/>
    <x v="1"/>
  </r>
  <r>
    <x v="1157"/>
    <x v="2"/>
    <s v="non_financial"/>
    <n v="128.37299999999999"/>
    <n v="-96.078999999999994"/>
    <n v="927"/>
    <m/>
    <m/>
    <n v="830524"/>
    <x v="1"/>
  </r>
  <r>
    <x v="919"/>
    <x v="2"/>
    <s v="non_financial"/>
    <n v="114.386"/>
    <n v="-103.77200000000001"/>
    <n v="928"/>
    <m/>
    <m/>
    <n v="64472"/>
    <x v="1"/>
  </r>
  <r>
    <x v="1158"/>
    <x v="2"/>
    <s v="non_financial"/>
    <n v="111.943"/>
    <n v="-103.855"/>
    <n v="929"/>
    <m/>
    <m/>
    <n v="1015739"/>
    <x v="1"/>
  </r>
  <r>
    <x v="917"/>
    <x v="2"/>
    <s v="non_financial"/>
    <n v="128.76599999999999"/>
    <n v="-87.784999999999997"/>
    <n v="930"/>
    <m/>
    <m/>
    <n v="33488"/>
    <x v="1"/>
  </r>
  <r>
    <x v="929"/>
    <x v="2"/>
    <s v="non_financial"/>
    <n v="118.38"/>
    <n v="-95.911000000000001"/>
    <n v="931"/>
    <m/>
    <m/>
    <n v="1129155"/>
    <x v="1"/>
  </r>
  <r>
    <x v="918"/>
    <x v="2"/>
    <s v="non_financial"/>
    <n v="566.34900000000005"/>
    <n v="170.583"/>
    <n v="932"/>
    <m/>
    <m/>
    <n v="1142417"/>
    <x v="1"/>
  </r>
  <r>
    <x v="926"/>
    <x v="2"/>
    <s v="non_financial"/>
    <n v="151.92500000000001"/>
    <n v="-70.911000000000001"/>
    <n v="933"/>
    <m/>
    <m/>
    <n v="1096376"/>
    <x v="1"/>
  </r>
  <r>
    <x v="1159"/>
    <x v="2"/>
    <s v="non_financial"/>
    <n v="105.664"/>
    <n v="-102.369"/>
    <n v="934"/>
    <m/>
    <m/>
    <n v="1526119"/>
    <x v="1"/>
  </r>
  <r>
    <x v="1160"/>
    <x v="2"/>
    <s v="non_financial"/>
    <n v="116.538359"/>
    <n v="-95.675933999999998"/>
    <n v="934"/>
    <m/>
    <m/>
    <n v="1413507"/>
    <x v="1"/>
  </r>
  <r>
    <x v="909"/>
    <x v="2"/>
    <s v="non_financial"/>
    <n v="446.94299999999998"/>
    <n v="0.89200000000000002"/>
    <n v="936"/>
    <m/>
    <m/>
    <n v="1109116"/>
    <x v="1"/>
  </r>
  <r>
    <x v="1161"/>
    <x v="2"/>
    <s v="non_financial"/>
    <n v="134.70500000000001"/>
    <n v="-77.837000000000003"/>
    <n v="937"/>
    <m/>
    <m/>
    <n v="1364962"/>
    <x v="1"/>
  </r>
  <r>
    <x v="1162"/>
    <x v="2"/>
    <s v="non_financial"/>
    <n v="137.059"/>
    <n v="-74.634"/>
    <n v="938"/>
    <m/>
    <m/>
    <n v="883943"/>
    <x v="1"/>
  </r>
  <r>
    <x v="1163"/>
    <x v="2"/>
    <s v="non_financial"/>
    <n v="208.756553"/>
    <n v="-38.333083000000002"/>
    <n v="939"/>
    <m/>
    <n v="9000116"/>
    <n v="9000116"/>
    <x v="1"/>
  </r>
  <r>
    <x v="1164"/>
    <x v="2"/>
    <s v="non_financial"/>
    <n v="126.63437399999999"/>
    <n v="-78.535996999999995"/>
    <n v="940"/>
    <m/>
    <m/>
    <n v="315131"/>
    <x v="1"/>
  </r>
  <r>
    <x v="1165"/>
    <x v="2"/>
    <s v="non_financial"/>
    <n v="150.07300000000001"/>
    <n v="-63.427999999999997"/>
    <n v="940"/>
    <m/>
    <n v="9000060"/>
    <n v="9000060"/>
    <x v="1"/>
  </r>
  <r>
    <x v="935"/>
    <x v="2"/>
    <s v="non_financial"/>
    <n v="114.813"/>
    <n v="-83.945999999999998"/>
    <n v="942"/>
    <m/>
    <m/>
    <n v="713425"/>
    <x v="1"/>
  </r>
  <r>
    <x v="935"/>
    <x v="2"/>
    <s v="non_financial"/>
    <n v="116.553"/>
    <n v="-83.03"/>
    <n v="943"/>
    <m/>
    <m/>
    <n v="713425"/>
    <x v="1"/>
  </r>
  <r>
    <x v="1020"/>
    <x v="2"/>
    <s v="non_financial"/>
    <n v="105.636054"/>
    <n v="-87.301280000000006"/>
    <n v="944"/>
    <m/>
    <n v="9000081"/>
    <n v="9000081"/>
    <x v="1"/>
  </r>
  <r>
    <x v="924"/>
    <x v="2"/>
    <s v="non_financial"/>
    <n v="122.38"/>
    <n v="-75.635999999999996"/>
    <n v="945"/>
    <m/>
    <m/>
    <n v="1107421"/>
    <x v="1"/>
  </r>
  <r>
    <x v="936"/>
    <x v="2"/>
    <s v="non_financial"/>
    <n v="117.173"/>
    <n v="-74.974999999999994"/>
    <n v="946"/>
    <m/>
    <m/>
    <n v="1324189"/>
    <x v="1"/>
  </r>
  <r>
    <x v="931"/>
    <x v="2"/>
    <s v="non_financial"/>
    <n v="100.068"/>
    <n v="-83.856999999999999"/>
    <n v="947"/>
    <m/>
    <m/>
    <n v="846913"/>
    <x v="1"/>
  </r>
  <r>
    <x v="1166"/>
    <x v="2"/>
    <s v="non_financial"/>
    <n v="134.52699999999999"/>
    <n v="-62.095999999999997"/>
    <n v="948"/>
    <m/>
    <m/>
    <n v="1177609"/>
    <x v="1"/>
  </r>
  <r>
    <x v="942"/>
    <x v="2"/>
    <s v="non_financial"/>
    <n v="106.09"/>
    <n v="-79.873999999999995"/>
    <n v="948"/>
    <m/>
    <m/>
    <n v="39020"/>
    <x v="1"/>
  </r>
  <r>
    <x v="937"/>
    <x v="2"/>
    <s v="non_financial"/>
    <n v="101.502"/>
    <n v="-83.081000000000003"/>
    <n v="948"/>
    <m/>
    <m/>
    <n v="789132"/>
    <x v="1"/>
  </r>
  <r>
    <x v="978"/>
    <x v="2"/>
    <s v="non_financial"/>
    <n v="121.747884"/>
    <n v="-69.234318000000002"/>
    <n v="948"/>
    <m/>
    <m/>
    <n v="1159036"/>
    <x v="1"/>
  </r>
  <r>
    <x v="942"/>
    <x v="2"/>
    <s v="non_financial"/>
    <n v="106.227"/>
    <n v="-79.132000000000005"/>
    <n v="948"/>
    <m/>
    <m/>
    <n v="39020"/>
    <x v="1"/>
  </r>
  <r>
    <x v="1166"/>
    <x v="2"/>
    <s v="non_financial"/>
    <n v="154.19399999999999"/>
    <n v="-46.765999999999998"/>
    <n v="953"/>
    <m/>
    <m/>
    <n v="1177609"/>
    <x v="1"/>
  </r>
  <r>
    <x v="941"/>
    <x v="2"/>
    <s v="non_financial"/>
    <n v="134.678"/>
    <n v="-52.719000000000001"/>
    <n v="954"/>
    <m/>
    <m/>
    <n v="1401680"/>
    <x v="1"/>
  </r>
  <r>
    <x v="950"/>
    <x v="2"/>
    <s v="non_financial"/>
    <n v="87.572817000000001"/>
    <n v="-84.750888000000003"/>
    <n v="955"/>
    <m/>
    <m/>
    <n v="724910"/>
    <x v="1"/>
  </r>
  <r>
    <x v="925"/>
    <x v="2"/>
    <s v="non_financial"/>
    <n v="94.543000000000006"/>
    <n v="-82.644999999999996"/>
    <n v="955"/>
    <m/>
    <m/>
    <n v="1040130"/>
    <x v="1"/>
  </r>
  <r>
    <x v="928"/>
    <x v="2"/>
    <s v="non_financial"/>
    <n v="127.142"/>
    <n v="-59.661999999999999"/>
    <n v="957"/>
    <m/>
    <m/>
    <n v="1378950"/>
    <x v="1"/>
  </r>
  <r>
    <x v="948"/>
    <x v="2"/>
    <s v="non_financial"/>
    <n v="154.39869999999999"/>
    <n v="-42.975700000000003"/>
    <n v="958"/>
    <m/>
    <m/>
    <n v="1036848"/>
    <x v="1"/>
  </r>
  <r>
    <x v="916"/>
    <x v="2"/>
    <s v="non_financial"/>
    <n v="97.760318999999996"/>
    <n v="-75.287068000000005"/>
    <n v="959"/>
    <m/>
    <m/>
    <n v="1069183"/>
    <x v="1"/>
  </r>
  <r>
    <x v="1167"/>
    <x v="2"/>
    <s v="non_financial"/>
    <n v="200.47200000000001"/>
    <n v="-25.353000000000002"/>
    <n v="960"/>
    <m/>
    <m/>
    <n v="1373715"/>
    <x v="1"/>
  </r>
  <r>
    <x v="944"/>
    <x v="2"/>
    <s v="non_financial"/>
    <n v="92.991"/>
    <n v="-69.444999999999993"/>
    <n v="961"/>
    <m/>
    <m/>
    <n v="875657"/>
    <x v="1"/>
  </r>
  <r>
    <x v="1168"/>
    <x v="2"/>
    <s v="non_financial"/>
    <n v="131.82599999999999"/>
    <n v="-47.262"/>
    <n v="962"/>
    <m/>
    <m/>
    <n v="751365"/>
    <x v="1"/>
  </r>
  <r>
    <x v="956"/>
    <x v="2"/>
    <s v="non_financial"/>
    <n v="328.88"/>
    <n v="2.7719999999999998"/>
    <n v="963"/>
    <m/>
    <m/>
    <n v="852772"/>
    <x v="1"/>
  </r>
  <r>
    <x v="932"/>
    <x v="2"/>
    <s v="non_financial"/>
    <n v="86.311999999999998"/>
    <n v="-70.228999999999999"/>
    <n v="964"/>
    <m/>
    <m/>
    <n v="1001233"/>
    <x v="1"/>
  </r>
  <r>
    <x v="947"/>
    <x v="2"/>
    <s v="non_financial"/>
    <n v="112.701318"/>
    <n v="-51.228661000000002"/>
    <n v="965"/>
    <m/>
    <m/>
    <n v="915358"/>
    <x v="1"/>
  </r>
  <r>
    <x v="977"/>
    <x v="2"/>
    <s v="non_financial"/>
    <n v="112.872"/>
    <n v="-50.360999999999997"/>
    <n v="966"/>
    <m/>
    <m/>
    <n v="76605"/>
    <x v="1"/>
  </r>
  <r>
    <x v="1169"/>
    <x v="2"/>
    <s v="non_financial"/>
    <n v="285.96100000000001"/>
    <n v="-2.5590000000000002"/>
    <n v="967"/>
    <m/>
    <m/>
    <n v="1534992"/>
    <x v="1"/>
  </r>
  <r>
    <x v="1170"/>
    <x v="2"/>
    <s v="non_financial"/>
    <n v="81.448695000000001"/>
    <n v="-68.730244999999996"/>
    <n v="968"/>
    <m/>
    <m/>
    <n v="730272"/>
    <x v="1"/>
  </r>
  <r>
    <x v="962"/>
    <x v="2"/>
    <s v="non_financial"/>
    <n v="84.747"/>
    <n v="-66.534000000000006"/>
    <n v="968"/>
    <m/>
    <m/>
    <n v="1120914"/>
    <x v="1"/>
  </r>
  <r>
    <x v="939"/>
    <x v="2"/>
    <s v="non_financial"/>
    <n v="303.63"/>
    <n v="2.1339999999999999"/>
    <n v="970"/>
    <m/>
    <m/>
    <n v="1173204"/>
    <x v="1"/>
  </r>
  <r>
    <x v="938"/>
    <x v="2"/>
    <s v="non_financial"/>
    <n v="81.048000000000002"/>
    <n v="-67.238"/>
    <n v="970"/>
    <m/>
    <m/>
    <n v="1104855"/>
    <x v="1"/>
  </r>
  <r>
    <x v="946"/>
    <x v="2"/>
    <s v="non_financial"/>
    <n v="88.932000000000002"/>
    <n v="-58.722999999999999"/>
    <n v="972"/>
    <m/>
    <m/>
    <n v="906193"/>
    <x v="1"/>
  </r>
  <r>
    <x v="947"/>
    <x v="2"/>
    <s v="non_financial"/>
    <n v="99.146883000000003"/>
    <n v="-51.021070999999999"/>
    <n v="972"/>
    <m/>
    <m/>
    <n v="915358"/>
    <x v="1"/>
  </r>
  <r>
    <x v="967"/>
    <x v="2"/>
    <s v="non_financial"/>
    <n v="96.165999999999997"/>
    <n v="-51.161000000000001"/>
    <n v="972"/>
    <m/>
    <m/>
    <n v="1009759"/>
    <x v="1"/>
  </r>
  <r>
    <x v="953"/>
    <x v="2"/>
    <s v="non_financial"/>
    <n v="72.113313000000005"/>
    <n v="-69.456202000000005"/>
    <n v="975"/>
    <m/>
    <m/>
    <n v="1418133"/>
    <x v="1"/>
  </r>
  <r>
    <x v="1171"/>
    <x v="2"/>
    <s v="non_financial"/>
    <n v="143.19499999999999"/>
    <n v="-31.02"/>
    <n v="976"/>
    <m/>
    <m/>
    <n v="1517175"/>
    <x v="1"/>
  </r>
  <r>
    <x v="961"/>
    <x v="2"/>
    <s v="non_financial"/>
    <n v="80.571793999999997"/>
    <n v="-61.682060999999997"/>
    <n v="977"/>
    <m/>
    <m/>
    <n v="1169445"/>
    <x v="1"/>
  </r>
  <r>
    <x v="958"/>
    <x v="2"/>
    <s v="non_financial"/>
    <n v="73.521305999999996"/>
    <n v="-64.625193999999993"/>
    <n v="978"/>
    <m/>
    <m/>
    <n v="39092"/>
    <x v="1"/>
  </r>
  <r>
    <x v="949"/>
    <x v="2"/>
    <s v="non_financial"/>
    <n v="76.081999999999994"/>
    <n v="-64.024000000000001"/>
    <n v="978"/>
    <m/>
    <m/>
    <n v="1124140"/>
    <x v="1"/>
  </r>
  <r>
    <x v="963"/>
    <x v="2"/>
    <s v="non_financial"/>
    <n v="76.977000000000004"/>
    <n v="-61.079000000000001"/>
    <n v="980"/>
    <m/>
    <m/>
    <n v="1000694"/>
    <x v="1"/>
  </r>
  <r>
    <x v="934"/>
    <x v="2"/>
    <s v="non_financial"/>
    <n v="311.971"/>
    <n v="217.18799999999999"/>
    <n v="981"/>
    <m/>
    <m/>
    <n v="879169"/>
    <x v="1"/>
  </r>
  <r>
    <x v="957"/>
    <x v="2"/>
    <s v="non_financial"/>
    <n v="92.966750000000005"/>
    <n v="-45.651009000000002"/>
    <n v="982"/>
    <m/>
    <n v="9000113"/>
    <n v="9000113"/>
    <x v="1"/>
  </r>
  <r>
    <x v="972"/>
    <x v="2"/>
    <s v="non_financial"/>
    <n v="85.287999999999997"/>
    <n v="-46.298000000000002"/>
    <n v="983"/>
    <m/>
    <m/>
    <n v="1133311"/>
    <x v="1"/>
  </r>
  <r>
    <x v="1010"/>
    <x v="2"/>
    <s v="non_financial"/>
    <n v="89.334000000000003"/>
    <n v="-42.581000000000003"/>
    <n v="983"/>
    <m/>
    <m/>
    <n v="1399935"/>
    <x v="1"/>
  </r>
  <r>
    <x v="1172"/>
    <x v="2"/>
    <s v="non_financial"/>
    <n v="66.808999999999997"/>
    <n v="-52.259"/>
    <n v="983"/>
    <m/>
    <m/>
    <n v="887226"/>
    <x v="1"/>
  </r>
  <r>
    <x v="970"/>
    <x v="2"/>
    <s v="non_financial"/>
    <n v="58.644300999999999"/>
    <n v="-54.238292000000001"/>
    <n v="986"/>
    <m/>
    <m/>
    <n v="836690"/>
    <x v="1"/>
  </r>
  <r>
    <x v="933"/>
    <x v="2"/>
    <s v="non_financial"/>
    <n v="59.145000000000003"/>
    <n v="-51.689"/>
    <n v="987"/>
    <m/>
    <m/>
    <n v="1260990"/>
    <x v="1"/>
  </r>
  <r>
    <x v="1173"/>
    <x v="2"/>
    <s v="non_financial"/>
    <n v="44.436428999999997"/>
    <n v="-64.859527999999997"/>
    <n v="988"/>
    <m/>
    <m/>
    <n v="1401667"/>
    <x v="1"/>
  </r>
  <r>
    <x v="975"/>
    <x v="2"/>
    <s v="non_financial"/>
    <n v="106.25296299999999"/>
    <n v="-30.058444000000001"/>
    <n v="988"/>
    <m/>
    <m/>
    <n v="1368308"/>
    <x v="1"/>
  </r>
  <r>
    <x v="852"/>
    <x v="2"/>
    <s v="non_financial"/>
    <n v="62.487000000000002"/>
    <n v="-49.83"/>
    <n v="990"/>
    <m/>
    <m/>
    <n v="948708"/>
    <x v="1"/>
  </r>
  <r>
    <x v="954"/>
    <x v="2"/>
    <s v="non_financial"/>
    <n v="137.733"/>
    <n v="-17.605"/>
    <n v="991"/>
    <m/>
    <m/>
    <n v="1130713"/>
    <x v="1"/>
  </r>
  <r>
    <x v="985"/>
    <x v="2"/>
    <s v="non_financial"/>
    <n v="79.813000000000002"/>
    <n v="-42.533000000000001"/>
    <n v="991"/>
    <m/>
    <m/>
    <n v="1366246"/>
    <x v="1"/>
  </r>
  <r>
    <x v="965"/>
    <x v="2"/>
    <s v="non_financial"/>
    <n v="76.88"/>
    <n v="-45.548000000000002"/>
    <n v="991"/>
    <m/>
    <m/>
    <n v="706698"/>
    <x v="1"/>
  </r>
  <r>
    <x v="979"/>
    <x v="2"/>
    <s v="non_financial"/>
    <n v="54.386000000000003"/>
    <n v="-49.963999999999999"/>
    <n v="994"/>
    <m/>
    <m/>
    <n v="1438231"/>
    <x v="1"/>
  </r>
  <r>
    <x v="981"/>
    <x v="2"/>
    <s v="non_financial"/>
    <n v="66.710999999999999"/>
    <n v="-45.997999999999998"/>
    <n v="995"/>
    <m/>
    <m/>
    <n v="724004"/>
    <x v="1"/>
  </r>
  <r>
    <x v="989"/>
    <x v="2"/>
    <s v="non_financial"/>
    <n v="93.418999999999997"/>
    <n v="-32.124000000000002"/>
    <n v="995"/>
    <m/>
    <m/>
    <n v="1375557"/>
    <x v="1"/>
  </r>
  <r>
    <x v="966"/>
    <x v="2"/>
    <s v="non_financial"/>
    <n v="57.768000000000001"/>
    <n v="-48.201000000000001"/>
    <n v="995"/>
    <m/>
    <n v="9000023"/>
    <n v="9000023"/>
    <x v="1"/>
  </r>
  <r>
    <x v="1174"/>
    <x v="2"/>
    <s v="non_financial"/>
    <n v="79.965000000000003"/>
    <n v="-37.979999999999997"/>
    <n v="998"/>
    <m/>
    <m/>
    <n v="1356576"/>
    <x v="1"/>
  </r>
  <r>
    <x v="986"/>
    <x v="2"/>
    <s v="non_financial"/>
    <n v="55.029459000000003"/>
    <n v="-47.054892000000002"/>
    <n v="999"/>
    <m/>
    <m/>
    <n v="1108205"/>
    <x v="1"/>
  </r>
  <r>
    <x v="959"/>
    <x v="2"/>
    <s v="non_financial"/>
    <n v="78.864253000000005"/>
    <n v="-37.111424"/>
    <n v="1000"/>
    <m/>
    <m/>
    <n v="916529"/>
    <x v="1"/>
  </r>
  <r>
    <x v="969"/>
    <x v="2"/>
    <s v="non_financial"/>
    <n v="84.369"/>
    <n v="-32.314"/>
    <n v="1001"/>
    <m/>
    <m/>
    <n v="717720"/>
    <x v="1"/>
  </r>
  <r>
    <x v="969"/>
    <x v="2"/>
    <s v="non_financial"/>
    <n v="82.927000000000007"/>
    <n v="-32.631999999999998"/>
    <n v="1001"/>
    <m/>
    <m/>
    <n v="717720"/>
    <x v="1"/>
  </r>
  <r>
    <x v="943"/>
    <x v="2"/>
    <s v="non_financial"/>
    <n v="54.529210999999997"/>
    <n v="-43.907829"/>
    <n v="1003"/>
    <m/>
    <m/>
    <n v="847464"/>
    <x v="1"/>
  </r>
  <r>
    <x v="984"/>
    <x v="2"/>
    <s v="non_financial"/>
    <n v="58.712000000000003"/>
    <n v="-39.081000000000003"/>
    <n v="1004"/>
    <m/>
    <m/>
    <n v="46129"/>
    <x v="1"/>
  </r>
  <r>
    <x v="1175"/>
    <x v="2"/>
    <s v="non_financial"/>
    <n v="68.67"/>
    <n v="-34.606999999999999"/>
    <n v="1005"/>
    <m/>
    <m/>
    <n v="890264"/>
    <x v="1"/>
  </r>
  <r>
    <x v="968"/>
    <x v="2"/>
    <s v="non_financial"/>
    <n v="132.398"/>
    <n v="-11.933999999999999"/>
    <n v="1005"/>
    <m/>
    <m/>
    <n v="1035748"/>
    <x v="1"/>
  </r>
  <r>
    <x v="983"/>
    <x v="2"/>
    <s v="non_financial"/>
    <n v="68"/>
    <n v="-34.616"/>
    <n v="1005"/>
    <m/>
    <m/>
    <n v="1078207"/>
    <x v="1"/>
  </r>
  <r>
    <x v="1176"/>
    <x v="2"/>
    <s v="non_financial"/>
    <n v="64.75"/>
    <n v="-37.722999999999999"/>
    <n v="1005"/>
    <m/>
    <m/>
    <n v="69633"/>
    <x v="1"/>
  </r>
  <r>
    <x v="943"/>
    <x v="2"/>
    <s v="non_financial"/>
    <n v="53.008384"/>
    <n v="-41.690997000000003"/>
    <n v="1009"/>
    <m/>
    <m/>
    <n v="847464"/>
    <x v="1"/>
  </r>
  <r>
    <x v="982"/>
    <x v="2"/>
    <s v="non_financial"/>
    <n v="50.323999999999998"/>
    <n v="-40.011000000000003"/>
    <n v="1010"/>
    <m/>
    <m/>
    <n v="1061069"/>
    <x v="1"/>
  </r>
  <r>
    <x v="973"/>
    <x v="2"/>
    <s v="non_financial"/>
    <n v="88.471000000000004"/>
    <n v="-23.306000000000001"/>
    <n v="1011"/>
    <m/>
    <m/>
    <n v="1316898"/>
    <x v="1"/>
  </r>
  <r>
    <x v="976"/>
    <x v="2"/>
    <s v="non_financial"/>
    <n v="48.191000000000003"/>
    <n v="-39.274000000000001"/>
    <n v="1012"/>
    <m/>
    <m/>
    <n v="707388"/>
    <x v="1"/>
  </r>
  <r>
    <x v="1177"/>
    <x v="2"/>
    <s v="non_financial"/>
    <n v="47.197000000000003"/>
    <n v="-39.868000000000002"/>
    <n v="1013"/>
    <m/>
    <m/>
    <n v="787253"/>
    <x v="1"/>
  </r>
  <r>
    <x v="1178"/>
    <x v="2"/>
    <s v="non_financial"/>
    <n v="47.42"/>
    <n v="-37.741999999999997"/>
    <n v="1014"/>
    <m/>
    <m/>
    <n v="1158780"/>
    <x v="1"/>
  </r>
  <r>
    <x v="1179"/>
    <x v="2"/>
    <s v="non_financial"/>
    <n v="50.048999999999999"/>
    <n v="-36.131999999999998"/>
    <n v="1014"/>
    <m/>
    <m/>
    <n v="1001907"/>
    <x v="1"/>
  </r>
  <r>
    <x v="987"/>
    <x v="2"/>
    <s v="non_financial"/>
    <n v="45.076999999999998"/>
    <n v="-35.591999999999999"/>
    <n v="1016"/>
    <m/>
    <m/>
    <n v="25895"/>
    <x v="1"/>
  </r>
  <r>
    <x v="990"/>
    <x v="2"/>
    <s v="non_financial"/>
    <n v="49.007877999999998"/>
    <n v="-29.686935999999999"/>
    <n v="1017"/>
    <m/>
    <m/>
    <n v="1000230"/>
    <x v="1"/>
  </r>
  <r>
    <x v="1180"/>
    <x v="2"/>
    <s v="non_financial"/>
    <n v="55.683999999999997"/>
    <n v="-25.481000000000002"/>
    <n v="1018"/>
    <m/>
    <m/>
    <n v="14177"/>
    <x v="1"/>
  </r>
  <r>
    <x v="1181"/>
    <x v="2"/>
    <s v="non_financial"/>
    <n v="39.368174000000003"/>
    <n v="-33.685153999999997"/>
    <n v="1018"/>
    <m/>
    <m/>
    <n v="13573"/>
    <x v="1"/>
  </r>
  <r>
    <x v="1001"/>
    <x v="2"/>
    <s v="non_financial"/>
    <n v="53.15"/>
    <n v="-26.797999999999998"/>
    <n v="1020"/>
    <m/>
    <m/>
    <n v="925528"/>
    <x v="1"/>
  </r>
  <r>
    <x v="974"/>
    <x v="2"/>
    <s v="non_financial"/>
    <n v="38.618000000000002"/>
    <n v="-32.802"/>
    <n v="1021"/>
    <m/>
    <m/>
    <n v="1088856"/>
    <x v="1"/>
  </r>
  <r>
    <x v="991"/>
    <x v="2"/>
    <s v="non_financial"/>
    <n v="45.826000000000001"/>
    <n v="-27.530999999999999"/>
    <n v="1022"/>
    <m/>
    <m/>
    <n v="1054721"/>
    <x v="1"/>
  </r>
  <r>
    <x v="994"/>
    <x v="2"/>
    <s v="non_financial"/>
    <n v="44.377000000000002"/>
    <n v="-27.803000000000001"/>
    <n v="1023"/>
    <m/>
    <m/>
    <n v="99302"/>
    <x v="1"/>
  </r>
  <r>
    <x v="1182"/>
    <x v="2"/>
    <s v="non_financial"/>
    <n v="39.136000000000003"/>
    <n v="-28.231999999999999"/>
    <n v="1024"/>
    <m/>
    <m/>
    <n v="1126234"/>
    <x v="1"/>
  </r>
  <r>
    <x v="1183"/>
    <x v="2"/>
    <s v="non_financial"/>
    <n v="76.894999999999996"/>
    <n v="-12.696"/>
    <n v="1025"/>
    <m/>
    <n v="9000052"/>
    <n v="9000052"/>
    <x v="1"/>
  </r>
  <r>
    <x v="999"/>
    <x v="2"/>
    <s v="non_financial"/>
    <n v="36.590761000000001"/>
    <n v="-28.537752000000001"/>
    <n v="1026"/>
    <m/>
    <m/>
    <n v="718924"/>
    <x v="1"/>
  </r>
  <r>
    <x v="1184"/>
    <x v="2"/>
    <s v="non_financial"/>
    <n v="32.785603000000002"/>
    <n v="-29.567447999999999"/>
    <n v="1027"/>
    <m/>
    <m/>
    <n v="33533"/>
    <x v="1"/>
  </r>
  <r>
    <x v="1042"/>
    <x v="2"/>
    <s v="non_financial"/>
    <n v="33.502000000000002"/>
    <n v="-28.954000000000001"/>
    <n v="1027"/>
    <m/>
    <n v="9000105"/>
    <n v="9000105"/>
    <x v="1"/>
  </r>
  <r>
    <x v="1004"/>
    <x v="2"/>
    <s v="non_financial"/>
    <n v="32.464844999999997"/>
    <n v="-29.719556999999998"/>
    <n v="1029"/>
    <m/>
    <m/>
    <n v="796505"/>
    <x v="1"/>
  </r>
  <r>
    <x v="998"/>
    <x v="2"/>
    <s v="non_financial"/>
    <n v="52.198"/>
    <n v="-16.347000000000001"/>
    <n v="1030"/>
    <m/>
    <m/>
    <n v="1449792"/>
    <x v="1"/>
  </r>
  <r>
    <x v="1003"/>
    <x v="2"/>
    <s v="non_financial"/>
    <n v="36.231999999999999"/>
    <n v="-27.327000000000002"/>
    <n v="1030"/>
    <m/>
    <m/>
    <n v="1317945"/>
    <x v="1"/>
  </r>
  <r>
    <x v="997"/>
    <x v="2"/>
    <s v="non_financial"/>
    <n v="38.677999999999997"/>
    <n v="-24.440999999999999"/>
    <n v="1032"/>
    <m/>
    <n v="9000002"/>
    <n v="9000002"/>
    <x v="1"/>
  </r>
  <r>
    <x v="1185"/>
    <x v="2"/>
    <s v="non_financial"/>
    <n v="31.477069"/>
    <n v="-26.776685000000001"/>
    <n v="1033"/>
    <m/>
    <m/>
    <n v="874710"/>
    <x v="1"/>
  </r>
  <r>
    <x v="995"/>
    <x v="2"/>
    <s v="non_financial"/>
    <n v="36.594999999999999"/>
    <n v="-22.550999999999998"/>
    <n v="1034"/>
    <m/>
    <n v="9000077"/>
    <n v="9000077"/>
    <x v="1"/>
  </r>
  <r>
    <x v="1186"/>
    <x v="2"/>
    <s v="non_financial"/>
    <n v="38.049999999999997"/>
    <n v="-20.556000000000001"/>
    <n v="1034"/>
    <m/>
    <m/>
    <n v="732026"/>
    <x v="1"/>
  </r>
  <r>
    <x v="1187"/>
    <x v="2"/>
    <s v="non_financial"/>
    <n v="32.590150000000001"/>
    <n v="-24.650983"/>
    <n v="1036"/>
    <m/>
    <n v="9000127"/>
    <n v="9000127"/>
    <x v="1"/>
  </r>
  <r>
    <x v="1002"/>
    <x v="2"/>
    <s v="non_financial"/>
    <n v="40.701000000000001"/>
    <n v="-17.896000000000001"/>
    <n v="1036"/>
    <m/>
    <m/>
    <n v="88790"/>
    <x v="1"/>
  </r>
  <r>
    <x v="1188"/>
    <x v="2"/>
    <s v="non_financial"/>
    <n v="116.542"/>
    <n v="47.014000000000003"/>
    <n v="1038"/>
    <m/>
    <m/>
    <n v="1005699"/>
    <x v="1"/>
  </r>
  <r>
    <x v="996"/>
    <x v="2"/>
    <s v="non_financial"/>
    <n v="31.408999999999999"/>
    <n v="-24.966000000000001"/>
    <n v="1038"/>
    <m/>
    <n v="9000075"/>
    <n v="9000075"/>
    <x v="1"/>
  </r>
  <r>
    <x v="1007"/>
    <x v="2"/>
    <s v="non_financial"/>
    <n v="32.308633999999998"/>
    <n v="-23.915602"/>
    <n v="1040"/>
    <m/>
    <m/>
    <n v="1007019"/>
    <x v="1"/>
  </r>
  <r>
    <x v="1000"/>
    <x v="2"/>
    <s v="non_financial"/>
    <n v="31.004999999999999"/>
    <n v="-24.863"/>
    <n v="1040"/>
    <m/>
    <m/>
    <n v="89140"/>
    <x v="1"/>
  </r>
  <r>
    <x v="1189"/>
    <x v="2"/>
    <s v="non_financial"/>
    <n v="32.645000000000003"/>
    <n v="-21.931999999999999"/>
    <n v="1042"/>
    <m/>
    <n v="9000080"/>
    <n v="9000080"/>
    <x v="1"/>
  </r>
  <r>
    <x v="993"/>
    <x v="2"/>
    <s v="non_financial"/>
    <n v="42.465299999999999"/>
    <n v="-14.8855"/>
    <n v="1043"/>
    <m/>
    <m/>
    <n v="908315"/>
    <x v="1"/>
  </r>
  <r>
    <x v="1190"/>
    <x v="2"/>
    <s v="non_financial"/>
    <n v="27.638000000000002"/>
    <n v="-23.18"/>
    <n v="1044"/>
    <m/>
    <m/>
    <n v="898770"/>
    <x v="1"/>
  </r>
  <r>
    <x v="1191"/>
    <x v="2"/>
    <s v="non_financial"/>
    <n v="108.07299999999999"/>
    <n v="85.805999999999997"/>
    <n v="1045"/>
    <m/>
    <m/>
    <n v="1100412"/>
    <x v="1"/>
  </r>
  <r>
    <x v="1192"/>
    <x v="2"/>
    <s v="non_financial"/>
    <n v="26.529557"/>
    <n v="-19.785404"/>
    <n v="1046"/>
    <m/>
    <m/>
    <n v="1001316"/>
    <x v="1"/>
  </r>
  <r>
    <x v="1024"/>
    <x v="2"/>
    <s v="non_financial"/>
    <n v="25.483809999999998"/>
    <n v="-19.985486999999999"/>
    <n v="1046"/>
    <m/>
    <m/>
    <n v="863894"/>
    <x v="1"/>
  </r>
  <r>
    <x v="1011"/>
    <x v="2"/>
    <s v="non_financial"/>
    <n v="25.265000000000001"/>
    <n v="-18.986000000000001"/>
    <n v="1048"/>
    <m/>
    <n v="9000067"/>
    <n v="9000067"/>
    <x v="1"/>
  </r>
  <r>
    <x v="1193"/>
    <x v="2"/>
    <s v="non_financial"/>
    <n v="22.033695000000002"/>
    <n v="-20.130431999999999"/>
    <n v="1049"/>
    <m/>
    <n v="9000106"/>
    <n v="9000106"/>
    <x v="1"/>
  </r>
  <r>
    <x v="1194"/>
    <x v="2"/>
    <s v="non_financial"/>
    <n v="23.676590999999998"/>
    <n v="-18.900511000000002"/>
    <n v="1050"/>
    <m/>
    <m/>
    <n v="1616262"/>
    <x v="1"/>
  </r>
  <r>
    <x v="1008"/>
    <x v="2"/>
    <s v="non_financial"/>
    <n v="23.204388999999999"/>
    <n v="-19.094816999999999"/>
    <n v="1050"/>
    <m/>
    <m/>
    <n v="740664"/>
    <x v="1"/>
  </r>
  <r>
    <x v="1017"/>
    <x v="2"/>
    <s v="non_financial"/>
    <n v="27.471685999999998"/>
    <n v="-15.668309000000001"/>
    <n v="1052"/>
    <m/>
    <m/>
    <n v="1376339"/>
    <x v="1"/>
  </r>
  <r>
    <x v="1012"/>
    <x v="2"/>
    <s v="non_financial"/>
    <n v="86.341999999999999"/>
    <n v="51.374000000000002"/>
    <n v="1053"/>
    <m/>
    <m/>
    <n v="1183765"/>
    <x v="1"/>
  </r>
  <r>
    <x v="1195"/>
    <x v="2"/>
    <s v="non_financial"/>
    <n v="24.096563"/>
    <n v="-14.23832"/>
    <n v="1054"/>
    <m/>
    <n v="9000121"/>
    <n v="9000121"/>
    <x v="1"/>
  </r>
  <r>
    <x v="992"/>
    <x v="2"/>
    <s v="non_financial"/>
    <n v="36.643999999999998"/>
    <n v="-7.6280000000000001"/>
    <n v="1055"/>
    <m/>
    <m/>
    <n v="1427925"/>
    <x v="1"/>
  </r>
  <r>
    <x v="1013"/>
    <x v="2"/>
    <s v="non_financial"/>
    <n v="21.802"/>
    <n v="-15.055999999999999"/>
    <n v="1056"/>
    <m/>
    <n v="9000040"/>
    <n v="9000040"/>
    <x v="1"/>
  </r>
  <r>
    <x v="1196"/>
    <x v="2"/>
    <s v="non_financial"/>
    <n v="20.921023999999999"/>
    <n v="-15.080335"/>
    <n v="1056"/>
    <m/>
    <m/>
    <n v="1488917"/>
    <x v="1"/>
  </r>
  <r>
    <x v="1014"/>
    <x v="2"/>
    <s v="non_financial"/>
    <n v="19.613731000000001"/>
    <n v="-15.844415"/>
    <n v="1058"/>
    <m/>
    <m/>
    <n v="807863"/>
    <x v="1"/>
  </r>
  <r>
    <x v="988"/>
    <x v="2"/>
    <s v="non_financial"/>
    <n v="21.873999999999999"/>
    <n v="-12.708"/>
    <n v="1059"/>
    <m/>
    <m/>
    <n v="1070494"/>
    <x v="1"/>
  </r>
  <r>
    <x v="1030"/>
    <x v="2"/>
    <s v="non_financial"/>
    <n v="28.001000000000001"/>
    <n v="-9.7189999999999994"/>
    <n v="1060"/>
    <m/>
    <m/>
    <n v="1077183"/>
    <x v="1"/>
  </r>
  <r>
    <x v="1023"/>
    <x v="2"/>
    <s v="non_financial"/>
    <n v="17.486661999999999"/>
    <n v="-16.151219000000001"/>
    <n v="1060"/>
    <m/>
    <n v="9000022"/>
    <n v="9000022"/>
    <x v="1"/>
  </r>
  <r>
    <x v="1197"/>
    <x v="2"/>
    <s v="non_financial"/>
    <n v="20.783999999999999"/>
    <n v="-13.141"/>
    <n v="1062"/>
    <m/>
    <m/>
    <n v="832488"/>
    <x v="1"/>
  </r>
  <r>
    <x v="1018"/>
    <x v="2"/>
    <s v="non_financial"/>
    <n v="64.896000000000001"/>
    <n v="15.007999999999999"/>
    <n v="1062"/>
    <m/>
    <m/>
    <n v="1375151"/>
    <x v="1"/>
  </r>
  <r>
    <x v="1198"/>
    <x v="2"/>
    <s v="non_financial"/>
    <n v="20.597000000000001"/>
    <n v="-13.635999999999999"/>
    <n v="1064"/>
    <m/>
    <n v="9000101"/>
    <n v="9000101"/>
    <x v="1"/>
  </r>
  <r>
    <x v="1016"/>
    <x v="2"/>
    <s v="non_financial"/>
    <n v="19.364280000000001"/>
    <n v="-14.417184000000001"/>
    <n v="1065"/>
    <m/>
    <m/>
    <n v="819689"/>
    <x v="1"/>
  </r>
  <r>
    <x v="1026"/>
    <x v="2"/>
    <s v="non_financial"/>
    <n v="23.227"/>
    <n v="-10.278"/>
    <n v="1066"/>
    <m/>
    <n v="9000115"/>
    <n v="9000115"/>
    <x v="1"/>
  </r>
  <r>
    <x v="1019"/>
    <x v="2"/>
    <s v="non_financial"/>
    <n v="20.765000000000001"/>
    <n v="-11.539"/>
    <n v="1066"/>
    <m/>
    <n v="9000087"/>
    <n v="9000087"/>
    <x v="1"/>
  </r>
  <r>
    <x v="1022"/>
    <x v="2"/>
    <s v="non_financial"/>
    <n v="16.072357"/>
    <n v="-14.712744000000001"/>
    <n v="1068"/>
    <m/>
    <m/>
    <n v="101295"/>
    <x v="1"/>
  </r>
  <r>
    <x v="1009"/>
    <x v="2"/>
    <s v="non_financial"/>
    <n v="18.845389000000001"/>
    <n v="-12.429342999999999"/>
    <n v="1069"/>
    <m/>
    <m/>
    <n v="38264"/>
    <x v="1"/>
  </r>
  <r>
    <x v="1025"/>
    <x v="2"/>
    <s v="non_financial"/>
    <n v="22.148"/>
    <n v="-8.4990000000000006"/>
    <n v="1070"/>
    <m/>
    <n v="9000109"/>
    <n v="9000109"/>
    <x v="1"/>
  </r>
  <r>
    <x v="1199"/>
    <x v="2"/>
    <s v="non_financial"/>
    <n v="27.943000000000001"/>
    <n v="-3.9980000000000002"/>
    <n v="1071"/>
    <m/>
    <m/>
    <n v="1066194"/>
    <x v="1"/>
  </r>
  <r>
    <x v="1021"/>
    <x v="2"/>
    <s v="non_financial"/>
    <n v="17.847000000000001"/>
    <n v="-11.507999999999999"/>
    <n v="1072"/>
    <m/>
    <m/>
    <n v="1437226"/>
    <x v="1"/>
  </r>
  <r>
    <x v="1200"/>
    <x v="2"/>
    <s v="non_financial"/>
    <n v="19.695"/>
    <n v="-10.154999999999999"/>
    <n v="1073"/>
    <m/>
    <m/>
    <n v="1090908"/>
    <x v="1"/>
  </r>
  <r>
    <x v="1015"/>
    <x v="2"/>
    <s v="non_financial"/>
    <n v="16.283999999999999"/>
    <n v="-11.528"/>
    <n v="1073"/>
    <m/>
    <n v="9000029"/>
    <n v="9000029"/>
    <x v="1"/>
  </r>
  <r>
    <x v="1027"/>
    <x v="2"/>
    <s v="non_financial"/>
    <n v="16.938793"/>
    <n v="-11.025834"/>
    <n v="1075"/>
    <m/>
    <m/>
    <n v="924719"/>
    <x v="1"/>
  </r>
  <r>
    <x v="1029"/>
    <x v="2"/>
    <s v="non_financial"/>
    <n v="14.121187000000001"/>
    <n v="-11.409727"/>
    <n v="1076"/>
    <m/>
    <m/>
    <n v="806517"/>
    <x v="1"/>
  </r>
  <r>
    <x v="1006"/>
    <x v="2"/>
    <s v="non_financial"/>
    <n v="38.340000000000003"/>
    <n v="14.951000000000001"/>
    <n v="1077"/>
    <m/>
    <n v="9000038"/>
    <n v="9000038"/>
    <x v="1"/>
  </r>
  <r>
    <x v="1201"/>
    <x v="2"/>
    <s v="non_financial"/>
    <n v="19.213999999999999"/>
    <n v="-5.53"/>
    <n v="1077"/>
    <m/>
    <m/>
    <n v="729156"/>
    <x v="1"/>
  </r>
  <r>
    <x v="1202"/>
    <x v="2"/>
    <s v="non_financial"/>
    <n v="12.025914999999999"/>
    <n v="-10.483741"/>
    <n v="1079"/>
    <m/>
    <m/>
    <n v="922612"/>
    <x v="1"/>
  </r>
  <r>
    <x v="1203"/>
    <x v="2"/>
    <s v="non_financial"/>
    <n v="11.850702"/>
    <n v="-10.631717"/>
    <n v="1079"/>
    <m/>
    <n v="9000033"/>
    <n v="9000033"/>
    <x v="1"/>
  </r>
  <r>
    <x v="1204"/>
    <x v="2"/>
    <s v="non_financial"/>
    <n v="12.821999999999999"/>
    <n v="-9.5500000000000007"/>
    <n v="1081"/>
    <m/>
    <n v="9000098"/>
    <n v="9000098"/>
    <x v="1"/>
  </r>
  <r>
    <x v="1205"/>
    <x v="2"/>
    <s v="non_financial"/>
    <n v="14.721622999999999"/>
    <n v="-7.2243050000000002"/>
    <n v="1082"/>
    <m/>
    <m/>
    <n v="1008586"/>
    <x v="1"/>
  </r>
  <r>
    <x v="1206"/>
    <x v="2"/>
    <s v="non_financial"/>
    <n v="15.27093"/>
    <n v="-6.2663149999999996"/>
    <n v="1083"/>
    <m/>
    <m/>
    <n v="720875"/>
    <x v="1"/>
  </r>
  <r>
    <x v="1033"/>
    <x v="2"/>
    <s v="non_financial"/>
    <n v="13.868"/>
    <n v="-4.7309999999999999"/>
    <n v="1084"/>
    <m/>
    <m/>
    <n v="1140215"/>
    <x v="1"/>
  </r>
  <r>
    <x v="1032"/>
    <x v="2"/>
    <s v="non_financial"/>
    <n v="8.8699560000000002"/>
    <n v="-8.0123800000000003"/>
    <n v="1085"/>
    <m/>
    <n v="9000066"/>
    <n v="9000066"/>
    <x v="1"/>
  </r>
  <r>
    <x v="1207"/>
    <x v="2"/>
    <s v="non_financial"/>
    <n v="11.613"/>
    <n v="-6.4539999999999997"/>
    <n v="1085"/>
    <m/>
    <m/>
    <n v="1040470"/>
    <x v="1"/>
  </r>
  <r>
    <x v="1032"/>
    <x v="2"/>
    <s v="non_financial"/>
    <n v="8.5757290000000008"/>
    <n v="-7.6972659999999999"/>
    <n v="1087"/>
    <m/>
    <n v="9000066"/>
    <n v="9000066"/>
    <x v="1"/>
  </r>
  <r>
    <x v="1031"/>
    <x v="2"/>
    <s v="non_financial"/>
    <n v="9.27"/>
    <n v="-5.2229999999999999"/>
    <n v="1088"/>
    <m/>
    <m/>
    <n v="1083522"/>
    <x v="1"/>
  </r>
  <r>
    <x v="1028"/>
    <x v="2"/>
    <s v="non_financial"/>
    <n v="9.8376549999999998"/>
    <n v="-3.270645"/>
    <n v="1089"/>
    <m/>
    <m/>
    <n v="805928"/>
    <x v="1"/>
  </r>
  <r>
    <x v="1208"/>
    <x v="2"/>
    <s v="non_financial"/>
    <n v="6.3730000000000002"/>
    <n v="-4.5990000000000002"/>
    <n v="1090"/>
    <m/>
    <n v="9000082"/>
    <n v="9000082"/>
    <x v="1"/>
  </r>
  <r>
    <x v="1209"/>
    <x v="2"/>
    <s v="non_financial"/>
    <n v="5.7721999999999998"/>
    <n v="-5.0331999999999999"/>
    <n v="1091"/>
    <m/>
    <m/>
    <n v="87802"/>
    <x v="1"/>
  </r>
  <r>
    <x v="1210"/>
    <x v="2"/>
    <s v="non_financial"/>
    <n v="6.467238"/>
    <n v="-2.5733389999999998"/>
    <n v="1092"/>
    <m/>
    <n v="9000100"/>
    <n v="9000100"/>
    <x v="1"/>
  </r>
  <r>
    <x v="1039"/>
    <x v="2"/>
    <s v="non_financial"/>
    <n v="13.432627"/>
    <n v="0.36482500000000001"/>
    <n v="1092"/>
    <m/>
    <n v="9000025"/>
    <n v="9000025"/>
    <x v="1"/>
  </r>
  <r>
    <x v="1211"/>
    <x v="2"/>
    <s v="non_financial"/>
    <n v="9.0709999999999997"/>
    <n v="-0.58499999999999996"/>
    <n v="1094"/>
    <m/>
    <m/>
    <n v="912061"/>
    <x v="1"/>
  </r>
  <r>
    <x v="1034"/>
    <x v="2"/>
    <s v="non_financial"/>
    <n v="4.8689999999999998"/>
    <n v="-3.956"/>
    <n v="1095"/>
    <m/>
    <n v="9000120"/>
    <n v="9000120"/>
    <x v="1"/>
  </r>
  <r>
    <x v="1035"/>
    <x v="2"/>
    <s v="non_financial"/>
    <n v="5.94"/>
    <n v="-2.11"/>
    <n v="1096"/>
    <m/>
    <m/>
    <n v="896747"/>
    <x v="1"/>
  </r>
  <r>
    <x v="1037"/>
    <x v="2"/>
    <s v="non_financial"/>
    <n v="16.263000000000002"/>
    <n v="11.281000000000001"/>
    <n v="1097"/>
    <m/>
    <m/>
    <n v="932372"/>
    <x v="1"/>
  </r>
  <r>
    <x v="1040"/>
    <x v="2"/>
    <s v="non_financial"/>
    <n v="4.1450240000000003"/>
    <n v="-2.6527590000000001"/>
    <n v="1097"/>
    <m/>
    <m/>
    <n v="1045742"/>
    <x v="1"/>
  </r>
  <r>
    <x v="1212"/>
    <x v="2"/>
    <s v="non_financial"/>
    <n v="5.380484"/>
    <n v="-1.8308979999999999"/>
    <n v="1099"/>
    <m/>
    <m/>
    <n v="911216"/>
    <x v="1"/>
  </r>
  <r>
    <x v="1036"/>
    <x v="2"/>
    <s v="non_financial"/>
    <n v="4.3378420000000002"/>
    <n v="-2.3833510000000002"/>
    <n v="1100"/>
    <m/>
    <m/>
    <n v="1090396"/>
    <x v="1"/>
  </r>
  <r>
    <x v="1213"/>
    <x v="2"/>
    <s v="non_financial"/>
    <n v="12.381653"/>
    <n v="6.4538289999999998"/>
    <n v="1101"/>
    <m/>
    <n v="9000059"/>
    <n v="9000059"/>
    <x v="1"/>
  </r>
  <r>
    <x v="1048"/>
    <x v="2"/>
    <s v="non_financial"/>
    <n v="4.8777410000000003"/>
    <n v="0.70440499999999995"/>
    <n v="1102"/>
    <m/>
    <m/>
    <n v="25743"/>
    <x v="1"/>
  </r>
  <r>
    <x v="1038"/>
    <x v="2"/>
    <s v="non_financial"/>
    <n v="5.9573169999999998"/>
    <n v="4.2055819999999997"/>
    <n v="1103"/>
    <m/>
    <n v="9000083"/>
    <n v="9000083"/>
    <x v="1"/>
  </r>
  <r>
    <x v="1214"/>
    <x v="2"/>
    <s v="non_financial"/>
    <n v="3.4809999999999999"/>
    <n v="0.65200000000000002"/>
    <n v="1103"/>
    <m/>
    <m/>
    <n v="899636"/>
    <x v="1"/>
  </r>
  <r>
    <x v="1215"/>
    <x v="2"/>
    <s v="non_financial"/>
    <n v="0.103711"/>
    <n v="-9.6211000000000005E-2"/>
    <n v="1103"/>
    <m/>
    <n v="9000086"/>
    <n v="9000086"/>
    <x v="1"/>
  </r>
  <r>
    <x v="1216"/>
    <x v="2"/>
    <s v="non_financial"/>
    <n v="0.14532500000000001"/>
    <n v="0.42898900000000001"/>
    <n v="1106"/>
    <m/>
    <n v="9000078"/>
    <n v="9000078"/>
    <x v="1"/>
  </r>
  <r>
    <x v="1041"/>
    <x v="2"/>
    <s v="non_financial"/>
    <n v="1.5730999999999998E-2"/>
    <n v="-0.05"/>
    <n v="1106"/>
    <m/>
    <n v="9000071"/>
    <n v="1422143"/>
    <x v="1"/>
  </r>
  <r>
    <x v="1046"/>
    <x v="2"/>
    <s v="non_financial"/>
    <n v="1.891E-2"/>
    <n v="0.123069"/>
    <n v="1106"/>
    <m/>
    <n v="9000085"/>
    <n v="9000085"/>
    <x v="1"/>
  </r>
  <r>
    <x v="1217"/>
    <x v="2"/>
    <s v="non_financial"/>
    <n v="1.8360000000000001E-2"/>
    <n v="0.16550899999999999"/>
    <n v="1109"/>
    <m/>
    <n v="9000050"/>
    <n v="9000050"/>
    <x v="1"/>
  </r>
  <r>
    <x v="1043"/>
    <x v="2"/>
    <s v="non_financial"/>
    <n v="2.6272350000000002"/>
    <n v="0.75564100000000001"/>
    <n v="1109"/>
    <m/>
    <n v="9000118"/>
    <n v="9000118"/>
    <x v="1"/>
  </r>
  <r>
    <x v="1045"/>
    <x v="2"/>
    <s v="non_financial"/>
    <n v="1.13E-4"/>
    <n v="6.7352999999999996E-2"/>
    <n v="1109"/>
    <m/>
    <n v="9000039"/>
    <n v="9000039"/>
    <x v="1"/>
  </r>
  <r>
    <x v="1044"/>
    <x v="2"/>
    <s v="non_financial"/>
    <n v="0.123414"/>
    <n v="0.68583499999999997"/>
    <n v="1112"/>
    <m/>
    <n v="9000108"/>
    <n v="9000108"/>
    <x v="1"/>
  </r>
  <r>
    <x v="1214"/>
    <x v="2"/>
    <s v="non_financial"/>
    <n v="3.476"/>
    <n v="8.4789999999999992"/>
    <n v="1113"/>
    <m/>
    <m/>
    <n v="899636"/>
    <x v="1"/>
  </r>
  <r>
    <x v="1047"/>
    <x v="2"/>
    <s v="non_financial"/>
    <n v="3.0689069999999998"/>
    <n v="11.740688"/>
    <n v="1114"/>
    <m/>
    <m/>
    <n v="834365"/>
    <x v="1"/>
  </r>
  <r>
    <x v="1218"/>
    <x v="2"/>
    <s v="non_financial"/>
    <n v="1.65"/>
    <n v="9.6210000000000004"/>
    <n v="1114"/>
    <m/>
    <m/>
    <n v="1084332"/>
    <x v="1"/>
  </r>
  <r>
    <x v="0"/>
    <x v="3"/>
    <s v="financial"/>
    <n v="2439494"/>
    <n v="-209239"/>
    <n v="1"/>
    <m/>
    <m/>
    <n v="19617"/>
    <x v="0"/>
  </r>
  <r>
    <x v="1049"/>
    <x v="3"/>
    <s v="financial"/>
    <n v="2123320"/>
    <n v="-231032"/>
    <n v="1"/>
    <m/>
    <m/>
    <n v="70858"/>
    <x v="0"/>
  </r>
  <r>
    <x v="1"/>
    <x v="3"/>
    <s v="financial"/>
    <n v="1883988"/>
    <n v="-197826"/>
    <n v="3"/>
    <m/>
    <m/>
    <n v="831001"/>
    <x v="0"/>
  </r>
  <r>
    <x v="2"/>
    <x v="3"/>
    <s v="financial"/>
    <n v="1440563"/>
    <n v="-163777"/>
    <n v="4"/>
    <m/>
    <m/>
    <n v="72971"/>
    <x v="0"/>
  </r>
  <r>
    <x v="3"/>
    <x v="3"/>
    <s v="financial"/>
    <n v="938456"/>
    <n v="-78043"/>
    <n v="5"/>
    <m/>
    <m/>
    <n v="886982"/>
    <x v="0"/>
  </r>
  <r>
    <x v="5"/>
    <x v="3"/>
    <s v="financial"/>
    <n v="802691"/>
    <n v="-66114"/>
    <n v="6"/>
    <m/>
    <m/>
    <n v="895421"/>
    <x v="0"/>
  </r>
  <r>
    <x v="6"/>
    <x v="3"/>
    <s v="financial"/>
    <n v="815662"/>
    <n v="-60538"/>
    <n v="6"/>
    <m/>
    <m/>
    <n v="1099219"/>
    <x v="0"/>
  </r>
  <r>
    <x v="4"/>
    <x v="3"/>
    <s v="financial"/>
    <n v="537438"/>
    <n v="-98235"/>
    <n v="6"/>
    <m/>
    <m/>
    <n v="5272"/>
    <x v="0"/>
  </r>
  <r>
    <x v="8"/>
    <x v="3"/>
    <s v="financial"/>
    <n v="304415"/>
    <n v="-41941"/>
    <n v="9"/>
    <m/>
    <m/>
    <n v="713676"/>
    <x v="0"/>
  </r>
  <r>
    <x v="1050"/>
    <x v="3"/>
    <s v="financial"/>
    <n v="353415"/>
    <n v="-41050"/>
    <n v="9"/>
    <m/>
    <m/>
    <n v="36104"/>
    <x v="0"/>
  </r>
  <r>
    <x v="7"/>
    <x v="3"/>
    <s v="financial"/>
    <n v="705615"/>
    <n v="-35908"/>
    <n v="9"/>
    <m/>
    <m/>
    <n v="1137774"/>
    <x v="0"/>
  </r>
  <r>
    <x v="9"/>
    <x v="3"/>
    <s v="financial"/>
    <n v="296542"/>
    <n v="-41041"/>
    <n v="12"/>
    <m/>
    <m/>
    <n v="927628"/>
    <x v="0"/>
  </r>
  <r>
    <x v="528"/>
    <x v="3"/>
    <s v="financial"/>
    <n v="200738"/>
    <n v="-25667"/>
    <n v="13"/>
    <m/>
    <m/>
    <n v="1364742"/>
    <x v="0"/>
  </r>
  <r>
    <x v="10"/>
    <x v="3"/>
    <s v="financial"/>
    <n v="294833"/>
    <n v="-19013"/>
    <n v="14"/>
    <m/>
    <m/>
    <n v="874766"/>
    <x v="0"/>
  </r>
  <r>
    <x v="11"/>
    <x v="3"/>
    <s v="financial"/>
    <n v="171546"/>
    <n v="-21007"/>
    <n v="15"/>
    <m/>
    <m/>
    <n v="750556"/>
    <x v="0"/>
  </r>
  <r>
    <x v="13"/>
    <x v="3"/>
    <s v="financial"/>
    <n v="151933"/>
    <n v="-19034"/>
    <n v="16"/>
    <m/>
    <m/>
    <n v="4962"/>
    <x v="0"/>
  </r>
  <r>
    <x v="529"/>
    <x v="3"/>
    <s v="financial"/>
    <n v="93688"/>
    <n v="-27604"/>
    <n v="17"/>
    <m/>
    <m/>
    <n v="896159"/>
    <x v="0"/>
  </r>
  <r>
    <x v="14"/>
    <x v="3"/>
    <s v="financial"/>
    <n v="223321"/>
    <n v="-13317"/>
    <n v="17"/>
    <m/>
    <m/>
    <n v="59558"/>
    <x v="0"/>
  </r>
  <r>
    <x v="12"/>
    <x v="3"/>
    <s v="financial"/>
    <n v="101900"/>
    <n v="-24890"/>
    <n v="19"/>
    <m/>
    <m/>
    <n v="86312"/>
    <x v="0"/>
  </r>
  <r>
    <x v="16"/>
    <x v="3"/>
    <s v="financial"/>
    <n v="121480"/>
    <n v="-19869"/>
    <n v="20"/>
    <m/>
    <m/>
    <n v="899051"/>
    <x v="0"/>
  </r>
  <r>
    <x v="20"/>
    <x v="3"/>
    <s v="financial"/>
    <n v="123360"/>
    <n v="-14277"/>
    <n v="21"/>
    <m/>
    <m/>
    <n v="35527"/>
    <x v="0"/>
  </r>
  <r>
    <x v="15"/>
    <x v="3"/>
    <s v="financial"/>
    <n v="118707"/>
    <n v="-15329"/>
    <n v="22"/>
    <m/>
    <m/>
    <n v="1281761"/>
    <x v="0"/>
  </r>
  <r>
    <x v="18"/>
    <x v="3"/>
    <s v="financial"/>
    <n v="107576"/>
    <n v="-15902"/>
    <n v="22"/>
    <m/>
    <m/>
    <n v="1276520"/>
    <x v="0"/>
  </r>
  <r>
    <x v="17"/>
    <x v="3"/>
    <s v="financial"/>
    <n v="80046"/>
    <n v="-24642"/>
    <n v="22"/>
    <m/>
    <m/>
    <n v="60086"/>
    <x v="0"/>
  </r>
  <r>
    <x v="19"/>
    <x v="3"/>
    <s v="financial"/>
    <n v="196512.7"/>
    <n v="-9462.4"/>
    <n v="25"/>
    <m/>
    <m/>
    <n v="1126328"/>
    <x v="0"/>
  </r>
  <r>
    <x v="29"/>
    <x v="3"/>
    <s v="financial"/>
    <n v="135907"/>
    <n v="-9720"/>
    <n v="26"/>
    <m/>
    <m/>
    <n v="316709"/>
    <x v="0"/>
  </r>
  <r>
    <x v="21"/>
    <x v="3"/>
    <s v="financial"/>
    <n v="137258"/>
    <n v="-8982"/>
    <n v="27"/>
    <m/>
    <m/>
    <n v="820027"/>
    <x v="0"/>
  </r>
  <r>
    <x v="24"/>
    <x v="3"/>
    <s v="financial"/>
    <n v="46882.7"/>
    <n v="-21854.6"/>
    <n v="28"/>
    <m/>
    <m/>
    <n v="1156375"/>
    <x v="0"/>
  </r>
  <r>
    <x v="23"/>
    <x v="3"/>
    <s v="financial"/>
    <n v="35285"/>
    <n v="-27003"/>
    <n v="29"/>
    <m/>
    <m/>
    <n v="1403161"/>
    <x v="0"/>
  </r>
  <r>
    <x v="25"/>
    <x v="3"/>
    <s v="financial"/>
    <n v="83229.005000000005"/>
    <n v="-10716.33"/>
    <n v="30"/>
    <m/>
    <m/>
    <n v="36270"/>
    <x v="0"/>
  </r>
  <r>
    <x v="22"/>
    <x v="3"/>
    <s v="financial"/>
    <n v="90639"/>
    <n v="-10261"/>
    <n v="31"/>
    <m/>
    <m/>
    <n v="91576"/>
    <x v="0"/>
  </r>
  <r>
    <x v="31"/>
    <x v="3"/>
    <s v="financial"/>
    <n v="74944"/>
    <n v="-10448"/>
    <n v="32"/>
    <m/>
    <m/>
    <n v="1393612"/>
    <x v="0"/>
  </r>
  <r>
    <x v="1219"/>
    <x v="3"/>
    <s v="financial"/>
    <n v="57567"/>
    <n v="-11968"/>
    <n v="33"/>
    <m/>
    <m/>
    <n v="21175"/>
    <x v="0"/>
  </r>
  <r>
    <x v="26"/>
    <x v="3"/>
    <s v="financial"/>
    <n v="97236"/>
    <n v="-7724.6"/>
    <n v="34"/>
    <m/>
    <m/>
    <n v="73124"/>
    <x v="0"/>
  </r>
  <r>
    <x v="28"/>
    <x v="3"/>
    <s v="financial"/>
    <n v="59366.2"/>
    <n v="-8380.6"/>
    <n v="35"/>
    <m/>
    <m/>
    <n v="5513"/>
    <x v="0"/>
  </r>
  <r>
    <x v="1051"/>
    <x v="3"/>
    <s v="financial"/>
    <n v="27742.878000000001"/>
    <n v="-12000.710999999999"/>
    <n v="36"/>
    <m/>
    <m/>
    <n v="1393818"/>
    <x v="0"/>
  </r>
  <r>
    <x v="27"/>
    <x v="3"/>
    <s v="financial"/>
    <n v="62947"/>
    <n v="-6911"/>
    <n v="37"/>
    <m/>
    <m/>
    <n v="28412"/>
    <x v="0"/>
  </r>
  <r>
    <x v="30"/>
    <x v="3"/>
    <s v="financial"/>
    <n v="44631"/>
    <n v="-8685.5"/>
    <n v="37"/>
    <m/>
    <m/>
    <n v="1171825"/>
    <x v="0"/>
  </r>
  <r>
    <x v="33"/>
    <x v="3"/>
    <s v="financial"/>
    <n v="56113.686999999998"/>
    <n v="-5783.5150000000003"/>
    <n v="39"/>
    <m/>
    <m/>
    <n v="49196"/>
    <x v="0"/>
  </r>
  <r>
    <x v="35"/>
    <x v="3"/>
    <s v="financial"/>
    <n v="30062"/>
    <n v="-7618"/>
    <n v="39"/>
    <m/>
    <m/>
    <n v="315293"/>
    <x v="0"/>
  </r>
  <r>
    <x v="530"/>
    <x v="3"/>
    <s v="financial"/>
    <n v="38790.620999999999"/>
    <n v="-5887.92"/>
    <n v="41"/>
    <m/>
    <m/>
    <n v="898174"/>
    <x v="0"/>
  </r>
  <r>
    <x v="531"/>
    <x v="3"/>
    <s v="financial"/>
    <n v="45006.525000000001"/>
    <n v="-4760.6279999999997"/>
    <n v="42"/>
    <m/>
    <m/>
    <n v="1015780"/>
    <x v="0"/>
  </r>
  <r>
    <x v="32"/>
    <x v="3"/>
    <s v="financial"/>
    <n v="23841.8"/>
    <n v="-6523.9"/>
    <n v="43"/>
    <m/>
    <m/>
    <n v="80661"/>
    <x v="0"/>
  </r>
  <r>
    <x v="44"/>
    <x v="3"/>
    <s v="financial"/>
    <n v="23499.98"/>
    <n v="-6400.7070000000003"/>
    <n v="44"/>
    <m/>
    <m/>
    <n v="1096343"/>
    <x v="0"/>
  </r>
  <r>
    <x v="39"/>
    <x v="3"/>
    <s v="financial"/>
    <n v="39414"/>
    <n v="-4638"/>
    <n v="44"/>
    <m/>
    <m/>
    <n v="1042046"/>
    <x v="0"/>
  </r>
  <r>
    <x v="37"/>
    <x v="3"/>
    <s v="financial"/>
    <n v="35056.553999999996"/>
    <n v="-4895.1279999999997"/>
    <n v="44"/>
    <m/>
    <m/>
    <n v="1381197"/>
    <x v="0"/>
  </r>
  <r>
    <x v="36"/>
    <x v="3"/>
    <s v="financial"/>
    <n v="31344.9"/>
    <n v="-4677.8999999999996"/>
    <n v="47"/>
    <m/>
    <m/>
    <n v="1378946"/>
    <x v="0"/>
  </r>
  <r>
    <x v="34"/>
    <x v="3"/>
    <s v="financial"/>
    <n v="19559.047999999999"/>
    <n v="-6622.8"/>
    <n v="48"/>
    <m/>
    <m/>
    <n v="1095073"/>
    <x v="0"/>
  </r>
  <r>
    <x v="532"/>
    <x v="3"/>
    <s v="financial"/>
    <n v="15879"/>
    <n v="-6968"/>
    <n v="49"/>
    <m/>
    <m/>
    <n v="922621"/>
    <x v="0"/>
  </r>
  <r>
    <x v="38"/>
    <x v="3"/>
    <s v="financial"/>
    <n v="15838"/>
    <n v="-6846"/>
    <n v="50"/>
    <m/>
    <m/>
    <n v="62709"/>
    <x v="0"/>
  </r>
  <r>
    <x v="45"/>
    <x v="3"/>
    <s v="financial"/>
    <n v="12021"/>
    <n v="-7029"/>
    <n v="51"/>
    <m/>
    <m/>
    <n v="1141391"/>
    <x v="1"/>
  </r>
  <r>
    <x v="534"/>
    <x v="3"/>
    <s v="financial"/>
    <n v="18917.683000000001"/>
    <n v="-5234.3180000000002"/>
    <n v="52"/>
    <m/>
    <m/>
    <n v="947484"/>
    <x v="1"/>
  </r>
  <r>
    <x v="42"/>
    <x v="3"/>
    <s v="financial"/>
    <n v="17034"/>
    <n v="-5699"/>
    <n v="52"/>
    <m/>
    <m/>
    <n v="20286"/>
    <x v="1"/>
  </r>
  <r>
    <x v="43"/>
    <x v="3"/>
    <s v="financial"/>
    <n v="21183"/>
    <n v="-4551"/>
    <n v="54"/>
    <m/>
    <m/>
    <n v="1173431"/>
    <x v="1"/>
  </r>
  <r>
    <x v="46"/>
    <x v="3"/>
    <s v="financial"/>
    <n v="22153.901000000002"/>
    <n v="-2672.0949999999998"/>
    <n v="55"/>
    <m/>
    <m/>
    <n v="719739"/>
    <x v="1"/>
  </r>
  <r>
    <x v="40"/>
    <x v="3"/>
    <s v="financial"/>
    <n v="22571.513999999999"/>
    <n v="-2427.8380000000002"/>
    <n v="55"/>
    <m/>
    <m/>
    <n v="39263"/>
    <x v="1"/>
  </r>
  <r>
    <x v="533"/>
    <x v="3"/>
    <s v="financial"/>
    <n v="23308.405999999999"/>
    <n v="-2257.951"/>
    <n v="57"/>
    <m/>
    <m/>
    <n v="1069157"/>
    <x v="1"/>
  </r>
  <r>
    <x v="41"/>
    <x v="3"/>
    <s v="financial"/>
    <n v="21910.350999999999"/>
    <n v="-2106.7869999999998"/>
    <n v="58"/>
    <m/>
    <m/>
    <n v="22356"/>
    <x v="1"/>
  </r>
  <r>
    <x v="53"/>
    <x v="3"/>
    <s v="financial"/>
    <n v="18934.300999999999"/>
    <n v="-2345.34"/>
    <n v="59"/>
    <m/>
    <m/>
    <n v="750577"/>
    <x v="1"/>
  </r>
  <r>
    <x v="1052"/>
    <x v="3"/>
    <s v="financial"/>
    <n v="15938"/>
    <n v="-2000"/>
    <n v="60"/>
    <m/>
    <m/>
    <n v="1140536"/>
    <x v="1"/>
  </r>
  <r>
    <x v="535"/>
    <x v="3"/>
    <s v="financial"/>
    <n v="12823.503000000001"/>
    <n v="-1504.761"/>
    <n v="61"/>
    <m/>
    <m/>
    <n v="933141"/>
    <x v="1"/>
  </r>
  <r>
    <x v="48"/>
    <x v="3"/>
    <s v="financial"/>
    <n v="11136.54"/>
    <n v="-1851.931"/>
    <n v="61"/>
    <m/>
    <m/>
    <n v="1381668"/>
    <x v="1"/>
  </r>
  <r>
    <x v="50"/>
    <x v="3"/>
    <s v="financial"/>
    <n v="6072.7"/>
    <n v="-3612.2"/>
    <n v="61"/>
    <m/>
    <m/>
    <n v="1004434"/>
    <x v="1"/>
  </r>
  <r>
    <x v="49"/>
    <x v="3"/>
    <s v="financial"/>
    <n v="4798.8999999999996"/>
    <n v="-4310.5"/>
    <n v="64"/>
    <m/>
    <m/>
    <n v="1113169"/>
    <x v="1"/>
  </r>
  <r>
    <x v="52"/>
    <x v="3"/>
    <s v="financial"/>
    <n v="12573.391"/>
    <n v="-1468.998"/>
    <n v="65"/>
    <m/>
    <m/>
    <n v="37808"/>
    <x v="1"/>
  </r>
  <r>
    <x v="51"/>
    <x v="3"/>
    <s v="financial"/>
    <n v="15253.217000000001"/>
    <n v="-1226.472"/>
    <n v="66"/>
    <m/>
    <m/>
    <n v="101382"/>
    <x v="1"/>
  </r>
  <r>
    <x v="47"/>
    <x v="3"/>
    <s v="financial"/>
    <n v="11596.913"/>
    <n v="-1397.2940000000001"/>
    <n v="67"/>
    <m/>
    <m/>
    <n v="315709"/>
    <x v="1"/>
  </r>
  <r>
    <x v="536"/>
    <x v="3"/>
    <s v="financial"/>
    <n v="9369.6589999999997"/>
    <n v="-1296.0809999999999"/>
    <n v="68"/>
    <m/>
    <m/>
    <n v="1139812"/>
    <x v="1"/>
  </r>
  <r>
    <x v="56"/>
    <x v="3"/>
    <s v="financial"/>
    <n v="5562.1"/>
    <n v="-1702"/>
    <n v="68"/>
    <m/>
    <m/>
    <n v="354190"/>
    <x v="1"/>
  </r>
  <r>
    <x v="1220"/>
    <x v="3"/>
    <s v="financial"/>
    <n v="7402.8029999999999"/>
    <n v="-1171.8"/>
    <n v="70"/>
    <m/>
    <m/>
    <n v="1265131"/>
    <x v="1"/>
  </r>
  <r>
    <x v="59"/>
    <x v="3"/>
    <s v="financial"/>
    <n v="9589.4"/>
    <n v="-928.6"/>
    <n v="70"/>
    <m/>
    <m/>
    <n v="1365135"/>
    <x v="1"/>
  </r>
  <r>
    <x v="1221"/>
    <x v="3"/>
    <s v="financial"/>
    <n v="4414.0749999999998"/>
    <n v="-1517.847"/>
    <n v="72"/>
    <m/>
    <n v="9000031"/>
    <n v="1564822"/>
    <x v="1"/>
  </r>
  <r>
    <x v="55"/>
    <x v="3"/>
    <s v="financial"/>
    <n v="3326.32"/>
    <n v="-1902.058"/>
    <n v="72"/>
    <m/>
    <m/>
    <n v="79282"/>
    <x v="1"/>
  </r>
  <r>
    <x v="537"/>
    <x v="3"/>
    <s v="financial"/>
    <n v="8593.6839999999993"/>
    <n v="-799.52499999999998"/>
    <n v="74"/>
    <m/>
    <m/>
    <n v="1212545"/>
    <x v="1"/>
  </r>
  <r>
    <x v="54"/>
    <x v="3"/>
    <s v="financial"/>
    <n v="6112.6270000000004"/>
    <n v="-1099.0450000000001"/>
    <n v="74"/>
    <m/>
    <m/>
    <n v="230557"/>
    <x v="1"/>
  </r>
  <r>
    <x v="541"/>
    <x v="3"/>
    <s v="financial"/>
    <n v="6709.1019999999999"/>
    <n v="-801.69899999999996"/>
    <n v="76"/>
    <m/>
    <m/>
    <n v="1102112"/>
    <x v="1"/>
  </r>
  <r>
    <x v="57"/>
    <x v="3"/>
    <s v="financial"/>
    <n v="3188.1770000000001"/>
    <n v="-1573.9190000000001"/>
    <n v="77"/>
    <m/>
    <m/>
    <n v="721683"/>
    <x v="1"/>
  </r>
  <r>
    <x v="58"/>
    <x v="3"/>
    <s v="financial"/>
    <n v="11867.312"/>
    <n v="-580.84799999999996"/>
    <n v="78"/>
    <m/>
    <m/>
    <n v="1101215"/>
    <x v="1"/>
  </r>
  <r>
    <x v="540"/>
    <x v="3"/>
    <s v="financial"/>
    <n v="3105.098"/>
    <n v="-1555.828"/>
    <n v="79"/>
    <m/>
    <m/>
    <n v="1408198"/>
    <x v="1"/>
  </r>
  <r>
    <x v="538"/>
    <x v="3"/>
    <s v="financial"/>
    <n v="6084.0110000000004"/>
    <n v="-726.23199999999997"/>
    <n v="80"/>
    <m/>
    <m/>
    <n v="203596"/>
    <x v="1"/>
  </r>
  <r>
    <x v="539"/>
    <x v="3"/>
    <s v="financial"/>
    <n v="3923.634"/>
    <n v="-1186.5"/>
    <n v="81"/>
    <m/>
    <m/>
    <n v="1397911"/>
    <x v="1"/>
  </r>
  <r>
    <x v="543"/>
    <x v="3"/>
    <s v="financial"/>
    <n v="4638.8109999999997"/>
    <n v="-567.75300000000004"/>
    <n v="82"/>
    <m/>
    <m/>
    <n v="34782"/>
    <x v="1"/>
  </r>
  <r>
    <x v="542"/>
    <x v="3"/>
    <s v="financial"/>
    <n v="4528.759"/>
    <n v="-546.85199999999998"/>
    <n v="83"/>
    <m/>
    <m/>
    <n v="719220"/>
    <x v="1"/>
  </r>
  <r>
    <x v="60"/>
    <x v="3"/>
    <s v="financial"/>
    <n v="1347.8679999999999"/>
    <n v="-1126.4949999999999"/>
    <n v="84"/>
    <m/>
    <m/>
    <n v="350894"/>
    <x v="1"/>
  </r>
  <r>
    <x v="546"/>
    <x v="3"/>
    <s v="financial"/>
    <n v="1910.357"/>
    <n v="-751.28599999999994"/>
    <n v="85"/>
    <m/>
    <m/>
    <n v="350797"/>
    <x v="1"/>
  </r>
  <r>
    <x v="544"/>
    <x v="3"/>
    <s v="financial"/>
    <n v="4043.6320000000001"/>
    <n v="-534.57000000000005"/>
    <n v="86"/>
    <m/>
    <m/>
    <n v="1038205"/>
    <x v="1"/>
  </r>
  <r>
    <x v="545"/>
    <x v="3"/>
    <s v="financial"/>
    <n v="4091.337"/>
    <n v="-533.51"/>
    <n v="86"/>
    <m/>
    <m/>
    <n v="1331520"/>
    <x v="1"/>
  </r>
  <r>
    <x v="63"/>
    <x v="3"/>
    <s v="financial"/>
    <n v="3794.3"/>
    <n v="-535.5"/>
    <n v="88"/>
    <m/>
    <m/>
    <n v="1059556"/>
    <x v="1"/>
  </r>
  <r>
    <x v="61"/>
    <x v="3"/>
    <s v="financial"/>
    <n v="2921.2289999999998"/>
    <n v="-592.21100000000001"/>
    <n v="88"/>
    <m/>
    <m/>
    <n v="1311370"/>
    <x v="1"/>
  </r>
  <r>
    <x v="548"/>
    <x v="3"/>
    <s v="financial"/>
    <n v="1592.4459999999999"/>
    <n v="-684.35799999999995"/>
    <n v="90"/>
    <m/>
    <m/>
    <n v="1172052"/>
    <x v="1"/>
  </r>
  <r>
    <x v="64"/>
    <x v="3"/>
    <s v="financial"/>
    <n v="1142.2059999999999"/>
    <n v="-604.66200000000003"/>
    <n v="91"/>
    <m/>
    <m/>
    <n v="1056288"/>
    <x v="1"/>
  </r>
  <r>
    <x v="62"/>
    <x v="3"/>
    <s v="financial"/>
    <n v="1039.057"/>
    <n v="-717.27599999999995"/>
    <n v="91"/>
    <m/>
    <m/>
    <n v="1289419"/>
    <x v="1"/>
  </r>
  <r>
    <x v="547"/>
    <x v="3"/>
    <s v="financial"/>
    <n v="2753.8719999999998"/>
    <n v="-511.76600000000002"/>
    <n v="93"/>
    <m/>
    <m/>
    <n v="791963"/>
    <x v="1"/>
  </r>
  <r>
    <x v="549"/>
    <x v="3"/>
    <s v="financial"/>
    <n v="735.33"/>
    <n v="-603.28899999999999"/>
    <n v="94"/>
    <m/>
    <m/>
    <n v="1013237"/>
    <x v="1"/>
  </r>
  <r>
    <x v="1222"/>
    <x v="3"/>
    <s v="financial"/>
    <n v="2203.81"/>
    <n v="-287.91300000000001"/>
    <n v="95"/>
    <m/>
    <m/>
    <n v="1380846"/>
    <x v="1"/>
  </r>
  <r>
    <x v="556"/>
    <x v="3"/>
    <s v="financial"/>
    <n v="808.46900000000005"/>
    <n v="-367.86799999999999"/>
    <n v="96"/>
    <m/>
    <m/>
    <n v="1386278"/>
    <x v="1"/>
  </r>
  <r>
    <x v="551"/>
    <x v="3"/>
    <s v="financial"/>
    <n v="1555.115"/>
    <n v="-148.947"/>
    <n v="96"/>
    <m/>
    <m/>
    <n v="700565"/>
    <x v="1"/>
  </r>
  <r>
    <x v="553"/>
    <x v="3"/>
    <s v="financial"/>
    <n v="1679.59"/>
    <n v="-124.113"/>
    <n v="98"/>
    <m/>
    <m/>
    <n v="1050743"/>
    <x v="1"/>
  </r>
  <r>
    <x v="1223"/>
    <x v="3"/>
    <s v="financial"/>
    <n v="415.85599999999999"/>
    <n v="-413.745"/>
    <n v="98"/>
    <m/>
    <m/>
    <n v="1555039"/>
    <x v="1"/>
  </r>
  <r>
    <x v="557"/>
    <x v="3"/>
    <s v="financial"/>
    <n v="1091.086"/>
    <n v="-145.53800000000001"/>
    <n v="100"/>
    <m/>
    <m/>
    <n v="796534"/>
    <x v="1"/>
  </r>
  <r>
    <x v="558"/>
    <x v="3"/>
    <s v="financial"/>
    <n v="429.86200000000002"/>
    <n v="-309.90600000000001"/>
    <n v="100"/>
    <m/>
    <m/>
    <n v="1374310"/>
    <x v="1"/>
  </r>
  <r>
    <x v="555"/>
    <x v="3"/>
    <s v="financial"/>
    <n v="1001.799"/>
    <n v="-156.02799999999999"/>
    <n v="100"/>
    <m/>
    <m/>
    <n v="891166"/>
    <x v="1"/>
  </r>
  <r>
    <x v="559"/>
    <x v="3"/>
    <s v="financial"/>
    <n v="353.20100000000002"/>
    <n v="-307.02100000000002"/>
    <n v="103"/>
    <m/>
    <m/>
    <n v="1284812"/>
    <x v="1"/>
  </r>
  <r>
    <x v="554"/>
    <x v="3"/>
    <s v="financial"/>
    <n v="305.37799999999999"/>
    <n v="-270.56400000000002"/>
    <n v="104"/>
    <m/>
    <m/>
    <n v="1278021"/>
    <x v="1"/>
  </r>
  <r>
    <x v="1054"/>
    <x v="3"/>
    <s v="financial"/>
    <n v="261.634524"/>
    <n v="-140.46869000000001"/>
    <n v="105"/>
    <m/>
    <m/>
    <n v="1000045"/>
    <x v="1"/>
  </r>
  <r>
    <x v="561"/>
    <x v="3"/>
    <s v="financial"/>
    <n v="641.88599999999997"/>
    <n v="-62.408999999999999"/>
    <n v="106"/>
    <m/>
    <m/>
    <n v="1141688"/>
    <x v="1"/>
  </r>
  <r>
    <x v="562"/>
    <x v="3"/>
    <s v="financial"/>
    <n v="320.91300000000001"/>
    <n v="-99.396000000000001"/>
    <n v="107"/>
    <m/>
    <m/>
    <n v="8177"/>
    <x v="1"/>
  </r>
  <r>
    <x v="1055"/>
    <x v="3"/>
    <s v="financial"/>
    <n v="232.13499999999999"/>
    <n v="-138.233"/>
    <n v="107"/>
    <m/>
    <m/>
    <n v="1524223"/>
    <x v="1"/>
  </r>
  <r>
    <x v="560"/>
    <x v="3"/>
    <s v="financial"/>
    <n v="151.07400000000001"/>
    <n v="-124.398"/>
    <n v="109"/>
    <m/>
    <m/>
    <n v="1333493"/>
    <x v="1"/>
  </r>
  <r>
    <x v="1224"/>
    <x v="3"/>
    <s v="financial"/>
    <n v="409.565"/>
    <n v="-47.167000000000002"/>
    <n v="109"/>
    <m/>
    <m/>
    <n v="1541119"/>
    <x v="1"/>
  </r>
  <r>
    <x v="564"/>
    <x v="3"/>
    <s v="financial"/>
    <n v="154.93799999999999"/>
    <n v="-87.51"/>
    <n v="111"/>
    <m/>
    <m/>
    <n v="1434621"/>
    <x v="1"/>
  </r>
  <r>
    <x v="563"/>
    <x v="3"/>
    <s v="financial"/>
    <n v="137.44616099999999"/>
    <n v="-70.570183"/>
    <n v="112"/>
    <m/>
    <n v="9000125"/>
    <n v="100716"/>
    <x v="1"/>
  </r>
  <r>
    <x v="565"/>
    <x v="3"/>
    <s v="financial"/>
    <n v="95.194999999999993"/>
    <n v="-79.433999999999997"/>
    <n v="112"/>
    <m/>
    <m/>
    <n v="1165002"/>
    <x v="1"/>
  </r>
  <r>
    <x v="566"/>
    <x v="3"/>
    <s v="financial"/>
    <n v="54.124000000000002"/>
    <n v="-28.349"/>
    <n v="114"/>
    <m/>
    <m/>
    <n v="1145255"/>
    <x v="1"/>
  </r>
  <r>
    <x v="567"/>
    <x v="3"/>
    <s v="financial"/>
    <n v="14.45431"/>
    <n v="-4.8813180000000003"/>
    <n v="115"/>
    <m/>
    <m/>
    <n v="1320760"/>
    <x v="1"/>
  </r>
  <r>
    <x v="65"/>
    <x v="3"/>
    <s v="non_financial"/>
    <n v="446563"/>
    <n v="-204988"/>
    <n v="1"/>
    <m/>
    <m/>
    <n v="1067983"/>
    <x v="0"/>
  </r>
  <r>
    <x v="66"/>
    <x v="3"/>
    <s v="non_financial"/>
    <n v="341615"/>
    <n v="-171588"/>
    <n v="2"/>
    <m/>
    <m/>
    <n v="34088"/>
    <x v="0"/>
  </r>
  <r>
    <x v="69"/>
    <x v="3"/>
    <s v="non_financial"/>
    <n v="244048"/>
    <n v="-144164"/>
    <n v="3"/>
    <m/>
    <m/>
    <n v="93410"/>
    <x v="0"/>
  </r>
  <r>
    <x v="67"/>
    <x v="3"/>
    <s v="non_financial"/>
    <n v="272093"/>
    <n v="-86315"/>
    <n v="4"/>
    <m/>
    <m/>
    <n v="732717"/>
    <x v="0"/>
  </r>
  <r>
    <x v="68"/>
    <x v="3"/>
    <s v="non_financial"/>
    <n v="223346"/>
    <n v="-86824"/>
    <n v="5"/>
    <m/>
    <m/>
    <n v="732712"/>
    <x v="0"/>
  </r>
  <r>
    <x v="77"/>
    <x v="3"/>
    <s v="non_financial"/>
    <n v="199856"/>
    <n v="-123354"/>
    <n v="6"/>
    <m/>
    <m/>
    <n v="320193"/>
    <x v="0"/>
  </r>
  <r>
    <x v="70"/>
    <x v="3"/>
    <s v="non_financial"/>
    <n v="200969"/>
    <n v="-77181"/>
    <n v="7"/>
    <m/>
    <m/>
    <n v="104169"/>
    <x v="0"/>
  </r>
  <r>
    <x v="75"/>
    <x v="3"/>
    <s v="non_financial"/>
    <n v="142431"/>
    <n v="-78944"/>
    <n v="8"/>
    <m/>
    <m/>
    <n v="789019"/>
    <x v="0"/>
  </r>
  <r>
    <x v="71"/>
    <x v="3"/>
    <s v="non_financial"/>
    <n v="139263"/>
    <n v="-68709"/>
    <n v="9"/>
    <m/>
    <m/>
    <n v="80424"/>
    <x v="0"/>
  </r>
  <r>
    <x v="73"/>
    <x v="3"/>
    <s v="non_financial"/>
    <n v="124325"/>
    <n v="-69665"/>
    <n v="9"/>
    <m/>
    <m/>
    <n v="200406"/>
    <x v="0"/>
  </r>
  <r>
    <x v="74"/>
    <x v="3"/>
    <s v="non_financial"/>
    <n v="156819"/>
    <n v="-50339"/>
    <n v="11"/>
    <m/>
    <m/>
    <n v="1166691"/>
    <x v="0"/>
  </r>
  <r>
    <x v="83"/>
    <x v="3"/>
    <s v="non_financial"/>
    <n v="101182"/>
    <n v="-78852"/>
    <n v="12"/>
    <m/>
    <m/>
    <n v="1652044"/>
    <x v="0"/>
  </r>
  <r>
    <x v="76"/>
    <x v="3"/>
    <s v="non_financial"/>
    <n v="101191"/>
    <n v="-59128"/>
    <n v="13"/>
    <m/>
    <m/>
    <n v="858877"/>
    <x v="0"/>
  </r>
  <r>
    <x v="568"/>
    <x v="3"/>
    <s v="non_financial"/>
    <n v="163110"/>
    <n v="-39004"/>
    <n v="13"/>
    <m/>
    <m/>
    <n v="1467858"/>
    <x v="0"/>
  </r>
  <r>
    <x v="1056"/>
    <x v="3"/>
    <s v="non_financial"/>
    <n v="116947"/>
    <n v="-48932"/>
    <n v="15"/>
    <m/>
    <m/>
    <n v="1163165"/>
    <x v="0"/>
  </r>
  <r>
    <x v="72"/>
    <x v="3"/>
    <s v="non_financial"/>
    <n v="106876"/>
    <n v="-50105"/>
    <n v="16"/>
    <m/>
    <m/>
    <n v="310158"/>
    <x v="0"/>
  </r>
  <r>
    <x v="85"/>
    <x v="3"/>
    <s v="non_financial"/>
    <n v="114100"/>
    <n v="-40201"/>
    <n v="17"/>
    <m/>
    <m/>
    <n v="1326160"/>
    <x v="0"/>
  </r>
  <r>
    <x v="79"/>
    <x v="3"/>
    <s v="non_financial"/>
    <n v="85661"/>
    <n v="-53840"/>
    <n v="18"/>
    <m/>
    <m/>
    <n v="50863"/>
    <x v="0"/>
  </r>
  <r>
    <x v="78"/>
    <x v="3"/>
    <s v="non_financial"/>
    <n v="86406"/>
    <n v="-43986"/>
    <n v="19"/>
    <m/>
    <m/>
    <n v="1341439"/>
    <x v="0"/>
  </r>
  <r>
    <x v="84"/>
    <x v="3"/>
    <s v="non_financial"/>
    <n v="89511"/>
    <n v="-32631"/>
    <n v="20"/>
    <m/>
    <m/>
    <n v="21344"/>
    <x v="0"/>
  </r>
  <r>
    <x v="87"/>
    <x v="3"/>
    <s v="non_financial"/>
    <n v="67422"/>
    <n v="-41850"/>
    <n v="21"/>
    <m/>
    <m/>
    <n v="797468"/>
    <x v="0"/>
  </r>
  <r>
    <x v="570"/>
    <x v="3"/>
    <s v="non_financial"/>
    <n v="88744"/>
    <n v="-28543"/>
    <n v="22"/>
    <m/>
    <m/>
    <n v="101829"/>
    <x v="0"/>
  </r>
  <r>
    <x v="81"/>
    <x v="3"/>
    <s v="non_financial"/>
    <n v="80201"/>
    <n v="-32150"/>
    <n v="23"/>
    <m/>
    <m/>
    <n v="731766"/>
    <x v="0"/>
  </r>
  <r>
    <x v="80"/>
    <x v="3"/>
    <s v="non_financial"/>
    <n v="66284"/>
    <n v="-38906"/>
    <n v="24"/>
    <m/>
    <m/>
    <n v="64803"/>
    <x v="0"/>
  </r>
  <r>
    <x v="309"/>
    <x v="3"/>
    <s v="non_financial"/>
    <n v="196210"/>
    <n v="-19549"/>
    <n v="25"/>
    <m/>
    <m/>
    <n v="37996"/>
    <x v="0"/>
  </r>
  <r>
    <x v="1057"/>
    <x v="3"/>
    <s v="non_financial"/>
    <n v="71823"/>
    <n v="-31549"/>
    <n v="26"/>
    <m/>
    <m/>
    <n v="1103982"/>
    <x v="0"/>
  </r>
  <r>
    <x v="584"/>
    <x v="3"/>
    <s v="non_financial"/>
    <n v="74120"/>
    <n v="-28539"/>
    <n v="27"/>
    <m/>
    <m/>
    <n v="1506307"/>
    <x v="0"/>
  </r>
  <r>
    <x v="98"/>
    <x v="3"/>
    <s v="non_financial"/>
    <n v="63350"/>
    <n v="-32721"/>
    <n v="28"/>
    <m/>
    <m/>
    <n v="6769"/>
    <x v="0"/>
  </r>
  <r>
    <x v="569"/>
    <x v="3"/>
    <s v="non_financial"/>
    <n v="66322"/>
    <n v="-29783"/>
    <n v="28"/>
    <m/>
    <m/>
    <n v="1105705"/>
    <x v="0"/>
  </r>
  <r>
    <x v="95"/>
    <x v="3"/>
    <s v="non_financial"/>
    <n v="63251"/>
    <n v="-37048"/>
    <n v="28"/>
    <m/>
    <m/>
    <n v="87347"/>
    <x v="0"/>
  </r>
  <r>
    <x v="82"/>
    <x v="3"/>
    <s v="non_financial"/>
    <n v="70142"/>
    <n v="-24347"/>
    <n v="31"/>
    <m/>
    <m/>
    <n v="1751788"/>
    <x v="0"/>
  </r>
  <r>
    <x v="86"/>
    <x v="3"/>
    <s v="non_financial"/>
    <n v="59612.3"/>
    <n v="-24532.5"/>
    <n v="32"/>
    <m/>
    <m/>
    <n v="1156039"/>
    <x v="0"/>
  </r>
  <r>
    <x v="99"/>
    <x v="3"/>
    <s v="non_financial"/>
    <n v="46809"/>
    <n v="-37583"/>
    <n v="33"/>
    <m/>
    <m/>
    <n v="804328"/>
    <x v="0"/>
  </r>
  <r>
    <x v="102"/>
    <x v="3"/>
    <s v="non_financial"/>
    <n v="87375"/>
    <n v="-17678"/>
    <n v="33"/>
    <m/>
    <m/>
    <n v="18230"/>
    <x v="0"/>
  </r>
  <r>
    <x v="88"/>
    <x v="3"/>
    <s v="non_financial"/>
    <n v="55300"/>
    <n v="-23709"/>
    <n v="35"/>
    <m/>
    <m/>
    <n v="773910"/>
    <x v="0"/>
  </r>
  <r>
    <x v="1059"/>
    <x v="3"/>
    <s v="non_financial"/>
    <n v="54581.5"/>
    <n v="-23876.7"/>
    <n v="36"/>
    <m/>
    <m/>
    <n v="1532063"/>
    <x v="0"/>
  </r>
  <r>
    <x v="1060"/>
    <x v="3"/>
    <s v="non_financial"/>
    <n v="49929"/>
    <n v="-21690"/>
    <n v="37"/>
    <m/>
    <m/>
    <n v="1534701"/>
    <x v="0"/>
  </r>
  <r>
    <x v="89"/>
    <x v="3"/>
    <s v="non_financial"/>
    <n v="52610"/>
    <n v="-20594"/>
    <n v="38"/>
    <m/>
    <m/>
    <n v="318154"/>
    <x v="0"/>
  </r>
  <r>
    <x v="91"/>
    <x v="3"/>
    <s v="non_financial"/>
    <n v="65217"/>
    <n v="-16601"/>
    <n v="39"/>
    <m/>
    <m/>
    <n v="753308"/>
    <x v="0"/>
  </r>
  <r>
    <x v="1225"/>
    <x v="3"/>
    <s v="non_financial"/>
    <n v="50944"/>
    <n v="-20125"/>
    <n v="40"/>
    <m/>
    <m/>
    <n v="1308161"/>
    <x v="0"/>
  </r>
  <r>
    <x v="572"/>
    <x v="3"/>
    <s v="non_financial"/>
    <n v="49026"/>
    <n v="-20524"/>
    <n v="41"/>
    <m/>
    <m/>
    <n v="100885"/>
    <x v="0"/>
  </r>
  <r>
    <x v="571"/>
    <x v="3"/>
    <s v="non_financial"/>
    <n v="53254"/>
    <n v="-18400"/>
    <n v="41"/>
    <m/>
    <m/>
    <n v="18926"/>
    <x v="0"/>
  </r>
  <r>
    <x v="1058"/>
    <x v="3"/>
    <s v="non_financial"/>
    <n v="42903.345999999998"/>
    <n v="-22427.646000000001"/>
    <n v="43"/>
    <m/>
    <m/>
    <n v="1800"/>
    <x v="0"/>
  </r>
  <r>
    <x v="573"/>
    <x v="3"/>
    <s v="non_financial"/>
    <n v="54979"/>
    <n v="-15537"/>
    <n v="44"/>
    <m/>
    <m/>
    <n v="4904"/>
    <x v="0"/>
  </r>
  <r>
    <x v="92"/>
    <x v="3"/>
    <s v="non_financial"/>
    <n v="39979"/>
    <n v="-23280"/>
    <n v="45"/>
    <m/>
    <m/>
    <n v="815097"/>
    <x v="0"/>
  </r>
  <r>
    <x v="104"/>
    <x v="3"/>
    <s v="non_financial"/>
    <n v="40020"/>
    <n v="-20066"/>
    <n v="46"/>
    <m/>
    <m/>
    <n v="1090012"/>
    <x v="0"/>
  </r>
  <r>
    <x v="100"/>
    <x v="3"/>
    <s v="non_financial"/>
    <n v="40238"/>
    <n v="-19013"/>
    <n v="47"/>
    <m/>
    <m/>
    <n v="7084"/>
    <x v="0"/>
  </r>
  <r>
    <x v="103"/>
    <x v="3"/>
    <s v="non_financial"/>
    <n v="42145"/>
    <n v="-18204"/>
    <n v="47"/>
    <m/>
    <m/>
    <n v="895126"/>
    <x v="0"/>
  </r>
  <r>
    <x v="93"/>
    <x v="3"/>
    <s v="non_financial"/>
    <n v="44162"/>
    <n v="-16020"/>
    <n v="49"/>
    <m/>
    <m/>
    <n v="27419"/>
    <x v="0"/>
  </r>
  <r>
    <x v="96"/>
    <x v="3"/>
    <s v="non_financial"/>
    <n v="54324"/>
    <n v="-14122"/>
    <n v="50"/>
    <m/>
    <m/>
    <n v="1004980"/>
    <x v="0"/>
  </r>
  <r>
    <x v="1226"/>
    <x v="3"/>
    <s v="non_financial"/>
    <n v="33884"/>
    <n v="-24312"/>
    <n v="51"/>
    <m/>
    <m/>
    <n v="1560385"/>
    <x v="0"/>
  </r>
  <r>
    <x v="1227"/>
    <x v="3"/>
    <s v="non_financial"/>
    <n v="63705.599999999999"/>
    <n v="-11547.4"/>
    <n v="52"/>
    <m/>
    <m/>
    <n v="1570585"/>
    <x v="0"/>
  </r>
  <r>
    <x v="105"/>
    <x v="3"/>
    <s v="non_financial"/>
    <n v="49730.3"/>
    <n v="-13501.2"/>
    <n v="53"/>
    <m/>
    <m/>
    <n v="1122304"/>
    <x v="0"/>
  </r>
  <r>
    <x v="115"/>
    <x v="3"/>
    <s v="non_financial"/>
    <n v="33593"/>
    <n v="-20951"/>
    <n v="54"/>
    <m/>
    <m/>
    <n v="1021860"/>
    <x v="0"/>
  </r>
  <r>
    <x v="108"/>
    <x v="3"/>
    <s v="non_financial"/>
    <n v="34130"/>
    <n v="-18319"/>
    <n v="55"/>
    <m/>
    <m/>
    <n v="66740"/>
    <x v="0"/>
  </r>
  <r>
    <x v="131"/>
    <x v="3"/>
    <s v="non_financial"/>
    <n v="34974"/>
    <n v="-17298"/>
    <n v="56"/>
    <m/>
    <m/>
    <n v="49938"/>
    <x v="0"/>
  </r>
  <r>
    <x v="574"/>
    <x v="3"/>
    <s v="non_financial"/>
    <n v="42166"/>
    <n v="-14012"/>
    <n v="57"/>
    <m/>
    <m/>
    <n v="773840"/>
    <x v="0"/>
  </r>
  <r>
    <x v="578"/>
    <x v="3"/>
    <s v="non_financial"/>
    <n v="33673"/>
    <n v="-17655"/>
    <n v="58"/>
    <m/>
    <m/>
    <n v="1048911"/>
    <x v="0"/>
  </r>
  <r>
    <x v="1228"/>
    <x v="3"/>
    <s v="non_financial"/>
    <n v="35257"/>
    <n v="-15431"/>
    <n v="59"/>
    <m/>
    <m/>
    <n v="1551182"/>
    <x v="0"/>
  </r>
  <r>
    <x v="111"/>
    <x v="3"/>
    <s v="non_financial"/>
    <n v="37876.9"/>
    <n v="-14352.8"/>
    <n v="59"/>
    <m/>
    <m/>
    <n v="1061219"/>
    <x v="0"/>
  </r>
  <r>
    <x v="578"/>
    <x v="3"/>
    <s v="non_financial"/>
    <n v="33567"/>
    <n v="-17398"/>
    <n v="61"/>
    <m/>
    <m/>
    <n v="1048911"/>
    <x v="0"/>
  </r>
  <r>
    <x v="101"/>
    <x v="3"/>
    <s v="non_financial"/>
    <n v="36252"/>
    <n v="-14373"/>
    <n v="62"/>
    <m/>
    <m/>
    <n v="14272"/>
    <x v="0"/>
  </r>
  <r>
    <x v="97"/>
    <x v="3"/>
    <s v="non_financial"/>
    <n v="48426"/>
    <n v="-11317"/>
    <n v="63"/>
    <m/>
    <m/>
    <n v="715957"/>
    <x v="0"/>
  </r>
  <r>
    <x v="112"/>
    <x v="3"/>
    <s v="non_financial"/>
    <n v="28389"/>
    <n v="-21454"/>
    <n v="64"/>
    <m/>
    <m/>
    <n v="24741"/>
    <x v="0"/>
  </r>
  <r>
    <x v="582"/>
    <x v="3"/>
    <s v="non_financial"/>
    <n v="53829"/>
    <n v="-9876"/>
    <n v="64"/>
    <m/>
    <m/>
    <n v="1739940"/>
    <x v="0"/>
  </r>
  <r>
    <x v="109"/>
    <x v="3"/>
    <s v="non_financial"/>
    <n v="34453.4"/>
    <n v="-15170.7"/>
    <n v="64"/>
    <m/>
    <m/>
    <n v="63908"/>
    <x v="0"/>
  </r>
  <r>
    <x v="579"/>
    <x v="3"/>
    <s v="non_financial"/>
    <n v="41922"/>
    <n v="-11883"/>
    <n v="67"/>
    <m/>
    <m/>
    <n v="1047862"/>
    <x v="0"/>
  </r>
  <r>
    <x v="114"/>
    <x v="3"/>
    <s v="non_financial"/>
    <n v="33226"/>
    <n v="-15236.4"/>
    <n v="68"/>
    <m/>
    <m/>
    <n v="59478"/>
    <x v="0"/>
  </r>
  <r>
    <x v="90"/>
    <x v="3"/>
    <s v="non_financial"/>
    <n v="32215"/>
    <n v="-15664"/>
    <n v="69"/>
    <m/>
    <m/>
    <n v="1451505"/>
    <x v="0"/>
  </r>
  <r>
    <x v="147"/>
    <x v="3"/>
    <s v="non_financial"/>
    <n v="92091"/>
    <n v="-7632"/>
    <n v="70"/>
    <m/>
    <m/>
    <n v="12927"/>
    <x v="0"/>
  </r>
  <r>
    <x v="149"/>
    <x v="3"/>
    <s v="non_financial"/>
    <n v="44097"/>
    <n v="-9746"/>
    <n v="71"/>
    <m/>
    <m/>
    <n v="1571996"/>
    <x v="0"/>
  </r>
  <r>
    <x v="122"/>
    <x v="3"/>
    <s v="non_financial"/>
    <n v="58336.9"/>
    <n v="-8591.6"/>
    <n v="72"/>
    <m/>
    <m/>
    <n v="315189"/>
    <x v="0"/>
  </r>
  <r>
    <x v="583"/>
    <x v="3"/>
    <s v="non_financial"/>
    <n v="37020"/>
    <n v="-11548"/>
    <n v="73"/>
    <m/>
    <m/>
    <n v="1032208"/>
    <x v="0"/>
  </r>
  <r>
    <x v="106"/>
    <x v="3"/>
    <s v="non_financial"/>
    <n v="34731"/>
    <n v="-11756"/>
    <n v="74"/>
    <m/>
    <m/>
    <n v="40533"/>
    <x v="0"/>
  </r>
  <r>
    <x v="94"/>
    <x v="3"/>
    <s v="non_financial"/>
    <n v="33408"/>
    <n v="-13062"/>
    <n v="74"/>
    <m/>
    <m/>
    <n v="60667"/>
    <x v="0"/>
  </r>
  <r>
    <x v="110"/>
    <x v="3"/>
    <s v="non_financial"/>
    <n v="43262.285000000003"/>
    <n v="-9555.0280000000002"/>
    <n v="76"/>
    <m/>
    <m/>
    <n v="65984"/>
    <x v="0"/>
  </r>
  <r>
    <x v="118"/>
    <x v="3"/>
    <s v="non_financial"/>
    <n v="27350"/>
    <n v="-17627"/>
    <n v="76"/>
    <m/>
    <m/>
    <n v="808362"/>
    <x v="0"/>
  </r>
  <r>
    <x v="581"/>
    <x v="3"/>
    <s v="non_financial"/>
    <n v="27629.5"/>
    <n v="-15802.8"/>
    <n v="78"/>
    <m/>
    <m/>
    <n v="97745"/>
    <x v="0"/>
  </r>
  <r>
    <x v="130"/>
    <x v="3"/>
    <s v="non_financial"/>
    <n v="29077.151999999998"/>
    <n v="-14384.626"/>
    <n v="79"/>
    <m/>
    <m/>
    <n v="821189"/>
    <x v="0"/>
  </r>
  <r>
    <x v="136"/>
    <x v="3"/>
    <s v="non_financial"/>
    <n v="27418"/>
    <n v="-15365"/>
    <n v="80"/>
    <m/>
    <m/>
    <n v="45012"/>
    <x v="0"/>
  </r>
  <r>
    <x v="123"/>
    <x v="3"/>
    <s v="non_financial"/>
    <n v="31820"/>
    <n v="-12636"/>
    <n v="80"/>
    <m/>
    <m/>
    <n v="833444"/>
    <x v="0"/>
  </r>
  <r>
    <x v="126"/>
    <x v="3"/>
    <s v="non_financial"/>
    <n v="34492"/>
    <n v="-10552"/>
    <n v="82"/>
    <m/>
    <m/>
    <n v="1013871"/>
    <x v="0"/>
  </r>
  <r>
    <x v="588"/>
    <x v="3"/>
    <s v="non_financial"/>
    <n v="29695"/>
    <n v="-12197"/>
    <n v="83"/>
    <m/>
    <m/>
    <n v="1510295"/>
    <x v="0"/>
  </r>
  <r>
    <x v="575"/>
    <x v="3"/>
    <s v="non_financial"/>
    <n v="26476"/>
    <n v="-14238"/>
    <n v="84"/>
    <m/>
    <m/>
    <n v="1164727"/>
    <x v="0"/>
  </r>
  <r>
    <x v="117"/>
    <x v="3"/>
    <s v="non_financial"/>
    <n v="32059"/>
    <n v="-11097"/>
    <n v="85"/>
    <m/>
    <m/>
    <n v="788784"/>
    <x v="0"/>
  </r>
  <r>
    <x v="132"/>
    <x v="3"/>
    <s v="non_financial"/>
    <n v="32660"/>
    <n v="-9729"/>
    <n v="86"/>
    <m/>
    <m/>
    <n v="1703399"/>
    <x v="0"/>
  </r>
  <r>
    <x v="577"/>
    <x v="3"/>
    <s v="non_financial"/>
    <n v="24037.567999999999"/>
    <n v="-14322.502"/>
    <n v="87"/>
    <m/>
    <m/>
    <n v="1045609"/>
    <x v="0"/>
  </r>
  <r>
    <x v="576"/>
    <x v="3"/>
    <s v="non_financial"/>
    <n v="40836"/>
    <n v="-7885"/>
    <n v="88"/>
    <m/>
    <m/>
    <n v="874761"/>
    <x v="0"/>
  </r>
  <r>
    <x v="119"/>
    <x v="3"/>
    <s v="non_financial"/>
    <n v="30343"/>
    <n v="-10740"/>
    <n v="89"/>
    <m/>
    <m/>
    <n v="1144519"/>
    <x v="0"/>
  </r>
  <r>
    <x v="113"/>
    <x v="3"/>
    <s v="non_financial"/>
    <n v="30605"/>
    <n v="-10188"/>
    <n v="90"/>
    <m/>
    <m/>
    <n v="702165"/>
    <x v="0"/>
  </r>
  <r>
    <x v="127"/>
    <x v="3"/>
    <s v="non_financial"/>
    <n v="32266.261999999999"/>
    <n v="-9300.2450000000008"/>
    <n v="91"/>
    <m/>
    <m/>
    <n v="72903"/>
    <x v="0"/>
  </r>
  <r>
    <x v="125"/>
    <x v="3"/>
    <s v="non_financial"/>
    <n v="30881"/>
    <n v="-9662"/>
    <n v="91"/>
    <m/>
    <m/>
    <n v="277948"/>
    <x v="0"/>
  </r>
  <r>
    <x v="580"/>
    <x v="3"/>
    <s v="non_financial"/>
    <n v="25048"/>
    <n v="-12069"/>
    <n v="93"/>
    <m/>
    <m/>
    <n v="1489393"/>
    <x v="0"/>
  </r>
  <r>
    <x v="598"/>
    <x v="3"/>
    <s v="non_financial"/>
    <n v="28196.892"/>
    <n v="-9562.18"/>
    <n v="94"/>
    <m/>
    <m/>
    <n v="72741"/>
    <x v="0"/>
  </r>
  <r>
    <x v="596"/>
    <x v="3"/>
    <s v="non_financial"/>
    <n v="22196.393"/>
    <n v="-12096.966"/>
    <n v="95"/>
    <m/>
    <m/>
    <n v="766704"/>
    <x v="0"/>
  </r>
  <r>
    <x v="107"/>
    <x v="3"/>
    <s v="non_financial"/>
    <n v="27508"/>
    <n v="-9558"/>
    <n v="96"/>
    <m/>
    <m/>
    <n v="1133421"/>
    <x v="0"/>
  </r>
  <r>
    <x v="172"/>
    <x v="3"/>
    <s v="non_financial"/>
    <n v="23482.383000000002"/>
    <n v="-11046.806"/>
    <n v="97"/>
    <m/>
    <m/>
    <n v="906107"/>
    <x v="0"/>
  </r>
  <r>
    <x v="174"/>
    <x v="3"/>
    <s v="non_financial"/>
    <n v="22624.374"/>
    <n v="-11343.384"/>
    <n v="97"/>
    <m/>
    <m/>
    <n v="882095"/>
    <x v="0"/>
  </r>
  <r>
    <x v="173"/>
    <x v="3"/>
    <s v="non_financial"/>
    <n v="29623"/>
    <n v="-8733"/>
    <n v="99"/>
    <m/>
    <m/>
    <n v="1018724"/>
    <x v="0"/>
  </r>
  <r>
    <x v="585"/>
    <x v="3"/>
    <s v="non_financial"/>
    <n v="25693"/>
    <n v="-9601"/>
    <n v="100"/>
    <m/>
    <n v="9000026"/>
    <n v="813828"/>
    <x v="0"/>
  </r>
  <r>
    <x v="124"/>
    <x v="3"/>
    <s v="non_financial"/>
    <n v="26376"/>
    <n v="-8737"/>
    <n v="101"/>
    <m/>
    <m/>
    <n v="1047122"/>
    <x v="0"/>
  </r>
  <r>
    <x v="201"/>
    <x v="3"/>
    <s v="non_financial"/>
    <n v="18806.599999999999"/>
    <n v="-12317.8"/>
    <n v="102"/>
    <m/>
    <n v="9000051"/>
    <n v="314808"/>
    <x v="0"/>
  </r>
  <r>
    <x v="593"/>
    <x v="3"/>
    <s v="non_financial"/>
    <n v="17440.7"/>
    <n v="-13100.8"/>
    <n v="103"/>
    <m/>
    <m/>
    <n v="1285785"/>
    <x v="0"/>
  </r>
  <r>
    <x v="141"/>
    <x v="3"/>
    <s v="non_financial"/>
    <n v="32545"/>
    <n v="-7025"/>
    <n v="104"/>
    <m/>
    <m/>
    <n v="51434"/>
    <x v="0"/>
  </r>
  <r>
    <x v="590"/>
    <x v="3"/>
    <s v="non_financial"/>
    <n v="31748"/>
    <n v="-7191"/>
    <n v="105"/>
    <m/>
    <m/>
    <n v="927653"/>
    <x v="0"/>
  </r>
  <r>
    <x v="135"/>
    <x v="3"/>
    <s v="non_financial"/>
    <n v="16226.423000000001"/>
    <n v="-13858.734"/>
    <n v="106"/>
    <m/>
    <n v="9000140"/>
    <n v="1011006"/>
    <x v="0"/>
  </r>
  <r>
    <x v="156"/>
    <x v="3"/>
    <s v="non_financial"/>
    <n v="19398"/>
    <n v="-11068"/>
    <n v="107"/>
    <m/>
    <m/>
    <n v="97476"/>
    <x v="0"/>
  </r>
  <r>
    <x v="151"/>
    <x v="3"/>
    <s v="non_financial"/>
    <n v="32015.136999999999"/>
    <n v="-6986.2650000000003"/>
    <n v="108"/>
    <m/>
    <m/>
    <n v="1063761"/>
    <x v="0"/>
  </r>
  <r>
    <x v="159"/>
    <x v="3"/>
    <s v="non_financial"/>
    <n v="20848"/>
    <n v="-9335"/>
    <n v="109"/>
    <m/>
    <m/>
    <n v="49071"/>
    <x v="0"/>
  </r>
  <r>
    <x v="586"/>
    <x v="3"/>
    <s v="non_financial"/>
    <n v="25657"/>
    <n v="-7971"/>
    <n v="110"/>
    <m/>
    <m/>
    <n v="107263"/>
    <x v="0"/>
  </r>
  <r>
    <x v="146"/>
    <x v="3"/>
    <s v="non_financial"/>
    <n v="19199"/>
    <n v="-10231"/>
    <n v="111"/>
    <m/>
    <m/>
    <n v="49826"/>
    <x v="0"/>
  </r>
  <r>
    <x v="189"/>
    <x v="3"/>
    <s v="non_financial"/>
    <n v="25722.136999999999"/>
    <n v="-7857.1660000000002"/>
    <n v="112"/>
    <m/>
    <m/>
    <n v="789570"/>
    <x v="0"/>
  </r>
  <r>
    <x v="134"/>
    <x v="3"/>
    <s v="non_financial"/>
    <n v="22632"/>
    <n v="-8439"/>
    <n v="112"/>
    <m/>
    <n v="9000133"/>
    <n v="1170565"/>
    <x v="0"/>
  </r>
  <r>
    <x v="145"/>
    <x v="3"/>
    <s v="non_financial"/>
    <n v="17545"/>
    <n v="-11078"/>
    <n v="112"/>
    <m/>
    <m/>
    <n v="320187"/>
    <x v="0"/>
  </r>
  <r>
    <x v="1061"/>
    <x v="3"/>
    <s v="non_financial"/>
    <n v="15724"/>
    <n v="-12349"/>
    <n v="115"/>
    <m/>
    <m/>
    <n v="1326801"/>
    <x v="0"/>
  </r>
  <r>
    <x v="137"/>
    <x v="3"/>
    <s v="non_financial"/>
    <n v="26339"/>
    <n v="-7411"/>
    <n v="116"/>
    <m/>
    <m/>
    <n v="936340"/>
    <x v="0"/>
  </r>
  <r>
    <x v="142"/>
    <x v="3"/>
    <s v="non_financial"/>
    <n v="32268.1"/>
    <n v="-6189.9"/>
    <n v="117"/>
    <m/>
    <m/>
    <n v="8670"/>
    <x v="0"/>
  </r>
  <r>
    <x v="138"/>
    <x v="3"/>
    <s v="non_financial"/>
    <n v="20333.231"/>
    <n v="-8862.2150000000001"/>
    <n v="118"/>
    <m/>
    <m/>
    <n v="899689"/>
    <x v="0"/>
  </r>
  <r>
    <x v="1229"/>
    <x v="3"/>
    <s v="non_financial"/>
    <n v="18824.974999999999"/>
    <n v="-9134.1720000000005"/>
    <n v="119"/>
    <m/>
    <m/>
    <n v="717423"/>
    <x v="0"/>
  </r>
  <r>
    <x v="265"/>
    <x v="3"/>
    <s v="non_financial"/>
    <n v="18796.581999999999"/>
    <n v="-9190.7440000000006"/>
    <n v="120"/>
    <m/>
    <m/>
    <n v="740260"/>
    <x v="0"/>
  </r>
  <r>
    <x v="591"/>
    <x v="3"/>
    <s v="non_financial"/>
    <n v="22944.6"/>
    <n v="-7293.8"/>
    <n v="121"/>
    <m/>
    <m/>
    <n v="40704"/>
    <x v="0"/>
  </r>
  <r>
    <x v="150"/>
    <x v="3"/>
    <s v="non_financial"/>
    <n v="19950.794000000002"/>
    <n v="-8366.259"/>
    <n v="121"/>
    <m/>
    <m/>
    <n v="884887"/>
    <x v="0"/>
  </r>
  <r>
    <x v="166"/>
    <x v="3"/>
    <s v="non_financial"/>
    <n v="17998"/>
    <n v="-8875"/>
    <n v="123"/>
    <m/>
    <m/>
    <n v="72207"/>
    <x v="0"/>
  </r>
  <r>
    <x v="591"/>
    <x v="3"/>
    <s v="non_financial"/>
    <n v="22658"/>
    <n v="-7128.5"/>
    <n v="124"/>
    <m/>
    <m/>
    <n v="40704"/>
    <x v="0"/>
  </r>
  <r>
    <x v="144"/>
    <x v="3"/>
    <s v="non_financial"/>
    <n v="23012"/>
    <n v="-6818"/>
    <n v="125"/>
    <m/>
    <m/>
    <n v="823768"/>
    <x v="0"/>
  </r>
  <r>
    <x v="140"/>
    <x v="3"/>
    <s v="non_financial"/>
    <n v="19774.2"/>
    <n v="-7713.2"/>
    <n v="126"/>
    <m/>
    <m/>
    <n v="1060391"/>
    <x v="0"/>
  </r>
  <r>
    <x v="589"/>
    <x v="3"/>
    <s v="non_financial"/>
    <n v="22464"/>
    <n v="-6985"/>
    <n v="127"/>
    <m/>
    <m/>
    <n v="1339947"/>
    <x v="0"/>
  </r>
  <r>
    <x v="139"/>
    <x v="3"/>
    <s v="non_financial"/>
    <n v="20273.7"/>
    <n v="-7176.2"/>
    <n v="128"/>
    <m/>
    <m/>
    <n v="1466258"/>
    <x v="0"/>
  </r>
  <r>
    <x v="154"/>
    <x v="3"/>
    <s v="non_financial"/>
    <n v="18090"/>
    <n v="-7888"/>
    <n v="129"/>
    <m/>
    <m/>
    <n v="1385157"/>
    <x v="0"/>
  </r>
  <r>
    <x v="160"/>
    <x v="3"/>
    <s v="non_financial"/>
    <n v="25819"/>
    <n v="-5975"/>
    <n v="129"/>
    <m/>
    <m/>
    <n v="721371"/>
    <x v="0"/>
  </r>
  <r>
    <x v="148"/>
    <x v="3"/>
    <s v="non_financial"/>
    <n v="13411"/>
    <n v="-11935"/>
    <n v="129"/>
    <m/>
    <m/>
    <n v="718877"/>
    <x v="0"/>
  </r>
  <r>
    <x v="128"/>
    <x v="3"/>
    <s v="non_financial"/>
    <n v="22209"/>
    <n v="-6767"/>
    <n v="132"/>
    <m/>
    <m/>
    <n v="1002910"/>
    <x v="0"/>
  </r>
  <r>
    <x v="167"/>
    <x v="3"/>
    <s v="non_financial"/>
    <n v="16116.9"/>
    <n v="-8010.8"/>
    <n v="133"/>
    <m/>
    <m/>
    <n v="24545"/>
    <x v="0"/>
  </r>
  <r>
    <x v="220"/>
    <x v="3"/>
    <s v="non_financial"/>
    <n v="14972.184999999999"/>
    <n v="-8583.277"/>
    <n v="134"/>
    <m/>
    <m/>
    <n v="915912"/>
    <x v="0"/>
  </r>
  <r>
    <x v="179"/>
    <x v="3"/>
    <s v="non_financial"/>
    <n v="14382"/>
    <n v="-8603"/>
    <n v="135"/>
    <m/>
    <m/>
    <n v="310764"/>
    <x v="0"/>
  </r>
  <r>
    <x v="168"/>
    <x v="3"/>
    <s v="non_financial"/>
    <n v="19382"/>
    <n v="-6781"/>
    <n v="136"/>
    <m/>
    <m/>
    <n v="92380"/>
    <x v="0"/>
  </r>
  <r>
    <x v="178"/>
    <x v="3"/>
    <s v="non_financial"/>
    <n v="17491.3"/>
    <n v="-7063.2"/>
    <n v="137"/>
    <m/>
    <m/>
    <n v="2969"/>
    <x v="0"/>
  </r>
  <r>
    <x v="595"/>
    <x v="3"/>
    <s v="non_financial"/>
    <n v="19771"/>
    <n v="-6544"/>
    <n v="138"/>
    <m/>
    <m/>
    <n v="884905"/>
    <x v="0"/>
  </r>
  <r>
    <x v="169"/>
    <x v="3"/>
    <s v="non_financial"/>
    <n v="21621.599999999999"/>
    <n v="-5702.7"/>
    <n v="139"/>
    <m/>
    <m/>
    <n v="1111711"/>
    <x v="0"/>
  </r>
  <r>
    <x v="164"/>
    <x v="3"/>
    <s v="non_financial"/>
    <n v="20431"/>
    <n v="-5855"/>
    <n v="139"/>
    <m/>
    <m/>
    <n v="794367"/>
    <x v="0"/>
  </r>
  <r>
    <x v="116"/>
    <x v="3"/>
    <s v="non_financial"/>
    <n v="36703"/>
    <n v="-3630"/>
    <n v="141"/>
    <m/>
    <m/>
    <n v="1090727"/>
    <x v="0"/>
  </r>
  <r>
    <x v="592"/>
    <x v="3"/>
    <s v="non_financial"/>
    <n v="14055"/>
    <n v="-8026"/>
    <n v="142"/>
    <m/>
    <m/>
    <n v="723125"/>
    <x v="0"/>
  </r>
  <r>
    <x v="209"/>
    <x v="3"/>
    <s v="non_financial"/>
    <n v="14036"/>
    <n v="-7893"/>
    <n v="143"/>
    <m/>
    <m/>
    <n v="106040"/>
    <x v="0"/>
  </r>
  <r>
    <x v="374"/>
    <x v="3"/>
    <s v="non_financial"/>
    <n v="19782.258000000002"/>
    <n v="-5702.5290000000005"/>
    <n v="144"/>
    <m/>
    <n v="9000131"/>
    <n v="885590"/>
    <x v="0"/>
  </r>
  <r>
    <x v="121"/>
    <x v="3"/>
    <s v="non_financial"/>
    <n v="16996"/>
    <n v="-6603"/>
    <n v="145"/>
    <m/>
    <m/>
    <n v="885725"/>
    <x v="0"/>
  </r>
  <r>
    <x v="202"/>
    <x v="3"/>
    <s v="non_financial"/>
    <n v="14162.587"/>
    <n v="-7648.1570000000002"/>
    <n v="146"/>
    <m/>
    <m/>
    <n v="1038357"/>
    <x v="0"/>
  </r>
  <r>
    <x v="161"/>
    <x v="3"/>
    <s v="non_financial"/>
    <n v="16702.900000000001"/>
    <n v="-6724.5"/>
    <n v="146"/>
    <m/>
    <m/>
    <n v="93556"/>
    <x v="0"/>
  </r>
  <r>
    <x v="143"/>
    <x v="3"/>
    <s v="non_financial"/>
    <n v="34440"/>
    <n v="-3599"/>
    <n v="146"/>
    <m/>
    <m/>
    <n v="764180"/>
    <x v="0"/>
  </r>
  <r>
    <x v="162"/>
    <x v="3"/>
    <s v="non_financial"/>
    <n v="13766.651"/>
    <n v="-7771.23"/>
    <n v="149"/>
    <m/>
    <m/>
    <n v="73309"/>
    <x v="0"/>
  </r>
  <r>
    <x v="587"/>
    <x v="3"/>
    <s v="non_financial"/>
    <n v="21607"/>
    <n v="-4578"/>
    <n v="150"/>
    <m/>
    <n v="9000110"/>
    <n v="9000110"/>
    <x v="0"/>
  </r>
  <r>
    <x v="176"/>
    <x v="3"/>
    <s v="non_financial"/>
    <n v="12665"/>
    <n v="-7382"/>
    <n v="151"/>
    <m/>
    <m/>
    <n v="1070750"/>
    <x v="0"/>
  </r>
  <r>
    <x v="184"/>
    <x v="3"/>
    <s v="non_financial"/>
    <n v="21658"/>
    <n v="-4191"/>
    <n v="151"/>
    <m/>
    <m/>
    <n v="1130310"/>
    <x v="0"/>
  </r>
  <r>
    <x v="175"/>
    <x v="3"/>
    <s v="non_financial"/>
    <n v="14687"/>
    <n v="-6304"/>
    <n v="153"/>
    <m/>
    <m/>
    <n v="1437107"/>
    <x v="0"/>
  </r>
  <r>
    <x v="163"/>
    <x v="3"/>
    <s v="non_financial"/>
    <n v="19514"/>
    <n v="-4660"/>
    <n v="154"/>
    <m/>
    <m/>
    <n v="55785"/>
    <x v="0"/>
  </r>
  <r>
    <x v="200"/>
    <x v="3"/>
    <s v="non_financial"/>
    <n v="13048"/>
    <n v="-7093"/>
    <n v="155"/>
    <m/>
    <m/>
    <n v="26172"/>
    <x v="0"/>
  </r>
  <r>
    <x v="205"/>
    <x v="3"/>
    <s v="non_financial"/>
    <n v="10841.59"/>
    <n v="-7902.1450000000004"/>
    <n v="156"/>
    <m/>
    <m/>
    <n v="875045"/>
    <x v="0"/>
  </r>
  <r>
    <x v="155"/>
    <x v="3"/>
    <s v="non_financial"/>
    <n v="13750.1"/>
    <n v="-6750.2"/>
    <n v="157"/>
    <m/>
    <m/>
    <n v="1136893"/>
    <x v="0"/>
  </r>
  <r>
    <x v="1230"/>
    <x v="3"/>
    <s v="non_financial"/>
    <n v="27910"/>
    <n v="-3558"/>
    <n v="158"/>
    <m/>
    <m/>
    <n v="1551152"/>
    <x v="0"/>
  </r>
  <r>
    <x v="188"/>
    <x v="3"/>
    <s v="non_financial"/>
    <n v="16066"/>
    <n v="-5301"/>
    <n v="159"/>
    <m/>
    <m/>
    <n v="79879"/>
    <x v="0"/>
  </r>
  <r>
    <x v="152"/>
    <x v="3"/>
    <s v="non_financial"/>
    <n v="14097"/>
    <n v="-6053"/>
    <n v="159"/>
    <m/>
    <m/>
    <n v="885639"/>
    <x v="0"/>
  </r>
  <r>
    <x v="170"/>
    <x v="3"/>
    <s v="non_financial"/>
    <n v="12993.083000000001"/>
    <n v="-6796.7529999999997"/>
    <n v="161"/>
    <m/>
    <m/>
    <n v="791519"/>
    <x v="0"/>
  </r>
  <r>
    <x v="597"/>
    <x v="3"/>
    <s v="non_financial"/>
    <n v="14540"/>
    <n v="-5580"/>
    <n v="162"/>
    <m/>
    <m/>
    <n v="1492633"/>
    <x v="0"/>
  </r>
  <r>
    <x v="158"/>
    <x v="3"/>
    <s v="non_financial"/>
    <n v="15532"/>
    <n v="-5096"/>
    <n v="163"/>
    <m/>
    <m/>
    <n v="1275283"/>
    <x v="0"/>
  </r>
  <r>
    <x v="157"/>
    <x v="3"/>
    <s v="non_financial"/>
    <n v="13862"/>
    <n v="-5674"/>
    <n v="164"/>
    <m/>
    <n v="9000076"/>
    <n v="1039101"/>
    <x v="0"/>
  </r>
  <r>
    <x v="171"/>
    <x v="3"/>
    <s v="non_financial"/>
    <n v="9094.598"/>
    <n v="-8764.2070000000003"/>
    <n v="164"/>
    <m/>
    <m/>
    <n v="1393311"/>
    <x v="0"/>
  </r>
  <r>
    <x v="187"/>
    <x v="3"/>
    <s v="non_financial"/>
    <n v="12102"/>
    <n v="-6247"/>
    <n v="166"/>
    <m/>
    <m/>
    <n v="100493"/>
    <x v="0"/>
  </r>
  <r>
    <x v="180"/>
    <x v="3"/>
    <s v="non_financial"/>
    <n v="20525"/>
    <n v="-3706"/>
    <n v="166"/>
    <m/>
    <m/>
    <n v="29989"/>
    <x v="0"/>
  </r>
  <r>
    <x v="165"/>
    <x v="3"/>
    <s v="non_financial"/>
    <n v="16011"/>
    <n v="-4307"/>
    <n v="168"/>
    <m/>
    <m/>
    <n v="764478"/>
    <x v="0"/>
  </r>
  <r>
    <x v="182"/>
    <x v="3"/>
    <s v="non_financial"/>
    <n v="15274"/>
    <n v="-4658"/>
    <n v="169"/>
    <m/>
    <m/>
    <n v="106640"/>
    <x v="0"/>
  </r>
  <r>
    <x v="194"/>
    <x v="3"/>
    <s v="non_financial"/>
    <n v="10013.700000000001"/>
    <n v="-7117.6"/>
    <n v="169"/>
    <m/>
    <m/>
    <n v="1043604"/>
    <x v="0"/>
  </r>
  <r>
    <x v="197"/>
    <x v="3"/>
    <s v="non_financial"/>
    <n v="12540.897999999999"/>
    <n v="-5741.4809999999998"/>
    <n v="171"/>
    <m/>
    <m/>
    <n v="76334"/>
    <x v="0"/>
  </r>
  <r>
    <x v="217"/>
    <x v="3"/>
    <s v="non_financial"/>
    <n v="13669"/>
    <n v="-5320"/>
    <n v="171"/>
    <m/>
    <m/>
    <n v="50104"/>
    <x v="0"/>
  </r>
  <r>
    <x v="213"/>
    <x v="3"/>
    <s v="non_financial"/>
    <n v="9618.9959999999992"/>
    <n v="-7344.8059999999996"/>
    <n v="173"/>
    <m/>
    <m/>
    <n v="1000180"/>
    <x v="0"/>
  </r>
  <r>
    <x v="199"/>
    <x v="3"/>
    <s v="non_financial"/>
    <n v="10280.369000000001"/>
    <n v="-6927.3019999999997"/>
    <n v="173"/>
    <m/>
    <m/>
    <n v="796343"/>
    <x v="0"/>
  </r>
  <r>
    <x v="192"/>
    <x v="3"/>
    <s v="non_financial"/>
    <n v="15842.273999999999"/>
    <n v="-4174.3559999999998"/>
    <n v="175"/>
    <m/>
    <m/>
    <n v="1039684"/>
    <x v="0"/>
  </r>
  <r>
    <x v="183"/>
    <x v="3"/>
    <s v="non_financial"/>
    <n v="14977.377"/>
    <n v="-4589.7700000000004"/>
    <n v="175"/>
    <m/>
    <m/>
    <n v="1410636"/>
    <x v="0"/>
  </r>
  <r>
    <x v="238"/>
    <x v="3"/>
    <s v="non_financial"/>
    <n v="11146.5"/>
    <n v="-6156.3"/>
    <n v="175"/>
    <m/>
    <m/>
    <n v="1124610"/>
    <x v="0"/>
  </r>
  <r>
    <x v="216"/>
    <x v="3"/>
    <s v="non_financial"/>
    <n v="11963.7"/>
    <n v="-5407.1"/>
    <n v="178"/>
    <m/>
    <m/>
    <n v="816284"/>
    <x v="0"/>
  </r>
  <r>
    <x v="185"/>
    <x v="3"/>
    <s v="non_financial"/>
    <n v="11366"/>
    <n v="-5630"/>
    <n v="179"/>
    <m/>
    <m/>
    <n v="356028"/>
    <x v="0"/>
  </r>
  <r>
    <x v="190"/>
    <x v="3"/>
    <s v="non_financial"/>
    <n v="14317"/>
    <n v="-4225.8"/>
    <n v="180"/>
    <m/>
    <m/>
    <n v="783325"/>
    <x v="0"/>
  </r>
  <r>
    <x v="360"/>
    <x v="3"/>
    <s v="non_financial"/>
    <n v="9867.3709999999992"/>
    <n v="-5857.66"/>
    <n v="181"/>
    <m/>
    <m/>
    <n v="1075531"/>
    <x v="0"/>
  </r>
  <r>
    <x v="193"/>
    <x v="3"/>
    <s v="non_financial"/>
    <n v="11587.047"/>
    <n v="-4716.5200000000004"/>
    <n v="182"/>
    <m/>
    <m/>
    <n v="10795"/>
    <x v="0"/>
  </r>
  <r>
    <x v="177"/>
    <x v="3"/>
    <s v="non_financial"/>
    <n v="16758"/>
    <n v="-3584"/>
    <n v="183"/>
    <m/>
    <m/>
    <n v="916457"/>
    <x v="0"/>
  </r>
  <r>
    <x v="196"/>
    <x v="3"/>
    <s v="non_financial"/>
    <n v="13562.694"/>
    <n v="-4169.2349999999997"/>
    <n v="184"/>
    <m/>
    <m/>
    <n v="764622"/>
    <x v="0"/>
  </r>
  <r>
    <x v="1064"/>
    <x v="3"/>
    <s v="non_financial"/>
    <n v="10699.63"/>
    <n v="-5231.4759999999997"/>
    <n v="185"/>
    <m/>
    <m/>
    <n v="29534"/>
    <x v="0"/>
  </r>
  <r>
    <x v="204"/>
    <x v="3"/>
    <s v="non_financial"/>
    <n v="10251.6"/>
    <n v="-5343.4"/>
    <n v="186"/>
    <m/>
    <m/>
    <n v="1324404"/>
    <x v="0"/>
  </r>
  <r>
    <x v="203"/>
    <x v="3"/>
    <s v="non_financial"/>
    <n v="9675"/>
    <n v="-5747.3"/>
    <n v="187"/>
    <m/>
    <n v="9000007"/>
    <n v="1578845"/>
    <x v="0"/>
  </r>
  <r>
    <x v="594"/>
    <x v="3"/>
    <s v="non_financial"/>
    <n v="43700.1"/>
    <n v="-2021.6"/>
    <n v="188"/>
    <m/>
    <m/>
    <n v="883980"/>
    <x v="0"/>
  </r>
  <r>
    <x v="208"/>
    <x v="3"/>
    <s v="non_financial"/>
    <n v="10349.255999999999"/>
    <n v="-4980.8720000000003"/>
    <n v="189"/>
    <m/>
    <m/>
    <n v="29905"/>
    <x v="0"/>
  </r>
  <r>
    <x v="195"/>
    <x v="3"/>
    <s v="non_financial"/>
    <n v="9097.4"/>
    <n v="-5889.6"/>
    <n v="190"/>
    <m/>
    <m/>
    <n v="1136869"/>
    <x v="0"/>
  </r>
  <r>
    <x v="1231"/>
    <x v="3"/>
    <s v="non_financial"/>
    <n v="9058.7420000000002"/>
    <n v="-5993.3310000000001"/>
    <n v="191"/>
    <m/>
    <m/>
    <n v="38074"/>
    <x v="0"/>
  </r>
  <r>
    <x v="198"/>
    <x v="3"/>
    <s v="non_financial"/>
    <n v="17429"/>
    <n v="-3360"/>
    <n v="191"/>
    <m/>
    <m/>
    <n v="811156"/>
    <x v="0"/>
  </r>
  <r>
    <x v="211"/>
    <x v="3"/>
    <s v="non_financial"/>
    <n v="14339.394"/>
    <n v="-3619.8670000000002"/>
    <n v="193"/>
    <m/>
    <m/>
    <n v="1053507"/>
    <x v="0"/>
  </r>
  <r>
    <x v="233"/>
    <x v="3"/>
    <s v="non_financial"/>
    <n v="9062.4"/>
    <n v="-5747.6"/>
    <n v="193"/>
    <m/>
    <m/>
    <n v="829224"/>
    <x v="0"/>
  </r>
  <r>
    <x v="1063"/>
    <x v="3"/>
    <s v="non_financial"/>
    <n v="9988.4709999999995"/>
    <n v="-4951.7669999999998"/>
    <n v="193"/>
    <m/>
    <m/>
    <n v="879101"/>
    <x v="0"/>
  </r>
  <r>
    <x v="606"/>
    <x v="3"/>
    <s v="non_financial"/>
    <n v="11534.5"/>
    <n v="-4074.2"/>
    <n v="196"/>
    <m/>
    <m/>
    <n v="78239"/>
    <x v="0"/>
  </r>
  <r>
    <x v="1062"/>
    <x v="3"/>
    <s v="non_financial"/>
    <n v="9483"/>
    <n v="-5290"/>
    <n v="197"/>
    <m/>
    <m/>
    <n v="1518832"/>
    <x v="0"/>
  </r>
  <r>
    <x v="228"/>
    <x v="3"/>
    <s v="non_financial"/>
    <n v="9491.2739999999994"/>
    <n v="-5088.9939999999997"/>
    <n v="198"/>
    <m/>
    <m/>
    <n v="103379"/>
    <x v="0"/>
  </r>
  <r>
    <x v="335"/>
    <x v="3"/>
    <s v="non_financial"/>
    <n v="9415.5329999999994"/>
    <n v="-5105.0860000000002"/>
    <n v="199"/>
    <m/>
    <m/>
    <n v="726728"/>
    <x v="0"/>
  </r>
  <r>
    <x v="241"/>
    <x v="3"/>
    <s v="non_financial"/>
    <n v="13560.6"/>
    <n v="-3541"/>
    <n v="200"/>
    <m/>
    <n v="9000004"/>
    <n v="884629"/>
    <x v="0"/>
  </r>
  <r>
    <x v="191"/>
    <x v="3"/>
    <s v="non_financial"/>
    <n v="9033.9"/>
    <n v="-5075.1000000000004"/>
    <n v="201"/>
    <m/>
    <m/>
    <n v="91419"/>
    <x v="0"/>
  </r>
  <r>
    <x v="231"/>
    <x v="3"/>
    <s v="non_financial"/>
    <n v="10507.721"/>
    <n v="-3824.2289999999998"/>
    <n v="202"/>
    <m/>
    <m/>
    <n v="7536"/>
    <x v="0"/>
  </r>
  <r>
    <x v="620"/>
    <x v="3"/>
    <s v="non_financial"/>
    <n v="10899.982"/>
    <n v="-3643.34"/>
    <n v="203"/>
    <m/>
    <m/>
    <n v="732834"/>
    <x v="0"/>
  </r>
  <r>
    <x v="186"/>
    <x v="3"/>
    <s v="non_financial"/>
    <n v="10812"/>
    <n v="-3671"/>
    <n v="204"/>
    <m/>
    <m/>
    <n v="1166126"/>
    <x v="0"/>
  </r>
  <r>
    <x v="229"/>
    <x v="3"/>
    <s v="non_financial"/>
    <n v="15392.584999999999"/>
    <n v="-2924.8919999999998"/>
    <n v="204"/>
    <m/>
    <m/>
    <n v="1051470"/>
    <x v="0"/>
  </r>
  <r>
    <x v="234"/>
    <x v="3"/>
    <s v="non_financial"/>
    <n v="9926.0429999999997"/>
    <n v="-3850.1390000000001"/>
    <n v="204"/>
    <m/>
    <m/>
    <n v="109198"/>
    <x v="0"/>
  </r>
  <r>
    <x v="285"/>
    <x v="3"/>
    <s v="non_financial"/>
    <n v="11762"/>
    <n v="-3373"/>
    <n v="207"/>
    <m/>
    <m/>
    <n v="915389"/>
    <x v="0"/>
  </r>
  <r>
    <x v="236"/>
    <x v="3"/>
    <s v="non_financial"/>
    <n v="9054.2749999999996"/>
    <n v="-4102.2250000000004"/>
    <n v="208"/>
    <m/>
    <m/>
    <n v="33213"/>
    <x v="0"/>
  </r>
  <r>
    <x v="242"/>
    <x v="3"/>
    <s v="non_financial"/>
    <n v="9017.9"/>
    <n v="-4018"/>
    <n v="209"/>
    <m/>
    <m/>
    <n v="1002047"/>
    <x v="0"/>
  </r>
  <r>
    <x v="221"/>
    <x v="3"/>
    <s v="non_financial"/>
    <n v="9549.8889999999992"/>
    <n v="-3677.7689999999998"/>
    <n v="209"/>
    <m/>
    <m/>
    <n v="912242"/>
    <x v="0"/>
  </r>
  <r>
    <x v="1065"/>
    <x v="3"/>
    <s v="non_financial"/>
    <n v="9036.1849999999995"/>
    <n v="-3938.5659999999998"/>
    <n v="211"/>
    <m/>
    <m/>
    <n v="1022079"/>
    <x v="0"/>
  </r>
  <r>
    <x v="214"/>
    <x v="3"/>
    <s v="non_financial"/>
    <n v="10887.6"/>
    <n v="-3362.3"/>
    <n v="212"/>
    <m/>
    <m/>
    <n v="352541"/>
    <x v="0"/>
  </r>
  <r>
    <x v="227"/>
    <x v="3"/>
    <s v="non_financial"/>
    <n v="15076"/>
    <n v="-2619"/>
    <n v="213"/>
    <m/>
    <m/>
    <n v="55067"/>
    <x v="0"/>
  </r>
  <r>
    <x v="243"/>
    <x v="3"/>
    <s v="non_financial"/>
    <n v="7864.7929999999997"/>
    <n v="-4703.5069999999996"/>
    <n v="213"/>
    <m/>
    <m/>
    <n v="85408"/>
    <x v="0"/>
  </r>
  <r>
    <x v="240"/>
    <x v="3"/>
    <s v="non_financial"/>
    <n v="8508.9639999999999"/>
    <n v="-4104.2929999999997"/>
    <n v="213"/>
    <m/>
    <m/>
    <n v="851968"/>
    <x v="0"/>
  </r>
  <r>
    <x v="599"/>
    <x v="3"/>
    <s v="non_financial"/>
    <n v="16579.331999999999"/>
    <n v="-2418.194"/>
    <n v="216"/>
    <m/>
    <m/>
    <n v="1140859"/>
    <x v="0"/>
  </r>
  <r>
    <x v="600"/>
    <x v="3"/>
    <s v="non_financial"/>
    <n v="7707"/>
    <n v="-4714"/>
    <n v="217"/>
    <m/>
    <m/>
    <n v="1468174"/>
    <x v="0"/>
  </r>
  <r>
    <x v="270"/>
    <x v="3"/>
    <s v="non_financial"/>
    <n v="7012.32"/>
    <n v="-5323.7479999999996"/>
    <n v="218"/>
    <m/>
    <m/>
    <n v="1058290"/>
    <x v="0"/>
  </r>
  <r>
    <x v="210"/>
    <x v="3"/>
    <s v="non_financial"/>
    <n v="12211.710999999999"/>
    <n v="-2945.3159999999998"/>
    <n v="219"/>
    <m/>
    <n v="9000089"/>
    <n v="1623613"/>
    <x v="0"/>
  </r>
  <r>
    <x v="1066"/>
    <x v="3"/>
    <s v="non_financial"/>
    <n v="9764"/>
    <n v="-3412.2"/>
    <n v="220"/>
    <m/>
    <m/>
    <n v="1143068"/>
    <x v="0"/>
  </r>
  <r>
    <x v="317"/>
    <x v="3"/>
    <s v="non_financial"/>
    <n v="9243.4040000000005"/>
    <n v="-3599.2660000000001"/>
    <n v="221"/>
    <m/>
    <m/>
    <n v="1358071"/>
    <x v="0"/>
  </r>
  <r>
    <x v="120"/>
    <x v="3"/>
    <s v="non_financial"/>
    <n v="12160"/>
    <n v="-2819"/>
    <n v="222"/>
    <m/>
    <m/>
    <n v="68505"/>
    <x v="0"/>
  </r>
  <r>
    <x v="277"/>
    <x v="3"/>
    <s v="non_financial"/>
    <n v="8213.7420000000002"/>
    <n v="-3889.5479999999998"/>
    <n v="223"/>
    <m/>
    <m/>
    <n v="882835"/>
    <x v="0"/>
  </r>
  <r>
    <x v="609"/>
    <x v="3"/>
    <s v="non_financial"/>
    <n v="10450.454"/>
    <n v="-3075.3820000000001"/>
    <n v="223"/>
    <m/>
    <m/>
    <n v="1170010"/>
    <x v="0"/>
  </r>
  <r>
    <x v="219"/>
    <x v="3"/>
    <s v="non_financial"/>
    <n v="9434"/>
    <n v="-3463"/>
    <n v="225"/>
    <m/>
    <m/>
    <n v="798354"/>
    <x v="0"/>
  </r>
  <r>
    <x v="618"/>
    <x v="3"/>
    <s v="non_financial"/>
    <n v="7250.3149999999996"/>
    <n v="-4488.8720000000003"/>
    <n v="226"/>
    <m/>
    <m/>
    <n v="707549"/>
    <x v="0"/>
  </r>
  <r>
    <x v="601"/>
    <x v="3"/>
    <s v="non_financial"/>
    <n v="9447.1"/>
    <n v="-3451.1"/>
    <n v="226"/>
    <m/>
    <m/>
    <n v="1108827"/>
    <x v="0"/>
  </r>
  <r>
    <x v="222"/>
    <x v="3"/>
    <s v="non_financial"/>
    <n v="8367.5969999999998"/>
    <n v="-3739.8319999999999"/>
    <n v="228"/>
    <m/>
    <m/>
    <n v="1124198"/>
    <x v="0"/>
  </r>
  <r>
    <x v="247"/>
    <x v="3"/>
    <s v="non_financial"/>
    <n v="10333.203"/>
    <n v="-2996.634"/>
    <n v="229"/>
    <m/>
    <m/>
    <n v="859737"/>
    <x v="0"/>
  </r>
  <r>
    <x v="206"/>
    <x v="3"/>
    <s v="non_financial"/>
    <n v="8120.2240000000002"/>
    <n v="-3813.52"/>
    <n v="229"/>
    <m/>
    <m/>
    <n v="1396009"/>
    <x v="0"/>
  </r>
  <r>
    <x v="605"/>
    <x v="3"/>
    <s v="non_financial"/>
    <n v="7902.9"/>
    <n v="-3831.5"/>
    <n v="231"/>
    <m/>
    <n v="9000111"/>
    <n v="936402"/>
    <x v="0"/>
  </r>
  <r>
    <x v="224"/>
    <x v="3"/>
    <s v="non_financial"/>
    <n v="12336.7"/>
    <n v="-2607.4"/>
    <n v="232"/>
    <m/>
    <m/>
    <n v="51644"/>
    <x v="0"/>
  </r>
  <r>
    <x v="245"/>
    <x v="3"/>
    <s v="non_financial"/>
    <n v="8966"/>
    <n v="-3481"/>
    <n v="233"/>
    <m/>
    <m/>
    <n v="316206"/>
    <x v="0"/>
  </r>
  <r>
    <x v="603"/>
    <x v="3"/>
    <s v="non_financial"/>
    <n v="8235"/>
    <n v="-3670.3"/>
    <n v="234"/>
    <m/>
    <m/>
    <n v="880266"/>
    <x v="0"/>
  </r>
  <r>
    <x v="257"/>
    <x v="3"/>
    <s v="non_financial"/>
    <n v="7379.2889999999998"/>
    <n v="-3999.4749999999999"/>
    <n v="235"/>
    <m/>
    <m/>
    <n v="1035443"/>
    <x v="0"/>
  </r>
  <r>
    <x v="275"/>
    <x v="3"/>
    <s v="non_financial"/>
    <n v="6868.1260000000002"/>
    <n v="-4156.7380000000003"/>
    <n v="236"/>
    <m/>
    <m/>
    <n v="1274494"/>
    <x v="0"/>
  </r>
  <r>
    <x v="239"/>
    <x v="3"/>
    <s v="non_financial"/>
    <n v="9707.1980000000003"/>
    <n v="-2821.239"/>
    <n v="237"/>
    <m/>
    <m/>
    <n v="793952"/>
    <x v="0"/>
  </r>
  <r>
    <x v="604"/>
    <x v="3"/>
    <s v="non_financial"/>
    <n v="9452.4"/>
    <n v="-2997.1"/>
    <n v="237"/>
    <m/>
    <m/>
    <n v="16918"/>
    <x v="0"/>
  </r>
  <r>
    <x v="267"/>
    <x v="3"/>
    <s v="non_financial"/>
    <n v="7575.6"/>
    <n v="-3722.8"/>
    <n v="239"/>
    <m/>
    <m/>
    <n v="861884"/>
    <x v="0"/>
  </r>
  <r>
    <x v="244"/>
    <x v="3"/>
    <s v="non_financial"/>
    <n v="9483.7450000000008"/>
    <n v="-2939.65"/>
    <n v="240"/>
    <m/>
    <m/>
    <n v="54507"/>
    <x v="0"/>
  </r>
  <r>
    <x v="256"/>
    <x v="3"/>
    <s v="non_financial"/>
    <n v="6850.6"/>
    <n v="-3905.8"/>
    <n v="241"/>
    <m/>
    <m/>
    <n v="1034670"/>
    <x v="0"/>
  </r>
  <r>
    <x v="384"/>
    <x v="3"/>
    <s v="non_financial"/>
    <n v="8951.1859999999997"/>
    <n v="-3238.846"/>
    <n v="242"/>
    <m/>
    <m/>
    <n v="908937"/>
    <x v="0"/>
  </r>
  <r>
    <x v="266"/>
    <x v="3"/>
    <s v="non_financial"/>
    <n v="6138.6260000000002"/>
    <n v="-4643.2359999999999"/>
    <n v="243"/>
    <m/>
    <m/>
    <n v="6281"/>
    <x v="0"/>
  </r>
  <r>
    <x v="610"/>
    <x v="3"/>
    <s v="non_financial"/>
    <n v="6197.6109999999999"/>
    <n v="-4295.0240000000003"/>
    <n v="244"/>
    <m/>
    <m/>
    <n v="46765"/>
    <x v="0"/>
  </r>
  <r>
    <x v="212"/>
    <x v="3"/>
    <s v="non_financial"/>
    <n v="7920"/>
    <n v="-3458"/>
    <n v="245"/>
    <m/>
    <m/>
    <n v="39911"/>
    <x v="0"/>
  </r>
  <r>
    <x v="292"/>
    <x v="3"/>
    <s v="non_financial"/>
    <n v="8317.2530000000006"/>
    <n v="-3277.2310000000002"/>
    <n v="246"/>
    <m/>
    <m/>
    <n v="352915"/>
    <x v="0"/>
  </r>
  <r>
    <x v="237"/>
    <x v="3"/>
    <s v="non_financial"/>
    <n v="6312.6480000000001"/>
    <n v="-4005.0509999999999"/>
    <n v="247"/>
    <m/>
    <m/>
    <n v="886158"/>
    <x v="0"/>
  </r>
  <r>
    <x v="287"/>
    <x v="3"/>
    <s v="non_financial"/>
    <n v="6796.37"/>
    <n v="-3678.9969999999998"/>
    <n v="248"/>
    <m/>
    <m/>
    <n v="1168054"/>
    <x v="0"/>
  </r>
  <r>
    <x v="344"/>
    <x v="3"/>
    <s v="non_financial"/>
    <n v="37468"/>
    <n v="-1217"/>
    <n v="249"/>
    <m/>
    <m/>
    <n v="100517"/>
    <x v="0"/>
  </r>
  <r>
    <x v="251"/>
    <x v="3"/>
    <s v="non_financial"/>
    <n v="7635.1909999999998"/>
    <n v="-3373.5949999999998"/>
    <n v="250"/>
    <m/>
    <m/>
    <n v="7332"/>
    <x v="0"/>
  </r>
  <r>
    <x v="246"/>
    <x v="3"/>
    <s v="non_financial"/>
    <n v="10975.115"/>
    <n v="-2245.81"/>
    <n v="251"/>
    <m/>
    <m/>
    <n v="866374"/>
    <x v="0"/>
  </r>
  <r>
    <x v="255"/>
    <x v="3"/>
    <s v="non_financial"/>
    <n v="6729.9"/>
    <n v="-3483.3"/>
    <n v="252"/>
    <m/>
    <m/>
    <n v="54480"/>
    <x v="0"/>
  </r>
  <r>
    <x v="282"/>
    <x v="3"/>
    <s v="non_financial"/>
    <n v="5569.5919999999996"/>
    <n v="-4172.1729999999998"/>
    <n v="252"/>
    <m/>
    <m/>
    <n v="1045810"/>
    <x v="0"/>
  </r>
  <r>
    <x v="232"/>
    <x v="3"/>
    <s v="non_financial"/>
    <n v="7883.902"/>
    <n v="-3042.4659999999999"/>
    <n v="252"/>
    <m/>
    <m/>
    <n v="783280"/>
    <x v="0"/>
  </r>
  <r>
    <x v="258"/>
    <x v="3"/>
    <s v="non_financial"/>
    <n v="7660.3130000000001"/>
    <n v="-3086.1390000000001"/>
    <n v="255"/>
    <m/>
    <m/>
    <n v="40987"/>
    <x v="0"/>
  </r>
  <r>
    <x v="608"/>
    <x v="3"/>
    <s v="non_financial"/>
    <n v="7145.2"/>
    <n v="-3301.9"/>
    <n v="255"/>
    <m/>
    <m/>
    <n v="1001250"/>
    <x v="0"/>
  </r>
  <r>
    <x v="602"/>
    <x v="3"/>
    <s v="non_financial"/>
    <n v="8166.8"/>
    <n v="-2790.3"/>
    <n v="257"/>
    <m/>
    <m/>
    <n v="842162"/>
    <x v="0"/>
  </r>
  <r>
    <x v="366"/>
    <x v="3"/>
    <s v="non_financial"/>
    <n v="7969.8959999999997"/>
    <n v="-2818.6489999999999"/>
    <n v="258"/>
    <m/>
    <m/>
    <n v="1108524"/>
    <x v="0"/>
  </r>
  <r>
    <x v="218"/>
    <x v="3"/>
    <s v="non_financial"/>
    <n v="5204.2439999999997"/>
    <n v="-4392.51"/>
    <n v="259"/>
    <m/>
    <m/>
    <n v="1058057"/>
    <x v="0"/>
  </r>
  <r>
    <x v="613"/>
    <x v="3"/>
    <s v="non_financial"/>
    <n v="6787.5429999999997"/>
    <n v="-3216.328"/>
    <n v="260"/>
    <m/>
    <m/>
    <n v="794170"/>
    <x v="0"/>
  </r>
  <r>
    <x v="235"/>
    <x v="3"/>
    <s v="non_financial"/>
    <n v="6329.7780000000002"/>
    <n v="-3406.1370000000002"/>
    <n v="261"/>
    <m/>
    <n v="9000128"/>
    <n v="9000128"/>
    <x v="0"/>
  </r>
  <r>
    <x v="301"/>
    <x v="3"/>
    <s v="non_financial"/>
    <n v="6743.5429999999997"/>
    <n v="-3104.9479999999999"/>
    <n v="262"/>
    <m/>
    <m/>
    <n v="74208"/>
    <x v="0"/>
  </r>
  <r>
    <x v="794"/>
    <x v="3"/>
    <s v="non_financial"/>
    <n v="8582.23"/>
    <n v="-2438.75"/>
    <n v="263"/>
    <m/>
    <m/>
    <n v="3570"/>
    <x v="0"/>
  </r>
  <r>
    <x v="215"/>
    <x v="3"/>
    <s v="non_financial"/>
    <n v="13487"/>
    <n v="-1804"/>
    <n v="264"/>
    <m/>
    <m/>
    <n v="21665"/>
    <x v="0"/>
  </r>
  <r>
    <x v="263"/>
    <x v="3"/>
    <s v="non_financial"/>
    <n v="5460"/>
    <n v="-3761"/>
    <n v="265"/>
    <m/>
    <m/>
    <n v="1037038"/>
    <x v="0"/>
  </r>
  <r>
    <x v="624"/>
    <x v="3"/>
    <s v="non_financial"/>
    <n v="8439.6710000000003"/>
    <n v="-2411.027"/>
    <n v="266"/>
    <m/>
    <m/>
    <n v="1487712"/>
    <x v="0"/>
  </r>
  <r>
    <x v="249"/>
    <x v="3"/>
    <s v="non_financial"/>
    <n v="17384"/>
    <n v="-1478"/>
    <n v="267"/>
    <m/>
    <m/>
    <n v="42582"/>
    <x v="0"/>
  </r>
  <r>
    <x v="288"/>
    <x v="3"/>
    <s v="non_financial"/>
    <n v="5394"/>
    <n v="-3785"/>
    <n v="267"/>
    <m/>
    <m/>
    <n v="865436"/>
    <x v="0"/>
  </r>
  <r>
    <x v="226"/>
    <x v="3"/>
    <s v="non_financial"/>
    <n v="8709"/>
    <n v="-2304"/>
    <n v="269"/>
    <m/>
    <n v="9000043"/>
    <n v="1418135"/>
    <x v="0"/>
  </r>
  <r>
    <x v="264"/>
    <x v="3"/>
    <s v="non_financial"/>
    <n v="5187.9309999999996"/>
    <n v="-3887.8389999999999"/>
    <n v="270"/>
    <m/>
    <m/>
    <n v="1050915"/>
    <x v="0"/>
  </r>
  <r>
    <x v="1067"/>
    <x v="3"/>
    <s v="non_financial"/>
    <n v="6148"/>
    <n v="-3090"/>
    <n v="271"/>
    <m/>
    <m/>
    <n v="1393066"/>
    <x v="0"/>
  </r>
  <r>
    <x v="253"/>
    <x v="3"/>
    <s v="non_financial"/>
    <n v="5486"/>
    <n v="-3531"/>
    <n v="272"/>
    <m/>
    <m/>
    <n v="896878"/>
    <x v="0"/>
  </r>
  <r>
    <x v="621"/>
    <x v="3"/>
    <s v="non_financial"/>
    <n v="6189.2370000000001"/>
    <n v="-3003.3420000000001"/>
    <n v="273"/>
    <m/>
    <m/>
    <n v="801898"/>
    <x v="0"/>
  </r>
  <r>
    <x v="276"/>
    <x v="3"/>
    <s v="non_financial"/>
    <n v="6196.3919999999998"/>
    <n v="-2921.4479999999999"/>
    <n v="274"/>
    <m/>
    <m/>
    <n v="63276"/>
    <x v="0"/>
  </r>
  <r>
    <x v="383"/>
    <x v="3"/>
    <s v="non_financial"/>
    <n v="8678.7109999999993"/>
    <n v="-2086.922"/>
    <n v="275"/>
    <m/>
    <m/>
    <n v="1027884"/>
    <x v="0"/>
  </r>
  <r>
    <x v="271"/>
    <x v="3"/>
    <s v="non_financial"/>
    <n v="6591.9"/>
    <n v="-2683.8"/>
    <n v="276"/>
    <m/>
    <m/>
    <n v="920148"/>
    <x v="0"/>
  </r>
  <r>
    <x v="612"/>
    <x v="3"/>
    <s v="non_financial"/>
    <n v="5287.357"/>
    <n v="-3482.152"/>
    <n v="277"/>
    <m/>
    <m/>
    <n v="319201"/>
    <x v="0"/>
  </r>
  <r>
    <x v="333"/>
    <x v="3"/>
    <s v="non_financial"/>
    <n v="9322"/>
    <n v="-1985"/>
    <n v="278"/>
    <m/>
    <m/>
    <n v="1306830"/>
    <x v="0"/>
  </r>
  <r>
    <x v="736"/>
    <x v="3"/>
    <s v="non_financial"/>
    <n v="11326"/>
    <n v="-1609"/>
    <n v="279"/>
    <m/>
    <m/>
    <n v="1067701"/>
    <x v="0"/>
  </r>
  <r>
    <x v="300"/>
    <x v="3"/>
    <s v="non_financial"/>
    <n v="7077.8490000000002"/>
    <n v="-2408.489"/>
    <n v="279"/>
    <m/>
    <m/>
    <n v="1101239"/>
    <x v="0"/>
  </r>
  <r>
    <x v="269"/>
    <x v="3"/>
    <s v="non_financial"/>
    <n v="8548"/>
    <n v="-2031"/>
    <n v="281"/>
    <m/>
    <m/>
    <n v="72333"/>
    <x v="0"/>
  </r>
  <r>
    <x v="359"/>
    <x v="3"/>
    <s v="non_financial"/>
    <n v="5924.1379999999999"/>
    <n v="-2751.547"/>
    <n v="282"/>
    <m/>
    <m/>
    <n v="805022"/>
    <x v="0"/>
  </r>
  <r>
    <x v="225"/>
    <x v="3"/>
    <s v="non_financial"/>
    <n v="9849"/>
    <n v="-1642"/>
    <n v="283"/>
    <m/>
    <m/>
    <n v="1361658"/>
    <x v="0"/>
  </r>
  <r>
    <x v="294"/>
    <x v="3"/>
    <s v="non_financial"/>
    <n v="5030.1350000000002"/>
    <n v="-3242.1950000000002"/>
    <n v="284"/>
    <m/>
    <m/>
    <n v="277135"/>
    <x v="0"/>
  </r>
  <r>
    <x v="302"/>
    <x v="3"/>
    <s v="non_financial"/>
    <n v="4996.0110000000004"/>
    <n v="-3276.1889999999999"/>
    <n v="285"/>
    <m/>
    <m/>
    <n v="877890"/>
    <x v="0"/>
  </r>
  <r>
    <x v="607"/>
    <x v="3"/>
    <s v="non_financial"/>
    <n v="6119.6"/>
    <n v="-2586.9"/>
    <n v="285"/>
    <m/>
    <m/>
    <n v="1018963"/>
    <x v="0"/>
  </r>
  <r>
    <x v="297"/>
    <x v="3"/>
    <s v="non_financial"/>
    <n v="5986.8379999999997"/>
    <n v="-2655.424"/>
    <n v="287"/>
    <m/>
    <m/>
    <n v="1002517"/>
    <x v="0"/>
  </r>
  <r>
    <x v="207"/>
    <x v="3"/>
    <s v="non_financial"/>
    <n v="6452.2709999999997"/>
    <n v="-2328.2150000000001"/>
    <n v="288"/>
    <m/>
    <m/>
    <n v="822416"/>
    <x v="0"/>
  </r>
  <r>
    <x v="283"/>
    <x v="3"/>
    <s v="non_financial"/>
    <n v="5164.5060000000003"/>
    <n v="-3083.462"/>
    <n v="289"/>
    <m/>
    <m/>
    <n v="1000228"/>
    <x v="0"/>
  </r>
  <r>
    <x v="268"/>
    <x v="3"/>
    <s v="non_financial"/>
    <n v="8654"/>
    <n v="-1843"/>
    <n v="290"/>
    <m/>
    <m/>
    <n v="1307954"/>
    <x v="0"/>
  </r>
  <r>
    <x v="250"/>
    <x v="3"/>
    <s v="non_financial"/>
    <n v="5801"/>
    <n v="-2606"/>
    <n v="291"/>
    <m/>
    <m/>
    <n v="1381531"/>
    <x v="0"/>
  </r>
  <r>
    <x v="1232"/>
    <x v="3"/>
    <s v="non_financial"/>
    <n v="7064"/>
    <n v="-2071.5"/>
    <n v="292"/>
    <m/>
    <m/>
    <n v="940944"/>
    <x v="0"/>
  </r>
  <r>
    <x v="295"/>
    <x v="3"/>
    <s v="non_financial"/>
    <n v="5486.2820000000002"/>
    <n v="-2705.13"/>
    <n v="293"/>
    <m/>
    <m/>
    <n v="906345"/>
    <x v="0"/>
  </r>
  <r>
    <x v="293"/>
    <x v="3"/>
    <s v="non_financial"/>
    <n v="4599.1809999999996"/>
    <n v="-3366.357"/>
    <n v="294"/>
    <m/>
    <m/>
    <n v="1121788"/>
    <x v="0"/>
  </r>
  <r>
    <x v="826"/>
    <x v="3"/>
    <s v="non_financial"/>
    <n v="8011.598"/>
    <n v="-1886.67"/>
    <n v="294"/>
    <m/>
    <m/>
    <n v="1383650"/>
    <x v="0"/>
  </r>
  <r>
    <x v="1233"/>
    <x v="3"/>
    <s v="non_financial"/>
    <n v="5735.91"/>
    <n v="-2515.471"/>
    <n v="296"/>
    <m/>
    <m/>
    <n v="1022671"/>
    <x v="0"/>
  </r>
  <r>
    <x v="326"/>
    <x v="3"/>
    <s v="non_financial"/>
    <n v="5192.5339999999997"/>
    <n v="-2757.143"/>
    <n v="297"/>
    <m/>
    <m/>
    <n v="1037868"/>
    <x v="0"/>
  </r>
  <r>
    <x v="290"/>
    <x v="3"/>
    <s v="non_financial"/>
    <n v="4761.2489999999998"/>
    <n v="-3053.884"/>
    <n v="297"/>
    <m/>
    <m/>
    <n v="48465"/>
    <x v="0"/>
  </r>
  <r>
    <x v="308"/>
    <x v="3"/>
    <s v="non_financial"/>
    <n v="5404.3010000000004"/>
    <n v="-2597.2600000000002"/>
    <n v="299"/>
    <m/>
    <m/>
    <n v="820313"/>
    <x v="0"/>
  </r>
  <r>
    <x v="286"/>
    <x v="3"/>
    <s v="non_financial"/>
    <n v="7368"/>
    <n v="-1932"/>
    <n v="299"/>
    <m/>
    <m/>
    <n v="1158463"/>
    <x v="0"/>
  </r>
  <r>
    <x v="278"/>
    <x v="3"/>
    <s v="non_financial"/>
    <n v="7453"/>
    <n v="-1882.5"/>
    <n v="301"/>
    <m/>
    <m/>
    <n v="350698"/>
    <x v="0"/>
  </r>
  <r>
    <x v="324"/>
    <x v="3"/>
    <s v="non_financial"/>
    <n v="5476"/>
    <n v="-2499"/>
    <n v="301"/>
    <m/>
    <m/>
    <n v="1046257"/>
    <x v="0"/>
  </r>
  <r>
    <x v="272"/>
    <x v="3"/>
    <s v="non_financial"/>
    <n v="6402.9"/>
    <n v="-2040.5"/>
    <n v="303"/>
    <m/>
    <m/>
    <n v="814453"/>
    <x v="0"/>
  </r>
  <r>
    <x v="323"/>
    <x v="3"/>
    <s v="non_financial"/>
    <n v="4748.6310000000003"/>
    <n v="-2812.2170000000001"/>
    <n v="304"/>
    <m/>
    <m/>
    <n v="1075415"/>
    <x v="0"/>
  </r>
  <r>
    <x v="1234"/>
    <x v="3"/>
    <s v="non_financial"/>
    <n v="5521"/>
    <n v="-2345"/>
    <n v="305"/>
    <m/>
    <n v="9000073"/>
    <n v="1336920"/>
    <x v="0"/>
  </r>
  <r>
    <x v="248"/>
    <x v="3"/>
    <s v="non_financial"/>
    <n v="4924.0200000000004"/>
    <n v="-2701.788"/>
    <n v="306"/>
    <m/>
    <m/>
    <n v="104889"/>
    <x v="0"/>
  </r>
  <r>
    <x v="310"/>
    <x v="3"/>
    <s v="non_financial"/>
    <n v="4731.7179999999998"/>
    <n v="-2735.2959999999998"/>
    <n v="307"/>
    <m/>
    <m/>
    <n v="98246"/>
    <x v="0"/>
  </r>
  <r>
    <x v="312"/>
    <x v="3"/>
    <s v="non_financial"/>
    <n v="4760.9229999999998"/>
    <n v="-2726.998"/>
    <n v="307"/>
    <m/>
    <m/>
    <n v="743988"/>
    <x v="0"/>
  </r>
  <r>
    <x v="320"/>
    <x v="3"/>
    <s v="non_financial"/>
    <n v="4663.7160000000003"/>
    <n v="-2730.84"/>
    <n v="309"/>
    <m/>
    <m/>
    <n v="889900"/>
    <x v="0"/>
  </r>
  <r>
    <x v="153"/>
    <x v="3"/>
    <s v="non_financial"/>
    <n v="38947"/>
    <n v="-694"/>
    <n v="310"/>
    <m/>
    <m/>
    <n v="936468"/>
    <x v="0"/>
  </r>
  <r>
    <x v="634"/>
    <x v="3"/>
    <s v="non_financial"/>
    <n v="5350.8"/>
    <n v="-2332.6"/>
    <n v="311"/>
    <m/>
    <m/>
    <n v="1585364"/>
    <x v="0"/>
  </r>
  <r>
    <x v="254"/>
    <x v="3"/>
    <s v="non_financial"/>
    <n v="6123.6459999999997"/>
    <n v="-2006.143"/>
    <n v="312"/>
    <m/>
    <m/>
    <n v="898173"/>
    <x v="0"/>
  </r>
  <r>
    <x v="304"/>
    <x v="3"/>
    <s v="non_financial"/>
    <n v="6408.5039999999999"/>
    <n v="-1867.53"/>
    <n v="313"/>
    <m/>
    <m/>
    <n v="89800"/>
    <x v="0"/>
  </r>
  <r>
    <x v="314"/>
    <x v="3"/>
    <s v="non_financial"/>
    <n v="4288.4719999999998"/>
    <n v="-2736.13"/>
    <n v="314"/>
    <m/>
    <m/>
    <n v="883241"/>
    <x v="0"/>
  </r>
  <r>
    <x v="354"/>
    <x v="3"/>
    <s v="non_financial"/>
    <n v="6116.5"/>
    <n v="-1955.7"/>
    <n v="315"/>
    <m/>
    <n v="9000057"/>
    <n v="887936"/>
    <x v="0"/>
  </r>
  <r>
    <x v="303"/>
    <x v="3"/>
    <s v="non_financial"/>
    <n v="5017.9359999999997"/>
    <n v="-2286.241"/>
    <n v="316"/>
    <m/>
    <m/>
    <n v="858470"/>
    <x v="0"/>
  </r>
  <r>
    <x v="318"/>
    <x v="3"/>
    <s v="non_financial"/>
    <n v="5771.3"/>
    <n v="-2007.8"/>
    <n v="317"/>
    <m/>
    <m/>
    <n v="1024478"/>
    <x v="0"/>
  </r>
  <r>
    <x v="273"/>
    <x v="3"/>
    <s v="non_financial"/>
    <n v="4605"/>
    <n v="-2492"/>
    <n v="318"/>
    <m/>
    <m/>
    <n v="712515"/>
    <x v="0"/>
  </r>
  <r>
    <x v="349"/>
    <x v="3"/>
    <s v="non_financial"/>
    <n v="3843.9409999999998"/>
    <n v="-2951.0070000000001"/>
    <n v="319"/>
    <m/>
    <m/>
    <n v="804753"/>
    <x v="0"/>
  </r>
  <r>
    <x v="330"/>
    <x v="3"/>
    <s v="non_financial"/>
    <n v="4874.683"/>
    <n v="-2288.096"/>
    <n v="320"/>
    <m/>
    <m/>
    <n v="818479"/>
    <x v="0"/>
  </r>
  <r>
    <x v="727"/>
    <x v="3"/>
    <s v="non_financial"/>
    <n v="7299"/>
    <n v="-1546"/>
    <n v="321"/>
    <m/>
    <m/>
    <n v="1398987"/>
    <x v="0"/>
  </r>
  <r>
    <x v="305"/>
    <x v="3"/>
    <s v="non_financial"/>
    <n v="6163.7"/>
    <n v="-1773.7"/>
    <n v="322"/>
    <m/>
    <m/>
    <n v="723531"/>
    <x v="0"/>
  </r>
  <r>
    <x v="440"/>
    <x v="3"/>
    <s v="non_financial"/>
    <n v="5210.3990000000003"/>
    <n v="-2027.3579999999999"/>
    <n v="323"/>
    <m/>
    <m/>
    <n v="1012620"/>
    <x v="0"/>
  </r>
  <r>
    <x v="305"/>
    <x v="3"/>
    <s v="non_financial"/>
    <n v="6031.2"/>
    <n v="-1748.4"/>
    <n v="324"/>
    <m/>
    <m/>
    <n v="723531"/>
    <x v="0"/>
  </r>
  <r>
    <x v="1070"/>
    <x v="3"/>
    <s v="non_financial"/>
    <n v="4065.4"/>
    <n v="-2528.4"/>
    <n v="325"/>
    <m/>
    <m/>
    <n v="1519751"/>
    <x v="0"/>
  </r>
  <r>
    <x v="1076"/>
    <x v="3"/>
    <s v="non_financial"/>
    <n v="5407.1"/>
    <n v="-1881.3"/>
    <n v="326"/>
    <m/>
    <m/>
    <n v="1389170"/>
    <x v="0"/>
  </r>
  <r>
    <x v="622"/>
    <x v="3"/>
    <s v="non_financial"/>
    <n v="3935.91"/>
    <n v="-2507.998"/>
    <n v="327"/>
    <m/>
    <m/>
    <n v="743316"/>
    <x v="0"/>
  </r>
  <r>
    <x v="319"/>
    <x v="3"/>
    <s v="non_financial"/>
    <n v="5488.6840000000002"/>
    <n v="-1807.82"/>
    <n v="328"/>
    <m/>
    <m/>
    <n v="1057877"/>
    <x v="0"/>
  </r>
  <r>
    <x v="619"/>
    <x v="3"/>
    <s v="non_financial"/>
    <n v="6082.8109999999997"/>
    <n v="-1623.9970000000001"/>
    <n v="329"/>
    <m/>
    <m/>
    <n v="1335258"/>
    <x v="0"/>
  </r>
  <r>
    <x v="617"/>
    <x v="3"/>
    <s v="non_financial"/>
    <n v="4345.6319999999996"/>
    <n v="-2201.4920000000002"/>
    <n v="330"/>
    <m/>
    <m/>
    <n v="723254"/>
    <x v="0"/>
  </r>
  <r>
    <x v="329"/>
    <x v="3"/>
    <s v="non_financial"/>
    <n v="13638.9"/>
    <n v="-946.1"/>
    <n v="331"/>
    <m/>
    <n v="9000135"/>
    <n v="9000135"/>
    <x v="0"/>
  </r>
  <r>
    <x v="321"/>
    <x v="3"/>
    <s v="non_financial"/>
    <n v="4373.6000000000004"/>
    <n v="-2120"/>
    <n v="332"/>
    <m/>
    <m/>
    <n v="33185"/>
    <x v="0"/>
  </r>
  <r>
    <x v="1068"/>
    <x v="3"/>
    <s v="non_financial"/>
    <n v="4611"/>
    <n v="-2052"/>
    <n v="333"/>
    <m/>
    <m/>
    <n v="1524472"/>
    <x v="0"/>
  </r>
  <r>
    <x v="623"/>
    <x v="3"/>
    <s v="non_financial"/>
    <n v="5373.4059999999999"/>
    <n v="-1836.07"/>
    <n v="334"/>
    <m/>
    <m/>
    <n v="804212"/>
    <x v="0"/>
  </r>
  <r>
    <x v="1235"/>
    <x v="3"/>
    <s v="non_financial"/>
    <n v="4153"/>
    <n v="-2216"/>
    <n v="335"/>
    <m/>
    <m/>
    <n v="1379895"/>
    <x v="0"/>
  </r>
  <r>
    <x v="633"/>
    <x v="3"/>
    <s v="non_financial"/>
    <n v="3799.5419999999999"/>
    <n v="-2494.6529999999998"/>
    <n v="336"/>
    <m/>
    <n v="9000030"/>
    <n v="9000030"/>
    <x v="0"/>
  </r>
  <r>
    <x v="378"/>
    <x v="3"/>
    <s v="non_financial"/>
    <n v="4218.3149999999996"/>
    <n v="-2137.6529999999998"/>
    <n v="337"/>
    <m/>
    <m/>
    <n v="1065696"/>
    <x v="0"/>
  </r>
  <r>
    <x v="1236"/>
    <x v="3"/>
    <s v="non_financial"/>
    <n v="3482.6950000000002"/>
    <n v="-2651.3359999999998"/>
    <n v="338"/>
    <m/>
    <m/>
    <n v="1562401"/>
    <x v="0"/>
  </r>
  <r>
    <x v="322"/>
    <x v="3"/>
    <s v="non_financial"/>
    <n v="4076.4920000000002"/>
    <n v="-2234.7280000000001"/>
    <n v="338"/>
    <m/>
    <m/>
    <n v="1430602"/>
    <x v="0"/>
  </r>
  <r>
    <x v="328"/>
    <x v="3"/>
    <s v="non_financial"/>
    <n v="4730.6000000000004"/>
    <n v="-1998.7"/>
    <n v="340"/>
    <m/>
    <m/>
    <n v="775158"/>
    <x v="0"/>
  </r>
  <r>
    <x v="259"/>
    <x v="3"/>
    <s v="non_financial"/>
    <n v="8410"/>
    <n v="-1194"/>
    <n v="341"/>
    <m/>
    <m/>
    <n v="812074"/>
    <x v="0"/>
  </r>
  <r>
    <x v="1071"/>
    <x v="3"/>
    <s v="non_financial"/>
    <n v="5852"/>
    <n v="-1543"/>
    <n v="342"/>
    <m/>
    <m/>
    <n v="766421"/>
    <x v="0"/>
  </r>
  <r>
    <x v="325"/>
    <x v="3"/>
    <s v="non_financial"/>
    <n v="4047.7"/>
    <n v="-2146.6999999999998"/>
    <n v="343"/>
    <m/>
    <m/>
    <n v="313927"/>
    <x v="0"/>
  </r>
  <r>
    <x v="313"/>
    <x v="3"/>
    <s v="non_financial"/>
    <n v="3666.7159999999999"/>
    <n v="-2351.4920000000002"/>
    <n v="344"/>
    <m/>
    <m/>
    <n v="215466"/>
    <x v="0"/>
  </r>
  <r>
    <x v="1072"/>
    <x v="3"/>
    <s v="non_financial"/>
    <n v="3531.8969999999999"/>
    <n v="-2409.1579999999999"/>
    <n v="345"/>
    <m/>
    <m/>
    <n v="1116132"/>
    <x v="0"/>
  </r>
  <r>
    <x v="289"/>
    <x v="3"/>
    <s v="non_financial"/>
    <n v="7815.6"/>
    <n v="-1207.4000000000001"/>
    <n v="346"/>
    <m/>
    <m/>
    <n v="9389"/>
    <x v="0"/>
  </r>
  <r>
    <x v="636"/>
    <x v="3"/>
    <s v="non_financial"/>
    <n v="3204"/>
    <n v="-2726"/>
    <n v="347"/>
    <m/>
    <n v="9000013"/>
    <n v="1649338"/>
    <x v="0"/>
  </r>
  <r>
    <x v="1069"/>
    <x v="3"/>
    <s v="non_financial"/>
    <n v="4316.6949999999997"/>
    <n v="-1963.8019999999999"/>
    <n v="348"/>
    <m/>
    <m/>
    <n v="30697"/>
    <x v="0"/>
  </r>
  <r>
    <x v="306"/>
    <x v="3"/>
    <s v="non_financial"/>
    <n v="3521.7310000000002"/>
    <n v="-2307.2289999999998"/>
    <n v="349"/>
    <m/>
    <m/>
    <n v="1009626"/>
    <x v="0"/>
  </r>
  <r>
    <x v="1237"/>
    <x v="3"/>
    <s v="non_financial"/>
    <n v="5684.3429999999998"/>
    <n v="-1472.4960000000001"/>
    <n v="350"/>
    <m/>
    <m/>
    <n v="1362988"/>
    <x v="0"/>
  </r>
  <r>
    <x v="280"/>
    <x v="3"/>
    <s v="non_financial"/>
    <n v="4107.4629999999997"/>
    <n v="-2010.838"/>
    <n v="350"/>
    <m/>
    <m/>
    <n v="28917"/>
    <x v="0"/>
  </r>
  <r>
    <x v="629"/>
    <x v="3"/>
    <s v="non_financial"/>
    <n v="3345.7579999999998"/>
    <n v="-2381.4969999999998"/>
    <n v="352"/>
    <m/>
    <m/>
    <n v="88121"/>
    <x v="0"/>
  </r>
  <r>
    <x v="631"/>
    <x v="3"/>
    <s v="non_financial"/>
    <n v="3708.335"/>
    <n v="-2112.4859999999999"/>
    <n v="353"/>
    <m/>
    <m/>
    <n v="1262823"/>
    <x v="0"/>
  </r>
  <r>
    <x v="343"/>
    <x v="3"/>
    <s v="non_financial"/>
    <n v="6453.6379999999999"/>
    <n v="-1251.5450000000001"/>
    <n v="354"/>
    <m/>
    <n v="9000047"/>
    <n v="1593034"/>
    <x v="0"/>
  </r>
  <r>
    <x v="627"/>
    <x v="3"/>
    <s v="non_financial"/>
    <n v="4353"/>
    <n v="-1797.5"/>
    <n v="355"/>
    <m/>
    <m/>
    <n v="63754"/>
    <x v="0"/>
  </r>
  <r>
    <x v="307"/>
    <x v="3"/>
    <s v="non_financial"/>
    <n v="5191"/>
    <n v="-1514.6"/>
    <n v="356"/>
    <m/>
    <m/>
    <n v="8818"/>
    <x v="0"/>
  </r>
  <r>
    <x v="394"/>
    <x v="3"/>
    <s v="non_financial"/>
    <n v="3603.3130000000001"/>
    <n v="-2098.681"/>
    <n v="357"/>
    <m/>
    <m/>
    <n v="8411"/>
    <x v="0"/>
  </r>
  <r>
    <x v="274"/>
    <x v="3"/>
    <s v="non_financial"/>
    <n v="3438.3"/>
    <n v="-2156.6999999999998"/>
    <n v="358"/>
    <m/>
    <m/>
    <n v="1326380"/>
    <x v="0"/>
  </r>
  <r>
    <x v="279"/>
    <x v="3"/>
    <s v="non_financial"/>
    <n v="4858.3999999999996"/>
    <n v="-1561.2"/>
    <n v="359"/>
    <m/>
    <n v="9000064"/>
    <n v="202058"/>
    <x v="0"/>
  </r>
  <r>
    <x v="348"/>
    <x v="3"/>
    <s v="non_financial"/>
    <n v="3961.5"/>
    <n v="-1895.9"/>
    <n v="360"/>
    <m/>
    <m/>
    <n v="91440"/>
    <x v="0"/>
  </r>
  <r>
    <x v="397"/>
    <x v="3"/>
    <s v="non_financial"/>
    <n v="3633.76"/>
    <n v="-2041.289"/>
    <n v="360"/>
    <m/>
    <m/>
    <n v="864749"/>
    <x v="0"/>
  </r>
  <r>
    <x v="356"/>
    <x v="3"/>
    <s v="non_financial"/>
    <n v="3908.4850000000001"/>
    <n v="-1930.97"/>
    <n v="362"/>
    <m/>
    <m/>
    <n v="745732"/>
    <x v="0"/>
  </r>
  <r>
    <x v="367"/>
    <x v="3"/>
    <s v="non_financial"/>
    <n v="3482.8209999999999"/>
    <n v="-2070.942"/>
    <n v="363"/>
    <m/>
    <m/>
    <n v="12208"/>
    <x v="0"/>
  </r>
  <r>
    <x v="637"/>
    <x v="3"/>
    <s v="non_financial"/>
    <n v="5578.7619999999997"/>
    <n v="-1346.2909999999999"/>
    <n v="364"/>
    <m/>
    <m/>
    <n v="4457"/>
    <x v="0"/>
  </r>
  <r>
    <x v="351"/>
    <x v="3"/>
    <s v="non_financial"/>
    <n v="4349.7"/>
    <n v="-1598.6"/>
    <n v="365"/>
    <m/>
    <m/>
    <n v="37785"/>
    <x v="0"/>
  </r>
  <r>
    <x v="628"/>
    <x v="3"/>
    <s v="non_financial"/>
    <n v="5117.1000000000004"/>
    <n v="-1459.6"/>
    <n v="365"/>
    <m/>
    <m/>
    <n v="1395942"/>
    <x v="0"/>
  </r>
  <r>
    <x v="369"/>
    <x v="3"/>
    <s v="non_financial"/>
    <n v="3375.9"/>
    <n v="-2051.3000000000002"/>
    <n v="367"/>
    <m/>
    <m/>
    <n v="769397"/>
    <x v="0"/>
  </r>
  <r>
    <x v="331"/>
    <x v="3"/>
    <s v="non_financial"/>
    <n v="3319"/>
    <n v="-2111"/>
    <n v="367"/>
    <m/>
    <m/>
    <n v="832988"/>
    <x v="0"/>
  </r>
  <r>
    <x v="296"/>
    <x v="3"/>
    <s v="non_financial"/>
    <n v="6685.3"/>
    <n v="-1133"/>
    <n v="369"/>
    <m/>
    <m/>
    <n v="8868"/>
    <x v="0"/>
  </r>
  <r>
    <x v="460"/>
    <x v="3"/>
    <s v="non_financial"/>
    <n v="4388.21"/>
    <n v="-1530.8720000000001"/>
    <n v="370"/>
    <m/>
    <m/>
    <n v="932628"/>
    <x v="0"/>
  </r>
  <r>
    <x v="614"/>
    <x v="3"/>
    <s v="non_financial"/>
    <n v="10127.114"/>
    <n v="-829.31500000000005"/>
    <n v="371"/>
    <m/>
    <n v="9000011"/>
    <n v="1584509"/>
    <x v="0"/>
  </r>
  <r>
    <x v="626"/>
    <x v="3"/>
    <s v="non_financial"/>
    <n v="3117.1559999999999"/>
    <n v="-2173.73"/>
    <n v="372"/>
    <m/>
    <m/>
    <n v="1295810"/>
    <x v="0"/>
  </r>
  <r>
    <x v="316"/>
    <x v="3"/>
    <s v="non_financial"/>
    <n v="4227.6000000000004"/>
    <n v="-1561.7"/>
    <n v="373"/>
    <m/>
    <m/>
    <n v="9892"/>
    <x v="0"/>
  </r>
  <r>
    <x v="1073"/>
    <x v="3"/>
    <s v="non_financial"/>
    <n v="4937.8"/>
    <n v="-1429.1"/>
    <n v="374"/>
    <m/>
    <m/>
    <n v="1411207"/>
    <x v="0"/>
  </r>
  <r>
    <x v="346"/>
    <x v="3"/>
    <s v="non_financial"/>
    <n v="4958.317"/>
    <n v="-1428.319"/>
    <n v="374"/>
    <m/>
    <m/>
    <n v="78128"/>
    <x v="0"/>
  </r>
  <r>
    <x v="298"/>
    <x v="3"/>
    <s v="non_financial"/>
    <n v="4145.5"/>
    <n v="-1592.4"/>
    <n v="376"/>
    <m/>
    <m/>
    <n v="11199"/>
    <x v="0"/>
  </r>
  <r>
    <x v="281"/>
    <x v="3"/>
    <s v="non_financial"/>
    <n v="3812.491"/>
    <n v="-1746.681"/>
    <n v="377"/>
    <m/>
    <m/>
    <n v="891103"/>
    <x v="0"/>
  </r>
  <r>
    <x v="315"/>
    <x v="3"/>
    <s v="non_financial"/>
    <n v="3724.1370000000002"/>
    <n v="-1801.527"/>
    <n v="377"/>
    <m/>
    <m/>
    <n v="96943"/>
    <x v="0"/>
  </r>
  <r>
    <x v="340"/>
    <x v="3"/>
    <s v="non_financial"/>
    <n v="3063.665"/>
    <n v="-2121.942"/>
    <n v="377"/>
    <m/>
    <m/>
    <n v="746515"/>
    <x v="0"/>
  </r>
  <r>
    <x v="260"/>
    <x v="3"/>
    <s v="non_financial"/>
    <n v="6334.8190000000004"/>
    <n v="-1093.539"/>
    <n v="380"/>
    <m/>
    <m/>
    <n v="1020569"/>
    <x v="0"/>
  </r>
  <r>
    <x v="284"/>
    <x v="3"/>
    <s v="non_financial"/>
    <n v="4119.3140000000003"/>
    <n v="-1551.348"/>
    <n v="381"/>
    <m/>
    <m/>
    <n v="828916"/>
    <x v="0"/>
  </r>
  <r>
    <x v="339"/>
    <x v="3"/>
    <s v="non_financial"/>
    <n v="2725.27"/>
    <n v="-2447.873"/>
    <n v="381"/>
    <m/>
    <m/>
    <n v="1086222"/>
    <x v="0"/>
  </r>
  <r>
    <x v="382"/>
    <x v="3"/>
    <s v="non_financial"/>
    <n v="3462.4"/>
    <n v="-1841.2"/>
    <n v="383"/>
    <m/>
    <m/>
    <n v="790051"/>
    <x v="0"/>
  </r>
  <r>
    <x v="390"/>
    <x v="3"/>
    <s v="non_financial"/>
    <n v="2889.39"/>
    <n v="-2193.145"/>
    <n v="384"/>
    <m/>
    <m/>
    <n v="893949"/>
    <x v="0"/>
  </r>
  <r>
    <x v="361"/>
    <x v="3"/>
    <s v="non_financial"/>
    <n v="4852.2879999999996"/>
    <n v="-1368.979"/>
    <n v="385"/>
    <m/>
    <m/>
    <n v="1158449"/>
    <x v="0"/>
  </r>
  <r>
    <x v="1075"/>
    <x v="3"/>
    <s v="non_financial"/>
    <n v="3144.84"/>
    <n v="-2017.99"/>
    <n v="386"/>
    <m/>
    <m/>
    <n v="827054"/>
    <x v="0"/>
  </r>
  <r>
    <x v="299"/>
    <x v="3"/>
    <s v="non_financial"/>
    <n v="5397"/>
    <n v="-1208"/>
    <n v="387"/>
    <m/>
    <m/>
    <n v="1137411"/>
    <x v="0"/>
  </r>
  <r>
    <x v="395"/>
    <x v="3"/>
    <s v="non_financial"/>
    <n v="3618.4250000000002"/>
    <n v="-1649.443"/>
    <n v="388"/>
    <m/>
    <m/>
    <n v="861878"/>
    <x v="0"/>
  </r>
  <r>
    <x v="459"/>
    <x v="3"/>
    <s v="non_financial"/>
    <n v="2815.2379999999998"/>
    <n v="-2211.54"/>
    <n v="388"/>
    <m/>
    <m/>
    <n v="899866"/>
    <x v="0"/>
  </r>
  <r>
    <x v="1238"/>
    <x v="3"/>
    <s v="non_financial"/>
    <n v="4935.2089999999998"/>
    <n v="-1267.769"/>
    <n v="390"/>
    <m/>
    <m/>
    <n v="1645494"/>
    <x v="0"/>
  </r>
  <r>
    <x v="311"/>
    <x v="3"/>
    <s v="non_financial"/>
    <n v="4178.299"/>
    <n v="-1456.0260000000001"/>
    <n v="391"/>
    <m/>
    <m/>
    <n v="46080"/>
    <x v="0"/>
  </r>
  <r>
    <x v="358"/>
    <x v="3"/>
    <s v="non_financial"/>
    <n v="4085.203"/>
    <n v="-1477.9369999999999"/>
    <n v="392"/>
    <m/>
    <m/>
    <n v="34903"/>
    <x v="0"/>
  </r>
  <r>
    <x v="347"/>
    <x v="3"/>
    <s v="non_financial"/>
    <n v="4382.0540000000001"/>
    <n v="-1376.1659999999999"/>
    <n v="392"/>
    <m/>
    <m/>
    <n v="1692115"/>
    <x v="0"/>
  </r>
  <r>
    <x v="402"/>
    <x v="3"/>
    <s v="non_financial"/>
    <n v="3432.616"/>
    <n v="-1589.7909999999999"/>
    <n v="394"/>
    <m/>
    <m/>
    <n v="1289490"/>
    <x v="0"/>
  </r>
  <r>
    <x v="350"/>
    <x v="3"/>
    <s v="non_financial"/>
    <n v="4347.7960000000003"/>
    <n v="-1322.2380000000001"/>
    <n v="395"/>
    <m/>
    <m/>
    <n v="104918"/>
    <x v="0"/>
  </r>
  <r>
    <x v="1074"/>
    <x v="3"/>
    <s v="non_financial"/>
    <n v="3195.9470000000001"/>
    <n v="-1765.8989999999999"/>
    <n v="396"/>
    <m/>
    <m/>
    <n v="708819"/>
    <x v="0"/>
  </r>
  <r>
    <x v="630"/>
    <x v="3"/>
    <s v="non_financial"/>
    <n v="3224.9110000000001"/>
    <n v="-1734.664"/>
    <n v="397"/>
    <m/>
    <m/>
    <n v="33619"/>
    <x v="0"/>
  </r>
  <r>
    <x v="635"/>
    <x v="3"/>
    <s v="non_financial"/>
    <n v="4120.8469999999998"/>
    <n v="-1354.933"/>
    <n v="398"/>
    <m/>
    <m/>
    <n v="110621"/>
    <x v="0"/>
  </r>
  <r>
    <x v="632"/>
    <x v="3"/>
    <s v="non_financial"/>
    <n v="4214.6509999999998"/>
    <n v="-1299.1769999999999"/>
    <n v="399"/>
    <m/>
    <m/>
    <n v="1060009"/>
    <x v="0"/>
  </r>
  <r>
    <x v="377"/>
    <x v="3"/>
    <s v="non_financial"/>
    <n v="3235.6849999999999"/>
    <n v="-1644.8710000000001"/>
    <n v="399"/>
    <m/>
    <m/>
    <n v="800459"/>
    <x v="0"/>
  </r>
  <r>
    <x v="449"/>
    <x v="3"/>
    <s v="non_financial"/>
    <n v="3832.1129999999998"/>
    <n v="-1414.72"/>
    <n v="401"/>
    <m/>
    <m/>
    <n v="822818"/>
    <x v="0"/>
  </r>
  <r>
    <x v="638"/>
    <x v="3"/>
    <s v="non_financial"/>
    <n v="3041"/>
    <n v="-1743.5"/>
    <n v="402"/>
    <m/>
    <m/>
    <n v="48898"/>
    <x v="0"/>
  </r>
  <r>
    <x v="365"/>
    <x v="3"/>
    <s v="non_financial"/>
    <n v="3059.0549999999998"/>
    <n v="-1683.55"/>
    <n v="403"/>
    <m/>
    <m/>
    <n v="203527"/>
    <x v="0"/>
  </r>
  <r>
    <x v="334"/>
    <x v="3"/>
    <s v="non_financial"/>
    <n v="4114.3999999999996"/>
    <n v="-1287.5"/>
    <n v="403"/>
    <m/>
    <m/>
    <n v="1619762"/>
    <x v="0"/>
  </r>
  <r>
    <x v="392"/>
    <x v="3"/>
    <s v="non_financial"/>
    <n v="2862.84"/>
    <n v="-1874.537"/>
    <n v="405"/>
    <m/>
    <m/>
    <n v="73756"/>
    <x v="0"/>
  </r>
  <r>
    <x v="380"/>
    <x v="3"/>
    <s v="non_financial"/>
    <n v="3019.471"/>
    <n v="-1664.4549999999999"/>
    <n v="406"/>
    <m/>
    <m/>
    <n v="1089063"/>
    <x v="0"/>
  </r>
  <r>
    <x v="643"/>
    <x v="3"/>
    <s v="non_financial"/>
    <n v="3285.529"/>
    <n v="-1520.1120000000001"/>
    <n v="407"/>
    <m/>
    <m/>
    <n v="1000697"/>
    <x v="0"/>
  </r>
  <r>
    <x v="379"/>
    <x v="3"/>
    <s v="non_financial"/>
    <n v="20065.800999999999"/>
    <n v="-369.68799999999999"/>
    <n v="408"/>
    <m/>
    <m/>
    <n v="1001082"/>
    <x v="0"/>
  </r>
  <r>
    <x v="639"/>
    <x v="3"/>
    <s v="non_financial"/>
    <n v="5537.518"/>
    <n v="-969.51599999999996"/>
    <n v="409"/>
    <m/>
    <m/>
    <n v="109177"/>
    <x v="0"/>
  </r>
  <r>
    <x v="385"/>
    <x v="3"/>
    <s v="non_financial"/>
    <n v="4696.8680000000004"/>
    <n v="-1121.7270000000001"/>
    <n v="410"/>
    <m/>
    <m/>
    <n v="47111"/>
    <x v="0"/>
  </r>
  <r>
    <x v="364"/>
    <x v="3"/>
    <s v="non_financial"/>
    <n v="3335.9490000000001"/>
    <n v="-1465.393"/>
    <n v="411"/>
    <m/>
    <m/>
    <n v="915913"/>
    <x v="0"/>
  </r>
  <r>
    <x v="1077"/>
    <x v="3"/>
    <s v="non_financial"/>
    <n v="2869.2379999999998"/>
    <n v="-1695.836"/>
    <n v="412"/>
    <m/>
    <m/>
    <n v="1018840"/>
    <x v="0"/>
  </r>
  <r>
    <x v="373"/>
    <x v="3"/>
    <s v="non_financial"/>
    <n v="2576.0360000000001"/>
    <n v="-1997.835"/>
    <n v="412"/>
    <m/>
    <m/>
    <n v="1013462"/>
    <x v="0"/>
  </r>
  <r>
    <x v="519"/>
    <x v="3"/>
    <s v="non_financial"/>
    <n v="4480.7510000000002"/>
    <n v="-1105.6220000000001"/>
    <n v="414"/>
    <m/>
    <m/>
    <n v="1065280"/>
    <x v="0"/>
  </r>
  <r>
    <x v="363"/>
    <x v="3"/>
    <s v="non_financial"/>
    <n v="2811.8"/>
    <n v="-1739.7"/>
    <n v="415"/>
    <m/>
    <m/>
    <n v="935703"/>
    <x v="0"/>
  </r>
  <r>
    <x v="372"/>
    <x v="3"/>
    <s v="non_financial"/>
    <n v="3241.4"/>
    <n v="-1465.3"/>
    <n v="416"/>
    <m/>
    <m/>
    <n v="1097864"/>
    <x v="0"/>
  </r>
  <r>
    <x v="625"/>
    <x v="3"/>
    <s v="non_financial"/>
    <n v="6047"/>
    <n v="-873"/>
    <n v="416"/>
    <m/>
    <m/>
    <n v="1501585"/>
    <x v="0"/>
  </r>
  <r>
    <x v="337"/>
    <x v="3"/>
    <s v="non_financial"/>
    <n v="3278.7"/>
    <n v="-1433.7"/>
    <n v="418"/>
    <m/>
    <m/>
    <n v="58492"/>
    <x v="0"/>
  </r>
  <r>
    <x v="336"/>
    <x v="3"/>
    <s v="non_financial"/>
    <n v="3231.1190000000001"/>
    <n v="-1440.6669999999999"/>
    <n v="419"/>
    <m/>
    <m/>
    <n v="916076"/>
    <x v="0"/>
  </r>
  <r>
    <x v="1239"/>
    <x v="3"/>
    <s v="non_financial"/>
    <n v="6261"/>
    <n v="-823"/>
    <n v="420"/>
    <m/>
    <m/>
    <n v="1555280"/>
    <x v="0"/>
  </r>
  <r>
    <x v="1240"/>
    <x v="3"/>
    <s v="non_financial"/>
    <n v="2576.3200000000002"/>
    <n v="-1825.5029999999999"/>
    <n v="421"/>
    <m/>
    <m/>
    <n v="1439404"/>
    <x v="0"/>
  </r>
  <r>
    <x v="653"/>
    <x v="3"/>
    <s v="non_financial"/>
    <n v="2871.7"/>
    <n v="-1556.4"/>
    <n v="422"/>
    <m/>
    <m/>
    <n v="1498301"/>
    <x v="0"/>
  </r>
  <r>
    <x v="391"/>
    <x v="3"/>
    <s v="non_financial"/>
    <n v="3308.9209999999998"/>
    <n v="-1374.43"/>
    <n v="423"/>
    <m/>
    <m/>
    <n v="51253"/>
    <x v="0"/>
  </r>
  <r>
    <x v="400"/>
    <x v="3"/>
    <s v="non_financial"/>
    <n v="2921.5450000000001"/>
    <n v="-1499.0650000000001"/>
    <n v="424"/>
    <m/>
    <m/>
    <n v="1043277"/>
    <x v="0"/>
  </r>
  <r>
    <x v="341"/>
    <x v="3"/>
    <s v="non_financial"/>
    <n v="2917.16"/>
    <n v="-1501.1890000000001"/>
    <n v="424"/>
    <m/>
    <m/>
    <n v="1070985"/>
    <x v="0"/>
  </r>
  <r>
    <x v="353"/>
    <x v="3"/>
    <s v="non_financial"/>
    <n v="3105.3359999999998"/>
    <n v="-1407.46"/>
    <n v="426"/>
    <m/>
    <m/>
    <n v="105634"/>
    <x v="0"/>
  </r>
  <r>
    <x v="410"/>
    <x v="3"/>
    <s v="non_financial"/>
    <n v="2217.9"/>
    <n v="-2000.1"/>
    <n v="427"/>
    <m/>
    <m/>
    <n v="4127"/>
    <x v="0"/>
  </r>
  <r>
    <x v="652"/>
    <x v="3"/>
    <s v="non_financial"/>
    <n v="3406.4340000000002"/>
    <n v="-1248.885"/>
    <n v="427"/>
    <m/>
    <m/>
    <n v="1135185"/>
    <x v="0"/>
  </r>
  <r>
    <x v="388"/>
    <x v="3"/>
    <s v="non_financial"/>
    <n v="3350.9"/>
    <n v="-1249"/>
    <n v="429"/>
    <m/>
    <m/>
    <n v="66756"/>
    <x v="0"/>
  </r>
  <r>
    <x v="423"/>
    <x v="3"/>
    <s v="non_financial"/>
    <n v="3029.7249999999999"/>
    <n v="-1402.623"/>
    <n v="430"/>
    <m/>
    <m/>
    <n v="1279363"/>
    <x v="0"/>
  </r>
  <r>
    <x v="375"/>
    <x v="3"/>
    <s v="non_financial"/>
    <n v="2827.652"/>
    <n v="-1479.492"/>
    <n v="430"/>
    <m/>
    <m/>
    <n v="832101"/>
    <x v="0"/>
  </r>
  <r>
    <x v="651"/>
    <x v="3"/>
    <s v="non_financial"/>
    <n v="3288.7860000000001"/>
    <n v="-1261.0550000000001"/>
    <n v="430"/>
    <m/>
    <m/>
    <n v="1439095"/>
    <x v="0"/>
  </r>
  <r>
    <x v="201"/>
    <x v="3"/>
    <s v="non_financial"/>
    <n v="3843.5149999999999"/>
    <n v="-1106.452"/>
    <n v="433"/>
    <m/>
    <m/>
    <n v="314808"/>
    <x v="0"/>
  </r>
  <r>
    <x v="345"/>
    <x v="3"/>
    <s v="non_financial"/>
    <n v="2761.6469999999999"/>
    <n v="-1491.038"/>
    <n v="434"/>
    <m/>
    <m/>
    <n v="891024"/>
    <x v="0"/>
  </r>
  <r>
    <x v="641"/>
    <x v="3"/>
    <s v="non_financial"/>
    <n v="3469.0390000000002"/>
    <n v="-1175.6310000000001"/>
    <n v="434"/>
    <m/>
    <m/>
    <n v="1477294"/>
    <x v="0"/>
  </r>
  <r>
    <x v="342"/>
    <x v="3"/>
    <s v="non_financial"/>
    <n v="3762.8879999999999"/>
    <n v="-1105.3150000000001"/>
    <n v="436"/>
    <m/>
    <m/>
    <n v="12659"/>
    <x v="0"/>
  </r>
  <r>
    <x v="405"/>
    <x v="3"/>
    <s v="non_financial"/>
    <n v="3849.53"/>
    <n v="-1044.1379999999999"/>
    <n v="437"/>
    <m/>
    <m/>
    <n v="1359841"/>
    <x v="0"/>
  </r>
  <r>
    <x v="409"/>
    <x v="3"/>
    <s v="non_financial"/>
    <n v="2651.623"/>
    <n v="-1498.357"/>
    <n v="438"/>
    <m/>
    <m/>
    <n v="102729"/>
    <x v="0"/>
  </r>
  <r>
    <x v="1078"/>
    <x v="3"/>
    <s v="non_financial"/>
    <n v="2940.4520000000002"/>
    <n v="-1326.259"/>
    <n v="439"/>
    <m/>
    <m/>
    <n v="933036"/>
    <x v="0"/>
  </r>
  <r>
    <x v="1079"/>
    <x v="3"/>
    <s v="non_financial"/>
    <n v="2875.9340000000002"/>
    <n v="-1356.0360000000001"/>
    <n v="440"/>
    <m/>
    <m/>
    <n v="1177394"/>
    <x v="0"/>
  </r>
  <r>
    <x v="418"/>
    <x v="3"/>
    <s v="non_financial"/>
    <n v="2823.2020000000002"/>
    <n v="-1388.5920000000001"/>
    <n v="441"/>
    <m/>
    <m/>
    <n v="1110803"/>
    <x v="0"/>
  </r>
  <r>
    <x v="411"/>
    <x v="3"/>
    <s v="non_financial"/>
    <n v="2339.6999999999998"/>
    <n v="-1579.8"/>
    <n v="442"/>
    <m/>
    <m/>
    <n v="1099800"/>
    <x v="0"/>
  </r>
  <r>
    <x v="230"/>
    <x v="3"/>
    <s v="non_financial"/>
    <n v="7062"/>
    <n v="-549"/>
    <n v="443"/>
    <m/>
    <m/>
    <n v="62996"/>
    <x v="0"/>
  </r>
  <r>
    <x v="644"/>
    <x v="3"/>
    <s v="non_financial"/>
    <n v="2654.933"/>
    <n v="-1393.307"/>
    <n v="444"/>
    <m/>
    <m/>
    <n v="1087423"/>
    <x v="0"/>
  </r>
  <r>
    <x v="398"/>
    <x v="3"/>
    <s v="non_financial"/>
    <n v="2286.5160000000001"/>
    <n v="-1557.088"/>
    <n v="444"/>
    <m/>
    <m/>
    <n v="354908"/>
    <x v="0"/>
  </r>
  <r>
    <x v="640"/>
    <x v="3"/>
    <s v="non_financial"/>
    <n v="2210.721"/>
    <n v="-1610.5160000000001"/>
    <n v="444"/>
    <m/>
    <m/>
    <n v="943819"/>
    <x v="0"/>
  </r>
  <r>
    <x v="501"/>
    <x v="3"/>
    <s v="non_financial"/>
    <n v="2378.259"/>
    <n v="-1493.337"/>
    <n v="447"/>
    <m/>
    <m/>
    <n v="872589"/>
    <x v="0"/>
  </r>
  <r>
    <x v="327"/>
    <x v="3"/>
    <s v="non_financial"/>
    <n v="3747.5650000000001"/>
    <n v="-954.93799999999999"/>
    <n v="448"/>
    <m/>
    <m/>
    <n v="800240"/>
    <x v="0"/>
  </r>
  <r>
    <x v="1241"/>
    <x v="3"/>
    <s v="non_financial"/>
    <n v="2923.9140000000002"/>
    <n v="-1191.42"/>
    <n v="449"/>
    <m/>
    <m/>
    <n v="802481"/>
    <x v="0"/>
  </r>
  <r>
    <x v="433"/>
    <x v="3"/>
    <s v="non_financial"/>
    <n v="2516.39"/>
    <n v="-1405.7059999999999"/>
    <n v="450"/>
    <m/>
    <m/>
    <n v="943452"/>
    <x v="0"/>
  </r>
  <r>
    <x v="422"/>
    <x v="3"/>
    <s v="non_financial"/>
    <n v="2654.817"/>
    <n v="-1337.2080000000001"/>
    <n v="450"/>
    <m/>
    <m/>
    <n v="1002638"/>
    <x v="0"/>
  </r>
  <r>
    <x v="408"/>
    <x v="3"/>
    <s v="non_financial"/>
    <n v="1993.443"/>
    <n v="-1706.0519999999999"/>
    <n v="452"/>
    <m/>
    <m/>
    <n v="815556"/>
    <x v="1"/>
  </r>
  <r>
    <x v="429"/>
    <x v="3"/>
    <s v="non_financial"/>
    <n v="3045.2350000000001"/>
    <n v="-1122.2739999999999"/>
    <n v="452"/>
    <m/>
    <m/>
    <n v="1071739"/>
    <x v="1"/>
  </r>
  <r>
    <x v="396"/>
    <x v="3"/>
    <s v="non_financial"/>
    <n v="2979.7959999999998"/>
    <n v="-1137.296"/>
    <n v="454"/>
    <m/>
    <m/>
    <n v="888491"/>
    <x v="1"/>
  </r>
  <r>
    <x v="399"/>
    <x v="3"/>
    <s v="non_financial"/>
    <n v="2339.3809999999999"/>
    <n v="-1410.662"/>
    <n v="455"/>
    <m/>
    <m/>
    <n v="896622"/>
    <x v="1"/>
  </r>
  <r>
    <x v="437"/>
    <x v="3"/>
    <s v="non_financial"/>
    <n v="2147.8029999999999"/>
    <n v="-1488.1859999999999"/>
    <n v="456"/>
    <m/>
    <m/>
    <n v="1048695"/>
    <x v="1"/>
  </r>
  <r>
    <x v="456"/>
    <x v="3"/>
    <s v="non_financial"/>
    <n v="2269.4879999999998"/>
    <n v="-1440.7270000000001"/>
    <n v="456"/>
    <m/>
    <m/>
    <n v="1734107"/>
    <x v="1"/>
  </r>
  <r>
    <x v="647"/>
    <x v="3"/>
    <s v="non_financial"/>
    <n v="5549.616"/>
    <n v="-598.84699999999998"/>
    <n v="458"/>
    <m/>
    <m/>
    <n v="1260221"/>
    <x v="1"/>
  </r>
  <r>
    <x v="669"/>
    <x v="3"/>
    <s v="non_financial"/>
    <n v="3013.0889999999999"/>
    <n v="-1050.0139999999999"/>
    <n v="459"/>
    <m/>
    <m/>
    <n v="1175454"/>
    <x v="1"/>
  </r>
  <r>
    <x v="370"/>
    <x v="3"/>
    <s v="non_financial"/>
    <n v="3558.5210000000002"/>
    <n v="-909.197"/>
    <n v="459"/>
    <m/>
    <m/>
    <n v="1090425"/>
    <x v="1"/>
  </r>
  <r>
    <x v="393"/>
    <x v="3"/>
    <s v="non_financial"/>
    <n v="2700.3290000000002"/>
    <n v="-1196.6220000000001"/>
    <n v="459"/>
    <m/>
    <m/>
    <n v="1398659"/>
    <x v="1"/>
  </r>
  <r>
    <x v="648"/>
    <x v="3"/>
    <s v="non_financial"/>
    <n v="2979.0459999999998"/>
    <n v="-1039.18"/>
    <n v="462"/>
    <m/>
    <m/>
    <n v="897723"/>
    <x v="1"/>
  </r>
  <r>
    <x v="424"/>
    <x v="3"/>
    <s v="non_financial"/>
    <n v="3416.3330000000001"/>
    <n v="-899.99900000000002"/>
    <n v="463"/>
    <m/>
    <m/>
    <n v="1047127"/>
    <x v="1"/>
  </r>
  <r>
    <x v="1242"/>
    <x v="3"/>
    <s v="non_financial"/>
    <n v="2497.0709999999999"/>
    <n v="-1207.5719999999999"/>
    <n v="464"/>
    <m/>
    <m/>
    <n v="16058"/>
    <x v="1"/>
  </r>
  <r>
    <x v="403"/>
    <x v="3"/>
    <s v="non_financial"/>
    <n v="2476.4830000000002"/>
    <n v="-1207.643"/>
    <n v="465"/>
    <m/>
    <m/>
    <n v="1320695"/>
    <x v="1"/>
  </r>
  <r>
    <x v="455"/>
    <x v="3"/>
    <s v="non_financial"/>
    <n v="2888.2020000000002"/>
    <n v="-1035.884"/>
    <n v="465"/>
    <m/>
    <m/>
    <n v="923796"/>
    <x v="1"/>
  </r>
  <r>
    <x v="389"/>
    <x v="3"/>
    <s v="non_financial"/>
    <n v="2872.4"/>
    <n v="-1025.9449999999999"/>
    <n v="467"/>
    <m/>
    <m/>
    <n v="25445"/>
    <x v="1"/>
  </r>
  <r>
    <x v="416"/>
    <x v="3"/>
    <s v="non_financial"/>
    <n v="2295.1999999999998"/>
    <n v="-1256.5"/>
    <n v="468"/>
    <m/>
    <m/>
    <n v="91142"/>
    <x v="1"/>
  </r>
  <r>
    <x v="415"/>
    <x v="3"/>
    <s v="non_financial"/>
    <n v="2786.5"/>
    <n v="-1045"/>
    <n v="469"/>
    <m/>
    <m/>
    <n v="74303"/>
    <x v="1"/>
  </r>
  <r>
    <x v="435"/>
    <x v="3"/>
    <s v="non_financial"/>
    <n v="2743.35"/>
    <n v="-1047.605"/>
    <n v="470"/>
    <m/>
    <m/>
    <n v="823094"/>
    <x v="1"/>
  </r>
  <r>
    <x v="1243"/>
    <x v="3"/>
    <s v="non_financial"/>
    <n v="6484.5060000000003"/>
    <n v="-435.73700000000002"/>
    <n v="471"/>
    <m/>
    <m/>
    <n v="1034054"/>
    <x v="1"/>
  </r>
  <r>
    <x v="417"/>
    <x v="3"/>
    <s v="non_financial"/>
    <n v="2175.4989999999998"/>
    <n v="-1271.54"/>
    <n v="472"/>
    <m/>
    <m/>
    <n v="817366"/>
    <x v="1"/>
  </r>
  <r>
    <x v="401"/>
    <x v="3"/>
    <s v="non_financial"/>
    <n v="2614.8209999999999"/>
    <n v="-1051.2860000000001"/>
    <n v="473"/>
    <m/>
    <m/>
    <n v="75677"/>
    <x v="1"/>
  </r>
  <r>
    <x v="414"/>
    <x v="3"/>
    <s v="non_financial"/>
    <n v="2656.2840000000001"/>
    <n v="-996.22699999999998"/>
    <n v="474"/>
    <m/>
    <m/>
    <n v="107140"/>
    <x v="1"/>
  </r>
  <r>
    <x v="386"/>
    <x v="3"/>
    <s v="non_financial"/>
    <n v="2124.1779999999999"/>
    <n v="-1219.375"/>
    <n v="475"/>
    <m/>
    <m/>
    <n v="719955"/>
    <x v="1"/>
  </r>
  <r>
    <x v="413"/>
    <x v="3"/>
    <s v="non_financial"/>
    <n v="2991.1950000000002"/>
    <n v="-892.35599999999999"/>
    <n v="476"/>
    <m/>
    <m/>
    <n v="356309"/>
    <x v="1"/>
  </r>
  <r>
    <x v="376"/>
    <x v="3"/>
    <s v="non_financial"/>
    <n v="2474.1840000000002"/>
    <n v="-1051.261"/>
    <n v="477"/>
    <m/>
    <m/>
    <n v="863157"/>
    <x v="1"/>
  </r>
  <r>
    <x v="1081"/>
    <x v="3"/>
    <s v="non_financial"/>
    <n v="2037.22"/>
    <n v="-1216.2349999999999"/>
    <n v="478"/>
    <m/>
    <m/>
    <n v="1401257"/>
    <x v="1"/>
  </r>
  <r>
    <x v="654"/>
    <x v="3"/>
    <s v="non_financial"/>
    <n v="2820.9059999999999"/>
    <n v="-920.31299999999999"/>
    <n v="478"/>
    <m/>
    <m/>
    <n v="15615"/>
    <x v="1"/>
  </r>
  <r>
    <x v="1244"/>
    <x v="3"/>
    <s v="non_financial"/>
    <n v="2282.6170000000002"/>
    <n v="-1115.5719999999999"/>
    <n v="480"/>
    <m/>
    <m/>
    <n v="1402436"/>
    <x v="1"/>
  </r>
  <r>
    <x v="404"/>
    <x v="3"/>
    <s v="non_financial"/>
    <n v="1840.8"/>
    <n v="-1352.6"/>
    <n v="481"/>
    <m/>
    <m/>
    <n v="1036960"/>
    <x v="1"/>
  </r>
  <r>
    <x v="381"/>
    <x v="3"/>
    <s v="non_financial"/>
    <n v="1667.45"/>
    <n v="-1449.8620000000001"/>
    <n v="482"/>
    <m/>
    <m/>
    <n v="1308547"/>
    <x v="1"/>
  </r>
  <r>
    <x v="457"/>
    <x v="3"/>
    <s v="non_financial"/>
    <n v="1808.931"/>
    <n v="-1367.443"/>
    <n v="482"/>
    <m/>
    <m/>
    <n v="1058090"/>
    <x v="1"/>
  </r>
  <r>
    <x v="901"/>
    <x v="3"/>
    <s v="non_financial"/>
    <n v="2093.88"/>
    <n v="-1174.9269999999999"/>
    <n v="484"/>
    <m/>
    <m/>
    <n v="1232524"/>
    <x v="1"/>
  </r>
  <r>
    <x v="431"/>
    <x v="3"/>
    <s v="non_financial"/>
    <n v="1875.212"/>
    <n v="-1215.528"/>
    <n v="485"/>
    <m/>
    <m/>
    <n v="706688"/>
    <x v="1"/>
  </r>
  <r>
    <x v="444"/>
    <x v="3"/>
    <s v="non_financial"/>
    <n v="2656.3159999999998"/>
    <n v="-902.23900000000003"/>
    <n v="485"/>
    <m/>
    <m/>
    <n v="728535"/>
    <x v="1"/>
  </r>
  <r>
    <x v="425"/>
    <x v="3"/>
    <s v="non_financial"/>
    <n v="2379.4940000000001"/>
    <n v="-989.82100000000003"/>
    <n v="485"/>
    <m/>
    <m/>
    <n v="75252"/>
    <x v="1"/>
  </r>
  <r>
    <x v="642"/>
    <x v="3"/>
    <s v="non_financial"/>
    <n v="2773.9670000000001"/>
    <n v="-863.62599999999998"/>
    <n v="488"/>
    <m/>
    <m/>
    <n v="701374"/>
    <x v="1"/>
  </r>
  <r>
    <x v="1080"/>
    <x v="3"/>
    <s v="non_financial"/>
    <n v="1839.7439999999999"/>
    <n v="-1218.7850000000001"/>
    <n v="488"/>
    <m/>
    <m/>
    <n v="912463"/>
    <x v="1"/>
  </r>
  <r>
    <x v="426"/>
    <x v="3"/>
    <s v="non_financial"/>
    <n v="1989.367"/>
    <n v="-1154.0650000000001"/>
    <n v="490"/>
    <m/>
    <m/>
    <n v="883569"/>
    <x v="1"/>
  </r>
  <r>
    <x v="668"/>
    <x v="3"/>
    <s v="non_financial"/>
    <n v="2197.7220000000002"/>
    <n v="-1039.3689999999999"/>
    <n v="491"/>
    <m/>
    <m/>
    <n v="1298675"/>
    <x v="1"/>
  </r>
  <r>
    <x v="443"/>
    <x v="3"/>
    <s v="non_financial"/>
    <n v="2121.348"/>
    <n v="-1063.2"/>
    <n v="492"/>
    <m/>
    <m/>
    <n v="108312"/>
    <x v="1"/>
  </r>
  <r>
    <x v="1101"/>
    <x v="3"/>
    <s v="non_financial"/>
    <n v="3321.317"/>
    <n v="-661.51700000000005"/>
    <n v="493"/>
    <m/>
    <n v="9000042"/>
    <n v="931336"/>
    <x v="1"/>
  </r>
  <r>
    <x v="419"/>
    <x v="3"/>
    <s v="non_financial"/>
    <n v="2708.3"/>
    <n v="-848.42700000000002"/>
    <n v="494"/>
    <m/>
    <m/>
    <n v="31978"/>
    <x v="1"/>
  </r>
  <r>
    <x v="658"/>
    <x v="3"/>
    <s v="non_financial"/>
    <n v="2228.3310000000001"/>
    <n v="-985.60599999999999"/>
    <n v="495"/>
    <m/>
    <m/>
    <n v="1289790"/>
    <x v="1"/>
  </r>
  <r>
    <x v="357"/>
    <x v="3"/>
    <s v="non_financial"/>
    <n v="1780.085"/>
    <n v="-1203.673"/>
    <n v="496"/>
    <m/>
    <m/>
    <n v="919012"/>
    <x v="1"/>
  </r>
  <r>
    <x v="438"/>
    <x v="3"/>
    <s v="non_financial"/>
    <n v="1846.424"/>
    <n v="-1143.7470000000001"/>
    <n v="497"/>
    <m/>
    <m/>
    <n v="916365"/>
    <x v="1"/>
  </r>
  <r>
    <x v="464"/>
    <x v="3"/>
    <s v="non_financial"/>
    <n v="1854.73"/>
    <n v="-1124.777"/>
    <n v="498"/>
    <m/>
    <m/>
    <n v="878927"/>
    <x v="1"/>
  </r>
  <r>
    <x v="447"/>
    <x v="3"/>
    <s v="non_financial"/>
    <n v="2155.4659999999999"/>
    <n v="-986.06200000000001"/>
    <n v="498"/>
    <m/>
    <m/>
    <n v="1128928"/>
    <x v="1"/>
  </r>
  <r>
    <x v="430"/>
    <x v="3"/>
    <s v="non_financial"/>
    <n v="1800.895"/>
    <n v="-1162.164"/>
    <n v="500"/>
    <m/>
    <m/>
    <n v="310142"/>
    <x v="1"/>
  </r>
  <r>
    <x v="490"/>
    <x v="3"/>
    <s v="non_financial"/>
    <n v="1601.52"/>
    <n v="-1258.258"/>
    <n v="501"/>
    <m/>
    <m/>
    <n v="1048477"/>
    <x v="1"/>
  </r>
  <r>
    <x v="450"/>
    <x v="3"/>
    <s v="non_financial"/>
    <n v="1777.673"/>
    <n v="-1165.423"/>
    <n v="502"/>
    <m/>
    <m/>
    <n v="1082554"/>
    <x v="1"/>
  </r>
  <r>
    <x v="362"/>
    <x v="3"/>
    <s v="non_financial"/>
    <n v="2049.9079999999999"/>
    <n v="-997.673"/>
    <n v="502"/>
    <m/>
    <m/>
    <n v="780571"/>
    <x v="1"/>
  </r>
  <r>
    <x v="679"/>
    <x v="3"/>
    <s v="non_financial"/>
    <n v="2098.3409999999999"/>
    <n v="-981.90800000000002"/>
    <n v="504"/>
    <m/>
    <m/>
    <n v="791907"/>
    <x v="1"/>
  </r>
  <r>
    <x v="671"/>
    <x v="3"/>
    <s v="non_financial"/>
    <n v="2333.0520000000001"/>
    <n v="-886.44799999999998"/>
    <n v="505"/>
    <m/>
    <m/>
    <n v="1022321"/>
    <x v="1"/>
  </r>
  <r>
    <x v="441"/>
    <x v="3"/>
    <s v="non_financial"/>
    <n v="2129.1999999999998"/>
    <n v="-939.4"/>
    <n v="506"/>
    <m/>
    <m/>
    <n v="1750"/>
    <x v="1"/>
  </r>
  <r>
    <x v="465"/>
    <x v="3"/>
    <s v="non_financial"/>
    <n v="1894.777"/>
    <n v="-996.12699999999995"/>
    <n v="507"/>
    <m/>
    <m/>
    <n v="310568"/>
    <x v="1"/>
  </r>
  <r>
    <x v="441"/>
    <x v="3"/>
    <s v="non_financial"/>
    <n v="2136.9"/>
    <n v="-919.5"/>
    <n v="508"/>
    <m/>
    <m/>
    <n v="1750"/>
    <x v="1"/>
  </r>
  <r>
    <x v="649"/>
    <x v="3"/>
    <s v="non_financial"/>
    <n v="1594.5820000000001"/>
    <n v="-1174.194"/>
    <n v="509"/>
    <m/>
    <m/>
    <n v="912615"/>
    <x v="1"/>
  </r>
  <r>
    <x v="656"/>
    <x v="3"/>
    <s v="non_financial"/>
    <n v="1743.556"/>
    <n v="-1085.1869999999999"/>
    <n v="509"/>
    <m/>
    <m/>
    <n v="29644"/>
    <x v="1"/>
  </r>
  <r>
    <x v="655"/>
    <x v="3"/>
    <s v="non_financial"/>
    <n v="2308.297"/>
    <n v="-837.86900000000003"/>
    <n v="511"/>
    <m/>
    <m/>
    <n v="812011"/>
    <x v="1"/>
  </r>
  <r>
    <x v="448"/>
    <x v="3"/>
    <s v="non_financial"/>
    <n v="2103.4029999999998"/>
    <n v="-894.24"/>
    <n v="512"/>
    <m/>
    <m/>
    <n v="771497"/>
    <x v="1"/>
  </r>
  <r>
    <x v="479"/>
    <x v="3"/>
    <s v="non_financial"/>
    <n v="2511.6999999999998"/>
    <n v="-749"/>
    <n v="513"/>
    <m/>
    <n v="9000063"/>
    <n v="785161"/>
    <x v="1"/>
  </r>
  <r>
    <x v="407"/>
    <x v="3"/>
    <s v="non_financial"/>
    <n v="2647.6210000000001"/>
    <n v="-704.73900000000003"/>
    <n v="514"/>
    <m/>
    <m/>
    <n v="71691"/>
    <x v="1"/>
  </r>
  <r>
    <x v="420"/>
    <x v="3"/>
    <s v="non_financial"/>
    <n v="1538.818"/>
    <n v="-1146.277"/>
    <n v="515"/>
    <m/>
    <m/>
    <n v="863436"/>
    <x v="1"/>
  </r>
  <r>
    <x v="463"/>
    <x v="3"/>
    <s v="non_financial"/>
    <n v="1695"/>
    <n v="-1041.2"/>
    <n v="516"/>
    <m/>
    <m/>
    <n v="717605"/>
    <x v="1"/>
  </r>
  <r>
    <x v="664"/>
    <x v="3"/>
    <s v="non_financial"/>
    <n v="2140.0590000000002"/>
    <n v="-854.29600000000005"/>
    <n v="517"/>
    <m/>
    <m/>
    <n v="65011"/>
    <x v="1"/>
  </r>
  <r>
    <x v="661"/>
    <x v="3"/>
    <s v="non_financial"/>
    <n v="1477.0340000000001"/>
    <n v="-1159.4559999999999"/>
    <n v="517"/>
    <m/>
    <m/>
    <n v="1050797"/>
    <x v="1"/>
  </r>
  <r>
    <x v="662"/>
    <x v="3"/>
    <s v="non_financial"/>
    <n v="1672.386"/>
    <n v="-1015.816"/>
    <n v="519"/>
    <m/>
    <m/>
    <n v="779152"/>
    <x v="1"/>
  </r>
  <r>
    <x v="427"/>
    <x v="3"/>
    <s v="non_financial"/>
    <n v="1553.886"/>
    <n v="-1053.43"/>
    <n v="520"/>
    <m/>
    <m/>
    <n v="19411"/>
    <x v="1"/>
  </r>
  <r>
    <x v="682"/>
    <x v="3"/>
    <s v="non_financial"/>
    <n v="3939"/>
    <n v="-393"/>
    <n v="521"/>
    <m/>
    <m/>
    <n v="1024725"/>
    <x v="1"/>
  </r>
  <r>
    <x v="1086"/>
    <x v="3"/>
    <s v="non_financial"/>
    <n v="1829.8"/>
    <n v="-922.6"/>
    <n v="522"/>
    <m/>
    <m/>
    <n v="1144215"/>
    <x v="1"/>
  </r>
  <r>
    <x v="665"/>
    <x v="3"/>
    <s v="non_financial"/>
    <n v="1950.857"/>
    <n v="-872.23699999999997"/>
    <n v="523"/>
    <m/>
    <m/>
    <n v="108516"/>
    <x v="1"/>
  </r>
  <r>
    <x v="387"/>
    <x v="3"/>
    <s v="non_financial"/>
    <n v="2526.0680000000002"/>
    <n v="-653.08699999999999"/>
    <n v="524"/>
    <m/>
    <m/>
    <n v="28823"/>
    <x v="1"/>
  </r>
  <r>
    <x v="659"/>
    <x v="3"/>
    <s v="non_financial"/>
    <n v="1742.3"/>
    <n v="-936.9"/>
    <n v="525"/>
    <m/>
    <m/>
    <n v="1257640"/>
    <x v="1"/>
  </r>
  <r>
    <x v="1245"/>
    <x v="3"/>
    <s v="non_financial"/>
    <n v="2632.9470000000001"/>
    <n v="-625.80499999999995"/>
    <n v="526"/>
    <m/>
    <m/>
    <n v="1564902"/>
    <x v="1"/>
  </r>
  <r>
    <x v="1246"/>
    <x v="3"/>
    <s v="non_financial"/>
    <n v="2032.751"/>
    <n v="-820.38499999999999"/>
    <n v="527"/>
    <m/>
    <m/>
    <n v="1437578"/>
    <x v="1"/>
  </r>
  <r>
    <x v="428"/>
    <x v="3"/>
    <s v="non_financial"/>
    <n v="1635.8"/>
    <n v="-953.1"/>
    <n v="527"/>
    <m/>
    <m/>
    <n v="795403"/>
    <x v="1"/>
  </r>
  <r>
    <x v="355"/>
    <x v="3"/>
    <s v="non_financial"/>
    <n v="3897"/>
    <n v="-359"/>
    <n v="529"/>
    <m/>
    <m/>
    <n v="2488"/>
    <x v="1"/>
  </r>
  <r>
    <x v="1247"/>
    <x v="3"/>
    <s v="non_financial"/>
    <n v="2018.2"/>
    <n v="-816"/>
    <n v="529"/>
    <m/>
    <m/>
    <n v="1383312"/>
    <x v="1"/>
  </r>
  <r>
    <x v="223"/>
    <x v="3"/>
    <s v="non_financial"/>
    <n v="7773.3389999999999"/>
    <n v="-177.56399999999999"/>
    <n v="531"/>
    <m/>
    <m/>
    <n v="1174922"/>
    <x v="1"/>
  </r>
  <r>
    <x v="446"/>
    <x v="3"/>
    <s v="non_financial"/>
    <n v="2670.5"/>
    <n v="-543.29999999999995"/>
    <n v="531"/>
    <m/>
    <m/>
    <n v="78890"/>
    <x v="1"/>
  </r>
  <r>
    <x v="675"/>
    <x v="3"/>
    <s v="non_financial"/>
    <n v="2246.665"/>
    <n v="-684.452"/>
    <n v="531"/>
    <m/>
    <m/>
    <n v="1325955"/>
    <x v="1"/>
  </r>
  <r>
    <x v="467"/>
    <x v="3"/>
    <s v="non_financial"/>
    <n v="1296.479"/>
    <n v="-1138.4929999999999"/>
    <n v="534"/>
    <m/>
    <m/>
    <n v="1042893"/>
    <x v="1"/>
  </r>
  <r>
    <x v="858"/>
    <x v="3"/>
    <s v="non_financial"/>
    <n v="2462"/>
    <n v="-611"/>
    <n v="534"/>
    <m/>
    <m/>
    <n v="712034"/>
    <x v="1"/>
  </r>
  <r>
    <x v="1085"/>
    <x v="3"/>
    <s v="non_financial"/>
    <n v="1477.854"/>
    <n v="-981.94"/>
    <n v="536"/>
    <m/>
    <m/>
    <n v="1520262"/>
    <x v="1"/>
  </r>
  <r>
    <x v="1083"/>
    <x v="3"/>
    <s v="non_financial"/>
    <n v="1976.6679999999999"/>
    <n v="-790.428"/>
    <n v="537"/>
    <m/>
    <m/>
    <n v="1490281"/>
    <x v="1"/>
  </r>
  <r>
    <x v="674"/>
    <x v="3"/>
    <s v="non_financial"/>
    <n v="1800.4829999999999"/>
    <n v="-844.41800000000001"/>
    <n v="538"/>
    <m/>
    <m/>
    <n v="39368"/>
    <x v="1"/>
  </r>
  <r>
    <x v="721"/>
    <x v="3"/>
    <s v="non_financial"/>
    <n v="1579.9659999999999"/>
    <n v="-920.73299999999995"/>
    <n v="539"/>
    <m/>
    <m/>
    <n v="1473078"/>
    <x v="1"/>
  </r>
  <r>
    <x v="432"/>
    <x v="3"/>
    <s v="non_financial"/>
    <n v="1414.5340000000001"/>
    <n v="-1015.069"/>
    <n v="540"/>
    <m/>
    <m/>
    <n v="884217"/>
    <x v="1"/>
  </r>
  <r>
    <x v="677"/>
    <x v="3"/>
    <s v="non_financial"/>
    <n v="1529.66"/>
    <n v="-924.05700000000002"/>
    <n v="541"/>
    <m/>
    <m/>
    <n v="701811"/>
    <x v="1"/>
  </r>
  <r>
    <x v="837"/>
    <x v="3"/>
    <s v="non_financial"/>
    <n v="3343.393"/>
    <n v="-386.00799999999998"/>
    <n v="542"/>
    <m/>
    <m/>
    <n v="912752"/>
    <x v="1"/>
  </r>
  <r>
    <x v="436"/>
    <x v="3"/>
    <s v="non_financial"/>
    <n v="2192.4340000000002"/>
    <n v="-653.47400000000005"/>
    <n v="542"/>
    <m/>
    <m/>
    <n v="726958"/>
    <x v="1"/>
  </r>
  <r>
    <x v="482"/>
    <x v="3"/>
    <s v="non_financial"/>
    <n v="1854.68"/>
    <n v="-789.64200000000005"/>
    <n v="544"/>
    <m/>
    <m/>
    <n v="72331"/>
    <x v="1"/>
  </r>
  <r>
    <x v="945"/>
    <x v="3"/>
    <s v="non_financial"/>
    <n v="3690.1840000000002"/>
    <n v="-335.798"/>
    <n v="544"/>
    <m/>
    <n v="9000034"/>
    <n v="9000034"/>
    <x v="1"/>
  </r>
  <r>
    <x v="735"/>
    <x v="3"/>
    <s v="non_financial"/>
    <n v="6020.5"/>
    <n v="-209"/>
    <n v="546"/>
    <m/>
    <m/>
    <n v="1402057"/>
    <x v="1"/>
  </r>
  <r>
    <x v="720"/>
    <x v="3"/>
    <s v="non_financial"/>
    <n v="1944.547"/>
    <n v="-700.71799999999996"/>
    <n v="547"/>
    <m/>
    <m/>
    <n v="899751"/>
    <x v="1"/>
  </r>
  <r>
    <x v="468"/>
    <x v="3"/>
    <s v="non_financial"/>
    <n v="1794.7"/>
    <n v="-796.6"/>
    <n v="548"/>
    <m/>
    <m/>
    <n v="1390844"/>
    <x v="1"/>
  </r>
  <r>
    <x v="702"/>
    <x v="3"/>
    <s v="non_financial"/>
    <n v="2010.297"/>
    <n v="-658.25199999999995"/>
    <n v="549"/>
    <m/>
    <m/>
    <n v="1040593"/>
    <x v="1"/>
  </r>
  <r>
    <x v="1248"/>
    <x v="3"/>
    <s v="non_financial"/>
    <n v="2307"/>
    <n v="-551"/>
    <n v="549"/>
    <m/>
    <m/>
    <n v="1562039"/>
    <x v="1"/>
  </r>
  <r>
    <x v="684"/>
    <x v="3"/>
    <s v="non_financial"/>
    <n v="1366.173"/>
    <n v="-955.73299999999995"/>
    <n v="551"/>
    <m/>
    <n v="9000044"/>
    <n v="1319947"/>
    <x v="1"/>
  </r>
  <r>
    <x v="615"/>
    <x v="3"/>
    <s v="non_financial"/>
    <n v="15589"/>
    <n v="-61"/>
    <n v="552"/>
    <m/>
    <m/>
    <n v="1091667"/>
    <x v="1"/>
  </r>
  <r>
    <x v="503"/>
    <x v="3"/>
    <s v="non_financial"/>
    <n v="1377.9280000000001"/>
    <n v="-933.89700000000005"/>
    <n v="553"/>
    <m/>
    <m/>
    <n v="1107694"/>
    <x v="1"/>
  </r>
  <r>
    <x v="469"/>
    <x v="3"/>
    <s v="non_financial"/>
    <n v="1304.2190000000001"/>
    <n v="-971.75900000000001"/>
    <n v="554"/>
    <m/>
    <m/>
    <n v="935494"/>
    <x v="1"/>
  </r>
  <r>
    <x v="663"/>
    <x v="3"/>
    <s v="non_financial"/>
    <n v="1321.89"/>
    <n v="-935.00599999999997"/>
    <n v="555"/>
    <m/>
    <m/>
    <n v="1065837"/>
    <x v="1"/>
  </r>
  <r>
    <x v="513"/>
    <x v="3"/>
    <s v="non_financial"/>
    <n v="1610.402"/>
    <n v="-807.46299999999997"/>
    <n v="556"/>
    <m/>
    <m/>
    <n v="931015"/>
    <x v="1"/>
  </r>
  <r>
    <x v="1087"/>
    <x v="3"/>
    <s v="non_financial"/>
    <n v="1455.585"/>
    <n v="-851.95899999999995"/>
    <n v="557"/>
    <m/>
    <m/>
    <n v="1526520"/>
    <x v="1"/>
  </r>
  <r>
    <x v="670"/>
    <x v="3"/>
    <s v="non_financial"/>
    <n v="1441"/>
    <n v="-864.4"/>
    <n v="557"/>
    <m/>
    <m/>
    <n v="866729"/>
    <x v="1"/>
  </r>
  <r>
    <x v="670"/>
    <x v="3"/>
    <s v="non_financial"/>
    <n v="1506.4"/>
    <n v="-827.9"/>
    <n v="559"/>
    <m/>
    <m/>
    <n v="866729"/>
    <x v="1"/>
  </r>
  <r>
    <x v="685"/>
    <x v="3"/>
    <s v="non_financial"/>
    <n v="1328.982"/>
    <n v="-917.14700000000005"/>
    <n v="560"/>
    <m/>
    <m/>
    <n v="742278"/>
    <x v="1"/>
  </r>
  <r>
    <x v="1082"/>
    <x v="3"/>
    <s v="non_financial"/>
    <n v="2027.133"/>
    <n v="-578.11800000000005"/>
    <n v="561"/>
    <m/>
    <m/>
    <n v="1320461"/>
    <x v="1"/>
  </r>
  <r>
    <x v="421"/>
    <x v="3"/>
    <s v="non_financial"/>
    <n v="1200.4590000000001"/>
    <n v="-978.03399999999999"/>
    <n v="562"/>
    <m/>
    <m/>
    <n v="1096325"/>
    <x v="1"/>
  </r>
  <r>
    <x v="678"/>
    <x v="3"/>
    <s v="non_financial"/>
    <n v="1457.3489999999999"/>
    <n v="-833.19200000000001"/>
    <n v="563"/>
    <m/>
    <m/>
    <n v="18498"/>
    <x v="1"/>
  </r>
  <r>
    <x v="757"/>
    <x v="3"/>
    <s v="non_financial"/>
    <n v="1887.8440000000001"/>
    <n v="-629.42600000000004"/>
    <n v="563"/>
    <m/>
    <m/>
    <n v="1318605"/>
    <x v="1"/>
  </r>
  <r>
    <x v="475"/>
    <x v="3"/>
    <s v="non_financial"/>
    <n v="1820.981"/>
    <n v="-653.88"/>
    <n v="565"/>
    <m/>
    <m/>
    <n v="821026"/>
    <x v="1"/>
  </r>
  <r>
    <x v="445"/>
    <x v="3"/>
    <s v="non_financial"/>
    <n v="1428.3240000000001"/>
    <n v="-861.75099999999998"/>
    <n v="565"/>
    <m/>
    <m/>
    <n v="315213"/>
    <x v="1"/>
  </r>
  <r>
    <x v="458"/>
    <x v="3"/>
    <s v="non_financial"/>
    <n v="1552.9"/>
    <n v="-804.9"/>
    <n v="567"/>
    <m/>
    <m/>
    <n v="47518"/>
    <x v="1"/>
  </r>
  <r>
    <x v="477"/>
    <x v="3"/>
    <s v="non_financial"/>
    <n v="1321.729"/>
    <n v="-907.322"/>
    <n v="567"/>
    <m/>
    <m/>
    <n v="724606"/>
    <x v="1"/>
  </r>
  <r>
    <x v="672"/>
    <x v="3"/>
    <s v="non_financial"/>
    <n v="1328.268"/>
    <n v="-892.61400000000003"/>
    <n v="569"/>
    <m/>
    <m/>
    <n v="730263"/>
    <x v="1"/>
  </r>
  <r>
    <x v="462"/>
    <x v="3"/>
    <s v="non_financial"/>
    <n v="1130.347"/>
    <n v="-1004.068"/>
    <n v="570"/>
    <m/>
    <m/>
    <n v="1049502"/>
    <x v="1"/>
  </r>
  <r>
    <x v="461"/>
    <x v="3"/>
    <s v="non_financial"/>
    <n v="1497.414"/>
    <n v="-810.64400000000001"/>
    <n v="570"/>
    <m/>
    <m/>
    <n v="944314"/>
    <x v="1"/>
  </r>
  <r>
    <x v="728"/>
    <x v="3"/>
    <s v="non_financial"/>
    <n v="1391.992"/>
    <n v="-860.46199999999999"/>
    <n v="572"/>
    <m/>
    <m/>
    <n v="1403568"/>
    <x v="1"/>
  </r>
  <r>
    <x v="660"/>
    <x v="3"/>
    <s v="non_financial"/>
    <n v="1725.645"/>
    <n v="-690.00800000000004"/>
    <n v="573"/>
    <m/>
    <m/>
    <n v="768835"/>
    <x v="1"/>
  </r>
  <r>
    <x v="1249"/>
    <x v="3"/>
    <s v="non_financial"/>
    <n v="1438.683"/>
    <n v="-830.79700000000003"/>
    <n v="574"/>
    <m/>
    <m/>
    <n v="746598"/>
    <x v="1"/>
  </r>
  <r>
    <x v="368"/>
    <x v="3"/>
    <s v="non_financial"/>
    <n v="7869"/>
    <n v="-125"/>
    <n v="575"/>
    <m/>
    <m/>
    <n v="1219601"/>
    <x v="1"/>
  </r>
  <r>
    <x v="1250"/>
    <x v="3"/>
    <s v="non_financial"/>
    <n v="1433.278"/>
    <n v="-827.47"/>
    <n v="576"/>
    <m/>
    <m/>
    <n v="916789"/>
    <x v="1"/>
  </r>
  <r>
    <x v="476"/>
    <x v="3"/>
    <s v="non_financial"/>
    <n v="1176.2560000000001"/>
    <n v="-935.32"/>
    <n v="576"/>
    <m/>
    <m/>
    <n v="1421461"/>
    <x v="1"/>
  </r>
  <r>
    <x v="505"/>
    <x v="3"/>
    <s v="non_financial"/>
    <n v="1275.3879999999999"/>
    <n v="-877.00699999999995"/>
    <n v="578"/>
    <m/>
    <m/>
    <n v="1336917"/>
    <x v="1"/>
  </r>
  <r>
    <x v="466"/>
    <x v="3"/>
    <s v="non_financial"/>
    <n v="1317.8420000000001"/>
    <n v="-856.02099999999996"/>
    <n v="579"/>
    <m/>
    <m/>
    <n v="865752"/>
    <x v="1"/>
  </r>
  <r>
    <x v="371"/>
    <x v="3"/>
    <s v="non_financial"/>
    <n v="1621.598"/>
    <n v="-662.39"/>
    <n v="579"/>
    <m/>
    <m/>
    <n v="1100682"/>
    <x v="1"/>
  </r>
  <r>
    <x v="518"/>
    <x v="3"/>
    <s v="non_financial"/>
    <n v="1114.1220000000001"/>
    <n v="-979.28800000000001"/>
    <n v="579"/>
    <m/>
    <m/>
    <n v="1397187"/>
    <x v="1"/>
  </r>
  <r>
    <x v="722"/>
    <x v="3"/>
    <s v="non_financial"/>
    <n v="1630.6959999999999"/>
    <n v="-646.94899999999996"/>
    <n v="582"/>
    <m/>
    <n v="9000103"/>
    <n v="9000103"/>
    <x v="1"/>
  </r>
  <r>
    <x v="711"/>
    <x v="3"/>
    <s v="non_financial"/>
    <n v="1197.018"/>
    <n v="-866.596"/>
    <n v="583"/>
    <m/>
    <m/>
    <n v="1057352"/>
    <x v="1"/>
  </r>
  <r>
    <x v="487"/>
    <x v="3"/>
    <s v="non_financial"/>
    <n v="1956.9"/>
    <n v="-519.9"/>
    <n v="584"/>
    <m/>
    <m/>
    <n v="1417398"/>
    <x v="1"/>
  </r>
  <r>
    <x v="646"/>
    <x v="3"/>
    <s v="non_financial"/>
    <n v="3168.0230000000001"/>
    <n v="-288.19299999999998"/>
    <n v="585"/>
    <m/>
    <m/>
    <n v="1443646"/>
    <x v="1"/>
  </r>
  <r>
    <x v="657"/>
    <x v="3"/>
    <s v="non_financial"/>
    <n v="1579.4739999999999"/>
    <n v="-650.72500000000002"/>
    <n v="586"/>
    <m/>
    <m/>
    <n v="1116942"/>
    <x v="1"/>
  </r>
  <r>
    <x v="1251"/>
    <x v="3"/>
    <s v="non_financial"/>
    <n v="1334.481"/>
    <n v="-762.40099999999995"/>
    <n v="587"/>
    <m/>
    <m/>
    <n v="900075"/>
    <x v="1"/>
  </r>
  <r>
    <x v="486"/>
    <x v="3"/>
    <s v="non_financial"/>
    <n v="1386.665"/>
    <n v="-743.29600000000005"/>
    <n v="587"/>
    <m/>
    <m/>
    <n v="46619"/>
    <x v="1"/>
  </r>
  <r>
    <x v="650"/>
    <x v="3"/>
    <s v="non_financial"/>
    <n v="1422.5060000000001"/>
    <n v="-720.125"/>
    <n v="589"/>
    <m/>
    <m/>
    <n v="1032975"/>
    <x v="1"/>
  </r>
  <r>
    <x v="1252"/>
    <x v="3"/>
    <s v="non_financial"/>
    <n v="1615.6310000000001"/>
    <n v="-602.19100000000003"/>
    <n v="590"/>
    <m/>
    <m/>
    <n v="1549922"/>
    <x v="1"/>
  </r>
  <r>
    <x v="680"/>
    <x v="3"/>
    <s v="non_financial"/>
    <n v="1779.624"/>
    <n v="-538.94600000000003"/>
    <n v="591"/>
    <m/>
    <m/>
    <n v="799729"/>
    <x v="1"/>
  </r>
  <r>
    <x v="667"/>
    <x v="3"/>
    <s v="non_financial"/>
    <n v="1447.5509999999999"/>
    <n v="-667.93799999999999"/>
    <n v="592"/>
    <m/>
    <m/>
    <n v="14195"/>
    <x v="1"/>
  </r>
  <r>
    <x v="843"/>
    <x v="3"/>
    <s v="non_financial"/>
    <n v="2439.3510000000001"/>
    <n v="-365.505"/>
    <n v="593"/>
    <m/>
    <m/>
    <n v="1442145"/>
    <x v="1"/>
  </r>
  <r>
    <x v="673"/>
    <x v="3"/>
    <s v="non_financial"/>
    <n v="1737.7950000000001"/>
    <n v="-525.89400000000001"/>
    <n v="594"/>
    <m/>
    <m/>
    <n v="1437106"/>
    <x v="1"/>
  </r>
  <r>
    <x v="500"/>
    <x v="3"/>
    <s v="non_financial"/>
    <n v="1189.6500000000001"/>
    <n v="-750.48599999999999"/>
    <n v="595"/>
    <m/>
    <m/>
    <n v="88941"/>
    <x v="1"/>
  </r>
  <r>
    <x v="696"/>
    <x v="3"/>
    <s v="non_financial"/>
    <n v="1448.105"/>
    <n v="-606.98099999999999"/>
    <n v="596"/>
    <m/>
    <m/>
    <n v="946581"/>
    <x v="1"/>
  </r>
  <r>
    <x v="683"/>
    <x v="3"/>
    <s v="non_financial"/>
    <n v="1124.085"/>
    <n v="-822.74"/>
    <n v="597"/>
    <m/>
    <m/>
    <n v="105418"/>
    <x v="1"/>
  </r>
  <r>
    <x v="690"/>
    <x v="3"/>
    <s v="non_financial"/>
    <n v="1065.3150000000001"/>
    <n v="-845.779"/>
    <n v="598"/>
    <m/>
    <m/>
    <n v="1094739"/>
    <x v="1"/>
  </r>
  <r>
    <x v="725"/>
    <x v="3"/>
    <s v="non_financial"/>
    <n v="1736.0940000000001"/>
    <n v="-500.31099999999998"/>
    <n v="599"/>
    <m/>
    <m/>
    <n v="1295947"/>
    <x v="1"/>
  </r>
  <r>
    <x v="454"/>
    <x v="3"/>
    <s v="non_financial"/>
    <n v="1849.6"/>
    <n v="-447.2"/>
    <n v="600"/>
    <m/>
    <m/>
    <n v="1069202"/>
    <x v="1"/>
  </r>
  <r>
    <x v="819"/>
    <x v="3"/>
    <s v="non_financial"/>
    <n v="1004.365"/>
    <n v="-848.98099999999999"/>
    <n v="601"/>
    <m/>
    <m/>
    <n v="910638"/>
    <x v="1"/>
  </r>
  <r>
    <x v="611"/>
    <x v="3"/>
    <s v="non_financial"/>
    <n v="45772"/>
    <n v="1184"/>
    <n v="601"/>
    <m/>
    <m/>
    <n v="27904"/>
    <x v="1"/>
  </r>
  <r>
    <x v="708"/>
    <x v="3"/>
    <s v="non_financial"/>
    <n v="1145.597"/>
    <n v="-716.39800000000002"/>
    <n v="603"/>
    <m/>
    <m/>
    <n v="26076"/>
    <x v="1"/>
  </r>
  <r>
    <x v="681"/>
    <x v="3"/>
    <s v="non_financial"/>
    <n v="1491.3779999999999"/>
    <n v="-522.94500000000005"/>
    <n v="604"/>
    <m/>
    <m/>
    <n v="1029199"/>
    <x v="1"/>
  </r>
  <r>
    <x v="688"/>
    <x v="3"/>
    <s v="non_financial"/>
    <n v="1164.183"/>
    <n v="-695.95600000000002"/>
    <n v="604"/>
    <m/>
    <m/>
    <n v="918965"/>
    <x v="1"/>
  </r>
  <r>
    <x v="714"/>
    <x v="3"/>
    <s v="non_financial"/>
    <n v="2337.442"/>
    <n v="-312.52199999999999"/>
    <n v="606"/>
    <m/>
    <m/>
    <n v="49754"/>
    <x v="1"/>
  </r>
  <r>
    <x v="338"/>
    <x v="3"/>
    <s v="non_financial"/>
    <n v="1980.914"/>
    <n v="-380.88200000000001"/>
    <n v="607"/>
    <m/>
    <n v="9000139"/>
    <n v="9000139"/>
    <x v="1"/>
  </r>
  <r>
    <x v="715"/>
    <x v="3"/>
    <s v="non_financial"/>
    <n v="1755.3"/>
    <n v="-453.6"/>
    <n v="607"/>
    <m/>
    <m/>
    <n v="1144980"/>
    <x v="1"/>
  </r>
  <r>
    <x v="703"/>
    <x v="3"/>
    <s v="non_financial"/>
    <n v="1129.114"/>
    <n v="-708.92"/>
    <n v="609"/>
    <m/>
    <m/>
    <n v="20212"/>
    <x v="1"/>
  </r>
  <r>
    <x v="755"/>
    <x v="3"/>
    <s v="non_financial"/>
    <n v="1340.5"/>
    <n v="-560.11699999999996"/>
    <n v="610"/>
    <m/>
    <m/>
    <n v="42888"/>
    <x v="1"/>
  </r>
  <r>
    <x v="699"/>
    <x v="3"/>
    <s v="non_financial"/>
    <n v="1058.7059999999999"/>
    <n v="-759.61500000000001"/>
    <n v="611"/>
    <m/>
    <m/>
    <n v="109563"/>
    <x v="1"/>
  </r>
  <r>
    <x v="718"/>
    <x v="3"/>
    <s v="non_financial"/>
    <n v="1009.784"/>
    <n v="-812.17399999999998"/>
    <n v="612"/>
    <m/>
    <m/>
    <n v="1003642"/>
    <x v="1"/>
  </r>
  <r>
    <x v="726"/>
    <x v="3"/>
    <s v="non_financial"/>
    <n v="1091.2280000000001"/>
    <n v="-728.11800000000005"/>
    <n v="612"/>
    <m/>
    <m/>
    <n v="1125920"/>
    <x v="1"/>
  </r>
  <r>
    <x v="795"/>
    <x v="3"/>
    <s v="non_financial"/>
    <n v="3278.8"/>
    <n v="-200.8"/>
    <n v="614"/>
    <m/>
    <m/>
    <n v="1452575"/>
    <x v="1"/>
  </r>
  <r>
    <x v="412"/>
    <x v="3"/>
    <s v="non_financial"/>
    <n v="4311"/>
    <n v="-146"/>
    <n v="615"/>
    <m/>
    <m/>
    <n v="21076"/>
    <x v="1"/>
  </r>
  <r>
    <x v="129"/>
    <x v="3"/>
    <s v="non_financial"/>
    <n v="37140"/>
    <n v="3929"/>
    <n v="616"/>
    <m/>
    <m/>
    <n v="1413329"/>
    <x v="1"/>
  </r>
  <r>
    <x v="751"/>
    <x v="3"/>
    <s v="non_financial"/>
    <n v="939.255"/>
    <n v="-815.96699999999998"/>
    <n v="617"/>
    <m/>
    <m/>
    <n v="1111928"/>
    <x v="1"/>
  </r>
  <r>
    <x v="676"/>
    <x v="3"/>
    <s v="non_financial"/>
    <n v="2213.752"/>
    <n v="-307.10300000000001"/>
    <n v="618"/>
    <m/>
    <m/>
    <n v="939930"/>
    <x v="1"/>
  </r>
  <r>
    <x v="480"/>
    <x v="3"/>
    <s v="non_financial"/>
    <n v="1452.575"/>
    <n v="-494.76499999999999"/>
    <n v="619"/>
    <m/>
    <m/>
    <n v="49600"/>
    <x v="1"/>
  </r>
  <r>
    <x v="1094"/>
    <x v="3"/>
    <s v="non_financial"/>
    <n v="1107.0609999999999"/>
    <n v="-658.43799999999999"/>
    <n v="620"/>
    <m/>
    <m/>
    <n v="1498710"/>
    <x v="1"/>
  </r>
  <r>
    <x v="471"/>
    <x v="3"/>
    <s v="non_financial"/>
    <n v="1124.8869999999999"/>
    <n v="-634.29600000000005"/>
    <n v="621"/>
    <m/>
    <m/>
    <n v="887596"/>
    <x v="1"/>
  </r>
  <r>
    <x v="743"/>
    <x v="3"/>
    <s v="non_financial"/>
    <n v="1636.8109999999999"/>
    <n v="-403.65699999999998"/>
    <n v="622"/>
    <m/>
    <m/>
    <n v="1409171"/>
    <x v="1"/>
  </r>
  <r>
    <x v="1092"/>
    <x v="3"/>
    <s v="non_financial"/>
    <n v="1487.2860000000001"/>
    <n v="-461.99599999999998"/>
    <n v="623"/>
    <m/>
    <m/>
    <n v="1166388"/>
    <x v="1"/>
  </r>
  <r>
    <x v="704"/>
    <x v="3"/>
    <s v="non_financial"/>
    <n v="212.429"/>
    <n v="-2039.644"/>
    <n v="623"/>
    <m/>
    <m/>
    <n v="899460"/>
    <x v="1"/>
  </r>
  <r>
    <x v="514"/>
    <x v="3"/>
    <s v="non_financial"/>
    <n v="1103.8789999999999"/>
    <n v="-644.40099999999995"/>
    <n v="625"/>
    <m/>
    <m/>
    <n v="1084048"/>
    <x v="1"/>
  </r>
  <r>
    <x v="493"/>
    <x v="3"/>
    <s v="non_financial"/>
    <n v="1447.9690000000001"/>
    <n v="-480.548"/>
    <n v="626"/>
    <m/>
    <m/>
    <n v="27996"/>
    <x v="1"/>
  </r>
  <r>
    <x v="695"/>
    <x v="3"/>
    <s v="non_financial"/>
    <n v="944.75400000000002"/>
    <n v="-719.00699999999995"/>
    <n v="627"/>
    <m/>
    <m/>
    <n v="21510"/>
    <x v="1"/>
  </r>
  <r>
    <x v="1090"/>
    <x v="3"/>
    <s v="non_financial"/>
    <n v="1273.212"/>
    <n v="-527.53200000000004"/>
    <n v="628"/>
    <m/>
    <m/>
    <n v="87565"/>
    <x v="1"/>
  </r>
  <r>
    <x v="439"/>
    <x v="3"/>
    <s v="non_financial"/>
    <n v="1820.3"/>
    <n v="-335.9"/>
    <n v="629"/>
    <m/>
    <m/>
    <n v="1008654"/>
    <x v="1"/>
  </r>
  <r>
    <x v="731"/>
    <x v="3"/>
    <s v="non_financial"/>
    <n v="1388.306"/>
    <n v="-484.02600000000001"/>
    <n v="630"/>
    <m/>
    <m/>
    <n v="1067294"/>
    <x v="1"/>
  </r>
  <r>
    <x v="488"/>
    <x v="3"/>
    <s v="non_financial"/>
    <n v="1164.0709999999999"/>
    <n v="-549.59100000000001"/>
    <n v="630"/>
    <m/>
    <m/>
    <n v="874716"/>
    <x v="1"/>
  </r>
  <r>
    <x v="494"/>
    <x v="3"/>
    <s v="non_financial"/>
    <n v="1284.9000000000001"/>
    <n v="-507"/>
    <n v="632"/>
    <m/>
    <m/>
    <n v="1227654"/>
    <x v="1"/>
  </r>
  <r>
    <x v="716"/>
    <x v="3"/>
    <s v="non_financial"/>
    <n v="880.79200000000003"/>
    <n v="-727.45100000000002"/>
    <n v="633"/>
    <m/>
    <m/>
    <n v="918386"/>
    <x v="1"/>
  </r>
  <r>
    <x v="707"/>
    <x v="3"/>
    <s v="non_financial"/>
    <n v="906.85900000000004"/>
    <n v="-699.89700000000005"/>
    <n v="633"/>
    <m/>
    <m/>
    <n v="1490892"/>
    <x v="1"/>
  </r>
  <r>
    <x v="1097"/>
    <x v="3"/>
    <s v="non_financial"/>
    <n v="1009.933"/>
    <n v="-644.26700000000005"/>
    <n v="635"/>
    <m/>
    <m/>
    <n v="1405073"/>
    <x v="1"/>
  </r>
  <r>
    <x v="509"/>
    <x v="3"/>
    <s v="non_financial"/>
    <n v="1108.184"/>
    <n v="-557.17899999999997"/>
    <n v="636"/>
    <m/>
    <m/>
    <n v="1142596"/>
    <x v="1"/>
  </r>
  <r>
    <x v="689"/>
    <x v="3"/>
    <s v="non_financial"/>
    <n v="27934"/>
    <n v="7485"/>
    <n v="637"/>
    <m/>
    <m/>
    <n v="860730"/>
    <x v="1"/>
  </r>
  <r>
    <x v="483"/>
    <x v="3"/>
    <s v="non_financial"/>
    <n v="1187.501"/>
    <n v="-516.58900000000006"/>
    <n v="638"/>
    <m/>
    <m/>
    <n v="917520"/>
    <x v="1"/>
  </r>
  <r>
    <x v="767"/>
    <x v="3"/>
    <s v="non_financial"/>
    <n v="1085.7460000000001"/>
    <n v="-567.18499999999995"/>
    <n v="638"/>
    <m/>
    <m/>
    <n v="1262039"/>
    <x v="1"/>
  </r>
  <r>
    <x v="750"/>
    <x v="3"/>
    <s v="non_financial"/>
    <n v="898.11900000000003"/>
    <n v="-685.99400000000003"/>
    <n v="640"/>
    <m/>
    <m/>
    <n v="1467760"/>
    <x v="1"/>
  </r>
  <r>
    <x v="686"/>
    <x v="3"/>
    <s v="non_financial"/>
    <n v="1264.047"/>
    <n v="-497.774"/>
    <n v="641"/>
    <m/>
    <m/>
    <n v="1309402"/>
    <x v="1"/>
  </r>
  <r>
    <x v="598"/>
    <x v="3"/>
    <s v="non_financial"/>
    <n v="2445.0529999999999"/>
    <n v="-233.084"/>
    <n v="642"/>
    <m/>
    <n v="9000049"/>
    <n v="72741"/>
    <x v="1"/>
  </r>
  <r>
    <x v="495"/>
    <x v="3"/>
    <s v="non_financial"/>
    <n v="1153.903"/>
    <n v="-518.22799999999995"/>
    <n v="642"/>
    <m/>
    <m/>
    <n v="1405495"/>
    <x v="1"/>
  </r>
  <r>
    <x v="717"/>
    <x v="3"/>
    <s v="non_financial"/>
    <n v="813.97199999999998"/>
    <n v="-728.66300000000001"/>
    <n v="642"/>
    <m/>
    <m/>
    <n v="1009672"/>
    <x v="1"/>
  </r>
  <r>
    <x v="1091"/>
    <x v="3"/>
    <s v="non_financial"/>
    <n v="1613.8920000000001"/>
    <n v="-341.024"/>
    <n v="645"/>
    <m/>
    <m/>
    <n v="1301106"/>
    <x v="1"/>
  </r>
  <r>
    <x v="698"/>
    <x v="3"/>
    <s v="non_financial"/>
    <n v="1244.636"/>
    <n v="-491.63"/>
    <n v="645"/>
    <m/>
    <m/>
    <n v="887733"/>
    <x v="1"/>
  </r>
  <r>
    <x v="472"/>
    <x v="3"/>
    <s v="non_financial"/>
    <n v="1164.143"/>
    <n v="-515.23699999999997"/>
    <n v="647"/>
    <m/>
    <m/>
    <n v="814547"/>
    <x v="1"/>
  </r>
  <r>
    <x v="709"/>
    <x v="3"/>
    <s v="non_financial"/>
    <n v="947.82500000000005"/>
    <n v="-628.40800000000002"/>
    <n v="648"/>
    <m/>
    <m/>
    <n v="812128"/>
    <x v="1"/>
  </r>
  <r>
    <x v="332"/>
    <x v="3"/>
    <s v="non_financial"/>
    <n v="26216"/>
    <n v="8216"/>
    <n v="649"/>
    <m/>
    <m/>
    <n v="6201"/>
    <x v="1"/>
  </r>
  <r>
    <x v="1095"/>
    <x v="3"/>
    <s v="non_financial"/>
    <n v="803.82100000000003"/>
    <n v="-728.59400000000005"/>
    <n v="649"/>
    <m/>
    <m/>
    <n v="899923"/>
    <x v="1"/>
  </r>
  <r>
    <x v="723"/>
    <x v="3"/>
    <s v="non_financial"/>
    <n v="778.09799999999996"/>
    <n v="-737.54100000000005"/>
    <n v="651"/>
    <m/>
    <m/>
    <n v="842023"/>
    <x v="1"/>
  </r>
  <r>
    <x v="753"/>
    <x v="3"/>
    <s v="non_financial"/>
    <n v="1022.455"/>
    <n v="-558.71199999999999"/>
    <n v="652"/>
    <m/>
    <m/>
    <n v="1368265"/>
    <x v="1"/>
  </r>
  <r>
    <x v="502"/>
    <x v="3"/>
    <s v="non_financial"/>
    <n v="1016.134"/>
    <n v="-552.16899999999998"/>
    <n v="653"/>
    <m/>
    <m/>
    <n v="38725"/>
    <x v="1"/>
  </r>
  <r>
    <x v="473"/>
    <x v="3"/>
    <s v="non_financial"/>
    <n v="957.98099999999999"/>
    <n v="-575.31600000000003"/>
    <n v="654"/>
    <m/>
    <m/>
    <n v="1041859"/>
    <x v="1"/>
  </r>
  <r>
    <x v="498"/>
    <x v="3"/>
    <s v="non_financial"/>
    <n v="1613.787"/>
    <n v="-328.69400000000002"/>
    <n v="655"/>
    <m/>
    <m/>
    <n v="749251"/>
    <x v="1"/>
  </r>
  <r>
    <x v="691"/>
    <x v="3"/>
    <s v="non_financial"/>
    <n v="1132.5340000000001"/>
    <n v="-499.60899999999998"/>
    <n v="656"/>
    <m/>
    <m/>
    <n v="1321646"/>
    <x v="1"/>
  </r>
  <r>
    <x v="732"/>
    <x v="3"/>
    <s v="non_financial"/>
    <n v="826.548"/>
    <n v="-683.23800000000006"/>
    <n v="656"/>
    <m/>
    <m/>
    <n v="56978"/>
    <x v="1"/>
  </r>
  <r>
    <x v="692"/>
    <x v="3"/>
    <s v="non_financial"/>
    <n v="2390.6999999999998"/>
    <n v="-213.5"/>
    <n v="658"/>
    <m/>
    <m/>
    <n v="14930"/>
    <x v="1"/>
  </r>
  <r>
    <x v="745"/>
    <x v="3"/>
    <s v="non_financial"/>
    <n v="1023.46"/>
    <n v="-532.22"/>
    <n v="659"/>
    <m/>
    <m/>
    <n v="1223389"/>
    <x v="1"/>
  </r>
  <r>
    <x v="478"/>
    <x v="3"/>
    <s v="non_financial"/>
    <n v="857.15800000000002"/>
    <n v="-646.42600000000004"/>
    <n v="660"/>
    <m/>
    <m/>
    <n v="98677"/>
    <x v="1"/>
  </r>
  <r>
    <x v="1253"/>
    <x v="3"/>
    <s v="non_financial"/>
    <n v="1285.606"/>
    <n v="-430.3"/>
    <n v="661"/>
    <m/>
    <m/>
    <n v="923120"/>
    <x v="1"/>
  </r>
  <r>
    <x v="489"/>
    <x v="3"/>
    <s v="non_financial"/>
    <n v="1141.2429999999999"/>
    <n v="-490.26600000000002"/>
    <n v="662"/>
    <m/>
    <m/>
    <n v="66570"/>
    <x v="1"/>
  </r>
  <r>
    <x v="738"/>
    <x v="3"/>
    <s v="non_financial"/>
    <n v="878.59699999999998"/>
    <n v="-609.01199999999994"/>
    <n v="663"/>
    <m/>
    <m/>
    <n v="1040426"/>
    <x v="1"/>
  </r>
  <r>
    <x v="1088"/>
    <x v="3"/>
    <s v="non_financial"/>
    <n v="1043.183"/>
    <n v="-515.74099999999999"/>
    <n v="664"/>
    <m/>
    <m/>
    <n v="68270"/>
    <x v="1"/>
  </r>
  <r>
    <x v="693"/>
    <x v="3"/>
    <s v="non_financial"/>
    <n v="1469.5719999999999"/>
    <n v="-333.18299999999999"/>
    <n v="665"/>
    <m/>
    <m/>
    <n v="3499"/>
    <x v="1"/>
  </r>
  <r>
    <x v="710"/>
    <x v="3"/>
    <s v="non_financial"/>
    <n v="879.37800000000004"/>
    <n v="-565.81500000000005"/>
    <n v="666"/>
    <m/>
    <m/>
    <n v="810136"/>
    <x v="1"/>
  </r>
  <r>
    <x v="713"/>
    <x v="3"/>
    <s v="non_financial"/>
    <n v="919"/>
    <n v="-529.5"/>
    <n v="666"/>
    <m/>
    <m/>
    <n v="1000623"/>
    <x v="1"/>
  </r>
  <r>
    <x v="706"/>
    <x v="3"/>
    <s v="non_financial"/>
    <n v="1181.02"/>
    <n v="-426.40100000000001"/>
    <n v="666"/>
    <m/>
    <m/>
    <n v="14707"/>
    <x v="1"/>
  </r>
  <r>
    <x v="506"/>
    <x v="3"/>
    <s v="non_financial"/>
    <n v="840.21500000000003"/>
    <n v="-592.82000000000005"/>
    <n v="669"/>
    <m/>
    <m/>
    <n v="1080034"/>
    <x v="1"/>
  </r>
  <r>
    <x v="719"/>
    <x v="3"/>
    <s v="non_financial"/>
    <n v="895.94600000000003"/>
    <n v="-544.077"/>
    <n v="670"/>
    <m/>
    <m/>
    <n v="278130"/>
    <x v="1"/>
  </r>
  <r>
    <x v="1109"/>
    <x v="3"/>
    <s v="non_financial"/>
    <n v="1114.172"/>
    <n v="-450.84"/>
    <n v="671"/>
    <m/>
    <m/>
    <n v="1520697"/>
    <x v="1"/>
  </r>
  <r>
    <x v="729"/>
    <x v="3"/>
    <s v="non_financial"/>
    <n v="813.40099999999995"/>
    <n v="-576.17700000000002"/>
    <n v="672"/>
    <m/>
    <m/>
    <n v="1289460"/>
    <x v="1"/>
  </r>
  <r>
    <x v="724"/>
    <x v="3"/>
    <s v="non_financial"/>
    <n v="1144.877"/>
    <n v="-418.86900000000003"/>
    <n v="673"/>
    <m/>
    <m/>
    <n v="48287"/>
    <x v="1"/>
  </r>
  <r>
    <x v="492"/>
    <x v="3"/>
    <s v="non_financial"/>
    <n v="1024.5999999999999"/>
    <n v="-481.15300000000002"/>
    <n v="674"/>
    <m/>
    <m/>
    <n v="894405"/>
    <x v="1"/>
  </r>
  <r>
    <x v="1098"/>
    <x v="3"/>
    <s v="non_financial"/>
    <n v="1942.9169999999999"/>
    <n v="-227.98599999999999"/>
    <n v="675"/>
    <m/>
    <m/>
    <n v="915840"/>
    <x v="1"/>
  </r>
  <r>
    <x v="739"/>
    <x v="3"/>
    <s v="non_financial"/>
    <n v="1230.0830000000001"/>
    <n v="-358.73200000000003"/>
    <n v="676"/>
    <m/>
    <m/>
    <n v="1378453"/>
    <x v="1"/>
  </r>
  <r>
    <x v="712"/>
    <x v="3"/>
    <s v="non_financial"/>
    <n v="980.39599999999996"/>
    <n v="-483.94200000000001"/>
    <n v="676"/>
    <m/>
    <m/>
    <n v="918646"/>
    <x v="1"/>
  </r>
  <r>
    <x v="730"/>
    <x v="3"/>
    <s v="non_financial"/>
    <n v="897.28200000000004"/>
    <n v="-503.10700000000003"/>
    <n v="678"/>
    <m/>
    <m/>
    <n v="1114483"/>
    <x v="1"/>
  </r>
  <r>
    <x v="781"/>
    <x v="3"/>
    <s v="non_financial"/>
    <n v="1093.7909999999999"/>
    <n v="-418.26100000000002"/>
    <n v="679"/>
    <m/>
    <m/>
    <n v="1483510"/>
    <x v="1"/>
  </r>
  <r>
    <x v="1099"/>
    <x v="3"/>
    <s v="non_financial"/>
    <n v="952.73900000000003"/>
    <n v="-478.45100000000002"/>
    <n v="680"/>
    <m/>
    <m/>
    <n v="1039065"/>
    <x v="1"/>
  </r>
  <r>
    <x v="512"/>
    <x v="3"/>
    <s v="non_financial"/>
    <n v="670.37599999999998"/>
    <n v="-614.99800000000005"/>
    <n v="680"/>
    <m/>
    <m/>
    <n v="851205"/>
    <x v="1"/>
  </r>
  <r>
    <x v="701"/>
    <x v="3"/>
    <s v="non_financial"/>
    <n v="15296.477999999999"/>
    <n v="8289.1630000000005"/>
    <n v="680"/>
    <m/>
    <m/>
    <n v="1400891"/>
    <x v="1"/>
  </r>
  <r>
    <x v="1100"/>
    <x v="3"/>
    <s v="non_financial"/>
    <n v="1072.809"/>
    <n v="-398.37200000000001"/>
    <n v="683"/>
    <m/>
    <m/>
    <n v="67215"/>
    <x v="1"/>
  </r>
  <r>
    <x v="481"/>
    <x v="3"/>
    <s v="non_financial"/>
    <n v="907.98500000000001"/>
    <n v="-478.43299999999999"/>
    <n v="684"/>
    <m/>
    <m/>
    <n v="912562"/>
    <x v="1"/>
  </r>
  <r>
    <x v="484"/>
    <x v="3"/>
    <s v="non_financial"/>
    <n v="898.87800000000004"/>
    <n v="-479.19299999999998"/>
    <n v="684"/>
    <m/>
    <m/>
    <n v="19584"/>
    <x v="1"/>
  </r>
  <r>
    <x v="770"/>
    <x v="3"/>
    <s v="non_financial"/>
    <n v="755.08"/>
    <n v="-527.84199999999998"/>
    <n v="686"/>
    <m/>
    <m/>
    <n v="1305323"/>
    <x v="1"/>
  </r>
  <r>
    <x v="1089"/>
    <x v="3"/>
    <s v="non_financial"/>
    <n v="711.09299999999996"/>
    <n v="-542.23800000000006"/>
    <n v="687"/>
    <m/>
    <m/>
    <n v="876167"/>
    <x v="1"/>
  </r>
  <r>
    <x v="748"/>
    <x v="3"/>
    <s v="non_financial"/>
    <n v="910.41499999999996"/>
    <n v="-433.923"/>
    <n v="688"/>
    <m/>
    <m/>
    <n v="866609"/>
    <x v="1"/>
  </r>
  <r>
    <x v="742"/>
    <x v="3"/>
    <s v="non_financial"/>
    <n v="745.62699999999995"/>
    <n v="-518.04499999999996"/>
    <n v="689"/>
    <m/>
    <m/>
    <n v="16160"/>
    <x v="1"/>
  </r>
  <r>
    <x v="497"/>
    <x v="3"/>
    <s v="non_financial"/>
    <n v="1031.1300000000001"/>
    <n v="-378.61900000000003"/>
    <n v="690"/>
    <m/>
    <m/>
    <n v="737758"/>
    <x v="1"/>
  </r>
  <r>
    <x v="517"/>
    <x v="3"/>
    <s v="non_financial"/>
    <n v="703.89400000000001"/>
    <n v="-520.19799999999998"/>
    <n v="691"/>
    <m/>
    <m/>
    <n v="1097149"/>
    <x v="1"/>
  </r>
  <r>
    <x v="762"/>
    <x v="3"/>
    <s v="non_financial"/>
    <n v="1222.3"/>
    <n v="-308.10000000000002"/>
    <n v="692"/>
    <m/>
    <m/>
    <n v="1069258"/>
    <x v="1"/>
  </r>
  <r>
    <x v="737"/>
    <x v="3"/>
    <s v="non_financial"/>
    <n v="850.21699999999998"/>
    <n v="-474.19"/>
    <n v="692"/>
    <m/>
    <m/>
    <n v="6885"/>
    <x v="1"/>
  </r>
  <r>
    <x v="775"/>
    <x v="3"/>
    <s v="non_financial"/>
    <n v="691.26599999999996"/>
    <n v="-521.85500000000002"/>
    <n v="692"/>
    <m/>
    <m/>
    <n v="817720"/>
    <x v="1"/>
  </r>
  <r>
    <x v="507"/>
    <x v="3"/>
    <s v="non_financial"/>
    <n v="790.32600000000002"/>
    <n v="-482.79199999999997"/>
    <n v="695"/>
    <m/>
    <m/>
    <n v="1289848"/>
    <x v="1"/>
  </r>
  <r>
    <x v="768"/>
    <x v="3"/>
    <s v="non_financial"/>
    <n v="644.82000000000005"/>
    <n v="-527.97400000000005"/>
    <n v="696"/>
    <m/>
    <m/>
    <n v="822663"/>
    <x v="1"/>
  </r>
  <r>
    <x v="758"/>
    <x v="3"/>
    <s v="non_financial"/>
    <n v="759.05799999999999"/>
    <n v="-490.97300000000001"/>
    <n v="697"/>
    <m/>
    <m/>
    <n v="1032220"/>
    <x v="1"/>
  </r>
  <r>
    <x v="756"/>
    <x v="3"/>
    <s v="non_financial"/>
    <n v="862.55200000000002"/>
    <n v="-432.30399999999997"/>
    <n v="698"/>
    <m/>
    <m/>
    <n v="1362468"/>
    <x v="1"/>
  </r>
  <r>
    <x v="749"/>
    <x v="3"/>
    <s v="non_financial"/>
    <n v="714.00599999999997"/>
    <n v="-494.58600000000001"/>
    <n v="699"/>
    <m/>
    <m/>
    <n v="57131"/>
    <x v="1"/>
  </r>
  <r>
    <x v="496"/>
    <x v="3"/>
    <s v="non_financial"/>
    <n v="990.00900000000001"/>
    <n v="-346.60899999999998"/>
    <n v="700"/>
    <m/>
    <m/>
    <n v="945841"/>
    <x v="1"/>
  </r>
  <r>
    <x v="510"/>
    <x v="3"/>
    <s v="non_financial"/>
    <n v="892.23099999999999"/>
    <n v="-392.24400000000003"/>
    <n v="701"/>
    <m/>
    <m/>
    <n v="853816"/>
    <x v="1"/>
  </r>
  <r>
    <x v="645"/>
    <x v="3"/>
    <s v="non_financial"/>
    <n v="1168.5"/>
    <n v="-292.39999999999998"/>
    <n v="701"/>
    <m/>
    <m/>
    <n v="3453"/>
    <x v="1"/>
  </r>
  <r>
    <x v="777"/>
    <x v="3"/>
    <s v="non_financial"/>
    <n v="982.19563000000005"/>
    <n v="-346.32854500000002"/>
    <n v="701"/>
    <m/>
    <m/>
    <n v="8947"/>
    <x v="1"/>
  </r>
  <r>
    <x v="1093"/>
    <x v="3"/>
    <s v="non_financial"/>
    <n v="831.66700000000003"/>
    <n v="-429.83100000000002"/>
    <n v="704"/>
    <m/>
    <m/>
    <n v="888504"/>
    <x v="1"/>
  </r>
  <r>
    <x v="759"/>
    <x v="3"/>
    <s v="non_financial"/>
    <n v="639.63699999999994"/>
    <n v="-504.88299999999998"/>
    <n v="705"/>
    <m/>
    <m/>
    <n v="785956"/>
    <x v="1"/>
  </r>
  <r>
    <x v="740"/>
    <x v="3"/>
    <s v="non_financial"/>
    <n v="798.74300000000005"/>
    <n v="-426.02199999999999"/>
    <n v="706"/>
    <m/>
    <m/>
    <n v="1104657"/>
    <x v="1"/>
  </r>
  <r>
    <x v="442"/>
    <x v="3"/>
    <s v="non_financial"/>
    <n v="700.25300000000004"/>
    <n v="-465.03"/>
    <n v="707"/>
    <m/>
    <m/>
    <n v="896262"/>
    <x v="1"/>
  </r>
  <r>
    <x v="734"/>
    <x v="3"/>
    <s v="non_financial"/>
    <n v="619.96400000000006"/>
    <n v="-501.22199999999998"/>
    <n v="708"/>
    <m/>
    <m/>
    <n v="57515"/>
    <x v="1"/>
  </r>
  <r>
    <x v="766"/>
    <x v="3"/>
    <s v="non_financial"/>
    <n v="588.78599999999994"/>
    <n v="-491.447"/>
    <n v="709"/>
    <m/>
    <m/>
    <n v="1022705"/>
    <x v="1"/>
  </r>
  <r>
    <x v="744"/>
    <x v="3"/>
    <s v="non_financial"/>
    <n v="640.904"/>
    <n v="-443.64100000000002"/>
    <n v="710"/>
    <m/>
    <m/>
    <n v="724571"/>
    <x v="1"/>
  </r>
  <r>
    <x v="747"/>
    <x v="3"/>
    <s v="non_financial"/>
    <n v="880.60400000000004"/>
    <n v="-331.73399999999998"/>
    <n v="711"/>
    <m/>
    <m/>
    <n v="1130464"/>
    <x v="1"/>
  </r>
  <r>
    <x v="515"/>
    <x v="3"/>
    <s v="non_financial"/>
    <n v="737.06899999999996"/>
    <n v="-384.80700000000002"/>
    <n v="711"/>
    <m/>
    <m/>
    <n v="84839"/>
    <x v="1"/>
  </r>
  <r>
    <x v="741"/>
    <x v="3"/>
    <s v="non_financial"/>
    <n v="1328.2080000000001"/>
    <n v="-215.33699999999999"/>
    <n v="713"/>
    <m/>
    <m/>
    <n v="317540"/>
    <x v="1"/>
  </r>
  <r>
    <x v="474"/>
    <x v="3"/>
    <s v="non_financial"/>
    <n v="771.46699999999998"/>
    <n v="-359.96"/>
    <n v="714"/>
    <m/>
    <m/>
    <n v="215419"/>
    <x v="1"/>
  </r>
  <r>
    <x v="765"/>
    <x v="3"/>
    <s v="non_financial"/>
    <n v="844.42600000000004"/>
    <n v="-333.55200000000002"/>
    <n v="715"/>
    <m/>
    <m/>
    <n v="1005757"/>
    <x v="1"/>
  </r>
  <r>
    <x v="763"/>
    <x v="3"/>
    <s v="non_financial"/>
    <n v="656.36"/>
    <n v="-399.15"/>
    <n v="716"/>
    <m/>
    <m/>
    <n v="1138639"/>
    <x v="1"/>
  </r>
  <r>
    <x v="823"/>
    <x v="3"/>
    <s v="non_financial"/>
    <n v="593.45299999999997"/>
    <n v="-445.79"/>
    <n v="717"/>
    <m/>
    <m/>
    <n v="1428669"/>
    <x v="1"/>
  </r>
  <r>
    <x v="1254"/>
    <x v="3"/>
    <s v="non_financial"/>
    <n v="8241"/>
    <n v="3933"/>
    <n v="717"/>
    <m/>
    <m/>
    <n v="808450"/>
    <x v="1"/>
  </r>
  <r>
    <x v="700"/>
    <x v="3"/>
    <s v="non_financial"/>
    <n v="715.7"/>
    <n v="-358.03199999999998"/>
    <n v="719"/>
    <m/>
    <m/>
    <n v="837465"/>
    <x v="1"/>
  </r>
  <r>
    <x v="836"/>
    <x v="3"/>
    <s v="non_financial"/>
    <n v="939.44399999999996"/>
    <n v="-291.66000000000003"/>
    <n v="719"/>
    <m/>
    <m/>
    <n v="879526"/>
    <x v="1"/>
  </r>
  <r>
    <x v="526"/>
    <x v="3"/>
    <s v="non_financial"/>
    <n v="759.36800000000005"/>
    <n v="-334.71600000000001"/>
    <n v="721"/>
    <m/>
    <m/>
    <n v="1131096"/>
    <x v="1"/>
  </r>
  <r>
    <x v="764"/>
    <x v="3"/>
    <s v="non_financial"/>
    <n v="543.64099999999996"/>
    <n v="-437.99799999999999"/>
    <n v="722"/>
    <m/>
    <m/>
    <n v="72573"/>
    <x v="1"/>
  </r>
  <r>
    <x v="1104"/>
    <x v="3"/>
    <s v="non_financial"/>
    <n v="662.34299999999996"/>
    <n v="-364.17200000000003"/>
    <n v="723"/>
    <m/>
    <m/>
    <n v="821002"/>
    <x v="1"/>
  </r>
  <r>
    <x v="1255"/>
    <x v="3"/>
    <s v="non_financial"/>
    <n v="571.56100000000004"/>
    <n v="-413.274"/>
    <n v="724"/>
    <m/>
    <m/>
    <n v="1423221"/>
    <x v="1"/>
  </r>
  <r>
    <x v="1102"/>
    <x v="3"/>
    <s v="non_financial"/>
    <n v="909.57799999999997"/>
    <n v="-275.49700000000001"/>
    <n v="725"/>
    <m/>
    <m/>
    <n v="1067837"/>
    <x v="1"/>
  </r>
  <r>
    <x v="779"/>
    <x v="3"/>
    <s v="non_financial"/>
    <n v="588.14400000000001"/>
    <n v="-392.10500000000002"/>
    <n v="726"/>
    <m/>
    <m/>
    <n v="1013488"/>
    <x v="1"/>
  </r>
  <r>
    <x v="733"/>
    <x v="3"/>
    <s v="non_financial"/>
    <n v="6945.4380000000001"/>
    <n v="2357.5239999999999"/>
    <n v="727"/>
    <m/>
    <m/>
    <n v="84129"/>
    <x v="1"/>
  </r>
  <r>
    <x v="785"/>
    <x v="3"/>
    <s v="non_financial"/>
    <n v="673.29300000000001"/>
    <n v="-330.62900000000002"/>
    <n v="728"/>
    <m/>
    <m/>
    <n v="93389"/>
    <x v="1"/>
  </r>
  <r>
    <x v="800"/>
    <x v="3"/>
    <s v="non_financial"/>
    <n v="1757.289"/>
    <n v="-126.577"/>
    <n v="728"/>
    <m/>
    <m/>
    <n v="1304421"/>
    <x v="1"/>
  </r>
  <r>
    <x v="761"/>
    <x v="3"/>
    <s v="non_financial"/>
    <n v="498.07499999999999"/>
    <n v="-431.63"/>
    <n v="728"/>
    <m/>
    <m/>
    <n v="850460"/>
    <x v="1"/>
  </r>
  <r>
    <x v="1112"/>
    <x v="3"/>
    <s v="non_financial"/>
    <n v="498.07499999999999"/>
    <n v="-422.13299999999998"/>
    <n v="731"/>
    <m/>
    <m/>
    <n v="1237831"/>
    <x v="1"/>
  </r>
  <r>
    <x v="782"/>
    <x v="3"/>
    <s v="non_financial"/>
    <n v="538.04399999999998"/>
    <n v="-389.589"/>
    <n v="731"/>
    <m/>
    <m/>
    <n v="814549"/>
    <x v="1"/>
  </r>
  <r>
    <x v="694"/>
    <x v="3"/>
    <s v="non_financial"/>
    <n v="1452.6030000000001"/>
    <n v="-149.357"/>
    <n v="733"/>
    <m/>
    <m/>
    <n v="703351"/>
    <x v="1"/>
  </r>
  <r>
    <x v="291"/>
    <x v="3"/>
    <s v="non_financial"/>
    <n v="6377"/>
    <n v="1493"/>
    <n v="734"/>
    <m/>
    <m/>
    <n v="1048286"/>
    <x v="1"/>
  </r>
  <r>
    <x v="788"/>
    <x v="3"/>
    <s v="non_financial"/>
    <n v="774.02"/>
    <n v="-283.65899999999999"/>
    <n v="735"/>
    <m/>
    <m/>
    <n v="1487986"/>
    <x v="1"/>
  </r>
  <r>
    <x v="1110"/>
    <x v="3"/>
    <s v="non_financial"/>
    <n v="518.12099999999998"/>
    <n v="-371.762"/>
    <n v="736"/>
    <m/>
    <m/>
    <n v="836157"/>
    <x v="1"/>
  </r>
  <r>
    <x v="262"/>
    <x v="3"/>
    <s v="non_financial"/>
    <n v="6072"/>
    <n v="861"/>
    <n v="737"/>
    <m/>
    <m/>
    <n v="701985"/>
    <x v="1"/>
  </r>
  <r>
    <x v="780"/>
    <x v="3"/>
    <s v="non_financial"/>
    <n v="682.93"/>
    <n v="-298.42"/>
    <n v="738"/>
    <m/>
    <m/>
    <n v="917470"/>
    <x v="1"/>
  </r>
  <r>
    <x v="687"/>
    <x v="3"/>
    <s v="non_financial"/>
    <n v="2600.4409999999998"/>
    <n v="-48.542000000000002"/>
    <n v="739"/>
    <m/>
    <m/>
    <n v="1056087"/>
    <x v="1"/>
  </r>
  <r>
    <x v="521"/>
    <x v="3"/>
    <s v="non_financial"/>
    <n v="451.56200000000001"/>
    <n v="-414.55700000000002"/>
    <n v="740"/>
    <m/>
    <m/>
    <n v="883984"/>
    <x v="1"/>
  </r>
  <r>
    <x v="774"/>
    <x v="3"/>
    <s v="non_financial"/>
    <n v="622.495"/>
    <n v="-314.45800000000003"/>
    <n v="740"/>
    <m/>
    <m/>
    <n v="858655"/>
    <x v="1"/>
  </r>
  <r>
    <x v="508"/>
    <x v="3"/>
    <s v="non_financial"/>
    <n v="881.17"/>
    <n v="-244.369"/>
    <n v="742"/>
    <m/>
    <m/>
    <n v="887730"/>
    <x v="1"/>
  </r>
  <r>
    <x v="520"/>
    <x v="3"/>
    <s v="non_financial"/>
    <n v="2716.3"/>
    <n v="-37.6"/>
    <n v="742"/>
    <m/>
    <m/>
    <n v="1206264"/>
    <x v="1"/>
  </r>
  <r>
    <x v="1119"/>
    <x v="3"/>
    <s v="non_financial"/>
    <n v="845.70299999999997"/>
    <n v="-252.56100000000001"/>
    <n v="744"/>
    <m/>
    <m/>
    <n v="819220"/>
    <x v="1"/>
  </r>
  <r>
    <x v="778"/>
    <x v="3"/>
    <s v="non_financial"/>
    <n v="593.59"/>
    <n v="-315.02800000000002"/>
    <n v="745"/>
    <m/>
    <m/>
    <n v="1292055"/>
    <x v="1"/>
  </r>
  <r>
    <x v="1256"/>
    <x v="3"/>
    <s v="non_financial"/>
    <n v="1057.4659999999999"/>
    <n v="-198.64500000000001"/>
    <n v="745"/>
    <m/>
    <m/>
    <n v="35214"/>
    <x v="1"/>
  </r>
  <r>
    <x v="511"/>
    <x v="3"/>
    <s v="non_financial"/>
    <n v="505.36799999999999"/>
    <n v="-338.452"/>
    <n v="747"/>
    <m/>
    <m/>
    <n v="885245"/>
    <x v="1"/>
  </r>
  <r>
    <x v="871"/>
    <x v="3"/>
    <s v="non_financial"/>
    <n v="502.76900000000001"/>
    <n v="-338.28399999999999"/>
    <n v="748"/>
    <m/>
    <m/>
    <n v="949158"/>
    <x v="1"/>
  </r>
  <r>
    <x v="787"/>
    <x v="3"/>
    <s v="non_financial"/>
    <n v="549.49300000000005"/>
    <n v="-312.35700000000003"/>
    <n v="749"/>
    <m/>
    <m/>
    <n v="81362"/>
    <x v="1"/>
  </r>
  <r>
    <x v="797"/>
    <x v="3"/>
    <s v="non_financial"/>
    <n v="446.50299999999999"/>
    <n v="-371.45299999999997"/>
    <n v="750"/>
    <m/>
    <m/>
    <n v="868780"/>
    <x v="1"/>
  </r>
  <r>
    <x v="1106"/>
    <x v="3"/>
    <s v="non_financial"/>
    <n v="497.33"/>
    <n v="-335"/>
    <n v="750"/>
    <m/>
    <m/>
    <n v="6845"/>
    <x v="1"/>
  </r>
  <r>
    <x v="1108"/>
    <x v="3"/>
    <s v="non_financial"/>
    <n v="705.47799999999995"/>
    <n v="-267.036"/>
    <n v="752"/>
    <m/>
    <m/>
    <n v="1524741"/>
    <x v="1"/>
  </r>
  <r>
    <x v="527"/>
    <x v="3"/>
    <s v="non_financial"/>
    <n v="529.58223199999998"/>
    <n v="-312.90406200000001"/>
    <n v="753"/>
    <m/>
    <m/>
    <n v="1099590"/>
    <x v="1"/>
  </r>
  <r>
    <x v="1103"/>
    <x v="3"/>
    <s v="non_financial"/>
    <n v="674.08699999999999"/>
    <n v="-272.94400000000002"/>
    <n v="753"/>
    <m/>
    <m/>
    <n v="1675820"/>
    <x v="1"/>
  </r>
  <r>
    <x v="803"/>
    <x v="3"/>
    <s v="non_financial"/>
    <n v="472.12799999999999"/>
    <n v="-333.73099999999999"/>
    <n v="755"/>
    <m/>
    <m/>
    <n v="926326"/>
    <x v="1"/>
  </r>
  <r>
    <x v="1257"/>
    <x v="3"/>
    <s v="non_financial"/>
    <n v="487.67099999999999"/>
    <n v="-321.13200000000001"/>
    <n v="756"/>
    <m/>
    <m/>
    <n v="19446"/>
    <x v="1"/>
  </r>
  <r>
    <x v="802"/>
    <x v="3"/>
    <s v="non_financial"/>
    <n v="600.51700000000005"/>
    <n v="-281.24599999999998"/>
    <n v="756"/>
    <m/>
    <m/>
    <n v="1177702"/>
    <x v="1"/>
  </r>
  <r>
    <x v="1258"/>
    <x v="3"/>
    <s v="non_financial"/>
    <n v="650"/>
    <n v="-267.7"/>
    <n v="758"/>
    <m/>
    <m/>
    <n v="277509"/>
    <x v="1"/>
  </r>
  <r>
    <x v="499"/>
    <x v="3"/>
    <s v="non_financial"/>
    <n v="525.38599999999997"/>
    <n v="-302.82100000000003"/>
    <n v="759"/>
    <m/>
    <m/>
    <n v="1102934"/>
    <x v="1"/>
  </r>
  <r>
    <x v="862"/>
    <x v="3"/>
    <s v="non_financial"/>
    <n v="541.66600000000005"/>
    <n v="-288.55"/>
    <n v="760"/>
    <m/>
    <m/>
    <n v="1434588"/>
    <x v="1"/>
  </r>
  <r>
    <x v="769"/>
    <x v="3"/>
    <s v="non_financial"/>
    <n v="417.64"/>
    <n v="-352.327"/>
    <n v="760"/>
    <m/>
    <m/>
    <n v="1084765"/>
    <x v="1"/>
  </r>
  <r>
    <x v="1116"/>
    <x v="3"/>
    <s v="non_financial"/>
    <n v="2980.7719999999999"/>
    <n v="-13.914"/>
    <n v="762"/>
    <m/>
    <m/>
    <n v="94845"/>
    <x v="1"/>
  </r>
  <r>
    <x v="523"/>
    <x v="3"/>
    <s v="non_financial"/>
    <n v="462.55799999999999"/>
    <n v="-308.17500000000001"/>
    <n v="763"/>
    <m/>
    <m/>
    <n v="1178670"/>
    <x v="1"/>
  </r>
  <r>
    <x v="1259"/>
    <x v="3"/>
    <s v="non_financial"/>
    <n v="585.60599999999999"/>
    <n v="-272.42"/>
    <n v="764"/>
    <m/>
    <m/>
    <n v="1327567"/>
    <x v="1"/>
  </r>
  <r>
    <x v="808"/>
    <x v="3"/>
    <s v="non_financial"/>
    <n v="473.89299999999997"/>
    <n v="-305.30900000000003"/>
    <n v="764"/>
    <m/>
    <m/>
    <n v="65270"/>
    <x v="1"/>
  </r>
  <r>
    <x v="801"/>
    <x v="3"/>
    <s v="non_financial"/>
    <n v="457.67399999999998"/>
    <n v="-306.46300000000002"/>
    <n v="766"/>
    <m/>
    <m/>
    <n v="895447"/>
    <x v="1"/>
  </r>
  <r>
    <x v="792"/>
    <x v="3"/>
    <s v="non_financial"/>
    <n v="393.505"/>
    <n v="-357.30500000000001"/>
    <n v="766"/>
    <m/>
    <m/>
    <n v="1005284"/>
    <x v="1"/>
  </r>
  <r>
    <x v="786"/>
    <x v="3"/>
    <s v="non_financial"/>
    <n v="425.17"/>
    <n v="-322.37"/>
    <n v="768"/>
    <m/>
    <m/>
    <n v="897077"/>
    <x v="1"/>
  </r>
  <r>
    <x v="522"/>
    <x v="3"/>
    <s v="non_financial"/>
    <n v="444.82100000000003"/>
    <n v="-310.10399999999998"/>
    <n v="769"/>
    <m/>
    <n v="9000102"/>
    <n v="9000102"/>
    <x v="1"/>
  </r>
  <r>
    <x v="870"/>
    <x v="3"/>
    <s v="non_financial"/>
    <n v="1292.586"/>
    <n v="-115.797"/>
    <n v="770"/>
    <m/>
    <m/>
    <n v="1095291"/>
    <x v="1"/>
  </r>
  <r>
    <x v="1167"/>
    <x v="3"/>
    <s v="non_financial"/>
    <n v="542.33299999999997"/>
    <n v="-267.89499999999998"/>
    <n v="770"/>
    <m/>
    <m/>
    <n v="1373715"/>
    <x v="1"/>
  </r>
  <r>
    <x v="849"/>
    <x v="3"/>
    <s v="non_financial"/>
    <n v="634.02499999999998"/>
    <n v="-237.93299999999999"/>
    <n v="772"/>
    <m/>
    <m/>
    <n v="1020710"/>
    <x v="1"/>
  </r>
  <r>
    <x v="804"/>
    <x v="3"/>
    <s v="non_financial"/>
    <n v="571.30899999999997"/>
    <n v="-247.25399999999999"/>
    <n v="773"/>
    <m/>
    <m/>
    <n v="75288"/>
    <x v="1"/>
  </r>
  <r>
    <x v="1260"/>
    <x v="3"/>
    <s v="non_financial"/>
    <n v="1143.7349999999999"/>
    <n v="-128.447"/>
    <n v="774"/>
    <m/>
    <m/>
    <n v="1575515"/>
    <x v="1"/>
  </r>
  <r>
    <x v="813"/>
    <x v="3"/>
    <s v="non_financial"/>
    <n v="569.154"/>
    <n v="-247.16800000000001"/>
    <n v="774"/>
    <m/>
    <m/>
    <n v="1005229"/>
    <x v="1"/>
  </r>
  <r>
    <x v="798"/>
    <x v="3"/>
    <s v="non_financial"/>
    <n v="636.1"/>
    <n v="-228.2"/>
    <n v="776"/>
    <m/>
    <m/>
    <n v="1296435"/>
    <x v="1"/>
  </r>
  <r>
    <x v="1107"/>
    <x v="3"/>
    <s v="non_financial"/>
    <n v="455.46600000000001"/>
    <n v="-286.48"/>
    <n v="777"/>
    <m/>
    <m/>
    <n v="100726"/>
    <x v="1"/>
  </r>
  <r>
    <x v="1113"/>
    <x v="3"/>
    <s v="non_financial"/>
    <n v="501.64"/>
    <n v="-262.221"/>
    <n v="778"/>
    <m/>
    <m/>
    <n v="884940"/>
    <x v="1"/>
  </r>
  <r>
    <x v="352"/>
    <x v="3"/>
    <s v="non_financial"/>
    <n v="3772.7"/>
    <n v="181"/>
    <n v="779"/>
    <m/>
    <m/>
    <n v="918160"/>
    <x v="1"/>
  </r>
  <r>
    <x v="1111"/>
    <x v="3"/>
    <s v="non_financial"/>
    <n v="374.43099999999998"/>
    <n v="-328.50099999999998"/>
    <n v="779"/>
    <m/>
    <m/>
    <n v="1049521"/>
    <x v="1"/>
  </r>
  <r>
    <x v="834"/>
    <x v="3"/>
    <s v="non_financial"/>
    <n v="396.685"/>
    <n v="-308.20999999999998"/>
    <n v="781"/>
    <m/>
    <m/>
    <n v="1159167"/>
    <x v="1"/>
  </r>
  <r>
    <x v="790"/>
    <x v="3"/>
    <s v="non_financial"/>
    <n v="415.38799999999998"/>
    <n v="-295.42"/>
    <n v="782"/>
    <m/>
    <m/>
    <n v="1303313"/>
    <x v="1"/>
  </r>
  <r>
    <x v="857"/>
    <x v="3"/>
    <s v="non_financial"/>
    <n v="183.63300000000001"/>
    <n v="-581.20699999999999"/>
    <n v="783"/>
    <m/>
    <m/>
    <n v="873303"/>
    <x v="1"/>
  </r>
  <r>
    <x v="771"/>
    <x v="3"/>
    <s v="non_financial"/>
    <n v="372.27800000000002"/>
    <n v="-316.88099999999997"/>
    <n v="783"/>
    <m/>
    <m/>
    <n v="1039399"/>
    <x v="1"/>
  </r>
  <r>
    <x v="799"/>
    <x v="3"/>
    <s v="non_financial"/>
    <n v="450.87400000000002"/>
    <n v="-273.79899999999998"/>
    <n v="785"/>
    <m/>
    <m/>
    <n v="278166"/>
    <x v="1"/>
  </r>
  <r>
    <x v="470"/>
    <x v="3"/>
    <s v="non_financial"/>
    <n v="809.62300000000005"/>
    <n v="-165.11600000000001"/>
    <n v="786"/>
    <m/>
    <m/>
    <n v="791915"/>
    <x v="1"/>
  </r>
  <r>
    <x v="807"/>
    <x v="3"/>
    <s v="non_financial"/>
    <n v="398.66"/>
    <n v="-293.37200000000001"/>
    <n v="787"/>
    <m/>
    <m/>
    <n v="912833"/>
    <x v="1"/>
  </r>
  <r>
    <x v="1105"/>
    <x v="3"/>
    <s v="non_financial"/>
    <n v="429.54700000000003"/>
    <n v="-278.89499999999998"/>
    <n v="788"/>
    <m/>
    <m/>
    <n v="1117297"/>
    <x v="1"/>
  </r>
  <r>
    <x v="776"/>
    <x v="3"/>
    <s v="non_financial"/>
    <n v="490.57799999999997"/>
    <n v="-244.39699999999999"/>
    <n v="789"/>
    <m/>
    <m/>
    <n v="1066605"/>
    <x v="1"/>
  </r>
  <r>
    <x v="1117"/>
    <x v="3"/>
    <s v="non_financial"/>
    <n v="421.81200000000001"/>
    <n v="-277.791"/>
    <n v="790"/>
    <m/>
    <m/>
    <n v="1286225"/>
    <x v="1"/>
  </r>
  <r>
    <x v="828"/>
    <x v="3"/>
    <s v="non_financial"/>
    <n v="594.14"/>
    <n v="-204.88200000000001"/>
    <n v="790"/>
    <m/>
    <n v="9000061"/>
    <n v="9000061"/>
    <x v="1"/>
  </r>
  <r>
    <x v="809"/>
    <x v="3"/>
    <s v="non_financial"/>
    <n v="351.55900000000003"/>
    <n v="-308.79899999999998"/>
    <n v="792"/>
    <m/>
    <m/>
    <n v="1368622"/>
    <x v="1"/>
  </r>
  <r>
    <x v="805"/>
    <x v="3"/>
    <s v="non_financial"/>
    <n v="404.81"/>
    <n v="-279.358"/>
    <n v="793"/>
    <m/>
    <n v="9000015"/>
    <n v="878526"/>
    <x v="1"/>
  </r>
  <r>
    <x v="760"/>
    <x v="3"/>
    <s v="non_financial"/>
    <n v="1588.8"/>
    <n v="-49.706000000000003"/>
    <n v="794"/>
    <m/>
    <n v="9000020"/>
    <n v="9000020"/>
    <x v="1"/>
  </r>
  <r>
    <x v="793"/>
    <x v="3"/>
    <s v="non_financial"/>
    <n v="466.59100000000001"/>
    <n v="-237.11500000000001"/>
    <n v="795"/>
    <m/>
    <m/>
    <n v="1060736"/>
    <x v="1"/>
  </r>
  <r>
    <x v="752"/>
    <x v="3"/>
    <s v="non_financial"/>
    <n v="601.56700000000001"/>
    <n v="-189.56100000000001"/>
    <n v="795"/>
    <m/>
    <m/>
    <n v="1262976"/>
    <x v="1"/>
  </r>
  <r>
    <x v="827"/>
    <x v="3"/>
    <s v="non_financial"/>
    <n v="558.61900000000003"/>
    <n v="-204.19200000000001"/>
    <n v="797"/>
    <m/>
    <m/>
    <n v="1318568"/>
    <x v="1"/>
  </r>
  <r>
    <x v="838"/>
    <x v="3"/>
    <s v="non_financial"/>
    <n v="396.53800000000001"/>
    <n v="-276.50299999999999"/>
    <n v="798"/>
    <m/>
    <m/>
    <n v="1396033"/>
    <x v="1"/>
  </r>
  <r>
    <x v="1120"/>
    <x v="3"/>
    <s v="non_financial"/>
    <n v="348.728342"/>
    <n v="-296.85329200000001"/>
    <n v="798"/>
    <m/>
    <m/>
    <n v="857949"/>
    <x v="1"/>
  </r>
  <r>
    <x v="796"/>
    <x v="3"/>
    <s v="non_financial"/>
    <n v="388.32499999999999"/>
    <n v="-280.62599999999998"/>
    <n v="800"/>
    <m/>
    <m/>
    <n v="18396"/>
    <x v="1"/>
  </r>
  <r>
    <x v="1261"/>
    <x v="3"/>
    <s v="non_financial"/>
    <n v="378.92599999999999"/>
    <n v="-280.41899999999998"/>
    <n v="801"/>
    <m/>
    <m/>
    <n v="1318008"/>
    <x v="1"/>
  </r>
  <r>
    <x v="841"/>
    <x v="3"/>
    <s v="non_financial"/>
    <n v="339.45"/>
    <n v="-305.392"/>
    <n v="801"/>
    <m/>
    <m/>
    <n v="9326"/>
    <x v="1"/>
  </r>
  <r>
    <x v="815"/>
    <x v="3"/>
    <s v="non_financial"/>
    <n v="446.01900000000001"/>
    <n v="-244.352"/>
    <n v="803"/>
    <m/>
    <m/>
    <n v="1013857"/>
    <x v="1"/>
  </r>
  <r>
    <x v="784"/>
    <x v="3"/>
    <s v="non_financial"/>
    <n v="362.49799999999999"/>
    <n v="-287.35500000000002"/>
    <n v="804"/>
    <m/>
    <m/>
    <n v="1091907"/>
    <x v="1"/>
  </r>
  <r>
    <x v="825"/>
    <x v="3"/>
    <s v="non_financial"/>
    <n v="653.48800000000006"/>
    <n v="-168.05199999999999"/>
    <n v="805"/>
    <m/>
    <m/>
    <n v="1043000"/>
    <x v="1"/>
  </r>
  <r>
    <x v="1115"/>
    <x v="3"/>
    <s v="non_financial"/>
    <n v="356.32100000000003"/>
    <n v="-281.45100000000002"/>
    <n v="806"/>
    <m/>
    <m/>
    <n v="1387467"/>
    <x v="1"/>
  </r>
  <r>
    <x v="810"/>
    <x v="3"/>
    <s v="non_financial"/>
    <n v="527.58399999999995"/>
    <n v="-197.92400000000001"/>
    <n v="807"/>
    <m/>
    <n v="9000008"/>
    <n v="1142750"/>
    <x v="1"/>
  </r>
  <r>
    <x v="831"/>
    <x v="3"/>
    <s v="non_financial"/>
    <n v="332.59399999999999"/>
    <n v="-293.96199999999999"/>
    <n v="808"/>
    <m/>
    <m/>
    <n v="1280452"/>
    <x v="1"/>
  </r>
  <r>
    <x v="1121"/>
    <x v="3"/>
    <s v="non_financial"/>
    <n v="409.97800000000001"/>
    <n v="-238.16200000000001"/>
    <n v="809"/>
    <m/>
    <m/>
    <n v="866273"/>
    <x v="1"/>
  </r>
  <r>
    <x v="845"/>
    <x v="3"/>
    <s v="non_financial"/>
    <n v="376.76600000000002"/>
    <n v="-253.536"/>
    <n v="810"/>
    <m/>
    <m/>
    <n v="949870"/>
    <x v="1"/>
  </r>
  <r>
    <x v="525"/>
    <x v="3"/>
    <s v="non_financial"/>
    <n v="653.17700000000002"/>
    <n v="-153.38900000000001"/>
    <n v="811"/>
    <m/>
    <m/>
    <n v="1280058"/>
    <x v="1"/>
  </r>
  <r>
    <x v="1262"/>
    <x v="3"/>
    <s v="non_financial"/>
    <n v="767.57799999999997"/>
    <n v="-129.68600000000001"/>
    <n v="812"/>
    <m/>
    <m/>
    <n v="1590714"/>
    <x v="1"/>
  </r>
  <r>
    <x v="524"/>
    <x v="3"/>
    <s v="non_financial"/>
    <n v="343.06599999999997"/>
    <n v="-255.39099999999999"/>
    <n v="813"/>
    <m/>
    <m/>
    <n v="1175609"/>
    <x v="1"/>
  </r>
  <r>
    <x v="878"/>
    <x v="3"/>
    <s v="non_financial"/>
    <n v="315.28399999999999"/>
    <n v="-274.58100000000002"/>
    <n v="814"/>
    <m/>
    <m/>
    <n v="1001115"/>
    <x v="1"/>
  </r>
  <r>
    <x v="839"/>
    <x v="3"/>
    <s v="non_financial"/>
    <n v="328.07799999999997"/>
    <n v="-263.98200000000003"/>
    <n v="814"/>
    <m/>
    <m/>
    <n v="1385292"/>
    <x v="1"/>
  </r>
  <r>
    <x v="822"/>
    <x v="3"/>
    <s v="non_financial"/>
    <n v="342.786"/>
    <n v="-246.524"/>
    <n v="816"/>
    <m/>
    <m/>
    <n v="42682"/>
    <x v="1"/>
  </r>
  <r>
    <x v="980"/>
    <x v="3"/>
    <s v="non_financial"/>
    <n v="394.47899999999998"/>
    <n v="-216.83199999999999"/>
    <n v="816"/>
    <m/>
    <m/>
    <n v="1166003"/>
    <x v="1"/>
  </r>
  <r>
    <x v="783"/>
    <x v="3"/>
    <s v="non_financial"/>
    <n v="391.75"/>
    <n v="-217.72300000000001"/>
    <n v="818"/>
    <m/>
    <m/>
    <n v="1023313"/>
    <x v="1"/>
  </r>
  <r>
    <x v="814"/>
    <x v="3"/>
    <s v="non_financial"/>
    <n v="390.029"/>
    <n v="-226.83099999999999"/>
    <n v="818"/>
    <m/>
    <m/>
    <n v="1076930"/>
    <x v="1"/>
  </r>
  <r>
    <x v="1263"/>
    <x v="3"/>
    <s v="non_financial"/>
    <n v="345.50673399999999"/>
    <n v="-238.968591"/>
    <n v="820"/>
    <m/>
    <m/>
    <n v="1567345"/>
    <x v="1"/>
  </r>
  <r>
    <x v="854"/>
    <x v="3"/>
    <s v="non_financial"/>
    <n v="308.137"/>
    <n v="-270.72199999999998"/>
    <n v="821"/>
    <m/>
    <m/>
    <n v="711377"/>
    <x v="1"/>
  </r>
  <r>
    <x v="882"/>
    <x v="3"/>
    <s v="non_financial"/>
    <n v="390.24799999999999"/>
    <n v="-208.24600000000001"/>
    <n v="822"/>
    <m/>
    <m/>
    <n v="3116"/>
    <x v="1"/>
  </r>
  <r>
    <x v="818"/>
    <x v="3"/>
    <s v="non_financial"/>
    <n v="335.02100000000002"/>
    <n v="-236.238"/>
    <n v="823"/>
    <m/>
    <m/>
    <n v="80035"/>
    <x v="1"/>
  </r>
  <r>
    <x v="883"/>
    <x v="3"/>
    <s v="non_financial"/>
    <n v="398.87099999999998"/>
    <n v="-194.589"/>
    <n v="824"/>
    <m/>
    <m/>
    <n v="1092796"/>
    <x v="1"/>
  </r>
  <r>
    <x v="844"/>
    <x v="3"/>
    <s v="non_financial"/>
    <n v="435.54300000000001"/>
    <n v="-176.88300000000001"/>
    <n v="825"/>
    <m/>
    <m/>
    <n v="820081"/>
    <x v="1"/>
  </r>
  <r>
    <x v="905"/>
    <x v="3"/>
    <s v="non_financial"/>
    <n v="346.56"/>
    <n v="-214.089"/>
    <n v="826"/>
    <m/>
    <m/>
    <n v="827187"/>
    <x v="1"/>
  </r>
  <r>
    <x v="1152"/>
    <x v="3"/>
    <s v="non_financial"/>
    <n v="322.5"/>
    <n v="-235.05500000000001"/>
    <n v="827"/>
    <m/>
    <m/>
    <n v="1100270"/>
    <x v="1"/>
  </r>
  <r>
    <x v="820"/>
    <x v="3"/>
    <s v="non_financial"/>
    <n v="363.86599999999999"/>
    <n v="-205.26499999999999"/>
    <n v="827"/>
    <m/>
    <m/>
    <n v="1320854"/>
    <x v="1"/>
  </r>
  <r>
    <x v="873"/>
    <x v="3"/>
    <s v="non_financial"/>
    <n v="310.84699999999998"/>
    <n v="-242.89"/>
    <n v="829"/>
    <m/>
    <m/>
    <n v="913277"/>
    <x v="1"/>
  </r>
  <r>
    <x v="434"/>
    <x v="3"/>
    <s v="non_financial"/>
    <n v="2524.8409999999999"/>
    <n v="273.93200000000002"/>
    <n v="829"/>
    <m/>
    <m/>
    <n v="1014473"/>
    <x v="1"/>
  </r>
  <r>
    <x v="1264"/>
    <x v="3"/>
    <s v="non_financial"/>
    <n v="2648.1669999999999"/>
    <n v="797.88800000000003"/>
    <n v="829"/>
    <m/>
    <m/>
    <n v="1478242"/>
    <x v="1"/>
  </r>
  <r>
    <x v="453"/>
    <x v="3"/>
    <s v="non_financial"/>
    <n v="2608.4"/>
    <n v="698"/>
    <n v="832"/>
    <m/>
    <m/>
    <n v="1168696"/>
    <x v="1"/>
  </r>
  <r>
    <x v="842"/>
    <x v="3"/>
    <s v="non_financial"/>
    <n v="300.57799999999997"/>
    <n v="-249.06"/>
    <n v="832"/>
    <m/>
    <m/>
    <n v="1207074"/>
    <x v="1"/>
  </r>
  <r>
    <x v="865"/>
    <x v="3"/>
    <s v="non_financial"/>
    <n v="364.25799999999998"/>
    <n v="-200.41300000000001"/>
    <n v="834"/>
    <m/>
    <m/>
    <n v="931584"/>
    <x v="1"/>
  </r>
  <r>
    <x v="854"/>
    <x v="3"/>
    <s v="non_financial"/>
    <n v="290.55799999999999"/>
    <n v="-258.28699999999998"/>
    <n v="835"/>
    <m/>
    <m/>
    <n v="711377"/>
    <x v="1"/>
  </r>
  <r>
    <x v="830"/>
    <x v="3"/>
    <s v="non_financial"/>
    <n v="323.39299999999997"/>
    <n v="-215.084"/>
    <n v="836"/>
    <m/>
    <m/>
    <n v="1062822"/>
    <x v="1"/>
  </r>
  <r>
    <x v="817"/>
    <x v="3"/>
    <s v="non_financial"/>
    <n v="287.83100000000002"/>
    <n v="-245.19200000000001"/>
    <n v="837"/>
    <m/>
    <m/>
    <n v="20629"/>
    <x v="1"/>
  </r>
  <r>
    <x v="812"/>
    <x v="3"/>
    <s v="non_financial"/>
    <n v="2460.3389999999999"/>
    <n v="680.08199999999999"/>
    <n v="838"/>
    <m/>
    <m/>
    <n v="1514991"/>
    <x v="1"/>
  </r>
  <r>
    <x v="791"/>
    <x v="3"/>
    <s v="non_financial"/>
    <n v="2477"/>
    <n v="1059"/>
    <n v="839"/>
    <m/>
    <m/>
    <n v="1113256"/>
    <x v="1"/>
  </r>
  <r>
    <x v="881"/>
    <x v="3"/>
    <s v="non_financial"/>
    <n v="368.928"/>
    <n v="-180.155"/>
    <n v="840"/>
    <m/>
    <m/>
    <n v="860731"/>
    <x v="1"/>
  </r>
  <r>
    <x v="821"/>
    <x v="3"/>
    <s v="non_financial"/>
    <n v="339.98399999999998"/>
    <n v="-195.279"/>
    <n v="840"/>
    <m/>
    <m/>
    <n v="1393883"/>
    <x v="1"/>
  </r>
  <r>
    <x v="1114"/>
    <x v="3"/>
    <s v="non_financial"/>
    <n v="321.88"/>
    <n v="-207.45699999999999"/>
    <n v="842"/>
    <m/>
    <m/>
    <n v="878726"/>
    <x v="1"/>
  </r>
  <r>
    <x v="1123"/>
    <x v="3"/>
    <s v="non_financial"/>
    <n v="305.673"/>
    <n v="-221.83199999999999"/>
    <n v="843"/>
    <m/>
    <m/>
    <n v="1528396"/>
    <x v="1"/>
  </r>
  <r>
    <x v="876"/>
    <x v="3"/>
    <s v="non_financial"/>
    <n v="290.80599999999998"/>
    <n v="-237.31399999999999"/>
    <n v="843"/>
    <m/>
    <m/>
    <n v="82166"/>
    <x v="1"/>
  </r>
  <r>
    <x v="1265"/>
    <x v="3"/>
    <s v="non_financial"/>
    <n v="367.358"/>
    <n v="-177.614"/>
    <n v="845"/>
    <m/>
    <m/>
    <n v="1574532"/>
    <x v="1"/>
  </r>
  <r>
    <x v="1128"/>
    <x v="3"/>
    <s v="non_financial"/>
    <n v="293.81700000000001"/>
    <n v="-230.351"/>
    <n v="846"/>
    <m/>
    <m/>
    <n v="1493594"/>
    <x v="1"/>
  </r>
  <r>
    <x v="811"/>
    <x v="3"/>
    <s v="non_financial"/>
    <n v="261.67399999999998"/>
    <n v="-245.05099999999999"/>
    <n v="847"/>
    <m/>
    <m/>
    <n v="1034842"/>
    <x v="1"/>
  </r>
  <r>
    <x v="1127"/>
    <x v="3"/>
    <s v="non_financial"/>
    <n v="323.43"/>
    <n v="-194.64"/>
    <n v="848"/>
    <m/>
    <m/>
    <n v="2034"/>
    <x v="1"/>
  </r>
  <r>
    <x v="861"/>
    <x v="3"/>
    <s v="non_financial"/>
    <n v="427.21699999999998"/>
    <n v="-149.27500000000001"/>
    <n v="849"/>
    <m/>
    <m/>
    <n v="2178"/>
    <x v="1"/>
  </r>
  <r>
    <x v="880"/>
    <x v="3"/>
    <s v="non_financial"/>
    <n v="298.92399999999998"/>
    <n v="-214.006"/>
    <n v="850"/>
    <m/>
    <m/>
    <n v="896264"/>
    <x v="1"/>
  </r>
  <r>
    <x v="1134"/>
    <x v="3"/>
    <s v="non_financial"/>
    <n v="320.45999999999998"/>
    <n v="-189.553"/>
    <n v="851"/>
    <m/>
    <m/>
    <n v="1223862"/>
    <x v="1"/>
  </r>
  <r>
    <x v="835"/>
    <x v="3"/>
    <s v="non_financial"/>
    <n v="272.22300000000001"/>
    <n v="-227.869"/>
    <n v="852"/>
    <m/>
    <m/>
    <n v="894627"/>
    <x v="1"/>
  </r>
  <r>
    <x v="451"/>
    <x v="3"/>
    <s v="non_financial"/>
    <n v="2275.8000000000002"/>
    <n v="1536"/>
    <n v="853"/>
    <m/>
    <m/>
    <n v="746838"/>
    <x v="1"/>
  </r>
  <r>
    <x v="1266"/>
    <x v="3"/>
    <s v="non_financial"/>
    <n v="435.77100000000002"/>
    <n v="-139.12700000000001"/>
    <n v="853"/>
    <m/>
    <n v="9000099"/>
    <n v="9000099"/>
    <x v="1"/>
  </r>
  <r>
    <x v="864"/>
    <x v="3"/>
    <s v="non_financial"/>
    <n v="306.68900000000002"/>
    <n v="-194.64400000000001"/>
    <n v="853"/>
    <m/>
    <m/>
    <n v="788329"/>
    <x v="1"/>
  </r>
  <r>
    <x v="816"/>
    <x v="3"/>
    <s v="non_financial"/>
    <n v="445.99299999999999"/>
    <n v="-137.68"/>
    <n v="856"/>
    <m/>
    <m/>
    <n v="1287808"/>
    <x v="1"/>
  </r>
  <r>
    <x v="1126"/>
    <x v="3"/>
    <s v="non_financial"/>
    <n v="311.42399999999998"/>
    <n v="-189.14500000000001"/>
    <n v="857"/>
    <m/>
    <m/>
    <n v="1078271"/>
    <x v="1"/>
  </r>
  <r>
    <x v="452"/>
    <x v="3"/>
    <s v="non_financial"/>
    <n v="2145.4"/>
    <n v="719.7"/>
    <n v="858"/>
    <m/>
    <m/>
    <n v="716133"/>
    <x v="1"/>
  </r>
  <r>
    <x v="1267"/>
    <x v="3"/>
    <s v="non_financial"/>
    <n v="280.62200000000001"/>
    <n v="-207.98400000000001"/>
    <n v="859"/>
    <m/>
    <m/>
    <n v="1303652"/>
    <x v="1"/>
  </r>
  <r>
    <x v="846"/>
    <x v="3"/>
    <s v="non_financial"/>
    <n v="306.12900000000002"/>
    <n v="-187.26300000000001"/>
    <n v="860"/>
    <m/>
    <m/>
    <n v="1227025"/>
    <x v="1"/>
  </r>
  <r>
    <x v="847"/>
    <x v="3"/>
    <s v="non_financial"/>
    <n v="306.21899999999999"/>
    <n v="-182.46"/>
    <n v="861"/>
    <m/>
    <m/>
    <n v="719866"/>
    <x v="1"/>
  </r>
  <r>
    <x v="754"/>
    <x v="3"/>
    <s v="non_financial"/>
    <n v="422.08699999999999"/>
    <n v="-129.50800000000001"/>
    <n v="862"/>
    <m/>
    <m/>
    <n v="1009829"/>
    <x v="1"/>
  </r>
  <r>
    <x v="867"/>
    <x v="3"/>
    <s v="non_financial"/>
    <n v="315.709"/>
    <n v="-168.94900000000001"/>
    <n v="863"/>
    <m/>
    <m/>
    <n v="874396"/>
    <x v="1"/>
  </r>
  <r>
    <x v="1268"/>
    <x v="3"/>
    <s v="non_financial"/>
    <n v="301.76299999999998"/>
    <n v="-177.86"/>
    <n v="864"/>
    <m/>
    <m/>
    <n v="9092"/>
    <x v="1"/>
  </r>
  <r>
    <x v="491"/>
    <x v="3"/>
    <s v="non_financial"/>
    <n v="1925.847"/>
    <n v="294.38299999999998"/>
    <n v="865"/>
    <m/>
    <m/>
    <n v="1368458"/>
    <x v="1"/>
  </r>
  <r>
    <x v="1118"/>
    <x v="3"/>
    <s v="non_financial"/>
    <n v="475.92899999999997"/>
    <n v="-106.83499999999999"/>
    <n v="866"/>
    <m/>
    <m/>
    <n v="1138723"/>
    <x v="1"/>
  </r>
  <r>
    <x v="850"/>
    <x v="3"/>
    <s v="non_financial"/>
    <n v="252.02500000000001"/>
    <n v="-204.25399999999999"/>
    <n v="867"/>
    <m/>
    <n v="9000090"/>
    <n v="704532"/>
    <x v="1"/>
  </r>
  <r>
    <x v="874"/>
    <x v="3"/>
    <s v="non_financial"/>
    <n v="252.00660999999999"/>
    <n v="-198.202361"/>
    <n v="868"/>
    <m/>
    <m/>
    <n v="714284"/>
    <x v="1"/>
  </r>
  <r>
    <x v="860"/>
    <x v="3"/>
    <s v="non_financial"/>
    <n v="409.21499999999997"/>
    <n v="-120.55500000000001"/>
    <n v="869"/>
    <m/>
    <m/>
    <n v="937941"/>
    <x v="1"/>
  </r>
  <r>
    <x v="853"/>
    <x v="3"/>
    <s v="non_financial"/>
    <n v="642.50400000000002"/>
    <n v="-60.436"/>
    <n v="870"/>
    <m/>
    <m/>
    <n v="868611"/>
    <x v="1"/>
  </r>
  <r>
    <x v="859"/>
    <x v="3"/>
    <s v="non_financial"/>
    <n v="303.83199999999999"/>
    <n v="-158.376"/>
    <n v="871"/>
    <m/>
    <m/>
    <n v="794619"/>
    <x v="1"/>
  </r>
  <r>
    <x v="485"/>
    <x v="3"/>
    <s v="non_financial"/>
    <n v="1838.5"/>
    <n v="1188.4000000000001"/>
    <n v="872"/>
    <m/>
    <m/>
    <n v="1115222"/>
    <x v="1"/>
  </r>
  <r>
    <x v="1269"/>
    <x v="3"/>
    <s v="non_financial"/>
    <n v="274.51957800000002"/>
    <n v="-171.23203799999999"/>
    <n v="873"/>
    <m/>
    <m/>
    <n v="1420302"/>
    <x v="1"/>
  </r>
  <r>
    <x v="1124"/>
    <x v="3"/>
    <s v="non_financial"/>
    <n v="305.8"/>
    <n v="-149.9"/>
    <n v="874"/>
    <m/>
    <m/>
    <n v="1377789"/>
    <x v="1"/>
  </r>
  <r>
    <x v="888"/>
    <x v="3"/>
    <s v="non_financial"/>
    <n v="453.69"/>
    <n v="-85.144999999999996"/>
    <n v="874"/>
    <m/>
    <m/>
    <n v="785787"/>
    <x v="1"/>
  </r>
  <r>
    <x v="1125"/>
    <x v="3"/>
    <s v="non_financial"/>
    <n v="299.78699999999998"/>
    <n v="-156.13999999999999"/>
    <n v="876"/>
    <m/>
    <m/>
    <n v="1388133"/>
    <x v="1"/>
  </r>
  <r>
    <x v="855"/>
    <x v="3"/>
    <s v="non_financial"/>
    <n v="268.84100000000001"/>
    <n v="-167.40600000000001"/>
    <n v="877"/>
    <m/>
    <m/>
    <n v="1056696"/>
    <x v="1"/>
  </r>
  <r>
    <x v="746"/>
    <x v="3"/>
    <s v="non_financial"/>
    <n v="689.84400000000005"/>
    <n v="-45.456000000000003"/>
    <n v="878"/>
    <m/>
    <n v="9000005"/>
    <n v="9000005"/>
    <x v="1"/>
  </r>
  <r>
    <x v="868"/>
    <x v="3"/>
    <s v="non_financial"/>
    <n v="212.685"/>
    <n v="-189.23400000000001"/>
    <n v="879"/>
    <m/>
    <m/>
    <n v="1293282"/>
    <x v="1"/>
  </r>
  <r>
    <x v="1129"/>
    <x v="3"/>
    <s v="non_financial"/>
    <n v="250.07300000000001"/>
    <n v="-169.27099999999999"/>
    <n v="879"/>
    <m/>
    <m/>
    <n v="1084869"/>
    <x v="1"/>
  </r>
  <r>
    <x v="1122"/>
    <x v="3"/>
    <s v="non_financial"/>
    <n v="1606.4480000000001"/>
    <n v="400.49099999999999"/>
    <n v="881"/>
    <m/>
    <n v="9000056"/>
    <n v="9000056"/>
    <x v="1"/>
  </r>
  <r>
    <x v="937"/>
    <x v="3"/>
    <s v="non_financial"/>
    <n v="210.21100000000001"/>
    <n v="-182.67699999999999"/>
    <n v="882"/>
    <m/>
    <m/>
    <n v="789132"/>
    <x v="1"/>
  </r>
  <r>
    <x v="1270"/>
    <x v="3"/>
    <s v="non_financial"/>
    <n v="292.33999999999997"/>
    <n v="-147.43600000000001"/>
    <n v="883"/>
    <m/>
    <n v="9000124"/>
    <n v="9000124"/>
    <x v="1"/>
  </r>
  <r>
    <x v="930"/>
    <x v="3"/>
    <s v="non_financial"/>
    <n v="241.32"/>
    <n v="-160.87700000000001"/>
    <n v="883"/>
    <m/>
    <m/>
    <n v="1453814"/>
    <x v="1"/>
  </r>
  <r>
    <x v="789"/>
    <x v="3"/>
    <s v="non_financial"/>
    <n v="264.178"/>
    <n v="-156.41499999999999"/>
    <n v="883"/>
    <m/>
    <m/>
    <n v="880807"/>
    <x v="1"/>
  </r>
  <r>
    <x v="824"/>
    <x v="3"/>
    <s v="non_financial"/>
    <n v="213.77"/>
    <n v="-173.13"/>
    <n v="886"/>
    <m/>
    <m/>
    <n v="1113232"/>
    <x v="1"/>
  </r>
  <r>
    <x v="1271"/>
    <x v="3"/>
    <s v="non_financial"/>
    <n v="234.54400000000001"/>
    <n v="-161.27000000000001"/>
    <n v="887"/>
    <m/>
    <m/>
    <n v="1293971"/>
    <x v="1"/>
  </r>
  <r>
    <x v="872"/>
    <x v="3"/>
    <s v="non_financial"/>
    <n v="232.34299999999999"/>
    <n v="-163.36000000000001"/>
    <n v="887"/>
    <m/>
    <m/>
    <n v="34067"/>
    <x v="1"/>
  </r>
  <r>
    <x v="988"/>
    <x v="3"/>
    <s v="non_financial"/>
    <n v="206.90899999999999"/>
    <n v="-181.47499999999999"/>
    <n v="889"/>
    <m/>
    <m/>
    <n v="1070494"/>
    <x v="1"/>
  </r>
  <r>
    <x v="1141"/>
    <x v="3"/>
    <s v="non_financial"/>
    <n v="235.95699999999999"/>
    <n v="-158.58500000000001"/>
    <n v="890"/>
    <m/>
    <m/>
    <n v="813298"/>
    <x v="1"/>
  </r>
  <r>
    <x v="1149"/>
    <x v="3"/>
    <s v="non_financial"/>
    <n v="198.2"/>
    <n v="-183.02600000000001"/>
    <n v="890"/>
    <m/>
    <m/>
    <n v="1443669"/>
    <x v="1"/>
  </r>
  <r>
    <x v="1146"/>
    <x v="3"/>
    <s v="non_financial"/>
    <n v="263.24799999999999"/>
    <n v="-151.15100000000001"/>
    <n v="892"/>
    <m/>
    <m/>
    <n v="1495320"/>
    <x v="1"/>
  </r>
  <r>
    <x v="1272"/>
    <x v="3"/>
    <s v="non_financial"/>
    <n v="285.45800000000003"/>
    <n v="-143.56200000000001"/>
    <n v="893"/>
    <m/>
    <m/>
    <n v="100378"/>
    <x v="1"/>
  </r>
  <r>
    <x v="1133"/>
    <x v="3"/>
    <s v="non_financial"/>
    <n v="225.60300000000001"/>
    <n v="-159.411"/>
    <n v="894"/>
    <m/>
    <m/>
    <n v="10329"/>
    <x v="1"/>
  </r>
  <r>
    <x v="885"/>
    <x v="3"/>
    <s v="non_financial"/>
    <n v="321.827"/>
    <n v="-119.149"/>
    <n v="895"/>
    <m/>
    <m/>
    <n v="904979"/>
    <x v="1"/>
  </r>
  <r>
    <x v="772"/>
    <x v="3"/>
    <s v="non_financial"/>
    <n v="228.21799999999999"/>
    <n v="-157.34399999999999"/>
    <n v="895"/>
    <m/>
    <m/>
    <n v="790715"/>
    <x v="1"/>
  </r>
  <r>
    <x v="899"/>
    <x v="3"/>
    <s v="non_financial"/>
    <n v="286.15199999999999"/>
    <n v="-138.33500000000001"/>
    <n v="897"/>
    <m/>
    <m/>
    <n v="1145197"/>
    <x v="1"/>
  </r>
  <r>
    <x v="918"/>
    <x v="3"/>
    <s v="non_financial"/>
    <n v="1086.7660000000001"/>
    <n v="-5.9939999999999998"/>
    <n v="897"/>
    <m/>
    <m/>
    <n v="1142417"/>
    <x v="1"/>
  </r>
  <r>
    <x v="1143"/>
    <x v="3"/>
    <s v="non_financial"/>
    <n v="197.542"/>
    <n v="-174.49700000000001"/>
    <n v="899"/>
    <m/>
    <m/>
    <n v="1345016"/>
    <x v="1"/>
  </r>
  <r>
    <x v="895"/>
    <x v="3"/>
    <s v="non_financial"/>
    <n v="221.214"/>
    <n v="-152.52000000000001"/>
    <n v="900"/>
    <m/>
    <m/>
    <n v="824142"/>
    <x v="1"/>
  </r>
  <r>
    <x v="897"/>
    <x v="3"/>
    <s v="non_financial"/>
    <n v="194.98099999999999"/>
    <n v="-172.47399999999999"/>
    <n v="900"/>
    <m/>
    <n v="9000114"/>
    <n v="9000114"/>
    <x v="1"/>
  </r>
  <r>
    <x v="856"/>
    <x v="3"/>
    <s v="non_financial"/>
    <n v="262.33499999999998"/>
    <n v="-140.274"/>
    <n v="900"/>
    <m/>
    <m/>
    <n v="1351285"/>
    <x v="1"/>
  </r>
  <r>
    <x v="922"/>
    <x v="3"/>
    <s v="non_financial"/>
    <n v="451.36500000000001"/>
    <n v="-59.225999999999999"/>
    <n v="903"/>
    <m/>
    <m/>
    <n v="1290900"/>
    <x v="1"/>
  </r>
  <r>
    <x v="879"/>
    <x v="3"/>
    <s v="non_financial"/>
    <n v="1411.1"/>
    <n v="369.6"/>
    <n v="904"/>
    <m/>
    <m/>
    <n v="40888"/>
    <x v="1"/>
  </r>
  <r>
    <x v="887"/>
    <x v="3"/>
    <s v="non_financial"/>
    <n v="183.721"/>
    <n v="-175.05699999999999"/>
    <n v="905"/>
    <m/>
    <m/>
    <n v="926423"/>
    <x v="1"/>
  </r>
  <r>
    <x v="833"/>
    <x v="3"/>
    <s v="non_financial"/>
    <n v="1429.9"/>
    <n v="1166.9000000000001"/>
    <n v="905"/>
    <m/>
    <m/>
    <n v="1178819"/>
    <x v="1"/>
  </r>
  <r>
    <x v="892"/>
    <x v="3"/>
    <s v="non_financial"/>
    <n v="213.07499999999999"/>
    <n v="-147.541"/>
    <n v="907"/>
    <m/>
    <m/>
    <n v="1169988"/>
    <x v="1"/>
  </r>
  <r>
    <x v="1173"/>
    <x v="3"/>
    <s v="non_financial"/>
    <n v="127.98399999999999"/>
    <n v="-216.047"/>
    <n v="908"/>
    <m/>
    <m/>
    <n v="1401667"/>
    <x v="1"/>
  </r>
  <r>
    <x v="1135"/>
    <x v="3"/>
    <s v="non_financial"/>
    <n v="187.917"/>
    <n v="-164.46"/>
    <n v="908"/>
    <m/>
    <m/>
    <n v="881890"/>
    <x v="1"/>
  </r>
  <r>
    <x v="915"/>
    <x v="3"/>
    <s v="non_financial"/>
    <n v="222.43700000000001"/>
    <n v="-139.65700000000001"/>
    <n v="910"/>
    <m/>
    <m/>
    <n v="8063"/>
    <x v="1"/>
  </r>
  <r>
    <x v="889"/>
    <x v="3"/>
    <s v="non_financial"/>
    <n v="209.512"/>
    <n v="-148.411"/>
    <n v="911"/>
    <m/>
    <m/>
    <n v="315374"/>
    <x v="1"/>
  </r>
  <r>
    <x v="1145"/>
    <x v="3"/>
    <s v="non_financial"/>
    <n v="181.02199999999999"/>
    <n v="-169.059"/>
    <n v="912"/>
    <m/>
    <m/>
    <n v="1491576"/>
    <x v="1"/>
  </r>
  <r>
    <x v="894"/>
    <x v="3"/>
    <s v="non_financial"/>
    <n v="189.63800000000001"/>
    <n v="-159.25700000000001"/>
    <n v="912"/>
    <m/>
    <n v="9000129"/>
    <n v="9000129"/>
    <x v="1"/>
  </r>
  <r>
    <x v="866"/>
    <x v="3"/>
    <s v="non_financial"/>
    <n v="335.38200000000001"/>
    <n v="-83.307000000000002"/>
    <n v="914"/>
    <m/>
    <m/>
    <n v="1308208"/>
    <x v="1"/>
  </r>
  <r>
    <x v="1140"/>
    <x v="3"/>
    <s v="non_financial"/>
    <n v="192.53899999999999"/>
    <n v="-151.23699999999999"/>
    <n v="915"/>
    <m/>
    <m/>
    <n v="37472"/>
    <x v="1"/>
  </r>
  <r>
    <x v="877"/>
    <x v="3"/>
    <s v="non_financial"/>
    <n v="449.81200000000001"/>
    <n v="-48.972999999999999"/>
    <n v="916"/>
    <m/>
    <m/>
    <n v="714712"/>
    <x v="1"/>
  </r>
  <r>
    <x v="1148"/>
    <x v="3"/>
    <s v="non_financial"/>
    <n v="235.732"/>
    <n v="-125.971"/>
    <n v="917"/>
    <m/>
    <m/>
    <n v="1524025"/>
    <x v="1"/>
  </r>
  <r>
    <x v="875"/>
    <x v="3"/>
    <s v="non_financial"/>
    <n v="1269.7"/>
    <n v="632.4"/>
    <n v="917"/>
    <m/>
    <m/>
    <n v="887921"/>
    <x v="1"/>
  </r>
  <r>
    <x v="910"/>
    <x v="3"/>
    <s v="non_financial"/>
    <n v="206.74799999999999"/>
    <n v="-141.131"/>
    <n v="919"/>
    <m/>
    <m/>
    <n v="100591"/>
    <x v="1"/>
  </r>
  <r>
    <x v="1137"/>
    <x v="3"/>
    <s v="non_financial"/>
    <n v="230.79400000000001"/>
    <n v="-126.742"/>
    <n v="919"/>
    <m/>
    <m/>
    <n v="93676"/>
    <x v="1"/>
  </r>
  <r>
    <x v="1130"/>
    <x v="3"/>
    <s v="non_financial"/>
    <n v="336.64800000000002"/>
    <n v="-81.876999999999995"/>
    <n v="919"/>
    <m/>
    <m/>
    <n v="809248"/>
    <x v="1"/>
  </r>
  <r>
    <x v="1139"/>
    <x v="3"/>
    <s v="non_financial"/>
    <n v="285.36200000000002"/>
    <n v="-106.852"/>
    <n v="922"/>
    <m/>
    <n v="9000093"/>
    <n v="9000093"/>
    <x v="1"/>
  </r>
  <r>
    <x v="504"/>
    <x v="3"/>
    <s v="non_financial"/>
    <n v="1310.819"/>
    <n v="1561.127"/>
    <n v="923"/>
    <m/>
    <n v="9000138"/>
    <n v="9000138"/>
    <x v="1"/>
  </r>
  <r>
    <x v="1131"/>
    <x v="3"/>
    <s v="non_financial"/>
    <n v="456.60199999999998"/>
    <n v="-39.189"/>
    <n v="924"/>
    <m/>
    <m/>
    <n v="1293593"/>
    <x v="1"/>
  </r>
  <r>
    <x v="1136"/>
    <x v="3"/>
    <s v="non_financial"/>
    <n v="305.10000000000002"/>
    <n v="-86.405000000000001"/>
    <n v="924"/>
    <m/>
    <m/>
    <n v="1073429"/>
    <x v="1"/>
  </r>
  <r>
    <x v="1151"/>
    <x v="3"/>
    <s v="non_financial"/>
    <n v="169.65600000000001"/>
    <n v="-160.553"/>
    <n v="926"/>
    <m/>
    <m/>
    <n v="1340652"/>
    <x v="1"/>
  </r>
  <r>
    <x v="903"/>
    <x v="3"/>
    <s v="non_financial"/>
    <n v="254.89099999999999"/>
    <n v="-108.509"/>
    <n v="927"/>
    <m/>
    <m/>
    <n v="1495479"/>
    <x v="1"/>
  </r>
  <r>
    <x v="941"/>
    <x v="3"/>
    <s v="non_financial"/>
    <n v="397.19499999999999"/>
    <n v="-52.947000000000003"/>
    <n v="928"/>
    <m/>
    <m/>
    <n v="1401680"/>
    <x v="1"/>
  </r>
  <r>
    <x v="1273"/>
    <x v="3"/>
    <s v="non_financial"/>
    <n v="184.601"/>
    <n v="-149.673"/>
    <n v="928"/>
    <m/>
    <m/>
    <n v="1102993"/>
    <x v="1"/>
  </r>
  <r>
    <x v="1138"/>
    <x v="3"/>
    <s v="non_financial"/>
    <n v="170.418609"/>
    <n v="-157.75744499999999"/>
    <n v="930"/>
    <m/>
    <m/>
    <n v="771266"/>
    <x v="1"/>
  </r>
  <r>
    <x v="891"/>
    <x v="3"/>
    <s v="non_financial"/>
    <n v="210.65"/>
    <n v="-121.017"/>
    <n v="931"/>
    <m/>
    <m/>
    <n v="1056285"/>
    <x v="1"/>
  </r>
  <r>
    <x v="952"/>
    <x v="3"/>
    <s v="non_financial"/>
    <n v="185.886"/>
    <n v="-138.739"/>
    <n v="932"/>
    <m/>
    <m/>
    <n v="1095565"/>
    <x v="1"/>
  </r>
  <r>
    <x v="949"/>
    <x v="3"/>
    <s v="non_financial"/>
    <n v="163.21"/>
    <n v="-153.58000000000001"/>
    <n v="932"/>
    <m/>
    <m/>
    <n v="1124140"/>
    <x v="1"/>
  </r>
  <r>
    <x v="869"/>
    <x v="3"/>
    <s v="non_financial"/>
    <n v="210.95699999999999"/>
    <n v="-116.20399999999999"/>
    <n v="934"/>
    <m/>
    <m/>
    <n v="873044"/>
    <x v="1"/>
  </r>
  <r>
    <x v="516"/>
    <x v="3"/>
    <s v="non_financial"/>
    <n v="1069.5429999999999"/>
    <n v="129.50200000000001"/>
    <n v="934"/>
    <m/>
    <m/>
    <n v="59440"/>
    <x v="1"/>
  </r>
  <r>
    <x v="913"/>
    <x v="3"/>
    <s v="non_financial"/>
    <n v="199.69300000000001"/>
    <n v="-122.77200000000001"/>
    <n v="936"/>
    <m/>
    <n v="9000091"/>
    <n v="9000091"/>
    <x v="1"/>
  </r>
  <r>
    <x v="900"/>
    <x v="3"/>
    <s v="non_financial"/>
    <n v="186.94"/>
    <n v="-133.68799999999999"/>
    <n v="936"/>
    <m/>
    <m/>
    <n v="1050007"/>
    <x v="1"/>
  </r>
  <r>
    <x v="1157"/>
    <x v="3"/>
    <s v="non_financial"/>
    <n v="218.20099999999999"/>
    <n v="-107.527"/>
    <n v="938"/>
    <m/>
    <m/>
    <n v="830524"/>
    <x v="1"/>
  </r>
  <r>
    <x v="911"/>
    <x v="3"/>
    <s v="non_financial"/>
    <n v="170.46299999999999"/>
    <n v="-141.30500000000001"/>
    <n v="939"/>
    <m/>
    <m/>
    <n v="815094"/>
    <x v="1"/>
  </r>
  <r>
    <x v="960"/>
    <x v="3"/>
    <s v="non_financial"/>
    <n v="174.81299999999999"/>
    <n v="-136.01599999999999"/>
    <n v="940"/>
    <m/>
    <m/>
    <n v="914475"/>
    <x v="1"/>
  </r>
  <r>
    <x v="1142"/>
    <x v="3"/>
    <s v="non_financial"/>
    <n v="182.65199999999999"/>
    <n v="-132.178"/>
    <n v="941"/>
    <m/>
    <m/>
    <n v="3545"/>
    <x v="1"/>
  </r>
  <r>
    <x v="898"/>
    <x v="3"/>
    <s v="non_financial"/>
    <n v="163.53"/>
    <n v="-145.93700000000001"/>
    <n v="942"/>
    <m/>
    <m/>
    <n v="1051627"/>
    <x v="1"/>
  </r>
  <r>
    <x v="912"/>
    <x v="3"/>
    <s v="non_financial"/>
    <n v="726.73299999999995"/>
    <n v="-4.9400000000000004"/>
    <n v="943"/>
    <m/>
    <m/>
    <n v="790526"/>
    <x v="1"/>
  </r>
  <r>
    <x v="1160"/>
    <x v="3"/>
    <s v="non_financial"/>
    <n v="188.46299999999999"/>
    <n v="-121.158"/>
    <n v="944"/>
    <m/>
    <m/>
    <n v="1413507"/>
    <x v="1"/>
  </r>
  <r>
    <x v="923"/>
    <x v="3"/>
    <s v="non_financial"/>
    <n v="220.40100000000001"/>
    <n v="-95.533000000000001"/>
    <n v="945"/>
    <m/>
    <m/>
    <n v="935419"/>
    <x v="1"/>
  </r>
  <r>
    <x v="920"/>
    <x v="3"/>
    <s v="non_financial"/>
    <n v="167.65700000000001"/>
    <n v="-138.976"/>
    <n v="946"/>
    <m/>
    <m/>
    <n v="1131324"/>
    <x v="1"/>
  </r>
  <r>
    <x v="890"/>
    <x v="3"/>
    <s v="non_financial"/>
    <n v="195.95"/>
    <n v="-113.92400000000001"/>
    <n v="947"/>
    <m/>
    <m/>
    <n v="1162556"/>
    <x v="1"/>
  </r>
  <r>
    <x v="1005"/>
    <x v="3"/>
    <s v="non_financial"/>
    <n v="157.28100000000001"/>
    <n v="-141.19"/>
    <n v="948"/>
    <m/>
    <m/>
    <n v="1023731"/>
    <x v="1"/>
  </r>
  <r>
    <x v="904"/>
    <x v="3"/>
    <s v="non_financial"/>
    <n v="628.02499999999998"/>
    <n v="-9.08"/>
    <n v="949"/>
    <m/>
    <m/>
    <n v="1089511"/>
    <x v="1"/>
  </r>
  <r>
    <x v="893"/>
    <x v="3"/>
    <s v="non_financial"/>
    <n v="952.5"/>
    <n v="224.6"/>
    <n v="949"/>
    <m/>
    <m/>
    <n v="1377630"/>
    <x v="1"/>
  </r>
  <r>
    <x v="806"/>
    <x v="3"/>
    <s v="non_financial"/>
    <n v="190.41"/>
    <n v="-108.90600000000001"/>
    <n v="951"/>
    <m/>
    <m/>
    <n v="1325879"/>
    <x v="1"/>
  </r>
  <r>
    <x v="848"/>
    <x v="3"/>
    <s v="non_financial"/>
    <n v="164.65199999999999"/>
    <n v="-130.05199999999999"/>
    <n v="952"/>
    <m/>
    <m/>
    <n v="1001902"/>
    <x v="1"/>
  </r>
  <r>
    <x v="1153"/>
    <x v="3"/>
    <s v="non_financial"/>
    <n v="167.75200000000001"/>
    <n v="-128.809"/>
    <n v="953"/>
    <m/>
    <m/>
    <n v="57725"/>
    <x v="1"/>
  </r>
  <r>
    <x v="1150"/>
    <x v="3"/>
    <s v="non_financial"/>
    <n v="191.29"/>
    <n v="-107.334"/>
    <n v="954"/>
    <m/>
    <n v="9000041"/>
    <n v="9000041"/>
    <x v="1"/>
  </r>
  <r>
    <x v="896"/>
    <x v="3"/>
    <s v="non_financial"/>
    <n v="933.60299999999995"/>
    <n v="281.56"/>
    <n v="955"/>
    <m/>
    <n v="9000137"/>
    <n v="9000137"/>
    <x v="1"/>
  </r>
  <r>
    <x v="914"/>
    <x v="3"/>
    <s v="non_financial"/>
    <n v="193.90379999999999"/>
    <n v="-105.9058"/>
    <n v="955"/>
    <m/>
    <m/>
    <n v="927355"/>
    <x v="1"/>
  </r>
  <r>
    <x v="1274"/>
    <x v="3"/>
    <s v="non_financial"/>
    <n v="171.68700000000001"/>
    <n v="-119.236"/>
    <n v="957"/>
    <m/>
    <m/>
    <n v="1275158"/>
    <x v="1"/>
  </r>
  <r>
    <x v="907"/>
    <x v="3"/>
    <s v="non_financial"/>
    <n v="157.798"/>
    <n v="-130.79499999999999"/>
    <n v="957"/>
    <m/>
    <m/>
    <n v="784199"/>
    <x v="1"/>
  </r>
  <r>
    <x v="971"/>
    <x v="3"/>
    <s v="non_financial"/>
    <n v="148.61199999999999"/>
    <n v="-133.52500000000001"/>
    <n v="959"/>
    <m/>
    <m/>
    <n v="1082923"/>
    <x v="1"/>
  </r>
  <r>
    <x v="902"/>
    <x v="3"/>
    <s v="non_financial"/>
    <n v="220.08600000000001"/>
    <n v="-82"/>
    <n v="960"/>
    <m/>
    <m/>
    <n v="69891"/>
    <x v="1"/>
  </r>
  <r>
    <x v="1165"/>
    <x v="3"/>
    <s v="non_financial"/>
    <n v="195.95599999999999"/>
    <n v="-89.930999999999997"/>
    <n v="960"/>
    <m/>
    <n v="9000060"/>
    <n v="9000060"/>
    <x v="1"/>
  </r>
  <r>
    <x v="1275"/>
    <x v="3"/>
    <s v="non_financial"/>
    <n v="846.18399999999997"/>
    <n v="213.678"/>
    <n v="962"/>
    <m/>
    <m/>
    <n v="352363"/>
    <x v="1"/>
  </r>
  <r>
    <x v="1132"/>
    <x v="3"/>
    <s v="non_financial"/>
    <n v="146.042"/>
    <n v="-128.42500000000001"/>
    <n v="962"/>
    <m/>
    <m/>
    <n v="1002135"/>
    <x v="1"/>
  </r>
  <r>
    <x v="906"/>
    <x v="3"/>
    <s v="non_financial"/>
    <n v="170.886"/>
    <n v="-108.07"/>
    <n v="962"/>
    <m/>
    <m/>
    <n v="892222"/>
    <x v="1"/>
  </r>
  <r>
    <x v="1276"/>
    <x v="3"/>
    <s v="non_financial"/>
    <n v="163.86895699999999"/>
    <n v="-116.27190899999999"/>
    <n v="965"/>
    <m/>
    <m/>
    <n v="1270073"/>
    <x v="1"/>
  </r>
  <r>
    <x v="1277"/>
    <x v="3"/>
    <s v="non_financial"/>
    <n v="670.21100000000001"/>
    <n v="0"/>
    <n v="966"/>
    <m/>
    <m/>
    <n v="1548309"/>
    <x v="1"/>
  </r>
  <r>
    <x v="951"/>
    <x v="3"/>
    <s v="non_financial"/>
    <n v="186.202822"/>
    <n v="-90.297329000000005"/>
    <n v="967"/>
    <m/>
    <m/>
    <n v="1235007"/>
    <x v="1"/>
  </r>
  <r>
    <x v="1278"/>
    <x v="3"/>
    <s v="non_financial"/>
    <n v="174.1"/>
    <n v="-98.150999999999996"/>
    <n v="967"/>
    <m/>
    <m/>
    <n v="1484504"/>
    <x v="1"/>
  </r>
  <r>
    <x v="921"/>
    <x v="3"/>
    <s v="non_financial"/>
    <n v="148.39465000000001"/>
    <n v="-119.43383900000001"/>
    <n v="969"/>
    <m/>
    <m/>
    <n v="898437"/>
    <x v="1"/>
  </r>
  <r>
    <x v="909"/>
    <x v="3"/>
    <s v="non_financial"/>
    <n v="448.55599999999998"/>
    <n v="-14.15"/>
    <n v="970"/>
    <m/>
    <m/>
    <n v="1109116"/>
    <x v="1"/>
  </r>
  <r>
    <x v="1279"/>
    <x v="3"/>
    <s v="non_financial"/>
    <n v="172.548"/>
    <n v="-95.602000000000004"/>
    <n v="971"/>
    <m/>
    <m/>
    <n v="1549346"/>
    <x v="1"/>
  </r>
  <r>
    <x v="1156"/>
    <x v="3"/>
    <s v="non_financial"/>
    <n v="169.43600000000001"/>
    <n v="-96.626000000000005"/>
    <n v="972"/>
    <m/>
    <m/>
    <n v="886206"/>
    <x v="1"/>
  </r>
  <r>
    <x v="1154"/>
    <x v="3"/>
    <s v="non_financial"/>
    <n v="343.48899999999998"/>
    <n v="-28.143000000000001"/>
    <n v="973"/>
    <m/>
    <m/>
    <n v="1006830"/>
    <x v="1"/>
  </r>
  <r>
    <x v="962"/>
    <x v="3"/>
    <s v="non_financial"/>
    <n v="133.08000000000001"/>
    <n v="-116.447"/>
    <n v="974"/>
    <m/>
    <m/>
    <n v="1120914"/>
    <x v="1"/>
  </r>
  <r>
    <x v="902"/>
    <x v="3"/>
    <s v="non_financial"/>
    <n v="208.642"/>
    <n v="-70.316000000000003"/>
    <n v="974"/>
    <m/>
    <m/>
    <n v="69891"/>
    <x v="1"/>
  </r>
  <r>
    <x v="1171"/>
    <x v="3"/>
    <s v="non_financial"/>
    <n v="275.322"/>
    <n v="-47.463999999999999"/>
    <n v="976"/>
    <m/>
    <m/>
    <n v="1517175"/>
    <x v="1"/>
  </r>
  <r>
    <x v="1166"/>
    <x v="3"/>
    <s v="non_financial"/>
    <n v="187.54"/>
    <n v="-81.971000000000004"/>
    <n v="977"/>
    <m/>
    <m/>
    <n v="1177609"/>
    <x v="1"/>
  </r>
  <r>
    <x v="1280"/>
    <x v="3"/>
    <s v="non_financial"/>
    <n v="162.04400000000001"/>
    <n v="-96.126999999999995"/>
    <n v="977"/>
    <m/>
    <m/>
    <n v="1571498"/>
    <x v="1"/>
  </r>
  <r>
    <x v="940"/>
    <x v="3"/>
    <s v="non_financial"/>
    <n v="237.71700000000001"/>
    <n v="-51.283000000000001"/>
    <n v="979"/>
    <m/>
    <m/>
    <n v="886128"/>
    <x v="1"/>
  </r>
  <r>
    <x v="1010"/>
    <x v="3"/>
    <s v="non_financial"/>
    <n v="142.59100000000001"/>
    <n v="-100.753"/>
    <n v="980"/>
    <m/>
    <m/>
    <n v="1399935"/>
    <x v="1"/>
  </r>
  <r>
    <x v="908"/>
    <x v="3"/>
    <s v="non_financial"/>
    <n v="123.917"/>
    <n v="-109.633"/>
    <n v="981"/>
    <m/>
    <m/>
    <n v="1057083"/>
    <x v="1"/>
  </r>
  <r>
    <x v="1155"/>
    <x v="3"/>
    <s v="non_financial"/>
    <n v="158.52000000000001"/>
    <n v="-87.691000000000003"/>
    <n v="982"/>
    <m/>
    <m/>
    <n v="835011"/>
    <x v="1"/>
  </r>
  <r>
    <x v="832"/>
    <x v="3"/>
    <s v="non_financial"/>
    <n v="134.27699999999999"/>
    <n v="-100.398"/>
    <n v="983"/>
    <m/>
    <m/>
    <n v="1299130"/>
    <x v="1"/>
  </r>
  <r>
    <x v="1281"/>
    <x v="3"/>
    <s v="non_financial"/>
    <n v="602.20000000000005"/>
    <n v="19.899999999999999"/>
    <n v="984"/>
    <m/>
    <m/>
    <n v="1533526"/>
    <x v="1"/>
  </r>
  <r>
    <x v="919"/>
    <x v="3"/>
    <s v="non_financial"/>
    <n v="116.913"/>
    <n v="-108.13500000000001"/>
    <n v="985"/>
    <m/>
    <m/>
    <n v="64472"/>
    <x v="1"/>
  </r>
  <r>
    <x v="1169"/>
    <x v="3"/>
    <s v="non_financial"/>
    <n v="312.46800000000002"/>
    <n v="-21.954000000000001"/>
    <n v="986"/>
    <m/>
    <m/>
    <n v="1534992"/>
    <x v="1"/>
  </r>
  <r>
    <x v="1164"/>
    <x v="3"/>
    <s v="non_financial"/>
    <n v="138.43117699999999"/>
    <n v="-83.387294999999995"/>
    <n v="987"/>
    <m/>
    <m/>
    <n v="315131"/>
    <x v="1"/>
  </r>
  <r>
    <x v="840"/>
    <x v="3"/>
    <s v="non_financial"/>
    <n v="505.50700000000001"/>
    <n v="8.452"/>
    <n v="987"/>
    <m/>
    <m/>
    <n v="1316835"/>
    <x v="1"/>
  </r>
  <r>
    <x v="927"/>
    <x v="3"/>
    <s v="non_financial"/>
    <n v="132.56200000000001"/>
    <n v="-84.427000000000007"/>
    <n v="989"/>
    <m/>
    <m/>
    <n v="891532"/>
    <x v="1"/>
  </r>
  <r>
    <x v="977"/>
    <x v="3"/>
    <s v="non_financial"/>
    <n v="163.96799999999999"/>
    <n v="-71.042000000000002"/>
    <n v="990"/>
    <m/>
    <m/>
    <n v="76605"/>
    <x v="1"/>
  </r>
  <r>
    <x v="1161"/>
    <x v="3"/>
    <s v="non_financial"/>
    <n v="154.15600000000001"/>
    <n v="-81.424000000000007"/>
    <n v="991"/>
    <m/>
    <m/>
    <n v="1364962"/>
    <x v="1"/>
  </r>
  <r>
    <x v="1282"/>
    <x v="3"/>
    <s v="non_financial"/>
    <n v="207.93799999999999"/>
    <n v="-43.110999999999997"/>
    <n v="992"/>
    <m/>
    <m/>
    <n v="1019272"/>
    <x v="1"/>
  </r>
  <r>
    <x v="1283"/>
    <x v="3"/>
    <s v="non_financial"/>
    <n v="147.655372"/>
    <n v="-81.562685999999999"/>
    <n v="992"/>
    <m/>
    <m/>
    <n v="1547459"/>
    <x v="1"/>
  </r>
  <r>
    <x v="917"/>
    <x v="3"/>
    <s v="non_financial"/>
    <n v="129.42500000000001"/>
    <n v="-82.765000000000001"/>
    <n v="994"/>
    <m/>
    <m/>
    <n v="33488"/>
    <x v="1"/>
  </r>
  <r>
    <x v="931"/>
    <x v="3"/>
    <s v="non_financial"/>
    <n v="113.072"/>
    <n v="-85.472999999999999"/>
    <n v="995"/>
    <m/>
    <m/>
    <n v="846913"/>
    <x v="1"/>
  </r>
  <r>
    <x v="1284"/>
    <x v="3"/>
    <s v="non_financial"/>
    <n v="506.88499999999999"/>
    <n v="86.739000000000004"/>
    <n v="996"/>
    <m/>
    <m/>
    <n v="1180079"/>
    <x v="1"/>
  </r>
  <r>
    <x v="884"/>
    <x v="3"/>
    <s v="non_financial"/>
    <n v="103.926"/>
    <n v="-98.039000000000001"/>
    <n v="996"/>
    <m/>
    <m/>
    <n v="924717"/>
    <x v="1"/>
  </r>
  <r>
    <x v="1281"/>
    <x v="3"/>
    <s v="non_financial"/>
    <n v="502.7"/>
    <n v="47.8"/>
    <n v="998"/>
    <m/>
    <m/>
    <n v="1533526"/>
    <x v="1"/>
  </r>
  <r>
    <x v="935"/>
    <x v="3"/>
    <s v="non_financial"/>
    <n v="112.928"/>
    <n v="-85.673000000000002"/>
    <n v="998"/>
    <m/>
    <m/>
    <n v="713425"/>
    <x v="1"/>
  </r>
  <r>
    <x v="1162"/>
    <x v="3"/>
    <s v="non_financial"/>
    <n v="138.35499999999999"/>
    <n v="-77.061000000000007"/>
    <n v="998"/>
    <m/>
    <m/>
    <n v="883943"/>
    <x v="1"/>
  </r>
  <r>
    <x v="1170"/>
    <x v="3"/>
    <s v="non_financial"/>
    <n v="104.65453100000001"/>
    <n v="-92.452209999999994"/>
    <n v="1001"/>
    <m/>
    <m/>
    <n v="730272"/>
    <x v="1"/>
  </r>
  <r>
    <x v="950"/>
    <x v="3"/>
    <s v="non_financial"/>
    <n v="98.047838999999996"/>
    <n v="-95.696398000000002"/>
    <n v="1002"/>
    <m/>
    <m/>
    <n v="724910"/>
    <x v="1"/>
  </r>
  <r>
    <x v="935"/>
    <x v="3"/>
    <s v="non_financial"/>
    <n v="113.07"/>
    <n v="-83.244"/>
    <n v="1003"/>
    <m/>
    <m/>
    <n v="713425"/>
    <x v="1"/>
  </r>
  <r>
    <x v="1163"/>
    <x v="3"/>
    <s v="non_financial"/>
    <n v="202.290392"/>
    <n v="-34.897975000000002"/>
    <n v="1004"/>
    <m/>
    <n v="9000116"/>
    <n v="9000116"/>
    <x v="1"/>
  </r>
  <r>
    <x v="936"/>
    <x v="3"/>
    <s v="non_financial"/>
    <n v="122.967"/>
    <n v="-80.792000000000002"/>
    <n v="1005"/>
    <m/>
    <m/>
    <n v="1324189"/>
    <x v="1"/>
  </r>
  <r>
    <x v="942"/>
    <x v="3"/>
    <s v="non_financial"/>
    <n v="112.983"/>
    <n v="-83.204999999999998"/>
    <n v="1006"/>
    <m/>
    <m/>
    <n v="39020"/>
    <x v="1"/>
  </r>
  <r>
    <x v="964"/>
    <x v="3"/>
    <s v="non_financial"/>
    <n v="104.012"/>
    <n v="-84.659000000000006"/>
    <n v="1007"/>
    <m/>
    <m/>
    <n v="1029142"/>
    <x v="1"/>
  </r>
  <r>
    <x v="1285"/>
    <x v="3"/>
    <s v="non_financial"/>
    <n v="93.848090999999997"/>
    <n v="-89.675368000000006"/>
    <n v="1008"/>
    <m/>
    <m/>
    <n v="1264587"/>
    <x v="1"/>
  </r>
  <r>
    <x v="942"/>
    <x v="3"/>
    <s v="non_financial"/>
    <n v="108.90900000000001"/>
    <n v="-82.451999999999998"/>
    <n v="1009"/>
    <m/>
    <m/>
    <n v="39020"/>
    <x v="1"/>
  </r>
  <r>
    <x v="1147"/>
    <x v="3"/>
    <s v="non_financial"/>
    <n v="101.136"/>
    <n v="-83.93"/>
    <n v="1010"/>
    <m/>
    <m/>
    <n v="1333822"/>
    <x v="1"/>
  </r>
  <r>
    <x v="954"/>
    <x v="3"/>
    <s v="non_financial"/>
    <n v="171.32599999999999"/>
    <n v="-43.521999999999998"/>
    <n v="1010"/>
    <m/>
    <m/>
    <n v="1130713"/>
    <x v="1"/>
  </r>
  <r>
    <x v="983"/>
    <x v="3"/>
    <s v="non_financial"/>
    <n v="110.535"/>
    <n v="-81.424999999999997"/>
    <n v="1012"/>
    <m/>
    <m/>
    <n v="1078207"/>
    <x v="1"/>
  </r>
  <r>
    <x v="916"/>
    <x v="3"/>
    <s v="non_financial"/>
    <n v="113.00818599999999"/>
    <n v="-79.664845999999997"/>
    <n v="1012"/>
    <m/>
    <m/>
    <n v="1069183"/>
    <x v="1"/>
  </r>
  <r>
    <x v="946"/>
    <x v="3"/>
    <s v="non_financial"/>
    <n v="119.038"/>
    <n v="-70.144000000000005"/>
    <n v="1014"/>
    <m/>
    <m/>
    <n v="906193"/>
    <x v="1"/>
  </r>
  <r>
    <x v="1286"/>
    <x v="3"/>
    <s v="non_financial"/>
    <n v="96.117999999999995"/>
    <n v="-84.194000000000003"/>
    <n v="1014"/>
    <m/>
    <m/>
    <n v="1561627"/>
    <x v="1"/>
  </r>
  <r>
    <x v="955"/>
    <x v="3"/>
    <s v="non_financial"/>
    <n v="114.745"/>
    <n v="-70.935000000000002"/>
    <n v="1016"/>
    <m/>
    <m/>
    <n v="1019695"/>
    <x v="1"/>
  </r>
  <r>
    <x v="948"/>
    <x v="3"/>
    <s v="non_financial"/>
    <n v="157.02629999999999"/>
    <n v="-50.833199999999998"/>
    <n v="1017"/>
    <m/>
    <m/>
    <n v="1036848"/>
    <x v="1"/>
  </r>
  <r>
    <x v="1158"/>
    <x v="3"/>
    <s v="non_financial"/>
    <n v="89.376000000000005"/>
    <n v="-84.840999999999994"/>
    <n v="1018"/>
    <m/>
    <m/>
    <n v="1015739"/>
    <x v="1"/>
  </r>
  <r>
    <x v="938"/>
    <x v="3"/>
    <s v="non_financial"/>
    <n v="96.198999999999998"/>
    <n v="-82.052999999999997"/>
    <n v="1019"/>
    <m/>
    <m/>
    <n v="1104855"/>
    <x v="1"/>
  </r>
  <r>
    <x v="773"/>
    <x v="3"/>
    <s v="non_financial"/>
    <n v="412.80900000000003"/>
    <n v="40.548999999999999"/>
    <n v="1020"/>
    <m/>
    <m/>
    <n v="906709"/>
    <x v="1"/>
  </r>
  <r>
    <x v="1020"/>
    <x v="3"/>
    <s v="non_financial"/>
    <n v="96.849870999999993"/>
    <n v="-81.103471999999996"/>
    <n v="1021"/>
    <m/>
    <n v="9000081"/>
    <n v="9000081"/>
    <x v="1"/>
  </r>
  <r>
    <x v="929"/>
    <x v="3"/>
    <s v="non_financial"/>
    <n v="103.23399999999999"/>
    <n v="-78.983999999999995"/>
    <n v="1021"/>
    <m/>
    <m/>
    <n v="1129155"/>
    <x v="1"/>
  </r>
  <r>
    <x v="947"/>
    <x v="3"/>
    <s v="non_financial"/>
    <n v="120.62611200000001"/>
    <n v="-52.985723"/>
    <n v="1023"/>
    <m/>
    <m/>
    <n v="915358"/>
    <x v="1"/>
  </r>
  <r>
    <x v="957"/>
    <x v="3"/>
    <s v="non_financial"/>
    <n v="113.684"/>
    <n v="-54.274999999999999"/>
    <n v="1024"/>
    <m/>
    <n v="9000113"/>
    <n v="9000113"/>
    <x v="1"/>
  </r>
  <r>
    <x v="947"/>
    <x v="3"/>
    <s v="non_financial"/>
    <n v="117.588917"/>
    <n v="-51.983730999999999"/>
    <n v="1025"/>
    <m/>
    <m/>
    <n v="915358"/>
    <x v="1"/>
  </r>
  <r>
    <x v="926"/>
    <x v="3"/>
    <s v="non_financial"/>
    <n v="105.76900000000001"/>
    <n v="-57.86"/>
    <n v="1026"/>
    <m/>
    <m/>
    <n v="1096376"/>
    <x v="1"/>
  </r>
  <r>
    <x v="944"/>
    <x v="3"/>
    <s v="non_financial"/>
    <n v="91.135000000000005"/>
    <n v="-72.266000000000005"/>
    <n v="1026"/>
    <m/>
    <m/>
    <n v="875657"/>
    <x v="1"/>
  </r>
  <r>
    <x v="963"/>
    <x v="3"/>
    <s v="non_financial"/>
    <n v="92.918000000000006"/>
    <n v="-69.225999999999999"/>
    <n v="1028"/>
    <m/>
    <m/>
    <n v="1000694"/>
    <x v="1"/>
  </r>
  <r>
    <x v="972"/>
    <x v="3"/>
    <s v="non_financial"/>
    <n v="110.319"/>
    <n v="-53.369"/>
    <n v="1029"/>
    <m/>
    <m/>
    <n v="1133311"/>
    <x v="1"/>
  </r>
  <r>
    <x v="1159"/>
    <x v="3"/>
    <s v="non_financial"/>
    <n v="79.960999999999999"/>
    <n v="-74.691000000000003"/>
    <n v="1030"/>
    <m/>
    <m/>
    <n v="1526119"/>
    <x v="1"/>
  </r>
  <r>
    <x v="956"/>
    <x v="3"/>
    <s v="non_financial"/>
    <n v="301.39800000000002"/>
    <n v="-2.46"/>
    <n v="1031"/>
    <m/>
    <m/>
    <n v="852772"/>
    <x v="1"/>
  </r>
  <r>
    <x v="961"/>
    <x v="3"/>
    <s v="non_financial"/>
    <n v="86.203728999999996"/>
    <n v="-61.997613000000001"/>
    <n v="1032"/>
    <m/>
    <m/>
    <n v="1169445"/>
    <x v="1"/>
  </r>
  <r>
    <x v="1174"/>
    <x v="3"/>
    <s v="non_financial"/>
    <n v="131.97300000000001"/>
    <n v="-35.892000000000003"/>
    <n v="1033"/>
    <m/>
    <m/>
    <n v="1356576"/>
    <x v="1"/>
  </r>
  <r>
    <x v="925"/>
    <x v="3"/>
    <s v="non_financial"/>
    <n v="81.426000000000002"/>
    <n v="-66.069000000000003"/>
    <n v="1034"/>
    <m/>
    <m/>
    <n v="1040130"/>
    <x v="1"/>
  </r>
  <r>
    <x v="934"/>
    <x v="3"/>
    <s v="non_financial"/>
    <n v="334.21899999999999"/>
    <n v="27.786000000000001"/>
    <n v="1035"/>
    <m/>
    <m/>
    <n v="879169"/>
    <x v="1"/>
  </r>
  <r>
    <x v="863"/>
    <x v="3"/>
    <s v="non_financial"/>
    <n v="73.411000000000001"/>
    <n v="-68.406999999999996"/>
    <n v="1036"/>
    <m/>
    <m/>
    <n v="886744"/>
    <x v="1"/>
  </r>
  <r>
    <x v="958"/>
    <x v="3"/>
    <s v="non_financial"/>
    <n v="69.951666000000003"/>
    <n v="-63.222019000000003"/>
    <n v="1037"/>
    <m/>
    <m/>
    <n v="39092"/>
    <x v="1"/>
  </r>
  <r>
    <x v="932"/>
    <x v="3"/>
    <s v="non_financial"/>
    <n v="74.195999999999998"/>
    <n v="-59.378"/>
    <n v="1038"/>
    <m/>
    <m/>
    <n v="1001233"/>
    <x v="1"/>
  </r>
  <r>
    <x v="1168"/>
    <x v="3"/>
    <s v="non_financial"/>
    <n v="122.747"/>
    <n v="-33.445999999999998"/>
    <n v="1038"/>
    <m/>
    <m/>
    <n v="751365"/>
    <x v="1"/>
  </r>
  <r>
    <x v="953"/>
    <x v="3"/>
    <s v="non_financial"/>
    <n v="71.186342999999994"/>
    <n v="-60.351076999999997"/>
    <n v="1040"/>
    <m/>
    <m/>
    <n v="1418133"/>
    <x v="1"/>
  </r>
  <r>
    <x v="1172"/>
    <x v="3"/>
    <s v="non_financial"/>
    <n v="73.638999999999996"/>
    <n v="-56.895000000000003"/>
    <n v="1041"/>
    <m/>
    <m/>
    <n v="887226"/>
    <x v="1"/>
  </r>
  <r>
    <x v="1287"/>
    <x v="3"/>
    <s v="non_financial"/>
    <n v="92.516999999999996"/>
    <n v="-49.320999999999998"/>
    <n v="1041"/>
    <m/>
    <m/>
    <n v="1505512"/>
    <x v="1"/>
  </r>
  <r>
    <x v="1193"/>
    <x v="3"/>
    <s v="non_financial"/>
    <n v="85.583219"/>
    <n v="-50.057062999999999"/>
    <n v="1043"/>
    <m/>
    <n v="9000106"/>
    <n v="9000106"/>
    <x v="1"/>
  </r>
  <r>
    <x v="975"/>
    <x v="3"/>
    <s v="non_financial"/>
    <n v="121.207571"/>
    <n v="-31.796692"/>
    <n v="1044"/>
    <m/>
    <m/>
    <n v="1368308"/>
    <x v="1"/>
  </r>
  <r>
    <x v="1178"/>
    <x v="3"/>
    <s v="non_financial"/>
    <n v="68.316000000000003"/>
    <n v="-57.466000000000001"/>
    <n v="1044"/>
    <m/>
    <m/>
    <n v="1158780"/>
    <x v="1"/>
  </r>
  <r>
    <x v="965"/>
    <x v="3"/>
    <s v="non_financial"/>
    <n v="76.429000000000002"/>
    <n v="-52.640999999999998"/>
    <n v="1046"/>
    <m/>
    <m/>
    <n v="706698"/>
    <x v="1"/>
  </r>
  <r>
    <x v="943"/>
    <x v="3"/>
    <s v="non_financial"/>
    <n v="60.374324999999999"/>
    <n v="-59.941474999999997"/>
    <n v="1047"/>
    <m/>
    <m/>
    <n v="847464"/>
    <x v="1"/>
  </r>
  <r>
    <x v="1182"/>
    <x v="3"/>
    <s v="non_financial"/>
    <n v="67.013000000000005"/>
    <n v="-54.357999999999997"/>
    <n v="1048"/>
    <m/>
    <m/>
    <n v="1126234"/>
    <x v="1"/>
  </r>
  <r>
    <x v="981"/>
    <x v="3"/>
    <s v="non_financial"/>
    <n v="63.841999999999999"/>
    <n v="-54.454999999999998"/>
    <n v="1049"/>
    <m/>
    <m/>
    <n v="724004"/>
    <x v="1"/>
  </r>
  <r>
    <x v="943"/>
    <x v="3"/>
    <s v="non_financial"/>
    <n v="58.664298000000002"/>
    <n v="-57.410775000000001"/>
    <n v="1050"/>
    <m/>
    <m/>
    <n v="847464"/>
    <x v="1"/>
  </r>
  <r>
    <x v="979"/>
    <x v="3"/>
    <s v="non_financial"/>
    <n v="59.517000000000003"/>
    <n v="-54.466000000000001"/>
    <n v="1051"/>
    <m/>
    <m/>
    <n v="1438231"/>
    <x v="1"/>
  </r>
  <r>
    <x v="959"/>
    <x v="3"/>
    <s v="non_financial"/>
    <n v="82.827766999999994"/>
    <n v="-40.739424999999997"/>
    <n v="1051"/>
    <m/>
    <m/>
    <n v="916529"/>
    <x v="1"/>
  </r>
  <r>
    <x v="939"/>
    <x v="3"/>
    <s v="non_financial"/>
    <n v="275.78500000000003"/>
    <n v="23.95"/>
    <n v="1053"/>
    <m/>
    <m/>
    <n v="1173204"/>
    <x v="1"/>
  </r>
  <r>
    <x v="974"/>
    <x v="3"/>
    <s v="non_financial"/>
    <n v="79.686999999999998"/>
    <n v="-40.371000000000002"/>
    <n v="1054"/>
    <m/>
    <m/>
    <n v="1088856"/>
    <x v="1"/>
  </r>
  <r>
    <x v="979"/>
    <x v="3"/>
    <s v="non_financial"/>
    <n v="57.331000000000003"/>
    <n v="-53.003"/>
    <n v="1055"/>
    <m/>
    <m/>
    <n v="1438231"/>
    <x v="1"/>
  </r>
  <r>
    <x v="1288"/>
    <x v="3"/>
    <s v="non_financial"/>
    <n v="111.252"/>
    <n v="-28.872"/>
    <n v="1055"/>
    <m/>
    <m/>
    <n v="1439222"/>
    <x v="1"/>
  </r>
  <r>
    <x v="1289"/>
    <x v="3"/>
    <s v="non_financial"/>
    <n v="66.191999999999993"/>
    <n v="-49.109000000000002"/>
    <n v="1057"/>
    <m/>
    <m/>
    <n v="1293310"/>
    <x v="1"/>
  </r>
  <r>
    <x v="1001"/>
    <x v="3"/>
    <s v="non_financial"/>
    <n v="78.575000000000003"/>
    <n v="-38.642000000000003"/>
    <n v="1058"/>
    <m/>
    <m/>
    <n v="925528"/>
    <x v="1"/>
  </r>
  <r>
    <x v="967"/>
    <x v="3"/>
    <s v="non_financial"/>
    <n v="82.353999999999999"/>
    <n v="-35.76"/>
    <n v="1059"/>
    <m/>
    <m/>
    <n v="1009759"/>
    <x v="1"/>
  </r>
  <r>
    <x v="969"/>
    <x v="3"/>
    <s v="non_financial"/>
    <n v="84.340999999999994"/>
    <n v="-32.984999999999999"/>
    <n v="1060"/>
    <m/>
    <m/>
    <n v="717720"/>
    <x v="1"/>
  </r>
  <r>
    <x v="984"/>
    <x v="3"/>
    <s v="non_financial"/>
    <n v="62.246000000000002"/>
    <n v="-43.872999999999998"/>
    <n v="1061"/>
    <m/>
    <m/>
    <n v="46129"/>
    <x v="1"/>
  </r>
  <r>
    <x v="985"/>
    <x v="3"/>
    <s v="non_financial"/>
    <n v="68.072999999999993"/>
    <n v="-39.988999999999997"/>
    <n v="1062"/>
    <m/>
    <m/>
    <n v="1366246"/>
    <x v="1"/>
  </r>
  <r>
    <x v="969"/>
    <x v="3"/>
    <s v="non_financial"/>
    <n v="83.075000000000003"/>
    <n v="-32.722999999999999"/>
    <n v="1063"/>
    <m/>
    <m/>
    <n v="717720"/>
    <x v="1"/>
  </r>
  <r>
    <x v="1176"/>
    <x v="3"/>
    <s v="non_financial"/>
    <n v="63.902999999999999"/>
    <n v="-40.335000000000001"/>
    <n v="1064"/>
    <m/>
    <m/>
    <n v="69633"/>
    <x v="1"/>
  </r>
  <r>
    <x v="966"/>
    <x v="3"/>
    <s v="non_financial"/>
    <n v="53.213000000000001"/>
    <n v="-44.844000000000001"/>
    <n v="1065"/>
    <m/>
    <n v="9000023"/>
    <n v="9000023"/>
    <x v="1"/>
  </r>
  <r>
    <x v="989"/>
    <x v="3"/>
    <s v="non_financial"/>
    <n v="93.584000000000003"/>
    <n v="-28.791"/>
    <n v="1066"/>
    <m/>
    <m/>
    <n v="1375557"/>
    <x v="1"/>
  </r>
  <r>
    <x v="986"/>
    <x v="3"/>
    <s v="non_financial"/>
    <n v="68.203695999999994"/>
    <n v="-32.756639999999997"/>
    <n v="1067"/>
    <m/>
    <m/>
    <n v="1108205"/>
    <x v="1"/>
  </r>
  <r>
    <x v="982"/>
    <x v="3"/>
    <s v="non_financial"/>
    <n v="52.664000000000001"/>
    <n v="-40.231999999999999"/>
    <n v="1068"/>
    <m/>
    <m/>
    <n v="1061069"/>
    <x v="1"/>
  </r>
  <r>
    <x v="1175"/>
    <x v="3"/>
    <s v="non_financial"/>
    <n v="63.835999999999999"/>
    <n v="-34.075000000000003"/>
    <n v="1069"/>
    <m/>
    <m/>
    <n v="890264"/>
    <x v="1"/>
  </r>
  <r>
    <x v="1177"/>
    <x v="3"/>
    <s v="non_financial"/>
    <n v="46.64"/>
    <n v="-40.338999999999999"/>
    <n v="1070"/>
    <m/>
    <m/>
    <n v="787253"/>
    <x v="1"/>
  </r>
  <r>
    <x v="973"/>
    <x v="3"/>
    <s v="non_financial"/>
    <n v="93.613"/>
    <n v="-21.512"/>
    <n v="1071"/>
    <m/>
    <m/>
    <n v="1316898"/>
    <x v="1"/>
  </r>
  <r>
    <x v="851"/>
    <x v="3"/>
    <s v="non_financial"/>
    <n v="203.59899999999999"/>
    <n v="54.476999999999997"/>
    <n v="1072"/>
    <m/>
    <m/>
    <n v="1466815"/>
    <x v="1"/>
  </r>
  <r>
    <x v="994"/>
    <x v="3"/>
    <s v="non_financial"/>
    <n v="53.689"/>
    <n v="-32.536999999999999"/>
    <n v="1073"/>
    <m/>
    <m/>
    <n v="99302"/>
    <x v="1"/>
  </r>
  <r>
    <x v="1048"/>
    <x v="3"/>
    <s v="non_financial"/>
    <n v="43.065789000000002"/>
    <n v="-38.466870999999998"/>
    <n v="1074"/>
    <m/>
    <m/>
    <n v="25743"/>
    <x v="1"/>
  </r>
  <r>
    <x v="1004"/>
    <x v="3"/>
    <s v="non_financial"/>
    <n v="41.973509999999997"/>
    <n v="-37.589179999999999"/>
    <n v="1075"/>
    <m/>
    <m/>
    <n v="796505"/>
    <x v="1"/>
  </r>
  <r>
    <x v="978"/>
    <x v="3"/>
    <s v="non_financial"/>
    <n v="107.387338"/>
    <n v="-11.143677"/>
    <n v="1076"/>
    <m/>
    <m/>
    <n v="1159036"/>
    <x v="1"/>
  </r>
  <r>
    <x v="987"/>
    <x v="3"/>
    <s v="non_financial"/>
    <n v="43.773000000000003"/>
    <n v="-32.984000000000002"/>
    <n v="1077"/>
    <m/>
    <m/>
    <n v="25895"/>
    <x v="1"/>
  </r>
  <r>
    <x v="970"/>
    <x v="3"/>
    <s v="non_financial"/>
    <n v="41.610863999999999"/>
    <n v="-35.241849000000002"/>
    <n v="1078"/>
    <m/>
    <m/>
    <n v="836690"/>
    <x v="1"/>
  </r>
  <r>
    <x v="928"/>
    <x v="3"/>
    <s v="non_financial"/>
    <n v="69.296000000000006"/>
    <n v="-22.846"/>
    <n v="1079"/>
    <m/>
    <m/>
    <n v="1378950"/>
    <x v="1"/>
  </r>
  <r>
    <x v="990"/>
    <x v="3"/>
    <s v="non_financial"/>
    <n v="47.916079000000003"/>
    <n v="-29.652709000000002"/>
    <n v="1080"/>
    <m/>
    <m/>
    <n v="1000230"/>
    <x v="1"/>
  </r>
  <r>
    <x v="852"/>
    <x v="3"/>
    <s v="non_financial"/>
    <n v="43.509"/>
    <n v="-31.16"/>
    <n v="1081"/>
    <m/>
    <m/>
    <n v="948708"/>
    <x v="1"/>
  </r>
  <r>
    <x v="1017"/>
    <x v="3"/>
    <s v="non_financial"/>
    <n v="40.283087999999999"/>
    <n v="-32.891542999999999"/>
    <n v="1081"/>
    <m/>
    <m/>
    <n v="1376339"/>
    <x v="1"/>
  </r>
  <r>
    <x v="1208"/>
    <x v="3"/>
    <s v="non_financial"/>
    <n v="36.546999999999997"/>
    <n v="-34.872"/>
    <n v="1083"/>
    <m/>
    <n v="9000082"/>
    <n v="9000082"/>
    <x v="1"/>
  </r>
  <r>
    <x v="1290"/>
    <x v="3"/>
    <s v="non_financial"/>
    <n v="66.233999999999995"/>
    <n v="-20.818000000000001"/>
    <n v="1084"/>
    <m/>
    <m/>
    <n v="1302573"/>
    <x v="1"/>
  </r>
  <r>
    <x v="1291"/>
    <x v="3"/>
    <s v="non_financial"/>
    <n v="47.190460000000002"/>
    <n v="-27.501730999999999"/>
    <n v="1085"/>
    <m/>
    <n v="9000021"/>
    <n v="9000021"/>
    <x v="1"/>
  </r>
  <r>
    <x v="993"/>
    <x v="3"/>
    <s v="non_financial"/>
    <n v="43.715699999999998"/>
    <n v="-27.014399999999998"/>
    <n v="1086"/>
    <m/>
    <m/>
    <n v="908315"/>
    <x v="1"/>
  </r>
  <r>
    <x v="991"/>
    <x v="3"/>
    <s v="non_financial"/>
    <n v="43.517000000000003"/>
    <n v="-27.709"/>
    <n v="1086"/>
    <m/>
    <m/>
    <n v="1054721"/>
    <x v="1"/>
  </r>
  <r>
    <x v="1013"/>
    <x v="3"/>
    <s v="non_financial"/>
    <n v="37.51"/>
    <n v="-30.931000000000001"/>
    <n v="1088"/>
    <m/>
    <n v="9000040"/>
    <n v="9000040"/>
    <x v="1"/>
  </r>
  <r>
    <x v="976"/>
    <x v="3"/>
    <s v="non_financial"/>
    <n v="39.319000000000003"/>
    <n v="-30.829000000000001"/>
    <n v="1088"/>
    <m/>
    <m/>
    <n v="707388"/>
    <x v="1"/>
  </r>
  <r>
    <x v="1184"/>
    <x v="3"/>
    <s v="non_financial"/>
    <n v="35.540947000000003"/>
    <n v="-31.842593999999998"/>
    <n v="1090"/>
    <m/>
    <m/>
    <n v="33533"/>
    <x v="1"/>
  </r>
  <r>
    <x v="1181"/>
    <x v="3"/>
    <s v="non_financial"/>
    <n v="36.725050000000003"/>
    <n v="-31.031801000000002"/>
    <n v="1090"/>
    <m/>
    <m/>
    <n v="13573"/>
    <x v="1"/>
  </r>
  <r>
    <x v="997"/>
    <x v="3"/>
    <s v="non_financial"/>
    <n v="42.497"/>
    <n v="-26.920999999999999"/>
    <n v="1092"/>
    <m/>
    <n v="9000002"/>
    <n v="9000002"/>
    <x v="1"/>
  </r>
  <r>
    <x v="999"/>
    <x v="3"/>
    <s v="non_financial"/>
    <n v="37.462330999999999"/>
    <n v="-29.501843999999998"/>
    <n v="1092"/>
    <m/>
    <m/>
    <n v="718924"/>
    <x v="1"/>
  </r>
  <r>
    <x v="1042"/>
    <x v="3"/>
    <s v="non_financial"/>
    <n v="33.598999999999997"/>
    <n v="-30.853000000000002"/>
    <n v="1094"/>
    <m/>
    <n v="9000105"/>
    <n v="9000105"/>
    <x v="1"/>
  </r>
  <r>
    <x v="998"/>
    <x v="3"/>
    <s v="non_financial"/>
    <n v="52.872999999999998"/>
    <n v="-19.754999999999999"/>
    <n v="1094"/>
    <m/>
    <m/>
    <n v="1449792"/>
    <x v="1"/>
  </r>
  <r>
    <x v="1188"/>
    <x v="3"/>
    <s v="non_financial"/>
    <n v="129.74700000000001"/>
    <n v="12.343999999999999"/>
    <n v="1096"/>
    <m/>
    <m/>
    <n v="1005699"/>
    <x v="1"/>
  </r>
  <r>
    <x v="968"/>
    <x v="3"/>
    <s v="non_financial"/>
    <n v="123.107"/>
    <n v="2.2480000000000002"/>
    <n v="1097"/>
    <m/>
    <m/>
    <n v="1035748"/>
    <x v="1"/>
  </r>
  <r>
    <x v="1191"/>
    <x v="3"/>
    <s v="non_financial"/>
    <n v="135.988"/>
    <n v="21.908999999999999"/>
    <n v="1098"/>
    <m/>
    <m/>
    <n v="1100412"/>
    <x v="1"/>
  </r>
  <r>
    <x v="1292"/>
    <x v="3"/>
    <s v="non_financial"/>
    <n v="33.326442999999998"/>
    <n v="-29.023924999999998"/>
    <n v="1099"/>
    <m/>
    <m/>
    <n v="1327467"/>
    <x v="1"/>
  </r>
  <r>
    <x v="1205"/>
    <x v="3"/>
    <s v="non_financial"/>
    <n v="52.926926999999999"/>
    <n v="-16.438361"/>
    <n v="1100"/>
    <m/>
    <m/>
    <n v="1008586"/>
    <x v="1"/>
  </r>
  <r>
    <x v="1293"/>
    <x v="3"/>
    <s v="non_financial"/>
    <n v="50.847000000000001"/>
    <n v="-18.783999999999999"/>
    <n v="1100"/>
    <m/>
    <n v="9000009"/>
    <n v="9000009"/>
    <x v="1"/>
  </r>
  <r>
    <x v="1188"/>
    <x v="3"/>
    <s v="non_financial"/>
    <n v="129.511"/>
    <n v="17.956"/>
    <n v="1102"/>
    <m/>
    <m/>
    <n v="1005699"/>
    <x v="1"/>
  </r>
  <r>
    <x v="924"/>
    <x v="3"/>
    <s v="non_financial"/>
    <n v="45.603000000000002"/>
    <n v="-19.332000000000001"/>
    <n v="1103"/>
    <m/>
    <m/>
    <n v="1107421"/>
    <x v="1"/>
  </r>
  <r>
    <x v="933"/>
    <x v="3"/>
    <s v="non_financial"/>
    <n v="33.491"/>
    <n v="-24.756"/>
    <n v="1104"/>
    <m/>
    <m/>
    <n v="1260990"/>
    <x v="1"/>
  </r>
  <r>
    <x v="1003"/>
    <x v="3"/>
    <s v="non_financial"/>
    <n v="33.607999999999997"/>
    <n v="-23.815999999999999"/>
    <n v="1105"/>
    <m/>
    <m/>
    <n v="1317945"/>
    <x v="1"/>
  </r>
  <r>
    <x v="1024"/>
    <x v="3"/>
    <s v="non_financial"/>
    <n v="31.877853000000002"/>
    <n v="-26.733124"/>
    <n v="1106"/>
    <m/>
    <m/>
    <n v="863894"/>
    <x v="1"/>
  </r>
  <r>
    <x v="1014"/>
    <x v="3"/>
    <s v="non_financial"/>
    <n v="32.243948000000003"/>
    <n v="-24.423411999999999"/>
    <n v="1107"/>
    <m/>
    <m/>
    <n v="807863"/>
    <x v="1"/>
  </r>
  <r>
    <x v="995"/>
    <x v="3"/>
    <s v="non_financial"/>
    <n v="37.695999999999998"/>
    <n v="-19.62"/>
    <n v="1107"/>
    <m/>
    <n v="9000077"/>
    <n v="9000077"/>
    <x v="1"/>
  </r>
  <r>
    <x v="1186"/>
    <x v="3"/>
    <s v="non_financial"/>
    <n v="36.043999999999997"/>
    <n v="-20.606000000000002"/>
    <n v="1109"/>
    <m/>
    <m/>
    <n v="732026"/>
    <x v="1"/>
  </r>
  <r>
    <x v="1185"/>
    <x v="3"/>
    <s v="non_financial"/>
    <n v="29.338730999999999"/>
    <n v="-25.314748999999999"/>
    <n v="1109"/>
    <m/>
    <m/>
    <n v="874710"/>
    <x v="1"/>
  </r>
  <r>
    <x v="1000"/>
    <x v="3"/>
    <s v="non_financial"/>
    <n v="30.405999999999999"/>
    <n v="-24.693999999999999"/>
    <n v="1111"/>
    <m/>
    <m/>
    <n v="89140"/>
    <x v="1"/>
  </r>
  <r>
    <x v="1008"/>
    <x v="3"/>
    <s v="non_financial"/>
    <n v="28.978000000000002"/>
    <n v="-24.885000000000002"/>
    <n v="1112"/>
    <m/>
    <m/>
    <n v="740664"/>
    <x v="1"/>
  </r>
  <r>
    <x v="1187"/>
    <x v="3"/>
    <s v="non_financial"/>
    <n v="33.069459000000002"/>
    <n v="-21.980827999999999"/>
    <n v="1113"/>
    <m/>
    <n v="9000127"/>
    <n v="9000127"/>
    <x v="1"/>
  </r>
  <r>
    <x v="1007"/>
    <x v="3"/>
    <s v="non_financial"/>
    <n v="32.167177000000002"/>
    <n v="-21.994378000000001"/>
    <n v="1114"/>
    <m/>
    <m/>
    <n v="1007019"/>
    <x v="1"/>
  </r>
  <r>
    <x v="1030"/>
    <x v="3"/>
    <s v="non_financial"/>
    <n v="34.459000000000003"/>
    <n v="-19.440000000000001"/>
    <n v="1115"/>
    <m/>
    <m/>
    <n v="1077183"/>
    <x v="1"/>
  </r>
  <r>
    <x v="1212"/>
    <x v="3"/>
    <s v="non_financial"/>
    <n v="25.074099"/>
    <n v="-22.978276999999999"/>
    <n v="1116"/>
    <m/>
    <m/>
    <n v="911216"/>
    <x v="1"/>
  </r>
  <r>
    <x v="1015"/>
    <x v="3"/>
    <s v="non_financial"/>
    <n v="34.99"/>
    <n v="-16.774999999999999"/>
    <n v="1117"/>
    <m/>
    <n v="9000029"/>
    <n v="9000029"/>
    <x v="1"/>
  </r>
  <r>
    <x v="1002"/>
    <x v="3"/>
    <s v="non_financial"/>
    <n v="35.499000000000002"/>
    <n v="-15.154999999999999"/>
    <n v="1118"/>
    <m/>
    <m/>
    <n v="88790"/>
    <x v="1"/>
  </r>
  <r>
    <x v="1189"/>
    <x v="3"/>
    <s v="non_financial"/>
    <n v="29.359000000000002"/>
    <n v="-19.957000000000001"/>
    <n v="1118"/>
    <m/>
    <n v="9000080"/>
    <n v="9000080"/>
    <x v="1"/>
  </r>
  <r>
    <x v="1012"/>
    <x v="3"/>
    <s v="non_financial"/>
    <n v="104.505"/>
    <n v="25.21"/>
    <n v="1120"/>
    <m/>
    <m/>
    <n v="1183765"/>
    <x v="1"/>
  </r>
  <r>
    <x v="1190"/>
    <x v="3"/>
    <s v="non_financial"/>
    <n v="25.532"/>
    <n v="-21.07"/>
    <n v="1121"/>
    <m/>
    <m/>
    <n v="898770"/>
    <x v="1"/>
  </r>
  <r>
    <x v="1294"/>
    <x v="3"/>
    <s v="non_financial"/>
    <n v="22.474094000000001"/>
    <n v="-21.327939000000001"/>
    <n v="1122"/>
    <m/>
    <m/>
    <n v="1546296"/>
    <x v="1"/>
  </r>
  <r>
    <x v="1199"/>
    <x v="3"/>
    <s v="non_financial"/>
    <n v="43.536000000000001"/>
    <n v="-6.0750000000000002"/>
    <n v="1123"/>
    <m/>
    <m/>
    <n v="1066194"/>
    <x v="1"/>
  </r>
  <r>
    <x v="996"/>
    <x v="3"/>
    <s v="non_financial"/>
    <n v="23.7"/>
    <n v="-19.773"/>
    <n v="1124"/>
    <m/>
    <n v="9000075"/>
    <n v="9000075"/>
    <x v="1"/>
  </r>
  <r>
    <x v="992"/>
    <x v="3"/>
    <s v="non_financial"/>
    <n v="40.796999999999997"/>
    <n v="-6.0410000000000004"/>
    <n v="1125"/>
    <m/>
    <m/>
    <n v="1427925"/>
    <x v="1"/>
  </r>
  <r>
    <x v="1023"/>
    <x v="3"/>
    <s v="non_financial"/>
    <n v="20.920767999999999"/>
    <n v="-19.548213000000001"/>
    <n v="1126"/>
    <m/>
    <n v="9000022"/>
    <n v="9000022"/>
    <x v="1"/>
  </r>
  <r>
    <x v="1194"/>
    <x v="3"/>
    <s v="non_financial"/>
    <n v="23.470714000000001"/>
    <n v="-18.158124999999998"/>
    <n v="1126"/>
    <m/>
    <m/>
    <n v="1616262"/>
    <x v="1"/>
  </r>
  <r>
    <x v="1295"/>
    <x v="3"/>
    <s v="non_financial"/>
    <n v="26.895786000000001"/>
    <n v="-12.077947"/>
    <n v="1128"/>
    <m/>
    <m/>
    <n v="104897"/>
    <x v="1"/>
  </r>
  <r>
    <x v="1195"/>
    <x v="3"/>
    <s v="non_financial"/>
    <n v="25.970796"/>
    <n v="-11.548063000000001"/>
    <n v="1129"/>
    <m/>
    <n v="9000121"/>
    <n v="9000121"/>
    <x v="1"/>
  </r>
  <r>
    <x v="1197"/>
    <x v="3"/>
    <s v="non_financial"/>
    <n v="21.341000000000001"/>
    <n v="-14.622"/>
    <n v="1130"/>
    <m/>
    <m/>
    <n v="832488"/>
    <x v="1"/>
  </r>
  <r>
    <x v="1011"/>
    <x v="3"/>
    <s v="non_financial"/>
    <n v="19.748000000000001"/>
    <n v="-16.155000000000001"/>
    <n v="1130"/>
    <m/>
    <n v="9000067"/>
    <n v="9000067"/>
    <x v="1"/>
  </r>
  <r>
    <x v="1296"/>
    <x v="3"/>
    <s v="non_financial"/>
    <n v="28.469000000000001"/>
    <n v="-10.074999999999999"/>
    <n v="1132"/>
    <m/>
    <m/>
    <n v="1569329"/>
    <x v="1"/>
  </r>
  <r>
    <x v="1026"/>
    <x v="3"/>
    <s v="non_financial"/>
    <n v="24.456"/>
    <n v="-11.273"/>
    <n v="1133"/>
    <m/>
    <n v="9000115"/>
    <n v="9000115"/>
    <x v="1"/>
  </r>
  <r>
    <x v="1196"/>
    <x v="3"/>
    <s v="non_financial"/>
    <n v="17.555827000000001"/>
    <n v="-13.926861000000001"/>
    <n v="1134"/>
    <m/>
    <m/>
    <n v="1488917"/>
    <x v="1"/>
  </r>
  <r>
    <x v="1006"/>
    <x v="3"/>
    <s v="non_financial"/>
    <n v="49.231999999999999"/>
    <n v="0.35699999999999998"/>
    <n v="1135"/>
    <m/>
    <n v="9000038"/>
    <n v="9000038"/>
    <x v="1"/>
  </r>
  <r>
    <x v="1192"/>
    <x v="3"/>
    <s v="non_financial"/>
    <n v="17.858571000000001"/>
    <n v="-10.275112"/>
    <n v="1136"/>
    <m/>
    <m/>
    <n v="1001316"/>
    <x v="1"/>
  </r>
  <r>
    <x v="1027"/>
    <x v="3"/>
    <s v="non_financial"/>
    <n v="17.512394"/>
    <n v="-10.907655999999999"/>
    <n v="1137"/>
    <m/>
    <m/>
    <n v="924719"/>
    <x v="1"/>
  </r>
  <r>
    <x v="1018"/>
    <x v="3"/>
    <s v="non_financial"/>
    <n v="53.398000000000003"/>
    <n v="16.087"/>
    <n v="1138"/>
    <m/>
    <m/>
    <n v="1375151"/>
    <x v="1"/>
  </r>
  <r>
    <x v="1022"/>
    <x v="3"/>
    <s v="non_financial"/>
    <n v="14.889096"/>
    <n v="-13.463702"/>
    <n v="1139"/>
    <m/>
    <m/>
    <n v="101295"/>
    <x v="1"/>
  </r>
  <r>
    <x v="1029"/>
    <x v="3"/>
    <s v="non_financial"/>
    <n v="14.128259999999999"/>
    <n v="-11.654685000000001"/>
    <n v="1140"/>
    <m/>
    <m/>
    <n v="806517"/>
    <x v="1"/>
  </r>
  <r>
    <x v="1021"/>
    <x v="3"/>
    <s v="non_financial"/>
    <n v="19.439"/>
    <n v="-8.3780000000000001"/>
    <n v="1140"/>
    <m/>
    <m/>
    <n v="1437226"/>
    <x v="1"/>
  </r>
  <r>
    <x v="1016"/>
    <x v="3"/>
    <s v="non_financial"/>
    <n v="17.085642"/>
    <n v="-9.7053080000000005"/>
    <n v="1140"/>
    <m/>
    <m/>
    <n v="819689"/>
    <x v="1"/>
  </r>
  <r>
    <x v="1025"/>
    <x v="3"/>
    <s v="non_financial"/>
    <n v="22.670999999999999"/>
    <n v="-5.8460000000000001"/>
    <n v="1143"/>
    <m/>
    <n v="9000109"/>
    <n v="9000109"/>
    <x v="1"/>
  </r>
  <r>
    <x v="1009"/>
    <x v="3"/>
    <s v="non_financial"/>
    <n v="15.236034999999999"/>
    <n v="-9.9744279999999996"/>
    <n v="1144"/>
    <m/>
    <m/>
    <n v="38264"/>
    <x v="1"/>
  </r>
  <r>
    <x v="1198"/>
    <x v="3"/>
    <s v="non_financial"/>
    <n v="16.248999999999999"/>
    <n v="-7.7"/>
    <n v="1145"/>
    <m/>
    <n v="9000101"/>
    <n v="9000101"/>
    <x v="1"/>
  </r>
  <r>
    <x v="1202"/>
    <x v="3"/>
    <s v="non_financial"/>
    <n v="11.624598000000001"/>
    <n v="-10.015117999999999"/>
    <n v="1146"/>
    <m/>
    <m/>
    <n v="922612"/>
    <x v="1"/>
  </r>
  <r>
    <x v="1206"/>
    <x v="3"/>
    <s v="non_financial"/>
    <n v="15.104587"/>
    <n v="-6.2089499999999997"/>
    <n v="1147"/>
    <m/>
    <m/>
    <n v="720875"/>
    <x v="1"/>
  </r>
  <r>
    <x v="1038"/>
    <x v="3"/>
    <s v="non_financial"/>
    <n v="11.372514000000001"/>
    <n v="-9.1250649999999993"/>
    <n v="1148"/>
    <m/>
    <n v="9000083"/>
    <n v="9000083"/>
    <x v="1"/>
  </r>
  <r>
    <x v="1200"/>
    <x v="3"/>
    <s v="non_financial"/>
    <n v="18.23"/>
    <n v="-3.9020000000000001"/>
    <n v="1149"/>
    <m/>
    <m/>
    <n v="1090908"/>
    <x v="1"/>
  </r>
  <r>
    <x v="1032"/>
    <x v="3"/>
    <s v="non_financial"/>
    <n v="10.009159"/>
    <n v="-9.1515149999999998"/>
    <n v="1150"/>
    <m/>
    <n v="9000066"/>
    <n v="9000066"/>
    <x v="1"/>
  </r>
  <r>
    <x v="1204"/>
    <x v="3"/>
    <s v="non_financial"/>
    <n v="10.595000000000001"/>
    <n v="-7.9370000000000003"/>
    <n v="1151"/>
    <m/>
    <n v="9000098"/>
    <n v="9000098"/>
    <x v="1"/>
  </r>
  <r>
    <x v="1032"/>
    <x v="3"/>
    <s v="non_financial"/>
    <n v="9.2208570000000005"/>
    <n v="-8.6271959999999996"/>
    <n v="1152"/>
    <m/>
    <n v="9000066"/>
    <n v="9000066"/>
    <x v="1"/>
  </r>
  <r>
    <x v="1203"/>
    <x v="3"/>
    <s v="non_financial"/>
    <n v="12.125037000000001"/>
    <n v="-5.4439349999999997"/>
    <n v="1153"/>
    <m/>
    <n v="9000033"/>
    <n v="9000033"/>
    <x v="1"/>
  </r>
  <r>
    <x v="1297"/>
    <x v="3"/>
    <s v="non_financial"/>
    <n v="15.507"/>
    <n v="-3.8250000000000002"/>
    <n v="1154"/>
    <m/>
    <m/>
    <n v="1083712"/>
    <x v="1"/>
  </r>
  <r>
    <x v="1033"/>
    <x v="3"/>
    <s v="non_financial"/>
    <n v="15.593"/>
    <n v="-3.4929999999999999"/>
    <n v="1155"/>
    <m/>
    <m/>
    <n v="1140215"/>
    <x v="1"/>
  </r>
  <r>
    <x v="1207"/>
    <x v="3"/>
    <s v="non_financial"/>
    <n v="10.975"/>
    <n v="-4.9939999999999998"/>
    <n v="1156"/>
    <m/>
    <m/>
    <n v="1040470"/>
    <x v="1"/>
  </r>
  <r>
    <x v="1298"/>
    <x v="3"/>
    <s v="non_financial"/>
    <n v="9.4316790000000008"/>
    <n v="-5.8386370000000003"/>
    <n v="1157"/>
    <m/>
    <m/>
    <n v="806172"/>
    <x v="1"/>
  </r>
  <r>
    <x v="1299"/>
    <x v="3"/>
    <s v="non_financial"/>
    <n v="8.3774840000000008"/>
    <n v="-5.4296360000000004"/>
    <n v="1158"/>
    <m/>
    <m/>
    <n v="889971"/>
    <x v="1"/>
  </r>
  <r>
    <x v="1300"/>
    <x v="3"/>
    <s v="non_financial"/>
    <n v="4.689146"/>
    <n v="-6.0906190000000002"/>
    <n v="1159"/>
    <m/>
    <n v="9000112"/>
    <n v="9000112"/>
    <x v="1"/>
  </r>
  <r>
    <x v="1211"/>
    <x v="3"/>
    <s v="non_financial"/>
    <n v="10.785"/>
    <n v="-3.1059999999999999"/>
    <n v="1160"/>
    <m/>
    <m/>
    <n v="912061"/>
    <x v="1"/>
  </r>
  <r>
    <x v="1209"/>
    <x v="3"/>
    <s v="non_financial"/>
    <n v="6.1529999999999996"/>
    <n v="-5.3970000000000002"/>
    <n v="1160"/>
    <m/>
    <m/>
    <n v="87802"/>
    <x v="1"/>
  </r>
  <r>
    <x v="1031"/>
    <x v="3"/>
    <s v="non_financial"/>
    <n v="7.0549999999999997"/>
    <n v="-4.3620000000000001"/>
    <n v="1162"/>
    <m/>
    <m/>
    <n v="1083522"/>
    <x v="1"/>
  </r>
  <r>
    <x v="1039"/>
    <x v="3"/>
    <s v="non_financial"/>
    <n v="12.572421"/>
    <n v="-0.156391"/>
    <n v="1163"/>
    <m/>
    <n v="9000025"/>
    <n v="9000025"/>
    <x v="1"/>
  </r>
  <r>
    <x v="1301"/>
    <x v="3"/>
    <s v="non_financial"/>
    <n v="5.6876530000000001"/>
    <n v="-4.8202680000000004"/>
    <n v="1163"/>
    <m/>
    <m/>
    <n v="1493761"/>
    <x v="1"/>
  </r>
  <r>
    <x v="1302"/>
    <x v="3"/>
    <s v="non_financial"/>
    <n v="7.5362049999999998"/>
    <n v="-3.14682"/>
    <n v="1165"/>
    <m/>
    <m/>
    <n v="1422892"/>
    <x v="1"/>
  </r>
  <r>
    <x v="1019"/>
    <x v="3"/>
    <s v="non_financial"/>
    <n v="10.597"/>
    <n v="-0.20200000000000001"/>
    <n v="1166"/>
    <m/>
    <n v="9000087"/>
    <n v="9000087"/>
    <x v="1"/>
  </r>
  <r>
    <x v="1028"/>
    <x v="3"/>
    <s v="non_financial"/>
    <n v="15.672745000000001"/>
    <n v="9.2988850000000003"/>
    <n v="1167"/>
    <m/>
    <m/>
    <n v="805928"/>
    <x v="1"/>
  </r>
  <r>
    <x v="1210"/>
    <x v="3"/>
    <s v="non_financial"/>
    <n v="6.8586970000000003"/>
    <n v="-2.7299570000000002"/>
    <n v="1167"/>
    <m/>
    <n v="9000100"/>
    <n v="9000100"/>
    <x v="1"/>
  </r>
  <r>
    <x v="1034"/>
    <x v="3"/>
    <s v="non_financial"/>
    <n v="4.2939999999999996"/>
    <n v="-3.613"/>
    <n v="1167"/>
    <m/>
    <n v="9000120"/>
    <n v="9000120"/>
    <x v="1"/>
  </r>
  <r>
    <x v="1036"/>
    <x v="3"/>
    <s v="non_financial"/>
    <n v="5.2699470000000002"/>
    <n v="-2.816808"/>
    <n v="1170"/>
    <m/>
    <m/>
    <n v="1090396"/>
    <x v="1"/>
  </r>
  <r>
    <x v="1040"/>
    <x v="3"/>
    <s v="non_financial"/>
    <n v="3.7571400000000001"/>
    <n v="-2.859747"/>
    <n v="1171"/>
    <m/>
    <m/>
    <n v="1045742"/>
    <x v="1"/>
  </r>
  <r>
    <x v="1035"/>
    <x v="3"/>
    <s v="non_financial"/>
    <n v="5.266"/>
    <n v="-0.99299999999999999"/>
    <n v="1172"/>
    <m/>
    <m/>
    <n v="896747"/>
    <x v="1"/>
  </r>
  <r>
    <x v="1213"/>
    <x v="3"/>
    <s v="non_financial"/>
    <n v="12.044577"/>
    <n v="4.0360550000000002"/>
    <n v="1173"/>
    <m/>
    <n v="9000059"/>
    <n v="9000059"/>
    <x v="1"/>
  </r>
  <r>
    <x v="1037"/>
    <x v="3"/>
    <s v="non_financial"/>
    <n v="14.353999999999999"/>
    <n v="14.541"/>
    <n v="1174"/>
    <m/>
    <m/>
    <n v="932372"/>
    <x v="1"/>
  </r>
  <r>
    <x v="1303"/>
    <x v="3"/>
    <s v="non_financial"/>
    <n v="3.1219999999999999"/>
    <n v="-0.623"/>
    <n v="1175"/>
    <m/>
    <m/>
    <n v="1011060"/>
    <x v="1"/>
  </r>
  <r>
    <x v="1304"/>
    <x v="3"/>
    <s v="non_financial"/>
    <n v="1.9671730000000001"/>
    <n v="-1.448151"/>
    <n v="1176"/>
    <m/>
    <n v="9000003"/>
    <n v="9000003"/>
    <x v="1"/>
  </r>
  <r>
    <x v="1303"/>
    <x v="3"/>
    <s v="non_financial"/>
    <n v="2.984"/>
    <n v="-0.373"/>
    <n v="1177"/>
    <m/>
    <m/>
    <n v="1011060"/>
    <x v="1"/>
  </r>
  <r>
    <x v="1305"/>
    <x v="3"/>
    <s v="non_financial"/>
    <n v="3.7701929999999999"/>
    <n v="0.19408500000000001"/>
    <n v="1178"/>
    <m/>
    <m/>
    <n v="1487198"/>
    <x v="1"/>
  </r>
  <r>
    <x v="1306"/>
    <x v="3"/>
    <s v="non_financial"/>
    <n v="0.12589600000000001"/>
    <n v="-9.0657000000000001E-2"/>
    <n v="1179"/>
    <m/>
    <n v="9000069"/>
    <n v="9000069"/>
    <x v="1"/>
  </r>
  <r>
    <x v="1041"/>
    <x v="3"/>
    <s v="non_financial"/>
    <n v="1.8704999999999999E-2"/>
    <n v="-0.05"/>
    <n v="1180"/>
    <m/>
    <n v="9000071"/>
    <n v="1422143"/>
    <x v="1"/>
  </r>
  <r>
    <x v="1043"/>
    <x v="3"/>
    <s v="non_financial"/>
    <n v="2.5825079999999998"/>
    <n v="0.59948000000000001"/>
    <n v="1181"/>
    <m/>
    <n v="9000118"/>
    <n v="9000118"/>
    <x v="1"/>
  </r>
  <r>
    <x v="1044"/>
    <x v="3"/>
    <s v="non_financial"/>
    <n v="0.50342699999999996"/>
    <n v="0.25529200000000002"/>
    <n v="1182"/>
    <m/>
    <n v="9000108"/>
    <n v="9000108"/>
    <x v="1"/>
  </r>
  <r>
    <x v="1044"/>
    <x v="3"/>
    <s v="non_financial"/>
    <n v="0.54244499999999995"/>
    <n v="0.33063100000000001"/>
    <n v="1182"/>
    <m/>
    <n v="9000108"/>
    <n v="9000108"/>
    <x v="1"/>
  </r>
  <r>
    <x v="1046"/>
    <x v="3"/>
    <s v="non_financial"/>
    <n v="7.4600000000000003E-4"/>
    <n v="0.187445"/>
    <n v="1184"/>
    <m/>
    <n v="9000085"/>
    <n v="9000085"/>
    <x v="1"/>
  </r>
  <r>
    <x v="1047"/>
    <x v="3"/>
    <s v="non_financial"/>
    <n v="3.4370810000000001"/>
    <n v="12.662694"/>
    <n v="1184"/>
    <m/>
    <m/>
    <n v="834365"/>
    <x v="1"/>
  </r>
  <r>
    <x v="1307"/>
    <x v="3"/>
    <s v="non_financial"/>
    <n v="0"/>
    <n v="1.29E-2"/>
    <n v="1184"/>
    <m/>
    <n v="9000084"/>
    <n v="9000084"/>
    <x v="1"/>
  </r>
  <r>
    <x v="1217"/>
    <x v="3"/>
    <s v="non_financial"/>
    <n v="4.5389999999999996E-3"/>
    <n v="0.23509099999999999"/>
    <n v="1187"/>
    <m/>
    <n v="9000050"/>
    <n v="9000050"/>
    <x v="1"/>
  </r>
  <r>
    <x v="1216"/>
    <x v="3"/>
    <s v="non_financial"/>
    <n v="0.14336399999999999"/>
    <n v="0.68872100000000003"/>
    <n v="1188"/>
    <m/>
    <n v="9000078"/>
    <n v="9000078"/>
    <x v="1"/>
  </r>
  <r>
    <x v="1214"/>
    <x v="3"/>
    <s v="non_financial"/>
    <n v="3.3660000000000001"/>
    <n v="17.321999999999999"/>
    <n v="1189"/>
    <m/>
    <m/>
    <n v="899636"/>
    <x v="1"/>
  </r>
  <r>
    <x v="1218"/>
    <x v="3"/>
    <s v="non_financial"/>
    <n v="1.597"/>
    <n v="14.195"/>
    <n v="1190"/>
    <m/>
    <m/>
    <n v="1084332"/>
    <x v="1"/>
  </r>
  <r>
    <x v="0"/>
    <x v="4"/>
    <s v="financial"/>
    <n v="2520336"/>
    <n v="-227314"/>
    <n v="1"/>
    <m/>
    <m/>
    <n v="19617"/>
    <x v="0"/>
  </r>
  <r>
    <x v="1049"/>
    <x v="4"/>
    <s v="financial"/>
    <n v="2170557"/>
    <n v="-237411"/>
    <n v="1"/>
    <m/>
    <m/>
    <n v="70858"/>
    <x v="0"/>
  </r>
  <r>
    <x v="1"/>
    <x v="4"/>
    <s v="financial"/>
    <n v="1909715"/>
    <n v="-213099"/>
    <n v="3"/>
    <m/>
    <m/>
    <n v="831001"/>
    <x v="0"/>
  </r>
  <r>
    <x v="2"/>
    <x v="4"/>
    <s v="financial"/>
    <n v="1598874"/>
    <n v="-181549"/>
    <n v="4"/>
    <m/>
    <m/>
    <n v="72971"/>
    <x v="0"/>
  </r>
  <r>
    <x v="3"/>
    <x v="4"/>
    <s v="financial"/>
    <n v="859914"/>
    <n v="-81629"/>
    <n v="5"/>
    <m/>
    <m/>
    <n v="886982"/>
    <x v="0"/>
  </r>
  <r>
    <x v="6"/>
    <x v="4"/>
    <s v="financial"/>
    <n v="911120"/>
    <n v="-70282"/>
    <n v="6"/>
    <m/>
    <m/>
    <n v="1099219"/>
    <x v="0"/>
  </r>
  <r>
    <x v="5"/>
    <x v="4"/>
    <s v="financial"/>
    <n v="826568"/>
    <n v="-72201"/>
    <n v="7"/>
    <m/>
    <m/>
    <n v="895421"/>
    <x v="0"/>
  </r>
  <r>
    <x v="4"/>
    <x v="4"/>
    <s v="financial"/>
    <n v="529109"/>
    <n v="-108581"/>
    <n v="7"/>
    <m/>
    <m/>
    <n v="5272"/>
    <x v="0"/>
  </r>
  <r>
    <x v="7"/>
    <x v="4"/>
    <s v="financial"/>
    <n v="765537"/>
    <n v="-41807"/>
    <n v="9"/>
    <m/>
    <m/>
    <n v="1137774"/>
    <x v="0"/>
  </r>
  <r>
    <x v="8"/>
    <x v="4"/>
    <s v="financial"/>
    <n v="327064"/>
    <n v="-45793"/>
    <n v="9"/>
    <m/>
    <m/>
    <n v="713676"/>
    <x v="0"/>
  </r>
  <r>
    <x v="1050"/>
    <x v="4"/>
    <s v="financial"/>
    <n v="389065"/>
    <n v="-43386"/>
    <n v="11"/>
    <m/>
    <m/>
    <n v="36104"/>
    <x v="0"/>
  </r>
  <r>
    <x v="9"/>
    <x v="4"/>
    <s v="financial"/>
    <n v="298317"/>
    <n v="-43815"/>
    <n v="12"/>
    <m/>
    <m/>
    <n v="927628"/>
    <x v="0"/>
  </r>
  <r>
    <x v="528"/>
    <x v="4"/>
    <s v="financial"/>
    <n v="216297"/>
    <n v="-26701"/>
    <n v="13"/>
    <m/>
    <m/>
    <n v="1364742"/>
    <x v="0"/>
  </r>
  <r>
    <x v="1308"/>
    <x v="4"/>
    <s v="financial"/>
    <n v="282324"/>
    <n v="-21700"/>
    <n v="14"/>
    <m/>
    <m/>
    <n v="93751"/>
    <x v="0"/>
  </r>
  <r>
    <x v="10"/>
    <x v="4"/>
    <s v="financial"/>
    <n v="254713"/>
    <n v="-19428"/>
    <n v="15"/>
    <m/>
    <m/>
    <n v="874766"/>
    <x v="0"/>
  </r>
  <r>
    <x v="11"/>
    <x v="4"/>
    <s v="financial"/>
    <n v="182559"/>
    <n v="-22131"/>
    <n v="15"/>
    <m/>
    <m/>
    <n v="750556"/>
    <x v="0"/>
  </r>
  <r>
    <x v="13"/>
    <x v="4"/>
    <s v="financial"/>
    <n v="152384"/>
    <n v="-20213"/>
    <n v="17"/>
    <m/>
    <m/>
    <n v="4962"/>
    <x v="0"/>
  </r>
  <r>
    <x v="529"/>
    <x v="4"/>
    <s v="financial"/>
    <n v="97447"/>
    <n v="-30634"/>
    <n v="18"/>
    <m/>
    <m/>
    <n v="896159"/>
    <x v="0"/>
  </r>
  <r>
    <x v="14"/>
    <x v="4"/>
    <s v="financial"/>
    <n v="249125"/>
    <n v="-15451"/>
    <n v="19"/>
    <m/>
    <m/>
    <n v="59558"/>
    <x v="0"/>
  </r>
  <r>
    <x v="16"/>
    <x v="4"/>
    <s v="financial"/>
    <n v="110233"/>
    <n v="-22872"/>
    <n v="20"/>
    <m/>
    <m/>
    <n v="899051"/>
    <x v="0"/>
  </r>
  <r>
    <x v="12"/>
    <x v="4"/>
    <s v="financial"/>
    <n v="104811"/>
    <n v="-25532"/>
    <n v="20"/>
    <m/>
    <m/>
    <n v="86312"/>
    <x v="0"/>
  </r>
  <r>
    <x v="17"/>
    <x v="4"/>
    <s v="financial"/>
    <n v="82894"/>
    <n v="-25355"/>
    <n v="22"/>
    <m/>
    <m/>
    <n v="60086"/>
    <x v="0"/>
  </r>
  <r>
    <x v="19"/>
    <x v="4"/>
    <s v="financial"/>
    <n v="218322.3"/>
    <n v="-10741.6"/>
    <n v="22"/>
    <m/>
    <m/>
    <n v="1126328"/>
    <x v="0"/>
  </r>
  <r>
    <x v="15"/>
    <x v="4"/>
    <s v="financial"/>
    <n v="118719"/>
    <n v="-17029"/>
    <n v="22"/>
    <m/>
    <m/>
    <n v="1281761"/>
    <x v="0"/>
  </r>
  <r>
    <x v="18"/>
    <x v="4"/>
    <s v="financial"/>
    <n v="111644"/>
    <n v="-18264"/>
    <n v="22"/>
    <m/>
    <m/>
    <n v="1276520"/>
    <x v="0"/>
  </r>
  <r>
    <x v="20"/>
    <x v="4"/>
    <s v="financial"/>
    <n v="132562"/>
    <n v="-15508"/>
    <n v="26"/>
    <m/>
    <m/>
    <n v="35527"/>
    <x v="0"/>
  </r>
  <r>
    <x v="29"/>
    <x v="4"/>
    <s v="financial"/>
    <n v="143401"/>
    <n v="-11170"/>
    <n v="27"/>
    <m/>
    <m/>
    <n v="316709"/>
    <x v="0"/>
  </r>
  <r>
    <x v="21"/>
    <x v="4"/>
    <s v="financial"/>
    <n v="149160"/>
    <n v="-9677"/>
    <n v="28"/>
    <m/>
    <m/>
    <n v="820027"/>
    <x v="0"/>
  </r>
  <r>
    <x v="23"/>
    <x v="4"/>
    <s v="financial"/>
    <n v="37675"/>
    <n v="-27286"/>
    <n v="29"/>
    <m/>
    <m/>
    <n v="1403161"/>
    <x v="0"/>
  </r>
  <r>
    <x v="24"/>
    <x v="4"/>
    <s v="financial"/>
    <n v="51611.3"/>
    <n v="-21465.4"/>
    <n v="30"/>
    <m/>
    <m/>
    <n v="1156375"/>
    <x v="0"/>
  </r>
  <r>
    <x v="25"/>
    <x v="4"/>
    <s v="financial"/>
    <n v="90835.001999999993"/>
    <n v="-12168.754999999999"/>
    <n v="31"/>
    <m/>
    <m/>
    <n v="36270"/>
    <x v="0"/>
  </r>
  <r>
    <x v="22"/>
    <x v="4"/>
    <s v="financial"/>
    <n v="91798"/>
    <n v="-10521"/>
    <n v="32"/>
    <m/>
    <m/>
    <n v="91576"/>
    <x v="0"/>
  </r>
  <r>
    <x v="31"/>
    <x v="4"/>
    <s v="financial"/>
    <n v="78937"/>
    <n v="-11381"/>
    <n v="32"/>
    <m/>
    <m/>
    <n v="1393612"/>
    <x v="0"/>
  </r>
  <r>
    <x v="26"/>
    <x v="4"/>
    <s v="financial"/>
    <n v="105761.2"/>
    <n v="-8042.6"/>
    <n v="34"/>
    <m/>
    <m/>
    <n v="73124"/>
    <x v="0"/>
  </r>
  <r>
    <x v="1219"/>
    <x v="4"/>
    <s v="financial"/>
    <n v="59437"/>
    <n v="-13075"/>
    <n v="35"/>
    <m/>
    <m/>
    <n v="21175"/>
    <x v="0"/>
  </r>
  <r>
    <x v="28"/>
    <x v="4"/>
    <s v="financial"/>
    <n v="62218.1"/>
    <n v="-9243.7000000000007"/>
    <n v="36"/>
    <m/>
    <m/>
    <n v="5513"/>
    <x v="0"/>
  </r>
  <r>
    <x v="1051"/>
    <x v="4"/>
    <s v="financial"/>
    <n v="30059.309000000001"/>
    <n v="-15810.705"/>
    <n v="37"/>
    <m/>
    <m/>
    <n v="1393818"/>
    <x v="0"/>
  </r>
  <r>
    <x v="27"/>
    <x v="4"/>
    <s v="financial"/>
    <n v="65325"/>
    <n v="-7369"/>
    <n v="38"/>
    <m/>
    <m/>
    <n v="28412"/>
    <x v="0"/>
  </r>
  <r>
    <x v="30"/>
    <x v="4"/>
    <s v="financial"/>
    <n v="44152.7"/>
    <n v="-8629.2999999999993"/>
    <n v="39"/>
    <m/>
    <m/>
    <n v="1171825"/>
    <x v="0"/>
  </r>
  <r>
    <x v="1309"/>
    <x v="4"/>
    <s v="financial"/>
    <n v="142976"/>
    <n v="-4021"/>
    <n v="40"/>
    <m/>
    <m/>
    <n v="1593538"/>
    <x v="0"/>
  </r>
  <r>
    <x v="1310"/>
    <x v="4"/>
    <s v="financial"/>
    <n v="63175"/>
    <n v="-6393"/>
    <n v="41"/>
    <m/>
    <m/>
    <n v="1601712"/>
    <x v="0"/>
  </r>
  <r>
    <x v="33"/>
    <x v="4"/>
    <s v="financial"/>
    <n v="63797.112999999998"/>
    <n v="-6240.7910000000002"/>
    <n v="42"/>
    <m/>
    <m/>
    <n v="49196"/>
    <x v="0"/>
  </r>
  <r>
    <x v="35"/>
    <x v="4"/>
    <s v="financial"/>
    <n v="31776"/>
    <n v="-7759"/>
    <n v="43"/>
    <m/>
    <m/>
    <n v="315293"/>
    <x v="0"/>
  </r>
  <r>
    <x v="530"/>
    <x v="4"/>
    <s v="financial"/>
    <n v="43171.050999999999"/>
    <n v="-6688.9589999999998"/>
    <n v="44"/>
    <m/>
    <m/>
    <n v="898174"/>
    <x v="0"/>
  </r>
  <r>
    <x v="531"/>
    <x v="4"/>
    <s v="financial"/>
    <n v="45748"/>
    <n v="-5188"/>
    <n v="45"/>
    <m/>
    <m/>
    <n v="1015780"/>
    <x v="0"/>
  </r>
  <r>
    <x v="39"/>
    <x v="4"/>
    <s v="financial"/>
    <n v="45355"/>
    <n v="-5158"/>
    <n v="46"/>
    <m/>
    <m/>
    <n v="1042046"/>
    <x v="0"/>
  </r>
  <r>
    <x v="37"/>
    <x v="4"/>
    <s v="financial"/>
    <n v="40155.499000000003"/>
    <n v="-5275.5910000000003"/>
    <n v="46"/>
    <m/>
    <m/>
    <n v="1381197"/>
    <x v="0"/>
  </r>
  <r>
    <x v="44"/>
    <x v="4"/>
    <s v="financial"/>
    <n v="25166.274000000001"/>
    <n v="-7207.1379999999999"/>
    <n v="48"/>
    <m/>
    <m/>
    <n v="1096343"/>
    <x v="0"/>
  </r>
  <r>
    <x v="38"/>
    <x v="4"/>
    <s v="financial"/>
    <n v="17588"/>
    <n v="-8228"/>
    <n v="48"/>
    <m/>
    <m/>
    <n v="62709"/>
    <x v="0"/>
  </r>
  <r>
    <x v="32"/>
    <x v="4"/>
    <s v="financial"/>
    <n v="25452.7"/>
    <n v="-6789.2"/>
    <n v="48"/>
    <m/>
    <m/>
    <n v="80661"/>
    <x v="0"/>
  </r>
  <r>
    <x v="34"/>
    <x v="4"/>
    <s v="financial"/>
    <n v="21191.644"/>
    <n v="-7698.7759999999998"/>
    <n v="51"/>
    <m/>
    <m/>
    <n v="1095073"/>
    <x v="1"/>
  </r>
  <r>
    <x v="534"/>
    <x v="4"/>
    <s v="financial"/>
    <n v="22573.514999999999"/>
    <n v="-7241.0649999999996"/>
    <n v="52"/>
    <m/>
    <m/>
    <n v="947484"/>
    <x v="1"/>
  </r>
  <r>
    <x v="532"/>
    <x v="4"/>
    <s v="financial"/>
    <n v="17460"/>
    <n v="-7821"/>
    <n v="53"/>
    <m/>
    <m/>
    <n v="922621"/>
    <x v="1"/>
  </r>
  <r>
    <x v="36"/>
    <x v="4"/>
    <s v="financial"/>
    <n v="33921.199999999997"/>
    <n v="-4635.5"/>
    <n v="54"/>
    <m/>
    <m/>
    <n v="1378946"/>
    <x v="1"/>
  </r>
  <r>
    <x v="46"/>
    <x v="4"/>
    <s v="financial"/>
    <n v="33309.016000000003"/>
    <n v="-3938.0239999999999"/>
    <n v="55"/>
    <m/>
    <m/>
    <n v="719739"/>
    <x v="1"/>
  </r>
  <r>
    <x v="42"/>
    <x v="4"/>
    <s v="financial"/>
    <n v="18335"/>
    <n v="-6343"/>
    <n v="55"/>
    <m/>
    <m/>
    <n v="20286"/>
    <x v="1"/>
  </r>
  <r>
    <x v="43"/>
    <x v="4"/>
    <s v="financial"/>
    <n v="23579"/>
    <n v="-4698"/>
    <n v="57"/>
    <m/>
    <m/>
    <n v="1173431"/>
    <x v="1"/>
  </r>
  <r>
    <x v="40"/>
    <x v="4"/>
    <s v="financial"/>
    <n v="26523.438999999998"/>
    <n v="-2770.674"/>
    <n v="58"/>
    <m/>
    <m/>
    <n v="39263"/>
    <x v="1"/>
  </r>
  <r>
    <x v="533"/>
    <x v="4"/>
    <s v="financial"/>
    <n v="27557.105"/>
    <n v="-2701.0239999999999"/>
    <n v="58"/>
    <m/>
    <m/>
    <n v="1069157"/>
    <x v="1"/>
  </r>
  <r>
    <x v="45"/>
    <x v="4"/>
    <s v="financial"/>
    <n v="14375"/>
    <n v="-6314"/>
    <n v="60"/>
    <m/>
    <m/>
    <n v="1141391"/>
    <x v="1"/>
  </r>
  <r>
    <x v="1311"/>
    <x v="4"/>
    <s v="financial"/>
    <n v="13116"/>
    <n v="-6207"/>
    <n v="61"/>
    <m/>
    <m/>
    <n v="1120193"/>
    <x v="1"/>
  </r>
  <r>
    <x v="1312"/>
    <x v="4"/>
    <s v="financial"/>
    <n v="17456.810000000001"/>
    <n v="-3518.953"/>
    <n v="62"/>
    <m/>
    <m/>
    <n v="1326807"/>
    <x v="1"/>
  </r>
  <r>
    <x v="41"/>
    <x v="4"/>
    <s v="financial"/>
    <n v="23005.179"/>
    <n v="-2262.1529999999998"/>
    <n v="62"/>
    <m/>
    <m/>
    <n v="22356"/>
    <x v="1"/>
  </r>
  <r>
    <x v="53"/>
    <x v="4"/>
    <s v="financial"/>
    <n v="19349.431"/>
    <n v="-2492.5819999999999"/>
    <n v="64"/>
    <m/>
    <m/>
    <n v="750577"/>
    <x v="1"/>
  </r>
  <r>
    <x v="541"/>
    <x v="4"/>
    <s v="financial"/>
    <n v="15684.866"/>
    <n v="-3437.9319999999998"/>
    <n v="65"/>
    <m/>
    <m/>
    <n v="1102112"/>
    <x v="1"/>
  </r>
  <r>
    <x v="1052"/>
    <x v="4"/>
    <s v="financial"/>
    <n v="16551"/>
    <n v="-2462"/>
    <n v="66"/>
    <m/>
    <m/>
    <n v="1140536"/>
    <x v="1"/>
  </r>
  <r>
    <x v="49"/>
    <x v="4"/>
    <s v="financial"/>
    <n v="5669"/>
    <n v="-5273.6"/>
    <n v="67"/>
    <m/>
    <m/>
    <n v="1113169"/>
    <x v="1"/>
  </r>
  <r>
    <x v="52"/>
    <x v="4"/>
    <s v="financial"/>
    <n v="15019.246999999999"/>
    <n v="-1908.077"/>
    <n v="67"/>
    <m/>
    <m/>
    <n v="37808"/>
    <x v="1"/>
  </r>
  <r>
    <x v="50"/>
    <x v="4"/>
    <s v="financial"/>
    <n v="6730.2"/>
    <n v="-4184.8"/>
    <n v="67"/>
    <m/>
    <m/>
    <n v="1004434"/>
    <x v="1"/>
  </r>
  <r>
    <x v="535"/>
    <x v="4"/>
    <s v="financial"/>
    <n v="15325.041999999999"/>
    <n v="-1799.306"/>
    <n v="70"/>
    <m/>
    <m/>
    <n v="933141"/>
    <x v="1"/>
  </r>
  <r>
    <x v="56"/>
    <x v="4"/>
    <s v="financial"/>
    <n v="10019.299999999999"/>
    <n v="-3249.6"/>
    <n v="70"/>
    <m/>
    <m/>
    <n v="354190"/>
    <x v="1"/>
  </r>
  <r>
    <x v="1313"/>
    <x v="4"/>
    <s v="financial"/>
    <n v="14083.358"/>
    <n v="-2065.6280000000002"/>
    <n v="72"/>
    <m/>
    <m/>
    <n v="1584207"/>
    <x v="1"/>
  </r>
  <r>
    <x v="51"/>
    <x v="4"/>
    <s v="financial"/>
    <n v="15562.69"/>
    <n v="-1601.3420000000001"/>
    <n v="73"/>
    <m/>
    <m/>
    <n v="101382"/>
    <x v="1"/>
  </r>
  <r>
    <x v="48"/>
    <x v="4"/>
    <s v="financial"/>
    <n v="11716.018"/>
    <n v="-1864.864"/>
    <n v="74"/>
    <m/>
    <m/>
    <n v="1381668"/>
    <x v="1"/>
  </r>
  <r>
    <x v="1314"/>
    <x v="4"/>
    <s v="financial"/>
    <n v="11379.339"/>
    <n v="-1738.2639999999999"/>
    <n v="75"/>
    <m/>
    <m/>
    <n v="1032033"/>
    <x v="1"/>
  </r>
  <r>
    <x v="47"/>
    <x v="4"/>
    <s v="financial"/>
    <n v="12436.467000000001"/>
    <n v="-1536.115"/>
    <n v="76"/>
    <m/>
    <m/>
    <n v="315709"/>
    <x v="1"/>
  </r>
  <r>
    <x v="58"/>
    <x v="4"/>
    <s v="financial"/>
    <n v="14214.897999999999"/>
    <n v="-1290.008"/>
    <n v="77"/>
    <m/>
    <m/>
    <n v="1101215"/>
    <x v="1"/>
  </r>
  <r>
    <x v="55"/>
    <x v="4"/>
    <s v="financial"/>
    <n v="4930.4719999999998"/>
    <n v="-2081.5140000000001"/>
    <n v="78"/>
    <m/>
    <m/>
    <n v="79282"/>
    <x v="1"/>
  </r>
  <r>
    <x v="536"/>
    <x v="4"/>
    <s v="financial"/>
    <n v="9818.6910000000007"/>
    <n v="-1365.316"/>
    <n v="79"/>
    <m/>
    <m/>
    <n v="1139812"/>
    <x v="1"/>
  </r>
  <r>
    <x v="1220"/>
    <x v="4"/>
    <s v="financial"/>
    <n v="9396.4480000000003"/>
    <n v="-1397.162"/>
    <n v="79"/>
    <m/>
    <m/>
    <n v="1265131"/>
    <x v="1"/>
  </r>
  <r>
    <x v="1221"/>
    <x v="4"/>
    <s v="financial"/>
    <n v="5145.47"/>
    <n v="-1614.5930000000001"/>
    <n v="81"/>
    <m/>
    <n v="9000031"/>
    <n v="1564822"/>
    <x v="1"/>
  </r>
  <r>
    <x v="537"/>
    <x v="4"/>
    <s v="financial"/>
    <n v="10023.587"/>
    <n v="-957.66399999999999"/>
    <n v="81"/>
    <m/>
    <m/>
    <n v="1212545"/>
    <x v="1"/>
  </r>
  <r>
    <x v="59"/>
    <x v="4"/>
    <s v="financial"/>
    <n v="9874.6"/>
    <n v="-1070.2"/>
    <n v="81"/>
    <m/>
    <m/>
    <n v="1365135"/>
    <x v="1"/>
  </r>
  <r>
    <x v="54"/>
    <x v="4"/>
    <s v="financial"/>
    <n v="6490.585"/>
    <n v="-1238.075"/>
    <n v="84"/>
    <m/>
    <m/>
    <n v="230557"/>
    <x v="1"/>
  </r>
  <r>
    <x v="540"/>
    <x v="4"/>
    <s v="financial"/>
    <n v="3133.2350000000001"/>
    <n v="-1666.6780000000001"/>
    <n v="85"/>
    <m/>
    <m/>
    <n v="1408198"/>
    <x v="1"/>
  </r>
  <r>
    <x v="57"/>
    <x v="4"/>
    <s v="financial"/>
    <n v="3677.9090000000001"/>
    <n v="-1647.664"/>
    <n v="85"/>
    <m/>
    <m/>
    <n v="721683"/>
    <x v="1"/>
  </r>
  <r>
    <x v="545"/>
    <x v="4"/>
    <s v="financial"/>
    <n v="6666.14"/>
    <n v="-897.23500000000001"/>
    <n v="87"/>
    <m/>
    <m/>
    <n v="1331520"/>
    <x v="1"/>
  </r>
  <r>
    <x v="544"/>
    <x v="4"/>
    <s v="financial"/>
    <n v="6297.9750000000004"/>
    <n v="-853.65800000000002"/>
    <n v="88"/>
    <m/>
    <m/>
    <n v="1038205"/>
    <x v="1"/>
  </r>
  <r>
    <x v="538"/>
    <x v="4"/>
    <s v="financial"/>
    <n v="6277.02"/>
    <n v="-778.625"/>
    <n v="89"/>
    <m/>
    <m/>
    <n v="203596"/>
    <x v="1"/>
  </r>
  <r>
    <x v="539"/>
    <x v="4"/>
    <s v="financial"/>
    <n v="3893.4670000000001"/>
    <n v="-1068.5920000000001"/>
    <n v="90"/>
    <m/>
    <m/>
    <n v="1397911"/>
    <x v="1"/>
  </r>
  <r>
    <x v="1223"/>
    <x v="4"/>
    <s v="financial"/>
    <n v="2621.3969999999999"/>
    <n v="-1310.508"/>
    <n v="91"/>
    <m/>
    <m/>
    <n v="1555039"/>
    <x v="1"/>
  </r>
  <r>
    <x v="63"/>
    <x v="4"/>
    <s v="financial"/>
    <n v="4786.6000000000004"/>
    <n v="-796.5"/>
    <n v="92"/>
    <m/>
    <m/>
    <n v="1059556"/>
    <x v="1"/>
  </r>
  <r>
    <x v="542"/>
    <x v="4"/>
    <s v="financial"/>
    <n v="4788.03"/>
    <n v="-597.18700000000001"/>
    <n v="93"/>
    <m/>
    <m/>
    <n v="719220"/>
    <x v="1"/>
  </r>
  <r>
    <x v="543"/>
    <x v="4"/>
    <s v="financial"/>
    <n v="4925.7269999999999"/>
    <n v="-594.21799999999996"/>
    <n v="93"/>
    <m/>
    <m/>
    <n v="34782"/>
    <x v="1"/>
  </r>
  <r>
    <x v="60"/>
    <x v="4"/>
    <s v="financial"/>
    <n v="1435.106"/>
    <n v="-1203.3420000000001"/>
    <n v="95"/>
    <m/>
    <m/>
    <n v="350894"/>
    <x v="1"/>
  </r>
  <r>
    <x v="546"/>
    <x v="4"/>
    <s v="financial"/>
    <n v="1836.088"/>
    <n v="-769.20500000000004"/>
    <n v="96"/>
    <m/>
    <m/>
    <n v="350797"/>
    <x v="1"/>
  </r>
  <r>
    <x v="61"/>
    <x v="4"/>
    <s v="financial"/>
    <n v="3079.4760000000001"/>
    <n v="-566.70100000000002"/>
    <n v="97"/>
    <m/>
    <m/>
    <n v="1311370"/>
    <x v="1"/>
  </r>
  <r>
    <x v="548"/>
    <x v="4"/>
    <s v="financial"/>
    <n v="1652.923"/>
    <n v="-703.70100000000002"/>
    <n v="98"/>
    <m/>
    <m/>
    <n v="1172052"/>
    <x v="1"/>
  </r>
  <r>
    <x v="547"/>
    <x v="4"/>
    <s v="financial"/>
    <n v="3044.9580000000001"/>
    <n v="-529.60699999999997"/>
    <n v="99"/>
    <m/>
    <m/>
    <n v="791963"/>
    <x v="1"/>
  </r>
  <r>
    <x v="1222"/>
    <x v="4"/>
    <s v="financial"/>
    <n v="2732.9209999999998"/>
    <n v="-300.983"/>
    <n v="100"/>
    <m/>
    <m/>
    <n v="1380846"/>
    <x v="1"/>
  </r>
  <r>
    <x v="62"/>
    <x v="4"/>
    <s v="financial"/>
    <n v="1051.223"/>
    <n v="-668.66200000000003"/>
    <n v="101"/>
    <m/>
    <m/>
    <n v="1289419"/>
    <x v="1"/>
  </r>
  <r>
    <x v="64"/>
    <x v="4"/>
    <s v="financial"/>
    <n v="1105.1379999999999"/>
    <n v="-604.83399999999995"/>
    <n v="101"/>
    <m/>
    <m/>
    <n v="1056288"/>
    <x v="1"/>
  </r>
  <r>
    <x v="553"/>
    <x v="4"/>
    <s v="financial"/>
    <n v="2400.971"/>
    <n v="-182.333"/>
    <n v="103"/>
    <m/>
    <m/>
    <n v="1050743"/>
    <x v="1"/>
  </r>
  <r>
    <x v="556"/>
    <x v="4"/>
    <s v="financial"/>
    <n v="1113.8209999999999"/>
    <n v="-451.99400000000003"/>
    <n v="104"/>
    <m/>
    <m/>
    <n v="1386278"/>
    <x v="1"/>
  </r>
  <r>
    <x v="549"/>
    <x v="4"/>
    <s v="financial"/>
    <n v="659.63599999999997"/>
    <n v="-515.26800000000003"/>
    <n v="105"/>
    <m/>
    <m/>
    <n v="1013237"/>
    <x v="1"/>
  </r>
  <r>
    <x v="551"/>
    <x v="4"/>
    <s v="financial"/>
    <n v="1582.8520000000001"/>
    <n v="-158.624"/>
    <n v="105"/>
    <m/>
    <m/>
    <n v="700565"/>
    <x v="1"/>
  </r>
  <r>
    <x v="557"/>
    <x v="4"/>
    <s v="financial"/>
    <n v="1128.479"/>
    <n v="-156.79599999999999"/>
    <n v="107"/>
    <m/>
    <m/>
    <n v="796534"/>
    <x v="1"/>
  </r>
  <r>
    <x v="554"/>
    <x v="4"/>
    <s v="financial"/>
    <n v="356.71899999999999"/>
    <n v="-322.97899999999998"/>
    <n v="108"/>
    <m/>
    <m/>
    <n v="1278021"/>
    <x v="1"/>
  </r>
  <r>
    <x v="555"/>
    <x v="4"/>
    <s v="financial"/>
    <n v="950.40200000000004"/>
    <n v="-178.1"/>
    <n v="108"/>
    <m/>
    <m/>
    <n v="891166"/>
    <x v="1"/>
  </r>
  <r>
    <x v="558"/>
    <x v="4"/>
    <s v="financial"/>
    <n v="385.78100000000001"/>
    <n v="-263.89100000000002"/>
    <n v="110"/>
    <m/>
    <m/>
    <n v="1374310"/>
    <x v="1"/>
  </r>
  <r>
    <x v="559"/>
    <x v="4"/>
    <s v="financial"/>
    <n v="293.13"/>
    <n v="-257.27800000000002"/>
    <n v="111"/>
    <m/>
    <m/>
    <n v="1284812"/>
    <x v="1"/>
  </r>
  <r>
    <x v="561"/>
    <x v="4"/>
    <s v="financial"/>
    <n v="836.01099999999997"/>
    <n v="-68.709999999999994"/>
    <n v="112"/>
    <m/>
    <m/>
    <n v="1141688"/>
    <x v="1"/>
  </r>
  <r>
    <x v="562"/>
    <x v="4"/>
    <s v="financial"/>
    <n v="336.80399999999997"/>
    <n v="-107.113"/>
    <n v="113"/>
    <m/>
    <m/>
    <n v="8177"/>
    <x v="1"/>
  </r>
  <r>
    <x v="1055"/>
    <x v="4"/>
    <s v="financial"/>
    <n v="247.03899999999999"/>
    <n v="-137.22399999999999"/>
    <n v="114"/>
    <m/>
    <m/>
    <n v="1524223"/>
    <x v="1"/>
  </r>
  <r>
    <x v="1054"/>
    <x v="4"/>
    <s v="financial"/>
    <n v="270.09242599999999"/>
    <n v="-131.477712"/>
    <n v="114"/>
    <m/>
    <m/>
    <n v="1000045"/>
    <x v="1"/>
  </r>
  <r>
    <x v="1224"/>
    <x v="4"/>
    <s v="financial"/>
    <n v="468.94"/>
    <n v="-49.627000000000002"/>
    <n v="116"/>
    <m/>
    <m/>
    <n v="1541119"/>
    <x v="1"/>
  </r>
  <r>
    <x v="560"/>
    <x v="4"/>
    <s v="financial"/>
    <n v="137.47499999999999"/>
    <n v="-114.095"/>
    <n v="117"/>
    <m/>
    <m/>
    <n v="1333493"/>
    <x v="1"/>
  </r>
  <r>
    <x v="1315"/>
    <x v="4"/>
    <s v="financial"/>
    <n v="305.13799999999998"/>
    <n v="-49.456000000000003"/>
    <n v="118"/>
    <m/>
    <m/>
    <n v="1591588"/>
    <x v="1"/>
  </r>
  <r>
    <x v="564"/>
    <x v="4"/>
    <s v="financial"/>
    <n v="145.81"/>
    <n v="-78.558999999999997"/>
    <n v="118"/>
    <m/>
    <m/>
    <n v="1434621"/>
    <x v="1"/>
  </r>
  <r>
    <x v="565"/>
    <x v="4"/>
    <s v="financial"/>
    <n v="115.193"/>
    <n v="-97.995000000000005"/>
    <n v="120"/>
    <m/>
    <m/>
    <n v="1165002"/>
    <x v="1"/>
  </r>
  <r>
    <x v="563"/>
    <x v="4"/>
    <s v="financial"/>
    <n v="134.91659799999999"/>
    <n v="-71.777137999999994"/>
    <n v="121"/>
    <m/>
    <n v="9000125"/>
    <n v="100716"/>
    <x v="1"/>
  </r>
  <r>
    <x v="566"/>
    <x v="4"/>
    <s v="financial"/>
    <n v="73.700999999999993"/>
    <n v="-35.125"/>
    <n v="122"/>
    <m/>
    <m/>
    <n v="1145255"/>
    <x v="1"/>
  </r>
  <r>
    <x v="1316"/>
    <x v="4"/>
    <s v="financial"/>
    <n v="48.75"/>
    <n v="39.994999999999997"/>
    <n v="123"/>
    <m/>
    <m/>
    <n v="1371285"/>
    <x v="1"/>
  </r>
  <r>
    <x v="567"/>
    <x v="4"/>
    <s v="financial"/>
    <n v="12.744999999999999"/>
    <n v="-1.306"/>
    <n v="123"/>
    <m/>
    <m/>
    <n v="1320760"/>
    <x v="1"/>
  </r>
  <r>
    <x v="65"/>
    <x v="4"/>
    <s v="non_financial"/>
    <n v="504379"/>
    <n v="-236760"/>
    <n v="1"/>
    <m/>
    <m/>
    <n v="1067983"/>
    <x v="0"/>
  </r>
  <r>
    <x v="66"/>
    <x v="4"/>
    <s v="non_financial"/>
    <n v="358586"/>
    <n v="-188131"/>
    <n v="2"/>
    <m/>
    <m/>
    <n v="34088"/>
    <x v="0"/>
  </r>
  <r>
    <x v="69"/>
    <x v="4"/>
    <s v="non_financial"/>
    <n v="262045"/>
    <n v="-154747"/>
    <n v="3"/>
    <m/>
    <m/>
    <n v="93410"/>
    <x v="0"/>
  </r>
  <r>
    <x v="67"/>
    <x v="4"/>
    <s v="non_financial"/>
    <n v="293466"/>
    <n v="-92625"/>
    <n v="4"/>
    <m/>
    <m/>
    <n v="732717"/>
    <x v="0"/>
  </r>
  <r>
    <x v="77"/>
    <x v="4"/>
    <s v="non_financial"/>
    <n v="222520"/>
    <n v="-120940"/>
    <n v="5"/>
    <m/>
    <m/>
    <n v="320193"/>
    <x v="0"/>
  </r>
  <r>
    <x v="70"/>
    <x v="4"/>
    <s v="non_financial"/>
    <n v="203762"/>
    <n v="-82823"/>
    <n v="6"/>
    <m/>
    <m/>
    <n v="104169"/>
    <x v="0"/>
  </r>
  <r>
    <x v="75"/>
    <x v="4"/>
    <s v="non_financial"/>
    <n v="172384"/>
    <n v="-89784"/>
    <n v="7"/>
    <m/>
    <m/>
    <n v="789019"/>
    <x v="0"/>
  </r>
  <r>
    <x v="83"/>
    <x v="4"/>
    <s v="non_financial"/>
    <n v="121608"/>
    <n v="-95749"/>
    <n v="8"/>
    <m/>
    <m/>
    <n v="1652044"/>
    <x v="0"/>
  </r>
  <r>
    <x v="73"/>
    <x v="4"/>
    <s v="non_financial"/>
    <n v="135200"/>
    <n v="-78048"/>
    <n v="9"/>
    <m/>
    <m/>
    <n v="200406"/>
    <x v="0"/>
  </r>
  <r>
    <x v="71"/>
    <x v="4"/>
    <s v="non_financial"/>
    <n v="144266"/>
    <n v="-69976"/>
    <n v="9"/>
    <m/>
    <m/>
    <n v="80424"/>
    <x v="0"/>
  </r>
  <r>
    <x v="74"/>
    <x v="4"/>
    <s v="non_financial"/>
    <n v="157459"/>
    <n v="-53387"/>
    <n v="11"/>
    <m/>
    <m/>
    <n v="1166691"/>
    <x v="0"/>
  </r>
  <r>
    <x v="1056"/>
    <x v="4"/>
    <s v="non_financial"/>
    <n v="121648"/>
    <n v="-55686"/>
    <n v="12"/>
    <m/>
    <m/>
    <n v="1163165"/>
    <x v="0"/>
  </r>
  <r>
    <x v="568"/>
    <x v="4"/>
    <s v="non_financial"/>
    <n v="179098"/>
    <n v="-42585"/>
    <n v="12"/>
    <m/>
    <m/>
    <n v="1467858"/>
    <x v="0"/>
  </r>
  <r>
    <x v="76"/>
    <x v="4"/>
    <s v="non_financial"/>
    <n v="105070"/>
    <n v="-56661"/>
    <n v="14"/>
    <m/>
    <m/>
    <n v="858877"/>
    <x v="0"/>
  </r>
  <r>
    <x v="79"/>
    <x v="4"/>
    <s v="non_financial"/>
    <n v="91793"/>
    <n v="-59247"/>
    <n v="15"/>
    <m/>
    <m/>
    <n v="50863"/>
    <x v="0"/>
  </r>
  <r>
    <x v="78"/>
    <x v="4"/>
    <s v="non_financial"/>
    <n v="99726"/>
    <n v="-47931"/>
    <n v="15"/>
    <m/>
    <m/>
    <n v="1341439"/>
    <x v="0"/>
  </r>
  <r>
    <x v="72"/>
    <x v="4"/>
    <s v="non_financial"/>
    <n v="97860"/>
    <n v="-48516"/>
    <n v="15"/>
    <m/>
    <m/>
    <n v="310158"/>
    <x v="0"/>
  </r>
  <r>
    <x v="85"/>
    <x v="4"/>
    <s v="non_financial"/>
    <n v="115173"/>
    <n v="-40881"/>
    <n v="18"/>
    <m/>
    <m/>
    <n v="1326160"/>
    <x v="0"/>
  </r>
  <r>
    <x v="309"/>
    <x v="4"/>
    <s v="non_financial"/>
    <n v="210945"/>
    <n v="-27144"/>
    <n v="19"/>
    <m/>
    <m/>
    <n v="37996"/>
    <x v="0"/>
  </r>
  <r>
    <x v="570"/>
    <x v="4"/>
    <s v="non_financial"/>
    <n v="92142"/>
    <n v="-35339"/>
    <n v="20"/>
    <m/>
    <m/>
    <n v="101829"/>
    <x v="0"/>
  </r>
  <r>
    <x v="84"/>
    <x v="4"/>
    <s v="non_financial"/>
    <n v="95489"/>
    <n v="-34301"/>
    <n v="20"/>
    <m/>
    <m/>
    <n v="21344"/>
    <x v="0"/>
  </r>
  <r>
    <x v="87"/>
    <x v="4"/>
    <s v="non_financial"/>
    <n v="70293"/>
    <n v="-43812"/>
    <n v="22"/>
    <m/>
    <m/>
    <n v="797468"/>
    <x v="0"/>
  </r>
  <r>
    <x v="80"/>
    <x v="4"/>
    <s v="non_financial"/>
    <n v="72593"/>
    <n v="-38132"/>
    <n v="23"/>
    <m/>
    <m/>
    <n v="64803"/>
    <x v="0"/>
  </r>
  <r>
    <x v="81"/>
    <x v="4"/>
    <s v="non_financial"/>
    <n v="85466"/>
    <n v="-34238"/>
    <n v="24"/>
    <m/>
    <m/>
    <n v="731766"/>
    <x v="0"/>
  </r>
  <r>
    <x v="95"/>
    <x v="4"/>
    <s v="non_financial"/>
    <n v="68086"/>
    <n v="-40702"/>
    <n v="25"/>
    <m/>
    <m/>
    <n v="87347"/>
    <x v="0"/>
  </r>
  <r>
    <x v="584"/>
    <x v="4"/>
    <s v="non_financial"/>
    <n v="76364"/>
    <n v="-28655"/>
    <n v="26"/>
    <m/>
    <m/>
    <n v="1506307"/>
    <x v="0"/>
  </r>
  <r>
    <x v="1057"/>
    <x v="4"/>
    <s v="non_financial"/>
    <n v="72680"/>
    <n v="-32407"/>
    <n v="26"/>
    <m/>
    <m/>
    <n v="1103982"/>
    <x v="0"/>
  </r>
  <r>
    <x v="82"/>
    <x v="4"/>
    <s v="non_financial"/>
    <n v="68756"/>
    <n v="-27926"/>
    <n v="28"/>
    <m/>
    <m/>
    <n v="1751788"/>
    <x v="0"/>
  </r>
  <r>
    <x v="98"/>
    <x v="4"/>
    <s v="non_financial"/>
    <n v="61171"/>
    <n v="-34892"/>
    <n v="29"/>
    <m/>
    <m/>
    <n v="6769"/>
    <x v="0"/>
  </r>
  <r>
    <x v="89"/>
    <x v="4"/>
    <s v="non_financial"/>
    <n v="69534"/>
    <n v="-24382"/>
    <n v="30"/>
    <m/>
    <m/>
    <n v="318154"/>
    <x v="0"/>
  </r>
  <r>
    <x v="569"/>
    <x v="4"/>
    <s v="non_financial"/>
    <n v="64490"/>
    <n v="-25907"/>
    <n v="31"/>
    <m/>
    <m/>
    <n v="1105705"/>
    <x v="0"/>
  </r>
  <r>
    <x v="102"/>
    <x v="4"/>
    <s v="non_financial"/>
    <n v="87827"/>
    <n v="-20923"/>
    <n v="32"/>
    <m/>
    <m/>
    <n v="18230"/>
    <x v="0"/>
  </r>
  <r>
    <x v="86"/>
    <x v="4"/>
    <s v="non_financial"/>
    <n v="62303.6"/>
    <n v="-24376.9"/>
    <n v="33"/>
    <m/>
    <m/>
    <n v="1156039"/>
    <x v="0"/>
  </r>
  <r>
    <x v="68"/>
    <x v="4"/>
    <s v="non_financial"/>
    <n v="224427"/>
    <n v="-15674"/>
    <n v="33"/>
    <m/>
    <m/>
    <n v="732712"/>
    <x v="0"/>
  </r>
  <r>
    <x v="99"/>
    <x v="4"/>
    <s v="non_financial"/>
    <n v="48355"/>
    <n v="-38787"/>
    <n v="35"/>
    <m/>
    <m/>
    <n v="804328"/>
    <x v="0"/>
  </r>
  <r>
    <x v="91"/>
    <x v="4"/>
    <s v="non_financial"/>
    <n v="71590"/>
    <n v="-18429"/>
    <n v="36"/>
    <m/>
    <m/>
    <n v="753308"/>
    <x v="0"/>
  </r>
  <r>
    <x v="104"/>
    <x v="4"/>
    <s v="non_financial"/>
    <n v="51115"/>
    <n v="-26059"/>
    <n v="37"/>
    <m/>
    <m/>
    <n v="1090012"/>
    <x v="0"/>
  </r>
  <r>
    <x v="88"/>
    <x v="4"/>
    <s v="non_financial"/>
    <n v="58414"/>
    <n v="-21172"/>
    <n v="38"/>
    <m/>
    <m/>
    <n v="773910"/>
    <x v="0"/>
  </r>
  <r>
    <x v="1225"/>
    <x v="4"/>
    <s v="non_financial"/>
    <n v="54793"/>
    <n v="-20901"/>
    <n v="39"/>
    <m/>
    <m/>
    <n v="1308161"/>
    <x v="0"/>
  </r>
  <r>
    <x v="1060"/>
    <x v="4"/>
    <s v="non_financial"/>
    <n v="50822"/>
    <n v="-21955"/>
    <n v="39"/>
    <m/>
    <m/>
    <n v="1534701"/>
    <x v="0"/>
  </r>
  <r>
    <x v="572"/>
    <x v="4"/>
    <s v="non_financial"/>
    <n v="51562"/>
    <n v="-21440"/>
    <n v="39"/>
    <m/>
    <m/>
    <n v="100885"/>
    <x v="0"/>
  </r>
  <r>
    <x v="1059"/>
    <x v="4"/>
    <s v="non_financial"/>
    <n v="54633.8"/>
    <n v="-20458.599999999999"/>
    <n v="42"/>
    <m/>
    <m/>
    <n v="1532063"/>
    <x v="0"/>
  </r>
  <r>
    <x v="147"/>
    <x v="4"/>
    <s v="non_financial"/>
    <n v="92737"/>
    <n v="-14184"/>
    <n v="43"/>
    <m/>
    <m/>
    <n v="12927"/>
    <x v="0"/>
  </r>
  <r>
    <x v="1058"/>
    <x v="4"/>
    <s v="non_financial"/>
    <n v="41475"/>
    <n v="-23704"/>
    <n v="44"/>
    <m/>
    <m/>
    <n v="1800"/>
    <x v="0"/>
  </r>
  <r>
    <x v="92"/>
    <x v="4"/>
    <s v="non_financial"/>
    <n v="40526"/>
    <n v="-24365"/>
    <n v="45"/>
    <m/>
    <m/>
    <n v="815097"/>
    <x v="0"/>
  </r>
  <r>
    <x v="573"/>
    <x v="4"/>
    <s v="non_financial"/>
    <n v="57620"/>
    <n v="-16585"/>
    <n v="46"/>
    <m/>
    <m/>
    <n v="4904"/>
    <x v="0"/>
  </r>
  <r>
    <x v="574"/>
    <x v="4"/>
    <s v="non_financial"/>
    <n v="46596"/>
    <n v="-19006"/>
    <n v="47"/>
    <m/>
    <m/>
    <n v="773840"/>
    <x v="0"/>
  </r>
  <r>
    <x v="581"/>
    <x v="4"/>
    <s v="non_financial"/>
    <n v="44313.4"/>
    <n v="-20658.599999999999"/>
    <n v="48"/>
    <m/>
    <m/>
    <n v="97745"/>
    <x v="0"/>
  </r>
  <r>
    <x v="131"/>
    <x v="4"/>
    <s v="non_financial"/>
    <n v="39398"/>
    <n v="-21519"/>
    <n v="49"/>
    <m/>
    <m/>
    <n v="49938"/>
    <x v="0"/>
  </r>
  <r>
    <x v="96"/>
    <x v="4"/>
    <s v="non_financial"/>
    <n v="57025"/>
    <n v="-15280"/>
    <n v="50"/>
    <m/>
    <m/>
    <n v="1004980"/>
    <x v="0"/>
  </r>
  <r>
    <x v="571"/>
    <x v="4"/>
    <s v="non_financial"/>
    <n v="50614"/>
    <n v="-16598"/>
    <n v="51"/>
    <m/>
    <m/>
    <n v="18926"/>
    <x v="0"/>
  </r>
  <r>
    <x v="100"/>
    <x v="4"/>
    <s v="non_financial"/>
    <n v="39930"/>
    <n v="-20219"/>
    <n v="52"/>
    <m/>
    <m/>
    <n v="7084"/>
    <x v="0"/>
  </r>
  <r>
    <x v="103"/>
    <x v="4"/>
    <s v="non_financial"/>
    <n v="41127"/>
    <n v="-18325"/>
    <n v="53"/>
    <m/>
    <m/>
    <n v="895126"/>
    <x v="0"/>
  </r>
  <r>
    <x v="105"/>
    <x v="4"/>
    <s v="non_financial"/>
    <n v="53160.7"/>
    <n v="-14752.8"/>
    <n v="54"/>
    <m/>
    <m/>
    <n v="1122304"/>
    <x v="0"/>
  </r>
  <r>
    <x v="93"/>
    <x v="4"/>
    <s v="non_financial"/>
    <n v="44455"/>
    <n v="-16433"/>
    <n v="55"/>
    <m/>
    <m/>
    <n v="27419"/>
    <x v="0"/>
  </r>
  <r>
    <x v="1226"/>
    <x v="4"/>
    <s v="non_financial"/>
    <n v="34075"/>
    <n v="-22934"/>
    <n v="56"/>
    <m/>
    <m/>
    <n v="1560385"/>
    <x v="0"/>
  </r>
  <r>
    <x v="111"/>
    <x v="4"/>
    <s v="non_financial"/>
    <n v="41571.300000000003"/>
    <n v="-15802.4"/>
    <n v="57"/>
    <m/>
    <m/>
    <n v="1061219"/>
    <x v="0"/>
  </r>
  <r>
    <x v="1317"/>
    <x v="4"/>
    <s v="non_financial"/>
    <n v="48193"/>
    <n v="-13735"/>
    <n v="58"/>
    <m/>
    <m/>
    <n v="922224"/>
    <x v="0"/>
  </r>
  <r>
    <x v="611"/>
    <x v="4"/>
    <s v="non_financial"/>
    <n v="52191"/>
    <n v="-12203"/>
    <n v="59"/>
    <m/>
    <m/>
    <n v="27904"/>
    <x v="0"/>
  </r>
  <r>
    <x v="115"/>
    <x v="4"/>
    <s v="non_financial"/>
    <n v="33827"/>
    <n v="-21418"/>
    <n v="60"/>
    <m/>
    <m/>
    <n v="1021860"/>
    <x v="0"/>
  </r>
  <r>
    <x v="114"/>
    <x v="4"/>
    <s v="non_financial"/>
    <n v="35018.400000000001"/>
    <n v="-17994.8"/>
    <n v="61"/>
    <m/>
    <m/>
    <n v="59478"/>
    <x v="0"/>
  </r>
  <r>
    <x v="1228"/>
    <x v="4"/>
    <s v="non_financial"/>
    <n v="35258"/>
    <n v="-17042"/>
    <n v="62"/>
    <m/>
    <m/>
    <n v="1551182"/>
    <x v="0"/>
  </r>
  <r>
    <x v="122"/>
    <x v="4"/>
    <s v="non_financial"/>
    <n v="61748.5"/>
    <n v="-10832.5"/>
    <n v="63"/>
    <m/>
    <m/>
    <n v="315189"/>
    <x v="0"/>
  </r>
  <r>
    <x v="1227"/>
    <x v="4"/>
    <s v="non_financial"/>
    <n v="65529.4"/>
    <n v="-10787.6"/>
    <n v="63"/>
    <m/>
    <m/>
    <n v="1570585"/>
    <x v="0"/>
  </r>
  <r>
    <x v="109"/>
    <x v="4"/>
    <s v="non_financial"/>
    <n v="37780.6"/>
    <n v="-16154.9"/>
    <n v="63"/>
    <m/>
    <m/>
    <n v="63908"/>
    <x v="0"/>
  </r>
  <r>
    <x v="97"/>
    <x v="4"/>
    <s v="non_financial"/>
    <n v="51499"/>
    <n v="-11701"/>
    <n v="66"/>
    <m/>
    <m/>
    <n v="715957"/>
    <x v="0"/>
  </r>
  <r>
    <x v="582"/>
    <x v="4"/>
    <s v="non_financial"/>
    <n v="55929"/>
    <n v="-11051"/>
    <n v="66"/>
    <m/>
    <m/>
    <n v="1739940"/>
    <x v="0"/>
  </r>
  <r>
    <x v="108"/>
    <x v="4"/>
    <s v="non_financial"/>
    <n v="33970"/>
    <n v="-17846"/>
    <n v="68"/>
    <m/>
    <m/>
    <n v="66740"/>
    <x v="0"/>
  </r>
  <r>
    <x v="112"/>
    <x v="4"/>
    <s v="non_financial"/>
    <n v="29832"/>
    <n v="-21832"/>
    <n v="69"/>
    <m/>
    <m/>
    <n v="24741"/>
    <x v="0"/>
  </r>
  <r>
    <x v="579"/>
    <x v="4"/>
    <s v="non_financial"/>
    <n v="40311"/>
    <n v="-12455"/>
    <n v="70"/>
    <m/>
    <m/>
    <n v="1047862"/>
    <x v="0"/>
  </r>
  <r>
    <x v="130"/>
    <x v="4"/>
    <s v="non_financial"/>
    <n v="33302.434000000001"/>
    <n v="-16708.387999999999"/>
    <n v="71"/>
    <m/>
    <m/>
    <n v="821189"/>
    <x v="0"/>
  </r>
  <r>
    <x v="583"/>
    <x v="4"/>
    <s v="non_financial"/>
    <n v="38307"/>
    <n v="-12051"/>
    <n v="72"/>
    <m/>
    <m/>
    <n v="1032208"/>
    <x v="0"/>
  </r>
  <r>
    <x v="90"/>
    <x v="4"/>
    <s v="non_financial"/>
    <n v="32067"/>
    <n v="-16779"/>
    <n v="73"/>
    <m/>
    <m/>
    <n v="1451505"/>
    <x v="0"/>
  </r>
  <r>
    <x v="101"/>
    <x v="4"/>
    <s v="non_financial"/>
    <n v="33503"/>
    <n v="-15379"/>
    <n v="74"/>
    <m/>
    <m/>
    <n v="14272"/>
    <x v="0"/>
  </r>
  <r>
    <x v="149"/>
    <x v="4"/>
    <s v="non_financial"/>
    <n v="45871"/>
    <n v="-10781"/>
    <n v="75"/>
    <m/>
    <m/>
    <n v="1571996"/>
    <x v="0"/>
  </r>
  <r>
    <x v="106"/>
    <x v="4"/>
    <s v="non_financial"/>
    <n v="34332"/>
    <n v="-13119"/>
    <n v="76"/>
    <m/>
    <m/>
    <n v="40533"/>
    <x v="0"/>
  </r>
  <r>
    <x v="118"/>
    <x v="4"/>
    <s v="non_financial"/>
    <n v="28277"/>
    <n v="-18251"/>
    <n v="77"/>
    <m/>
    <m/>
    <n v="808362"/>
    <x v="0"/>
  </r>
  <r>
    <x v="578"/>
    <x v="4"/>
    <s v="non_financial"/>
    <n v="33070"/>
    <n v="-15277"/>
    <n v="78"/>
    <m/>
    <m/>
    <n v="1048911"/>
    <x v="0"/>
  </r>
  <r>
    <x v="174"/>
    <x v="4"/>
    <s v="non_financial"/>
    <n v="31206.164000000001"/>
    <n v="-16429.342000000001"/>
    <n v="78"/>
    <m/>
    <m/>
    <n v="882095"/>
    <x v="0"/>
  </r>
  <r>
    <x v="586"/>
    <x v="4"/>
    <s v="non_financial"/>
    <n v="34949"/>
    <n v="-11922"/>
    <n v="80"/>
    <m/>
    <m/>
    <n v="107263"/>
    <x v="0"/>
  </r>
  <r>
    <x v="126"/>
    <x v="4"/>
    <s v="non_financial"/>
    <n v="37629"/>
    <n v="-11226"/>
    <n v="80"/>
    <m/>
    <m/>
    <n v="1013871"/>
    <x v="0"/>
  </r>
  <r>
    <x v="578"/>
    <x v="4"/>
    <s v="non_financial"/>
    <n v="32587"/>
    <n v="-15121"/>
    <n v="82"/>
    <m/>
    <m/>
    <n v="1048911"/>
    <x v="0"/>
  </r>
  <r>
    <x v="110"/>
    <x v="4"/>
    <s v="non_financial"/>
    <n v="44150.747000000003"/>
    <n v="-10367.227999999999"/>
    <n v="83"/>
    <m/>
    <m/>
    <n v="65984"/>
    <x v="0"/>
  </r>
  <r>
    <x v="123"/>
    <x v="4"/>
    <s v="non_financial"/>
    <n v="33074"/>
    <n v="-12279"/>
    <n v="84"/>
    <m/>
    <m/>
    <n v="833444"/>
    <x v="0"/>
  </r>
  <r>
    <x v="136"/>
    <x v="4"/>
    <s v="non_financial"/>
    <n v="30484"/>
    <n v="-14587"/>
    <n v="84"/>
    <m/>
    <m/>
    <n v="45012"/>
    <x v="0"/>
  </r>
  <r>
    <x v="117"/>
    <x v="4"/>
    <s v="non_financial"/>
    <n v="33700"/>
    <n v="-11844"/>
    <n v="86"/>
    <m/>
    <m/>
    <n v="788784"/>
    <x v="0"/>
  </r>
  <r>
    <x v="173"/>
    <x v="4"/>
    <s v="non_financial"/>
    <n v="37898"/>
    <n v="-10602"/>
    <n v="86"/>
    <m/>
    <m/>
    <n v="1018724"/>
    <x v="0"/>
  </r>
  <r>
    <x v="113"/>
    <x v="4"/>
    <s v="non_financial"/>
    <n v="33040"/>
    <n v="-12077"/>
    <n v="88"/>
    <m/>
    <m/>
    <n v="702165"/>
    <x v="0"/>
  </r>
  <r>
    <x v="94"/>
    <x v="4"/>
    <s v="non_financial"/>
    <n v="33137"/>
    <n v="-11240"/>
    <n v="89"/>
    <m/>
    <m/>
    <n v="60667"/>
    <x v="0"/>
  </r>
  <r>
    <x v="132"/>
    <x v="4"/>
    <s v="non_financial"/>
    <n v="33946"/>
    <n v="-10745"/>
    <n v="90"/>
    <m/>
    <m/>
    <n v="1703399"/>
    <x v="0"/>
  </r>
  <r>
    <x v="1061"/>
    <x v="4"/>
    <s v="non_financial"/>
    <n v="20769"/>
    <n v="-18346"/>
    <n v="91"/>
    <m/>
    <m/>
    <n v="1326801"/>
    <x v="0"/>
  </r>
  <r>
    <x v="126"/>
    <x v="4"/>
    <s v="non_financial"/>
    <n v="33902"/>
    <n v="-10718"/>
    <n v="92"/>
    <m/>
    <m/>
    <n v="1013871"/>
    <x v="0"/>
  </r>
  <r>
    <x v="127"/>
    <x v="4"/>
    <s v="non_financial"/>
    <n v="34717.644"/>
    <n v="-9920.7720000000008"/>
    <n v="93"/>
    <m/>
    <m/>
    <n v="72903"/>
    <x v="0"/>
  </r>
  <r>
    <x v="577"/>
    <x v="4"/>
    <s v="non_financial"/>
    <n v="24131.562000000002"/>
    <n v="-14276.85"/>
    <n v="94"/>
    <m/>
    <m/>
    <n v="1045609"/>
    <x v="0"/>
  </r>
  <r>
    <x v="125"/>
    <x v="4"/>
    <s v="non_financial"/>
    <n v="31975"/>
    <n v="-10904"/>
    <n v="95"/>
    <m/>
    <m/>
    <n v="277948"/>
    <x v="0"/>
  </r>
  <r>
    <x v="575"/>
    <x v="4"/>
    <s v="non_financial"/>
    <n v="24976"/>
    <n v="-13091"/>
    <n v="96"/>
    <m/>
    <m/>
    <n v="1164727"/>
    <x v="0"/>
  </r>
  <r>
    <x v="124"/>
    <x v="4"/>
    <s v="non_financial"/>
    <n v="26380"/>
    <n v="-11894"/>
    <n v="97"/>
    <m/>
    <m/>
    <n v="1047122"/>
    <x v="0"/>
  </r>
  <r>
    <x v="588"/>
    <x v="4"/>
    <s v="non_financial"/>
    <n v="29376"/>
    <n v="-11037"/>
    <n v="98"/>
    <m/>
    <m/>
    <n v="1510295"/>
    <x v="0"/>
  </r>
  <r>
    <x v="596"/>
    <x v="4"/>
    <s v="non_financial"/>
    <n v="23573.89"/>
    <n v="-12550.294"/>
    <n v="98"/>
    <m/>
    <m/>
    <n v="766704"/>
    <x v="0"/>
  </r>
  <r>
    <x v="576"/>
    <x v="4"/>
    <s v="non_financial"/>
    <n v="39433"/>
    <n v="-7586"/>
    <n v="100"/>
    <m/>
    <m/>
    <n v="874761"/>
    <x v="0"/>
  </r>
  <r>
    <x v="580"/>
    <x v="4"/>
    <s v="non_financial"/>
    <n v="26656"/>
    <n v="-10788"/>
    <n v="101"/>
    <m/>
    <m/>
    <n v="1489393"/>
    <x v="0"/>
  </r>
  <r>
    <x v="590"/>
    <x v="4"/>
    <s v="non_financial"/>
    <n v="35491"/>
    <n v="-7391"/>
    <n v="102"/>
    <m/>
    <m/>
    <n v="927653"/>
    <x v="0"/>
  </r>
  <r>
    <x v="172"/>
    <x v="4"/>
    <s v="non_financial"/>
    <n v="22991.401999999998"/>
    <n v="-11068.669"/>
    <n v="102"/>
    <m/>
    <m/>
    <n v="906107"/>
    <x v="0"/>
  </r>
  <r>
    <x v="598"/>
    <x v="4"/>
    <s v="non_financial"/>
    <n v="27790.445"/>
    <n v="-9909.375"/>
    <n v="104"/>
    <m/>
    <m/>
    <n v="72741"/>
    <x v="0"/>
  </r>
  <r>
    <x v="119"/>
    <x v="4"/>
    <s v="non_financial"/>
    <n v="26011"/>
    <n v="-10431"/>
    <n v="105"/>
    <m/>
    <m/>
    <n v="1144519"/>
    <x v="0"/>
  </r>
  <r>
    <x v="107"/>
    <x v="4"/>
    <s v="non_financial"/>
    <n v="25351"/>
    <n v="-10268"/>
    <n v="106"/>
    <m/>
    <m/>
    <n v="1133421"/>
    <x v="0"/>
  </r>
  <r>
    <x v="585"/>
    <x v="4"/>
    <s v="non_financial"/>
    <n v="26316"/>
    <n v="-9274"/>
    <n v="107"/>
    <m/>
    <n v="9000026"/>
    <n v="813828"/>
    <x v="0"/>
  </r>
  <r>
    <x v="159"/>
    <x v="4"/>
    <s v="non_financial"/>
    <n v="23121"/>
    <n v="-10000"/>
    <n v="108"/>
    <m/>
    <m/>
    <n v="49071"/>
    <x v="0"/>
  </r>
  <r>
    <x v="141"/>
    <x v="4"/>
    <s v="non_financial"/>
    <n v="30802"/>
    <n v="-7691"/>
    <n v="109"/>
    <m/>
    <m/>
    <n v="51434"/>
    <x v="0"/>
  </r>
  <r>
    <x v="1318"/>
    <x v="4"/>
    <s v="non_financial"/>
    <n v="25629"/>
    <n v="-8687"/>
    <n v="110"/>
    <m/>
    <m/>
    <n v="10456"/>
    <x v="0"/>
  </r>
  <r>
    <x v="593"/>
    <x v="4"/>
    <s v="non_financial"/>
    <n v="18293.5"/>
    <n v="-11264.6"/>
    <n v="111"/>
    <m/>
    <m/>
    <n v="1285785"/>
    <x v="0"/>
  </r>
  <r>
    <x v="1319"/>
    <x v="4"/>
    <s v="non_financial"/>
    <n v="16489"/>
    <n v="-13419"/>
    <n v="111"/>
    <m/>
    <m/>
    <n v="1564708"/>
    <x v="0"/>
  </r>
  <r>
    <x v="137"/>
    <x v="4"/>
    <s v="non_financial"/>
    <n v="26189"/>
    <n v="-8026"/>
    <n v="111"/>
    <m/>
    <m/>
    <n v="936340"/>
    <x v="0"/>
  </r>
  <r>
    <x v="201"/>
    <x v="4"/>
    <s v="non_financial"/>
    <n v="18271.2"/>
    <n v="-11592.8"/>
    <n v="111"/>
    <m/>
    <n v="9000051"/>
    <n v="314808"/>
    <x v="0"/>
  </r>
  <r>
    <x v="592"/>
    <x v="4"/>
    <s v="non_financial"/>
    <n v="20495"/>
    <n v="-10697"/>
    <n v="115"/>
    <m/>
    <m/>
    <n v="723125"/>
    <x v="0"/>
  </r>
  <r>
    <x v="135"/>
    <x v="4"/>
    <s v="non_financial"/>
    <n v="16456.812999999998"/>
    <n v="-12730.514999999999"/>
    <n v="116"/>
    <m/>
    <n v="9000140"/>
    <n v="1011006"/>
    <x v="0"/>
  </r>
  <r>
    <x v="145"/>
    <x v="4"/>
    <s v="non_financial"/>
    <n v="18594"/>
    <n v="-10821"/>
    <n v="117"/>
    <m/>
    <m/>
    <n v="320187"/>
    <x v="0"/>
  </r>
  <r>
    <x v="189"/>
    <x v="4"/>
    <s v="non_financial"/>
    <n v="25572.303"/>
    <n v="-7941.5280000000002"/>
    <n v="117"/>
    <m/>
    <m/>
    <n v="789570"/>
    <x v="0"/>
  </r>
  <r>
    <x v="166"/>
    <x v="4"/>
    <s v="non_financial"/>
    <n v="20575"/>
    <n v="-9554"/>
    <n v="119"/>
    <m/>
    <m/>
    <n v="72207"/>
    <x v="0"/>
  </r>
  <r>
    <x v="142"/>
    <x v="4"/>
    <s v="non_financial"/>
    <n v="32059.8"/>
    <n v="-6670.2"/>
    <n v="120"/>
    <m/>
    <m/>
    <n v="8670"/>
    <x v="0"/>
  </r>
  <r>
    <x v="1320"/>
    <x v="4"/>
    <s v="non_financial"/>
    <n v="21813"/>
    <n v="-8050"/>
    <n v="121"/>
    <m/>
    <n v="9000132"/>
    <n v="1603923"/>
    <x v="0"/>
  </r>
  <r>
    <x v="156"/>
    <x v="4"/>
    <s v="non_financial"/>
    <n v="17810"/>
    <n v="-10466"/>
    <n v="122"/>
    <m/>
    <m/>
    <n v="97476"/>
    <x v="0"/>
  </r>
  <r>
    <x v="150"/>
    <x v="4"/>
    <s v="non_financial"/>
    <n v="20012.210999999999"/>
    <n v="-8849.24"/>
    <n v="123"/>
    <m/>
    <m/>
    <n v="884887"/>
    <x v="0"/>
  </r>
  <r>
    <x v="138"/>
    <x v="4"/>
    <s v="non_financial"/>
    <n v="20736.778999999999"/>
    <n v="-8419.3119999999999"/>
    <n v="123"/>
    <m/>
    <m/>
    <n v="899689"/>
    <x v="0"/>
  </r>
  <r>
    <x v="116"/>
    <x v="4"/>
    <s v="non_financial"/>
    <n v="34861"/>
    <n v="-5585"/>
    <n v="123"/>
    <m/>
    <m/>
    <n v="1090727"/>
    <x v="0"/>
  </r>
  <r>
    <x v="265"/>
    <x v="4"/>
    <s v="non_financial"/>
    <n v="19790.786"/>
    <n v="-8899.9509999999991"/>
    <n v="126"/>
    <m/>
    <m/>
    <n v="740260"/>
    <x v="0"/>
  </r>
  <r>
    <x v="146"/>
    <x v="4"/>
    <s v="non_financial"/>
    <n v="19936"/>
    <n v="-8440"/>
    <n v="127"/>
    <m/>
    <m/>
    <n v="49826"/>
    <x v="0"/>
  </r>
  <r>
    <x v="151"/>
    <x v="4"/>
    <s v="non_financial"/>
    <n v="30586.414000000001"/>
    <n v="-6141.1450000000004"/>
    <n v="128"/>
    <m/>
    <m/>
    <n v="1063761"/>
    <x v="0"/>
  </r>
  <r>
    <x v="591"/>
    <x v="4"/>
    <s v="non_financial"/>
    <n v="23145.7"/>
    <n v="-7005.4"/>
    <n v="128"/>
    <m/>
    <m/>
    <n v="40704"/>
    <x v="0"/>
  </r>
  <r>
    <x v="154"/>
    <x v="4"/>
    <s v="non_financial"/>
    <n v="18871"/>
    <n v="-8848"/>
    <n v="128"/>
    <m/>
    <m/>
    <n v="1385157"/>
    <x v="0"/>
  </r>
  <r>
    <x v="595"/>
    <x v="4"/>
    <s v="non_financial"/>
    <n v="20925"/>
    <n v="-7500"/>
    <n v="131"/>
    <m/>
    <m/>
    <n v="884905"/>
    <x v="0"/>
  </r>
  <r>
    <x v="168"/>
    <x v="4"/>
    <s v="non_financial"/>
    <n v="20891"/>
    <n v="-7516"/>
    <n v="131"/>
    <m/>
    <m/>
    <n v="92380"/>
    <x v="0"/>
  </r>
  <r>
    <x v="1321"/>
    <x v="4"/>
    <s v="non_financial"/>
    <n v="16989.900000000001"/>
    <n v="-9502.8330000000005"/>
    <n v="133"/>
    <m/>
    <m/>
    <n v="1458891"/>
    <x v="0"/>
  </r>
  <r>
    <x v="140"/>
    <x v="4"/>
    <s v="non_financial"/>
    <n v="19876"/>
    <n v="-7855.5"/>
    <n v="134"/>
    <m/>
    <m/>
    <n v="1060391"/>
    <x v="0"/>
  </r>
  <r>
    <x v="179"/>
    <x v="4"/>
    <s v="non_financial"/>
    <n v="17229"/>
    <n v="-9002"/>
    <n v="134"/>
    <m/>
    <m/>
    <n v="310764"/>
    <x v="0"/>
  </r>
  <r>
    <x v="591"/>
    <x v="4"/>
    <s v="non_financial"/>
    <n v="23372.799999999999"/>
    <n v="-6682.8"/>
    <n v="136"/>
    <m/>
    <m/>
    <n v="40704"/>
    <x v="0"/>
  </r>
  <r>
    <x v="178"/>
    <x v="4"/>
    <s v="non_financial"/>
    <n v="18316.2"/>
    <n v="-8197.6"/>
    <n v="137"/>
    <m/>
    <m/>
    <n v="2969"/>
    <x v="0"/>
  </r>
  <r>
    <x v="160"/>
    <x v="4"/>
    <s v="non_financial"/>
    <n v="26033"/>
    <n v="-6401"/>
    <n v="138"/>
    <m/>
    <m/>
    <n v="721371"/>
    <x v="0"/>
  </r>
  <r>
    <x v="1229"/>
    <x v="4"/>
    <s v="non_financial"/>
    <n v="17873.934000000001"/>
    <n v="-8398.8970000000008"/>
    <n v="139"/>
    <m/>
    <m/>
    <n v="717423"/>
    <x v="0"/>
  </r>
  <r>
    <x v="332"/>
    <x v="4"/>
    <s v="non_financial"/>
    <n v="44811"/>
    <n v="-4086"/>
    <n v="140"/>
    <m/>
    <m/>
    <n v="6201"/>
    <x v="0"/>
  </r>
  <r>
    <x v="128"/>
    <x v="4"/>
    <s v="non_financial"/>
    <n v="21588"/>
    <n v="-6714"/>
    <n v="141"/>
    <m/>
    <m/>
    <n v="1002910"/>
    <x v="0"/>
  </r>
  <r>
    <x v="229"/>
    <x v="4"/>
    <s v="non_financial"/>
    <n v="20672.059000000001"/>
    <n v="-6879.4359999999997"/>
    <n v="142"/>
    <m/>
    <m/>
    <n v="1051470"/>
    <x v="0"/>
  </r>
  <r>
    <x v="167"/>
    <x v="4"/>
    <s v="non_financial"/>
    <n v="15873"/>
    <n v="-8985.1"/>
    <n v="143"/>
    <m/>
    <m/>
    <n v="24545"/>
    <x v="0"/>
  </r>
  <r>
    <x v="153"/>
    <x v="4"/>
    <s v="non_financial"/>
    <n v="37250"/>
    <n v="-4319"/>
    <n v="143"/>
    <m/>
    <m/>
    <n v="936468"/>
    <x v="0"/>
  </r>
  <r>
    <x v="374"/>
    <x v="4"/>
    <s v="non_financial"/>
    <n v="27895.599999999999"/>
    <n v="-5367.3"/>
    <n v="145"/>
    <m/>
    <n v="9000131"/>
    <n v="885590"/>
    <x v="0"/>
  </r>
  <r>
    <x v="1230"/>
    <x v="4"/>
    <s v="non_financial"/>
    <n v="29045"/>
    <n v="-5218"/>
    <n v="146"/>
    <m/>
    <m/>
    <n v="1551152"/>
    <x v="0"/>
  </r>
  <r>
    <x v="220"/>
    <x v="4"/>
    <s v="non_financial"/>
    <n v="15657.950999999999"/>
    <n v="-8837.616"/>
    <n v="147"/>
    <m/>
    <m/>
    <n v="915912"/>
    <x v="0"/>
  </r>
  <r>
    <x v="181"/>
    <x v="4"/>
    <s v="non_financial"/>
    <n v="18898.532999999999"/>
    <n v="-7031.9059999999999"/>
    <n v="147"/>
    <m/>
    <m/>
    <n v="1037540"/>
    <x v="0"/>
  </r>
  <r>
    <x v="169"/>
    <x v="4"/>
    <s v="non_financial"/>
    <n v="23257.8"/>
    <n v="-6028.3"/>
    <n v="147"/>
    <m/>
    <m/>
    <n v="1111711"/>
    <x v="0"/>
  </r>
  <r>
    <x v="144"/>
    <x v="4"/>
    <s v="non_financial"/>
    <n v="22179"/>
    <n v="-6147"/>
    <n v="147"/>
    <m/>
    <m/>
    <n v="823768"/>
    <x v="0"/>
  </r>
  <r>
    <x v="143"/>
    <x v="4"/>
    <s v="non_financial"/>
    <n v="33282"/>
    <n v="-4427"/>
    <n v="151"/>
    <m/>
    <m/>
    <n v="764180"/>
    <x v="0"/>
  </r>
  <r>
    <x v="1322"/>
    <x v="4"/>
    <s v="non_financial"/>
    <n v="16717.736000000001"/>
    <n v="-7701.6019999999999"/>
    <n v="152"/>
    <m/>
    <m/>
    <n v="1040971"/>
    <x v="0"/>
  </r>
  <r>
    <x v="209"/>
    <x v="4"/>
    <s v="non_financial"/>
    <n v="15499"/>
    <n v="-8842"/>
    <n v="152"/>
    <m/>
    <m/>
    <n v="106040"/>
    <x v="0"/>
  </r>
  <r>
    <x v="200"/>
    <x v="4"/>
    <s v="non_financial"/>
    <n v="15500"/>
    <n v="-8158"/>
    <n v="154"/>
    <m/>
    <m/>
    <n v="26172"/>
    <x v="0"/>
  </r>
  <r>
    <x v="161"/>
    <x v="4"/>
    <s v="non_financial"/>
    <n v="16958.8"/>
    <n v="-7137.3"/>
    <n v="155"/>
    <m/>
    <m/>
    <n v="93556"/>
    <x v="0"/>
  </r>
  <r>
    <x v="205"/>
    <x v="4"/>
    <s v="non_financial"/>
    <n v="12917.998"/>
    <n v="-9565.2260000000006"/>
    <n v="156"/>
    <m/>
    <m/>
    <n v="875045"/>
    <x v="0"/>
  </r>
  <r>
    <x v="162"/>
    <x v="4"/>
    <s v="non_financial"/>
    <n v="15310.888000000001"/>
    <n v="-7946.0129999999999"/>
    <n v="157"/>
    <m/>
    <m/>
    <n v="73309"/>
    <x v="0"/>
  </r>
  <r>
    <x v="161"/>
    <x v="4"/>
    <s v="non_financial"/>
    <n v="16832.900000000001"/>
    <n v="-6979.3"/>
    <n v="158"/>
    <m/>
    <m/>
    <n v="93556"/>
    <x v="0"/>
  </r>
  <r>
    <x v="164"/>
    <x v="4"/>
    <s v="non_financial"/>
    <n v="20606"/>
    <n v="-5807"/>
    <n v="159"/>
    <m/>
    <m/>
    <n v="794367"/>
    <x v="0"/>
  </r>
  <r>
    <x v="139"/>
    <x v="4"/>
    <s v="non_financial"/>
    <n v="17159.400000000001"/>
    <n v="-6440.1"/>
    <n v="160"/>
    <m/>
    <m/>
    <n v="1466258"/>
    <x v="0"/>
  </r>
  <r>
    <x v="188"/>
    <x v="4"/>
    <s v="non_financial"/>
    <n v="17300"/>
    <n v="-6321"/>
    <n v="160"/>
    <m/>
    <m/>
    <n v="79879"/>
    <x v="0"/>
  </r>
  <r>
    <x v="1323"/>
    <x v="4"/>
    <s v="non_financial"/>
    <n v="19373.099999999999"/>
    <n v="-5748.3"/>
    <n v="160"/>
    <m/>
    <m/>
    <n v="23217"/>
    <x v="0"/>
  </r>
  <r>
    <x v="121"/>
    <x v="4"/>
    <s v="non_financial"/>
    <n v="16477"/>
    <n v="-6544"/>
    <n v="163"/>
    <m/>
    <m/>
    <n v="885725"/>
    <x v="0"/>
  </r>
  <r>
    <x v="175"/>
    <x v="4"/>
    <s v="non_financial"/>
    <n v="16105"/>
    <n v="-6632"/>
    <n v="163"/>
    <m/>
    <m/>
    <n v="1437107"/>
    <x v="0"/>
  </r>
  <r>
    <x v="344"/>
    <x v="4"/>
    <s v="non_financial"/>
    <n v="38447"/>
    <n v="-3347"/>
    <n v="163"/>
    <m/>
    <m/>
    <n v="100517"/>
    <x v="0"/>
  </r>
  <r>
    <x v="238"/>
    <x v="4"/>
    <s v="non_financial"/>
    <n v="14159"/>
    <n v="-7089"/>
    <n v="166"/>
    <m/>
    <m/>
    <n v="1124610"/>
    <x v="0"/>
  </r>
  <r>
    <x v="1324"/>
    <x v="4"/>
    <s v="non_financial"/>
    <n v="12851"/>
    <n v="-7684"/>
    <n v="167"/>
    <m/>
    <m/>
    <n v="6951"/>
    <x v="0"/>
  </r>
  <r>
    <x v="184"/>
    <x v="4"/>
    <s v="non_financial"/>
    <n v="21920"/>
    <n v="-4425"/>
    <n v="168"/>
    <m/>
    <m/>
    <n v="1130310"/>
    <x v="0"/>
  </r>
  <r>
    <x v="148"/>
    <x v="4"/>
    <s v="non_financial"/>
    <n v="13360"/>
    <n v="-7171"/>
    <n v="169"/>
    <m/>
    <m/>
    <n v="718877"/>
    <x v="0"/>
  </r>
  <r>
    <x v="589"/>
    <x v="4"/>
    <s v="non_financial"/>
    <n v="22948"/>
    <n v="-4400"/>
    <n v="169"/>
    <m/>
    <m/>
    <n v="1339947"/>
    <x v="0"/>
  </r>
  <r>
    <x v="163"/>
    <x v="4"/>
    <s v="non_financial"/>
    <n v="19377"/>
    <n v="-4896"/>
    <n v="171"/>
    <m/>
    <m/>
    <n v="55785"/>
    <x v="0"/>
  </r>
  <r>
    <x v="155"/>
    <x v="4"/>
    <s v="non_financial"/>
    <n v="14440.8"/>
    <n v="-6700.1"/>
    <n v="171"/>
    <m/>
    <m/>
    <n v="1136893"/>
    <x v="0"/>
  </r>
  <r>
    <x v="176"/>
    <x v="4"/>
    <s v="non_financial"/>
    <n v="12215"/>
    <n v="-7595"/>
    <n v="173"/>
    <m/>
    <m/>
    <n v="1070750"/>
    <x v="0"/>
  </r>
  <r>
    <x v="211"/>
    <x v="4"/>
    <s v="non_financial"/>
    <n v="20847.737000000001"/>
    <n v="-4408.1639999999998"/>
    <n v="174"/>
    <m/>
    <m/>
    <n v="1053507"/>
    <x v="0"/>
  </r>
  <r>
    <x v="360"/>
    <x v="4"/>
    <s v="non_financial"/>
    <n v="11600.323"/>
    <n v="-7824.0320000000002"/>
    <n v="175"/>
    <m/>
    <m/>
    <n v="1075531"/>
    <x v="0"/>
  </r>
  <r>
    <x v="1325"/>
    <x v="4"/>
    <s v="non_financial"/>
    <n v="13102.4"/>
    <n v="-6829.6"/>
    <n v="176"/>
    <m/>
    <m/>
    <n v="764065"/>
    <x v="0"/>
  </r>
  <r>
    <x v="171"/>
    <x v="4"/>
    <s v="non_financial"/>
    <n v="9946.4570000000003"/>
    <n v="-9311.4850000000006"/>
    <n v="177"/>
    <m/>
    <m/>
    <n v="1393311"/>
    <x v="0"/>
  </r>
  <r>
    <x v="180"/>
    <x v="4"/>
    <s v="non_financial"/>
    <n v="21219.4"/>
    <n v="-4144.3"/>
    <n v="177"/>
    <m/>
    <m/>
    <n v="29989"/>
    <x v="0"/>
  </r>
  <r>
    <x v="597"/>
    <x v="4"/>
    <s v="non_financial"/>
    <n v="15556"/>
    <n v="-5844"/>
    <n v="177"/>
    <m/>
    <m/>
    <n v="1492633"/>
    <x v="0"/>
  </r>
  <r>
    <x v="202"/>
    <x v="4"/>
    <s v="non_financial"/>
    <n v="12710"/>
    <n v="-6750"/>
    <n v="180"/>
    <m/>
    <m/>
    <n v="1038357"/>
    <x v="0"/>
  </r>
  <r>
    <x v="197"/>
    <x v="4"/>
    <s v="non_financial"/>
    <n v="13274.361999999999"/>
    <n v="-6662.808"/>
    <n v="181"/>
    <m/>
    <m/>
    <n v="76334"/>
    <x v="0"/>
  </r>
  <r>
    <x v="182"/>
    <x v="4"/>
    <s v="non_financial"/>
    <n v="15608"/>
    <n v="-5351"/>
    <n v="182"/>
    <m/>
    <m/>
    <n v="106640"/>
    <x v="0"/>
  </r>
  <r>
    <x v="187"/>
    <x v="4"/>
    <s v="non_financial"/>
    <n v="12055"/>
    <n v="-6710"/>
    <n v="183"/>
    <m/>
    <m/>
    <n v="100493"/>
    <x v="0"/>
  </r>
  <r>
    <x v="213"/>
    <x v="4"/>
    <s v="non_financial"/>
    <n v="10729.699000000001"/>
    <n v="-7299.9059999999999"/>
    <n v="184"/>
    <m/>
    <m/>
    <n v="1000180"/>
    <x v="0"/>
  </r>
  <r>
    <x v="152"/>
    <x v="4"/>
    <s v="non_financial"/>
    <n v="14067"/>
    <n v="-5809"/>
    <n v="185"/>
    <m/>
    <m/>
    <n v="885639"/>
    <x v="0"/>
  </r>
  <r>
    <x v="604"/>
    <x v="4"/>
    <s v="non_financial"/>
    <n v="14842.4"/>
    <n v="-5286.7"/>
    <n v="186"/>
    <m/>
    <m/>
    <n v="16918"/>
    <x v="0"/>
  </r>
  <r>
    <x v="203"/>
    <x v="4"/>
    <s v="non_financial"/>
    <n v="10990.8"/>
    <n v="-6794.3"/>
    <n v="187"/>
    <m/>
    <n v="9000007"/>
    <n v="1578845"/>
    <x v="0"/>
  </r>
  <r>
    <x v="1326"/>
    <x v="4"/>
    <s v="non_financial"/>
    <n v="15626"/>
    <n v="-4854"/>
    <n v="187"/>
    <m/>
    <n v="9000107"/>
    <n v="9000107"/>
    <x v="0"/>
  </r>
  <r>
    <x v="217"/>
    <x v="4"/>
    <s v="non_financial"/>
    <n v="14071"/>
    <n v="-5533"/>
    <n v="189"/>
    <m/>
    <m/>
    <n v="50104"/>
    <x v="0"/>
  </r>
  <r>
    <x v="216"/>
    <x v="4"/>
    <s v="non_financial"/>
    <n v="15601.9"/>
    <n v="-4851.3"/>
    <n v="190"/>
    <m/>
    <m/>
    <n v="816284"/>
    <x v="0"/>
  </r>
  <r>
    <x v="183"/>
    <x v="4"/>
    <s v="non_financial"/>
    <n v="15426.447"/>
    <n v="-4889.09"/>
    <n v="191"/>
    <m/>
    <m/>
    <n v="1410636"/>
    <x v="0"/>
  </r>
  <r>
    <x v="158"/>
    <x v="4"/>
    <s v="non_financial"/>
    <n v="15301"/>
    <n v="-4895"/>
    <n v="192"/>
    <m/>
    <m/>
    <n v="1275283"/>
    <x v="0"/>
  </r>
  <r>
    <x v="170"/>
    <x v="4"/>
    <s v="non_financial"/>
    <n v="11999.64"/>
    <n v="-6037.8410000000003"/>
    <n v="193"/>
    <m/>
    <m/>
    <n v="791519"/>
    <x v="0"/>
  </r>
  <r>
    <x v="1327"/>
    <x v="4"/>
    <s v="non_financial"/>
    <n v="10458.383"/>
    <n v="-6666.6189999999997"/>
    <n v="194"/>
    <m/>
    <m/>
    <n v="48039"/>
    <x v="0"/>
  </r>
  <r>
    <x v="193"/>
    <x v="4"/>
    <s v="non_financial"/>
    <n v="12374"/>
    <n v="-5378"/>
    <n v="195"/>
    <m/>
    <m/>
    <n v="10795"/>
    <x v="0"/>
  </r>
  <r>
    <x v="605"/>
    <x v="4"/>
    <s v="non_financial"/>
    <n v="11344.4"/>
    <n v="-6119.1"/>
    <n v="195"/>
    <m/>
    <n v="9000111"/>
    <n v="936402"/>
    <x v="0"/>
  </r>
  <r>
    <x v="236"/>
    <x v="4"/>
    <s v="non_financial"/>
    <n v="11385.936"/>
    <n v="-6029.933"/>
    <n v="197"/>
    <m/>
    <m/>
    <n v="33213"/>
    <x v="0"/>
  </r>
  <r>
    <x v="199"/>
    <x v="4"/>
    <s v="non_financial"/>
    <n v="10372.199000000001"/>
    <n v="-6636.8879999999999"/>
    <n v="198"/>
    <m/>
    <m/>
    <n v="796343"/>
    <x v="0"/>
  </r>
  <r>
    <x v="185"/>
    <x v="4"/>
    <s v="non_financial"/>
    <n v="11666"/>
    <n v="-5668"/>
    <n v="199"/>
    <m/>
    <m/>
    <n v="356028"/>
    <x v="0"/>
  </r>
  <r>
    <x v="194"/>
    <x v="4"/>
    <s v="non_financial"/>
    <n v="10137.299999999999"/>
    <n v="-6611.5"/>
    <n v="200"/>
    <m/>
    <m/>
    <n v="1043604"/>
    <x v="0"/>
  </r>
  <r>
    <x v="335"/>
    <x v="4"/>
    <s v="non_financial"/>
    <n v="10812.402"/>
    <n v="-5864.4139999999998"/>
    <n v="201"/>
    <m/>
    <m/>
    <n v="726728"/>
    <x v="0"/>
  </r>
  <r>
    <x v="190"/>
    <x v="4"/>
    <s v="non_financial"/>
    <n v="14619.8"/>
    <n v="-4397.5"/>
    <n v="202"/>
    <m/>
    <m/>
    <n v="783325"/>
    <x v="0"/>
  </r>
  <r>
    <x v="198"/>
    <x v="4"/>
    <s v="non_financial"/>
    <n v="17719"/>
    <n v="-3682"/>
    <n v="203"/>
    <m/>
    <m/>
    <n v="811156"/>
    <x v="0"/>
  </r>
  <r>
    <x v="620"/>
    <x v="4"/>
    <s v="non_financial"/>
    <n v="14377.505999999999"/>
    <n v="-4304.2610000000004"/>
    <n v="204"/>
    <m/>
    <m/>
    <n v="732834"/>
    <x v="0"/>
  </r>
  <r>
    <x v="195"/>
    <x v="4"/>
    <s v="non_financial"/>
    <n v="9638.2999999999993"/>
    <n v="-6452.3"/>
    <n v="205"/>
    <m/>
    <m/>
    <n v="1136869"/>
    <x v="0"/>
  </r>
  <r>
    <x v="196"/>
    <x v="4"/>
    <s v="non_financial"/>
    <n v="13690.316999999999"/>
    <n v="-4381.8620000000001"/>
    <n v="205"/>
    <m/>
    <m/>
    <n v="764622"/>
    <x v="0"/>
  </r>
  <r>
    <x v="1328"/>
    <x v="4"/>
    <s v="non_financial"/>
    <n v="10380"/>
    <n v="-5640"/>
    <n v="207"/>
    <m/>
    <m/>
    <n v="1090872"/>
    <x v="0"/>
  </r>
  <r>
    <x v="270"/>
    <x v="4"/>
    <s v="non_financial"/>
    <n v="8687.2939999999999"/>
    <n v="-6990.8289999999997"/>
    <n v="208"/>
    <m/>
    <m/>
    <n v="1058290"/>
    <x v="0"/>
  </r>
  <r>
    <x v="227"/>
    <x v="4"/>
    <s v="non_financial"/>
    <n v="15813"/>
    <n v="-3813"/>
    <n v="209"/>
    <m/>
    <m/>
    <n v="55067"/>
    <x v="0"/>
  </r>
  <r>
    <x v="228"/>
    <x v="4"/>
    <s v="non_financial"/>
    <n v="9985.152"/>
    <n v="-5754.8289999999997"/>
    <n v="210"/>
    <m/>
    <m/>
    <n v="103379"/>
    <x v="0"/>
  </r>
  <r>
    <x v="177"/>
    <x v="4"/>
    <s v="non_financial"/>
    <n v="17370"/>
    <n v="-3414"/>
    <n v="211"/>
    <m/>
    <m/>
    <n v="916457"/>
    <x v="0"/>
  </r>
  <r>
    <x v="204"/>
    <x v="4"/>
    <s v="non_financial"/>
    <n v="11304.9"/>
    <n v="-4845.1000000000004"/>
    <n v="212"/>
    <m/>
    <m/>
    <n v="1324404"/>
    <x v="0"/>
  </r>
  <r>
    <x v="233"/>
    <x v="4"/>
    <s v="non_financial"/>
    <n v="10385.299999999999"/>
    <n v="-5070.8"/>
    <n v="212"/>
    <m/>
    <m/>
    <n v="829224"/>
    <x v="0"/>
  </r>
  <r>
    <x v="317"/>
    <x v="4"/>
    <s v="non_financial"/>
    <n v="10755.663"/>
    <n v="-4815.3339999999998"/>
    <n v="214"/>
    <m/>
    <m/>
    <n v="1358071"/>
    <x v="0"/>
  </r>
  <r>
    <x v="231"/>
    <x v="4"/>
    <s v="non_financial"/>
    <n v="11559.593000000001"/>
    <n v="-4308.1450000000004"/>
    <n v="215"/>
    <m/>
    <m/>
    <n v="7536"/>
    <x v="0"/>
  </r>
  <r>
    <x v="192"/>
    <x v="4"/>
    <s v="non_financial"/>
    <n v="14384.538"/>
    <n v="-3793.3310000000001"/>
    <n v="215"/>
    <m/>
    <m/>
    <n v="1039684"/>
    <x v="0"/>
  </r>
  <r>
    <x v="120"/>
    <x v="4"/>
    <s v="non_financial"/>
    <n v="11868"/>
    <n v="-4169"/>
    <n v="215"/>
    <m/>
    <m/>
    <n v="68505"/>
    <x v="0"/>
  </r>
  <r>
    <x v="587"/>
    <x v="4"/>
    <s v="non_financial"/>
    <n v="19396"/>
    <n v="-2921"/>
    <n v="218"/>
    <m/>
    <n v="9000110"/>
    <n v="9000110"/>
    <x v="0"/>
  </r>
  <r>
    <x v="1063"/>
    <x v="4"/>
    <s v="non_financial"/>
    <n v="10190.371999999999"/>
    <n v="-4840.0820000000003"/>
    <n v="219"/>
    <m/>
    <m/>
    <n v="879101"/>
    <x v="0"/>
  </r>
  <r>
    <x v="285"/>
    <x v="4"/>
    <s v="non_financial"/>
    <n v="12238"/>
    <n v="-3959"/>
    <n v="220"/>
    <m/>
    <m/>
    <n v="915389"/>
    <x v="0"/>
  </r>
  <r>
    <x v="210"/>
    <x v="4"/>
    <s v="non_financial"/>
    <n v="15602.8"/>
    <n v="-3352.7"/>
    <n v="221"/>
    <m/>
    <n v="9000089"/>
    <n v="1623613"/>
    <x v="0"/>
  </r>
  <r>
    <x v="165"/>
    <x v="4"/>
    <s v="non_financial"/>
    <n v="14331"/>
    <n v="-3548"/>
    <n v="222"/>
    <m/>
    <m/>
    <n v="764478"/>
    <x v="0"/>
  </r>
  <r>
    <x v="191"/>
    <x v="4"/>
    <s v="non_financial"/>
    <n v="9250.2000000000007"/>
    <n v="-5084.3999999999996"/>
    <n v="223"/>
    <m/>
    <m/>
    <n v="91419"/>
    <x v="0"/>
  </r>
  <r>
    <x v="234"/>
    <x v="4"/>
    <s v="non_financial"/>
    <n v="10921.996999999999"/>
    <n v="-4274.652"/>
    <n v="224"/>
    <m/>
    <m/>
    <n v="109198"/>
    <x v="0"/>
  </r>
  <r>
    <x v="266"/>
    <x v="4"/>
    <s v="non_financial"/>
    <n v="8973.4650000000001"/>
    <n v="-5007.1970000000001"/>
    <n v="225"/>
    <m/>
    <m/>
    <n v="6281"/>
    <x v="0"/>
  </r>
  <r>
    <x v="243"/>
    <x v="4"/>
    <s v="non_financial"/>
    <n v="8818.8850000000002"/>
    <n v="-4992.2719999999999"/>
    <n v="226"/>
    <m/>
    <m/>
    <n v="85408"/>
    <x v="0"/>
  </r>
  <r>
    <x v="240"/>
    <x v="4"/>
    <s v="non_financial"/>
    <n v="8881.6810000000005"/>
    <n v="-4673.3"/>
    <n v="227"/>
    <m/>
    <m/>
    <n v="851968"/>
    <x v="0"/>
  </r>
  <r>
    <x v="601"/>
    <x v="4"/>
    <s v="non_financial"/>
    <n v="10562.8"/>
    <n v="-3825.9"/>
    <n v="228"/>
    <m/>
    <m/>
    <n v="1108827"/>
    <x v="0"/>
  </r>
  <r>
    <x v="214"/>
    <x v="4"/>
    <s v="non_financial"/>
    <n v="11386.6"/>
    <n v="-3539.1"/>
    <n v="229"/>
    <m/>
    <m/>
    <n v="352541"/>
    <x v="0"/>
  </r>
  <r>
    <x v="1065"/>
    <x v="4"/>
    <s v="non_financial"/>
    <n v="9757"/>
    <n v="-4119"/>
    <n v="230"/>
    <m/>
    <m/>
    <n v="1022079"/>
    <x v="0"/>
  </r>
  <r>
    <x v="249"/>
    <x v="4"/>
    <s v="non_financial"/>
    <n v="16942"/>
    <n v="-2682"/>
    <n v="231"/>
    <m/>
    <m/>
    <n v="42582"/>
    <x v="0"/>
  </r>
  <r>
    <x v="618"/>
    <x v="4"/>
    <s v="non_financial"/>
    <n v="7993.3059999999996"/>
    <n v="-5029.7349999999997"/>
    <n v="232"/>
    <m/>
    <m/>
    <n v="707549"/>
    <x v="0"/>
  </r>
  <r>
    <x v="609"/>
    <x v="4"/>
    <s v="non_financial"/>
    <n v="12148.96"/>
    <n v="-3329.3719999999998"/>
    <n v="233"/>
    <m/>
    <m/>
    <n v="1170010"/>
    <x v="0"/>
  </r>
  <r>
    <x v="207"/>
    <x v="4"/>
    <s v="non_financial"/>
    <n v="8467.3359999999993"/>
    <n v="-4638.0439999999999"/>
    <n v="234"/>
    <m/>
    <m/>
    <n v="822416"/>
    <x v="0"/>
  </r>
  <r>
    <x v="1329"/>
    <x v="4"/>
    <s v="non_financial"/>
    <n v="7355"/>
    <n v="-5458"/>
    <n v="235"/>
    <m/>
    <m/>
    <n v="1606745"/>
    <x v="0"/>
  </r>
  <r>
    <x v="277"/>
    <x v="4"/>
    <s v="non_financial"/>
    <n v="8262.1460000000006"/>
    <n v="-4548.0150000000003"/>
    <n v="236"/>
    <m/>
    <m/>
    <n v="882835"/>
    <x v="0"/>
  </r>
  <r>
    <x v="600"/>
    <x v="4"/>
    <s v="non_financial"/>
    <n v="8013"/>
    <n v="-4779"/>
    <n v="237"/>
    <m/>
    <m/>
    <n v="1468174"/>
    <x v="0"/>
  </r>
  <r>
    <x v="242"/>
    <x v="4"/>
    <s v="non_financial"/>
    <n v="9472.4"/>
    <n v="-3836.7"/>
    <n v="238"/>
    <m/>
    <m/>
    <n v="1002047"/>
    <x v="0"/>
  </r>
  <r>
    <x v="1066"/>
    <x v="4"/>
    <s v="non_financial"/>
    <n v="10058.1"/>
    <n v="-3528"/>
    <n v="239"/>
    <m/>
    <m/>
    <n v="1143068"/>
    <x v="0"/>
  </r>
  <r>
    <x v="251"/>
    <x v="4"/>
    <s v="non_financial"/>
    <n v="8887"/>
    <n v="-4042"/>
    <n v="239"/>
    <m/>
    <m/>
    <n v="7332"/>
    <x v="0"/>
  </r>
  <r>
    <x v="287"/>
    <x v="4"/>
    <s v="non_financial"/>
    <n v="8399.0069999999996"/>
    <n v="-4286.6310000000003"/>
    <n v="241"/>
    <m/>
    <m/>
    <n v="1168054"/>
    <x v="0"/>
  </r>
  <r>
    <x v="603"/>
    <x v="4"/>
    <s v="non_financial"/>
    <n v="8469.2999999999993"/>
    <n v="-4062.4"/>
    <n v="242"/>
    <m/>
    <m/>
    <n v="880266"/>
    <x v="0"/>
  </r>
  <r>
    <x v="239"/>
    <x v="4"/>
    <s v="non_financial"/>
    <n v="10076.296"/>
    <n v="-3366.26"/>
    <n v="242"/>
    <m/>
    <m/>
    <n v="793952"/>
    <x v="0"/>
  </r>
  <r>
    <x v="208"/>
    <x v="4"/>
    <s v="non_financial"/>
    <n v="8795.0740000000005"/>
    <n v="-3896.6260000000002"/>
    <n v="244"/>
    <m/>
    <m/>
    <n v="29905"/>
    <x v="0"/>
  </r>
  <r>
    <x v="599"/>
    <x v="4"/>
    <s v="non_financial"/>
    <n v="20630.606"/>
    <n v="-1986.355"/>
    <n v="245"/>
    <m/>
    <m/>
    <n v="1140859"/>
    <x v="0"/>
  </r>
  <r>
    <x v="1062"/>
    <x v="4"/>
    <s v="non_financial"/>
    <n v="8018"/>
    <n v="-4124"/>
    <n v="246"/>
    <m/>
    <m/>
    <n v="1518832"/>
    <x v="0"/>
  </r>
  <r>
    <x v="221"/>
    <x v="4"/>
    <s v="non_financial"/>
    <n v="9062.2630000000008"/>
    <n v="-3590.6779999999999"/>
    <n v="247"/>
    <m/>
    <m/>
    <n v="912242"/>
    <x v="0"/>
  </r>
  <r>
    <x v="636"/>
    <x v="4"/>
    <s v="non_financial"/>
    <n v="10262"/>
    <n v="-3098"/>
    <n v="248"/>
    <m/>
    <n v="9000013"/>
    <n v="1649338"/>
    <x v="0"/>
  </r>
  <r>
    <x v="219"/>
    <x v="4"/>
    <s v="non_financial"/>
    <n v="9403"/>
    <n v="-3475"/>
    <n v="249"/>
    <m/>
    <m/>
    <n v="798354"/>
    <x v="0"/>
  </r>
  <r>
    <x v="292"/>
    <x v="4"/>
    <s v="non_financial"/>
    <n v="8548.0720000000001"/>
    <n v="-3830.8530000000001"/>
    <n v="250"/>
    <m/>
    <m/>
    <n v="352915"/>
    <x v="0"/>
  </r>
  <r>
    <x v="206"/>
    <x v="4"/>
    <s v="non_financial"/>
    <n v="7910.8379999999997"/>
    <n v="-4086.1869999999999"/>
    <n v="251"/>
    <m/>
    <m/>
    <n v="1396009"/>
    <x v="0"/>
  </r>
  <r>
    <x v="256"/>
    <x v="4"/>
    <s v="non_financial"/>
    <n v="8197.5"/>
    <n v="-3943.4"/>
    <n v="252"/>
    <m/>
    <m/>
    <n v="1034670"/>
    <x v="0"/>
  </r>
  <r>
    <x v="594"/>
    <x v="4"/>
    <s v="non_financial"/>
    <n v="37231.300000000003"/>
    <n v="-1483.4"/>
    <n v="252"/>
    <m/>
    <m/>
    <n v="883980"/>
    <x v="0"/>
  </r>
  <r>
    <x v="610"/>
    <x v="4"/>
    <s v="non_financial"/>
    <n v="6693.0820000000003"/>
    <n v="-4819.0870000000004"/>
    <n v="254"/>
    <m/>
    <m/>
    <n v="46765"/>
    <x v="0"/>
  </r>
  <r>
    <x v="244"/>
    <x v="4"/>
    <s v="non_financial"/>
    <n v="9871.2420000000002"/>
    <n v="-3130.9430000000002"/>
    <n v="254"/>
    <m/>
    <m/>
    <n v="54507"/>
    <x v="0"/>
  </r>
  <r>
    <x v="267"/>
    <x v="4"/>
    <s v="non_financial"/>
    <n v="7714.7"/>
    <n v="-4054.2"/>
    <n v="256"/>
    <m/>
    <m/>
    <n v="861884"/>
    <x v="0"/>
  </r>
  <r>
    <x v="257"/>
    <x v="4"/>
    <s v="non_financial"/>
    <n v="7815.6490000000003"/>
    <n v="-3988.8829999999998"/>
    <n v="256"/>
    <m/>
    <m/>
    <n v="1035443"/>
    <x v="0"/>
  </r>
  <r>
    <x v="613"/>
    <x v="4"/>
    <s v="non_financial"/>
    <n v="8331.9159999999993"/>
    <n v="-3806.8220000000001"/>
    <n v="256"/>
    <m/>
    <m/>
    <n v="794170"/>
    <x v="0"/>
  </r>
  <r>
    <x v="222"/>
    <x v="4"/>
    <s v="non_financial"/>
    <n v="8398.9509999999991"/>
    <n v="-3789.0439999999999"/>
    <n v="259"/>
    <m/>
    <m/>
    <n v="1124198"/>
    <x v="0"/>
  </r>
  <r>
    <x v="275"/>
    <x v="4"/>
    <s v="non_financial"/>
    <n v="6612.0150000000003"/>
    <n v="-4667.9549999999999"/>
    <n v="259"/>
    <m/>
    <m/>
    <n v="1274494"/>
    <x v="0"/>
  </r>
  <r>
    <x v="1330"/>
    <x v="4"/>
    <s v="non_financial"/>
    <n v="9800.2029999999995"/>
    <n v="-3063.886"/>
    <n v="261"/>
    <m/>
    <m/>
    <n v="1581068"/>
    <x v="0"/>
  </r>
  <r>
    <x v="1331"/>
    <x v="4"/>
    <s v="non_financial"/>
    <n v="8935"/>
    <n v="-3402"/>
    <n v="261"/>
    <m/>
    <n v="9000048"/>
    <n v="9000048"/>
    <x v="0"/>
  </r>
  <r>
    <x v="224"/>
    <x v="4"/>
    <s v="non_financial"/>
    <n v="12339.7"/>
    <n v="-2468.3000000000002"/>
    <n v="263"/>
    <m/>
    <m/>
    <n v="51644"/>
    <x v="0"/>
  </r>
  <r>
    <x v="608"/>
    <x v="4"/>
    <s v="non_financial"/>
    <n v="7868.8"/>
    <n v="-3869.4"/>
    <n v="264"/>
    <m/>
    <m/>
    <n v="1001250"/>
    <x v="0"/>
  </r>
  <r>
    <x v="282"/>
    <x v="4"/>
    <s v="non_financial"/>
    <n v="6933.7190000000001"/>
    <n v="-4304.7860000000001"/>
    <n v="265"/>
    <m/>
    <m/>
    <n v="1045810"/>
    <x v="0"/>
  </r>
  <r>
    <x v="366"/>
    <x v="4"/>
    <s v="non_financial"/>
    <n v="9009.8279999999995"/>
    <n v="-3300.5680000000002"/>
    <n v="265"/>
    <m/>
    <m/>
    <n v="1108524"/>
    <x v="0"/>
  </r>
  <r>
    <x v="333"/>
    <x v="4"/>
    <s v="non_financial"/>
    <n v="9333"/>
    <n v="-3101"/>
    <n v="267"/>
    <m/>
    <m/>
    <n v="1306830"/>
    <x v="0"/>
  </r>
  <r>
    <x v="602"/>
    <x v="4"/>
    <s v="non_financial"/>
    <n v="8961.7999999999993"/>
    <n v="-3221.2"/>
    <n v="268"/>
    <m/>
    <m/>
    <n v="842162"/>
    <x v="0"/>
  </r>
  <r>
    <x v="794"/>
    <x v="4"/>
    <s v="non_financial"/>
    <n v="11859.295"/>
    <n v="-2460.9569999999999"/>
    <n v="269"/>
    <m/>
    <m/>
    <n v="3570"/>
    <x v="0"/>
  </r>
  <r>
    <x v="258"/>
    <x v="4"/>
    <s v="non_financial"/>
    <n v="8251.5480000000007"/>
    <n v="-3537.4940000000001"/>
    <n v="270"/>
    <m/>
    <m/>
    <n v="40987"/>
    <x v="0"/>
  </r>
  <r>
    <x v="255"/>
    <x v="4"/>
    <s v="non_financial"/>
    <n v="7650.7"/>
    <n v="-3841.8"/>
    <n v="271"/>
    <m/>
    <m/>
    <n v="54480"/>
    <x v="0"/>
  </r>
  <r>
    <x v="343"/>
    <x v="4"/>
    <s v="non_financial"/>
    <n v="9961.9060000000009"/>
    <n v="-2844.62"/>
    <n v="272"/>
    <m/>
    <m/>
    <n v="1593034"/>
    <x v="0"/>
  </r>
  <r>
    <x v="245"/>
    <x v="4"/>
    <s v="non_financial"/>
    <n v="8746"/>
    <n v="-3145"/>
    <n v="273"/>
    <m/>
    <m/>
    <n v="316206"/>
    <x v="0"/>
  </r>
  <r>
    <x v="218"/>
    <x v="4"/>
    <s v="non_financial"/>
    <n v="5865.6940000000004"/>
    <n v="-4961.5339999999997"/>
    <n v="274"/>
    <m/>
    <m/>
    <n v="1058057"/>
    <x v="0"/>
  </r>
  <r>
    <x v="1332"/>
    <x v="4"/>
    <s v="non_financial"/>
    <n v="9492"/>
    <n v="-2832"/>
    <n v="275"/>
    <m/>
    <m/>
    <n v="1137789"/>
    <x v="0"/>
  </r>
  <r>
    <x v="186"/>
    <x v="4"/>
    <s v="non_financial"/>
    <n v="11654"/>
    <n v="-2320"/>
    <n v="276"/>
    <m/>
    <m/>
    <n v="1166126"/>
    <x v="0"/>
  </r>
  <r>
    <x v="624"/>
    <x v="4"/>
    <s v="non_financial"/>
    <n v="10052.116"/>
    <n v="-2631.7579999999998"/>
    <n v="277"/>
    <m/>
    <m/>
    <n v="1487712"/>
    <x v="0"/>
  </r>
  <r>
    <x v="215"/>
    <x v="4"/>
    <s v="non_financial"/>
    <n v="13988"/>
    <n v="-2071"/>
    <n v="278"/>
    <m/>
    <m/>
    <n v="21665"/>
    <x v="0"/>
  </r>
  <r>
    <x v="383"/>
    <x v="4"/>
    <s v="non_financial"/>
    <n v="9472.2270000000008"/>
    <n v="-2753.6660000000002"/>
    <n v="279"/>
    <m/>
    <m/>
    <n v="1027884"/>
    <x v="0"/>
  </r>
  <r>
    <x v="264"/>
    <x v="4"/>
    <s v="non_financial"/>
    <n v="5909.0590000000002"/>
    <n v="-4401.0870000000004"/>
    <n v="280"/>
    <m/>
    <m/>
    <n v="1050915"/>
    <x v="0"/>
  </r>
  <r>
    <x v="232"/>
    <x v="4"/>
    <s v="non_financial"/>
    <n v="7862.5039999999999"/>
    <n v="-3251.86"/>
    <n v="281"/>
    <m/>
    <m/>
    <n v="783280"/>
    <x v="0"/>
  </r>
  <r>
    <x v="237"/>
    <x v="4"/>
    <s v="non_financial"/>
    <n v="6362.3280000000004"/>
    <n v="-3894.3470000000002"/>
    <n v="282"/>
    <m/>
    <m/>
    <n v="886158"/>
    <x v="0"/>
  </r>
  <r>
    <x v="263"/>
    <x v="4"/>
    <s v="non_financial"/>
    <n v="6130"/>
    <n v="-3972"/>
    <n v="283"/>
    <m/>
    <m/>
    <n v="1037038"/>
    <x v="0"/>
  </r>
  <r>
    <x v="246"/>
    <x v="4"/>
    <s v="non_financial"/>
    <n v="11168.924000000001"/>
    <n v="-2088.6080000000002"/>
    <n v="284"/>
    <m/>
    <m/>
    <n v="866374"/>
    <x v="0"/>
  </r>
  <r>
    <x v="212"/>
    <x v="4"/>
    <s v="non_financial"/>
    <n v="7678"/>
    <n v="-2946"/>
    <n v="285"/>
    <m/>
    <m/>
    <n v="39911"/>
    <x v="0"/>
  </r>
  <r>
    <x v="326"/>
    <x v="4"/>
    <s v="non_financial"/>
    <n v="6485.0029999999997"/>
    <n v="-3421.9180000000001"/>
    <n v="286"/>
    <m/>
    <m/>
    <n v="1037868"/>
    <x v="0"/>
  </r>
  <r>
    <x v="359"/>
    <x v="4"/>
    <s v="non_financial"/>
    <n v="7273.6890000000003"/>
    <n v="-2994.2"/>
    <n v="286"/>
    <m/>
    <m/>
    <n v="805022"/>
    <x v="0"/>
  </r>
  <r>
    <x v="300"/>
    <x v="4"/>
    <s v="non_financial"/>
    <n v="7639.6109999999999"/>
    <n v="-2910.2150000000001"/>
    <n v="288"/>
    <m/>
    <m/>
    <n v="1101239"/>
    <x v="0"/>
  </r>
  <r>
    <x v="379"/>
    <x v="4"/>
    <s v="non_financial"/>
    <n v="20768.696"/>
    <n v="-1435.931"/>
    <n v="288"/>
    <m/>
    <m/>
    <n v="1001082"/>
    <x v="0"/>
  </r>
  <r>
    <x v="268"/>
    <x v="4"/>
    <s v="non_financial"/>
    <n v="9442"/>
    <n v="-2308"/>
    <n v="290"/>
    <m/>
    <m/>
    <n v="1307954"/>
    <x v="0"/>
  </r>
  <r>
    <x v="736"/>
    <x v="4"/>
    <s v="non_financial"/>
    <n v="12467"/>
    <n v="-1807"/>
    <n v="290"/>
    <m/>
    <m/>
    <n v="1067701"/>
    <x v="0"/>
  </r>
  <r>
    <x v="288"/>
    <x v="4"/>
    <s v="non_financial"/>
    <n v="5734"/>
    <n v="-3813"/>
    <n v="292"/>
    <m/>
    <m/>
    <n v="865436"/>
    <x v="0"/>
  </r>
  <r>
    <x v="235"/>
    <x v="4"/>
    <s v="non_financial"/>
    <n v="6298.9669999999996"/>
    <n v="-3410.0439999999999"/>
    <n v="293"/>
    <m/>
    <n v="9000128"/>
    <n v="9000128"/>
    <x v="0"/>
  </r>
  <r>
    <x v="301"/>
    <x v="4"/>
    <s v="non_financial"/>
    <n v="6932.4049999999997"/>
    <n v="-2949.9839999999999"/>
    <n v="294"/>
    <m/>
    <m/>
    <n v="74208"/>
    <x v="0"/>
  </r>
  <r>
    <x v="607"/>
    <x v="4"/>
    <s v="non_financial"/>
    <n v="6570.9"/>
    <n v="-2990.7"/>
    <n v="295"/>
    <m/>
    <m/>
    <n v="1018963"/>
    <x v="0"/>
  </r>
  <r>
    <x v="308"/>
    <x v="4"/>
    <s v="non_financial"/>
    <n v="6517.3"/>
    <n v="-2998.5889999999999"/>
    <n v="295"/>
    <m/>
    <m/>
    <n v="820313"/>
    <x v="0"/>
  </r>
  <r>
    <x v="612"/>
    <x v="4"/>
    <s v="non_financial"/>
    <n v="5535.8459999999995"/>
    <n v="-3669.346"/>
    <n v="297"/>
    <m/>
    <m/>
    <n v="319201"/>
    <x v="0"/>
  </r>
  <r>
    <x v="276"/>
    <x v="4"/>
    <s v="non_financial"/>
    <n v="6488.183"/>
    <n v="-2951.567"/>
    <n v="298"/>
    <m/>
    <m/>
    <n v="63276"/>
    <x v="0"/>
  </r>
  <r>
    <x v="283"/>
    <x v="4"/>
    <s v="non_financial"/>
    <n v="5991.7539999999999"/>
    <n v="-3351.4589999999998"/>
    <n v="299"/>
    <m/>
    <m/>
    <n v="1000228"/>
    <x v="0"/>
  </r>
  <r>
    <x v="271"/>
    <x v="4"/>
    <s v="non_financial"/>
    <n v="7144.8"/>
    <n v="-2675.7"/>
    <n v="300"/>
    <m/>
    <m/>
    <n v="920148"/>
    <x v="0"/>
  </r>
  <r>
    <x v="226"/>
    <x v="4"/>
    <s v="non_financial"/>
    <n v="8226"/>
    <n v="-2319"/>
    <n v="301"/>
    <m/>
    <n v="9000043"/>
    <n v="1418135"/>
    <x v="0"/>
  </r>
  <r>
    <x v="269"/>
    <x v="4"/>
    <s v="non_financial"/>
    <n v="8906"/>
    <n v="-2101"/>
    <n v="302"/>
    <m/>
    <m/>
    <n v="72333"/>
    <x v="0"/>
  </r>
  <r>
    <x v="294"/>
    <x v="4"/>
    <s v="non_financial"/>
    <n v="5311.3119999999999"/>
    <n v="-3448.0239999999999"/>
    <n v="303"/>
    <m/>
    <m/>
    <n v="277135"/>
    <x v="0"/>
  </r>
  <r>
    <x v="290"/>
    <x v="4"/>
    <s v="non_financial"/>
    <n v="5188.433"/>
    <n v="-3579.58"/>
    <n v="304"/>
    <m/>
    <m/>
    <n v="48465"/>
    <x v="0"/>
  </r>
  <r>
    <x v="323"/>
    <x v="4"/>
    <s v="non_financial"/>
    <n v="6016.8549999999996"/>
    <n v="-3029.5810000000001"/>
    <n v="305"/>
    <m/>
    <m/>
    <n v="1075415"/>
    <x v="0"/>
  </r>
  <r>
    <x v="354"/>
    <x v="4"/>
    <s v="non_financial"/>
    <n v="6754"/>
    <n v="-2649.8"/>
    <n v="306"/>
    <m/>
    <n v="9000057"/>
    <n v="887936"/>
    <x v="0"/>
  </r>
  <r>
    <x v="250"/>
    <x v="4"/>
    <s v="non_financial"/>
    <n v="6339"/>
    <n v="-2826"/>
    <n v="307"/>
    <m/>
    <m/>
    <n v="1381531"/>
    <x v="0"/>
  </r>
  <r>
    <x v="1236"/>
    <x v="4"/>
    <s v="non_financial"/>
    <n v="4982.5569999999998"/>
    <n v="-3766.1950000000002"/>
    <n v="308"/>
    <m/>
    <m/>
    <n v="1562401"/>
    <x v="0"/>
  </r>
  <r>
    <x v="1233"/>
    <x v="4"/>
    <s v="non_financial"/>
    <n v="5985.2020000000002"/>
    <n v="-2959.21"/>
    <n v="309"/>
    <m/>
    <m/>
    <n v="1022671"/>
    <x v="0"/>
  </r>
  <r>
    <x v="286"/>
    <x v="4"/>
    <s v="non_financial"/>
    <n v="7657"/>
    <n v="-2315"/>
    <n v="310"/>
    <m/>
    <m/>
    <n v="1158463"/>
    <x v="0"/>
  </r>
  <r>
    <x v="247"/>
    <x v="4"/>
    <s v="non_financial"/>
    <n v="8412"/>
    <n v="-2031.3"/>
    <n v="311"/>
    <m/>
    <m/>
    <n v="859737"/>
    <x v="0"/>
  </r>
  <r>
    <x v="278"/>
    <x v="4"/>
    <s v="non_financial"/>
    <n v="7871.6"/>
    <n v="-2125.1"/>
    <n v="312"/>
    <m/>
    <m/>
    <n v="350698"/>
    <x v="0"/>
  </r>
  <r>
    <x v="318"/>
    <x v="4"/>
    <s v="non_financial"/>
    <n v="6145.1"/>
    <n v="-2721.9"/>
    <n v="313"/>
    <m/>
    <m/>
    <n v="1024478"/>
    <x v="0"/>
  </r>
  <r>
    <x v="253"/>
    <x v="4"/>
    <s v="non_financial"/>
    <n v="5201"/>
    <n v="-3078"/>
    <n v="313"/>
    <m/>
    <m/>
    <n v="896878"/>
    <x v="0"/>
  </r>
  <r>
    <x v="293"/>
    <x v="4"/>
    <s v="non_financial"/>
    <n v="4741.8019999999997"/>
    <n v="-3480.616"/>
    <n v="313"/>
    <m/>
    <m/>
    <n v="1121788"/>
    <x v="0"/>
  </r>
  <r>
    <x v="259"/>
    <x v="4"/>
    <s v="non_financial"/>
    <n v="8591"/>
    <n v="-1922"/>
    <n v="316"/>
    <m/>
    <m/>
    <n v="812074"/>
    <x v="0"/>
  </r>
  <r>
    <x v="295"/>
    <x v="4"/>
    <s v="non_financial"/>
    <n v="5790.0879999999997"/>
    <n v="-2776.596"/>
    <n v="317"/>
    <m/>
    <m/>
    <n v="906345"/>
    <x v="0"/>
  </r>
  <r>
    <x v="621"/>
    <x v="4"/>
    <s v="non_financial"/>
    <n v="5590.7089999999998"/>
    <n v="-2809.9859999999999"/>
    <n v="318"/>
    <m/>
    <m/>
    <n v="801898"/>
    <x v="0"/>
  </r>
  <r>
    <x v="1333"/>
    <x v="4"/>
    <s v="non_financial"/>
    <n v="5757"/>
    <n v="-2758"/>
    <n v="319"/>
    <m/>
    <m/>
    <n v="1591517"/>
    <x v="0"/>
  </r>
  <r>
    <x v="248"/>
    <x v="4"/>
    <s v="non_financial"/>
    <n v="5289.7060000000001"/>
    <n v="-2847.6550000000002"/>
    <n v="320"/>
    <m/>
    <m/>
    <n v="104889"/>
    <x v="0"/>
  </r>
  <r>
    <x v="1232"/>
    <x v="4"/>
    <s v="non_financial"/>
    <n v="7082.7"/>
    <n v="-2156.9"/>
    <n v="320"/>
    <m/>
    <m/>
    <n v="940944"/>
    <x v="0"/>
  </r>
  <r>
    <x v="297"/>
    <x v="4"/>
    <s v="non_financial"/>
    <n v="6071.6310000000003"/>
    <n v="-2593.7199999999998"/>
    <n v="322"/>
    <m/>
    <m/>
    <n v="1002517"/>
    <x v="0"/>
  </r>
  <r>
    <x v="727"/>
    <x v="4"/>
    <s v="non_financial"/>
    <n v="7443"/>
    <n v="-2057"/>
    <n v="323"/>
    <m/>
    <m/>
    <n v="1398987"/>
    <x v="0"/>
  </r>
  <r>
    <x v="1067"/>
    <x v="4"/>
    <s v="non_financial"/>
    <n v="5247"/>
    <n v="-2842"/>
    <n v="324"/>
    <m/>
    <m/>
    <n v="1393066"/>
    <x v="0"/>
  </r>
  <r>
    <x v="273"/>
    <x v="4"/>
    <s v="non_financial"/>
    <n v="5476"/>
    <n v="-2713"/>
    <n v="325"/>
    <m/>
    <m/>
    <n v="712515"/>
    <x v="0"/>
  </r>
  <r>
    <x v="310"/>
    <x v="4"/>
    <s v="non_financial"/>
    <n v="4935.8"/>
    <n v="-2944.4"/>
    <n v="326"/>
    <m/>
    <m/>
    <n v="98246"/>
    <x v="0"/>
  </r>
  <r>
    <x v="361"/>
    <x v="4"/>
    <s v="non_financial"/>
    <n v="7969.5249999999996"/>
    <n v="-1814.5250000000001"/>
    <n v="326"/>
    <m/>
    <m/>
    <n v="1158449"/>
    <x v="0"/>
  </r>
  <r>
    <x v="378"/>
    <x v="4"/>
    <s v="non_financial"/>
    <n v="5498.8450000000003"/>
    <n v="-2602.5160000000001"/>
    <n v="328"/>
    <m/>
    <m/>
    <n v="1065696"/>
    <x v="0"/>
  </r>
  <r>
    <x v="324"/>
    <x v="4"/>
    <s v="non_financial"/>
    <n v="5431"/>
    <n v="-2608"/>
    <n v="329"/>
    <m/>
    <m/>
    <n v="1046257"/>
    <x v="0"/>
  </r>
  <r>
    <x v="1076"/>
    <x v="4"/>
    <s v="non_financial"/>
    <n v="6328.4"/>
    <n v="-2243"/>
    <n v="329"/>
    <m/>
    <m/>
    <n v="1389170"/>
    <x v="0"/>
  </r>
  <r>
    <x v="314"/>
    <x v="4"/>
    <s v="non_financial"/>
    <n v="4544.9290000000001"/>
    <n v="-2996.0529999999999"/>
    <n v="331"/>
    <m/>
    <m/>
    <n v="883241"/>
    <x v="0"/>
  </r>
  <r>
    <x v="299"/>
    <x v="4"/>
    <s v="non_financial"/>
    <n v="7253"/>
    <n v="-1953"/>
    <n v="331"/>
    <m/>
    <m/>
    <n v="1137411"/>
    <x v="0"/>
  </r>
  <r>
    <x v="254"/>
    <x v="4"/>
    <s v="non_financial"/>
    <n v="6507.8760000000002"/>
    <n v="-2117.5810000000001"/>
    <n v="331"/>
    <m/>
    <m/>
    <n v="898173"/>
    <x v="0"/>
  </r>
  <r>
    <x v="320"/>
    <x v="4"/>
    <s v="non_financial"/>
    <n v="4908.3670000000002"/>
    <n v="-2847.444"/>
    <n v="334"/>
    <m/>
    <m/>
    <n v="889900"/>
    <x v="0"/>
  </r>
  <r>
    <x v="1071"/>
    <x v="4"/>
    <s v="non_financial"/>
    <n v="6314"/>
    <n v="-2200"/>
    <n v="335"/>
    <m/>
    <m/>
    <n v="766421"/>
    <x v="0"/>
  </r>
  <r>
    <x v="349"/>
    <x v="4"/>
    <s v="non_financial"/>
    <n v="4265.2749999999996"/>
    <n v="-3259.7689999999998"/>
    <n v="335"/>
    <m/>
    <m/>
    <n v="804753"/>
    <x v="0"/>
  </r>
  <r>
    <x v="312"/>
    <x v="4"/>
    <s v="non_financial"/>
    <n v="5054.2190000000001"/>
    <n v="-2797.364"/>
    <n v="337"/>
    <m/>
    <m/>
    <n v="743988"/>
    <x v="0"/>
  </r>
  <r>
    <x v="327"/>
    <x v="4"/>
    <s v="non_financial"/>
    <n v="6973"/>
    <n v="-1848"/>
    <n v="338"/>
    <m/>
    <m/>
    <n v="800240"/>
    <x v="0"/>
  </r>
  <r>
    <x v="225"/>
    <x v="4"/>
    <s v="non_financial"/>
    <n v="9857"/>
    <n v="-1487"/>
    <n v="339"/>
    <m/>
    <m/>
    <n v="1361658"/>
    <x v="0"/>
  </r>
  <r>
    <x v="272"/>
    <x v="4"/>
    <s v="non_financial"/>
    <n v="6218.1"/>
    <n v="-2103.6"/>
    <n v="340"/>
    <m/>
    <m/>
    <n v="814453"/>
    <x v="0"/>
  </r>
  <r>
    <x v="440"/>
    <x v="4"/>
    <s v="non_financial"/>
    <n v="5610.3680000000004"/>
    <n v="-2267.6819999999998"/>
    <n v="341"/>
    <m/>
    <m/>
    <n v="1012620"/>
    <x v="0"/>
  </r>
  <r>
    <x v="330"/>
    <x v="4"/>
    <s v="non_financial"/>
    <n v="5072.3729999999996"/>
    <n v="-2584.7739999999999"/>
    <n v="341"/>
    <m/>
    <m/>
    <n v="818479"/>
    <x v="0"/>
  </r>
  <r>
    <x v="303"/>
    <x v="4"/>
    <s v="non_financial"/>
    <n v="5208.9219999999996"/>
    <n v="-2401.9389999999999"/>
    <n v="343"/>
    <m/>
    <m/>
    <n v="858470"/>
    <x v="0"/>
  </r>
  <r>
    <x v="826"/>
    <x v="4"/>
    <s v="non_financial"/>
    <n v="10712.44"/>
    <n v="-1332.4949999999999"/>
    <n v="344"/>
    <m/>
    <m/>
    <n v="1383650"/>
    <x v="0"/>
  </r>
  <r>
    <x v="631"/>
    <x v="4"/>
    <s v="non_financial"/>
    <n v="4369.3689999999997"/>
    <n v="-2728.0729999999999"/>
    <n v="345"/>
    <m/>
    <m/>
    <n v="1262823"/>
    <x v="0"/>
  </r>
  <r>
    <x v="633"/>
    <x v="4"/>
    <s v="non_financial"/>
    <n v="4684.8909999999996"/>
    <n v="-2456.931"/>
    <n v="346"/>
    <m/>
    <n v="9000030"/>
    <n v="9000030"/>
    <x v="0"/>
  </r>
  <r>
    <x v="321"/>
    <x v="4"/>
    <s v="non_financial"/>
    <n v="4766.3"/>
    <n v="-2441.1999999999998"/>
    <n v="347"/>
    <m/>
    <m/>
    <n v="33185"/>
    <x v="0"/>
  </r>
  <r>
    <x v="384"/>
    <x v="4"/>
    <s v="non_financial"/>
    <n v="8624.5339999999997"/>
    <n v="-1485.8889999999999"/>
    <n v="348"/>
    <m/>
    <m/>
    <n v="908937"/>
    <x v="0"/>
  </r>
  <r>
    <x v="619"/>
    <x v="4"/>
    <s v="non_financial"/>
    <n v="6872.12"/>
    <n v="-1687.605"/>
    <n v="349"/>
    <m/>
    <m/>
    <n v="1335258"/>
    <x v="0"/>
  </r>
  <r>
    <x v="305"/>
    <x v="4"/>
    <s v="non_financial"/>
    <n v="6370.1"/>
    <n v="-1777"/>
    <n v="349"/>
    <m/>
    <m/>
    <n v="723531"/>
    <x v="0"/>
  </r>
  <r>
    <x v="302"/>
    <x v="4"/>
    <s v="non_financial"/>
    <n v="5249.2160000000003"/>
    <n v="-2103.8969999999999"/>
    <n v="351"/>
    <m/>
    <m/>
    <n v="877890"/>
    <x v="0"/>
  </r>
  <r>
    <x v="305"/>
    <x v="4"/>
    <s v="non_financial"/>
    <n v="6286.6"/>
    <n v="-1785.6"/>
    <n v="352"/>
    <m/>
    <m/>
    <n v="723531"/>
    <x v="0"/>
  </r>
  <r>
    <x v="1068"/>
    <x v="4"/>
    <s v="non_financial"/>
    <n v="4900"/>
    <n v="-2245"/>
    <n v="353"/>
    <m/>
    <m/>
    <n v="1524472"/>
    <x v="0"/>
  </r>
  <r>
    <x v="622"/>
    <x v="4"/>
    <s v="non_financial"/>
    <n v="4405.6180000000004"/>
    <n v="-2429.9110000000001"/>
    <n v="354"/>
    <m/>
    <m/>
    <n v="743316"/>
    <x v="0"/>
  </r>
  <r>
    <x v="637"/>
    <x v="4"/>
    <s v="non_financial"/>
    <n v="6528.6819999999998"/>
    <n v="-1674.4570000000001"/>
    <n v="355"/>
    <m/>
    <m/>
    <n v="4457"/>
    <x v="0"/>
  </r>
  <r>
    <x v="328"/>
    <x v="4"/>
    <s v="non_financial"/>
    <n v="4811.3"/>
    <n v="-2221"/>
    <n v="355"/>
    <m/>
    <m/>
    <n v="775158"/>
    <x v="0"/>
  </r>
  <r>
    <x v="1235"/>
    <x v="4"/>
    <s v="non_financial"/>
    <n v="5188"/>
    <n v="-2052"/>
    <n v="357"/>
    <m/>
    <m/>
    <n v="1379895"/>
    <x v="0"/>
  </r>
  <r>
    <x v="1070"/>
    <x v="4"/>
    <s v="non_financial"/>
    <n v="4190.1000000000004"/>
    <n v="-2531.6"/>
    <n v="358"/>
    <m/>
    <m/>
    <n v="1519751"/>
    <x v="0"/>
  </r>
  <r>
    <x v="319"/>
    <x v="4"/>
    <s v="non_financial"/>
    <n v="5389.8689999999997"/>
    <n v="-1885.904"/>
    <n v="359"/>
    <m/>
    <m/>
    <n v="1057877"/>
    <x v="0"/>
  </r>
  <r>
    <x v="1334"/>
    <x v="4"/>
    <s v="non_financial"/>
    <n v="3584.817"/>
    <n v="-3046.5929999999998"/>
    <n v="360"/>
    <m/>
    <m/>
    <n v="1418091"/>
    <x v="0"/>
  </r>
  <r>
    <x v="617"/>
    <x v="4"/>
    <s v="non_financial"/>
    <n v="4462.4520000000002"/>
    <n v="-2192.8580000000002"/>
    <n v="361"/>
    <m/>
    <m/>
    <n v="723254"/>
    <x v="0"/>
  </r>
  <r>
    <x v="348"/>
    <x v="4"/>
    <s v="non_financial"/>
    <n v="4228.3"/>
    <n v="-2272.8000000000002"/>
    <n v="362"/>
    <m/>
    <m/>
    <n v="91440"/>
    <x v="0"/>
  </r>
  <r>
    <x v="339"/>
    <x v="4"/>
    <s v="non_financial"/>
    <n v="3768.6570000000002"/>
    <n v="-2772.7440000000001"/>
    <n v="363"/>
    <m/>
    <m/>
    <n v="1086222"/>
    <x v="0"/>
  </r>
  <r>
    <x v="626"/>
    <x v="4"/>
    <s v="non_financial"/>
    <n v="3782.96"/>
    <n v="-2768.9389999999999"/>
    <n v="363"/>
    <m/>
    <m/>
    <n v="1295810"/>
    <x v="0"/>
  </r>
  <r>
    <x v="1237"/>
    <x v="4"/>
    <s v="non_financial"/>
    <n v="6211.567"/>
    <n v="-1641.1130000000001"/>
    <n v="363"/>
    <m/>
    <m/>
    <n v="1362988"/>
    <x v="0"/>
  </r>
  <r>
    <x v="289"/>
    <x v="4"/>
    <s v="non_financial"/>
    <n v="7771.4"/>
    <n v="-1406.6"/>
    <n v="363"/>
    <m/>
    <m/>
    <n v="9389"/>
    <x v="0"/>
  </r>
  <r>
    <x v="394"/>
    <x v="4"/>
    <s v="non_financial"/>
    <n v="4098.6270000000004"/>
    <n v="-2450.4409999999998"/>
    <n v="363"/>
    <m/>
    <m/>
    <n v="8411"/>
    <x v="0"/>
  </r>
  <r>
    <x v="519"/>
    <x v="4"/>
    <s v="non_financial"/>
    <n v="6325.8220000000001"/>
    <n v="-1609.7049999999999"/>
    <n v="363"/>
    <m/>
    <m/>
    <n v="1065280"/>
    <x v="0"/>
  </r>
  <r>
    <x v="459"/>
    <x v="4"/>
    <s v="non_financial"/>
    <n v="3553.81"/>
    <n v="-2881.5819999999999"/>
    <n v="369"/>
    <m/>
    <m/>
    <n v="899866"/>
    <x v="0"/>
  </r>
  <r>
    <x v="304"/>
    <x v="4"/>
    <s v="non_financial"/>
    <n v="6341"/>
    <n v="-1524.9590000000001"/>
    <n v="370"/>
    <m/>
    <m/>
    <n v="89800"/>
    <x v="0"/>
  </r>
  <r>
    <x v="351"/>
    <x v="4"/>
    <s v="non_financial"/>
    <n v="5127.3"/>
    <n v="-1768.4"/>
    <n v="371"/>
    <m/>
    <m/>
    <n v="37785"/>
    <x v="0"/>
  </r>
  <r>
    <x v="279"/>
    <x v="4"/>
    <s v="non_financial"/>
    <n v="4919"/>
    <n v="-1825"/>
    <n v="372"/>
    <m/>
    <n v="9000064"/>
    <n v="202058"/>
    <x v="0"/>
  </r>
  <r>
    <x v="397"/>
    <x v="4"/>
    <s v="non_financial"/>
    <n v="3867.239"/>
    <n v="-2450.7950000000001"/>
    <n v="373"/>
    <m/>
    <m/>
    <n v="864749"/>
    <x v="0"/>
  </r>
  <r>
    <x v="1335"/>
    <x v="4"/>
    <s v="non_financial"/>
    <n v="5124.259"/>
    <n v="-1763.0050000000001"/>
    <n v="374"/>
    <m/>
    <m/>
    <n v="1126975"/>
    <x v="0"/>
  </r>
  <r>
    <x v="625"/>
    <x v="4"/>
    <s v="non_financial"/>
    <n v="6080"/>
    <n v="-1569"/>
    <n v="375"/>
    <m/>
    <m/>
    <n v="1501585"/>
    <x v="0"/>
  </r>
  <r>
    <x v="356"/>
    <x v="4"/>
    <s v="non_financial"/>
    <n v="4167.54"/>
    <n v="-2149.3270000000002"/>
    <n v="376"/>
    <m/>
    <m/>
    <n v="745732"/>
    <x v="0"/>
  </r>
  <r>
    <x v="623"/>
    <x v="4"/>
    <s v="non_financial"/>
    <n v="5587.8879999999999"/>
    <n v="-1615.8340000000001"/>
    <n v="377"/>
    <m/>
    <m/>
    <n v="804212"/>
    <x v="0"/>
  </r>
  <r>
    <x v="322"/>
    <x v="4"/>
    <s v="non_financial"/>
    <n v="4069.277"/>
    <n v="-2210.7710000000002"/>
    <n v="378"/>
    <m/>
    <m/>
    <n v="1430602"/>
    <x v="0"/>
  </r>
  <r>
    <x v="369"/>
    <x v="4"/>
    <s v="non_financial"/>
    <n v="4223.3"/>
    <n v="-2051.1"/>
    <n v="379"/>
    <m/>
    <m/>
    <n v="769397"/>
    <x v="0"/>
  </r>
  <r>
    <x v="395"/>
    <x v="4"/>
    <s v="non_financial"/>
    <n v="4437.2809999999999"/>
    <n v="-1852.3430000000001"/>
    <n v="380"/>
    <m/>
    <m/>
    <n v="861878"/>
    <x v="0"/>
  </r>
  <r>
    <x v="1072"/>
    <x v="4"/>
    <s v="non_financial"/>
    <n v="3663.1"/>
    <n v="-2420.6"/>
    <n v="381"/>
    <m/>
    <m/>
    <n v="1116132"/>
    <x v="0"/>
  </r>
  <r>
    <x v="316"/>
    <x v="4"/>
    <s v="non_financial"/>
    <n v="5118.3"/>
    <n v="-1677.4"/>
    <n v="382"/>
    <m/>
    <m/>
    <n v="9892"/>
    <x v="0"/>
  </r>
  <r>
    <x v="629"/>
    <x v="4"/>
    <s v="non_financial"/>
    <n v="3435.8829999999998"/>
    <n v="-2541.2429999999999"/>
    <n v="383"/>
    <m/>
    <m/>
    <n v="88121"/>
    <x v="0"/>
  </r>
  <r>
    <x v="331"/>
    <x v="4"/>
    <s v="non_financial"/>
    <n v="3640.3"/>
    <n v="-2372.6"/>
    <n v="383"/>
    <m/>
    <m/>
    <n v="832988"/>
    <x v="0"/>
  </r>
  <r>
    <x v="402"/>
    <x v="4"/>
    <s v="non_financial"/>
    <n v="4208.8900000000003"/>
    <n v="-1930.7080000000001"/>
    <n v="383"/>
    <m/>
    <m/>
    <n v="1289490"/>
    <x v="0"/>
  </r>
  <r>
    <x v="280"/>
    <x v="4"/>
    <s v="non_financial"/>
    <n v="4070.127"/>
    <n v="-2068.924"/>
    <n v="386"/>
    <m/>
    <m/>
    <n v="28917"/>
    <x v="0"/>
  </r>
  <r>
    <x v="306"/>
    <x v="4"/>
    <s v="non_financial"/>
    <n v="3601.89"/>
    <n v="-2336.6010000000001"/>
    <n v="387"/>
    <m/>
    <m/>
    <n v="1009626"/>
    <x v="0"/>
  </r>
  <r>
    <x v="346"/>
    <x v="4"/>
    <s v="non_financial"/>
    <n v="5191.5249999999996"/>
    <n v="-1586.3810000000001"/>
    <n v="387"/>
    <m/>
    <m/>
    <n v="78128"/>
    <x v="0"/>
  </r>
  <r>
    <x v="385"/>
    <x v="4"/>
    <s v="non_financial"/>
    <n v="5184.9690000000001"/>
    <n v="-1608.56"/>
    <n v="387"/>
    <m/>
    <m/>
    <n v="47111"/>
    <x v="0"/>
  </r>
  <r>
    <x v="1336"/>
    <x v="4"/>
    <s v="non_financial"/>
    <n v="4283.8100000000004"/>
    <n v="-1780.086"/>
    <n v="390"/>
    <m/>
    <m/>
    <n v="1587732"/>
    <x v="0"/>
  </r>
  <r>
    <x v="358"/>
    <x v="4"/>
    <s v="non_financial"/>
    <n v="4431.4849999999997"/>
    <n v="-1728.7439999999999"/>
    <n v="391"/>
    <m/>
    <m/>
    <n v="34903"/>
    <x v="0"/>
  </r>
  <r>
    <x v="274"/>
    <x v="4"/>
    <s v="non_financial"/>
    <n v="3763.5"/>
    <n v="-2181.4"/>
    <n v="392"/>
    <m/>
    <m/>
    <n v="1326380"/>
    <x v="0"/>
  </r>
  <r>
    <x v="325"/>
    <x v="4"/>
    <s v="non_financial"/>
    <n v="3988.1"/>
    <n v="-2019.9"/>
    <n v="393"/>
    <m/>
    <m/>
    <n v="313927"/>
    <x v="0"/>
  </r>
  <r>
    <x v="260"/>
    <x v="4"/>
    <s v="non_financial"/>
    <n v="6735.1239999999998"/>
    <n v="-1297.1500000000001"/>
    <n v="393"/>
    <m/>
    <m/>
    <n v="1020569"/>
    <x v="0"/>
  </r>
  <r>
    <x v="628"/>
    <x v="4"/>
    <s v="non_financial"/>
    <n v="5278.9"/>
    <n v="-1522.1"/>
    <n v="395"/>
    <m/>
    <m/>
    <n v="1395942"/>
    <x v="0"/>
  </r>
  <r>
    <x v="315"/>
    <x v="4"/>
    <s v="non_financial"/>
    <n v="4063.8330000000001"/>
    <n v="-1984.3789999999999"/>
    <n v="395"/>
    <m/>
    <m/>
    <n v="96943"/>
    <x v="0"/>
  </r>
  <r>
    <x v="501"/>
    <x v="4"/>
    <s v="non_financial"/>
    <n v="3456.078"/>
    <n v="-2368.8420000000001"/>
    <n v="397"/>
    <m/>
    <m/>
    <n v="872589"/>
    <x v="0"/>
  </r>
  <r>
    <x v="401"/>
    <x v="4"/>
    <s v="non_financial"/>
    <n v="5304.2370000000001"/>
    <n v="-1482.6189999999999"/>
    <n v="398"/>
    <m/>
    <m/>
    <n v="75677"/>
    <x v="0"/>
  </r>
  <r>
    <x v="367"/>
    <x v="4"/>
    <s v="non_financial"/>
    <n v="3467.7510000000002"/>
    <n v="-2249.944"/>
    <n v="398"/>
    <m/>
    <m/>
    <n v="12208"/>
    <x v="0"/>
  </r>
  <r>
    <x v="1239"/>
    <x v="4"/>
    <s v="non_financial"/>
    <n v="6522"/>
    <n v="-1283"/>
    <n v="400"/>
    <m/>
    <m/>
    <n v="1555280"/>
    <x v="0"/>
  </r>
  <r>
    <x v="377"/>
    <x v="4"/>
    <s v="non_financial"/>
    <n v="4125.59"/>
    <n v="-1793.021"/>
    <n v="401"/>
    <m/>
    <m/>
    <n v="800459"/>
    <x v="0"/>
  </r>
  <r>
    <x v="382"/>
    <x v="4"/>
    <s v="non_financial"/>
    <n v="3656.9"/>
    <n v="-2093"/>
    <n v="402"/>
    <m/>
    <m/>
    <n v="790051"/>
    <x v="0"/>
  </r>
  <r>
    <x v="429"/>
    <x v="4"/>
    <s v="non_financial"/>
    <n v="4682.567"/>
    <n v="-1605.6220000000001"/>
    <n v="402"/>
    <m/>
    <m/>
    <n v="1071739"/>
    <x v="0"/>
  </r>
  <r>
    <x v="390"/>
    <x v="4"/>
    <s v="non_financial"/>
    <n v="3174.5"/>
    <n v="-2404.777"/>
    <n v="404"/>
    <m/>
    <m/>
    <n v="893949"/>
    <x v="0"/>
  </r>
  <r>
    <x v="1075"/>
    <x v="4"/>
    <s v="non_financial"/>
    <n v="3883.5749999999998"/>
    <n v="-1954.26"/>
    <n v="405"/>
    <m/>
    <m/>
    <n v="827054"/>
    <x v="0"/>
  </r>
  <r>
    <x v="1069"/>
    <x v="4"/>
    <s v="non_financial"/>
    <n v="4157.0550000000003"/>
    <n v="-1744.366"/>
    <n v="406"/>
    <m/>
    <m/>
    <n v="30697"/>
    <x v="0"/>
  </r>
  <r>
    <x v="1079"/>
    <x v="4"/>
    <s v="non_financial"/>
    <n v="4474.9660000000003"/>
    <n v="-1581.4259999999999"/>
    <n v="407"/>
    <m/>
    <m/>
    <n v="1177394"/>
    <x v="0"/>
  </r>
  <r>
    <x v="281"/>
    <x v="4"/>
    <s v="non_financial"/>
    <n v="4167.4780000000001"/>
    <n v="-1698.9639999999999"/>
    <n v="407"/>
    <m/>
    <m/>
    <n v="891103"/>
    <x v="0"/>
  </r>
  <r>
    <x v="392"/>
    <x v="4"/>
    <s v="non_financial"/>
    <n v="3383.1840000000002"/>
    <n v="-2172.63"/>
    <n v="409"/>
    <m/>
    <m/>
    <n v="73756"/>
    <x v="0"/>
  </r>
  <r>
    <x v="298"/>
    <x v="4"/>
    <s v="non_financial"/>
    <n v="4153"/>
    <n v="-1695.3"/>
    <n v="409"/>
    <m/>
    <m/>
    <n v="11199"/>
    <x v="0"/>
  </r>
  <r>
    <x v="635"/>
    <x v="4"/>
    <s v="non_financial"/>
    <n v="4378.3649999999998"/>
    <n v="-1578.5940000000001"/>
    <n v="411"/>
    <m/>
    <m/>
    <n v="110621"/>
    <x v="0"/>
  </r>
  <r>
    <x v="643"/>
    <x v="4"/>
    <s v="non_financial"/>
    <n v="3727.53"/>
    <n v="-1843.4849999999999"/>
    <n v="412"/>
    <m/>
    <m/>
    <n v="1000697"/>
    <x v="0"/>
  </r>
  <r>
    <x v="347"/>
    <x v="4"/>
    <s v="non_financial"/>
    <n v="4562.2889999999998"/>
    <n v="-1464.8920000000001"/>
    <n v="413"/>
    <m/>
    <m/>
    <n v="1692115"/>
    <x v="0"/>
  </r>
  <r>
    <x v="460"/>
    <x v="4"/>
    <s v="non_financial"/>
    <n v="4352.192"/>
    <n v="-1498.0119999999999"/>
    <n v="414"/>
    <m/>
    <m/>
    <n v="932628"/>
    <x v="0"/>
  </r>
  <r>
    <x v="307"/>
    <x v="4"/>
    <s v="non_financial"/>
    <n v="4616.6000000000004"/>
    <n v="-1429.1"/>
    <n v="415"/>
    <m/>
    <m/>
    <n v="8818"/>
    <x v="0"/>
  </r>
  <r>
    <x v="630"/>
    <x v="4"/>
    <s v="non_financial"/>
    <n v="3308.4580000000001"/>
    <n v="-2010.7909999999999"/>
    <n v="416"/>
    <m/>
    <m/>
    <n v="33619"/>
    <x v="0"/>
  </r>
  <r>
    <x v="638"/>
    <x v="4"/>
    <s v="non_financial"/>
    <n v="3309.6"/>
    <n v="-2006.2"/>
    <n v="416"/>
    <m/>
    <m/>
    <n v="48898"/>
    <x v="0"/>
  </r>
  <r>
    <x v="422"/>
    <x v="4"/>
    <s v="non_financial"/>
    <n v="3899.6979999999999"/>
    <n v="-1642.1669999999999"/>
    <n v="418"/>
    <m/>
    <m/>
    <n v="1002638"/>
    <x v="0"/>
  </r>
  <r>
    <x v="423"/>
    <x v="4"/>
    <s v="non_financial"/>
    <n v="4149.5"/>
    <n v="-1559.8"/>
    <n v="419"/>
    <m/>
    <m/>
    <n v="1279363"/>
    <x v="0"/>
  </r>
  <r>
    <x v="410"/>
    <x v="4"/>
    <s v="non_financial"/>
    <n v="2688.9"/>
    <n v="-2389"/>
    <n v="420"/>
    <m/>
    <m/>
    <n v="4127"/>
    <x v="0"/>
  </r>
  <r>
    <x v="411"/>
    <x v="4"/>
    <s v="non_financial"/>
    <n v="3326.6"/>
    <n v="-1914.9"/>
    <n v="421"/>
    <m/>
    <m/>
    <n v="1099800"/>
    <x v="0"/>
  </r>
  <r>
    <x v="669"/>
    <x v="4"/>
    <s v="non_financial"/>
    <n v="4253.3649999999998"/>
    <n v="-1475.52"/>
    <n v="422"/>
    <m/>
    <m/>
    <n v="1175454"/>
    <x v="0"/>
  </r>
  <r>
    <x v="1238"/>
    <x v="4"/>
    <s v="non_financial"/>
    <n v="4330.82"/>
    <n v="-1418.9159999999999"/>
    <n v="423"/>
    <m/>
    <m/>
    <n v="1645494"/>
    <x v="0"/>
  </r>
  <r>
    <x v="405"/>
    <x v="4"/>
    <s v="non_financial"/>
    <n v="4415.018"/>
    <n v="-1378.4280000000001"/>
    <n v="424"/>
    <m/>
    <m/>
    <n v="1359841"/>
    <x v="0"/>
  </r>
  <r>
    <x v="373"/>
    <x v="4"/>
    <s v="non_financial"/>
    <n v="2799.1959999999999"/>
    <n v="-2219.7719999999999"/>
    <n v="425"/>
    <m/>
    <m/>
    <n v="1013462"/>
    <x v="0"/>
  </r>
  <r>
    <x v="329"/>
    <x v="4"/>
    <s v="non_financial"/>
    <n v="12985.7"/>
    <n v="-590.20000000000005"/>
    <n v="425"/>
    <m/>
    <n v="9000135"/>
    <n v="9000135"/>
    <x v="0"/>
  </r>
  <r>
    <x v="1337"/>
    <x v="4"/>
    <s v="non_financial"/>
    <n v="4505.415"/>
    <n v="-1363.155"/>
    <n v="425"/>
    <m/>
    <m/>
    <n v="1581164"/>
    <x v="0"/>
  </r>
  <r>
    <x v="311"/>
    <x v="4"/>
    <s v="non_financial"/>
    <n v="4138.5950000000003"/>
    <n v="-1496.242"/>
    <n v="428"/>
    <m/>
    <m/>
    <n v="46080"/>
    <x v="0"/>
  </r>
  <r>
    <x v="365"/>
    <x v="4"/>
    <s v="non_financial"/>
    <n v="3474.875"/>
    <n v="-1714.913"/>
    <n v="429"/>
    <m/>
    <m/>
    <n v="203527"/>
    <x v="0"/>
  </r>
  <r>
    <x v="1074"/>
    <x v="4"/>
    <s v="non_financial"/>
    <n v="3643.1990000000001"/>
    <n v="-1647.5429999999999"/>
    <n v="430"/>
    <m/>
    <m/>
    <n v="708819"/>
    <x v="0"/>
  </r>
  <r>
    <x v="1073"/>
    <x v="4"/>
    <s v="non_financial"/>
    <n v="4771.8999999999996"/>
    <n v="-1294.2"/>
    <n v="431"/>
    <m/>
    <m/>
    <n v="1411207"/>
    <x v="0"/>
  </r>
  <r>
    <x v="350"/>
    <x v="4"/>
    <s v="non_financial"/>
    <n v="4202.13"/>
    <n v="-1409.5450000000001"/>
    <n v="432"/>
    <m/>
    <m/>
    <n v="104918"/>
    <x v="0"/>
  </r>
  <r>
    <x v="284"/>
    <x v="4"/>
    <s v="non_financial"/>
    <n v="3863.4009999999998"/>
    <n v="-1567.0129999999999"/>
    <n v="432"/>
    <m/>
    <m/>
    <n v="828916"/>
    <x v="0"/>
  </r>
  <r>
    <x v="1338"/>
    <x v="4"/>
    <s v="non_financial"/>
    <n v="5054.3789999999999"/>
    <n v="-1222.828"/>
    <n v="434"/>
    <m/>
    <m/>
    <n v="1517228"/>
    <x v="0"/>
  </r>
  <r>
    <x v="1241"/>
    <x v="4"/>
    <s v="non_financial"/>
    <n v="3186.4250000000002"/>
    <n v="-1774.499"/>
    <n v="434"/>
    <m/>
    <m/>
    <n v="802481"/>
    <x v="0"/>
  </r>
  <r>
    <x v="449"/>
    <x v="4"/>
    <s v="non_financial"/>
    <n v="3932.4430000000002"/>
    <n v="-1498.7159999999999"/>
    <n v="436"/>
    <m/>
    <m/>
    <n v="822818"/>
    <x v="0"/>
  </r>
  <r>
    <x v="1339"/>
    <x v="4"/>
    <s v="non_financial"/>
    <n v="6592.5"/>
    <n v="-960.6"/>
    <n v="437"/>
    <m/>
    <m/>
    <n v="1024305"/>
    <x v="0"/>
  </r>
  <r>
    <x v="433"/>
    <x v="4"/>
    <s v="non_financial"/>
    <n v="3163.8679999999999"/>
    <n v="-1765.692"/>
    <n v="437"/>
    <m/>
    <m/>
    <n v="943452"/>
    <x v="0"/>
  </r>
  <r>
    <x v="230"/>
    <x v="4"/>
    <s v="non_financial"/>
    <n v="7227"/>
    <n v="-902"/>
    <n v="439"/>
    <m/>
    <m/>
    <n v="62996"/>
    <x v="0"/>
  </r>
  <r>
    <x v="639"/>
    <x v="4"/>
    <s v="non_financial"/>
    <n v="5697.1419999999998"/>
    <n v="-1059.817"/>
    <n v="440"/>
    <m/>
    <m/>
    <n v="109177"/>
    <x v="0"/>
  </r>
  <r>
    <x v="364"/>
    <x v="4"/>
    <s v="non_financial"/>
    <n v="3454.5320000000002"/>
    <n v="-1625.09"/>
    <n v="441"/>
    <m/>
    <m/>
    <n v="915913"/>
    <x v="0"/>
  </r>
  <r>
    <x v="380"/>
    <x v="4"/>
    <s v="non_financial"/>
    <n v="3255.4830000000002"/>
    <n v="-1696.875"/>
    <n v="441"/>
    <m/>
    <m/>
    <n v="1089063"/>
    <x v="0"/>
  </r>
  <r>
    <x v="340"/>
    <x v="4"/>
    <s v="non_financial"/>
    <n v="2929.94"/>
    <n v="-1897.1369999999999"/>
    <n v="441"/>
    <m/>
    <m/>
    <n v="746515"/>
    <x v="0"/>
  </r>
  <r>
    <x v="372"/>
    <x v="4"/>
    <s v="non_financial"/>
    <n v="3418.4"/>
    <n v="-1639.5"/>
    <n v="444"/>
    <m/>
    <m/>
    <n v="1097864"/>
    <x v="0"/>
  </r>
  <r>
    <x v="653"/>
    <x v="4"/>
    <s v="non_financial"/>
    <n v="3123.8"/>
    <n v="-1737.7"/>
    <n v="444"/>
    <m/>
    <m/>
    <n v="1498301"/>
    <x v="0"/>
  </r>
  <r>
    <x v="651"/>
    <x v="4"/>
    <s v="non_financial"/>
    <n v="3968.491"/>
    <n v="-1415.693"/>
    <n v="446"/>
    <m/>
    <m/>
    <n v="1439095"/>
    <x v="0"/>
  </r>
  <r>
    <x v="388"/>
    <x v="4"/>
    <s v="non_financial"/>
    <n v="3895.6"/>
    <n v="-1417.5"/>
    <n v="447"/>
    <m/>
    <m/>
    <n v="66756"/>
    <x v="0"/>
  </r>
  <r>
    <x v="391"/>
    <x v="4"/>
    <s v="non_financial"/>
    <n v="3400.5329999999999"/>
    <n v="-1601.944"/>
    <n v="448"/>
    <m/>
    <m/>
    <n v="51253"/>
    <x v="0"/>
  </r>
  <r>
    <x v="635"/>
    <x v="4"/>
    <s v="non_financial"/>
    <n v="3975.922"/>
    <n v="-1374.55"/>
    <n v="449"/>
    <m/>
    <m/>
    <n v="110621"/>
    <x v="0"/>
  </r>
  <r>
    <x v="652"/>
    <x v="4"/>
    <s v="non_financial"/>
    <n v="4100.0640000000003"/>
    <n v="-1355.5509999999999"/>
    <n v="450"/>
    <m/>
    <m/>
    <n v="1135185"/>
    <x v="0"/>
  </r>
  <r>
    <x v="342"/>
    <x v="4"/>
    <s v="non_financial"/>
    <n v="3890.819"/>
    <n v="-1397.2"/>
    <n v="451"/>
    <m/>
    <m/>
    <n v="12659"/>
    <x v="1"/>
  </r>
  <r>
    <x v="296"/>
    <x v="4"/>
    <s v="non_financial"/>
    <n v="6115.2"/>
    <n v="-960.1"/>
    <n v="452"/>
    <m/>
    <m/>
    <n v="8868"/>
    <x v="1"/>
  </r>
  <r>
    <x v="396"/>
    <x v="4"/>
    <s v="non_financial"/>
    <n v="3889.3589999999999"/>
    <n v="-1383.7950000000001"/>
    <n v="453"/>
    <m/>
    <m/>
    <n v="888491"/>
    <x v="1"/>
  </r>
  <r>
    <x v="353"/>
    <x v="4"/>
    <s v="non_financial"/>
    <n v="3404.895"/>
    <n v="-1547.491"/>
    <n v="454"/>
    <m/>
    <m/>
    <n v="105634"/>
    <x v="1"/>
  </r>
  <r>
    <x v="336"/>
    <x v="4"/>
    <s v="non_financial"/>
    <n v="3356.0430000000001"/>
    <n v="-1566.999"/>
    <n v="455"/>
    <m/>
    <m/>
    <n v="916076"/>
    <x v="1"/>
  </r>
  <r>
    <x v="1340"/>
    <x v="4"/>
    <s v="non_financial"/>
    <n v="2901.0709999999999"/>
    <n v="-1727.873"/>
    <n v="456"/>
    <m/>
    <m/>
    <n v="1580156"/>
    <x v="1"/>
  </r>
  <r>
    <x v="1341"/>
    <x v="4"/>
    <s v="non_financial"/>
    <n v="2473"/>
    <n v="-1958"/>
    <n v="457"/>
    <m/>
    <m/>
    <n v="1599617"/>
    <x v="1"/>
  </r>
  <r>
    <x v="1240"/>
    <x v="4"/>
    <s v="non_financial"/>
    <n v="2442.607"/>
    <n v="-1969.684"/>
    <n v="458"/>
    <m/>
    <m/>
    <n v="1439404"/>
    <x v="1"/>
  </r>
  <r>
    <x v="313"/>
    <x v="4"/>
    <s v="non_financial"/>
    <n v="2967.5219999999999"/>
    <n v="-1656.633"/>
    <n v="459"/>
    <m/>
    <m/>
    <n v="215466"/>
    <x v="1"/>
  </r>
  <r>
    <x v="632"/>
    <x v="4"/>
    <s v="non_financial"/>
    <n v="4032.81"/>
    <n v="-1295.712"/>
    <n v="460"/>
    <m/>
    <m/>
    <n v="1060009"/>
    <x v="1"/>
  </r>
  <r>
    <x v="375"/>
    <x v="4"/>
    <s v="non_financial"/>
    <n v="2990.9969999999998"/>
    <n v="-1624.8869999999999"/>
    <n v="461"/>
    <m/>
    <m/>
    <n v="832101"/>
    <x v="1"/>
  </r>
  <r>
    <x v="635"/>
    <x v="4"/>
    <s v="non_financial"/>
    <n v="3922.9209999999998"/>
    <n v="-1309.7449999999999"/>
    <n v="462"/>
    <m/>
    <m/>
    <n v="110621"/>
    <x v="1"/>
  </r>
  <r>
    <x v="1077"/>
    <x v="4"/>
    <s v="non_financial"/>
    <n v="2842.8429999999998"/>
    <n v="-1683.665"/>
    <n v="463"/>
    <m/>
    <m/>
    <n v="1018840"/>
    <x v="1"/>
  </r>
  <r>
    <x v="635"/>
    <x v="4"/>
    <s v="non_financial"/>
    <n v="3675.9780000000001"/>
    <n v="-1362.3520000000001"/>
    <n v="463"/>
    <m/>
    <m/>
    <n v="110621"/>
    <x v="1"/>
  </r>
  <r>
    <x v="644"/>
    <x v="4"/>
    <s v="non_financial"/>
    <n v="3070.01"/>
    <n v="-1524.8030000000001"/>
    <n v="465"/>
    <m/>
    <m/>
    <n v="1087423"/>
    <x v="1"/>
  </r>
  <r>
    <x v="1342"/>
    <x v="4"/>
    <s v="non_financial"/>
    <n v="3544"/>
    <n v="-1369.1"/>
    <n v="466"/>
    <m/>
    <m/>
    <n v="1579877"/>
    <x v="1"/>
  </r>
  <r>
    <x v="644"/>
    <x v="4"/>
    <s v="non_financial"/>
    <n v="3067.3040000000001"/>
    <n v="-1514.6559999999999"/>
    <n v="467"/>
    <m/>
    <m/>
    <n v="1087423"/>
    <x v="1"/>
  </r>
  <r>
    <x v="409"/>
    <x v="4"/>
    <s v="non_financial"/>
    <n v="2858.6039999999998"/>
    <n v="-1615.09"/>
    <n v="468"/>
    <m/>
    <m/>
    <n v="102729"/>
    <x v="1"/>
  </r>
  <r>
    <x v="735"/>
    <x v="4"/>
    <s v="non_financial"/>
    <n v="6045.3"/>
    <n v="-844.8"/>
    <n v="469"/>
    <m/>
    <m/>
    <n v="1402057"/>
    <x v="1"/>
  </r>
  <r>
    <x v="389"/>
    <x v="4"/>
    <s v="non_financial"/>
    <n v="3632.7629999999999"/>
    <n v="-1325.7270000000001"/>
    <n v="470"/>
    <m/>
    <m/>
    <n v="25445"/>
    <x v="1"/>
  </r>
  <r>
    <x v="456"/>
    <x v="4"/>
    <s v="non_financial"/>
    <n v="2634.1559999999999"/>
    <n v="-1661.992"/>
    <n v="471"/>
    <m/>
    <m/>
    <n v="1734107"/>
    <x v="1"/>
  </r>
  <r>
    <x v="334"/>
    <x v="4"/>
    <s v="non_financial"/>
    <n v="4057.4"/>
    <n v="-1165.4000000000001"/>
    <n v="472"/>
    <m/>
    <m/>
    <n v="1619762"/>
    <x v="1"/>
  </r>
  <r>
    <x v="345"/>
    <x v="4"/>
    <s v="non_financial"/>
    <n v="2899.172"/>
    <n v="-1554.0450000000001"/>
    <n v="473"/>
    <m/>
    <m/>
    <n v="891024"/>
    <x v="1"/>
  </r>
  <r>
    <x v="341"/>
    <x v="4"/>
    <s v="non_financial"/>
    <n v="2973.4940000000001"/>
    <n v="-1499.63"/>
    <n v="473"/>
    <m/>
    <m/>
    <n v="1070985"/>
    <x v="1"/>
  </r>
  <r>
    <x v="408"/>
    <x v="4"/>
    <s v="non_financial"/>
    <n v="2282.973"/>
    <n v="-1868.124"/>
    <n v="473"/>
    <m/>
    <m/>
    <n v="815556"/>
    <x v="1"/>
  </r>
  <r>
    <x v="757"/>
    <x v="4"/>
    <s v="non_financial"/>
    <n v="5054.4629999999997"/>
    <n v="-952.33299999999997"/>
    <n v="473"/>
    <m/>
    <m/>
    <n v="1318605"/>
    <x v="1"/>
  </r>
  <r>
    <x v="1242"/>
    <x v="4"/>
    <s v="non_financial"/>
    <n v="3359.1379999999999"/>
    <n v="-1359.1659999999999"/>
    <n v="477"/>
    <m/>
    <m/>
    <n v="16058"/>
    <x v="1"/>
  </r>
  <r>
    <x v="640"/>
    <x v="4"/>
    <s v="non_financial"/>
    <n v="2360.962"/>
    <n v="-1758.248"/>
    <n v="478"/>
    <m/>
    <m/>
    <n v="943819"/>
    <x v="1"/>
  </r>
  <r>
    <x v="201"/>
    <x v="4"/>
    <s v="non_financial"/>
    <n v="4179.7979999999998"/>
    <n v="-1055.848"/>
    <n v="479"/>
    <m/>
    <m/>
    <n v="314808"/>
    <x v="1"/>
  </r>
  <r>
    <x v="457"/>
    <x v="4"/>
    <s v="non_financial"/>
    <n v="2277.5819999999999"/>
    <n v="-1753.0340000000001"/>
    <n v="480"/>
    <m/>
    <m/>
    <n v="1058090"/>
    <x v="1"/>
  </r>
  <r>
    <x v="398"/>
    <x v="4"/>
    <s v="non_financial"/>
    <n v="2402.165"/>
    <n v="-1651.741"/>
    <n v="481"/>
    <m/>
    <m/>
    <n v="354908"/>
    <x v="1"/>
  </r>
  <r>
    <x v="399"/>
    <x v="4"/>
    <s v="non_financial"/>
    <n v="2629.2440000000001"/>
    <n v="-1526.8119999999999"/>
    <n v="482"/>
    <m/>
    <m/>
    <n v="896622"/>
    <x v="1"/>
  </r>
  <r>
    <x v="1078"/>
    <x v="4"/>
    <s v="non_financial"/>
    <n v="3017.76"/>
    <n v="-1370.6420000000001"/>
    <n v="483"/>
    <m/>
    <m/>
    <n v="933036"/>
    <x v="1"/>
  </r>
  <r>
    <x v="901"/>
    <x v="4"/>
    <s v="non_financial"/>
    <n v="3155.7489999999998"/>
    <n v="-1279.5609999999999"/>
    <n v="484"/>
    <m/>
    <m/>
    <n v="1232524"/>
    <x v="1"/>
  </r>
  <r>
    <x v="337"/>
    <x v="4"/>
    <s v="non_financial"/>
    <n v="3243.4"/>
    <n v="-1262.4000000000001"/>
    <n v="485"/>
    <m/>
    <m/>
    <n v="58492"/>
    <x v="1"/>
  </r>
  <r>
    <x v="424"/>
    <x v="4"/>
    <s v="non_financial"/>
    <n v="3609.373"/>
    <n v="-1091.05"/>
    <n v="486"/>
    <m/>
    <m/>
    <n v="1047127"/>
    <x v="1"/>
  </r>
  <r>
    <x v="403"/>
    <x v="4"/>
    <s v="non_financial"/>
    <n v="2912.3560000000002"/>
    <n v="-1336.4490000000001"/>
    <n v="487"/>
    <m/>
    <m/>
    <n v="1320695"/>
    <x v="1"/>
  </r>
  <r>
    <x v="368"/>
    <x v="4"/>
    <s v="non_financial"/>
    <n v="9895"/>
    <n v="-412"/>
    <n v="487"/>
    <m/>
    <m/>
    <n v="1219601"/>
    <x v="1"/>
  </r>
  <r>
    <x v="641"/>
    <x v="4"/>
    <s v="non_financial"/>
    <n v="3550.2240000000002"/>
    <n v="-1114.116"/>
    <n v="489"/>
    <m/>
    <m/>
    <n v="1477294"/>
    <x v="1"/>
  </r>
  <r>
    <x v="363"/>
    <x v="4"/>
    <s v="non_financial"/>
    <n v="2953.9"/>
    <n v="-1317.8"/>
    <n v="490"/>
    <m/>
    <m/>
    <n v="935703"/>
    <x v="1"/>
  </r>
  <r>
    <x v="1343"/>
    <x v="4"/>
    <s v="non_financial"/>
    <n v="4633.7"/>
    <n v="-817.1"/>
    <n v="491"/>
    <m/>
    <m/>
    <n v="1552033"/>
    <x v="1"/>
  </r>
  <r>
    <x v="414"/>
    <x v="4"/>
    <s v="non_financial"/>
    <n v="3069.0360000000001"/>
    <n v="-1208.3409999999999"/>
    <n v="492"/>
    <m/>
    <m/>
    <n v="107140"/>
    <x v="1"/>
  </r>
  <r>
    <x v="654"/>
    <x v="4"/>
    <s v="non_financial"/>
    <n v="3395.87"/>
    <n v="-1091.3140000000001"/>
    <n v="493"/>
    <m/>
    <m/>
    <n v="15615"/>
    <x v="1"/>
  </r>
  <r>
    <x v="648"/>
    <x v="4"/>
    <s v="non_financial"/>
    <n v="3290.105"/>
    <n v="-1132.1400000000001"/>
    <n v="494"/>
    <m/>
    <m/>
    <n v="897723"/>
    <x v="1"/>
  </r>
  <r>
    <x v="432"/>
    <x v="4"/>
    <s v="non_financial"/>
    <n v="3583.2339999999999"/>
    <n v="-1052.049"/>
    <n v="494"/>
    <m/>
    <m/>
    <n v="884217"/>
    <x v="1"/>
  </r>
  <r>
    <x v="692"/>
    <x v="4"/>
    <s v="non_financial"/>
    <n v="3030.8"/>
    <n v="-1186.7"/>
    <n v="496"/>
    <m/>
    <m/>
    <n v="14930"/>
    <x v="1"/>
  </r>
  <r>
    <x v="381"/>
    <x v="4"/>
    <s v="non_financial"/>
    <n v="1938.7760000000001"/>
    <n v="-1686.164"/>
    <n v="497"/>
    <m/>
    <m/>
    <n v="1308547"/>
    <x v="1"/>
  </r>
  <r>
    <x v="490"/>
    <x v="4"/>
    <s v="non_financial"/>
    <n v="2345.6849999999999"/>
    <n v="-1461.9690000000001"/>
    <n v="498"/>
    <m/>
    <m/>
    <n v="1048477"/>
    <x v="1"/>
  </r>
  <r>
    <x v="1344"/>
    <x v="4"/>
    <s v="non_financial"/>
    <n v="2592.5309999999999"/>
    <n v="-1299.1210000000001"/>
    <n v="499"/>
    <m/>
    <m/>
    <n v="1124804"/>
    <x v="1"/>
  </r>
  <r>
    <x v="416"/>
    <x v="4"/>
    <s v="non_financial"/>
    <n v="2430.6999999999998"/>
    <n v="-1356.7"/>
    <n v="500"/>
    <m/>
    <m/>
    <n v="91142"/>
    <x v="1"/>
  </r>
  <r>
    <x v="444"/>
    <x v="4"/>
    <s v="non_financial"/>
    <n v="3091.3589999999999"/>
    <n v="-1081.117"/>
    <n v="500"/>
    <m/>
    <m/>
    <n v="728535"/>
    <x v="1"/>
  </r>
  <r>
    <x v="1081"/>
    <x v="4"/>
    <s v="non_financial"/>
    <n v="2235.3440000000001"/>
    <n v="-1440.11"/>
    <n v="502"/>
    <m/>
    <m/>
    <n v="1401257"/>
    <x v="1"/>
  </r>
  <r>
    <x v="393"/>
    <x v="4"/>
    <s v="non_financial"/>
    <n v="2688.18"/>
    <n v="-1205.8050000000001"/>
    <n v="503"/>
    <m/>
    <m/>
    <n v="1398659"/>
    <x v="1"/>
  </r>
  <r>
    <x v="418"/>
    <x v="4"/>
    <s v="non_financial"/>
    <n v="3035.0549999999998"/>
    <n v="-1080.4359999999999"/>
    <n v="504"/>
    <m/>
    <m/>
    <n v="1110803"/>
    <x v="1"/>
  </r>
  <r>
    <x v="649"/>
    <x v="4"/>
    <s v="non_financial"/>
    <n v="1993.6949999999999"/>
    <n v="-1519.0830000000001"/>
    <n v="505"/>
    <m/>
    <m/>
    <n v="912615"/>
    <x v="1"/>
  </r>
  <r>
    <x v="1234"/>
    <x v="4"/>
    <s v="non_financial"/>
    <n v="3481"/>
    <n v="-957"/>
    <n v="506"/>
    <m/>
    <n v="9000073"/>
    <n v="1336920"/>
    <x v="1"/>
  </r>
  <r>
    <x v="1345"/>
    <x v="4"/>
    <s v="non_financial"/>
    <n v="2160.5839999999998"/>
    <n v="-1463.6859999999999"/>
    <n v="507"/>
    <m/>
    <m/>
    <n v="1474098"/>
    <x v="1"/>
  </r>
  <r>
    <x v="417"/>
    <x v="4"/>
    <s v="non_financial"/>
    <n v="2259.2379999999998"/>
    <n v="-1370.5409999999999"/>
    <n v="507"/>
    <m/>
    <m/>
    <n v="817366"/>
    <x v="1"/>
  </r>
  <r>
    <x v="671"/>
    <x v="4"/>
    <s v="non_financial"/>
    <n v="3043.1289999999999"/>
    <n v="-1052.424"/>
    <n v="509"/>
    <m/>
    <m/>
    <n v="1022321"/>
    <x v="1"/>
  </r>
  <r>
    <x v="437"/>
    <x v="4"/>
    <s v="non_financial"/>
    <n v="2175.4850000000001"/>
    <n v="-1400.7139999999999"/>
    <n v="510"/>
    <m/>
    <m/>
    <n v="1048695"/>
    <x v="1"/>
  </r>
  <r>
    <x v="711"/>
    <x v="4"/>
    <s v="non_financial"/>
    <n v="2046.394"/>
    <n v="-1471.241"/>
    <n v="510"/>
    <m/>
    <m/>
    <n v="1057352"/>
    <x v="1"/>
  </r>
  <r>
    <x v="668"/>
    <x v="4"/>
    <s v="non_financial"/>
    <n v="2503.123"/>
    <n v="-1228.1600000000001"/>
    <n v="510"/>
    <m/>
    <m/>
    <n v="1298675"/>
    <x v="1"/>
  </r>
  <r>
    <x v="413"/>
    <x v="4"/>
    <s v="non_financial"/>
    <n v="3105.9070000000002"/>
    <n v="-1013.085"/>
    <n v="513"/>
    <m/>
    <m/>
    <n v="356309"/>
    <x v="1"/>
  </r>
  <r>
    <x v="415"/>
    <x v="4"/>
    <s v="non_financial"/>
    <n v="2790.7"/>
    <n v="-1123.8"/>
    <n v="514"/>
    <m/>
    <m/>
    <n v="74303"/>
    <x v="1"/>
  </r>
  <r>
    <x v="468"/>
    <x v="4"/>
    <s v="non_financial"/>
    <n v="2548.6999999999998"/>
    <n v="-1159.0999999999999"/>
    <n v="515"/>
    <m/>
    <m/>
    <n v="1390844"/>
    <x v="1"/>
  </r>
  <r>
    <x v="1346"/>
    <x v="4"/>
    <s v="non_financial"/>
    <n v="2626.0529999999999"/>
    <n v="-1136.9949999999999"/>
    <n v="516"/>
    <m/>
    <m/>
    <n v="1486957"/>
    <x v="1"/>
  </r>
  <r>
    <x v="400"/>
    <x v="4"/>
    <s v="non_financial"/>
    <n v="3037.1060000000002"/>
    <n v="-1010.101"/>
    <n v="517"/>
    <m/>
    <m/>
    <n v="1043277"/>
    <x v="1"/>
  </r>
  <r>
    <x v="1244"/>
    <x v="4"/>
    <s v="non_financial"/>
    <n v="2222.431"/>
    <n v="-1313.942"/>
    <n v="518"/>
    <m/>
    <m/>
    <n v="1402436"/>
    <x v="1"/>
  </r>
  <r>
    <x v="682"/>
    <x v="4"/>
    <s v="non_financial"/>
    <n v="4317"/>
    <n v="-647"/>
    <n v="519"/>
    <m/>
    <m/>
    <n v="1024725"/>
    <x v="1"/>
  </r>
  <r>
    <x v="447"/>
    <x v="4"/>
    <s v="non_financial"/>
    <n v="2484.087"/>
    <n v="-1146.0160000000001"/>
    <n v="520"/>
    <m/>
    <m/>
    <n v="1128928"/>
    <x v="1"/>
  </r>
  <r>
    <x v="431"/>
    <x v="4"/>
    <s v="non_financial"/>
    <n v="2369.4870000000001"/>
    <n v="-1188.788"/>
    <n v="521"/>
    <m/>
    <m/>
    <n v="706688"/>
    <x v="1"/>
  </r>
  <r>
    <x v="455"/>
    <x v="4"/>
    <s v="non_financial"/>
    <n v="2905.3829999999998"/>
    <n v="-1020.08"/>
    <n v="522"/>
    <m/>
    <m/>
    <n v="923796"/>
    <x v="1"/>
  </r>
  <r>
    <x v="370"/>
    <x v="4"/>
    <s v="non_financial"/>
    <n v="3376.47"/>
    <n v="-885.65499999999997"/>
    <n v="523"/>
    <m/>
    <m/>
    <n v="1090425"/>
    <x v="1"/>
  </r>
  <r>
    <x v="464"/>
    <x v="4"/>
    <s v="non_financial"/>
    <n v="2124.0630000000001"/>
    <n v="-1351.818"/>
    <n v="523"/>
    <m/>
    <m/>
    <n v="878927"/>
    <x v="1"/>
  </r>
  <r>
    <x v="658"/>
    <x v="4"/>
    <s v="non_financial"/>
    <n v="2542.5050000000001"/>
    <n v="-1096.136"/>
    <n v="525"/>
    <m/>
    <m/>
    <n v="1289790"/>
    <x v="1"/>
  </r>
  <r>
    <x v="376"/>
    <x v="4"/>
    <s v="non_financial"/>
    <n v="2497.0549999999998"/>
    <n v="-1071.3409999999999"/>
    <n v="526"/>
    <m/>
    <m/>
    <n v="863157"/>
    <x v="1"/>
  </r>
  <r>
    <x v="419"/>
    <x v="4"/>
    <s v="non_financial"/>
    <n v="2889.0219999999999"/>
    <n v="-973.82799999999997"/>
    <n v="527"/>
    <m/>
    <m/>
    <n v="31978"/>
    <x v="1"/>
  </r>
  <r>
    <x v="443"/>
    <x v="4"/>
    <s v="non_financial"/>
    <n v="2323.0729999999999"/>
    <n v="-1133.9970000000001"/>
    <n v="528"/>
    <m/>
    <m/>
    <n v="108312"/>
    <x v="1"/>
  </r>
  <r>
    <x v="223"/>
    <x v="4"/>
    <s v="non_financial"/>
    <n v="9071.3420000000006"/>
    <n v="-288.16500000000002"/>
    <n v="529"/>
    <m/>
    <m/>
    <n v="1174922"/>
    <x v="1"/>
  </r>
  <r>
    <x v="435"/>
    <x v="4"/>
    <s v="non_financial"/>
    <n v="3073.0010000000002"/>
    <n v="-877.14499999999998"/>
    <n v="529"/>
    <m/>
    <m/>
    <n v="823094"/>
    <x v="1"/>
  </r>
  <r>
    <x v="438"/>
    <x v="4"/>
    <s v="non_financial"/>
    <n v="2025.528"/>
    <n v="-1265.925"/>
    <n v="531"/>
    <m/>
    <m/>
    <n v="916365"/>
    <x v="1"/>
  </r>
  <r>
    <x v="386"/>
    <x v="4"/>
    <s v="non_financial"/>
    <n v="2163.5479999999998"/>
    <n v="-1178.4090000000001"/>
    <n v="532"/>
    <m/>
    <m/>
    <n v="719955"/>
    <x v="1"/>
  </r>
  <r>
    <x v="1085"/>
    <x v="4"/>
    <s v="non_financial"/>
    <n v="1857.5920000000001"/>
    <n v="-1351.825"/>
    <n v="533"/>
    <m/>
    <m/>
    <n v="1520262"/>
    <x v="1"/>
  </r>
  <r>
    <x v="1347"/>
    <x v="4"/>
    <s v="non_financial"/>
    <n v="2117.8200000000002"/>
    <n v="-1172.269"/>
    <n v="534"/>
    <m/>
    <m/>
    <n v="875320"/>
    <x v="1"/>
  </r>
  <r>
    <x v="1348"/>
    <x v="4"/>
    <s v="non_financial"/>
    <n v="1754.672"/>
    <n v="-1363.6969999999999"/>
    <n v="535"/>
    <m/>
    <m/>
    <n v="1370880"/>
    <x v="1"/>
  </r>
  <r>
    <x v="425"/>
    <x v="4"/>
    <s v="non_financial"/>
    <n v="2363.8110000000001"/>
    <n v="-1031.385"/>
    <n v="536"/>
    <m/>
    <m/>
    <n v="75252"/>
    <x v="1"/>
  </r>
  <r>
    <x v="450"/>
    <x v="4"/>
    <s v="non_financial"/>
    <n v="1952.8720000000001"/>
    <n v="-1173.905"/>
    <n v="537"/>
    <m/>
    <m/>
    <n v="1082554"/>
    <x v="1"/>
  </r>
  <r>
    <x v="1086"/>
    <x v="4"/>
    <s v="non_financial"/>
    <n v="2049.8000000000002"/>
    <n v="-1124.8"/>
    <n v="538"/>
    <m/>
    <m/>
    <n v="1144215"/>
    <x v="1"/>
  </r>
  <r>
    <x v="463"/>
    <x v="4"/>
    <s v="non_financial"/>
    <n v="1947.4"/>
    <n v="-1156.2"/>
    <n v="539"/>
    <m/>
    <m/>
    <n v="717605"/>
    <x v="1"/>
  </r>
  <r>
    <x v="427"/>
    <x v="4"/>
    <s v="non_financial"/>
    <n v="1866.6880000000001"/>
    <n v="-1179.819"/>
    <n v="540"/>
    <m/>
    <m/>
    <n v="19411"/>
    <x v="1"/>
  </r>
  <r>
    <x v="430"/>
    <x v="4"/>
    <s v="non_financial"/>
    <n v="1926.472"/>
    <n v="-1146.4949999999999"/>
    <n v="541"/>
    <m/>
    <m/>
    <n v="310142"/>
    <x v="1"/>
  </r>
  <r>
    <x v="404"/>
    <x v="4"/>
    <s v="non_financial"/>
    <n v="1747.4"/>
    <n v="-1279.7"/>
    <n v="541"/>
    <m/>
    <m/>
    <n v="1036960"/>
    <x v="1"/>
  </r>
  <r>
    <x v="355"/>
    <x v="4"/>
    <s v="non_financial"/>
    <n v="4246"/>
    <n v="-501"/>
    <n v="541"/>
    <m/>
    <m/>
    <n v="2488"/>
    <x v="1"/>
  </r>
  <r>
    <x v="664"/>
    <x v="4"/>
    <s v="non_financial"/>
    <n v="2543.8000000000002"/>
    <n v="-891.65200000000004"/>
    <n v="544"/>
    <m/>
    <m/>
    <n v="65011"/>
    <x v="1"/>
  </r>
  <r>
    <x v="679"/>
    <x v="4"/>
    <s v="non_financial"/>
    <n v="1655.578"/>
    <n v="-1331.3689999999999"/>
    <n v="545"/>
    <m/>
    <m/>
    <n v="791907"/>
    <x v="1"/>
  </r>
  <r>
    <x v="465"/>
    <x v="4"/>
    <s v="non_financial"/>
    <n v="2041.375"/>
    <n v="-1066.644"/>
    <n v="545"/>
    <m/>
    <m/>
    <n v="310568"/>
    <x v="1"/>
  </r>
  <r>
    <x v="466"/>
    <x v="4"/>
    <s v="non_financial"/>
    <n v="1769.019"/>
    <n v="-1255.6310000000001"/>
    <n v="545"/>
    <m/>
    <m/>
    <n v="865752"/>
    <x v="1"/>
  </r>
  <r>
    <x v="441"/>
    <x v="4"/>
    <s v="non_financial"/>
    <n v="2205.4"/>
    <n v="-1004.5"/>
    <n v="548"/>
    <m/>
    <m/>
    <n v="1750"/>
    <x v="1"/>
  </r>
  <r>
    <x v="661"/>
    <x v="4"/>
    <s v="non_financial"/>
    <n v="1685.2909999999999"/>
    <n v="-1277.9649999999999"/>
    <n v="549"/>
    <m/>
    <m/>
    <n v="1050797"/>
    <x v="1"/>
  </r>
  <r>
    <x v="505"/>
    <x v="4"/>
    <s v="non_financial"/>
    <n v="1863.9449999999999"/>
    <n v="-1140.759"/>
    <n v="549"/>
    <m/>
    <m/>
    <n v="1336917"/>
    <x v="1"/>
  </r>
  <r>
    <x v="420"/>
    <x v="4"/>
    <s v="non_financial"/>
    <n v="1681.4770000000001"/>
    <n v="-1270.8579999999999"/>
    <n v="551"/>
    <m/>
    <m/>
    <n v="863436"/>
    <x v="1"/>
  </r>
  <r>
    <x v="441"/>
    <x v="4"/>
    <s v="non_financial"/>
    <n v="2194"/>
    <n v="-1000.7"/>
    <n v="552"/>
    <m/>
    <m/>
    <n v="1750"/>
    <x v="1"/>
  </r>
  <r>
    <x v="426"/>
    <x v="4"/>
    <s v="non_financial"/>
    <n v="2160.5859999999998"/>
    <n v="-1015.667"/>
    <n v="553"/>
    <m/>
    <m/>
    <n v="883569"/>
    <x v="1"/>
  </r>
  <r>
    <x v="795"/>
    <x v="4"/>
    <s v="non_financial"/>
    <n v="4112.5"/>
    <n v="-504.2"/>
    <n v="554"/>
    <m/>
    <m/>
    <n v="1452575"/>
    <x v="1"/>
  </r>
  <r>
    <x v="407"/>
    <x v="4"/>
    <s v="non_financial"/>
    <n v="2464.4920000000002"/>
    <n v="-857.53599999999994"/>
    <n v="555"/>
    <m/>
    <m/>
    <n v="71691"/>
    <x v="1"/>
  </r>
  <r>
    <x v="665"/>
    <x v="4"/>
    <s v="non_financial"/>
    <n v="2296.3809999999999"/>
    <n v="-944.88199999999995"/>
    <n v="556"/>
    <m/>
    <m/>
    <n v="108516"/>
    <x v="1"/>
  </r>
  <r>
    <x v="642"/>
    <x v="4"/>
    <s v="non_financial"/>
    <n v="2728.8389999999999"/>
    <n v="-760.04200000000003"/>
    <n v="557"/>
    <m/>
    <m/>
    <n v="701374"/>
    <x v="1"/>
  </r>
  <r>
    <x v="1247"/>
    <x v="4"/>
    <s v="non_financial"/>
    <n v="2192.1"/>
    <n v="-961.7"/>
    <n v="557"/>
    <m/>
    <m/>
    <n v="1383312"/>
    <x v="1"/>
  </r>
  <r>
    <x v="728"/>
    <x v="4"/>
    <s v="non_financial"/>
    <n v="1779.8119999999999"/>
    <n v="-1126.0409999999999"/>
    <n v="559"/>
    <m/>
    <m/>
    <n v="1403568"/>
    <x v="1"/>
  </r>
  <r>
    <x v="945"/>
    <x v="4"/>
    <s v="non_financial"/>
    <n v="3797.9"/>
    <n v="-526.26900000000001"/>
    <n v="560"/>
    <m/>
    <n v="9000034"/>
    <n v="9000034"/>
    <x v="1"/>
  </r>
  <r>
    <x v="448"/>
    <x v="4"/>
    <s v="non_financial"/>
    <n v="2168.1999999999998"/>
    <n v="-953.7"/>
    <n v="561"/>
    <m/>
    <m/>
    <n v="771497"/>
    <x v="1"/>
  </r>
  <r>
    <x v="702"/>
    <x v="4"/>
    <s v="non_financial"/>
    <n v="2330.4279999999999"/>
    <n v="-869.91300000000001"/>
    <n v="562"/>
    <m/>
    <m/>
    <n v="1040593"/>
    <x v="1"/>
  </r>
  <r>
    <x v="1246"/>
    <x v="4"/>
    <s v="non_financial"/>
    <n v="2166.482"/>
    <n v="-951.72799999999995"/>
    <n v="563"/>
    <m/>
    <m/>
    <n v="1437578"/>
    <x v="1"/>
  </r>
  <r>
    <x v="615"/>
    <x v="4"/>
    <s v="non_financial"/>
    <n v="17369"/>
    <n v="-119"/>
    <n v="564"/>
    <m/>
    <m/>
    <n v="1091667"/>
    <x v="1"/>
  </r>
  <r>
    <x v="482"/>
    <x v="4"/>
    <s v="non_financial"/>
    <n v="2109.4450000000002"/>
    <n v="-958.77499999999998"/>
    <n v="565"/>
    <m/>
    <m/>
    <n v="72331"/>
    <x v="1"/>
  </r>
  <r>
    <x v="503"/>
    <x v="4"/>
    <s v="non_financial"/>
    <n v="1647.9749999999999"/>
    <n v="-1171.1969999999999"/>
    <n v="566"/>
    <m/>
    <m/>
    <n v="1107694"/>
    <x v="1"/>
  </r>
  <r>
    <x v="656"/>
    <x v="4"/>
    <s v="non_financial"/>
    <n v="1942.4110000000001"/>
    <n v="-1002.4829999999999"/>
    <n v="567"/>
    <m/>
    <m/>
    <n v="29644"/>
    <x v="1"/>
  </r>
  <r>
    <x v="357"/>
    <x v="4"/>
    <s v="non_financial"/>
    <n v="1680.0609999999999"/>
    <n v="-1133.847"/>
    <n v="568"/>
    <m/>
    <m/>
    <n v="919012"/>
    <x v="1"/>
  </r>
  <r>
    <x v="1101"/>
    <x v="4"/>
    <s v="non_financial"/>
    <n v="2803.3220000000001"/>
    <n v="-675.00199999999995"/>
    <n v="568"/>
    <m/>
    <n v="9000042"/>
    <n v="931336"/>
    <x v="1"/>
  </r>
  <r>
    <x v="1087"/>
    <x v="4"/>
    <s v="non_financial"/>
    <n v="1831"/>
    <n v="-1026"/>
    <n v="570"/>
    <m/>
    <m/>
    <n v="1526520"/>
    <x v="1"/>
  </r>
  <r>
    <x v="858"/>
    <x v="4"/>
    <s v="non_financial"/>
    <n v="2415"/>
    <n v="-749.3"/>
    <n v="571"/>
    <m/>
    <m/>
    <n v="712034"/>
    <x v="1"/>
  </r>
  <r>
    <x v="436"/>
    <x v="4"/>
    <s v="non_financial"/>
    <n v="2376.587"/>
    <n v="-770.95399999999995"/>
    <n v="571"/>
    <m/>
    <m/>
    <n v="726958"/>
    <x v="1"/>
  </r>
  <r>
    <x v="843"/>
    <x v="4"/>
    <s v="non_financial"/>
    <n v="2675.277"/>
    <n v="-676.28499999999997"/>
    <n v="573"/>
    <m/>
    <m/>
    <n v="1442145"/>
    <x v="1"/>
  </r>
  <r>
    <x v="819"/>
    <x v="4"/>
    <s v="non_financial"/>
    <n v="1476.37"/>
    <n v="-1285.8389999999999"/>
    <n v="574"/>
    <m/>
    <m/>
    <n v="910638"/>
    <x v="1"/>
  </r>
  <r>
    <x v="655"/>
    <x v="4"/>
    <s v="non_financial"/>
    <n v="2173.8490000000002"/>
    <n v="-834.8"/>
    <n v="575"/>
    <m/>
    <m/>
    <n v="812011"/>
    <x v="1"/>
  </r>
  <r>
    <x v="837"/>
    <x v="4"/>
    <s v="non_financial"/>
    <n v="4181.9620000000004"/>
    <n v="-370.173"/>
    <n v="576"/>
    <m/>
    <m/>
    <n v="912752"/>
    <x v="1"/>
  </r>
  <r>
    <x v="1349"/>
    <x v="4"/>
    <s v="non_financial"/>
    <n v="1496.845"/>
    <n v="-1200.5160000000001"/>
    <n v="577"/>
    <m/>
    <m/>
    <n v="1530721"/>
    <x v="1"/>
  </r>
  <r>
    <x v="1350"/>
    <x v="4"/>
    <s v="non_financial"/>
    <n v="1632.93"/>
    <n v="-1079.796"/>
    <n v="578"/>
    <m/>
    <m/>
    <n v="1588216"/>
    <x v="1"/>
  </r>
  <r>
    <x v="479"/>
    <x v="4"/>
    <s v="non_financial"/>
    <n v="2576.5"/>
    <n v="-661"/>
    <n v="579"/>
    <m/>
    <n v="9000063"/>
    <n v="785161"/>
    <x v="1"/>
  </r>
  <r>
    <x v="446"/>
    <x v="4"/>
    <s v="non_financial"/>
    <n v="2400"/>
    <n v="-705"/>
    <n v="579"/>
    <m/>
    <m/>
    <n v="78890"/>
    <x v="1"/>
  </r>
  <r>
    <x v="677"/>
    <x v="4"/>
    <s v="non_financial"/>
    <n v="1650.527"/>
    <n v="-1054.384"/>
    <n v="581"/>
    <m/>
    <m/>
    <n v="701811"/>
    <x v="1"/>
  </r>
  <r>
    <x v="467"/>
    <x v="4"/>
    <s v="non_financial"/>
    <n v="1448.56"/>
    <n v="-1269.5840000000001"/>
    <n v="581"/>
    <m/>
    <m/>
    <n v="1042893"/>
    <x v="1"/>
  </r>
  <r>
    <x v="428"/>
    <x v="4"/>
    <s v="non_financial"/>
    <n v="1726.7"/>
    <n v="-1008.5"/>
    <n v="583"/>
    <m/>
    <m/>
    <n v="795403"/>
    <x v="1"/>
  </r>
  <r>
    <x v="1080"/>
    <x v="4"/>
    <s v="non_financial"/>
    <n v="1621.4680000000001"/>
    <n v="-1058.952"/>
    <n v="584"/>
    <m/>
    <m/>
    <n v="912463"/>
    <x v="1"/>
  </r>
  <r>
    <x v="1248"/>
    <x v="4"/>
    <s v="non_financial"/>
    <n v="2418"/>
    <n v="-665"/>
    <n v="585"/>
    <m/>
    <m/>
    <n v="1562039"/>
    <x v="1"/>
  </r>
  <r>
    <x v="387"/>
    <x v="4"/>
    <s v="non_financial"/>
    <n v="2414.9079999999999"/>
    <n v="-668.74300000000005"/>
    <n v="586"/>
    <m/>
    <m/>
    <n v="28823"/>
    <x v="1"/>
  </r>
  <r>
    <x v="362"/>
    <x v="4"/>
    <s v="non_financial"/>
    <n v="1871.75"/>
    <n v="-883.93600000000004"/>
    <n v="587"/>
    <m/>
    <m/>
    <n v="780571"/>
    <x v="1"/>
  </r>
  <r>
    <x v="662"/>
    <x v="4"/>
    <s v="non_financial"/>
    <n v="1680.703"/>
    <n v="-967.38699999999994"/>
    <n v="588"/>
    <m/>
    <m/>
    <n v="779152"/>
    <x v="1"/>
  </r>
  <r>
    <x v="663"/>
    <x v="4"/>
    <s v="non_financial"/>
    <n v="1551.335"/>
    <n v="-1055.0419999999999"/>
    <n v="589"/>
    <m/>
    <m/>
    <n v="1065837"/>
    <x v="1"/>
  </r>
  <r>
    <x v="1083"/>
    <x v="4"/>
    <s v="non_financial"/>
    <n v="2137.4389999999999"/>
    <n v="-730.93600000000004"/>
    <n v="590"/>
    <m/>
    <m/>
    <n v="1490281"/>
    <x v="1"/>
  </r>
  <r>
    <x v="690"/>
    <x v="4"/>
    <s v="non_financial"/>
    <n v="1543.652"/>
    <n v="-1048.973"/>
    <n v="591"/>
    <m/>
    <m/>
    <n v="1094739"/>
    <x v="1"/>
  </r>
  <r>
    <x v="659"/>
    <x v="4"/>
    <s v="non_financial"/>
    <n v="1733"/>
    <n v="-931.3"/>
    <n v="592"/>
    <m/>
    <m/>
    <n v="1257640"/>
    <x v="1"/>
  </r>
  <r>
    <x v="461"/>
    <x v="4"/>
    <s v="non_financial"/>
    <n v="1740.2909999999999"/>
    <n v="-924.94799999999998"/>
    <n v="592"/>
    <m/>
    <m/>
    <n v="944314"/>
    <x v="1"/>
  </r>
  <r>
    <x v="1082"/>
    <x v="4"/>
    <s v="non_financial"/>
    <n v="2236.8449999999998"/>
    <n v="-670.90099999999995"/>
    <n v="594"/>
    <m/>
    <m/>
    <n v="1320461"/>
    <x v="1"/>
  </r>
  <r>
    <x v="685"/>
    <x v="4"/>
    <s v="non_financial"/>
    <n v="1530.8610000000001"/>
    <n v="-1021.645"/>
    <n v="595"/>
    <m/>
    <m/>
    <n v="742278"/>
    <x v="1"/>
  </r>
  <r>
    <x v="445"/>
    <x v="4"/>
    <s v="non_financial"/>
    <n v="1588.4449999999999"/>
    <n v="-975.56100000000004"/>
    <n v="595"/>
    <m/>
    <m/>
    <n v="315213"/>
    <x v="1"/>
  </r>
  <r>
    <x v="475"/>
    <x v="4"/>
    <s v="non_financial"/>
    <n v="1892.6279999999999"/>
    <n v="-791.28"/>
    <n v="597"/>
    <m/>
    <m/>
    <n v="821026"/>
    <x v="1"/>
  </r>
  <r>
    <x v="1245"/>
    <x v="4"/>
    <s v="non_financial"/>
    <n v="2525.4569999999999"/>
    <n v="-555.4"/>
    <n v="598"/>
    <m/>
    <m/>
    <n v="1564902"/>
    <x v="1"/>
  </r>
  <r>
    <x v="660"/>
    <x v="4"/>
    <s v="non_financial"/>
    <n v="1801.3109999999999"/>
    <n v="-817.62"/>
    <n v="599"/>
    <m/>
    <m/>
    <n v="768835"/>
    <x v="1"/>
  </r>
  <r>
    <x v="670"/>
    <x v="4"/>
    <s v="non_financial"/>
    <n v="1680.8"/>
    <n v="-892.7"/>
    <n v="600"/>
    <m/>
    <m/>
    <n v="866729"/>
    <x v="1"/>
  </r>
  <r>
    <x v="675"/>
    <x v="4"/>
    <s v="non_financial"/>
    <n v="2234.107"/>
    <n v="-638.80700000000002"/>
    <n v="601"/>
    <m/>
    <m/>
    <n v="1325955"/>
    <x v="1"/>
  </r>
  <r>
    <x v="1351"/>
    <x v="4"/>
    <s v="non_financial"/>
    <n v="2741.116"/>
    <n v="-509.60899999999998"/>
    <n v="602"/>
    <m/>
    <m/>
    <n v="1519061"/>
    <x v="1"/>
  </r>
  <r>
    <x v="1252"/>
    <x v="4"/>
    <s v="non_financial"/>
    <n v="1893.134"/>
    <n v="-728.16700000000003"/>
    <n v="603"/>
    <m/>
    <m/>
    <n v="1549922"/>
    <x v="1"/>
  </r>
  <r>
    <x v="1251"/>
    <x v="4"/>
    <s v="non_financial"/>
    <n v="1506.8040000000001"/>
    <n v="-1003.499"/>
    <n v="604"/>
    <m/>
    <m/>
    <n v="900075"/>
    <x v="1"/>
  </r>
  <r>
    <x v="1352"/>
    <x v="4"/>
    <s v="non_financial"/>
    <n v="2876.4520000000002"/>
    <n v="-478.22399999999999"/>
    <n v="605"/>
    <m/>
    <m/>
    <n v="1603145"/>
    <x v="1"/>
  </r>
  <r>
    <x v="678"/>
    <x v="4"/>
    <s v="non_financial"/>
    <n v="1580.837"/>
    <n v="-945.29100000000005"/>
    <n v="605"/>
    <m/>
    <m/>
    <n v="18498"/>
    <x v="1"/>
  </r>
  <r>
    <x v="518"/>
    <x v="4"/>
    <s v="non_financial"/>
    <n v="1297.92"/>
    <n v="-1126.6669999999999"/>
    <n v="605"/>
    <m/>
    <m/>
    <n v="1397187"/>
    <x v="1"/>
  </r>
  <r>
    <x v="469"/>
    <x v="4"/>
    <s v="non_financial"/>
    <n v="1405.1320000000001"/>
    <n v="-1057.893"/>
    <n v="605"/>
    <m/>
    <m/>
    <n v="935494"/>
    <x v="1"/>
  </r>
  <r>
    <x v="721"/>
    <x v="4"/>
    <s v="non_financial"/>
    <n v="1597.3510000000001"/>
    <n v="-937.57100000000003"/>
    <n v="609"/>
    <m/>
    <m/>
    <n v="1473078"/>
    <x v="1"/>
  </r>
  <r>
    <x v="513"/>
    <x v="4"/>
    <s v="non_financial"/>
    <n v="1919.049"/>
    <n v="-706.51099999999997"/>
    <n v="610"/>
    <m/>
    <m/>
    <n v="931015"/>
    <x v="1"/>
  </r>
  <r>
    <x v="1243"/>
    <x v="4"/>
    <s v="non_financial"/>
    <n v="7564.5829999999996"/>
    <n v="-159.28800000000001"/>
    <n v="611"/>
    <m/>
    <m/>
    <n v="1034054"/>
    <x v="1"/>
  </r>
  <r>
    <x v="1109"/>
    <x v="4"/>
    <s v="non_financial"/>
    <n v="1592.5519999999999"/>
    <n v="-895.22199999999998"/>
    <n v="612"/>
    <m/>
    <m/>
    <n v="1520697"/>
    <x v="1"/>
  </r>
  <r>
    <x v="684"/>
    <x v="4"/>
    <s v="non_financial"/>
    <n v="1433.7670000000001"/>
    <n v="-1016.159"/>
    <n v="613"/>
    <m/>
    <n v="9000044"/>
    <n v="1319947"/>
    <x v="1"/>
  </r>
  <r>
    <x v="720"/>
    <x v="4"/>
    <s v="non_financial"/>
    <n v="1762.51"/>
    <n v="-765.61599999999999"/>
    <n v="613"/>
    <m/>
    <m/>
    <n v="899751"/>
    <x v="1"/>
  </r>
  <r>
    <x v="371"/>
    <x v="4"/>
    <s v="non_financial"/>
    <n v="1863.462"/>
    <n v="-698.62099999999998"/>
    <n v="615"/>
    <m/>
    <m/>
    <n v="1100682"/>
    <x v="1"/>
  </r>
  <r>
    <x v="487"/>
    <x v="4"/>
    <s v="non_financial"/>
    <n v="1991.4"/>
    <n v="-640.9"/>
    <n v="615"/>
    <m/>
    <m/>
    <n v="1417398"/>
    <x v="1"/>
  </r>
  <r>
    <x v="670"/>
    <x v="4"/>
    <s v="non_financial"/>
    <n v="1528.5"/>
    <n v="-915.4"/>
    <n v="617"/>
    <m/>
    <m/>
    <n v="866729"/>
    <x v="1"/>
  </r>
  <r>
    <x v="672"/>
    <x v="4"/>
    <s v="non_financial"/>
    <n v="1408.7180000000001"/>
    <n v="-977.697"/>
    <n v="618"/>
    <m/>
    <m/>
    <n v="730263"/>
    <x v="1"/>
  </r>
  <r>
    <x v="514"/>
    <x v="4"/>
    <s v="non_financial"/>
    <n v="1639.817"/>
    <n v="-793.59199999999998"/>
    <n v="619"/>
    <m/>
    <m/>
    <n v="1084048"/>
    <x v="1"/>
  </r>
  <r>
    <x v="750"/>
    <x v="4"/>
    <s v="non_financial"/>
    <n v="1554.75"/>
    <n v="-849.99800000000005"/>
    <n v="620"/>
    <m/>
    <m/>
    <n v="1467760"/>
    <x v="1"/>
  </r>
  <r>
    <x v="1250"/>
    <x v="4"/>
    <s v="non_financial"/>
    <n v="1460.5609999999999"/>
    <n v="-944.322"/>
    <n v="621"/>
    <m/>
    <m/>
    <n v="916789"/>
    <x v="1"/>
  </r>
  <r>
    <x v="696"/>
    <x v="4"/>
    <s v="non_financial"/>
    <n v="1607.7360000000001"/>
    <n v="-783.03700000000003"/>
    <n v="622"/>
    <m/>
    <m/>
    <n v="946581"/>
    <x v="1"/>
  </r>
  <r>
    <x v="980"/>
    <x v="4"/>
    <s v="non_financial"/>
    <n v="1380.83"/>
    <n v="-950.75199999999995"/>
    <n v="623"/>
    <m/>
    <m/>
    <n v="1166003"/>
    <x v="1"/>
  </r>
  <r>
    <x v="462"/>
    <x v="4"/>
    <s v="non_financial"/>
    <n v="1197.9010000000001"/>
    <n v="-1043.2860000000001"/>
    <n v="624"/>
    <m/>
    <m/>
    <n v="1049502"/>
    <x v="1"/>
  </r>
  <r>
    <x v="458"/>
    <x v="4"/>
    <s v="non_financial"/>
    <n v="1486.9"/>
    <n v="-830.6"/>
    <n v="625"/>
    <m/>
    <m/>
    <n v="47518"/>
    <x v="1"/>
  </r>
  <r>
    <x v="686"/>
    <x v="4"/>
    <s v="non_financial"/>
    <n v="1625.8910000000001"/>
    <n v="-707.36599999999999"/>
    <n v="626"/>
    <m/>
    <m/>
    <n v="1309402"/>
    <x v="1"/>
  </r>
  <r>
    <x v="486"/>
    <x v="4"/>
    <s v="non_financial"/>
    <n v="1507.123"/>
    <n v="-783.399"/>
    <n v="627"/>
    <m/>
    <m/>
    <n v="46619"/>
    <x v="1"/>
  </r>
  <r>
    <x v="725"/>
    <x v="4"/>
    <s v="non_financial"/>
    <n v="1853.95"/>
    <n v="-585.80700000000002"/>
    <n v="628"/>
    <m/>
    <m/>
    <n v="1295947"/>
    <x v="1"/>
  </r>
  <r>
    <x v="751"/>
    <x v="4"/>
    <s v="non_financial"/>
    <n v="1158.386"/>
    <n v="-1023.86"/>
    <n v="629"/>
    <m/>
    <m/>
    <n v="1111928"/>
    <x v="1"/>
  </r>
  <r>
    <x v="1094"/>
    <x v="4"/>
    <s v="non_financial"/>
    <n v="1349.85"/>
    <n v="-875.61099999999999"/>
    <n v="630"/>
    <m/>
    <m/>
    <n v="1498710"/>
    <x v="1"/>
  </r>
  <r>
    <x v="680"/>
    <x v="4"/>
    <s v="non_financial"/>
    <n v="1834"/>
    <n v="-577.68100000000004"/>
    <n v="631"/>
    <m/>
    <m/>
    <n v="799729"/>
    <x v="1"/>
  </r>
  <r>
    <x v="421"/>
    <x v="4"/>
    <s v="non_financial"/>
    <n v="1168.9059999999999"/>
    <n v="-968.18"/>
    <n v="632"/>
    <m/>
    <m/>
    <n v="1096325"/>
    <x v="1"/>
  </r>
  <r>
    <x v="483"/>
    <x v="4"/>
    <s v="non_financial"/>
    <n v="1563.0229999999999"/>
    <n v="-689.23"/>
    <n v="632"/>
    <m/>
    <m/>
    <n v="917520"/>
    <x v="1"/>
  </r>
  <r>
    <x v="712"/>
    <x v="4"/>
    <s v="non_financial"/>
    <n v="1515.2170000000001"/>
    <n v="-725.452"/>
    <n v="632"/>
    <m/>
    <m/>
    <n v="918646"/>
    <x v="1"/>
  </r>
  <r>
    <x v="673"/>
    <x v="4"/>
    <s v="non_financial"/>
    <n v="2199.6880000000001"/>
    <n v="-470.548"/>
    <n v="632"/>
    <m/>
    <m/>
    <n v="1437106"/>
    <x v="1"/>
  </r>
  <r>
    <x v="715"/>
    <x v="4"/>
    <s v="non_financial"/>
    <n v="1935.9"/>
    <n v="-528.79999999999995"/>
    <n v="636"/>
    <m/>
    <m/>
    <n v="1144980"/>
    <x v="1"/>
  </r>
  <r>
    <x v="454"/>
    <x v="4"/>
    <s v="non_financial"/>
    <n v="1970.1"/>
    <n v="-518"/>
    <n v="637"/>
    <m/>
    <m/>
    <n v="1069202"/>
    <x v="1"/>
  </r>
  <r>
    <x v="688"/>
    <x v="4"/>
    <s v="non_financial"/>
    <n v="1335.124"/>
    <n v="-802.64300000000003"/>
    <n v="638"/>
    <m/>
    <m/>
    <n v="918965"/>
    <x v="1"/>
  </r>
  <r>
    <x v="699"/>
    <x v="4"/>
    <s v="non_financial"/>
    <n v="1334.1690000000001"/>
    <n v="-800.30799999999999"/>
    <n v="639"/>
    <m/>
    <m/>
    <n v="109563"/>
    <x v="1"/>
  </r>
  <r>
    <x v="681"/>
    <x v="4"/>
    <s v="non_financial"/>
    <n v="1557.16"/>
    <n v="-662.82899999999995"/>
    <n v="639"/>
    <m/>
    <m/>
    <n v="1029199"/>
    <x v="1"/>
  </r>
  <r>
    <x v="338"/>
    <x v="4"/>
    <s v="non_financial"/>
    <n v="2356.4780000000001"/>
    <n v="-396.58199999999999"/>
    <n v="641"/>
    <m/>
    <n v="9000139"/>
    <n v="9000139"/>
    <x v="1"/>
  </r>
  <r>
    <x v="657"/>
    <x v="4"/>
    <s v="non_financial"/>
    <n v="1539.74"/>
    <n v="-673.755"/>
    <n v="641"/>
    <m/>
    <m/>
    <n v="1116942"/>
    <x v="1"/>
  </r>
  <r>
    <x v="476"/>
    <x v="4"/>
    <s v="non_financial"/>
    <n v="1160.4369999999999"/>
    <n v="-941.11099999999999"/>
    <n v="643"/>
    <m/>
    <m/>
    <n v="1421461"/>
    <x v="1"/>
  </r>
  <r>
    <x v="493"/>
    <x v="4"/>
    <s v="non_financial"/>
    <n v="1636.4"/>
    <n v="-581.83299999999997"/>
    <n v="644"/>
    <m/>
    <m/>
    <n v="27996"/>
    <x v="1"/>
  </r>
  <r>
    <x v="1092"/>
    <x v="4"/>
    <s v="non_financial"/>
    <n v="1666.327"/>
    <n v="-549.73099999999999"/>
    <n v="645"/>
    <m/>
    <m/>
    <n v="1166388"/>
    <x v="1"/>
  </r>
  <r>
    <x v="1353"/>
    <x v="4"/>
    <s v="non_financial"/>
    <n v="1236.837"/>
    <n v="-816.67200000000003"/>
    <n v="645"/>
    <m/>
    <m/>
    <n v="799288"/>
    <x v="1"/>
  </r>
  <r>
    <x v="703"/>
    <x v="4"/>
    <s v="non_financial"/>
    <n v="1363.1389999999999"/>
    <n v="-709.08500000000004"/>
    <n v="647"/>
    <m/>
    <m/>
    <n v="20212"/>
    <x v="1"/>
  </r>
  <r>
    <x v="667"/>
    <x v="4"/>
    <s v="non_financial"/>
    <n v="1449.7059999999999"/>
    <n v="-672.43399999999997"/>
    <n v="648"/>
    <m/>
    <m/>
    <n v="14195"/>
    <x v="1"/>
  </r>
  <r>
    <x v="687"/>
    <x v="4"/>
    <s v="non_financial"/>
    <n v="2687.4639999999999"/>
    <n v="-318.93200000000002"/>
    <n v="649"/>
    <m/>
    <m/>
    <n v="1056087"/>
    <x v="1"/>
  </r>
  <r>
    <x v="1354"/>
    <x v="4"/>
    <s v="non_financial"/>
    <n v="1505.973"/>
    <n v="-638.74099999999999"/>
    <n v="649"/>
    <m/>
    <m/>
    <n v="1327811"/>
    <x v="1"/>
  </r>
  <r>
    <x v="523"/>
    <x v="4"/>
    <s v="non_financial"/>
    <n v="1032.6590000000001"/>
    <n v="-942.26900000000001"/>
    <n v="651"/>
    <m/>
    <m/>
    <n v="1178670"/>
    <x v="1"/>
  </r>
  <r>
    <x v="755"/>
    <x v="4"/>
    <s v="non_financial"/>
    <n v="1456.877"/>
    <n v="-653.31200000000001"/>
    <n v="652"/>
    <m/>
    <m/>
    <n v="42888"/>
    <x v="1"/>
  </r>
  <r>
    <x v="738"/>
    <x v="4"/>
    <s v="non_financial"/>
    <n v="1138.7270000000001"/>
    <n v="-864.35299999999995"/>
    <n v="652"/>
    <m/>
    <m/>
    <n v="1040426"/>
    <x v="1"/>
  </r>
  <r>
    <x v="683"/>
    <x v="4"/>
    <s v="non_financial"/>
    <n v="1146.43"/>
    <n v="-846.62"/>
    <n v="654"/>
    <m/>
    <m/>
    <n v="105418"/>
    <x v="1"/>
  </r>
  <r>
    <x v="1249"/>
    <x v="4"/>
    <s v="non_financial"/>
    <n v="1253.665"/>
    <n v="-733.07600000000002"/>
    <n v="655"/>
    <m/>
    <m/>
    <n v="746598"/>
    <x v="1"/>
  </r>
  <r>
    <x v="718"/>
    <x v="4"/>
    <s v="non_financial"/>
    <n v="1058.5609999999999"/>
    <n v="-868.74099999999999"/>
    <n v="656"/>
    <m/>
    <m/>
    <n v="1003642"/>
    <x v="1"/>
  </r>
  <r>
    <x v="708"/>
    <x v="4"/>
    <s v="non_financial"/>
    <n v="1187.6469999999999"/>
    <n v="-772.51900000000001"/>
    <n v="656"/>
    <m/>
    <m/>
    <n v="26076"/>
    <x v="1"/>
  </r>
  <r>
    <x v="494"/>
    <x v="4"/>
    <s v="non_financial"/>
    <n v="1541.2"/>
    <n v="-574.20000000000005"/>
    <n v="656"/>
    <m/>
    <m/>
    <n v="1227654"/>
    <x v="1"/>
  </r>
  <r>
    <x v="745"/>
    <x v="4"/>
    <s v="non_financial"/>
    <n v="1449.1949999999999"/>
    <n v="-638.33199999999999"/>
    <n v="659"/>
    <m/>
    <m/>
    <n v="1223389"/>
    <x v="1"/>
  </r>
  <r>
    <x v="1097"/>
    <x v="4"/>
    <s v="non_financial"/>
    <n v="1227.835"/>
    <n v="-720.75099999999998"/>
    <n v="660"/>
    <m/>
    <m/>
    <n v="1405073"/>
    <x v="1"/>
  </r>
  <r>
    <x v="709"/>
    <x v="4"/>
    <s v="non_financial"/>
    <n v="1068.4549999999999"/>
    <n v="-822.55399999999997"/>
    <n v="661"/>
    <m/>
    <m/>
    <n v="812128"/>
    <x v="1"/>
  </r>
  <r>
    <x v="480"/>
    <x v="4"/>
    <s v="non_financial"/>
    <n v="1548.6079999999999"/>
    <n v="-540.77099999999996"/>
    <n v="662"/>
    <m/>
    <m/>
    <n v="49600"/>
    <x v="1"/>
  </r>
  <r>
    <x v="412"/>
    <x v="4"/>
    <s v="non_financial"/>
    <n v="4258"/>
    <n v="-154"/>
    <n v="663"/>
    <m/>
    <m/>
    <n v="21076"/>
    <x v="1"/>
  </r>
  <r>
    <x v="477"/>
    <x v="4"/>
    <s v="non_financial"/>
    <n v="1231.3810000000001"/>
    <n v="-699.34900000000005"/>
    <n v="664"/>
    <m/>
    <m/>
    <n v="724606"/>
    <x v="1"/>
  </r>
  <r>
    <x v="695"/>
    <x v="4"/>
    <s v="non_financial"/>
    <n v="1037.173"/>
    <n v="-818.51599999999996"/>
    <n v="665"/>
    <m/>
    <m/>
    <n v="21510"/>
    <x v="1"/>
  </r>
  <r>
    <x v="495"/>
    <x v="4"/>
    <s v="non_financial"/>
    <n v="1423.329"/>
    <n v="-600.32399999999996"/>
    <n v="665"/>
    <m/>
    <m/>
    <n v="1405495"/>
    <x v="1"/>
  </r>
  <r>
    <x v="704"/>
    <x v="4"/>
    <s v="non_financial"/>
    <n v="236.30600000000001"/>
    <n v="-2375.4470000000001"/>
    <n v="667"/>
    <m/>
    <m/>
    <n v="899460"/>
    <x v="1"/>
  </r>
  <r>
    <x v="726"/>
    <x v="4"/>
    <s v="non_financial"/>
    <n v="1136.3219999999999"/>
    <n v="-729.32299999999998"/>
    <n v="668"/>
    <m/>
    <m/>
    <n v="1125920"/>
    <x v="1"/>
  </r>
  <r>
    <x v="1260"/>
    <x v="4"/>
    <s v="non_financial"/>
    <n v="1330.9280000000001"/>
    <n v="-611.65"/>
    <n v="669"/>
    <m/>
    <m/>
    <n v="1575515"/>
    <x v="1"/>
  </r>
  <r>
    <x v="1090"/>
    <x v="4"/>
    <s v="non_financial"/>
    <n v="1439.4359999999999"/>
    <n v="-558.28200000000004"/>
    <n v="670"/>
    <m/>
    <m/>
    <n v="87565"/>
    <x v="1"/>
  </r>
  <r>
    <x v="714"/>
    <x v="4"/>
    <s v="non_financial"/>
    <n v="2319.0889999999999"/>
    <n v="-310.59300000000002"/>
    <n v="671"/>
    <m/>
    <m/>
    <n v="49754"/>
    <x v="1"/>
  </r>
  <r>
    <x v="767"/>
    <x v="4"/>
    <s v="non_financial"/>
    <n v="1265.1120000000001"/>
    <n v="-625.21900000000005"/>
    <n v="672"/>
    <m/>
    <m/>
    <n v="1262039"/>
    <x v="1"/>
  </r>
  <r>
    <x v="509"/>
    <x v="4"/>
    <s v="non_financial"/>
    <n v="1254.124"/>
    <n v="-628.31100000000004"/>
    <n v="673"/>
    <m/>
    <m/>
    <n v="1142596"/>
    <x v="1"/>
  </r>
  <r>
    <x v="489"/>
    <x v="4"/>
    <s v="non_financial"/>
    <n v="1286.367"/>
    <n v="-598.10199999999998"/>
    <n v="673"/>
    <m/>
    <m/>
    <n v="66570"/>
    <x v="1"/>
  </r>
  <r>
    <x v="129"/>
    <x v="4"/>
    <s v="non_financial"/>
    <n v="36325"/>
    <n v="7847"/>
    <n v="675"/>
    <m/>
    <m/>
    <n v="1413329"/>
    <x v="1"/>
  </r>
  <r>
    <x v="1355"/>
    <x v="4"/>
    <s v="non_financial"/>
    <n v="1245"/>
    <n v="-627"/>
    <n v="676"/>
    <m/>
    <m/>
    <n v="1571123"/>
    <x v="1"/>
  </r>
  <r>
    <x v="710"/>
    <x v="4"/>
    <s v="non_financial"/>
    <n v="1045.4259999999999"/>
    <n v="-720.26099999999997"/>
    <n v="676"/>
    <m/>
    <m/>
    <n v="810136"/>
    <x v="1"/>
  </r>
  <r>
    <x v="646"/>
    <x v="4"/>
    <s v="non_financial"/>
    <n v="2963.413"/>
    <n v="-229.84899999999999"/>
    <n v="678"/>
    <m/>
    <m/>
    <n v="1443646"/>
    <x v="1"/>
  </r>
  <r>
    <x v="1253"/>
    <x v="4"/>
    <s v="non_financial"/>
    <n v="1450.5719999999999"/>
    <n v="-528.202"/>
    <n v="679"/>
    <m/>
    <m/>
    <n v="923120"/>
    <x v="1"/>
  </r>
  <r>
    <x v="722"/>
    <x v="4"/>
    <s v="non_financial"/>
    <n v="1465.586"/>
    <n v="-519.82000000000005"/>
    <n v="680"/>
    <m/>
    <n v="9000103"/>
    <n v="9000103"/>
    <x v="1"/>
  </r>
  <r>
    <x v="731"/>
    <x v="4"/>
    <s v="non_financial"/>
    <n v="1432.248"/>
    <n v="-528.64099999999996"/>
    <n v="681"/>
    <m/>
    <m/>
    <n v="1067294"/>
    <x v="1"/>
  </r>
  <r>
    <x v="732"/>
    <x v="4"/>
    <s v="non_financial"/>
    <n v="939.86300000000006"/>
    <n v="-759.46900000000005"/>
    <n v="681"/>
    <m/>
    <m/>
    <n v="56978"/>
    <x v="1"/>
  </r>
  <r>
    <x v="502"/>
    <x v="4"/>
    <s v="non_financial"/>
    <n v="1166.377"/>
    <n v="-643.48299999999995"/>
    <n v="683"/>
    <m/>
    <m/>
    <n v="38725"/>
    <x v="1"/>
  </r>
  <r>
    <x v="717"/>
    <x v="4"/>
    <s v="non_financial"/>
    <n v="905.36099999999999"/>
    <n v="-793.61300000000006"/>
    <n v="683"/>
    <m/>
    <m/>
    <n v="1009672"/>
    <x v="1"/>
  </r>
  <r>
    <x v="775"/>
    <x v="4"/>
    <s v="non_financial"/>
    <n v="1020.3"/>
    <n v="-701.2"/>
    <n v="685"/>
    <m/>
    <m/>
    <n v="817720"/>
    <x v="1"/>
  </r>
  <r>
    <x v="1103"/>
    <x v="4"/>
    <s v="non_financial"/>
    <n v="1335.4359999999999"/>
    <n v="-534.447"/>
    <n v="686"/>
    <m/>
    <m/>
    <n v="1675820"/>
    <x v="1"/>
  </r>
  <r>
    <x v="707"/>
    <x v="4"/>
    <s v="non_financial"/>
    <n v="1057.2550000000001"/>
    <n v="-673.75800000000004"/>
    <n v="687"/>
    <m/>
    <m/>
    <n v="1490892"/>
    <x v="1"/>
  </r>
  <r>
    <x v="723"/>
    <x v="4"/>
    <s v="non_financial"/>
    <n v="862.49099999999999"/>
    <n v="-795.26499999999999"/>
    <n v="688"/>
    <m/>
    <m/>
    <n v="842023"/>
    <x v="1"/>
  </r>
  <r>
    <x v="713"/>
    <x v="4"/>
    <s v="non_financial"/>
    <n v="1263.9000000000001"/>
    <n v="-545.1"/>
    <n v="689"/>
    <m/>
    <m/>
    <n v="1000623"/>
    <x v="1"/>
  </r>
  <r>
    <x v="1116"/>
    <x v="4"/>
    <s v="non_financial"/>
    <n v="2986.268"/>
    <n v="-202.54"/>
    <n v="689"/>
    <m/>
    <m/>
    <n v="94845"/>
    <x v="1"/>
  </r>
  <r>
    <x v="743"/>
    <x v="4"/>
    <s v="non_financial"/>
    <n v="1624.9559999999999"/>
    <n v="-404.61099999999999"/>
    <n v="691"/>
    <m/>
    <m/>
    <n v="1409171"/>
    <x v="1"/>
  </r>
  <r>
    <x v="1259"/>
    <x v="4"/>
    <s v="non_financial"/>
    <n v="1478.4659999999999"/>
    <n v="-468.58300000000003"/>
    <n v="692"/>
    <m/>
    <m/>
    <n v="1327567"/>
    <x v="1"/>
  </r>
  <r>
    <x v="1091"/>
    <x v="4"/>
    <s v="non_financial"/>
    <n v="1725.2439999999999"/>
    <n v="-358.09500000000003"/>
    <n v="693"/>
    <m/>
    <m/>
    <n v="1301106"/>
    <x v="1"/>
  </r>
  <r>
    <x v="689"/>
    <x v="4"/>
    <s v="non_financial"/>
    <n v="29822"/>
    <n v="6588"/>
    <n v="694"/>
    <m/>
    <m/>
    <n v="860730"/>
    <x v="1"/>
  </r>
  <r>
    <x v="691"/>
    <x v="4"/>
    <s v="non_financial"/>
    <n v="1161.346"/>
    <n v="-566.74400000000003"/>
    <n v="695"/>
    <m/>
    <m/>
    <n v="1321646"/>
    <x v="1"/>
  </r>
  <r>
    <x v="706"/>
    <x v="4"/>
    <s v="non_financial"/>
    <n v="1289.0820000000001"/>
    <n v="-509.25200000000001"/>
    <n v="696"/>
    <m/>
    <m/>
    <n v="14707"/>
    <x v="1"/>
  </r>
  <r>
    <x v="478"/>
    <x v="4"/>
    <s v="non_financial"/>
    <n v="898.74"/>
    <n v="-678.70799999999997"/>
    <n v="696"/>
    <m/>
    <m/>
    <n v="98677"/>
    <x v="1"/>
  </r>
  <r>
    <x v="1356"/>
    <x v="4"/>
    <s v="non_financial"/>
    <n v="885.89800000000002"/>
    <n v="-681.30399999999997"/>
    <n v="698"/>
    <m/>
    <m/>
    <n v="1594109"/>
    <x v="1"/>
  </r>
  <r>
    <x v="1095"/>
    <x v="4"/>
    <s v="non_financial"/>
    <n v="823.8"/>
    <n v="-719"/>
    <n v="699"/>
    <m/>
    <m/>
    <n v="899923"/>
    <x v="1"/>
  </r>
  <r>
    <x v="517"/>
    <x v="4"/>
    <s v="non_financial"/>
    <n v="885.43299999999999"/>
    <n v="-675.79600000000005"/>
    <n v="699"/>
    <m/>
    <m/>
    <n v="1097149"/>
    <x v="1"/>
  </r>
  <r>
    <x v="1357"/>
    <x v="4"/>
    <s v="non_financial"/>
    <n v="1065.2"/>
    <n v="-573"/>
    <n v="701"/>
    <m/>
    <m/>
    <n v="1514705"/>
    <x v="1"/>
  </r>
  <r>
    <x v="739"/>
    <x v="4"/>
    <s v="non_financial"/>
    <n v="1332.896"/>
    <n v="-469.71300000000002"/>
    <n v="702"/>
    <m/>
    <m/>
    <n v="1378453"/>
    <x v="1"/>
  </r>
  <r>
    <x v="716"/>
    <x v="4"/>
    <s v="non_financial"/>
    <n v="797.36599999999999"/>
    <n v="-709.01199999999994"/>
    <n v="702"/>
    <m/>
    <m/>
    <n v="918386"/>
    <x v="1"/>
  </r>
  <r>
    <x v="473"/>
    <x v="4"/>
    <s v="non_financial"/>
    <n v="996.39499999999998"/>
    <n v="-583.495"/>
    <n v="704"/>
    <m/>
    <m/>
    <n v="1041859"/>
    <x v="1"/>
  </r>
  <r>
    <x v="439"/>
    <x v="4"/>
    <s v="non_financial"/>
    <n v="1897.3"/>
    <n v="-285.39999999999998"/>
    <n v="705"/>
    <m/>
    <m/>
    <n v="1008654"/>
    <x v="1"/>
  </r>
  <r>
    <x v="492"/>
    <x v="4"/>
    <s v="non_financial"/>
    <n v="1085.0630000000001"/>
    <n v="-532.47"/>
    <n v="705"/>
    <m/>
    <m/>
    <n v="894405"/>
    <x v="1"/>
  </r>
  <r>
    <x v="739"/>
    <x v="4"/>
    <s v="non_financial"/>
    <n v="1299.8320000000001"/>
    <n v="-454.64800000000002"/>
    <n v="707"/>
    <m/>
    <m/>
    <n v="1378453"/>
    <x v="1"/>
  </r>
  <r>
    <x v="781"/>
    <x v="4"/>
    <s v="non_financial"/>
    <n v="1198.922"/>
    <n v="-493.90300000000002"/>
    <n v="707"/>
    <m/>
    <m/>
    <n v="1483510"/>
    <x v="1"/>
  </r>
  <r>
    <x v="507"/>
    <x v="4"/>
    <s v="non_financial"/>
    <n v="929.54100000000005"/>
    <n v="-589.48099999999999"/>
    <n v="709"/>
    <m/>
    <m/>
    <n v="1289848"/>
    <x v="1"/>
  </r>
  <r>
    <x v="488"/>
    <x v="4"/>
    <s v="non_financial"/>
    <n v="1283.193"/>
    <n v="-452.93"/>
    <n v="710"/>
    <m/>
    <m/>
    <n v="874716"/>
    <x v="1"/>
  </r>
  <r>
    <x v="512"/>
    <x v="4"/>
    <s v="non_financial"/>
    <n v="760.45600000000002"/>
    <n v="-682.50699999999995"/>
    <n v="711"/>
    <m/>
    <m/>
    <n v="851205"/>
    <x v="1"/>
  </r>
  <r>
    <x v="758"/>
    <x v="4"/>
    <s v="non_financial"/>
    <n v="922.08"/>
    <n v="-588.50199999999995"/>
    <n v="711"/>
    <m/>
    <m/>
    <n v="1032220"/>
    <x v="1"/>
  </r>
  <r>
    <x v="698"/>
    <x v="4"/>
    <s v="non_financial"/>
    <n v="1165.9380000000001"/>
    <n v="-492.93200000000002"/>
    <n v="713"/>
    <m/>
    <m/>
    <n v="887733"/>
    <x v="1"/>
  </r>
  <r>
    <x v="472"/>
    <x v="4"/>
    <s v="non_financial"/>
    <n v="1185.7470000000001"/>
    <n v="-479.17399999999998"/>
    <n v="713"/>
    <m/>
    <m/>
    <n v="814547"/>
    <x v="1"/>
  </r>
  <r>
    <x v="730"/>
    <x v="4"/>
    <s v="non_financial"/>
    <n v="911.76700000000005"/>
    <n v="-583.46199999999999"/>
    <n v="715"/>
    <m/>
    <m/>
    <n v="1114483"/>
    <x v="1"/>
  </r>
  <r>
    <x v="500"/>
    <x v="4"/>
    <s v="non_financial"/>
    <n v="934.35599999999999"/>
    <n v="-556.41999999999996"/>
    <n v="716"/>
    <m/>
    <m/>
    <n v="88941"/>
    <x v="1"/>
  </r>
  <r>
    <x v="1099"/>
    <x v="4"/>
    <s v="non_financial"/>
    <n v="1011.077"/>
    <n v="-532.21299999999997"/>
    <n v="716"/>
    <m/>
    <m/>
    <n v="1039065"/>
    <x v="1"/>
  </r>
  <r>
    <x v="729"/>
    <x v="4"/>
    <s v="non_financial"/>
    <n v="876.55399999999997"/>
    <n v="-598.04200000000003"/>
    <n v="716"/>
    <m/>
    <m/>
    <n v="1289460"/>
    <x v="1"/>
  </r>
  <r>
    <x v="520"/>
    <x v="4"/>
    <s v="non_financial"/>
    <n v="2751.9"/>
    <n v="-167.5"/>
    <n v="719"/>
    <m/>
    <m/>
    <n v="1206264"/>
    <x v="1"/>
  </r>
  <r>
    <x v="753"/>
    <x v="4"/>
    <s v="non_financial"/>
    <n v="1205.479"/>
    <n v="-467.64499999999998"/>
    <n v="719"/>
    <m/>
    <m/>
    <n v="1368265"/>
    <x v="1"/>
  </r>
  <r>
    <x v="1358"/>
    <x v="4"/>
    <s v="non_financial"/>
    <n v="954.85699999999997"/>
    <n v="-533.40300000000002"/>
    <n v="721"/>
    <m/>
    <m/>
    <n v="832428"/>
    <x v="1"/>
  </r>
  <r>
    <x v="471"/>
    <x v="4"/>
    <s v="non_financial"/>
    <n v="1080.521"/>
    <n v="-509.13799999999998"/>
    <n v="722"/>
    <m/>
    <m/>
    <n v="887596"/>
    <x v="1"/>
  </r>
  <r>
    <x v="1123"/>
    <x v="4"/>
    <s v="non_financial"/>
    <n v="757.22699999999998"/>
    <n v="-650.68600000000004"/>
    <n v="723"/>
    <m/>
    <m/>
    <n v="1528396"/>
    <x v="1"/>
  </r>
  <r>
    <x v="756"/>
    <x v="4"/>
    <s v="non_financial"/>
    <n v="1317.329"/>
    <n v="-378.024"/>
    <n v="724"/>
    <m/>
    <m/>
    <n v="1362468"/>
    <x v="1"/>
  </r>
  <r>
    <x v="742"/>
    <x v="4"/>
    <s v="non_financial"/>
    <n v="811.66099999999994"/>
    <n v="-594.74599999999998"/>
    <n v="725"/>
    <m/>
    <m/>
    <n v="16160"/>
    <x v="1"/>
  </r>
  <r>
    <x v="1167"/>
    <x v="4"/>
    <s v="non_financial"/>
    <n v="1262.2429999999999"/>
    <n v="-398.11700000000002"/>
    <n v="726"/>
    <m/>
    <m/>
    <n v="1373715"/>
    <x v="1"/>
  </r>
  <r>
    <x v="1277"/>
    <x v="4"/>
    <s v="non_financial"/>
    <n v="828.29300000000001"/>
    <n v="-581.28399999999999"/>
    <n v="727"/>
    <m/>
    <m/>
    <n v="1548309"/>
    <x v="1"/>
  </r>
  <r>
    <x v="1100"/>
    <x v="4"/>
    <s v="non_financial"/>
    <n v="1119.894"/>
    <n v="-451.63600000000002"/>
    <n v="728"/>
    <m/>
    <m/>
    <n v="67215"/>
    <x v="1"/>
  </r>
  <r>
    <x v="1267"/>
    <x v="4"/>
    <s v="non_financial"/>
    <n v="747.26900000000001"/>
    <n v="-610.18600000000004"/>
    <n v="728"/>
    <m/>
    <m/>
    <n v="1303652"/>
    <x v="1"/>
  </r>
  <r>
    <x v="1098"/>
    <x v="4"/>
    <s v="non_financial"/>
    <n v="1977.394"/>
    <n v="-219.00299999999999"/>
    <n v="728"/>
    <m/>
    <m/>
    <n v="915840"/>
    <x v="1"/>
  </r>
  <r>
    <x v="676"/>
    <x v="4"/>
    <s v="non_financial"/>
    <n v="1950.261"/>
    <n v="-226.17400000000001"/>
    <n v="731"/>
    <m/>
    <m/>
    <n v="939930"/>
    <x v="1"/>
  </r>
  <r>
    <x v="693"/>
    <x v="4"/>
    <s v="non_financial"/>
    <n v="1449.856"/>
    <n v="-336.88799999999998"/>
    <n v="731"/>
    <m/>
    <m/>
    <n v="3499"/>
    <x v="1"/>
  </r>
  <r>
    <x v="724"/>
    <x v="4"/>
    <s v="non_financial"/>
    <n v="1160.2719999999999"/>
    <n v="-436.99799999999999"/>
    <n v="733"/>
    <m/>
    <m/>
    <n v="48287"/>
    <x v="1"/>
  </r>
  <r>
    <x v="645"/>
    <x v="4"/>
    <s v="non_financial"/>
    <n v="1364.6"/>
    <n v="-342"/>
    <n v="734"/>
    <m/>
    <m/>
    <n v="3453"/>
    <x v="1"/>
  </r>
  <r>
    <x v="497"/>
    <x v="4"/>
    <s v="non_financial"/>
    <n v="1127.827"/>
    <n v="-412.733"/>
    <n v="735"/>
    <m/>
    <m/>
    <n v="737758"/>
    <x v="1"/>
  </r>
  <r>
    <x v="510"/>
    <x v="4"/>
    <s v="non_financial"/>
    <n v="962.52800000000002"/>
    <n v="-460.05799999999999"/>
    <n v="736"/>
    <m/>
    <m/>
    <n v="853816"/>
    <x v="1"/>
  </r>
  <r>
    <x v="481"/>
    <x v="4"/>
    <s v="non_financial"/>
    <n v="928.62699999999995"/>
    <n v="-477.51"/>
    <n v="736"/>
    <m/>
    <m/>
    <n v="912562"/>
    <x v="1"/>
  </r>
  <r>
    <x v="1088"/>
    <x v="4"/>
    <s v="non_financial"/>
    <n v="956.42700000000002"/>
    <n v="-460.58699999999999"/>
    <n v="736"/>
    <m/>
    <m/>
    <n v="68270"/>
    <x v="1"/>
  </r>
  <r>
    <x v="701"/>
    <x v="4"/>
    <s v="non_financial"/>
    <n v="14752.178"/>
    <n v="9315.2420000000002"/>
    <n v="739"/>
    <m/>
    <m/>
    <n v="1400891"/>
    <x v="1"/>
  </r>
  <r>
    <x v="823"/>
    <x v="4"/>
    <s v="non_financial"/>
    <n v="783.298"/>
    <n v="-530.05799999999999"/>
    <n v="740"/>
    <m/>
    <m/>
    <n v="1428669"/>
    <x v="1"/>
  </r>
  <r>
    <x v="759"/>
    <x v="4"/>
    <s v="non_financial"/>
    <n v="698.23500000000001"/>
    <n v="-547.61900000000003"/>
    <n v="741"/>
    <m/>
    <m/>
    <n v="785956"/>
    <x v="1"/>
  </r>
  <r>
    <x v="749"/>
    <x v="4"/>
    <s v="non_financial"/>
    <n v="755.125"/>
    <n v="-527.09299999999996"/>
    <n v="742"/>
    <m/>
    <m/>
    <n v="57131"/>
    <x v="1"/>
  </r>
  <r>
    <x v="1359"/>
    <x v="4"/>
    <s v="non_financial"/>
    <n v="1777.9949999999999"/>
    <n v="-211.19399999999999"/>
    <n v="743"/>
    <m/>
    <m/>
    <n v="1577095"/>
    <x v="1"/>
  </r>
  <r>
    <x v="740"/>
    <x v="4"/>
    <s v="non_financial"/>
    <n v="790.85400000000004"/>
    <n v="-487.85700000000003"/>
    <n v="744"/>
    <m/>
    <m/>
    <n v="1104657"/>
    <x v="1"/>
  </r>
  <r>
    <x v="515"/>
    <x v="4"/>
    <s v="non_financial"/>
    <n v="804.58900000000006"/>
    <n v="-475.54199999999997"/>
    <n v="745"/>
    <m/>
    <m/>
    <n v="84839"/>
    <x v="1"/>
  </r>
  <r>
    <x v="506"/>
    <x v="4"/>
    <s v="non_financial"/>
    <n v="736.19"/>
    <n v="-509.59"/>
    <n v="745"/>
    <m/>
    <m/>
    <n v="1080034"/>
    <x v="1"/>
  </r>
  <r>
    <x v="498"/>
    <x v="4"/>
    <s v="non_financial"/>
    <n v="1796.808"/>
    <n v="-197.50899999999999"/>
    <n v="745"/>
    <m/>
    <m/>
    <n v="749251"/>
    <x v="1"/>
  </r>
  <r>
    <x v="766"/>
    <x v="4"/>
    <s v="non_financial"/>
    <n v="646.12599999999998"/>
    <n v="-539.91399999999999"/>
    <n v="748"/>
    <m/>
    <m/>
    <n v="1022705"/>
    <x v="1"/>
  </r>
  <r>
    <x v="768"/>
    <x v="4"/>
    <s v="non_financial"/>
    <n v="645.13400000000001"/>
    <n v="-540.61699999999996"/>
    <n v="748"/>
    <m/>
    <m/>
    <n v="822663"/>
    <x v="1"/>
  </r>
  <r>
    <x v="737"/>
    <x v="4"/>
    <s v="non_financial"/>
    <n v="845.85199999999998"/>
    <n v="-446.495"/>
    <n v="750"/>
    <m/>
    <m/>
    <n v="6885"/>
    <x v="1"/>
  </r>
  <r>
    <x v="1104"/>
    <x v="4"/>
    <s v="non_financial"/>
    <n v="857.36"/>
    <n v="-439.94400000000002"/>
    <n v="751"/>
    <m/>
    <m/>
    <n v="821002"/>
    <x v="1"/>
  </r>
  <r>
    <x v="1360"/>
    <x v="4"/>
    <s v="non_financial"/>
    <n v="748.71699999999998"/>
    <n v="-480.06400000000002"/>
    <n v="751"/>
    <m/>
    <n v="9000074"/>
    <n v="9000074"/>
    <x v="1"/>
  </r>
  <r>
    <x v="484"/>
    <x v="4"/>
    <s v="non_financial"/>
    <n v="841.59500000000003"/>
    <n v="-442.267"/>
    <n v="753"/>
    <m/>
    <m/>
    <n v="19584"/>
    <x v="1"/>
  </r>
  <r>
    <x v="526"/>
    <x v="4"/>
    <s v="non_financial"/>
    <n v="865.65200000000004"/>
    <n v="-429.37599999999998"/>
    <n v="754"/>
    <m/>
    <m/>
    <n v="1131096"/>
    <x v="1"/>
  </r>
  <r>
    <x v="1361"/>
    <x v="4"/>
    <s v="non_financial"/>
    <n v="679.50199999999995"/>
    <n v="-518.46199999999999"/>
    <n v="755"/>
    <m/>
    <m/>
    <n v="1230276"/>
    <x v="1"/>
  </r>
  <r>
    <x v="1089"/>
    <x v="4"/>
    <s v="non_financial"/>
    <n v="673.34900000000005"/>
    <n v="-518.52599999999995"/>
    <n v="756"/>
    <m/>
    <m/>
    <n v="876167"/>
    <x v="1"/>
  </r>
  <r>
    <x v="734"/>
    <x v="4"/>
    <s v="non_financial"/>
    <n v="638.63"/>
    <n v="-528.59699999999998"/>
    <n v="756"/>
    <m/>
    <m/>
    <n v="57515"/>
    <x v="1"/>
  </r>
  <r>
    <x v="741"/>
    <x v="4"/>
    <s v="non_financial"/>
    <n v="1379.18"/>
    <n v="-276.42200000000003"/>
    <n v="758"/>
    <m/>
    <m/>
    <n v="317540"/>
    <x v="1"/>
  </r>
  <r>
    <x v="1112"/>
    <x v="4"/>
    <s v="non_financial"/>
    <n v="618"/>
    <n v="-528.30999999999995"/>
    <n v="759"/>
    <m/>
    <m/>
    <n v="1237831"/>
    <x v="1"/>
  </r>
  <r>
    <x v="1362"/>
    <x v="4"/>
    <s v="non_financial"/>
    <n v="1096.0450000000001"/>
    <n v="-331.89400000000001"/>
    <n v="760"/>
    <m/>
    <m/>
    <n v="1587755"/>
    <x v="1"/>
  </r>
  <r>
    <x v="765"/>
    <x v="4"/>
    <s v="non_financial"/>
    <n v="870.79"/>
    <n v="-382.83"/>
    <n v="761"/>
    <m/>
    <m/>
    <n v="1005757"/>
    <x v="1"/>
  </r>
  <r>
    <x v="719"/>
    <x v="4"/>
    <s v="non_financial"/>
    <n v="945.673"/>
    <n v="-355.14400000000001"/>
    <n v="762"/>
    <m/>
    <m/>
    <n v="278130"/>
    <x v="1"/>
  </r>
  <r>
    <x v="747"/>
    <x v="4"/>
    <s v="non_financial"/>
    <n v="927.39700000000005"/>
    <n v="-356.762"/>
    <n v="763"/>
    <m/>
    <m/>
    <n v="1130464"/>
    <x v="1"/>
  </r>
  <r>
    <x v="1265"/>
    <x v="4"/>
    <s v="non_financial"/>
    <n v="777.06899999999996"/>
    <n v="-417.28899999999999"/>
    <n v="764"/>
    <m/>
    <m/>
    <n v="1574532"/>
    <x v="1"/>
  </r>
  <r>
    <x v="836"/>
    <x v="4"/>
    <s v="non_financial"/>
    <n v="939.90800000000002"/>
    <n v="-349.80599999999998"/>
    <n v="765"/>
    <m/>
    <m/>
    <n v="879526"/>
    <x v="1"/>
  </r>
  <r>
    <x v="1108"/>
    <x v="4"/>
    <s v="non_financial"/>
    <n v="922.86099999999999"/>
    <n v="-353.48399999999998"/>
    <n v="766"/>
    <m/>
    <m/>
    <n v="1524741"/>
    <x v="1"/>
  </r>
  <r>
    <x v="882"/>
    <x v="4"/>
    <s v="non_financial"/>
    <n v="1221.6130000000001"/>
    <n v="-284.209"/>
    <n v="767"/>
    <m/>
    <m/>
    <n v="3116"/>
    <x v="1"/>
  </r>
  <r>
    <x v="352"/>
    <x v="4"/>
    <s v="non_financial"/>
    <n v="3806.6"/>
    <n v="-44.3"/>
    <n v="768"/>
    <m/>
    <m/>
    <n v="918160"/>
    <x v="1"/>
  </r>
  <r>
    <x v="841"/>
    <x v="4"/>
    <s v="non_financial"/>
    <n v="892.92399999999998"/>
    <n v="-356.22"/>
    <n v="768"/>
    <m/>
    <m/>
    <n v="9326"/>
    <x v="1"/>
  </r>
  <r>
    <x v="763"/>
    <x v="4"/>
    <s v="non_financial"/>
    <n v="718.654"/>
    <n v="-439.30700000000002"/>
    <n v="770"/>
    <m/>
    <m/>
    <n v="1138639"/>
    <x v="1"/>
  </r>
  <r>
    <x v="849"/>
    <x v="4"/>
    <s v="non_financial"/>
    <n v="1016.143"/>
    <n v="-321.22899999999998"/>
    <n v="771"/>
    <m/>
    <m/>
    <n v="1020710"/>
    <x v="1"/>
  </r>
  <r>
    <x v="1256"/>
    <x v="4"/>
    <s v="non_financial"/>
    <n v="1074.2239999999999"/>
    <n v="-304.85599999999999"/>
    <n v="772"/>
    <m/>
    <m/>
    <n v="35214"/>
    <x v="1"/>
  </r>
  <r>
    <x v="1143"/>
    <x v="4"/>
    <s v="non_financial"/>
    <n v="553.15599999999995"/>
    <n v="-521.245"/>
    <n v="773"/>
    <m/>
    <m/>
    <n v="1345016"/>
    <x v="1"/>
  </r>
  <r>
    <x v="1363"/>
    <x v="4"/>
    <s v="non_financial"/>
    <n v="642.77800000000002"/>
    <n v="-461.18599999999998"/>
    <n v="773"/>
    <m/>
    <m/>
    <n v="1596532"/>
    <x v="1"/>
  </r>
  <r>
    <x v="1364"/>
    <x v="4"/>
    <s v="non_financial"/>
    <n v="1674.518"/>
    <n v="-171.88900000000001"/>
    <n v="775"/>
    <m/>
    <m/>
    <n v="1237746"/>
    <x v="1"/>
  </r>
  <r>
    <x v="527"/>
    <x v="4"/>
    <s v="non_financial"/>
    <n v="887.96489799999995"/>
    <n v="-338.51510500000001"/>
    <n v="776"/>
    <m/>
    <m/>
    <n v="1099590"/>
    <x v="1"/>
  </r>
  <r>
    <x v="474"/>
    <x v="4"/>
    <s v="non_financial"/>
    <n v="788.04300000000001"/>
    <n v="-360.803"/>
    <n v="776"/>
    <m/>
    <m/>
    <n v="215419"/>
    <x v="1"/>
  </r>
  <r>
    <x v="764"/>
    <x v="4"/>
    <s v="non_financial"/>
    <n v="591.44299999999998"/>
    <n v="-477.26299999999998"/>
    <n v="776"/>
    <m/>
    <m/>
    <n v="72573"/>
    <x v="1"/>
  </r>
  <r>
    <x v="744"/>
    <x v="4"/>
    <s v="non_financial"/>
    <n v="663.28300000000002"/>
    <n v="-438.858"/>
    <n v="779"/>
    <m/>
    <m/>
    <n v="724571"/>
    <x v="1"/>
  </r>
  <r>
    <x v="862"/>
    <x v="4"/>
    <s v="non_financial"/>
    <n v="688.54399999999998"/>
    <n v="-407.29300000000001"/>
    <n v="780"/>
    <m/>
    <m/>
    <n v="1434588"/>
    <x v="1"/>
  </r>
  <r>
    <x v="748"/>
    <x v="4"/>
    <s v="non_financial"/>
    <n v="839.36900000000003"/>
    <n v="-348.24299999999999"/>
    <n v="781"/>
    <m/>
    <m/>
    <n v="866609"/>
    <x v="1"/>
  </r>
  <r>
    <x v="442"/>
    <x v="4"/>
    <s v="non_financial"/>
    <n v="710.29600000000005"/>
    <n v="-371.04199999999997"/>
    <n v="782"/>
    <m/>
    <m/>
    <n v="896262"/>
    <x v="1"/>
  </r>
  <r>
    <x v="1102"/>
    <x v="4"/>
    <s v="non_financial"/>
    <n v="908.59500000000003"/>
    <n v="-309.50700000000001"/>
    <n v="783"/>
    <m/>
    <m/>
    <n v="1067837"/>
    <x v="1"/>
  </r>
  <r>
    <x v="761"/>
    <x v="4"/>
    <s v="non_financial"/>
    <n v="542.66399999999999"/>
    <n v="-477.52800000000002"/>
    <n v="783"/>
    <m/>
    <m/>
    <n v="850460"/>
    <x v="1"/>
  </r>
  <r>
    <x v="779"/>
    <x v="4"/>
    <s v="non_financial"/>
    <n v="622.52"/>
    <n v="-409.90300000000002"/>
    <n v="785"/>
    <m/>
    <m/>
    <n v="1013488"/>
    <x v="1"/>
  </r>
  <r>
    <x v="785"/>
    <x v="4"/>
    <s v="non_financial"/>
    <n v="702.32100000000003"/>
    <n v="-363.55399999999997"/>
    <n v="785"/>
    <m/>
    <m/>
    <n v="93389"/>
    <x v="1"/>
  </r>
  <r>
    <x v="786"/>
    <x v="4"/>
    <s v="non_financial"/>
    <n v="682.16200000000003"/>
    <n v="-369.97300000000001"/>
    <n v="787"/>
    <m/>
    <m/>
    <n v="897077"/>
    <x v="1"/>
  </r>
  <r>
    <x v="797"/>
    <x v="4"/>
    <s v="non_financial"/>
    <n v="561.88699999999994"/>
    <n v="-451.56700000000001"/>
    <n v="788"/>
    <m/>
    <m/>
    <n v="868780"/>
    <x v="1"/>
  </r>
  <r>
    <x v="1258"/>
    <x v="4"/>
    <s v="non_financial"/>
    <n v="658.5"/>
    <n v="-375.5"/>
    <n v="789"/>
    <m/>
    <m/>
    <n v="277509"/>
    <x v="1"/>
  </r>
  <r>
    <x v="496"/>
    <x v="4"/>
    <s v="non_financial"/>
    <n v="1055.4480000000001"/>
    <n v="-271.31700000000001"/>
    <n v="790"/>
    <m/>
    <m/>
    <n v="945841"/>
    <x v="1"/>
  </r>
  <r>
    <x v="521"/>
    <x v="4"/>
    <s v="non_financial"/>
    <n v="519.51700000000005"/>
    <n v="-485.46699999999998"/>
    <n v="790"/>
    <m/>
    <m/>
    <n v="883984"/>
    <x v="1"/>
  </r>
  <r>
    <x v="762"/>
    <x v="4"/>
    <s v="non_financial"/>
    <n v="1172.0999999999999"/>
    <n v="-237.1"/>
    <n v="792"/>
    <m/>
    <m/>
    <n v="1069258"/>
    <x v="1"/>
  </r>
  <r>
    <x v="1254"/>
    <x v="4"/>
    <s v="non_financial"/>
    <n v="7702"/>
    <n v="4046"/>
    <n v="793"/>
    <m/>
    <m/>
    <n v="808450"/>
    <x v="1"/>
  </r>
  <r>
    <x v="262"/>
    <x v="4"/>
    <s v="non_financial"/>
    <n v="6870"/>
    <n v="503"/>
    <n v="794"/>
    <m/>
    <m/>
    <n v="701985"/>
    <x v="1"/>
  </r>
  <r>
    <x v="800"/>
    <x v="4"/>
    <s v="non_financial"/>
    <n v="1720.5170000000001"/>
    <n v="-141.59700000000001"/>
    <n v="794"/>
    <m/>
    <m/>
    <n v="1304421"/>
    <x v="1"/>
  </r>
  <r>
    <x v="782"/>
    <x v="4"/>
    <s v="non_financial"/>
    <n v="551.45399999999995"/>
    <n v="-443.43299999999999"/>
    <n v="796"/>
    <m/>
    <m/>
    <n v="814549"/>
    <x v="1"/>
  </r>
  <r>
    <x v="700"/>
    <x v="4"/>
    <s v="non_financial"/>
    <n v="702.32399999999996"/>
    <n v="-350.96300000000002"/>
    <n v="796"/>
    <m/>
    <m/>
    <n v="837465"/>
    <x v="1"/>
  </r>
  <r>
    <x v="808"/>
    <x v="4"/>
    <s v="non_financial"/>
    <n v="575.70000000000005"/>
    <n v="-407.9"/>
    <n v="798"/>
    <m/>
    <m/>
    <n v="65270"/>
    <x v="1"/>
  </r>
  <r>
    <x v="1255"/>
    <x v="4"/>
    <s v="non_financial"/>
    <n v="538.25"/>
    <n v="-444.36"/>
    <n v="799"/>
    <m/>
    <m/>
    <n v="1423221"/>
    <x v="1"/>
  </r>
  <r>
    <x v="733"/>
    <x v="4"/>
    <s v="non_financial"/>
    <n v="6946.5169999999998"/>
    <n v="2046.354"/>
    <n v="800"/>
    <m/>
    <m/>
    <n v="84129"/>
    <x v="1"/>
  </r>
  <r>
    <x v="511"/>
    <x v="4"/>
    <s v="non_financial"/>
    <n v="569.92700000000002"/>
    <n v="-406.74400000000003"/>
    <n v="801"/>
    <m/>
    <m/>
    <n v="885245"/>
    <x v="1"/>
  </r>
  <r>
    <x v="1365"/>
    <x v="4"/>
    <s v="non_financial"/>
    <n v="725.822"/>
    <n v="-336.20100000000002"/>
    <n v="802"/>
    <m/>
    <m/>
    <n v="1571283"/>
    <x v="1"/>
  </r>
  <r>
    <x v="291"/>
    <x v="4"/>
    <s v="non_financial"/>
    <n v="6830"/>
    <n v="1720"/>
    <n v="803"/>
    <m/>
    <m/>
    <n v="1048286"/>
    <x v="1"/>
  </r>
  <r>
    <x v="788"/>
    <x v="4"/>
    <s v="non_financial"/>
    <n v="772.58399999999995"/>
    <n v="-318.56400000000002"/>
    <n v="804"/>
    <m/>
    <m/>
    <n v="1487986"/>
    <x v="1"/>
  </r>
  <r>
    <x v="787"/>
    <x v="4"/>
    <s v="non_financial"/>
    <n v="596.63699999999994"/>
    <n v="-364.71"/>
    <n v="805"/>
    <m/>
    <m/>
    <n v="81362"/>
    <x v="1"/>
  </r>
  <r>
    <x v="647"/>
    <x v="4"/>
    <s v="non_financial"/>
    <n v="6292.4870000000001"/>
    <n v="234.18199999999999"/>
    <n v="805"/>
    <m/>
    <m/>
    <n v="1260221"/>
    <x v="1"/>
  </r>
  <r>
    <x v="871"/>
    <x v="4"/>
    <s v="non_financial"/>
    <n v="606.19600000000003"/>
    <n v="-358.62799999999999"/>
    <n v="807"/>
    <m/>
    <m/>
    <n v="949158"/>
    <x v="1"/>
  </r>
  <r>
    <x v="499"/>
    <x v="4"/>
    <s v="non_financial"/>
    <n v="589.97799999999995"/>
    <n v="-364.54199999999997"/>
    <n v="807"/>
    <m/>
    <m/>
    <n v="1102934"/>
    <x v="1"/>
  </r>
  <r>
    <x v="792"/>
    <x v="4"/>
    <s v="non_financial"/>
    <n v="487.36900000000003"/>
    <n v="-448.404"/>
    <n v="809"/>
    <m/>
    <m/>
    <n v="1005284"/>
    <x v="1"/>
  </r>
  <r>
    <x v="780"/>
    <x v="4"/>
    <s v="non_financial"/>
    <n v="764.43100000000004"/>
    <n v="-305.99200000000002"/>
    <n v="809"/>
    <m/>
    <m/>
    <n v="917470"/>
    <x v="1"/>
  </r>
  <r>
    <x v="752"/>
    <x v="4"/>
    <s v="non_financial"/>
    <n v="988.98500000000001"/>
    <n v="-243.61699999999999"/>
    <n v="811"/>
    <m/>
    <m/>
    <n v="1262976"/>
    <x v="1"/>
  </r>
  <r>
    <x v="774"/>
    <x v="4"/>
    <s v="non_financial"/>
    <n v="614.98699999999997"/>
    <n v="-352.57799999999997"/>
    <n v="812"/>
    <m/>
    <m/>
    <n v="858655"/>
    <x v="1"/>
  </r>
  <r>
    <x v="802"/>
    <x v="4"/>
    <s v="non_financial"/>
    <n v="682.69100000000003"/>
    <n v="-330.238"/>
    <n v="813"/>
    <m/>
    <m/>
    <n v="1177702"/>
    <x v="1"/>
  </r>
  <r>
    <x v="1366"/>
    <x v="4"/>
    <s v="non_financial"/>
    <n v="944.81"/>
    <n v="-246.28399999999999"/>
    <n v="813"/>
    <m/>
    <m/>
    <n v="1499832"/>
    <x v="1"/>
  </r>
  <r>
    <x v="870"/>
    <x v="4"/>
    <s v="non_financial"/>
    <n v="1257.5329999999999"/>
    <n v="-180.90299999999999"/>
    <n v="815"/>
    <m/>
    <m/>
    <n v="1095291"/>
    <x v="1"/>
  </r>
  <r>
    <x v="803"/>
    <x v="4"/>
    <s v="non_financial"/>
    <n v="537.25099999999998"/>
    <n v="-377.62099999999998"/>
    <n v="816"/>
    <m/>
    <m/>
    <n v="926326"/>
    <x v="1"/>
  </r>
  <r>
    <x v="1093"/>
    <x v="4"/>
    <s v="non_financial"/>
    <n v="701.00800000000004"/>
    <n v="-318.12599999999998"/>
    <n v="817"/>
    <m/>
    <m/>
    <n v="888504"/>
    <x v="1"/>
  </r>
  <r>
    <x v="770"/>
    <x v="4"/>
    <s v="non_financial"/>
    <n v="555.47400000000005"/>
    <n v="-360.32400000000001"/>
    <n v="818"/>
    <m/>
    <m/>
    <n v="1305323"/>
    <x v="1"/>
  </r>
  <r>
    <x v="1257"/>
    <x v="4"/>
    <s v="non_financial"/>
    <n v="536.14499999999998"/>
    <n v="-365.24599999999998"/>
    <n v="819"/>
    <m/>
    <m/>
    <n v="19446"/>
    <x v="1"/>
  </r>
  <r>
    <x v="1119"/>
    <x v="4"/>
    <s v="non_financial"/>
    <n v="833.15499999999997"/>
    <n v="-272.01"/>
    <n v="819"/>
    <m/>
    <m/>
    <n v="819220"/>
    <x v="1"/>
  </r>
  <r>
    <x v="845"/>
    <x v="4"/>
    <s v="non_financial"/>
    <n v="533.87"/>
    <n v="-371.73"/>
    <n v="819"/>
    <m/>
    <m/>
    <n v="949870"/>
    <x v="1"/>
  </r>
  <r>
    <x v="1367"/>
    <x v="4"/>
    <s v="non_financial"/>
    <n v="478.12599999999998"/>
    <n v="-415.66199999999998"/>
    <n v="822"/>
    <m/>
    <n v="9000095"/>
    <n v="1410939"/>
    <x v="1"/>
  </r>
  <r>
    <x v="1106"/>
    <x v="4"/>
    <s v="non_financial"/>
    <n v="558.44000000000005"/>
    <n v="-355.86399999999998"/>
    <n v="822"/>
    <m/>
    <m/>
    <n v="6845"/>
    <x v="1"/>
  </r>
  <r>
    <x v="798"/>
    <x v="4"/>
    <s v="non_financial"/>
    <n v="696"/>
    <n v="-296.3"/>
    <n v="824"/>
    <m/>
    <m/>
    <n v="1296435"/>
    <x v="1"/>
  </r>
  <r>
    <x v="770"/>
    <x v="4"/>
    <s v="non_financial"/>
    <n v="554.03899999999999"/>
    <n v="-343.82299999999998"/>
    <n v="825"/>
    <m/>
    <m/>
    <n v="1305323"/>
    <x v="1"/>
  </r>
  <r>
    <x v="842"/>
    <x v="4"/>
    <s v="non_financial"/>
    <n v="453.26600000000002"/>
    <n v="-385.27499999999998"/>
    <n v="826"/>
    <m/>
    <m/>
    <n v="1207074"/>
    <x v="1"/>
  </r>
  <r>
    <x v="813"/>
    <x v="4"/>
    <s v="non_financial"/>
    <n v="588.66099999999994"/>
    <n v="-299.87599999999998"/>
    <n v="827"/>
    <m/>
    <m/>
    <n v="1005229"/>
    <x v="1"/>
  </r>
  <r>
    <x v="804"/>
    <x v="4"/>
    <s v="non_financial"/>
    <n v="609.07899999999995"/>
    <n v="-285.48700000000002"/>
    <n v="828"/>
    <m/>
    <m/>
    <n v="75288"/>
    <x v="1"/>
  </r>
  <r>
    <x v="508"/>
    <x v="4"/>
    <s v="non_financial"/>
    <n v="838.64300000000003"/>
    <n v="-218.251"/>
    <n v="829"/>
    <m/>
    <m/>
    <n v="887730"/>
    <x v="1"/>
  </r>
  <r>
    <x v="1117"/>
    <x v="4"/>
    <s v="non_financial"/>
    <n v="535.98900000000003"/>
    <n v="-325.81799999999998"/>
    <n v="829"/>
    <m/>
    <m/>
    <n v="1286225"/>
    <x v="1"/>
  </r>
  <r>
    <x v="1368"/>
    <x v="4"/>
    <s v="non_financial"/>
    <n v="464.24099999999999"/>
    <n v="-357.38600000000002"/>
    <n v="831"/>
    <m/>
    <m/>
    <n v="1393052"/>
    <x v="1"/>
  </r>
  <r>
    <x v="834"/>
    <x v="4"/>
    <s v="non_financial"/>
    <n v="443.14"/>
    <n v="-359.28300000000002"/>
    <n v="832"/>
    <m/>
    <m/>
    <n v="1159167"/>
    <x v="1"/>
  </r>
  <r>
    <x v="801"/>
    <x v="4"/>
    <s v="non_financial"/>
    <n v="496.11399999999998"/>
    <n v="-325.149"/>
    <n v="833"/>
    <m/>
    <m/>
    <n v="895447"/>
    <x v="1"/>
  </r>
  <r>
    <x v="790"/>
    <x v="4"/>
    <s v="non_financial"/>
    <n v="497.625"/>
    <n v="-319.04700000000003"/>
    <n v="834"/>
    <m/>
    <m/>
    <n v="1303313"/>
    <x v="1"/>
  </r>
  <r>
    <x v="1270"/>
    <x v="4"/>
    <s v="non_financial"/>
    <n v="476.15100000000001"/>
    <n v="-335.26400000000001"/>
    <n v="835"/>
    <m/>
    <n v="9000124"/>
    <n v="9000124"/>
    <x v="1"/>
  </r>
  <r>
    <x v="828"/>
    <x v="4"/>
    <s v="non_financial"/>
    <n v="735.53"/>
    <n v="-229.05"/>
    <n v="836"/>
    <m/>
    <n v="9000061"/>
    <n v="9000061"/>
    <x v="1"/>
  </r>
  <r>
    <x v="1121"/>
    <x v="4"/>
    <s v="non_financial"/>
    <n v="568.93200000000002"/>
    <n v="-282.28300000000002"/>
    <n v="837"/>
    <m/>
    <m/>
    <n v="866273"/>
    <x v="1"/>
  </r>
  <r>
    <x v="769"/>
    <x v="4"/>
    <s v="non_financial"/>
    <n v="420.07799999999997"/>
    <n v="-345.76100000000002"/>
    <n v="838"/>
    <m/>
    <m/>
    <n v="1084765"/>
    <x v="1"/>
  </r>
  <r>
    <x v="815"/>
    <x v="4"/>
    <s v="non_financial"/>
    <n v="545.58699999999999"/>
    <n v="-280.55599999999998"/>
    <n v="839"/>
    <m/>
    <m/>
    <n v="1013857"/>
    <x v="1"/>
  </r>
  <r>
    <x v="810"/>
    <x v="4"/>
    <s v="non_financial"/>
    <n v="611.69200000000001"/>
    <n v="-233.60599999999999"/>
    <n v="840"/>
    <m/>
    <n v="9000008"/>
    <n v="1142750"/>
    <x v="1"/>
  </r>
  <r>
    <x v="799"/>
    <x v="4"/>
    <s v="non_financial"/>
    <n v="474.47199999999998"/>
    <n v="-296.88299999999998"/>
    <n v="841"/>
    <m/>
    <m/>
    <n v="278166"/>
    <x v="1"/>
  </r>
  <r>
    <x v="778"/>
    <x v="4"/>
    <s v="non_financial"/>
    <n v="514.14400000000001"/>
    <n v="-281.63799999999998"/>
    <n v="842"/>
    <m/>
    <m/>
    <n v="1292055"/>
    <x v="1"/>
  </r>
  <r>
    <x v="1128"/>
    <x v="4"/>
    <s v="non_financial"/>
    <n v="679.33399999999995"/>
    <n v="-214.06399999999999"/>
    <n v="843"/>
    <m/>
    <m/>
    <n v="1493594"/>
    <x v="1"/>
  </r>
  <r>
    <x v="838"/>
    <x v="4"/>
    <s v="non_financial"/>
    <n v="454.56299999999999"/>
    <n v="-310.298"/>
    <n v="844"/>
    <m/>
    <m/>
    <n v="1396033"/>
    <x v="1"/>
  </r>
  <r>
    <x v="805"/>
    <x v="4"/>
    <s v="non_financial"/>
    <n v="419.71300000000002"/>
    <n v="-330.41199999999998"/>
    <n v="844"/>
    <m/>
    <n v="9000015"/>
    <n v="878526"/>
    <x v="1"/>
  </r>
  <r>
    <x v="809"/>
    <x v="4"/>
    <s v="non_financial"/>
    <n v="384.95400000000001"/>
    <n v="-342.46699999999998"/>
    <n v="846"/>
    <m/>
    <m/>
    <n v="1368622"/>
    <x v="1"/>
  </r>
  <r>
    <x v="1120"/>
    <x v="4"/>
    <s v="non_financial"/>
    <n v="393.11021"/>
    <n v="-332.03979199999998"/>
    <n v="847"/>
    <m/>
    <m/>
    <n v="857949"/>
    <x v="1"/>
  </r>
  <r>
    <x v="827"/>
    <x v="4"/>
    <s v="non_financial"/>
    <n v="573.40499999999997"/>
    <n v="-234.58699999999999"/>
    <n v="847"/>
    <m/>
    <m/>
    <n v="1318568"/>
    <x v="1"/>
  </r>
  <r>
    <x v="930"/>
    <x v="4"/>
    <s v="non_financial"/>
    <n v="571.22699999999998"/>
    <n v="-234.23400000000001"/>
    <n v="849"/>
    <m/>
    <m/>
    <n v="1453814"/>
    <x v="1"/>
  </r>
  <r>
    <x v="831"/>
    <x v="4"/>
    <s v="non_financial"/>
    <n v="386.654"/>
    <n v="-334.62799999999999"/>
    <n v="849"/>
    <m/>
    <m/>
    <n v="1280452"/>
    <x v="1"/>
  </r>
  <r>
    <x v="470"/>
    <x v="4"/>
    <s v="non_financial"/>
    <n v="786.26599999999996"/>
    <n v="-173.00899999999999"/>
    <n v="851"/>
    <m/>
    <m/>
    <n v="791915"/>
    <x v="1"/>
  </r>
  <r>
    <x v="809"/>
    <x v="4"/>
    <s v="non_financial"/>
    <n v="378.60300000000001"/>
    <n v="-340.755"/>
    <n v="851"/>
    <m/>
    <m/>
    <n v="1368622"/>
    <x v="1"/>
  </r>
  <r>
    <x v="1107"/>
    <x v="4"/>
    <s v="non_financial"/>
    <n v="469.06700000000001"/>
    <n v="-286.738"/>
    <n v="853"/>
    <m/>
    <m/>
    <n v="100726"/>
    <x v="1"/>
  </r>
  <r>
    <x v="988"/>
    <x v="4"/>
    <s v="non_financial"/>
    <n v="359.46499999999997"/>
    <n v="-350.108"/>
    <n v="854"/>
    <m/>
    <m/>
    <n v="1070494"/>
    <x v="1"/>
  </r>
  <r>
    <x v="881"/>
    <x v="4"/>
    <s v="non_financial"/>
    <n v="486.81700000000001"/>
    <n v="-266.47899999999998"/>
    <n v="855"/>
    <m/>
    <m/>
    <n v="860731"/>
    <x v="1"/>
  </r>
  <r>
    <x v="522"/>
    <x v="4"/>
    <s v="non_financial"/>
    <n v="441.78100000000001"/>
    <n v="-290.54000000000002"/>
    <n v="856"/>
    <m/>
    <n v="9000102"/>
    <n v="9000102"/>
    <x v="1"/>
  </r>
  <r>
    <x v="776"/>
    <x v="4"/>
    <s v="non_financial"/>
    <n v="526.14700000000005"/>
    <n v="-249.595"/>
    <n v="857"/>
    <m/>
    <m/>
    <n v="1066605"/>
    <x v="1"/>
  </r>
  <r>
    <x v="1261"/>
    <x v="4"/>
    <s v="non_financial"/>
    <n v="416.98399999999998"/>
    <n v="-301.24099999999999"/>
    <n v="858"/>
    <m/>
    <m/>
    <n v="1318008"/>
    <x v="1"/>
  </r>
  <r>
    <x v="812"/>
    <x v="4"/>
    <s v="non_financial"/>
    <n v="3685.85"/>
    <n v="396.089"/>
    <n v="858"/>
    <m/>
    <m/>
    <n v="1514991"/>
    <x v="1"/>
  </r>
  <r>
    <x v="1111"/>
    <x v="4"/>
    <s v="non_financial"/>
    <n v="373.71199999999999"/>
    <n v="-327.14699999999999"/>
    <n v="860"/>
    <m/>
    <m/>
    <n v="1049521"/>
    <x v="1"/>
  </r>
  <r>
    <x v="760"/>
    <x v="4"/>
    <s v="non_financial"/>
    <n v="1572.579"/>
    <n v="-59.588999999999999"/>
    <n v="860"/>
    <m/>
    <n v="9000020"/>
    <n v="9000020"/>
    <x v="1"/>
  </r>
  <r>
    <x v="878"/>
    <x v="4"/>
    <s v="non_financial"/>
    <n v="361.65499999999997"/>
    <n v="-331.27499999999998"/>
    <n v="862"/>
    <m/>
    <m/>
    <n v="1001115"/>
    <x v="1"/>
  </r>
  <r>
    <x v="886"/>
    <x v="4"/>
    <s v="non_financial"/>
    <n v="474.94799999999998"/>
    <n v="-265.654"/>
    <n v="862"/>
    <m/>
    <m/>
    <n v="831547"/>
    <x v="1"/>
  </r>
  <r>
    <x v="1113"/>
    <x v="4"/>
    <s v="non_financial"/>
    <n v="481.69400000000002"/>
    <n v="-254.18600000000001"/>
    <n v="864"/>
    <m/>
    <m/>
    <n v="884940"/>
    <x v="1"/>
  </r>
  <r>
    <x v="825"/>
    <x v="4"/>
    <s v="non_financial"/>
    <n v="840.86500000000001"/>
    <n v="-147.648"/>
    <n v="865"/>
    <m/>
    <m/>
    <n v="1043000"/>
    <x v="1"/>
  </r>
  <r>
    <x v="807"/>
    <x v="4"/>
    <s v="non_financial"/>
    <n v="407.93599999999998"/>
    <n v="-294.68599999999998"/>
    <n v="866"/>
    <m/>
    <m/>
    <n v="912833"/>
    <x v="1"/>
  </r>
  <r>
    <x v="525"/>
    <x v="4"/>
    <s v="non_financial"/>
    <n v="688.25800000000004"/>
    <n v="-172.97800000000001"/>
    <n v="867"/>
    <m/>
    <m/>
    <n v="1280058"/>
    <x v="1"/>
  </r>
  <r>
    <x v="524"/>
    <x v="4"/>
    <s v="non_financial"/>
    <n v="399.93200000000002"/>
    <n v="-290.50799999999998"/>
    <n v="867"/>
    <m/>
    <m/>
    <n v="1175609"/>
    <x v="1"/>
  </r>
  <r>
    <x v="796"/>
    <x v="4"/>
    <s v="non_financial"/>
    <n v="404.625"/>
    <n v="-288.21800000000002"/>
    <n v="869"/>
    <m/>
    <m/>
    <n v="18396"/>
    <x v="1"/>
  </r>
  <r>
    <x v="694"/>
    <x v="4"/>
    <s v="non_financial"/>
    <n v="1490.604"/>
    <n v="-63.094000000000001"/>
    <n v="870"/>
    <m/>
    <m/>
    <n v="703351"/>
    <x v="1"/>
  </r>
  <r>
    <x v="854"/>
    <x v="4"/>
    <s v="non_financial"/>
    <n v="357.66199999999998"/>
    <n v="-318.86500000000001"/>
    <n v="871"/>
    <m/>
    <m/>
    <n v="711377"/>
    <x v="1"/>
  </r>
  <r>
    <x v="915"/>
    <x v="4"/>
    <s v="non_financial"/>
    <n v="582.77499999999998"/>
    <n v="-194.72300000000001"/>
    <n v="872"/>
    <m/>
    <m/>
    <n v="8063"/>
    <x v="1"/>
  </r>
  <r>
    <x v="844"/>
    <x v="4"/>
    <s v="non_financial"/>
    <n v="476.07"/>
    <n v="-235.53700000000001"/>
    <n v="873"/>
    <m/>
    <m/>
    <n v="820081"/>
    <x v="1"/>
  </r>
  <r>
    <x v="814"/>
    <x v="4"/>
    <s v="non_financial"/>
    <n v="465.78899999999999"/>
    <n v="-246.501"/>
    <n v="873"/>
    <m/>
    <m/>
    <n v="1076930"/>
    <x v="1"/>
  </r>
  <r>
    <x v="854"/>
    <x v="4"/>
    <s v="non_financial"/>
    <n v="345.30099999999999"/>
    <n v="-306.3"/>
    <n v="875"/>
    <m/>
    <m/>
    <n v="711377"/>
    <x v="1"/>
  </r>
  <r>
    <x v="1263"/>
    <x v="4"/>
    <s v="non_financial"/>
    <n v="455.89100000000002"/>
    <n v="-248.708"/>
    <n v="876"/>
    <m/>
    <m/>
    <n v="1567345"/>
    <x v="1"/>
  </r>
  <r>
    <x v="822"/>
    <x v="4"/>
    <s v="non_financial"/>
    <n v="385.63400000000001"/>
    <n v="-278.291"/>
    <n v="877"/>
    <m/>
    <m/>
    <n v="42682"/>
    <x v="1"/>
  </r>
  <r>
    <x v="1369"/>
    <x v="4"/>
    <s v="non_financial"/>
    <n v="502.52800000000002"/>
    <n v="-211.143"/>
    <n v="878"/>
    <m/>
    <n v="9000123"/>
    <n v="1593195"/>
    <x v="1"/>
  </r>
  <r>
    <x v="857"/>
    <x v="4"/>
    <s v="non_financial"/>
    <n v="337.30900000000003"/>
    <n v="-299.92099999999999"/>
    <n v="879"/>
    <m/>
    <m/>
    <n v="873303"/>
    <x v="1"/>
  </r>
  <r>
    <x v="1127"/>
    <x v="4"/>
    <s v="non_financial"/>
    <n v="467.98399999999998"/>
    <n v="-233.584"/>
    <n v="879"/>
    <m/>
    <m/>
    <n v="2034"/>
    <x v="1"/>
  </r>
  <r>
    <x v="1115"/>
    <x v="4"/>
    <s v="non_financial"/>
    <n v="364.34800000000001"/>
    <n v="-283.03500000000003"/>
    <n v="881"/>
    <m/>
    <m/>
    <n v="1387467"/>
    <x v="1"/>
  </r>
  <r>
    <x v="1153"/>
    <x v="4"/>
    <s v="non_financial"/>
    <n v="342.77300000000002"/>
    <n v="-294.76499999999999"/>
    <n v="881"/>
    <m/>
    <m/>
    <n v="57725"/>
    <x v="1"/>
  </r>
  <r>
    <x v="793"/>
    <x v="4"/>
    <s v="non_financial"/>
    <n v="469.61500000000001"/>
    <n v="-225.83"/>
    <n v="883"/>
    <m/>
    <m/>
    <n v="1060736"/>
    <x v="1"/>
  </r>
  <r>
    <x v="904"/>
    <x v="4"/>
    <s v="non_financial"/>
    <n v="732.15"/>
    <n v="-137.917"/>
    <n v="884"/>
    <m/>
    <m/>
    <n v="1089511"/>
    <x v="1"/>
  </r>
  <r>
    <x v="839"/>
    <x v="4"/>
    <s v="non_financial"/>
    <n v="354.59800000000001"/>
    <n v="-282.79700000000003"/>
    <n v="885"/>
    <m/>
    <m/>
    <n v="1385292"/>
    <x v="1"/>
  </r>
  <r>
    <x v="1370"/>
    <x v="4"/>
    <s v="non_financial"/>
    <n v="377.78699999999998"/>
    <n v="-255.989"/>
    <n v="886"/>
    <m/>
    <m/>
    <n v="1477200"/>
    <x v="1"/>
  </r>
  <r>
    <x v="771"/>
    <x v="4"/>
    <s v="non_financial"/>
    <n v="337.12799999999999"/>
    <n v="-285.01400000000001"/>
    <n v="887"/>
    <m/>
    <m/>
    <n v="1039399"/>
    <x v="1"/>
  </r>
  <r>
    <x v="1264"/>
    <x v="4"/>
    <s v="non_financial"/>
    <n v="2978.6370000000002"/>
    <n v="621.61"/>
    <n v="888"/>
    <m/>
    <m/>
    <n v="1478242"/>
    <x v="1"/>
  </r>
  <r>
    <x v="818"/>
    <x v="4"/>
    <s v="non_financial"/>
    <n v="367.93299999999999"/>
    <n v="-253.55799999999999"/>
    <n v="889"/>
    <m/>
    <m/>
    <n v="80035"/>
    <x v="1"/>
  </r>
  <r>
    <x v="1276"/>
    <x v="4"/>
    <s v="non_financial"/>
    <n v="310.76876700000003"/>
    <n v="-289.94015100000001"/>
    <n v="890"/>
    <m/>
    <m/>
    <n v="1270073"/>
    <x v="1"/>
  </r>
  <r>
    <x v="905"/>
    <x v="4"/>
    <s v="non_financial"/>
    <n v="388.41699999999997"/>
    <n v="-232.96700000000001"/>
    <n v="891"/>
    <m/>
    <m/>
    <n v="827187"/>
    <x v="1"/>
  </r>
  <r>
    <x v="937"/>
    <x v="4"/>
    <s v="non_financial"/>
    <n v="476.30599999999998"/>
    <n v="-183.113"/>
    <n v="892"/>
    <m/>
    <m/>
    <n v="789132"/>
    <x v="1"/>
  </r>
  <r>
    <x v="880"/>
    <x v="4"/>
    <s v="non_financial"/>
    <n v="354.92099999999999"/>
    <n v="-254.25399999999999"/>
    <n v="892"/>
    <m/>
    <m/>
    <n v="896264"/>
    <x v="1"/>
  </r>
  <r>
    <x v="835"/>
    <x v="4"/>
    <s v="non_financial"/>
    <n v="334.31700000000001"/>
    <n v="-271.22699999999998"/>
    <n v="894"/>
    <m/>
    <m/>
    <n v="894627"/>
    <x v="1"/>
  </r>
  <r>
    <x v="1160"/>
    <x v="4"/>
    <s v="non_financial"/>
    <n v="349.54599999999999"/>
    <n v="-254.65100000000001"/>
    <n v="894"/>
    <m/>
    <m/>
    <n v="1413507"/>
    <x v="1"/>
  </r>
  <r>
    <x v="791"/>
    <x v="4"/>
    <s v="non_financial"/>
    <n v="2810"/>
    <n v="527"/>
    <n v="896"/>
    <m/>
    <m/>
    <n v="1113256"/>
    <x v="1"/>
  </r>
  <r>
    <x v="1371"/>
    <x v="4"/>
    <s v="non_financial"/>
    <n v="328.041"/>
    <n v="-276.51400000000001"/>
    <n v="896"/>
    <m/>
    <m/>
    <n v="1499807"/>
    <x v="1"/>
  </r>
  <r>
    <x v="963"/>
    <x v="4"/>
    <s v="non_financial"/>
    <n v="311.99099999999999"/>
    <n v="-281.73099999999999"/>
    <n v="898"/>
    <m/>
    <m/>
    <n v="1000694"/>
    <x v="1"/>
  </r>
  <r>
    <x v="1152"/>
    <x v="4"/>
    <s v="non_financial"/>
    <n v="334.97300000000001"/>
    <n v="-263.03899999999999"/>
    <n v="898"/>
    <m/>
    <m/>
    <n v="1100270"/>
    <x v="1"/>
  </r>
  <r>
    <x v="1134"/>
    <x v="4"/>
    <s v="non_financial"/>
    <n v="380.56799999999998"/>
    <n v="-229.29599999999999"/>
    <n v="900"/>
    <m/>
    <m/>
    <n v="1223862"/>
    <x v="1"/>
  </r>
  <r>
    <x v="1372"/>
    <x v="4"/>
    <s v="non_financial"/>
    <n v="2555.3020000000001"/>
    <n v="140.14599999999999"/>
    <n v="900"/>
    <m/>
    <m/>
    <n v="1579298"/>
    <x v="1"/>
  </r>
  <r>
    <x v="885"/>
    <x v="4"/>
    <s v="non_financial"/>
    <n v="547.59699999999998"/>
    <n v="-151.73599999999999"/>
    <n v="902"/>
    <m/>
    <m/>
    <n v="904979"/>
    <x v="1"/>
  </r>
  <r>
    <x v="1373"/>
    <x v="4"/>
    <s v="non_financial"/>
    <n v="325.76499999999999"/>
    <n v="-257.637"/>
    <n v="903"/>
    <m/>
    <m/>
    <n v="1115128"/>
    <x v="1"/>
  </r>
  <r>
    <x v="1005"/>
    <x v="4"/>
    <s v="non_financial"/>
    <n v="303.154"/>
    <n v="-280.74099999999999"/>
    <n v="904"/>
    <m/>
    <m/>
    <n v="1023731"/>
    <x v="1"/>
  </r>
  <r>
    <x v="784"/>
    <x v="4"/>
    <s v="non_financial"/>
    <n v="362.279"/>
    <n v="-230.76400000000001"/>
    <n v="905"/>
    <m/>
    <m/>
    <n v="1091907"/>
    <x v="1"/>
  </r>
  <r>
    <x v="1173"/>
    <x v="4"/>
    <s v="non_financial"/>
    <n v="196.078"/>
    <n v="-364.928"/>
    <n v="906"/>
    <m/>
    <m/>
    <n v="1401667"/>
    <x v="1"/>
  </r>
  <r>
    <x v="1126"/>
    <x v="4"/>
    <s v="non_financial"/>
    <n v="526.43200000000002"/>
    <n v="-156.71199999999999"/>
    <n v="907"/>
    <m/>
    <m/>
    <n v="1078271"/>
    <x v="1"/>
  </r>
  <r>
    <x v="876"/>
    <x v="4"/>
    <s v="non_financial"/>
    <n v="311.875"/>
    <n v="-264.28100000000001"/>
    <n v="907"/>
    <m/>
    <m/>
    <n v="82166"/>
    <x v="1"/>
  </r>
  <r>
    <x v="453"/>
    <x v="4"/>
    <s v="non_financial"/>
    <n v="2675.7"/>
    <n v="750.6"/>
    <n v="909"/>
    <m/>
    <m/>
    <n v="1168696"/>
    <x v="1"/>
  </r>
  <r>
    <x v="1374"/>
    <x v="4"/>
    <s v="non_financial"/>
    <n v="314.52199999999999"/>
    <n v="-255.35599999999999"/>
    <n v="910"/>
    <m/>
    <m/>
    <n v="1364954"/>
    <x v="1"/>
  </r>
  <r>
    <x v="867"/>
    <x v="4"/>
    <s v="non_financial"/>
    <n v="422.53699999999998"/>
    <n v="-186.732"/>
    <n v="911"/>
    <m/>
    <m/>
    <n v="874396"/>
    <x v="1"/>
  </r>
  <r>
    <x v="909"/>
    <x v="4"/>
    <s v="non_financial"/>
    <n v="546.952"/>
    <n v="-145.95500000000001"/>
    <n v="911"/>
    <m/>
    <m/>
    <n v="1109116"/>
    <x v="1"/>
  </r>
  <r>
    <x v="861"/>
    <x v="4"/>
    <s v="non_financial"/>
    <n v="483.14400000000001"/>
    <n v="-162.167"/>
    <n v="911"/>
    <m/>
    <m/>
    <n v="2178"/>
    <x v="1"/>
  </r>
  <r>
    <x v="1275"/>
    <x v="4"/>
    <s v="non_financial"/>
    <n v="922.10900000000004"/>
    <n v="-77.531000000000006"/>
    <n v="914"/>
    <m/>
    <m/>
    <n v="352363"/>
    <x v="1"/>
  </r>
  <r>
    <x v="1096"/>
    <x v="4"/>
    <s v="non_financial"/>
    <n v="2435.6840000000002"/>
    <n v="404.06799999999998"/>
    <n v="915"/>
    <m/>
    <m/>
    <n v="1180262"/>
    <x v="1"/>
  </r>
  <r>
    <x v="873"/>
    <x v="4"/>
    <s v="non_financial"/>
    <n v="324.51100000000002"/>
    <n v="-240.06899999999999"/>
    <n v="915"/>
    <m/>
    <m/>
    <n v="913277"/>
    <x v="1"/>
  </r>
  <r>
    <x v="817"/>
    <x v="4"/>
    <s v="non_financial"/>
    <n v="291.88400000000001"/>
    <n v="-254.869"/>
    <n v="917"/>
    <m/>
    <m/>
    <n v="20629"/>
    <x v="1"/>
  </r>
  <r>
    <x v="910"/>
    <x v="4"/>
    <s v="non_financial"/>
    <n v="408.3"/>
    <n v="-178.47800000000001"/>
    <n v="918"/>
    <m/>
    <m/>
    <n v="100591"/>
    <x v="1"/>
  </r>
  <r>
    <x v="865"/>
    <x v="4"/>
    <s v="non_financial"/>
    <n v="362.85899999999998"/>
    <n v="-199.31200000000001"/>
    <n v="919"/>
    <m/>
    <m/>
    <n v="931584"/>
    <x v="1"/>
  </r>
  <r>
    <x v="820"/>
    <x v="4"/>
    <s v="non_financial"/>
    <n v="371.56099999999998"/>
    <n v="-197.029"/>
    <n v="919"/>
    <m/>
    <m/>
    <n v="1320854"/>
    <x v="1"/>
  </r>
  <r>
    <x v="821"/>
    <x v="4"/>
    <s v="non_financial"/>
    <n v="425.19900000000001"/>
    <n v="-167.92699999999999"/>
    <n v="921"/>
    <m/>
    <m/>
    <n v="1393883"/>
    <x v="1"/>
  </r>
  <r>
    <x v="1279"/>
    <x v="4"/>
    <s v="non_financial"/>
    <n v="333.31900000000002"/>
    <n v="-215.465"/>
    <n v="922"/>
    <m/>
    <m/>
    <n v="1549346"/>
    <x v="1"/>
  </r>
  <r>
    <x v="451"/>
    <x v="4"/>
    <s v="non_financial"/>
    <n v="2336.1"/>
    <n v="628.5"/>
    <n v="923"/>
    <m/>
    <m/>
    <n v="746838"/>
    <x v="1"/>
  </r>
  <r>
    <x v="434"/>
    <x v="4"/>
    <s v="non_financial"/>
    <n v="2322.634"/>
    <n v="632.85199999999998"/>
    <n v="924"/>
    <m/>
    <m/>
    <n v="1014473"/>
    <x v="1"/>
  </r>
  <r>
    <x v="859"/>
    <x v="4"/>
    <s v="non_financial"/>
    <n v="340.45"/>
    <n v="-198.75200000000001"/>
    <n v="925"/>
    <m/>
    <m/>
    <n v="794619"/>
    <x v="1"/>
  </r>
  <r>
    <x v="1268"/>
    <x v="4"/>
    <s v="non_financial"/>
    <n v="328.97"/>
    <n v="-206.87"/>
    <n v="926"/>
    <m/>
    <m/>
    <n v="9092"/>
    <x v="1"/>
  </r>
  <r>
    <x v="1375"/>
    <x v="4"/>
    <s v="non_financial"/>
    <n v="1968.1"/>
    <n v="11.2"/>
    <n v="926"/>
    <m/>
    <m/>
    <n v="1579241"/>
    <x v="1"/>
  </r>
  <r>
    <x v="1114"/>
    <x v="4"/>
    <s v="non_financial"/>
    <n v="333.22199999999998"/>
    <n v="-203.31"/>
    <n v="926"/>
    <m/>
    <m/>
    <n v="878726"/>
    <x v="1"/>
  </r>
  <r>
    <x v="816"/>
    <x v="4"/>
    <s v="non_financial"/>
    <n v="462.92500000000001"/>
    <n v="-148.232"/>
    <n v="929"/>
    <m/>
    <m/>
    <n v="1287808"/>
    <x v="1"/>
  </r>
  <r>
    <x v="1146"/>
    <x v="4"/>
    <s v="non_financial"/>
    <n v="293.55099999999999"/>
    <n v="-219.46899999999999"/>
    <n v="930"/>
    <m/>
    <m/>
    <n v="1495320"/>
    <x v="1"/>
  </r>
  <r>
    <x v="960"/>
    <x v="4"/>
    <s v="non_financial"/>
    <n v="269.53899999999999"/>
    <n v="-236.845"/>
    <n v="931"/>
    <m/>
    <m/>
    <n v="914475"/>
    <x v="1"/>
  </r>
  <r>
    <x v="883"/>
    <x v="4"/>
    <s v="non_financial"/>
    <n v="435.755"/>
    <n v="-152.959"/>
    <n v="931"/>
    <m/>
    <m/>
    <n v="1092796"/>
    <x v="1"/>
  </r>
  <r>
    <x v="452"/>
    <x v="4"/>
    <s v="non_financial"/>
    <n v="2176.9"/>
    <n v="556"/>
    <n v="933"/>
    <m/>
    <m/>
    <n v="716133"/>
    <x v="1"/>
  </r>
  <r>
    <x v="1149"/>
    <x v="4"/>
    <s v="non_financial"/>
    <n v="264.95699999999999"/>
    <n v="-239.08199999999999"/>
    <n v="934"/>
    <m/>
    <m/>
    <n v="1443669"/>
    <x v="1"/>
  </r>
  <r>
    <x v="949"/>
    <x v="4"/>
    <s v="non_financial"/>
    <n v="255.80500000000001"/>
    <n v="-242.87"/>
    <n v="935"/>
    <m/>
    <m/>
    <n v="1124140"/>
    <x v="1"/>
  </r>
  <r>
    <x v="864"/>
    <x v="4"/>
    <s v="non_financial"/>
    <n v="308.73099999999999"/>
    <n v="-207.77199999999999"/>
    <n v="936"/>
    <m/>
    <m/>
    <n v="788329"/>
    <x v="1"/>
  </r>
  <r>
    <x v="866"/>
    <x v="4"/>
    <s v="non_financial"/>
    <n v="528.51199999999994"/>
    <n v="-119.066"/>
    <n v="937"/>
    <m/>
    <m/>
    <n v="1308208"/>
    <x v="1"/>
  </r>
  <r>
    <x v="1169"/>
    <x v="4"/>
    <s v="non_financial"/>
    <n v="329.738"/>
    <n v="-179.42400000000001"/>
    <n v="938"/>
    <m/>
    <m/>
    <n v="1534992"/>
    <x v="1"/>
  </r>
  <r>
    <x v="491"/>
    <x v="4"/>
    <s v="non_financial"/>
    <n v="1983.6120000000001"/>
    <n v="362.79399999999998"/>
    <n v="939"/>
    <m/>
    <m/>
    <n v="1368458"/>
    <x v="1"/>
  </r>
  <r>
    <x v="847"/>
    <x v="4"/>
    <s v="non_financial"/>
    <n v="320.25400000000002"/>
    <n v="-184.79400000000001"/>
    <n v="939"/>
    <m/>
    <m/>
    <n v="719866"/>
    <x v="1"/>
  </r>
  <r>
    <x v="1269"/>
    <x v="4"/>
    <s v="non_financial"/>
    <n v="316.858"/>
    <n v="-181.51400000000001"/>
    <n v="941"/>
    <m/>
    <m/>
    <n v="1420302"/>
    <x v="1"/>
  </r>
  <r>
    <x v="874"/>
    <x v="4"/>
    <s v="non_financial"/>
    <n v="272.860544"/>
    <n v="-211.480412"/>
    <n v="942"/>
    <m/>
    <m/>
    <n v="714284"/>
    <x v="1"/>
  </r>
  <r>
    <x v="850"/>
    <x v="4"/>
    <s v="non_financial"/>
    <n v="253.119"/>
    <n v="-216.89500000000001"/>
    <n v="943"/>
    <m/>
    <n v="9000090"/>
    <n v="704532"/>
    <x v="1"/>
  </r>
  <r>
    <x v="1288"/>
    <x v="4"/>
    <s v="non_financial"/>
    <n v="272.02999999999997"/>
    <n v="-200.548"/>
    <n v="944"/>
    <m/>
    <m/>
    <n v="1439222"/>
    <x v="1"/>
  </r>
  <r>
    <x v="1376"/>
    <x v="4"/>
    <s v="non_financial"/>
    <n v="304.10500000000002"/>
    <n v="-179.02699999999999"/>
    <n v="944"/>
    <m/>
    <m/>
    <n v="1580670"/>
    <x v="1"/>
  </r>
  <r>
    <x v="875"/>
    <x v="4"/>
    <s v="non_financial"/>
    <n v="1938.7"/>
    <n v="571.79999999999995"/>
    <n v="946"/>
    <m/>
    <m/>
    <n v="887921"/>
    <x v="1"/>
  </r>
  <r>
    <x v="1377"/>
    <x v="4"/>
    <s v="non_financial"/>
    <n v="247.59299999999999"/>
    <n v="-214.72200000000001"/>
    <n v="947"/>
    <m/>
    <m/>
    <n v="1327318"/>
    <x v="1"/>
  </r>
  <r>
    <x v="932"/>
    <x v="4"/>
    <s v="non_financial"/>
    <n v="250.83699999999999"/>
    <n v="-214.357"/>
    <n v="947"/>
    <m/>
    <m/>
    <n v="1001233"/>
    <x v="1"/>
  </r>
  <r>
    <x v="1125"/>
    <x v="4"/>
    <s v="non_financial"/>
    <n v="303.95"/>
    <n v="-177.393"/>
    <n v="949"/>
    <m/>
    <m/>
    <n v="1388133"/>
    <x v="1"/>
  </r>
  <r>
    <x v="754"/>
    <x v="4"/>
    <s v="non_financial"/>
    <n v="534.11500000000001"/>
    <n v="-100.45399999999999"/>
    <n v="950"/>
    <m/>
    <m/>
    <n v="1009829"/>
    <x v="1"/>
  </r>
  <r>
    <x v="897"/>
    <x v="4"/>
    <s v="non_financial"/>
    <n v="239.24299999999999"/>
    <n v="-216.21299999999999"/>
    <n v="951"/>
    <m/>
    <n v="9000114"/>
    <n v="9000114"/>
    <x v="1"/>
  </r>
  <r>
    <x v="783"/>
    <x v="4"/>
    <s v="non_financial"/>
    <n v="338.875"/>
    <n v="-153.92099999999999"/>
    <n v="952"/>
    <m/>
    <m/>
    <n v="1023313"/>
    <x v="1"/>
  </r>
  <r>
    <x v="1129"/>
    <x v="4"/>
    <s v="non_financial"/>
    <n v="267.56900000000002"/>
    <n v="-186.11799999999999"/>
    <n v="952"/>
    <m/>
    <m/>
    <n v="1084869"/>
    <x v="1"/>
  </r>
  <r>
    <x v="855"/>
    <x v="4"/>
    <s v="non_financial"/>
    <n v="288.61799999999999"/>
    <n v="-176.31800000000001"/>
    <n v="954"/>
    <m/>
    <m/>
    <n v="1056696"/>
    <x v="1"/>
  </r>
  <r>
    <x v="1130"/>
    <x v="4"/>
    <s v="non_financial"/>
    <n v="380.68299999999999"/>
    <n v="-135.75700000000001"/>
    <n v="955"/>
    <m/>
    <m/>
    <n v="809248"/>
    <x v="1"/>
  </r>
  <r>
    <x v="746"/>
    <x v="4"/>
    <s v="non_financial"/>
    <n v="636.56799999999998"/>
    <n v="-64.983999999999995"/>
    <n v="956"/>
    <m/>
    <n v="9000005"/>
    <n v="9000005"/>
    <x v="1"/>
  </r>
  <r>
    <x v="951"/>
    <x v="4"/>
    <s v="non_financial"/>
    <n v="230.945898"/>
    <n v="-214.730965"/>
    <n v="956"/>
    <m/>
    <m/>
    <n v="1235007"/>
    <x v="1"/>
  </r>
  <r>
    <x v="879"/>
    <x v="4"/>
    <s v="non_financial"/>
    <n v="1675.6"/>
    <n v="49.1"/>
    <n v="958"/>
    <m/>
    <m/>
    <n v="40888"/>
    <x v="1"/>
  </r>
  <r>
    <x v="1378"/>
    <x v="4"/>
    <s v="non_financial"/>
    <n v="239.46299999999999"/>
    <n v="-205.54599999999999"/>
    <n v="958"/>
    <m/>
    <m/>
    <n v="1433714"/>
    <x v="1"/>
  </r>
  <r>
    <x v="1118"/>
    <x v="4"/>
    <s v="non_financial"/>
    <n v="495.18799999999999"/>
    <n v="-98.548000000000002"/>
    <n v="960"/>
    <m/>
    <m/>
    <n v="1138723"/>
    <x v="1"/>
  </r>
  <r>
    <x v="516"/>
    <x v="4"/>
    <s v="non_financial"/>
    <n v="1642.662"/>
    <n v="31.113"/>
    <n v="960"/>
    <m/>
    <m/>
    <n v="59440"/>
    <x v="1"/>
  </r>
  <r>
    <x v="1379"/>
    <x v="4"/>
    <s v="non_financial"/>
    <n v="276.62200000000001"/>
    <n v="-174.98500000000001"/>
    <n v="960"/>
    <m/>
    <m/>
    <n v="1452751"/>
    <x v="1"/>
  </r>
  <r>
    <x v="1380"/>
    <x v="4"/>
    <s v="non_financial"/>
    <n v="392.2"/>
    <n v="-124.474"/>
    <n v="963"/>
    <m/>
    <m/>
    <n v="1500435"/>
    <x v="1"/>
  </r>
  <r>
    <x v="846"/>
    <x v="4"/>
    <s v="non_financial"/>
    <n v="292.39100000000002"/>
    <n v="-162.35"/>
    <n v="963"/>
    <m/>
    <m/>
    <n v="1227025"/>
    <x v="1"/>
  </r>
  <r>
    <x v="485"/>
    <x v="4"/>
    <s v="non_financial"/>
    <n v="1773.4"/>
    <n v="1077.0999999999999"/>
    <n v="963"/>
    <m/>
    <m/>
    <n v="1115222"/>
    <x v="1"/>
  </r>
  <r>
    <x v="860"/>
    <x v="4"/>
    <s v="non_financial"/>
    <n v="367.37599999999998"/>
    <n v="-133.22"/>
    <n v="966"/>
    <m/>
    <m/>
    <n v="937941"/>
    <x v="1"/>
  </r>
  <r>
    <x v="1171"/>
    <x v="4"/>
    <s v="non_financial"/>
    <n v="354.84800000000001"/>
    <n v="-137.279"/>
    <n v="966"/>
    <m/>
    <m/>
    <n v="1517175"/>
    <x v="1"/>
  </r>
  <r>
    <x v="1381"/>
    <x v="4"/>
    <s v="non_financial"/>
    <n v="1811"/>
    <n v="2782"/>
    <n v="968"/>
    <m/>
    <m/>
    <n v="1593936"/>
    <x v="1"/>
  </r>
  <r>
    <x v="853"/>
    <x v="4"/>
    <s v="non_financial"/>
    <n v="641.35900000000004"/>
    <n v="-57.536999999999999"/>
    <n v="969"/>
    <m/>
    <m/>
    <n v="868611"/>
    <x v="1"/>
  </r>
  <r>
    <x v="1381"/>
    <x v="4"/>
    <s v="non_financial"/>
    <n v="1772.914"/>
    <n v="2334.0479999999998"/>
    <n v="970"/>
    <m/>
    <m/>
    <n v="1593936"/>
    <x v="1"/>
  </r>
  <r>
    <x v="1280"/>
    <x v="4"/>
    <s v="non_financial"/>
    <n v="238.37100000000001"/>
    <n v="-189.60400000000001"/>
    <n v="971"/>
    <m/>
    <m/>
    <n v="1571498"/>
    <x v="1"/>
  </r>
  <r>
    <x v="940"/>
    <x v="4"/>
    <s v="non_financial"/>
    <n v="279.91500000000002"/>
    <n v="-156.83799999999999"/>
    <n v="972"/>
    <m/>
    <m/>
    <n v="886128"/>
    <x v="1"/>
  </r>
  <r>
    <x v="895"/>
    <x v="4"/>
    <s v="non_financial"/>
    <n v="241.65199999999999"/>
    <n v="-177.69200000000001"/>
    <n v="972"/>
    <m/>
    <m/>
    <n v="824142"/>
    <x v="1"/>
  </r>
  <r>
    <x v="872"/>
    <x v="4"/>
    <s v="non_financial"/>
    <n v="241.94800000000001"/>
    <n v="-176.64599999999999"/>
    <n v="974"/>
    <m/>
    <m/>
    <n v="34067"/>
    <x v="1"/>
  </r>
  <r>
    <x v="918"/>
    <x v="4"/>
    <s v="non_financial"/>
    <n v="1189.0519999999999"/>
    <n v="-9.4600000000000009"/>
    <n v="975"/>
    <m/>
    <m/>
    <n v="1142417"/>
    <x v="1"/>
  </r>
  <r>
    <x v="894"/>
    <x v="4"/>
    <s v="non_financial"/>
    <n v="230.19200000000001"/>
    <n v="-186.09700000000001"/>
    <n v="976"/>
    <m/>
    <n v="9000129"/>
    <n v="9000129"/>
    <x v="1"/>
  </r>
  <r>
    <x v="1381"/>
    <x v="4"/>
    <s v="non_financial"/>
    <n v="1716.2149999999999"/>
    <n v="2734.0390000000002"/>
    <n v="977"/>
    <m/>
    <m/>
    <n v="1593936"/>
    <x v="1"/>
  </r>
  <r>
    <x v="1141"/>
    <x v="4"/>
    <s v="non_financial"/>
    <n v="265.267"/>
    <n v="-161.72999999999999"/>
    <n v="978"/>
    <m/>
    <m/>
    <n v="813298"/>
    <x v="1"/>
  </r>
  <r>
    <x v="896"/>
    <x v="4"/>
    <s v="non_financial"/>
    <n v="1583.721"/>
    <n v="260.64499999999998"/>
    <n v="979"/>
    <m/>
    <n v="9000137"/>
    <n v="9000137"/>
    <x v="1"/>
  </r>
  <r>
    <x v="1382"/>
    <x v="4"/>
    <s v="non_financial"/>
    <n v="205.60400000000001"/>
    <n v="-198.917"/>
    <n v="980"/>
    <m/>
    <m/>
    <n v="1510580"/>
    <x v="1"/>
  </r>
  <r>
    <x v="1272"/>
    <x v="4"/>
    <s v="non_financial"/>
    <n v="266.98500000000001"/>
    <n v="-152.31100000000001"/>
    <n v="981"/>
    <m/>
    <m/>
    <n v="100378"/>
    <x v="1"/>
  </r>
  <r>
    <x v="971"/>
    <x v="4"/>
    <s v="non_financial"/>
    <n v="215.60900000000001"/>
    <n v="-181.08199999999999"/>
    <n v="982"/>
    <m/>
    <m/>
    <n v="1082923"/>
    <x v="1"/>
  </r>
  <r>
    <x v="1271"/>
    <x v="4"/>
    <s v="non_financial"/>
    <n v="240.62200000000001"/>
    <n v="-165.756"/>
    <n v="982"/>
    <m/>
    <m/>
    <n v="1293971"/>
    <x v="1"/>
  </r>
  <r>
    <x v="1266"/>
    <x v="4"/>
    <s v="non_financial"/>
    <n v="424.53699999999998"/>
    <n v="-97.424999999999997"/>
    <n v="984"/>
    <m/>
    <n v="9000099"/>
    <n v="9000099"/>
    <x v="1"/>
  </r>
  <r>
    <x v="1105"/>
    <x v="4"/>
    <s v="non_financial"/>
    <n v="276.84300000000002"/>
    <n v="-145.15100000000001"/>
    <n v="985"/>
    <m/>
    <m/>
    <n v="1117297"/>
    <x v="1"/>
  </r>
  <r>
    <x v="1122"/>
    <x v="4"/>
    <s v="non_financial"/>
    <n v="1524.7670000000001"/>
    <n v="360.58300000000003"/>
    <n v="986"/>
    <m/>
    <n v="9000056"/>
    <n v="9000056"/>
    <x v="1"/>
  </r>
  <r>
    <x v="824"/>
    <x v="4"/>
    <s v="non_financial"/>
    <n v="226.58099999999999"/>
    <n v="-173.32599999999999"/>
    <n v="987"/>
    <m/>
    <m/>
    <n v="1113232"/>
    <x v="1"/>
  </r>
  <r>
    <x v="952"/>
    <x v="4"/>
    <s v="non_financial"/>
    <n v="241.399"/>
    <n v="-157.15700000000001"/>
    <n v="988"/>
    <m/>
    <m/>
    <n v="1095565"/>
    <x v="1"/>
  </r>
  <r>
    <x v="1135"/>
    <x v="4"/>
    <s v="non_financial"/>
    <n v="202.542"/>
    <n v="-179.411"/>
    <n v="989"/>
    <m/>
    <m/>
    <n v="881890"/>
    <x v="1"/>
  </r>
  <r>
    <x v="1148"/>
    <x v="4"/>
    <s v="non_financial"/>
    <n v="261.11"/>
    <n v="-144.71100000000001"/>
    <n v="990"/>
    <m/>
    <m/>
    <n v="1524025"/>
    <x v="1"/>
  </r>
  <r>
    <x v="1136"/>
    <x v="4"/>
    <s v="non_financial"/>
    <n v="425.01499999999999"/>
    <n v="-86.772999999999996"/>
    <n v="990"/>
    <m/>
    <m/>
    <n v="1073429"/>
    <x v="1"/>
  </r>
  <r>
    <x v="887"/>
    <x v="4"/>
    <s v="non_financial"/>
    <n v="209.19200000000001"/>
    <n v="-171.291"/>
    <n v="992"/>
    <m/>
    <m/>
    <n v="926423"/>
    <x v="1"/>
  </r>
  <r>
    <x v="504"/>
    <x v="4"/>
    <s v="non_financial"/>
    <n v="1526.364"/>
    <n v="1397.8989999999999"/>
    <n v="993"/>
    <m/>
    <n v="9000138"/>
    <n v="9000138"/>
    <x v="1"/>
  </r>
  <r>
    <x v="889"/>
    <x v="4"/>
    <s v="non_financial"/>
    <n v="227.69800000000001"/>
    <n v="-161.25200000000001"/>
    <n v="994"/>
    <m/>
    <m/>
    <n v="315374"/>
    <x v="1"/>
  </r>
  <r>
    <x v="911"/>
    <x v="4"/>
    <s v="non_financial"/>
    <n v="206.18600000000001"/>
    <n v="-170.35"/>
    <n v="995"/>
    <m/>
    <m/>
    <n v="815094"/>
    <x v="1"/>
  </r>
  <r>
    <x v="1140"/>
    <x v="4"/>
    <s v="non_financial"/>
    <n v="210.21299999999999"/>
    <n v="-166.73500000000001"/>
    <n v="995"/>
    <m/>
    <m/>
    <n v="37472"/>
    <x v="1"/>
  </r>
  <r>
    <x v="1383"/>
    <x v="4"/>
    <s v="non_financial"/>
    <n v="344.81900000000002"/>
    <n v="-104.367"/>
    <n v="997"/>
    <m/>
    <n v="9000068"/>
    <n v="9000068"/>
    <x v="1"/>
  </r>
  <r>
    <x v="1133"/>
    <x v="4"/>
    <s v="non_financial"/>
    <n v="226.858"/>
    <n v="-157.29400000000001"/>
    <n v="998"/>
    <m/>
    <m/>
    <n v="10329"/>
    <x v="1"/>
  </r>
  <r>
    <x v="1384"/>
    <x v="4"/>
    <s v="non_financial"/>
    <n v="1333.048"/>
    <n v="36.658999999999999"/>
    <n v="999"/>
    <m/>
    <m/>
    <n v="937098"/>
    <x v="1"/>
  </r>
  <r>
    <x v="954"/>
    <x v="4"/>
    <s v="non_financial"/>
    <n v="276.529"/>
    <n v="-128.768"/>
    <n v="1000"/>
    <m/>
    <m/>
    <n v="1130713"/>
    <x v="1"/>
  </r>
  <r>
    <x v="1385"/>
    <x v="4"/>
    <s v="non_financial"/>
    <n v="440.19499999999999"/>
    <n v="-67.837999999999994"/>
    <n v="1001"/>
    <m/>
    <m/>
    <n v="1590955"/>
    <x v="1"/>
  </r>
  <r>
    <x v="922"/>
    <x v="4"/>
    <s v="non_financial"/>
    <n v="456.04399999999998"/>
    <n v="-63.993000000000002"/>
    <n v="1001"/>
    <m/>
    <m/>
    <n v="1290900"/>
    <x v="1"/>
  </r>
  <r>
    <x v="888"/>
    <x v="4"/>
    <s v="non_financial"/>
    <n v="468.39"/>
    <n v="-59.777000000000001"/>
    <n v="1003"/>
    <m/>
    <m/>
    <n v="785787"/>
    <x v="1"/>
  </r>
  <r>
    <x v="1139"/>
    <x v="4"/>
    <s v="non_financial"/>
    <n v="284.94299999999998"/>
    <n v="-115.045"/>
    <n v="1004"/>
    <m/>
    <n v="9000093"/>
    <n v="9000093"/>
    <x v="1"/>
  </r>
  <r>
    <x v="1166"/>
    <x v="4"/>
    <s v="non_financial"/>
    <n v="244.08"/>
    <n v="-132.71799999999999"/>
    <n v="1005"/>
    <m/>
    <m/>
    <n v="1177609"/>
    <x v="1"/>
  </r>
  <r>
    <x v="877"/>
    <x v="4"/>
    <s v="non_financial"/>
    <n v="478.125"/>
    <n v="-51.045999999999999"/>
    <n v="1005"/>
    <m/>
    <m/>
    <n v="714712"/>
    <x v="1"/>
  </r>
  <r>
    <x v="900"/>
    <x v="4"/>
    <s v="non_financial"/>
    <n v="211.66900000000001"/>
    <n v="-147.602"/>
    <n v="1007"/>
    <m/>
    <m/>
    <n v="1050007"/>
    <x v="1"/>
  </r>
  <r>
    <x v="868"/>
    <x v="4"/>
    <s v="non_financial"/>
    <n v="185.81200000000001"/>
    <n v="-163.31700000000001"/>
    <n v="1007"/>
    <m/>
    <m/>
    <n v="1293282"/>
    <x v="1"/>
  </r>
  <r>
    <x v="1386"/>
    <x v="4"/>
    <s v="non_financial"/>
    <n v="1225.027"/>
    <n v="38.823"/>
    <n v="1007"/>
    <m/>
    <m/>
    <n v="1597672"/>
    <x v="1"/>
  </r>
  <r>
    <x v="833"/>
    <x v="4"/>
    <s v="non_financial"/>
    <n v="1361.8"/>
    <n v="1322.6"/>
    <n v="1010"/>
    <m/>
    <m/>
    <n v="1178819"/>
    <x v="1"/>
  </r>
  <r>
    <x v="811"/>
    <x v="4"/>
    <s v="non_financial"/>
    <n v="182.43100000000001"/>
    <n v="-165.733"/>
    <n v="1010"/>
    <m/>
    <m/>
    <n v="1034842"/>
    <x v="1"/>
  </r>
  <r>
    <x v="1273"/>
    <x v="4"/>
    <s v="non_financial"/>
    <n v="197.345"/>
    <n v="-154.74199999999999"/>
    <n v="1012"/>
    <m/>
    <m/>
    <n v="1102993"/>
    <x v="1"/>
  </r>
  <r>
    <x v="1137"/>
    <x v="4"/>
    <s v="non_financial"/>
    <n v="231.44300000000001"/>
    <n v="-136.31399999999999"/>
    <n v="1012"/>
    <m/>
    <m/>
    <n v="93676"/>
    <x v="1"/>
  </r>
  <r>
    <x v="891"/>
    <x v="4"/>
    <s v="non_financial"/>
    <n v="229.46"/>
    <n v="-136.37700000000001"/>
    <n v="1014"/>
    <m/>
    <m/>
    <n v="1056285"/>
    <x v="1"/>
  </r>
  <r>
    <x v="1157"/>
    <x v="4"/>
    <s v="non_financial"/>
    <n v="236.59299999999999"/>
    <n v="-132.703"/>
    <n v="1015"/>
    <m/>
    <m/>
    <n v="830524"/>
    <x v="1"/>
  </r>
  <r>
    <x v="1144"/>
    <x v="4"/>
    <s v="non_financial"/>
    <n v="266.17700000000002"/>
    <n v="-114.864"/>
    <n v="1016"/>
    <m/>
    <m/>
    <n v="34563"/>
    <x v="1"/>
  </r>
  <r>
    <x v="1387"/>
    <x v="4"/>
    <s v="non_financial"/>
    <n v="277.601"/>
    <n v="-107.152"/>
    <n v="1017"/>
    <m/>
    <m/>
    <n v="1478320"/>
    <x v="1"/>
  </r>
  <r>
    <x v="921"/>
    <x v="4"/>
    <s v="non_financial"/>
    <n v="179.09669400000001"/>
    <n v="-162.394295"/>
    <n v="1018"/>
    <m/>
    <m/>
    <n v="898437"/>
    <x v="1"/>
  </r>
  <r>
    <x v="892"/>
    <x v="4"/>
    <s v="non_financial"/>
    <n v="228.333"/>
    <n v="-133.874"/>
    <n v="1018"/>
    <m/>
    <m/>
    <n v="1169988"/>
    <x v="1"/>
  </r>
  <r>
    <x v="1388"/>
    <x v="4"/>
    <s v="non_financial"/>
    <n v="205.72"/>
    <n v="-141.97900000000001"/>
    <n v="1020"/>
    <m/>
    <m/>
    <n v="1125345"/>
    <x v="1"/>
  </r>
  <r>
    <x v="1131"/>
    <x v="4"/>
    <s v="non_financial"/>
    <n v="478.863"/>
    <n v="-40.976999999999997"/>
    <n v="1021"/>
    <m/>
    <m/>
    <n v="1293593"/>
    <x v="1"/>
  </r>
  <r>
    <x v="772"/>
    <x v="4"/>
    <s v="non_financial"/>
    <n v="196.31800000000001"/>
    <n v="-146.03299999999999"/>
    <n v="1022"/>
    <m/>
    <m/>
    <n v="790715"/>
    <x v="1"/>
  </r>
  <r>
    <x v="1389"/>
    <x v="4"/>
    <s v="non_financial"/>
    <n v="181.90100000000001"/>
    <n v="-152.05500000000001"/>
    <n v="1023"/>
    <m/>
    <m/>
    <n v="1180145"/>
    <x v="1"/>
  </r>
  <r>
    <x v="1142"/>
    <x v="4"/>
    <s v="non_financial"/>
    <n v="200.99799999999999"/>
    <n v="-142.10900000000001"/>
    <n v="1023"/>
    <m/>
    <m/>
    <n v="3545"/>
    <x v="1"/>
  </r>
  <r>
    <x v="1301"/>
    <x v="4"/>
    <s v="non_financial"/>
    <n v="211.76400000000001"/>
    <n v="-132.108"/>
    <n v="1025"/>
    <m/>
    <m/>
    <n v="1493761"/>
    <x v="1"/>
  </r>
  <r>
    <x v="923"/>
    <x v="4"/>
    <s v="non_financial"/>
    <n v="243.709"/>
    <n v="-109.16"/>
    <n v="1026"/>
    <m/>
    <m/>
    <n v="935419"/>
    <x v="1"/>
  </r>
  <r>
    <x v="899"/>
    <x v="4"/>
    <s v="non_financial"/>
    <n v="325.32799999999997"/>
    <n v="-77.884"/>
    <n v="1027"/>
    <m/>
    <m/>
    <n v="1145197"/>
    <x v="1"/>
  </r>
  <r>
    <x v="941"/>
    <x v="4"/>
    <s v="non_financial"/>
    <n v="446.46199999999999"/>
    <n v="-44.133000000000003"/>
    <n v="1027"/>
    <m/>
    <m/>
    <n v="1401680"/>
    <x v="1"/>
  </r>
  <r>
    <x v="902"/>
    <x v="4"/>
    <s v="non_financial"/>
    <n v="230.35"/>
    <n v="-115.937"/>
    <n v="1029"/>
    <m/>
    <m/>
    <n v="69891"/>
    <x v="1"/>
  </r>
  <r>
    <x v="840"/>
    <x v="4"/>
    <s v="non_financial"/>
    <n v="546.47400000000005"/>
    <n v="-24.55"/>
    <n v="1030"/>
    <m/>
    <m/>
    <n v="1316835"/>
    <x v="1"/>
  </r>
  <r>
    <x v="856"/>
    <x v="4"/>
    <s v="non_financial"/>
    <n v="265.91500000000002"/>
    <n v="-99.150999999999996"/>
    <n v="1030"/>
    <m/>
    <m/>
    <n v="1351285"/>
    <x v="1"/>
  </r>
  <r>
    <x v="903"/>
    <x v="4"/>
    <s v="non_financial"/>
    <n v="245.672"/>
    <n v="-105.199"/>
    <n v="1030"/>
    <m/>
    <m/>
    <n v="1495479"/>
    <x v="1"/>
  </r>
  <r>
    <x v="1390"/>
    <x v="4"/>
    <s v="non_financial"/>
    <n v="199.934"/>
    <n v="-135.33000000000001"/>
    <n v="1033"/>
    <m/>
    <m/>
    <n v="1470099"/>
    <x v="1"/>
  </r>
  <r>
    <x v="964"/>
    <x v="4"/>
    <s v="non_financial"/>
    <n v="173.465"/>
    <n v="-150.66999999999999"/>
    <n v="1033"/>
    <m/>
    <m/>
    <n v="1029142"/>
    <x v="1"/>
  </r>
  <r>
    <x v="1281"/>
    <x v="4"/>
    <s v="non_financial"/>
    <n v="598.9"/>
    <n v="-15.3"/>
    <n v="1035"/>
    <m/>
    <m/>
    <n v="1533526"/>
    <x v="1"/>
  </r>
  <r>
    <x v="1391"/>
    <x v="4"/>
    <s v="non_financial"/>
    <n v="414.36099999999999"/>
    <n v="-46.262"/>
    <n v="1035"/>
    <m/>
    <m/>
    <n v="1579157"/>
    <x v="1"/>
  </r>
  <r>
    <x v="1290"/>
    <x v="4"/>
    <s v="non_financial"/>
    <n v="284.30399999999997"/>
    <n v="-92.302999999999997"/>
    <n v="1035"/>
    <m/>
    <m/>
    <n v="1302573"/>
    <x v="1"/>
  </r>
  <r>
    <x v="1274"/>
    <x v="4"/>
    <s v="non_financial"/>
    <n v="202.62799999999999"/>
    <n v="-131.892"/>
    <n v="1038"/>
    <m/>
    <m/>
    <n v="1275158"/>
    <x v="1"/>
  </r>
  <r>
    <x v="1165"/>
    <x v="4"/>
    <s v="non_financial"/>
    <n v="239.48599999999999"/>
    <n v="-107.392"/>
    <n v="1038"/>
    <m/>
    <n v="9000060"/>
    <n v="9000060"/>
    <x v="1"/>
  </r>
  <r>
    <x v="962"/>
    <x v="4"/>
    <s v="non_financial"/>
    <n v="165.40600000000001"/>
    <n v="-149.80199999999999"/>
    <n v="1040"/>
    <m/>
    <m/>
    <n v="1120914"/>
    <x v="1"/>
  </r>
  <r>
    <x v="907"/>
    <x v="4"/>
    <s v="non_financial"/>
    <n v="173.81800000000001"/>
    <n v="-145.97200000000001"/>
    <n v="1041"/>
    <m/>
    <m/>
    <n v="784199"/>
    <x v="1"/>
  </r>
  <r>
    <x v="830"/>
    <x v="4"/>
    <s v="non_financial"/>
    <n v="224.06399999999999"/>
    <n v="-116.66800000000001"/>
    <n v="1041"/>
    <m/>
    <m/>
    <n v="1062822"/>
    <x v="1"/>
  </r>
  <r>
    <x v="1150"/>
    <x v="4"/>
    <s v="non_financial"/>
    <n v="203.90100000000001"/>
    <n v="-124.792"/>
    <n v="1043"/>
    <m/>
    <n v="9000041"/>
    <n v="9000041"/>
    <x v="1"/>
  </r>
  <r>
    <x v="920"/>
    <x v="4"/>
    <s v="non_financial"/>
    <n v="177.95"/>
    <n v="-143.453"/>
    <n v="1044"/>
    <m/>
    <m/>
    <n v="1131324"/>
    <x v="1"/>
  </r>
  <r>
    <x v="1392"/>
    <x v="4"/>
    <s v="non_financial"/>
    <n v="263.95085"/>
    <n v="-95.740792999999996"/>
    <n v="1045"/>
    <m/>
    <m/>
    <n v="1099160"/>
    <x v="1"/>
  </r>
  <r>
    <x v="977"/>
    <x v="4"/>
    <s v="non_financial"/>
    <n v="254.923"/>
    <n v="-96.832999999999998"/>
    <n v="1045"/>
    <m/>
    <m/>
    <n v="76605"/>
    <x v="1"/>
  </r>
  <r>
    <x v="1393"/>
    <x v="4"/>
    <s v="non_financial"/>
    <n v="203.31200000000001"/>
    <n v="-121.74299999999999"/>
    <n v="1045"/>
    <m/>
    <m/>
    <n v="1463172"/>
    <x v="1"/>
  </r>
  <r>
    <x v="914"/>
    <x v="4"/>
    <s v="non_financial"/>
    <n v="207.70240000000001"/>
    <n v="-117.1228"/>
    <n v="1048"/>
    <m/>
    <m/>
    <n v="927355"/>
    <x v="1"/>
  </r>
  <r>
    <x v="893"/>
    <x v="4"/>
    <s v="non_financial"/>
    <n v="1005.2"/>
    <n v="188.3"/>
    <n v="1049"/>
    <m/>
    <m/>
    <n v="1377630"/>
    <x v="1"/>
  </r>
  <r>
    <x v="913"/>
    <x v="4"/>
    <s v="non_financial"/>
    <n v="205.179"/>
    <n v="-118.19499999999999"/>
    <n v="1050"/>
    <m/>
    <n v="9000091"/>
    <n v="9000091"/>
    <x v="1"/>
  </r>
  <r>
    <x v="898"/>
    <x v="4"/>
    <s v="non_financial"/>
    <n v="160.708"/>
    <n v="-144.483"/>
    <n v="1051"/>
    <m/>
    <m/>
    <n v="1051627"/>
    <x v="1"/>
  </r>
  <r>
    <x v="902"/>
    <x v="4"/>
    <s v="non_financial"/>
    <n v="222.84100000000001"/>
    <n v="-106.20099999999999"/>
    <n v="1052"/>
    <m/>
    <m/>
    <n v="69891"/>
    <x v="1"/>
  </r>
  <r>
    <x v="1394"/>
    <x v="4"/>
    <s v="non_financial"/>
    <n v="227.12799999999999"/>
    <n v="-104.077"/>
    <n v="1052"/>
    <m/>
    <m/>
    <n v="1595974"/>
    <x v="1"/>
  </r>
  <r>
    <x v="789"/>
    <x v="4"/>
    <s v="non_financial"/>
    <n v="194.19300000000001"/>
    <n v="-118.48"/>
    <n v="1054"/>
    <m/>
    <m/>
    <n v="880807"/>
    <x v="1"/>
  </r>
  <r>
    <x v="1145"/>
    <x v="4"/>
    <s v="non_financial"/>
    <n v="156.13999999999999"/>
    <n v="-137.12799999999999"/>
    <n v="1055"/>
    <m/>
    <m/>
    <n v="1491576"/>
    <x v="1"/>
  </r>
  <r>
    <x v="1154"/>
    <x v="4"/>
    <s v="non_financial"/>
    <n v="382.47699999999998"/>
    <n v="-40.203000000000003"/>
    <n v="1055"/>
    <m/>
    <m/>
    <n v="1006830"/>
    <x v="1"/>
  </r>
  <r>
    <x v="863"/>
    <x v="4"/>
    <s v="non_financial"/>
    <n v="149.339"/>
    <n v="-144.583"/>
    <n v="1057"/>
    <m/>
    <m/>
    <n v="886744"/>
    <x v="1"/>
  </r>
  <r>
    <x v="1132"/>
    <x v="4"/>
    <s v="non_financial"/>
    <n v="155.70099999999999"/>
    <n v="-136.62700000000001"/>
    <n v="1058"/>
    <m/>
    <m/>
    <n v="1002135"/>
    <x v="1"/>
  </r>
  <r>
    <x v="1286"/>
    <x v="4"/>
    <s v="non_financial"/>
    <n v="151.87200000000001"/>
    <n v="-137.33699999999999"/>
    <n v="1059"/>
    <m/>
    <m/>
    <n v="1561627"/>
    <x v="1"/>
  </r>
  <r>
    <x v="890"/>
    <x v="4"/>
    <s v="non_financial"/>
    <n v="182.739"/>
    <n v="-115.48"/>
    <n v="1060"/>
    <m/>
    <m/>
    <n v="1162556"/>
    <x v="1"/>
  </r>
  <r>
    <x v="1395"/>
    <x v="4"/>
    <s v="non_financial"/>
    <n v="159.15299999999999"/>
    <n v="-128.803"/>
    <n v="1061"/>
    <m/>
    <m/>
    <n v="1280263"/>
    <x v="1"/>
  </r>
  <r>
    <x v="1156"/>
    <x v="4"/>
    <s v="non_financial"/>
    <n v="183.56200000000001"/>
    <n v="-112.14100000000001"/>
    <n v="1062"/>
    <m/>
    <m/>
    <n v="886206"/>
    <x v="1"/>
  </r>
  <r>
    <x v="1396"/>
    <x v="4"/>
    <s v="non_financial"/>
    <n v="157.95699999999999"/>
    <n v="-125.622"/>
    <n v="1063"/>
    <m/>
    <m/>
    <n v="1296205"/>
    <x v="1"/>
  </r>
  <r>
    <x v="1397"/>
    <x v="4"/>
    <s v="non_financial"/>
    <n v="194.40299999999999"/>
    <n v="-105.825"/>
    <n v="1064"/>
    <m/>
    <m/>
    <n v="1384905"/>
    <x v="1"/>
  </r>
  <r>
    <x v="912"/>
    <x v="4"/>
    <s v="non_financial"/>
    <n v="738.44600000000003"/>
    <n v="2.758"/>
    <n v="1064"/>
    <m/>
    <m/>
    <n v="790526"/>
    <x v="1"/>
  </r>
  <r>
    <x v="906"/>
    <x v="4"/>
    <s v="non_financial"/>
    <n v="181.715"/>
    <n v="-113.268"/>
    <n v="1064"/>
    <m/>
    <m/>
    <n v="892222"/>
    <x v="1"/>
  </r>
  <r>
    <x v="1398"/>
    <x v="4"/>
    <s v="non_financial"/>
    <n v="828.17"/>
    <n v="164.994"/>
    <n v="1067"/>
    <m/>
    <m/>
    <n v="58361"/>
    <x v="1"/>
  </r>
  <r>
    <x v="1399"/>
    <x v="4"/>
    <s v="non_financial"/>
    <n v="472.32299999999998"/>
    <n v="-15.148999999999999"/>
    <n v="1068"/>
    <m/>
    <m/>
    <n v="1069899"/>
    <x v="1"/>
  </r>
  <r>
    <x v="1400"/>
    <x v="4"/>
    <s v="non_financial"/>
    <n v="137.679"/>
    <n v="-131.68"/>
    <n v="1069"/>
    <m/>
    <m/>
    <n v="1503802"/>
    <x v="1"/>
  </r>
  <r>
    <x v="1401"/>
    <x v="4"/>
    <s v="non_financial"/>
    <n v="141.48599999999999"/>
    <n v="-126.449"/>
    <n v="1070"/>
    <m/>
    <m/>
    <n v="1145986"/>
    <x v="1"/>
  </r>
  <r>
    <x v="1161"/>
    <x v="4"/>
    <s v="non_financial"/>
    <n v="195.97800000000001"/>
    <n v="-96.727000000000004"/>
    <n v="1071"/>
    <m/>
    <m/>
    <n v="1364962"/>
    <x v="1"/>
  </r>
  <r>
    <x v="1151"/>
    <x v="4"/>
    <s v="non_financial"/>
    <n v="135.54599999999999"/>
    <n v="-127.429"/>
    <n v="1072"/>
    <m/>
    <m/>
    <n v="1340652"/>
    <x v="1"/>
  </r>
  <r>
    <x v="1278"/>
    <x v="4"/>
    <s v="non_financial"/>
    <n v="173.83"/>
    <n v="-101.89700000000001"/>
    <n v="1073"/>
    <m/>
    <m/>
    <n v="1484504"/>
    <x v="1"/>
  </r>
  <r>
    <x v="848"/>
    <x v="4"/>
    <s v="non_financial"/>
    <n v="137.24"/>
    <n v="-120.68300000000001"/>
    <n v="1073"/>
    <m/>
    <m/>
    <n v="1001902"/>
    <x v="1"/>
  </r>
  <r>
    <x v="1402"/>
    <x v="4"/>
    <s v="non_financial"/>
    <n v="153.524"/>
    <n v="-111.78100000000001"/>
    <n v="1075"/>
    <m/>
    <m/>
    <n v="1158114"/>
    <x v="1"/>
  </r>
  <r>
    <x v="1138"/>
    <x v="4"/>
    <s v="non_financial"/>
    <n v="131.09131400000001"/>
    <n v="-119.19824"/>
    <n v="1076"/>
    <m/>
    <m/>
    <n v="771266"/>
    <x v="1"/>
  </r>
  <r>
    <x v="916"/>
    <x v="4"/>
    <s v="non_financial"/>
    <n v="149.357"/>
    <n v="-110.467"/>
    <n v="1077"/>
    <m/>
    <m/>
    <n v="1069183"/>
    <x v="1"/>
  </r>
  <r>
    <x v="1164"/>
    <x v="4"/>
    <s v="non_financial"/>
    <n v="156.057501"/>
    <n v="-102.30591699999999"/>
    <n v="1078"/>
    <m/>
    <m/>
    <n v="315131"/>
    <x v="1"/>
  </r>
  <r>
    <x v="936"/>
    <x v="4"/>
    <s v="non_financial"/>
    <n v="162.892"/>
    <n v="-99.659000000000006"/>
    <n v="1078"/>
    <m/>
    <m/>
    <n v="1324189"/>
    <x v="1"/>
  </r>
  <r>
    <x v="1283"/>
    <x v="4"/>
    <s v="non_financial"/>
    <n v="181.03100000000001"/>
    <n v="-95.691999999999993"/>
    <n v="1078"/>
    <m/>
    <m/>
    <n v="1547459"/>
    <x v="1"/>
  </r>
  <r>
    <x v="934"/>
    <x v="4"/>
    <s v="non_financial"/>
    <n v="679.10699999999997"/>
    <n v="170.99799999999999"/>
    <n v="1081"/>
    <m/>
    <m/>
    <n v="879169"/>
    <x v="1"/>
  </r>
  <r>
    <x v="1170"/>
    <x v="4"/>
    <s v="non_financial"/>
    <n v="129.04849300000001"/>
    <n v="-115.561319"/>
    <n v="1082"/>
    <m/>
    <m/>
    <n v="730272"/>
    <x v="1"/>
  </r>
  <r>
    <x v="1163"/>
    <x v="4"/>
    <s v="non_financial"/>
    <n v="301.39716700000002"/>
    <n v="-33.916612000000001"/>
    <n v="1083"/>
    <m/>
    <n v="9000116"/>
    <n v="9000116"/>
    <x v="1"/>
  </r>
  <r>
    <x v="1403"/>
    <x v="4"/>
    <s v="non_financial"/>
    <n v="146.41399999999999"/>
    <n v="-100.90600000000001"/>
    <n v="1084"/>
    <m/>
    <m/>
    <n v="1175505"/>
    <x v="1"/>
  </r>
  <r>
    <x v="869"/>
    <x v="4"/>
    <s v="non_financial"/>
    <n v="180.143"/>
    <n v="-86.581000000000003"/>
    <n v="1085"/>
    <m/>
    <m/>
    <n v="873044"/>
    <x v="1"/>
  </r>
  <r>
    <x v="1282"/>
    <x v="4"/>
    <s v="non_financial"/>
    <n v="239.24"/>
    <n v="-47.384999999999998"/>
    <n v="1086"/>
    <m/>
    <m/>
    <n v="1019272"/>
    <x v="1"/>
  </r>
  <r>
    <x v="985"/>
    <x v="4"/>
    <s v="non_financial"/>
    <n v="139.465"/>
    <n v="-101.02800000000001"/>
    <n v="1087"/>
    <m/>
    <m/>
    <n v="1366246"/>
    <x v="1"/>
  </r>
  <r>
    <x v="919"/>
    <x v="4"/>
    <s v="non_financial"/>
    <n v="119.59"/>
    <n v="-114.63800000000001"/>
    <n v="1088"/>
    <m/>
    <m/>
    <n v="64472"/>
    <x v="1"/>
  </r>
  <r>
    <x v="1010"/>
    <x v="4"/>
    <s v="non_financial"/>
    <n v="153.965"/>
    <n v="-95.4"/>
    <n v="1088"/>
    <m/>
    <m/>
    <n v="1399935"/>
    <x v="1"/>
  </r>
  <r>
    <x v="1404"/>
    <x v="4"/>
    <s v="non_financial"/>
    <n v="143.34399999999999"/>
    <n v="-98.691999999999993"/>
    <n v="1090"/>
    <m/>
    <m/>
    <n v="1361113"/>
    <x v="1"/>
  </r>
  <r>
    <x v="983"/>
    <x v="4"/>
    <s v="non_financial"/>
    <n v="145.036"/>
    <n v="-98.076999999999998"/>
    <n v="1090"/>
    <m/>
    <m/>
    <n v="1078207"/>
    <x v="1"/>
  </r>
  <r>
    <x v="1405"/>
    <x v="4"/>
    <s v="non_financial"/>
    <n v="172.11600000000001"/>
    <n v="-84.789000000000001"/>
    <n v="1092"/>
    <m/>
    <m/>
    <n v="1578732"/>
    <x v="1"/>
  </r>
  <r>
    <x v="1406"/>
    <x v="4"/>
    <s v="non_financial"/>
    <n v="605.61"/>
    <n v="187.52600000000001"/>
    <n v="1092"/>
    <m/>
    <m/>
    <n v="1080014"/>
    <x v="1"/>
  </r>
  <r>
    <x v="908"/>
    <x v="4"/>
    <s v="non_financial"/>
    <n v="124.39700000000001"/>
    <n v="-110.59099999999999"/>
    <n v="1094"/>
    <m/>
    <m/>
    <n v="1057083"/>
    <x v="1"/>
  </r>
  <r>
    <x v="1155"/>
    <x v="4"/>
    <s v="non_financial"/>
    <n v="154.774"/>
    <n v="-90.638999999999996"/>
    <n v="1095"/>
    <m/>
    <m/>
    <n v="835011"/>
    <x v="1"/>
  </r>
  <r>
    <x v="1162"/>
    <x v="4"/>
    <s v="non_financial"/>
    <n v="149.78"/>
    <n v="-93.665000000000006"/>
    <n v="1096"/>
    <m/>
    <m/>
    <n v="883943"/>
    <x v="1"/>
  </r>
  <r>
    <x v="950"/>
    <x v="4"/>
    <s v="non_financial"/>
    <n v="111.310884"/>
    <n v="-107.83659900000001"/>
    <n v="1097"/>
    <m/>
    <m/>
    <n v="724910"/>
    <x v="1"/>
  </r>
  <r>
    <x v="957"/>
    <x v="4"/>
    <s v="non_financial"/>
    <n v="181.16300000000001"/>
    <n v="-64.239000000000004"/>
    <n v="1098"/>
    <m/>
    <n v="9000113"/>
    <n v="9000113"/>
    <x v="1"/>
  </r>
  <r>
    <x v="935"/>
    <x v="4"/>
    <s v="non_financial"/>
    <n v="131.22"/>
    <n v="-92.56"/>
    <n v="1099"/>
    <m/>
    <m/>
    <n v="713425"/>
    <x v="1"/>
  </r>
  <r>
    <x v="1284"/>
    <x v="4"/>
    <s v="non_financial"/>
    <n v="534.28700000000003"/>
    <n v="111.702"/>
    <n v="1100"/>
    <m/>
    <m/>
    <n v="1180079"/>
    <x v="1"/>
  </r>
  <r>
    <x v="1407"/>
    <x v="4"/>
    <s v="non_financial"/>
    <n v="202.36600000000001"/>
    <n v="-46.624000000000002"/>
    <n v="1101"/>
    <m/>
    <m/>
    <n v="1546381"/>
    <x v="1"/>
  </r>
  <r>
    <x v="1408"/>
    <x v="4"/>
    <s v="non_financial"/>
    <n v="127.86"/>
    <n v="-93.817999999999998"/>
    <n v="1102"/>
    <m/>
    <m/>
    <n v="1459417"/>
    <x v="1"/>
  </r>
  <r>
    <x v="935"/>
    <x v="4"/>
    <s v="non_financial"/>
    <n v="128.749"/>
    <n v="-91.891000000000005"/>
    <n v="1103"/>
    <m/>
    <m/>
    <n v="713425"/>
    <x v="1"/>
  </r>
  <r>
    <x v="978"/>
    <x v="4"/>
    <s v="non_financial"/>
    <n v="182.05199999999999"/>
    <n v="-55.298999999999999"/>
    <n v="1103"/>
    <m/>
    <m/>
    <n v="1159036"/>
    <x v="1"/>
  </r>
  <r>
    <x v="1188"/>
    <x v="4"/>
    <s v="non_financial"/>
    <n v="186.285"/>
    <n v="-49.951000000000001"/>
    <n v="1105"/>
    <m/>
    <m/>
    <n v="1005699"/>
    <x v="1"/>
  </r>
  <r>
    <x v="1159"/>
    <x v="4"/>
    <s v="non_financial"/>
    <n v="107.342"/>
    <n v="-99.179000000000002"/>
    <n v="1106"/>
    <m/>
    <m/>
    <n v="1526119"/>
    <x v="1"/>
  </r>
  <r>
    <x v="773"/>
    <x v="4"/>
    <s v="non_financial"/>
    <n v="478.137"/>
    <n v="35.36"/>
    <n v="1107"/>
    <m/>
    <m/>
    <n v="906709"/>
    <x v="1"/>
  </r>
  <r>
    <x v="1409"/>
    <x v="4"/>
    <s v="non_financial"/>
    <n v="130.017056"/>
    <n v="-83.547466999999997"/>
    <n v="1108"/>
    <m/>
    <m/>
    <n v="1438133"/>
    <x v="1"/>
  </r>
  <r>
    <x v="942"/>
    <x v="4"/>
    <s v="non_financial"/>
    <n v="124.548"/>
    <n v="-89.783000000000001"/>
    <n v="1109"/>
    <m/>
    <m/>
    <n v="39020"/>
    <x v="1"/>
  </r>
  <r>
    <x v="938"/>
    <x v="4"/>
    <s v="non_financial"/>
    <n v="108.363"/>
    <n v="-96.447999999999993"/>
    <n v="1110"/>
    <m/>
    <m/>
    <n v="1104855"/>
    <x v="1"/>
  </r>
  <r>
    <x v="942"/>
    <x v="4"/>
    <s v="non_financial"/>
    <n v="119.461"/>
    <n v="-88.346000000000004"/>
    <n v="1111"/>
    <m/>
    <m/>
    <n v="39020"/>
    <x v="1"/>
  </r>
  <r>
    <x v="1018"/>
    <x v="4"/>
    <s v="non_financial"/>
    <n v="133.298"/>
    <n v="-68.317999999999998"/>
    <n v="1112"/>
    <m/>
    <m/>
    <n v="1375151"/>
    <x v="1"/>
  </r>
  <r>
    <x v="984"/>
    <x v="4"/>
    <s v="non_financial"/>
    <n v="171.40100000000001"/>
    <n v="-52.774000000000001"/>
    <n v="1113"/>
    <m/>
    <m/>
    <n v="46129"/>
    <x v="1"/>
  </r>
  <r>
    <x v="917"/>
    <x v="4"/>
    <s v="non_financial"/>
    <n v="119.348"/>
    <n v="-80.453000000000003"/>
    <n v="1114"/>
    <m/>
    <m/>
    <n v="33488"/>
    <x v="1"/>
  </r>
  <r>
    <x v="884"/>
    <x v="4"/>
    <s v="non_financial"/>
    <n v="100.717"/>
    <n v="-94.671000000000006"/>
    <n v="1115"/>
    <m/>
    <m/>
    <n v="924717"/>
    <x v="1"/>
  </r>
  <r>
    <x v="931"/>
    <x v="4"/>
    <s v="non_financial"/>
    <n v="108.18899999999999"/>
    <n v="-87.742000000000004"/>
    <n v="1116"/>
    <m/>
    <m/>
    <n v="846913"/>
    <x v="1"/>
  </r>
  <r>
    <x v="968"/>
    <x v="4"/>
    <s v="non_financial"/>
    <n v="143.90299999999999"/>
    <n v="-59.255000000000003"/>
    <n v="1117"/>
    <m/>
    <m/>
    <n v="1035748"/>
    <x v="1"/>
  </r>
  <r>
    <x v="1287"/>
    <x v="4"/>
    <s v="non_financial"/>
    <n v="113.92100000000001"/>
    <n v="-82.082999999999998"/>
    <n v="1117"/>
    <m/>
    <m/>
    <n v="1505512"/>
    <x v="1"/>
  </r>
  <r>
    <x v="948"/>
    <x v="4"/>
    <s v="non_financial"/>
    <n v="182.0898"/>
    <n v="-42.584099999999999"/>
    <n v="1119"/>
    <m/>
    <m/>
    <n v="1036848"/>
    <x v="1"/>
  </r>
  <r>
    <x v="929"/>
    <x v="4"/>
    <s v="non_financial"/>
    <n v="105.869"/>
    <n v="-83.816000000000003"/>
    <n v="1120"/>
    <m/>
    <m/>
    <n v="1129155"/>
    <x v="1"/>
  </r>
  <r>
    <x v="1410"/>
    <x v="4"/>
    <s v="non_financial"/>
    <n v="128.92699999999999"/>
    <n v="-57.517000000000003"/>
    <n v="1121"/>
    <m/>
    <m/>
    <n v="1288847"/>
    <x v="1"/>
  </r>
  <r>
    <x v="832"/>
    <x v="4"/>
    <s v="non_financial"/>
    <n v="128.24100000000001"/>
    <n v="-59.015000000000001"/>
    <n v="1121"/>
    <m/>
    <m/>
    <n v="1299130"/>
    <x v="1"/>
  </r>
  <r>
    <x v="946"/>
    <x v="4"/>
    <s v="non_financial"/>
    <n v="105.568"/>
    <n v="-68.242999999999995"/>
    <n v="1123"/>
    <m/>
    <m/>
    <n v="906193"/>
    <x v="1"/>
  </r>
  <r>
    <x v="981"/>
    <x v="4"/>
    <s v="non_financial"/>
    <n v="110.28400000000001"/>
    <n v="-66.397999999999996"/>
    <n v="1123"/>
    <m/>
    <m/>
    <n v="724004"/>
    <x v="1"/>
  </r>
  <r>
    <x v="1020"/>
    <x v="4"/>
    <s v="non_financial"/>
    <n v="90.433105999999995"/>
    <n v="-79.049587000000002"/>
    <n v="1125"/>
    <m/>
    <n v="9000081"/>
    <n v="9000081"/>
    <x v="1"/>
  </r>
  <r>
    <x v="961"/>
    <x v="4"/>
    <s v="non_financial"/>
    <n v="96.801872000000003"/>
    <n v="-75.012108999999995"/>
    <n v="1125"/>
    <m/>
    <m/>
    <n v="1169445"/>
    <x v="1"/>
  </r>
  <r>
    <x v="947"/>
    <x v="4"/>
    <s v="non_financial"/>
    <n v="128.42397299999999"/>
    <n v="-55.508769999999998"/>
    <n v="1127"/>
    <m/>
    <m/>
    <n v="915358"/>
    <x v="1"/>
  </r>
  <r>
    <x v="997"/>
    <x v="4"/>
    <s v="non_financial"/>
    <n v="103.087"/>
    <n v="-67.965000000000003"/>
    <n v="1128"/>
    <m/>
    <n v="9000002"/>
    <n v="9000002"/>
    <x v="1"/>
  </r>
  <r>
    <x v="947"/>
    <x v="4"/>
    <s v="non_financial"/>
    <n v="125.47943100000001"/>
    <n v="-55.406343"/>
    <n v="1129"/>
    <m/>
    <m/>
    <n v="915358"/>
    <x v="1"/>
  </r>
  <r>
    <x v="1017"/>
    <x v="4"/>
    <s v="non_financial"/>
    <n v="86.024632999999994"/>
    <n v="-74.488679000000005"/>
    <n v="1130"/>
    <m/>
    <m/>
    <n v="1376339"/>
    <x v="1"/>
  </r>
  <r>
    <x v="944"/>
    <x v="4"/>
    <s v="non_financial"/>
    <n v="86.930999999999997"/>
    <n v="-71.619"/>
    <n v="1130"/>
    <m/>
    <m/>
    <n v="875657"/>
    <x v="1"/>
  </r>
  <r>
    <x v="925"/>
    <x v="4"/>
    <s v="non_financial"/>
    <n v="86.022999999999996"/>
    <n v="-72.138999999999996"/>
    <n v="1132"/>
    <m/>
    <m/>
    <n v="1040130"/>
    <x v="1"/>
  </r>
  <r>
    <x v="1182"/>
    <x v="4"/>
    <s v="non_financial"/>
    <n v="84.67"/>
    <n v="-72.596999999999994"/>
    <n v="1132"/>
    <m/>
    <m/>
    <n v="1126234"/>
    <x v="1"/>
  </r>
  <r>
    <x v="959"/>
    <x v="4"/>
    <s v="non_financial"/>
    <n v="117.486323"/>
    <n v="-55.348492999999998"/>
    <n v="1134"/>
    <m/>
    <m/>
    <n v="916529"/>
    <x v="1"/>
  </r>
  <r>
    <x v="975"/>
    <x v="4"/>
    <s v="non_financial"/>
    <n v="151.56903399999999"/>
    <n v="-38.392404999999997"/>
    <n v="1135"/>
    <m/>
    <m/>
    <n v="1368308"/>
    <x v="1"/>
  </r>
  <r>
    <x v="926"/>
    <x v="4"/>
    <s v="non_financial"/>
    <n v="110.434"/>
    <n v="-53.404000000000003"/>
    <n v="1136"/>
    <m/>
    <m/>
    <n v="1096376"/>
    <x v="1"/>
  </r>
  <r>
    <x v="967"/>
    <x v="4"/>
    <s v="non_financial"/>
    <n v="103.11499999999999"/>
    <n v="-57.652999999999999"/>
    <n v="1137"/>
    <m/>
    <m/>
    <n v="1009759"/>
    <x v="1"/>
  </r>
  <r>
    <x v="965"/>
    <x v="4"/>
    <s v="non_financial"/>
    <n v="84.292000000000002"/>
    <n v="-64.966999999999999"/>
    <n v="1138"/>
    <m/>
    <m/>
    <n v="706698"/>
    <x v="1"/>
  </r>
  <r>
    <x v="939"/>
    <x v="4"/>
    <s v="non_financial"/>
    <n v="303.38600000000002"/>
    <n v="4.9000000000000002E-2"/>
    <n v="1138"/>
    <m/>
    <m/>
    <n v="1173204"/>
    <x v="1"/>
  </r>
  <r>
    <x v="992"/>
    <x v="4"/>
    <s v="non_financial"/>
    <n v="100.374"/>
    <n v="-55.548999999999999"/>
    <n v="1140"/>
    <m/>
    <m/>
    <n v="1427925"/>
    <x v="1"/>
  </r>
  <r>
    <x v="953"/>
    <x v="4"/>
    <s v="non_financial"/>
    <n v="77.237846000000005"/>
    <n v="-67.390812999999994"/>
    <n v="1140"/>
    <m/>
    <m/>
    <n v="1418133"/>
    <x v="1"/>
  </r>
  <r>
    <x v="943"/>
    <x v="4"/>
    <s v="non_financial"/>
    <n v="68.933701999999997"/>
    <n v="-68.307592999999997"/>
    <n v="1142"/>
    <m/>
    <m/>
    <n v="847464"/>
    <x v="1"/>
  </r>
  <r>
    <x v="1285"/>
    <x v="4"/>
    <s v="non_financial"/>
    <n v="71.488631999999996"/>
    <n v="-66.754703000000006"/>
    <n v="1143"/>
    <m/>
    <m/>
    <n v="1264587"/>
    <x v="1"/>
  </r>
  <r>
    <x v="956"/>
    <x v="4"/>
    <s v="non_financial"/>
    <n v="284.19400000000002"/>
    <n v="1.4E-2"/>
    <n v="1144"/>
    <m/>
    <m/>
    <n v="852772"/>
    <x v="1"/>
  </r>
  <r>
    <x v="1172"/>
    <x v="4"/>
    <s v="non_financial"/>
    <n v="80.066000000000003"/>
    <n v="-62.78"/>
    <n v="1145"/>
    <m/>
    <m/>
    <n v="887226"/>
    <x v="1"/>
  </r>
  <r>
    <x v="806"/>
    <x v="4"/>
    <s v="non_financial"/>
    <n v="104.247"/>
    <n v="-46.957999999999998"/>
    <n v="1146"/>
    <m/>
    <m/>
    <n v="1325879"/>
    <x v="1"/>
  </r>
  <r>
    <x v="1178"/>
    <x v="4"/>
    <s v="non_financial"/>
    <n v="74.022999999999996"/>
    <n v="-62.122999999999998"/>
    <n v="1147"/>
    <m/>
    <m/>
    <n v="1158780"/>
    <x v="1"/>
  </r>
  <r>
    <x v="958"/>
    <x v="4"/>
    <s v="non_financial"/>
    <n v="70.368072999999995"/>
    <n v="-63.056417000000003"/>
    <n v="1148"/>
    <m/>
    <m/>
    <n v="39092"/>
    <x v="1"/>
  </r>
  <r>
    <x v="1411"/>
    <x v="4"/>
    <s v="non_financial"/>
    <n v="67.519596000000007"/>
    <n v="-63.883853999999999"/>
    <n v="1148"/>
    <m/>
    <m/>
    <n v="1253689"/>
    <x v="1"/>
  </r>
  <r>
    <x v="1193"/>
    <x v="4"/>
    <s v="non_financial"/>
    <n v="89.300409000000002"/>
    <n v="-51.514234999999999"/>
    <n v="1148"/>
    <m/>
    <n v="9000106"/>
    <n v="9000106"/>
    <x v="1"/>
  </r>
  <r>
    <x v="1158"/>
    <x v="4"/>
    <s v="non_financial"/>
    <n v="91.828000000000003"/>
    <n v="-48.139000000000003"/>
    <n v="1151"/>
    <m/>
    <m/>
    <n v="1015739"/>
    <x v="1"/>
  </r>
  <r>
    <x v="1412"/>
    <x v="4"/>
    <s v="non_financial"/>
    <n v="136.38900000000001"/>
    <n v="-31.341000000000001"/>
    <n v="1151"/>
    <m/>
    <n v="9000010"/>
    <n v="9000010"/>
    <x v="1"/>
  </r>
  <r>
    <x v="1413"/>
    <x v="4"/>
    <s v="non_financial"/>
    <n v="117.994"/>
    <n v="-36.308"/>
    <n v="1153"/>
    <m/>
    <m/>
    <n v="1178879"/>
    <x v="1"/>
  </r>
  <r>
    <x v="955"/>
    <x v="4"/>
    <s v="non_financial"/>
    <n v="80.257000000000005"/>
    <n v="-49.061999999999998"/>
    <n v="1154"/>
    <m/>
    <m/>
    <n v="1019695"/>
    <x v="1"/>
  </r>
  <r>
    <x v="1414"/>
    <x v="4"/>
    <s v="non_financial"/>
    <n v="75.111999999999995"/>
    <n v="-51.712000000000003"/>
    <n v="1154"/>
    <m/>
    <m/>
    <n v="24104"/>
    <x v="1"/>
  </r>
  <r>
    <x v="927"/>
    <x v="4"/>
    <s v="non_financial"/>
    <n v="86.302000000000007"/>
    <n v="-45.734000000000002"/>
    <n v="1156"/>
    <m/>
    <m/>
    <n v="891532"/>
    <x v="1"/>
  </r>
  <r>
    <x v="973"/>
    <x v="4"/>
    <s v="non_financial"/>
    <n v="104.79"/>
    <n v="-35.436999999999998"/>
    <n v="1157"/>
    <m/>
    <m/>
    <n v="1316898"/>
    <x v="1"/>
  </r>
  <r>
    <x v="972"/>
    <x v="4"/>
    <s v="non_financial"/>
    <n v="97.917000000000002"/>
    <n v="-38.930999999999997"/>
    <n v="1157"/>
    <m/>
    <m/>
    <n v="1133311"/>
    <x v="1"/>
  </r>
  <r>
    <x v="1415"/>
    <x v="4"/>
    <s v="non_financial"/>
    <n v="76.789843000000005"/>
    <n v="-45.906593000000001"/>
    <n v="1159"/>
    <m/>
    <n v="9000054"/>
    <n v="9000054"/>
    <x v="1"/>
  </r>
  <r>
    <x v="1168"/>
    <x v="4"/>
    <s v="non_financial"/>
    <n v="118.327"/>
    <n v="-29.704999999999998"/>
    <n v="1160"/>
    <m/>
    <m/>
    <n v="751365"/>
    <x v="1"/>
  </r>
  <r>
    <x v="1192"/>
    <x v="4"/>
    <s v="non_financial"/>
    <n v="56.302298999999998"/>
    <n v="-52.095809000000003"/>
    <n v="1161"/>
    <m/>
    <m/>
    <n v="1001316"/>
    <x v="1"/>
  </r>
  <r>
    <x v="1147"/>
    <x v="4"/>
    <s v="non_financial"/>
    <n v="62.652000000000001"/>
    <n v="-48.789000000000001"/>
    <n v="1161"/>
    <m/>
    <m/>
    <n v="1333822"/>
    <x v="1"/>
  </r>
  <r>
    <x v="1174"/>
    <x v="4"/>
    <s v="non_financial"/>
    <n v="94.19"/>
    <n v="-33.369"/>
    <n v="1163"/>
    <m/>
    <m/>
    <n v="1356576"/>
    <x v="1"/>
  </r>
  <r>
    <x v="969"/>
    <x v="4"/>
    <s v="non_financial"/>
    <n v="87.414000000000001"/>
    <n v="-33.734999999999999"/>
    <n v="1164"/>
    <m/>
    <m/>
    <n v="717720"/>
    <x v="1"/>
  </r>
  <r>
    <x v="1176"/>
    <x v="4"/>
    <s v="non_financial"/>
    <n v="63.363999999999997"/>
    <n v="-43.752000000000002"/>
    <n v="1165"/>
    <m/>
    <m/>
    <n v="69633"/>
    <x v="1"/>
  </r>
  <r>
    <x v="969"/>
    <x v="4"/>
    <s v="non_financial"/>
    <n v="86.875"/>
    <n v="-33.298000000000002"/>
    <n v="1166"/>
    <m/>
    <m/>
    <n v="717720"/>
    <x v="1"/>
  </r>
  <r>
    <x v="986"/>
    <x v="4"/>
    <s v="non_financial"/>
    <n v="73.900962000000007"/>
    <n v="-39.412357"/>
    <n v="1167"/>
    <m/>
    <m/>
    <n v="1108205"/>
    <x v="1"/>
  </r>
  <r>
    <x v="1289"/>
    <x v="4"/>
    <s v="non_financial"/>
    <n v="61.337000000000003"/>
    <n v="-41.39"/>
    <n v="1168"/>
    <m/>
    <m/>
    <n v="1293310"/>
    <x v="1"/>
  </r>
  <r>
    <x v="1004"/>
    <x v="4"/>
    <s v="non_financial"/>
    <n v="53.007795000000002"/>
    <n v="-45.689332"/>
    <n v="1169"/>
    <m/>
    <m/>
    <n v="796505"/>
    <x v="1"/>
  </r>
  <r>
    <x v="1416"/>
    <x v="4"/>
    <s v="non_financial"/>
    <n v="54.789000000000001"/>
    <n v="-43.598999999999997"/>
    <n v="1170"/>
    <m/>
    <m/>
    <n v="1501756"/>
    <x v="1"/>
  </r>
  <r>
    <x v="982"/>
    <x v="4"/>
    <s v="non_financial"/>
    <n v="54.752000000000002"/>
    <n v="-43.09"/>
    <n v="1171"/>
    <m/>
    <m/>
    <n v="1061069"/>
    <x v="1"/>
  </r>
  <r>
    <x v="979"/>
    <x v="4"/>
    <s v="non_financial"/>
    <n v="50.588999999999999"/>
    <n v="-46.448"/>
    <n v="1172"/>
    <m/>
    <m/>
    <n v="1438231"/>
    <x v="1"/>
  </r>
  <r>
    <x v="1001"/>
    <x v="4"/>
    <s v="non_financial"/>
    <n v="51.862000000000002"/>
    <n v="-44.210999999999999"/>
    <n v="1173"/>
    <m/>
    <m/>
    <n v="925528"/>
    <x v="1"/>
  </r>
  <r>
    <x v="1208"/>
    <x v="4"/>
    <s v="non_financial"/>
    <n v="49.808"/>
    <n v="-45.192"/>
    <n v="1174"/>
    <m/>
    <n v="9000082"/>
    <n v="9000082"/>
    <x v="1"/>
  </r>
  <r>
    <x v="1177"/>
    <x v="4"/>
    <s v="non_financial"/>
    <n v="52.258000000000003"/>
    <n v="-42.438000000000002"/>
    <n v="1175"/>
    <m/>
    <m/>
    <n v="787253"/>
    <x v="1"/>
  </r>
  <r>
    <x v="924"/>
    <x v="4"/>
    <s v="non_financial"/>
    <n v="55.347999999999999"/>
    <n v="-37.716000000000001"/>
    <n v="1175"/>
    <m/>
    <m/>
    <n v="1107421"/>
    <x v="1"/>
  </r>
  <r>
    <x v="1180"/>
    <x v="4"/>
    <s v="non_financial"/>
    <n v="60.972000000000001"/>
    <n v="-32.283000000000001"/>
    <n v="1177"/>
    <m/>
    <m/>
    <n v="14177"/>
    <x v="1"/>
  </r>
  <r>
    <x v="998"/>
    <x v="4"/>
    <s v="non_financial"/>
    <n v="57.86"/>
    <n v="-31.827999999999999"/>
    <n v="1178"/>
    <m/>
    <m/>
    <n v="1449792"/>
    <x v="1"/>
  </r>
  <r>
    <x v="1293"/>
    <x v="4"/>
    <s v="non_financial"/>
    <n v="58.406999999999996"/>
    <n v="-30.666"/>
    <n v="1179"/>
    <m/>
    <n v="9000009"/>
    <n v="9000009"/>
    <x v="1"/>
  </r>
  <r>
    <x v="966"/>
    <x v="4"/>
    <s v="non_financial"/>
    <n v="47.578000000000003"/>
    <n v="-39.69"/>
    <n v="1180"/>
    <m/>
    <n v="9000023"/>
    <n v="9000023"/>
    <x v="1"/>
  </r>
  <r>
    <x v="970"/>
    <x v="4"/>
    <s v="non_financial"/>
    <n v="46.567511000000003"/>
    <n v="-39.035131"/>
    <n v="1181"/>
    <m/>
    <m/>
    <n v="836690"/>
    <x v="1"/>
  </r>
  <r>
    <x v="987"/>
    <x v="4"/>
    <s v="non_financial"/>
    <n v="49.055"/>
    <n v="-36.395000000000003"/>
    <n v="1182"/>
    <m/>
    <m/>
    <n v="25895"/>
    <x v="1"/>
  </r>
  <r>
    <x v="994"/>
    <x v="4"/>
    <s v="non_financial"/>
    <n v="54.567999999999998"/>
    <n v="-30.852"/>
    <n v="1183"/>
    <m/>
    <m/>
    <n v="99302"/>
    <x v="1"/>
  </r>
  <r>
    <x v="1048"/>
    <x v="4"/>
    <s v="non_financial"/>
    <n v="44.430112999999999"/>
    <n v="-37.482641999999998"/>
    <n v="1184"/>
    <m/>
    <m/>
    <n v="25743"/>
    <x v="1"/>
  </r>
  <r>
    <x v="989"/>
    <x v="4"/>
    <s v="non_financial"/>
    <n v="82.372"/>
    <n v="-19.45"/>
    <n v="1185"/>
    <m/>
    <m/>
    <n v="1375557"/>
    <x v="1"/>
  </r>
  <r>
    <x v="1417"/>
    <x v="4"/>
    <s v="non_financial"/>
    <n v="52.95637"/>
    <n v="-29.234297000000002"/>
    <n v="1186"/>
    <m/>
    <m/>
    <n v="1598646"/>
    <x v="1"/>
  </r>
  <r>
    <x v="1015"/>
    <x v="4"/>
    <s v="non_financial"/>
    <n v="55.996000000000002"/>
    <n v="-23.648"/>
    <n v="1187"/>
    <m/>
    <n v="9000029"/>
    <n v="9000029"/>
    <x v="1"/>
  </r>
  <r>
    <x v="928"/>
    <x v="4"/>
    <s v="non_financial"/>
    <n v="65.489000000000004"/>
    <n v="-20.100999999999999"/>
    <n v="1187"/>
    <m/>
    <m/>
    <n v="1378950"/>
    <x v="1"/>
  </r>
  <r>
    <x v="976"/>
    <x v="4"/>
    <s v="non_financial"/>
    <n v="40.774999999999999"/>
    <n v="-32.466999999999999"/>
    <n v="1189"/>
    <m/>
    <m/>
    <n v="707388"/>
    <x v="1"/>
  </r>
  <r>
    <x v="1418"/>
    <x v="4"/>
    <s v="non_financial"/>
    <n v="50.95"/>
    <n v="-28.84"/>
    <n v="1190"/>
    <m/>
    <n v="9000130"/>
    <n v="9000130"/>
    <x v="1"/>
  </r>
  <r>
    <x v="1419"/>
    <x v="4"/>
    <s v="non_financial"/>
    <n v="51.02"/>
    <n v="-26.140999999999998"/>
    <n v="1191"/>
    <m/>
    <m/>
    <n v="933738"/>
    <x v="1"/>
  </r>
  <r>
    <x v="1003"/>
    <x v="4"/>
    <s v="non_financial"/>
    <n v="41.399000000000001"/>
    <n v="-30.875"/>
    <n v="1192"/>
    <m/>
    <m/>
    <n v="1317945"/>
    <x v="1"/>
  </r>
  <r>
    <x v="990"/>
    <x v="4"/>
    <s v="non_financial"/>
    <n v="47.312803000000002"/>
    <n v="-29.391190000000002"/>
    <n v="1192"/>
    <m/>
    <m/>
    <n v="1000230"/>
    <x v="1"/>
  </r>
  <r>
    <x v="851"/>
    <x v="4"/>
    <s v="non_financial"/>
    <n v="175.2"/>
    <n v="71.031000000000006"/>
    <n v="1194"/>
    <m/>
    <m/>
    <n v="1466815"/>
    <x v="1"/>
  </r>
  <r>
    <x v="1042"/>
    <x v="4"/>
    <s v="non_financial"/>
    <n v="36.406999999999996"/>
    <n v="-32.718000000000004"/>
    <n v="1195"/>
    <m/>
    <n v="9000105"/>
    <n v="9000105"/>
    <x v="1"/>
  </r>
  <r>
    <x v="1179"/>
    <x v="4"/>
    <s v="non_financial"/>
    <n v="40.781999999999996"/>
    <n v="-30.3"/>
    <n v="1196"/>
    <m/>
    <m/>
    <n v="1001907"/>
    <x v="1"/>
  </r>
  <r>
    <x v="999"/>
    <x v="4"/>
    <s v="non_financial"/>
    <n v="36.055464000000001"/>
    <n v="-30.917148999999998"/>
    <n v="1197"/>
    <m/>
    <m/>
    <n v="718924"/>
    <x v="1"/>
  </r>
  <r>
    <x v="1013"/>
    <x v="4"/>
    <s v="non_financial"/>
    <n v="37.61"/>
    <n v="-29.588999999999999"/>
    <n v="1198"/>
    <m/>
    <n v="9000040"/>
    <n v="9000040"/>
    <x v="1"/>
  </r>
  <r>
    <x v="1175"/>
    <x v="4"/>
    <s v="non_financial"/>
    <n v="54.625999999999998"/>
    <n v="-18.556000000000001"/>
    <n v="1199"/>
    <m/>
    <m/>
    <n v="890264"/>
    <x v="1"/>
  </r>
  <r>
    <x v="991"/>
    <x v="4"/>
    <s v="non_financial"/>
    <n v="43.427999999999997"/>
    <n v="-26.085999999999999"/>
    <n v="1199"/>
    <m/>
    <m/>
    <n v="1054721"/>
    <x v="1"/>
  </r>
  <r>
    <x v="1187"/>
    <x v="4"/>
    <s v="non_financial"/>
    <n v="38.759925000000003"/>
    <n v="-26.585471999999999"/>
    <n v="1201"/>
    <m/>
    <n v="9000127"/>
    <n v="9000127"/>
    <x v="1"/>
  </r>
  <r>
    <x v="1420"/>
    <x v="4"/>
    <s v="non_financial"/>
    <n v="141.01"/>
    <n v="14.589"/>
    <n v="1202"/>
    <m/>
    <m/>
    <n v="1576169"/>
    <x v="1"/>
  </r>
  <r>
    <x v="1184"/>
    <x v="4"/>
    <s v="non_financial"/>
    <n v="32.398446"/>
    <n v="-29.646944999999999"/>
    <n v="1203"/>
    <m/>
    <m/>
    <n v="33533"/>
    <x v="1"/>
  </r>
  <r>
    <x v="1030"/>
    <x v="4"/>
    <s v="non_financial"/>
    <n v="43.637999999999998"/>
    <n v="-23.132999999999999"/>
    <n v="1203"/>
    <m/>
    <m/>
    <n v="1077183"/>
    <x v="1"/>
  </r>
  <r>
    <x v="1181"/>
    <x v="4"/>
    <s v="non_financial"/>
    <n v="34.363779999999998"/>
    <n v="-28.978731"/>
    <n v="1205"/>
    <m/>
    <m/>
    <n v="13573"/>
    <x v="1"/>
  </r>
  <r>
    <x v="1194"/>
    <x v="4"/>
    <s v="non_financial"/>
    <n v="39.598796"/>
    <n v="-23.816068000000001"/>
    <n v="1206"/>
    <m/>
    <m/>
    <n v="1616262"/>
    <x v="1"/>
  </r>
  <r>
    <x v="1191"/>
    <x v="4"/>
    <s v="non_financial"/>
    <n v="136.625"/>
    <n v="25.721"/>
    <n v="1206"/>
    <m/>
    <m/>
    <n v="1100412"/>
    <x v="1"/>
  </r>
  <r>
    <x v="1024"/>
    <x v="4"/>
    <s v="non_financial"/>
    <n v="32.675199999999997"/>
    <n v="-28.967614000000001"/>
    <n v="1208"/>
    <m/>
    <m/>
    <n v="863894"/>
    <x v="1"/>
  </r>
  <r>
    <x v="1007"/>
    <x v="4"/>
    <s v="non_financial"/>
    <n v="35.225746999999998"/>
    <n v="-24.825081000000001"/>
    <n v="1209"/>
    <m/>
    <m/>
    <n v="1007019"/>
    <x v="1"/>
  </r>
  <r>
    <x v="993"/>
    <x v="4"/>
    <s v="non_financial"/>
    <n v="50.715400000000002"/>
    <n v="-14.5982"/>
    <n v="1210"/>
    <m/>
    <m/>
    <n v="908315"/>
    <x v="1"/>
  </r>
  <r>
    <x v="1000"/>
    <x v="4"/>
    <s v="non_financial"/>
    <n v="30.873000000000001"/>
    <n v="-25.091999999999999"/>
    <n v="1211"/>
    <m/>
    <m/>
    <n v="89140"/>
    <x v="1"/>
  </r>
  <r>
    <x v="1008"/>
    <x v="4"/>
    <s v="non_financial"/>
    <n v="29.068000000000001"/>
    <n v="-25.934000000000001"/>
    <n v="1212"/>
    <m/>
    <m/>
    <n v="740664"/>
    <x v="1"/>
  </r>
  <r>
    <x v="1014"/>
    <x v="4"/>
    <s v="non_financial"/>
    <n v="31.129674000000001"/>
    <n v="-23.162524000000001"/>
    <n v="1213"/>
    <m/>
    <m/>
    <n v="807863"/>
    <x v="1"/>
  </r>
  <r>
    <x v="1186"/>
    <x v="4"/>
    <s v="non_financial"/>
    <n v="34.590000000000003"/>
    <n v="-20.832999999999998"/>
    <n v="1213"/>
    <m/>
    <m/>
    <n v="732026"/>
    <x v="1"/>
  </r>
  <r>
    <x v="1421"/>
    <x v="4"/>
    <s v="non_financial"/>
    <n v="57.043824999999998"/>
    <n v="-7.7518479999999998"/>
    <n v="1215"/>
    <m/>
    <m/>
    <n v="1474903"/>
    <x v="1"/>
  </r>
  <r>
    <x v="1211"/>
    <x v="4"/>
    <s v="non_financial"/>
    <n v="37.537999999999997"/>
    <n v="-17.654"/>
    <n v="1216"/>
    <m/>
    <m/>
    <n v="912061"/>
    <x v="1"/>
  </r>
  <r>
    <x v="1296"/>
    <x v="4"/>
    <s v="non_financial"/>
    <n v="46.500999999999998"/>
    <n v="-12.851000000000001"/>
    <n v="1217"/>
    <m/>
    <m/>
    <n v="1569329"/>
    <x v="1"/>
  </r>
  <r>
    <x v="1023"/>
    <x v="4"/>
    <s v="non_financial"/>
    <n v="25.326142999999998"/>
    <n v="-24.355986000000001"/>
    <n v="1217"/>
    <m/>
    <n v="9000022"/>
    <n v="9000022"/>
    <x v="1"/>
  </r>
  <r>
    <x v="1189"/>
    <x v="4"/>
    <s v="non_financial"/>
    <n v="30.681999999999999"/>
    <n v="-20.166"/>
    <n v="1219"/>
    <m/>
    <n v="9000080"/>
    <n v="9000080"/>
    <x v="1"/>
  </r>
  <r>
    <x v="1006"/>
    <x v="4"/>
    <s v="non_financial"/>
    <n v="55.256"/>
    <n v="-6.6829999999999998"/>
    <n v="1220"/>
    <m/>
    <n v="9000038"/>
    <n v="9000038"/>
    <x v="1"/>
  </r>
  <r>
    <x v="1185"/>
    <x v="4"/>
    <s v="non_financial"/>
    <n v="26.032426999999998"/>
    <n v="-22.509073000000001"/>
    <n v="1220"/>
    <m/>
    <m/>
    <n v="874710"/>
    <x v="1"/>
  </r>
  <r>
    <x v="1190"/>
    <x v="4"/>
    <s v="non_financial"/>
    <n v="26.460999999999999"/>
    <n v="-21.904"/>
    <n v="1222"/>
    <m/>
    <m/>
    <n v="898770"/>
    <x v="1"/>
  </r>
  <r>
    <x v="1422"/>
    <x v="4"/>
    <s v="non_financial"/>
    <n v="23.851558000000001"/>
    <n v="-23.063338000000002"/>
    <n v="1223"/>
    <m/>
    <m/>
    <n v="1575793"/>
    <x v="1"/>
  </r>
  <r>
    <x v="1002"/>
    <x v="4"/>
    <s v="non_financial"/>
    <n v="34.384999999999998"/>
    <n v="-14.984999999999999"/>
    <n v="1224"/>
    <m/>
    <m/>
    <n v="88790"/>
    <x v="1"/>
  </r>
  <r>
    <x v="1045"/>
    <x v="4"/>
    <s v="non_financial"/>
    <n v="23.363227999999999"/>
    <n v="-22.386396000000001"/>
    <n v="1225"/>
    <m/>
    <n v="9000039"/>
    <n v="9000039"/>
    <x v="1"/>
  </r>
  <r>
    <x v="1026"/>
    <x v="4"/>
    <s v="non_financial"/>
    <n v="36.790999999999997"/>
    <n v="-12.769"/>
    <n v="1226"/>
    <m/>
    <n v="9000115"/>
    <n v="9000115"/>
    <x v="1"/>
  </r>
  <r>
    <x v="1205"/>
    <x v="4"/>
    <s v="non_financial"/>
    <n v="52.713003"/>
    <n v="-5.5639820000000002"/>
    <n v="1227"/>
    <m/>
    <m/>
    <n v="1008586"/>
    <x v="1"/>
  </r>
  <r>
    <x v="1294"/>
    <x v="4"/>
    <s v="non_financial"/>
    <n v="22.213787"/>
    <n v="-19.748263000000001"/>
    <n v="1228"/>
    <m/>
    <m/>
    <n v="1546296"/>
    <x v="1"/>
  </r>
  <r>
    <x v="1197"/>
    <x v="4"/>
    <s v="non_financial"/>
    <n v="24.745000000000001"/>
    <n v="-17.274999999999999"/>
    <n v="1228"/>
    <m/>
    <m/>
    <n v="832488"/>
    <x v="1"/>
  </r>
  <r>
    <x v="1423"/>
    <x v="4"/>
    <s v="non_financial"/>
    <n v="22.084"/>
    <n v="-19.151"/>
    <n v="1230"/>
    <m/>
    <m/>
    <n v="1437786"/>
    <x v="1"/>
  </r>
  <r>
    <x v="1292"/>
    <x v="4"/>
    <s v="non_financial"/>
    <n v="28.467355999999999"/>
    <n v="-14.376587000000001"/>
    <n v="1231"/>
    <m/>
    <m/>
    <n v="1327467"/>
    <x v="1"/>
  </r>
  <r>
    <x v="1307"/>
    <x v="4"/>
    <s v="non_financial"/>
    <n v="20.128223999999999"/>
    <n v="-19.397908000000001"/>
    <n v="1232"/>
    <m/>
    <n v="9000084"/>
    <n v="9000084"/>
    <x v="1"/>
  </r>
  <r>
    <x v="1011"/>
    <x v="4"/>
    <s v="non_financial"/>
    <n v="21.257000000000001"/>
    <n v="-16.66"/>
    <n v="1233"/>
    <m/>
    <n v="9000067"/>
    <n v="9000067"/>
    <x v="1"/>
  </r>
  <r>
    <x v="1198"/>
    <x v="4"/>
    <s v="non_financial"/>
    <n v="22.670999999999999"/>
    <n v="-14.923999999999999"/>
    <n v="1233"/>
    <m/>
    <n v="9000101"/>
    <n v="9000101"/>
    <x v="1"/>
  </r>
  <r>
    <x v="1012"/>
    <x v="4"/>
    <s v="non_financial"/>
    <n v="84.171999999999997"/>
    <n v="28.253"/>
    <n v="1235"/>
    <m/>
    <m/>
    <n v="1183765"/>
    <x v="1"/>
  </r>
  <r>
    <x v="995"/>
    <x v="4"/>
    <s v="non_financial"/>
    <n v="29.576000000000001"/>
    <n v="-10.483000000000001"/>
    <n v="1236"/>
    <m/>
    <n v="9000077"/>
    <n v="9000077"/>
    <x v="1"/>
  </r>
  <r>
    <x v="933"/>
    <x v="4"/>
    <s v="non_financial"/>
    <n v="19.135000000000002"/>
    <n v="-15.285"/>
    <n v="1237"/>
    <m/>
    <m/>
    <n v="1260990"/>
    <x v="1"/>
  </r>
  <r>
    <x v="996"/>
    <x v="4"/>
    <s v="non_financial"/>
    <n v="20.475999999999999"/>
    <n v="-14.866"/>
    <n v="1238"/>
    <m/>
    <n v="9000075"/>
    <n v="9000075"/>
    <x v="1"/>
  </r>
  <r>
    <x v="974"/>
    <x v="4"/>
    <s v="non_financial"/>
    <n v="44.39"/>
    <n v="-3.452"/>
    <n v="1239"/>
    <m/>
    <m/>
    <n v="1088856"/>
    <x v="1"/>
  </r>
  <r>
    <x v="1029"/>
    <x v="4"/>
    <s v="non_financial"/>
    <n v="22.700838999999998"/>
    <n v="-12.589238"/>
    <n v="1240"/>
    <m/>
    <m/>
    <n v="806517"/>
    <x v="1"/>
  </r>
  <r>
    <x v="1022"/>
    <x v="4"/>
    <s v="non_financial"/>
    <n v="15.858968000000001"/>
    <n v="-14.417987999999999"/>
    <n v="1241"/>
    <m/>
    <m/>
    <n v="101295"/>
    <x v="1"/>
  </r>
  <r>
    <x v="1025"/>
    <x v="4"/>
    <s v="non_financial"/>
    <n v="25.468"/>
    <n v="-8.8219999999999992"/>
    <n v="1241"/>
    <m/>
    <n v="9000109"/>
    <n v="9000109"/>
    <x v="1"/>
  </r>
  <r>
    <x v="1040"/>
    <x v="4"/>
    <s v="non_financial"/>
    <n v="16.359825000000001"/>
    <n v="-14.098345"/>
    <n v="1243"/>
    <m/>
    <m/>
    <n v="1045742"/>
    <x v="1"/>
  </r>
  <r>
    <x v="1021"/>
    <x v="4"/>
    <s v="non_financial"/>
    <n v="18.344999999999999"/>
    <n v="-11.52"/>
    <n v="1244"/>
    <m/>
    <m/>
    <n v="1437226"/>
    <x v="1"/>
  </r>
  <r>
    <x v="852"/>
    <x v="4"/>
    <s v="non_financial"/>
    <n v="21.684000000000001"/>
    <n v="-9.61"/>
    <n v="1245"/>
    <m/>
    <m/>
    <n v="948708"/>
    <x v="1"/>
  </r>
  <r>
    <x v="1027"/>
    <x v="4"/>
    <s v="non_financial"/>
    <n v="17.530660000000001"/>
    <n v="-11.148401"/>
    <n v="1246"/>
    <m/>
    <m/>
    <n v="924719"/>
    <x v="1"/>
  </r>
  <r>
    <x v="1196"/>
    <x v="4"/>
    <s v="non_financial"/>
    <n v="15.792166"/>
    <n v="-12.720495"/>
    <n v="1247"/>
    <m/>
    <m/>
    <n v="1488917"/>
    <x v="1"/>
  </r>
  <r>
    <x v="1047"/>
    <x v="4"/>
    <s v="non_financial"/>
    <n v="14.806565000000001"/>
    <n v="-13.398415999999999"/>
    <n v="1248"/>
    <m/>
    <m/>
    <n v="834365"/>
    <x v="1"/>
  </r>
  <r>
    <x v="1009"/>
    <x v="4"/>
    <s v="non_financial"/>
    <n v="17.119730000000001"/>
    <n v="-10.928262"/>
    <n v="1248"/>
    <m/>
    <m/>
    <n v="38264"/>
    <x v="1"/>
  </r>
  <r>
    <x v="1199"/>
    <x v="4"/>
    <s v="non_financial"/>
    <n v="32.646999999999998"/>
    <n v="-3.1320000000000001"/>
    <n v="1250"/>
    <m/>
    <m/>
    <n v="1066194"/>
    <x v="1"/>
  </r>
  <r>
    <x v="1019"/>
    <x v="4"/>
    <s v="non_financial"/>
    <n v="15.521000000000001"/>
    <n v="-11.010999999999999"/>
    <n v="1251"/>
    <m/>
    <n v="9000087"/>
    <n v="9000087"/>
    <x v="1"/>
  </r>
  <r>
    <x v="1195"/>
    <x v="4"/>
    <s v="non_financial"/>
    <n v="19.050367999999999"/>
    <n v="-8.912312"/>
    <n v="1252"/>
    <m/>
    <n v="9000121"/>
    <n v="9000121"/>
    <x v="1"/>
  </r>
  <r>
    <x v="1424"/>
    <x v="4"/>
    <s v="non_financial"/>
    <n v="51.9"/>
    <n v="27.135000000000002"/>
    <n v="1252"/>
    <m/>
    <m/>
    <n v="63330"/>
    <x v="1"/>
  </r>
  <r>
    <x v="1212"/>
    <x v="4"/>
    <s v="non_financial"/>
    <n v="12.559054"/>
    <n v="-9.7888160000000006"/>
    <n v="1254"/>
    <m/>
    <m/>
    <n v="911216"/>
    <x v="1"/>
  </r>
  <r>
    <x v="1016"/>
    <x v="4"/>
    <s v="non_financial"/>
    <n v="15.794430999999999"/>
    <n v="-6.9029850000000001"/>
    <n v="1255"/>
    <m/>
    <m/>
    <n v="819689"/>
    <x v="1"/>
  </r>
  <r>
    <x v="1032"/>
    <x v="4"/>
    <s v="non_financial"/>
    <n v="11.497717"/>
    <n v="-10.468114999999999"/>
    <n v="1256"/>
    <m/>
    <n v="9000066"/>
    <n v="9000066"/>
    <x v="1"/>
  </r>
  <r>
    <x v="1032"/>
    <x v="4"/>
    <s v="non_financial"/>
    <n v="11.003814"/>
    <n v="-10.080902999999999"/>
    <n v="1257"/>
    <m/>
    <n v="9000066"/>
    <n v="9000066"/>
    <x v="1"/>
  </r>
  <r>
    <x v="1038"/>
    <x v="4"/>
    <s v="non_financial"/>
    <n v="12.545684"/>
    <n v="-8.9174120000000006"/>
    <n v="1258"/>
    <m/>
    <n v="9000083"/>
    <n v="9000083"/>
    <x v="1"/>
  </r>
  <r>
    <x v="1425"/>
    <x v="4"/>
    <s v="non_financial"/>
    <n v="14.5083"/>
    <n v="-6.9080000000000004"/>
    <n v="1259"/>
    <m/>
    <n v="9000094"/>
    <n v="9000094"/>
    <x v="1"/>
  </r>
  <r>
    <x v="1204"/>
    <x v="4"/>
    <s v="non_financial"/>
    <n v="11.708"/>
    <n v="-9.2159999999999993"/>
    <n v="1259"/>
    <m/>
    <n v="9000098"/>
    <n v="9000098"/>
    <x v="1"/>
  </r>
  <r>
    <x v="1202"/>
    <x v="4"/>
    <s v="non_financial"/>
    <n v="10.824391"/>
    <n v="-9.6133070000000007"/>
    <n v="1261"/>
    <m/>
    <m/>
    <n v="922612"/>
    <x v="1"/>
  </r>
  <r>
    <x v="1207"/>
    <x v="4"/>
    <s v="non_financial"/>
    <n v="12.225"/>
    <n v="-7.0289999999999999"/>
    <n v="1262"/>
    <m/>
    <m/>
    <n v="1040470"/>
    <x v="1"/>
  </r>
  <r>
    <x v="1206"/>
    <x v="4"/>
    <s v="non_financial"/>
    <n v="14.295144000000001"/>
    <n v="-6.0086789999999999"/>
    <n v="1263"/>
    <m/>
    <m/>
    <n v="720875"/>
    <x v="1"/>
  </r>
  <r>
    <x v="1033"/>
    <x v="4"/>
    <s v="non_financial"/>
    <n v="15.239000000000001"/>
    <n v="-4.0529999999999999"/>
    <n v="1264"/>
    <m/>
    <m/>
    <n v="1140215"/>
    <x v="1"/>
  </r>
  <r>
    <x v="1200"/>
    <x v="4"/>
    <s v="non_financial"/>
    <n v="18.170000000000002"/>
    <n v="-1.4019999999999999"/>
    <n v="1265"/>
    <m/>
    <m/>
    <n v="1090908"/>
    <x v="1"/>
  </r>
  <r>
    <x v="1299"/>
    <x v="4"/>
    <s v="non_financial"/>
    <n v="10.69276"/>
    <n v="-7.2956909999999997"/>
    <n v="1265"/>
    <m/>
    <m/>
    <n v="889971"/>
    <x v="1"/>
  </r>
  <r>
    <x v="1426"/>
    <x v="4"/>
    <s v="non_financial"/>
    <n v="11.587999999999999"/>
    <n v="-5.4749999999999996"/>
    <n v="1267"/>
    <m/>
    <m/>
    <n v="924168"/>
    <x v="1"/>
  </r>
  <r>
    <x v="1298"/>
    <x v="4"/>
    <s v="non_financial"/>
    <n v="9.2997359999999993"/>
    <n v="-6.070424"/>
    <n v="1268"/>
    <m/>
    <m/>
    <n v="806172"/>
    <x v="1"/>
  </r>
  <r>
    <x v="1209"/>
    <x v="4"/>
    <s v="non_financial"/>
    <n v="7.1117999999999997"/>
    <n v="-5.6791"/>
    <n v="1269"/>
    <m/>
    <m/>
    <n v="87802"/>
    <x v="1"/>
  </r>
  <r>
    <x v="1028"/>
    <x v="4"/>
    <s v="non_financial"/>
    <n v="22.398728999999999"/>
    <n v="7.1757720000000003"/>
    <n v="1270"/>
    <m/>
    <m/>
    <n v="805928"/>
    <x v="1"/>
  </r>
  <r>
    <x v="1039"/>
    <x v="4"/>
    <s v="non_financial"/>
    <n v="13.905718999999999"/>
    <n v="-0.46392"/>
    <n v="1271"/>
    <m/>
    <n v="9000025"/>
    <n v="9000025"/>
    <x v="1"/>
  </r>
  <r>
    <x v="1427"/>
    <x v="4"/>
    <s v="non_financial"/>
    <n v="6.2654750000000003"/>
    <n v="-4.7830380000000003"/>
    <n v="1271"/>
    <m/>
    <n v="9000096"/>
    <n v="9000096"/>
    <x v="1"/>
  </r>
  <r>
    <x v="1300"/>
    <x v="4"/>
    <s v="non_financial"/>
    <n v="4.6786649999999996"/>
    <n v="-6.2089150000000002"/>
    <n v="1273"/>
    <m/>
    <n v="9000112"/>
    <n v="9000112"/>
    <x v="1"/>
  </r>
  <r>
    <x v="1428"/>
    <x v="4"/>
    <s v="non_financial"/>
    <n v="8.8670000000000009"/>
    <n v="-3.1970000000000001"/>
    <n v="1273"/>
    <m/>
    <n v="9000037"/>
    <n v="9000037"/>
    <x v="1"/>
  </r>
  <r>
    <x v="1302"/>
    <x v="4"/>
    <s v="non_financial"/>
    <n v="5.7139540000000002"/>
    <n v="-4.4947990000000004"/>
    <n v="1275"/>
    <m/>
    <m/>
    <n v="1422892"/>
    <x v="1"/>
  </r>
  <r>
    <x v="1429"/>
    <x v="4"/>
    <s v="non_financial"/>
    <n v="9.1292980000000004"/>
    <n v="-2.5671620000000002"/>
    <n v="1276"/>
    <m/>
    <n v="9000053"/>
    <n v="9000053"/>
    <x v="1"/>
  </r>
  <r>
    <x v="1031"/>
    <x v="4"/>
    <s v="non_financial"/>
    <n v="6.9340000000000002"/>
    <n v="-2.6739999999999999"/>
    <n v="1277"/>
    <m/>
    <m/>
    <n v="1083522"/>
    <x v="1"/>
  </r>
  <r>
    <x v="1210"/>
    <x v="4"/>
    <s v="non_financial"/>
    <n v="6.8778499999999996"/>
    <n v="-2.9084530000000002"/>
    <n v="1277"/>
    <m/>
    <n v="9000100"/>
    <n v="9000100"/>
    <x v="1"/>
  </r>
  <r>
    <x v="1036"/>
    <x v="4"/>
    <s v="non_financial"/>
    <n v="5.7888010000000003"/>
    <n v="-3.339464"/>
    <n v="1277"/>
    <m/>
    <m/>
    <n v="1090396"/>
    <x v="1"/>
  </r>
  <r>
    <x v="1213"/>
    <x v="4"/>
    <s v="non_financial"/>
    <n v="15.766991000000001"/>
    <n v="1.3833230000000001"/>
    <n v="1280"/>
    <m/>
    <n v="9000059"/>
    <n v="9000059"/>
    <x v="1"/>
  </r>
  <r>
    <x v="1034"/>
    <x v="4"/>
    <s v="non_financial"/>
    <n v="4.4610000000000003"/>
    <n v="-3.601"/>
    <n v="1281"/>
    <m/>
    <n v="9000120"/>
    <n v="9000120"/>
    <x v="1"/>
  </r>
  <r>
    <x v="1430"/>
    <x v="4"/>
    <s v="non_financial"/>
    <n v="20.052"/>
    <n v="106.979"/>
    <n v="1282"/>
    <m/>
    <m/>
    <n v="1492674"/>
    <x v="1"/>
  </r>
  <r>
    <x v="1304"/>
    <x v="4"/>
    <s v="non_financial"/>
    <n v="4.7693919999999999"/>
    <n v="-2.036921"/>
    <n v="1282"/>
    <m/>
    <n v="9000003"/>
    <n v="9000003"/>
    <x v="1"/>
  </r>
  <r>
    <x v="1428"/>
    <x v="4"/>
    <s v="non_financial"/>
    <n v="5.6779999999999999"/>
    <n v="-0.439"/>
    <n v="1284"/>
    <m/>
    <n v="9000037"/>
    <n v="9000037"/>
    <x v="1"/>
  </r>
  <r>
    <x v="1035"/>
    <x v="4"/>
    <s v="non_financial"/>
    <n v="4.3899999999999997"/>
    <n v="-1.35"/>
    <n v="1285"/>
    <m/>
    <m/>
    <n v="896747"/>
    <x v="1"/>
  </r>
  <r>
    <x v="1037"/>
    <x v="4"/>
    <s v="non_financial"/>
    <n v="14.053000000000001"/>
    <n v="16.731999999999999"/>
    <n v="1285"/>
    <m/>
    <m/>
    <n v="932372"/>
    <x v="1"/>
  </r>
  <r>
    <x v="674"/>
    <x v="4"/>
    <s v="non_financial"/>
    <n v="1.9375180000000001"/>
    <n v="-0.95558200000000004"/>
    <n v="1287"/>
    <m/>
    <m/>
    <n v="39368"/>
    <x v="1"/>
  </r>
  <r>
    <x v="1303"/>
    <x v="4"/>
    <s v="non_financial"/>
    <n v="2.89"/>
    <n v="-0.13900000000000001"/>
    <n v="1288"/>
    <m/>
    <m/>
    <n v="1011060"/>
    <x v="1"/>
  </r>
  <r>
    <x v="1431"/>
    <x v="4"/>
    <s v="non_financial"/>
    <n v="0.89900000000000002"/>
    <n v="-0.82299999999999995"/>
    <n v="1289"/>
    <m/>
    <m/>
    <n v="1582966"/>
    <x v="1"/>
  </r>
  <r>
    <x v="1043"/>
    <x v="4"/>
    <s v="non_financial"/>
    <n v="4.556889"/>
    <n v="0.11763800000000001"/>
    <n v="1290"/>
    <m/>
    <n v="9000118"/>
    <n v="9000118"/>
    <x v="1"/>
  </r>
  <r>
    <x v="1432"/>
    <x v="4"/>
    <s v="non_financial"/>
    <n v="5.545515"/>
    <n v="0.37539299999999998"/>
    <n v="1290"/>
    <m/>
    <m/>
    <n v="1582982"/>
    <x v="1"/>
  </r>
  <r>
    <x v="1303"/>
    <x v="4"/>
    <s v="non_financial"/>
    <n v="2.6829999999999998"/>
    <n v="-0.01"/>
    <n v="1290"/>
    <m/>
    <m/>
    <n v="1011060"/>
    <x v="1"/>
  </r>
  <r>
    <x v="1203"/>
    <x v="4"/>
    <s v="non_financial"/>
    <n v="5.8885620000000003"/>
    <n v="2.5406179999999998"/>
    <n v="1293"/>
    <m/>
    <n v="9000033"/>
    <n v="9000033"/>
    <x v="1"/>
  </r>
  <r>
    <x v="1305"/>
    <x v="4"/>
    <s v="non_financial"/>
    <n v="4.7916379999999998"/>
    <n v="0.84545999999999999"/>
    <n v="1293"/>
    <m/>
    <m/>
    <n v="1487198"/>
    <x v="1"/>
  </r>
  <r>
    <x v="1044"/>
    <x v="4"/>
    <s v="non_financial"/>
    <n v="0.39513100000000001"/>
    <n v="-9.7820000000000004E-2"/>
    <n v="1295"/>
    <m/>
    <n v="9000108"/>
    <n v="9000108"/>
    <x v="1"/>
  </r>
  <r>
    <x v="1433"/>
    <x v="4"/>
    <s v="non_financial"/>
    <n v="0.88066999999999995"/>
    <n v="0.104629"/>
    <n v="1296"/>
    <m/>
    <n v="9000136"/>
    <n v="9000136"/>
    <x v="1"/>
  </r>
  <r>
    <x v="1041"/>
    <x v="4"/>
    <s v="non_financial"/>
    <n v="4.9179999999999996E-3"/>
    <n v="-0.05"/>
    <n v="1297"/>
    <m/>
    <n v="9000071"/>
    <n v="1422143"/>
    <x v="1"/>
  </r>
  <r>
    <x v="1434"/>
    <x v="4"/>
    <s v="non_financial"/>
    <n v="6.5290000000000001E-3"/>
    <n v="-4.1700000000000001E-3"/>
    <n v="1298"/>
    <m/>
    <n v="9000088"/>
    <n v="9000088"/>
    <x v="1"/>
  </r>
  <r>
    <x v="1305"/>
    <x v="4"/>
    <s v="non_financial"/>
    <n v="3.5838399999999999"/>
    <n v="1.784902"/>
    <n v="1299"/>
    <m/>
    <m/>
    <n v="1487198"/>
    <x v="1"/>
  </r>
  <r>
    <x v="1433"/>
    <x v="4"/>
    <s v="non_financial"/>
    <n v="0.48664600000000002"/>
    <n v="0.13591400000000001"/>
    <n v="1300"/>
    <m/>
    <n v="9000136"/>
    <n v="9000136"/>
    <x v="1"/>
  </r>
  <r>
    <x v="1435"/>
    <x v="4"/>
    <s v="non_financial"/>
    <n v="0.87629199999999996"/>
    <n v="0.22945399999999999"/>
    <n v="1301"/>
    <m/>
    <n v="9000104"/>
    <n v="9000104"/>
    <x v="1"/>
  </r>
  <r>
    <x v="1218"/>
    <x v="4"/>
    <s v="non_financial"/>
    <n v="1.4259999999999999"/>
    <n v="1.5980000000000001"/>
    <n v="1302"/>
    <m/>
    <m/>
    <n v="1084332"/>
    <x v="1"/>
  </r>
  <r>
    <x v="1046"/>
    <x v="4"/>
    <s v="non_financial"/>
    <n v="2.9299999999999999E-3"/>
    <n v="0.225804"/>
    <n v="1303"/>
    <m/>
    <n v="9000085"/>
    <n v="9000085"/>
    <x v="1"/>
  </r>
  <r>
    <x v="1216"/>
    <x v="4"/>
    <s v="non_financial"/>
    <n v="0.136494"/>
    <n v="1.4833730000000001"/>
    <n v="1304"/>
    <m/>
    <n v="9000078"/>
    <n v="9000078"/>
    <x v="1"/>
  </r>
  <r>
    <x v="1214"/>
    <x v="4"/>
    <s v="non_financial"/>
    <n v="2.3010000000000002"/>
    <n v="42.918999999999997"/>
    <n v="1305"/>
    <m/>
    <m/>
    <n v="899636"/>
    <x v="1"/>
  </r>
  <r>
    <x v="0"/>
    <x v="5"/>
    <s v="financial"/>
    <n v="2449599"/>
    <n v="-241205"/>
    <n v="1"/>
    <m/>
    <m/>
    <n v="19617"/>
    <x v="0"/>
  </r>
  <r>
    <x v="1049"/>
    <x v="5"/>
    <s v="financial"/>
    <n v="2149034"/>
    <n v="-251659"/>
    <n v="1"/>
    <m/>
    <m/>
    <n v="70858"/>
    <x v="0"/>
  </r>
  <r>
    <x v="1"/>
    <x v="5"/>
    <s v="financial"/>
    <n v="1829370"/>
    <n v="-220825"/>
    <n v="3"/>
    <m/>
    <m/>
    <n v="831001"/>
    <x v="0"/>
  </r>
  <r>
    <x v="2"/>
    <x v="5"/>
    <s v="financial"/>
    <n v="1720617"/>
    <n v="-190676"/>
    <n v="4"/>
    <m/>
    <m/>
    <n v="72971"/>
    <x v="0"/>
  </r>
  <r>
    <x v="3"/>
    <x v="5"/>
    <s v="financial"/>
    <n v="859879"/>
    <n v="-87654"/>
    <n v="5"/>
    <m/>
    <m/>
    <n v="886982"/>
    <x v="0"/>
  </r>
  <r>
    <x v="6"/>
    <x v="5"/>
    <s v="financial"/>
    <n v="898409"/>
    <n v="-69989"/>
    <n v="6"/>
    <m/>
    <m/>
    <n v="1099219"/>
    <x v="0"/>
  </r>
  <r>
    <x v="4"/>
    <x v="5"/>
    <s v="financial"/>
    <n v="509987"/>
    <n v="-104642"/>
    <n v="7"/>
    <m/>
    <m/>
    <n v="5272"/>
    <x v="0"/>
  </r>
  <r>
    <x v="5"/>
    <x v="5"/>
    <s v="financial"/>
    <n v="825755"/>
    <n v="-76067"/>
    <n v="7"/>
    <m/>
    <m/>
    <n v="895421"/>
    <x v="0"/>
  </r>
  <r>
    <x v="7"/>
    <x v="5"/>
    <s v="financial"/>
    <n v="762731"/>
    <n v="-42292"/>
    <n v="9"/>
    <m/>
    <m/>
    <n v="1137774"/>
    <x v="0"/>
  </r>
  <r>
    <x v="8"/>
    <x v="5"/>
    <s v="financial"/>
    <n v="353945"/>
    <n v="-45912"/>
    <n v="10"/>
    <m/>
    <m/>
    <n v="713676"/>
    <x v="0"/>
  </r>
  <r>
    <x v="9"/>
    <x v="5"/>
    <s v="financial"/>
    <n v="310510"/>
    <n v="-46659"/>
    <n v="10"/>
    <m/>
    <m/>
    <n v="927628"/>
    <x v="0"/>
  </r>
  <r>
    <x v="1050"/>
    <x v="5"/>
    <s v="financial"/>
    <n v="419075"/>
    <n v="-45231"/>
    <n v="10"/>
    <m/>
    <m/>
    <n v="36104"/>
    <x v="0"/>
  </r>
  <r>
    <x v="528"/>
    <x v="5"/>
    <s v="financial"/>
    <n v="242714"/>
    <n v="-27656"/>
    <n v="13"/>
    <m/>
    <m/>
    <n v="1364742"/>
    <x v="0"/>
  </r>
  <r>
    <x v="1308"/>
    <x v="5"/>
    <s v="financial"/>
    <n v="294571"/>
    <n v="-21500"/>
    <n v="14"/>
    <m/>
    <m/>
    <n v="93751"/>
    <x v="0"/>
  </r>
  <r>
    <x v="11"/>
    <x v="5"/>
    <s v="financial"/>
    <n v="188858"/>
    <n v="-23223"/>
    <n v="15"/>
    <m/>
    <m/>
    <n v="750556"/>
    <x v="0"/>
  </r>
  <r>
    <x v="13"/>
    <x v="5"/>
    <s v="financial"/>
    <n v="157152"/>
    <n v="-21885"/>
    <n v="16"/>
    <m/>
    <m/>
    <n v="4962"/>
    <x v="0"/>
  </r>
  <r>
    <x v="10"/>
    <x v="5"/>
    <s v="financial"/>
    <n v="241020"/>
    <n v="-18227"/>
    <n v="17"/>
    <m/>
    <m/>
    <n v="874766"/>
    <x v="0"/>
  </r>
  <r>
    <x v="14"/>
    <x v="5"/>
    <s v="financial"/>
    <n v="255214"/>
    <n v="-14699"/>
    <n v="18"/>
    <m/>
    <m/>
    <n v="59558"/>
    <x v="0"/>
  </r>
  <r>
    <x v="529"/>
    <x v="5"/>
    <s v="financial"/>
    <n v="99840"/>
    <n v="-29864"/>
    <n v="19"/>
    <m/>
    <m/>
    <n v="896159"/>
    <x v="0"/>
  </r>
  <r>
    <x v="12"/>
    <x v="5"/>
    <s v="financial"/>
    <n v="101664"/>
    <n v="-24121"/>
    <n v="20"/>
    <m/>
    <m/>
    <n v="86312"/>
    <x v="0"/>
  </r>
  <r>
    <x v="1436"/>
    <x v="5"/>
    <s v="financial"/>
    <n v="137251"/>
    <n v="-19586"/>
    <n v="21"/>
    <m/>
    <m/>
    <n v="759944"/>
    <x v="0"/>
  </r>
  <r>
    <x v="20"/>
    <x v="5"/>
    <s v="financial"/>
    <n v="141658"/>
    <n v="-15638"/>
    <n v="22"/>
    <m/>
    <m/>
    <n v="35527"/>
    <x v="0"/>
  </r>
  <r>
    <x v="16"/>
    <x v="5"/>
    <s v="financial"/>
    <n v="107117"/>
    <n v="-21298"/>
    <n v="22"/>
    <m/>
    <m/>
    <n v="899051"/>
    <x v="0"/>
  </r>
  <r>
    <x v="17"/>
    <x v="5"/>
    <s v="financial"/>
    <n v="78015"/>
    <n v="-24332"/>
    <n v="24"/>
    <m/>
    <m/>
    <n v="60086"/>
    <x v="0"/>
  </r>
  <r>
    <x v="15"/>
    <x v="5"/>
    <s v="financial"/>
    <n v="121855"/>
    <n v="-16899"/>
    <n v="24"/>
    <m/>
    <m/>
    <n v="1281761"/>
    <x v="0"/>
  </r>
  <r>
    <x v="29"/>
    <x v="5"/>
    <s v="financial"/>
    <n v="163627"/>
    <n v="-12423"/>
    <n v="26"/>
    <m/>
    <m/>
    <n v="316709"/>
    <x v="0"/>
  </r>
  <r>
    <x v="18"/>
    <x v="5"/>
    <s v="financial"/>
    <n v="109164"/>
    <n v="-15727"/>
    <n v="27"/>
    <m/>
    <m/>
    <n v="1276520"/>
    <x v="0"/>
  </r>
  <r>
    <x v="19"/>
    <x v="5"/>
    <s v="financial"/>
    <n v="222270.7"/>
    <n v="-9834.2000000000007"/>
    <n v="28"/>
    <m/>
    <m/>
    <n v="1126328"/>
    <x v="0"/>
  </r>
  <r>
    <x v="24"/>
    <x v="5"/>
    <s v="financial"/>
    <n v="73663.100000000006"/>
    <n v="-21258.799999999999"/>
    <n v="29"/>
    <m/>
    <m/>
    <n v="1156375"/>
    <x v="0"/>
  </r>
  <r>
    <x v="21"/>
    <x v="5"/>
    <s v="financial"/>
    <n v="148806"/>
    <n v="-8996"/>
    <n v="30"/>
    <m/>
    <m/>
    <n v="820027"/>
    <x v="0"/>
  </r>
  <r>
    <x v="25"/>
    <x v="5"/>
    <s v="financial"/>
    <n v="97080.076000000001"/>
    <n v="-12667.996999999999"/>
    <n v="31"/>
    <m/>
    <m/>
    <n v="36270"/>
    <x v="0"/>
  </r>
  <r>
    <x v="23"/>
    <x v="5"/>
    <s v="financial"/>
    <n v="39429"/>
    <n v="-28627"/>
    <n v="32"/>
    <m/>
    <m/>
    <n v="1403161"/>
    <x v="0"/>
  </r>
  <r>
    <x v="26"/>
    <x v="5"/>
    <s v="financial"/>
    <n v="119942.9"/>
    <n v="-8749.2999999999993"/>
    <n v="33"/>
    <m/>
    <m/>
    <n v="73124"/>
    <x v="0"/>
  </r>
  <r>
    <x v="22"/>
    <x v="5"/>
    <s v="financial"/>
    <n v="94604"/>
    <n v="-10601"/>
    <n v="34"/>
    <m/>
    <m/>
    <n v="91576"/>
    <x v="0"/>
  </r>
  <r>
    <x v="31"/>
    <x v="5"/>
    <s v="financial"/>
    <n v="84911"/>
    <n v="-11263"/>
    <n v="34"/>
    <m/>
    <m/>
    <n v="1393612"/>
    <x v="0"/>
  </r>
  <r>
    <x v="1310"/>
    <x v="5"/>
    <s v="financial"/>
    <n v="75750"/>
    <n v="-11578"/>
    <n v="36"/>
    <m/>
    <m/>
    <n v="1601712"/>
    <x v="0"/>
  </r>
  <r>
    <x v="1437"/>
    <x v="5"/>
    <s v="financial"/>
    <n v="63104"/>
    <n v="-12483"/>
    <n v="37"/>
    <m/>
    <m/>
    <n v="1571949"/>
    <x v="0"/>
  </r>
  <r>
    <x v="1219"/>
    <x v="5"/>
    <s v="financial"/>
    <n v="55022"/>
    <n v="-12234"/>
    <n v="38"/>
    <m/>
    <m/>
    <n v="21175"/>
    <x v="0"/>
  </r>
  <r>
    <x v="28"/>
    <x v="5"/>
    <s v="financial"/>
    <n v="61706.8"/>
    <n v="-8515.7000000000007"/>
    <n v="39"/>
    <m/>
    <m/>
    <n v="5513"/>
    <x v="0"/>
  </r>
  <r>
    <x v="1438"/>
    <x v="5"/>
    <s v="financial"/>
    <n v="26911"/>
    <n v="-12740"/>
    <n v="40"/>
    <m/>
    <m/>
    <n v="1633917"/>
    <x v="0"/>
  </r>
  <r>
    <x v="27"/>
    <x v="5"/>
    <s v="financial"/>
    <n v="69945"/>
    <n v="-7523"/>
    <n v="40"/>
    <m/>
    <m/>
    <n v="28412"/>
    <x v="0"/>
  </r>
  <r>
    <x v="30"/>
    <x v="5"/>
    <s v="financial"/>
    <n v="46657.2"/>
    <n v="-8807.6"/>
    <n v="42"/>
    <m/>
    <m/>
    <n v="1171825"/>
    <x v="0"/>
  </r>
  <r>
    <x v="1309"/>
    <x v="5"/>
    <s v="financial"/>
    <n v="140220"/>
    <n v="-3933"/>
    <n v="43"/>
    <m/>
    <m/>
    <n v="1593538"/>
    <x v="0"/>
  </r>
  <r>
    <x v="1051"/>
    <x v="5"/>
    <s v="financial"/>
    <n v="24683.501"/>
    <n v="-13911.768"/>
    <n v="43"/>
    <m/>
    <m/>
    <n v="1393818"/>
    <x v="0"/>
  </r>
  <r>
    <x v="1439"/>
    <x v="5"/>
    <s v="financial"/>
    <n v="58365.459000000003"/>
    <n v="-7530.1750000000002"/>
    <n v="45"/>
    <m/>
    <m/>
    <n v="109380"/>
    <x v="0"/>
  </r>
  <r>
    <x v="33"/>
    <x v="5"/>
    <s v="financial"/>
    <n v="68845.648000000001"/>
    <n v="-6496.2579999999998"/>
    <n v="46"/>
    <m/>
    <m/>
    <n v="49196"/>
    <x v="0"/>
  </r>
  <r>
    <x v="530"/>
    <x v="5"/>
    <s v="financial"/>
    <n v="47460.271000000001"/>
    <n v="-6483.2330000000002"/>
    <n v="47"/>
    <m/>
    <m/>
    <n v="898174"/>
    <x v="0"/>
  </r>
  <r>
    <x v="32"/>
    <x v="5"/>
    <s v="financial"/>
    <n v="29304.2"/>
    <n v="-7793.2"/>
    <n v="48"/>
    <m/>
    <m/>
    <n v="80661"/>
    <x v="0"/>
  </r>
  <r>
    <x v="44"/>
    <x v="5"/>
    <s v="financial"/>
    <n v="25366.14"/>
    <n v="-7801.768"/>
    <n v="49"/>
    <m/>
    <m/>
    <n v="1096343"/>
    <x v="0"/>
  </r>
  <r>
    <x v="531"/>
    <x v="5"/>
    <s v="financial"/>
    <n v="47115"/>
    <n v="-5714"/>
    <n v="50"/>
    <m/>
    <m/>
    <n v="1015780"/>
    <x v="0"/>
  </r>
  <r>
    <x v="39"/>
    <x v="5"/>
    <s v="financial"/>
    <n v="49424"/>
    <n v="-4984"/>
    <n v="51"/>
    <m/>
    <m/>
    <n v="1042046"/>
    <x v="1"/>
  </r>
  <r>
    <x v="37"/>
    <x v="5"/>
    <s v="financial"/>
    <n v="45159"/>
    <n v="-5233"/>
    <n v="52"/>
    <m/>
    <m/>
    <n v="1381197"/>
    <x v="1"/>
  </r>
  <r>
    <x v="34"/>
    <x v="5"/>
    <s v="financial"/>
    <n v="21482.896000000001"/>
    <n v="-8486.3909999999996"/>
    <n v="52"/>
    <m/>
    <m/>
    <n v="1095073"/>
    <x v="1"/>
  </r>
  <r>
    <x v="35"/>
    <x v="5"/>
    <s v="financial"/>
    <n v="29203"/>
    <n v="-6456"/>
    <n v="54"/>
    <m/>
    <m/>
    <n v="315293"/>
    <x v="1"/>
  </r>
  <r>
    <x v="534"/>
    <x v="5"/>
    <s v="financial"/>
    <n v="23084.924999999999"/>
    <n v="-7137.3909999999996"/>
    <n v="55"/>
    <m/>
    <m/>
    <n v="947484"/>
    <x v="1"/>
  </r>
  <r>
    <x v="36"/>
    <x v="5"/>
    <s v="financial"/>
    <n v="37183.199999999997"/>
    <n v="-4685.7"/>
    <n v="56"/>
    <m/>
    <m/>
    <n v="1378946"/>
    <x v="1"/>
  </r>
  <r>
    <x v="532"/>
    <x v="5"/>
    <s v="financial"/>
    <n v="18069"/>
    <n v="-8162"/>
    <n v="57"/>
    <m/>
    <m/>
    <n v="922621"/>
    <x v="1"/>
  </r>
  <r>
    <x v="46"/>
    <x v="5"/>
    <s v="financial"/>
    <n v="40236.118000000002"/>
    <n v="-3189.4720000000002"/>
    <n v="58"/>
    <m/>
    <m/>
    <n v="719739"/>
    <x v="1"/>
  </r>
  <r>
    <x v="43"/>
    <x v="5"/>
    <s v="financial"/>
    <n v="25159"/>
    <n v="-4993"/>
    <n v="58"/>
    <m/>
    <m/>
    <n v="1173431"/>
    <x v="1"/>
  </r>
  <r>
    <x v="42"/>
    <x v="5"/>
    <s v="financial"/>
    <n v="18888"/>
    <n v="-6497"/>
    <n v="60"/>
    <m/>
    <m/>
    <n v="20286"/>
    <x v="1"/>
  </r>
  <r>
    <x v="533"/>
    <x v="5"/>
    <s v="financial"/>
    <n v="30064.072"/>
    <n v="-3004.9479999999999"/>
    <n v="61"/>
    <m/>
    <m/>
    <n v="1069157"/>
    <x v="1"/>
  </r>
  <r>
    <x v="38"/>
    <x v="5"/>
    <s v="financial"/>
    <n v="17413"/>
    <n v="-6872"/>
    <n v="61"/>
    <m/>
    <m/>
    <n v="62709"/>
    <x v="1"/>
  </r>
  <r>
    <x v="40"/>
    <x v="5"/>
    <s v="financial"/>
    <n v="27781.593000000001"/>
    <n v="-2871.6669999999999"/>
    <n v="63"/>
    <m/>
    <m/>
    <n v="39263"/>
    <x v="1"/>
  </r>
  <r>
    <x v="45"/>
    <x v="5"/>
    <s v="financial"/>
    <n v="15272"/>
    <n v="-6436"/>
    <n v="64"/>
    <m/>
    <m/>
    <n v="1141391"/>
    <x v="1"/>
  </r>
  <r>
    <x v="1312"/>
    <x v="5"/>
    <s v="financial"/>
    <n v="20037.416000000001"/>
    <n v="-3408.4540000000002"/>
    <n v="65"/>
    <m/>
    <m/>
    <n v="1326807"/>
    <x v="1"/>
  </r>
  <r>
    <x v="53"/>
    <x v="5"/>
    <s v="financial"/>
    <n v="21538.404999999999"/>
    <n v="-2430.04"/>
    <n v="66"/>
    <m/>
    <m/>
    <n v="750577"/>
    <x v="1"/>
  </r>
  <r>
    <x v="41"/>
    <x v="5"/>
    <s v="financial"/>
    <n v="23705.935000000001"/>
    <n v="-2315.36"/>
    <n v="66"/>
    <m/>
    <m/>
    <n v="22356"/>
    <x v="1"/>
  </r>
  <r>
    <x v="1311"/>
    <x v="5"/>
    <s v="financial"/>
    <n v="12104"/>
    <n v="-5716"/>
    <n v="68"/>
    <m/>
    <m/>
    <n v="1120193"/>
    <x v="1"/>
  </r>
  <r>
    <x v="541"/>
    <x v="5"/>
    <s v="financial"/>
    <n v="16697.02"/>
    <n v="-3551.49"/>
    <n v="69"/>
    <m/>
    <m/>
    <n v="1102112"/>
    <x v="1"/>
  </r>
  <r>
    <x v="535"/>
    <x v="5"/>
    <s v="financial"/>
    <n v="19238.928"/>
    <n v="-2365.2840000000001"/>
    <n v="70"/>
    <m/>
    <m/>
    <n v="933141"/>
    <x v="1"/>
  </r>
  <r>
    <x v="58"/>
    <x v="5"/>
    <s v="financial"/>
    <n v="19547.441999999999"/>
    <n v="-2192.808"/>
    <n v="71"/>
    <m/>
    <m/>
    <n v="1101215"/>
    <x v="1"/>
  </r>
  <r>
    <x v="1052"/>
    <x v="5"/>
    <s v="financial"/>
    <n v="18319"/>
    <n v="-2541"/>
    <n v="71"/>
    <m/>
    <m/>
    <n v="1140536"/>
    <x v="1"/>
  </r>
  <r>
    <x v="56"/>
    <x v="5"/>
    <s v="financial"/>
    <n v="10716.1"/>
    <n v="-3711.5"/>
    <n v="73"/>
    <m/>
    <m/>
    <n v="354190"/>
    <x v="1"/>
  </r>
  <r>
    <x v="51"/>
    <x v="5"/>
    <s v="financial"/>
    <n v="18418.726999999999"/>
    <n v="-1857.056"/>
    <n v="73"/>
    <m/>
    <m/>
    <n v="101382"/>
    <x v="1"/>
  </r>
  <r>
    <x v="1313"/>
    <x v="5"/>
    <s v="financial"/>
    <n v="13308"/>
    <n v="-2831"/>
    <n v="73"/>
    <m/>
    <m/>
    <n v="1584207"/>
    <x v="1"/>
  </r>
  <r>
    <x v="52"/>
    <x v="5"/>
    <s v="financial"/>
    <n v="16598.600999999999"/>
    <n v="-2065.7710000000002"/>
    <n v="76"/>
    <m/>
    <m/>
    <n v="37808"/>
    <x v="1"/>
  </r>
  <r>
    <x v="50"/>
    <x v="5"/>
    <s v="financial"/>
    <n v="7678.8"/>
    <n v="-4381.1000000000004"/>
    <n v="76"/>
    <m/>
    <m/>
    <n v="1004434"/>
    <x v="1"/>
  </r>
  <r>
    <x v="49"/>
    <x v="5"/>
    <s v="financial"/>
    <n v="5415.5"/>
    <n v="-4967.1000000000004"/>
    <n v="78"/>
    <m/>
    <m/>
    <n v="1113169"/>
    <x v="1"/>
  </r>
  <r>
    <x v="536"/>
    <x v="5"/>
    <s v="financial"/>
    <n v="15018.194"/>
    <n v="-2077.739"/>
    <n v="78"/>
    <m/>
    <m/>
    <n v="1139812"/>
    <x v="1"/>
  </r>
  <r>
    <x v="1314"/>
    <x v="5"/>
    <s v="financial"/>
    <n v="12874.960999999999"/>
    <n v="-1962.173"/>
    <n v="80"/>
    <m/>
    <m/>
    <n v="1032033"/>
    <x v="1"/>
  </r>
  <r>
    <x v="48"/>
    <x v="5"/>
    <s v="financial"/>
    <n v="12259.505999999999"/>
    <n v="-1761.2750000000001"/>
    <n v="81"/>
    <m/>
    <m/>
    <n v="1381668"/>
    <x v="1"/>
  </r>
  <r>
    <x v="537"/>
    <x v="5"/>
    <s v="financial"/>
    <n v="13470.103999999999"/>
    <n v="-1514.7439999999999"/>
    <n v="82"/>
    <m/>
    <m/>
    <n v="1212545"/>
    <x v="1"/>
  </r>
  <r>
    <x v="1220"/>
    <x v="5"/>
    <s v="financial"/>
    <n v="12477.198"/>
    <n v="-1674.6320000000001"/>
    <n v="82"/>
    <m/>
    <m/>
    <n v="1265131"/>
    <x v="1"/>
  </r>
  <r>
    <x v="47"/>
    <x v="5"/>
    <s v="financial"/>
    <n v="12074.129000000001"/>
    <n v="-1628.2470000000001"/>
    <n v="84"/>
    <m/>
    <m/>
    <n v="315709"/>
    <x v="1"/>
  </r>
  <r>
    <x v="59"/>
    <x v="5"/>
    <s v="financial"/>
    <n v="10063.799999999999"/>
    <n v="-1307.4000000000001"/>
    <n v="85"/>
    <m/>
    <m/>
    <n v="1365135"/>
    <x v="1"/>
  </r>
  <r>
    <x v="1221"/>
    <x v="5"/>
    <s v="financial"/>
    <n v="5185.1959999999999"/>
    <n v="-1744.6510000000001"/>
    <n v="86"/>
    <m/>
    <n v="9000031"/>
    <n v="1564822"/>
    <x v="1"/>
  </r>
  <r>
    <x v="54"/>
    <x v="5"/>
    <s v="financial"/>
    <n v="6784.3130000000001"/>
    <n v="-1310.3130000000001"/>
    <n v="87"/>
    <m/>
    <m/>
    <n v="230557"/>
    <x v="1"/>
  </r>
  <r>
    <x v="544"/>
    <x v="5"/>
    <s v="financial"/>
    <n v="8710.4349999999995"/>
    <n v="-1212.758"/>
    <n v="87"/>
    <m/>
    <m/>
    <n v="1038205"/>
    <x v="1"/>
  </r>
  <r>
    <x v="57"/>
    <x v="5"/>
    <s v="financial"/>
    <n v="3812.5239999999999"/>
    <n v="-1802.537"/>
    <n v="87"/>
    <m/>
    <m/>
    <n v="721683"/>
    <x v="1"/>
  </r>
  <r>
    <x v="538"/>
    <x v="5"/>
    <s v="financial"/>
    <n v="8375.4189999999999"/>
    <n v="-1094.653"/>
    <n v="90"/>
    <m/>
    <m/>
    <n v="203596"/>
    <x v="1"/>
  </r>
  <r>
    <x v="545"/>
    <x v="5"/>
    <s v="financial"/>
    <n v="8074.3819999999996"/>
    <n v="-1061.701"/>
    <n v="91"/>
    <m/>
    <m/>
    <n v="1331520"/>
    <x v="1"/>
  </r>
  <r>
    <x v="542"/>
    <x v="5"/>
    <s v="financial"/>
    <n v="6133.7280000000001"/>
    <n v="-771.22900000000004"/>
    <n v="92"/>
    <m/>
    <m/>
    <n v="719220"/>
    <x v="1"/>
  </r>
  <r>
    <x v="540"/>
    <x v="5"/>
    <s v="financial"/>
    <n v="2875.6280000000002"/>
    <n v="-1433.7139999999999"/>
    <n v="93"/>
    <m/>
    <m/>
    <n v="1408198"/>
    <x v="1"/>
  </r>
  <r>
    <x v="61"/>
    <x v="5"/>
    <s v="financial"/>
    <n v="4151.9409999999998"/>
    <n v="-869.36900000000003"/>
    <n v="94"/>
    <m/>
    <m/>
    <n v="1311370"/>
    <x v="1"/>
  </r>
  <r>
    <x v="539"/>
    <x v="5"/>
    <s v="financial"/>
    <n v="4042.52"/>
    <n v="-943.08799999999997"/>
    <n v="94"/>
    <m/>
    <m/>
    <n v="1397911"/>
    <x v="1"/>
  </r>
  <r>
    <x v="1440"/>
    <x v="5"/>
    <s v="financial"/>
    <n v="1612.739"/>
    <n v="-1612.144"/>
    <n v="96"/>
    <m/>
    <m/>
    <n v="825313"/>
    <x v="1"/>
  </r>
  <r>
    <x v="1223"/>
    <x v="5"/>
    <s v="financial"/>
    <n v="2693.6370000000002"/>
    <n v="-1285.075"/>
    <n v="97"/>
    <m/>
    <m/>
    <n v="1555039"/>
    <x v="1"/>
  </r>
  <r>
    <x v="543"/>
    <x v="5"/>
    <s v="financial"/>
    <n v="5014.0230000000001"/>
    <n v="-631.63099999999997"/>
    <n v="98"/>
    <m/>
    <m/>
    <n v="34782"/>
    <x v="1"/>
  </r>
  <r>
    <x v="60"/>
    <x v="5"/>
    <s v="financial"/>
    <n v="1525.8320000000001"/>
    <n v="-1305.982"/>
    <n v="99"/>
    <m/>
    <m/>
    <n v="350894"/>
    <x v="1"/>
  </r>
  <r>
    <x v="556"/>
    <x v="5"/>
    <s v="financial"/>
    <n v="1665.52"/>
    <n v="-698.24800000000005"/>
    <n v="100"/>
    <m/>
    <m/>
    <n v="1386278"/>
    <x v="1"/>
  </r>
  <r>
    <x v="548"/>
    <x v="5"/>
    <s v="financial"/>
    <n v="1724.5740000000001"/>
    <n v="-646.34199999999998"/>
    <n v="101"/>
    <m/>
    <m/>
    <n v="1172052"/>
    <x v="1"/>
  </r>
  <r>
    <x v="547"/>
    <x v="5"/>
    <s v="financial"/>
    <n v="2929.5430000000001"/>
    <n v="-538.63400000000001"/>
    <n v="101"/>
    <m/>
    <m/>
    <n v="791963"/>
    <x v="1"/>
  </r>
  <r>
    <x v="546"/>
    <x v="5"/>
    <s v="financial"/>
    <n v="1625.895"/>
    <n v="-731.81399999999996"/>
    <n v="101"/>
    <m/>
    <m/>
    <n v="350797"/>
    <x v="1"/>
  </r>
  <r>
    <x v="1222"/>
    <x v="5"/>
    <s v="financial"/>
    <n v="3017.1610000000001"/>
    <n v="-314.39800000000002"/>
    <n v="104"/>
    <m/>
    <m/>
    <n v="1380846"/>
    <x v="1"/>
  </r>
  <r>
    <x v="553"/>
    <x v="5"/>
    <s v="financial"/>
    <n v="3118.17"/>
    <n v="-257.87599999999998"/>
    <n v="105"/>
    <m/>
    <m/>
    <n v="1050743"/>
    <x v="1"/>
  </r>
  <r>
    <x v="62"/>
    <x v="5"/>
    <s v="financial"/>
    <n v="1047.5999999999999"/>
    <n v="-669.9"/>
    <n v="106"/>
    <m/>
    <m/>
    <n v="1289419"/>
    <x v="1"/>
  </r>
  <r>
    <x v="64"/>
    <x v="5"/>
    <s v="financial"/>
    <n v="1142.8209999999999"/>
    <n v="-644.245"/>
    <n v="107"/>
    <m/>
    <m/>
    <n v="1056288"/>
    <x v="1"/>
  </r>
  <r>
    <x v="551"/>
    <x v="5"/>
    <s v="financial"/>
    <n v="1634.12"/>
    <n v="-197.89500000000001"/>
    <n v="108"/>
    <m/>
    <m/>
    <n v="700565"/>
    <x v="1"/>
  </r>
  <r>
    <x v="549"/>
    <x v="5"/>
    <s v="financial"/>
    <n v="728.07600000000002"/>
    <n v="-532.375"/>
    <n v="109"/>
    <m/>
    <m/>
    <n v="1013237"/>
    <x v="1"/>
  </r>
  <r>
    <x v="1441"/>
    <x v="5"/>
    <s v="financial"/>
    <n v="1488.8589999999999"/>
    <n v="-201.88499999999999"/>
    <n v="110"/>
    <m/>
    <m/>
    <n v="1636286"/>
    <x v="1"/>
  </r>
  <r>
    <x v="555"/>
    <x v="5"/>
    <s v="financial"/>
    <n v="1047.367"/>
    <n v="-255.328"/>
    <n v="111"/>
    <m/>
    <m/>
    <n v="891166"/>
    <x v="1"/>
  </r>
  <r>
    <x v="63"/>
    <x v="5"/>
    <s v="financial"/>
    <n v="4999.5"/>
    <n v="103.4"/>
    <n v="112"/>
    <m/>
    <m/>
    <n v="1059556"/>
    <x v="1"/>
  </r>
  <r>
    <x v="1442"/>
    <x v="5"/>
    <s v="financial"/>
    <n v="668.649"/>
    <n v="-287.80599999999998"/>
    <n v="112"/>
    <m/>
    <m/>
    <n v="1598665"/>
    <x v="1"/>
  </r>
  <r>
    <x v="554"/>
    <x v="5"/>
    <s v="financial"/>
    <n v="398.94600000000003"/>
    <n v="-359.85700000000003"/>
    <n v="112"/>
    <m/>
    <m/>
    <n v="1278021"/>
    <x v="1"/>
  </r>
  <r>
    <x v="557"/>
    <x v="5"/>
    <s v="financial"/>
    <n v="1148.271"/>
    <n v="-167.57"/>
    <n v="115"/>
    <m/>
    <m/>
    <n v="796534"/>
    <x v="1"/>
  </r>
  <r>
    <x v="1443"/>
    <x v="5"/>
    <s v="financial"/>
    <n v="769.50599999999997"/>
    <n v="-195.08600000000001"/>
    <n v="116"/>
    <m/>
    <m/>
    <n v="1529864"/>
    <x v="1"/>
  </r>
  <r>
    <x v="558"/>
    <x v="5"/>
    <s v="financial"/>
    <n v="362.10899999999998"/>
    <n v="-227.017"/>
    <n v="117"/>
    <m/>
    <m/>
    <n v="1374310"/>
    <x v="1"/>
  </r>
  <r>
    <x v="559"/>
    <x v="5"/>
    <s v="financial"/>
    <n v="277.01100000000002"/>
    <n v="-242.75700000000001"/>
    <n v="118"/>
    <m/>
    <m/>
    <n v="1284812"/>
    <x v="1"/>
  </r>
  <r>
    <x v="1444"/>
    <x v="5"/>
    <s v="financial"/>
    <n v="394.34699999999998"/>
    <n v="-193.179"/>
    <n v="118"/>
    <m/>
    <m/>
    <n v="1596967"/>
    <x v="1"/>
  </r>
  <r>
    <x v="1443"/>
    <x v="5"/>
    <s v="financial"/>
    <n v="727.61300000000006"/>
    <n v="-122.432"/>
    <n v="118"/>
    <m/>
    <m/>
    <n v="1529864"/>
    <x v="1"/>
  </r>
  <r>
    <x v="561"/>
    <x v="5"/>
    <s v="financial"/>
    <n v="889.71400000000006"/>
    <n v="-75.195999999999998"/>
    <n v="121"/>
    <m/>
    <m/>
    <n v="1141688"/>
    <x v="1"/>
  </r>
  <r>
    <x v="1054"/>
    <x v="5"/>
    <s v="financial"/>
    <n v="291.28456899999998"/>
    <n v="-147.07066399999999"/>
    <n v="122"/>
    <m/>
    <m/>
    <n v="1000045"/>
    <x v="1"/>
  </r>
  <r>
    <x v="562"/>
    <x v="5"/>
    <s v="financial"/>
    <n v="327.22500000000002"/>
    <n v="-106.056"/>
    <n v="123"/>
    <m/>
    <m/>
    <n v="8177"/>
    <x v="1"/>
  </r>
  <r>
    <x v="565"/>
    <x v="5"/>
    <s v="financial"/>
    <n v="156.10900000000001"/>
    <n v="-124.351"/>
    <n v="124"/>
    <m/>
    <m/>
    <n v="1165002"/>
    <x v="1"/>
  </r>
  <r>
    <x v="1224"/>
    <x v="5"/>
    <s v="financial"/>
    <n v="503.447"/>
    <n v="-53.006999999999998"/>
    <n v="124"/>
    <m/>
    <m/>
    <n v="1541119"/>
    <x v="1"/>
  </r>
  <r>
    <x v="1055"/>
    <x v="5"/>
    <s v="financial"/>
    <n v="218.79"/>
    <n v="-122.351"/>
    <n v="126"/>
    <m/>
    <m/>
    <n v="1524223"/>
    <x v="1"/>
  </r>
  <r>
    <x v="1315"/>
    <x v="5"/>
    <s v="financial"/>
    <n v="326.66199999999998"/>
    <n v="-55.962000000000003"/>
    <n v="127"/>
    <m/>
    <m/>
    <n v="1591588"/>
    <x v="1"/>
  </r>
  <r>
    <x v="564"/>
    <x v="5"/>
    <s v="financial"/>
    <n v="154.91900000000001"/>
    <n v="-105.319"/>
    <n v="128"/>
    <m/>
    <m/>
    <n v="1434621"/>
    <x v="1"/>
  </r>
  <r>
    <x v="560"/>
    <x v="5"/>
    <s v="financial"/>
    <n v="105.627"/>
    <n v="-81.338999999999999"/>
    <n v="129"/>
    <m/>
    <m/>
    <n v="1333493"/>
    <x v="1"/>
  </r>
  <r>
    <x v="563"/>
    <x v="5"/>
    <s v="financial"/>
    <n v="137.003477"/>
    <n v="-71.524844999999999"/>
    <n v="130"/>
    <m/>
    <n v="9000125"/>
    <n v="100716"/>
    <x v="1"/>
  </r>
  <r>
    <x v="566"/>
    <x v="5"/>
    <s v="financial"/>
    <n v="82.763999999999996"/>
    <n v="-44.881999999999998"/>
    <n v="131"/>
    <m/>
    <m/>
    <n v="1145255"/>
    <x v="1"/>
  </r>
  <r>
    <x v="1316"/>
    <x v="5"/>
    <s v="financial"/>
    <n v="74.647999999999996"/>
    <n v="-51.667999999999999"/>
    <n v="131"/>
    <m/>
    <m/>
    <n v="1371285"/>
    <x v="1"/>
  </r>
  <r>
    <x v="567"/>
    <x v="5"/>
    <s v="financial"/>
    <n v="9.4890000000000008"/>
    <n v="0.255"/>
    <n v="133"/>
    <m/>
    <m/>
    <n v="1320760"/>
    <x v="1"/>
  </r>
  <r>
    <x v="65"/>
    <x v="5"/>
    <s v="non_financial"/>
    <n v="540774"/>
    <n v="-249202"/>
    <n v="1"/>
    <m/>
    <m/>
    <n v="1067983"/>
    <x v="0"/>
  </r>
  <r>
    <x v="66"/>
    <x v="5"/>
    <s v="non_financial"/>
    <n v="348260"/>
    <n v="-178998"/>
    <n v="2"/>
    <m/>
    <m/>
    <n v="34088"/>
    <x v="0"/>
  </r>
  <r>
    <x v="77"/>
    <x v="5"/>
    <s v="non_financial"/>
    <n v="273151"/>
    <n v="-125677"/>
    <n v="3"/>
    <m/>
    <m/>
    <n v="320193"/>
    <x v="0"/>
  </r>
  <r>
    <x v="69"/>
    <x v="5"/>
    <s v="non_financial"/>
    <n v="266455"/>
    <n v="-155891"/>
    <n v="3"/>
    <m/>
    <m/>
    <n v="93410"/>
    <x v="0"/>
  </r>
  <r>
    <x v="67"/>
    <x v="5"/>
    <s v="non_financial"/>
    <n v="326489"/>
    <n v="-87501"/>
    <n v="5"/>
    <m/>
    <m/>
    <n v="732717"/>
    <x v="0"/>
  </r>
  <r>
    <x v="70"/>
    <x v="5"/>
    <s v="non_financial"/>
    <n v="198620"/>
    <n v="-82124"/>
    <n v="6"/>
    <m/>
    <m/>
    <n v="104169"/>
    <x v="0"/>
  </r>
  <r>
    <x v="83"/>
    <x v="5"/>
    <s v="non_financial"/>
    <n v="138807"/>
    <n v="-111783"/>
    <n v="7"/>
    <m/>
    <m/>
    <n v="1652044"/>
    <x v="0"/>
  </r>
  <r>
    <x v="75"/>
    <x v="5"/>
    <s v="non_financial"/>
    <n v="174472"/>
    <n v="-80083"/>
    <n v="8"/>
    <m/>
    <m/>
    <n v="789019"/>
    <x v="0"/>
  </r>
  <r>
    <x v="203"/>
    <x v="5"/>
    <s v="non_financial"/>
    <n v="138411.1"/>
    <n v="-72074.5"/>
    <n v="9"/>
    <m/>
    <m/>
    <n v="1578845"/>
    <x v="0"/>
  </r>
  <r>
    <x v="73"/>
    <x v="5"/>
    <s v="non_financial"/>
    <n v="132036"/>
    <n v="-71131"/>
    <n v="10"/>
    <m/>
    <m/>
    <n v="200406"/>
    <x v="0"/>
  </r>
  <r>
    <x v="74"/>
    <x v="5"/>
    <s v="non_financial"/>
    <n v="159674"/>
    <n v="-53837"/>
    <n v="11"/>
    <m/>
    <m/>
    <n v="1166691"/>
    <x v="0"/>
  </r>
  <r>
    <x v="71"/>
    <x v="5"/>
    <s v="non_financial"/>
    <n v="129495"/>
    <n v="-63050"/>
    <n v="12"/>
    <m/>
    <m/>
    <n v="80424"/>
    <x v="0"/>
  </r>
  <r>
    <x v="76"/>
    <x v="5"/>
    <s v="non_financial"/>
    <n v="113373"/>
    <n v="-59707"/>
    <n v="13"/>
    <m/>
    <m/>
    <n v="858877"/>
    <x v="0"/>
  </r>
  <r>
    <x v="568"/>
    <x v="5"/>
    <s v="non_financial"/>
    <n v="185812"/>
    <n v="-35670"/>
    <n v="14"/>
    <m/>
    <m/>
    <n v="1467858"/>
    <x v="0"/>
  </r>
  <r>
    <x v="1056"/>
    <x v="5"/>
    <s v="non_financial"/>
    <n v="112003"/>
    <n v="-48969"/>
    <n v="15"/>
    <m/>
    <m/>
    <n v="1163165"/>
    <x v="0"/>
  </r>
  <r>
    <x v="1445"/>
    <x v="5"/>
    <s v="non_financial"/>
    <n v="104626"/>
    <n v="-52809"/>
    <n v="16"/>
    <m/>
    <m/>
    <n v="1613103"/>
    <x v="0"/>
  </r>
  <r>
    <x v="85"/>
    <x v="5"/>
    <s v="non_financial"/>
    <n v="118575"/>
    <n v="-39617"/>
    <n v="16"/>
    <m/>
    <m/>
    <n v="1326160"/>
    <x v="0"/>
  </r>
  <r>
    <x v="78"/>
    <x v="5"/>
    <s v="non_financial"/>
    <n v="109706"/>
    <n v="-47538"/>
    <n v="18"/>
    <m/>
    <m/>
    <n v="1341439"/>
    <x v="0"/>
  </r>
  <r>
    <x v="79"/>
    <x v="5"/>
    <s v="non_financial"/>
    <n v="90492"/>
    <n v="-57695"/>
    <n v="19"/>
    <m/>
    <m/>
    <n v="50863"/>
    <x v="0"/>
  </r>
  <r>
    <x v="72"/>
    <x v="5"/>
    <s v="non_financial"/>
    <n v="102582"/>
    <n v="-46638"/>
    <n v="20"/>
    <m/>
    <m/>
    <n v="310158"/>
    <x v="0"/>
  </r>
  <r>
    <x v="309"/>
    <x v="5"/>
    <s v="non_financial"/>
    <n v="216045"/>
    <n v="-26448"/>
    <n v="21"/>
    <m/>
    <m/>
    <n v="37996"/>
    <x v="0"/>
  </r>
  <r>
    <x v="1446"/>
    <x v="5"/>
    <s v="non_financial"/>
    <n v="87367"/>
    <n v="-50507"/>
    <n v="22"/>
    <m/>
    <m/>
    <n v="1744489"/>
    <x v="0"/>
  </r>
  <r>
    <x v="81"/>
    <x v="5"/>
    <s v="non_financial"/>
    <n v="91423"/>
    <n v="-34635"/>
    <n v="23"/>
    <m/>
    <m/>
    <n v="731766"/>
    <x v="0"/>
  </r>
  <r>
    <x v="584"/>
    <x v="5"/>
    <s v="non_financial"/>
    <n v="85610"/>
    <n v="-35505"/>
    <n v="24"/>
    <m/>
    <m/>
    <n v="1506307"/>
    <x v="0"/>
  </r>
  <r>
    <x v="1447"/>
    <x v="5"/>
    <s v="non_financial"/>
    <n v="107033"/>
    <n v="-27443"/>
    <n v="24"/>
    <m/>
    <m/>
    <n v="47217"/>
    <x v="0"/>
  </r>
  <r>
    <x v="570"/>
    <x v="5"/>
    <s v="non_financial"/>
    <n v="92773"/>
    <n v="-32072"/>
    <n v="26"/>
    <m/>
    <m/>
    <n v="101829"/>
    <x v="0"/>
  </r>
  <r>
    <x v="84"/>
    <x v="5"/>
    <s v="non_financial"/>
    <n v="93538"/>
    <n v="-28641"/>
    <n v="27"/>
    <m/>
    <m/>
    <n v="21344"/>
    <x v="0"/>
  </r>
  <r>
    <x v="80"/>
    <x v="5"/>
    <s v="non_financial"/>
    <n v="74668"/>
    <n v="-37133"/>
    <n v="28"/>
    <m/>
    <m/>
    <n v="64803"/>
    <x v="0"/>
  </r>
  <r>
    <x v="95"/>
    <x v="5"/>
    <s v="non_financial"/>
    <n v="64753"/>
    <n v="-38185"/>
    <n v="29"/>
    <m/>
    <m/>
    <n v="87347"/>
    <x v="0"/>
  </r>
  <r>
    <x v="1448"/>
    <x v="5"/>
    <s v="non_financial"/>
    <n v="70644"/>
    <n v="-31932"/>
    <n v="30"/>
    <m/>
    <m/>
    <n v="1618921"/>
    <x v="0"/>
  </r>
  <r>
    <x v="89"/>
    <x v="5"/>
    <s v="non_financial"/>
    <n v="71209"/>
    <n v="-27484"/>
    <n v="31"/>
    <m/>
    <m/>
    <n v="318154"/>
    <x v="0"/>
  </r>
  <r>
    <x v="82"/>
    <x v="5"/>
    <s v="non_financial"/>
    <n v="69334"/>
    <n v="-24767"/>
    <n v="32"/>
    <m/>
    <m/>
    <n v="1751788"/>
    <x v="0"/>
  </r>
  <r>
    <x v="1057"/>
    <x v="5"/>
    <s v="non_financial"/>
    <n v="65118"/>
    <n v="-24734"/>
    <n v="33"/>
    <m/>
    <m/>
    <n v="1103982"/>
    <x v="0"/>
  </r>
  <r>
    <x v="1449"/>
    <x v="5"/>
    <s v="non_financial"/>
    <n v="82841"/>
    <n v="-21710"/>
    <n v="33"/>
    <m/>
    <m/>
    <n v="101830"/>
    <x v="0"/>
  </r>
  <r>
    <x v="1449"/>
    <x v="5"/>
    <s v="non_financial"/>
    <n v="81439"/>
    <n v="-21725"/>
    <n v="35"/>
    <m/>
    <m/>
    <n v="101830"/>
    <x v="0"/>
  </r>
  <r>
    <x v="87"/>
    <x v="5"/>
    <s v="non_financial"/>
    <n v="54369"/>
    <n v="-33302"/>
    <n v="36"/>
    <m/>
    <m/>
    <n v="797468"/>
    <x v="0"/>
  </r>
  <r>
    <x v="91"/>
    <x v="5"/>
    <s v="non_financial"/>
    <n v="77201"/>
    <n v="-21601"/>
    <n v="37"/>
    <m/>
    <m/>
    <n v="753308"/>
    <x v="0"/>
  </r>
  <r>
    <x v="569"/>
    <x v="5"/>
    <s v="non_financial"/>
    <n v="63425"/>
    <n v="-24025"/>
    <n v="38"/>
    <m/>
    <m/>
    <n v="1105705"/>
    <x v="0"/>
  </r>
  <r>
    <x v="86"/>
    <x v="5"/>
    <s v="non_financial"/>
    <n v="64263.8"/>
    <n v="-23062.6"/>
    <n v="39"/>
    <m/>
    <m/>
    <n v="1156039"/>
    <x v="0"/>
  </r>
  <r>
    <x v="99"/>
    <x v="5"/>
    <s v="non_financial"/>
    <n v="52295"/>
    <n v="-33196"/>
    <n v="40"/>
    <m/>
    <m/>
    <n v="804328"/>
    <x v="0"/>
  </r>
  <r>
    <x v="135"/>
    <x v="5"/>
    <s v="non_financial"/>
    <n v="50191.815999999999"/>
    <n v="-33563.85"/>
    <n v="41"/>
    <m/>
    <n v="9000140"/>
    <n v="1011006"/>
    <x v="0"/>
  </r>
  <r>
    <x v="1061"/>
    <x v="5"/>
    <s v="non_financial"/>
    <n v="44130"/>
    <n v="-39452"/>
    <n v="42"/>
    <m/>
    <m/>
    <n v="1326801"/>
    <x v="0"/>
  </r>
  <r>
    <x v="102"/>
    <x v="5"/>
    <s v="non_financial"/>
    <n v="82242"/>
    <n v="-17161"/>
    <n v="43"/>
    <m/>
    <m/>
    <n v="18230"/>
    <x v="0"/>
  </r>
  <r>
    <x v="68"/>
    <x v="5"/>
    <s v="non_financial"/>
    <n v="240753"/>
    <n v="-12548"/>
    <n v="43"/>
    <m/>
    <m/>
    <n v="732712"/>
    <x v="0"/>
  </r>
  <r>
    <x v="572"/>
    <x v="5"/>
    <s v="non_financial"/>
    <n v="54177"/>
    <n v="-20990"/>
    <n v="45"/>
    <m/>
    <m/>
    <n v="100885"/>
    <x v="0"/>
  </r>
  <r>
    <x v="1060"/>
    <x v="5"/>
    <s v="non_financial"/>
    <n v="49874"/>
    <n v="-23223"/>
    <n v="46"/>
    <m/>
    <m/>
    <n v="1534701"/>
    <x v="0"/>
  </r>
  <r>
    <x v="573"/>
    <x v="5"/>
    <s v="non_financial"/>
    <n v="60938"/>
    <n v="-17442"/>
    <n v="47"/>
    <m/>
    <m/>
    <n v="4904"/>
    <x v="0"/>
  </r>
  <r>
    <x v="158"/>
    <x v="5"/>
    <s v="non_financial"/>
    <n v="54558"/>
    <n v="-18326"/>
    <n v="48"/>
    <m/>
    <m/>
    <n v="1275283"/>
    <x v="0"/>
  </r>
  <r>
    <x v="88"/>
    <x v="5"/>
    <s v="non_financial"/>
    <n v="52124"/>
    <n v="-19359"/>
    <n v="49"/>
    <m/>
    <m/>
    <n v="773910"/>
    <x v="0"/>
  </r>
  <r>
    <x v="96"/>
    <x v="5"/>
    <s v="non_financial"/>
    <n v="61631"/>
    <n v="-16271"/>
    <n v="49"/>
    <m/>
    <m/>
    <n v="1004980"/>
    <x v="0"/>
  </r>
  <r>
    <x v="1058"/>
    <x v="5"/>
    <s v="non_financial"/>
    <n v="44125"/>
    <n v="-23126"/>
    <n v="51"/>
    <m/>
    <m/>
    <n v="1800"/>
    <x v="0"/>
  </r>
  <r>
    <x v="586"/>
    <x v="5"/>
    <s v="non_financial"/>
    <n v="51163"/>
    <n v="-19171"/>
    <n v="51"/>
    <m/>
    <m/>
    <n v="107263"/>
    <x v="0"/>
  </r>
  <r>
    <x v="1450"/>
    <x v="5"/>
    <s v="non_financial"/>
    <n v="57188"/>
    <n v="-16053"/>
    <n v="53"/>
    <m/>
    <m/>
    <n v="1283699"/>
    <x v="0"/>
  </r>
  <r>
    <x v="111"/>
    <x v="5"/>
    <s v="non_financial"/>
    <n v="48159.4"/>
    <n v="-20363.2"/>
    <n v="54"/>
    <m/>
    <m/>
    <n v="1061219"/>
    <x v="0"/>
  </r>
  <r>
    <x v="131"/>
    <x v="5"/>
    <s v="non_financial"/>
    <n v="42834"/>
    <n v="-22759"/>
    <n v="55"/>
    <m/>
    <m/>
    <n v="49938"/>
    <x v="0"/>
  </r>
  <r>
    <x v="1451"/>
    <x v="5"/>
    <s v="non_financial"/>
    <n v="45658"/>
    <n v="-19805"/>
    <n v="56"/>
    <m/>
    <m/>
    <n v="1065088"/>
    <x v="0"/>
  </r>
  <r>
    <x v="105"/>
    <x v="5"/>
    <s v="non_financial"/>
    <n v="54641.1"/>
    <n v="-15467.8"/>
    <n v="56"/>
    <m/>
    <m/>
    <n v="1122304"/>
    <x v="0"/>
  </r>
  <r>
    <x v="1225"/>
    <x v="5"/>
    <s v="non_financial"/>
    <n v="50039"/>
    <n v="-18186"/>
    <n v="58"/>
    <m/>
    <m/>
    <n v="1308161"/>
    <x v="0"/>
  </r>
  <r>
    <x v="92"/>
    <x v="5"/>
    <s v="non_financial"/>
    <n v="38611"/>
    <n v="-23252"/>
    <n v="58"/>
    <m/>
    <m/>
    <n v="815097"/>
    <x v="0"/>
  </r>
  <r>
    <x v="581"/>
    <x v="5"/>
    <s v="non_financial"/>
    <n v="41774.400000000001"/>
    <n v="-20679.8"/>
    <n v="60"/>
    <m/>
    <m/>
    <n v="97745"/>
    <x v="0"/>
  </r>
  <r>
    <x v="574"/>
    <x v="5"/>
    <s v="non_financial"/>
    <n v="46412"/>
    <n v="-18856"/>
    <n v="61"/>
    <m/>
    <m/>
    <n v="773840"/>
    <x v="0"/>
  </r>
  <r>
    <x v="1452"/>
    <x v="5"/>
    <s v="non_financial"/>
    <n v="36986.800000000003"/>
    <n v="-24172"/>
    <n v="62"/>
    <m/>
    <m/>
    <n v="313616"/>
    <x v="0"/>
  </r>
  <r>
    <x v="104"/>
    <x v="5"/>
    <s v="non_financial"/>
    <n v="40606"/>
    <n v="-20151"/>
    <n v="62"/>
    <m/>
    <m/>
    <n v="1090012"/>
    <x v="0"/>
  </r>
  <r>
    <x v="1059"/>
    <x v="5"/>
    <s v="non_financial"/>
    <n v="51867.8"/>
    <n v="-15831"/>
    <n v="64"/>
    <m/>
    <m/>
    <n v="1532063"/>
    <x v="0"/>
  </r>
  <r>
    <x v="1227"/>
    <x v="5"/>
    <s v="non_financial"/>
    <n v="69993.7"/>
    <n v="-12473.2"/>
    <n v="65"/>
    <m/>
    <m/>
    <n v="1570585"/>
    <x v="0"/>
  </r>
  <r>
    <x v="97"/>
    <x v="5"/>
    <s v="non_financial"/>
    <n v="55942"/>
    <n v="-12855"/>
    <n v="66"/>
    <m/>
    <m/>
    <n v="715957"/>
    <x v="0"/>
  </r>
  <r>
    <x v="100"/>
    <x v="5"/>
    <s v="non_financial"/>
    <n v="40568"/>
    <n v="-18558"/>
    <n v="67"/>
    <m/>
    <m/>
    <n v="7084"/>
    <x v="0"/>
  </r>
  <r>
    <x v="571"/>
    <x v="5"/>
    <s v="non_financial"/>
    <n v="48977"/>
    <n v="-14587"/>
    <n v="68"/>
    <m/>
    <m/>
    <n v="18926"/>
    <x v="0"/>
  </r>
  <r>
    <x v="582"/>
    <x v="5"/>
    <s v="non_financial"/>
    <n v="57132"/>
    <n v="-11379"/>
    <n v="69"/>
    <m/>
    <m/>
    <n v="1739940"/>
    <x v="0"/>
  </r>
  <r>
    <x v="174"/>
    <x v="5"/>
    <s v="non_financial"/>
    <n v="39167"/>
    <n v="-16634"/>
    <n v="70"/>
    <m/>
    <m/>
    <n v="882095"/>
    <x v="0"/>
  </r>
  <r>
    <x v="173"/>
    <x v="5"/>
    <s v="non_financial"/>
    <n v="52440"/>
    <n v="-11768"/>
    <n v="71"/>
    <m/>
    <m/>
    <n v="1018724"/>
    <x v="0"/>
  </r>
  <r>
    <x v="579"/>
    <x v="5"/>
    <s v="non_financial"/>
    <n v="44751"/>
    <n v="-12797"/>
    <n v="72"/>
    <m/>
    <m/>
    <n v="1047862"/>
    <x v="0"/>
  </r>
  <r>
    <x v="98"/>
    <x v="5"/>
    <s v="non_financial"/>
    <n v="35312"/>
    <n v="-17755"/>
    <n v="72"/>
    <m/>
    <m/>
    <n v="6769"/>
    <x v="0"/>
  </r>
  <r>
    <x v="93"/>
    <x v="5"/>
    <s v="non_financial"/>
    <n v="40193"/>
    <n v="-13942"/>
    <n v="74"/>
    <m/>
    <m/>
    <n v="27419"/>
    <x v="0"/>
  </r>
  <r>
    <x v="590"/>
    <x v="5"/>
    <s v="non_financial"/>
    <n v="53006"/>
    <n v="-10772"/>
    <n v="74"/>
    <m/>
    <m/>
    <n v="927653"/>
    <x v="0"/>
  </r>
  <r>
    <x v="130"/>
    <x v="5"/>
    <s v="non_financial"/>
    <n v="33884.095999999998"/>
    <n v="-17427.242999999999"/>
    <n v="76"/>
    <m/>
    <m/>
    <n v="821189"/>
    <x v="0"/>
  </r>
  <r>
    <x v="578"/>
    <x v="5"/>
    <s v="non_financial"/>
    <n v="37245"/>
    <n v="-15283"/>
    <n v="77"/>
    <m/>
    <m/>
    <n v="1048911"/>
    <x v="0"/>
  </r>
  <r>
    <x v="112"/>
    <x v="5"/>
    <s v="non_financial"/>
    <n v="29888"/>
    <n v="-21055"/>
    <n v="78"/>
    <m/>
    <m/>
    <n v="24741"/>
    <x v="0"/>
  </r>
  <r>
    <x v="1453"/>
    <x v="5"/>
    <s v="non_financial"/>
    <n v="36062"/>
    <n v="-15301"/>
    <n v="79"/>
    <m/>
    <m/>
    <n v="1637459"/>
    <x v="0"/>
  </r>
  <r>
    <x v="115"/>
    <x v="5"/>
    <s v="non_financial"/>
    <n v="31225"/>
    <n v="-19005"/>
    <n v="80"/>
    <m/>
    <m/>
    <n v="1021860"/>
    <x v="0"/>
  </r>
  <r>
    <x v="578"/>
    <x v="5"/>
    <s v="non_financial"/>
    <n v="36531"/>
    <n v="-14993"/>
    <n v="81"/>
    <m/>
    <m/>
    <n v="1048911"/>
    <x v="0"/>
  </r>
  <r>
    <x v="1226"/>
    <x v="5"/>
    <s v="non_financial"/>
    <n v="31111"/>
    <n v="-18956"/>
    <n v="82"/>
    <m/>
    <m/>
    <n v="1560385"/>
    <x v="0"/>
  </r>
  <r>
    <x v="577"/>
    <x v="5"/>
    <s v="non_financial"/>
    <n v="31602.397000000001"/>
    <n v="-18354.024000000001"/>
    <n v="82"/>
    <m/>
    <m/>
    <n v="1045609"/>
    <x v="0"/>
  </r>
  <r>
    <x v="583"/>
    <x v="5"/>
    <s v="non_financial"/>
    <n v="40006"/>
    <n v="-12475"/>
    <n v="84"/>
    <m/>
    <m/>
    <n v="1032208"/>
    <x v="0"/>
  </r>
  <r>
    <x v="126"/>
    <x v="5"/>
    <s v="non_financial"/>
    <n v="40365"/>
    <n v="-12346"/>
    <n v="84"/>
    <m/>
    <m/>
    <n v="1013871"/>
    <x v="0"/>
  </r>
  <r>
    <x v="114"/>
    <x v="5"/>
    <s v="non_financial"/>
    <n v="36036.6"/>
    <n v="-14705.4"/>
    <n v="86"/>
    <m/>
    <m/>
    <n v="59478"/>
    <x v="0"/>
  </r>
  <r>
    <x v="1228"/>
    <x v="5"/>
    <s v="non_financial"/>
    <n v="32579"/>
    <n v="-15803"/>
    <n v="87"/>
    <m/>
    <m/>
    <n v="1551182"/>
    <x v="0"/>
  </r>
  <r>
    <x v="611"/>
    <x v="5"/>
    <s v="non_financial"/>
    <n v="52781"/>
    <n v="-9563"/>
    <n v="88"/>
    <m/>
    <m/>
    <n v="27904"/>
    <x v="0"/>
  </r>
  <r>
    <x v="117"/>
    <x v="5"/>
    <s v="non_financial"/>
    <n v="36212"/>
    <n v="-12708"/>
    <n v="89"/>
    <m/>
    <m/>
    <n v="788784"/>
    <x v="0"/>
  </r>
  <r>
    <x v="110"/>
    <x v="5"/>
    <s v="non_financial"/>
    <n v="46265.650999999998"/>
    <n v="-10462.956"/>
    <n v="89"/>
    <m/>
    <m/>
    <n v="65984"/>
    <x v="0"/>
  </r>
  <r>
    <x v="101"/>
    <x v="5"/>
    <s v="non_financial"/>
    <n v="31954"/>
    <n v="-15291"/>
    <n v="91"/>
    <m/>
    <m/>
    <n v="14272"/>
    <x v="0"/>
  </r>
  <r>
    <x v="136"/>
    <x v="5"/>
    <s v="non_financial"/>
    <n v="30606"/>
    <n v="-15715"/>
    <n v="92"/>
    <m/>
    <m/>
    <n v="45012"/>
    <x v="0"/>
  </r>
  <r>
    <x v="118"/>
    <x v="5"/>
    <s v="non_financial"/>
    <n v="26018"/>
    <n v="-17797"/>
    <n v="93"/>
    <m/>
    <m/>
    <n v="808362"/>
    <x v="0"/>
  </r>
  <r>
    <x v="108"/>
    <x v="5"/>
    <s v="non_financial"/>
    <n v="31388"/>
    <n v="-13130"/>
    <n v="94"/>
    <m/>
    <m/>
    <n v="66740"/>
    <x v="0"/>
  </r>
  <r>
    <x v="122"/>
    <x v="5"/>
    <s v="non_financial"/>
    <n v="58932.2"/>
    <n v="-7725"/>
    <n v="95"/>
    <m/>
    <m/>
    <n v="315189"/>
    <x v="0"/>
  </r>
  <r>
    <x v="113"/>
    <x v="5"/>
    <s v="non_financial"/>
    <n v="33310"/>
    <n v="-12077"/>
    <n v="95"/>
    <m/>
    <m/>
    <n v="702165"/>
    <x v="0"/>
  </r>
  <r>
    <x v="125"/>
    <x v="5"/>
    <s v="non_financial"/>
    <n v="33777"/>
    <n v="-11577"/>
    <n v="97"/>
    <m/>
    <m/>
    <n v="277948"/>
    <x v="0"/>
  </r>
  <r>
    <x v="127"/>
    <x v="5"/>
    <s v="non_financial"/>
    <n v="37268.809000000001"/>
    <n v="-10269.066000000001"/>
    <n v="98"/>
    <m/>
    <m/>
    <n v="72903"/>
    <x v="0"/>
  </r>
  <r>
    <x v="147"/>
    <x v="5"/>
    <s v="non_financial"/>
    <n v="98102"/>
    <n v="-6307"/>
    <n v="98"/>
    <m/>
    <m/>
    <n v="12927"/>
    <x v="0"/>
  </r>
  <r>
    <x v="596"/>
    <x v="5"/>
    <s v="non_financial"/>
    <n v="27407.482"/>
    <n v="-15204.679"/>
    <n v="100"/>
    <m/>
    <m/>
    <n v="766704"/>
    <x v="0"/>
  </r>
  <r>
    <x v="106"/>
    <x v="5"/>
    <s v="non_financial"/>
    <n v="33654"/>
    <n v="-11276"/>
    <n v="101"/>
    <m/>
    <m/>
    <n v="40533"/>
    <x v="0"/>
  </r>
  <r>
    <x v="109"/>
    <x v="5"/>
    <s v="non_financial"/>
    <n v="34947.9"/>
    <n v="-10560.9"/>
    <n v="102"/>
    <m/>
    <m/>
    <n v="63908"/>
    <x v="0"/>
  </r>
  <r>
    <x v="1317"/>
    <x v="5"/>
    <s v="non_financial"/>
    <n v="38244"/>
    <n v="-9941"/>
    <n v="103"/>
    <m/>
    <m/>
    <n v="922224"/>
    <x v="0"/>
  </r>
  <r>
    <x v="588"/>
    <x v="5"/>
    <s v="non_financial"/>
    <n v="30653"/>
    <n v="-12290"/>
    <n v="104"/>
    <m/>
    <m/>
    <n v="1510295"/>
    <x v="0"/>
  </r>
  <r>
    <x v="90"/>
    <x v="5"/>
    <s v="non_financial"/>
    <n v="26973"/>
    <n v="-13658"/>
    <n v="105"/>
    <m/>
    <m/>
    <n v="1451505"/>
    <x v="0"/>
  </r>
  <r>
    <x v="123"/>
    <x v="5"/>
    <s v="non_financial"/>
    <n v="31886"/>
    <n v="-11060"/>
    <n v="105"/>
    <m/>
    <m/>
    <n v="833444"/>
    <x v="0"/>
  </r>
  <r>
    <x v="575"/>
    <x v="5"/>
    <s v="non_financial"/>
    <n v="25961"/>
    <n v="-14268"/>
    <n v="107"/>
    <m/>
    <m/>
    <n v="1164727"/>
    <x v="0"/>
  </r>
  <r>
    <x v="592"/>
    <x v="5"/>
    <s v="non_financial"/>
    <n v="25136"/>
    <n v="-13355"/>
    <n v="108"/>
    <m/>
    <m/>
    <n v="723125"/>
    <x v="0"/>
  </r>
  <r>
    <x v="132"/>
    <x v="5"/>
    <s v="non_financial"/>
    <n v="33044"/>
    <n v="-10079"/>
    <n v="108"/>
    <m/>
    <m/>
    <n v="1703399"/>
    <x v="0"/>
  </r>
  <r>
    <x v="124"/>
    <x v="5"/>
    <s v="non_financial"/>
    <n v="28437"/>
    <n v="-10598"/>
    <n v="110"/>
    <m/>
    <m/>
    <n v="1047122"/>
    <x v="0"/>
  </r>
  <r>
    <x v="598"/>
    <x v="5"/>
    <s v="non_financial"/>
    <n v="29879.938999999998"/>
    <n v="-10340.620999999999"/>
    <n v="111"/>
    <m/>
    <m/>
    <n v="72741"/>
    <x v="0"/>
  </r>
  <r>
    <x v="94"/>
    <x v="5"/>
    <s v="non_financial"/>
    <n v="32736"/>
    <n v="-8687"/>
    <n v="112"/>
    <m/>
    <m/>
    <n v="60667"/>
    <x v="0"/>
  </r>
  <r>
    <x v="103"/>
    <x v="5"/>
    <s v="non_financial"/>
    <n v="28598"/>
    <n v="-10243"/>
    <n v="112"/>
    <m/>
    <m/>
    <n v="895126"/>
    <x v="0"/>
  </r>
  <r>
    <x v="374"/>
    <x v="5"/>
    <s v="non_financial"/>
    <n v="48343.199999999997"/>
    <n v="-6558.4"/>
    <n v="114"/>
    <m/>
    <n v="9000131"/>
    <n v="885590"/>
    <x v="0"/>
  </r>
  <r>
    <x v="576"/>
    <x v="5"/>
    <s v="non_financial"/>
    <n v="38584"/>
    <n v="-7622"/>
    <n v="115"/>
    <m/>
    <m/>
    <n v="874761"/>
    <x v="0"/>
  </r>
  <r>
    <x v="265"/>
    <x v="5"/>
    <s v="non_financial"/>
    <n v="24275.162"/>
    <n v="-11293.15"/>
    <n v="116"/>
    <m/>
    <m/>
    <n v="740260"/>
    <x v="0"/>
  </r>
  <r>
    <x v="195"/>
    <x v="5"/>
    <s v="non_financial"/>
    <n v="27204"/>
    <n v="-10125.9"/>
    <n v="116"/>
    <m/>
    <m/>
    <n v="1136869"/>
    <x v="0"/>
  </r>
  <r>
    <x v="145"/>
    <x v="5"/>
    <s v="non_financial"/>
    <n v="21597"/>
    <n v="-12704"/>
    <n v="116"/>
    <m/>
    <m/>
    <n v="320187"/>
    <x v="0"/>
  </r>
  <r>
    <x v="172"/>
    <x v="5"/>
    <s v="non_financial"/>
    <n v="23081.83"/>
    <n v="-11332.911"/>
    <n v="119"/>
    <m/>
    <m/>
    <n v="906107"/>
    <x v="0"/>
  </r>
  <r>
    <x v="1230"/>
    <x v="5"/>
    <s v="non_financial"/>
    <n v="53855"/>
    <n v="-5504"/>
    <n v="120"/>
    <m/>
    <m/>
    <n v="1551152"/>
    <x v="0"/>
  </r>
  <r>
    <x v="159"/>
    <x v="5"/>
    <s v="non_financial"/>
    <n v="25384"/>
    <n v="-10083"/>
    <n v="121"/>
    <m/>
    <m/>
    <n v="49071"/>
    <x v="0"/>
  </r>
  <r>
    <x v="166"/>
    <x v="5"/>
    <s v="non_financial"/>
    <n v="22685"/>
    <n v="-11209"/>
    <n v="121"/>
    <m/>
    <m/>
    <n v="72207"/>
    <x v="0"/>
  </r>
  <r>
    <x v="189"/>
    <x v="5"/>
    <s v="non_financial"/>
    <n v="27149.587"/>
    <n v="-9181.83"/>
    <n v="123"/>
    <m/>
    <m/>
    <n v="789570"/>
    <x v="0"/>
  </r>
  <r>
    <x v="190"/>
    <x v="5"/>
    <s v="non_financial"/>
    <n v="28614.5"/>
    <n v="-8538.2000000000007"/>
    <n v="124"/>
    <m/>
    <m/>
    <n v="783325"/>
    <x v="0"/>
  </r>
  <r>
    <x v="137"/>
    <x v="5"/>
    <s v="non_financial"/>
    <n v="28350"/>
    <n v="-8557"/>
    <n v="124"/>
    <m/>
    <m/>
    <n v="936340"/>
    <x v="0"/>
  </r>
  <r>
    <x v="1454"/>
    <x v="5"/>
    <s v="non_financial"/>
    <n v="22348.127"/>
    <n v="-10526.996999999999"/>
    <n v="126"/>
    <m/>
    <n v="9000062"/>
    <n v="765880"/>
    <x v="0"/>
  </r>
  <r>
    <x v="1318"/>
    <x v="5"/>
    <s v="non_financial"/>
    <n v="30015"/>
    <n v="-8021"/>
    <n v="126"/>
    <m/>
    <m/>
    <n v="10456"/>
    <x v="0"/>
  </r>
  <r>
    <x v="1455"/>
    <x v="5"/>
    <s v="non_financial"/>
    <n v="19562"/>
    <n v="-11657"/>
    <n v="128"/>
    <m/>
    <m/>
    <n v="79958"/>
    <x v="0"/>
  </r>
  <r>
    <x v="187"/>
    <x v="5"/>
    <s v="non_financial"/>
    <n v="23443"/>
    <n v="-9683"/>
    <n v="129"/>
    <m/>
    <m/>
    <n v="100493"/>
    <x v="0"/>
  </r>
  <r>
    <x v="210"/>
    <x v="5"/>
    <s v="non_financial"/>
    <n v="22794.6"/>
    <n v="-9569.2999999999993"/>
    <n v="130"/>
    <m/>
    <m/>
    <n v="1623613"/>
    <x v="0"/>
  </r>
  <r>
    <x v="205"/>
    <x v="5"/>
    <s v="non_financial"/>
    <n v="16759.170999999998"/>
    <n v="-12572.998"/>
    <n v="131"/>
    <m/>
    <m/>
    <n v="875045"/>
    <x v="0"/>
  </r>
  <r>
    <x v="593"/>
    <x v="5"/>
    <s v="non_financial"/>
    <n v="17776.900000000001"/>
    <n v="-10151.700000000001"/>
    <n v="132"/>
    <m/>
    <m/>
    <n v="1285785"/>
    <x v="0"/>
  </r>
  <r>
    <x v="580"/>
    <x v="5"/>
    <s v="non_financial"/>
    <n v="24605"/>
    <n v="-7950"/>
    <n v="132"/>
    <m/>
    <m/>
    <n v="1489393"/>
    <x v="0"/>
  </r>
  <r>
    <x v="154"/>
    <x v="5"/>
    <s v="non_financial"/>
    <n v="20441"/>
    <n v="-9135"/>
    <n v="134"/>
    <m/>
    <m/>
    <n v="1385157"/>
    <x v="0"/>
  </r>
  <r>
    <x v="211"/>
    <x v="5"/>
    <s v="non_financial"/>
    <n v="26469.724999999999"/>
    <n v="-7373.1580000000004"/>
    <n v="135"/>
    <m/>
    <m/>
    <n v="1053507"/>
    <x v="0"/>
  </r>
  <r>
    <x v="169"/>
    <x v="5"/>
    <s v="non_financial"/>
    <n v="25606.9"/>
    <n v="-7455.9"/>
    <n v="135"/>
    <m/>
    <m/>
    <n v="1111711"/>
    <x v="0"/>
  </r>
  <r>
    <x v="160"/>
    <x v="5"/>
    <s v="non_financial"/>
    <n v="30142"/>
    <n v="-6256"/>
    <n v="137"/>
    <m/>
    <m/>
    <n v="721371"/>
    <x v="0"/>
  </r>
  <r>
    <x v="193"/>
    <x v="5"/>
    <s v="non_financial"/>
    <n v="27079"/>
    <n v="-7253"/>
    <n v="137"/>
    <m/>
    <m/>
    <n v="10795"/>
    <x v="0"/>
  </r>
  <r>
    <x v="156"/>
    <x v="5"/>
    <s v="non_financial"/>
    <n v="17532"/>
    <n v="-10205"/>
    <n v="137"/>
    <m/>
    <m/>
    <n v="97476"/>
    <x v="0"/>
  </r>
  <r>
    <x v="150"/>
    <x v="5"/>
    <s v="non_financial"/>
    <n v="21395.194"/>
    <n v="-8320.24"/>
    <n v="140"/>
    <m/>
    <m/>
    <n v="884887"/>
    <x v="0"/>
  </r>
  <r>
    <x v="138"/>
    <x v="5"/>
    <s v="non_financial"/>
    <n v="19585.906999999999"/>
    <n v="-8398.2039999999997"/>
    <n v="141"/>
    <m/>
    <m/>
    <n v="899689"/>
    <x v="0"/>
  </r>
  <r>
    <x v="1319"/>
    <x v="5"/>
    <s v="non_financial"/>
    <n v="15035"/>
    <n v="-12136"/>
    <n v="142"/>
    <m/>
    <m/>
    <n v="1564708"/>
    <x v="0"/>
  </r>
  <r>
    <x v="140"/>
    <x v="5"/>
    <s v="non_financial"/>
    <n v="20666.599999999999"/>
    <n v="-7764.7"/>
    <n v="143"/>
    <m/>
    <m/>
    <n v="1060391"/>
    <x v="0"/>
  </r>
  <r>
    <x v="128"/>
    <x v="5"/>
    <s v="non_financial"/>
    <n v="23152"/>
    <n v="-6906"/>
    <n v="144"/>
    <m/>
    <m/>
    <n v="1002910"/>
    <x v="0"/>
  </r>
  <r>
    <x v="181"/>
    <x v="5"/>
    <s v="non_financial"/>
    <n v="19113.958999999999"/>
    <n v="-7988.4470000000001"/>
    <n v="145"/>
    <m/>
    <m/>
    <n v="1037540"/>
    <x v="0"/>
  </r>
  <r>
    <x v="605"/>
    <x v="5"/>
    <s v="non_financial"/>
    <n v="17030.5"/>
    <n v="-9114.4"/>
    <n v="146"/>
    <m/>
    <n v="9000111"/>
    <n v="936402"/>
    <x v="0"/>
  </r>
  <r>
    <x v="229"/>
    <x v="5"/>
    <s v="non_financial"/>
    <n v="21011.629000000001"/>
    <n v="-7404.2359999999999"/>
    <n v="147"/>
    <m/>
    <m/>
    <n v="1051470"/>
    <x v="0"/>
  </r>
  <r>
    <x v="360"/>
    <x v="5"/>
    <s v="non_financial"/>
    <n v="17027.346000000001"/>
    <n v="-8557.9650000000001"/>
    <n v="148"/>
    <m/>
    <m/>
    <n v="1075531"/>
    <x v="0"/>
  </r>
  <r>
    <x v="119"/>
    <x v="5"/>
    <s v="non_financial"/>
    <n v="19429"/>
    <n v="-7666"/>
    <n v="149"/>
    <m/>
    <m/>
    <n v="1144519"/>
    <x v="0"/>
  </r>
  <r>
    <x v="178"/>
    <x v="5"/>
    <s v="non_financial"/>
    <n v="17671.5"/>
    <n v="-8009.2"/>
    <n v="150"/>
    <m/>
    <m/>
    <n v="2969"/>
    <x v="0"/>
  </r>
  <r>
    <x v="107"/>
    <x v="5"/>
    <s v="non_financial"/>
    <n v="24552"/>
    <n v="-6171"/>
    <n v="151"/>
    <m/>
    <m/>
    <n v="1133421"/>
    <x v="0"/>
  </r>
  <r>
    <x v="220"/>
    <x v="5"/>
    <s v="non_financial"/>
    <n v="16320.476000000001"/>
    <n v="-9221.0730000000003"/>
    <n v="151"/>
    <m/>
    <m/>
    <n v="915912"/>
    <x v="0"/>
  </r>
  <r>
    <x v="168"/>
    <x v="5"/>
    <s v="non_financial"/>
    <n v="21075"/>
    <n v="-7158"/>
    <n v="151"/>
    <m/>
    <m/>
    <n v="92380"/>
    <x v="0"/>
  </r>
  <r>
    <x v="142"/>
    <x v="5"/>
    <s v="non_financial"/>
    <n v="33110.5"/>
    <n v="-4808.5"/>
    <n v="154"/>
    <m/>
    <m/>
    <n v="8670"/>
    <x v="0"/>
  </r>
  <r>
    <x v="1322"/>
    <x v="5"/>
    <s v="non_financial"/>
    <n v="17266.957999999999"/>
    <n v="-8080.5240000000003"/>
    <n v="154"/>
    <m/>
    <m/>
    <n v="1040971"/>
    <x v="0"/>
  </r>
  <r>
    <x v="179"/>
    <x v="5"/>
    <s v="non_financial"/>
    <n v="16819"/>
    <n v="-8505"/>
    <n v="154"/>
    <m/>
    <m/>
    <n v="310764"/>
    <x v="0"/>
  </r>
  <r>
    <x v="201"/>
    <x v="5"/>
    <s v="non_financial"/>
    <n v="16338.1"/>
    <n v="-8761.9"/>
    <n v="157"/>
    <m/>
    <n v="9000051"/>
    <n v="314808"/>
    <x v="0"/>
  </r>
  <r>
    <x v="585"/>
    <x v="5"/>
    <s v="non_financial"/>
    <n v="23662"/>
    <n v="-5963"/>
    <n v="158"/>
    <m/>
    <n v="9000026"/>
    <n v="813828"/>
    <x v="0"/>
  </r>
  <r>
    <x v="209"/>
    <x v="5"/>
    <s v="non_financial"/>
    <n v="15170"/>
    <n v="-9219"/>
    <n v="159"/>
    <m/>
    <m/>
    <n v="106040"/>
    <x v="0"/>
  </r>
  <r>
    <x v="344"/>
    <x v="5"/>
    <s v="non_financial"/>
    <n v="39367"/>
    <n v="-4122"/>
    <n v="160"/>
    <m/>
    <m/>
    <n v="100517"/>
    <x v="0"/>
  </r>
  <r>
    <x v="1456"/>
    <x v="5"/>
    <s v="non_financial"/>
    <n v="19027.7"/>
    <n v="-6841.3"/>
    <n v="161"/>
    <m/>
    <m/>
    <n v="1618756"/>
    <x v="0"/>
  </r>
  <r>
    <x v="141"/>
    <x v="5"/>
    <s v="non_financial"/>
    <n v="28178"/>
    <n v="-5028"/>
    <n v="162"/>
    <m/>
    <m/>
    <n v="51434"/>
    <x v="0"/>
  </r>
  <r>
    <x v="332"/>
    <x v="5"/>
    <s v="non_financial"/>
    <n v="47868"/>
    <n v="-3636"/>
    <n v="163"/>
    <m/>
    <m/>
    <n v="6201"/>
    <x v="0"/>
  </r>
  <r>
    <x v="200"/>
    <x v="5"/>
    <s v="non_financial"/>
    <n v="15878"/>
    <n v="-8214"/>
    <n v="163"/>
    <m/>
    <m/>
    <n v="26172"/>
    <x v="0"/>
  </r>
  <r>
    <x v="216"/>
    <x v="5"/>
    <s v="non_financial"/>
    <n v="17745.7"/>
    <n v="-6321.9"/>
    <n v="165"/>
    <m/>
    <m/>
    <n v="816284"/>
    <x v="0"/>
  </r>
  <r>
    <x v="217"/>
    <x v="5"/>
    <s v="non_financial"/>
    <n v="16691"/>
    <n v="-7383"/>
    <n v="166"/>
    <m/>
    <m/>
    <n v="50104"/>
    <x v="0"/>
  </r>
  <r>
    <x v="121"/>
    <x v="5"/>
    <s v="non_financial"/>
    <n v="17123"/>
    <n v="-6580"/>
    <n v="167"/>
    <m/>
    <m/>
    <n v="885725"/>
    <x v="0"/>
  </r>
  <r>
    <x v="1320"/>
    <x v="5"/>
    <s v="non_financial"/>
    <n v="17634"/>
    <n v="-6247"/>
    <n v="168"/>
    <m/>
    <n v="9000132"/>
    <n v="1603923"/>
    <x v="0"/>
  </r>
  <r>
    <x v="591"/>
    <x v="5"/>
    <s v="non_financial"/>
    <n v="21832"/>
    <n v="-5392.7"/>
    <n v="169"/>
    <m/>
    <m/>
    <n v="40704"/>
    <x v="0"/>
  </r>
  <r>
    <x v="591"/>
    <x v="5"/>
    <s v="non_financial"/>
    <n v="22322.9"/>
    <n v="-5352"/>
    <n v="169"/>
    <m/>
    <m/>
    <n v="40704"/>
    <x v="0"/>
  </r>
  <r>
    <x v="191"/>
    <x v="5"/>
    <s v="non_financial"/>
    <n v="16758.400000000001"/>
    <n v="-7130"/>
    <n v="169"/>
    <m/>
    <m/>
    <n v="91419"/>
    <x v="0"/>
  </r>
  <r>
    <x v="1457"/>
    <x v="5"/>
    <s v="non_financial"/>
    <n v="12990"/>
    <n v="-9603"/>
    <n v="172"/>
    <m/>
    <m/>
    <n v="1054374"/>
    <x v="0"/>
  </r>
  <r>
    <x v="162"/>
    <x v="5"/>
    <s v="non_financial"/>
    <n v="15068.177"/>
    <n v="-7975.085"/>
    <n v="172"/>
    <m/>
    <m/>
    <n v="73309"/>
    <x v="0"/>
  </r>
  <r>
    <x v="1229"/>
    <x v="5"/>
    <s v="non_financial"/>
    <n v="15149.964"/>
    <n v="-7866.0460000000003"/>
    <n v="174"/>
    <m/>
    <m/>
    <n v="717423"/>
    <x v="0"/>
  </r>
  <r>
    <x v="202"/>
    <x v="5"/>
    <s v="non_financial"/>
    <n v="14002"/>
    <n v="-8308"/>
    <n v="175"/>
    <m/>
    <m/>
    <n v="1038357"/>
    <x v="0"/>
  </r>
  <r>
    <x v="182"/>
    <x v="5"/>
    <s v="non_financial"/>
    <n v="19513"/>
    <n v="-5848"/>
    <n v="175"/>
    <m/>
    <m/>
    <n v="106640"/>
    <x v="0"/>
  </r>
  <r>
    <x v="139"/>
    <x v="5"/>
    <s v="non_financial"/>
    <n v="17886.8"/>
    <n v="-5887.5"/>
    <n v="177"/>
    <m/>
    <m/>
    <n v="1466258"/>
    <x v="0"/>
  </r>
  <r>
    <x v="144"/>
    <x v="5"/>
    <s v="non_financial"/>
    <n v="20578"/>
    <n v="-5407"/>
    <n v="177"/>
    <m/>
    <m/>
    <n v="823768"/>
    <x v="0"/>
  </r>
  <r>
    <x v="459"/>
    <x v="5"/>
    <s v="non_financial"/>
    <n v="13167.718999999999"/>
    <n v="-8552.8709999999992"/>
    <n v="179"/>
    <m/>
    <m/>
    <n v="899866"/>
    <x v="0"/>
  </r>
  <r>
    <x v="595"/>
    <x v="5"/>
    <s v="non_financial"/>
    <n v="19067"/>
    <n v="-5519"/>
    <n v="180"/>
    <m/>
    <m/>
    <n v="884905"/>
    <x v="0"/>
  </r>
  <r>
    <x v="148"/>
    <x v="5"/>
    <s v="non_financial"/>
    <n v="14015"/>
    <n v="-7801"/>
    <n v="181"/>
    <m/>
    <m/>
    <n v="718877"/>
    <x v="0"/>
  </r>
  <r>
    <x v="238"/>
    <x v="5"/>
    <s v="non_financial"/>
    <n v="14853"/>
    <n v="-7311"/>
    <n v="182"/>
    <m/>
    <m/>
    <n v="1124610"/>
    <x v="0"/>
  </r>
  <r>
    <x v="236"/>
    <x v="5"/>
    <s v="non_financial"/>
    <n v="13572.33"/>
    <n v="-7645.241"/>
    <n v="183"/>
    <m/>
    <m/>
    <n v="33213"/>
    <x v="0"/>
  </r>
  <r>
    <x v="1324"/>
    <x v="5"/>
    <s v="non_financial"/>
    <n v="13153"/>
    <n v="-7977"/>
    <n v="183"/>
    <m/>
    <m/>
    <n v="6951"/>
    <x v="0"/>
  </r>
  <r>
    <x v="175"/>
    <x v="5"/>
    <s v="non_financial"/>
    <n v="15729"/>
    <n v="-6240"/>
    <n v="185"/>
    <m/>
    <m/>
    <n v="1437107"/>
    <x v="0"/>
  </r>
  <r>
    <x v="184"/>
    <x v="5"/>
    <s v="non_financial"/>
    <n v="22602"/>
    <n v="-4550"/>
    <n v="186"/>
    <m/>
    <m/>
    <n v="1130310"/>
    <x v="0"/>
  </r>
  <r>
    <x v="343"/>
    <x v="5"/>
    <s v="non_financial"/>
    <n v="16131.914000000001"/>
    <n v="-6151.9380000000001"/>
    <n v="186"/>
    <m/>
    <m/>
    <n v="1593034"/>
    <x v="0"/>
  </r>
  <r>
    <x v="167"/>
    <x v="5"/>
    <s v="non_financial"/>
    <n v="13397.2"/>
    <n v="-7631.4"/>
    <n v="188"/>
    <m/>
    <m/>
    <n v="24545"/>
    <x v="0"/>
  </r>
  <r>
    <x v="270"/>
    <x v="5"/>
    <s v="non_financial"/>
    <n v="11797.6"/>
    <n v="-8540.7999999999993"/>
    <n v="189"/>
    <m/>
    <m/>
    <n v="1058290"/>
    <x v="0"/>
  </r>
  <r>
    <x v="188"/>
    <x v="5"/>
    <s v="non_financial"/>
    <n v="17596"/>
    <n v="-5256"/>
    <n v="190"/>
    <m/>
    <m/>
    <n v="79879"/>
    <x v="0"/>
  </r>
  <r>
    <x v="155"/>
    <x v="5"/>
    <s v="non_financial"/>
    <n v="14303.5"/>
    <n v="-6531.3"/>
    <n v="191"/>
    <m/>
    <m/>
    <n v="1136893"/>
    <x v="0"/>
  </r>
  <r>
    <x v="161"/>
    <x v="5"/>
    <s v="non_financial"/>
    <n v="15998.8"/>
    <n v="-5866.5"/>
    <n v="192"/>
    <m/>
    <m/>
    <n v="93556"/>
    <x v="0"/>
  </r>
  <r>
    <x v="604"/>
    <x v="5"/>
    <s v="non_financial"/>
    <n v="15247.3"/>
    <n v="-6051.6"/>
    <n v="193"/>
    <m/>
    <m/>
    <n v="16918"/>
    <x v="0"/>
  </r>
  <r>
    <x v="1321"/>
    <x v="5"/>
    <s v="non_financial"/>
    <n v="13204.716"/>
    <n v="-7347.3980000000001"/>
    <n v="193"/>
    <m/>
    <m/>
    <n v="1458891"/>
    <x v="0"/>
  </r>
  <r>
    <x v="153"/>
    <x v="5"/>
    <s v="non_financial"/>
    <n v="39848"/>
    <n v="-2982"/>
    <n v="195"/>
    <m/>
    <m/>
    <n v="936468"/>
    <x v="0"/>
  </r>
  <r>
    <x v="1326"/>
    <x v="5"/>
    <s v="non_financial"/>
    <n v="16368"/>
    <n v="-5351"/>
    <n v="196"/>
    <m/>
    <n v="9000107"/>
    <n v="9000107"/>
    <x v="0"/>
  </r>
  <r>
    <x v="146"/>
    <x v="5"/>
    <s v="non_financial"/>
    <n v="16348"/>
    <n v="-5306"/>
    <n v="197"/>
    <m/>
    <m/>
    <n v="49826"/>
    <x v="0"/>
  </r>
  <r>
    <x v="1076"/>
    <x v="5"/>
    <s v="non_financial"/>
    <n v="13352.9"/>
    <n v="-6492.2"/>
    <n v="198"/>
    <m/>
    <m/>
    <n v="1389170"/>
    <x v="0"/>
  </r>
  <r>
    <x v="183"/>
    <x v="5"/>
    <s v="non_financial"/>
    <n v="16732.331999999999"/>
    <n v="-5067.6809999999996"/>
    <n v="199"/>
    <m/>
    <m/>
    <n v="1410636"/>
    <x v="0"/>
  </r>
  <r>
    <x v="249"/>
    <x v="5"/>
    <s v="non_financial"/>
    <n v="17516"/>
    <n v="-4765"/>
    <n v="200"/>
    <m/>
    <m/>
    <n v="42582"/>
    <x v="0"/>
  </r>
  <r>
    <x v="251"/>
    <x v="5"/>
    <s v="non_financial"/>
    <n v="13504"/>
    <n v="-6218"/>
    <n v="201"/>
    <m/>
    <m/>
    <n v="7332"/>
    <x v="0"/>
  </r>
  <r>
    <x v="176"/>
    <x v="5"/>
    <s v="non_financial"/>
    <n v="12041"/>
    <n v="-7448"/>
    <n v="202"/>
    <m/>
    <m/>
    <n v="1070750"/>
    <x v="0"/>
  </r>
  <r>
    <x v="1323"/>
    <x v="5"/>
    <s v="non_financial"/>
    <n v="17437.8"/>
    <n v="-4610"/>
    <n v="203"/>
    <m/>
    <m/>
    <n v="23217"/>
    <x v="0"/>
  </r>
  <r>
    <x v="171"/>
    <x v="5"/>
    <s v="non_financial"/>
    <n v="9634.7579999999998"/>
    <n v="-9305.6610000000001"/>
    <n v="204"/>
    <m/>
    <m/>
    <n v="1393311"/>
    <x v="0"/>
  </r>
  <r>
    <x v="152"/>
    <x v="5"/>
    <s v="non_financial"/>
    <n v="14256"/>
    <n v="-5677"/>
    <n v="205"/>
    <m/>
    <m/>
    <n v="885639"/>
    <x v="0"/>
  </r>
  <r>
    <x v="1458"/>
    <x v="5"/>
    <s v="non_financial"/>
    <n v="14879.2"/>
    <n v="-5298.1"/>
    <n v="206"/>
    <m/>
    <m/>
    <n v="1567892"/>
    <x v="0"/>
  </r>
  <r>
    <x v="221"/>
    <x v="5"/>
    <s v="non_financial"/>
    <n v="13360.376"/>
    <n v="-5884.6469999999999"/>
    <n v="207"/>
    <m/>
    <m/>
    <n v="912242"/>
    <x v="0"/>
  </r>
  <r>
    <x v="1459"/>
    <x v="5"/>
    <s v="non_financial"/>
    <n v="12045.004000000001"/>
    <n v="-6368.47"/>
    <n v="208"/>
    <m/>
    <m/>
    <n v="920522"/>
    <x v="0"/>
  </r>
  <r>
    <x v="620"/>
    <x v="5"/>
    <s v="non_financial"/>
    <n v="15409.851000000001"/>
    <n v="-4856.027"/>
    <n v="209"/>
    <m/>
    <m/>
    <n v="732834"/>
    <x v="0"/>
  </r>
  <r>
    <x v="199"/>
    <x v="5"/>
    <s v="non_financial"/>
    <n v="11165.383"/>
    <n v="-6610.1030000000001"/>
    <n v="210"/>
    <m/>
    <m/>
    <n v="796343"/>
    <x v="0"/>
  </r>
  <r>
    <x v="1460"/>
    <x v="5"/>
    <s v="non_financial"/>
    <n v="12784"/>
    <n v="-5896"/>
    <n v="211"/>
    <m/>
    <n v="9000119"/>
    <n v="9000119"/>
    <x v="0"/>
  </r>
  <r>
    <x v="597"/>
    <x v="5"/>
    <s v="non_financial"/>
    <n v="15465"/>
    <n v="-4752"/>
    <n v="212"/>
    <m/>
    <m/>
    <n v="1492633"/>
    <x v="0"/>
  </r>
  <r>
    <x v="233"/>
    <x v="5"/>
    <s v="non_financial"/>
    <n v="12868.8"/>
    <n v="-5858.3"/>
    <n v="213"/>
    <m/>
    <m/>
    <n v="829224"/>
    <x v="0"/>
  </r>
  <r>
    <x v="157"/>
    <x v="5"/>
    <s v="non_financial"/>
    <n v="13633"/>
    <n v="-5272"/>
    <n v="213"/>
    <m/>
    <n v="9000076"/>
    <n v="1039101"/>
    <x v="0"/>
  </r>
  <r>
    <x v="317"/>
    <x v="5"/>
    <s v="non_financial"/>
    <n v="12153.976000000001"/>
    <n v="-5938.1469999999999"/>
    <n v="215"/>
    <m/>
    <m/>
    <n v="1358071"/>
    <x v="0"/>
  </r>
  <r>
    <x v="198"/>
    <x v="5"/>
    <s v="non_financial"/>
    <n v="19238"/>
    <n v="-3855"/>
    <n v="216"/>
    <m/>
    <m/>
    <n v="811156"/>
    <x v="0"/>
  </r>
  <r>
    <x v="335"/>
    <x v="5"/>
    <s v="non_financial"/>
    <n v="11728.314"/>
    <n v="-5984.473"/>
    <n v="217"/>
    <m/>
    <m/>
    <n v="726728"/>
    <x v="0"/>
  </r>
  <r>
    <x v="143"/>
    <x v="5"/>
    <s v="non_financial"/>
    <n v="31869"/>
    <n v="-2809"/>
    <n v="217"/>
    <m/>
    <m/>
    <n v="764180"/>
    <x v="0"/>
  </r>
  <r>
    <x v="271"/>
    <x v="5"/>
    <s v="non_financial"/>
    <n v="14465.2"/>
    <n v="-4786.2"/>
    <n v="219"/>
    <m/>
    <m/>
    <n v="920148"/>
    <x v="0"/>
  </r>
  <r>
    <x v="170"/>
    <x v="5"/>
    <s v="non_financial"/>
    <n v="11278.023999999999"/>
    <n v="-6071.79"/>
    <n v="220"/>
    <m/>
    <m/>
    <n v="791519"/>
    <x v="0"/>
  </r>
  <r>
    <x v="196"/>
    <x v="5"/>
    <s v="non_financial"/>
    <n v="14701.483"/>
    <n v="-4525.643"/>
    <n v="221"/>
    <m/>
    <m/>
    <n v="764622"/>
    <x v="0"/>
  </r>
  <r>
    <x v="594"/>
    <x v="5"/>
    <s v="non_financial"/>
    <n v="34566"/>
    <n v="-2406"/>
    <n v="222"/>
    <m/>
    <m/>
    <n v="883980"/>
    <x v="0"/>
  </r>
  <r>
    <x v="363"/>
    <x v="5"/>
    <s v="non_financial"/>
    <n v="16565.099999999999"/>
    <n v="-4047"/>
    <n v="223"/>
    <m/>
    <m/>
    <n v="935703"/>
    <x v="0"/>
  </r>
  <r>
    <x v="197"/>
    <x v="5"/>
    <s v="non_financial"/>
    <n v="12279.281999999999"/>
    <n v="-5107.5690000000004"/>
    <n v="223"/>
    <m/>
    <m/>
    <n v="76334"/>
    <x v="0"/>
  </r>
  <r>
    <x v="180"/>
    <x v="5"/>
    <s v="non_financial"/>
    <n v="20775.5"/>
    <n v="-3264"/>
    <n v="225"/>
    <m/>
    <m/>
    <n v="29989"/>
    <x v="0"/>
  </r>
  <r>
    <x v="1461"/>
    <x v="5"/>
    <s v="non_financial"/>
    <n v="12883"/>
    <n v="-4925"/>
    <n v="226"/>
    <m/>
    <m/>
    <n v="106535"/>
    <x v="0"/>
  </r>
  <r>
    <x v="165"/>
    <x v="5"/>
    <s v="non_financial"/>
    <n v="13911"/>
    <n v="-4424"/>
    <n v="227"/>
    <m/>
    <m/>
    <n v="764478"/>
    <x v="0"/>
  </r>
  <r>
    <x v="589"/>
    <x v="5"/>
    <s v="non_financial"/>
    <n v="22095"/>
    <n v="-3146"/>
    <n v="227"/>
    <m/>
    <m/>
    <n v="1339947"/>
    <x v="0"/>
  </r>
  <r>
    <x v="185"/>
    <x v="5"/>
    <s v="non_financial"/>
    <n v="10707"/>
    <n v="-5733"/>
    <n v="229"/>
    <m/>
    <m/>
    <n v="356028"/>
    <x v="0"/>
  </r>
  <r>
    <x v="1063"/>
    <x v="5"/>
    <s v="non_financial"/>
    <n v="11467.304"/>
    <n v="-5226.9799999999996"/>
    <n v="230"/>
    <m/>
    <m/>
    <n v="879101"/>
    <x v="0"/>
  </r>
  <r>
    <x v="192"/>
    <x v="5"/>
    <s v="non_financial"/>
    <n v="15651.18"/>
    <n v="-3999.3589999999999"/>
    <n v="231"/>
    <m/>
    <m/>
    <n v="1039684"/>
    <x v="0"/>
  </r>
  <r>
    <x v="379"/>
    <x v="5"/>
    <s v="non_financial"/>
    <n v="22762.687999999998"/>
    <n v="-2922.4340000000002"/>
    <n v="232"/>
    <m/>
    <m/>
    <n v="1001082"/>
    <x v="0"/>
  </r>
  <r>
    <x v="285"/>
    <x v="5"/>
    <s v="non_financial"/>
    <n v="15886"/>
    <n v="-3845"/>
    <n v="232"/>
    <m/>
    <m/>
    <n v="915389"/>
    <x v="0"/>
  </r>
  <r>
    <x v="1327"/>
    <x v="5"/>
    <s v="non_financial"/>
    <n v="9145.2860000000001"/>
    <n v="-6167.9549999999999"/>
    <n v="234"/>
    <m/>
    <m/>
    <n v="48039"/>
    <x v="0"/>
  </r>
  <r>
    <x v="1462"/>
    <x v="5"/>
    <s v="non_financial"/>
    <n v="26118"/>
    <n v="-2436"/>
    <n v="235"/>
    <m/>
    <m/>
    <n v="1657853"/>
    <x v="0"/>
  </r>
  <r>
    <x v="177"/>
    <x v="5"/>
    <s v="non_financial"/>
    <n v="17757"/>
    <n v="-3001"/>
    <n v="236"/>
    <m/>
    <m/>
    <n v="916457"/>
    <x v="0"/>
  </r>
  <r>
    <x v="1462"/>
    <x v="5"/>
    <s v="non_financial"/>
    <n v="24080"/>
    <n v="-2495"/>
    <n v="237"/>
    <m/>
    <m/>
    <n v="1657853"/>
    <x v="0"/>
  </r>
  <r>
    <x v="213"/>
    <x v="5"/>
    <s v="non_financial"/>
    <n v="9149.4310000000005"/>
    <n v="-5726.6490000000003"/>
    <n v="238"/>
    <m/>
    <m/>
    <n v="1000180"/>
    <x v="0"/>
  </r>
  <r>
    <x v="116"/>
    <x v="5"/>
    <s v="non_financial"/>
    <n v="37251"/>
    <n v="-1968"/>
    <n v="238"/>
    <m/>
    <m/>
    <n v="1090727"/>
    <x v="0"/>
  </r>
  <r>
    <x v="1462"/>
    <x v="5"/>
    <s v="non_financial"/>
    <n v="24702"/>
    <n v="-2383"/>
    <n v="240"/>
    <m/>
    <m/>
    <n v="1657853"/>
    <x v="0"/>
  </r>
  <r>
    <x v="366"/>
    <x v="5"/>
    <s v="non_financial"/>
    <n v="10793.977000000001"/>
    <n v="-4535.8029999999999"/>
    <n v="240"/>
    <m/>
    <m/>
    <n v="1108524"/>
    <x v="0"/>
  </r>
  <r>
    <x v="204"/>
    <x v="5"/>
    <s v="non_financial"/>
    <n v="10998.4"/>
    <n v="-4475.8"/>
    <n v="240"/>
    <m/>
    <m/>
    <n v="1324404"/>
    <x v="0"/>
  </r>
  <r>
    <x v="231"/>
    <x v="5"/>
    <s v="non_financial"/>
    <n v="12111.814"/>
    <n v="-4179.924"/>
    <n v="243"/>
    <m/>
    <m/>
    <n v="7536"/>
    <x v="0"/>
  </r>
  <r>
    <x v="1463"/>
    <x v="5"/>
    <s v="non_financial"/>
    <n v="10564.7"/>
    <n v="-4552.1000000000004"/>
    <n v="244"/>
    <m/>
    <m/>
    <n v="77360"/>
    <x v="0"/>
  </r>
  <r>
    <x v="234"/>
    <x v="5"/>
    <s v="non_financial"/>
    <n v="11200.546"/>
    <n v="-4276.067"/>
    <n v="245"/>
    <m/>
    <m/>
    <n v="109198"/>
    <x v="0"/>
  </r>
  <r>
    <x v="618"/>
    <x v="5"/>
    <s v="non_financial"/>
    <n v="9364.6479999999992"/>
    <n v="-5103.1440000000002"/>
    <n v="246"/>
    <m/>
    <m/>
    <n v="707549"/>
    <x v="0"/>
  </r>
  <r>
    <x v="606"/>
    <x v="5"/>
    <s v="non_financial"/>
    <n v="10632.1"/>
    <n v="-4409.8"/>
    <n v="247"/>
    <m/>
    <m/>
    <n v="78239"/>
    <x v="0"/>
  </r>
  <r>
    <x v="240"/>
    <x v="5"/>
    <s v="non_financial"/>
    <n v="10165.67"/>
    <n v="-4636.1859999999997"/>
    <n v="247"/>
    <m/>
    <m/>
    <n v="851968"/>
    <x v="0"/>
  </r>
  <r>
    <x v="228"/>
    <x v="5"/>
    <s v="non_financial"/>
    <n v="9598.7049999999999"/>
    <n v="-4904.2650000000003"/>
    <n v="249"/>
    <m/>
    <m/>
    <n v="103379"/>
    <x v="0"/>
  </r>
  <r>
    <x v="214"/>
    <x v="5"/>
    <s v="non_financial"/>
    <n v="12312.3"/>
    <n v="-3821.7"/>
    <n v="250"/>
    <m/>
    <m/>
    <n v="352541"/>
    <x v="0"/>
  </r>
  <r>
    <x v="277"/>
    <x v="5"/>
    <s v="non_financial"/>
    <n v="9034.0959999999995"/>
    <n v="-5019.3490000000002"/>
    <n v="251"/>
    <m/>
    <m/>
    <n v="882835"/>
    <x v="0"/>
  </r>
  <r>
    <x v="609"/>
    <x v="5"/>
    <s v="non_financial"/>
    <n v="13670.677"/>
    <n v="-3274.6660000000002"/>
    <n v="252"/>
    <m/>
    <m/>
    <n v="1170010"/>
    <x v="0"/>
  </r>
  <r>
    <x v="1464"/>
    <x v="5"/>
    <s v="non_financial"/>
    <n v="11420"/>
    <n v="-4038"/>
    <n v="253"/>
    <m/>
    <m/>
    <n v="23082"/>
    <x v="0"/>
  </r>
  <r>
    <x v="636"/>
    <x v="5"/>
    <s v="non_financial"/>
    <n v="9988"/>
    <n v="-4281"/>
    <n v="254"/>
    <m/>
    <n v="9000013"/>
    <n v="1649338"/>
    <x v="0"/>
  </r>
  <r>
    <x v="279"/>
    <x v="5"/>
    <s v="non_financial"/>
    <n v="13127"/>
    <n v="-3402"/>
    <n v="254"/>
    <m/>
    <n v="9000064"/>
    <n v="202058"/>
    <x v="0"/>
  </r>
  <r>
    <x v="243"/>
    <x v="5"/>
    <s v="non_financial"/>
    <n v="8656.7669999999998"/>
    <n v="-4888.1210000000001"/>
    <n v="254"/>
    <m/>
    <m/>
    <n v="85408"/>
    <x v="0"/>
  </r>
  <r>
    <x v="1065"/>
    <x v="5"/>
    <s v="non_financial"/>
    <n v="9720"/>
    <n v="-4344"/>
    <n v="257"/>
    <m/>
    <m/>
    <n v="1022079"/>
    <x v="0"/>
  </r>
  <r>
    <x v="1331"/>
    <x v="5"/>
    <s v="non_financial"/>
    <n v="10090"/>
    <n v="-4162"/>
    <n v="258"/>
    <m/>
    <n v="9000048"/>
    <n v="9000048"/>
    <x v="0"/>
  </r>
  <r>
    <x v="292"/>
    <x v="5"/>
    <s v="non_financial"/>
    <n v="9078.5589999999993"/>
    <n v="-4372.3429999999998"/>
    <n v="259"/>
    <m/>
    <m/>
    <n v="352915"/>
    <x v="0"/>
  </r>
  <r>
    <x v="1329"/>
    <x v="5"/>
    <s v="non_financial"/>
    <n v="7598"/>
    <n v="-5375"/>
    <n v="260"/>
    <m/>
    <m/>
    <n v="1606745"/>
    <x v="0"/>
  </r>
  <r>
    <x v="1465"/>
    <x v="5"/>
    <s v="non_financial"/>
    <n v="10443"/>
    <n v="-4035"/>
    <n v="261"/>
    <m/>
    <m/>
    <n v="203077"/>
    <x v="0"/>
  </r>
  <r>
    <x v="1235"/>
    <x v="5"/>
    <s v="non_financial"/>
    <n v="12149"/>
    <n v="-3319"/>
    <n v="261"/>
    <m/>
    <m/>
    <n v="1379895"/>
    <x v="0"/>
  </r>
  <r>
    <x v="1466"/>
    <x v="5"/>
    <s v="non_financial"/>
    <n v="6909.87"/>
    <n v="-6178.1909999999998"/>
    <n v="261"/>
    <m/>
    <m/>
    <n v="1604778"/>
    <x v="0"/>
  </r>
  <r>
    <x v="1066"/>
    <x v="5"/>
    <s v="non_financial"/>
    <n v="10762.2"/>
    <n v="-3618.8"/>
    <n v="264"/>
    <m/>
    <m/>
    <n v="1143068"/>
    <x v="0"/>
  </r>
  <r>
    <x v="207"/>
    <x v="5"/>
    <s v="non_financial"/>
    <n v="8157.9560000000001"/>
    <n v="-4606.259"/>
    <n v="265"/>
    <m/>
    <m/>
    <n v="822416"/>
    <x v="0"/>
  </r>
  <r>
    <x v="244"/>
    <x v="5"/>
    <s v="non_financial"/>
    <n v="10548.159"/>
    <n v="-3584.4639999999999"/>
    <n v="266"/>
    <m/>
    <m/>
    <n v="54507"/>
    <x v="0"/>
  </r>
  <r>
    <x v="227"/>
    <x v="5"/>
    <s v="non_financial"/>
    <n v="14962"/>
    <n v="-2674"/>
    <n v="266"/>
    <m/>
    <m/>
    <n v="55067"/>
    <x v="0"/>
  </r>
  <r>
    <x v="194"/>
    <x v="5"/>
    <s v="non_financial"/>
    <n v="8282.7999999999993"/>
    <n v="-4247.8999999999996"/>
    <n v="268"/>
    <m/>
    <m/>
    <n v="1043604"/>
    <x v="0"/>
  </r>
  <r>
    <x v="613"/>
    <x v="5"/>
    <s v="non_financial"/>
    <n v="8630.8950000000004"/>
    <n v="-4125.9859999999999"/>
    <n v="269"/>
    <m/>
    <m/>
    <n v="794170"/>
    <x v="0"/>
  </r>
  <r>
    <x v="610"/>
    <x v="5"/>
    <s v="non_financial"/>
    <n v="7335.817"/>
    <n v="-5021.509"/>
    <n v="270"/>
    <m/>
    <m/>
    <n v="46765"/>
    <x v="0"/>
  </r>
  <r>
    <x v="794"/>
    <x v="5"/>
    <s v="non_financial"/>
    <n v="17759.502"/>
    <n v="-2215.3560000000002"/>
    <n v="271"/>
    <m/>
    <m/>
    <n v="3570"/>
    <x v="0"/>
  </r>
  <r>
    <x v="1062"/>
    <x v="5"/>
    <s v="non_financial"/>
    <n v="7962"/>
    <n v="-4367"/>
    <n v="272"/>
    <m/>
    <m/>
    <n v="1518832"/>
    <x v="0"/>
  </r>
  <r>
    <x v="266"/>
    <x v="5"/>
    <s v="non_financial"/>
    <n v="7134.701"/>
    <n v="-5065.1610000000001"/>
    <n v="273"/>
    <m/>
    <m/>
    <n v="6281"/>
    <x v="0"/>
  </r>
  <r>
    <x v="206"/>
    <x v="5"/>
    <s v="non_financial"/>
    <n v="8195.8829999999998"/>
    <n v="-4226.9570000000003"/>
    <n v="274"/>
    <m/>
    <m/>
    <n v="1396009"/>
    <x v="0"/>
  </r>
  <r>
    <x v="600"/>
    <x v="5"/>
    <s v="non_financial"/>
    <n v="7842"/>
    <n v="-4328"/>
    <n v="275"/>
    <m/>
    <m/>
    <n v="1468174"/>
    <x v="0"/>
  </r>
  <r>
    <x v="980"/>
    <x v="5"/>
    <s v="non_financial"/>
    <n v="9702.7000000000007"/>
    <n v="-3491.6"/>
    <n v="276"/>
    <m/>
    <m/>
    <n v="1166003"/>
    <x v="0"/>
  </r>
  <r>
    <x v="255"/>
    <x v="5"/>
    <s v="non_financial"/>
    <n v="8052.3"/>
    <n v="-4197.5"/>
    <n v="277"/>
    <m/>
    <m/>
    <n v="54480"/>
    <x v="0"/>
  </r>
  <r>
    <x v="601"/>
    <x v="5"/>
    <s v="non_financial"/>
    <n v="8433.1"/>
    <n v="-3947.7"/>
    <n v="278"/>
    <m/>
    <m/>
    <n v="1108827"/>
    <x v="0"/>
  </r>
  <r>
    <x v="275"/>
    <x v="5"/>
    <s v="non_financial"/>
    <n v="6803.8050000000003"/>
    <n v="-5041.47"/>
    <n v="279"/>
    <m/>
    <m/>
    <n v="1274494"/>
    <x v="0"/>
  </r>
  <r>
    <x v="364"/>
    <x v="5"/>
    <s v="non_financial"/>
    <n v="9770.8089999999993"/>
    <n v="-3315.91"/>
    <n v="279"/>
    <m/>
    <m/>
    <n v="915913"/>
    <x v="0"/>
  </r>
  <r>
    <x v="257"/>
    <x v="5"/>
    <s v="non_financial"/>
    <n v="8524.8909999999996"/>
    <n v="-3839.1190000000001"/>
    <n v="281"/>
    <m/>
    <m/>
    <n v="1035443"/>
    <x v="0"/>
  </r>
  <r>
    <x v="383"/>
    <x v="5"/>
    <s v="non_financial"/>
    <n v="10286.861999999999"/>
    <n v="-3183.39"/>
    <n v="282"/>
    <m/>
    <m/>
    <n v="1027884"/>
    <x v="0"/>
  </r>
  <r>
    <x v="359"/>
    <x v="5"/>
    <s v="non_financial"/>
    <n v="8251.9419999999991"/>
    <n v="-3936.55"/>
    <n v="283"/>
    <m/>
    <m/>
    <n v="805022"/>
    <x v="0"/>
  </r>
  <r>
    <x v="624"/>
    <x v="5"/>
    <s v="non_financial"/>
    <n v="11666.206"/>
    <n v="-2861.8609999999999"/>
    <n v="284"/>
    <m/>
    <m/>
    <n v="1487712"/>
    <x v="0"/>
  </r>
  <r>
    <x v="239"/>
    <x v="5"/>
    <s v="non_financial"/>
    <n v="10549.194"/>
    <n v="-3023.627"/>
    <n v="285"/>
    <m/>
    <m/>
    <n v="793952"/>
    <x v="0"/>
  </r>
  <r>
    <x v="333"/>
    <x v="5"/>
    <s v="non_financial"/>
    <n v="8988"/>
    <n v="-3485"/>
    <n v="285"/>
    <m/>
    <m/>
    <n v="1306830"/>
    <x v="0"/>
  </r>
  <r>
    <x v="208"/>
    <x v="5"/>
    <s v="non_financial"/>
    <n v="8466.8169999999991"/>
    <n v="-3592.482"/>
    <n v="287"/>
    <m/>
    <m/>
    <n v="29905"/>
    <x v="0"/>
  </r>
  <r>
    <x v="287"/>
    <x v="5"/>
    <s v="non_financial"/>
    <n v="7568.5039999999999"/>
    <n v="-4196.1629999999996"/>
    <n v="287"/>
    <m/>
    <m/>
    <n v="1168054"/>
    <x v="0"/>
  </r>
  <r>
    <x v="336"/>
    <x v="5"/>
    <s v="non_financial"/>
    <n v="7260.3969999999999"/>
    <n v="-4310.433"/>
    <n v="289"/>
    <m/>
    <m/>
    <n v="916076"/>
    <x v="0"/>
  </r>
  <r>
    <x v="396"/>
    <x v="5"/>
    <s v="non_financial"/>
    <n v="7813.6760000000004"/>
    <n v="-4077.3159999999998"/>
    <n v="289"/>
    <m/>
    <m/>
    <n v="888491"/>
    <x v="0"/>
  </r>
  <r>
    <x v="608"/>
    <x v="5"/>
    <s v="non_financial"/>
    <n v="8226.9"/>
    <n v="-3654.3"/>
    <n v="291"/>
    <m/>
    <m/>
    <n v="1001250"/>
    <x v="0"/>
  </r>
  <r>
    <x v="267"/>
    <x v="5"/>
    <s v="non_financial"/>
    <n v="7691.2"/>
    <n v="-4062.3"/>
    <n v="292"/>
    <m/>
    <m/>
    <n v="861884"/>
    <x v="0"/>
  </r>
  <r>
    <x v="599"/>
    <x v="5"/>
    <s v="non_financial"/>
    <n v="27333.504000000001"/>
    <n v="-1575.624"/>
    <n v="293"/>
    <m/>
    <m/>
    <n v="1140859"/>
    <x v="0"/>
  </r>
  <r>
    <x v="1332"/>
    <x v="5"/>
    <s v="non_financial"/>
    <n v="9845"/>
    <n v="-3018"/>
    <n v="293"/>
    <m/>
    <m/>
    <n v="1137789"/>
    <x v="0"/>
  </r>
  <r>
    <x v="219"/>
    <x v="5"/>
    <s v="non_financial"/>
    <n v="9588"/>
    <n v="-3143"/>
    <n v="295"/>
    <m/>
    <m/>
    <n v="798354"/>
    <x v="0"/>
  </r>
  <r>
    <x v="1467"/>
    <x v="5"/>
    <s v="non_financial"/>
    <n v="12117"/>
    <n v="-2455"/>
    <n v="296"/>
    <m/>
    <m/>
    <n v="1609253"/>
    <x v="0"/>
  </r>
  <r>
    <x v="602"/>
    <x v="5"/>
    <s v="non_financial"/>
    <n v="9825.4"/>
    <n v="-2978.3"/>
    <n v="297"/>
    <m/>
    <m/>
    <n v="842162"/>
    <x v="0"/>
  </r>
  <r>
    <x v="1328"/>
    <x v="5"/>
    <s v="non_financial"/>
    <n v="7251"/>
    <n v="-4106"/>
    <n v="298"/>
    <m/>
    <m/>
    <n v="1090872"/>
    <x v="0"/>
  </r>
  <r>
    <x v="1468"/>
    <x v="5"/>
    <s v="non_financial"/>
    <n v="7766.3"/>
    <n v="-3751.5"/>
    <n v="299"/>
    <m/>
    <m/>
    <n v="908255"/>
    <x v="0"/>
  </r>
  <r>
    <x v="282"/>
    <x v="5"/>
    <s v="non_financial"/>
    <n v="6979"/>
    <n v="-4185"/>
    <n v="300"/>
    <m/>
    <m/>
    <n v="1045810"/>
    <x v="0"/>
  </r>
  <r>
    <x v="186"/>
    <x v="5"/>
    <s v="non_financial"/>
    <n v="11016"/>
    <n v="-2600"/>
    <n v="301"/>
    <m/>
    <m/>
    <n v="1166126"/>
    <x v="0"/>
  </r>
  <r>
    <x v="258"/>
    <x v="5"/>
    <s v="non_financial"/>
    <n v="8413.6329999999998"/>
    <n v="-3255.498"/>
    <n v="302"/>
    <m/>
    <m/>
    <n v="40987"/>
    <x v="0"/>
  </r>
  <r>
    <x v="1330"/>
    <x v="5"/>
    <s v="non_financial"/>
    <n v="9577.5040000000008"/>
    <n v="-2942.2429999999999"/>
    <n v="303"/>
    <m/>
    <m/>
    <n v="1581068"/>
    <x v="0"/>
  </r>
  <r>
    <x v="242"/>
    <x v="5"/>
    <s v="non_financial"/>
    <n v="8697"/>
    <n v="-3000"/>
    <n v="304"/>
    <m/>
    <m/>
    <n v="1002047"/>
    <x v="0"/>
  </r>
  <r>
    <x v="246"/>
    <x v="5"/>
    <s v="non_financial"/>
    <n v="12067.824000000001"/>
    <n v="-2300.8679999999999"/>
    <n v="305"/>
    <m/>
    <m/>
    <n v="866374"/>
    <x v="0"/>
  </r>
  <r>
    <x v="323"/>
    <x v="5"/>
    <s v="non_financial"/>
    <n v="7348.0259999999998"/>
    <n v="-3566.221"/>
    <n v="306"/>
    <m/>
    <m/>
    <n v="1075415"/>
    <x v="0"/>
  </r>
  <r>
    <x v="1236"/>
    <x v="5"/>
    <s v="non_financial"/>
    <n v="6686.9620000000004"/>
    <n v="-4109.8630000000003"/>
    <n v="307"/>
    <m/>
    <m/>
    <n v="1562401"/>
    <x v="0"/>
  </r>
  <r>
    <x v="256"/>
    <x v="5"/>
    <s v="non_financial"/>
    <n v="7405.4"/>
    <n v="-3341"/>
    <n v="308"/>
    <m/>
    <m/>
    <n v="1034670"/>
    <x v="0"/>
  </r>
  <r>
    <x v="669"/>
    <x v="5"/>
    <s v="non_financial"/>
    <n v="8574.6710000000003"/>
    <n v="-2907.0039999999999"/>
    <n v="308"/>
    <m/>
    <m/>
    <n v="1175454"/>
    <x v="0"/>
  </r>
  <r>
    <x v="1334"/>
    <x v="5"/>
    <s v="non_financial"/>
    <n v="6230.3339999999998"/>
    <n v="-4231.1840000000002"/>
    <n v="310"/>
    <m/>
    <m/>
    <n v="1418091"/>
    <x v="0"/>
  </r>
  <r>
    <x v="658"/>
    <x v="5"/>
    <s v="non_financial"/>
    <n v="7492.6719999999996"/>
    <n v="-3303.518"/>
    <n v="310"/>
    <m/>
    <m/>
    <n v="1289790"/>
    <x v="0"/>
  </r>
  <r>
    <x v="466"/>
    <x v="5"/>
    <s v="non_financial"/>
    <n v="5791.5810000000001"/>
    <n v="-4854.82"/>
    <n v="312"/>
    <m/>
    <m/>
    <n v="865752"/>
    <x v="0"/>
  </r>
  <r>
    <x v="222"/>
    <x v="5"/>
    <s v="non_financial"/>
    <n v="7560.3729999999996"/>
    <n v="-3221.6019999999999"/>
    <n v="313"/>
    <m/>
    <m/>
    <n v="1124198"/>
    <x v="0"/>
  </r>
  <r>
    <x v="264"/>
    <x v="5"/>
    <s v="non_financial"/>
    <n v="6130.51"/>
    <n v="-4209.7179999999998"/>
    <n v="313"/>
    <m/>
    <m/>
    <n v="1050915"/>
    <x v="0"/>
  </r>
  <r>
    <x v="269"/>
    <x v="5"/>
    <s v="non_financial"/>
    <n v="9700"/>
    <n v="-2491"/>
    <n v="315"/>
    <m/>
    <m/>
    <n v="72333"/>
    <x v="0"/>
  </r>
  <r>
    <x v="224"/>
    <x v="5"/>
    <s v="non_financial"/>
    <n v="11499.3"/>
    <n v="-2243.1999999999998"/>
    <n v="315"/>
    <m/>
    <m/>
    <n v="51644"/>
    <x v="0"/>
  </r>
  <r>
    <x v="603"/>
    <x v="5"/>
    <s v="non_financial"/>
    <n v="7470.4"/>
    <n v="-3213.8"/>
    <n v="317"/>
    <m/>
    <m/>
    <n v="880266"/>
    <x v="0"/>
  </r>
  <r>
    <x v="286"/>
    <x v="5"/>
    <s v="non_financial"/>
    <n v="8317"/>
    <n v="-2793"/>
    <n v="318"/>
    <m/>
    <m/>
    <n v="1158463"/>
    <x v="0"/>
  </r>
  <r>
    <x v="232"/>
    <x v="5"/>
    <s v="non_financial"/>
    <n v="7114.5209999999997"/>
    <n v="-3291.8429999999998"/>
    <n v="318"/>
    <m/>
    <m/>
    <n v="783280"/>
    <x v="0"/>
  </r>
  <r>
    <x v="288"/>
    <x v="5"/>
    <s v="non_financial"/>
    <n v="6036"/>
    <n v="-4070"/>
    <n v="320"/>
    <m/>
    <m/>
    <n v="865436"/>
    <x v="0"/>
  </r>
  <r>
    <x v="235"/>
    <x v="5"/>
    <s v="non_financial"/>
    <n v="6596.6189999999997"/>
    <n v="-3498.4050000000002"/>
    <n v="321"/>
    <m/>
    <n v="9000128"/>
    <n v="9000128"/>
    <x v="0"/>
  </r>
  <r>
    <x v="308"/>
    <x v="5"/>
    <s v="non_financial"/>
    <n v="7228.7"/>
    <n v="-3102.8"/>
    <n v="322"/>
    <m/>
    <m/>
    <n v="820313"/>
    <x v="0"/>
  </r>
  <r>
    <x v="300"/>
    <x v="5"/>
    <s v="non_financial"/>
    <n v="7826.018"/>
    <n v="-2824.3820000000001"/>
    <n v="323"/>
    <m/>
    <m/>
    <n v="1101239"/>
    <x v="0"/>
  </r>
  <r>
    <x v="290"/>
    <x v="5"/>
    <s v="non_financial"/>
    <n v="6091.0810000000001"/>
    <n v="-3936.0120000000002"/>
    <n v="324"/>
    <m/>
    <m/>
    <n v="48465"/>
    <x v="0"/>
  </r>
  <r>
    <x v="326"/>
    <x v="5"/>
    <s v="non_financial"/>
    <n v="6557.8109999999997"/>
    <n v="-3453.3339999999998"/>
    <n v="324"/>
    <m/>
    <m/>
    <n v="1037868"/>
    <x v="0"/>
  </r>
  <r>
    <x v="301"/>
    <x v="5"/>
    <s v="non_financial"/>
    <n v="6939.73"/>
    <n v="-3148.78"/>
    <n v="326"/>
    <m/>
    <m/>
    <n v="74208"/>
    <x v="0"/>
  </r>
  <r>
    <x v="263"/>
    <x v="5"/>
    <s v="non_financial"/>
    <n v="6068"/>
    <n v="-3807"/>
    <n v="327"/>
    <m/>
    <m/>
    <n v="1037038"/>
    <x v="0"/>
  </r>
  <r>
    <x v="283"/>
    <x v="5"/>
    <s v="non_financial"/>
    <n v="6105.6260000000002"/>
    <n v="-3433.6880000000001"/>
    <n v="328"/>
    <m/>
    <m/>
    <n v="1000228"/>
    <x v="0"/>
  </r>
  <r>
    <x v="587"/>
    <x v="5"/>
    <s v="non_financial"/>
    <n v="16930"/>
    <n v="-1462"/>
    <n v="329"/>
    <m/>
    <n v="9000110"/>
    <n v="9000110"/>
    <x v="0"/>
  </r>
  <r>
    <x v="278"/>
    <x v="5"/>
    <s v="non_financial"/>
    <n v="8839.4"/>
    <n v="-2285.3000000000002"/>
    <n v="329"/>
    <m/>
    <m/>
    <n v="350698"/>
    <x v="0"/>
  </r>
  <r>
    <x v="1233"/>
    <x v="5"/>
    <s v="non_financial"/>
    <n v="6826.7629999999999"/>
    <n v="-2924.7"/>
    <n v="331"/>
    <m/>
    <m/>
    <n v="1022671"/>
    <x v="0"/>
  </r>
  <r>
    <x v="212"/>
    <x v="5"/>
    <s v="non_financial"/>
    <n v="7287"/>
    <n v="-2671"/>
    <n v="332"/>
    <m/>
    <m/>
    <n v="39911"/>
    <x v="0"/>
  </r>
  <r>
    <x v="363"/>
    <x v="5"/>
    <s v="non_financial"/>
    <n v="10869.2"/>
    <n v="-1870.8"/>
    <n v="332"/>
    <m/>
    <m/>
    <n v="935703"/>
    <x v="0"/>
  </r>
  <r>
    <x v="1469"/>
    <x v="5"/>
    <s v="non_financial"/>
    <n v="10638.263999999999"/>
    <n v="-1913.4390000000001"/>
    <n v="332"/>
    <m/>
    <m/>
    <n v="85961"/>
    <x v="0"/>
  </r>
  <r>
    <x v="519"/>
    <x v="5"/>
    <s v="non_financial"/>
    <n v="9654.8610000000008"/>
    <n v="-2032.075"/>
    <n v="335"/>
    <m/>
    <m/>
    <n v="1065280"/>
    <x v="0"/>
  </r>
  <r>
    <x v="248"/>
    <x v="5"/>
    <s v="non_financial"/>
    <n v="6181.94"/>
    <n v="-3212.4989999999998"/>
    <n v="336"/>
    <m/>
    <m/>
    <n v="104889"/>
    <x v="0"/>
  </r>
  <r>
    <x v="349"/>
    <x v="5"/>
    <s v="non_financial"/>
    <n v="5484.8329999999996"/>
    <n v="-3863.9929999999999"/>
    <n v="337"/>
    <m/>
    <m/>
    <n v="804753"/>
    <x v="0"/>
  </r>
  <r>
    <x v="361"/>
    <x v="5"/>
    <s v="non_financial"/>
    <n v="8167.875"/>
    <n v="-2289.1289999999999"/>
    <n v="337"/>
    <m/>
    <m/>
    <n v="1158449"/>
    <x v="0"/>
  </r>
  <r>
    <x v="226"/>
    <x v="5"/>
    <s v="non_financial"/>
    <n v="8267"/>
    <n v="-2262"/>
    <n v="339"/>
    <m/>
    <n v="9000043"/>
    <n v="1418135"/>
    <x v="0"/>
  </r>
  <r>
    <x v="268"/>
    <x v="5"/>
    <s v="non_financial"/>
    <n v="10578"/>
    <n v="-1842"/>
    <n v="340"/>
    <m/>
    <m/>
    <n v="1307954"/>
    <x v="0"/>
  </r>
  <r>
    <x v="727"/>
    <x v="5"/>
    <s v="non_financial"/>
    <n v="7846"/>
    <n v="-2273"/>
    <n v="341"/>
    <m/>
    <m/>
    <n v="1398987"/>
    <x v="0"/>
  </r>
  <r>
    <x v="247"/>
    <x v="5"/>
    <s v="non_financial"/>
    <n v="8130.5"/>
    <n v="-2237.1"/>
    <n v="341"/>
    <m/>
    <m/>
    <n v="859737"/>
    <x v="0"/>
  </r>
  <r>
    <x v="354"/>
    <x v="5"/>
    <s v="non_financial"/>
    <n v="6893.9"/>
    <n v="-2615.5"/>
    <n v="341"/>
    <m/>
    <n v="9000057"/>
    <n v="887936"/>
    <x v="0"/>
  </r>
  <r>
    <x v="273"/>
    <x v="5"/>
    <s v="non_financial"/>
    <n v="5721"/>
    <n v="-3336"/>
    <n v="344"/>
    <m/>
    <m/>
    <n v="712515"/>
    <x v="0"/>
  </r>
  <r>
    <x v="631"/>
    <x v="5"/>
    <s v="non_financial"/>
    <n v="5411.01"/>
    <n v="-3417.1750000000002"/>
    <n v="345"/>
    <m/>
    <m/>
    <n v="1262823"/>
    <x v="0"/>
  </r>
  <r>
    <x v="295"/>
    <x v="5"/>
    <s v="non_financial"/>
    <n v="6000.768"/>
    <n v="-2988.8760000000002"/>
    <n v="346"/>
    <m/>
    <m/>
    <n v="906345"/>
    <x v="0"/>
  </r>
  <r>
    <x v="607"/>
    <x v="5"/>
    <s v="non_financial"/>
    <n v="6469.3"/>
    <n v="-2712.8"/>
    <n v="347"/>
    <m/>
    <m/>
    <n v="1018963"/>
    <x v="0"/>
  </r>
  <r>
    <x v="440"/>
    <x v="5"/>
    <s v="non_financial"/>
    <n v="6806.366"/>
    <n v="-2432.29"/>
    <n v="348"/>
    <m/>
    <m/>
    <n v="1012620"/>
    <x v="0"/>
  </r>
  <r>
    <x v="294"/>
    <x v="5"/>
    <s v="non_financial"/>
    <n v="5826.9089999999997"/>
    <n v="-3099.4380000000001"/>
    <n v="349"/>
    <m/>
    <m/>
    <n v="277135"/>
    <x v="0"/>
  </r>
  <r>
    <x v="237"/>
    <x v="5"/>
    <s v="non_financial"/>
    <n v="6599.0770000000002"/>
    <n v="-2552.1959999999999"/>
    <n v="350"/>
    <m/>
    <m/>
    <n v="886158"/>
    <x v="0"/>
  </r>
  <r>
    <x v="120"/>
    <x v="5"/>
    <s v="non_financial"/>
    <n v="9160"/>
    <n v="-1823"/>
    <n v="351"/>
    <m/>
    <m/>
    <n v="68505"/>
    <x v="0"/>
  </r>
  <r>
    <x v="318"/>
    <x v="5"/>
    <s v="non_financial"/>
    <n v="6406.5"/>
    <n v="-2556"/>
    <n v="352"/>
    <m/>
    <m/>
    <n v="1024478"/>
    <x v="0"/>
  </r>
  <r>
    <x v="736"/>
    <x v="5"/>
    <s v="non_financial"/>
    <n v="12605"/>
    <n v="-1452"/>
    <n v="353"/>
    <m/>
    <m/>
    <n v="1067701"/>
    <x v="0"/>
  </r>
  <r>
    <x v="250"/>
    <x v="5"/>
    <s v="non_financial"/>
    <n v="5963"/>
    <n v="-2761"/>
    <n v="354"/>
    <m/>
    <m/>
    <n v="1381531"/>
    <x v="0"/>
  </r>
  <r>
    <x v="331"/>
    <x v="5"/>
    <s v="non_financial"/>
    <n v="5994.7"/>
    <n v="-2683.9"/>
    <n v="354"/>
    <m/>
    <m/>
    <n v="832988"/>
    <x v="0"/>
  </r>
  <r>
    <x v="1333"/>
    <x v="5"/>
    <s v="non_financial"/>
    <n v="5794"/>
    <n v="-2863"/>
    <n v="356"/>
    <m/>
    <m/>
    <n v="1591517"/>
    <x v="0"/>
  </r>
  <r>
    <x v="378"/>
    <x v="5"/>
    <s v="non_financial"/>
    <n v="5634.5420000000004"/>
    <n v="-2954.0929999999998"/>
    <n v="356"/>
    <m/>
    <m/>
    <n v="1065696"/>
    <x v="0"/>
  </r>
  <r>
    <x v="276"/>
    <x v="5"/>
    <s v="non_financial"/>
    <n v="6077.1869999999999"/>
    <n v="-2564.473"/>
    <n v="358"/>
    <m/>
    <m/>
    <n v="63276"/>
    <x v="0"/>
  </r>
  <r>
    <x v="351"/>
    <x v="5"/>
    <s v="non_financial"/>
    <n v="7075.2"/>
    <n v="-2208.3000000000002"/>
    <n v="359"/>
    <m/>
    <m/>
    <n v="37785"/>
    <x v="0"/>
  </r>
  <r>
    <x v="299"/>
    <x v="5"/>
    <s v="non_financial"/>
    <n v="7230"/>
    <n v="-2055"/>
    <n v="360"/>
    <m/>
    <m/>
    <n v="1137411"/>
    <x v="0"/>
  </r>
  <r>
    <x v="429"/>
    <x v="5"/>
    <s v="non_financial"/>
    <n v="7022"/>
    <n v="-2095"/>
    <n v="361"/>
    <m/>
    <m/>
    <n v="1071739"/>
    <x v="0"/>
  </r>
  <r>
    <x v="637"/>
    <x v="5"/>
    <s v="non_financial"/>
    <n v="7090.634"/>
    <n v="-2049.0610000000001"/>
    <n v="362"/>
    <m/>
    <m/>
    <n v="4457"/>
    <x v="0"/>
  </r>
  <r>
    <x v="314"/>
    <x v="5"/>
    <s v="non_financial"/>
    <n v="4953.9719999999998"/>
    <n v="-3138.248"/>
    <n v="362"/>
    <m/>
    <m/>
    <n v="883241"/>
    <x v="0"/>
  </r>
  <r>
    <x v="501"/>
    <x v="5"/>
    <s v="non_financial"/>
    <n v="4526.97"/>
    <n v="-3338.4580000000001"/>
    <n v="364"/>
    <m/>
    <m/>
    <n v="872589"/>
    <x v="0"/>
  </r>
  <r>
    <x v="310"/>
    <x v="5"/>
    <s v="non_financial"/>
    <n v="5172"/>
    <n v="-2894.7"/>
    <n v="365"/>
    <m/>
    <m/>
    <n v="98246"/>
    <x v="0"/>
  </r>
  <r>
    <x v="320"/>
    <x v="5"/>
    <s v="non_financial"/>
    <n v="5049.5280000000002"/>
    <n v="-2868.0120000000002"/>
    <n v="366"/>
    <m/>
    <m/>
    <n v="889900"/>
    <x v="0"/>
  </r>
  <r>
    <x v="1071"/>
    <x v="5"/>
    <s v="non_financial"/>
    <n v="6480"/>
    <n v="-2219"/>
    <n v="367"/>
    <m/>
    <m/>
    <n v="766421"/>
    <x v="0"/>
  </r>
  <r>
    <x v="1232"/>
    <x v="5"/>
    <s v="non_financial"/>
    <n v="5994.7"/>
    <n v="-2333.5"/>
    <n v="368"/>
    <m/>
    <m/>
    <n v="940944"/>
    <x v="0"/>
  </r>
  <r>
    <x v="621"/>
    <x v="5"/>
    <s v="non_financial"/>
    <n v="5332.1289999999999"/>
    <n v="-2744.2669999999998"/>
    <n v="369"/>
    <m/>
    <m/>
    <n v="801898"/>
    <x v="0"/>
  </r>
  <r>
    <x v="377"/>
    <x v="5"/>
    <s v="non_financial"/>
    <n v="5865.9"/>
    <n v="-2392.826"/>
    <n v="370"/>
    <m/>
    <m/>
    <n v="800459"/>
    <x v="0"/>
  </r>
  <r>
    <x v="293"/>
    <x v="5"/>
    <s v="non_financial"/>
    <n v="4423.4089999999997"/>
    <n v="-3208.5050000000001"/>
    <n v="371"/>
    <m/>
    <m/>
    <n v="1121788"/>
    <x v="0"/>
  </r>
  <r>
    <x v="254"/>
    <x v="5"/>
    <s v="non_financial"/>
    <n v="6668.1469999999999"/>
    <n v="-1969.9849999999999"/>
    <n v="372"/>
    <m/>
    <m/>
    <n v="898173"/>
    <x v="0"/>
  </r>
  <r>
    <x v="394"/>
    <x v="5"/>
    <s v="non_financial"/>
    <n v="4724.2449999999999"/>
    <n v="-2812.9780000000001"/>
    <n v="373"/>
    <m/>
    <m/>
    <n v="8411"/>
    <x v="0"/>
  </r>
  <r>
    <x v="312"/>
    <x v="5"/>
    <s v="non_financial"/>
    <n v="4915.549"/>
    <n v="-2626.63"/>
    <n v="374"/>
    <m/>
    <m/>
    <n v="743988"/>
    <x v="0"/>
  </r>
  <r>
    <x v="297"/>
    <x v="5"/>
    <s v="non_financial"/>
    <n v="5589.0209999999997"/>
    <n v="-2327.2600000000002"/>
    <n v="375"/>
    <m/>
    <m/>
    <n v="1002517"/>
    <x v="0"/>
  </r>
  <r>
    <x v="639"/>
    <x v="5"/>
    <s v="non_financial"/>
    <n v="7472.2"/>
    <n v="-1671.4"/>
    <n v="376"/>
    <m/>
    <m/>
    <n v="109177"/>
    <x v="0"/>
  </r>
  <r>
    <x v="272"/>
    <x v="5"/>
    <s v="non_financial"/>
    <n v="6958.8"/>
    <n v="-1783.1"/>
    <n v="376"/>
    <m/>
    <m/>
    <n v="814453"/>
    <x v="0"/>
  </r>
  <r>
    <x v="339"/>
    <x v="5"/>
    <s v="non_financial"/>
    <n v="4131.1049999999996"/>
    <n v="-3045.3119999999999"/>
    <n v="378"/>
    <m/>
    <m/>
    <n v="1086222"/>
    <x v="0"/>
  </r>
  <r>
    <x v="1237"/>
    <x v="5"/>
    <s v="non_financial"/>
    <n v="6803.6750000000002"/>
    <n v="-1785.558"/>
    <n v="379"/>
    <m/>
    <m/>
    <n v="1362988"/>
    <x v="0"/>
  </r>
  <r>
    <x v="402"/>
    <x v="5"/>
    <s v="non_financial"/>
    <n v="4833.75"/>
    <n v="-2423.2779999999998"/>
    <n v="380"/>
    <m/>
    <m/>
    <n v="1289490"/>
    <x v="0"/>
  </r>
  <r>
    <x v="1070"/>
    <x v="5"/>
    <s v="non_financial"/>
    <n v="4966.5"/>
    <n v="-2369.8000000000002"/>
    <n v="381"/>
    <m/>
    <m/>
    <n v="1519751"/>
    <x v="0"/>
  </r>
  <r>
    <x v="324"/>
    <x v="5"/>
    <s v="non_financial"/>
    <n v="5470"/>
    <n v="-2247"/>
    <n v="382"/>
    <m/>
    <m/>
    <n v="1046257"/>
    <x v="0"/>
  </r>
  <r>
    <x v="319"/>
    <x v="5"/>
    <s v="non_financial"/>
    <n v="5897.3760000000002"/>
    <n v="-2002.807"/>
    <n v="382"/>
    <m/>
    <m/>
    <n v="1057877"/>
    <x v="0"/>
  </r>
  <r>
    <x v="356"/>
    <x v="5"/>
    <s v="non_financial"/>
    <n v="4813.5720000000001"/>
    <n v="-2386.5140000000001"/>
    <n v="384"/>
    <m/>
    <m/>
    <n v="745732"/>
    <x v="0"/>
  </r>
  <r>
    <x v="253"/>
    <x v="5"/>
    <s v="non_financial"/>
    <n v="4968"/>
    <n v="-2332"/>
    <n v="384"/>
    <m/>
    <m/>
    <n v="896878"/>
    <x v="0"/>
  </r>
  <r>
    <x v="302"/>
    <x v="5"/>
    <s v="non_financial"/>
    <n v="5501.9750000000004"/>
    <n v="-2224.835"/>
    <n v="386"/>
    <m/>
    <m/>
    <n v="877890"/>
    <x v="0"/>
  </r>
  <r>
    <x v="1072"/>
    <x v="5"/>
    <s v="non_financial"/>
    <n v="4666.8999999999996"/>
    <n v="-2489.9"/>
    <n v="387"/>
    <m/>
    <m/>
    <n v="1116132"/>
    <x v="0"/>
  </r>
  <r>
    <x v="303"/>
    <x v="5"/>
    <s v="non_financial"/>
    <n v="5504.92"/>
    <n v="-2145.9160000000002"/>
    <n v="388"/>
    <m/>
    <m/>
    <n v="858470"/>
    <x v="0"/>
  </r>
  <r>
    <x v="305"/>
    <x v="5"/>
    <s v="non_financial"/>
    <n v="6467.5"/>
    <n v="-1785.5"/>
    <n v="389"/>
    <m/>
    <m/>
    <n v="723531"/>
    <x v="0"/>
  </r>
  <r>
    <x v="619"/>
    <x v="5"/>
    <s v="non_financial"/>
    <n v="6713.5159999999996"/>
    <n v="-1690.11"/>
    <n v="390"/>
    <m/>
    <m/>
    <n v="1335258"/>
    <x v="0"/>
  </r>
  <r>
    <x v="470"/>
    <x v="5"/>
    <s v="non_financial"/>
    <n v="4111.3010000000004"/>
    <n v="-2814.1840000000002"/>
    <n v="390"/>
    <m/>
    <m/>
    <n v="791915"/>
    <x v="0"/>
  </r>
  <r>
    <x v="626"/>
    <x v="5"/>
    <s v="non_financial"/>
    <n v="3820.7979999999998"/>
    <n v="-2982.7130000000002"/>
    <n v="392"/>
    <m/>
    <m/>
    <n v="1295810"/>
    <x v="0"/>
  </r>
  <r>
    <x v="623"/>
    <x v="5"/>
    <s v="non_financial"/>
    <n v="5872.0839999999998"/>
    <n v="-1930.7739999999999"/>
    <n v="393"/>
    <m/>
    <m/>
    <n v="804212"/>
    <x v="0"/>
  </r>
  <r>
    <x v="632"/>
    <x v="5"/>
    <s v="non_financial"/>
    <n v="6605.9269999999997"/>
    <n v="-1672.2750000000001"/>
    <n v="394"/>
    <m/>
    <m/>
    <n v="1060009"/>
    <x v="0"/>
  </r>
  <r>
    <x v="369"/>
    <x v="5"/>
    <s v="non_financial"/>
    <n v="4703.3999999999996"/>
    <n v="-2283.4"/>
    <n v="395"/>
    <m/>
    <m/>
    <n v="769397"/>
    <x v="0"/>
  </r>
  <r>
    <x v="305"/>
    <x v="5"/>
    <s v="non_financial"/>
    <n v="5983"/>
    <n v="-1790.8"/>
    <n v="396"/>
    <m/>
    <m/>
    <n v="723531"/>
    <x v="0"/>
  </r>
  <r>
    <x v="1335"/>
    <x v="5"/>
    <s v="non_financial"/>
    <n v="5732.0559999999996"/>
    <n v="-1896.3879999999999"/>
    <n v="397"/>
    <m/>
    <m/>
    <n v="1126975"/>
    <x v="0"/>
  </r>
  <r>
    <x v="1338"/>
    <x v="5"/>
    <s v="non_financial"/>
    <n v="7712.1030000000001"/>
    <n v="-1410.2719999999999"/>
    <n v="397"/>
    <m/>
    <m/>
    <n v="1517228"/>
    <x v="0"/>
  </r>
  <r>
    <x v="410"/>
    <x v="5"/>
    <s v="non_financial"/>
    <n v="3518.3"/>
    <n v="-3042"/>
    <n v="399"/>
    <m/>
    <m/>
    <n v="4127"/>
    <x v="0"/>
  </r>
  <r>
    <x v="245"/>
    <x v="5"/>
    <s v="non_financial"/>
    <n v="8053"/>
    <n v="-1344"/>
    <n v="399"/>
    <m/>
    <m/>
    <n v="316206"/>
    <x v="0"/>
  </r>
  <r>
    <x v="330"/>
    <x v="5"/>
    <s v="non_financial"/>
    <n v="4496.7560000000003"/>
    <n v="-2316.2890000000002"/>
    <n v="401"/>
    <m/>
    <m/>
    <n v="818479"/>
    <x v="0"/>
  </r>
  <r>
    <x v="348"/>
    <x v="5"/>
    <s v="non_financial"/>
    <n v="4390.7"/>
    <n v="-2316.1999999999998"/>
    <n v="402"/>
    <m/>
    <m/>
    <n v="91440"/>
    <x v="0"/>
  </r>
  <r>
    <x v="289"/>
    <x v="5"/>
    <s v="non_financial"/>
    <n v="7852.9"/>
    <n v="-1342.8"/>
    <n v="403"/>
    <m/>
    <m/>
    <n v="9389"/>
    <x v="0"/>
  </r>
  <r>
    <x v="629"/>
    <x v="5"/>
    <s v="non_financial"/>
    <n v="3738.346"/>
    <n v="-2787.8989999999999"/>
    <n v="404"/>
    <m/>
    <m/>
    <n v="88121"/>
    <x v="0"/>
  </r>
  <r>
    <x v="1068"/>
    <x v="5"/>
    <s v="non_financial"/>
    <n v="4719"/>
    <n v="-2080"/>
    <n v="405"/>
    <m/>
    <m/>
    <n v="1524472"/>
    <x v="0"/>
  </r>
  <r>
    <x v="1470"/>
    <x v="5"/>
    <s v="non_financial"/>
    <n v="5889.2"/>
    <n v="-1759.1"/>
    <n v="406"/>
    <m/>
    <m/>
    <n v="88205"/>
    <x v="0"/>
  </r>
  <r>
    <x v="321"/>
    <x v="5"/>
    <s v="non_financial"/>
    <n v="4585.5"/>
    <n v="-2206.6"/>
    <n v="407"/>
    <m/>
    <m/>
    <n v="33185"/>
    <x v="0"/>
  </r>
  <r>
    <x v="1067"/>
    <x v="5"/>
    <s v="non_financial"/>
    <n v="4689"/>
    <n v="-2073"/>
    <n v="408"/>
    <m/>
    <m/>
    <n v="1393066"/>
    <x v="0"/>
  </r>
  <r>
    <x v="327"/>
    <x v="5"/>
    <s v="non_financial"/>
    <n v="6360"/>
    <n v="-1583"/>
    <n v="409"/>
    <m/>
    <m/>
    <n v="800240"/>
    <x v="0"/>
  </r>
  <r>
    <x v="328"/>
    <x v="5"/>
    <s v="non_financial"/>
    <n v="4729.2"/>
    <n v="-1997.6"/>
    <n v="409"/>
    <m/>
    <m/>
    <n v="775158"/>
    <x v="0"/>
  </r>
  <r>
    <x v="306"/>
    <x v="5"/>
    <s v="non_financial"/>
    <n v="3904.0650000000001"/>
    <n v="-2473.0149999999999"/>
    <n v="411"/>
    <m/>
    <m/>
    <n v="1009626"/>
    <x v="0"/>
  </r>
  <r>
    <x v="622"/>
    <x v="5"/>
    <s v="non_financial"/>
    <n v="4216.0709999999999"/>
    <n v="-2290.02"/>
    <n v="412"/>
    <m/>
    <m/>
    <n v="743316"/>
    <x v="0"/>
  </r>
  <r>
    <x v="1075"/>
    <x v="5"/>
    <s v="non_financial"/>
    <n v="4501.7430000000004"/>
    <n v="-2169.645"/>
    <n v="413"/>
    <m/>
    <m/>
    <n v="827054"/>
    <x v="0"/>
  </r>
  <r>
    <x v="390"/>
    <x v="5"/>
    <s v="non_financial"/>
    <n v="4275.1390000000001"/>
    <n v="-2220.2950000000001"/>
    <n v="414"/>
    <m/>
    <m/>
    <n v="893949"/>
    <x v="0"/>
  </r>
  <r>
    <x v="322"/>
    <x v="5"/>
    <s v="non_financial"/>
    <n v="5710.6019999999999"/>
    <n v="-1740.8209999999999"/>
    <n v="415"/>
    <m/>
    <m/>
    <n v="1430602"/>
    <x v="0"/>
  </r>
  <r>
    <x v="225"/>
    <x v="5"/>
    <s v="non_financial"/>
    <n v="10024"/>
    <n v="-1069"/>
    <n v="415"/>
    <m/>
    <m/>
    <n v="1361658"/>
    <x v="0"/>
  </r>
  <r>
    <x v="382"/>
    <x v="5"/>
    <s v="non_financial"/>
    <n v="4013.4"/>
    <n v="-2305.6999999999998"/>
    <n v="417"/>
    <m/>
    <m/>
    <n v="790051"/>
    <x v="0"/>
  </r>
  <r>
    <x v="625"/>
    <x v="5"/>
    <s v="non_financial"/>
    <n v="6312"/>
    <n v="-1485"/>
    <n v="418"/>
    <m/>
    <m/>
    <n v="1501585"/>
    <x v="0"/>
  </r>
  <r>
    <x v="395"/>
    <x v="5"/>
    <s v="non_financial"/>
    <n v="4526.9440000000004"/>
    <n v="-1982.021"/>
    <n v="419"/>
    <m/>
    <m/>
    <n v="861878"/>
    <x v="0"/>
  </r>
  <r>
    <x v="346"/>
    <x v="5"/>
    <s v="non_financial"/>
    <n v="5600.2780000000002"/>
    <n v="-1702.9269999999999"/>
    <n v="420"/>
    <m/>
    <m/>
    <n v="78128"/>
    <x v="0"/>
  </r>
  <r>
    <x v="397"/>
    <x v="5"/>
    <s v="non_financial"/>
    <n v="3780.2"/>
    <n v="-2339.1999999999998"/>
    <n v="420"/>
    <m/>
    <m/>
    <n v="864749"/>
    <x v="0"/>
  </r>
  <r>
    <x v="358"/>
    <x v="5"/>
    <s v="non_financial"/>
    <n v="4733.8379999999997"/>
    <n v="-1861.9259999999999"/>
    <n v="420"/>
    <m/>
    <m/>
    <n v="34903"/>
    <x v="0"/>
  </r>
  <r>
    <x v="826"/>
    <x v="5"/>
    <s v="non_financial"/>
    <n v="12308.537"/>
    <n v="-880.67499999999995"/>
    <n v="423"/>
    <m/>
    <m/>
    <n v="1383650"/>
    <x v="0"/>
  </r>
  <r>
    <x v="633"/>
    <x v="5"/>
    <s v="non_financial"/>
    <n v="4361.49"/>
    <n v="-1978.819"/>
    <n v="424"/>
    <m/>
    <n v="9000030"/>
    <n v="9000030"/>
    <x v="0"/>
  </r>
  <r>
    <x v="490"/>
    <x v="5"/>
    <s v="non_financial"/>
    <n v="3648.6889999999999"/>
    <n v="-2356.9569999999999"/>
    <n v="425"/>
    <m/>
    <m/>
    <n v="1048477"/>
    <x v="0"/>
  </r>
  <r>
    <x v="163"/>
    <x v="5"/>
    <s v="non_financial"/>
    <n v="15346"/>
    <n v="-744"/>
    <n v="426"/>
    <m/>
    <m/>
    <n v="55785"/>
    <x v="0"/>
  </r>
  <r>
    <x v="1069"/>
    <x v="5"/>
    <s v="non_financial"/>
    <n v="5106.5450000000001"/>
    <n v="-1738.4259999999999"/>
    <n v="427"/>
    <m/>
    <m/>
    <n v="30697"/>
    <x v="0"/>
  </r>
  <r>
    <x v="325"/>
    <x v="5"/>
    <s v="non_financial"/>
    <n v="4228.2"/>
    <n v="-1971.6"/>
    <n v="428"/>
    <m/>
    <m/>
    <n v="313927"/>
    <x v="0"/>
  </r>
  <r>
    <x v="367"/>
    <x v="5"/>
    <s v="non_financial"/>
    <n v="3525.3429999999998"/>
    <n v="-2358.8969999999999"/>
    <n v="429"/>
    <m/>
    <m/>
    <n v="12208"/>
    <x v="0"/>
  </r>
  <r>
    <x v="628"/>
    <x v="5"/>
    <s v="non_financial"/>
    <n v="5755.2"/>
    <n v="-1572"/>
    <n v="429"/>
    <m/>
    <m/>
    <n v="1395942"/>
    <x v="0"/>
  </r>
  <r>
    <x v="423"/>
    <x v="5"/>
    <s v="non_financial"/>
    <n v="5020.8"/>
    <n v="-1669.1"/>
    <n v="431"/>
    <m/>
    <m/>
    <n v="1279363"/>
    <x v="0"/>
  </r>
  <r>
    <x v="401"/>
    <x v="5"/>
    <s v="non_financial"/>
    <n v="5409.9"/>
    <n v="-1591"/>
    <n v="432"/>
    <m/>
    <m/>
    <n v="75677"/>
    <x v="0"/>
  </r>
  <r>
    <x v="215"/>
    <x v="5"/>
    <s v="non_financial"/>
    <n v="13660"/>
    <n v="-757"/>
    <n v="433"/>
    <m/>
    <m/>
    <n v="21665"/>
    <x v="0"/>
  </r>
  <r>
    <x v="411"/>
    <x v="5"/>
    <s v="non_financial"/>
    <n v="3608.3"/>
    <n v="-2288.6"/>
    <n v="433"/>
    <m/>
    <m/>
    <n v="1099800"/>
    <x v="0"/>
  </r>
  <r>
    <x v="1336"/>
    <x v="5"/>
    <s v="non_financial"/>
    <n v="4525.96"/>
    <n v="-1818.893"/>
    <n v="435"/>
    <m/>
    <m/>
    <n v="1587732"/>
    <x v="0"/>
  </r>
  <r>
    <x v="1471"/>
    <x v="5"/>
    <s v="non_financial"/>
    <n v="3169.8620000000001"/>
    <n v="-2670.442"/>
    <n v="435"/>
    <m/>
    <m/>
    <n v="1617640"/>
    <x v="0"/>
  </r>
  <r>
    <x v="617"/>
    <x v="5"/>
    <s v="non_financial"/>
    <n v="4192.46"/>
    <n v="-1932.4549999999999"/>
    <n v="437"/>
    <m/>
    <m/>
    <n v="723254"/>
    <x v="0"/>
  </r>
  <r>
    <x v="388"/>
    <x v="5"/>
    <s v="non_financial"/>
    <n v="4673"/>
    <n v="-1778.4"/>
    <n v="437"/>
    <m/>
    <m/>
    <n v="66756"/>
    <x v="0"/>
  </r>
  <r>
    <x v="316"/>
    <x v="5"/>
    <s v="non_financial"/>
    <n v="4967.5"/>
    <n v="-1658.4"/>
    <n v="439"/>
    <m/>
    <m/>
    <n v="9892"/>
    <x v="0"/>
  </r>
  <r>
    <x v="405"/>
    <x v="5"/>
    <s v="non_financial"/>
    <n v="5872.3810000000003"/>
    <n v="-1451.7719999999999"/>
    <n v="439"/>
    <m/>
    <m/>
    <n v="1359841"/>
    <x v="0"/>
  </r>
  <r>
    <x v="1238"/>
    <x v="5"/>
    <s v="non_financial"/>
    <n v="4558.6750000000002"/>
    <n v="-1778.77"/>
    <n v="441"/>
    <m/>
    <m/>
    <n v="1645494"/>
    <x v="0"/>
  </r>
  <r>
    <x v="422"/>
    <x v="5"/>
    <s v="non_financial"/>
    <n v="4353.33"/>
    <n v="-1829.807"/>
    <n v="442"/>
    <m/>
    <m/>
    <n v="1002638"/>
    <x v="0"/>
  </r>
  <r>
    <x v="280"/>
    <x v="5"/>
    <s v="non_financial"/>
    <n v="4015.5929999999998"/>
    <n v="-1948.056"/>
    <n v="443"/>
    <m/>
    <m/>
    <n v="28917"/>
    <x v="0"/>
  </r>
  <r>
    <x v="643"/>
    <x v="5"/>
    <s v="non_financial"/>
    <n v="4028.8440000000001"/>
    <n v="-1932.598"/>
    <n v="444"/>
    <m/>
    <m/>
    <n v="1000697"/>
    <x v="0"/>
  </r>
  <r>
    <x v="347"/>
    <x v="5"/>
    <s v="non_financial"/>
    <n v="5146.8620000000001"/>
    <n v="-1568.934"/>
    <n v="444"/>
    <m/>
    <m/>
    <n v="1692115"/>
    <x v="0"/>
  </r>
  <r>
    <x v="274"/>
    <x v="5"/>
    <s v="non_financial"/>
    <n v="3833.5"/>
    <n v="-1967.3"/>
    <n v="446"/>
    <m/>
    <m/>
    <n v="1326380"/>
    <x v="0"/>
  </r>
  <r>
    <x v="315"/>
    <x v="5"/>
    <s v="non_financial"/>
    <n v="3984.1619999999998"/>
    <n v="-1920.0070000000001"/>
    <n v="447"/>
    <m/>
    <m/>
    <n v="96943"/>
    <x v="0"/>
  </r>
  <r>
    <x v="281"/>
    <x v="5"/>
    <s v="non_financial"/>
    <n v="4075.058"/>
    <n v="-1843.5630000000001"/>
    <n v="448"/>
    <m/>
    <m/>
    <n v="891103"/>
    <x v="0"/>
  </r>
  <r>
    <x v="1239"/>
    <x v="5"/>
    <s v="non_financial"/>
    <n v="6598"/>
    <n v="-1202"/>
    <n v="449"/>
    <m/>
    <m/>
    <n v="1555280"/>
    <x v="0"/>
  </r>
  <r>
    <x v="627"/>
    <x v="5"/>
    <s v="non_financial"/>
    <n v="4378.3999999999996"/>
    <n v="-1735.3"/>
    <n v="450"/>
    <m/>
    <m/>
    <n v="63754"/>
    <x v="0"/>
  </r>
  <r>
    <x v="1343"/>
    <x v="5"/>
    <s v="non_financial"/>
    <n v="5254.2"/>
    <n v="-1449.3"/>
    <n v="451"/>
    <m/>
    <m/>
    <n v="1552033"/>
    <x v="1"/>
  </r>
  <r>
    <x v="403"/>
    <x v="5"/>
    <s v="non_financial"/>
    <n v="3817.0880000000002"/>
    <n v="-1804.7629999999999"/>
    <n v="452"/>
    <m/>
    <m/>
    <n v="1320695"/>
    <x v="1"/>
  </r>
  <r>
    <x v="350"/>
    <x v="5"/>
    <s v="non_financial"/>
    <n v="4679.9889999999996"/>
    <n v="-1514.0050000000001"/>
    <n v="453"/>
    <m/>
    <m/>
    <n v="104918"/>
    <x v="1"/>
  </r>
  <r>
    <x v="1472"/>
    <x v="5"/>
    <s v="non_financial"/>
    <n v="6094.6"/>
    <n v="-1211.2"/>
    <n v="453"/>
    <m/>
    <m/>
    <n v="1608249"/>
    <x v="1"/>
  </r>
  <r>
    <x v="1079"/>
    <x v="5"/>
    <s v="non_financial"/>
    <n v="4114.92"/>
    <n v="-1728.3879999999999"/>
    <n v="455"/>
    <m/>
    <m/>
    <n v="1177394"/>
    <x v="1"/>
  </r>
  <r>
    <x v="641"/>
    <x v="5"/>
    <s v="non_financial"/>
    <n v="5136.9750000000004"/>
    <n v="-1404.327"/>
    <n v="455"/>
    <m/>
    <m/>
    <n v="1477294"/>
    <x v="1"/>
  </r>
  <r>
    <x v="345"/>
    <x v="5"/>
    <s v="non_financial"/>
    <n v="4239.6540000000005"/>
    <n v="-1591.7909999999999"/>
    <n v="457"/>
    <m/>
    <m/>
    <n v="891024"/>
    <x v="1"/>
  </r>
  <r>
    <x v="418"/>
    <x v="5"/>
    <s v="non_financial"/>
    <n v="3703.125"/>
    <n v="-1793.912"/>
    <n v="458"/>
    <m/>
    <m/>
    <n v="1110803"/>
    <x v="1"/>
  </r>
  <r>
    <x v="380"/>
    <x v="5"/>
    <s v="non_financial"/>
    <n v="3639.0909999999999"/>
    <n v="-1833.498"/>
    <n v="458"/>
    <m/>
    <m/>
    <n v="1089063"/>
    <x v="1"/>
  </r>
  <r>
    <x v="843"/>
    <x v="5"/>
    <s v="non_financial"/>
    <n v="5775.6629999999996"/>
    <n v="-1244.3219999999999"/>
    <n v="460"/>
    <m/>
    <m/>
    <n v="1442145"/>
    <x v="1"/>
  </r>
  <r>
    <x v="1473"/>
    <x v="5"/>
    <s v="non_financial"/>
    <n v="3643.1"/>
    <n v="-1783.8"/>
    <n v="461"/>
    <m/>
    <m/>
    <n v="1627014"/>
    <x v="1"/>
  </r>
  <r>
    <x v="457"/>
    <x v="5"/>
    <s v="non_financial"/>
    <n v="2806.2240000000002"/>
    <n v="-2251.71"/>
    <n v="462"/>
    <m/>
    <m/>
    <n v="1058090"/>
    <x v="1"/>
  </r>
  <r>
    <x v="1109"/>
    <x v="5"/>
    <s v="non_financial"/>
    <n v="3926.3850000000002"/>
    <n v="-1666.3040000000001"/>
    <n v="462"/>
    <m/>
    <m/>
    <n v="1520697"/>
    <x v="1"/>
  </r>
  <r>
    <x v="652"/>
    <x v="5"/>
    <s v="non_financial"/>
    <n v="4246.9960000000001"/>
    <n v="-1515.337"/>
    <n v="464"/>
    <m/>
    <m/>
    <n v="1135185"/>
    <x v="1"/>
  </r>
  <r>
    <x v="638"/>
    <x v="5"/>
    <s v="non_financial"/>
    <n v="3330.1"/>
    <n v="-1936.5"/>
    <n v="464"/>
    <m/>
    <m/>
    <n v="48898"/>
    <x v="1"/>
  </r>
  <r>
    <x v="433"/>
    <x v="5"/>
    <s v="non_financial"/>
    <n v="3298.123"/>
    <n v="-1956.3320000000001"/>
    <n v="464"/>
    <m/>
    <m/>
    <n v="943452"/>
    <x v="1"/>
  </r>
  <r>
    <x v="372"/>
    <x v="5"/>
    <s v="non_financial"/>
    <n v="3915.4"/>
    <n v="-1619.7"/>
    <n v="467"/>
    <m/>
    <m/>
    <n v="1097864"/>
    <x v="1"/>
  </r>
  <r>
    <x v="1474"/>
    <x v="5"/>
    <s v="non_financial"/>
    <n v="3487.8589999999999"/>
    <n v="-1785.653"/>
    <n v="467"/>
    <m/>
    <m/>
    <n v="1538990"/>
    <x v="1"/>
  </r>
  <r>
    <x v="373"/>
    <x v="5"/>
    <s v="non_financial"/>
    <n v="2746.03"/>
    <n v="-2241.3049999999998"/>
    <n v="469"/>
    <m/>
    <m/>
    <n v="1013462"/>
    <x v="1"/>
  </r>
  <r>
    <x v="1337"/>
    <x v="5"/>
    <s v="non_financial"/>
    <n v="4538.7"/>
    <n v="-1418.5989999999999"/>
    <n v="469"/>
    <m/>
    <m/>
    <n v="1581164"/>
    <x v="1"/>
  </r>
  <r>
    <x v="1073"/>
    <x v="5"/>
    <s v="non_financial"/>
    <n v="4683"/>
    <n v="-1365.6"/>
    <n v="471"/>
    <m/>
    <m/>
    <n v="1411207"/>
    <x v="1"/>
  </r>
  <r>
    <x v="385"/>
    <x v="5"/>
    <s v="non_financial"/>
    <n v="5449.33"/>
    <n v="-1238.268"/>
    <n v="472"/>
    <m/>
    <m/>
    <n v="47111"/>
    <x v="1"/>
  </r>
  <r>
    <x v="1475"/>
    <x v="5"/>
    <s v="non_financial"/>
    <n v="5008.4650000000001"/>
    <n v="-1294.546"/>
    <n v="472"/>
    <m/>
    <m/>
    <n v="1103601"/>
    <x v="1"/>
  </r>
  <r>
    <x v="365"/>
    <x v="5"/>
    <s v="non_financial"/>
    <n v="3531.5790000000002"/>
    <n v="-1742.934"/>
    <n v="474"/>
    <m/>
    <m/>
    <n v="203527"/>
    <x v="1"/>
  </r>
  <r>
    <x v="1244"/>
    <x v="5"/>
    <s v="non_financial"/>
    <n v="2836.3710000000001"/>
    <n v="-2117.5140000000001"/>
    <n v="474"/>
    <m/>
    <m/>
    <n v="1402436"/>
    <x v="1"/>
  </r>
  <r>
    <x v="311"/>
    <x v="5"/>
    <s v="non_financial"/>
    <n v="4217.6890000000003"/>
    <n v="-1469.8920000000001"/>
    <n v="476"/>
    <m/>
    <m/>
    <n v="46080"/>
    <x v="1"/>
  </r>
  <r>
    <x v="1248"/>
    <x v="5"/>
    <s v="non_financial"/>
    <n v="3770"/>
    <n v="-1599"/>
    <n v="477"/>
    <m/>
    <m/>
    <n v="1562039"/>
    <x v="1"/>
  </r>
  <r>
    <x v="651"/>
    <x v="5"/>
    <s v="non_financial"/>
    <n v="3451.752"/>
    <n v="-1759.7760000000001"/>
    <n v="478"/>
    <m/>
    <m/>
    <n v="1439095"/>
    <x v="1"/>
  </r>
  <r>
    <x v="1476"/>
    <x v="5"/>
    <s v="non_financial"/>
    <n v="5930.8"/>
    <n v="-1112.2"/>
    <n v="478"/>
    <m/>
    <m/>
    <n v="1616862"/>
    <x v="1"/>
  </r>
  <r>
    <x v="342"/>
    <x v="5"/>
    <s v="non_financial"/>
    <n v="3629.4540000000002"/>
    <n v="-1669.4269999999999"/>
    <n v="480"/>
    <m/>
    <m/>
    <n v="12659"/>
    <x v="1"/>
  </r>
  <r>
    <x v="391"/>
    <x v="5"/>
    <s v="non_financial"/>
    <n v="3653.6280000000002"/>
    <n v="-1626.674"/>
    <n v="480"/>
    <m/>
    <m/>
    <n v="51253"/>
    <x v="1"/>
  </r>
  <r>
    <x v="284"/>
    <x v="5"/>
    <s v="non_financial"/>
    <n v="3850.7779999999998"/>
    <n v="-1536.903"/>
    <n v="482"/>
    <m/>
    <m/>
    <n v="828916"/>
    <x v="1"/>
  </r>
  <r>
    <x v="1339"/>
    <x v="5"/>
    <s v="non_financial"/>
    <n v="6018.9"/>
    <n v="-1071"/>
    <n v="483"/>
    <m/>
    <m/>
    <n v="1024305"/>
    <x v="1"/>
  </r>
  <r>
    <x v="635"/>
    <x v="5"/>
    <s v="non_financial"/>
    <n v="4694.24"/>
    <n v="-1293.4649999999999"/>
    <n v="484"/>
    <m/>
    <m/>
    <n v="110621"/>
    <x v="1"/>
  </r>
  <r>
    <x v="735"/>
    <x v="5"/>
    <s v="non_financial"/>
    <n v="6251.2"/>
    <n v="-995.8"/>
    <n v="485"/>
    <m/>
    <m/>
    <n v="1402057"/>
    <x v="1"/>
  </r>
  <r>
    <x v="340"/>
    <x v="5"/>
    <s v="non_financial"/>
    <n v="2932.375"/>
    <n v="-1889.7329999999999"/>
    <n v="486"/>
    <m/>
    <m/>
    <n v="746515"/>
    <x v="1"/>
  </r>
  <r>
    <x v="392"/>
    <x v="5"/>
    <s v="non_financial"/>
    <n v="3468.3339999999998"/>
    <n v="-1598.164"/>
    <n v="487"/>
    <m/>
    <m/>
    <n v="73756"/>
    <x v="1"/>
  </r>
  <r>
    <x v="460"/>
    <x v="5"/>
    <s v="non_financial"/>
    <n v="4185.7479999999996"/>
    <n v="-1346.42"/>
    <n v="488"/>
    <m/>
    <m/>
    <n v="932628"/>
    <x v="1"/>
  </r>
  <r>
    <x v="1342"/>
    <x v="5"/>
    <s v="non_financial"/>
    <n v="4029.3"/>
    <n v="-1370.3"/>
    <n v="489"/>
    <m/>
    <m/>
    <n v="1579877"/>
    <x v="1"/>
  </r>
  <r>
    <x v="1074"/>
    <x v="5"/>
    <s v="non_financial"/>
    <n v="3484.5390000000002"/>
    <n v="-1552.806"/>
    <n v="490"/>
    <m/>
    <m/>
    <n v="708819"/>
    <x v="1"/>
  </r>
  <r>
    <x v="1349"/>
    <x v="5"/>
    <s v="non_financial"/>
    <n v="2462.3589999999999"/>
    <n v="-2029.354"/>
    <n v="491"/>
    <m/>
    <m/>
    <n v="1530721"/>
    <x v="1"/>
  </r>
  <r>
    <x v="1345"/>
    <x v="5"/>
    <s v="non_financial"/>
    <n v="3085.2489999999998"/>
    <n v="-1757.944"/>
    <n v="492"/>
    <m/>
    <m/>
    <n v="1474098"/>
    <x v="1"/>
  </r>
  <r>
    <x v="456"/>
    <x v="5"/>
    <s v="non_financial"/>
    <n v="3060.4580000000001"/>
    <n v="-1740.277"/>
    <n v="493"/>
    <m/>
    <m/>
    <n v="1734107"/>
    <x v="1"/>
  </r>
  <r>
    <x v="644"/>
    <x v="5"/>
    <s v="non_financial"/>
    <n v="3760.28"/>
    <n v="-1349.423"/>
    <n v="494"/>
    <m/>
    <m/>
    <n v="1087423"/>
    <x v="1"/>
  </r>
  <r>
    <x v="1341"/>
    <x v="5"/>
    <s v="non_financial"/>
    <n v="2473"/>
    <n v="-1922"/>
    <n v="494"/>
    <m/>
    <m/>
    <n v="1599617"/>
    <x v="1"/>
  </r>
  <r>
    <x v="353"/>
    <x v="5"/>
    <s v="non_financial"/>
    <n v="3417.7860000000001"/>
    <n v="-1474.287"/>
    <n v="496"/>
    <m/>
    <m/>
    <n v="105634"/>
    <x v="1"/>
  </r>
  <r>
    <x v="329"/>
    <x v="5"/>
    <s v="non_financial"/>
    <n v="13204.4"/>
    <n v="-434.9"/>
    <n v="497"/>
    <m/>
    <n v="9000135"/>
    <n v="9000135"/>
    <x v="1"/>
  </r>
  <r>
    <x v="1242"/>
    <x v="5"/>
    <s v="non_financial"/>
    <n v="3242.03"/>
    <n v="-1480.2719999999999"/>
    <n v="498"/>
    <m/>
    <m/>
    <n v="16058"/>
    <x v="1"/>
  </r>
  <r>
    <x v="901"/>
    <x v="5"/>
    <s v="non_financial"/>
    <n v="3393.2739999999999"/>
    <n v="-1446.297"/>
    <n v="499"/>
    <m/>
    <m/>
    <n v="1232524"/>
    <x v="1"/>
  </r>
  <r>
    <x v="630"/>
    <x v="5"/>
    <s v="non_financial"/>
    <n v="3085.652"/>
    <n v="-1554.6690000000001"/>
    <n v="500"/>
    <m/>
    <m/>
    <n v="33619"/>
    <x v="1"/>
  </r>
  <r>
    <x v="341"/>
    <x v="5"/>
    <s v="non_financial"/>
    <n v="3175.1660000000002"/>
    <n v="-1481.1610000000001"/>
    <n v="500"/>
    <m/>
    <m/>
    <n v="1070985"/>
    <x v="1"/>
  </r>
  <r>
    <x v="298"/>
    <x v="5"/>
    <s v="non_financial"/>
    <n v="3573.8"/>
    <n v="-1341.7"/>
    <n v="502"/>
    <m/>
    <m/>
    <n v="11199"/>
    <x v="1"/>
  </r>
  <r>
    <x v="1340"/>
    <x v="5"/>
    <s v="non_financial"/>
    <n v="3312.6819999999998"/>
    <n v="-1424.471"/>
    <n v="503"/>
    <m/>
    <m/>
    <n v="1580156"/>
    <x v="1"/>
  </r>
  <r>
    <x v="408"/>
    <x v="5"/>
    <s v="non_financial"/>
    <n v="2480.9319999999998"/>
    <n v="-1763.9839999999999"/>
    <n v="503"/>
    <m/>
    <m/>
    <n v="815556"/>
    <x v="1"/>
  </r>
  <r>
    <x v="653"/>
    <x v="5"/>
    <s v="non_financial"/>
    <n v="2906.2"/>
    <n v="-1518.1"/>
    <n v="505"/>
    <m/>
    <m/>
    <n v="1498301"/>
    <x v="1"/>
  </r>
  <r>
    <x v="444"/>
    <x v="5"/>
    <s v="non_financial"/>
    <n v="3485.35"/>
    <n v="-1339.2049999999999"/>
    <n v="505"/>
    <m/>
    <m/>
    <n v="728535"/>
    <x v="1"/>
  </r>
  <r>
    <x v="668"/>
    <x v="5"/>
    <s v="non_financial"/>
    <n v="2863.953"/>
    <n v="-1532.027"/>
    <n v="507"/>
    <m/>
    <m/>
    <n v="1298675"/>
    <x v="1"/>
  </r>
  <r>
    <x v="307"/>
    <x v="5"/>
    <s v="non_financial"/>
    <n v="4353.6000000000004"/>
    <n v="-1096.7"/>
    <n v="508"/>
    <m/>
    <m/>
    <n v="8818"/>
    <x v="1"/>
  </r>
  <r>
    <x v="671"/>
    <x v="5"/>
    <s v="non_financial"/>
    <n v="3404.2809999999999"/>
    <n v="-1341.489"/>
    <n v="509"/>
    <m/>
    <m/>
    <n v="1022321"/>
    <x v="1"/>
  </r>
  <r>
    <x v="1477"/>
    <x v="5"/>
    <s v="non_financial"/>
    <n v="4541.5870000000004"/>
    <n v="-1022.236"/>
    <n v="510"/>
    <m/>
    <m/>
    <n v="1123360"/>
    <x v="1"/>
  </r>
  <r>
    <x v="1078"/>
    <x v="5"/>
    <s v="non_financial"/>
    <n v="3111.2820000000002"/>
    <n v="-1418.7070000000001"/>
    <n v="511"/>
    <m/>
    <m/>
    <n v="933036"/>
    <x v="1"/>
  </r>
  <r>
    <x v="304"/>
    <x v="5"/>
    <s v="non_financial"/>
    <n v="6128.5749999999998"/>
    <n v="-757.34199999999998"/>
    <n v="512"/>
    <m/>
    <m/>
    <n v="89800"/>
    <x v="1"/>
  </r>
  <r>
    <x v="1240"/>
    <x v="5"/>
    <s v="non_financial"/>
    <n v="2228.6410000000001"/>
    <n v="-1901.1690000000001"/>
    <n v="513"/>
    <m/>
    <m/>
    <n v="1439404"/>
    <x v="1"/>
  </r>
  <r>
    <x v="449"/>
    <x v="5"/>
    <s v="non_financial"/>
    <n v="3746.6370000000002"/>
    <n v="-1173.4359999999999"/>
    <n v="514"/>
    <m/>
    <m/>
    <n v="822818"/>
    <x v="1"/>
  </r>
  <r>
    <x v="375"/>
    <x v="5"/>
    <s v="non_financial"/>
    <n v="2903.3580000000002"/>
    <n v="-1454.808"/>
    <n v="514"/>
    <m/>
    <m/>
    <n v="832101"/>
    <x v="1"/>
  </r>
  <r>
    <x v="259"/>
    <x v="5"/>
    <s v="non_financial"/>
    <n v="7618"/>
    <n v="-591"/>
    <n v="516"/>
    <m/>
    <m/>
    <n v="812074"/>
    <x v="1"/>
  </r>
  <r>
    <x v="757"/>
    <x v="5"/>
    <s v="non_financial"/>
    <n v="6468.1850000000004"/>
    <n v="-715.93399999999997"/>
    <n v="517"/>
    <m/>
    <m/>
    <n v="1318605"/>
    <x v="1"/>
  </r>
  <r>
    <x v="260"/>
    <x v="5"/>
    <s v="non_financial"/>
    <n v="6422.5770000000002"/>
    <n v="-722.22500000000002"/>
    <n v="518"/>
    <m/>
    <m/>
    <n v="1020569"/>
    <x v="1"/>
  </r>
  <r>
    <x v="424"/>
    <x v="5"/>
    <s v="non_financial"/>
    <n v="3644.2280000000001"/>
    <n v="-1169.193"/>
    <n v="519"/>
    <m/>
    <m/>
    <n v="1047127"/>
    <x v="1"/>
  </r>
  <r>
    <x v="398"/>
    <x v="5"/>
    <s v="non_financial"/>
    <n v="2379.7159999999999"/>
    <n v="-1638.4749999999999"/>
    <n v="520"/>
    <m/>
    <m/>
    <n v="354908"/>
    <x v="1"/>
  </r>
  <r>
    <x v="1077"/>
    <x v="5"/>
    <s v="non_financial"/>
    <n v="2563.1759999999999"/>
    <n v="-1491.364"/>
    <n v="521"/>
    <m/>
    <m/>
    <n v="1018840"/>
    <x v="1"/>
  </r>
  <r>
    <x v="505"/>
    <x v="5"/>
    <s v="non_financial"/>
    <n v="2758.9090000000001"/>
    <n v="-1415.58"/>
    <n v="522"/>
    <m/>
    <m/>
    <n v="1336917"/>
    <x v="1"/>
  </r>
  <r>
    <x v="464"/>
    <x v="5"/>
    <s v="non_financial"/>
    <n v="2378.067"/>
    <n v="-1599.7629999999999"/>
    <n v="522"/>
    <m/>
    <m/>
    <n v="878927"/>
    <x v="1"/>
  </r>
  <r>
    <x v="381"/>
    <x v="5"/>
    <s v="non_financial"/>
    <n v="2151.6350000000002"/>
    <n v="-1839.9829999999999"/>
    <n v="524"/>
    <m/>
    <m/>
    <n v="1308547"/>
    <x v="1"/>
  </r>
  <r>
    <x v="201"/>
    <x v="5"/>
    <s v="non_financial"/>
    <n v="4578.018"/>
    <n v="-884.20899999999995"/>
    <n v="525"/>
    <m/>
    <m/>
    <n v="314808"/>
    <x v="1"/>
  </r>
  <r>
    <x v="368"/>
    <x v="5"/>
    <s v="non_financial"/>
    <n v="10359"/>
    <n v="-404"/>
    <n v="525"/>
    <m/>
    <m/>
    <n v="1219601"/>
    <x v="1"/>
  </r>
  <r>
    <x v="416"/>
    <x v="5"/>
    <s v="non_financial"/>
    <n v="2589.8000000000002"/>
    <n v="-1436.5"/>
    <n v="527"/>
    <m/>
    <m/>
    <n v="91142"/>
    <x v="1"/>
  </r>
  <r>
    <x v="1344"/>
    <x v="5"/>
    <s v="non_financial"/>
    <n v="2703.8879999999999"/>
    <n v="-1391.5429999999999"/>
    <n v="528"/>
    <m/>
    <m/>
    <n v="1124804"/>
    <x v="1"/>
  </r>
  <r>
    <x v="648"/>
    <x v="5"/>
    <s v="non_financial"/>
    <n v="3156.8449999999998"/>
    <n v="-1259.252"/>
    <n v="529"/>
    <m/>
    <m/>
    <n v="897723"/>
    <x v="1"/>
  </r>
  <r>
    <x v="692"/>
    <x v="5"/>
    <s v="non_financial"/>
    <n v="3100.3"/>
    <n v="-1263.5"/>
    <n v="530"/>
    <m/>
    <m/>
    <n v="14930"/>
    <x v="1"/>
  </r>
  <r>
    <x v="702"/>
    <x v="5"/>
    <s v="non_financial"/>
    <n v="3077.75"/>
    <n v="-1280.0129999999999"/>
    <n v="531"/>
    <m/>
    <m/>
    <n v="1040593"/>
    <x v="1"/>
  </r>
  <r>
    <x v="1350"/>
    <x v="5"/>
    <s v="non_financial"/>
    <n v="2433.6529999999998"/>
    <n v="-1469.0989999999999"/>
    <n v="532"/>
    <m/>
    <m/>
    <n v="1588216"/>
    <x v="1"/>
  </r>
  <r>
    <x v="393"/>
    <x v="5"/>
    <s v="non_financial"/>
    <n v="2787.4459999999999"/>
    <n v="-1319.9369999999999"/>
    <n v="533"/>
    <m/>
    <m/>
    <n v="1398659"/>
    <x v="1"/>
  </r>
  <r>
    <x v="384"/>
    <x v="5"/>
    <s v="non_financial"/>
    <n v="8408.0709999999999"/>
    <n v="-447.26400000000001"/>
    <n v="534"/>
    <m/>
    <m/>
    <n v="908937"/>
    <x v="1"/>
  </r>
  <r>
    <x v="666"/>
    <x v="5"/>
    <s v="non_financial"/>
    <n v="2540.9940000000001"/>
    <n v="-1381.088"/>
    <n v="535"/>
    <m/>
    <m/>
    <n v="1020859"/>
    <x v="1"/>
  </r>
  <r>
    <x v="1478"/>
    <x v="5"/>
    <s v="non_financial"/>
    <n v="2366.3209999999999"/>
    <n v="-1477.2719999999999"/>
    <n v="536"/>
    <m/>
    <m/>
    <n v="52827"/>
    <x v="1"/>
  </r>
  <r>
    <x v="400"/>
    <x v="5"/>
    <s v="non_financial"/>
    <n v="3404.0140000000001"/>
    <n v="-1111.8510000000001"/>
    <n v="537"/>
    <m/>
    <m/>
    <n v="1043277"/>
    <x v="1"/>
  </r>
  <r>
    <x v="389"/>
    <x v="5"/>
    <s v="non_financial"/>
    <n v="3428.1"/>
    <n v="-1091.8"/>
    <n v="538"/>
    <m/>
    <m/>
    <n v="25445"/>
    <x v="1"/>
  </r>
  <r>
    <x v="1479"/>
    <x v="5"/>
    <s v="non_financial"/>
    <n v="2785.8330000000001"/>
    <n v="-1260.4839999999999"/>
    <n v="539"/>
    <m/>
    <m/>
    <n v="813672"/>
    <x v="1"/>
  </r>
  <r>
    <x v="1241"/>
    <x v="5"/>
    <s v="non_financial"/>
    <n v="3147.241"/>
    <n v="-1159.953"/>
    <n v="540"/>
    <m/>
    <m/>
    <n v="802481"/>
    <x v="1"/>
  </r>
  <r>
    <x v="640"/>
    <x v="5"/>
    <s v="non_financial"/>
    <n v="2181.7739999999999"/>
    <n v="-1587.307"/>
    <n v="541"/>
    <m/>
    <m/>
    <n v="943819"/>
    <x v="1"/>
  </r>
  <r>
    <x v="413"/>
    <x v="5"/>
    <s v="non_financial"/>
    <n v="3208.924"/>
    <n v="-1123.3119999999999"/>
    <n v="542"/>
    <m/>
    <m/>
    <n v="356309"/>
    <x v="1"/>
  </r>
  <r>
    <x v="432"/>
    <x v="5"/>
    <s v="non_financial"/>
    <n v="3516.3519999999999"/>
    <n v="-1018.975"/>
    <n v="543"/>
    <m/>
    <m/>
    <n v="884217"/>
    <x v="1"/>
  </r>
  <r>
    <x v="337"/>
    <x v="5"/>
    <s v="non_financial"/>
    <n v="3143.7"/>
    <n v="-1110"/>
    <n v="544"/>
    <m/>
    <m/>
    <n v="58492"/>
    <x v="1"/>
  </r>
  <r>
    <x v="654"/>
    <x v="5"/>
    <s v="non_financial"/>
    <n v="3351.0160000000001"/>
    <n v="-1033.48"/>
    <n v="545"/>
    <m/>
    <m/>
    <n v="15615"/>
    <x v="1"/>
  </r>
  <r>
    <x v="654"/>
    <x v="5"/>
    <s v="non_financial"/>
    <n v="3356.9029999999998"/>
    <n v="-1027.1510000000001"/>
    <n v="546"/>
    <m/>
    <m/>
    <n v="15615"/>
    <x v="1"/>
  </r>
  <r>
    <x v="455"/>
    <x v="5"/>
    <s v="non_financial"/>
    <n v="3401.451"/>
    <n v="-1016.577"/>
    <n v="547"/>
    <m/>
    <m/>
    <n v="923796"/>
    <x v="1"/>
  </r>
  <r>
    <x v="1480"/>
    <x v="5"/>
    <s v="non_financial"/>
    <n v="3097"/>
    <n v="-1105"/>
    <n v="547"/>
    <m/>
    <m/>
    <n v="1601046"/>
    <x v="1"/>
  </r>
  <r>
    <x v="438"/>
    <x v="5"/>
    <s v="non_financial"/>
    <n v="2271.27"/>
    <n v="-1383.4469999999999"/>
    <n v="549"/>
    <m/>
    <m/>
    <n v="916365"/>
    <x v="1"/>
  </r>
  <r>
    <x v="1081"/>
    <x v="5"/>
    <s v="non_financial"/>
    <n v="2209.373"/>
    <n v="-1435.3109999999999"/>
    <n v="549"/>
    <m/>
    <m/>
    <n v="1401257"/>
    <x v="1"/>
  </r>
  <r>
    <x v="414"/>
    <x v="5"/>
    <s v="non_financial"/>
    <n v="2981.6"/>
    <n v="-1080.664"/>
    <n v="551"/>
    <m/>
    <m/>
    <n v="107140"/>
    <x v="1"/>
  </r>
  <r>
    <x v="370"/>
    <x v="5"/>
    <s v="non_financial"/>
    <n v="3369.7060000000001"/>
    <n v="-983.43"/>
    <n v="551"/>
    <m/>
    <m/>
    <n v="1090425"/>
    <x v="1"/>
  </r>
  <r>
    <x v="431"/>
    <x v="5"/>
    <s v="non_financial"/>
    <n v="2354.7069999999999"/>
    <n v="-1317.0889999999999"/>
    <n v="553"/>
    <m/>
    <m/>
    <n v="706688"/>
    <x v="1"/>
  </r>
  <r>
    <x v="711"/>
    <x v="5"/>
    <s v="non_financial"/>
    <n v="2073.9470000000001"/>
    <n v="-1506.153"/>
    <n v="553"/>
    <m/>
    <m/>
    <n v="1057352"/>
    <x v="1"/>
  </r>
  <r>
    <x v="795"/>
    <x v="5"/>
    <s v="non_financial"/>
    <n v="3959.1"/>
    <n v="-798.1"/>
    <n v="555"/>
    <m/>
    <m/>
    <n v="1452575"/>
    <x v="1"/>
  </r>
  <r>
    <x v="1086"/>
    <x v="5"/>
    <s v="non_financial"/>
    <n v="2327.8000000000002"/>
    <n v="-1313.7"/>
    <n v="556"/>
    <m/>
    <m/>
    <n v="1144215"/>
    <x v="1"/>
  </r>
  <r>
    <x v="465"/>
    <x v="5"/>
    <s v="non_financial"/>
    <n v="2437.7829999999999"/>
    <n v="-1187.895"/>
    <n v="557"/>
    <m/>
    <m/>
    <n v="310568"/>
    <x v="1"/>
  </r>
  <r>
    <x v="409"/>
    <x v="5"/>
    <s v="non_financial"/>
    <n v="2567.3919999999998"/>
    <n v="-1140.5930000000001"/>
    <n v="557"/>
    <m/>
    <m/>
    <n v="102729"/>
    <x v="1"/>
  </r>
  <r>
    <x v="417"/>
    <x v="5"/>
    <s v="non_financial"/>
    <n v="2397.11"/>
    <n v="-1220.702"/>
    <n v="557"/>
    <m/>
    <m/>
    <n v="817366"/>
    <x v="1"/>
  </r>
  <r>
    <x v="679"/>
    <x v="5"/>
    <s v="non_financial"/>
    <n v="1884.079"/>
    <n v="-1577.9269999999999"/>
    <n v="560"/>
    <m/>
    <m/>
    <n v="791907"/>
    <x v="1"/>
  </r>
  <r>
    <x v="419"/>
    <x v="5"/>
    <s v="non_financial"/>
    <n v="3171.4749999999999"/>
    <n v="-984.678"/>
    <n v="561"/>
    <m/>
    <m/>
    <n v="31978"/>
    <x v="1"/>
  </r>
  <r>
    <x v="447"/>
    <x v="5"/>
    <s v="non_financial"/>
    <n v="2427.627"/>
    <n v="-1191.5340000000001"/>
    <n v="562"/>
    <m/>
    <m/>
    <n v="1128928"/>
    <x v="1"/>
  </r>
  <r>
    <x v="437"/>
    <x v="5"/>
    <s v="non_financial"/>
    <n v="2262.3510000000001"/>
    <n v="-1327.1020000000001"/>
    <n v="562"/>
    <m/>
    <m/>
    <n v="1048695"/>
    <x v="1"/>
  </r>
  <r>
    <x v="1348"/>
    <x v="5"/>
    <s v="non_financial"/>
    <n v="2432.7139999999999"/>
    <n v="-1182.6869999999999"/>
    <n v="564"/>
    <m/>
    <m/>
    <n v="1370880"/>
    <x v="1"/>
  </r>
  <r>
    <x v="1352"/>
    <x v="5"/>
    <s v="non_financial"/>
    <n v="3719"/>
    <n v="-804"/>
    <n v="565"/>
    <m/>
    <m/>
    <n v="1603145"/>
    <x v="1"/>
  </r>
  <r>
    <x v="479"/>
    <x v="5"/>
    <s v="non_financial"/>
    <n v="3469.5"/>
    <n v="-863.2"/>
    <n v="566"/>
    <m/>
    <n v="9000063"/>
    <n v="785161"/>
    <x v="1"/>
  </r>
  <r>
    <x v="443"/>
    <x v="5"/>
    <s v="non_financial"/>
    <n v="2511.7359999999999"/>
    <n v="-1127.271"/>
    <n v="567"/>
    <m/>
    <m/>
    <n v="108312"/>
    <x v="1"/>
  </r>
  <r>
    <x v="1234"/>
    <x v="5"/>
    <s v="non_financial"/>
    <n v="3211"/>
    <n v="-919"/>
    <n v="568"/>
    <m/>
    <n v="9000073"/>
    <n v="1336920"/>
    <x v="1"/>
  </r>
  <r>
    <x v="1234"/>
    <x v="5"/>
    <s v="non_financial"/>
    <n v="3211"/>
    <n v="-919"/>
    <n v="568"/>
    <m/>
    <m/>
    <n v="1336920"/>
    <x v="1"/>
  </r>
  <r>
    <x v="399"/>
    <x v="5"/>
    <s v="non_financial"/>
    <n v="2477.806"/>
    <n v="-1127.69"/>
    <n v="570"/>
    <m/>
    <m/>
    <n v="896622"/>
    <x v="1"/>
  </r>
  <r>
    <x v="435"/>
    <x v="5"/>
    <s v="non_financial"/>
    <n v="3133.0039999999999"/>
    <n v="-946.68100000000004"/>
    <n v="571"/>
    <m/>
    <m/>
    <n v="823094"/>
    <x v="1"/>
  </r>
  <r>
    <x v="415"/>
    <x v="5"/>
    <s v="non_financial"/>
    <n v="2693.1"/>
    <n v="-1052.5"/>
    <n v="571"/>
    <m/>
    <m/>
    <n v="74303"/>
    <x v="1"/>
  </r>
  <r>
    <x v="1087"/>
    <x v="5"/>
    <s v="non_financial"/>
    <n v="2277"/>
    <n v="-1241"/>
    <n v="573"/>
    <m/>
    <m/>
    <n v="1526520"/>
    <x v="1"/>
  </r>
  <r>
    <x v="386"/>
    <x v="5"/>
    <s v="non_financial"/>
    <n v="2395.971"/>
    <n v="-1141.376"/>
    <n v="574"/>
    <m/>
    <m/>
    <n v="719955"/>
    <x v="1"/>
  </r>
  <r>
    <x v="728"/>
    <x v="5"/>
    <s v="non_financial"/>
    <n v="2115.91"/>
    <n v="-1343.789"/>
    <n v="575"/>
    <m/>
    <m/>
    <n v="1403568"/>
    <x v="1"/>
  </r>
  <r>
    <x v="664"/>
    <x v="5"/>
    <s v="non_financial"/>
    <n v="2843.2820000000002"/>
    <n v="-951.85"/>
    <n v="576"/>
    <m/>
    <m/>
    <n v="65011"/>
    <x v="1"/>
  </r>
  <r>
    <x v="463"/>
    <x v="5"/>
    <s v="non_financial"/>
    <n v="2200.1"/>
    <n v="-1247"/>
    <n v="577"/>
    <m/>
    <m/>
    <n v="717605"/>
    <x v="1"/>
  </r>
  <r>
    <x v="425"/>
    <x v="5"/>
    <s v="non_financial"/>
    <n v="2794.9059999999999"/>
    <n v="-977.12699999999995"/>
    <n v="577"/>
    <m/>
    <m/>
    <n v="75252"/>
    <x v="1"/>
  </r>
  <r>
    <x v="1085"/>
    <x v="5"/>
    <s v="non_financial"/>
    <n v="1914.6759999999999"/>
    <n v="-1398.991"/>
    <n v="579"/>
    <m/>
    <m/>
    <n v="1520262"/>
    <x v="1"/>
  </r>
  <r>
    <x v="1481"/>
    <x v="5"/>
    <s v="non_financial"/>
    <n v="2093.239"/>
    <n v="-1302.5419999999999"/>
    <n v="580"/>
    <m/>
    <m/>
    <n v="1003078"/>
    <x v="1"/>
  </r>
  <r>
    <x v="721"/>
    <x v="5"/>
    <s v="non_financial"/>
    <n v="2130.616"/>
    <n v="-1216.0999999999999"/>
    <n v="581"/>
    <m/>
    <m/>
    <n v="1473078"/>
    <x v="1"/>
  </r>
  <r>
    <x v="682"/>
    <x v="5"/>
    <s v="non_financial"/>
    <n v="4201"/>
    <n v="-621"/>
    <n v="581"/>
    <m/>
    <m/>
    <n v="1024725"/>
    <x v="1"/>
  </r>
  <r>
    <x v="649"/>
    <x v="5"/>
    <s v="non_financial"/>
    <n v="1904.146"/>
    <n v="-1336.057"/>
    <n v="583"/>
    <m/>
    <m/>
    <n v="912615"/>
    <x v="1"/>
  </r>
  <r>
    <x v="1347"/>
    <x v="5"/>
    <s v="non_financial"/>
    <n v="2374.0729999999999"/>
    <n v="-1048.2159999999999"/>
    <n v="584"/>
    <m/>
    <m/>
    <n v="875320"/>
    <x v="1"/>
  </r>
  <r>
    <x v="661"/>
    <x v="5"/>
    <s v="non_financial"/>
    <n v="1818.6559999999999"/>
    <n v="-1351.492"/>
    <n v="585"/>
    <m/>
    <m/>
    <n v="1050797"/>
    <x v="1"/>
  </r>
  <r>
    <x v="1354"/>
    <x v="5"/>
    <s v="non_financial"/>
    <n v="2194.8980000000001"/>
    <n v="-1138.8409999999999"/>
    <n v="586"/>
    <m/>
    <m/>
    <n v="1327811"/>
    <x v="1"/>
  </r>
  <r>
    <x v="436"/>
    <x v="5"/>
    <s v="non_financial"/>
    <n v="2554.3739999999998"/>
    <n v="-935.90099999999995"/>
    <n v="587"/>
    <m/>
    <m/>
    <n v="726958"/>
    <x v="1"/>
  </r>
  <r>
    <x v="427"/>
    <x v="5"/>
    <s v="non_financial"/>
    <n v="2163.5100000000002"/>
    <n v="-1162.673"/>
    <n v="588"/>
    <m/>
    <m/>
    <n v="19411"/>
    <x v="1"/>
  </r>
  <r>
    <x v="663"/>
    <x v="5"/>
    <s v="non_financial"/>
    <n v="1912.5250000000001"/>
    <n v="-1291.855"/>
    <n v="589"/>
    <m/>
    <m/>
    <n v="1065837"/>
    <x v="1"/>
  </r>
  <r>
    <x v="750"/>
    <x v="5"/>
    <s v="non_financial"/>
    <n v="2333.4380000000001"/>
    <n v="-1044.8440000000001"/>
    <n v="590"/>
    <m/>
    <m/>
    <n v="1467760"/>
    <x v="1"/>
  </r>
  <r>
    <x v="1482"/>
    <x v="5"/>
    <s v="non_financial"/>
    <n v="2327.6379999999999"/>
    <n v="-1041.338"/>
    <n v="591"/>
    <m/>
    <m/>
    <n v="1579684"/>
    <x v="1"/>
  </r>
  <r>
    <x v="1092"/>
    <x v="5"/>
    <s v="non_financial"/>
    <n v="2333.6149999999998"/>
    <n v="-1029.452"/>
    <n v="591"/>
    <m/>
    <m/>
    <n v="1166388"/>
    <x v="1"/>
  </r>
  <r>
    <x v="837"/>
    <x v="5"/>
    <s v="non_financial"/>
    <n v="5380.9809999999998"/>
    <n v="-446.25900000000001"/>
    <n v="593"/>
    <m/>
    <m/>
    <n v="912752"/>
    <x v="1"/>
  </r>
  <r>
    <x v="468"/>
    <x v="5"/>
    <s v="non_financial"/>
    <n v="2595"/>
    <n v="-869.7"/>
    <n v="594"/>
    <m/>
    <m/>
    <n v="1390844"/>
    <x v="1"/>
  </r>
  <r>
    <x v="655"/>
    <x v="5"/>
    <s v="non_financial"/>
    <n v="2487.2919999999999"/>
    <n v="-880.58600000000001"/>
    <n v="595"/>
    <m/>
    <m/>
    <n v="812011"/>
    <x v="1"/>
  </r>
  <r>
    <x v="657"/>
    <x v="5"/>
    <s v="non_financial"/>
    <n v="2679.8359999999998"/>
    <n v="-819.02800000000002"/>
    <n v="596"/>
    <m/>
    <m/>
    <n v="1116942"/>
    <x v="1"/>
  </r>
  <r>
    <x v="503"/>
    <x v="5"/>
    <s v="non_financial"/>
    <n v="1832.6"/>
    <n v="-1240.3"/>
    <n v="596"/>
    <m/>
    <m/>
    <n v="1107694"/>
    <x v="1"/>
  </r>
  <r>
    <x v="461"/>
    <x v="5"/>
    <s v="non_financial"/>
    <n v="2044.952"/>
    <n v="-1137.0650000000001"/>
    <n v="598"/>
    <m/>
    <m/>
    <n v="944314"/>
    <x v="1"/>
  </r>
  <r>
    <x v="1247"/>
    <x v="5"/>
    <s v="non_financial"/>
    <n v="2368.1"/>
    <n v="-927.8"/>
    <n v="599"/>
    <m/>
    <m/>
    <n v="1383312"/>
    <x v="1"/>
  </r>
  <r>
    <x v="448"/>
    <x v="5"/>
    <s v="non_financial"/>
    <n v="2264.1999999999998"/>
    <n v="-986.6"/>
    <n v="600"/>
    <m/>
    <m/>
    <n v="771497"/>
    <x v="1"/>
  </r>
  <r>
    <x v="670"/>
    <x v="5"/>
    <s v="non_financial"/>
    <n v="1822.3"/>
    <n v="-1204.9000000000001"/>
    <n v="600"/>
    <m/>
    <m/>
    <n v="866729"/>
    <x v="1"/>
  </r>
  <r>
    <x v="1094"/>
    <x v="5"/>
    <s v="non_financial"/>
    <n v="2105.337"/>
    <n v="-1082.28"/>
    <n v="602"/>
    <m/>
    <m/>
    <n v="1498710"/>
    <x v="1"/>
  </r>
  <r>
    <x v="612"/>
    <x v="5"/>
    <s v="non_financial"/>
    <n v="4826.0119999999997"/>
    <n v="-421.43900000000002"/>
    <n v="603"/>
    <m/>
    <m/>
    <n v="319201"/>
    <x v="1"/>
  </r>
  <r>
    <x v="523"/>
    <x v="5"/>
    <s v="non_financial"/>
    <n v="1530.771"/>
    <n v="-1408.604"/>
    <n v="604"/>
    <m/>
    <m/>
    <n v="1178670"/>
    <x v="1"/>
  </r>
  <r>
    <x v="1483"/>
    <x v="5"/>
    <s v="non_financial"/>
    <n v="3440"/>
    <n v="-625"/>
    <n v="605"/>
    <m/>
    <m/>
    <n v="1609711"/>
    <x v="1"/>
  </r>
  <r>
    <x v="1484"/>
    <x v="5"/>
    <s v="non_financial"/>
    <n v="1902.972"/>
    <n v="-1125.172"/>
    <n v="606"/>
    <m/>
    <m/>
    <n v="20740"/>
    <x v="1"/>
  </r>
  <r>
    <x v="1252"/>
    <x v="5"/>
    <s v="non_financial"/>
    <n v="2258.7530000000002"/>
    <n v="-943.66600000000005"/>
    <n v="607"/>
    <m/>
    <m/>
    <n v="1549922"/>
    <x v="1"/>
  </r>
  <r>
    <x v="945"/>
    <x v="5"/>
    <s v="non_financial"/>
    <n v="3707.6280000000002"/>
    <n v="-549.51499999999999"/>
    <n v="608"/>
    <m/>
    <n v="9000034"/>
    <n v="9000034"/>
    <x v="1"/>
  </r>
  <r>
    <x v="1485"/>
    <x v="5"/>
    <s v="non_financial"/>
    <n v="2518.5"/>
    <n v="-784.1"/>
    <n v="609"/>
    <m/>
    <m/>
    <n v="1609702"/>
    <x v="1"/>
  </r>
  <r>
    <x v="677"/>
    <x v="5"/>
    <s v="non_financial"/>
    <n v="1793.23"/>
    <n v="-1163.1369999999999"/>
    <n v="610"/>
    <m/>
    <m/>
    <n v="701811"/>
    <x v="1"/>
  </r>
  <r>
    <x v="420"/>
    <x v="5"/>
    <s v="non_financial"/>
    <n v="1682.501"/>
    <n v="-1294.326"/>
    <n v="610"/>
    <m/>
    <m/>
    <n v="863436"/>
    <x v="1"/>
  </r>
  <r>
    <x v="357"/>
    <x v="5"/>
    <s v="non_financial"/>
    <n v="1760.2090000000001"/>
    <n v="-1165.6780000000001"/>
    <n v="612"/>
    <m/>
    <m/>
    <n v="919012"/>
    <x v="1"/>
  </r>
  <r>
    <x v="407"/>
    <x v="5"/>
    <s v="non_financial"/>
    <n v="2366.2150000000001"/>
    <n v="-843.87"/>
    <n v="613"/>
    <m/>
    <m/>
    <n v="71691"/>
    <x v="1"/>
  </r>
  <r>
    <x v="1080"/>
    <x v="5"/>
    <s v="non_financial"/>
    <n v="1713.751"/>
    <n v="-1179.3420000000001"/>
    <n v="614"/>
    <m/>
    <m/>
    <n v="912463"/>
    <x v="1"/>
  </r>
  <r>
    <x v="670"/>
    <x v="5"/>
    <s v="non_financial"/>
    <n v="1707"/>
    <n v="-1179.5"/>
    <n v="615"/>
    <m/>
    <m/>
    <n v="866729"/>
    <x v="1"/>
  </r>
  <r>
    <x v="819"/>
    <x v="5"/>
    <s v="non_financial"/>
    <n v="1525.953"/>
    <n v="-1296.021"/>
    <n v="616"/>
    <m/>
    <m/>
    <n v="910638"/>
    <x v="1"/>
  </r>
  <r>
    <x v="718"/>
    <x v="5"/>
    <s v="non_financial"/>
    <n v="2032.309"/>
    <n v="-987.68499999999995"/>
    <n v="617"/>
    <m/>
    <m/>
    <n v="1003642"/>
    <x v="1"/>
  </r>
  <r>
    <x v="482"/>
    <x v="5"/>
    <s v="non_financial"/>
    <n v="2316.357"/>
    <n v="-820.42499999999995"/>
    <n v="618"/>
    <m/>
    <m/>
    <n v="72331"/>
    <x v="1"/>
  </r>
  <r>
    <x v="513"/>
    <x v="5"/>
    <s v="non_financial"/>
    <n v="2181.5540000000001"/>
    <n v="-901.48900000000003"/>
    <n v="618"/>
    <m/>
    <m/>
    <n v="931015"/>
    <x v="1"/>
  </r>
  <r>
    <x v="467"/>
    <x v="5"/>
    <s v="non_financial"/>
    <n v="1446.7860000000001"/>
    <n v="-1315.771"/>
    <n v="620"/>
    <m/>
    <m/>
    <n v="1042893"/>
    <x v="1"/>
  </r>
  <r>
    <x v="404"/>
    <x v="5"/>
    <s v="non_financial"/>
    <n v="1629.9"/>
    <n v="-1142.4000000000001"/>
    <n v="621"/>
    <m/>
    <m/>
    <n v="1036960"/>
    <x v="1"/>
  </r>
  <r>
    <x v="674"/>
    <x v="5"/>
    <s v="non_financial"/>
    <n v="2068.6379999999999"/>
    <n v="-908.48500000000001"/>
    <n v="622"/>
    <m/>
    <m/>
    <n v="39368"/>
    <x v="1"/>
  </r>
  <r>
    <x v="662"/>
    <x v="5"/>
    <s v="non_financial"/>
    <n v="1836.835"/>
    <n v="-991.53399999999999"/>
    <n v="623"/>
    <m/>
    <m/>
    <n v="779152"/>
    <x v="1"/>
  </r>
  <r>
    <x v="725"/>
    <x v="5"/>
    <s v="non_financial"/>
    <n v="2636.502"/>
    <n v="-662.72400000000005"/>
    <n v="623"/>
    <m/>
    <m/>
    <n v="1295947"/>
    <x v="1"/>
  </r>
  <r>
    <x v="450"/>
    <x v="5"/>
    <s v="non_financial"/>
    <n v="1736.8219999999999"/>
    <n v="-1040.473"/>
    <n v="625"/>
    <m/>
    <m/>
    <n v="1082554"/>
    <x v="1"/>
  </r>
  <r>
    <x v="475"/>
    <x v="5"/>
    <s v="non_financial"/>
    <n v="2152.3649999999998"/>
    <n v="-821.91499999999996"/>
    <n v="626"/>
    <m/>
    <m/>
    <n v="821026"/>
    <x v="1"/>
  </r>
  <r>
    <x v="703"/>
    <x v="5"/>
    <s v="non_financial"/>
    <n v="2298.9899999999998"/>
    <n v="-756.43700000000001"/>
    <n v="627"/>
    <m/>
    <m/>
    <n v="20212"/>
    <x v="1"/>
  </r>
  <r>
    <x v="665"/>
    <x v="5"/>
    <s v="non_financial"/>
    <n v="2085.1419999999998"/>
    <n v="-840.04899999999998"/>
    <n v="628"/>
    <m/>
    <m/>
    <n v="108516"/>
    <x v="1"/>
  </r>
  <r>
    <x v="426"/>
    <x v="5"/>
    <s v="non_financial"/>
    <n v="2059.4409999999998"/>
    <n v="-844.40200000000004"/>
    <n v="629"/>
    <m/>
    <m/>
    <n v="883569"/>
    <x v="1"/>
  </r>
  <r>
    <x v="1251"/>
    <x v="5"/>
    <s v="non_financial"/>
    <n v="1798.66"/>
    <n v="-964.46400000000006"/>
    <n v="629"/>
    <m/>
    <m/>
    <n v="900075"/>
    <x v="1"/>
  </r>
  <r>
    <x v="733"/>
    <x v="5"/>
    <s v="non_financial"/>
    <n v="10529.773999999999"/>
    <n v="-152.73099999999999"/>
    <n v="631"/>
    <m/>
    <m/>
    <n v="84129"/>
    <x v="1"/>
  </r>
  <r>
    <x v="642"/>
    <x v="5"/>
    <s v="non_financial"/>
    <n v="2698.2959999999998"/>
    <n v="-590.27800000000002"/>
    <n v="632"/>
    <m/>
    <m/>
    <n v="701374"/>
    <x v="1"/>
  </r>
  <r>
    <x v="690"/>
    <x v="5"/>
    <s v="non_financial"/>
    <n v="1567.86"/>
    <n v="-1105.33"/>
    <n v="632"/>
    <m/>
    <m/>
    <n v="1094739"/>
    <x v="1"/>
  </r>
  <r>
    <x v="428"/>
    <x v="5"/>
    <s v="non_financial"/>
    <n v="1893.3"/>
    <n v="-872.5"/>
    <n v="634"/>
    <m/>
    <m/>
    <n v="795403"/>
    <x v="1"/>
  </r>
  <r>
    <x v="445"/>
    <x v="5"/>
    <s v="non_financial"/>
    <n v="1723.2"/>
    <n v="-1014.675"/>
    <n v="634"/>
    <m/>
    <m/>
    <n v="315213"/>
    <x v="1"/>
  </r>
  <r>
    <x v="678"/>
    <x v="5"/>
    <s v="non_financial"/>
    <n v="1683.8879999999999"/>
    <n v="-996.01499999999999"/>
    <n v="636"/>
    <m/>
    <m/>
    <n v="18498"/>
    <x v="1"/>
  </r>
  <r>
    <x v="684"/>
    <x v="5"/>
    <s v="non_financial"/>
    <n v="1514.0640000000001"/>
    <n v="-1090.6510000000001"/>
    <n v="637"/>
    <m/>
    <n v="9000044"/>
    <n v="1319947"/>
    <x v="1"/>
  </r>
  <r>
    <x v="469"/>
    <x v="5"/>
    <s v="non_financial"/>
    <n v="1456.202"/>
    <n v="-1119.626"/>
    <n v="638"/>
    <m/>
    <m/>
    <n v="935494"/>
    <x v="1"/>
  </r>
  <r>
    <x v="1083"/>
    <x v="5"/>
    <s v="non_financial"/>
    <n v="2020.826"/>
    <n v="-792.74599999999998"/>
    <n v="639"/>
    <m/>
    <m/>
    <n v="1490281"/>
    <x v="1"/>
  </r>
  <r>
    <x v="675"/>
    <x v="5"/>
    <s v="non_financial"/>
    <n v="2211.56"/>
    <n v="-714.31"/>
    <n v="639"/>
    <m/>
    <m/>
    <n v="1325955"/>
    <x v="1"/>
  </r>
  <r>
    <x v="1246"/>
    <x v="5"/>
    <s v="non_financial"/>
    <n v="2148.67"/>
    <n v="-742.23800000000006"/>
    <n v="641"/>
    <m/>
    <m/>
    <n v="1437578"/>
    <x v="1"/>
  </r>
  <r>
    <x v="430"/>
    <x v="5"/>
    <s v="non_financial"/>
    <n v="1733.63"/>
    <n v="-916.23199999999997"/>
    <n v="641"/>
    <m/>
    <m/>
    <n v="310142"/>
    <x v="1"/>
  </r>
  <r>
    <x v="672"/>
    <x v="5"/>
    <s v="non_financial"/>
    <n v="1503.248"/>
    <n v="-1065.1869999999999"/>
    <n v="643"/>
    <m/>
    <m/>
    <n v="730263"/>
    <x v="1"/>
  </r>
  <r>
    <x v="1486"/>
    <x v="5"/>
    <s v="non_financial"/>
    <n v="3814"/>
    <n v="-385.3"/>
    <n v="643"/>
    <m/>
    <m/>
    <n v="1045309"/>
    <x v="1"/>
  </r>
  <r>
    <x v="751"/>
    <x v="5"/>
    <s v="non_financial"/>
    <n v="1334.5409999999999"/>
    <n v="-1163.7550000000001"/>
    <n v="645"/>
    <m/>
    <m/>
    <n v="1111928"/>
    <x v="1"/>
  </r>
  <r>
    <x v="1101"/>
    <x v="5"/>
    <s v="non_financial"/>
    <n v="2508.9189999999999"/>
    <n v="-574.16899999999998"/>
    <n v="646"/>
    <m/>
    <n v="9000042"/>
    <n v="931336"/>
    <x v="1"/>
  </r>
  <r>
    <x v="1358"/>
    <x v="5"/>
    <s v="non_financial"/>
    <n v="1698.72"/>
    <n v="-924.89"/>
    <n v="647"/>
    <m/>
    <m/>
    <n v="832428"/>
    <x v="1"/>
  </r>
  <r>
    <x v="514"/>
    <x v="5"/>
    <s v="non_financial"/>
    <n v="1726.809"/>
    <n v="-849.20299999999997"/>
    <n v="648"/>
    <m/>
    <m/>
    <n v="1084048"/>
    <x v="1"/>
  </r>
  <r>
    <x v="486"/>
    <x v="5"/>
    <s v="non_financial"/>
    <n v="1588.414"/>
    <n v="-921.40300000000002"/>
    <n v="649"/>
    <m/>
    <m/>
    <n v="46619"/>
    <x v="1"/>
  </r>
  <r>
    <x v="1487"/>
    <x v="5"/>
    <s v="non_financial"/>
    <n v="2240.75"/>
    <n v="-621.88300000000004"/>
    <n v="650"/>
    <m/>
    <m/>
    <n v="1469367"/>
    <x v="1"/>
  </r>
  <r>
    <x v="462"/>
    <x v="5"/>
    <s v="non_financial"/>
    <n v="1280.3330000000001"/>
    <n v="-1129.4359999999999"/>
    <n v="651"/>
    <m/>
    <m/>
    <n v="1049502"/>
    <x v="1"/>
  </r>
  <r>
    <x v="371"/>
    <x v="5"/>
    <s v="non_financial"/>
    <n v="1885.9169999999999"/>
    <n v="-735.80499999999995"/>
    <n v="652"/>
    <m/>
    <m/>
    <n v="1100682"/>
    <x v="1"/>
  </r>
  <r>
    <x v="686"/>
    <x v="5"/>
    <s v="non_financial"/>
    <n v="1726.2280000000001"/>
    <n v="-807.21299999999997"/>
    <n v="652"/>
    <m/>
    <m/>
    <n v="1309402"/>
    <x v="1"/>
  </r>
  <r>
    <x v="518"/>
    <x v="5"/>
    <s v="non_financial"/>
    <n v="1294.221"/>
    <n v="-1095.4680000000001"/>
    <n v="654"/>
    <m/>
    <m/>
    <n v="1397187"/>
    <x v="1"/>
  </r>
  <r>
    <x v="1082"/>
    <x v="5"/>
    <s v="non_financial"/>
    <n v="2260.7600000000002"/>
    <n v="-591.15899999999999"/>
    <n v="654"/>
    <m/>
    <m/>
    <n v="1320461"/>
    <x v="1"/>
  </r>
  <r>
    <x v="1253"/>
    <x v="5"/>
    <s v="non_financial"/>
    <n v="1727.115"/>
    <n v="-783.00400000000002"/>
    <n v="656"/>
    <m/>
    <m/>
    <n v="923120"/>
    <x v="1"/>
  </r>
  <r>
    <x v="685"/>
    <x v="5"/>
    <s v="non_financial"/>
    <n v="1383.7819999999999"/>
    <n v="-1019.995"/>
    <n v="656"/>
    <m/>
    <m/>
    <n v="742278"/>
    <x v="1"/>
  </r>
  <r>
    <x v="738"/>
    <x v="5"/>
    <s v="non_financial"/>
    <n v="1318.866"/>
    <n v="-1047.518"/>
    <n v="656"/>
    <m/>
    <m/>
    <n v="1040426"/>
    <x v="1"/>
  </r>
  <r>
    <x v="858"/>
    <x v="5"/>
    <s v="non_financial"/>
    <n v="2194.3000000000002"/>
    <n v="-603.6"/>
    <n v="659"/>
    <m/>
    <m/>
    <n v="712034"/>
    <x v="1"/>
  </r>
  <r>
    <x v="660"/>
    <x v="5"/>
    <s v="non_financial"/>
    <n v="1642.3920000000001"/>
    <n v="-822.62099999999998"/>
    <n v="660"/>
    <m/>
    <m/>
    <n v="768835"/>
    <x v="1"/>
  </r>
  <r>
    <x v="458"/>
    <x v="5"/>
    <s v="non_financial"/>
    <n v="1757.5"/>
    <n v="-769.2"/>
    <n v="660"/>
    <m/>
    <m/>
    <n v="47518"/>
    <x v="1"/>
  </r>
  <r>
    <x v="712"/>
    <x v="5"/>
    <s v="non_financial"/>
    <n v="1544.367"/>
    <n v="-868.18399999999997"/>
    <n v="662"/>
    <m/>
    <m/>
    <n v="918646"/>
    <x v="1"/>
  </r>
  <r>
    <x v="1245"/>
    <x v="5"/>
    <s v="non_financial"/>
    <n v="2435.8029999999999"/>
    <n v="-485.05900000000003"/>
    <n v="663"/>
    <m/>
    <m/>
    <n v="1564902"/>
    <x v="1"/>
  </r>
  <r>
    <x v="441"/>
    <x v="5"/>
    <s v="non_financial"/>
    <n v="1547.2"/>
    <n v="-857"/>
    <n v="663"/>
    <m/>
    <m/>
    <n v="1750"/>
    <x v="1"/>
  </r>
  <r>
    <x v="681"/>
    <x v="5"/>
    <s v="non_financial"/>
    <n v="1923.037"/>
    <n v="-685.46299999999997"/>
    <n v="665"/>
    <m/>
    <m/>
    <n v="1029199"/>
    <x v="1"/>
  </r>
  <r>
    <x v="313"/>
    <x v="5"/>
    <s v="non_financial"/>
    <n v="1786.6489999999999"/>
    <n v="-727.65"/>
    <n v="666"/>
    <m/>
    <m/>
    <n v="215466"/>
    <x v="1"/>
  </r>
  <r>
    <x v="696"/>
    <x v="5"/>
    <s v="non_financial"/>
    <n v="2352.6039999999998"/>
    <n v="-526.83900000000006"/>
    <n v="666"/>
    <m/>
    <m/>
    <n v="946581"/>
    <x v="1"/>
  </r>
  <r>
    <x v="387"/>
    <x v="5"/>
    <s v="non_financial"/>
    <n v="2395.6999999999998"/>
    <n v="-490.2"/>
    <n v="668"/>
    <m/>
    <m/>
    <n v="28823"/>
    <x v="1"/>
  </r>
  <r>
    <x v="709"/>
    <x v="5"/>
    <s v="non_financial"/>
    <n v="1234.2860000000001"/>
    <n v="-1021.558"/>
    <n v="669"/>
    <m/>
    <m/>
    <n v="812128"/>
    <x v="1"/>
  </r>
  <r>
    <x v="680"/>
    <x v="5"/>
    <s v="non_financial"/>
    <n v="1865"/>
    <n v="-665.3"/>
    <n v="669"/>
    <m/>
    <m/>
    <n v="799729"/>
    <x v="1"/>
  </r>
  <r>
    <x v="441"/>
    <x v="5"/>
    <s v="non_financial"/>
    <n v="1454.1"/>
    <n v="-845.1"/>
    <n v="671"/>
    <m/>
    <m/>
    <n v="1750"/>
    <x v="1"/>
  </r>
  <r>
    <x v="745"/>
    <x v="5"/>
    <s v="non_financial"/>
    <n v="1752.0719999999999"/>
    <n v="-688.62099999999998"/>
    <n v="672"/>
    <m/>
    <m/>
    <n v="1223389"/>
    <x v="1"/>
  </r>
  <r>
    <x v="775"/>
    <x v="5"/>
    <s v="non_financial"/>
    <n v="1519.4"/>
    <n v="-793.1"/>
    <n v="672"/>
    <m/>
    <m/>
    <n v="817720"/>
    <x v="1"/>
  </r>
  <r>
    <x v="688"/>
    <x v="5"/>
    <s v="non_financial"/>
    <n v="1476.941"/>
    <n v="-808.98500000000001"/>
    <n v="674"/>
    <m/>
    <m/>
    <n v="918965"/>
    <x v="1"/>
  </r>
  <r>
    <x v="493"/>
    <x v="5"/>
    <s v="non_financial"/>
    <n v="1688.7850000000001"/>
    <n v="-725.52700000000004"/>
    <n v="674"/>
    <m/>
    <m/>
    <n v="27996"/>
    <x v="1"/>
  </r>
  <r>
    <x v="767"/>
    <x v="5"/>
    <s v="non_financial"/>
    <n v="1604.876"/>
    <n v="-750.827"/>
    <n v="676"/>
    <m/>
    <m/>
    <n v="1262039"/>
    <x v="1"/>
  </r>
  <r>
    <x v="1250"/>
    <x v="5"/>
    <s v="non_financial"/>
    <n v="1487.655"/>
    <n v="-779.803"/>
    <n v="677"/>
    <m/>
    <m/>
    <n v="916789"/>
    <x v="1"/>
  </r>
  <r>
    <x v="483"/>
    <x v="5"/>
    <s v="non_financial"/>
    <n v="1637.894"/>
    <n v="-711.72299999999996"/>
    <n v="678"/>
    <m/>
    <m/>
    <n v="917520"/>
    <x v="1"/>
  </r>
  <r>
    <x v="487"/>
    <x v="5"/>
    <s v="non_financial"/>
    <n v="1804.8"/>
    <n v="-618.4"/>
    <n v="679"/>
    <m/>
    <m/>
    <n v="1417398"/>
    <x v="1"/>
  </r>
  <r>
    <x v="650"/>
    <x v="5"/>
    <s v="non_financial"/>
    <n v="1498.047"/>
    <n v="-766.41800000000001"/>
    <n v="679"/>
    <m/>
    <m/>
    <n v="1032975"/>
    <x v="1"/>
  </r>
  <r>
    <x v="476"/>
    <x v="5"/>
    <s v="non_financial"/>
    <n v="1172.9870000000001"/>
    <n v="-950.41700000000003"/>
    <n v="681"/>
    <m/>
    <m/>
    <n v="1421461"/>
    <x v="1"/>
  </r>
  <r>
    <x v="1488"/>
    <x v="5"/>
    <s v="non_financial"/>
    <n v="1240.826724"/>
    <n v="-887.76368100000002"/>
    <n v="682"/>
    <m/>
    <m/>
    <n v="1596993"/>
    <x v="1"/>
  </r>
  <r>
    <x v="421"/>
    <x v="5"/>
    <s v="non_financial"/>
    <n v="1123.6379999999999"/>
    <n v="-935.19299999999998"/>
    <n v="683"/>
    <m/>
    <m/>
    <n v="1096325"/>
    <x v="1"/>
  </r>
  <r>
    <x v="1097"/>
    <x v="5"/>
    <s v="non_financial"/>
    <n v="1443.1279999999999"/>
    <n v="-758.96100000000001"/>
    <n v="684"/>
    <m/>
    <m/>
    <n v="1405073"/>
    <x v="1"/>
  </r>
  <r>
    <x v="362"/>
    <x v="5"/>
    <s v="non_financial"/>
    <n v="1698.6690000000001"/>
    <n v="-645.26099999999997"/>
    <n v="685"/>
    <m/>
    <m/>
    <n v="780571"/>
    <x v="1"/>
  </r>
  <r>
    <x v="1260"/>
    <x v="5"/>
    <s v="non_financial"/>
    <n v="1379.3030000000001"/>
    <n v="-781.87400000000002"/>
    <n v="686"/>
    <m/>
    <m/>
    <n v="1575515"/>
    <x v="1"/>
  </r>
  <r>
    <x v="683"/>
    <x v="5"/>
    <s v="non_financial"/>
    <n v="1187.931"/>
    <n v="-871.11500000000001"/>
    <n v="687"/>
    <m/>
    <m/>
    <n v="105418"/>
    <x v="1"/>
  </r>
  <r>
    <x v="1489"/>
    <x v="5"/>
    <s v="non_financial"/>
    <n v="1272.8"/>
    <n v="-838.13599999999997"/>
    <n v="688"/>
    <m/>
    <m/>
    <n v="1518222"/>
    <x v="1"/>
  </r>
  <r>
    <x v="699"/>
    <x v="5"/>
    <s v="non_financial"/>
    <n v="1432.556"/>
    <n v="-741.32799999999997"/>
    <n v="689"/>
    <m/>
    <m/>
    <n v="109563"/>
    <x v="1"/>
  </r>
  <r>
    <x v="1259"/>
    <x v="5"/>
    <s v="non_financial"/>
    <n v="1965.2"/>
    <n v="-487.9"/>
    <n v="690"/>
    <m/>
    <m/>
    <n v="1327567"/>
    <x v="1"/>
  </r>
  <r>
    <x v="1490"/>
    <x v="5"/>
    <s v="non_financial"/>
    <n v="1039.837"/>
    <n v="-948.70399999999995"/>
    <n v="691"/>
    <m/>
    <m/>
    <n v="1628908"/>
    <x v="1"/>
  </r>
  <r>
    <x v="1491"/>
    <x v="5"/>
    <s v="non_financial"/>
    <n v="1315.9179999999999"/>
    <n v="-773.81700000000001"/>
    <n v="692"/>
    <m/>
    <m/>
    <n v="1607716"/>
    <x v="1"/>
  </r>
  <r>
    <x v="708"/>
    <x v="5"/>
    <s v="non_financial"/>
    <n v="1286.548"/>
    <n v="-770.70799999999997"/>
    <n v="693"/>
    <m/>
    <m/>
    <n v="26076"/>
    <x v="1"/>
  </r>
  <r>
    <x v="494"/>
    <x v="5"/>
    <s v="non_financial"/>
    <n v="1530.3"/>
    <n v="-650.79999999999995"/>
    <n v="693"/>
    <m/>
    <m/>
    <n v="1227654"/>
    <x v="1"/>
  </r>
  <r>
    <x v="755"/>
    <x v="5"/>
    <s v="non_financial"/>
    <n v="1418.9079999999999"/>
    <n v="-712.35500000000002"/>
    <n v="695"/>
    <m/>
    <m/>
    <n v="42888"/>
    <x v="1"/>
  </r>
  <r>
    <x v="1492"/>
    <x v="5"/>
    <s v="non_financial"/>
    <n v="1744.2159999999999"/>
    <n v="-536.28300000000002"/>
    <n v="696"/>
    <m/>
    <m/>
    <n v="1563407"/>
    <x v="1"/>
  </r>
  <r>
    <x v="673"/>
    <x v="5"/>
    <s v="non_financial"/>
    <n v="2227.4389999999999"/>
    <n v="-399.51299999999998"/>
    <n v="696"/>
    <m/>
    <m/>
    <n v="1437106"/>
    <x v="1"/>
  </r>
  <r>
    <x v="1357"/>
    <x v="5"/>
    <s v="non_financial"/>
    <n v="1418.7"/>
    <n v="-697.4"/>
    <n v="698"/>
    <m/>
    <m/>
    <n v="1514705"/>
    <x v="1"/>
  </r>
  <r>
    <x v="723"/>
    <x v="5"/>
    <s v="non_financial"/>
    <n v="1063.3599999999999"/>
    <n v="-846.93499999999995"/>
    <n v="699"/>
    <m/>
    <m/>
    <n v="842023"/>
    <x v="1"/>
  </r>
  <r>
    <x v="1271"/>
    <x v="5"/>
    <s v="non_financial"/>
    <n v="999.16899999999998"/>
    <n v="-918.96600000000001"/>
    <n v="699"/>
    <m/>
    <m/>
    <n v="1293971"/>
    <x v="1"/>
  </r>
  <r>
    <x v="480"/>
    <x v="5"/>
    <s v="non_financial"/>
    <n v="1603.4829999999999"/>
    <n v="-566.42200000000003"/>
    <n v="701"/>
    <m/>
    <m/>
    <n v="49600"/>
    <x v="1"/>
  </r>
  <r>
    <x v="715"/>
    <x v="5"/>
    <s v="non_financial"/>
    <n v="2311.8000000000002"/>
    <n v="-367.7"/>
    <n v="701"/>
    <m/>
    <m/>
    <n v="1144980"/>
    <x v="1"/>
  </r>
  <r>
    <x v="1380"/>
    <x v="5"/>
    <s v="non_financial"/>
    <n v="1111.5319999999999"/>
    <n v="-782.97299999999996"/>
    <n v="703"/>
    <m/>
    <m/>
    <n v="1500435"/>
    <x v="1"/>
  </r>
  <r>
    <x v="446"/>
    <x v="5"/>
    <s v="non_financial"/>
    <n v="2047.5"/>
    <n v="-408"/>
    <n v="703"/>
    <m/>
    <m/>
    <n v="78890"/>
    <x v="1"/>
  </r>
  <r>
    <x v="1356"/>
    <x v="5"/>
    <s v="non_financial"/>
    <n v="1048.7729999999999"/>
    <n v="-837.20799999999997"/>
    <n v="703"/>
    <m/>
    <m/>
    <n v="1594109"/>
    <x v="1"/>
  </r>
  <r>
    <x v="1493"/>
    <x v="5"/>
    <s v="non_financial"/>
    <n v="1081.616"/>
    <n v="-794.80100000000004"/>
    <n v="706"/>
    <m/>
    <m/>
    <n v="1353283"/>
    <x v="1"/>
  </r>
  <r>
    <x v="230"/>
    <x v="5"/>
    <s v="non_financial"/>
    <n v="5869"/>
    <n v="-131"/>
    <n v="707"/>
    <m/>
    <m/>
    <n v="62996"/>
    <x v="1"/>
  </r>
  <r>
    <x v="739"/>
    <x v="5"/>
    <s v="non_financial"/>
    <n v="1577.4059999999999"/>
    <n v="-540.75800000000004"/>
    <n v="708"/>
    <m/>
    <m/>
    <n v="1378453"/>
    <x v="1"/>
  </r>
  <r>
    <x v="731"/>
    <x v="5"/>
    <s v="non_financial"/>
    <n v="1576.2080000000001"/>
    <n v="-538.26800000000003"/>
    <n v="709"/>
    <m/>
    <m/>
    <n v="1067294"/>
    <x v="1"/>
  </r>
  <r>
    <x v="1090"/>
    <x v="5"/>
    <s v="non_financial"/>
    <n v="1783.0119999999999"/>
    <n v="-458.46699999999998"/>
    <n v="710"/>
    <m/>
    <m/>
    <n v="87565"/>
    <x v="1"/>
  </r>
  <r>
    <x v="509"/>
    <x v="5"/>
    <s v="non_financial"/>
    <n v="1285.7650000000001"/>
    <n v="-675.36199999999997"/>
    <n v="711"/>
    <m/>
    <m/>
    <n v="1142596"/>
    <x v="1"/>
  </r>
  <r>
    <x v="695"/>
    <x v="5"/>
    <s v="non_financial"/>
    <n v="997.09199999999998"/>
    <n v="-813.96400000000006"/>
    <n v="712"/>
    <m/>
    <m/>
    <n v="21510"/>
    <x v="1"/>
  </r>
  <r>
    <x v="477"/>
    <x v="5"/>
    <s v="non_financial"/>
    <n v="1285.7940000000001"/>
    <n v="-668.36800000000005"/>
    <n v="712"/>
    <m/>
    <m/>
    <n v="724606"/>
    <x v="1"/>
  </r>
  <r>
    <x v="667"/>
    <x v="5"/>
    <s v="non_financial"/>
    <n v="1456.6469999999999"/>
    <n v="-574.25"/>
    <n v="714"/>
    <m/>
    <m/>
    <n v="14195"/>
    <x v="1"/>
  </r>
  <r>
    <x v="517"/>
    <x v="5"/>
    <s v="non_financial"/>
    <n v="1028.5809999999999"/>
    <n v="-769.80100000000004"/>
    <n v="715"/>
    <m/>
    <m/>
    <n v="1097149"/>
    <x v="1"/>
  </r>
  <r>
    <x v="706"/>
    <x v="5"/>
    <s v="non_financial"/>
    <n v="1423.3920000000001"/>
    <n v="-569.22799999999995"/>
    <n v="716"/>
    <m/>
    <m/>
    <n v="14707"/>
    <x v="1"/>
  </r>
  <r>
    <x v="710"/>
    <x v="5"/>
    <s v="non_financial"/>
    <n v="1046.0909999999999"/>
    <n v="-746.04700000000003"/>
    <n v="717"/>
    <m/>
    <m/>
    <n v="810136"/>
    <x v="1"/>
  </r>
  <r>
    <x v="507"/>
    <x v="5"/>
    <s v="non_financial"/>
    <n v="1284.5070000000001"/>
    <n v="-626.01099999999997"/>
    <n v="718"/>
    <m/>
    <m/>
    <n v="1289848"/>
    <x v="1"/>
  </r>
  <r>
    <x v="720"/>
    <x v="5"/>
    <s v="non_financial"/>
    <n v="1420.414"/>
    <n v="-554.49400000000003"/>
    <n v="719"/>
    <m/>
    <m/>
    <n v="899751"/>
    <x v="1"/>
  </r>
  <r>
    <x v="758"/>
    <x v="5"/>
    <s v="non_financial"/>
    <n v="1275.645"/>
    <n v="-640.39800000000002"/>
    <n v="720"/>
    <m/>
    <m/>
    <n v="1032220"/>
    <x v="1"/>
  </r>
  <r>
    <x v="520"/>
    <x v="5"/>
    <s v="non_financial"/>
    <n v="2716.9"/>
    <n v="-267.3"/>
    <n v="721"/>
    <m/>
    <m/>
    <n v="1206264"/>
    <x v="1"/>
  </r>
  <r>
    <x v="1494"/>
    <x v="5"/>
    <s v="non_financial"/>
    <n v="1046.6300000000001"/>
    <n v="-723.35199999999998"/>
    <n v="722"/>
    <m/>
    <m/>
    <n v="1447599"/>
    <x v="1"/>
  </r>
  <r>
    <x v="659"/>
    <x v="5"/>
    <s v="non_financial"/>
    <n v="1367.9"/>
    <n v="-551.6"/>
    <n v="723"/>
    <m/>
    <m/>
    <n v="1257640"/>
    <x v="1"/>
  </r>
  <r>
    <x v="732"/>
    <x v="5"/>
    <s v="non_financial"/>
    <n v="947.47400000000005"/>
    <n v="-777.57"/>
    <n v="724"/>
    <m/>
    <m/>
    <n v="56978"/>
    <x v="1"/>
  </r>
  <r>
    <x v="495"/>
    <x v="5"/>
    <s v="non_financial"/>
    <n v="1461.1220000000001"/>
    <n v="-492.83100000000002"/>
    <n v="725"/>
    <m/>
    <m/>
    <n v="1405495"/>
    <x v="1"/>
  </r>
  <r>
    <x v="1167"/>
    <x v="5"/>
    <s v="non_financial"/>
    <n v="1563.3109999999999"/>
    <n v="-463.113"/>
    <n v="726"/>
    <m/>
    <m/>
    <n v="1373715"/>
    <x v="1"/>
  </r>
  <r>
    <x v="1365"/>
    <x v="5"/>
    <s v="non_financial"/>
    <n v="1037.528"/>
    <n v="-707.51599999999996"/>
    <n v="727"/>
    <m/>
    <m/>
    <n v="1571283"/>
    <x v="1"/>
  </r>
  <r>
    <x v="1104"/>
    <x v="5"/>
    <s v="non_financial"/>
    <n v="1077.4179999999999"/>
    <n v="-668.05499999999995"/>
    <n v="728"/>
    <m/>
    <m/>
    <n v="821002"/>
    <x v="1"/>
  </r>
  <r>
    <x v="1091"/>
    <x v="5"/>
    <s v="non_financial"/>
    <n v="1869.39"/>
    <n v="-367.74900000000002"/>
    <n v="728"/>
    <m/>
    <m/>
    <n v="1301106"/>
    <x v="1"/>
  </r>
  <r>
    <x v="512"/>
    <x v="5"/>
    <s v="non_financial"/>
    <n v="878.20600000000002"/>
    <n v="-793.13599999999997"/>
    <n v="730"/>
    <m/>
    <m/>
    <n v="851205"/>
    <x v="1"/>
  </r>
  <r>
    <x v="707"/>
    <x v="5"/>
    <s v="non_financial"/>
    <n v="1097.7850000000001"/>
    <n v="-642.78599999999994"/>
    <n v="731"/>
    <m/>
    <m/>
    <n v="1490892"/>
    <x v="1"/>
  </r>
  <r>
    <x v="714"/>
    <x v="5"/>
    <s v="non_financial"/>
    <n v="2355.8580000000002"/>
    <n v="-280.87200000000001"/>
    <n v="732"/>
    <m/>
    <m/>
    <n v="49754"/>
    <x v="1"/>
  </r>
  <r>
    <x v="781"/>
    <x v="5"/>
    <s v="non_financial"/>
    <n v="1147.2760000000001"/>
    <n v="-597.73099999999999"/>
    <n v="733"/>
    <m/>
    <m/>
    <n v="1483510"/>
    <x v="1"/>
  </r>
  <r>
    <x v="1351"/>
    <x v="5"/>
    <s v="non_financial"/>
    <n v="2289.056"/>
    <n v="-287.85300000000001"/>
    <n v="734"/>
    <m/>
    <m/>
    <n v="1519061"/>
    <x v="1"/>
  </r>
  <r>
    <x v="492"/>
    <x v="5"/>
    <s v="non_financial"/>
    <n v="1192.048"/>
    <n v="-579.20399999999995"/>
    <n v="735"/>
    <m/>
    <m/>
    <n v="894405"/>
    <x v="1"/>
  </r>
  <r>
    <x v="717"/>
    <x v="5"/>
    <s v="non_financial"/>
    <n v="944.69899999999996"/>
    <n v="-723.27599999999995"/>
    <n v="736"/>
    <m/>
    <m/>
    <n v="1009672"/>
    <x v="1"/>
  </r>
  <r>
    <x v="645"/>
    <x v="5"/>
    <s v="non_financial"/>
    <n v="1726.2"/>
    <n v="-386.9"/>
    <n v="737"/>
    <m/>
    <m/>
    <n v="3453"/>
    <x v="1"/>
  </r>
  <r>
    <x v="489"/>
    <x v="5"/>
    <s v="non_financial"/>
    <n v="1286.579"/>
    <n v="-532.55899999999997"/>
    <n v="737"/>
    <m/>
    <m/>
    <n v="66570"/>
    <x v="1"/>
  </r>
  <r>
    <x v="1495"/>
    <x v="5"/>
    <s v="non_financial"/>
    <n v="1016.278"/>
    <n v="-673.16499999999996"/>
    <n v="737"/>
    <m/>
    <m/>
    <n v="1619954"/>
    <x v="1"/>
  </r>
  <r>
    <x v="800"/>
    <x v="5"/>
    <s v="non_financial"/>
    <n v="2222.42"/>
    <n v="-286.13200000000001"/>
    <n v="740"/>
    <m/>
    <m/>
    <n v="1304421"/>
    <x v="1"/>
  </r>
  <r>
    <x v="502"/>
    <x v="5"/>
    <s v="non_financial"/>
    <n v="1069.865"/>
    <n v="-604.31200000000001"/>
    <n v="740"/>
    <m/>
    <m/>
    <n v="38725"/>
    <x v="1"/>
  </r>
  <r>
    <x v="471"/>
    <x v="5"/>
    <s v="non_financial"/>
    <n v="1174.79"/>
    <n v="-549.11900000000003"/>
    <n v="742"/>
    <m/>
    <m/>
    <n v="887596"/>
    <x v="1"/>
  </r>
  <r>
    <x v="646"/>
    <x v="5"/>
    <s v="non_financial"/>
    <n v="2853.1790000000001"/>
    <n v="-207.654"/>
    <n v="743"/>
    <m/>
    <m/>
    <n v="1443646"/>
    <x v="1"/>
  </r>
  <r>
    <x v="1267"/>
    <x v="5"/>
    <s v="non_financial"/>
    <n v="933.72"/>
    <n v="-707.56200000000001"/>
    <n v="743"/>
    <m/>
    <m/>
    <n v="1303652"/>
    <x v="1"/>
  </r>
  <r>
    <x v="1363"/>
    <x v="5"/>
    <s v="non_financial"/>
    <n v="990.83900000000006"/>
    <n v="-665.54200000000003"/>
    <n v="743"/>
    <m/>
    <m/>
    <n v="1596532"/>
    <x v="1"/>
  </r>
  <r>
    <x v="1496"/>
    <x v="5"/>
    <s v="non_financial"/>
    <n v="1707.3130000000001"/>
    <n v="-375.55200000000002"/>
    <n v="746"/>
    <m/>
    <m/>
    <n v="1278027"/>
    <x v="1"/>
  </r>
  <r>
    <x v="742"/>
    <x v="5"/>
    <s v="non_financial"/>
    <n v="928.65300000000002"/>
    <n v="-704.56200000000001"/>
    <n v="747"/>
    <m/>
    <m/>
    <n v="16160"/>
    <x v="1"/>
  </r>
  <r>
    <x v="497"/>
    <x v="5"/>
    <s v="non_financial"/>
    <n v="1359.951"/>
    <n v="-465.173"/>
    <n v="747"/>
    <m/>
    <m/>
    <n v="737758"/>
    <x v="1"/>
  </r>
  <r>
    <x v="726"/>
    <x v="5"/>
    <s v="non_financial"/>
    <n v="1088.5150000000001"/>
    <n v="-577.279"/>
    <n v="749"/>
    <m/>
    <m/>
    <n v="1125920"/>
    <x v="1"/>
  </r>
  <r>
    <x v="729"/>
    <x v="5"/>
    <s v="non_financial"/>
    <n v="965.62400000000002"/>
    <n v="-651.83000000000004"/>
    <n v="750"/>
    <m/>
    <m/>
    <n v="1289460"/>
    <x v="1"/>
  </r>
  <r>
    <x v="1249"/>
    <x v="5"/>
    <s v="non_financial"/>
    <n v="1062.8969999999999"/>
    <n v="-587.68799999999999"/>
    <n v="750"/>
    <m/>
    <m/>
    <n v="746598"/>
    <x v="1"/>
  </r>
  <r>
    <x v="730"/>
    <x v="5"/>
    <s v="non_financial"/>
    <n v="966.13099999999997"/>
    <n v="-641.60199999999998"/>
    <n v="752"/>
    <m/>
    <m/>
    <n v="1114483"/>
    <x v="1"/>
  </r>
  <r>
    <x v="1100"/>
    <x v="5"/>
    <s v="non_financial"/>
    <n v="1193.5329999999999"/>
    <n v="-504.90800000000002"/>
    <n v="752"/>
    <m/>
    <m/>
    <n v="67215"/>
    <x v="1"/>
  </r>
  <r>
    <x v="478"/>
    <x v="5"/>
    <s v="non_financial"/>
    <n v="917.23599999999999"/>
    <n v="-686.29100000000005"/>
    <n v="754"/>
    <m/>
    <m/>
    <n v="98677"/>
    <x v="1"/>
  </r>
  <r>
    <x v="129"/>
    <x v="5"/>
    <s v="non_financial"/>
    <n v="32713"/>
    <n v="11798"/>
    <n v="755"/>
    <m/>
    <m/>
    <n v="1413329"/>
    <x v="1"/>
  </r>
  <r>
    <x v="1103"/>
    <x v="5"/>
    <s v="non_financial"/>
    <n v="1209.0719999999999"/>
    <n v="-489.21800000000002"/>
    <n v="756"/>
    <m/>
    <m/>
    <n v="1675820"/>
    <x v="1"/>
  </r>
  <r>
    <x v="698"/>
    <x v="5"/>
    <s v="non_financial"/>
    <n v="1155.7370000000001"/>
    <n v="-511.41199999999998"/>
    <n v="757"/>
    <m/>
    <m/>
    <n v="887733"/>
    <x v="1"/>
  </r>
  <r>
    <x v="689"/>
    <x v="5"/>
    <s v="non_financial"/>
    <n v="31710"/>
    <n v="5955"/>
    <n v="758"/>
    <m/>
    <m/>
    <n v="860730"/>
    <x v="1"/>
  </r>
  <r>
    <x v="724"/>
    <x v="5"/>
    <s v="non_financial"/>
    <n v="1324.963"/>
    <n v="-435.13499999999999"/>
    <n v="759"/>
    <m/>
    <m/>
    <n v="48287"/>
    <x v="1"/>
  </r>
  <r>
    <x v="412"/>
    <x v="5"/>
    <s v="non_financial"/>
    <n v="4164"/>
    <n v="-118"/>
    <n v="760"/>
    <m/>
    <m/>
    <n v="21076"/>
    <x v="1"/>
  </r>
  <r>
    <x v="1123"/>
    <x v="5"/>
    <s v="non_financial"/>
    <n v="799.947"/>
    <n v="-689.38800000000003"/>
    <n v="761"/>
    <m/>
    <m/>
    <n v="1528396"/>
    <x v="1"/>
  </r>
  <r>
    <x v="1098"/>
    <x v="5"/>
    <s v="non_financial"/>
    <n v="2090.172"/>
    <n v="-272.61"/>
    <n v="761"/>
    <m/>
    <m/>
    <n v="915840"/>
    <x v="1"/>
  </r>
  <r>
    <x v="823"/>
    <x v="5"/>
    <s v="non_financial"/>
    <n v="878.93100000000004"/>
    <n v="-642.33399999999995"/>
    <n v="763"/>
    <m/>
    <m/>
    <n v="1428669"/>
    <x v="1"/>
  </r>
  <r>
    <x v="716"/>
    <x v="5"/>
    <s v="non_financial"/>
    <n v="791.66800000000001"/>
    <n v="-703.428"/>
    <n v="763"/>
    <m/>
    <m/>
    <n v="918386"/>
    <x v="1"/>
  </r>
  <r>
    <x v="1276"/>
    <x v="5"/>
    <s v="non_financial"/>
    <n v="753.85599999999999"/>
    <n v="-722.94200000000001"/>
    <n v="765"/>
    <m/>
    <m/>
    <n v="1270073"/>
    <x v="1"/>
  </r>
  <r>
    <x v="615"/>
    <x v="5"/>
    <s v="non_financial"/>
    <n v="17319"/>
    <n v="31"/>
    <n v="765"/>
    <m/>
    <m/>
    <n v="1091667"/>
    <x v="1"/>
  </r>
  <r>
    <x v="1099"/>
    <x v="5"/>
    <s v="non_financial"/>
    <n v="937.28899999999999"/>
    <n v="-581.779"/>
    <n v="767"/>
    <m/>
    <m/>
    <n v="1039065"/>
    <x v="1"/>
  </r>
  <r>
    <x v="713"/>
    <x v="5"/>
    <s v="non_financial"/>
    <n v="1114.8"/>
    <n v="-464.1"/>
    <n v="768"/>
    <m/>
    <m/>
    <n v="1000623"/>
    <x v="1"/>
  </r>
  <r>
    <x v="1497"/>
    <x v="5"/>
    <s v="non_financial"/>
    <n v="778.28399999999999"/>
    <n v="-689.09900000000005"/>
    <n v="768"/>
    <m/>
    <n v="9000035"/>
    <n v="9000035"/>
    <x v="1"/>
  </r>
  <r>
    <x v="1498"/>
    <x v="5"/>
    <s v="non_financial"/>
    <n v="1420.8230000000001"/>
    <n v="-383.839"/>
    <n v="770"/>
    <m/>
    <n v="9000019"/>
    <n v="9000019"/>
    <x v="1"/>
  </r>
  <r>
    <x v="526"/>
    <x v="5"/>
    <s v="non_financial"/>
    <n v="1052.202"/>
    <n v="-480.31200000000001"/>
    <n v="771"/>
    <m/>
    <m/>
    <n v="1131096"/>
    <x v="1"/>
  </r>
  <r>
    <x v="1116"/>
    <x v="5"/>
    <s v="non_financial"/>
    <n v="2739.029"/>
    <n v="-163.70500000000001"/>
    <n v="772"/>
    <m/>
    <m/>
    <n v="94845"/>
    <x v="1"/>
  </r>
  <r>
    <x v="1277"/>
    <x v="5"/>
    <s v="non_financial"/>
    <n v="863.18700000000001"/>
    <n v="-594.19000000000005"/>
    <n v="773"/>
    <m/>
    <m/>
    <n v="1548309"/>
    <x v="1"/>
  </r>
  <r>
    <x v="473"/>
    <x v="5"/>
    <s v="non_financial"/>
    <n v="961.95399999999995"/>
    <n v="-528.82500000000005"/>
    <n v="774"/>
    <m/>
    <m/>
    <n v="1041859"/>
    <x v="1"/>
  </r>
  <r>
    <x v="1143"/>
    <x v="5"/>
    <s v="non_financial"/>
    <n v="741.38699999999994"/>
    <n v="-686.16499999999996"/>
    <n v="775"/>
    <m/>
    <m/>
    <n v="1345016"/>
    <x v="1"/>
  </r>
  <r>
    <x v="1095"/>
    <x v="5"/>
    <s v="non_financial"/>
    <n v="766.2"/>
    <n v="-662.1"/>
    <n v="776"/>
    <m/>
    <m/>
    <n v="899923"/>
    <x v="1"/>
  </r>
  <r>
    <x v="1277"/>
    <x v="5"/>
    <s v="non_financial"/>
    <n v="838.32399999999996"/>
    <n v="-597.65700000000004"/>
    <n v="776"/>
    <m/>
    <m/>
    <n v="1548309"/>
    <x v="1"/>
  </r>
  <r>
    <x v="1355"/>
    <x v="5"/>
    <s v="non_financial"/>
    <n v="1430"/>
    <n v="-364"/>
    <n v="778"/>
    <m/>
    <m/>
    <n v="1571123"/>
    <x v="1"/>
  </r>
  <r>
    <x v="1112"/>
    <x v="5"/>
    <s v="non_financial"/>
    <n v="764.66300000000001"/>
    <n v="-643.125"/>
    <n v="779"/>
    <m/>
    <m/>
    <n v="1237831"/>
    <x v="1"/>
  </r>
  <r>
    <x v="1499"/>
    <x v="5"/>
    <s v="non_financial"/>
    <n v="1005.179"/>
    <n v="-472.85500000000002"/>
    <n v="780"/>
    <m/>
    <m/>
    <n v="1610092"/>
    <x v="1"/>
  </r>
  <r>
    <x v="500"/>
    <x v="5"/>
    <s v="non_financial"/>
    <n v="949.90499999999997"/>
    <n v="-510.70100000000002"/>
    <n v="780"/>
    <m/>
    <m/>
    <n v="88941"/>
    <x v="1"/>
  </r>
  <r>
    <x v="1108"/>
    <x v="5"/>
    <s v="non_financial"/>
    <n v="1174.67"/>
    <n v="-403.99900000000002"/>
    <n v="782"/>
    <m/>
    <m/>
    <n v="1524741"/>
    <x v="1"/>
  </r>
  <r>
    <x v="472"/>
    <x v="5"/>
    <s v="non_financial"/>
    <n v="1216.127"/>
    <n v="-396.66199999999998"/>
    <n v="782"/>
    <m/>
    <m/>
    <n v="814547"/>
    <x v="1"/>
  </r>
  <r>
    <x v="1500"/>
    <x v="5"/>
    <s v="non_financial"/>
    <n v="915.18100000000004"/>
    <n v="-533.12400000000002"/>
    <n v="784"/>
    <m/>
    <m/>
    <n v="1639300"/>
    <x v="1"/>
  </r>
  <r>
    <x v="741"/>
    <x v="5"/>
    <s v="non_financial"/>
    <n v="1708.242"/>
    <n v="-287.23399999999998"/>
    <n v="784"/>
    <m/>
    <m/>
    <n v="317540"/>
    <x v="1"/>
  </r>
  <r>
    <x v="763"/>
    <x v="5"/>
    <s v="non_financial"/>
    <n v="863.54"/>
    <n v="-539.79"/>
    <n v="786"/>
    <m/>
    <m/>
    <n v="1138639"/>
    <x v="1"/>
  </r>
  <r>
    <x v="296"/>
    <x v="5"/>
    <s v="non_financial"/>
    <n v="4988.6000000000004"/>
    <n v="-62.2"/>
    <n v="786"/>
    <m/>
    <m/>
    <n v="8868"/>
    <x v="1"/>
  </r>
  <r>
    <x v="1160"/>
    <x v="5"/>
    <s v="non_financial"/>
    <n v="831.84299999999996"/>
    <n v="-564.87"/>
    <n v="788"/>
    <m/>
    <m/>
    <n v="1413507"/>
    <x v="1"/>
  </r>
  <r>
    <x v="693"/>
    <x v="5"/>
    <s v="non_financial"/>
    <n v="1417.9390000000001"/>
    <n v="-343.65699999999998"/>
    <n v="789"/>
    <m/>
    <m/>
    <n v="3499"/>
    <x v="1"/>
  </r>
  <r>
    <x v="1353"/>
    <x v="5"/>
    <s v="non_financial"/>
    <n v="1317.0940000000001"/>
    <n v="-357.45600000000002"/>
    <n v="790"/>
    <m/>
    <m/>
    <n v="799288"/>
    <x v="1"/>
  </r>
  <r>
    <x v="691"/>
    <x v="5"/>
    <s v="non_financial"/>
    <n v="1057.501"/>
    <n v="-420.34899999999999"/>
    <n v="791"/>
    <m/>
    <m/>
    <n v="1321646"/>
    <x v="1"/>
  </r>
  <r>
    <x v="743"/>
    <x v="5"/>
    <s v="non_financial"/>
    <n v="1280.528"/>
    <n v="-369.613"/>
    <n v="791"/>
    <m/>
    <m/>
    <n v="1409171"/>
    <x v="1"/>
  </r>
  <r>
    <x v="1089"/>
    <x v="5"/>
    <s v="non_financial"/>
    <n v="877.01800000000003"/>
    <n v="-522.99900000000002"/>
    <n v="793"/>
    <m/>
    <m/>
    <n v="876167"/>
    <x v="1"/>
  </r>
  <r>
    <x v="510"/>
    <x v="5"/>
    <s v="non_financial"/>
    <n v="946.94399999999996"/>
    <n v="-469.50200000000001"/>
    <n v="794"/>
    <m/>
    <m/>
    <n v="853816"/>
    <x v="1"/>
  </r>
  <r>
    <x v="862"/>
    <x v="5"/>
    <s v="non_financial"/>
    <n v="828.94100000000003"/>
    <n v="-543.327"/>
    <n v="795"/>
    <m/>
    <m/>
    <n v="1434588"/>
    <x v="1"/>
  </r>
  <r>
    <x v="777"/>
    <x v="5"/>
    <s v="non_financial"/>
    <n v="984.04700000000003"/>
    <n v="-447.60899999999998"/>
    <n v="796"/>
    <m/>
    <m/>
    <n v="8947"/>
    <x v="1"/>
  </r>
  <r>
    <x v="1359"/>
    <x v="5"/>
    <s v="non_financial"/>
    <n v="2118.3739999999998"/>
    <n v="-207.83799999999999"/>
    <n v="796"/>
    <m/>
    <m/>
    <n v="1577095"/>
    <x v="1"/>
  </r>
  <r>
    <x v="753"/>
    <x v="5"/>
    <s v="non_financial"/>
    <n v="1070.961"/>
    <n v="-401.49200000000002"/>
    <n v="798"/>
    <m/>
    <m/>
    <n v="1368265"/>
    <x v="1"/>
  </r>
  <r>
    <x v="759"/>
    <x v="5"/>
    <s v="non_financial"/>
    <n v="742.92600000000004"/>
    <n v="-590.27300000000002"/>
    <n v="799"/>
    <m/>
    <m/>
    <n v="785956"/>
    <x v="1"/>
  </r>
  <r>
    <x v="1501"/>
    <x v="5"/>
    <s v="non_financial"/>
    <n v="1638.665"/>
    <n v="-281.73500000000001"/>
    <n v="799"/>
    <m/>
    <m/>
    <n v="1454389"/>
    <x v="1"/>
  </r>
  <r>
    <x v="777"/>
    <x v="5"/>
    <s v="non_financial"/>
    <n v="991.16"/>
    <n v="-437.25700000000001"/>
    <n v="801"/>
    <m/>
    <m/>
    <n v="8947"/>
    <x v="1"/>
  </r>
  <r>
    <x v="484"/>
    <x v="5"/>
    <s v="non_financial"/>
    <n v="885.28300000000002"/>
    <n v="-475.447"/>
    <n v="802"/>
    <m/>
    <m/>
    <n v="19584"/>
    <x v="1"/>
  </r>
  <r>
    <x v="1088"/>
    <x v="5"/>
    <s v="non_financial"/>
    <n v="925.452"/>
    <n v="-464.90199999999999"/>
    <n v="803"/>
    <m/>
    <m/>
    <n v="68270"/>
    <x v="1"/>
  </r>
  <r>
    <x v="747"/>
    <x v="5"/>
    <s v="non_financial"/>
    <n v="1084.9490000000001"/>
    <n v="-389.637"/>
    <n v="804"/>
    <m/>
    <m/>
    <n v="1130464"/>
    <x v="1"/>
  </r>
  <r>
    <x v="515"/>
    <x v="5"/>
    <s v="non_financial"/>
    <n v="848.76099999999997"/>
    <n v="-497.24299999999999"/>
    <n v="805"/>
    <m/>
    <m/>
    <n v="84839"/>
    <x v="1"/>
  </r>
  <r>
    <x v="734"/>
    <x v="5"/>
    <s v="non_financial"/>
    <n v="702.15599999999995"/>
    <n v="-580.91800000000001"/>
    <n v="806"/>
    <m/>
    <m/>
    <n v="57515"/>
    <x v="1"/>
  </r>
  <r>
    <x v="756"/>
    <x v="5"/>
    <s v="non_financial"/>
    <n v="1317.481"/>
    <n v="-326.18099999999998"/>
    <n v="807"/>
    <m/>
    <m/>
    <n v="1362468"/>
    <x v="1"/>
  </r>
  <r>
    <x v="737"/>
    <x v="5"/>
    <s v="non_financial"/>
    <n v="890.79600000000005"/>
    <n v="-463.685"/>
    <n v="808"/>
    <m/>
    <m/>
    <n v="6885"/>
    <x v="1"/>
  </r>
  <r>
    <x v="749"/>
    <x v="5"/>
    <s v="non_financial"/>
    <n v="761.59699999999998"/>
    <n v="-532.58399999999995"/>
    <n v="809"/>
    <m/>
    <m/>
    <n v="57131"/>
    <x v="1"/>
  </r>
  <r>
    <x v="687"/>
    <x v="5"/>
    <s v="non_financial"/>
    <n v="1987.021"/>
    <n v="-201.90799999999999"/>
    <n v="810"/>
    <m/>
    <m/>
    <n v="1056087"/>
    <x v="1"/>
  </r>
  <r>
    <x v="1502"/>
    <x v="5"/>
    <s v="non_financial"/>
    <n v="2163.6950000000002"/>
    <n v="-177.85400000000001"/>
    <n v="811"/>
    <m/>
    <m/>
    <n v="936395"/>
    <x v="1"/>
  </r>
  <r>
    <x v="836"/>
    <x v="5"/>
    <s v="non_financial"/>
    <n v="994.80200000000002"/>
    <n v="-394.44299999999998"/>
    <n v="812"/>
    <m/>
    <m/>
    <n v="879526"/>
    <x v="1"/>
  </r>
  <r>
    <x v="752"/>
    <x v="5"/>
    <s v="non_financial"/>
    <n v="1299.7950000000001"/>
    <n v="-307.15699999999998"/>
    <n v="813"/>
    <m/>
    <m/>
    <n v="1262976"/>
    <x v="1"/>
  </r>
  <r>
    <x v="841"/>
    <x v="5"/>
    <s v="non_financial"/>
    <n v="868.98"/>
    <n v="-438.21800000000002"/>
    <n v="814"/>
    <m/>
    <m/>
    <n v="9326"/>
    <x v="1"/>
  </r>
  <r>
    <x v="1500"/>
    <x v="5"/>
    <s v="non_financial"/>
    <n v="917.13099999999997"/>
    <n v="-416.83499999999998"/>
    <n v="815"/>
    <m/>
    <m/>
    <n v="1639300"/>
    <x v="1"/>
  </r>
  <r>
    <x v="1265"/>
    <x v="5"/>
    <s v="non_financial"/>
    <n v="837.774"/>
    <n v="-452.154"/>
    <n v="815"/>
    <m/>
    <m/>
    <n v="1574532"/>
    <x v="1"/>
  </r>
  <r>
    <x v="740"/>
    <x v="5"/>
    <s v="non_financial"/>
    <n v="779.26199999999994"/>
    <n v="-471.46300000000002"/>
    <n v="815"/>
    <m/>
    <m/>
    <n v="1104657"/>
    <x v="1"/>
  </r>
  <r>
    <x v="1256"/>
    <x v="5"/>
    <s v="non_financial"/>
    <n v="1154.529"/>
    <n v="-328.11799999999999"/>
    <n v="818"/>
    <m/>
    <m/>
    <n v="35214"/>
    <x v="1"/>
  </r>
  <r>
    <x v="845"/>
    <x v="5"/>
    <s v="non_financial"/>
    <n v="692.51300000000003"/>
    <n v="-514.68200000000002"/>
    <n v="818"/>
    <m/>
    <m/>
    <n v="949870"/>
    <x v="1"/>
  </r>
  <r>
    <x v="827"/>
    <x v="5"/>
    <s v="non_financial"/>
    <n v="1707.1189999999999"/>
    <n v="-226.97200000000001"/>
    <n v="820"/>
    <m/>
    <m/>
    <n v="1318568"/>
    <x v="1"/>
  </r>
  <r>
    <x v="481"/>
    <x v="5"/>
    <s v="non_financial"/>
    <n v="939.99900000000002"/>
    <n v="-396.62"/>
    <n v="821"/>
    <m/>
    <m/>
    <n v="912562"/>
    <x v="1"/>
  </r>
  <r>
    <x v="701"/>
    <x v="5"/>
    <s v="non_financial"/>
    <n v="13626.945"/>
    <n v="10240.776"/>
    <n v="822"/>
    <m/>
    <m/>
    <n v="1400891"/>
    <x v="1"/>
  </r>
  <r>
    <x v="768"/>
    <x v="5"/>
    <s v="non_financial"/>
    <n v="683.029"/>
    <n v="-474.53500000000003"/>
    <n v="823"/>
    <m/>
    <m/>
    <n v="822663"/>
    <x v="1"/>
  </r>
  <r>
    <x v="527"/>
    <x v="5"/>
    <s v="non_financial"/>
    <n v="1020.635"/>
    <n v="-344.44299999999998"/>
    <n v="824"/>
    <m/>
    <m/>
    <n v="1099590"/>
    <x v="1"/>
  </r>
  <r>
    <x v="797"/>
    <x v="5"/>
    <s v="non_financial"/>
    <n v="625.29300000000001"/>
    <n v="-504.77300000000002"/>
    <n v="825"/>
    <m/>
    <m/>
    <n v="868780"/>
    <x v="1"/>
  </r>
  <r>
    <x v="521"/>
    <x v="5"/>
    <s v="non_financial"/>
    <n v="570.23699999999997"/>
    <n v="-538.05999999999995"/>
    <n v="826"/>
    <m/>
    <m/>
    <n v="883984"/>
    <x v="1"/>
  </r>
  <r>
    <x v="1364"/>
    <x v="5"/>
    <s v="non_financial"/>
    <n v="1747.5129999999999"/>
    <n v="-183.94900000000001"/>
    <n v="827"/>
    <m/>
    <m/>
    <n v="1237746"/>
    <x v="1"/>
  </r>
  <r>
    <x v="676"/>
    <x v="5"/>
    <s v="non_financial"/>
    <n v="1829.018"/>
    <n v="-172.63200000000001"/>
    <n v="828"/>
    <m/>
    <m/>
    <n v="939930"/>
    <x v="1"/>
  </r>
  <r>
    <x v="761"/>
    <x v="5"/>
    <s v="non_financial"/>
    <n v="585.12400000000002"/>
    <n v="-515.30700000000002"/>
    <n v="829"/>
    <m/>
    <m/>
    <n v="850460"/>
    <x v="1"/>
  </r>
  <r>
    <x v="871"/>
    <x v="5"/>
    <s v="non_financial"/>
    <n v="659.82500000000005"/>
    <n v="-457.69799999999998"/>
    <n v="829"/>
    <m/>
    <m/>
    <n v="949158"/>
    <x v="1"/>
  </r>
  <r>
    <x v="1366"/>
    <x v="5"/>
    <s v="non_financial"/>
    <n v="964.86300000000006"/>
    <n v="-336.80500000000001"/>
    <n v="831"/>
    <m/>
    <m/>
    <n v="1499832"/>
    <x v="1"/>
  </r>
  <r>
    <x v="744"/>
    <x v="5"/>
    <s v="non_financial"/>
    <n v="730.154"/>
    <n v="-409.62400000000002"/>
    <n v="832"/>
    <m/>
    <m/>
    <n v="724571"/>
    <x v="1"/>
  </r>
  <r>
    <x v="1346"/>
    <x v="5"/>
    <s v="non_financial"/>
    <n v="1337.2249999999999"/>
    <n v="-256.53300000000002"/>
    <n v="833"/>
    <m/>
    <m/>
    <n v="1486957"/>
    <x v="1"/>
  </r>
  <r>
    <x v="802"/>
    <x v="5"/>
    <s v="non_financial"/>
    <n v="756.33900000000006"/>
    <n v="-400.99200000000002"/>
    <n v="834"/>
    <m/>
    <m/>
    <n v="1177702"/>
    <x v="1"/>
  </r>
  <r>
    <x v="223"/>
    <x v="5"/>
    <s v="non_financial"/>
    <n v="9283.0419999999995"/>
    <n v="110.66"/>
    <n v="835"/>
    <m/>
    <m/>
    <n v="1174922"/>
    <x v="1"/>
  </r>
  <r>
    <x v="1102"/>
    <x v="5"/>
    <s v="non_financial"/>
    <n v="942.14200000000005"/>
    <n v="-336.72800000000001"/>
    <n v="835"/>
    <m/>
    <m/>
    <n v="1067837"/>
    <x v="1"/>
  </r>
  <r>
    <x v="1119"/>
    <x v="5"/>
    <s v="non_financial"/>
    <n v="972.25800000000004"/>
    <n v="-315.08300000000003"/>
    <n v="837"/>
    <m/>
    <m/>
    <n v="819220"/>
    <x v="1"/>
  </r>
  <r>
    <x v="812"/>
    <x v="5"/>
    <s v="non_financial"/>
    <n v="4109.6099999999997"/>
    <n v="-39.917000000000002"/>
    <n v="838"/>
    <m/>
    <m/>
    <n v="1514991"/>
    <x v="1"/>
  </r>
  <r>
    <x v="808"/>
    <x v="5"/>
    <s v="non_financial"/>
    <n v="587.79999999999995"/>
    <n v="-470"/>
    <n v="838"/>
    <m/>
    <m/>
    <n v="65270"/>
    <x v="1"/>
  </r>
  <r>
    <x v="1503"/>
    <x v="5"/>
    <s v="non_financial"/>
    <n v="781.11900000000003"/>
    <n v="-383.12700000000001"/>
    <n v="840"/>
    <m/>
    <m/>
    <n v="1576940"/>
    <x v="1"/>
  </r>
  <r>
    <x v="782"/>
    <x v="5"/>
    <s v="non_financial"/>
    <n v="644.25400000000002"/>
    <n v="-426.56700000000001"/>
    <n v="841"/>
    <m/>
    <m/>
    <n v="814549"/>
    <x v="1"/>
  </r>
  <r>
    <x v="499"/>
    <x v="5"/>
    <s v="non_financial"/>
    <n v="647.83600000000001"/>
    <n v="-417.40699999999998"/>
    <n v="842"/>
    <m/>
    <m/>
    <n v="1102934"/>
    <x v="1"/>
  </r>
  <r>
    <x v="1362"/>
    <x v="5"/>
    <s v="non_financial"/>
    <n v="1094.9949999999999"/>
    <n v="-277.73599999999999"/>
    <n v="843"/>
    <m/>
    <m/>
    <n v="1587755"/>
    <x v="1"/>
  </r>
  <r>
    <x v="1368"/>
    <x v="5"/>
    <s v="non_financial"/>
    <n v="591.63199999999995"/>
    <n v="-453.63600000000002"/>
    <n v="843"/>
    <m/>
    <m/>
    <n v="1393052"/>
    <x v="1"/>
  </r>
  <r>
    <x v="439"/>
    <x v="5"/>
    <s v="non_financial"/>
    <n v="1694.2"/>
    <n v="-177.5"/>
    <n v="843"/>
    <m/>
    <m/>
    <n v="1008654"/>
    <x v="1"/>
  </r>
  <r>
    <x v="1504"/>
    <x v="5"/>
    <s v="non_financial"/>
    <n v="951.23199999999997"/>
    <n v="-308.64600000000002"/>
    <n v="846"/>
    <m/>
    <m/>
    <n v="1525769"/>
    <x v="1"/>
  </r>
  <r>
    <x v="1128"/>
    <x v="5"/>
    <s v="non_financial"/>
    <n v="806.71400000000006"/>
    <n v="-360.80200000000002"/>
    <n v="847"/>
    <m/>
    <m/>
    <n v="1493594"/>
    <x v="1"/>
  </r>
  <r>
    <x v="766"/>
    <x v="5"/>
    <s v="non_financial"/>
    <n v="540.09400000000005"/>
    <n v="-475.447"/>
    <n v="847"/>
    <m/>
    <m/>
    <n v="1022705"/>
    <x v="1"/>
  </r>
  <r>
    <x v="719"/>
    <x v="5"/>
    <s v="non_financial"/>
    <n v="921.22699999999998"/>
    <n v="-323.19099999999997"/>
    <n v="849"/>
    <m/>
    <m/>
    <n v="278130"/>
    <x v="1"/>
  </r>
  <r>
    <x v="785"/>
    <x v="5"/>
    <s v="non_financial"/>
    <n v="709.25900000000001"/>
    <n v="-386.59699999999998"/>
    <n v="850"/>
    <m/>
    <m/>
    <n v="93389"/>
    <x v="1"/>
  </r>
  <r>
    <x v="764"/>
    <x v="5"/>
    <s v="non_financial"/>
    <n v="590.01099999999997"/>
    <n v="-445.084"/>
    <n v="850"/>
    <m/>
    <m/>
    <n v="72573"/>
    <x v="1"/>
  </r>
  <r>
    <x v="881"/>
    <x v="5"/>
    <s v="non_financial"/>
    <n v="646.03399999999999"/>
    <n v="-400.61700000000002"/>
    <n v="852"/>
    <m/>
    <m/>
    <n v="860731"/>
    <x v="1"/>
  </r>
  <r>
    <x v="1270"/>
    <x v="5"/>
    <s v="non_financial"/>
    <n v="600.572"/>
    <n v="-422.154"/>
    <n v="852"/>
    <m/>
    <n v="9000124"/>
    <n v="9000124"/>
    <x v="1"/>
  </r>
  <r>
    <x v="1258"/>
    <x v="5"/>
    <s v="non_financial"/>
    <n v="660.7"/>
    <n v="-388"/>
    <n v="854"/>
    <m/>
    <m/>
    <n v="277509"/>
    <x v="1"/>
  </r>
  <r>
    <x v="496"/>
    <x v="5"/>
    <s v="non_financial"/>
    <n v="1109.912"/>
    <n v="-261.505"/>
    <n v="855"/>
    <m/>
    <m/>
    <n v="945841"/>
    <x v="1"/>
  </r>
  <r>
    <x v="765"/>
    <x v="5"/>
    <s v="non_financial"/>
    <n v="836.78499999999997"/>
    <n v="-327.66300000000001"/>
    <n v="856"/>
    <m/>
    <m/>
    <n v="1005757"/>
    <x v="1"/>
  </r>
  <r>
    <x v="960"/>
    <x v="5"/>
    <s v="non_financial"/>
    <n v="511.20499999999998"/>
    <n v="-466.94"/>
    <n v="857"/>
    <m/>
    <m/>
    <n v="914475"/>
    <x v="1"/>
  </r>
  <r>
    <x v="787"/>
    <x v="5"/>
    <s v="non_financial"/>
    <n v="648.06399999999996"/>
    <n v="-378.52600000000001"/>
    <n v="858"/>
    <m/>
    <m/>
    <n v="81362"/>
    <x v="1"/>
  </r>
  <r>
    <x v="803"/>
    <x v="5"/>
    <s v="non_financial"/>
    <n v="601.02200000000005"/>
    <n v="-399.34800000000001"/>
    <n v="858"/>
    <m/>
    <m/>
    <n v="926326"/>
    <x v="1"/>
  </r>
  <r>
    <x v="1257"/>
    <x v="5"/>
    <s v="non_financial"/>
    <n v="584.03099999999995"/>
    <n v="-406.63299999999998"/>
    <n v="860"/>
    <m/>
    <m/>
    <n v="19446"/>
    <x v="1"/>
  </r>
  <r>
    <x v="442"/>
    <x v="5"/>
    <s v="non_financial"/>
    <n v="645.43299999999999"/>
    <n v="-380.05"/>
    <n v="861"/>
    <m/>
    <m/>
    <n v="896262"/>
    <x v="1"/>
  </r>
  <r>
    <x v="1106"/>
    <x v="5"/>
    <s v="non_financial"/>
    <n v="607.88300000000004"/>
    <n v="-390.09399999999999"/>
    <n v="862"/>
    <m/>
    <m/>
    <n v="6845"/>
    <x v="1"/>
  </r>
  <r>
    <x v="792"/>
    <x v="5"/>
    <s v="non_financial"/>
    <n v="525.17100000000005"/>
    <n v="-440.93700000000001"/>
    <n v="863"/>
    <m/>
    <m/>
    <n v="1005284"/>
    <x v="1"/>
  </r>
  <r>
    <x v="1153"/>
    <x v="5"/>
    <s v="non_financial"/>
    <n v="508.76600000000002"/>
    <n v="-463.76600000000002"/>
    <n v="864"/>
    <m/>
    <m/>
    <n v="57725"/>
    <x v="1"/>
  </r>
  <r>
    <x v="788"/>
    <x v="5"/>
    <s v="non_financial"/>
    <n v="796.11199999999997"/>
    <n v="-310.56200000000001"/>
    <n v="865"/>
    <m/>
    <m/>
    <n v="1487986"/>
    <x v="1"/>
  </r>
  <r>
    <x v="1255"/>
    <x v="5"/>
    <s v="non_financial"/>
    <n v="592.78"/>
    <n v="-387.04"/>
    <n v="865"/>
    <m/>
    <m/>
    <n v="1423221"/>
    <x v="1"/>
  </r>
  <r>
    <x v="786"/>
    <x v="5"/>
    <s v="non_financial"/>
    <n v="665.23699999999997"/>
    <n v="-347.89699999999999"/>
    <n v="867"/>
    <m/>
    <m/>
    <n v="897077"/>
    <x v="1"/>
  </r>
  <r>
    <x v="774"/>
    <x v="5"/>
    <s v="non_financial"/>
    <n v="635.10799999999995"/>
    <n v="-366.42200000000003"/>
    <n v="868"/>
    <m/>
    <m/>
    <n v="858655"/>
    <x v="1"/>
  </r>
  <r>
    <x v="700"/>
    <x v="5"/>
    <s v="non_financial"/>
    <n v="682.55600000000004"/>
    <n v="-343.34"/>
    <n v="869"/>
    <m/>
    <m/>
    <n v="837465"/>
    <x v="1"/>
  </r>
  <r>
    <x v="511"/>
    <x v="5"/>
    <s v="non_financial"/>
    <n v="564.91999999999996"/>
    <n v="-394.51799999999997"/>
    <n v="869"/>
    <m/>
    <m/>
    <n v="885245"/>
    <x v="1"/>
  </r>
  <r>
    <x v="1505"/>
    <x v="5"/>
    <s v="non_financial"/>
    <n v="7949.9650000000001"/>
    <n v="1468.6790000000001"/>
    <n v="871"/>
    <m/>
    <m/>
    <n v="866787"/>
    <x v="1"/>
  </r>
  <r>
    <x v="1243"/>
    <x v="5"/>
    <s v="non_financial"/>
    <n v="7751.8630000000003"/>
    <n v="1133.232"/>
    <n v="872"/>
    <m/>
    <m/>
    <n v="1034054"/>
    <x v="1"/>
  </r>
  <r>
    <x v="842"/>
    <x v="5"/>
    <s v="non_financial"/>
    <n v="507.04"/>
    <n v="-431.01900000000001"/>
    <n v="873"/>
    <m/>
    <m/>
    <n v="1207074"/>
    <x v="1"/>
  </r>
  <r>
    <x v="779"/>
    <x v="5"/>
    <s v="non_financial"/>
    <n v="660.83"/>
    <n v="-333.9"/>
    <n v="874"/>
    <m/>
    <m/>
    <n v="1013488"/>
    <x v="1"/>
  </r>
  <r>
    <x v="1506"/>
    <x v="5"/>
    <s v="non_financial"/>
    <n v="757.37900000000002"/>
    <n v="-304.459"/>
    <n v="875"/>
    <m/>
    <m/>
    <n v="704415"/>
    <x v="1"/>
  </r>
  <r>
    <x v="810"/>
    <x v="5"/>
    <s v="non_financial"/>
    <n v="826.15200000000004"/>
    <n v="-288.03800000000001"/>
    <n v="876"/>
    <m/>
    <n v="9000008"/>
    <n v="1142750"/>
    <x v="1"/>
  </r>
  <r>
    <x v="770"/>
    <x v="5"/>
    <s v="non_financial"/>
    <n v="562.548"/>
    <n v="-369.113"/>
    <n v="877"/>
    <m/>
    <m/>
    <n v="1305323"/>
    <x v="1"/>
  </r>
  <r>
    <x v="798"/>
    <x v="5"/>
    <s v="non_financial"/>
    <n v="721.8"/>
    <n v="-303.8"/>
    <n v="878"/>
    <m/>
    <m/>
    <n v="1296435"/>
    <x v="1"/>
  </r>
  <r>
    <x v="1117"/>
    <x v="5"/>
    <s v="non_financial"/>
    <n v="626.40800000000002"/>
    <n v="-327.36399999999998"/>
    <n v="879"/>
    <m/>
    <m/>
    <n v="1286225"/>
    <x v="1"/>
  </r>
  <r>
    <x v="834"/>
    <x v="5"/>
    <s v="non_financial"/>
    <n v="484.13099999999997"/>
    <n v="-405.45600000000002"/>
    <n v="880"/>
    <m/>
    <m/>
    <n v="1159167"/>
    <x v="1"/>
  </r>
  <r>
    <x v="1507"/>
    <x v="5"/>
    <s v="non_financial"/>
    <n v="561.03599999999994"/>
    <n v="-354.86700000000002"/>
    <n v="881"/>
    <m/>
    <m/>
    <n v="1592057"/>
    <x v="1"/>
  </r>
  <r>
    <x v="762"/>
    <x v="5"/>
    <s v="non_financial"/>
    <n v="1102.5999999999999"/>
    <n v="-198.7"/>
    <n v="881"/>
    <m/>
    <m/>
    <n v="1069258"/>
    <x v="1"/>
  </r>
  <r>
    <x v="1508"/>
    <x v="5"/>
    <s v="non_financial"/>
    <n v="6685"/>
    <n v="431"/>
    <n v="883"/>
    <m/>
    <m/>
    <n v="1627223"/>
    <x v="1"/>
  </r>
  <r>
    <x v="647"/>
    <x v="5"/>
    <s v="non_financial"/>
    <n v="6913.5720000000001"/>
    <n v="1464.7329999999999"/>
    <n v="884"/>
    <m/>
    <m/>
    <n v="1260221"/>
    <x v="1"/>
  </r>
  <r>
    <x v="262"/>
    <x v="5"/>
    <s v="non_financial"/>
    <n v="6738"/>
    <n v="647"/>
    <n v="884"/>
    <m/>
    <m/>
    <n v="701985"/>
    <x v="1"/>
  </r>
  <r>
    <x v="918"/>
    <x v="5"/>
    <s v="non_financial"/>
    <n v="1865.703"/>
    <n v="-96.244"/>
    <n v="886"/>
    <m/>
    <m/>
    <n v="1142417"/>
    <x v="1"/>
  </r>
  <r>
    <x v="1288"/>
    <x v="5"/>
    <s v="non_financial"/>
    <n v="474.38299999999998"/>
    <n v="-404.16500000000002"/>
    <n v="886"/>
    <m/>
    <m/>
    <n v="1439222"/>
    <x v="1"/>
  </r>
  <r>
    <x v="828"/>
    <x v="5"/>
    <s v="non_financial"/>
    <n v="830.34"/>
    <n v="-269.37400000000002"/>
    <n v="888"/>
    <m/>
    <n v="9000061"/>
    <n v="9000061"/>
    <x v="1"/>
  </r>
  <r>
    <x v="930"/>
    <x v="5"/>
    <s v="non_financial"/>
    <n v="672.32500000000005"/>
    <n v="-288.47800000000001"/>
    <n v="889"/>
    <m/>
    <m/>
    <n v="1453814"/>
    <x v="1"/>
  </r>
  <r>
    <x v="697"/>
    <x v="5"/>
    <s v="non_financial"/>
    <n v="473.87700000000001"/>
    <n v="-401.40899999999999"/>
    <n v="890"/>
    <m/>
    <m/>
    <n v="23197"/>
    <x v="1"/>
  </r>
  <r>
    <x v="1254"/>
    <x v="5"/>
    <s v="non_financial"/>
    <n v="6769"/>
    <n v="4809"/>
    <n v="891"/>
    <m/>
    <m/>
    <n v="808450"/>
    <x v="1"/>
  </r>
  <r>
    <x v="474"/>
    <x v="5"/>
    <s v="non_financial"/>
    <n v="656.30799999999999"/>
    <n v="-288.16699999999997"/>
    <n v="892"/>
    <m/>
    <m/>
    <n v="215419"/>
    <x v="1"/>
  </r>
  <r>
    <x v="870"/>
    <x v="5"/>
    <s v="non_financial"/>
    <n v="1207.4290000000001"/>
    <n v="-163.15"/>
    <n v="893"/>
    <m/>
    <m/>
    <n v="1095291"/>
    <x v="1"/>
  </r>
  <r>
    <x v="801"/>
    <x v="5"/>
    <s v="non_financial"/>
    <n v="514.43700000000001"/>
    <n v="-345.53199999999998"/>
    <n v="894"/>
    <m/>
    <m/>
    <n v="895447"/>
    <x v="1"/>
  </r>
  <r>
    <x v="790"/>
    <x v="5"/>
    <s v="non_financial"/>
    <n v="509.04500000000002"/>
    <n v="-351.41800000000001"/>
    <n v="895"/>
    <m/>
    <m/>
    <n v="1303313"/>
    <x v="1"/>
  </r>
  <r>
    <x v="804"/>
    <x v="5"/>
    <s v="non_financial"/>
    <n v="553.06700000000001"/>
    <n v="-324.65600000000001"/>
    <n v="896"/>
    <m/>
    <m/>
    <n v="75288"/>
    <x v="1"/>
  </r>
  <r>
    <x v="815"/>
    <x v="5"/>
    <s v="non_financial"/>
    <n v="590.36699999999996"/>
    <n v="-303.577"/>
    <n v="897"/>
    <m/>
    <m/>
    <n v="1013857"/>
    <x v="1"/>
  </r>
  <r>
    <x v="1509"/>
    <x v="5"/>
    <s v="non_financial"/>
    <n v="529.12800000000004"/>
    <n v="-325.76100000000002"/>
    <n v="898"/>
    <m/>
    <m/>
    <n v="1370637"/>
    <x v="1"/>
  </r>
  <r>
    <x v="1375"/>
    <x v="5"/>
    <s v="non_financial"/>
    <n v="1989.6"/>
    <n v="-72.7"/>
    <n v="898"/>
    <m/>
    <m/>
    <n v="1579241"/>
    <x v="1"/>
  </r>
  <r>
    <x v="291"/>
    <x v="5"/>
    <s v="non_financial"/>
    <n v="6321"/>
    <n v="3033"/>
    <n v="900"/>
    <m/>
    <m/>
    <n v="1048286"/>
    <x v="1"/>
  </r>
  <r>
    <x v="799"/>
    <x v="5"/>
    <s v="non_financial"/>
    <n v="522.94399999999996"/>
    <n v="-325.69799999999998"/>
    <n v="901"/>
    <m/>
    <m/>
    <n v="278166"/>
    <x v="1"/>
  </r>
  <r>
    <x v="849"/>
    <x v="5"/>
    <s v="non_financial"/>
    <n v="793.61599999999999"/>
    <n v="-247.19399999999999"/>
    <n v="901"/>
    <m/>
    <m/>
    <n v="1020710"/>
    <x v="1"/>
  </r>
  <r>
    <x v="1382"/>
    <x v="5"/>
    <s v="non_financial"/>
    <n v="464.72899999999998"/>
    <n v="-376.17399999999998"/>
    <n v="903"/>
    <m/>
    <m/>
    <n v="1510580"/>
    <x v="1"/>
  </r>
  <r>
    <x v="805"/>
    <x v="5"/>
    <s v="non_financial"/>
    <n v="453.858"/>
    <n v="-373.76600000000002"/>
    <n v="904"/>
    <m/>
    <n v="9000015"/>
    <n v="878526"/>
    <x v="1"/>
  </r>
  <r>
    <x v="963"/>
    <x v="5"/>
    <s v="non_financial"/>
    <n v="424.69799999999998"/>
    <n v="-387.60300000000001"/>
    <n v="905"/>
    <m/>
    <m/>
    <n v="1000694"/>
    <x v="1"/>
  </r>
  <r>
    <x v="1121"/>
    <x v="5"/>
    <s v="non_financial"/>
    <n v="561.68899999999996"/>
    <n v="-284.55399999999997"/>
    <n v="906"/>
    <m/>
    <m/>
    <n v="866273"/>
    <x v="1"/>
  </r>
  <r>
    <x v="1510"/>
    <x v="5"/>
    <s v="non_financial"/>
    <n v="498.75799999999998"/>
    <n v="-319.39"/>
    <n v="907"/>
    <m/>
    <m/>
    <n v="937556"/>
    <x v="1"/>
  </r>
  <r>
    <x v="1120"/>
    <x v="5"/>
    <s v="non_financial"/>
    <n v="429.58261800000002"/>
    <n v="-372.94947400000001"/>
    <n v="908"/>
    <m/>
    <m/>
    <n v="857949"/>
    <x v="1"/>
  </r>
  <r>
    <x v="915"/>
    <x v="5"/>
    <s v="non_financial"/>
    <n v="638.21"/>
    <n v="-256.14800000000002"/>
    <n v="909"/>
    <m/>
    <m/>
    <n v="8063"/>
    <x v="1"/>
  </r>
  <r>
    <x v="454"/>
    <x v="5"/>
    <s v="non_financial"/>
    <n v="2026.3"/>
    <n v="-56.3"/>
    <n v="909"/>
    <m/>
    <m/>
    <n v="1069202"/>
    <x v="1"/>
  </r>
  <r>
    <x v="525"/>
    <x v="5"/>
    <s v="non_financial"/>
    <n v="855.36"/>
    <n v="-195.255"/>
    <n v="911"/>
    <m/>
    <m/>
    <n v="1280058"/>
    <x v="1"/>
  </r>
  <r>
    <x v="813"/>
    <x v="5"/>
    <s v="non_financial"/>
    <n v="558.04"/>
    <n v="-280.13499999999999"/>
    <n v="911"/>
    <m/>
    <m/>
    <n v="1005229"/>
    <x v="1"/>
  </r>
  <r>
    <x v="1511"/>
    <x v="5"/>
    <s v="non_financial"/>
    <n v="483.25700000000001"/>
    <n v="-312.44900000000001"/>
    <n v="913"/>
    <m/>
    <m/>
    <n v="1606757"/>
    <x v="1"/>
  </r>
  <r>
    <x v="780"/>
    <x v="5"/>
    <s v="non_financial"/>
    <n v="612.34"/>
    <n v="-260.25900000000001"/>
    <n v="914"/>
    <m/>
    <m/>
    <n v="917470"/>
    <x v="1"/>
  </r>
  <r>
    <x v="838"/>
    <x v="5"/>
    <s v="non_financial"/>
    <n v="481.26400000000001"/>
    <n v="-304.25"/>
    <n v="915"/>
    <m/>
    <m/>
    <n v="1396033"/>
    <x v="1"/>
  </r>
  <r>
    <x v="1512"/>
    <x v="5"/>
    <s v="non_financial"/>
    <n v="541.39499999999998"/>
    <n v="-272.88600000000002"/>
    <n v="916"/>
    <m/>
    <m/>
    <n v="921299"/>
    <x v="1"/>
  </r>
  <r>
    <x v="831"/>
    <x v="5"/>
    <s v="non_financial"/>
    <n v="417.62299999999999"/>
    <n v="-354.762"/>
    <n v="917"/>
    <m/>
    <m/>
    <n v="1280452"/>
    <x v="1"/>
  </r>
  <r>
    <x v="854"/>
    <x v="5"/>
    <s v="non_financial"/>
    <n v="409.38600000000002"/>
    <n v="-365.90600000000001"/>
    <n v="917"/>
    <m/>
    <m/>
    <n v="711377"/>
    <x v="1"/>
  </r>
  <r>
    <x v="1113"/>
    <x v="5"/>
    <s v="non_financial"/>
    <n v="522.50699999999995"/>
    <n v="-276.52300000000002"/>
    <n v="919"/>
    <m/>
    <m/>
    <n v="884940"/>
    <x v="1"/>
  </r>
  <r>
    <x v="1261"/>
    <x v="5"/>
    <s v="non_financial"/>
    <n v="454.45499999999998"/>
    <n v="-324.13900000000001"/>
    <n v="919"/>
    <m/>
    <m/>
    <n v="1318008"/>
    <x v="1"/>
  </r>
  <r>
    <x v="1107"/>
    <x v="5"/>
    <s v="non_financial"/>
    <n v="476.37200000000001"/>
    <n v="-299.09300000000002"/>
    <n v="921"/>
    <m/>
    <m/>
    <n v="100726"/>
    <x v="1"/>
  </r>
  <r>
    <x v="1263"/>
    <x v="5"/>
    <s v="non_financial"/>
    <n v="530.23"/>
    <n v="-269.596"/>
    <n v="922"/>
    <m/>
    <m/>
    <n v="1567345"/>
    <x v="1"/>
  </r>
  <r>
    <x v="1513"/>
    <x v="5"/>
    <s v="non_financial"/>
    <n v="543.98500000000001"/>
    <n v="-266.84699999999998"/>
    <n v="922"/>
    <m/>
    <m/>
    <n v="1616707"/>
    <x v="1"/>
  </r>
  <r>
    <x v="769"/>
    <x v="5"/>
    <s v="non_financial"/>
    <n v="416.98099999999999"/>
    <n v="-340.452"/>
    <n v="924"/>
    <m/>
    <m/>
    <n v="1084765"/>
    <x v="1"/>
  </r>
  <r>
    <x v="844"/>
    <x v="5"/>
    <s v="non_financial"/>
    <n v="512.85599999999999"/>
    <n v="-272.459"/>
    <n v="925"/>
    <m/>
    <m/>
    <n v="820081"/>
    <x v="1"/>
  </r>
  <r>
    <x v="1275"/>
    <x v="5"/>
    <s v="non_financial"/>
    <n v="866.721"/>
    <n v="-164.01400000000001"/>
    <n v="925"/>
    <m/>
    <m/>
    <n v="352363"/>
    <x v="1"/>
  </r>
  <r>
    <x v="809"/>
    <x v="5"/>
    <s v="non_financial"/>
    <n v="397.46699999999998"/>
    <n v="-348.91199999999998"/>
    <n v="927"/>
    <m/>
    <m/>
    <n v="1368622"/>
    <x v="1"/>
  </r>
  <r>
    <x v="1514"/>
    <x v="5"/>
    <s v="non_financial"/>
    <n v="441.44"/>
    <n v="-309.76799999999997"/>
    <n v="927"/>
    <m/>
    <m/>
    <n v="1017480"/>
    <x v="1"/>
  </r>
  <r>
    <x v="854"/>
    <x v="5"/>
    <s v="non_financial"/>
    <n v="392.18099999999998"/>
    <n v="-350.96300000000002"/>
    <n v="929"/>
    <m/>
    <m/>
    <n v="711377"/>
    <x v="1"/>
  </r>
  <r>
    <x v="1515"/>
    <x v="5"/>
    <s v="non_financial"/>
    <n v="1496.691"/>
    <n v="-78.834999999999994"/>
    <n v="930"/>
    <m/>
    <m/>
    <n v="1010858"/>
    <x v="1"/>
  </r>
  <r>
    <x v="1111"/>
    <x v="5"/>
    <s v="non_financial"/>
    <n v="386.88"/>
    <n v="-350.13799999999998"/>
    <n v="931"/>
    <m/>
    <m/>
    <n v="1049521"/>
    <x v="1"/>
  </r>
  <r>
    <x v="524"/>
    <x v="5"/>
    <s v="non_financial"/>
    <n v="419.55200000000002"/>
    <n v="-324.13400000000001"/>
    <n v="932"/>
    <m/>
    <m/>
    <n v="1175609"/>
    <x v="1"/>
  </r>
  <r>
    <x v="1413"/>
    <x v="5"/>
    <s v="non_financial"/>
    <n v="403.91300000000001"/>
    <n v="-328.90199999999999"/>
    <n v="933"/>
    <m/>
    <m/>
    <n v="1178879"/>
    <x v="1"/>
  </r>
  <r>
    <x v="809"/>
    <x v="5"/>
    <s v="non_financial"/>
    <n v="383.274"/>
    <n v="-345.10700000000003"/>
    <n v="934"/>
    <m/>
    <m/>
    <n v="1368622"/>
    <x v="1"/>
  </r>
  <r>
    <x v="352"/>
    <x v="5"/>
    <s v="non_financial"/>
    <n v="4335.3999999999996"/>
    <n v="463"/>
    <n v="935"/>
    <m/>
    <m/>
    <n v="918160"/>
    <x v="1"/>
  </r>
  <r>
    <x v="1516"/>
    <x v="5"/>
    <s v="non_financial"/>
    <n v="512.05600000000004"/>
    <n v="-260.452"/>
    <n v="935"/>
    <m/>
    <m/>
    <n v="927003"/>
    <x v="1"/>
  </r>
  <r>
    <x v="1093"/>
    <x v="5"/>
    <s v="non_financial"/>
    <n v="591.87699999999995"/>
    <n v="-211.666"/>
    <n v="937"/>
    <m/>
    <m/>
    <n v="888504"/>
    <x v="1"/>
  </r>
  <r>
    <x v="807"/>
    <x v="5"/>
    <s v="non_financial"/>
    <n v="429.28399999999999"/>
    <n v="-303.86399999999998"/>
    <n v="938"/>
    <m/>
    <m/>
    <n v="912833"/>
    <x v="1"/>
  </r>
  <r>
    <x v="776"/>
    <x v="5"/>
    <s v="non_financial"/>
    <n v="512.15800000000002"/>
    <n v="-249.26300000000001"/>
    <n v="939"/>
    <m/>
    <m/>
    <n v="1066605"/>
    <x v="1"/>
  </r>
  <r>
    <x v="825"/>
    <x v="5"/>
    <s v="non_financial"/>
    <n v="921.97400000000005"/>
    <n v="-134.50399999999999"/>
    <n v="940"/>
    <m/>
    <m/>
    <n v="1043000"/>
    <x v="1"/>
  </r>
  <r>
    <x v="1517"/>
    <x v="5"/>
    <s v="non_financial"/>
    <n v="436.64299999999997"/>
    <n v="-289.02300000000002"/>
    <n v="940"/>
    <m/>
    <m/>
    <n v="33002"/>
    <x v="1"/>
  </r>
  <r>
    <x v="1279"/>
    <x v="5"/>
    <s v="non_financial"/>
    <n v="449.35899999999998"/>
    <n v="-283.62200000000001"/>
    <n v="942"/>
    <m/>
    <m/>
    <n v="1549346"/>
    <x v="1"/>
  </r>
  <r>
    <x v="1370"/>
    <x v="5"/>
    <s v="non_financial"/>
    <n v="479.11799999999999"/>
    <n v="-269.41199999999998"/>
    <n v="942"/>
    <m/>
    <m/>
    <n v="1477200"/>
    <x v="1"/>
  </r>
  <r>
    <x v="1517"/>
    <x v="5"/>
    <s v="non_financial"/>
    <n v="421.30900000000003"/>
    <n v="-293.267"/>
    <n v="944"/>
    <m/>
    <m/>
    <n v="33002"/>
    <x v="1"/>
  </r>
  <r>
    <x v="1127"/>
    <x v="5"/>
    <s v="non_financial"/>
    <n v="489.774"/>
    <n v="-254.21100000000001"/>
    <n v="945"/>
    <m/>
    <m/>
    <n v="2034"/>
    <x v="1"/>
  </r>
  <r>
    <x v="1134"/>
    <x v="5"/>
    <s v="non_financial"/>
    <n v="459.267"/>
    <n v="-275.15199999999999"/>
    <n v="945"/>
    <m/>
    <m/>
    <n v="1223862"/>
    <x v="1"/>
  </r>
  <r>
    <x v="522"/>
    <x v="5"/>
    <s v="non_financial"/>
    <n v="440.88900000000001"/>
    <n v="-279.95400000000001"/>
    <n v="947"/>
    <m/>
    <n v="9000102"/>
    <n v="9000102"/>
    <x v="1"/>
  </r>
  <r>
    <x v="1518"/>
    <x v="5"/>
    <s v="non_financial"/>
    <n v="575.62800000000004"/>
    <n v="-202.77199999999999"/>
    <n v="948"/>
    <m/>
    <m/>
    <n v="788965"/>
    <x v="1"/>
  </r>
  <r>
    <x v="1519"/>
    <x v="5"/>
    <s v="non_financial"/>
    <n v="501.83800000000002"/>
    <n v="-228.45"/>
    <n v="949"/>
    <m/>
    <m/>
    <n v="1614806"/>
    <x v="1"/>
  </r>
  <r>
    <x v="1393"/>
    <x v="5"/>
    <s v="non_financial"/>
    <n v="393.423"/>
    <n v="-296.83"/>
    <n v="950"/>
    <m/>
    <m/>
    <n v="1463172"/>
    <x v="1"/>
  </r>
  <r>
    <x v="905"/>
    <x v="5"/>
    <s v="non_financial"/>
    <n v="475.57100000000003"/>
    <n v="-255.392"/>
    <n v="951"/>
    <m/>
    <m/>
    <n v="827187"/>
    <x v="1"/>
  </r>
  <r>
    <x v="883"/>
    <x v="5"/>
    <s v="non_financial"/>
    <n v="514.09500000000003"/>
    <n v="-209.99799999999999"/>
    <n v="952"/>
    <m/>
    <m/>
    <n v="1092796"/>
    <x v="1"/>
  </r>
  <r>
    <x v="1262"/>
    <x v="5"/>
    <s v="non_financial"/>
    <n v="714.08699999999999"/>
    <n v="-149.16200000000001"/>
    <n v="953"/>
    <m/>
    <m/>
    <n v="1590714"/>
    <x v="1"/>
  </r>
  <r>
    <x v="880"/>
    <x v="5"/>
    <s v="non_financial"/>
    <n v="408.51"/>
    <n v="-284.524"/>
    <n v="953"/>
    <m/>
    <m/>
    <n v="896264"/>
    <x v="1"/>
  </r>
  <r>
    <x v="985"/>
    <x v="5"/>
    <s v="non_financial"/>
    <n v="374.88400000000001"/>
    <n v="-300.55700000000002"/>
    <n v="955"/>
    <m/>
    <m/>
    <n v="1366246"/>
    <x v="1"/>
  </r>
  <r>
    <x v="911"/>
    <x v="5"/>
    <s v="non_financial"/>
    <n v="352.00599999999997"/>
    <n v="-308.05099999999999"/>
    <n v="956"/>
    <m/>
    <m/>
    <n v="815094"/>
    <x v="1"/>
  </r>
  <r>
    <x v="822"/>
    <x v="5"/>
    <s v="non_financial"/>
    <n v="382.077"/>
    <n v="-289.79199999999997"/>
    <n v="957"/>
    <m/>
    <m/>
    <n v="42682"/>
    <x v="1"/>
  </r>
  <r>
    <x v="1520"/>
    <x v="5"/>
    <s v="non_financial"/>
    <n v="331.29399999999998"/>
    <n v="-321.72500000000002"/>
    <n v="958"/>
    <m/>
    <n v="9000014"/>
    <n v="9000014"/>
    <x v="1"/>
  </r>
  <r>
    <x v="1521"/>
    <x v="5"/>
    <s v="non_financial"/>
    <n v="472.55099999999999"/>
    <n v="-240.68799999999999"/>
    <n v="958"/>
    <m/>
    <m/>
    <n v="1435049"/>
    <x v="1"/>
  </r>
  <r>
    <x v="839"/>
    <x v="5"/>
    <s v="non_financial"/>
    <n v="372.32400000000001"/>
    <n v="-293.25200000000001"/>
    <n v="960"/>
    <m/>
    <m/>
    <n v="1385292"/>
    <x v="1"/>
  </r>
  <r>
    <x v="1171"/>
    <x v="5"/>
    <s v="non_financial"/>
    <n v="588.45899999999995"/>
    <n v="-176.99700000000001"/>
    <n v="961"/>
    <m/>
    <m/>
    <n v="1517175"/>
    <x v="1"/>
  </r>
  <r>
    <x v="1129"/>
    <x v="5"/>
    <s v="non_financial"/>
    <n v="497.07299999999998"/>
    <n v="-210.256"/>
    <n v="962"/>
    <m/>
    <m/>
    <n v="1084869"/>
    <x v="1"/>
  </r>
  <r>
    <x v="355"/>
    <x v="5"/>
    <s v="non_financial"/>
    <n v="3381"/>
    <n v="141"/>
    <n v="963"/>
    <m/>
    <m/>
    <n v="2488"/>
    <x v="1"/>
  </r>
  <r>
    <x v="771"/>
    <x v="5"/>
    <s v="non_financial"/>
    <n v="348.75299999999999"/>
    <n v="-295.00799999999998"/>
    <n v="964"/>
    <m/>
    <m/>
    <n v="1039399"/>
    <x v="1"/>
  </r>
  <r>
    <x v="1376"/>
    <x v="5"/>
    <s v="non_financial"/>
    <n v="503.149"/>
    <n v="-205.06200000000001"/>
    <n v="965"/>
    <m/>
    <m/>
    <n v="1580670"/>
    <x v="1"/>
  </r>
  <r>
    <x v="878"/>
    <x v="5"/>
    <s v="non_financial"/>
    <n v="323.15100000000001"/>
    <n v="-309.02300000000002"/>
    <n v="965"/>
    <m/>
    <m/>
    <n v="1001115"/>
    <x v="1"/>
  </r>
  <r>
    <x v="876"/>
    <x v="5"/>
    <s v="non_financial"/>
    <n v="340.63"/>
    <n v="-294.33600000000001"/>
    <n v="967"/>
    <m/>
    <m/>
    <n v="82166"/>
    <x v="1"/>
  </r>
  <r>
    <x v="886"/>
    <x v="5"/>
    <s v="non_financial"/>
    <n v="454.32900000000001"/>
    <n v="-234.13800000000001"/>
    <n v="968"/>
    <m/>
    <m/>
    <n v="831547"/>
    <x v="1"/>
  </r>
  <r>
    <x v="508"/>
    <x v="5"/>
    <s v="non_financial"/>
    <n v="749.79499999999996"/>
    <n v="-130.52500000000001"/>
    <n v="969"/>
    <m/>
    <m/>
    <n v="887730"/>
    <x v="1"/>
  </r>
  <r>
    <x v="859"/>
    <x v="5"/>
    <s v="non_financial"/>
    <n v="422.59300000000002"/>
    <n v="-249.26400000000001"/>
    <n v="969"/>
    <m/>
    <m/>
    <n v="794619"/>
    <x v="1"/>
  </r>
  <r>
    <x v="814"/>
    <x v="5"/>
    <s v="non_financial"/>
    <n v="432.428"/>
    <n v="-234.58699999999999"/>
    <n v="971"/>
    <m/>
    <m/>
    <n v="1076930"/>
    <x v="1"/>
  </r>
  <r>
    <x v="885"/>
    <x v="5"/>
    <s v="non_financial"/>
    <n v="621.90700000000004"/>
    <n v="-146.578"/>
    <n v="972"/>
    <m/>
    <m/>
    <n v="904979"/>
    <x v="1"/>
  </r>
  <r>
    <x v="1522"/>
    <x v="5"/>
    <s v="non_financial"/>
    <n v="480.00099999999998"/>
    <n v="-200.642"/>
    <n v="973"/>
    <m/>
    <m/>
    <n v="1372612"/>
    <x v="1"/>
  </r>
  <r>
    <x v="1149"/>
    <x v="5"/>
    <s v="non_financial"/>
    <n v="319.39100000000002"/>
    <n v="-293.98700000000002"/>
    <n v="974"/>
    <m/>
    <m/>
    <n v="1443669"/>
    <x v="1"/>
  </r>
  <r>
    <x v="1264"/>
    <x v="5"/>
    <s v="non_financial"/>
    <n v="3341.7840000000001"/>
    <n v="701.678"/>
    <n v="974"/>
    <m/>
    <m/>
    <n v="1478242"/>
    <x v="1"/>
  </r>
  <r>
    <x v="952"/>
    <x v="5"/>
    <s v="non_financial"/>
    <n v="371.35"/>
    <n v="-271.90300000000002"/>
    <n v="976"/>
    <m/>
    <m/>
    <n v="1095565"/>
    <x v="1"/>
  </r>
  <r>
    <x v="1115"/>
    <x v="5"/>
    <s v="non_financial"/>
    <n v="347.904"/>
    <n v="-276.63900000000001"/>
    <n v="977"/>
    <m/>
    <m/>
    <n v="1387467"/>
    <x v="1"/>
  </r>
  <r>
    <x v="1373"/>
    <x v="5"/>
    <s v="non_financial"/>
    <n v="338.613"/>
    <n v="-283.10300000000001"/>
    <n v="977"/>
    <m/>
    <m/>
    <n v="1115128"/>
    <x v="1"/>
  </r>
  <r>
    <x v="796"/>
    <x v="5"/>
    <s v="non_financial"/>
    <n v="375.53399999999999"/>
    <n v="-267.166"/>
    <n v="979"/>
    <m/>
    <m/>
    <n v="18396"/>
    <x v="1"/>
  </r>
  <r>
    <x v="1372"/>
    <x v="5"/>
    <s v="non_financial"/>
    <n v="2664.5309999999999"/>
    <n v="40.637"/>
    <n v="980"/>
    <m/>
    <m/>
    <n v="1579298"/>
    <x v="1"/>
  </r>
  <r>
    <x v="830"/>
    <x v="5"/>
    <s v="non_financial"/>
    <n v="415.964"/>
    <n v="-231.47399999999999"/>
    <n v="981"/>
    <m/>
    <m/>
    <n v="1062822"/>
    <x v="1"/>
  </r>
  <r>
    <x v="909"/>
    <x v="5"/>
    <s v="non_financial"/>
    <n v="534.43399999999997"/>
    <n v="-153.887"/>
    <n v="982"/>
    <m/>
    <m/>
    <n v="1109116"/>
    <x v="1"/>
  </r>
  <r>
    <x v="866"/>
    <x v="5"/>
    <s v="non_financial"/>
    <n v="539.41499999999996"/>
    <n v="-153.01"/>
    <n v="983"/>
    <m/>
    <m/>
    <n v="1308208"/>
    <x v="1"/>
  </r>
  <r>
    <x v="1371"/>
    <x v="5"/>
    <s v="non_financial"/>
    <n v="326.036"/>
    <n v="-279.37099999999998"/>
    <n v="984"/>
    <m/>
    <m/>
    <n v="1499807"/>
    <x v="1"/>
  </r>
  <r>
    <x v="1146"/>
    <x v="5"/>
    <s v="non_financial"/>
    <n v="341.46199999999999"/>
    <n v="-270.66899999999998"/>
    <n v="984"/>
    <m/>
    <m/>
    <n v="1495320"/>
    <x v="1"/>
  </r>
  <r>
    <x v="1394"/>
    <x v="5"/>
    <s v="non_financial"/>
    <n v="430.77"/>
    <n v="-209.482"/>
    <n v="986"/>
    <m/>
    <m/>
    <n v="1595974"/>
    <x v="1"/>
  </r>
  <r>
    <x v="1523"/>
    <x v="5"/>
    <s v="non_financial"/>
    <n v="2910"/>
    <n v="354"/>
    <n v="986"/>
    <m/>
    <m/>
    <n v="1424755"/>
    <x v="1"/>
  </r>
  <r>
    <x v="860"/>
    <x v="5"/>
    <s v="non_financial"/>
    <n v="635.49599999999998"/>
    <n v="-127.461"/>
    <n v="988"/>
    <m/>
    <m/>
    <n v="937941"/>
    <x v="1"/>
  </r>
  <r>
    <x v="1142"/>
    <x v="5"/>
    <s v="non_financial"/>
    <n v="470.22199999999998"/>
    <n v="-183.42699999999999"/>
    <n v="989"/>
    <m/>
    <m/>
    <n v="3545"/>
    <x v="1"/>
  </r>
  <r>
    <x v="1005"/>
    <x v="5"/>
    <s v="non_financial"/>
    <n v="307.03199999999998"/>
    <n v="-276.43900000000002"/>
    <n v="990"/>
    <m/>
    <m/>
    <n v="1023731"/>
    <x v="1"/>
  </r>
  <r>
    <x v="784"/>
    <x v="5"/>
    <s v="non_financial"/>
    <n v="407.85399999999998"/>
    <n v="-210.86600000000001"/>
    <n v="991"/>
    <m/>
    <m/>
    <n v="1091907"/>
    <x v="1"/>
  </r>
  <r>
    <x v="1169"/>
    <x v="5"/>
    <s v="non_financial"/>
    <n v="386.2"/>
    <n v="-224.38900000000001"/>
    <n v="992"/>
    <m/>
    <m/>
    <n v="1534992"/>
    <x v="1"/>
  </r>
  <r>
    <x v="1173"/>
    <x v="5"/>
    <s v="non_financial"/>
    <n v="302.36099999999999"/>
    <n v="-274.96300000000002"/>
    <n v="993"/>
    <m/>
    <m/>
    <n v="1401667"/>
    <x v="1"/>
  </r>
  <r>
    <x v="1152"/>
    <x v="5"/>
    <s v="non_financial"/>
    <n v="332.82400000000001"/>
    <n v="-256.58999999999997"/>
    <n v="994"/>
    <m/>
    <m/>
    <n v="1100270"/>
    <x v="1"/>
  </r>
  <r>
    <x v="1268"/>
    <x v="5"/>
    <s v="non_financial"/>
    <n v="357.149"/>
    <n v="-223.62"/>
    <n v="995"/>
    <m/>
    <m/>
    <n v="9092"/>
    <x v="1"/>
  </r>
  <r>
    <x v="820"/>
    <x v="5"/>
    <s v="non_financial"/>
    <n v="397.00200000000001"/>
    <n v="-207.19399999999999"/>
    <n v="996"/>
    <m/>
    <m/>
    <n v="1320854"/>
    <x v="1"/>
  </r>
  <r>
    <x v="453"/>
    <x v="5"/>
    <s v="non_financial"/>
    <n v="2590.9"/>
    <n v="891"/>
    <n v="997"/>
    <m/>
    <m/>
    <n v="1168696"/>
    <x v="1"/>
  </r>
  <r>
    <x v="1161"/>
    <x v="5"/>
    <s v="non_financial"/>
    <n v="350.43099999999998"/>
    <n v="-221.08099999999999"/>
    <n v="998"/>
    <m/>
    <m/>
    <n v="1364962"/>
    <x v="1"/>
  </r>
  <r>
    <x v="1367"/>
    <x v="5"/>
    <s v="non_financial"/>
    <n v="498.84100000000001"/>
    <n v="-142.035"/>
    <n v="999"/>
    <m/>
    <n v="9000095"/>
    <n v="1410939"/>
    <x v="1"/>
  </r>
  <r>
    <x v="817"/>
    <x v="5"/>
    <s v="non_financial"/>
    <n v="299.76799999999997"/>
    <n v="-263.05799999999999"/>
    <n v="999"/>
    <m/>
    <m/>
    <n v="20629"/>
    <x v="1"/>
  </r>
  <r>
    <x v="818"/>
    <x v="5"/>
    <s v="non_financial"/>
    <n v="345.04399999999998"/>
    <n v="-223.79599999999999"/>
    <n v="999"/>
    <m/>
    <m/>
    <n v="80035"/>
    <x v="1"/>
  </r>
  <r>
    <x v="904"/>
    <x v="5"/>
    <s v="non_financial"/>
    <n v="476.73899999999998"/>
    <n v="-151.13999999999999"/>
    <n v="1002"/>
    <m/>
    <m/>
    <n v="1089511"/>
    <x v="1"/>
  </r>
  <r>
    <x v="434"/>
    <x v="5"/>
    <s v="non_financial"/>
    <n v="2570.6640000000002"/>
    <n v="994.31600000000003"/>
    <n v="1002"/>
    <m/>
    <m/>
    <n v="1014473"/>
    <x v="1"/>
  </r>
  <r>
    <x v="1416"/>
    <x v="5"/>
    <s v="non_financial"/>
    <n v="283.71499999999997"/>
    <n v="-270.62599999999998"/>
    <n v="1004"/>
    <m/>
    <m/>
    <n v="1501756"/>
    <x v="1"/>
  </r>
  <r>
    <x v="760"/>
    <x v="5"/>
    <s v="non_financial"/>
    <n v="1583.3109999999999"/>
    <n v="-15.529"/>
    <n v="1004"/>
    <m/>
    <n v="9000020"/>
    <n v="9000020"/>
    <x v="1"/>
  </r>
  <r>
    <x v="910"/>
    <x v="5"/>
    <s v="non_financial"/>
    <n v="380.05799999999999"/>
    <n v="-207.58"/>
    <n v="1004"/>
    <m/>
    <m/>
    <n v="100591"/>
    <x v="1"/>
  </r>
  <r>
    <x v="1325"/>
    <x v="5"/>
    <s v="non_financial"/>
    <n v="2609.4"/>
    <n v="1740.2"/>
    <n v="1007"/>
    <m/>
    <m/>
    <n v="764065"/>
    <x v="1"/>
  </r>
  <r>
    <x v="1096"/>
    <x v="5"/>
    <s v="non_financial"/>
    <n v="2415.1"/>
    <n v="196.4"/>
    <n v="1007"/>
    <m/>
    <m/>
    <n v="1180262"/>
    <x v="1"/>
  </r>
  <r>
    <x v="1136"/>
    <x v="5"/>
    <s v="non_financial"/>
    <n v="599.74300000000005"/>
    <n v="-116.387"/>
    <n v="1009"/>
    <m/>
    <m/>
    <n v="1073429"/>
    <x v="1"/>
  </r>
  <r>
    <x v="1145"/>
    <x v="5"/>
    <s v="non_financial"/>
    <n v="363.37700000000001"/>
    <n v="-207.71899999999999"/>
    <n v="1009"/>
    <m/>
    <m/>
    <n v="1491576"/>
    <x v="1"/>
  </r>
  <r>
    <x v="754"/>
    <x v="5"/>
    <s v="non_financial"/>
    <n v="510.70499999999998"/>
    <n v="-132.67699999999999"/>
    <n v="1011"/>
    <m/>
    <m/>
    <n v="1009829"/>
    <x v="1"/>
  </r>
  <r>
    <x v="1377"/>
    <x v="5"/>
    <s v="non_financial"/>
    <n v="308.43900000000002"/>
    <n v="-246.24700000000001"/>
    <n v="1011"/>
    <m/>
    <m/>
    <n v="1327318"/>
    <x v="1"/>
  </r>
  <r>
    <x v="846"/>
    <x v="5"/>
    <s v="non_financial"/>
    <n v="342.99"/>
    <n v="-212.62200000000001"/>
    <n v="1011"/>
    <m/>
    <m/>
    <n v="1227025"/>
    <x v="1"/>
  </r>
  <r>
    <x v="791"/>
    <x v="5"/>
    <s v="non_financial"/>
    <n v="2453"/>
    <n v="591"/>
    <n v="1014"/>
    <m/>
    <m/>
    <n v="1113256"/>
    <x v="1"/>
  </r>
  <r>
    <x v="867"/>
    <x v="5"/>
    <s v="non_financial"/>
    <n v="405.36700000000002"/>
    <n v="-185.57400000000001"/>
    <n v="1014"/>
    <m/>
    <m/>
    <n v="874396"/>
    <x v="1"/>
  </r>
  <r>
    <x v="1114"/>
    <x v="5"/>
    <s v="non_financial"/>
    <n v="334.875"/>
    <n v="-220.28899999999999"/>
    <n v="1016"/>
    <m/>
    <m/>
    <n v="878726"/>
    <x v="1"/>
  </r>
  <r>
    <x v="722"/>
    <x v="5"/>
    <s v="non_financial"/>
    <n v="910.79300000000001"/>
    <n v="-65.168999999999997"/>
    <n v="1017"/>
    <m/>
    <n v="9000103"/>
    <n v="9000103"/>
    <x v="1"/>
  </r>
  <r>
    <x v="865"/>
    <x v="5"/>
    <s v="non_financial"/>
    <n v="360.16699999999997"/>
    <n v="-204.74799999999999"/>
    <n v="1018"/>
    <m/>
    <m/>
    <n v="931584"/>
    <x v="1"/>
  </r>
  <r>
    <x v="873"/>
    <x v="5"/>
    <s v="non_financial"/>
    <n v="297.36599999999999"/>
    <n v="-247.74299999999999"/>
    <n v="1018"/>
    <m/>
    <m/>
    <n v="913277"/>
    <x v="1"/>
  </r>
  <r>
    <x v="793"/>
    <x v="5"/>
    <s v="non_financial"/>
    <n v="407.815"/>
    <n v="-179.61799999999999"/>
    <n v="1020"/>
    <m/>
    <m/>
    <n v="1060736"/>
    <x v="1"/>
  </r>
  <r>
    <x v="821"/>
    <x v="5"/>
    <s v="non_financial"/>
    <n v="415.72"/>
    <n v="-176.87100000000001"/>
    <n v="1021"/>
    <m/>
    <m/>
    <n v="1393883"/>
    <x v="1"/>
  </r>
  <r>
    <x v="988"/>
    <x v="5"/>
    <s v="non_financial"/>
    <n v="275.53899999999999"/>
    <n v="-255.821"/>
    <n v="1022"/>
    <m/>
    <m/>
    <n v="1070494"/>
    <x v="1"/>
  </r>
  <r>
    <x v="874"/>
    <x v="5"/>
    <s v="non_financial"/>
    <n v="301.19644099999999"/>
    <n v="-226.04476700000001"/>
    <n v="1023"/>
    <m/>
    <m/>
    <n v="714284"/>
    <x v="1"/>
  </r>
  <r>
    <x v="1385"/>
    <x v="5"/>
    <s v="non_financial"/>
    <n v="699.18200000000002"/>
    <n v="-86.37"/>
    <n v="1023"/>
    <m/>
    <m/>
    <n v="1590955"/>
    <x v="1"/>
  </r>
  <r>
    <x v="748"/>
    <x v="5"/>
    <s v="non_financial"/>
    <n v="469.21"/>
    <n v="-141.17099999999999"/>
    <n v="1025"/>
    <m/>
    <m/>
    <n v="866609"/>
    <x v="1"/>
  </r>
  <r>
    <x v="1374"/>
    <x v="5"/>
    <s v="non_financial"/>
    <n v="287.56400000000002"/>
    <n v="-235.345"/>
    <n v="1025"/>
    <m/>
    <m/>
    <n v="1364954"/>
    <x v="1"/>
  </r>
  <r>
    <x v="1524"/>
    <x v="5"/>
    <s v="non_financial"/>
    <n v="283.99700000000001"/>
    <n v="-242.29400000000001"/>
    <n v="1027"/>
    <m/>
    <m/>
    <n v="1160958"/>
    <x v="1"/>
  </r>
  <r>
    <x v="934"/>
    <x v="5"/>
    <s v="non_financial"/>
    <n v="930.33699999999999"/>
    <n v="-55.173999999999999"/>
    <n v="1028"/>
    <m/>
    <m/>
    <n v="879169"/>
    <x v="1"/>
  </r>
  <r>
    <x v="1400"/>
    <x v="5"/>
    <s v="non_financial"/>
    <n v="263.29300000000001"/>
    <n v="-247.327"/>
    <n v="1029"/>
    <m/>
    <m/>
    <n v="1503802"/>
    <x v="1"/>
  </r>
  <r>
    <x v="1166"/>
    <x v="5"/>
    <s v="non_financial"/>
    <n v="339.30099999999999"/>
    <n v="-192.43700000000001"/>
    <n v="1030"/>
    <m/>
    <m/>
    <n v="1177609"/>
    <x v="1"/>
  </r>
  <r>
    <x v="971"/>
    <x v="5"/>
    <s v="non_financial"/>
    <n v="295.21300000000002"/>
    <n v="-214.477"/>
    <n v="1031"/>
    <m/>
    <m/>
    <n v="1082923"/>
    <x v="1"/>
  </r>
  <r>
    <x v="1367"/>
    <x v="5"/>
    <s v="non_financial"/>
    <n v="479.786"/>
    <n v="-128.53700000000001"/>
    <n v="1032"/>
    <m/>
    <n v="9000095"/>
    <n v="1410939"/>
    <x v="1"/>
  </r>
  <r>
    <x v="894"/>
    <x v="5"/>
    <s v="non_financial"/>
    <n v="271.51900000000001"/>
    <n v="-232.36699999999999"/>
    <n v="1032"/>
    <m/>
    <n v="9000129"/>
    <n v="9000129"/>
    <x v="1"/>
  </r>
  <r>
    <x v="491"/>
    <x v="5"/>
    <s v="non_financial"/>
    <n v="2189.5949999999998"/>
    <n v="190.16399999999999"/>
    <n v="1034"/>
    <m/>
    <m/>
    <n v="1368458"/>
    <x v="1"/>
  </r>
  <r>
    <x v="937"/>
    <x v="5"/>
    <s v="non_financial"/>
    <n v="448.97699999999998"/>
    <n v="-136.22200000000001"/>
    <n v="1035"/>
    <m/>
    <m/>
    <n v="789132"/>
    <x v="1"/>
  </r>
  <r>
    <x v="1269"/>
    <x v="5"/>
    <s v="non_financial"/>
    <n v="354.536"/>
    <n v="-178.63499999999999"/>
    <n v="1035"/>
    <m/>
    <m/>
    <n v="1420302"/>
    <x v="1"/>
  </r>
  <r>
    <x v="1125"/>
    <x v="5"/>
    <s v="non_financial"/>
    <n v="326.45600000000002"/>
    <n v="-190.12799999999999"/>
    <n v="1037"/>
    <m/>
    <m/>
    <n v="1388133"/>
    <x v="1"/>
  </r>
  <r>
    <x v="864"/>
    <x v="5"/>
    <s v="non_financial"/>
    <n v="317.846"/>
    <n v="-198.72300000000001"/>
    <n v="1037"/>
    <m/>
    <m/>
    <n v="788329"/>
    <x v="1"/>
  </r>
  <r>
    <x v="949"/>
    <x v="5"/>
    <s v="non_financial"/>
    <n v="253.017"/>
    <n v="-224.84100000000001"/>
    <n v="1039"/>
    <m/>
    <m/>
    <n v="1124140"/>
    <x v="1"/>
  </r>
  <r>
    <x v="488"/>
    <x v="5"/>
    <s v="non_financial"/>
    <n v="1477.37"/>
    <n v="-8.5510000000000002"/>
    <n v="1039"/>
    <m/>
    <m/>
    <n v="874716"/>
    <x v="1"/>
  </r>
  <r>
    <x v="1122"/>
    <x v="5"/>
    <s v="non_financial"/>
    <n v="1370.548"/>
    <n v="-13.135999999999999"/>
    <n v="1039"/>
    <m/>
    <n v="9000056"/>
    <n v="9000056"/>
    <x v="1"/>
  </r>
  <r>
    <x v="847"/>
    <x v="5"/>
    <s v="non_financial"/>
    <n v="333.49900000000002"/>
    <n v="-179.501"/>
    <n v="1042"/>
    <m/>
    <m/>
    <n v="719866"/>
    <x v="1"/>
  </r>
  <r>
    <x v="1388"/>
    <x v="5"/>
    <s v="non_financial"/>
    <n v="254.203"/>
    <n v="-211.68899999999999"/>
    <n v="1043"/>
    <m/>
    <m/>
    <n v="1125345"/>
    <x v="1"/>
  </r>
  <r>
    <x v="816"/>
    <x v="5"/>
    <s v="non_financial"/>
    <n v="476.39699999999999"/>
    <n v="-117.858"/>
    <n v="1044"/>
    <m/>
    <m/>
    <n v="1287808"/>
    <x v="1"/>
  </r>
  <r>
    <x v="1182"/>
    <x v="5"/>
    <s v="non_financial"/>
    <n v="243.25"/>
    <n v="-225.75899999999999"/>
    <n v="1045"/>
    <m/>
    <m/>
    <n v="1126234"/>
    <x v="1"/>
  </r>
  <r>
    <x v="451"/>
    <x v="5"/>
    <s v="non_financial"/>
    <n v="2163.6"/>
    <n v="1455.9"/>
    <n v="1046"/>
    <m/>
    <m/>
    <n v="746838"/>
    <x v="1"/>
  </r>
  <r>
    <x v="879"/>
    <x v="5"/>
    <s v="non_financial"/>
    <n v="1898.1"/>
    <n v="95.7"/>
    <n v="1047"/>
    <m/>
    <m/>
    <n v="40888"/>
    <x v="1"/>
  </r>
  <r>
    <x v="1525"/>
    <x v="5"/>
    <s v="non_financial"/>
    <n v="266.46499999999997"/>
    <n v="-206.31399999999999"/>
    <n v="1048"/>
    <m/>
    <m/>
    <n v="1448056"/>
    <x v="1"/>
  </r>
  <r>
    <x v="861"/>
    <x v="5"/>
    <s v="non_financial"/>
    <n v="339.572"/>
    <n v="-163.078"/>
    <n v="1048"/>
    <m/>
    <m/>
    <n v="2178"/>
    <x v="1"/>
  </r>
  <r>
    <x v="855"/>
    <x v="5"/>
    <s v="non_financial"/>
    <n v="300.30200000000002"/>
    <n v="-183.89599999999999"/>
    <n v="1048"/>
    <m/>
    <m/>
    <n v="1056696"/>
    <x v="1"/>
  </r>
  <r>
    <x v="1131"/>
    <x v="5"/>
    <s v="non_financial"/>
    <n v="553.42999999999995"/>
    <n v="-81.049000000000007"/>
    <n v="1051"/>
    <m/>
    <m/>
    <n v="1293593"/>
    <x v="1"/>
  </r>
  <r>
    <x v="1379"/>
    <x v="5"/>
    <s v="non_financial"/>
    <n v="323.13400000000001"/>
    <n v="-165.99600000000001"/>
    <n v="1051"/>
    <m/>
    <m/>
    <n v="1452751"/>
    <x v="1"/>
  </r>
  <r>
    <x v="485"/>
    <x v="5"/>
    <s v="non_financial"/>
    <n v="2092.6999999999998"/>
    <n v="1217.9000000000001"/>
    <n v="1053"/>
    <m/>
    <m/>
    <n v="1115222"/>
    <x v="1"/>
  </r>
  <r>
    <x v="824"/>
    <x v="5"/>
    <s v="non_financial"/>
    <n v="295.31299999999999"/>
    <n v="-180.39"/>
    <n v="1054"/>
    <m/>
    <m/>
    <n v="1113232"/>
    <x v="1"/>
  </r>
  <r>
    <x v="897"/>
    <x v="5"/>
    <s v="non_financial"/>
    <n v="237.34399999999999"/>
    <n v="-214.21700000000001"/>
    <n v="1055"/>
    <m/>
    <n v="9000114"/>
    <n v="9000114"/>
    <x v="1"/>
  </r>
  <r>
    <x v="1367"/>
    <x v="5"/>
    <s v="non_financial"/>
    <n v="471.04899999999998"/>
    <n v="-113.776"/>
    <n v="1055"/>
    <m/>
    <n v="9000095"/>
    <n v="1410939"/>
    <x v="1"/>
  </r>
  <r>
    <x v="1280"/>
    <x v="5"/>
    <s v="non_financial"/>
    <n v="244.994"/>
    <n v="-208.90600000000001"/>
    <n v="1057"/>
    <m/>
    <m/>
    <n v="1571498"/>
    <x v="1"/>
  </r>
  <r>
    <x v="498"/>
    <x v="5"/>
    <s v="non_financial"/>
    <n v="1861.039"/>
    <n v="170.155"/>
    <n v="1058"/>
    <m/>
    <m/>
    <n v="749251"/>
    <x v="1"/>
  </r>
  <r>
    <x v="875"/>
    <x v="5"/>
    <s v="non_financial"/>
    <n v="1926.6"/>
    <n v="629.20000000000005"/>
    <n v="1059"/>
    <m/>
    <m/>
    <n v="887921"/>
    <x v="1"/>
  </r>
  <r>
    <x v="895"/>
    <x v="5"/>
    <s v="non_financial"/>
    <n v="250.012"/>
    <n v="-187.429"/>
    <n v="1060"/>
    <m/>
    <m/>
    <n v="824142"/>
    <x v="1"/>
  </r>
  <r>
    <x v="1387"/>
    <x v="5"/>
    <s v="non_financial"/>
    <n v="395.29700000000003"/>
    <n v="-126.636"/>
    <n v="1061"/>
    <m/>
    <m/>
    <n v="1478320"/>
    <x v="1"/>
  </r>
  <r>
    <x v="1148"/>
    <x v="5"/>
    <s v="non_financial"/>
    <n v="285.54700000000003"/>
    <n v="-165.91499999999999"/>
    <n v="1062"/>
    <m/>
    <m/>
    <n v="1524025"/>
    <x v="1"/>
  </r>
  <r>
    <x v="1133"/>
    <x v="5"/>
    <s v="non_financial"/>
    <n v="271.983"/>
    <n v="-171.762"/>
    <n v="1063"/>
    <m/>
    <m/>
    <n v="10329"/>
    <x v="1"/>
  </r>
  <r>
    <x v="840"/>
    <x v="5"/>
    <s v="non_financial"/>
    <n v="662.37199999999996"/>
    <n v="-48.143000000000001"/>
    <n v="1064"/>
    <m/>
    <m/>
    <n v="1316835"/>
    <x v="1"/>
  </r>
  <r>
    <x v="1384"/>
    <x v="5"/>
    <s v="non_financial"/>
    <n v="1557.0450000000001"/>
    <n v="7.9420000000000002"/>
    <n v="1065"/>
    <m/>
    <m/>
    <n v="937098"/>
    <x v="1"/>
  </r>
  <r>
    <x v="1140"/>
    <x v="5"/>
    <s v="non_financial"/>
    <n v="244.619"/>
    <n v="-186.74700000000001"/>
    <n v="1066"/>
    <m/>
    <m/>
    <n v="37472"/>
    <x v="1"/>
  </r>
  <r>
    <x v="746"/>
    <x v="5"/>
    <s v="non_financial"/>
    <n v="603.70000000000005"/>
    <n v="-56.432000000000002"/>
    <n v="1066"/>
    <m/>
    <n v="9000005"/>
    <n v="9000005"/>
    <x v="1"/>
  </r>
  <r>
    <x v="896"/>
    <x v="5"/>
    <s v="non_financial"/>
    <n v="1777.606"/>
    <n v="422.791"/>
    <n v="1068"/>
    <m/>
    <n v="9000137"/>
    <n v="9000137"/>
    <x v="1"/>
  </r>
  <r>
    <x v="932"/>
    <x v="5"/>
    <s v="non_financial"/>
    <n v="229.94800000000001"/>
    <n v="-199.94399999999999"/>
    <n v="1068"/>
    <m/>
    <m/>
    <n v="1001233"/>
    <x v="1"/>
  </r>
  <r>
    <x v="940"/>
    <x v="5"/>
    <s v="non_financial"/>
    <n v="289.88499999999999"/>
    <n v="-157.934"/>
    <n v="1068"/>
    <m/>
    <m/>
    <n v="886128"/>
    <x v="1"/>
  </r>
  <r>
    <x v="1498"/>
    <x v="5"/>
    <s v="non_financial"/>
    <n v="1449.596"/>
    <n v="0"/>
    <n v="1071"/>
    <m/>
    <n v="9000019"/>
    <n v="9000019"/>
    <x v="1"/>
  </r>
  <r>
    <x v="1281"/>
    <x v="5"/>
    <s v="non_financial"/>
    <n v="615.79999999999995"/>
    <n v="-51"/>
    <n v="1072"/>
    <m/>
    <m/>
    <n v="1533526"/>
    <x v="1"/>
  </r>
  <r>
    <x v="1135"/>
    <x v="5"/>
    <s v="non_financial"/>
    <n v="226.61099999999999"/>
    <n v="-197.09200000000001"/>
    <n v="1073"/>
    <m/>
    <m/>
    <n v="881890"/>
    <x v="1"/>
  </r>
  <r>
    <x v="516"/>
    <x v="5"/>
    <s v="non_financial"/>
    <n v="1462.8430000000001"/>
    <n v="1.6659999999999999"/>
    <n v="1074"/>
    <m/>
    <m/>
    <n v="59440"/>
    <x v="1"/>
  </r>
  <r>
    <x v="1126"/>
    <x v="5"/>
    <s v="non_financial"/>
    <n v="428.66"/>
    <n v="-104.235"/>
    <n v="1074"/>
    <m/>
    <m/>
    <n v="1078271"/>
    <x v="1"/>
  </r>
  <r>
    <x v="902"/>
    <x v="5"/>
    <s v="non_financial"/>
    <n v="268.49599999999998"/>
    <n v="-162.941"/>
    <n v="1076"/>
    <m/>
    <m/>
    <n v="69891"/>
    <x v="1"/>
  </r>
  <r>
    <x v="1381"/>
    <x v="5"/>
    <s v="non_financial"/>
    <n v="1818.8689999999999"/>
    <n v="1992.557"/>
    <n v="1077"/>
    <m/>
    <m/>
    <n v="1593936"/>
    <x v="1"/>
  </r>
  <r>
    <x v="850"/>
    <x v="5"/>
    <s v="non_financial"/>
    <n v="231.55699999999999"/>
    <n v="-184.464"/>
    <n v="1078"/>
    <m/>
    <n v="9000090"/>
    <n v="704532"/>
    <x v="1"/>
  </r>
  <r>
    <x v="1273"/>
    <x v="5"/>
    <s v="non_financial"/>
    <n v="238.202"/>
    <n v="-181.22399999999999"/>
    <n v="1078"/>
    <m/>
    <m/>
    <n v="1102993"/>
    <x v="1"/>
  </r>
  <r>
    <x v="954"/>
    <x v="5"/>
    <s v="non_financial"/>
    <n v="320.77"/>
    <n v="-132.91499999999999"/>
    <n v="1080"/>
    <m/>
    <m/>
    <n v="1130713"/>
    <x v="1"/>
  </r>
  <r>
    <x v="1392"/>
    <x v="5"/>
    <s v="non_financial"/>
    <n v="315.49224900000002"/>
    <n v="-132.6217"/>
    <n v="1081"/>
    <m/>
    <m/>
    <n v="1099160"/>
    <x v="1"/>
  </r>
  <r>
    <x v="1526"/>
    <x v="5"/>
    <s v="non_financial"/>
    <n v="508.286"/>
    <n v="-67.394000000000005"/>
    <n v="1082"/>
    <m/>
    <m/>
    <n v="1601548"/>
    <x v="1"/>
  </r>
  <r>
    <x v="1405"/>
    <x v="5"/>
    <s v="non_financial"/>
    <n v="260.63200000000001"/>
    <n v="-152.73699999999999"/>
    <n v="1082"/>
    <m/>
    <m/>
    <n v="1578732"/>
    <x v="1"/>
  </r>
  <r>
    <x v="889"/>
    <x v="5"/>
    <s v="non_financial"/>
    <n v="239.905"/>
    <n v="-171.679"/>
    <n v="1084"/>
    <m/>
    <m/>
    <n v="315374"/>
    <x v="1"/>
  </r>
  <r>
    <x v="338"/>
    <x v="5"/>
    <s v="non_financial"/>
    <n v="1622.106"/>
    <n v="257.42099999999999"/>
    <n v="1085"/>
    <m/>
    <n v="9000139"/>
    <n v="9000139"/>
    <x v="1"/>
  </r>
  <r>
    <x v="783"/>
    <x v="5"/>
    <s v="non_financial"/>
    <n v="307.38600000000002"/>
    <n v="-131.977"/>
    <n v="1086"/>
    <m/>
    <m/>
    <n v="1023313"/>
    <x v="1"/>
  </r>
  <r>
    <x v="1266"/>
    <x v="5"/>
    <s v="non_financial"/>
    <n v="430.279"/>
    <n v="-90.915000000000006"/>
    <n v="1087"/>
    <m/>
    <n v="9000099"/>
    <n v="9000099"/>
    <x v="1"/>
  </r>
  <r>
    <x v="1395"/>
    <x v="5"/>
    <s v="non_financial"/>
    <n v="216.42"/>
    <n v="-182.31100000000001"/>
    <n v="1088"/>
    <m/>
    <m/>
    <n v="1280263"/>
    <x v="1"/>
  </r>
  <r>
    <x v="921"/>
    <x v="5"/>
    <s v="non_financial"/>
    <n v="208.01214999999999"/>
    <n v="-190.56741099999999"/>
    <n v="1088"/>
    <m/>
    <m/>
    <n v="898437"/>
    <x v="1"/>
  </r>
  <r>
    <x v="857"/>
    <x v="5"/>
    <s v="non_financial"/>
    <n v="231.71"/>
    <n v="-165.376"/>
    <n v="1090"/>
    <m/>
    <m/>
    <n v="873303"/>
    <x v="1"/>
  </r>
  <r>
    <x v="1118"/>
    <x v="5"/>
    <s v="non_financial"/>
    <n v="466.77300000000002"/>
    <n v="-75.78"/>
    <n v="1091"/>
    <m/>
    <m/>
    <n v="1138723"/>
    <x v="1"/>
  </r>
  <r>
    <x v="1130"/>
    <x v="5"/>
    <s v="non_financial"/>
    <n v="410.31099999999998"/>
    <n v="-92.986000000000004"/>
    <n v="1092"/>
    <m/>
    <m/>
    <n v="809248"/>
    <x v="1"/>
  </r>
  <r>
    <x v="977"/>
    <x v="5"/>
    <s v="non_financial"/>
    <n v="330.81700000000001"/>
    <n v="-121.392"/>
    <n v="1092"/>
    <m/>
    <m/>
    <n v="76605"/>
    <x v="1"/>
  </r>
  <r>
    <x v="1157"/>
    <x v="5"/>
    <s v="non_financial"/>
    <n v="248.1"/>
    <n v="-147.518"/>
    <n v="1094"/>
    <m/>
    <m/>
    <n v="830524"/>
    <x v="1"/>
  </r>
  <r>
    <x v="902"/>
    <x v="5"/>
    <s v="non_financial"/>
    <n v="247.75"/>
    <n v="-147.78200000000001"/>
    <n v="1094"/>
    <m/>
    <m/>
    <n v="69891"/>
    <x v="1"/>
  </r>
  <r>
    <x v="951"/>
    <x v="5"/>
    <s v="non_financial"/>
    <n v="193.96898200000001"/>
    <n v="-187.62569999999999"/>
    <n v="1096"/>
    <m/>
    <m/>
    <n v="1235007"/>
    <x v="1"/>
  </r>
  <r>
    <x v="694"/>
    <x v="5"/>
    <s v="non_financial"/>
    <n v="1435.873"/>
    <n v="78.459999999999994"/>
    <n v="1097"/>
    <m/>
    <m/>
    <n v="703351"/>
    <x v="1"/>
  </r>
  <r>
    <x v="1272"/>
    <x v="5"/>
    <s v="non_financial"/>
    <n v="249.86199999999999"/>
    <n v="-140.167"/>
    <n v="1098"/>
    <m/>
    <m/>
    <n v="100378"/>
    <x v="1"/>
  </r>
  <r>
    <x v="452"/>
    <x v="5"/>
    <s v="non_financial"/>
    <n v="1509.6"/>
    <n v="403.5"/>
    <n v="1098"/>
    <m/>
    <m/>
    <n v="716133"/>
    <x v="1"/>
  </r>
  <r>
    <x v="922"/>
    <x v="5"/>
    <s v="non_financial"/>
    <n v="473.214"/>
    <n v="-64.378"/>
    <n v="1100"/>
    <m/>
    <m/>
    <n v="1290900"/>
    <x v="1"/>
  </r>
  <r>
    <x v="888"/>
    <x v="5"/>
    <s v="non_financial"/>
    <n v="422.1"/>
    <n v="-78.766000000000005"/>
    <n v="1101"/>
    <m/>
    <m/>
    <n v="785787"/>
    <x v="1"/>
  </r>
  <r>
    <x v="1369"/>
    <x v="5"/>
    <s v="non_financial"/>
    <n v="850.47400000000005"/>
    <n v="-14.55"/>
    <n v="1101"/>
    <m/>
    <n v="9000123"/>
    <n v="1593195"/>
    <x v="1"/>
  </r>
  <r>
    <x v="1527"/>
    <x v="5"/>
    <s v="non_financial"/>
    <n v="204.208"/>
    <n v="-169.589"/>
    <n v="1103"/>
    <m/>
    <m/>
    <n v="1597264"/>
    <x v="1"/>
  </r>
  <r>
    <x v="900"/>
    <x v="5"/>
    <s v="non_financial"/>
    <n v="210.905"/>
    <n v="-158.66399999999999"/>
    <n v="1104"/>
    <m/>
    <m/>
    <n v="1050007"/>
    <x v="1"/>
  </r>
  <r>
    <x v="1274"/>
    <x v="5"/>
    <s v="non_financial"/>
    <n v="242.68600000000001"/>
    <n v="-136.62100000000001"/>
    <n v="1104"/>
    <m/>
    <m/>
    <n v="1275158"/>
    <x v="1"/>
  </r>
  <r>
    <x v="916"/>
    <x v="5"/>
    <s v="non_financial"/>
    <n v="212.15299999999999"/>
    <n v="-153.88499999999999"/>
    <n v="1106"/>
    <m/>
    <m/>
    <n v="1069183"/>
    <x v="1"/>
  </r>
  <r>
    <x v="923"/>
    <x v="5"/>
    <s v="non_financial"/>
    <n v="264.98500000000001"/>
    <n v="-128.99199999999999"/>
    <n v="1106"/>
    <m/>
    <m/>
    <n v="935419"/>
    <x v="1"/>
  </r>
  <r>
    <x v="962"/>
    <x v="5"/>
    <s v="non_financial"/>
    <n v="191.809"/>
    <n v="-174.78100000000001"/>
    <n v="1108"/>
    <m/>
    <m/>
    <n v="1120914"/>
    <x v="1"/>
  </r>
  <r>
    <x v="835"/>
    <x v="5"/>
    <s v="non_financial"/>
    <n v="234.28700000000001"/>
    <n v="-139.06700000000001"/>
    <n v="1109"/>
    <m/>
    <m/>
    <n v="894627"/>
    <x v="1"/>
  </r>
  <r>
    <x v="1498"/>
    <x v="5"/>
    <s v="non_financial"/>
    <n v="1090.6679999999999"/>
    <n v="0"/>
    <n v="1110"/>
    <m/>
    <n v="9000019"/>
    <n v="9000019"/>
    <x v="1"/>
  </r>
  <r>
    <x v="877"/>
    <x v="5"/>
    <s v="non_financial"/>
    <n v="487.108"/>
    <n v="-50.101999999999997"/>
    <n v="1111"/>
    <m/>
    <m/>
    <n v="714712"/>
    <x v="1"/>
  </r>
  <r>
    <x v="1528"/>
    <x v="5"/>
    <s v="non_financial"/>
    <n v="248.67"/>
    <n v="-129.001"/>
    <n v="1112"/>
    <m/>
    <m/>
    <n v="1617977"/>
    <x v="1"/>
  </r>
  <r>
    <x v="872"/>
    <x v="5"/>
    <s v="non_financial"/>
    <n v="219.495"/>
    <n v="-143.87200000000001"/>
    <n v="1112"/>
    <m/>
    <m/>
    <n v="34067"/>
    <x v="1"/>
  </r>
  <r>
    <x v="772"/>
    <x v="5"/>
    <s v="non_financial"/>
    <n v="210.261"/>
    <n v="-148.60900000000001"/>
    <n v="1114"/>
    <m/>
    <m/>
    <n v="790715"/>
    <x v="1"/>
  </r>
  <r>
    <x v="1403"/>
    <x v="5"/>
    <s v="non_financial"/>
    <n v="215.52099999999999"/>
    <n v="-145.91900000000001"/>
    <n v="1114"/>
    <m/>
    <m/>
    <n v="1175505"/>
    <x v="1"/>
  </r>
  <r>
    <x v="1164"/>
    <x v="5"/>
    <s v="non_financial"/>
    <n v="251.68391700000001"/>
    <n v="-126.403525"/>
    <n v="1116"/>
    <m/>
    <m/>
    <n v="315131"/>
    <x v="1"/>
  </r>
  <r>
    <x v="1386"/>
    <x v="5"/>
    <s v="non_financial"/>
    <n v="1260.9839999999999"/>
    <n v="51.103999999999999"/>
    <n v="1117"/>
    <m/>
    <m/>
    <n v="1597672"/>
    <x v="1"/>
  </r>
  <r>
    <x v="892"/>
    <x v="5"/>
    <s v="non_financial"/>
    <n v="281.61099999999999"/>
    <n v="-117.01300000000001"/>
    <n v="1118"/>
    <m/>
    <m/>
    <n v="1169988"/>
    <x v="1"/>
  </r>
  <r>
    <x v="868"/>
    <x v="5"/>
    <s v="non_financial"/>
    <n v="184.17500000000001"/>
    <n v="-163.21799999999999"/>
    <n v="1119"/>
    <m/>
    <m/>
    <n v="1293282"/>
    <x v="1"/>
  </r>
  <r>
    <x v="912"/>
    <x v="5"/>
    <s v="non_financial"/>
    <n v="788.50300000000004"/>
    <n v="-12.183999999999999"/>
    <n v="1120"/>
    <m/>
    <m/>
    <n v="790526"/>
    <x v="1"/>
  </r>
  <r>
    <x v="1278"/>
    <x v="5"/>
    <s v="non_financial"/>
    <n v="227.53"/>
    <n v="-132.07900000000001"/>
    <n v="1121"/>
    <m/>
    <m/>
    <n v="1484504"/>
    <x v="1"/>
  </r>
  <r>
    <x v="920"/>
    <x v="5"/>
    <s v="non_financial"/>
    <n v="192.52500000000001"/>
    <n v="-150.369"/>
    <n v="1122"/>
    <m/>
    <m/>
    <n v="1131324"/>
    <x v="1"/>
  </r>
  <r>
    <x v="504"/>
    <x v="5"/>
    <s v="non_financial"/>
    <n v="1341.1769999999999"/>
    <n v="1347.5229999999999"/>
    <n v="1123"/>
    <m/>
    <n v="9000138"/>
    <n v="9000138"/>
    <x v="1"/>
  </r>
  <r>
    <x v="1391"/>
    <x v="5"/>
    <s v="non_financial"/>
    <n v="383.834"/>
    <n v="-70.373000000000005"/>
    <n v="1123"/>
    <m/>
    <m/>
    <n v="1579157"/>
    <x v="1"/>
  </r>
  <r>
    <x v="1378"/>
    <x v="5"/>
    <s v="non_financial"/>
    <n v="196.983"/>
    <n v="-146.4"/>
    <n v="1123"/>
    <m/>
    <m/>
    <n v="1433714"/>
    <x v="1"/>
  </r>
  <r>
    <x v="1529"/>
    <x v="5"/>
    <s v="non_financial"/>
    <n v="172.56299999999999"/>
    <n v="-162.06800000000001"/>
    <n v="1126"/>
    <m/>
    <m/>
    <n v="1326732"/>
    <x v="1"/>
  </r>
  <r>
    <x v="1105"/>
    <x v="5"/>
    <s v="non_financial"/>
    <n v="205.15299999999999"/>
    <n v="-135.58500000000001"/>
    <n v="1127"/>
    <m/>
    <m/>
    <n v="1117297"/>
    <x v="1"/>
  </r>
  <r>
    <x v="853"/>
    <x v="5"/>
    <s v="non_financial"/>
    <n v="622.98500000000001"/>
    <n v="-18.606000000000002"/>
    <n v="1128"/>
    <m/>
    <m/>
    <n v="868611"/>
    <x v="1"/>
  </r>
  <r>
    <x v="907"/>
    <x v="5"/>
    <s v="non_financial"/>
    <n v="176.06800000000001"/>
    <n v="-149.542"/>
    <n v="1129"/>
    <m/>
    <m/>
    <n v="784199"/>
    <x v="1"/>
  </r>
  <r>
    <x v="1139"/>
    <x v="5"/>
    <s v="non_financial"/>
    <n v="290.87400000000002"/>
    <n v="-96.239000000000004"/>
    <n v="1130"/>
    <m/>
    <n v="9000093"/>
    <n v="9000093"/>
    <x v="1"/>
  </r>
  <r>
    <x v="1162"/>
    <x v="5"/>
    <s v="non_financial"/>
    <n v="199.869"/>
    <n v="-134.785"/>
    <n v="1131"/>
    <m/>
    <m/>
    <n v="883943"/>
    <x v="1"/>
  </r>
  <r>
    <x v="936"/>
    <x v="5"/>
    <s v="non_financial"/>
    <n v="210.167"/>
    <n v="-132.017"/>
    <n v="1131"/>
    <m/>
    <m/>
    <n v="1324189"/>
    <x v="1"/>
  </r>
  <r>
    <x v="968"/>
    <x v="5"/>
    <s v="non_financial"/>
    <n v="229.41"/>
    <n v="-124.041"/>
    <n v="1133"/>
    <m/>
    <m/>
    <n v="1035748"/>
    <x v="1"/>
  </r>
  <r>
    <x v="891"/>
    <x v="5"/>
    <s v="non_financial"/>
    <n v="226.99100000000001"/>
    <n v="-124.292"/>
    <n v="1134"/>
    <m/>
    <m/>
    <n v="1056285"/>
    <x v="1"/>
  </r>
  <r>
    <x v="913"/>
    <x v="5"/>
    <s v="non_financial"/>
    <n v="198.78800000000001"/>
    <n v="-134.20599999999999"/>
    <n v="1135"/>
    <m/>
    <n v="9000091"/>
    <n v="9000091"/>
    <x v="1"/>
  </r>
  <r>
    <x v="1530"/>
    <x v="5"/>
    <s v="non_financial"/>
    <n v="208.857"/>
    <n v="-130.31899999999999"/>
    <n v="1136"/>
    <m/>
    <m/>
    <n v="1404655"/>
    <x v="1"/>
  </r>
  <r>
    <x v="1531"/>
    <x v="5"/>
    <s v="non_financial"/>
    <n v="1117.0999999999999"/>
    <n v="296.89999999999998"/>
    <n v="1137"/>
    <m/>
    <m/>
    <n v="1632790"/>
    <x v="1"/>
  </r>
  <r>
    <x v="1402"/>
    <x v="5"/>
    <s v="non_financial"/>
    <n v="222.74700000000001"/>
    <n v="-121.898"/>
    <n v="1138"/>
    <m/>
    <m/>
    <n v="1158114"/>
    <x v="1"/>
  </r>
  <r>
    <x v="1141"/>
    <x v="5"/>
    <s v="non_financial"/>
    <n v="255.94200000000001"/>
    <n v="-99.436999999999998"/>
    <n v="1139"/>
    <m/>
    <m/>
    <n v="813298"/>
    <x v="1"/>
  </r>
  <r>
    <x v="1018"/>
    <x v="5"/>
    <s v="non_financial"/>
    <n v="246.697"/>
    <n v="-108.08"/>
    <n v="1140"/>
    <m/>
    <m/>
    <n v="1375151"/>
    <x v="1"/>
  </r>
  <r>
    <x v="1389"/>
    <x v="5"/>
    <s v="non_financial"/>
    <n v="171.328"/>
    <n v="-139.435"/>
    <n v="1141"/>
    <m/>
    <m/>
    <n v="1180145"/>
    <x v="1"/>
  </r>
  <r>
    <x v="898"/>
    <x v="5"/>
    <s v="non_financial"/>
    <n v="158.21600000000001"/>
    <n v="-143.08000000000001"/>
    <n v="1142"/>
    <m/>
    <m/>
    <n v="1051627"/>
    <x v="1"/>
  </r>
  <r>
    <x v="1396"/>
    <x v="5"/>
    <s v="non_financial"/>
    <n v="172.20599999999999"/>
    <n v="-134.98099999999999"/>
    <n v="1143"/>
    <m/>
    <m/>
    <n v="1296205"/>
    <x v="1"/>
  </r>
  <r>
    <x v="887"/>
    <x v="5"/>
    <s v="non_financial"/>
    <n v="159.71"/>
    <n v="-139.19"/>
    <n v="1144"/>
    <m/>
    <m/>
    <n v="926423"/>
    <x v="1"/>
  </r>
  <r>
    <x v="1399"/>
    <x v="5"/>
    <s v="non_financial"/>
    <n v="493.31799999999998"/>
    <n v="-29.628"/>
    <n v="1145"/>
    <m/>
    <m/>
    <n v="1069899"/>
    <x v="1"/>
  </r>
  <r>
    <x v="1532"/>
    <x v="5"/>
    <s v="non_financial"/>
    <n v="249.54599999999999"/>
    <n v="-96.364000000000004"/>
    <n v="1145"/>
    <m/>
    <m/>
    <n v="1512762"/>
    <x v="1"/>
  </r>
  <r>
    <x v="773"/>
    <x v="5"/>
    <s v="non_financial"/>
    <n v="456.66699999999997"/>
    <n v="-35.098999999999997"/>
    <n v="1147"/>
    <m/>
    <m/>
    <n v="906709"/>
    <x v="1"/>
  </r>
  <r>
    <x v="1283"/>
    <x v="5"/>
    <s v="non_financial"/>
    <n v="223.203"/>
    <n v="-112.53"/>
    <n v="1148"/>
    <m/>
    <m/>
    <n v="1547459"/>
    <x v="1"/>
  </r>
  <r>
    <x v="1010"/>
    <x v="5"/>
    <s v="non_financial"/>
    <n v="190.274"/>
    <n v="-126.104"/>
    <n v="1149"/>
    <m/>
    <m/>
    <n v="1399935"/>
    <x v="1"/>
  </r>
  <r>
    <x v="1137"/>
    <x v="5"/>
    <s v="non_financial"/>
    <n v="212.27199999999999"/>
    <n v="-114.43"/>
    <n v="1149"/>
    <m/>
    <m/>
    <n v="93676"/>
    <x v="1"/>
  </r>
  <r>
    <x v="899"/>
    <x v="5"/>
    <s v="non_financial"/>
    <n v="300.39299999999997"/>
    <n v="-70.254999999999995"/>
    <n v="1151"/>
    <m/>
    <m/>
    <n v="1145197"/>
    <x v="1"/>
  </r>
  <r>
    <x v="893"/>
    <x v="5"/>
    <s v="non_financial"/>
    <n v="1010.5"/>
    <n v="221.6"/>
    <n v="1151"/>
    <m/>
    <m/>
    <n v="1377630"/>
    <x v="1"/>
  </r>
  <r>
    <x v="1156"/>
    <x v="5"/>
    <s v="non_financial"/>
    <n v="185.84"/>
    <n v="-123.43600000000001"/>
    <n v="1153"/>
    <m/>
    <m/>
    <n v="886206"/>
    <x v="1"/>
  </r>
  <r>
    <x v="1287"/>
    <x v="5"/>
    <s v="non_financial"/>
    <n v="150.26499999999999"/>
    <n v="-132.62700000000001"/>
    <n v="1153"/>
    <m/>
    <m/>
    <n v="1505512"/>
    <x v="1"/>
  </r>
  <r>
    <x v="1533"/>
    <x v="5"/>
    <s v="non_financial"/>
    <n v="220.392"/>
    <n v="-101.205"/>
    <n v="1155"/>
    <m/>
    <m/>
    <n v="1610532"/>
    <x v="1"/>
  </r>
  <r>
    <x v="1301"/>
    <x v="5"/>
    <s v="non_financial"/>
    <n v="201.73500000000001"/>
    <n v="-114.485"/>
    <n v="1156"/>
    <m/>
    <m/>
    <n v="1493761"/>
    <x v="1"/>
  </r>
  <r>
    <x v="1144"/>
    <x v="5"/>
    <s v="non_financial"/>
    <n v="240.94300000000001"/>
    <n v="-90.010999999999996"/>
    <n v="1157"/>
    <m/>
    <m/>
    <n v="34563"/>
    <x v="1"/>
  </r>
  <r>
    <x v="1154"/>
    <x v="5"/>
    <s v="non_financial"/>
    <n v="403.96699999999998"/>
    <n v="-41.466000000000001"/>
    <n v="1158"/>
    <m/>
    <m/>
    <n v="1006830"/>
    <x v="1"/>
  </r>
  <r>
    <x v="1534"/>
    <x v="5"/>
    <s v="non_financial"/>
    <n v="145.190325"/>
    <n v="-130.744394"/>
    <n v="1159"/>
    <m/>
    <m/>
    <n v="879407"/>
    <x v="1"/>
  </r>
  <r>
    <x v="914"/>
    <x v="5"/>
    <s v="non_financial"/>
    <n v="195.30869999999999"/>
    <n v="-113.07510000000001"/>
    <n v="1160"/>
    <m/>
    <m/>
    <n v="927355"/>
    <x v="1"/>
  </r>
  <r>
    <x v="906"/>
    <x v="5"/>
    <s v="non_financial"/>
    <n v="188.642"/>
    <n v="-116.239"/>
    <n v="1160"/>
    <m/>
    <m/>
    <n v="892222"/>
    <x v="1"/>
  </r>
  <r>
    <x v="983"/>
    <x v="5"/>
    <s v="non_financial"/>
    <n v="170.995"/>
    <n v="-122.761"/>
    <n v="1162"/>
    <m/>
    <m/>
    <n v="1078207"/>
    <x v="1"/>
  </r>
  <r>
    <x v="833"/>
    <x v="5"/>
    <s v="non_financial"/>
    <n v="1018.5"/>
    <n v="1661.3"/>
    <n v="1163"/>
    <m/>
    <m/>
    <n v="1178819"/>
    <x v="1"/>
  </r>
  <r>
    <x v="1155"/>
    <x v="5"/>
    <s v="non_financial"/>
    <n v="178.97499999999999"/>
    <n v="-117.001"/>
    <n v="1163"/>
    <m/>
    <m/>
    <n v="835011"/>
    <x v="1"/>
  </r>
  <r>
    <x v="1535"/>
    <x v="5"/>
    <s v="non_financial"/>
    <n v="139.13800000000001"/>
    <n v="-126.913"/>
    <n v="1165"/>
    <m/>
    <m/>
    <n v="1126741"/>
    <x v="1"/>
  </r>
  <r>
    <x v="1536"/>
    <x v="5"/>
    <s v="non_financial"/>
    <n v="512.6"/>
    <n v="-12.5"/>
    <n v="1165"/>
    <m/>
    <m/>
    <n v="1633978"/>
    <x v="1"/>
  </r>
  <r>
    <x v="1397"/>
    <x v="5"/>
    <s v="non_financial"/>
    <n v="202.89400000000001"/>
    <n v="-100.148"/>
    <n v="1167"/>
    <m/>
    <m/>
    <n v="1384905"/>
    <x v="1"/>
  </r>
  <r>
    <x v="863"/>
    <x v="5"/>
    <s v="non_financial"/>
    <n v="159.083"/>
    <n v="-118.35599999999999"/>
    <n v="1168"/>
    <m/>
    <m/>
    <n v="886744"/>
    <x v="1"/>
  </r>
  <r>
    <x v="890"/>
    <x v="5"/>
    <s v="non_financial"/>
    <n v="175.46899999999999"/>
    <n v="-112.80500000000001"/>
    <n v="1169"/>
    <m/>
    <m/>
    <n v="1162556"/>
    <x v="1"/>
  </r>
  <r>
    <x v="1537"/>
    <x v="5"/>
    <s v="non_financial"/>
    <n v="152.74700000000001"/>
    <n v="-119.637"/>
    <n v="1170"/>
    <m/>
    <m/>
    <n v="1458962"/>
    <x v="1"/>
  </r>
  <r>
    <x v="1538"/>
    <x v="5"/>
    <s v="non_financial"/>
    <n v="132.55699999999999"/>
    <n v="-126.518"/>
    <n v="1171"/>
    <m/>
    <m/>
    <n v="1326110"/>
    <x v="1"/>
  </r>
  <r>
    <x v="1159"/>
    <x v="5"/>
    <s v="non_financial"/>
    <n v="135.696"/>
    <n v="-125.261"/>
    <n v="1172"/>
    <m/>
    <m/>
    <n v="1526119"/>
    <x v="1"/>
  </r>
  <r>
    <x v="1423"/>
    <x v="5"/>
    <s v="non_financial"/>
    <n v="131.34200000000001"/>
    <n v="-125.078"/>
    <n v="1173"/>
    <m/>
    <m/>
    <n v="1437786"/>
    <x v="1"/>
  </r>
  <r>
    <x v="1401"/>
    <x v="5"/>
    <s v="non_financial"/>
    <n v="138.488"/>
    <n v="-120.883"/>
    <n v="1174"/>
    <m/>
    <m/>
    <n v="1145986"/>
    <x v="1"/>
  </r>
  <r>
    <x v="1170"/>
    <x v="5"/>
    <s v="non_financial"/>
    <n v="137.34465499999999"/>
    <n v="-118.222538"/>
    <n v="1175"/>
    <m/>
    <m/>
    <n v="730272"/>
    <x v="1"/>
  </r>
  <r>
    <x v="1539"/>
    <x v="5"/>
    <s v="non_financial"/>
    <n v="126.84699999999999"/>
    <n v="-123.97499999999999"/>
    <n v="1176"/>
    <m/>
    <m/>
    <n v="1626878"/>
    <x v="1"/>
  </r>
  <r>
    <x v="941"/>
    <x v="5"/>
    <s v="non_financial"/>
    <n v="483.40499999999997"/>
    <n v="-12.144"/>
    <n v="1176"/>
    <m/>
    <m/>
    <n v="1401680"/>
    <x v="1"/>
  </r>
  <r>
    <x v="903"/>
    <x v="5"/>
    <s v="non_financial"/>
    <n v="252.19800000000001"/>
    <n v="-60.472999999999999"/>
    <n v="1178"/>
    <m/>
    <m/>
    <n v="1495479"/>
    <x v="1"/>
  </r>
  <r>
    <x v="789"/>
    <x v="5"/>
    <s v="non_financial"/>
    <n v="160.55799999999999"/>
    <n v="-102.462"/>
    <n v="1179"/>
    <m/>
    <m/>
    <n v="880807"/>
    <x v="1"/>
  </r>
  <r>
    <x v="1398"/>
    <x v="5"/>
    <s v="non_financial"/>
    <n v="772.59799999999996"/>
    <n v="162.495"/>
    <n v="1180"/>
    <m/>
    <m/>
    <n v="58361"/>
    <x v="1"/>
  </r>
  <r>
    <x v="1282"/>
    <x v="5"/>
    <s v="non_financial"/>
    <n v="282.80399999999997"/>
    <n v="-48.841999999999999"/>
    <n v="1181"/>
    <m/>
    <m/>
    <n v="1019272"/>
    <x v="1"/>
  </r>
  <r>
    <x v="811"/>
    <x v="5"/>
    <s v="non_financial"/>
    <n v="148.35300000000001"/>
    <n v="-101.151"/>
    <n v="1182"/>
    <m/>
    <m/>
    <n v="1034842"/>
    <x v="1"/>
  </r>
  <r>
    <x v="908"/>
    <x v="5"/>
    <s v="non_financial"/>
    <n v="126.328"/>
    <n v="-112.13"/>
    <n v="1183"/>
    <m/>
    <m/>
    <n v="1057083"/>
    <x v="1"/>
  </r>
  <r>
    <x v="1390"/>
    <x v="5"/>
    <s v="non_financial"/>
    <n v="168.68899999999999"/>
    <n v="-88.700999999999993"/>
    <n v="1184"/>
    <m/>
    <m/>
    <n v="1470099"/>
    <x v="1"/>
  </r>
  <r>
    <x v="1192"/>
    <x v="5"/>
    <s v="non_financial"/>
    <n v="123.60528100000001"/>
    <n v="-112.949726"/>
    <n v="1185"/>
    <m/>
    <m/>
    <n v="1001316"/>
    <x v="1"/>
  </r>
  <r>
    <x v="924"/>
    <x v="5"/>
    <s v="non_financial"/>
    <n v="124.038"/>
    <n v="-110.441"/>
    <n v="1186"/>
    <m/>
    <m/>
    <n v="1107421"/>
    <x v="1"/>
  </r>
  <r>
    <x v="919"/>
    <x v="5"/>
    <s v="non_financial"/>
    <n v="119.08499999999999"/>
    <n v="-114.749"/>
    <n v="1187"/>
    <m/>
    <m/>
    <n v="64472"/>
    <x v="1"/>
  </r>
  <r>
    <x v="1138"/>
    <x v="5"/>
    <s v="non_financial"/>
    <n v="124.006985"/>
    <n v="-108.453101"/>
    <n v="1188"/>
    <m/>
    <m/>
    <n v="771266"/>
    <x v="1"/>
  </r>
  <r>
    <x v="935"/>
    <x v="5"/>
    <s v="non_financial"/>
    <n v="132.47499999999999"/>
    <n v="-93.302999999999997"/>
    <n v="1189"/>
    <m/>
    <m/>
    <n v="713425"/>
    <x v="1"/>
  </r>
  <r>
    <x v="935"/>
    <x v="5"/>
    <s v="non_financial"/>
    <n v="134.26599999999999"/>
    <n v="-92.926000000000002"/>
    <n v="1190"/>
    <m/>
    <m/>
    <n v="713425"/>
    <x v="1"/>
  </r>
  <r>
    <x v="1360"/>
    <x v="5"/>
    <s v="non_financial"/>
    <n v="124.31399999999999"/>
    <n v="-97.873999999999995"/>
    <n v="1190"/>
    <m/>
    <n v="9000074"/>
    <n v="9000074"/>
    <x v="1"/>
  </r>
  <r>
    <x v="1409"/>
    <x v="5"/>
    <s v="non_financial"/>
    <n v="141.334"/>
    <n v="-87.751999999999995"/>
    <n v="1192"/>
    <m/>
    <m/>
    <n v="1438133"/>
    <x v="1"/>
  </r>
  <r>
    <x v="1404"/>
    <x v="5"/>
    <s v="non_financial"/>
    <n v="143.59299999999999"/>
    <n v="-81.236000000000004"/>
    <n v="1193"/>
    <m/>
    <m/>
    <n v="1361113"/>
    <x v="1"/>
  </r>
  <r>
    <x v="917"/>
    <x v="5"/>
    <s v="non_financial"/>
    <n v="125"/>
    <n v="-93.066999999999993"/>
    <n v="1194"/>
    <m/>
    <m/>
    <n v="33488"/>
    <x v="1"/>
  </r>
  <r>
    <x v="957"/>
    <x v="5"/>
    <s v="non_financial"/>
    <n v="211.32900000000001"/>
    <n v="-55.875"/>
    <n v="1194"/>
    <m/>
    <n v="9000113"/>
    <n v="9000113"/>
    <x v="1"/>
  </r>
  <r>
    <x v="1163"/>
    <x v="5"/>
    <s v="non_financial"/>
    <n v="305.42307199999999"/>
    <n v="-29.024592999999999"/>
    <n v="1196"/>
    <m/>
    <n v="9000116"/>
    <n v="9000116"/>
    <x v="1"/>
  </r>
  <r>
    <x v="1286"/>
    <x v="5"/>
    <s v="non_financial"/>
    <n v="118.17"/>
    <n v="-100.13500000000001"/>
    <n v="1197"/>
    <m/>
    <m/>
    <n v="1561627"/>
    <x v="1"/>
  </r>
  <r>
    <x v="1285"/>
    <x v="5"/>
    <s v="non_financial"/>
    <n v="111.425696"/>
    <n v="-104.787058"/>
    <n v="1197"/>
    <m/>
    <m/>
    <n v="1264587"/>
    <x v="1"/>
  </r>
  <r>
    <x v="1540"/>
    <x v="5"/>
    <s v="non_financial"/>
    <n v="112.877819"/>
    <n v="-102.53939200000001"/>
    <n v="1197"/>
    <m/>
    <m/>
    <n v="1611647"/>
    <x v="1"/>
  </r>
  <r>
    <x v="950"/>
    <x v="5"/>
    <s v="non_financial"/>
    <n v="109.55784199999999"/>
    <n v="-106.98879100000001"/>
    <n v="1200"/>
    <m/>
    <m/>
    <n v="724910"/>
    <x v="1"/>
  </r>
  <r>
    <x v="942"/>
    <x v="5"/>
    <s v="non_financial"/>
    <n v="119.122"/>
    <n v="-93.498000000000005"/>
    <n v="1201"/>
    <m/>
    <m/>
    <n v="39020"/>
    <x v="1"/>
  </r>
  <r>
    <x v="1174"/>
    <x v="5"/>
    <s v="non_financial"/>
    <n v="154.01400000000001"/>
    <n v="-71.822000000000003"/>
    <n v="1202"/>
    <m/>
    <m/>
    <n v="1356576"/>
    <x v="1"/>
  </r>
  <r>
    <x v="997"/>
    <x v="5"/>
    <s v="non_financial"/>
    <n v="127.971"/>
    <n v="-79.085999999999999"/>
    <n v="1203"/>
    <m/>
    <n v="9000002"/>
    <n v="9000002"/>
    <x v="1"/>
  </r>
  <r>
    <x v="1017"/>
    <x v="5"/>
    <s v="non_financial"/>
    <n v="113.837"/>
    <n v="-93.24"/>
    <n v="1204"/>
    <m/>
    <m/>
    <n v="1376339"/>
    <x v="1"/>
  </r>
  <r>
    <x v="942"/>
    <x v="5"/>
    <s v="non_financial"/>
    <n v="117.825"/>
    <n v="-91.81"/>
    <n v="1205"/>
    <m/>
    <m/>
    <n v="39020"/>
    <x v="1"/>
  </r>
  <r>
    <x v="1541"/>
    <x v="5"/>
    <s v="non_financial"/>
    <n v="440.63499999999999"/>
    <n v="-3.2429999999999999"/>
    <n v="1205"/>
    <m/>
    <m/>
    <n v="939767"/>
    <x v="1"/>
  </r>
  <r>
    <x v="1383"/>
    <x v="5"/>
    <s v="non_financial"/>
    <n v="268.41000000000003"/>
    <n v="-30.052"/>
    <n v="1207"/>
    <m/>
    <n v="9000068"/>
    <n v="9000068"/>
    <x v="1"/>
  </r>
  <r>
    <x v="1408"/>
    <x v="5"/>
    <s v="non_financial"/>
    <n v="123.10299999999999"/>
    <n v="-80.619"/>
    <n v="1208"/>
    <m/>
    <m/>
    <n v="1459417"/>
    <x v="1"/>
  </r>
  <r>
    <x v="1020"/>
    <x v="5"/>
    <s v="non_financial"/>
    <n v="103.983929"/>
    <n v="-96.255143000000004"/>
    <n v="1208"/>
    <m/>
    <n v="9000081"/>
    <n v="9000081"/>
    <x v="1"/>
  </r>
  <r>
    <x v="1290"/>
    <x v="5"/>
    <s v="non_financial"/>
    <n v="209.08099999999999"/>
    <n v="-46.311"/>
    <n v="1210"/>
    <m/>
    <m/>
    <n v="1302573"/>
    <x v="1"/>
  </r>
  <r>
    <x v="1542"/>
    <x v="5"/>
    <s v="non_financial"/>
    <n v="101.247"/>
    <n v="-95.123999999999995"/>
    <n v="1211"/>
    <m/>
    <m/>
    <n v="1626199"/>
    <x v="1"/>
  </r>
  <r>
    <x v="1188"/>
    <x v="5"/>
    <s v="non_financial"/>
    <n v="183.495"/>
    <n v="-54.801000000000002"/>
    <n v="1212"/>
    <m/>
    <m/>
    <n v="1005699"/>
    <x v="1"/>
  </r>
  <r>
    <x v="929"/>
    <x v="5"/>
    <s v="non_financial"/>
    <n v="113.86"/>
    <n v="-86.965999999999994"/>
    <n v="1212"/>
    <m/>
    <m/>
    <n v="1129155"/>
    <x v="1"/>
  </r>
  <r>
    <x v="984"/>
    <x v="5"/>
    <s v="non_financial"/>
    <n v="166.82"/>
    <n v="-59.165999999999997"/>
    <n v="1214"/>
    <m/>
    <m/>
    <n v="46129"/>
    <x v="1"/>
  </r>
  <r>
    <x v="1284"/>
    <x v="5"/>
    <s v="non_financial"/>
    <n v="517.947"/>
    <n v="104.895"/>
    <n v="1214"/>
    <m/>
    <m/>
    <n v="1180079"/>
    <x v="1"/>
  </r>
  <r>
    <x v="1165"/>
    <x v="5"/>
    <s v="non_financial"/>
    <n v="226.46600000000001"/>
    <n v="-37.625999999999998"/>
    <n v="1216"/>
    <m/>
    <n v="9000060"/>
    <n v="9000060"/>
    <x v="1"/>
  </r>
  <r>
    <x v="856"/>
    <x v="5"/>
    <s v="non_financial"/>
    <n v="220.25700000000001"/>
    <n v="-38.424999999999997"/>
    <n v="1217"/>
    <m/>
    <m/>
    <n v="1351285"/>
    <x v="1"/>
  </r>
  <r>
    <x v="848"/>
    <x v="5"/>
    <s v="non_financial"/>
    <n v="106.733"/>
    <n v="-89.222999999999999"/>
    <n v="1218"/>
    <m/>
    <m/>
    <n v="1001902"/>
    <x v="1"/>
  </r>
  <r>
    <x v="869"/>
    <x v="5"/>
    <s v="non_financial"/>
    <n v="127.173"/>
    <n v="-68.206999999999994"/>
    <n v="1219"/>
    <m/>
    <m/>
    <n v="873044"/>
    <x v="1"/>
  </r>
  <r>
    <x v="986"/>
    <x v="5"/>
    <s v="non_financial"/>
    <n v="111.57621899999999"/>
    <n v="-80.577000999999996"/>
    <n v="1220"/>
    <m/>
    <m/>
    <n v="1108205"/>
    <x v="1"/>
  </r>
  <r>
    <x v="1543"/>
    <x v="5"/>
    <s v="non_financial"/>
    <n v="127.815"/>
    <n v="-65.265000000000001"/>
    <n v="1221"/>
    <m/>
    <m/>
    <n v="1505155"/>
    <x v="1"/>
  </r>
  <r>
    <x v="978"/>
    <x v="5"/>
    <s v="non_financial"/>
    <n v="174.047"/>
    <n v="-50.228999999999999"/>
    <n v="1221"/>
    <m/>
    <m/>
    <n v="1159036"/>
    <x v="1"/>
  </r>
  <r>
    <x v="1151"/>
    <x v="5"/>
    <s v="non_financial"/>
    <n v="96.319000000000003"/>
    <n v="-90.905000000000001"/>
    <n v="1223"/>
    <m/>
    <m/>
    <n v="1340652"/>
    <x v="1"/>
  </r>
  <r>
    <x v="1191"/>
    <x v="5"/>
    <s v="non_financial"/>
    <n v="198.20699999999999"/>
    <n v="-42.652999999999999"/>
    <n v="1223"/>
    <m/>
    <m/>
    <n v="1100412"/>
    <x v="1"/>
  </r>
  <r>
    <x v="981"/>
    <x v="5"/>
    <s v="non_financial"/>
    <n v="117.18899999999999"/>
    <n v="-76.39"/>
    <n v="1223"/>
    <m/>
    <m/>
    <n v="724004"/>
    <x v="1"/>
  </r>
  <r>
    <x v="884"/>
    <x v="5"/>
    <s v="non_financial"/>
    <n v="95.986999999999995"/>
    <n v="-89.727999999999994"/>
    <n v="1226"/>
    <m/>
    <m/>
    <n v="924717"/>
    <x v="1"/>
  </r>
  <r>
    <x v="947"/>
    <x v="5"/>
    <s v="non_financial"/>
    <n v="138.86408800000001"/>
    <n v="-57.895077999999998"/>
    <n v="1227"/>
    <m/>
    <m/>
    <n v="915358"/>
    <x v="1"/>
  </r>
  <r>
    <x v="1407"/>
    <x v="5"/>
    <s v="non_financial"/>
    <n v="178.41499999999999"/>
    <n v="-44.872999999999998"/>
    <n v="1228"/>
    <m/>
    <m/>
    <n v="1546381"/>
    <x v="1"/>
  </r>
  <r>
    <x v="947"/>
    <x v="5"/>
    <s v="non_financial"/>
    <n v="138.32655299999999"/>
    <n v="-56.685386999999999"/>
    <n v="1229"/>
    <m/>
    <m/>
    <n v="915358"/>
    <x v="1"/>
  </r>
  <r>
    <x v="1544"/>
    <x v="5"/>
    <s v="non_financial"/>
    <n v="119.22199999999999"/>
    <n v="-68.161000000000001"/>
    <n v="1230"/>
    <m/>
    <m/>
    <n v="1459200"/>
    <x v="1"/>
  </r>
  <r>
    <x v="961"/>
    <x v="5"/>
    <s v="non_financial"/>
    <n v="97.851318000000006"/>
    <n v="-80.365769"/>
    <n v="1231"/>
    <m/>
    <m/>
    <n v="1169445"/>
    <x v="1"/>
  </r>
  <r>
    <x v="964"/>
    <x v="5"/>
    <s v="non_financial"/>
    <n v="109.494"/>
    <n v="-74.528000000000006"/>
    <n v="1232"/>
    <m/>
    <m/>
    <n v="1029142"/>
    <x v="1"/>
  </r>
  <r>
    <x v="1132"/>
    <x v="5"/>
    <s v="non_financial"/>
    <n v="99.093000000000004"/>
    <n v="-78.281000000000006"/>
    <n v="1233"/>
    <m/>
    <m/>
    <n v="1002135"/>
    <x v="1"/>
  </r>
  <r>
    <x v="1545"/>
    <x v="5"/>
    <s v="non_financial"/>
    <n v="90.748999999999995"/>
    <n v="-86.314999999999998"/>
    <n v="1233"/>
    <m/>
    <m/>
    <n v="1496671"/>
    <x v="1"/>
  </r>
  <r>
    <x v="1546"/>
    <x v="5"/>
    <s v="non_financial"/>
    <n v="97.571032000000002"/>
    <n v="-79.013634999999994"/>
    <n v="1233"/>
    <m/>
    <m/>
    <n v="22701"/>
    <x v="1"/>
  </r>
  <r>
    <x v="959"/>
    <x v="5"/>
    <s v="non_financial"/>
    <n v="119.439581"/>
    <n v="-64.347742999999994"/>
    <n v="1236"/>
    <m/>
    <m/>
    <n v="916529"/>
    <x v="1"/>
  </r>
  <r>
    <x v="926"/>
    <x v="5"/>
    <s v="non_financial"/>
    <n v="120.791"/>
    <n v="-64.164000000000001"/>
    <n v="1236"/>
    <m/>
    <m/>
    <n v="1096376"/>
    <x v="1"/>
  </r>
  <r>
    <x v="948"/>
    <x v="5"/>
    <s v="non_financial"/>
    <n v="196.92910000000001"/>
    <n v="-36.948399999999999"/>
    <n v="1238"/>
    <m/>
    <m/>
    <n v="1036848"/>
    <x v="1"/>
  </r>
  <r>
    <x v="938"/>
    <x v="5"/>
    <s v="non_financial"/>
    <n v="89.444999999999993"/>
    <n v="-79.167000000000002"/>
    <n v="1239"/>
    <m/>
    <m/>
    <n v="1104855"/>
    <x v="1"/>
  </r>
  <r>
    <x v="1547"/>
    <x v="5"/>
    <s v="non_financial"/>
    <n v="98.296000000000006"/>
    <n v="-70.478999999999999"/>
    <n v="1240"/>
    <m/>
    <m/>
    <n v="1433195"/>
    <x v="1"/>
  </r>
  <r>
    <x v="925"/>
    <x v="5"/>
    <s v="non_financial"/>
    <n v="93.442999999999998"/>
    <n v="-77.882000000000005"/>
    <n v="1240"/>
    <m/>
    <m/>
    <n v="1040130"/>
    <x v="1"/>
  </r>
  <r>
    <x v="1548"/>
    <x v="5"/>
    <s v="non_financial"/>
    <n v="99.128"/>
    <n v="-65.605999999999995"/>
    <n v="1242"/>
    <m/>
    <n v="9000070"/>
    <n v="9000070"/>
    <x v="1"/>
  </r>
  <r>
    <x v="975"/>
    <x v="5"/>
    <s v="non_financial"/>
    <n v="142.43336300000001"/>
    <n v="-43.809942999999997"/>
    <n v="1243"/>
    <m/>
    <m/>
    <n v="1368308"/>
    <x v="1"/>
  </r>
  <r>
    <x v="1417"/>
    <x v="5"/>
    <s v="non_financial"/>
    <n v="94.323459"/>
    <n v="-68.377876000000001"/>
    <n v="1244"/>
    <m/>
    <m/>
    <n v="1598646"/>
    <x v="1"/>
  </r>
  <r>
    <x v="1193"/>
    <x v="5"/>
    <s v="non_financial"/>
    <n v="122.343067"/>
    <n v="-51.875605"/>
    <n v="1245"/>
    <m/>
    <n v="9000106"/>
    <n v="9000106"/>
    <x v="1"/>
  </r>
  <r>
    <x v="1406"/>
    <x v="5"/>
    <s v="non_financial"/>
    <n v="462.08600000000001"/>
    <n v="293.99200000000002"/>
    <n v="1246"/>
    <m/>
    <m/>
    <n v="1080014"/>
    <x v="1"/>
  </r>
  <r>
    <x v="943"/>
    <x v="5"/>
    <s v="non_financial"/>
    <n v="80.184365999999997"/>
    <n v="-78.770000999999993"/>
    <n v="1247"/>
    <m/>
    <m/>
    <n v="847464"/>
    <x v="1"/>
  </r>
  <r>
    <x v="1549"/>
    <x v="5"/>
    <s v="non_financial"/>
    <n v="111.09"/>
    <n v="-58.374000000000002"/>
    <n v="1247"/>
    <m/>
    <m/>
    <n v="1611231"/>
    <x v="1"/>
  </r>
  <r>
    <x v="1412"/>
    <x v="5"/>
    <s v="non_financial"/>
    <n v="126.023"/>
    <n v="-46.741"/>
    <n v="1249"/>
    <m/>
    <n v="9000010"/>
    <n v="9000010"/>
    <x v="1"/>
  </r>
  <r>
    <x v="946"/>
    <x v="5"/>
    <s v="non_financial"/>
    <n v="98.527000000000001"/>
    <n v="-63.042000000000002"/>
    <n v="1249"/>
    <m/>
    <m/>
    <n v="906193"/>
    <x v="1"/>
  </r>
  <r>
    <x v="931"/>
    <x v="5"/>
    <s v="non_financial"/>
    <n v="84.290999999999997"/>
    <n v="-68.397000000000006"/>
    <n v="1251"/>
    <m/>
    <m/>
    <n v="846913"/>
    <x v="1"/>
  </r>
  <r>
    <x v="953"/>
    <x v="5"/>
    <s v="non_financial"/>
    <n v="81.950875999999994"/>
    <n v="-72.343805000000003"/>
    <n v="1252"/>
    <m/>
    <m/>
    <n v="1418133"/>
    <x v="1"/>
  </r>
  <r>
    <x v="943"/>
    <x v="5"/>
    <s v="non_financial"/>
    <n v="77.157875000000004"/>
    <n v="-75.409491000000003"/>
    <n v="1253"/>
    <m/>
    <m/>
    <n v="847464"/>
    <x v="1"/>
  </r>
  <r>
    <x v="1172"/>
    <x v="5"/>
    <s v="non_financial"/>
    <n v="94.938000000000002"/>
    <n v="-60.792000000000002"/>
    <n v="1254"/>
    <m/>
    <m/>
    <n v="887226"/>
    <x v="1"/>
  </r>
  <r>
    <x v="944"/>
    <x v="5"/>
    <s v="non_financial"/>
    <n v="82.935000000000002"/>
    <n v="-67.700999999999993"/>
    <n v="1255"/>
    <m/>
    <m/>
    <n v="875657"/>
    <x v="1"/>
  </r>
  <r>
    <x v="965"/>
    <x v="5"/>
    <s v="non_financial"/>
    <n v="79.930000000000007"/>
    <n v="-68.192999999999998"/>
    <n v="1256"/>
    <m/>
    <m/>
    <n v="706698"/>
    <x v="1"/>
  </r>
  <r>
    <x v="1550"/>
    <x v="5"/>
    <s v="non_financial"/>
    <n v="85.094999999999999"/>
    <n v="-60.73"/>
    <n v="1257"/>
    <m/>
    <m/>
    <n v="1393020"/>
    <x v="1"/>
  </r>
  <r>
    <x v="956"/>
    <x v="5"/>
    <s v="non_financial"/>
    <n v="285.11399999999998"/>
    <n v="-2.714"/>
    <n v="1258"/>
    <m/>
    <m/>
    <n v="852772"/>
    <x v="1"/>
  </r>
  <r>
    <x v="1030"/>
    <x v="5"/>
    <s v="non_financial"/>
    <n v="82.965999999999994"/>
    <n v="-60.866999999999997"/>
    <n v="1259"/>
    <m/>
    <m/>
    <n v="1077183"/>
    <x v="1"/>
  </r>
  <r>
    <x v="1048"/>
    <x v="5"/>
    <s v="non_financial"/>
    <n v="75.679267999999993"/>
    <n v="-63.005462000000001"/>
    <n v="1260"/>
    <m/>
    <m/>
    <n v="25743"/>
    <x v="1"/>
  </r>
  <r>
    <x v="1551"/>
    <x v="5"/>
    <s v="non_financial"/>
    <n v="106.752"/>
    <n v="-42.811"/>
    <n v="1261"/>
    <m/>
    <m/>
    <n v="1604821"/>
    <x v="1"/>
  </r>
  <r>
    <x v="1552"/>
    <x v="5"/>
    <s v="non_financial"/>
    <n v="106.941"/>
    <n v="-41.878"/>
    <n v="1262"/>
    <m/>
    <m/>
    <n v="1477449"/>
    <x v="1"/>
  </r>
  <r>
    <x v="704"/>
    <x v="5"/>
    <s v="non_financial"/>
    <n v="352.55099999999999"/>
    <n v="115.47499999999999"/>
    <n v="1263"/>
    <m/>
    <m/>
    <n v="899460"/>
    <x v="1"/>
  </r>
  <r>
    <x v="958"/>
    <x v="5"/>
    <s v="non_financial"/>
    <n v="66.893687"/>
    <n v="-63.674979999999998"/>
    <n v="1264"/>
    <m/>
    <m/>
    <n v="39092"/>
    <x v="1"/>
  </r>
  <r>
    <x v="1001"/>
    <x v="5"/>
    <s v="non_financial"/>
    <n v="83.554000000000002"/>
    <n v="-49.097000000000001"/>
    <n v="1265"/>
    <m/>
    <m/>
    <n v="925528"/>
    <x v="1"/>
  </r>
  <r>
    <x v="1178"/>
    <x v="5"/>
    <s v="non_financial"/>
    <n v="68.155000000000001"/>
    <n v="-58.143000000000001"/>
    <n v="1266"/>
    <m/>
    <m/>
    <n v="1158780"/>
    <x v="1"/>
  </r>
  <r>
    <x v="1294"/>
    <x v="5"/>
    <s v="non_financial"/>
    <n v="72.615054000000001"/>
    <n v="-56.139107000000003"/>
    <n v="1267"/>
    <m/>
    <m/>
    <n v="1546296"/>
    <x v="1"/>
  </r>
  <r>
    <x v="1208"/>
    <x v="5"/>
    <s v="non_financial"/>
    <n v="64.75"/>
    <n v="-59.790999999999997"/>
    <n v="1268"/>
    <m/>
    <n v="9000082"/>
    <n v="9000082"/>
    <x v="1"/>
  </r>
  <r>
    <x v="1168"/>
    <x v="5"/>
    <s v="non_financial"/>
    <n v="121.08499999999999"/>
    <n v="-29.724"/>
    <n v="1269"/>
    <m/>
    <m/>
    <n v="751365"/>
    <x v="1"/>
  </r>
  <r>
    <x v="972"/>
    <x v="5"/>
    <s v="non_financial"/>
    <n v="90.984999999999999"/>
    <n v="-42.134999999999998"/>
    <n v="1269"/>
    <m/>
    <m/>
    <n v="1133311"/>
    <x v="1"/>
  </r>
  <r>
    <x v="1415"/>
    <x v="5"/>
    <s v="non_financial"/>
    <n v="76.492076999999995"/>
    <n v="-50.783512999999999"/>
    <n v="1271"/>
    <m/>
    <n v="9000054"/>
    <n v="9000054"/>
    <x v="1"/>
  </r>
  <r>
    <x v="1553"/>
    <x v="5"/>
    <s v="non_financial"/>
    <n v="315.36099999999999"/>
    <n v="48.545999999999999"/>
    <n v="1272"/>
    <m/>
    <m/>
    <n v="929940"/>
    <x v="1"/>
  </r>
  <r>
    <x v="927"/>
    <x v="5"/>
    <s v="non_financial"/>
    <n v="83.846000000000004"/>
    <n v="-43.978999999999999"/>
    <n v="1273"/>
    <m/>
    <m/>
    <n v="891532"/>
    <x v="1"/>
  </r>
  <r>
    <x v="1187"/>
    <x v="5"/>
    <s v="non_financial"/>
    <n v="67.688304000000002"/>
    <n v="-53.677503999999999"/>
    <n v="1274"/>
    <m/>
    <n v="9000127"/>
    <n v="9000127"/>
    <x v="1"/>
  </r>
  <r>
    <x v="1554"/>
    <x v="5"/>
    <s v="non_financial"/>
    <n v="80.180999999999997"/>
    <n v="-46.18"/>
    <n v="1275"/>
    <m/>
    <m/>
    <n v="1327688"/>
    <x v="1"/>
  </r>
  <r>
    <x v="1211"/>
    <x v="5"/>
    <s v="non_financial"/>
    <n v="88.304000000000002"/>
    <n v="-39.841000000000001"/>
    <n v="1276"/>
    <m/>
    <m/>
    <n v="912061"/>
    <x v="1"/>
  </r>
  <r>
    <x v="1411"/>
    <x v="5"/>
    <s v="non_financial"/>
    <n v="62.044713000000002"/>
    <n v="-55.219985000000001"/>
    <n v="1277"/>
    <m/>
    <m/>
    <n v="1253689"/>
    <x v="1"/>
  </r>
  <r>
    <x v="1414"/>
    <x v="5"/>
    <s v="non_financial"/>
    <n v="72.884"/>
    <n v="-47.167999999999999"/>
    <n v="1277"/>
    <m/>
    <m/>
    <n v="24104"/>
    <x v="1"/>
  </r>
  <r>
    <x v="1555"/>
    <x v="5"/>
    <s v="non_financial"/>
    <n v="69.882727000000003"/>
    <n v="-48.576577"/>
    <n v="1279"/>
    <m/>
    <m/>
    <n v="1006655"/>
    <x v="1"/>
  </r>
  <r>
    <x v="832"/>
    <x v="5"/>
    <s v="non_financial"/>
    <n v="96.77"/>
    <n v="-33.835999999999999"/>
    <n v="1279"/>
    <m/>
    <m/>
    <n v="1299130"/>
    <x v="1"/>
  </r>
  <r>
    <x v="1410"/>
    <x v="5"/>
    <s v="non_financial"/>
    <n v="104.57899999999999"/>
    <n v="-30.574999999999999"/>
    <n v="1281"/>
    <m/>
    <m/>
    <n v="1288847"/>
    <x v="1"/>
  </r>
  <r>
    <x v="939"/>
    <x v="5"/>
    <s v="non_financial"/>
    <n v="277.00799999999998"/>
    <n v="43.654000000000003"/>
    <n v="1282"/>
    <m/>
    <m/>
    <n v="1173204"/>
    <x v="1"/>
  </r>
  <r>
    <x v="969"/>
    <x v="5"/>
    <s v="non_financial"/>
    <n v="87.515000000000001"/>
    <n v="-34.731999999999999"/>
    <n v="1283"/>
    <m/>
    <m/>
    <n v="717720"/>
    <x v="1"/>
  </r>
  <r>
    <x v="1158"/>
    <x v="5"/>
    <s v="non_financial"/>
    <n v="57.776000000000003"/>
    <n v="-53.671999999999997"/>
    <n v="1283"/>
    <m/>
    <m/>
    <n v="1015739"/>
    <x v="1"/>
  </r>
  <r>
    <x v="969"/>
    <x v="5"/>
    <s v="non_financial"/>
    <n v="87.421000000000006"/>
    <n v="-34.439"/>
    <n v="1285"/>
    <m/>
    <m/>
    <n v="717720"/>
    <x v="1"/>
  </r>
  <r>
    <x v="1176"/>
    <x v="5"/>
    <s v="non_financial"/>
    <n v="65.037000000000006"/>
    <n v="-46.503999999999998"/>
    <n v="1286"/>
    <m/>
    <m/>
    <n v="69633"/>
    <x v="1"/>
  </r>
  <r>
    <x v="1004"/>
    <x v="5"/>
    <s v="non_financial"/>
    <n v="57.390476"/>
    <n v="-50.292177000000002"/>
    <n v="1287"/>
    <m/>
    <m/>
    <n v="796505"/>
    <x v="1"/>
  </r>
  <r>
    <x v="979"/>
    <x v="5"/>
    <s v="non_financial"/>
    <n v="50.573"/>
    <n v="-46.677"/>
    <n v="1288"/>
    <m/>
    <m/>
    <n v="1438231"/>
    <x v="1"/>
  </r>
  <r>
    <x v="1420"/>
    <x v="5"/>
    <s v="non_financial"/>
    <n v="174.20400000000001"/>
    <n v="-3.6360000000000001"/>
    <n v="1289"/>
    <m/>
    <m/>
    <n v="1576169"/>
    <x v="1"/>
  </r>
  <r>
    <x v="982"/>
    <x v="5"/>
    <s v="non_financial"/>
    <n v="61.383000000000003"/>
    <n v="-41.597000000000001"/>
    <n v="1290"/>
    <m/>
    <m/>
    <n v="1061069"/>
    <x v="1"/>
  </r>
  <r>
    <x v="1177"/>
    <x v="5"/>
    <s v="non_financial"/>
    <n v="53.816000000000003"/>
    <n v="-43.86"/>
    <n v="1290"/>
    <m/>
    <m/>
    <n v="787253"/>
    <x v="1"/>
  </r>
  <r>
    <x v="1015"/>
    <x v="5"/>
    <s v="non_financial"/>
    <n v="62.536000000000001"/>
    <n v="-38.073"/>
    <n v="1292"/>
    <m/>
    <n v="9000029"/>
    <n v="9000029"/>
    <x v="1"/>
  </r>
  <r>
    <x v="1293"/>
    <x v="5"/>
    <s v="non_financial"/>
    <n v="78.578999999999994"/>
    <n v="-29.765000000000001"/>
    <n v="1293"/>
    <m/>
    <n v="9000009"/>
    <n v="9000009"/>
    <x v="1"/>
  </r>
  <r>
    <x v="1556"/>
    <x v="5"/>
    <s v="non_financial"/>
    <n v="70.563999999999993"/>
    <n v="-33.631999999999998"/>
    <n v="1294"/>
    <m/>
    <m/>
    <n v="1506928"/>
    <x v="1"/>
  </r>
  <r>
    <x v="967"/>
    <x v="5"/>
    <s v="non_financial"/>
    <n v="78.369"/>
    <n v="-29.151"/>
    <n v="1295"/>
    <m/>
    <m/>
    <n v="1009759"/>
    <x v="1"/>
  </r>
  <r>
    <x v="1430"/>
    <x v="5"/>
    <s v="non_financial"/>
    <n v="63.713000000000001"/>
    <n v="-34.052"/>
    <n v="1296"/>
    <m/>
    <m/>
    <n v="1492674"/>
    <x v="1"/>
  </r>
  <r>
    <x v="1003"/>
    <x v="5"/>
    <s v="non_financial"/>
    <n v="53.628999999999998"/>
    <n v="-40.917999999999999"/>
    <n v="1296"/>
    <m/>
    <m/>
    <n v="1317945"/>
    <x v="1"/>
  </r>
  <r>
    <x v="994"/>
    <x v="5"/>
    <s v="non_financial"/>
    <n v="60.683999999999997"/>
    <n v="-35.231000000000002"/>
    <n v="1298"/>
    <m/>
    <m/>
    <n v="99302"/>
    <x v="1"/>
  </r>
  <r>
    <x v="987"/>
    <x v="5"/>
    <s v="non_financial"/>
    <n v="52.701000000000001"/>
    <n v="-39.81"/>
    <n v="1299"/>
    <m/>
    <m/>
    <n v="25895"/>
    <x v="1"/>
  </r>
  <r>
    <x v="1425"/>
    <x v="5"/>
    <s v="non_financial"/>
    <n v="46.908000000000001"/>
    <n v="-43.817999999999998"/>
    <n v="1299"/>
    <m/>
    <n v="9000094"/>
    <n v="9000094"/>
    <x v="1"/>
  </r>
  <r>
    <x v="1041"/>
    <x v="5"/>
    <s v="non_financial"/>
    <n v="47.531999999999996"/>
    <n v="-43.323999999999998"/>
    <n v="1301"/>
    <m/>
    <n v="9000071"/>
    <n v="1422143"/>
    <x v="1"/>
  </r>
  <r>
    <x v="992"/>
    <x v="5"/>
    <s v="non_financial"/>
    <n v="63.56"/>
    <n v="-33.390999999999998"/>
    <n v="1302"/>
    <m/>
    <m/>
    <n v="1427925"/>
    <x v="1"/>
  </r>
  <r>
    <x v="1557"/>
    <x v="5"/>
    <s v="non_financial"/>
    <n v="233.55"/>
    <n v="195.58199999999999"/>
    <n v="1303"/>
    <m/>
    <m/>
    <n v="1521036"/>
    <x v="1"/>
  </r>
  <r>
    <x v="998"/>
    <x v="5"/>
    <s v="non_financial"/>
    <n v="72.024000000000001"/>
    <n v="-28.715"/>
    <n v="1303"/>
    <m/>
    <m/>
    <n v="1449792"/>
    <x v="1"/>
  </r>
  <r>
    <x v="1179"/>
    <x v="5"/>
    <s v="non_financial"/>
    <n v="44.218000000000004"/>
    <n v="-41.728000000000002"/>
    <n v="1305"/>
    <m/>
    <m/>
    <n v="1001907"/>
    <x v="1"/>
  </r>
  <r>
    <x v="1558"/>
    <x v="5"/>
    <s v="non_financial"/>
    <n v="156.26400000000001"/>
    <n v="-1.304"/>
    <n v="1306"/>
    <m/>
    <m/>
    <n v="1637761"/>
    <x v="1"/>
  </r>
  <r>
    <x v="928"/>
    <x v="5"/>
    <s v="non_financial"/>
    <n v="78.114999999999995"/>
    <n v="-21.664000000000001"/>
    <n v="1307"/>
    <m/>
    <m/>
    <n v="1378950"/>
    <x v="1"/>
  </r>
  <r>
    <x v="991"/>
    <x v="5"/>
    <s v="non_financial"/>
    <n v="51.813000000000002"/>
    <n v="-33.189"/>
    <n v="1308"/>
    <m/>
    <m/>
    <n v="1054721"/>
    <x v="1"/>
  </r>
  <r>
    <x v="976"/>
    <x v="5"/>
    <s v="non_financial"/>
    <n v="46.423999999999999"/>
    <n v="-36.006999999999998"/>
    <n v="1308"/>
    <m/>
    <m/>
    <n v="707388"/>
    <x v="1"/>
  </r>
  <r>
    <x v="989"/>
    <x v="5"/>
    <s v="non_financial"/>
    <n v="84.93"/>
    <n v="-14.912000000000001"/>
    <n v="1310"/>
    <m/>
    <m/>
    <n v="1375557"/>
    <x v="1"/>
  </r>
  <r>
    <x v="1023"/>
    <x v="5"/>
    <s v="non_financial"/>
    <n v="38.298679"/>
    <n v="-37.265704999999997"/>
    <n v="1311"/>
    <m/>
    <n v="9000022"/>
    <n v="9000022"/>
    <x v="1"/>
  </r>
  <r>
    <x v="955"/>
    <x v="5"/>
    <s v="non_financial"/>
    <n v="49.176000000000002"/>
    <n v="-33.281999999999996"/>
    <n v="1312"/>
    <m/>
    <m/>
    <n v="1019695"/>
    <x v="1"/>
  </r>
  <r>
    <x v="1180"/>
    <x v="5"/>
    <s v="non_financial"/>
    <n v="58.393999999999998"/>
    <n v="-27.8"/>
    <n v="1313"/>
    <m/>
    <m/>
    <n v="14177"/>
    <x v="1"/>
  </r>
  <r>
    <x v="1559"/>
    <x v="5"/>
    <s v="non_financial"/>
    <n v="57.878"/>
    <n v="-27.544"/>
    <n v="1314"/>
    <m/>
    <m/>
    <n v="1305773"/>
    <x v="1"/>
  </r>
  <r>
    <x v="1421"/>
    <x v="5"/>
    <s v="non_financial"/>
    <n v="65.591561999999996"/>
    <n v="-22.413931999999999"/>
    <n v="1315"/>
    <m/>
    <m/>
    <n v="1474903"/>
    <x v="1"/>
  </r>
  <r>
    <x v="973"/>
    <x v="5"/>
    <s v="non_financial"/>
    <n v="81.951999999999998"/>
    <n v="-14.686"/>
    <n v="1316"/>
    <m/>
    <m/>
    <n v="1316898"/>
    <x v="1"/>
  </r>
  <r>
    <x v="1419"/>
    <x v="5"/>
    <s v="non_financial"/>
    <n v="47.642000000000003"/>
    <n v="-30.88"/>
    <n v="1317"/>
    <m/>
    <m/>
    <n v="933738"/>
    <x v="1"/>
  </r>
  <r>
    <x v="1042"/>
    <x v="5"/>
    <s v="non_financial"/>
    <n v="37.901000000000003"/>
    <n v="-33.942"/>
    <n v="1317"/>
    <m/>
    <n v="9000105"/>
    <n v="9000105"/>
    <x v="1"/>
  </r>
  <r>
    <x v="1147"/>
    <x v="5"/>
    <s v="non_financial"/>
    <n v="43.692999999999998"/>
    <n v="-33.658999999999999"/>
    <n v="1317"/>
    <m/>
    <m/>
    <n v="1333822"/>
    <x v="1"/>
  </r>
  <r>
    <x v="970"/>
    <x v="5"/>
    <s v="non_financial"/>
    <n v="37.600313999999997"/>
    <n v="-33.810507000000001"/>
    <n v="1320"/>
    <m/>
    <m/>
    <n v="836690"/>
    <x v="1"/>
  </r>
  <r>
    <x v="990"/>
    <x v="5"/>
    <s v="non_financial"/>
    <n v="49.032919999999997"/>
    <n v="-28.805029000000001"/>
    <n v="1321"/>
    <m/>
    <m/>
    <n v="1000230"/>
    <x v="1"/>
  </r>
  <r>
    <x v="1205"/>
    <x v="5"/>
    <s v="non_financial"/>
    <n v="56.749209999999998"/>
    <n v="-23.373387999999998"/>
    <n v="1322"/>
    <m/>
    <m/>
    <n v="1008586"/>
    <x v="1"/>
  </r>
  <r>
    <x v="1296"/>
    <x v="5"/>
    <s v="non_financial"/>
    <n v="64.304000000000002"/>
    <n v="-18.323"/>
    <n v="1323"/>
    <m/>
    <m/>
    <n v="1569329"/>
    <x v="1"/>
  </r>
  <r>
    <x v="1560"/>
    <x v="5"/>
    <s v="non_financial"/>
    <n v="49.312187000000002"/>
    <n v="-27.486813000000001"/>
    <n v="1323"/>
    <m/>
    <m/>
    <n v="1169987"/>
    <x v="1"/>
  </r>
  <r>
    <x v="1024"/>
    <x v="5"/>
    <s v="non_financial"/>
    <n v="37.164527999999997"/>
    <n v="-32.375275000000002"/>
    <n v="1325"/>
    <m/>
    <m/>
    <n v="863894"/>
    <x v="1"/>
  </r>
  <r>
    <x v="966"/>
    <x v="5"/>
    <s v="non_financial"/>
    <n v="37.747"/>
    <n v="-30.478000000000002"/>
    <n v="1326"/>
    <m/>
    <n v="9000023"/>
    <n v="9000023"/>
    <x v="1"/>
  </r>
  <r>
    <x v="1184"/>
    <x v="5"/>
    <s v="non_financial"/>
    <n v="34.344244000000003"/>
    <n v="-30.930873999999999"/>
    <n v="1327"/>
    <m/>
    <m/>
    <n v="33533"/>
    <x v="1"/>
  </r>
  <r>
    <x v="851"/>
    <x v="5"/>
    <s v="non_financial"/>
    <n v="156.601"/>
    <n v="75.058999999999997"/>
    <n v="1328"/>
    <m/>
    <m/>
    <n v="1466815"/>
    <x v="1"/>
  </r>
  <r>
    <x v="1014"/>
    <x v="5"/>
    <s v="non_financial"/>
    <n v="36.943772000000003"/>
    <n v="-28.163436999999998"/>
    <n v="1329"/>
    <m/>
    <m/>
    <n v="807863"/>
    <x v="1"/>
  </r>
  <r>
    <x v="999"/>
    <x v="5"/>
    <s v="non_financial"/>
    <n v="35.090062000000003"/>
    <n v="-28.559540999999999"/>
    <n v="1330"/>
    <m/>
    <m/>
    <n v="718924"/>
    <x v="1"/>
  </r>
  <r>
    <x v="1175"/>
    <x v="5"/>
    <s v="non_financial"/>
    <n v="49.796999999999997"/>
    <n v="-18.065999999999999"/>
    <n v="1331"/>
    <m/>
    <m/>
    <n v="890264"/>
    <x v="1"/>
  </r>
  <r>
    <x v="1007"/>
    <x v="5"/>
    <s v="non_financial"/>
    <n v="35.309457999999999"/>
    <n v="-24.153148000000002"/>
    <n v="1332"/>
    <m/>
    <m/>
    <n v="1007019"/>
    <x v="1"/>
  </r>
  <r>
    <x v="1000"/>
    <x v="5"/>
    <s v="non_financial"/>
    <n v="33.735999999999997"/>
    <n v="-24.927"/>
    <n v="1333"/>
    <m/>
    <m/>
    <n v="89140"/>
    <x v="1"/>
  </r>
  <r>
    <x v="1561"/>
    <x v="5"/>
    <s v="non_financial"/>
    <n v="33.665107999999996"/>
    <n v="-25.450982"/>
    <n v="1334"/>
    <m/>
    <m/>
    <n v="96536"/>
    <x v="1"/>
  </r>
  <r>
    <x v="1008"/>
    <x v="5"/>
    <s v="non_financial"/>
    <n v="33.35"/>
    <n v="-26.244"/>
    <n v="1334"/>
    <m/>
    <m/>
    <n v="740664"/>
    <x v="1"/>
  </r>
  <r>
    <x v="1307"/>
    <x v="5"/>
    <s v="non_financial"/>
    <n v="31.699164"/>
    <n v="-25.473462999999999"/>
    <n v="1336"/>
    <m/>
    <n v="9000084"/>
    <n v="9000084"/>
    <x v="1"/>
  </r>
  <r>
    <x v="1562"/>
    <x v="5"/>
    <s v="non_financial"/>
    <n v="34.401000000000003"/>
    <n v="-18.742000000000001"/>
    <n v="1337"/>
    <m/>
    <m/>
    <n v="815093"/>
    <x v="1"/>
  </r>
  <r>
    <x v="1198"/>
    <x v="5"/>
    <s v="non_financial"/>
    <n v="32.366999999999997"/>
    <n v="-23.367999999999999"/>
    <n v="1338"/>
    <m/>
    <n v="9000101"/>
    <n v="9000101"/>
    <x v="1"/>
  </r>
  <r>
    <x v="1563"/>
    <x v="5"/>
    <s v="non_financial"/>
    <n v="55.89"/>
    <n v="-11.243"/>
    <n v="1338"/>
    <m/>
    <m/>
    <n v="1467652"/>
    <x v="1"/>
  </r>
  <r>
    <x v="1013"/>
    <x v="5"/>
    <s v="non_financial"/>
    <n v="30.788"/>
    <n v="-24.1"/>
    <n v="1340"/>
    <m/>
    <n v="9000040"/>
    <n v="9000040"/>
    <x v="1"/>
  </r>
  <r>
    <x v="1190"/>
    <x v="5"/>
    <s v="non_financial"/>
    <n v="29.751000000000001"/>
    <n v="-23.585999999999999"/>
    <n v="1341"/>
    <m/>
    <m/>
    <n v="898770"/>
    <x v="1"/>
  </r>
  <r>
    <x v="1002"/>
    <x v="5"/>
    <s v="non_financial"/>
    <n v="35.991999999999997"/>
    <n v="-17.175999999999998"/>
    <n v="1342"/>
    <m/>
    <m/>
    <n v="88790"/>
    <x v="1"/>
  </r>
  <r>
    <x v="1025"/>
    <x v="5"/>
    <s v="non_financial"/>
    <n v="33.866"/>
    <n v="-17.579999999999998"/>
    <n v="1343"/>
    <m/>
    <n v="9000109"/>
    <n v="9000109"/>
    <x v="1"/>
  </r>
  <r>
    <x v="995"/>
    <x v="5"/>
    <s v="non_financial"/>
    <n v="33.529000000000003"/>
    <n v="-18.568999999999999"/>
    <n v="1343"/>
    <m/>
    <n v="9000077"/>
    <n v="9000077"/>
    <x v="1"/>
  </r>
  <r>
    <x v="1186"/>
    <x v="5"/>
    <s v="non_financial"/>
    <n v="32.036999999999999"/>
    <n v="-20.722000000000001"/>
    <n v="1343"/>
    <m/>
    <m/>
    <n v="732026"/>
    <x v="1"/>
  </r>
  <r>
    <x v="1418"/>
    <x v="5"/>
    <s v="non_financial"/>
    <n v="25.466000000000001"/>
    <n v="-22.428000000000001"/>
    <n v="1346"/>
    <m/>
    <n v="9000130"/>
    <n v="9000130"/>
    <x v="1"/>
  </r>
  <r>
    <x v="974"/>
    <x v="5"/>
    <s v="non_financial"/>
    <n v="48.354999999999997"/>
    <n v="-11.526"/>
    <n v="1347"/>
    <m/>
    <m/>
    <n v="1088856"/>
    <x v="1"/>
  </r>
  <r>
    <x v="1021"/>
    <x v="5"/>
    <s v="non_financial"/>
    <n v="36.637"/>
    <n v="-13.573"/>
    <n v="1348"/>
    <m/>
    <m/>
    <n v="1437226"/>
    <x v="1"/>
  </r>
  <r>
    <x v="1189"/>
    <x v="5"/>
    <s v="non_financial"/>
    <n v="28.971"/>
    <n v="-18.709"/>
    <n v="1349"/>
    <m/>
    <n v="9000080"/>
    <n v="9000080"/>
    <x v="1"/>
  </r>
  <r>
    <x v="1185"/>
    <x v="5"/>
    <s v="non_financial"/>
    <n v="24.989467000000001"/>
    <n v="-20.693197000000001"/>
    <n v="1350"/>
    <m/>
    <m/>
    <n v="874710"/>
    <x v="1"/>
  </r>
  <r>
    <x v="0"/>
    <x v="6"/>
    <s v="financial"/>
    <n v="2466096"/>
    <n v="-252423"/>
    <n v="1"/>
    <m/>
    <m/>
    <n v="19617"/>
    <x v="0"/>
  </r>
  <r>
    <x v="1049"/>
    <x v="6"/>
    <s v="financial"/>
    <n v="2186609"/>
    <n v="-267069"/>
    <n v="1"/>
    <m/>
    <m/>
    <n v="70858"/>
    <x v="0"/>
  </r>
  <r>
    <x v="1"/>
    <x v="6"/>
    <s v="financial"/>
    <n v="1818771"/>
    <n v="-233021"/>
    <n v="3"/>
    <m/>
    <m/>
    <n v="831001"/>
    <x v="0"/>
  </r>
  <r>
    <x v="2"/>
    <x v="6"/>
    <s v="financial"/>
    <n v="1889235"/>
    <n v="-202661"/>
    <n v="3"/>
    <m/>
    <m/>
    <n v="72971"/>
    <x v="0"/>
  </r>
  <r>
    <x v="6"/>
    <x v="6"/>
    <s v="financial"/>
    <n v="942567"/>
    <n v="-79373"/>
    <n v="5"/>
    <m/>
    <m/>
    <n v="1099219"/>
    <x v="0"/>
  </r>
  <r>
    <x v="3"/>
    <x v="6"/>
    <s v="financial"/>
    <n v="896843"/>
    <n v="-86514"/>
    <n v="5"/>
    <m/>
    <m/>
    <n v="886982"/>
    <x v="0"/>
  </r>
  <r>
    <x v="4"/>
    <x v="6"/>
    <s v="financial"/>
    <n v="510349"/>
    <n v="-90537"/>
    <n v="7"/>
    <m/>
    <m/>
    <n v="5272"/>
    <x v="0"/>
  </r>
  <r>
    <x v="5"/>
    <x v="6"/>
    <s v="financial"/>
    <n v="828873"/>
    <n v="-78375"/>
    <n v="8"/>
    <m/>
    <m/>
    <n v="895421"/>
    <x v="0"/>
  </r>
  <r>
    <x v="7"/>
    <x v="6"/>
    <s v="financial"/>
    <n v="796490"/>
    <n v="-55178"/>
    <n v="9"/>
    <m/>
    <m/>
    <n v="1137774"/>
    <x v="0"/>
  </r>
  <r>
    <x v="1050"/>
    <x v="6"/>
    <s v="financial"/>
    <n v="438463"/>
    <n v="-48029"/>
    <n v="10"/>
    <m/>
    <m/>
    <n v="36104"/>
    <x v="0"/>
  </r>
  <r>
    <x v="9"/>
    <x v="6"/>
    <s v="financial"/>
    <n v="339117"/>
    <n v="-48108"/>
    <n v="11"/>
    <m/>
    <m/>
    <n v="927628"/>
    <x v="0"/>
  </r>
  <r>
    <x v="8"/>
    <x v="6"/>
    <s v="financial"/>
    <n v="361335"/>
    <n v="-46699"/>
    <n v="12"/>
    <m/>
    <m/>
    <n v="713676"/>
    <x v="0"/>
  </r>
  <r>
    <x v="529"/>
    <x v="6"/>
    <s v="financial"/>
    <n v="160203"/>
    <n v="-47534"/>
    <n v="13"/>
    <m/>
    <m/>
    <n v="896159"/>
    <x v="0"/>
  </r>
  <r>
    <x v="528"/>
    <x v="6"/>
    <s v="financial"/>
    <n v="222958"/>
    <n v="-28986"/>
    <n v="13"/>
    <m/>
    <m/>
    <n v="1364742"/>
    <x v="0"/>
  </r>
  <r>
    <x v="1308"/>
    <x v="6"/>
    <s v="financial"/>
    <n v="255386"/>
    <n v="-22104"/>
    <n v="15"/>
    <m/>
    <m/>
    <n v="93751"/>
    <x v="0"/>
  </r>
  <r>
    <x v="11"/>
    <x v="6"/>
    <s v="financial"/>
    <n v="198892"/>
    <n v="-24464"/>
    <n v="16"/>
    <m/>
    <m/>
    <n v="750556"/>
    <x v="0"/>
  </r>
  <r>
    <x v="10"/>
    <x v="6"/>
    <s v="financial"/>
    <n v="227616"/>
    <n v="-18559"/>
    <n v="17"/>
    <m/>
    <m/>
    <n v="874766"/>
    <x v="0"/>
  </r>
  <r>
    <x v="14"/>
    <x v="6"/>
    <s v="financial"/>
    <n v="263028"/>
    <n v="-15920"/>
    <n v="18"/>
    <m/>
    <m/>
    <n v="59558"/>
    <x v="0"/>
  </r>
  <r>
    <x v="13"/>
    <x v="6"/>
    <s v="financial"/>
    <n v="159642"/>
    <n v="-20712"/>
    <n v="18"/>
    <m/>
    <m/>
    <n v="4962"/>
    <x v="0"/>
  </r>
  <r>
    <x v="1436"/>
    <x v="6"/>
    <s v="financial"/>
    <n v="145183"/>
    <n v="-20226"/>
    <n v="20"/>
    <m/>
    <m/>
    <n v="759944"/>
    <x v="0"/>
  </r>
  <r>
    <x v="12"/>
    <x v="6"/>
    <s v="financial"/>
    <n v="102446"/>
    <n v="-24714"/>
    <n v="21"/>
    <m/>
    <m/>
    <n v="86312"/>
    <x v="0"/>
  </r>
  <r>
    <x v="20"/>
    <x v="6"/>
    <s v="financial"/>
    <n v="143625"/>
    <n v="-16754"/>
    <n v="22"/>
    <m/>
    <m/>
    <n v="35527"/>
    <x v="0"/>
  </r>
  <r>
    <x v="29"/>
    <x v="6"/>
    <s v="financial"/>
    <n v="198052"/>
    <n v="-14990"/>
    <n v="22"/>
    <m/>
    <m/>
    <n v="316709"/>
    <x v="0"/>
  </r>
  <r>
    <x v="15"/>
    <x v="6"/>
    <s v="financial"/>
    <n v="126212"/>
    <n v="-17385"/>
    <n v="24"/>
    <m/>
    <m/>
    <n v="1281761"/>
    <x v="0"/>
  </r>
  <r>
    <x v="16"/>
    <x v="6"/>
    <s v="financial"/>
    <n v="107284"/>
    <n v="-20553"/>
    <n v="25"/>
    <m/>
    <m/>
    <n v="899051"/>
    <x v="0"/>
  </r>
  <r>
    <x v="17"/>
    <x v="6"/>
    <s v="financial"/>
    <n v="79183"/>
    <n v="-23031"/>
    <n v="26"/>
    <m/>
    <m/>
    <n v="60086"/>
    <x v="0"/>
  </r>
  <r>
    <x v="25"/>
    <x v="6"/>
    <s v="financial"/>
    <n v="123820.584"/>
    <n v="-16471.513999999999"/>
    <n v="27"/>
    <m/>
    <m/>
    <n v="36270"/>
    <x v="0"/>
  </r>
  <r>
    <x v="18"/>
    <x v="6"/>
    <s v="financial"/>
    <n v="108206"/>
    <n v="-17009"/>
    <n v="27"/>
    <m/>
    <m/>
    <n v="1276520"/>
    <x v="0"/>
  </r>
  <r>
    <x v="23"/>
    <x v="6"/>
    <s v="financial"/>
    <n v="63867"/>
    <n v="-32852"/>
    <n v="27"/>
    <m/>
    <m/>
    <n v="1403161"/>
    <x v="0"/>
  </r>
  <r>
    <x v="19"/>
    <x v="6"/>
    <s v="financial"/>
    <n v="223074.2"/>
    <n v="-10904.8"/>
    <n v="30"/>
    <m/>
    <m/>
    <n v="1126328"/>
    <x v="0"/>
  </r>
  <r>
    <x v="24"/>
    <x v="6"/>
    <s v="financial"/>
    <n v="67625.600000000006"/>
    <n v="-21073.9"/>
    <n v="31"/>
    <m/>
    <m/>
    <n v="1156375"/>
    <x v="0"/>
  </r>
  <r>
    <x v="1437"/>
    <x v="6"/>
    <s v="financial"/>
    <n v="75224"/>
    <n v="-15363"/>
    <n v="32"/>
    <m/>
    <m/>
    <n v="1571949"/>
    <x v="0"/>
  </r>
  <r>
    <x v="1310"/>
    <x v="6"/>
    <s v="financial"/>
    <n v="82384"/>
    <n v="-13715"/>
    <n v="33"/>
    <m/>
    <m/>
    <n v="1601712"/>
    <x v="0"/>
  </r>
  <r>
    <x v="22"/>
    <x v="6"/>
    <s v="financial"/>
    <n v="101150"/>
    <n v="-11318"/>
    <n v="34"/>
    <m/>
    <m/>
    <n v="91576"/>
    <x v="0"/>
  </r>
  <r>
    <x v="31"/>
    <x v="6"/>
    <s v="financial"/>
    <n v="87511"/>
    <n v="-11397"/>
    <n v="34"/>
    <m/>
    <m/>
    <n v="1393612"/>
    <x v="0"/>
  </r>
  <r>
    <x v="26"/>
    <x v="6"/>
    <s v="financial"/>
    <n v="121509.6"/>
    <n v="-8951.5"/>
    <n v="36"/>
    <m/>
    <m/>
    <n v="73124"/>
    <x v="0"/>
  </r>
  <r>
    <x v="21"/>
    <x v="6"/>
    <s v="financial"/>
    <n v="142684"/>
    <n v="-7089"/>
    <n v="37"/>
    <m/>
    <m/>
    <n v="820027"/>
    <x v="0"/>
  </r>
  <r>
    <x v="1219"/>
    <x v="6"/>
    <s v="financial"/>
    <n v="56906"/>
    <n v="-11886"/>
    <n v="38"/>
    <m/>
    <m/>
    <n v="21175"/>
    <x v="0"/>
  </r>
  <r>
    <x v="30"/>
    <x v="6"/>
    <s v="financial"/>
    <n v="66700.3"/>
    <n v="-11124.6"/>
    <n v="38"/>
    <m/>
    <m/>
    <n v="1171825"/>
    <x v="0"/>
  </r>
  <r>
    <x v="28"/>
    <x v="6"/>
    <s v="financial"/>
    <n v="63853.1"/>
    <n v="-9157"/>
    <n v="40"/>
    <m/>
    <m/>
    <n v="5513"/>
    <x v="0"/>
  </r>
  <r>
    <x v="27"/>
    <x v="6"/>
    <s v="financial"/>
    <n v="71280"/>
    <n v="-7694"/>
    <n v="41"/>
    <m/>
    <m/>
    <n v="28412"/>
    <x v="0"/>
  </r>
  <r>
    <x v="1438"/>
    <x v="6"/>
    <s v="financial"/>
    <n v="30631"/>
    <n v="-13817"/>
    <n v="42"/>
    <m/>
    <m/>
    <n v="1633917"/>
    <x v="0"/>
  </r>
  <r>
    <x v="33"/>
    <x v="6"/>
    <s v="financial"/>
    <n v="73954.017000000007"/>
    <n v="-7507.3040000000001"/>
    <n v="43"/>
    <m/>
    <m/>
    <n v="49196"/>
    <x v="0"/>
  </r>
  <r>
    <x v="1309"/>
    <x v="6"/>
    <s v="financial"/>
    <n v="128372"/>
    <n v="-3703"/>
    <n v="44"/>
    <m/>
    <m/>
    <n v="1593538"/>
    <x v="0"/>
  </r>
  <r>
    <x v="1052"/>
    <x v="6"/>
    <s v="financial"/>
    <n v="32409"/>
    <n v="-11240"/>
    <n v="44"/>
    <m/>
    <m/>
    <n v="1140536"/>
    <x v="0"/>
  </r>
  <r>
    <x v="1439"/>
    <x v="6"/>
    <s v="financial"/>
    <n v="59642.991999999998"/>
    <n v="-7626.3829999999998"/>
    <n v="46"/>
    <m/>
    <m/>
    <n v="109380"/>
    <x v="0"/>
  </r>
  <r>
    <x v="530"/>
    <x v="6"/>
    <s v="financial"/>
    <n v="53876.703000000001"/>
    <n v="-7580.6459999999997"/>
    <n v="47"/>
    <m/>
    <m/>
    <n v="898174"/>
    <x v="0"/>
  </r>
  <r>
    <x v="1051"/>
    <x v="6"/>
    <s v="financial"/>
    <n v="23041.657999999999"/>
    <n v="-12115.42"/>
    <n v="48"/>
    <m/>
    <m/>
    <n v="1393818"/>
    <x v="0"/>
  </r>
  <r>
    <x v="32"/>
    <x v="6"/>
    <s v="financial"/>
    <n v="31958.2"/>
    <n v="-8302.2999999999993"/>
    <n v="49"/>
    <m/>
    <m/>
    <n v="80661"/>
    <x v="0"/>
  </r>
  <r>
    <x v="44"/>
    <x v="6"/>
    <s v="financial"/>
    <n v="26335.628000000001"/>
    <n v="-8511.7739999999994"/>
    <n v="50"/>
    <m/>
    <m/>
    <n v="1096343"/>
    <x v="0"/>
  </r>
  <r>
    <x v="531"/>
    <x v="6"/>
    <s v="financial"/>
    <n v="49202"/>
    <n v="-5785"/>
    <n v="51"/>
    <m/>
    <m/>
    <n v="1015780"/>
    <x v="1"/>
  </r>
  <r>
    <x v="37"/>
    <x v="6"/>
    <s v="financial"/>
    <n v="51829"/>
    <n v="-5691"/>
    <n v="52"/>
    <m/>
    <m/>
    <n v="1381197"/>
    <x v="1"/>
  </r>
  <r>
    <x v="534"/>
    <x v="6"/>
    <s v="financial"/>
    <n v="24411.917000000001"/>
    <n v="-7697.8770000000004"/>
    <n v="53"/>
    <m/>
    <m/>
    <n v="947484"/>
    <x v="1"/>
  </r>
  <r>
    <x v="39"/>
    <x v="6"/>
    <s v="financial"/>
    <n v="52733"/>
    <n v="-5193"/>
    <n v="53"/>
    <m/>
    <m/>
    <n v="1042046"/>
    <x v="1"/>
  </r>
  <r>
    <x v="34"/>
    <x v="6"/>
    <s v="financial"/>
    <n v="21282.174999999999"/>
    <n v="-7985.4679999999998"/>
    <n v="55"/>
    <m/>
    <m/>
    <n v="1095073"/>
    <x v="1"/>
  </r>
  <r>
    <x v="36"/>
    <x v="6"/>
    <s v="financial"/>
    <n v="40150"/>
    <n v="-4829.7"/>
    <n v="56"/>
    <m/>
    <m/>
    <n v="1378946"/>
    <x v="1"/>
  </r>
  <r>
    <x v="35"/>
    <x v="6"/>
    <s v="financial"/>
    <n v="26693"/>
    <n v="-5561"/>
    <n v="57"/>
    <m/>
    <m/>
    <n v="315293"/>
    <x v="1"/>
  </r>
  <r>
    <x v="46"/>
    <x v="6"/>
    <s v="financial"/>
    <n v="43132.654000000002"/>
    <n v="-3633.7930000000001"/>
    <n v="57"/>
    <m/>
    <m/>
    <n v="719739"/>
    <x v="1"/>
  </r>
  <r>
    <x v="43"/>
    <x v="6"/>
    <s v="financial"/>
    <n v="27107"/>
    <n v="-4972"/>
    <n v="59"/>
    <m/>
    <m/>
    <n v="1173431"/>
    <x v="1"/>
  </r>
  <r>
    <x v="533"/>
    <x v="6"/>
    <s v="financial"/>
    <n v="32952.212"/>
    <n v="-3296.91"/>
    <n v="60"/>
    <m/>
    <m/>
    <n v="1069157"/>
    <x v="1"/>
  </r>
  <r>
    <x v="42"/>
    <x v="6"/>
    <s v="financial"/>
    <n v="20151"/>
    <n v="-6971"/>
    <n v="61"/>
    <m/>
    <m/>
    <n v="20286"/>
    <x v="1"/>
  </r>
  <r>
    <x v="40"/>
    <x v="6"/>
    <s v="financial"/>
    <n v="28976.249"/>
    <n v="-3136.6680000000001"/>
    <n v="62"/>
    <m/>
    <m/>
    <n v="39263"/>
    <x v="1"/>
  </r>
  <r>
    <x v="38"/>
    <x v="6"/>
    <s v="financial"/>
    <n v="18076"/>
    <n v="-6705"/>
    <n v="63"/>
    <m/>
    <m/>
    <n v="62709"/>
    <x v="1"/>
  </r>
  <r>
    <x v="45"/>
    <x v="6"/>
    <s v="financial"/>
    <n v="16282"/>
    <n v="-5869"/>
    <n v="64"/>
    <m/>
    <m/>
    <n v="1141391"/>
    <x v="1"/>
  </r>
  <r>
    <x v="541"/>
    <x v="6"/>
    <s v="financial"/>
    <n v="21147.138999999999"/>
    <n v="-4513.3040000000001"/>
    <n v="65"/>
    <m/>
    <m/>
    <n v="1102112"/>
    <x v="1"/>
  </r>
  <r>
    <x v="41"/>
    <x v="6"/>
    <s v="financial"/>
    <n v="24709.692999999999"/>
    <n v="-2526.8209999999999"/>
    <n v="66"/>
    <m/>
    <m/>
    <n v="22356"/>
    <x v="1"/>
  </r>
  <r>
    <x v="1312"/>
    <x v="6"/>
    <s v="financial"/>
    <n v="21718.297999999999"/>
    <n v="-3132.252"/>
    <n v="67"/>
    <m/>
    <m/>
    <n v="1326807"/>
    <x v="1"/>
  </r>
  <r>
    <x v="1311"/>
    <x v="6"/>
    <s v="financial"/>
    <n v="15099"/>
    <n v="-5717"/>
    <n v="68"/>
    <m/>
    <m/>
    <n v="1120193"/>
    <x v="1"/>
  </r>
  <r>
    <x v="53"/>
    <x v="6"/>
    <s v="financial"/>
    <n v="23063.79"/>
    <n v="-2463.3649999999998"/>
    <n v="69"/>
    <m/>
    <m/>
    <n v="750577"/>
    <x v="1"/>
  </r>
  <r>
    <x v="52"/>
    <x v="6"/>
    <s v="financial"/>
    <n v="21214.967000000001"/>
    <n v="-2545.337"/>
    <n v="70"/>
    <m/>
    <m/>
    <n v="37808"/>
    <x v="1"/>
  </r>
  <r>
    <x v="535"/>
    <x v="6"/>
    <s v="financial"/>
    <n v="20160.855"/>
    <n v="-2637.5970000000002"/>
    <n v="71"/>
    <m/>
    <m/>
    <n v="933141"/>
    <x v="1"/>
  </r>
  <r>
    <x v="1313"/>
    <x v="6"/>
    <s v="financial"/>
    <n v="18544"/>
    <n v="-3020"/>
    <n v="72"/>
    <m/>
    <m/>
    <n v="1584207"/>
    <x v="1"/>
  </r>
  <r>
    <x v="49"/>
    <x v="6"/>
    <s v="financial"/>
    <n v="6581.7"/>
    <n v="-5971.3"/>
    <n v="73"/>
    <m/>
    <m/>
    <n v="1113169"/>
    <x v="1"/>
  </r>
  <r>
    <x v="1564"/>
    <x v="6"/>
    <s v="financial"/>
    <n v="19052.593000000001"/>
    <n v="-2501.0079999999998"/>
    <n v="74"/>
    <m/>
    <m/>
    <n v="36377"/>
    <x v="1"/>
  </r>
  <r>
    <x v="58"/>
    <x v="6"/>
    <s v="financial"/>
    <n v="22771.200000000001"/>
    <n v="-1729.7"/>
    <n v="75"/>
    <m/>
    <m/>
    <n v="1101215"/>
    <x v="1"/>
  </r>
  <r>
    <x v="56"/>
    <x v="6"/>
    <s v="financial"/>
    <n v="11384.3"/>
    <n v="-3655.8"/>
    <n v="76"/>
    <m/>
    <m/>
    <n v="354190"/>
    <x v="1"/>
  </r>
  <r>
    <x v="51"/>
    <x v="6"/>
    <s v="financial"/>
    <n v="19734.076000000001"/>
    <n v="-2002.732"/>
    <n v="77"/>
    <m/>
    <m/>
    <n v="101382"/>
    <x v="1"/>
  </r>
  <r>
    <x v="50"/>
    <x v="6"/>
    <s v="financial"/>
    <n v="8034.7"/>
    <n v="-4529.5"/>
    <n v="78"/>
    <m/>
    <m/>
    <n v="1004434"/>
    <x v="1"/>
  </r>
  <r>
    <x v="1314"/>
    <x v="6"/>
    <s v="financial"/>
    <n v="15629.929"/>
    <n v="-2196.9110000000001"/>
    <n v="79"/>
    <m/>
    <m/>
    <n v="1032033"/>
    <x v="1"/>
  </r>
  <r>
    <x v="536"/>
    <x v="6"/>
    <s v="financial"/>
    <n v="15995.79"/>
    <n v="-2156.5349999999999"/>
    <n v="79"/>
    <m/>
    <m/>
    <n v="1139812"/>
    <x v="1"/>
  </r>
  <r>
    <x v="537"/>
    <x v="6"/>
    <s v="financial"/>
    <n v="16728.767"/>
    <n v="-1796.21"/>
    <n v="81"/>
    <m/>
    <m/>
    <n v="1212545"/>
    <x v="1"/>
  </r>
  <r>
    <x v="1220"/>
    <x v="6"/>
    <s v="financial"/>
    <n v="13077.902"/>
    <n v="-1796.4459999999999"/>
    <n v="82"/>
    <m/>
    <m/>
    <n v="1265131"/>
    <x v="1"/>
  </r>
  <r>
    <x v="47"/>
    <x v="6"/>
    <s v="financial"/>
    <n v="11776.64"/>
    <n v="-1740.624"/>
    <n v="83"/>
    <m/>
    <m/>
    <n v="315709"/>
    <x v="1"/>
  </r>
  <r>
    <x v="48"/>
    <x v="6"/>
    <s v="financial"/>
    <n v="12624.35"/>
    <n v="-1678.998"/>
    <n v="83"/>
    <m/>
    <m/>
    <n v="1381668"/>
    <x v="1"/>
  </r>
  <r>
    <x v="544"/>
    <x v="6"/>
    <s v="financial"/>
    <n v="12279.579"/>
    <n v="-1560.1120000000001"/>
    <n v="85"/>
    <m/>
    <m/>
    <n v="1038205"/>
    <x v="1"/>
  </r>
  <r>
    <x v="57"/>
    <x v="6"/>
    <s v="financial"/>
    <n v="6477.0330000000004"/>
    <n v="-2008.7270000000001"/>
    <n v="86"/>
    <m/>
    <m/>
    <n v="721683"/>
    <x v="1"/>
  </r>
  <r>
    <x v="1221"/>
    <x v="6"/>
    <s v="financial"/>
    <n v="6522.8519999999999"/>
    <n v="-1839.7550000000001"/>
    <n v="87"/>
    <m/>
    <n v="9000031"/>
    <n v="1564822"/>
    <x v="1"/>
  </r>
  <r>
    <x v="59"/>
    <x v="6"/>
    <s v="financial"/>
    <n v="9394.9"/>
    <n v="-1314.4"/>
    <n v="88"/>
    <m/>
    <m/>
    <n v="1365135"/>
    <x v="1"/>
  </r>
  <r>
    <x v="1565"/>
    <x v="6"/>
    <s v="financial"/>
    <n v="8291"/>
    <n v="-1345"/>
    <n v="89"/>
    <m/>
    <m/>
    <n v="64040"/>
    <x v="1"/>
  </r>
  <r>
    <x v="54"/>
    <x v="6"/>
    <s v="financial"/>
    <n v="7189.6409999999996"/>
    <n v="-1552.7370000000001"/>
    <n v="89"/>
    <m/>
    <m/>
    <n v="230557"/>
    <x v="1"/>
  </r>
  <r>
    <x v="545"/>
    <x v="6"/>
    <s v="financial"/>
    <n v="9582.1260000000002"/>
    <n v="-1264.915"/>
    <n v="89"/>
    <m/>
    <m/>
    <n v="1331520"/>
    <x v="1"/>
  </r>
  <r>
    <x v="538"/>
    <x v="6"/>
    <s v="financial"/>
    <n v="8397.4240000000009"/>
    <n v="-1164.42"/>
    <n v="92"/>
    <m/>
    <m/>
    <n v="203596"/>
    <x v="1"/>
  </r>
  <r>
    <x v="542"/>
    <x v="6"/>
    <s v="financial"/>
    <n v="6674.2049999999999"/>
    <n v="-825.05"/>
    <n v="93"/>
    <m/>
    <m/>
    <n v="719220"/>
    <x v="1"/>
  </r>
  <r>
    <x v="1566"/>
    <x v="6"/>
    <s v="financial"/>
    <n v="5622.3580000000002"/>
    <n v="-987.99599999999998"/>
    <n v="94"/>
    <m/>
    <m/>
    <n v="1409970"/>
    <x v="1"/>
  </r>
  <r>
    <x v="61"/>
    <x v="6"/>
    <s v="financial"/>
    <n v="4215.6210000000001"/>
    <n v="-1204.3440000000001"/>
    <n v="95"/>
    <m/>
    <m/>
    <n v="1311370"/>
    <x v="1"/>
  </r>
  <r>
    <x v="539"/>
    <x v="6"/>
    <s v="financial"/>
    <n v="4607.9840000000004"/>
    <n v="-753.99"/>
    <n v="96"/>
    <m/>
    <m/>
    <n v="1397911"/>
    <x v="1"/>
  </r>
  <r>
    <x v="1440"/>
    <x v="6"/>
    <s v="financial"/>
    <n v="1518.9059999999999"/>
    <n v="-1518.7470000000001"/>
    <n v="97"/>
    <m/>
    <m/>
    <n v="825313"/>
    <x v="1"/>
  </r>
  <r>
    <x v="60"/>
    <x v="6"/>
    <s v="financial"/>
    <n v="1520.3710000000001"/>
    <n v="-1288.2829999999999"/>
    <n v="98"/>
    <m/>
    <m/>
    <n v="350894"/>
    <x v="1"/>
  </r>
  <r>
    <x v="543"/>
    <x v="6"/>
    <s v="financial"/>
    <n v="5379.9380000000001"/>
    <n v="-661.75599999999997"/>
    <n v="98"/>
    <m/>
    <m/>
    <n v="34782"/>
    <x v="1"/>
  </r>
  <r>
    <x v="1223"/>
    <x v="6"/>
    <s v="financial"/>
    <n v="1954.7929999999999"/>
    <n v="-1006.105"/>
    <n v="98"/>
    <m/>
    <m/>
    <n v="1555039"/>
    <x v="1"/>
  </r>
  <r>
    <x v="546"/>
    <x v="6"/>
    <s v="financial"/>
    <n v="1999.356"/>
    <n v="-714.30700000000002"/>
    <n v="101"/>
    <m/>
    <m/>
    <n v="350797"/>
    <x v="1"/>
  </r>
  <r>
    <x v="548"/>
    <x v="6"/>
    <s v="financial"/>
    <n v="1764.499"/>
    <n v="-680.03499999999997"/>
    <n v="102"/>
    <m/>
    <m/>
    <n v="1172052"/>
    <x v="1"/>
  </r>
  <r>
    <x v="532"/>
    <x v="6"/>
    <s v="financial"/>
    <n v="1414.826"/>
    <n v="-815.19399999999996"/>
    <n v="103"/>
    <m/>
    <m/>
    <n v="922621"/>
    <x v="1"/>
  </r>
  <r>
    <x v="540"/>
    <x v="6"/>
    <s v="financial"/>
    <n v="2790.9859999999999"/>
    <n v="-535.15300000000002"/>
    <n v="103"/>
    <m/>
    <m/>
    <n v="1408198"/>
    <x v="1"/>
  </r>
  <r>
    <x v="547"/>
    <x v="6"/>
    <s v="financial"/>
    <n v="2575.7289999999998"/>
    <n v="-522.11199999999997"/>
    <n v="105"/>
    <m/>
    <m/>
    <n v="791963"/>
    <x v="1"/>
  </r>
  <r>
    <x v="556"/>
    <x v="6"/>
    <s v="financial"/>
    <n v="1528.6869999999999"/>
    <n v="-664.12"/>
    <n v="106"/>
    <m/>
    <m/>
    <n v="1386278"/>
    <x v="1"/>
  </r>
  <r>
    <x v="1222"/>
    <x v="6"/>
    <s v="financial"/>
    <n v="3528.5909999999999"/>
    <n v="-337.69400000000002"/>
    <n v="107"/>
    <m/>
    <m/>
    <n v="1380846"/>
    <x v="1"/>
  </r>
  <r>
    <x v="64"/>
    <x v="6"/>
    <s v="financial"/>
    <n v="1199.837"/>
    <n v="-698.77700000000004"/>
    <n v="107"/>
    <m/>
    <m/>
    <n v="1056288"/>
    <x v="1"/>
  </r>
  <r>
    <x v="553"/>
    <x v="6"/>
    <s v="financial"/>
    <n v="3604.703"/>
    <n v="-295.53300000000002"/>
    <n v="107"/>
    <m/>
    <m/>
    <n v="1050743"/>
    <x v="1"/>
  </r>
  <r>
    <x v="1567"/>
    <x v="6"/>
    <s v="financial"/>
    <n v="986.46900000000005"/>
    <n v="-679.30100000000004"/>
    <n v="110"/>
    <m/>
    <m/>
    <n v="1302215"/>
    <x v="1"/>
  </r>
  <r>
    <x v="62"/>
    <x v="6"/>
    <s v="financial"/>
    <n v="1052"/>
    <n v="-639.4"/>
    <n v="111"/>
    <m/>
    <m/>
    <n v="1289419"/>
    <x v="1"/>
  </r>
  <r>
    <x v="549"/>
    <x v="6"/>
    <s v="financial"/>
    <n v="1038.9749999999999"/>
    <n v="-543.65700000000004"/>
    <n v="112"/>
    <m/>
    <m/>
    <n v="1013237"/>
    <x v="1"/>
  </r>
  <r>
    <x v="551"/>
    <x v="6"/>
    <s v="financial"/>
    <n v="2119.7829999999999"/>
    <n v="-216.62"/>
    <n v="113"/>
    <m/>
    <m/>
    <n v="700565"/>
    <x v="1"/>
  </r>
  <r>
    <x v="1441"/>
    <x v="6"/>
    <s v="financial"/>
    <n v="1583.0160000000001"/>
    <n v="-220.75"/>
    <n v="114"/>
    <m/>
    <m/>
    <n v="1636286"/>
    <x v="1"/>
  </r>
  <r>
    <x v="555"/>
    <x v="6"/>
    <s v="financial"/>
    <n v="1149.509"/>
    <n v="-351.363"/>
    <n v="114"/>
    <m/>
    <m/>
    <n v="891166"/>
    <x v="1"/>
  </r>
  <r>
    <x v="1442"/>
    <x v="6"/>
    <s v="financial"/>
    <n v="879.04300000000001"/>
    <n v="-356.245"/>
    <n v="116"/>
    <m/>
    <m/>
    <n v="1598665"/>
    <x v="1"/>
  </r>
  <r>
    <x v="63"/>
    <x v="6"/>
    <s v="financial"/>
    <n v="5044.8999999999996"/>
    <n v="369.5"/>
    <n v="117"/>
    <m/>
    <m/>
    <n v="1059556"/>
    <x v="1"/>
  </r>
  <r>
    <x v="554"/>
    <x v="6"/>
    <s v="financial"/>
    <n v="477.11500000000001"/>
    <n v="-436.15100000000001"/>
    <n v="117"/>
    <m/>
    <m/>
    <n v="1278021"/>
    <x v="1"/>
  </r>
  <r>
    <x v="1568"/>
    <x v="6"/>
    <s v="financial"/>
    <n v="515.38599999999997"/>
    <n v="-384.2"/>
    <n v="117"/>
    <m/>
    <m/>
    <n v="1626115"/>
    <x v="1"/>
  </r>
  <r>
    <x v="557"/>
    <x v="6"/>
    <s v="financial"/>
    <n v="1210.299"/>
    <n v="-179.928"/>
    <n v="120"/>
    <m/>
    <m/>
    <n v="796534"/>
    <x v="1"/>
  </r>
  <r>
    <x v="1443"/>
    <x v="6"/>
    <s v="financial"/>
    <n v="910.86900000000003"/>
    <n v="-224.28100000000001"/>
    <n v="121"/>
    <m/>
    <m/>
    <n v="1529864"/>
    <x v="1"/>
  </r>
  <r>
    <x v="558"/>
    <x v="6"/>
    <s v="financial"/>
    <n v="406.64400000000001"/>
    <n v="-278.363"/>
    <n v="122"/>
    <m/>
    <m/>
    <n v="1374310"/>
    <x v="1"/>
  </r>
  <r>
    <x v="1444"/>
    <x v="6"/>
    <s v="financial"/>
    <n v="432.98500000000001"/>
    <n v="-227.64"/>
    <n v="123"/>
    <m/>
    <m/>
    <n v="1596967"/>
    <x v="1"/>
  </r>
  <r>
    <x v="559"/>
    <x v="6"/>
    <s v="financial"/>
    <n v="297.07"/>
    <n v="-256.09399999999999"/>
    <n v="124"/>
    <m/>
    <m/>
    <n v="1284812"/>
    <x v="1"/>
  </r>
  <r>
    <x v="561"/>
    <x v="6"/>
    <s v="financial"/>
    <n v="896.322"/>
    <n v="-89.367000000000004"/>
    <n v="125"/>
    <m/>
    <m/>
    <n v="1141688"/>
    <x v="1"/>
  </r>
  <r>
    <x v="564"/>
    <x v="6"/>
    <s v="financial"/>
    <n v="267.11599999999999"/>
    <n v="-212.84100000000001"/>
    <n v="126"/>
    <m/>
    <m/>
    <n v="1434621"/>
    <x v="1"/>
  </r>
  <r>
    <x v="562"/>
    <x v="6"/>
    <s v="financial"/>
    <n v="320.26499999999999"/>
    <n v="-108.595"/>
    <n v="127"/>
    <m/>
    <m/>
    <n v="8177"/>
    <x v="1"/>
  </r>
  <r>
    <x v="1224"/>
    <x v="6"/>
    <s v="financial"/>
    <n v="541.75900000000001"/>
    <n v="-57.811999999999998"/>
    <n v="128"/>
    <m/>
    <m/>
    <n v="1541119"/>
    <x v="1"/>
  </r>
  <r>
    <x v="1055"/>
    <x v="6"/>
    <s v="financial"/>
    <n v="231.316"/>
    <n v="-138.77699999999999"/>
    <n v="129"/>
    <m/>
    <m/>
    <n v="1524223"/>
    <x v="1"/>
  </r>
  <r>
    <x v="1054"/>
    <x v="6"/>
    <s v="financial"/>
    <n v="312.31143400000002"/>
    <n v="-93.694756999999996"/>
    <n v="130"/>
    <m/>
    <m/>
    <n v="1000045"/>
    <x v="1"/>
  </r>
  <r>
    <x v="1315"/>
    <x v="6"/>
    <s v="financial"/>
    <n v="437.14699999999999"/>
    <n v="-63.308999999999997"/>
    <n v="130"/>
    <m/>
    <m/>
    <n v="1591588"/>
    <x v="1"/>
  </r>
  <r>
    <x v="565"/>
    <x v="6"/>
    <s v="financial"/>
    <n v="162.02799999999999"/>
    <n v="-137.61600000000001"/>
    <n v="132"/>
    <m/>
    <m/>
    <n v="1165002"/>
    <x v="1"/>
  </r>
  <r>
    <x v="1569"/>
    <x v="6"/>
    <s v="financial"/>
    <n v="200.06200000000001"/>
    <n v="-76.001000000000005"/>
    <n v="133"/>
    <m/>
    <m/>
    <n v="1502292"/>
    <x v="1"/>
  </r>
  <r>
    <x v="560"/>
    <x v="6"/>
    <s v="financial"/>
    <n v="119.953"/>
    <n v="-97.096999999999994"/>
    <n v="133"/>
    <m/>
    <m/>
    <n v="1333493"/>
    <x v="1"/>
  </r>
  <r>
    <x v="563"/>
    <x v="6"/>
    <s v="financial"/>
    <n v="141.54342299999999"/>
    <n v="-70.284593999999998"/>
    <n v="135"/>
    <m/>
    <n v="9000125"/>
    <n v="100716"/>
    <x v="1"/>
  </r>
  <r>
    <x v="566"/>
    <x v="6"/>
    <s v="financial"/>
    <n v="81.652000000000001"/>
    <n v="-33.875"/>
    <n v="136"/>
    <m/>
    <m/>
    <n v="1145255"/>
    <x v="1"/>
  </r>
  <r>
    <x v="1316"/>
    <x v="6"/>
    <s v="financial"/>
    <n v="73.882000000000005"/>
    <n v="-45.472000000000001"/>
    <n v="136"/>
    <m/>
    <m/>
    <n v="1371285"/>
    <x v="1"/>
  </r>
  <r>
    <x v="567"/>
    <x v="6"/>
    <s v="financial"/>
    <n v="7.5810000000000004"/>
    <n v="1.802"/>
    <n v="138"/>
    <m/>
    <m/>
    <n v="1320760"/>
    <x v="1"/>
  </r>
  <r>
    <x v="65"/>
    <x v="6"/>
    <s v="non_financial"/>
    <n v="592816"/>
    <n v="-266258"/>
    <n v="1"/>
    <m/>
    <m/>
    <n v="1067983"/>
    <x v="0"/>
  </r>
  <r>
    <x v="66"/>
    <x v="6"/>
    <s v="non_financial"/>
    <n v="342473"/>
    <n v="-176875"/>
    <n v="2"/>
    <m/>
    <m/>
    <n v="34088"/>
    <x v="0"/>
  </r>
  <r>
    <x v="67"/>
    <x v="6"/>
    <s v="non_financial"/>
    <n v="401808"/>
    <n v="-124371"/>
    <n v="3"/>
    <m/>
    <m/>
    <n v="732717"/>
    <x v="0"/>
  </r>
  <r>
    <x v="69"/>
    <x v="6"/>
    <s v="non_financial"/>
    <n v="261478"/>
    <n v="-148325"/>
    <n v="3"/>
    <m/>
    <m/>
    <n v="93410"/>
    <x v="0"/>
  </r>
  <r>
    <x v="77"/>
    <x v="6"/>
    <s v="non_financial"/>
    <n v="305602"/>
    <n v="-126541"/>
    <n v="5"/>
    <m/>
    <m/>
    <n v="320193"/>
    <x v="0"/>
  </r>
  <r>
    <x v="70"/>
    <x v="6"/>
    <s v="non_financial"/>
    <n v="197886"/>
    <n v="-79144"/>
    <n v="6"/>
    <m/>
    <m/>
    <n v="104169"/>
    <x v="0"/>
  </r>
  <r>
    <x v="83"/>
    <x v="6"/>
    <s v="non_financial"/>
    <n v="154292"/>
    <n v="-127879"/>
    <n v="6"/>
    <m/>
    <m/>
    <n v="1652044"/>
    <x v="0"/>
  </r>
  <r>
    <x v="75"/>
    <x v="6"/>
    <s v="non_financial"/>
    <n v="193468"/>
    <n v="-71997"/>
    <n v="8"/>
    <m/>
    <m/>
    <n v="789019"/>
    <x v="0"/>
  </r>
  <r>
    <x v="73"/>
    <x v="6"/>
    <s v="non_financial"/>
    <n v="139814"/>
    <n v="-72473"/>
    <n v="9"/>
    <m/>
    <m/>
    <n v="200406"/>
    <x v="0"/>
  </r>
  <r>
    <x v="203"/>
    <x v="6"/>
    <s v="non_financial"/>
    <n v="132619.1"/>
    <n v="-76640.800000000003"/>
    <n v="9"/>
    <m/>
    <m/>
    <n v="1578845"/>
    <x v="0"/>
  </r>
  <r>
    <x v="74"/>
    <x v="6"/>
    <s v="non_financial"/>
    <n v="171985"/>
    <n v="-56524"/>
    <n v="11"/>
    <m/>
    <m/>
    <n v="1166691"/>
    <x v="0"/>
  </r>
  <r>
    <x v="615"/>
    <x v="6"/>
    <s v="non_financial"/>
    <n v="149195"/>
    <n v="-51032"/>
    <n v="12"/>
    <m/>
    <m/>
    <n v="1091667"/>
    <x v="0"/>
  </r>
  <r>
    <x v="568"/>
    <x v="6"/>
    <s v="non_financial"/>
    <n v="210449"/>
    <n v="-44003"/>
    <n v="12"/>
    <m/>
    <m/>
    <n v="1467858"/>
    <x v="0"/>
  </r>
  <r>
    <x v="71"/>
    <x v="6"/>
    <s v="non_financial"/>
    <n v="127136"/>
    <n v="-57983"/>
    <n v="14"/>
    <m/>
    <m/>
    <n v="80424"/>
    <x v="0"/>
  </r>
  <r>
    <x v="76"/>
    <x v="6"/>
    <s v="non_financial"/>
    <n v="121652"/>
    <n v="-63585"/>
    <n v="15"/>
    <m/>
    <m/>
    <n v="858877"/>
    <x v="0"/>
  </r>
  <r>
    <x v="1453"/>
    <x v="6"/>
    <s v="non_financial"/>
    <n v="121684"/>
    <n v="-58047"/>
    <n v="16"/>
    <m/>
    <m/>
    <n v="1637459"/>
    <x v="0"/>
  </r>
  <r>
    <x v="79"/>
    <x v="6"/>
    <s v="non_financial"/>
    <n v="109831"/>
    <n v="-61367"/>
    <n v="17"/>
    <m/>
    <m/>
    <n v="50863"/>
    <x v="0"/>
  </r>
  <r>
    <x v="309"/>
    <x v="6"/>
    <s v="non_financial"/>
    <n v="239678"/>
    <n v="-31249"/>
    <n v="18"/>
    <m/>
    <m/>
    <n v="37996"/>
    <x v="0"/>
  </r>
  <r>
    <x v="78"/>
    <x v="6"/>
    <s v="non_financial"/>
    <n v="123223"/>
    <n v="-47832"/>
    <n v="18"/>
    <m/>
    <m/>
    <n v="1341439"/>
    <x v="0"/>
  </r>
  <r>
    <x v="1445"/>
    <x v="6"/>
    <s v="non_financial"/>
    <n v="98601"/>
    <n v="-50892"/>
    <n v="20"/>
    <m/>
    <m/>
    <n v="1613103"/>
    <x v="0"/>
  </r>
  <r>
    <x v="85"/>
    <x v="6"/>
    <s v="non_financial"/>
    <n v="122654"/>
    <n v="-39948"/>
    <n v="21"/>
    <m/>
    <m/>
    <n v="1326160"/>
    <x v="0"/>
  </r>
  <r>
    <x v="81"/>
    <x v="6"/>
    <s v="non_financial"/>
    <n v="119603"/>
    <n v="-38031"/>
    <n v="22"/>
    <m/>
    <m/>
    <n v="731766"/>
    <x v="0"/>
  </r>
  <r>
    <x v="72"/>
    <x v="6"/>
    <s v="non_financial"/>
    <n v="96475"/>
    <n v="-43446"/>
    <n v="22"/>
    <m/>
    <m/>
    <n v="310158"/>
    <x v="0"/>
  </r>
  <r>
    <x v="1446"/>
    <x v="6"/>
    <s v="non_financial"/>
    <n v="90914"/>
    <n v="-48146"/>
    <n v="24"/>
    <m/>
    <m/>
    <n v="1744489"/>
    <x v="0"/>
  </r>
  <r>
    <x v="1056"/>
    <x v="6"/>
    <s v="non_financial"/>
    <n v="96054"/>
    <n v="-37831"/>
    <n v="25"/>
    <m/>
    <m/>
    <n v="1163165"/>
    <x v="0"/>
  </r>
  <r>
    <x v="80"/>
    <x v="6"/>
    <s v="non_financial"/>
    <n v="92748"/>
    <n v="-34766"/>
    <n v="26"/>
    <m/>
    <m/>
    <n v="64803"/>
    <x v="0"/>
  </r>
  <r>
    <x v="95"/>
    <x v="6"/>
    <s v="non_financial"/>
    <n v="81171"/>
    <n v="-42979"/>
    <n v="27"/>
    <m/>
    <m/>
    <n v="87347"/>
    <x v="0"/>
  </r>
  <r>
    <x v="584"/>
    <x v="6"/>
    <s v="non_financial"/>
    <n v="84317"/>
    <n v="-35473"/>
    <n v="28"/>
    <m/>
    <m/>
    <n v="1506307"/>
    <x v="0"/>
  </r>
  <r>
    <x v="570"/>
    <x v="6"/>
    <s v="non_financial"/>
    <n v="89480"/>
    <n v="-30962"/>
    <n v="29"/>
    <m/>
    <m/>
    <n v="101829"/>
    <x v="0"/>
  </r>
  <r>
    <x v="68"/>
    <x v="6"/>
    <s v="non_financial"/>
    <n v="231870"/>
    <n v="-20336"/>
    <n v="30"/>
    <m/>
    <m/>
    <n v="732712"/>
    <x v="0"/>
  </r>
  <r>
    <x v="84"/>
    <x v="6"/>
    <s v="non_financial"/>
    <n v="94094"/>
    <n v="-26838"/>
    <n v="31"/>
    <m/>
    <m/>
    <n v="21344"/>
    <x v="0"/>
  </r>
  <r>
    <x v="1570"/>
    <x v="6"/>
    <s v="non_financial"/>
    <n v="78821"/>
    <n v="-32826"/>
    <n v="32"/>
    <m/>
    <m/>
    <n v="1645590"/>
    <x v="0"/>
  </r>
  <r>
    <x v="82"/>
    <x v="6"/>
    <s v="non_financial"/>
    <n v="81524"/>
    <n v="-30234"/>
    <n v="33"/>
    <m/>
    <m/>
    <n v="1751788"/>
    <x v="0"/>
  </r>
  <r>
    <x v="1448"/>
    <x v="6"/>
    <s v="non_financial"/>
    <n v="67333"/>
    <n v="-31315"/>
    <n v="34"/>
    <m/>
    <m/>
    <n v="1618921"/>
    <x v="0"/>
  </r>
  <r>
    <x v="89"/>
    <x v="6"/>
    <s v="non_financial"/>
    <n v="75471"/>
    <n v="-30133"/>
    <n v="35"/>
    <m/>
    <m/>
    <n v="318154"/>
    <x v="0"/>
  </r>
  <r>
    <x v="1571"/>
    <x v="6"/>
    <s v="non_financial"/>
    <n v="90873"/>
    <n v="-23611"/>
    <n v="35"/>
    <m/>
    <m/>
    <n v="92122"/>
    <x v="0"/>
  </r>
  <r>
    <x v="1061"/>
    <x v="6"/>
    <s v="non_financial"/>
    <n v="55739"/>
    <n v="-50383"/>
    <n v="35"/>
    <m/>
    <m/>
    <n v="1326801"/>
    <x v="0"/>
  </r>
  <r>
    <x v="91"/>
    <x v="6"/>
    <s v="non_financial"/>
    <n v="85420"/>
    <n v="-23882"/>
    <n v="38"/>
    <m/>
    <m/>
    <n v="753308"/>
    <x v="0"/>
  </r>
  <r>
    <x v="605"/>
    <x v="6"/>
    <s v="non_financial"/>
    <n v="70720.5"/>
    <n v="-29763"/>
    <n v="38"/>
    <m/>
    <n v="9000111"/>
    <n v="936402"/>
    <x v="0"/>
  </r>
  <r>
    <x v="86"/>
    <x v="6"/>
    <s v="non_financial"/>
    <n v="64062.6"/>
    <n v="-24233.599999999999"/>
    <n v="40"/>
    <m/>
    <m/>
    <n v="1156039"/>
    <x v="0"/>
  </r>
  <r>
    <x v="1057"/>
    <x v="6"/>
    <s v="non_financial"/>
    <n v="63271"/>
    <n v="-27676"/>
    <n v="40"/>
    <m/>
    <m/>
    <n v="1103982"/>
    <x v="0"/>
  </r>
  <r>
    <x v="569"/>
    <x v="6"/>
    <s v="non_financial"/>
    <n v="64127"/>
    <n v="-23918"/>
    <n v="42"/>
    <m/>
    <m/>
    <n v="1105705"/>
    <x v="0"/>
  </r>
  <r>
    <x v="1449"/>
    <x v="6"/>
    <s v="non_financial"/>
    <n v="80395"/>
    <n v="-19502"/>
    <n v="43"/>
    <m/>
    <m/>
    <n v="101830"/>
    <x v="0"/>
  </r>
  <r>
    <x v="99"/>
    <x v="6"/>
    <s v="non_financial"/>
    <n v="50786"/>
    <n v="-30638"/>
    <n v="44"/>
    <m/>
    <m/>
    <n v="804328"/>
    <x v="0"/>
  </r>
  <r>
    <x v="1452"/>
    <x v="6"/>
    <s v="non_financial"/>
    <n v="51503.7"/>
    <n v="-25120.3"/>
    <n v="45"/>
    <m/>
    <m/>
    <n v="313616"/>
    <x v="0"/>
  </r>
  <r>
    <x v="105"/>
    <x v="6"/>
    <s v="non_financial"/>
    <n v="70602"/>
    <n v="-17777.7"/>
    <n v="46"/>
    <m/>
    <m/>
    <n v="1122304"/>
    <x v="0"/>
  </r>
  <r>
    <x v="158"/>
    <x v="6"/>
    <s v="non_financial"/>
    <n v="51772"/>
    <n v="-21400"/>
    <n v="47"/>
    <m/>
    <m/>
    <n v="1275283"/>
    <x v="0"/>
  </r>
  <r>
    <x v="1060"/>
    <x v="6"/>
    <s v="non_financial"/>
    <n v="50361"/>
    <n v="-24066"/>
    <n v="47"/>
    <m/>
    <m/>
    <n v="1534701"/>
    <x v="0"/>
  </r>
  <r>
    <x v="573"/>
    <x v="6"/>
    <s v="non_financial"/>
    <n v="63317.1"/>
    <n v="-18404.900000000001"/>
    <n v="49"/>
    <m/>
    <m/>
    <n v="4904"/>
    <x v="0"/>
  </r>
  <r>
    <x v="96"/>
    <x v="6"/>
    <s v="non_financial"/>
    <n v="65927"/>
    <n v="-16998"/>
    <n v="50"/>
    <m/>
    <m/>
    <n v="1004980"/>
    <x v="0"/>
  </r>
  <r>
    <x v="111"/>
    <x v="6"/>
    <s v="non_financial"/>
    <n v="51400.800000000003"/>
    <n v="-21945.9"/>
    <n v="50"/>
    <m/>
    <m/>
    <n v="1061219"/>
    <x v="0"/>
  </r>
  <r>
    <x v="102"/>
    <x v="6"/>
    <s v="non_financial"/>
    <n v="78300"/>
    <n v="-15303"/>
    <n v="50"/>
    <m/>
    <m/>
    <n v="18230"/>
    <x v="0"/>
  </r>
  <r>
    <x v="572"/>
    <x v="6"/>
    <s v="non_financial"/>
    <n v="55690"/>
    <n v="-20422"/>
    <n v="53"/>
    <m/>
    <m/>
    <n v="100885"/>
    <x v="0"/>
  </r>
  <r>
    <x v="173"/>
    <x v="6"/>
    <s v="non_financial"/>
    <n v="65076"/>
    <n v="-16538"/>
    <n v="54"/>
    <m/>
    <m/>
    <n v="1018724"/>
    <x v="0"/>
  </r>
  <r>
    <x v="135"/>
    <x v="6"/>
    <s v="non_financial"/>
    <n v="44214.294999999998"/>
    <n v="-28396.304"/>
    <n v="55"/>
    <m/>
    <n v="9000140"/>
    <n v="1011006"/>
    <x v="0"/>
  </r>
  <r>
    <x v="1450"/>
    <x v="6"/>
    <s v="non_financial"/>
    <n v="63968"/>
    <n v="-17395"/>
    <n v="55"/>
    <m/>
    <m/>
    <n v="1283699"/>
    <x v="0"/>
  </r>
  <r>
    <x v="1572"/>
    <x v="6"/>
    <s v="non_financial"/>
    <n v="46745"/>
    <n v="-24155"/>
    <n v="57"/>
    <m/>
    <m/>
    <n v="790070"/>
    <x v="0"/>
  </r>
  <r>
    <x v="574"/>
    <x v="6"/>
    <s v="non_financial"/>
    <n v="51181"/>
    <n v="-18945"/>
    <n v="58"/>
    <m/>
    <m/>
    <n v="773840"/>
    <x v="0"/>
  </r>
  <r>
    <x v="97"/>
    <x v="6"/>
    <s v="non_financial"/>
    <n v="61369"/>
    <n v="-15452"/>
    <n v="59"/>
    <m/>
    <m/>
    <n v="715957"/>
    <x v="0"/>
  </r>
  <r>
    <x v="1227"/>
    <x v="6"/>
    <s v="non_financial"/>
    <n v="78553.600000000006"/>
    <n v="-14014.9"/>
    <n v="59"/>
    <m/>
    <m/>
    <n v="1570585"/>
    <x v="0"/>
  </r>
  <r>
    <x v="131"/>
    <x v="6"/>
    <s v="non_financial"/>
    <n v="43244"/>
    <n v="-23072"/>
    <n v="61"/>
    <m/>
    <m/>
    <n v="49938"/>
    <x v="0"/>
  </r>
  <r>
    <x v="87"/>
    <x v="6"/>
    <s v="non_financial"/>
    <n v="42395"/>
    <n v="-23101"/>
    <n v="62"/>
    <m/>
    <m/>
    <n v="797468"/>
    <x v="0"/>
  </r>
  <r>
    <x v="588"/>
    <x v="6"/>
    <s v="non_financial"/>
    <n v="44133"/>
    <n v="-20928"/>
    <n v="63"/>
    <m/>
    <m/>
    <n v="1510295"/>
    <x v="0"/>
  </r>
  <r>
    <x v="1059"/>
    <x v="6"/>
    <s v="non_financial"/>
    <n v="50858.6"/>
    <n v="-15410.8"/>
    <n v="64"/>
    <m/>
    <m/>
    <n v="1532063"/>
    <x v="0"/>
  </r>
  <r>
    <x v="174"/>
    <x v="6"/>
    <s v="non_financial"/>
    <n v="49980"/>
    <n v="-16115"/>
    <n v="65"/>
    <m/>
    <m/>
    <n v="882095"/>
    <x v="0"/>
  </r>
  <r>
    <x v="92"/>
    <x v="6"/>
    <s v="non_financial"/>
    <n v="39851"/>
    <n v="-22791"/>
    <n v="66"/>
    <m/>
    <m/>
    <n v="815097"/>
    <x v="0"/>
  </r>
  <r>
    <x v="581"/>
    <x v="6"/>
    <s v="non_financial"/>
    <n v="42253.4"/>
    <n v="-21263.9"/>
    <n v="66"/>
    <m/>
    <m/>
    <n v="97745"/>
    <x v="0"/>
  </r>
  <r>
    <x v="92"/>
    <x v="6"/>
    <s v="non_financial"/>
    <n v="39332"/>
    <n v="-22900"/>
    <n v="68"/>
    <m/>
    <m/>
    <n v="815097"/>
    <x v="0"/>
  </r>
  <r>
    <x v="582"/>
    <x v="6"/>
    <s v="non_financial"/>
    <n v="59506"/>
    <n v="-13435"/>
    <n v="69"/>
    <m/>
    <m/>
    <n v="1739940"/>
    <x v="0"/>
  </r>
  <r>
    <x v="1058"/>
    <x v="6"/>
    <s v="non_financial"/>
    <n v="39831"/>
    <n v="-20795"/>
    <n v="70"/>
    <m/>
    <m/>
    <n v="1800"/>
    <x v="0"/>
  </r>
  <r>
    <x v="1225"/>
    <x v="6"/>
    <s v="non_financial"/>
    <n v="48193"/>
    <n v="-14881"/>
    <n v="71"/>
    <m/>
    <m/>
    <n v="1308161"/>
    <x v="0"/>
  </r>
  <r>
    <x v="586"/>
    <x v="6"/>
    <s v="non_financial"/>
    <n v="48124"/>
    <n v="-14422"/>
    <n v="72"/>
    <m/>
    <m/>
    <n v="107263"/>
    <x v="0"/>
  </r>
  <r>
    <x v="100"/>
    <x v="6"/>
    <s v="non_financial"/>
    <n v="40098"/>
    <n v="-17710"/>
    <n v="72"/>
    <m/>
    <m/>
    <n v="7084"/>
    <x v="0"/>
  </r>
  <r>
    <x v="611"/>
    <x v="6"/>
    <s v="non_financial"/>
    <n v="51634"/>
    <n v="-11810"/>
    <n v="74"/>
    <m/>
    <m/>
    <n v="27904"/>
    <x v="0"/>
  </r>
  <r>
    <x v="571"/>
    <x v="6"/>
    <s v="non_financial"/>
    <n v="47118"/>
    <n v="-13985"/>
    <n v="75"/>
    <m/>
    <m/>
    <n v="18926"/>
    <x v="0"/>
  </r>
  <r>
    <x v="88"/>
    <x v="6"/>
    <s v="non_financial"/>
    <n v="44033"/>
    <n v="-14600"/>
    <n v="76"/>
    <m/>
    <m/>
    <n v="773910"/>
    <x v="0"/>
  </r>
  <r>
    <x v="579"/>
    <x v="6"/>
    <s v="non_financial"/>
    <n v="47270"/>
    <n v="-13958"/>
    <n v="76"/>
    <m/>
    <m/>
    <n v="1047862"/>
    <x v="0"/>
  </r>
  <r>
    <x v="578"/>
    <x v="6"/>
    <s v="non_financial"/>
    <n v="45575"/>
    <n v="-14142"/>
    <n v="78"/>
    <m/>
    <m/>
    <n v="1048911"/>
    <x v="0"/>
  </r>
  <r>
    <x v="578"/>
    <x v="6"/>
    <s v="non_financial"/>
    <n v="45959"/>
    <n v="-13784"/>
    <n v="79"/>
    <m/>
    <m/>
    <n v="1048911"/>
    <x v="0"/>
  </r>
  <r>
    <x v="590"/>
    <x v="6"/>
    <s v="non_financial"/>
    <n v="55925"/>
    <n v="-10373"/>
    <n v="80"/>
    <m/>
    <m/>
    <n v="927653"/>
    <x v="0"/>
  </r>
  <r>
    <x v="583"/>
    <x v="6"/>
    <s v="non_financial"/>
    <n v="42875"/>
    <n v="-12563"/>
    <n v="81"/>
    <m/>
    <m/>
    <n v="1032208"/>
    <x v="0"/>
  </r>
  <r>
    <x v="114"/>
    <x v="6"/>
    <s v="non_financial"/>
    <n v="36475.300000000003"/>
    <n v="-14656.2"/>
    <n v="82"/>
    <m/>
    <m/>
    <n v="59478"/>
    <x v="0"/>
  </r>
  <r>
    <x v="1573"/>
    <x v="6"/>
    <s v="non_financial"/>
    <n v="36139"/>
    <n v="-14526"/>
    <n v="83"/>
    <m/>
    <m/>
    <n v="4281"/>
    <x v="0"/>
  </r>
  <r>
    <x v="112"/>
    <x v="6"/>
    <s v="non_financial"/>
    <n v="30653"/>
    <n v="-19672"/>
    <n v="84"/>
    <m/>
    <m/>
    <n v="24741"/>
    <x v="0"/>
  </r>
  <r>
    <x v="1226"/>
    <x v="6"/>
    <s v="non_financial"/>
    <n v="30889"/>
    <n v="-18051"/>
    <n v="85"/>
    <m/>
    <m/>
    <n v="1560385"/>
    <x v="0"/>
  </r>
  <r>
    <x v="577"/>
    <x v="6"/>
    <s v="non_financial"/>
    <n v="30745.934000000001"/>
    <n v="-18283.034"/>
    <n v="86"/>
    <m/>
    <m/>
    <n v="1045609"/>
    <x v="0"/>
  </r>
  <r>
    <x v="117"/>
    <x v="6"/>
    <s v="non_financial"/>
    <n v="39045"/>
    <n v="-13319"/>
    <n v="87"/>
    <m/>
    <m/>
    <n v="788784"/>
    <x v="0"/>
  </r>
  <r>
    <x v="101"/>
    <x v="6"/>
    <s v="non_financial"/>
    <n v="32831"/>
    <n v="-15078"/>
    <n v="88"/>
    <m/>
    <m/>
    <n v="14272"/>
    <x v="0"/>
  </r>
  <r>
    <x v="1228"/>
    <x v="6"/>
    <s v="non_financial"/>
    <n v="31154"/>
    <n v="-15364"/>
    <n v="89"/>
    <m/>
    <m/>
    <n v="1551182"/>
    <x v="0"/>
  </r>
  <r>
    <x v="110"/>
    <x v="6"/>
    <s v="non_financial"/>
    <n v="45877.042000000001"/>
    <n v="-10075.972"/>
    <n v="90"/>
    <m/>
    <m/>
    <n v="65984"/>
    <x v="0"/>
  </r>
  <r>
    <x v="113"/>
    <x v="6"/>
    <s v="non_financial"/>
    <n v="34334"/>
    <n v="-12273"/>
    <n v="91"/>
    <m/>
    <m/>
    <n v="702165"/>
    <x v="0"/>
  </r>
  <r>
    <x v="93"/>
    <x v="6"/>
    <s v="non_financial"/>
    <n v="37288"/>
    <n v="-11577"/>
    <n v="91"/>
    <m/>
    <m/>
    <n v="27419"/>
    <x v="0"/>
  </r>
  <r>
    <x v="127"/>
    <x v="6"/>
    <s v="non_financial"/>
    <n v="39490.163999999997"/>
    <n v="-10703.134"/>
    <n v="93"/>
    <m/>
    <m/>
    <n v="72903"/>
    <x v="0"/>
  </r>
  <r>
    <x v="596"/>
    <x v="6"/>
    <s v="non_financial"/>
    <n v="28964.501"/>
    <n v="-15262.694"/>
    <n v="93"/>
    <m/>
    <m/>
    <n v="766704"/>
    <x v="0"/>
  </r>
  <r>
    <x v="1574"/>
    <x v="6"/>
    <s v="non_financial"/>
    <n v="30411"/>
    <n v="-15065"/>
    <n v="93"/>
    <m/>
    <m/>
    <n v="1634997"/>
    <x v="0"/>
  </r>
  <r>
    <x v="125"/>
    <x v="6"/>
    <s v="non_financial"/>
    <n v="34550"/>
    <n v="-11625"/>
    <n v="96"/>
    <m/>
    <m/>
    <n v="277948"/>
    <x v="0"/>
  </r>
  <r>
    <x v="108"/>
    <x v="6"/>
    <s v="non_financial"/>
    <n v="33235"/>
    <n v="-11937"/>
    <n v="97"/>
    <m/>
    <m/>
    <n v="66740"/>
    <x v="0"/>
  </r>
  <r>
    <x v="132"/>
    <x v="6"/>
    <s v="non_financial"/>
    <n v="35047"/>
    <n v="-11223"/>
    <n v="98"/>
    <m/>
    <m/>
    <n v="1703399"/>
    <x v="0"/>
  </r>
  <r>
    <x v="1317"/>
    <x v="6"/>
    <s v="non_financial"/>
    <n v="39528"/>
    <n v="-10325"/>
    <n v="99"/>
    <m/>
    <m/>
    <n v="922224"/>
    <x v="0"/>
  </r>
  <r>
    <x v="272"/>
    <x v="6"/>
    <s v="non_financial"/>
    <n v="33955.300000000003"/>
    <n v="-11343.1"/>
    <n v="100"/>
    <m/>
    <m/>
    <n v="814453"/>
    <x v="0"/>
  </r>
  <r>
    <x v="122"/>
    <x v="6"/>
    <s v="non_financial"/>
    <n v="58539.1"/>
    <n v="-7454.1"/>
    <n v="101"/>
    <m/>
    <m/>
    <n v="315189"/>
    <x v="0"/>
  </r>
  <r>
    <x v="209"/>
    <x v="6"/>
    <s v="non_financial"/>
    <n v="32862"/>
    <n v="-11145"/>
    <n v="102"/>
    <m/>
    <m/>
    <n v="106040"/>
    <x v="0"/>
  </r>
  <r>
    <x v="90"/>
    <x v="6"/>
    <s v="non_financial"/>
    <n v="25839"/>
    <n v="-15158"/>
    <n v="102"/>
    <m/>
    <m/>
    <n v="1451505"/>
    <x v="0"/>
  </r>
  <r>
    <x v="115"/>
    <x v="6"/>
    <s v="non_financial"/>
    <n v="23784"/>
    <n v="-16186"/>
    <n v="104"/>
    <m/>
    <m/>
    <n v="1021860"/>
    <x v="0"/>
  </r>
  <r>
    <x v="1575"/>
    <x v="6"/>
    <s v="non_financial"/>
    <n v="42510"/>
    <n v="-9204"/>
    <n v="104"/>
    <m/>
    <m/>
    <n v="354950"/>
    <x v="0"/>
  </r>
  <r>
    <x v="106"/>
    <x v="6"/>
    <s v="non_financial"/>
    <n v="31769"/>
    <n v="-10995"/>
    <n v="106"/>
    <m/>
    <m/>
    <n v="40533"/>
    <x v="0"/>
  </r>
  <r>
    <x v="123"/>
    <x v="6"/>
    <s v="non_financial"/>
    <n v="31879"/>
    <n v="-10774"/>
    <n v="107"/>
    <m/>
    <m/>
    <n v="833444"/>
    <x v="0"/>
  </r>
  <r>
    <x v="592"/>
    <x v="6"/>
    <s v="non_financial"/>
    <n v="27001"/>
    <n v="-13034"/>
    <n v="108"/>
    <m/>
    <m/>
    <n v="723125"/>
    <x v="0"/>
  </r>
  <r>
    <x v="575"/>
    <x v="6"/>
    <s v="non_financial"/>
    <n v="24703"/>
    <n v="-14383"/>
    <n v="109"/>
    <m/>
    <m/>
    <n v="1164727"/>
    <x v="0"/>
  </r>
  <r>
    <x v="598"/>
    <x v="6"/>
    <s v="non_financial"/>
    <n v="30882.663"/>
    <n v="-10664.976000000001"/>
    <n v="110"/>
    <m/>
    <m/>
    <n v="72741"/>
    <x v="0"/>
  </r>
  <r>
    <x v="1230"/>
    <x v="6"/>
    <s v="non_financial"/>
    <n v="67211"/>
    <n v="-5640"/>
    <n v="111"/>
    <m/>
    <m/>
    <n v="1551152"/>
    <x v="0"/>
  </r>
  <r>
    <x v="130"/>
    <x v="6"/>
    <s v="non_financial"/>
    <n v="25830.538"/>
    <n v="-12056.700999999999"/>
    <n v="111"/>
    <m/>
    <m/>
    <n v="821189"/>
    <x v="0"/>
  </r>
  <r>
    <x v="124"/>
    <x v="6"/>
    <s v="non_financial"/>
    <n v="29098"/>
    <n v="-10659"/>
    <n v="113"/>
    <m/>
    <m/>
    <n v="1047122"/>
    <x v="0"/>
  </r>
  <r>
    <x v="159"/>
    <x v="6"/>
    <s v="non_financial"/>
    <n v="27236"/>
    <n v="-10874"/>
    <n v="114"/>
    <m/>
    <m/>
    <n v="49071"/>
    <x v="0"/>
  </r>
  <r>
    <x v="210"/>
    <x v="6"/>
    <s v="non_financial"/>
    <n v="28836.3"/>
    <n v="-10331.299999999999"/>
    <n v="115"/>
    <m/>
    <m/>
    <n v="1623613"/>
    <x v="0"/>
  </r>
  <r>
    <x v="344"/>
    <x v="6"/>
    <s v="non_financial"/>
    <n v="40476"/>
    <n v="-7784"/>
    <n v="116"/>
    <m/>
    <m/>
    <n v="100517"/>
    <x v="0"/>
  </r>
  <r>
    <x v="136"/>
    <x v="6"/>
    <s v="non_financial"/>
    <n v="27737"/>
    <n v="-9777"/>
    <n v="117"/>
    <m/>
    <m/>
    <n v="45012"/>
    <x v="0"/>
  </r>
  <r>
    <x v="145"/>
    <x v="6"/>
    <s v="non_financial"/>
    <n v="21379"/>
    <n v="-12255"/>
    <n v="118"/>
    <m/>
    <m/>
    <n v="320187"/>
    <x v="0"/>
  </r>
  <r>
    <x v="118"/>
    <x v="6"/>
    <s v="non_financial"/>
    <n v="20319"/>
    <n v="-13966"/>
    <n v="119"/>
    <m/>
    <m/>
    <n v="808362"/>
    <x v="0"/>
  </r>
  <r>
    <x v="190"/>
    <x v="6"/>
    <s v="non_financial"/>
    <n v="29175.3"/>
    <n v="-8863.9"/>
    <n v="119"/>
    <m/>
    <m/>
    <n v="783325"/>
    <x v="0"/>
  </r>
  <r>
    <x v="172"/>
    <x v="6"/>
    <s v="non_financial"/>
    <n v="21229.921999999999"/>
    <n v="-11884.928"/>
    <n v="121"/>
    <m/>
    <m/>
    <n v="906107"/>
    <x v="0"/>
  </r>
  <r>
    <x v="155"/>
    <x v="6"/>
    <s v="non_financial"/>
    <n v="26384"/>
    <n v="-9607"/>
    <n v="121"/>
    <m/>
    <m/>
    <n v="1136893"/>
    <x v="0"/>
  </r>
  <r>
    <x v="189"/>
    <x v="6"/>
    <s v="non_financial"/>
    <n v="26549.055"/>
    <n v="-9533.1329999999998"/>
    <n v="123"/>
    <m/>
    <m/>
    <n v="789570"/>
    <x v="0"/>
  </r>
  <r>
    <x v="94"/>
    <x v="6"/>
    <s v="non_financial"/>
    <n v="36471"/>
    <n v="-7022"/>
    <n v="123"/>
    <m/>
    <m/>
    <n v="60667"/>
    <x v="0"/>
  </r>
  <r>
    <x v="205"/>
    <x v="6"/>
    <s v="non_financial"/>
    <n v="21514.799999999999"/>
    <n v="-11403.7"/>
    <n v="125"/>
    <m/>
    <m/>
    <n v="875045"/>
    <x v="0"/>
  </r>
  <r>
    <x v="137"/>
    <x v="6"/>
    <s v="non_financial"/>
    <n v="28769"/>
    <n v="-8799"/>
    <n v="125"/>
    <m/>
    <m/>
    <n v="936340"/>
    <x v="0"/>
  </r>
  <r>
    <x v="104"/>
    <x v="6"/>
    <s v="non_financial"/>
    <n v="27244"/>
    <n v="-8919"/>
    <n v="125"/>
    <m/>
    <m/>
    <n v="1090012"/>
    <x v="0"/>
  </r>
  <r>
    <x v="195"/>
    <x v="6"/>
    <s v="non_financial"/>
    <n v="25971.3"/>
    <n v="-9549.2999999999993"/>
    <n v="128"/>
    <m/>
    <m/>
    <n v="1136869"/>
    <x v="0"/>
  </r>
  <r>
    <x v="1576"/>
    <x v="6"/>
    <s v="non_financial"/>
    <n v="23446.400000000001"/>
    <n v="-10037.1"/>
    <n v="128"/>
    <m/>
    <m/>
    <n v="1732845"/>
    <x v="0"/>
  </r>
  <r>
    <x v="576"/>
    <x v="6"/>
    <s v="non_financial"/>
    <n v="36974"/>
    <n v="-6426"/>
    <n v="130"/>
    <m/>
    <m/>
    <n v="874761"/>
    <x v="0"/>
  </r>
  <r>
    <x v="1577"/>
    <x v="6"/>
    <s v="non_financial"/>
    <n v="24641"/>
    <n v="-9565"/>
    <n v="131"/>
    <m/>
    <m/>
    <n v="1770450"/>
    <x v="0"/>
  </r>
  <r>
    <x v="211"/>
    <x v="6"/>
    <s v="non_financial"/>
    <n v="30740.198"/>
    <n v="-7925.3819999999996"/>
    <n v="132"/>
    <m/>
    <m/>
    <n v="1053507"/>
    <x v="0"/>
  </r>
  <r>
    <x v="374"/>
    <x v="6"/>
    <s v="non_financial"/>
    <n v="47662.2"/>
    <n v="-5403.1"/>
    <n v="132"/>
    <m/>
    <n v="9000131"/>
    <n v="885590"/>
    <x v="0"/>
  </r>
  <r>
    <x v="160"/>
    <x v="6"/>
    <s v="non_financial"/>
    <n v="34122"/>
    <n v="-6688"/>
    <n v="134"/>
    <m/>
    <m/>
    <n v="721371"/>
    <x v="0"/>
  </r>
  <r>
    <x v="1455"/>
    <x v="6"/>
    <s v="non_financial"/>
    <n v="20189"/>
    <n v="-11505"/>
    <n v="135"/>
    <m/>
    <m/>
    <n v="79958"/>
    <x v="0"/>
  </r>
  <r>
    <x v="265"/>
    <x v="6"/>
    <s v="non_financial"/>
    <n v="22093.472000000002"/>
    <n v="-9967.4619999999995"/>
    <n v="136"/>
    <m/>
    <m/>
    <n v="740260"/>
    <x v="0"/>
  </r>
  <r>
    <x v="166"/>
    <x v="6"/>
    <s v="non_financial"/>
    <n v="22516"/>
    <n v="-9713"/>
    <n v="137"/>
    <m/>
    <m/>
    <n v="72207"/>
    <x v="0"/>
  </r>
  <r>
    <x v="187"/>
    <x v="6"/>
    <s v="non_financial"/>
    <n v="22410"/>
    <n v="-9806"/>
    <n v="138"/>
    <m/>
    <m/>
    <n v="100493"/>
    <x v="0"/>
  </r>
  <r>
    <x v="98"/>
    <x v="6"/>
    <s v="non_financial"/>
    <n v="24346"/>
    <n v="-8696"/>
    <n v="139"/>
    <m/>
    <m/>
    <n v="6769"/>
    <x v="0"/>
  </r>
  <r>
    <x v="193"/>
    <x v="6"/>
    <s v="non_financial"/>
    <n v="26015"/>
    <n v="-8033"/>
    <n v="140"/>
    <m/>
    <m/>
    <n v="10795"/>
    <x v="0"/>
  </r>
  <r>
    <x v="1461"/>
    <x v="6"/>
    <s v="non_financial"/>
    <n v="21989"/>
    <n v="-9430"/>
    <n v="141"/>
    <m/>
    <m/>
    <n v="106535"/>
    <x v="0"/>
  </r>
  <r>
    <x v="1454"/>
    <x v="6"/>
    <s v="non_financial"/>
    <n v="21116.456999999999"/>
    <n v="-9676.3880000000008"/>
    <n v="142"/>
    <m/>
    <n v="9000062"/>
    <n v="765880"/>
    <x v="0"/>
  </r>
  <r>
    <x v="150"/>
    <x v="6"/>
    <s v="non_financial"/>
    <n v="22471.492999999999"/>
    <n v="-8145.665"/>
    <n v="143"/>
    <m/>
    <m/>
    <n v="884887"/>
    <x v="0"/>
  </r>
  <r>
    <x v="593"/>
    <x v="6"/>
    <s v="non_financial"/>
    <n v="17684.8"/>
    <n v="-9994.2000000000007"/>
    <n v="144"/>
    <m/>
    <m/>
    <n v="1285785"/>
    <x v="0"/>
  </r>
  <r>
    <x v="179"/>
    <x v="6"/>
    <s v="non_financial"/>
    <n v="20520"/>
    <n v="-9098"/>
    <n v="145"/>
    <m/>
    <m/>
    <n v="310764"/>
    <x v="0"/>
  </r>
  <r>
    <x v="138"/>
    <x v="6"/>
    <s v="non_financial"/>
    <n v="21073.73"/>
    <n v="-8593.0720000000001"/>
    <n v="146"/>
    <m/>
    <m/>
    <n v="899689"/>
    <x v="0"/>
  </r>
  <r>
    <x v="168"/>
    <x v="6"/>
    <s v="non_financial"/>
    <n v="22447"/>
    <n v="-7821"/>
    <n v="147"/>
    <m/>
    <m/>
    <n v="92380"/>
    <x v="0"/>
  </r>
  <r>
    <x v="202"/>
    <x v="6"/>
    <s v="non_financial"/>
    <n v="16808"/>
    <n v="-10386"/>
    <n v="147"/>
    <m/>
    <m/>
    <n v="1038357"/>
    <x v="0"/>
  </r>
  <r>
    <x v="332"/>
    <x v="6"/>
    <s v="non_financial"/>
    <n v="51051"/>
    <n v="-4312"/>
    <n v="149"/>
    <m/>
    <m/>
    <n v="6201"/>
    <x v="0"/>
  </r>
  <r>
    <x v="360"/>
    <x v="6"/>
    <s v="non_financial"/>
    <n v="19687.169999999998"/>
    <n v="-9274.7049999999999"/>
    <n v="149"/>
    <m/>
    <m/>
    <n v="1075531"/>
    <x v="0"/>
  </r>
  <r>
    <x v="1319"/>
    <x v="6"/>
    <s v="non_financial"/>
    <n v="15483"/>
    <n v="-11802"/>
    <n v="149"/>
    <m/>
    <m/>
    <n v="1564708"/>
    <x v="0"/>
  </r>
  <r>
    <x v="151"/>
    <x v="6"/>
    <s v="non_financial"/>
    <n v="31379.782999999999"/>
    <n v="-5474.8130000000001"/>
    <n v="152"/>
    <m/>
    <m/>
    <n v="1063761"/>
    <x v="0"/>
  </r>
  <r>
    <x v="142"/>
    <x v="6"/>
    <s v="non_financial"/>
    <n v="43670"/>
    <n v="-4481.6000000000004"/>
    <n v="153"/>
    <m/>
    <m/>
    <n v="8670"/>
    <x v="0"/>
  </r>
  <r>
    <x v="128"/>
    <x v="6"/>
    <s v="non_financial"/>
    <n v="23793"/>
    <n v="-7064"/>
    <n v="154"/>
    <m/>
    <m/>
    <n v="1002910"/>
    <x v="0"/>
  </r>
  <r>
    <x v="1578"/>
    <x v="6"/>
    <s v="non_financial"/>
    <n v="25853"/>
    <n v="-6346"/>
    <n v="155"/>
    <m/>
    <m/>
    <n v="1585689"/>
    <x v="0"/>
  </r>
  <r>
    <x v="220"/>
    <x v="6"/>
    <s v="non_financial"/>
    <n v="17395.066999999999"/>
    <n v="-9866.4879999999994"/>
    <n v="156"/>
    <m/>
    <m/>
    <n v="915912"/>
    <x v="0"/>
  </r>
  <r>
    <x v="119"/>
    <x v="6"/>
    <s v="non_financial"/>
    <n v="22095"/>
    <n v="-7340"/>
    <n v="157"/>
    <m/>
    <m/>
    <n v="1144519"/>
    <x v="0"/>
  </r>
  <r>
    <x v="229"/>
    <x v="6"/>
    <s v="non_financial"/>
    <n v="22153.074000000001"/>
    <n v="-6948.3069999999998"/>
    <n v="158"/>
    <m/>
    <m/>
    <n v="1051470"/>
    <x v="0"/>
  </r>
  <r>
    <x v="126"/>
    <x v="6"/>
    <s v="non_financial"/>
    <n v="31422"/>
    <n v="-5144"/>
    <n v="159"/>
    <m/>
    <m/>
    <n v="1013871"/>
    <x v="0"/>
  </r>
  <r>
    <x v="156"/>
    <x v="6"/>
    <s v="non_financial"/>
    <n v="15693"/>
    <n v="-9962"/>
    <n v="160"/>
    <m/>
    <m/>
    <n v="97476"/>
    <x v="0"/>
  </r>
  <r>
    <x v="580"/>
    <x v="6"/>
    <s v="non_financial"/>
    <n v="23435"/>
    <n v="-6307"/>
    <n v="161"/>
    <m/>
    <m/>
    <n v="1489393"/>
    <x v="0"/>
  </r>
  <r>
    <x v="216"/>
    <x v="6"/>
    <s v="non_financial"/>
    <n v="26562"/>
    <n v="-5548.8"/>
    <n v="161"/>
    <m/>
    <m/>
    <n v="816284"/>
    <x v="0"/>
  </r>
  <r>
    <x v="140"/>
    <x v="6"/>
    <s v="non_financial"/>
    <n v="20645.400000000001"/>
    <n v="-7758"/>
    <n v="163"/>
    <m/>
    <m/>
    <n v="1060391"/>
    <x v="0"/>
  </r>
  <r>
    <x v="1322"/>
    <x v="6"/>
    <s v="non_financial"/>
    <n v="17544.223000000002"/>
    <n v="-8536.0310000000009"/>
    <n v="164"/>
    <m/>
    <m/>
    <n v="1040971"/>
    <x v="0"/>
  </r>
  <r>
    <x v="107"/>
    <x v="6"/>
    <s v="non_financial"/>
    <n v="24081"/>
    <n v="-5681"/>
    <n v="164"/>
    <m/>
    <m/>
    <n v="1133421"/>
    <x v="0"/>
  </r>
  <r>
    <x v="167"/>
    <x v="6"/>
    <s v="non_financial"/>
    <n v="15322.2"/>
    <n v="-9871.9"/>
    <n v="164"/>
    <m/>
    <m/>
    <n v="24545"/>
    <x v="0"/>
  </r>
  <r>
    <x v="181"/>
    <x v="6"/>
    <s v="non_financial"/>
    <n v="18963.965"/>
    <n v="-7898.2190000000001"/>
    <n v="167"/>
    <m/>
    <m/>
    <n v="1037540"/>
    <x v="0"/>
  </r>
  <r>
    <x v="217"/>
    <x v="6"/>
    <s v="non_financial"/>
    <n v="17612"/>
    <n v="-8202"/>
    <n v="168"/>
    <m/>
    <m/>
    <n v="50104"/>
    <x v="0"/>
  </r>
  <r>
    <x v="154"/>
    <x v="6"/>
    <s v="non_financial"/>
    <n v="17500"/>
    <n v="-8265"/>
    <n v="169"/>
    <m/>
    <m/>
    <n v="1385157"/>
    <x v="0"/>
  </r>
  <r>
    <x v="238"/>
    <x v="6"/>
    <s v="non_financial"/>
    <n v="16484"/>
    <n v="-8636"/>
    <n v="170"/>
    <m/>
    <m/>
    <n v="1124610"/>
    <x v="0"/>
  </r>
  <r>
    <x v="148"/>
    <x v="6"/>
    <s v="non_financial"/>
    <n v="16607"/>
    <n v="-8554"/>
    <n v="171"/>
    <m/>
    <m/>
    <n v="718877"/>
    <x v="0"/>
  </r>
  <r>
    <x v="1318"/>
    <x v="6"/>
    <s v="non_financial"/>
    <n v="15982"/>
    <n v="-8510"/>
    <n v="172"/>
    <m/>
    <m/>
    <n v="10456"/>
    <x v="0"/>
  </r>
  <r>
    <x v="1451"/>
    <x v="6"/>
    <s v="non_financial"/>
    <n v="19993"/>
    <n v="-6453"/>
    <n v="173"/>
    <m/>
    <m/>
    <n v="1065088"/>
    <x v="0"/>
  </r>
  <r>
    <x v="1456"/>
    <x v="6"/>
    <s v="non_financial"/>
    <n v="19121.8"/>
    <n v="-6815.4"/>
    <n v="174"/>
    <m/>
    <m/>
    <n v="1618756"/>
    <x v="0"/>
  </r>
  <r>
    <x v="236"/>
    <x v="6"/>
    <s v="non_financial"/>
    <n v="14783.186"/>
    <n v="-9257.4529999999995"/>
    <n v="174"/>
    <m/>
    <m/>
    <n v="33213"/>
    <x v="0"/>
  </r>
  <r>
    <x v="585"/>
    <x v="6"/>
    <s v="non_financial"/>
    <n v="23138"/>
    <n v="-5388"/>
    <n v="176"/>
    <m/>
    <n v="9000026"/>
    <n v="813828"/>
    <x v="0"/>
  </r>
  <r>
    <x v="270"/>
    <x v="6"/>
    <s v="non_financial"/>
    <n v="13140.1"/>
    <n v="-9862.9"/>
    <n v="177"/>
    <m/>
    <m/>
    <n v="1058290"/>
    <x v="0"/>
  </r>
  <r>
    <x v="178"/>
    <x v="6"/>
    <s v="non_financial"/>
    <n v="17083.5"/>
    <n v="-7180.2"/>
    <n v="178"/>
    <m/>
    <m/>
    <n v="2969"/>
    <x v="0"/>
  </r>
  <r>
    <x v="182"/>
    <x v="6"/>
    <s v="non_financial"/>
    <n v="19968"/>
    <n v="-5833"/>
    <n v="179"/>
    <m/>
    <m/>
    <n v="106640"/>
    <x v="0"/>
  </r>
  <r>
    <x v="343"/>
    <x v="6"/>
    <s v="non_financial"/>
    <n v="17935.535"/>
    <n v="-6261.5379999999996"/>
    <n v="180"/>
    <m/>
    <m/>
    <n v="1593034"/>
    <x v="0"/>
  </r>
  <r>
    <x v="121"/>
    <x v="6"/>
    <s v="non_financial"/>
    <n v="17838"/>
    <n v="-6220"/>
    <n v="181"/>
    <m/>
    <m/>
    <n v="885725"/>
    <x v="0"/>
  </r>
  <r>
    <x v="139"/>
    <x v="6"/>
    <s v="non_financial"/>
    <n v="17430.5"/>
    <n v="-6478"/>
    <n v="181"/>
    <m/>
    <m/>
    <n v="1466258"/>
    <x v="0"/>
  </r>
  <r>
    <x v="591"/>
    <x v="6"/>
    <s v="non_financial"/>
    <n v="21913.1"/>
    <n v="-5288.6"/>
    <n v="183"/>
    <m/>
    <m/>
    <n v="40704"/>
    <x v="0"/>
  </r>
  <r>
    <x v="191"/>
    <x v="6"/>
    <s v="non_financial"/>
    <n v="16061.8"/>
    <n v="-7095.9"/>
    <n v="184"/>
    <m/>
    <m/>
    <n v="91419"/>
    <x v="0"/>
  </r>
  <r>
    <x v="429"/>
    <x v="6"/>
    <s v="non_financial"/>
    <n v="19496"/>
    <n v="-5687"/>
    <n v="184"/>
    <m/>
    <m/>
    <n v="1071739"/>
    <x v="0"/>
  </r>
  <r>
    <x v="162"/>
    <x v="6"/>
    <s v="non_financial"/>
    <n v="14924.583000000001"/>
    <n v="-7920.7089999999998"/>
    <n v="186"/>
    <m/>
    <m/>
    <n v="73309"/>
    <x v="0"/>
  </r>
  <r>
    <x v="204"/>
    <x v="6"/>
    <s v="non_financial"/>
    <n v="15762"/>
    <n v="-7165"/>
    <n v="187"/>
    <m/>
    <m/>
    <n v="1324404"/>
    <x v="0"/>
  </r>
  <r>
    <x v="595"/>
    <x v="6"/>
    <s v="non_financial"/>
    <n v="19811"/>
    <n v="-5559"/>
    <n v="188"/>
    <m/>
    <m/>
    <n v="884905"/>
    <x v="0"/>
  </r>
  <r>
    <x v="594"/>
    <x v="6"/>
    <s v="non_financial"/>
    <n v="34249"/>
    <n v="-3819"/>
    <n v="189"/>
    <m/>
    <m/>
    <n v="883980"/>
    <x v="0"/>
  </r>
  <r>
    <x v="144"/>
    <x v="6"/>
    <s v="non_financial"/>
    <n v="20752"/>
    <n v="-5228"/>
    <n v="190"/>
    <m/>
    <m/>
    <n v="823768"/>
    <x v="0"/>
  </r>
  <r>
    <x v="141"/>
    <x v="6"/>
    <s v="non_financial"/>
    <n v="31392"/>
    <n v="-4046"/>
    <n v="191"/>
    <m/>
    <m/>
    <n v="51434"/>
    <x v="0"/>
  </r>
  <r>
    <x v="200"/>
    <x v="6"/>
    <s v="non_financial"/>
    <n v="15020"/>
    <n v="-7195"/>
    <n v="191"/>
    <m/>
    <m/>
    <n v="26172"/>
    <x v="0"/>
  </r>
  <r>
    <x v="1326"/>
    <x v="6"/>
    <s v="non_financial"/>
    <n v="17672"/>
    <n v="-5567"/>
    <n v="193"/>
    <m/>
    <n v="9000107"/>
    <n v="9000107"/>
    <x v="0"/>
  </r>
  <r>
    <x v="201"/>
    <x v="6"/>
    <s v="non_financial"/>
    <n v="13765"/>
    <n v="-7886.9"/>
    <n v="194"/>
    <m/>
    <n v="9000051"/>
    <n v="314808"/>
    <x v="0"/>
  </r>
  <r>
    <x v="459"/>
    <x v="6"/>
    <s v="non_financial"/>
    <n v="13029.347"/>
    <n v="-8199.3389999999999"/>
    <n v="195"/>
    <m/>
    <m/>
    <n v="899866"/>
    <x v="0"/>
  </r>
  <r>
    <x v="153"/>
    <x v="6"/>
    <s v="non_financial"/>
    <n v="50408"/>
    <n v="-2997"/>
    <n v="195"/>
    <m/>
    <m/>
    <n v="936468"/>
    <x v="0"/>
  </r>
  <r>
    <x v="188"/>
    <x v="6"/>
    <s v="non_financial"/>
    <n v="17248"/>
    <n v="-5433"/>
    <n v="197"/>
    <m/>
    <m/>
    <n v="79879"/>
    <x v="0"/>
  </r>
  <r>
    <x v="1321"/>
    <x v="6"/>
    <s v="non_financial"/>
    <n v="12739.444"/>
    <n v="-7819.7809999999999"/>
    <n v="198"/>
    <m/>
    <m/>
    <n v="1458891"/>
    <x v="0"/>
  </r>
  <r>
    <x v="589"/>
    <x v="6"/>
    <s v="non_financial"/>
    <n v="22605"/>
    <n v="-4355"/>
    <n v="199"/>
    <m/>
    <m/>
    <n v="1339947"/>
    <x v="0"/>
  </r>
  <r>
    <x v="183"/>
    <x v="6"/>
    <s v="non_financial"/>
    <n v="17706"/>
    <n v="-5164"/>
    <n v="200"/>
    <m/>
    <m/>
    <n v="1410636"/>
    <x v="0"/>
  </r>
  <r>
    <x v="1324"/>
    <x v="6"/>
    <s v="non_financial"/>
    <n v="13699"/>
    <n v="-6819"/>
    <n v="200"/>
    <m/>
    <m/>
    <n v="6951"/>
    <x v="0"/>
  </r>
  <r>
    <x v="175"/>
    <x v="6"/>
    <s v="non_financial"/>
    <n v="15690"/>
    <n v="-5586"/>
    <n v="202"/>
    <m/>
    <m/>
    <n v="1437107"/>
    <x v="0"/>
  </r>
  <r>
    <x v="366"/>
    <x v="6"/>
    <s v="non_financial"/>
    <n v="14381.314"/>
    <n v="-6132.576"/>
    <n v="203"/>
    <m/>
    <m/>
    <n v="1108524"/>
    <x v="0"/>
  </r>
  <r>
    <x v="330"/>
    <x v="6"/>
    <s v="non_financial"/>
    <n v="11451.4"/>
    <n v="-8315.6"/>
    <n v="204"/>
    <m/>
    <m/>
    <n v="818479"/>
    <x v="0"/>
  </r>
  <r>
    <x v="1579"/>
    <x v="6"/>
    <s v="non_financial"/>
    <n v="19068"/>
    <n v="-4691"/>
    <n v="205"/>
    <m/>
    <m/>
    <n v="16875"/>
    <x v="0"/>
  </r>
  <r>
    <x v="199"/>
    <x v="6"/>
    <s v="non_financial"/>
    <n v="12216.782999999999"/>
    <n v="-7248.6109999999999"/>
    <n v="206"/>
    <m/>
    <m/>
    <n v="796343"/>
    <x v="0"/>
  </r>
  <r>
    <x v="300"/>
    <x v="6"/>
    <s v="non_financial"/>
    <n v="13269.045"/>
    <n v="-6420.9979999999996"/>
    <n v="207"/>
    <m/>
    <m/>
    <n v="1101239"/>
    <x v="0"/>
  </r>
  <r>
    <x v="289"/>
    <x v="6"/>
    <s v="non_financial"/>
    <n v="25077"/>
    <n v="-3834"/>
    <n v="208"/>
    <m/>
    <m/>
    <n v="9389"/>
    <x v="0"/>
  </r>
  <r>
    <x v="233"/>
    <x v="6"/>
    <s v="non_financial"/>
    <n v="13833.2"/>
    <n v="-5724"/>
    <n v="209"/>
    <m/>
    <m/>
    <n v="829224"/>
    <x v="0"/>
  </r>
  <r>
    <x v="379"/>
    <x v="6"/>
    <s v="non_financial"/>
    <n v="24449.794999999998"/>
    <n v="-3824.8020000000001"/>
    <n v="210"/>
    <m/>
    <m/>
    <n v="1001082"/>
    <x v="0"/>
  </r>
  <r>
    <x v="335"/>
    <x v="6"/>
    <s v="non_financial"/>
    <n v="12249.431"/>
    <n v="-6820.0770000000002"/>
    <n v="210"/>
    <m/>
    <m/>
    <n v="726728"/>
    <x v="0"/>
  </r>
  <r>
    <x v="1458"/>
    <x v="6"/>
    <s v="non_financial"/>
    <n v="15498.7"/>
    <n v="-5270.7"/>
    <n v="212"/>
    <m/>
    <m/>
    <n v="1567892"/>
    <x v="0"/>
  </r>
  <r>
    <x v="176"/>
    <x v="6"/>
    <s v="non_financial"/>
    <n v="11592"/>
    <n v="-7361"/>
    <n v="213"/>
    <m/>
    <m/>
    <n v="1070750"/>
    <x v="0"/>
  </r>
  <r>
    <x v="1076"/>
    <x v="6"/>
    <s v="non_financial"/>
    <n v="13000.1"/>
    <n v="-6017"/>
    <n v="214"/>
    <m/>
    <m/>
    <n v="1389170"/>
    <x v="0"/>
  </r>
  <r>
    <x v="363"/>
    <x v="6"/>
    <s v="non_financial"/>
    <n v="16329.4"/>
    <n v="-4856.8999999999996"/>
    <n v="215"/>
    <m/>
    <m/>
    <n v="935703"/>
    <x v="0"/>
  </r>
  <r>
    <x v="149"/>
    <x v="6"/>
    <s v="non_financial"/>
    <n v="68916"/>
    <n v="-2191"/>
    <n v="215"/>
    <m/>
    <n v="9000045"/>
    <n v="1571996"/>
    <x v="0"/>
  </r>
  <r>
    <x v="171"/>
    <x v="6"/>
    <s v="non_financial"/>
    <n v="9997.1370000000006"/>
    <n v="-8767.0329999999994"/>
    <n v="215"/>
    <m/>
    <m/>
    <n v="1393311"/>
    <x v="0"/>
  </r>
  <r>
    <x v="198"/>
    <x v="6"/>
    <s v="non_financial"/>
    <n v="20463"/>
    <n v="-4193"/>
    <n v="218"/>
    <m/>
    <m/>
    <n v="811156"/>
    <x v="0"/>
  </r>
  <r>
    <x v="143"/>
    <x v="6"/>
    <s v="non_financial"/>
    <n v="31324"/>
    <n v="-3179"/>
    <n v="219"/>
    <m/>
    <m/>
    <n v="764180"/>
    <x v="0"/>
  </r>
  <r>
    <x v="271"/>
    <x v="6"/>
    <s v="non_financial"/>
    <n v="14199"/>
    <n v="-5328.9"/>
    <n v="220"/>
    <m/>
    <m/>
    <n v="920148"/>
    <x v="0"/>
  </r>
  <r>
    <x v="1459"/>
    <x v="6"/>
    <s v="non_financial"/>
    <n v="12206.691000000001"/>
    <n v="-6259.607"/>
    <n v="220"/>
    <m/>
    <m/>
    <n v="920522"/>
    <x v="0"/>
  </r>
  <r>
    <x v="116"/>
    <x v="6"/>
    <s v="non_financial"/>
    <n v="38339"/>
    <n v="-2650"/>
    <n v="222"/>
    <m/>
    <m/>
    <n v="1090727"/>
    <x v="0"/>
  </r>
  <r>
    <x v="618"/>
    <x v="6"/>
    <s v="non_financial"/>
    <n v="12264.315000000001"/>
    <n v="-5894.5169999999998"/>
    <n v="223"/>
    <m/>
    <m/>
    <n v="707549"/>
    <x v="0"/>
  </r>
  <r>
    <x v="146"/>
    <x v="6"/>
    <s v="non_financial"/>
    <n v="15222"/>
    <n v="-4950"/>
    <n v="224"/>
    <m/>
    <m/>
    <n v="49826"/>
    <x v="0"/>
  </r>
  <r>
    <x v="196"/>
    <x v="6"/>
    <s v="non_financial"/>
    <n v="15538.565000000001"/>
    <n v="-4719.183"/>
    <n v="225"/>
    <m/>
    <m/>
    <n v="764622"/>
    <x v="0"/>
  </r>
  <r>
    <x v="249"/>
    <x v="6"/>
    <s v="non_financial"/>
    <n v="16860"/>
    <n v="-4408"/>
    <n v="226"/>
    <m/>
    <m/>
    <n v="42582"/>
    <x v="0"/>
  </r>
  <r>
    <x v="152"/>
    <x v="6"/>
    <s v="non_financial"/>
    <n v="13360"/>
    <n v="-5215"/>
    <n v="227"/>
    <m/>
    <m/>
    <n v="885639"/>
    <x v="0"/>
  </r>
  <r>
    <x v="597"/>
    <x v="6"/>
    <s v="non_financial"/>
    <n v="15718"/>
    <n v="-4468"/>
    <n v="228"/>
    <m/>
    <m/>
    <n v="1492633"/>
    <x v="0"/>
  </r>
  <r>
    <x v="285"/>
    <x v="6"/>
    <s v="non_financial"/>
    <n v="15582"/>
    <n v="-4453"/>
    <n v="229"/>
    <m/>
    <m/>
    <n v="915389"/>
    <x v="0"/>
  </r>
  <r>
    <x v="317"/>
    <x v="6"/>
    <s v="non_financial"/>
    <n v="10901.617"/>
    <n v="-5903.7060000000001"/>
    <n v="230"/>
    <m/>
    <m/>
    <n v="1358071"/>
    <x v="0"/>
  </r>
  <r>
    <x v="1063"/>
    <x v="6"/>
    <s v="non_financial"/>
    <n v="11392.432000000001"/>
    <n v="-5531.4589999999998"/>
    <n v="231"/>
    <m/>
    <m/>
    <n v="879101"/>
    <x v="0"/>
  </r>
  <r>
    <x v="184"/>
    <x v="6"/>
    <s v="non_financial"/>
    <n v="21012"/>
    <n v="-3397"/>
    <n v="232"/>
    <m/>
    <m/>
    <n v="1130310"/>
    <x v="0"/>
  </r>
  <r>
    <x v="169"/>
    <x v="6"/>
    <s v="non_financial"/>
    <n v="17617.2"/>
    <n v="-3810.6"/>
    <n v="232"/>
    <m/>
    <m/>
    <n v="1111711"/>
    <x v="0"/>
  </r>
  <r>
    <x v="620"/>
    <x v="6"/>
    <s v="non_financial"/>
    <n v="14359.736000000001"/>
    <n v="-4366.9489999999996"/>
    <n v="234"/>
    <m/>
    <m/>
    <n v="732834"/>
    <x v="0"/>
  </r>
  <r>
    <x v="1064"/>
    <x v="6"/>
    <s v="non_financial"/>
    <n v="11316.384"/>
    <n v="-5388.3829999999998"/>
    <n v="234"/>
    <m/>
    <m/>
    <n v="29534"/>
    <x v="0"/>
  </r>
  <r>
    <x v="185"/>
    <x v="6"/>
    <s v="non_financial"/>
    <n v="10907"/>
    <n v="-5427"/>
    <n v="236"/>
    <m/>
    <m/>
    <n v="356028"/>
    <x v="0"/>
  </r>
  <r>
    <x v="277"/>
    <x v="6"/>
    <s v="non_financial"/>
    <n v="10297.118"/>
    <n v="-5551.0169999999998"/>
    <n v="237"/>
    <m/>
    <m/>
    <n v="882835"/>
    <x v="0"/>
  </r>
  <r>
    <x v="1320"/>
    <x v="6"/>
    <s v="non_financial"/>
    <n v="14112"/>
    <n v="-4187"/>
    <n v="238"/>
    <m/>
    <n v="9000132"/>
    <n v="1603923"/>
    <x v="0"/>
  </r>
  <r>
    <x v="231"/>
    <x v="6"/>
    <s v="non_financial"/>
    <n v="12946.806"/>
    <n v="-4448.8810000000003"/>
    <n v="239"/>
    <m/>
    <m/>
    <n v="7536"/>
    <x v="0"/>
  </r>
  <r>
    <x v="240"/>
    <x v="6"/>
    <s v="non_financial"/>
    <n v="10312.831"/>
    <n v="-5409.2659999999996"/>
    <n v="239"/>
    <m/>
    <m/>
    <n v="851968"/>
    <x v="0"/>
  </r>
  <r>
    <x v="165"/>
    <x v="6"/>
    <s v="non_financial"/>
    <n v="12901"/>
    <n v="-4426"/>
    <n v="241"/>
    <m/>
    <m/>
    <n v="764478"/>
    <x v="0"/>
  </r>
  <r>
    <x v="197"/>
    <x v="6"/>
    <s v="non_financial"/>
    <n v="12034.142"/>
    <n v="-4578.6779999999999"/>
    <n v="242"/>
    <m/>
    <m/>
    <n v="76334"/>
    <x v="0"/>
  </r>
  <r>
    <x v="170"/>
    <x v="6"/>
    <s v="non_financial"/>
    <n v="10326"/>
    <n v="-5223"/>
    <n v="243"/>
    <m/>
    <m/>
    <n v="791519"/>
    <x v="0"/>
  </r>
  <r>
    <x v="157"/>
    <x v="6"/>
    <s v="non_financial"/>
    <n v="11700"/>
    <n v="-4559"/>
    <n v="244"/>
    <m/>
    <n v="9000076"/>
    <n v="1039101"/>
    <x v="0"/>
  </r>
  <r>
    <x v="1580"/>
    <x v="6"/>
    <s v="non_financial"/>
    <n v="16721.804"/>
    <n v="-3554.9940000000001"/>
    <n v="245"/>
    <m/>
    <m/>
    <n v="96021"/>
    <x v="0"/>
  </r>
  <r>
    <x v="606"/>
    <x v="6"/>
    <s v="non_financial"/>
    <n v="11179.8"/>
    <n v="-4803.6000000000004"/>
    <n v="246"/>
    <m/>
    <m/>
    <n v="78239"/>
    <x v="0"/>
  </r>
  <r>
    <x v="180"/>
    <x v="6"/>
    <s v="non_financial"/>
    <n v="20935.2"/>
    <n v="-2996.9"/>
    <n v="247"/>
    <m/>
    <m/>
    <n v="29989"/>
    <x v="0"/>
  </r>
  <r>
    <x v="1581"/>
    <x v="6"/>
    <s v="non_financial"/>
    <n v="11239.805"/>
    <n v="-4691.2860000000001"/>
    <n v="248"/>
    <m/>
    <m/>
    <n v="8858"/>
    <x v="0"/>
  </r>
  <r>
    <x v="1465"/>
    <x v="6"/>
    <s v="non_financial"/>
    <n v="12658"/>
    <n v="-4281"/>
    <n v="249"/>
    <m/>
    <m/>
    <n v="203077"/>
    <x v="0"/>
  </r>
  <r>
    <x v="234"/>
    <x v="6"/>
    <s v="non_financial"/>
    <n v="11670.653"/>
    <n v="-4451.3559999999998"/>
    <n v="250"/>
    <m/>
    <m/>
    <n v="109198"/>
    <x v="0"/>
  </r>
  <r>
    <x v="1229"/>
    <x v="6"/>
    <s v="non_financial"/>
    <n v="9914.6319999999996"/>
    <n v="-5171.6930000000002"/>
    <n v="251"/>
    <m/>
    <m/>
    <n v="717423"/>
    <x v="0"/>
  </r>
  <r>
    <x v="192"/>
    <x v="6"/>
    <s v="non_financial"/>
    <n v="15822.9"/>
    <n v="-3492.1770000000001"/>
    <n v="252"/>
    <m/>
    <m/>
    <n v="1039684"/>
    <x v="0"/>
  </r>
  <r>
    <x v="1582"/>
    <x v="6"/>
    <s v="non_financial"/>
    <n v="13878.326999999999"/>
    <n v="-3759.2069999999999"/>
    <n v="253"/>
    <m/>
    <m/>
    <n v="868857"/>
    <x v="0"/>
  </r>
  <r>
    <x v="228"/>
    <x v="6"/>
    <s v="non_financial"/>
    <n v="9832.2630000000008"/>
    <n v="-4893.9459999999999"/>
    <n v="254"/>
    <m/>
    <m/>
    <n v="103379"/>
    <x v="0"/>
  </r>
  <r>
    <x v="1323"/>
    <x v="6"/>
    <s v="non_financial"/>
    <n v="13390.6"/>
    <n v="-3794.8"/>
    <n v="255"/>
    <m/>
    <m/>
    <n v="23217"/>
    <x v="0"/>
  </r>
  <r>
    <x v="177"/>
    <x v="6"/>
    <s v="non_financial"/>
    <n v="17979"/>
    <n v="-2952"/>
    <n v="256"/>
    <m/>
    <m/>
    <n v="916457"/>
    <x v="0"/>
  </r>
  <r>
    <x v="1065"/>
    <x v="6"/>
    <s v="non_financial"/>
    <n v="10109"/>
    <n v="-4643"/>
    <n v="257"/>
    <m/>
    <m/>
    <n v="1022079"/>
    <x v="0"/>
  </r>
  <r>
    <x v="214"/>
    <x v="6"/>
    <s v="non_financial"/>
    <n v="12685.4"/>
    <n v="-3990.2"/>
    <n v="257"/>
    <m/>
    <m/>
    <n v="352541"/>
    <x v="0"/>
  </r>
  <r>
    <x v="1463"/>
    <x v="6"/>
    <s v="non_financial"/>
    <n v="11743.8"/>
    <n v="-4166.3"/>
    <n v="257"/>
    <m/>
    <m/>
    <n v="77360"/>
    <x v="0"/>
  </r>
  <r>
    <x v="221"/>
    <x v="6"/>
    <s v="non_financial"/>
    <n v="9997.6790000000001"/>
    <n v="-4577.1009999999997"/>
    <n v="260"/>
    <m/>
    <m/>
    <n v="912242"/>
    <x v="0"/>
  </r>
  <r>
    <x v="207"/>
    <x v="6"/>
    <s v="non_financial"/>
    <n v="9507.0560000000005"/>
    <n v="-4818.1170000000002"/>
    <n v="261"/>
    <m/>
    <m/>
    <n v="822416"/>
    <x v="0"/>
  </r>
  <r>
    <x v="1583"/>
    <x v="6"/>
    <s v="non_financial"/>
    <n v="9464"/>
    <n v="-4824.2"/>
    <n v="261"/>
    <m/>
    <m/>
    <n v="91388"/>
    <x v="0"/>
  </r>
  <r>
    <x v="1327"/>
    <x v="6"/>
    <s v="non_financial"/>
    <n v="8659.7170000000006"/>
    <n v="-5197.91"/>
    <n v="263"/>
    <m/>
    <m/>
    <n v="48039"/>
    <x v="0"/>
  </r>
  <r>
    <x v="275"/>
    <x v="6"/>
    <s v="non_financial"/>
    <n v="7544.02"/>
    <n v="-5804.6450000000004"/>
    <n v="264"/>
    <m/>
    <m/>
    <n v="1274494"/>
    <x v="0"/>
  </r>
  <r>
    <x v="599"/>
    <x v="6"/>
    <s v="non_financial"/>
    <n v="31914.242999999999"/>
    <n v="-1879.317"/>
    <n v="265"/>
    <m/>
    <m/>
    <n v="1140859"/>
    <x v="0"/>
  </r>
  <r>
    <x v="243"/>
    <x v="6"/>
    <s v="non_financial"/>
    <n v="8619.6610000000001"/>
    <n v="-5126.7920000000004"/>
    <n v="265"/>
    <m/>
    <m/>
    <n v="85408"/>
    <x v="0"/>
  </r>
  <r>
    <x v="194"/>
    <x v="6"/>
    <s v="non_financial"/>
    <n v="9062.7999999999993"/>
    <n v="-4676.2"/>
    <n v="267"/>
    <m/>
    <m/>
    <n v="1043604"/>
    <x v="0"/>
  </r>
  <r>
    <x v="292"/>
    <x v="6"/>
    <s v="non_financial"/>
    <n v="9540.93"/>
    <n v="-4376.7089999999998"/>
    <n v="268"/>
    <m/>
    <m/>
    <n v="352915"/>
    <x v="0"/>
  </r>
  <r>
    <x v="1460"/>
    <x v="6"/>
    <s v="non_financial"/>
    <n v="11530"/>
    <n v="-3766"/>
    <n v="269"/>
    <m/>
    <n v="9000119"/>
    <n v="9000119"/>
    <x v="0"/>
  </r>
  <r>
    <x v="624"/>
    <x v="6"/>
    <s v="non_financial"/>
    <n v="13340.17"/>
    <n v="-3195.529"/>
    <n v="270"/>
    <m/>
    <m/>
    <n v="1487712"/>
    <x v="0"/>
  </r>
  <r>
    <x v="609"/>
    <x v="6"/>
    <s v="non_financial"/>
    <n v="14789.927"/>
    <n v="-2972.2849999999999"/>
    <n v="271"/>
    <m/>
    <m/>
    <n v="1170010"/>
    <x v="0"/>
  </r>
  <r>
    <x v="1236"/>
    <x v="6"/>
    <s v="non_financial"/>
    <n v="8252.4"/>
    <n v="-4879.3469999999998"/>
    <n v="272"/>
    <m/>
    <m/>
    <n v="1562401"/>
    <x v="0"/>
  </r>
  <r>
    <x v="1329"/>
    <x v="6"/>
    <s v="non_financial"/>
    <n v="7482"/>
    <n v="-5455"/>
    <n v="273"/>
    <m/>
    <m/>
    <n v="1606745"/>
    <x v="0"/>
  </r>
  <r>
    <x v="257"/>
    <x v="6"/>
    <s v="non_financial"/>
    <n v="9144.83"/>
    <n v="-4367.4769999999999"/>
    <n v="274"/>
    <m/>
    <m/>
    <n v="1035443"/>
    <x v="0"/>
  </r>
  <r>
    <x v="613"/>
    <x v="6"/>
    <s v="non_financial"/>
    <n v="9405.6990000000005"/>
    <n v="-4179.96"/>
    <n v="275"/>
    <m/>
    <m/>
    <n v="794170"/>
    <x v="0"/>
  </r>
  <r>
    <x v="266"/>
    <x v="6"/>
    <s v="non_financial"/>
    <n v="7685.0529999999999"/>
    <n v="-4983.3329999999996"/>
    <n v="275"/>
    <m/>
    <m/>
    <n v="6281"/>
    <x v="0"/>
  </r>
  <r>
    <x v="244"/>
    <x v="6"/>
    <s v="non_financial"/>
    <n v="10970.742"/>
    <n v="-3714.7510000000002"/>
    <n v="275"/>
    <m/>
    <m/>
    <n v="54507"/>
    <x v="0"/>
  </r>
  <r>
    <x v="1066"/>
    <x v="6"/>
    <s v="non_financial"/>
    <n v="11010.3"/>
    <n v="-3685.4"/>
    <n v="278"/>
    <m/>
    <m/>
    <n v="1143068"/>
    <x v="0"/>
  </r>
  <r>
    <x v="206"/>
    <x v="6"/>
    <s v="non_financial"/>
    <n v="8290.1129999999994"/>
    <n v="-4479.3310000000001"/>
    <n v="279"/>
    <m/>
    <m/>
    <n v="1396009"/>
    <x v="0"/>
  </r>
  <r>
    <x v="255"/>
    <x v="6"/>
    <s v="non_financial"/>
    <n v="8677.4"/>
    <n v="-4331.7"/>
    <n v="280"/>
    <m/>
    <m/>
    <n v="54480"/>
    <x v="0"/>
  </r>
  <r>
    <x v="980"/>
    <x v="6"/>
    <s v="non_financial"/>
    <n v="12430.3"/>
    <n v="-3077.2"/>
    <n v="281"/>
    <m/>
    <m/>
    <n v="1166003"/>
    <x v="0"/>
  </r>
  <r>
    <x v="279"/>
    <x v="6"/>
    <s v="non_financial"/>
    <n v="12009"/>
    <n v="-3057"/>
    <n v="282"/>
    <m/>
    <n v="9000064"/>
    <n v="202058"/>
    <x v="0"/>
  </r>
  <r>
    <x v="396"/>
    <x v="6"/>
    <s v="non_financial"/>
    <n v="8606.4979999999996"/>
    <n v="-4101.93"/>
    <n v="283"/>
    <m/>
    <m/>
    <n v="888491"/>
    <x v="0"/>
  </r>
  <r>
    <x v="359"/>
    <x v="6"/>
    <s v="non_financial"/>
    <n v="8488.1919999999991"/>
    <n v="-4084.924"/>
    <n v="284"/>
    <m/>
    <m/>
    <n v="805022"/>
    <x v="0"/>
  </r>
  <r>
    <x v="1328"/>
    <x v="6"/>
    <s v="non_financial"/>
    <n v="7734"/>
    <n v="-4346"/>
    <n v="285"/>
    <m/>
    <m/>
    <n v="1090872"/>
    <x v="0"/>
  </r>
  <r>
    <x v="286"/>
    <x v="6"/>
    <s v="non_financial"/>
    <n v="9458"/>
    <n v="-3644"/>
    <n v="286"/>
    <m/>
    <m/>
    <n v="1158463"/>
    <x v="0"/>
  </r>
  <r>
    <x v="282"/>
    <x v="6"/>
    <s v="non_financial"/>
    <n v="7461"/>
    <n v="-4480"/>
    <n v="287"/>
    <m/>
    <m/>
    <n v="1045810"/>
    <x v="0"/>
  </r>
  <r>
    <x v="1468"/>
    <x v="6"/>
    <s v="non_financial"/>
    <n v="8988.6"/>
    <n v="-3756.1"/>
    <n v="288"/>
    <m/>
    <m/>
    <n v="908255"/>
    <x v="0"/>
  </r>
  <r>
    <x v="1584"/>
    <x v="6"/>
    <s v="non_financial"/>
    <n v="9727.3680000000004"/>
    <n v="-3466.7240000000002"/>
    <n v="288"/>
    <m/>
    <m/>
    <n v="731802"/>
    <x v="0"/>
  </r>
  <r>
    <x v="1466"/>
    <x v="6"/>
    <s v="non_financial"/>
    <n v="6687.9870000000001"/>
    <n v="-5033.576"/>
    <n v="290"/>
    <m/>
    <m/>
    <n v="1604778"/>
    <x v="0"/>
  </r>
  <r>
    <x v="610"/>
    <x v="6"/>
    <s v="non_financial"/>
    <n v="6976.5190000000002"/>
    <n v="-4701.4620000000004"/>
    <n v="290"/>
    <m/>
    <m/>
    <n v="46765"/>
    <x v="0"/>
  </r>
  <r>
    <x v="608"/>
    <x v="6"/>
    <s v="non_financial"/>
    <n v="9223.2999999999993"/>
    <n v="-3587.3"/>
    <n v="292"/>
    <m/>
    <m/>
    <n v="1001250"/>
    <x v="0"/>
  </r>
  <r>
    <x v="208"/>
    <x v="6"/>
    <s v="non_financial"/>
    <n v="8979.0920000000006"/>
    <n v="-3713.7350000000001"/>
    <n v="292"/>
    <m/>
    <m/>
    <n v="29905"/>
    <x v="0"/>
  </r>
  <r>
    <x v="602"/>
    <x v="6"/>
    <s v="non_financial"/>
    <n v="10140.5"/>
    <n v="-3156.1"/>
    <n v="294"/>
    <m/>
    <m/>
    <n v="842162"/>
    <x v="0"/>
  </r>
  <r>
    <x v="1235"/>
    <x v="6"/>
    <s v="non_financial"/>
    <n v="13162"/>
    <n v="-2464"/>
    <n v="295"/>
    <m/>
    <m/>
    <n v="1379895"/>
    <x v="0"/>
  </r>
  <r>
    <x v="256"/>
    <x v="6"/>
    <s v="non_financial"/>
    <n v="8244.2999999999993"/>
    <n v="-3952.4"/>
    <n v="296"/>
    <m/>
    <m/>
    <n v="1034670"/>
    <x v="0"/>
  </r>
  <r>
    <x v="267"/>
    <x v="6"/>
    <s v="non_financial"/>
    <n v="7644.6"/>
    <n v="-4129.3999999999996"/>
    <n v="297"/>
    <m/>
    <m/>
    <n v="861884"/>
    <x v="0"/>
  </r>
  <r>
    <x v="364"/>
    <x v="6"/>
    <s v="non_financial"/>
    <n v="9312.3809999999994"/>
    <n v="-3306.346"/>
    <n v="298"/>
    <m/>
    <m/>
    <n v="915913"/>
    <x v="0"/>
  </r>
  <r>
    <x v="600"/>
    <x v="6"/>
    <s v="non_financial"/>
    <n v="7706"/>
    <n v="-4008"/>
    <n v="299"/>
    <m/>
    <m/>
    <n v="1468174"/>
    <x v="0"/>
  </r>
  <r>
    <x v="1062"/>
    <x v="6"/>
    <s v="non_financial"/>
    <n v="7862"/>
    <n v="-3858"/>
    <n v="299"/>
    <m/>
    <m/>
    <n v="1518832"/>
    <x v="0"/>
  </r>
  <r>
    <x v="1585"/>
    <x v="6"/>
    <s v="non_financial"/>
    <n v="7507.8130000000001"/>
    <n v="-4133.7939999999999"/>
    <n v="301"/>
    <m/>
    <n v="9000134"/>
    <n v="9000134"/>
    <x v="0"/>
  </r>
  <r>
    <x v="246"/>
    <x v="6"/>
    <s v="non_financial"/>
    <n v="12100.18"/>
    <n v="-2487.556"/>
    <n v="302"/>
    <m/>
    <m/>
    <n v="866374"/>
    <x v="0"/>
  </r>
  <r>
    <x v="222"/>
    <x v="6"/>
    <s v="non_financial"/>
    <n v="9241.4670000000006"/>
    <n v="-3283.634"/>
    <n v="302"/>
    <m/>
    <m/>
    <n v="1124198"/>
    <x v="0"/>
  </r>
  <r>
    <x v="757"/>
    <x v="6"/>
    <s v="non_financial"/>
    <n v="11868.951999999999"/>
    <n v="-2520.2939999999999"/>
    <n v="304"/>
    <m/>
    <m/>
    <n v="1318605"/>
    <x v="0"/>
  </r>
  <r>
    <x v="301"/>
    <x v="6"/>
    <s v="non_financial"/>
    <n v="7610.0820000000003"/>
    <n v="-3878.8539999999998"/>
    <n v="305"/>
    <m/>
    <m/>
    <n v="74208"/>
    <x v="0"/>
  </r>
  <r>
    <x v="1334"/>
    <x v="6"/>
    <s v="non_financial"/>
    <n v="6616.8140000000003"/>
    <n v="-4556.8530000000001"/>
    <n v="306"/>
    <m/>
    <m/>
    <n v="1418091"/>
    <x v="0"/>
  </r>
  <r>
    <x v="258"/>
    <x v="6"/>
    <s v="non_financial"/>
    <n v="8634.1090000000004"/>
    <n v="-3250.2289999999998"/>
    <n v="307"/>
    <m/>
    <m/>
    <n v="40987"/>
    <x v="0"/>
  </r>
  <r>
    <x v="308"/>
    <x v="6"/>
    <s v="non_financial"/>
    <n v="8027"/>
    <n v="-3573.9"/>
    <n v="308"/>
    <m/>
    <m/>
    <n v="820313"/>
    <x v="0"/>
  </r>
  <r>
    <x v="227"/>
    <x v="6"/>
    <s v="non_financial"/>
    <n v="15387"/>
    <n v="-2000"/>
    <n v="309"/>
    <m/>
    <m/>
    <n v="55067"/>
    <x v="0"/>
  </r>
  <r>
    <x v="336"/>
    <x v="6"/>
    <s v="non_financial"/>
    <n v="7233.3050000000003"/>
    <n v="-4016.5"/>
    <n v="310"/>
    <m/>
    <m/>
    <n v="916076"/>
    <x v="0"/>
  </r>
  <r>
    <x v="519"/>
    <x v="6"/>
    <s v="non_financial"/>
    <n v="11593.507"/>
    <n v="-2415.8339999999998"/>
    <n v="311"/>
    <m/>
    <m/>
    <n v="1065280"/>
    <x v="0"/>
  </r>
  <r>
    <x v="1330"/>
    <x v="6"/>
    <s v="non_financial"/>
    <n v="9427.7890000000007"/>
    <n v="-2901.0410000000002"/>
    <n v="312"/>
    <m/>
    <m/>
    <n v="1581068"/>
    <x v="0"/>
  </r>
  <r>
    <x v="378"/>
    <x v="6"/>
    <s v="non_financial"/>
    <n v="8185.9440000000004"/>
    <n v="-3307.6390000000001"/>
    <n v="313"/>
    <m/>
    <m/>
    <n v="1065696"/>
    <x v="0"/>
  </r>
  <r>
    <x v="1462"/>
    <x v="6"/>
    <s v="non_financial"/>
    <n v="22020"/>
    <n v="-1609"/>
    <n v="314"/>
    <m/>
    <m/>
    <n v="1657853"/>
    <x v="0"/>
  </r>
  <r>
    <x v="224"/>
    <x v="6"/>
    <s v="non_financial"/>
    <n v="11633.9"/>
    <n v="-2274.4"/>
    <n v="315"/>
    <m/>
    <m/>
    <n v="51644"/>
    <x v="0"/>
  </r>
  <r>
    <x v="601"/>
    <x v="6"/>
    <s v="non_financial"/>
    <n v="7481.7"/>
    <n v="-3680.1"/>
    <n v="315"/>
    <m/>
    <m/>
    <n v="1108827"/>
    <x v="0"/>
  </r>
  <r>
    <x v="290"/>
    <x v="6"/>
    <s v="non_financial"/>
    <n v="6388.2969999999996"/>
    <n v="-4393.9470000000001"/>
    <n v="317"/>
    <m/>
    <m/>
    <n v="48465"/>
    <x v="0"/>
  </r>
  <r>
    <x v="219"/>
    <x v="6"/>
    <s v="non_financial"/>
    <n v="9530"/>
    <n v="-2642"/>
    <n v="317"/>
    <m/>
    <m/>
    <n v="798354"/>
    <x v="0"/>
  </r>
  <r>
    <x v="669"/>
    <x v="6"/>
    <s v="non_financial"/>
    <n v="8268.7080000000005"/>
    <n v="-3082.7049999999999"/>
    <n v="319"/>
    <m/>
    <m/>
    <n v="1175454"/>
    <x v="0"/>
  </r>
  <r>
    <x v="242"/>
    <x v="6"/>
    <s v="non_financial"/>
    <n v="8787"/>
    <n v="-2792"/>
    <n v="320"/>
    <m/>
    <m/>
    <n v="1002047"/>
    <x v="0"/>
  </r>
  <r>
    <x v="333"/>
    <x v="6"/>
    <s v="non_financial"/>
    <n v="8248"/>
    <n v="-3051"/>
    <n v="321"/>
    <m/>
    <m/>
    <n v="1306830"/>
    <x v="0"/>
  </r>
  <r>
    <x v="235"/>
    <x v="6"/>
    <s v="non_financial"/>
    <n v="7091"/>
    <n v="-3622"/>
    <n v="322"/>
    <m/>
    <n v="9000128"/>
    <n v="9000128"/>
    <x v="0"/>
  </r>
  <r>
    <x v="361"/>
    <x v="6"/>
    <s v="non_financial"/>
    <n v="8437.5290000000005"/>
    <n v="-2748.8969999999999"/>
    <n v="323"/>
    <m/>
    <m/>
    <n v="1158449"/>
    <x v="0"/>
  </r>
  <r>
    <x v="323"/>
    <x v="6"/>
    <s v="non_financial"/>
    <n v="7265.7669999999998"/>
    <n v="-3285.5680000000002"/>
    <n v="324"/>
    <m/>
    <m/>
    <n v="1075415"/>
    <x v="0"/>
  </r>
  <r>
    <x v="501"/>
    <x v="6"/>
    <s v="non_financial"/>
    <n v="6204.9059999999999"/>
    <n v="-4076.5059999999999"/>
    <n v="325"/>
    <m/>
    <m/>
    <n v="872589"/>
    <x v="0"/>
  </r>
  <r>
    <x v="326"/>
    <x v="6"/>
    <s v="non_financial"/>
    <n v="6955.78"/>
    <n v="-3356.5770000000002"/>
    <n v="325"/>
    <m/>
    <m/>
    <n v="1037868"/>
    <x v="0"/>
  </r>
  <r>
    <x v="273"/>
    <x v="6"/>
    <s v="non_financial"/>
    <n v="6605"/>
    <n v="-3716"/>
    <n v="327"/>
    <m/>
    <m/>
    <n v="712515"/>
    <x v="0"/>
  </r>
  <r>
    <x v="260"/>
    <x v="6"/>
    <s v="non_financial"/>
    <n v="9741.0540000000001"/>
    <n v="-2246.0300000000002"/>
    <n v="328"/>
    <m/>
    <m/>
    <n v="1020569"/>
    <x v="0"/>
  </r>
  <r>
    <x v="383"/>
    <x v="6"/>
    <s v="non_financial"/>
    <n v="9382.4979999999996"/>
    <n v="-2389.9630000000002"/>
    <n v="329"/>
    <m/>
    <m/>
    <n v="1027884"/>
    <x v="0"/>
  </r>
  <r>
    <x v="658"/>
    <x v="6"/>
    <s v="non_financial"/>
    <n v="7280.3890000000001"/>
    <n v="-3093.3049999999998"/>
    <n v="330"/>
    <m/>
    <m/>
    <n v="1289790"/>
    <x v="0"/>
  </r>
  <r>
    <x v="232"/>
    <x v="6"/>
    <s v="non_financial"/>
    <n v="6865.0249999999996"/>
    <n v="-3340.2089999999998"/>
    <n v="331"/>
    <m/>
    <m/>
    <n v="783280"/>
    <x v="0"/>
  </r>
  <r>
    <x v="283"/>
    <x v="6"/>
    <s v="non_financial"/>
    <n v="6633.5959999999995"/>
    <n v="-3524.306"/>
    <n v="332"/>
    <m/>
    <m/>
    <n v="1000228"/>
    <x v="0"/>
  </r>
  <r>
    <x v="1469"/>
    <x v="6"/>
    <s v="non_financial"/>
    <n v="11136.127"/>
    <n v="-2047.098"/>
    <n v="333"/>
    <m/>
    <m/>
    <n v="85961"/>
    <x v="0"/>
  </r>
  <r>
    <x v="218"/>
    <x v="6"/>
    <s v="non_financial"/>
    <n v="5665.9560000000001"/>
    <n v="-4213.9970000000003"/>
    <n v="334"/>
    <m/>
    <m/>
    <n v="1058057"/>
    <x v="0"/>
  </r>
  <r>
    <x v="614"/>
    <x v="6"/>
    <s v="non_financial"/>
    <n v="10331.496999999999"/>
    <n v="-2099.3000000000002"/>
    <n v="334"/>
    <m/>
    <m/>
    <n v="1584509"/>
    <x v="0"/>
  </r>
  <r>
    <x v="1586"/>
    <x v="6"/>
    <s v="non_financial"/>
    <n v="8995.6350000000002"/>
    <n v="-2347.8609999999999"/>
    <n v="336"/>
    <m/>
    <m/>
    <n v="1665918"/>
    <x v="0"/>
  </r>
  <r>
    <x v="278"/>
    <x v="6"/>
    <s v="non_financial"/>
    <n v="9788.2999999999993"/>
    <n v="-2158.1999999999998"/>
    <n v="336"/>
    <m/>
    <m/>
    <n v="350698"/>
    <x v="0"/>
  </r>
  <r>
    <x v="239"/>
    <x v="6"/>
    <s v="non_financial"/>
    <n v="10348.44"/>
    <n v="-2021.0070000000001"/>
    <n v="338"/>
    <m/>
    <m/>
    <n v="793952"/>
    <x v="0"/>
  </r>
  <r>
    <x v="415"/>
    <x v="6"/>
    <s v="non_financial"/>
    <n v="8909.2999999999993"/>
    <n v="-2331"/>
    <n v="338"/>
    <m/>
    <m/>
    <n v="74303"/>
    <x v="0"/>
  </r>
  <r>
    <x v="637"/>
    <x v="6"/>
    <s v="non_financial"/>
    <n v="8543.8089999999993"/>
    <n v="-2419.2869999999998"/>
    <n v="338"/>
    <m/>
    <m/>
    <n v="4457"/>
    <x v="0"/>
  </r>
  <r>
    <x v="349"/>
    <x v="6"/>
    <s v="non_financial"/>
    <n v="5779.5510000000004"/>
    <n v="-4053.9760000000001"/>
    <n v="338"/>
    <m/>
    <m/>
    <n v="804753"/>
    <x v="0"/>
  </r>
  <r>
    <x v="212"/>
    <x v="6"/>
    <s v="non_financial"/>
    <n v="7737"/>
    <n v="-2559"/>
    <n v="342"/>
    <m/>
    <m/>
    <n v="39911"/>
    <x v="0"/>
  </r>
  <r>
    <x v="603"/>
    <x v="6"/>
    <s v="non_financial"/>
    <n v="7015.9"/>
    <n v="-2982.8"/>
    <n v="343"/>
    <m/>
    <m/>
    <n v="880266"/>
    <x v="0"/>
  </r>
  <r>
    <x v="218"/>
    <x v="6"/>
    <s v="non_financial"/>
    <n v="5506.5240000000003"/>
    <n v="-4111.4830000000002"/>
    <n v="344"/>
    <m/>
    <m/>
    <n v="1058057"/>
    <x v="0"/>
  </r>
  <r>
    <x v="395"/>
    <x v="6"/>
    <s v="non_financial"/>
    <n v="7146.3680000000004"/>
    <n v="-2829.0790000000002"/>
    <n v="344"/>
    <m/>
    <m/>
    <n v="861878"/>
    <x v="0"/>
  </r>
  <r>
    <x v="218"/>
    <x v="6"/>
    <s v="non_financial"/>
    <n v="5442.1270000000004"/>
    <n v="-4140.1229999999996"/>
    <n v="344"/>
    <m/>
    <m/>
    <n v="1058057"/>
    <x v="0"/>
  </r>
  <r>
    <x v="1464"/>
    <x v="6"/>
    <s v="non_financial"/>
    <n v="8857"/>
    <n v="-2229"/>
    <n v="347"/>
    <m/>
    <m/>
    <n v="23082"/>
    <x v="0"/>
  </r>
  <r>
    <x v="631"/>
    <x v="6"/>
    <s v="non_financial"/>
    <n v="5920.5640000000003"/>
    <n v="-3737.4360000000001"/>
    <n v="348"/>
    <m/>
    <m/>
    <n v="1262823"/>
    <x v="0"/>
  </r>
  <r>
    <x v="263"/>
    <x v="6"/>
    <s v="non_financial"/>
    <n v="6118"/>
    <n v="-3566"/>
    <n v="349"/>
    <m/>
    <m/>
    <n v="1037038"/>
    <x v="0"/>
  </r>
  <r>
    <x v="295"/>
    <x v="6"/>
    <s v="non_financial"/>
    <n v="6199.4740000000002"/>
    <n v="-3344.87"/>
    <n v="350"/>
    <m/>
    <m/>
    <n v="906345"/>
    <x v="0"/>
  </r>
  <r>
    <x v="1587"/>
    <x v="6"/>
    <s v="non_financial"/>
    <n v="7787.1"/>
    <n v="-2372.4"/>
    <n v="351"/>
    <m/>
    <m/>
    <n v="1659166"/>
    <x v="0"/>
  </r>
  <r>
    <x v="403"/>
    <x v="6"/>
    <s v="non_financial"/>
    <n v="6898.6030000000001"/>
    <n v="-2748.7759999999998"/>
    <n v="352"/>
    <m/>
    <m/>
    <n v="1320695"/>
    <x v="0"/>
  </r>
  <r>
    <x v="727"/>
    <x v="6"/>
    <s v="non_financial"/>
    <n v="7630"/>
    <n v="-2424"/>
    <n v="353"/>
    <m/>
    <m/>
    <n v="1398987"/>
    <x v="0"/>
  </r>
  <r>
    <x v="1071"/>
    <x v="6"/>
    <s v="non_financial"/>
    <n v="7035"/>
    <n v="-2627"/>
    <n v="354"/>
    <m/>
    <m/>
    <n v="766421"/>
    <x v="0"/>
  </r>
  <r>
    <x v="288"/>
    <x v="6"/>
    <s v="non_financial"/>
    <n v="6275"/>
    <n v="-3185"/>
    <n v="355"/>
    <m/>
    <m/>
    <n v="865436"/>
    <x v="0"/>
  </r>
  <r>
    <x v="1233"/>
    <x v="6"/>
    <s v="non_financial"/>
    <n v="6629.6760000000004"/>
    <n v="-2824.6060000000002"/>
    <n v="356"/>
    <m/>
    <m/>
    <n v="1022671"/>
    <x v="0"/>
  </r>
  <r>
    <x v="226"/>
    <x v="6"/>
    <s v="non_financial"/>
    <n v="8406"/>
    <n v="-2142"/>
    <n v="357"/>
    <m/>
    <n v="9000043"/>
    <n v="1418135"/>
    <x v="0"/>
  </r>
  <r>
    <x v="218"/>
    <x v="6"/>
    <s v="non_financial"/>
    <n v="4716.6760000000004"/>
    <n v="-4159.0879999999997"/>
    <n v="358"/>
    <m/>
    <m/>
    <n v="1058057"/>
    <x v="0"/>
  </r>
  <r>
    <x v="331"/>
    <x v="6"/>
    <s v="non_financial"/>
    <n v="6298"/>
    <n v="-2879.9"/>
    <n v="359"/>
    <m/>
    <m/>
    <n v="832988"/>
    <x v="0"/>
  </r>
  <r>
    <x v="321"/>
    <x v="6"/>
    <s v="non_financial"/>
    <n v="6640.8"/>
    <n v="-2583.4"/>
    <n v="360"/>
    <m/>
    <m/>
    <n v="33185"/>
    <x v="0"/>
  </r>
  <r>
    <x v="440"/>
    <x v="6"/>
    <s v="non_financial"/>
    <n v="6620.0209999999997"/>
    <n v="-2591.8240000000001"/>
    <n v="361"/>
    <m/>
    <m/>
    <n v="1012620"/>
    <x v="0"/>
  </r>
  <r>
    <x v="218"/>
    <x v="6"/>
    <s v="non_financial"/>
    <n v="4657.1210000000001"/>
    <n v="-4099.8180000000002"/>
    <n v="361"/>
    <m/>
    <m/>
    <n v="1058057"/>
    <x v="0"/>
  </r>
  <r>
    <x v="147"/>
    <x v="6"/>
    <s v="non_financial"/>
    <n v="89609"/>
    <n v="-647"/>
    <n v="363"/>
    <m/>
    <m/>
    <n v="12927"/>
    <x v="0"/>
  </r>
  <r>
    <x v="299"/>
    <x v="6"/>
    <s v="non_financial"/>
    <n v="7675"/>
    <n v="-2114"/>
    <n v="364"/>
    <m/>
    <m/>
    <n v="1137411"/>
    <x v="0"/>
  </r>
  <r>
    <x v="1109"/>
    <x v="6"/>
    <s v="non_financial"/>
    <n v="6684.4989999999998"/>
    <n v="-2449.1610000000001"/>
    <n v="365"/>
    <m/>
    <m/>
    <n v="1520697"/>
    <x v="0"/>
  </r>
  <r>
    <x v="237"/>
    <x v="6"/>
    <s v="non_financial"/>
    <n v="6578.9769999999999"/>
    <n v="-2529.087"/>
    <n v="365"/>
    <m/>
    <m/>
    <n v="886158"/>
    <x v="0"/>
  </r>
  <r>
    <x v="736"/>
    <x v="6"/>
    <s v="non_financial"/>
    <n v="12120"/>
    <n v="-1502"/>
    <n v="367"/>
    <m/>
    <m/>
    <n v="1067701"/>
    <x v="0"/>
  </r>
  <r>
    <x v="354"/>
    <x v="6"/>
    <s v="non_financial"/>
    <n v="6160.8"/>
    <n v="-2644.2"/>
    <n v="368"/>
    <m/>
    <n v="9000057"/>
    <n v="887936"/>
    <x v="0"/>
  </r>
  <r>
    <x v="268"/>
    <x v="6"/>
    <s v="non_financial"/>
    <n v="9727"/>
    <n v="-1708"/>
    <n v="369"/>
    <m/>
    <m/>
    <n v="1307954"/>
    <x v="0"/>
  </r>
  <r>
    <x v="264"/>
    <x v="6"/>
    <s v="non_financial"/>
    <n v="5297.1009999999997"/>
    <n v="-3203.174"/>
    <n v="370"/>
    <m/>
    <m/>
    <n v="1050915"/>
    <x v="0"/>
  </r>
  <r>
    <x v="186"/>
    <x v="6"/>
    <s v="non_financial"/>
    <n v="10232"/>
    <n v="-1660"/>
    <n v="371"/>
    <m/>
    <m/>
    <n v="1166126"/>
    <x v="0"/>
  </r>
  <r>
    <x v="402"/>
    <x v="6"/>
    <s v="non_financial"/>
    <n v="6458.9979999999996"/>
    <n v="-2443.2170000000001"/>
    <n v="372"/>
    <m/>
    <m/>
    <n v="1289490"/>
    <x v="0"/>
  </r>
  <r>
    <x v="303"/>
    <x v="6"/>
    <s v="non_financial"/>
    <n v="5570.47"/>
    <n v="-2877.5990000000002"/>
    <n v="373"/>
    <m/>
    <m/>
    <n v="858470"/>
    <x v="0"/>
  </r>
  <r>
    <x v="250"/>
    <x v="6"/>
    <s v="non_financial"/>
    <n v="5768"/>
    <n v="-2716"/>
    <n v="373"/>
    <m/>
    <m/>
    <n v="1381531"/>
    <x v="0"/>
  </r>
  <r>
    <x v="247"/>
    <x v="6"/>
    <s v="non_financial"/>
    <n v="7306.7"/>
    <n v="-2042.7"/>
    <n v="375"/>
    <m/>
    <m/>
    <n v="859737"/>
    <x v="0"/>
  </r>
  <r>
    <x v="314"/>
    <x v="6"/>
    <s v="non_financial"/>
    <n v="5108.7889999999998"/>
    <n v="-3120.7460000000001"/>
    <n v="376"/>
    <m/>
    <m/>
    <n v="883241"/>
    <x v="0"/>
  </r>
  <r>
    <x v="1588"/>
    <x v="6"/>
    <s v="non_financial"/>
    <n v="5293.1710000000003"/>
    <n v="-3048.4850000000001"/>
    <n v="377"/>
    <m/>
    <m/>
    <n v="1757898"/>
    <x v="0"/>
  </r>
  <r>
    <x v="318"/>
    <x v="6"/>
    <s v="non_financial"/>
    <n v="6855.7"/>
    <n v="-2121.3000000000002"/>
    <n v="378"/>
    <m/>
    <m/>
    <n v="1024478"/>
    <x v="0"/>
  </r>
  <r>
    <x v="394"/>
    <x v="6"/>
    <s v="non_financial"/>
    <n v="4715.1270000000004"/>
    <n v="-3222.52"/>
    <n v="379"/>
    <m/>
    <m/>
    <n v="8411"/>
    <x v="0"/>
  </r>
  <r>
    <x v="377"/>
    <x v="6"/>
    <s v="non_financial"/>
    <n v="6047.8689999999997"/>
    <n v="-2452.473"/>
    <n v="380"/>
    <m/>
    <m/>
    <n v="800459"/>
    <x v="0"/>
  </r>
  <r>
    <x v="322"/>
    <x v="6"/>
    <s v="non_financial"/>
    <n v="6512.7150000000001"/>
    <n v="-2168.0279999999998"/>
    <n v="381"/>
    <m/>
    <m/>
    <n v="1430602"/>
    <x v="0"/>
  </r>
  <r>
    <x v="310"/>
    <x v="6"/>
    <s v="non_financial"/>
    <n v="5102.8999999999996"/>
    <n v="-2928.7"/>
    <n v="381"/>
    <m/>
    <m/>
    <n v="98246"/>
    <x v="0"/>
  </r>
  <r>
    <x v="293"/>
    <x v="6"/>
    <s v="non_financial"/>
    <n v="4527.5829999999996"/>
    <n v="-3218.835"/>
    <n v="383"/>
    <m/>
    <m/>
    <n v="1121788"/>
    <x v="0"/>
  </r>
  <r>
    <x v="276"/>
    <x v="6"/>
    <s v="non_financial"/>
    <n v="5931.567"/>
    <n v="-2310.2869999999998"/>
    <n v="384"/>
    <m/>
    <m/>
    <n v="63276"/>
    <x v="0"/>
  </r>
  <r>
    <x v="356"/>
    <x v="6"/>
    <s v="non_financial"/>
    <n v="5194.2340000000004"/>
    <n v="-2614.33"/>
    <n v="385"/>
    <m/>
    <m/>
    <n v="745732"/>
    <x v="0"/>
  </r>
  <r>
    <x v="294"/>
    <x v="6"/>
    <s v="non_financial"/>
    <n v="5964.8040000000001"/>
    <n v="-2242.5740000000001"/>
    <n v="386"/>
    <m/>
    <m/>
    <n v="277135"/>
    <x v="0"/>
  </r>
  <r>
    <x v="794"/>
    <x v="6"/>
    <s v="non_financial"/>
    <n v="21436.850999999999"/>
    <n v="-864.16700000000003"/>
    <n v="387"/>
    <m/>
    <m/>
    <n v="3570"/>
    <x v="0"/>
  </r>
  <r>
    <x v="1072"/>
    <x v="6"/>
    <s v="non_financial"/>
    <n v="4892.7"/>
    <n v="-2682.9"/>
    <n v="387"/>
    <m/>
    <m/>
    <n v="1116132"/>
    <x v="0"/>
  </r>
  <r>
    <x v="324"/>
    <x v="6"/>
    <s v="non_financial"/>
    <n v="5313"/>
    <n v="-2483"/>
    <n v="389"/>
    <m/>
    <m/>
    <n v="1046257"/>
    <x v="0"/>
  </r>
  <r>
    <x v="639"/>
    <x v="6"/>
    <s v="non_financial"/>
    <n v="7135.3"/>
    <n v="-1803.8"/>
    <n v="390"/>
    <m/>
    <m/>
    <n v="109177"/>
    <x v="0"/>
  </r>
  <r>
    <x v="1335"/>
    <x v="6"/>
    <s v="non_financial"/>
    <n v="6448.2039999999997"/>
    <n v="-2038.1980000000001"/>
    <n v="391"/>
    <m/>
    <m/>
    <n v="1126975"/>
    <x v="0"/>
  </r>
  <r>
    <x v="312"/>
    <x v="6"/>
    <s v="non_financial"/>
    <n v="4926.4750000000004"/>
    <n v="-2589.672"/>
    <n v="392"/>
    <m/>
    <m/>
    <n v="743988"/>
    <x v="0"/>
  </r>
  <r>
    <x v="302"/>
    <x v="6"/>
    <s v="non_financial"/>
    <n v="5714.2139999999999"/>
    <n v="-2242.0450000000001"/>
    <n v="393"/>
    <m/>
    <m/>
    <n v="877890"/>
    <x v="0"/>
  </r>
  <r>
    <x v="623"/>
    <x v="6"/>
    <s v="non_financial"/>
    <n v="6054.777"/>
    <n v="-2122.0880000000002"/>
    <n v="393"/>
    <m/>
    <m/>
    <n v="804212"/>
    <x v="0"/>
  </r>
  <r>
    <x v="351"/>
    <x v="6"/>
    <s v="non_financial"/>
    <n v="6282.2"/>
    <n v="-2041.9"/>
    <n v="395"/>
    <m/>
    <m/>
    <n v="37785"/>
    <x v="0"/>
  </r>
  <r>
    <x v="629"/>
    <x v="6"/>
    <s v="non_financial"/>
    <n v="4427"/>
    <n v="-3008"/>
    <n v="395"/>
    <m/>
    <m/>
    <n v="88121"/>
    <x v="0"/>
  </r>
  <r>
    <x v="339"/>
    <x v="6"/>
    <s v="non_financial"/>
    <n v="4269.7219999999998"/>
    <n v="-3150.473"/>
    <n v="397"/>
    <m/>
    <m/>
    <n v="1086222"/>
    <x v="0"/>
  </r>
  <r>
    <x v="1589"/>
    <x v="6"/>
    <s v="non_financial"/>
    <n v="4592.6750000000002"/>
    <n v="-2737.402"/>
    <n v="398"/>
    <m/>
    <m/>
    <n v="711404"/>
    <x v="0"/>
  </r>
  <r>
    <x v="1237"/>
    <x v="6"/>
    <s v="non_financial"/>
    <n v="6945.875"/>
    <n v="-1776.4860000000001"/>
    <n v="399"/>
    <m/>
    <m/>
    <n v="1362988"/>
    <x v="0"/>
  </r>
  <r>
    <x v="390"/>
    <x v="6"/>
    <s v="non_financial"/>
    <n v="4771.4139999999998"/>
    <n v="-2558.0529999999999"/>
    <n v="400"/>
    <m/>
    <m/>
    <n v="893949"/>
    <x v="0"/>
  </r>
  <r>
    <x v="1332"/>
    <x v="6"/>
    <s v="non_financial"/>
    <n v="8213"/>
    <n v="-1593"/>
    <n v="400"/>
    <m/>
    <m/>
    <n v="1137789"/>
    <x v="0"/>
  </r>
  <r>
    <x v="319"/>
    <x v="6"/>
    <s v="non_financial"/>
    <n v="6081.3559999999998"/>
    <n v="-2093.741"/>
    <n v="400"/>
    <m/>
    <m/>
    <n v="1057877"/>
    <x v="0"/>
  </r>
  <r>
    <x v="1244"/>
    <x v="6"/>
    <s v="non_financial"/>
    <n v="5688.8389999999999"/>
    <n v="-2164.4299999999998"/>
    <n v="403"/>
    <m/>
    <m/>
    <n v="1402436"/>
    <x v="0"/>
  </r>
  <r>
    <x v="410"/>
    <x v="6"/>
    <s v="non_financial"/>
    <n v="3955.7"/>
    <n v="-3514.3"/>
    <n v="403"/>
    <m/>
    <m/>
    <n v="4127"/>
    <x v="0"/>
  </r>
  <r>
    <x v="305"/>
    <x v="6"/>
    <s v="non_financial"/>
    <n v="6440.8"/>
    <n v="-1911.7"/>
    <n v="405"/>
    <m/>
    <m/>
    <n v="723531"/>
    <x v="0"/>
  </r>
  <r>
    <x v="607"/>
    <x v="6"/>
    <s v="non_financial"/>
    <n v="5861"/>
    <n v="-2099.3000000000002"/>
    <n v="405"/>
    <m/>
    <m/>
    <n v="1018963"/>
    <x v="0"/>
  </r>
  <r>
    <x v="109"/>
    <x v="6"/>
    <s v="non_financial"/>
    <n v="33146.5"/>
    <n v="-640"/>
    <n v="407"/>
    <m/>
    <m/>
    <n v="63908"/>
    <x v="0"/>
  </r>
  <r>
    <x v="306"/>
    <x v="6"/>
    <s v="non_financial"/>
    <n v="4873.7650000000003"/>
    <n v="-2460.8029999999999"/>
    <n v="408"/>
    <m/>
    <m/>
    <n v="1009626"/>
    <x v="0"/>
  </r>
  <r>
    <x v="619"/>
    <x v="6"/>
    <s v="non_financial"/>
    <n v="7043.4260000000004"/>
    <n v="-1708.298"/>
    <n v="408"/>
    <m/>
    <m/>
    <n v="1335258"/>
    <x v="0"/>
  </r>
  <r>
    <x v="254"/>
    <x v="6"/>
    <s v="non_financial"/>
    <n v="7210.64"/>
    <n v="-1690.01"/>
    <n v="410"/>
    <m/>
    <m/>
    <n v="898173"/>
    <x v="0"/>
  </r>
  <r>
    <x v="305"/>
    <x v="6"/>
    <s v="non_financial"/>
    <n v="6096.9"/>
    <n v="-1988.1"/>
    <n v="411"/>
    <m/>
    <m/>
    <n v="723531"/>
    <x v="0"/>
  </r>
  <r>
    <x v="1352"/>
    <x v="6"/>
    <s v="non_financial"/>
    <n v="6736"/>
    <n v="-1770"/>
    <n v="412"/>
    <m/>
    <m/>
    <n v="1603145"/>
    <x v="0"/>
  </r>
  <r>
    <x v="466"/>
    <x v="6"/>
    <s v="non_financial"/>
    <n v="4038.056"/>
    <n v="-3192.4110000000001"/>
    <n v="413"/>
    <m/>
    <m/>
    <n v="865752"/>
    <x v="0"/>
  </r>
  <r>
    <x v="626"/>
    <x v="6"/>
    <s v="non_financial"/>
    <n v="3717.14"/>
    <n v="-3498.6190000000001"/>
    <n v="414"/>
    <m/>
    <m/>
    <n v="1295810"/>
    <x v="0"/>
  </r>
  <r>
    <x v="348"/>
    <x v="6"/>
    <s v="non_financial"/>
    <n v="4505.1000000000004"/>
    <n v="-2601.6"/>
    <n v="415"/>
    <m/>
    <m/>
    <n v="91440"/>
    <x v="0"/>
  </r>
  <r>
    <x v="1070"/>
    <x v="6"/>
    <s v="non_financial"/>
    <n v="5097.8999999999996"/>
    <n v="-2282.6"/>
    <n v="416"/>
    <m/>
    <m/>
    <n v="1519751"/>
    <x v="0"/>
  </r>
  <r>
    <x v="327"/>
    <x v="6"/>
    <s v="non_financial"/>
    <n v="6173"/>
    <n v="-1860"/>
    <n v="417"/>
    <m/>
    <m/>
    <n v="800240"/>
    <x v="0"/>
  </r>
  <r>
    <x v="1590"/>
    <x v="6"/>
    <s v="non_financial"/>
    <n v="4266.6000000000004"/>
    <n v="-2629.3"/>
    <n v="418"/>
    <m/>
    <m/>
    <n v="1617898"/>
    <x v="0"/>
  </r>
  <r>
    <x v="641"/>
    <x v="6"/>
    <s v="non_financial"/>
    <n v="6288.9210000000003"/>
    <n v="-1787.9590000000001"/>
    <n v="418"/>
    <m/>
    <m/>
    <n v="1477294"/>
    <x v="0"/>
  </r>
  <r>
    <x v="358"/>
    <x v="6"/>
    <s v="non_financial"/>
    <n v="5188.4679999999998"/>
    <n v="-2149.0880000000002"/>
    <n v="420"/>
    <m/>
    <m/>
    <n v="34903"/>
    <x v="0"/>
  </r>
  <r>
    <x v="632"/>
    <x v="6"/>
    <s v="non_financial"/>
    <n v="6547.5219999999999"/>
    <n v="-1729.527"/>
    <n v="421"/>
    <m/>
    <m/>
    <n v="1060009"/>
    <x v="0"/>
  </r>
  <r>
    <x v="671"/>
    <x v="6"/>
    <s v="non_financial"/>
    <n v="5665.8109999999997"/>
    <n v="-1933.481"/>
    <n v="422"/>
    <m/>
    <m/>
    <n v="1022321"/>
    <x v="0"/>
  </r>
  <r>
    <x v="287"/>
    <x v="6"/>
    <s v="non_financial"/>
    <n v="4531.8230000000003"/>
    <n v="-2346.8020000000001"/>
    <n v="423"/>
    <m/>
    <m/>
    <n v="1168054"/>
    <x v="0"/>
  </r>
  <r>
    <x v="1474"/>
    <x v="6"/>
    <s v="non_financial"/>
    <n v="4545.09"/>
    <n v="-2339.7269999999999"/>
    <n v="423"/>
    <m/>
    <m/>
    <n v="1538990"/>
    <x v="0"/>
  </r>
  <r>
    <x v="248"/>
    <x v="6"/>
    <s v="non_financial"/>
    <n v="4328.6390000000001"/>
    <n v="-2472.48"/>
    <n v="423"/>
    <m/>
    <m/>
    <n v="104889"/>
    <x v="0"/>
  </r>
  <r>
    <x v="1068"/>
    <x v="6"/>
    <s v="non_financial"/>
    <n v="4694"/>
    <n v="-2174"/>
    <n v="426"/>
    <m/>
    <m/>
    <n v="1524472"/>
    <x v="0"/>
  </r>
  <r>
    <x v="346"/>
    <x v="6"/>
    <s v="non_financial"/>
    <n v="5922.8389999999999"/>
    <n v="-1791.163"/>
    <n v="427"/>
    <m/>
    <m/>
    <n v="78128"/>
    <x v="0"/>
  </r>
  <r>
    <x v="423"/>
    <x v="6"/>
    <s v="non_financial"/>
    <n v="5562.4"/>
    <n v="-1866.4"/>
    <n v="428"/>
    <m/>
    <m/>
    <n v="1279363"/>
    <x v="0"/>
  </r>
  <r>
    <x v="382"/>
    <x v="6"/>
    <s v="non_financial"/>
    <n v="4171.7"/>
    <n v="-2490.1"/>
    <n v="429"/>
    <m/>
    <m/>
    <n v="790051"/>
    <x v="0"/>
  </r>
  <r>
    <x v="369"/>
    <x v="6"/>
    <s v="non_financial"/>
    <n v="5341.8"/>
    <n v="-1902.1"/>
    <n v="430"/>
    <m/>
    <m/>
    <n v="769397"/>
    <x v="0"/>
  </r>
  <r>
    <x v="1075"/>
    <x v="6"/>
    <s v="non_financial"/>
    <n v="4856.9849999999997"/>
    <n v="-2098.8820000000001"/>
    <n v="431"/>
    <m/>
    <m/>
    <n v="827054"/>
    <x v="0"/>
  </r>
  <r>
    <x v="372"/>
    <x v="6"/>
    <s v="non_financial"/>
    <n v="6097.8"/>
    <n v="-1725.7"/>
    <n v="431"/>
    <m/>
    <m/>
    <n v="1097864"/>
    <x v="0"/>
  </r>
  <r>
    <x v="422"/>
    <x v="6"/>
    <s v="non_financial"/>
    <n v="5154.1440000000002"/>
    <n v="-1979.1969999999999"/>
    <n v="431"/>
    <m/>
    <m/>
    <n v="1002638"/>
    <x v="0"/>
  </r>
  <r>
    <x v="653"/>
    <x v="6"/>
    <s v="non_financial"/>
    <n v="5506.3"/>
    <n v="-1863.3"/>
    <n v="434"/>
    <m/>
    <m/>
    <n v="1498301"/>
    <x v="0"/>
  </r>
  <r>
    <x v="1239"/>
    <x v="6"/>
    <s v="non_financial"/>
    <n v="7518"/>
    <n v="-1371"/>
    <n v="435"/>
    <m/>
    <m/>
    <n v="1555280"/>
    <x v="0"/>
  </r>
  <r>
    <x v="367"/>
    <x v="6"/>
    <s v="non_financial"/>
    <n v="3874.6350000000002"/>
    <n v="-2614.5610000000001"/>
    <n v="436"/>
    <m/>
    <m/>
    <n v="12208"/>
    <x v="0"/>
  </r>
  <r>
    <x v="411"/>
    <x v="6"/>
    <s v="non_financial"/>
    <n v="4051.4"/>
    <n v="-2471.1999999999998"/>
    <n v="437"/>
    <m/>
    <m/>
    <n v="1099800"/>
    <x v="0"/>
  </r>
  <r>
    <x v="320"/>
    <x v="6"/>
    <s v="non_financial"/>
    <n v="4211.4709999999995"/>
    <n v="-2401.83"/>
    <n v="437"/>
    <m/>
    <m/>
    <n v="889900"/>
    <x v="0"/>
  </r>
  <r>
    <x v="1338"/>
    <x v="6"/>
    <s v="non_financial"/>
    <n v="7514.5479999999998"/>
    <n v="-1320.2049999999999"/>
    <n v="439"/>
    <m/>
    <m/>
    <n v="1517228"/>
    <x v="0"/>
  </r>
  <r>
    <x v="297"/>
    <x v="6"/>
    <s v="non_financial"/>
    <n v="5477.393"/>
    <n v="-1794.2539999999999"/>
    <n v="440"/>
    <m/>
    <m/>
    <n v="1002517"/>
    <x v="0"/>
  </r>
  <r>
    <x v="643"/>
    <x v="6"/>
    <s v="non_financial"/>
    <n v="4448.0730000000003"/>
    <n v="-2149.3440000000001"/>
    <n v="441"/>
    <m/>
    <m/>
    <n v="1000697"/>
    <x v="0"/>
  </r>
  <r>
    <x v="328"/>
    <x v="6"/>
    <s v="non_financial"/>
    <n v="4792.7"/>
    <n v="-1944.4"/>
    <n v="442"/>
    <m/>
    <m/>
    <n v="775158"/>
    <x v="0"/>
  </r>
  <r>
    <x v="281"/>
    <x v="6"/>
    <s v="non_financial"/>
    <n v="4660.0219999999999"/>
    <n v="-1937.354"/>
    <n v="443"/>
    <m/>
    <m/>
    <n v="891103"/>
    <x v="0"/>
  </r>
  <r>
    <x v="388"/>
    <x v="6"/>
    <s v="non_financial"/>
    <n v="4857.6000000000004"/>
    <n v="-1852.1"/>
    <n v="444"/>
    <m/>
    <m/>
    <n v="66756"/>
    <x v="0"/>
  </r>
  <r>
    <x v="1232"/>
    <x v="6"/>
    <s v="non_financial"/>
    <n v="4582.6000000000004"/>
    <n v="-1952"/>
    <n v="444"/>
    <m/>
    <m/>
    <n v="940944"/>
    <x v="0"/>
  </r>
  <r>
    <x v="628"/>
    <x v="6"/>
    <s v="non_financial"/>
    <n v="6568.4"/>
    <n v="-1459.3"/>
    <n v="446"/>
    <m/>
    <m/>
    <n v="1395942"/>
    <x v="0"/>
  </r>
  <r>
    <x v="625"/>
    <x v="6"/>
    <s v="non_financial"/>
    <n v="5859"/>
    <n v="-1612"/>
    <n v="447"/>
    <m/>
    <m/>
    <n v="1501585"/>
    <x v="0"/>
  </r>
  <r>
    <x v="1336"/>
    <x v="6"/>
    <s v="non_financial"/>
    <n v="4610.8320000000003"/>
    <n v="-1875.588"/>
    <n v="448"/>
    <m/>
    <m/>
    <n v="1587732"/>
    <x v="0"/>
  </r>
  <r>
    <x v="274"/>
    <x v="6"/>
    <s v="non_financial"/>
    <n v="4133.6000000000004"/>
    <n v="-2151"/>
    <n v="449"/>
    <m/>
    <m/>
    <n v="1326380"/>
    <x v="0"/>
  </r>
  <r>
    <x v="622"/>
    <x v="6"/>
    <s v="non_financial"/>
    <n v="4234.616"/>
    <n v="-2107.8139999999999"/>
    <n v="450"/>
    <m/>
    <m/>
    <n v="743316"/>
    <x v="0"/>
  </r>
  <r>
    <x v="325"/>
    <x v="6"/>
    <s v="non_financial"/>
    <n v="4310.2"/>
    <n v="-2011.9"/>
    <n v="451"/>
    <m/>
    <m/>
    <n v="313927"/>
    <x v="1"/>
  </r>
  <r>
    <x v="418"/>
    <x v="6"/>
    <s v="non_financial"/>
    <n v="3985.09"/>
    <n v="-2173.645"/>
    <n v="452"/>
    <m/>
    <m/>
    <n v="1110803"/>
    <x v="1"/>
  </r>
  <r>
    <x v="347"/>
    <x v="6"/>
    <s v="non_financial"/>
    <n v="5366.84"/>
    <n v="-1657.3119999999999"/>
    <n v="453"/>
    <m/>
    <m/>
    <n v="1692115"/>
    <x v="1"/>
  </r>
  <r>
    <x v="1079"/>
    <x v="6"/>
    <s v="non_financial"/>
    <n v="4442.8209999999999"/>
    <n v="-1875.001"/>
    <n v="454"/>
    <m/>
    <m/>
    <n v="1177394"/>
    <x v="1"/>
  </r>
  <r>
    <x v="397"/>
    <x v="6"/>
    <s v="non_financial"/>
    <n v="3751.6"/>
    <n v="-2244.6999999999998"/>
    <n v="454"/>
    <m/>
    <m/>
    <n v="864749"/>
    <x v="1"/>
  </r>
  <r>
    <x v="315"/>
    <x v="6"/>
    <s v="non_financial"/>
    <n v="4000.2069999999999"/>
    <n v="-2121.5680000000002"/>
    <n v="456"/>
    <m/>
    <m/>
    <n v="96943"/>
    <x v="1"/>
  </r>
  <r>
    <x v="401"/>
    <x v="6"/>
    <s v="non_financial"/>
    <n v="5296.1"/>
    <n v="-1662.3"/>
    <n v="457"/>
    <m/>
    <m/>
    <n v="75677"/>
    <x v="1"/>
  </r>
  <r>
    <x v="1591"/>
    <x v="6"/>
    <s v="non_financial"/>
    <n v="5307.6059999999998"/>
    <n v="-1627.635"/>
    <n v="458"/>
    <m/>
    <m/>
    <n v="73088"/>
    <x v="1"/>
  </r>
  <r>
    <x v="304"/>
    <x v="6"/>
    <s v="non_financial"/>
    <n v="6665.6769999999997"/>
    <n v="-1246.6289999999999"/>
    <n v="459"/>
    <m/>
    <m/>
    <n v="89800"/>
    <x v="1"/>
  </r>
  <r>
    <x v="627"/>
    <x v="6"/>
    <s v="non_financial"/>
    <n v="4607.6000000000004"/>
    <n v="-1773.5"/>
    <n v="459"/>
    <m/>
    <m/>
    <n v="63754"/>
    <x v="1"/>
  </r>
  <r>
    <x v="316"/>
    <x v="6"/>
    <s v="non_financial"/>
    <n v="5258.2"/>
    <n v="-1627.8"/>
    <n v="461"/>
    <m/>
    <m/>
    <n v="9892"/>
    <x v="1"/>
  </r>
  <r>
    <x v="1067"/>
    <x v="6"/>
    <s v="non_financial"/>
    <n v="4245"/>
    <n v="-1915"/>
    <n v="461"/>
    <m/>
    <m/>
    <n v="1393066"/>
    <x v="1"/>
  </r>
  <r>
    <x v="1472"/>
    <x v="6"/>
    <s v="non_financial"/>
    <n v="6727.5"/>
    <n v="-1219.2"/>
    <n v="461"/>
    <m/>
    <m/>
    <n v="1608249"/>
    <x v="1"/>
  </r>
  <r>
    <x v="1592"/>
    <x v="6"/>
    <s v="non_financial"/>
    <n v="5541.1970000000001"/>
    <n v="-1527.6420000000001"/>
    <n v="464"/>
    <m/>
    <m/>
    <n v="70145"/>
    <x v="1"/>
  </r>
  <r>
    <x v="1471"/>
    <x v="6"/>
    <s v="non_financial"/>
    <n v="3037.1010000000001"/>
    <n v="-2542.7719999999999"/>
    <n v="465"/>
    <m/>
    <m/>
    <n v="1617640"/>
    <x v="1"/>
  </r>
  <r>
    <x v="350"/>
    <x v="6"/>
    <s v="non_financial"/>
    <n v="5069.0209999999997"/>
    <n v="-1616.7370000000001"/>
    <n v="466"/>
    <m/>
    <m/>
    <n v="104918"/>
    <x v="1"/>
  </r>
  <r>
    <x v="1475"/>
    <x v="6"/>
    <s v="non_financial"/>
    <n v="5742.8130000000001"/>
    <n v="-1439.2539999999999"/>
    <n v="466"/>
    <m/>
    <m/>
    <n v="1103601"/>
    <x v="1"/>
  </r>
  <r>
    <x v="461"/>
    <x v="6"/>
    <s v="non_financial"/>
    <n v="3426.453"/>
    <n v="-2161.2330000000002"/>
    <n v="468"/>
    <m/>
    <m/>
    <n v="944314"/>
    <x v="1"/>
  </r>
  <r>
    <x v="617"/>
    <x v="6"/>
    <s v="non_financial"/>
    <n v="4098.8149999999996"/>
    <n v="-1842.6590000000001"/>
    <n v="469"/>
    <m/>
    <m/>
    <n v="723254"/>
    <x v="1"/>
  </r>
  <r>
    <x v="1333"/>
    <x v="6"/>
    <s v="non_financial"/>
    <n v="4504"/>
    <n v="-1670"/>
    <n v="470"/>
    <m/>
    <m/>
    <n v="1591517"/>
    <x v="1"/>
  </r>
  <r>
    <x v="225"/>
    <x v="6"/>
    <s v="non_financial"/>
    <n v="9942"/>
    <n v="-781"/>
    <n v="471"/>
    <m/>
    <m/>
    <n v="1361658"/>
    <x v="1"/>
  </r>
  <r>
    <x v="380"/>
    <x v="6"/>
    <s v="non_financial"/>
    <n v="3987.6660000000002"/>
    <n v="-1829.6"/>
    <n v="472"/>
    <m/>
    <m/>
    <n v="1089063"/>
    <x v="1"/>
  </r>
  <r>
    <x v="465"/>
    <x v="6"/>
    <s v="non_financial"/>
    <n v="4364.5"/>
    <n v="-1674.1"/>
    <n v="472"/>
    <m/>
    <m/>
    <n v="310568"/>
    <x v="1"/>
  </r>
  <r>
    <x v="1476"/>
    <x v="6"/>
    <s v="non_financial"/>
    <n v="5835.8"/>
    <n v="-1254.8"/>
    <n v="474"/>
    <m/>
    <m/>
    <n v="1616862"/>
    <x v="1"/>
  </r>
  <r>
    <x v="735"/>
    <x v="6"/>
    <s v="non_financial"/>
    <n v="6887.9"/>
    <n v="-1013.4"/>
    <n v="475"/>
    <m/>
    <m/>
    <n v="1402057"/>
    <x v="1"/>
  </r>
  <r>
    <x v="311"/>
    <x v="6"/>
    <s v="non_financial"/>
    <n v="4344.3850000000002"/>
    <n v="-1648.998"/>
    <n v="476"/>
    <m/>
    <m/>
    <n v="46080"/>
    <x v="1"/>
  </r>
  <r>
    <x v="1473"/>
    <x v="6"/>
    <s v="non_financial"/>
    <n v="3703.8"/>
    <n v="-1865.6"/>
    <n v="476"/>
    <m/>
    <m/>
    <n v="1627014"/>
    <x v="1"/>
  </r>
  <r>
    <x v="470"/>
    <x v="6"/>
    <s v="non_financial"/>
    <n v="3403.7539999999999"/>
    <n v="-1963.05"/>
    <n v="478"/>
    <m/>
    <m/>
    <n v="791915"/>
    <x v="1"/>
  </r>
  <r>
    <x v="391"/>
    <x v="6"/>
    <s v="non_financial"/>
    <n v="4154.6279999999997"/>
    <n v="-1677.932"/>
    <n v="479"/>
    <m/>
    <m/>
    <n v="51253"/>
    <x v="1"/>
  </r>
  <r>
    <x v="843"/>
    <x v="6"/>
    <s v="non_financial"/>
    <n v="4725.0630000000001"/>
    <n v="-1449.864"/>
    <n v="480"/>
    <m/>
    <m/>
    <n v="1442145"/>
    <x v="1"/>
  </r>
  <r>
    <x v="405"/>
    <x v="6"/>
    <s v="non_financial"/>
    <n v="6614.65"/>
    <n v="-1049.692"/>
    <n v="481"/>
    <m/>
    <m/>
    <n v="1359841"/>
    <x v="1"/>
  </r>
  <r>
    <x v="280"/>
    <x v="6"/>
    <s v="non_financial"/>
    <n v="3843.0079999999998"/>
    <n v="-1768.6959999999999"/>
    <n v="482"/>
    <m/>
    <m/>
    <n v="28917"/>
    <x v="1"/>
  </r>
  <r>
    <x v="1343"/>
    <x v="6"/>
    <s v="non_financial"/>
    <n v="4723.8999999999996"/>
    <n v="-1380.6"/>
    <n v="483"/>
    <m/>
    <m/>
    <n v="1552033"/>
    <x v="1"/>
  </r>
  <r>
    <x v="284"/>
    <x v="6"/>
    <s v="non_financial"/>
    <n v="4032.9270000000001"/>
    <n v="-1669.7059999999999"/>
    <n v="483"/>
    <m/>
    <m/>
    <n v="828916"/>
    <x v="1"/>
  </r>
  <r>
    <x v="635"/>
    <x v="6"/>
    <s v="non_financial"/>
    <n v="4764.9690000000001"/>
    <n v="-1374.748"/>
    <n v="483"/>
    <m/>
    <m/>
    <n v="110621"/>
    <x v="1"/>
  </r>
  <r>
    <x v="1248"/>
    <x v="6"/>
    <s v="non_financial"/>
    <n v="4300"/>
    <n v="-1546"/>
    <n v="486"/>
    <m/>
    <m/>
    <n v="1562039"/>
    <x v="1"/>
  </r>
  <r>
    <x v="373"/>
    <x v="6"/>
    <s v="non_financial"/>
    <n v="2747.6610000000001"/>
    <n v="-2235.86"/>
    <n v="487"/>
    <m/>
    <m/>
    <n v="1013462"/>
    <x v="1"/>
  </r>
  <r>
    <x v="1344"/>
    <x v="6"/>
    <s v="non_financial"/>
    <n v="3710.0970000000002"/>
    <n v="-1718.509"/>
    <n v="488"/>
    <m/>
    <m/>
    <n v="1124804"/>
    <x v="1"/>
  </r>
  <r>
    <x v="365"/>
    <x v="6"/>
    <s v="non_financial"/>
    <n v="3759.4520000000002"/>
    <n v="-1702.1869999999999"/>
    <n v="488"/>
    <m/>
    <m/>
    <n v="203527"/>
    <x v="1"/>
  </r>
  <r>
    <x v="490"/>
    <x v="6"/>
    <s v="non_financial"/>
    <n v="3087.3040000000001"/>
    <n v="-1917.576"/>
    <n v="490"/>
    <m/>
    <m/>
    <n v="1048477"/>
    <x v="1"/>
  </r>
  <r>
    <x v="826"/>
    <x v="6"/>
    <s v="non_financial"/>
    <n v="14258.85"/>
    <n v="-517.84699999999998"/>
    <n v="491"/>
    <m/>
    <m/>
    <n v="1383650"/>
    <x v="1"/>
  </r>
  <r>
    <x v="505"/>
    <x v="6"/>
    <s v="non_financial"/>
    <n v="3426.924"/>
    <n v="-1771.348"/>
    <n v="492"/>
    <m/>
    <m/>
    <n v="1336917"/>
    <x v="1"/>
  </r>
  <r>
    <x v="1337"/>
    <x v="6"/>
    <s v="non_financial"/>
    <n v="4406.5860000000002"/>
    <n v="-1436.7080000000001"/>
    <n v="492"/>
    <m/>
    <m/>
    <n v="1581164"/>
    <x v="1"/>
  </r>
  <r>
    <x v="1242"/>
    <x v="6"/>
    <s v="non_financial"/>
    <n v="3987.3409999999999"/>
    <n v="-1607.3130000000001"/>
    <n v="494"/>
    <m/>
    <m/>
    <n v="16058"/>
    <x v="1"/>
  </r>
  <r>
    <x v="668"/>
    <x v="6"/>
    <s v="non_financial"/>
    <n v="3362.509"/>
    <n v="-1776.4110000000001"/>
    <n v="495"/>
    <m/>
    <m/>
    <n v="1298675"/>
    <x v="1"/>
  </r>
  <r>
    <x v="733"/>
    <x v="6"/>
    <s v="non_financial"/>
    <n v="11254.947"/>
    <n v="-591.50400000000002"/>
    <n v="496"/>
    <m/>
    <m/>
    <n v="84129"/>
    <x v="1"/>
  </r>
  <r>
    <x v="652"/>
    <x v="6"/>
    <s v="non_financial"/>
    <n v="4174.3879999999999"/>
    <n v="-1481.8679999999999"/>
    <n v="496"/>
    <m/>
    <m/>
    <n v="1135185"/>
    <x v="1"/>
  </r>
  <r>
    <x v="901"/>
    <x v="6"/>
    <s v="non_financial"/>
    <n v="3448.0940000000001"/>
    <n v="-1691.931"/>
    <n v="498"/>
    <m/>
    <m/>
    <n v="1232524"/>
    <x v="1"/>
  </r>
  <r>
    <x v="433"/>
    <x v="6"/>
    <s v="non_financial"/>
    <n v="3379.1959999999999"/>
    <n v="-1725.8389999999999"/>
    <n v="499"/>
    <m/>
    <m/>
    <n v="943452"/>
    <x v="1"/>
  </r>
  <r>
    <x v="368"/>
    <x v="6"/>
    <s v="non_financial"/>
    <n v="9776"/>
    <n v="-623"/>
    <n v="500"/>
    <m/>
    <m/>
    <n v="1219601"/>
    <x v="1"/>
  </r>
  <r>
    <x v="353"/>
    <x v="6"/>
    <s v="non_financial"/>
    <n v="3800.366"/>
    <n v="-1536.499"/>
    <n v="501"/>
    <m/>
    <m/>
    <n v="105634"/>
    <x v="1"/>
  </r>
  <r>
    <x v="1480"/>
    <x v="6"/>
    <s v="non_financial"/>
    <n v="3675"/>
    <n v="-1597"/>
    <n v="502"/>
    <m/>
    <m/>
    <n v="1601046"/>
    <x v="1"/>
  </r>
  <r>
    <x v="1350"/>
    <x v="6"/>
    <s v="non_financial"/>
    <n v="2924.3560000000002"/>
    <n v="-1836.0350000000001"/>
    <n v="503"/>
    <m/>
    <m/>
    <n v="1588216"/>
    <x v="1"/>
  </r>
  <r>
    <x v="640"/>
    <x v="6"/>
    <s v="non_financial"/>
    <n v="3256.7049999999999"/>
    <n v="-1694.8309999999999"/>
    <n v="504"/>
    <m/>
    <m/>
    <n v="943819"/>
    <x v="1"/>
  </r>
  <r>
    <x v="1349"/>
    <x v="6"/>
    <s v="non_financial"/>
    <n v="2556.6680000000001"/>
    <n v="-2089.1889999999999"/>
    <n v="505"/>
    <m/>
    <m/>
    <n v="1530721"/>
    <x v="1"/>
  </r>
  <r>
    <x v="1345"/>
    <x v="6"/>
    <s v="non_financial"/>
    <n v="2997.76"/>
    <n v="-1753.126"/>
    <n v="505"/>
    <m/>
    <m/>
    <n v="1474098"/>
    <x v="1"/>
  </r>
  <r>
    <x v="644"/>
    <x v="6"/>
    <s v="non_financial"/>
    <n v="4112.2809999999999"/>
    <n v="-1349.335"/>
    <n v="507"/>
    <m/>
    <m/>
    <n v="1087423"/>
    <x v="1"/>
  </r>
  <r>
    <x v="648"/>
    <x v="6"/>
    <s v="non_financial"/>
    <n v="3578.386"/>
    <n v="-1530.617"/>
    <n v="508"/>
    <m/>
    <m/>
    <n v="897723"/>
    <x v="1"/>
  </r>
  <r>
    <x v="460"/>
    <x v="6"/>
    <s v="non_financial"/>
    <n v="4366.759"/>
    <n v="-1205.9849999999999"/>
    <n v="509"/>
    <m/>
    <m/>
    <n v="932628"/>
    <x v="1"/>
  </r>
  <r>
    <x v="408"/>
    <x v="6"/>
    <s v="non_financial"/>
    <n v="2699.136"/>
    <n v="-1868.162"/>
    <n v="510"/>
    <m/>
    <m/>
    <n v="815556"/>
    <x v="1"/>
  </r>
  <r>
    <x v="638"/>
    <x v="6"/>
    <s v="non_financial"/>
    <n v="3417.7"/>
    <n v="-1579.4"/>
    <n v="511"/>
    <m/>
    <m/>
    <n v="48898"/>
    <x v="1"/>
  </r>
  <r>
    <x v="424"/>
    <x v="6"/>
    <s v="non_financial"/>
    <n v="4120.848"/>
    <n v="-1270"/>
    <n v="512"/>
    <m/>
    <m/>
    <n v="1047127"/>
    <x v="1"/>
  </r>
  <r>
    <x v="163"/>
    <x v="6"/>
    <s v="non_financial"/>
    <n v="14770"/>
    <n v="-424"/>
    <n v="512"/>
    <m/>
    <m/>
    <n v="55785"/>
    <x v="1"/>
  </r>
  <r>
    <x v="1073"/>
    <x v="6"/>
    <s v="non_financial"/>
    <n v="4463.1000000000004"/>
    <n v="-1162.7"/>
    <n v="512"/>
    <m/>
    <m/>
    <n v="1411207"/>
    <x v="1"/>
  </r>
  <r>
    <x v="1593"/>
    <x v="6"/>
    <s v="non_financial"/>
    <n v="6289"/>
    <n v="-841"/>
    <n v="515"/>
    <m/>
    <m/>
    <n v="1573097"/>
    <x v="1"/>
  </r>
  <r>
    <x v="345"/>
    <x v="6"/>
    <s v="non_financial"/>
    <n v="3499.2669999999998"/>
    <n v="-1486.953"/>
    <n v="516"/>
    <m/>
    <m/>
    <n v="891024"/>
    <x v="1"/>
  </r>
  <r>
    <x v="392"/>
    <x v="6"/>
    <s v="non_financial"/>
    <n v="3319.2040000000002"/>
    <n v="-1591.6369999999999"/>
    <n v="517"/>
    <m/>
    <m/>
    <n v="73756"/>
    <x v="1"/>
  </r>
  <r>
    <x v="1074"/>
    <x v="6"/>
    <s v="non_financial"/>
    <n v="3173.9279999999999"/>
    <n v="-1596.46"/>
    <n v="518"/>
    <m/>
    <m/>
    <n v="708819"/>
    <x v="1"/>
  </r>
  <r>
    <x v="458"/>
    <x v="6"/>
    <s v="non_financial"/>
    <n v="4236.5"/>
    <n v="-1197.7"/>
    <n v="519"/>
    <m/>
    <m/>
    <n v="47518"/>
    <x v="1"/>
  </r>
  <r>
    <x v="340"/>
    <x v="6"/>
    <s v="non_financial"/>
    <n v="2707.1379999999999"/>
    <n v="-1779.5050000000001"/>
    <n v="520"/>
    <m/>
    <m/>
    <n v="746515"/>
    <x v="1"/>
  </r>
  <r>
    <x v="444"/>
    <x v="6"/>
    <s v="non_financial"/>
    <n v="3697.364"/>
    <n v="-1379.425"/>
    <n v="521"/>
    <m/>
    <m/>
    <n v="728535"/>
    <x v="1"/>
  </r>
  <r>
    <x v="1477"/>
    <x v="6"/>
    <s v="non_financial"/>
    <n v="5328.1009999999997"/>
    <n v="-926.09900000000005"/>
    <n v="522"/>
    <m/>
    <m/>
    <n v="1123360"/>
    <x v="1"/>
  </r>
  <r>
    <x v="253"/>
    <x v="6"/>
    <s v="non_financial"/>
    <n v="4250"/>
    <n v="-1161"/>
    <n v="523"/>
    <m/>
    <m/>
    <n v="896878"/>
    <x v="1"/>
  </r>
  <r>
    <x v="298"/>
    <x v="6"/>
    <s v="non_financial"/>
    <n v="3767.3"/>
    <n v="-1297.4000000000001"/>
    <n v="524"/>
    <m/>
    <m/>
    <n v="11199"/>
    <x v="1"/>
  </r>
  <r>
    <x v="464"/>
    <x v="6"/>
    <s v="non_financial"/>
    <n v="2659.8020000000001"/>
    <n v="-1741.769"/>
    <n v="525"/>
    <m/>
    <m/>
    <n v="878927"/>
    <x v="1"/>
  </r>
  <r>
    <x v="417"/>
    <x v="6"/>
    <s v="non_financial"/>
    <n v="3179.127"/>
    <n v="-1488.348"/>
    <n v="525"/>
    <m/>
    <m/>
    <n v="817366"/>
    <x v="1"/>
  </r>
  <r>
    <x v="341"/>
    <x v="6"/>
    <s v="non_financial"/>
    <n v="3327.75"/>
    <n v="-1444.627"/>
    <n v="527"/>
    <m/>
    <m/>
    <n v="1070985"/>
    <x v="1"/>
  </r>
  <r>
    <x v="621"/>
    <x v="6"/>
    <s v="non_financial"/>
    <n v="3433.4169999999999"/>
    <n v="-1372.846"/>
    <n v="528"/>
    <m/>
    <m/>
    <n v="801898"/>
    <x v="1"/>
  </r>
  <r>
    <x v="630"/>
    <x v="6"/>
    <s v="non_financial"/>
    <n v="3004.1170000000002"/>
    <n v="-1577.384"/>
    <n v="529"/>
    <m/>
    <m/>
    <n v="33619"/>
    <x v="1"/>
  </r>
  <r>
    <x v="375"/>
    <x v="6"/>
    <s v="non_financial"/>
    <n v="3109.3560000000002"/>
    <n v="-1496.93"/>
    <n v="529"/>
    <m/>
    <m/>
    <n v="832101"/>
    <x v="1"/>
  </r>
  <r>
    <x v="1342"/>
    <x v="6"/>
    <s v="non_financial"/>
    <n v="3781.1"/>
    <n v="-1255.5999999999999"/>
    <n v="529"/>
    <m/>
    <m/>
    <n v="1579877"/>
    <x v="1"/>
  </r>
  <r>
    <x v="1594"/>
    <x v="6"/>
    <s v="non_financial"/>
    <n v="2524.8649999999998"/>
    <n v="-1823.8309999999999"/>
    <n v="532"/>
    <m/>
    <m/>
    <n v="1639691"/>
    <x v="1"/>
  </r>
  <r>
    <x v="479"/>
    <x v="6"/>
    <s v="non_financial"/>
    <n v="4632.6000000000004"/>
    <n v="-969.4"/>
    <n v="533"/>
    <m/>
    <n v="9000063"/>
    <n v="785161"/>
    <x v="1"/>
  </r>
  <r>
    <x v="201"/>
    <x v="6"/>
    <s v="non_financial"/>
    <n v="4390.0810000000001"/>
    <n v="-1041.402"/>
    <n v="534"/>
    <m/>
    <m/>
    <n v="314808"/>
    <x v="1"/>
  </r>
  <r>
    <x v="633"/>
    <x v="6"/>
    <s v="non_financial"/>
    <n v="3842.0120000000002"/>
    <n v="-1196.8009999999999"/>
    <n v="535"/>
    <m/>
    <n v="9000030"/>
    <n v="9000030"/>
    <x v="1"/>
  </r>
  <r>
    <x v="456"/>
    <x v="6"/>
    <s v="non_financial"/>
    <n v="2679.502"/>
    <n v="-1669.1610000000001"/>
    <n v="535"/>
    <m/>
    <m/>
    <n v="1734107"/>
    <x v="1"/>
  </r>
  <r>
    <x v="398"/>
    <x v="6"/>
    <s v="non_financial"/>
    <n v="2794.951"/>
    <n v="-1647.5440000000001"/>
    <n v="535"/>
    <m/>
    <m/>
    <n v="354908"/>
    <x v="1"/>
  </r>
  <r>
    <x v="381"/>
    <x v="6"/>
    <s v="non_financial"/>
    <n v="2263.3530000000001"/>
    <n v="-1940.32"/>
    <n v="538"/>
    <m/>
    <m/>
    <n v="1308547"/>
    <x v="1"/>
  </r>
  <r>
    <x v="692"/>
    <x v="6"/>
    <s v="non_financial"/>
    <n v="3243.6"/>
    <n v="-1388.2"/>
    <n v="539"/>
    <m/>
    <m/>
    <n v="14930"/>
    <x v="1"/>
  </r>
  <r>
    <x v="389"/>
    <x v="6"/>
    <s v="non_financial"/>
    <n v="3432.4"/>
    <n v="-1269.8"/>
    <n v="540"/>
    <m/>
    <m/>
    <n v="25445"/>
    <x v="1"/>
  </r>
  <r>
    <x v="1595"/>
    <x v="6"/>
    <s v="non_financial"/>
    <n v="2622.9949999999999"/>
    <n v="-1669.13"/>
    <n v="541"/>
    <m/>
    <m/>
    <n v="25232"/>
    <x v="1"/>
  </r>
  <r>
    <x v="1596"/>
    <x v="6"/>
    <s v="non_financial"/>
    <n v="7526.7"/>
    <n v="-587"/>
    <n v="542"/>
    <m/>
    <m/>
    <n v="1012100"/>
    <x v="1"/>
  </r>
  <r>
    <x v="666"/>
    <x v="6"/>
    <s v="non_financial"/>
    <n v="2852.1550000000002"/>
    <n v="-1519.5039999999999"/>
    <n v="543"/>
    <m/>
    <m/>
    <n v="1020859"/>
    <x v="1"/>
  </r>
  <r>
    <x v="1597"/>
    <x v="6"/>
    <s v="non_financial"/>
    <n v="2607.4209999999998"/>
    <n v="-1666.4159999999999"/>
    <n v="543"/>
    <m/>
    <m/>
    <n v="1616318"/>
    <x v="1"/>
  </r>
  <r>
    <x v="400"/>
    <x v="6"/>
    <s v="non_financial"/>
    <n v="3349.07"/>
    <n v="-1262.8399999999999"/>
    <n v="545"/>
    <m/>
    <m/>
    <n v="1043277"/>
    <x v="1"/>
  </r>
  <r>
    <x v="413"/>
    <x v="6"/>
    <s v="non_financial"/>
    <n v="3632.79"/>
    <n v="-1170.8820000000001"/>
    <n v="546"/>
    <m/>
    <m/>
    <n v="356309"/>
    <x v="1"/>
  </r>
  <r>
    <x v="259"/>
    <x v="6"/>
    <s v="non_financial"/>
    <n v="9667"/>
    <n v="-458"/>
    <n v="547"/>
    <m/>
    <m/>
    <n v="812074"/>
    <x v="1"/>
  </r>
  <r>
    <x v="251"/>
    <x v="6"/>
    <s v="non_financial"/>
    <n v="7377"/>
    <n v="-573"/>
    <n v="548"/>
    <m/>
    <m/>
    <n v="7332"/>
    <x v="1"/>
  </r>
  <r>
    <x v="385"/>
    <x v="6"/>
    <s v="non_financial"/>
    <n v="5567.384"/>
    <n v="-774.66099999999994"/>
    <n v="549"/>
    <m/>
    <m/>
    <n v="47111"/>
    <x v="1"/>
  </r>
  <r>
    <x v="307"/>
    <x v="6"/>
    <s v="non_financial"/>
    <n v="4294.8"/>
    <n v="-956.5"/>
    <n v="550"/>
    <m/>
    <m/>
    <n v="8818"/>
    <x v="1"/>
  </r>
  <r>
    <x v="1094"/>
    <x v="6"/>
    <s v="non_financial"/>
    <n v="3030.2"/>
    <n v="-1299.317"/>
    <n v="551"/>
    <m/>
    <m/>
    <n v="1498710"/>
    <x v="1"/>
  </r>
  <r>
    <x v="750"/>
    <x v="6"/>
    <s v="non_financial"/>
    <n v="2979.087"/>
    <n v="-1331.5229999999999"/>
    <n v="552"/>
    <m/>
    <m/>
    <n v="1467760"/>
    <x v="1"/>
  </r>
  <r>
    <x v="449"/>
    <x v="6"/>
    <s v="non_financial"/>
    <n v="3692.3809999999999"/>
    <n v="-1116.3430000000001"/>
    <n v="553"/>
    <m/>
    <m/>
    <n v="822818"/>
    <x v="1"/>
  </r>
  <r>
    <x v="450"/>
    <x v="6"/>
    <s v="non_financial"/>
    <n v="2201.5"/>
    <n v="-1806.2"/>
    <n v="554"/>
    <m/>
    <m/>
    <n v="1082554"/>
    <x v="1"/>
  </r>
  <r>
    <x v="370"/>
    <x v="6"/>
    <s v="non_financial"/>
    <n v="3912.5210000000002"/>
    <n v="-1039.731"/>
    <n v="555"/>
    <m/>
    <m/>
    <n v="1090425"/>
    <x v="1"/>
  </r>
  <r>
    <x v="416"/>
    <x v="6"/>
    <s v="non_financial"/>
    <n v="2672.2"/>
    <n v="-1480.7"/>
    <n v="556"/>
    <m/>
    <m/>
    <n v="91142"/>
    <x v="1"/>
  </r>
  <r>
    <x v="438"/>
    <x v="6"/>
    <s v="non_financial"/>
    <n v="2578.7660000000001"/>
    <n v="-1501.9290000000001"/>
    <n v="557"/>
    <m/>
    <m/>
    <n v="916365"/>
    <x v="1"/>
  </r>
  <r>
    <x v="393"/>
    <x v="6"/>
    <s v="non_financial"/>
    <n v="2834.5149999999999"/>
    <n v="-1354.8420000000001"/>
    <n v="558"/>
    <m/>
    <m/>
    <n v="1398659"/>
    <x v="1"/>
  </r>
  <r>
    <x v="1331"/>
    <x v="6"/>
    <s v="non_financial"/>
    <n v="5004"/>
    <n v="-782"/>
    <n v="558"/>
    <m/>
    <n v="9000048"/>
    <n v="9000048"/>
    <x v="1"/>
  </r>
  <r>
    <x v="1234"/>
    <x v="6"/>
    <s v="non_financial"/>
    <n v="3401"/>
    <n v="-1124"/>
    <n v="560"/>
    <m/>
    <m/>
    <n v="1336920"/>
    <x v="1"/>
  </r>
  <r>
    <x v="1234"/>
    <x v="6"/>
    <s v="non_financial"/>
    <n v="3401"/>
    <n v="-1124"/>
    <n v="560"/>
    <m/>
    <n v="9000073"/>
    <n v="1336920"/>
    <x v="1"/>
  </r>
  <r>
    <x v="1478"/>
    <x v="6"/>
    <s v="non_financial"/>
    <n v="2632.1790000000001"/>
    <n v="-1420.52"/>
    <n v="562"/>
    <m/>
    <m/>
    <n v="52827"/>
    <x v="1"/>
  </r>
  <r>
    <x v="431"/>
    <x v="6"/>
    <s v="non_financial"/>
    <n v="2541.4470000000001"/>
    <n v="-1459.6479999999999"/>
    <n v="563"/>
    <m/>
    <m/>
    <n v="706688"/>
    <x v="1"/>
  </r>
  <r>
    <x v="1087"/>
    <x v="6"/>
    <s v="non_financial"/>
    <n v="2385"/>
    <n v="-1505"/>
    <n v="564"/>
    <m/>
    <m/>
    <n v="1526520"/>
    <x v="1"/>
  </r>
  <r>
    <x v="679"/>
    <x v="6"/>
    <s v="non_financial"/>
    <n v="2049.9810000000002"/>
    <n v="-1759.175"/>
    <n v="565"/>
    <m/>
    <m/>
    <n v="791907"/>
    <x v="1"/>
  </r>
  <r>
    <x v="1252"/>
    <x v="6"/>
    <s v="non_financial"/>
    <n v="3081.2739999999999"/>
    <n v="-1107.539"/>
    <n v="566"/>
    <m/>
    <m/>
    <n v="1549922"/>
    <x v="1"/>
  </r>
  <r>
    <x v="455"/>
    <x v="6"/>
    <s v="non_financial"/>
    <n v="3600.4459999999999"/>
    <n v="-967.49699999999996"/>
    <n v="567"/>
    <m/>
    <m/>
    <n v="923796"/>
    <x v="1"/>
  </r>
  <r>
    <x v="663"/>
    <x v="6"/>
    <s v="non_financial"/>
    <n v="2291.4319999999998"/>
    <n v="-1591.691"/>
    <n v="567"/>
    <m/>
    <m/>
    <n v="1065837"/>
    <x v="1"/>
  </r>
  <r>
    <x v="329"/>
    <x v="6"/>
    <s v="non_financial"/>
    <n v="11821.6"/>
    <n v="-329.2"/>
    <n v="569"/>
    <m/>
    <n v="9000135"/>
    <n v="9000135"/>
    <x v="1"/>
  </r>
  <r>
    <x v="399"/>
    <x v="6"/>
    <s v="non_financial"/>
    <n v="2646.922"/>
    <n v="-1258.5920000000001"/>
    <n v="570"/>
    <m/>
    <m/>
    <n v="896622"/>
    <x v="1"/>
  </r>
  <r>
    <x v="612"/>
    <x v="6"/>
    <s v="non_financial"/>
    <n v="4962.4319999999998"/>
    <n v="-689.11400000000003"/>
    <n v="571"/>
    <m/>
    <m/>
    <n v="319201"/>
    <x v="1"/>
  </r>
  <r>
    <x v="419"/>
    <x v="6"/>
    <s v="non_financial"/>
    <n v="3312.2620000000002"/>
    <n v="-1010.94"/>
    <n v="572"/>
    <m/>
    <m/>
    <n v="31978"/>
    <x v="1"/>
  </r>
  <r>
    <x v="436"/>
    <x v="6"/>
    <s v="non_financial"/>
    <n v="2886.0790000000002"/>
    <n v="-1149.0429999999999"/>
    <n v="572"/>
    <m/>
    <m/>
    <n v="726958"/>
    <x v="1"/>
  </r>
  <r>
    <x v="337"/>
    <x v="6"/>
    <s v="non_financial"/>
    <n v="3031.8"/>
    <n v="-1065.5999999999999"/>
    <n v="574"/>
    <m/>
    <m/>
    <n v="58492"/>
    <x v="1"/>
  </r>
  <r>
    <x v="447"/>
    <x v="6"/>
    <s v="non_financial"/>
    <n v="2817.86"/>
    <n v="-1152.79"/>
    <n v="575"/>
    <m/>
    <m/>
    <n v="1128928"/>
    <x v="1"/>
  </r>
  <r>
    <x v="1077"/>
    <x v="6"/>
    <s v="non_financial"/>
    <n v="2422.201"/>
    <n v="-1285.9469999999999"/>
    <n v="576"/>
    <m/>
    <m/>
    <n v="1018840"/>
    <x v="1"/>
  </r>
  <r>
    <x v="654"/>
    <x v="6"/>
    <s v="non_financial"/>
    <n v="3123.9430000000002"/>
    <n v="-970.21600000000001"/>
    <n v="577"/>
    <m/>
    <m/>
    <n v="15615"/>
    <x v="1"/>
  </r>
  <r>
    <x v="711"/>
    <x v="6"/>
    <s v="non_financial"/>
    <n v="2107.2339999999999"/>
    <n v="-1585.941"/>
    <n v="578"/>
    <m/>
    <m/>
    <n v="1057352"/>
    <x v="1"/>
  </r>
  <r>
    <x v="728"/>
    <x v="6"/>
    <s v="non_financial"/>
    <n v="2305.788"/>
    <n v="-1391.9369999999999"/>
    <n v="578"/>
    <m/>
    <m/>
    <n v="1403568"/>
    <x v="1"/>
  </r>
  <r>
    <x v="1339"/>
    <x v="6"/>
    <s v="non_financial"/>
    <n v="7035.6"/>
    <n v="-440.4"/>
    <n v="580"/>
    <m/>
    <m/>
    <n v="1024305"/>
    <x v="1"/>
  </r>
  <r>
    <x v="443"/>
    <x v="6"/>
    <s v="non_financial"/>
    <n v="2646.0659999999998"/>
    <n v="-1158.5239999999999"/>
    <n v="580"/>
    <m/>
    <m/>
    <n v="108312"/>
    <x v="1"/>
  </r>
  <r>
    <x v="1240"/>
    <x v="6"/>
    <s v="non_financial"/>
    <n v="1944.413"/>
    <n v="-1667.9559999999999"/>
    <n v="582"/>
    <m/>
    <m/>
    <n v="1439404"/>
    <x v="1"/>
  </r>
  <r>
    <x v="1247"/>
    <x v="6"/>
    <s v="non_financial"/>
    <n v="2872.7"/>
    <n v="-1045.5"/>
    <n v="583"/>
    <m/>
    <m/>
    <n v="1383312"/>
    <x v="1"/>
  </r>
  <r>
    <x v="1347"/>
    <x v="6"/>
    <s v="non_financial"/>
    <n v="2548.982"/>
    <n v="-1168.845"/>
    <n v="584"/>
    <m/>
    <m/>
    <n v="875320"/>
    <x v="1"/>
  </r>
  <r>
    <x v="837"/>
    <x v="6"/>
    <s v="non_financial"/>
    <n v="5779.6769999999997"/>
    <n v="-542.89400000000001"/>
    <n v="584"/>
    <m/>
    <m/>
    <n v="912752"/>
    <x v="1"/>
  </r>
  <r>
    <x v="651"/>
    <x v="6"/>
    <s v="non_financial"/>
    <n v="2387"/>
    <n v="-1220"/>
    <n v="586"/>
    <m/>
    <m/>
    <n v="1439095"/>
    <x v="1"/>
  </r>
  <r>
    <x v="457"/>
    <x v="6"/>
    <s v="non_financial"/>
    <n v="2101.8000000000002"/>
    <n v="-1486.0429999999999"/>
    <n v="586"/>
    <m/>
    <m/>
    <n v="1058090"/>
    <x v="1"/>
  </r>
  <r>
    <x v="672"/>
    <x v="6"/>
    <s v="non_financial"/>
    <n v="2325.4639999999999"/>
    <n v="-1265.222"/>
    <n v="588"/>
    <m/>
    <m/>
    <n v="730263"/>
    <x v="1"/>
  </r>
  <r>
    <x v="1340"/>
    <x v="6"/>
    <s v="non_financial"/>
    <n v="2922.047"/>
    <n v="-961.89400000000001"/>
    <n v="589"/>
    <m/>
    <m/>
    <n v="1580156"/>
    <x v="1"/>
  </r>
  <r>
    <x v="1487"/>
    <x v="6"/>
    <s v="non_financial"/>
    <n v="3136.8440000000001"/>
    <n v="-892.17399999999998"/>
    <n v="590"/>
    <m/>
    <m/>
    <n v="1469367"/>
    <x v="1"/>
  </r>
  <r>
    <x v="463"/>
    <x v="6"/>
    <s v="non_financial"/>
    <n v="2369.6"/>
    <n v="-1225.0999999999999"/>
    <n v="591"/>
    <m/>
    <m/>
    <n v="717605"/>
    <x v="1"/>
  </r>
  <r>
    <x v="414"/>
    <x v="6"/>
    <s v="non_financial"/>
    <n v="2743.2620000000002"/>
    <n v="-1016.408"/>
    <n v="592"/>
    <m/>
    <m/>
    <n v="107140"/>
    <x v="1"/>
  </r>
  <r>
    <x v="425"/>
    <x v="6"/>
    <s v="non_financial"/>
    <n v="2756.0639999999999"/>
    <n v="-996.29700000000003"/>
    <n v="593"/>
    <m/>
    <m/>
    <n v="75252"/>
    <x v="1"/>
  </r>
  <r>
    <x v="1482"/>
    <x v="6"/>
    <s v="non_financial"/>
    <n v="2568.2339999999999"/>
    <n v="-1097.028"/>
    <n v="593"/>
    <m/>
    <m/>
    <n v="1579684"/>
    <x v="1"/>
  </r>
  <r>
    <x v="1354"/>
    <x v="6"/>
    <s v="non_financial"/>
    <n v="2443.884"/>
    <n v="-1131.9749999999999"/>
    <n v="595"/>
    <m/>
    <m/>
    <n v="1327811"/>
    <x v="1"/>
  </r>
  <r>
    <x v="1598"/>
    <x v="6"/>
    <s v="non_financial"/>
    <n v="3455.4"/>
    <n v="-802.8"/>
    <n v="596"/>
    <m/>
    <m/>
    <n v="1618673"/>
    <x v="1"/>
  </r>
  <r>
    <x v="1069"/>
    <x v="6"/>
    <s v="non_financial"/>
    <n v="4135.22"/>
    <n v="-693.16399999999999"/>
    <n v="596"/>
    <m/>
    <m/>
    <n v="30697"/>
    <x v="1"/>
  </r>
  <r>
    <x v="1481"/>
    <x v="6"/>
    <s v="non_financial"/>
    <n v="2023.1389999999999"/>
    <n v="-1420.615"/>
    <n v="598"/>
    <m/>
    <m/>
    <n v="1003078"/>
    <x v="1"/>
  </r>
  <r>
    <x v="386"/>
    <x v="6"/>
    <s v="non_financial"/>
    <n v="2373.5639999999999"/>
    <n v="-1154.8119999999999"/>
    <n v="599"/>
    <m/>
    <m/>
    <n v="719955"/>
    <x v="1"/>
  </r>
  <r>
    <x v="103"/>
    <x v="6"/>
    <s v="non_financial"/>
    <n v="13487"/>
    <n v="-229"/>
    <n v="600"/>
    <m/>
    <m/>
    <n v="895126"/>
    <x v="1"/>
  </r>
  <r>
    <x v="1599"/>
    <x v="6"/>
    <s v="non_financial"/>
    <n v="3253.5"/>
    <n v="-832.2"/>
    <n v="601"/>
    <m/>
    <m/>
    <n v="825542"/>
    <x v="1"/>
  </r>
  <r>
    <x v="437"/>
    <x v="6"/>
    <s v="non_financial"/>
    <n v="2253.7829999999999"/>
    <n v="-1187.0650000000001"/>
    <n v="602"/>
    <m/>
    <m/>
    <n v="1048695"/>
    <x v="1"/>
  </r>
  <r>
    <x v="1259"/>
    <x v="6"/>
    <s v="non_financial"/>
    <n v="2858.2"/>
    <n v="-894.9"/>
    <n v="603"/>
    <m/>
    <m/>
    <n v="1327567"/>
    <x v="1"/>
  </r>
  <r>
    <x v="462"/>
    <x v="6"/>
    <s v="non_financial"/>
    <n v="2245.1280000000002"/>
    <n v="-1181.6099999999999"/>
    <n v="604"/>
    <m/>
    <m/>
    <n v="1049502"/>
    <x v="1"/>
  </r>
  <r>
    <x v="682"/>
    <x v="6"/>
    <s v="non_financial"/>
    <n v="4276"/>
    <n v="-622"/>
    <n v="604"/>
    <m/>
    <m/>
    <n v="1024725"/>
    <x v="1"/>
  </r>
  <r>
    <x v="661"/>
    <x v="6"/>
    <s v="non_financial"/>
    <n v="1907.5540000000001"/>
    <n v="-1437.6079999999999"/>
    <n v="606"/>
    <m/>
    <m/>
    <n v="1050797"/>
    <x v="1"/>
  </r>
  <r>
    <x v="1479"/>
    <x v="6"/>
    <s v="non_financial"/>
    <n v="2377.873"/>
    <n v="-1075.393"/>
    <n v="606"/>
    <m/>
    <m/>
    <n v="813672"/>
    <x v="1"/>
  </r>
  <r>
    <x v="1092"/>
    <x v="6"/>
    <s v="non_financial"/>
    <n v="2379.5030000000002"/>
    <n v="-1058.9970000000001"/>
    <n v="608"/>
    <m/>
    <m/>
    <n v="1166388"/>
    <x v="1"/>
  </r>
  <r>
    <x v="1241"/>
    <x v="6"/>
    <s v="non_financial"/>
    <n v="3007.95"/>
    <n v="-818.69299999999998"/>
    <n v="609"/>
    <m/>
    <m/>
    <n v="802481"/>
    <x v="1"/>
  </r>
  <r>
    <x v="677"/>
    <x v="6"/>
    <s v="non_financial"/>
    <n v="1978.93"/>
    <n v="-1310.5989999999999"/>
    <n v="610"/>
    <m/>
    <m/>
    <n v="701811"/>
    <x v="1"/>
  </r>
  <r>
    <x v="409"/>
    <x v="6"/>
    <s v="non_financial"/>
    <n v="2395.873"/>
    <n v="-994.17100000000005"/>
    <n v="611"/>
    <m/>
    <m/>
    <n v="102729"/>
    <x v="1"/>
  </r>
  <r>
    <x v="721"/>
    <x v="6"/>
    <s v="non_financial"/>
    <n v="2079.8359999999998"/>
    <n v="-1199.7070000000001"/>
    <n v="612"/>
    <m/>
    <m/>
    <n v="1473078"/>
    <x v="1"/>
  </r>
  <r>
    <x v="664"/>
    <x v="6"/>
    <s v="non_financial"/>
    <n v="2626.7910000000002"/>
    <n v="-889.04300000000001"/>
    <n v="613"/>
    <m/>
    <m/>
    <n v="65011"/>
    <x v="1"/>
  </r>
  <r>
    <x v="371"/>
    <x v="6"/>
    <s v="non_financial"/>
    <n v="2762.9870000000001"/>
    <n v="-861.98500000000001"/>
    <n v="614"/>
    <m/>
    <m/>
    <n v="1100682"/>
    <x v="1"/>
  </r>
  <r>
    <x v="420"/>
    <x v="6"/>
    <s v="non_financial"/>
    <n v="1900.1489999999999"/>
    <n v="-1318.117"/>
    <n v="614"/>
    <m/>
    <m/>
    <n v="863436"/>
    <x v="1"/>
  </r>
  <r>
    <x v="1348"/>
    <x v="6"/>
    <s v="non_financial"/>
    <n v="2419.8470000000002"/>
    <n v="-933.23"/>
    <n v="616"/>
    <m/>
    <m/>
    <n v="1370880"/>
    <x v="1"/>
  </r>
  <r>
    <x v="387"/>
    <x v="6"/>
    <s v="non_financial"/>
    <n v="4040.5"/>
    <n v="-602"/>
    <n v="617"/>
    <m/>
    <m/>
    <n v="28823"/>
    <x v="1"/>
  </r>
  <r>
    <x v="513"/>
    <x v="6"/>
    <s v="non_financial"/>
    <n v="2395.6439999999998"/>
    <n v="-935.20899999999995"/>
    <n v="618"/>
    <m/>
    <m/>
    <n v="931015"/>
    <x v="1"/>
  </r>
  <r>
    <x v="427"/>
    <x v="6"/>
    <s v="non_financial"/>
    <n v="2201.3969999999999"/>
    <n v="-1089.27"/>
    <n v="619"/>
    <m/>
    <m/>
    <n v="19411"/>
    <x v="1"/>
  </r>
  <r>
    <x v="1483"/>
    <x v="6"/>
    <s v="non_financial"/>
    <n v="3670.7"/>
    <n v="-653.70000000000005"/>
    <n v="619"/>
    <m/>
    <m/>
    <n v="1609711"/>
    <x v="1"/>
  </r>
  <r>
    <x v="1341"/>
    <x v="6"/>
    <s v="non_financial"/>
    <n v="1814"/>
    <n v="-1322"/>
    <n v="621"/>
    <m/>
    <m/>
    <n v="1599617"/>
    <x v="1"/>
  </r>
  <r>
    <x v="649"/>
    <x v="6"/>
    <s v="non_financial"/>
    <n v="1907.3330000000001"/>
    <n v="-1231.248"/>
    <n v="622"/>
    <m/>
    <m/>
    <n v="912615"/>
    <x v="1"/>
  </r>
  <r>
    <x v="655"/>
    <x v="6"/>
    <s v="non_financial"/>
    <n v="2482.018"/>
    <n v="-888.46600000000001"/>
    <n v="623"/>
    <m/>
    <m/>
    <n v="812011"/>
    <x v="1"/>
  </r>
  <r>
    <x v="1502"/>
    <x v="6"/>
    <s v="non_financial"/>
    <n v="3043.6579999999999"/>
    <n v="-721.55899999999997"/>
    <n v="624"/>
    <m/>
    <m/>
    <n v="936395"/>
    <x v="1"/>
  </r>
  <r>
    <x v="448"/>
    <x v="6"/>
    <s v="non_financial"/>
    <n v="2239.4"/>
    <n v="-997.9"/>
    <n v="625"/>
    <m/>
    <m/>
    <n v="771497"/>
    <x v="1"/>
  </r>
  <r>
    <x v="468"/>
    <x v="6"/>
    <s v="non_financial"/>
    <n v="2804.5"/>
    <n v="-794.5"/>
    <n v="626"/>
    <m/>
    <m/>
    <n v="1390844"/>
    <x v="1"/>
  </r>
  <r>
    <x v="486"/>
    <x v="6"/>
    <s v="non_financial"/>
    <n v="2017.32"/>
    <n v="-1100.1759999999999"/>
    <n v="627"/>
    <m/>
    <m/>
    <n v="46619"/>
    <x v="1"/>
  </r>
  <r>
    <x v="751"/>
    <x v="6"/>
    <s v="non_financial"/>
    <n v="1629.307"/>
    <n v="-1423.163"/>
    <n v="628"/>
    <m/>
    <m/>
    <n v="1111928"/>
    <x v="1"/>
  </r>
  <r>
    <x v="725"/>
    <x v="6"/>
    <s v="non_financial"/>
    <n v="2878.44"/>
    <n v="-737.48099999999999"/>
    <n v="629"/>
    <m/>
    <m/>
    <n v="1295947"/>
    <x v="1"/>
  </r>
  <r>
    <x v="1085"/>
    <x v="6"/>
    <s v="non_financial"/>
    <n v="1785.2860000000001"/>
    <n v="-1243.5260000000001"/>
    <n v="630"/>
    <m/>
    <m/>
    <n v="1520262"/>
    <x v="1"/>
  </r>
  <r>
    <x v="730"/>
    <x v="6"/>
    <s v="non_financial"/>
    <n v="2902.5369999999998"/>
    <n v="-723.47299999999996"/>
    <n v="631"/>
    <m/>
    <m/>
    <n v="1114483"/>
    <x v="1"/>
  </r>
  <r>
    <x v="426"/>
    <x v="6"/>
    <s v="non_financial"/>
    <n v="2226.538"/>
    <n v="-955.51400000000001"/>
    <n v="632"/>
    <m/>
    <m/>
    <n v="883569"/>
    <x v="1"/>
  </r>
  <r>
    <x v="1600"/>
    <x v="6"/>
    <s v="non_financial"/>
    <n v="2382"/>
    <n v="-864"/>
    <n v="633"/>
    <m/>
    <m/>
    <n v="816761"/>
    <x v="1"/>
  </r>
  <r>
    <x v="670"/>
    <x v="6"/>
    <s v="non_financial"/>
    <n v="1775.2"/>
    <n v="-1218.5999999999999"/>
    <n v="634"/>
    <m/>
    <m/>
    <n v="866729"/>
    <x v="1"/>
  </r>
  <r>
    <x v="670"/>
    <x v="6"/>
    <s v="non_financial"/>
    <n v="1713.1"/>
    <n v="-1257.5999999999999"/>
    <n v="635"/>
    <m/>
    <m/>
    <n v="866729"/>
    <x v="1"/>
  </r>
  <r>
    <x v="1081"/>
    <x v="6"/>
    <s v="non_financial"/>
    <n v="1773.1859999999999"/>
    <n v="-1195.6079999999999"/>
    <n v="636"/>
    <m/>
    <m/>
    <n v="1401257"/>
    <x v="1"/>
  </r>
  <r>
    <x v="657"/>
    <x v="6"/>
    <s v="non_financial"/>
    <n v="2521.7869999999998"/>
    <n v="-803.91200000000003"/>
    <n v="636"/>
    <m/>
    <m/>
    <n v="1116942"/>
    <x v="1"/>
  </r>
  <r>
    <x v="482"/>
    <x v="6"/>
    <s v="non_financial"/>
    <n v="2409.5250000000001"/>
    <n v="-811.80700000000002"/>
    <n v="638"/>
    <m/>
    <m/>
    <n v="72331"/>
    <x v="1"/>
  </r>
  <r>
    <x v="674"/>
    <x v="6"/>
    <s v="non_financial"/>
    <n v="2080.393"/>
    <n v="-961.25599999999997"/>
    <n v="639"/>
    <m/>
    <m/>
    <n v="39368"/>
    <x v="1"/>
  </r>
  <r>
    <x v="1484"/>
    <x v="6"/>
    <s v="non_financial"/>
    <n v="1789.9570000000001"/>
    <n v="-1144.086"/>
    <n v="640"/>
    <m/>
    <m/>
    <n v="20740"/>
    <x v="1"/>
  </r>
  <r>
    <x v="712"/>
    <x v="6"/>
    <s v="non_financial"/>
    <n v="1908.348"/>
    <n v="-1048.2249999999999"/>
    <n v="641"/>
    <m/>
    <m/>
    <n v="918646"/>
    <x v="1"/>
  </r>
  <r>
    <x v="718"/>
    <x v="6"/>
    <s v="non_financial"/>
    <n v="1849.9359999999999"/>
    <n v="-1073.3900000000001"/>
    <n v="642"/>
    <m/>
    <m/>
    <n v="1003642"/>
    <x v="1"/>
  </r>
  <r>
    <x v="1601"/>
    <x v="6"/>
    <s v="non_financial"/>
    <n v="2253.5540000000001"/>
    <n v="-846.74800000000005"/>
    <n v="643"/>
    <m/>
    <m/>
    <n v="1524358"/>
    <x v="1"/>
  </r>
  <r>
    <x v="665"/>
    <x v="6"/>
    <s v="non_financial"/>
    <n v="2061.2640000000001"/>
    <n v="-919.846"/>
    <n v="644"/>
    <m/>
    <m/>
    <n v="108516"/>
    <x v="1"/>
  </r>
  <r>
    <x v="690"/>
    <x v="6"/>
    <s v="non_financial"/>
    <n v="1668.5070000000001"/>
    <n v="-1194.117"/>
    <n v="645"/>
    <m/>
    <m/>
    <n v="1094739"/>
    <x v="1"/>
  </r>
  <r>
    <x v="467"/>
    <x v="6"/>
    <s v="non_financial"/>
    <n v="1447.85"/>
    <n v="-1358.491"/>
    <n v="646"/>
    <m/>
    <m/>
    <n v="1042893"/>
    <x v="1"/>
  </r>
  <r>
    <x v="503"/>
    <x v="6"/>
    <s v="non_financial"/>
    <n v="1996.8"/>
    <n v="-957.5"/>
    <n v="647"/>
    <m/>
    <m/>
    <n v="1107694"/>
    <x v="1"/>
  </r>
  <r>
    <x v="738"/>
    <x v="6"/>
    <s v="non_financial"/>
    <n v="1486.136"/>
    <n v="-1257.72"/>
    <n v="647"/>
    <m/>
    <m/>
    <n v="1040426"/>
    <x v="1"/>
  </r>
  <r>
    <x v="407"/>
    <x v="6"/>
    <s v="non_financial"/>
    <n v="2329.241"/>
    <n v="-799.15099999999995"/>
    <n v="649"/>
    <m/>
    <m/>
    <n v="71691"/>
    <x v="1"/>
  </r>
  <r>
    <x v="445"/>
    <x v="6"/>
    <s v="non_financial"/>
    <n v="1783.008"/>
    <n v="-1069.508"/>
    <n v="650"/>
    <m/>
    <m/>
    <n v="315213"/>
    <x v="1"/>
  </r>
  <r>
    <x v="681"/>
    <x v="6"/>
    <s v="non_financial"/>
    <n v="2232.2190000000001"/>
    <n v="-819.75400000000002"/>
    <n v="651"/>
    <m/>
    <m/>
    <n v="1029199"/>
    <x v="1"/>
  </r>
  <r>
    <x v="662"/>
    <x v="6"/>
    <s v="non_financial"/>
    <n v="1815.5119999999999"/>
    <n v="-996.21"/>
    <n v="652"/>
    <m/>
    <m/>
    <n v="779152"/>
    <x v="1"/>
  </r>
  <r>
    <x v="357"/>
    <x v="6"/>
    <s v="non_financial"/>
    <n v="1693.1880000000001"/>
    <n v="-1100.3969999999999"/>
    <n v="652"/>
    <m/>
    <m/>
    <n v="919012"/>
    <x v="1"/>
  </r>
  <r>
    <x v="1488"/>
    <x v="6"/>
    <s v="non_financial"/>
    <n v="1818.212387"/>
    <n v="-973.87576899999999"/>
    <n v="654"/>
    <m/>
    <m/>
    <n v="1596993"/>
    <x v="1"/>
  </r>
  <r>
    <x v="1602"/>
    <x v="6"/>
    <s v="non_financial"/>
    <n v="2003.4280000000001"/>
    <n v="-886.82299999999998"/>
    <n v="655"/>
    <m/>
    <m/>
    <n v="1657197"/>
    <x v="1"/>
  </r>
  <r>
    <x v="1253"/>
    <x v="6"/>
    <s v="non_financial"/>
    <n v="1785.884"/>
    <n v="-989.87599999999998"/>
    <n v="656"/>
    <m/>
    <m/>
    <n v="923120"/>
    <x v="1"/>
  </r>
  <r>
    <x v="686"/>
    <x v="6"/>
    <s v="non_financial"/>
    <n v="1898.905"/>
    <n v="-929.92"/>
    <n v="656"/>
    <m/>
    <m/>
    <n v="1309402"/>
    <x v="1"/>
  </r>
  <r>
    <x v="404"/>
    <x v="6"/>
    <s v="non_financial"/>
    <n v="1584.6"/>
    <n v="-1132.5"/>
    <n v="656"/>
    <m/>
    <m/>
    <n v="1036960"/>
    <x v="1"/>
  </r>
  <r>
    <x v="1494"/>
    <x v="6"/>
    <s v="non_financial"/>
    <n v="1623.1110000000001"/>
    <n v="-1066.6569999999999"/>
    <n v="659"/>
    <m/>
    <m/>
    <n v="1447599"/>
    <x v="1"/>
  </r>
  <r>
    <x v="1080"/>
    <x v="6"/>
    <s v="non_financial"/>
    <n v="1555.239"/>
    <n v="-1074.655"/>
    <n v="660"/>
    <m/>
    <m/>
    <n v="912463"/>
    <x v="1"/>
  </r>
  <r>
    <x v="435"/>
    <x v="6"/>
    <s v="non_financial"/>
    <n v="2808.4949999999999"/>
    <n v="-570.29600000000005"/>
    <n v="661"/>
    <m/>
    <m/>
    <n v="823094"/>
    <x v="1"/>
  </r>
  <r>
    <x v="475"/>
    <x v="6"/>
    <s v="non_financial"/>
    <n v="2107.415"/>
    <n v="-783.10299999999995"/>
    <n v="661"/>
    <m/>
    <m/>
    <n v="821026"/>
    <x v="1"/>
  </r>
  <r>
    <x v="514"/>
    <x v="6"/>
    <s v="non_financial"/>
    <n v="1793.1510000000001"/>
    <n v="-918.39300000000003"/>
    <n v="661"/>
    <m/>
    <m/>
    <n v="1084048"/>
    <x v="1"/>
  </r>
  <r>
    <x v="1496"/>
    <x v="6"/>
    <s v="non_financial"/>
    <n v="2556.4580000000001"/>
    <n v="-622.45699999999999"/>
    <n v="664"/>
    <m/>
    <m/>
    <n v="1278027"/>
    <x v="1"/>
  </r>
  <r>
    <x v="1082"/>
    <x v="6"/>
    <s v="non_financial"/>
    <n v="2374.4549999999999"/>
    <n v="-671.71500000000003"/>
    <n v="665"/>
    <m/>
    <m/>
    <n v="1320461"/>
    <x v="1"/>
  </r>
  <r>
    <x v="469"/>
    <x v="6"/>
    <s v="non_financial"/>
    <n v="1473.289"/>
    <n v="-1091.191"/>
    <n v="666"/>
    <m/>
    <m/>
    <n v="935494"/>
    <x v="1"/>
  </r>
  <r>
    <x v="518"/>
    <x v="6"/>
    <s v="non_financial"/>
    <n v="1415.501"/>
    <n v="-1156.202"/>
    <n v="667"/>
    <m/>
    <m/>
    <n v="1397187"/>
    <x v="1"/>
  </r>
  <r>
    <x v="691"/>
    <x v="6"/>
    <s v="non_financial"/>
    <n v="2983.6559999999999"/>
    <n v="-510.39800000000002"/>
    <n v="668"/>
    <m/>
    <m/>
    <n v="1321646"/>
    <x v="1"/>
  </r>
  <r>
    <x v="812"/>
    <x v="6"/>
    <s v="non_financial"/>
    <n v="4665.4030000000002"/>
    <n v="-329.91800000000001"/>
    <n v="669"/>
    <m/>
    <m/>
    <n v="1514991"/>
    <x v="1"/>
  </r>
  <r>
    <x v="703"/>
    <x v="6"/>
    <s v="non_financial"/>
    <n v="2248.1"/>
    <n v="-679.8"/>
    <n v="670"/>
    <m/>
    <m/>
    <n v="20212"/>
    <x v="1"/>
  </r>
  <r>
    <x v="767"/>
    <x v="6"/>
    <s v="non_financial"/>
    <n v="1960.1780000000001"/>
    <n v="-804.62599999999998"/>
    <n v="670"/>
    <m/>
    <m/>
    <n v="1262039"/>
    <x v="1"/>
  </r>
  <r>
    <x v="1250"/>
    <x v="6"/>
    <s v="non_financial"/>
    <n v="1687.1379999999999"/>
    <n v="-932.13699999999994"/>
    <n v="672"/>
    <m/>
    <m/>
    <n v="916789"/>
    <x v="1"/>
  </r>
  <r>
    <x v="858"/>
    <x v="6"/>
    <s v="non_financial"/>
    <n v="2224.5"/>
    <n v="-698.7"/>
    <n v="673"/>
    <m/>
    <m/>
    <n v="712034"/>
    <x v="1"/>
  </r>
  <r>
    <x v="1358"/>
    <x v="6"/>
    <s v="non_financial"/>
    <n v="1687.289"/>
    <n v="-924.40099999999995"/>
    <n v="674"/>
    <m/>
    <m/>
    <n v="832428"/>
    <x v="1"/>
  </r>
  <r>
    <x v="709"/>
    <x v="6"/>
    <s v="non_financial"/>
    <n v="1384.818"/>
    <n v="-1142.2829999999999"/>
    <n v="675"/>
    <m/>
    <m/>
    <n v="812128"/>
    <x v="1"/>
  </r>
  <r>
    <x v="1098"/>
    <x v="6"/>
    <s v="non_financial"/>
    <n v="2318.627"/>
    <n v="-641.37599999999998"/>
    <n v="676"/>
    <m/>
    <m/>
    <n v="915840"/>
    <x v="1"/>
  </r>
  <r>
    <x v="1486"/>
    <x v="6"/>
    <s v="non_financial"/>
    <n v="2981.6"/>
    <n v="-489"/>
    <n v="677"/>
    <m/>
    <m/>
    <n v="1045309"/>
    <x v="1"/>
  </r>
  <r>
    <x v="646"/>
    <x v="6"/>
    <s v="non_financial"/>
    <n v="3041.68"/>
    <n v="-462.274"/>
    <n v="678"/>
    <m/>
    <m/>
    <n v="1443646"/>
    <x v="1"/>
  </r>
  <r>
    <x v="1101"/>
    <x v="6"/>
    <s v="non_financial"/>
    <n v="2537.346"/>
    <n v="-580.70699999999999"/>
    <n v="678"/>
    <m/>
    <n v="9000042"/>
    <n v="931336"/>
    <x v="1"/>
  </r>
  <r>
    <x v="493"/>
    <x v="6"/>
    <s v="non_financial"/>
    <n v="1868.902"/>
    <n v="-816.74199999999996"/>
    <n v="678"/>
    <m/>
    <m/>
    <n v="27996"/>
    <x v="1"/>
  </r>
  <r>
    <x v="523"/>
    <x v="6"/>
    <s v="non_financial"/>
    <n v="1382.162"/>
    <n v="-1098.482"/>
    <n v="681"/>
    <m/>
    <m/>
    <n v="1178670"/>
    <x v="1"/>
  </r>
  <r>
    <x v="882"/>
    <x v="6"/>
    <s v="non_financial"/>
    <n v="1915.1130000000001"/>
    <n v="-778.31"/>
    <n v="682"/>
    <m/>
    <m/>
    <n v="3116"/>
    <x v="1"/>
  </r>
  <r>
    <x v="1246"/>
    <x v="6"/>
    <s v="non_financial"/>
    <n v="2107.835"/>
    <n v="-677.98500000000001"/>
    <n v="683"/>
    <m/>
    <m/>
    <n v="1437578"/>
    <x v="1"/>
  </r>
  <r>
    <x v="1491"/>
    <x v="6"/>
    <s v="non_financial"/>
    <n v="1835.0909999999999"/>
    <n v="-795.88"/>
    <n v="684"/>
    <m/>
    <m/>
    <n v="1607716"/>
    <x v="1"/>
  </r>
  <r>
    <x v="430"/>
    <x v="6"/>
    <s v="non_financial"/>
    <n v="1714.002"/>
    <n v="-862.31799999999998"/>
    <n v="685"/>
    <m/>
    <m/>
    <n v="310142"/>
    <x v="1"/>
  </r>
  <r>
    <x v="684"/>
    <x v="6"/>
    <s v="non_financial"/>
    <n v="1458.9749999999999"/>
    <n v="-966.36300000000006"/>
    <n v="685"/>
    <m/>
    <n v="9000044"/>
    <n v="1319947"/>
    <x v="1"/>
  </r>
  <r>
    <x v="675"/>
    <x v="6"/>
    <s v="non_financial"/>
    <n v="2245.4639999999999"/>
    <n v="-626.90700000000004"/>
    <n v="687"/>
    <m/>
    <m/>
    <n v="1325955"/>
    <x v="1"/>
  </r>
  <r>
    <x v="483"/>
    <x v="6"/>
    <s v="non_financial"/>
    <n v="1814.162"/>
    <n v="-794.78700000000003"/>
    <n v="688"/>
    <m/>
    <m/>
    <n v="917520"/>
    <x v="1"/>
  </r>
  <r>
    <x v="678"/>
    <x v="6"/>
    <s v="non_financial"/>
    <n v="1578.6569999999999"/>
    <n v="-886.91899999999998"/>
    <n v="689"/>
    <m/>
    <m/>
    <n v="18498"/>
    <x v="1"/>
  </r>
  <r>
    <x v="696"/>
    <x v="6"/>
    <s v="non_financial"/>
    <n v="2538.7269999999999"/>
    <n v="-533.54"/>
    <n v="690"/>
    <m/>
    <m/>
    <n v="946581"/>
    <x v="1"/>
  </r>
  <r>
    <x v="412"/>
    <x v="6"/>
    <s v="non_financial"/>
    <n v="4510"/>
    <n v="-297"/>
    <n v="691"/>
    <m/>
    <m/>
    <n v="21076"/>
    <x v="1"/>
  </r>
  <r>
    <x v="245"/>
    <x v="6"/>
    <s v="non_financial"/>
    <n v="6922"/>
    <n v="-177"/>
    <n v="692"/>
    <m/>
    <m/>
    <n v="316206"/>
    <x v="1"/>
  </r>
  <r>
    <x v="656"/>
    <x v="6"/>
    <s v="non_financial"/>
    <n v="1788.6"/>
    <n v="-771.4"/>
    <n v="692"/>
    <m/>
    <m/>
    <n v="29644"/>
    <x v="1"/>
  </r>
  <r>
    <x v="680"/>
    <x v="6"/>
    <s v="non_financial"/>
    <n v="2036.2"/>
    <n v="-633.4"/>
    <n v="694"/>
    <m/>
    <m/>
    <n v="799729"/>
    <x v="1"/>
  </r>
  <r>
    <x v="441"/>
    <x v="6"/>
    <s v="non_financial"/>
    <n v="1456"/>
    <n v="-865.8"/>
    <n v="695"/>
    <m/>
    <m/>
    <n v="1750"/>
    <x v="1"/>
  </r>
  <r>
    <x v="1603"/>
    <x v="6"/>
    <s v="non_financial"/>
    <n v="3533.9"/>
    <n v="-347.4"/>
    <n v="696"/>
    <m/>
    <m/>
    <n v="1364479"/>
    <x v="1"/>
  </r>
  <r>
    <x v="1357"/>
    <x v="6"/>
    <s v="non_financial"/>
    <n v="1729.9"/>
    <n v="-745.7"/>
    <n v="697"/>
    <m/>
    <m/>
    <n v="1514705"/>
    <x v="1"/>
  </r>
  <r>
    <x v="428"/>
    <x v="6"/>
    <s v="non_financial"/>
    <n v="1724.5"/>
    <n v="-733.8"/>
    <n v="698"/>
    <m/>
    <m/>
    <n v="795403"/>
    <x v="1"/>
  </r>
  <r>
    <x v="1363"/>
    <x v="6"/>
    <s v="non_financial"/>
    <n v="1334.9880000000001"/>
    <n v="-916.83199999999999"/>
    <n v="699"/>
    <m/>
    <m/>
    <n v="1596532"/>
    <x v="1"/>
  </r>
  <r>
    <x v="487"/>
    <x v="6"/>
    <s v="non_financial"/>
    <n v="1939.7"/>
    <n v="-636"/>
    <n v="700"/>
    <m/>
    <m/>
    <n v="1417398"/>
    <x v="1"/>
  </r>
  <r>
    <x v="1251"/>
    <x v="6"/>
    <s v="non_financial"/>
    <n v="1649.82"/>
    <n v="-774.45600000000002"/>
    <n v="701"/>
    <m/>
    <m/>
    <n v="900075"/>
    <x v="1"/>
  </r>
  <r>
    <x v="441"/>
    <x v="6"/>
    <s v="non_financial"/>
    <n v="1427"/>
    <n v="-858.5"/>
    <n v="702"/>
    <m/>
    <m/>
    <n v="1750"/>
    <x v="1"/>
  </r>
  <r>
    <x v="1365"/>
    <x v="6"/>
    <s v="non_financial"/>
    <n v="1412.5139999999999"/>
    <n v="-862.78399999999999"/>
    <n v="703"/>
    <m/>
    <m/>
    <n v="1571283"/>
    <x v="1"/>
  </r>
  <r>
    <x v="1604"/>
    <x v="6"/>
    <s v="non_financial"/>
    <n v="2048.154"/>
    <n v="-570.09299999999996"/>
    <n v="704"/>
    <m/>
    <m/>
    <n v="890491"/>
    <x v="1"/>
  </r>
  <r>
    <x v="688"/>
    <x v="6"/>
    <s v="non_financial"/>
    <n v="1491.1849999999999"/>
    <n v="-774.49599999999998"/>
    <n v="705"/>
    <m/>
    <m/>
    <n v="918965"/>
    <x v="1"/>
  </r>
  <r>
    <x v="881"/>
    <x v="6"/>
    <s v="non_financial"/>
    <n v="1413.0519999999999"/>
    <n v="-829.30799999999999"/>
    <n v="706"/>
    <m/>
    <m/>
    <n v="860731"/>
    <x v="1"/>
  </r>
  <r>
    <x v="1508"/>
    <x v="6"/>
    <s v="non_financial"/>
    <n v="6221"/>
    <n v="-169"/>
    <n v="706"/>
    <m/>
    <m/>
    <n v="1627223"/>
    <x v="1"/>
  </r>
  <r>
    <x v="1104"/>
    <x v="6"/>
    <s v="non_financial"/>
    <n v="1259.52"/>
    <n v="-900.10500000000002"/>
    <n v="708"/>
    <m/>
    <m/>
    <n v="821002"/>
    <x v="1"/>
  </r>
  <r>
    <x v="517"/>
    <x v="6"/>
    <s v="non_financial"/>
    <n v="1251.2729999999999"/>
    <n v="-909.85799999999995"/>
    <n v="709"/>
    <m/>
    <m/>
    <n v="1097149"/>
    <x v="1"/>
  </r>
  <r>
    <x v="1351"/>
    <x v="6"/>
    <s v="non_financial"/>
    <n v="2362.627"/>
    <n v="-463.41300000000001"/>
    <n v="710"/>
    <m/>
    <m/>
    <n v="1519061"/>
    <x v="1"/>
  </r>
  <r>
    <x v="1116"/>
    <x v="6"/>
    <s v="non_financial"/>
    <n v="2917.5720000000001"/>
    <n v="-367.78"/>
    <n v="711"/>
    <m/>
    <m/>
    <n v="94845"/>
    <x v="1"/>
  </r>
  <r>
    <x v="509"/>
    <x v="6"/>
    <s v="non_financial"/>
    <n v="1605.91"/>
    <n v="-707.85500000000002"/>
    <n v="712"/>
    <m/>
    <m/>
    <n v="1142596"/>
    <x v="1"/>
  </r>
  <r>
    <x v="1260"/>
    <x v="6"/>
    <s v="non_financial"/>
    <n v="1445.1289999999999"/>
    <n v="-794.20799999999997"/>
    <n v="713"/>
    <m/>
    <m/>
    <n v="1575515"/>
    <x v="1"/>
  </r>
  <r>
    <x v="1493"/>
    <x v="6"/>
    <s v="non_financial"/>
    <n v="1313.14"/>
    <n v="-837.58699999999999"/>
    <n v="714"/>
    <m/>
    <m/>
    <n v="1353283"/>
    <x v="1"/>
  </r>
  <r>
    <x v="494"/>
    <x v="6"/>
    <s v="non_financial"/>
    <n v="1656.6"/>
    <n v="-684.4"/>
    <n v="714"/>
    <m/>
    <m/>
    <n v="1227654"/>
    <x v="1"/>
  </r>
  <r>
    <x v="421"/>
    <x v="6"/>
    <s v="non_financial"/>
    <n v="1144.5930000000001"/>
    <n v="-950.971"/>
    <n v="714"/>
    <m/>
    <m/>
    <n v="1096325"/>
    <x v="1"/>
  </r>
  <r>
    <x v="362"/>
    <x v="6"/>
    <s v="non_financial"/>
    <n v="1702.0329999999999"/>
    <n v="-657.97400000000005"/>
    <n v="717"/>
    <m/>
    <m/>
    <n v="780571"/>
    <x v="1"/>
  </r>
  <r>
    <x v="362"/>
    <x v="6"/>
    <s v="non_financial"/>
    <n v="1719.6769999999999"/>
    <n v="-645.22799999999995"/>
    <n v="718"/>
    <m/>
    <m/>
    <n v="780571"/>
    <x v="1"/>
  </r>
  <r>
    <x v="683"/>
    <x v="6"/>
    <s v="non_financial"/>
    <n v="1228.789"/>
    <n v="-892.16499999999996"/>
    <n v="718"/>
    <m/>
    <m/>
    <n v="105418"/>
    <x v="1"/>
  </r>
  <r>
    <x v="708"/>
    <x v="6"/>
    <s v="non_financial"/>
    <n v="1486.123"/>
    <n v="-727.09799999999996"/>
    <n v="720"/>
    <m/>
    <m/>
    <n v="26076"/>
    <x v="1"/>
  </r>
  <r>
    <x v="1492"/>
    <x v="6"/>
    <s v="non_financial"/>
    <n v="1874.97"/>
    <n v="-571.577"/>
    <n v="721"/>
    <m/>
    <m/>
    <n v="1563407"/>
    <x v="1"/>
  </r>
  <r>
    <x v="1356"/>
    <x v="6"/>
    <s v="non_financial"/>
    <n v="1131.8589999999999"/>
    <n v="-918.702"/>
    <n v="722"/>
    <m/>
    <m/>
    <n v="1594109"/>
    <x v="1"/>
  </r>
  <r>
    <x v="1605"/>
    <x v="6"/>
    <s v="non_financial"/>
    <n v="1225.098"/>
    <n v="-871.74400000000003"/>
    <n v="722"/>
    <m/>
    <m/>
    <n v="772406"/>
    <x v="1"/>
  </r>
  <r>
    <x v="660"/>
    <x v="6"/>
    <s v="non_financial"/>
    <n v="1664.3630000000001"/>
    <n v="-640.53200000000004"/>
    <n v="724"/>
    <m/>
    <m/>
    <n v="768835"/>
    <x v="1"/>
  </r>
  <r>
    <x v="763"/>
    <x v="6"/>
    <s v="non_financial"/>
    <n v="1271.7739999999999"/>
    <n v="-822.26099999999997"/>
    <n v="724"/>
    <m/>
    <m/>
    <n v="1138639"/>
    <x v="1"/>
  </r>
  <r>
    <x v="742"/>
    <x v="6"/>
    <s v="non_financial"/>
    <n v="1111.7650000000001"/>
    <n v="-917.36099999999999"/>
    <n v="726"/>
    <m/>
    <m/>
    <n v="16160"/>
    <x v="1"/>
  </r>
  <r>
    <x v="745"/>
    <x v="6"/>
    <s v="non_financial"/>
    <n v="1997.1780000000001"/>
    <n v="-519.64"/>
    <n v="726"/>
    <m/>
    <m/>
    <n v="1223389"/>
    <x v="1"/>
  </r>
  <r>
    <x v="1606"/>
    <x v="6"/>
    <s v="non_financial"/>
    <n v="1341.798"/>
    <n v="-774.85699999999997"/>
    <n v="728"/>
    <m/>
    <m/>
    <n v="889331"/>
    <x v="1"/>
  </r>
  <r>
    <x v="1245"/>
    <x v="6"/>
    <s v="non_financial"/>
    <n v="2419.3739999999998"/>
    <n v="-397.72800000000001"/>
    <n v="729"/>
    <m/>
    <m/>
    <n v="1564902"/>
    <x v="1"/>
  </r>
  <r>
    <x v="650"/>
    <x v="6"/>
    <s v="non_financial"/>
    <n v="1384.954"/>
    <n v="-758.92"/>
    <n v="730"/>
    <m/>
    <m/>
    <n v="1032975"/>
    <x v="1"/>
  </r>
  <r>
    <x v="723"/>
    <x v="6"/>
    <s v="non_financial"/>
    <n v="1129.5809999999999"/>
    <n v="-879.28"/>
    <n v="731"/>
    <m/>
    <m/>
    <n v="842023"/>
    <x v="1"/>
  </r>
  <r>
    <x v="480"/>
    <x v="6"/>
    <s v="non_financial"/>
    <n v="1654.848"/>
    <n v="-607.48900000000003"/>
    <n v="732"/>
    <m/>
    <m/>
    <n v="49600"/>
    <x v="1"/>
  </r>
  <r>
    <x v="755"/>
    <x v="6"/>
    <s v="non_financial"/>
    <n v="1450.8889999999999"/>
    <n v="-676.13199999999995"/>
    <n v="732"/>
    <m/>
    <m/>
    <n v="42888"/>
    <x v="1"/>
  </r>
  <r>
    <x v="685"/>
    <x v="6"/>
    <s v="non_financial"/>
    <n v="1091.277"/>
    <n v="-874.00900000000001"/>
    <n v="734"/>
    <m/>
    <m/>
    <n v="742278"/>
    <x v="1"/>
  </r>
  <r>
    <x v="642"/>
    <x v="6"/>
    <s v="non_financial"/>
    <n v="2590.2930000000001"/>
    <n v="-362.53"/>
    <n v="734"/>
    <m/>
    <m/>
    <n v="701374"/>
    <x v="1"/>
  </r>
  <r>
    <x v="1153"/>
    <x v="6"/>
    <s v="non_financial"/>
    <n v="1764.018"/>
    <n v="-554.45699999999999"/>
    <n v="736"/>
    <m/>
    <m/>
    <n v="57725"/>
    <x v="1"/>
  </r>
  <r>
    <x v="695"/>
    <x v="6"/>
    <s v="non_financial"/>
    <n v="1082.31"/>
    <n v="-870.94600000000003"/>
    <n v="737"/>
    <m/>
    <m/>
    <n v="21510"/>
    <x v="1"/>
  </r>
  <r>
    <x v="1498"/>
    <x v="6"/>
    <s v="non_financial"/>
    <n v="1413.4690000000001"/>
    <n v="-675.745"/>
    <n v="738"/>
    <m/>
    <n v="9000019"/>
    <n v="9000019"/>
    <x v="1"/>
  </r>
  <r>
    <x v="775"/>
    <x v="6"/>
    <s v="non_financial"/>
    <n v="1300.2"/>
    <n v="-705"/>
    <n v="739"/>
    <m/>
    <m/>
    <n v="817720"/>
    <x v="1"/>
  </r>
  <r>
    <x v="758"/>
    <x v="6"/>
    <s v="non_financial"/>
    <n v="1298.0930000000001"/>
    <n v="-705.52099999999996"/>
    <n v="740"/>
    <m/>
    <m/>
    <n v="1032220"/>
    <x v="1"/>
  </r>
  <r>
    <x v="1485"/>
    <x v="6"/>
    <s v="non_financial"/>
    <n v="2365"/>
    <n v="-376.2"/>
    <n v="741"/>
    <m/>
    <m/>
    <n v="1609702"/>
    <x v="1"/>
  </r>
  <r>
    <x v="739"/>
    <x v="6"/>
    <s v="non_financial"/>
    <n v="1699.8579999999999"/>
    <n v="-547.07500000000005"/>
    <n v="742"/>
    <m/>
    <m/>
    <n v="1378453"/>
    <x v="1"/>
  </r>
  <r>
    <x v="512"/>
    <x v="6"/>
    <s v="non_financial"/>
    <n v="964.44"/>
    <n v="-886.64400000000001"/>
    <n v="743"/>
    <m/>
    <m/>
    <n v="851205"/>
    <x v="1"/>
  </r>
  <r>
    <x v="699"/>
    <x v="6"/>
    <s v="non_financial"/>
    <n v="1312.0250000000001"/>
    <n v="-657.91600000000005"/>
    <n v="744"/>
    <m/>
    <m/>
    <n v="109563"/>
    <x v="1"/>
  </r>
  <r>
    <x v="1078"/>
    <x v="6"/>
    <s v="non_financial"/>
    <n v="1756.242"/>
    <n v="-502.51100000000002"/>
    <n v="744"/>
    <m/>
    <m/>
    <n v="933036"/>
    <x v="1"/>
  </r>
  <r>
    <x v="1160"/>
    <x v="6"/>
    <s v="non_financial"/>
    <n v="991.75599999999997"/>
    <n v="-849.84100000000001"/>
    <n v="744"/>
    <m/>
    <m/>
    <n v="1413507"/>
    <x v="1"/>
  </r>
  <r>
    <x v="1100"/>
    <x v="6"/>
    <s v="non_financial"/>
    <n v="1503.5409999999999"/>
    <n v="-564.20399999999995"/>
    <n v="744"/>
    <m/>
    <m/>
    <n v="67215"/>
    <x v="1"/>
  </r>
  <r>
    <x v="706"/>
    <x v="6"/>
    <s v="non_financial"/>
    <n v="1420.393"/>
    <n v="-614.76499999999999"/>
    <n v="748"/>
    <m/>
    <m/>
    <n v="14707"/>
    <x v="1"/>
  </r>
  <r>
    <x v="497"/>
    <x v="6"/>
    <s v="non_financial"/>
    <n v="1467.462"/>
    <n v="-577.85"/>
    <n v="749"/>
    <m/>
    <m/>
    <n v="737758"/>
    <x v="1"/>
  </r>
  <r>
    <x v="1607"/>
    <x v="6"/>
    <s v="non_financial"/>
    <n v="802.92700000000002"/>
    <n v="-1008.913"/>
    <n v="749"/>
    <m/>
    <m/>
    <n v="1642122"/>
    <x v="1"/>
  </r>
  <r>
    <x v="1495"/>
    <x v="6"/>
    <s v="non_financial"/>
    <n v="1134.01"/>
    <n v="-769.81200000000001"/>
    <n v="751"/>
    <m/>
    <m/>
    <n v="1619954"/>
    <x v="1"/>
  </r>
  <r>
    <x v="710"/>
    <x v="6"/>
    <s v="non_financial"/>
    <n v="1000.443"/>
    <n v="-819.38099999999997"/>
    <n v="752"/>
    <m/>
    <m/>
    <n v="810136"/>
    <x v="1"/>
  </r>
  <r>
    <x v="215"/>
    <x v="6"/>
    <s v="non_financial"/>
    <n v="12515"/>
    <n v="-34"/>
    <n v="752"/>
    <m/>
    <m/>
    <n v="21665"/>
    <x v="1"/>
  </r>
  <r>
    <x v="1355"/>
    <x v="6"/>
    <s v="non_financial"/>
    <n v="2158"/>
    <n v="-384"/>
    <n v="754"/>
    <m/>
    <m/>
    <n v="1571123"/>
    <x v="1"/>
  </r>
  <r>
    <x v="1608"/>
    <x v="6"/>
    <s v="non_financial"/>
    <n v="1272.2729999999999"/>
    <n v="-657.45600000000002"/>
    <n v="755"/>
    <m/>
    <m/>
    <n v="931148"/>
    <x v="1"/>
  </r>
  <r>
    <x v="1267"/>
    <x v="6"/>
    <s v="non_financial"/>
    <n v="1100.6500000000001"/>
    <n v="-747.55200000000002"/>
    <n v="756"/>
    <m/>
    <m/>
    <n v="1303652"/>
    <x v="1"/>
  </r>
  <r>
    <x v="731"/>
    <x v="6"/>
    <s v="non_financial"/>
    <n v="1497.664"/>
    <n v="-526.44299999999998"/>
    <n v="757"/>
    <m/>
    <m/>
    <n v="1067294"/>
    <x v="1"/>
  </r>
  <r>
    <x v="732"/>
    <x v="6"/>
    <s v="non_financial"/>
    <n v="986.70699999999999"/>
    <n v="-795.67200000000003"/>
    <n v="758"/>
    <m/>
    <m/>
    <n v="56978"/>
    <x v="1"/>
  </r>
  <r>
    <x v="707"/>
    <x v="6"/>
    <s v="non_financial"/>
    <n v="1296.33"/>
    <n v="-613.33100000000002"/>
    <n v="759"/>
    <m/>
    <m/>
    <n v="1490892"/>
    <x v="1"/>
  </r>
  <r>
    <x v="1497"/>
    <x v="6"/>
    <s v="non_financial"/>
    <n v="913.03499999999997"/>
    <n v="-840.68499999999995"/>
    <n v="760"/>
    <m/>
    <n v="9000035"/>
    <n v="9000035"/>
    <x v="1"/>
  </r>
  <r>
    <x v="729"/>
    <x v="6"/>
    <s v="non_financial"/>
    <n v="1073.201"/>
    <n v="-725.12199999999996"/>
    <n v="761"/>
    <m/>
    <m/>
    <n v="1289460"/>
    <x v="1"/>
  </r>
  <r>
    <x v="495"/>
    <x v="6"/>
    <s v="non_financial"/>
    <n v="1469.711"/>
    <n v="-523.15800000000002"/>
    <n v="762"/>
    <m/>
    <m/>
    <n v="1405495"/>
    <x v="1"/>
  </r>
  <r>
    <x v="1091"/>
    <x v="6"/>
    <s v="non_financial"/>
    <n v="2001.136"/>
    <n v="-382.00299999999999"/>
    <n v="763"/>
    <m/>
    <m/>
    <n v="1301106"/>
    <x v="1"/>
  </r>
  <r>
    <x v="741"/>
    <x v="6"/>
    <s v="non_financial"/>
    <n v="2245.75"/>
    <n v="-330.40899999999999"/>
    <n v="764"/>
    <m/>
    <m/>
    <n v="317540"/>
    <x v="1"/>
  </r>
  <r>
    <x v="489"/>
    <x v="6"/>
    <s v="non_financial"/>
    <n v="1416.249"/>
    <n v="-552.399"/>
    <n v="765"/>
    <m/>
    <m/>
    <n v="66570"/>
    <x v="1"/>
  </r>
  <r>
    <x v="1123"/>
    <x v="6"/>
    <s v="non_financial"/>
    <n v="916.178"/>
    <n v="-783.93499999999995"/>
    <n v="766"/>
    <m/>
    <m/>
    <n v="1528396"/>
    <x v="1"/>
  </r>
  <r>
    <x v="1609"/>
    <x v="6"/>
    <s v="non_financial"/>
    <n v="1123.0319999999999"/>
    <n v="-661.21299999999997"/>
    <n v="767"/>
    <m/>
    <m/>
    <n v="1131554"/>
    <x v="1"/>
  </r>
  <r>
    <x v="492"/>
    <x v="6"/>
    <s v="non_financial"/>
    <n v="1283.174"/>
    <n v="-582.49099999999999"/>
    <n v="768"/>
    <m/>
    <m/>
    <n v="894405"/>
    <x v="1"/>
  </r>
  <r>
    <x v="1489"/>
    <x v="6"/>
    <s v="non_financial"/>
    <n v="1087.778"/>
    <n v="-674.221"/>
    <n v="769"/>
    <m/>
    <m/>
    <n v="1518222"/>
    <x v="1"/>
  </r>
  <r>
    <x v="645"/>
    <x v="6"/>
    <s v="non_financial"/>
    <n v="1688.2"/>
    <n v="-434.4"/>
    <n v="770"/>
    <m/>
    <m/>
    <n v="3453"/>
    <x v="1"/>
  </r>
  <r>
    <x v="507"/>
    <x v="6"/>
    <s v="non_financial"/>
    <n v="1142.557"/>
    <n v="-625.95299999999997"/>
    <n v="771"/>
    <m/>
    <m/>
    <n v="1289848"/>
    <x v="1"/>
  </r>
  <r>
    <x v="1271"/>
    <x v="6"/>
    <s v="non_financial"/>
    <n v="941.66700000000003"/>
    <n v="-759.29"/>
    <n v="772"/>
    <m/>
    <m/>
    <n v="1293971"/>
    <x v="1"/>
  </r>
  <r>
    <x v="1610"/>
    <x v="6"/>
    <s v="non_financial"/>
    <n v="1996.6669999999999"/>
    <n v="-365.11500000000001"/>
    <n v="773"/>
    <m/>
    <m/>
    <n v="1575189"/>
    <x v="1"/>
  </r>
  <r>
    <x v="667"/>
    <x v="6"/>
    <s v="non_financial"/>
    <n v="1456.6669999999999"/>
    <n v="-493.62599999999998"/>
    <n v="774"/>
    <m/>
    <m/>
    <n v="14195"/>
    <x v="1"/>
  </r>
  <r>
    <x v="862"/>
    <x v="6"/>
    <s v="non_financial"/>
    <n v="1004.953"/>
    <n v="-680.28300000000002"/>
    <n v="775"/>
    <m/>
    <m/>
    <n v="1434588"/>
    <x v="1"/>
  </r>
  <r>
    <x v="1611"/>
    <x v="6"/>
    <s v="non_financial"/>
    <n v="987.48299999999995"/>
    <n v="-701.10299999999995"/>
    <n v="776"/>
    <m/>
    <m/>
    <n v="1468666"/>
    <x v="1"/>
  </r>
  <r>
    <x v="471"/>
    <x v="6"/>
    <s v="non_financial"/>
    <n v="1204.318"/>
    <n v="-596.84199999999998"/>
    <n v="777"/>
    <m/>
    <m/>
    <n v="887596"/>
    <x v="1"/>
  </r>
  <r>
    <x v="1499"/>
    <x v="6"/>
    <s v="non_financial"/>
    <n v="1145.722"/>
    <n v="-606.67499999999995"/>
    <n v="778"/>
    <m/>
    <m/>
    <n v="1610092"/>
    <x v="1"/>
  </r>
  <r>
    <x v="446"/>
    <x v="6"/>
    <s v="non_financial"/>
    <n v="1989.1"/>
    <n v="-358.1"/>
    <n v="779"/>
    <m/>
    <m/>
    <n v="78890"/>
    <x v="1"/>
  </r>
  <r>
    <x v="1112"/>
    <x v="6"/>
    <s v="non_financial"/>
    <n v="869.476"/>
    <n v="-779.53099999999995"/>
    <n v="780"/>
    <m/>
    <m/>
    <n v="1237831"/>
    <x v="1"/>
  </r>
  <r>
    <x v="724"/>
    <x v="6"/>
    <s v="non_financial"/>
    <n v="1354.73"/>
    <n v="-505.88600000000002"/>
    <n v="781"/>
    <m/>
    <m/>
    <n v="48287"/>
    <x v="1"/>
  </r>
  <r>
    <x v="313"/>
    <x v="6"/>
    <s v="non_financial"/>
    <n v="1411.855"/>
    <n v="-496.15899999999999"/>
    <n v="781"/>
    <m/>
    <m/>
    <n v="215466"/>
    <x v="1"/>
  </r>
  <r>
    <x v="781"/>
    <x v="6"/>
    <s v="non_financial"/>
    <n v="1142.546"/>
    <n v="-596.30399999999997"/>
    <n v="783"/>
    <m/>
    <m/>
    <n v="1483510"/>
    <x v="1"/>
  </r>
  <r>
    <x v="1612"/>
    <x v="6"/>
    <s v="non_financial"/>
    <n v="1284.0630000000001"/>
    <n v="-527.56500000000005"/>
    <n v="784"/>
    <m/>
    <m/>
    <n v="1648428"/>
    <x v="1"/>
  </r>
  <r>
    <x v="1095"/>
    <x v="6"/>
    <s v="non_financial"/>
    <n v="880.5"/>
    <n v="-748.1"/>
    <n v="785"/>
    <m/>
    <m/>
    <n v="899923"/>
    <x v="1"/>
  </r>
  <r>
    <x v="698"/>
    <x v="6"/>
    <s v="non_financial"/>
    <n v="1216.9069999999999"/>
    <n v="-557.94000000000005"/>
    <n v="786"/>
    <m/>
    <m/>
    <n v="887733"/>
    <x v="1"/>
  </r>
  <r>
    <x v="1613"/>
    <x v="6"/>
    <s v="non_financial"/>
    <n v="2845.3249999999998"/>
    <n v="-221.19800000000001"/>
    <n v="786"/>
    <m/>
    <m/>
    <n v="1006837"/>
    <x v="1"/>
  </r>
  <r>
    <x v="1097"/>
    <x v="6"/>
    <s v="non_financial"/>
    <n v="1136.4549999999999"/>
    <n v="-581.18200000000002"/>
    <n v="788"/>
    <m/>
    <m/>
    <n v="1405073"/>
    <x v="1"/>
  </r>
  <r>
    <x v="1108"/>
    <x v="6"/>
    <s v="non_financial"/>
    <n v="1249.153"/>
    <n v="-541.346"/>
    <n v="789"/>
    <m/>
    <m/>
    <n v="1524741"/>
    <x v="1"/>
  </r>
  <r>
    <x v="1490"/>
    <x v="6"/>
    <s v="non_financial"/>
    <n v="852.80100000000004"/>
    <n v="-768.14400000000001"/>
    <n v="790"/>
    <m/>
    <m/>
    <n v="1628908"/>
    <x v="1"/>
  </r>
  <r>
    <x v="478"/>
    <x v="6"/>
    <s v="non_financial"/>
    <n v="909.226"/>
    <n v="-700.39800000000002"/>
    <n v="791"/>
    <m/>
    <m/>
    <n v="98677"/>
    <x v="1"/>
  </r>
  <r>
    <x v="502"/>
    <x v="6"/>
    <s v="non_financial"/>
    <n v="1040.963"/>
    <n v="-609.18200000000002"/>
    <n v="792"/>
    <m/>
    <m/>
    <n v="38725"/>
    <x v="1"/>
  </r>
  <r>
    <x v="716"/>
    <x v="6"/>
    <s v="non_financial"/>
    <n v="842.029"/>
    <n v="-749.27599999999995"/>
    <n v="793"/>
    <m/>
    <m/>
    <n v="918386"/>
    <x v="1"/>
  </r>
  <r>
    <x v="1083"/>
    <x v="6"/>
    <s v="non_financial"/>
    <n v="1751.442"/>
    <n v="-369.31299999999999"/>
    <n v="794"/>
    <m/>
    <m/>
    <n v="1490281"/>
    <x v="1"/>
  </r>
  <r>
    <x v="1249"/>
    <x v="6"/>
    <s v="non_financial"/>
    <n v="1043.9639999999999"/>
    <n v="-603.59799999999996"/>
    <n v="794"/>
    <m/>
    <m/>
    <n v="746598"/>
    <x v="1"/>
  </r>
  <r>
    <x v="129"/>
    <x v="6"/>
    <s v="non_financial"/>
    <n v="34802"/>
    <n v="10799"/>
    <n v="796"/>
    <m/>
    <m/>
    <n v="1413329"/>
    <x v="1"/>
  </r>
  <r>
    <x v="526"/>
    <x v="6"/>
    <s v="non_financial"/>
    <n v="1119.7650000000001"/>
    <n v="-565.56799999999998"/>
    <n v="796"/>
    <m/>
    <m/>
    <n v="1131096"/>
    <x v="1"/>
  </r>
  <r>
    <x v="713"/>
    <x v="6"/>
    <s v="non_financial"/>
    <n v="1243.5"/>
    <n v="-516.29999999999995"/>
    <n v="798"/>
    <m/>
    <m/>
    <n v="1000623"/>
    <x v="1"/>
  </r>
  <r>
    <x v="689"/>
    <x v="6"/>
    <s v="non_financial"/>
    <n v="33205"/>
    <n v="6498"/>
    <n v="799"/>
    <m/>
    <m/>
    <n v="860730"/>
    <x v="1"/>
  </r>
  <r>
    <x v="1364"/>
    <x v="6"/>
    <s v="non_financial"/>
    <n v="2871.346"/>
    <n v="-196.32"/>
    <n v="800"/>
    <m/>
    <m/>
    <n v="1237746"/>
    <x v="1"/>
  </r>
  <r>
    <x v="819"/>
    <x v="6"/>
    <s v="non_financial"/>
    <n v="884.31100000000004"/>
    <n v="-659.404"/>
    <n v="801"/>
    <m/>
    <m/>
    <n v="910638"/>
    <x v="1"/>
  </r>
  <r>
    <x v="1500"/>
    <x v="6"/>
    <s v="non_financial"/>
    <n v="979.52"/>
    <n v="-604.79399999999998"/>
    <n v="802"/>
    <m/>
    <m/>
    <n v="1639300"/>
    <x v="1"/>
  </r>
  <r>
    <x v="1143"/>
    <x v="6"/>
    <s v="non_financial"/>
    <n v="799.798"/>
    <n v="-729.10699999999997"/>
    <n v="802"/>
    <m/>
    <m/>
    <n v="1345016"/>
    <x v="1"/>
  </r>
  <r>
    <x v="793"/>
    <x v="6"/>
    <s v="non_financial"/>
    <n v="863.28599999999994"/>
    <n v="-668.524"/>
    <n v="804"/>
    <m/>
    <m/>
    <n v="1060736"/>
    <x v="1"/>
  </r>
  <r>
    <x v="720"/>
    <x v="6"/>
    <s v="non_financial"/>
    <n v="1308.472"/>
    <n v="-434.012"/>
    <n v="805"/>
    <m/>
    <m/>
    <n v="899751"/>
    <x v="1"/>
  </r>
  <r>
    <x v="756"/>
    <x v="6"/>
    <s v="non_financial"/>
    <n v="1446.9649999999999"/>
    <n v="-406.74200000000002"/>
    <n v="806"/>
    <m/>
    <m/>
    <n v="1362468"/>
    <x v="1"/>
  </r>
  <r>
    <x v="714"/>
    <x v="6"/>
    <s v="non_financial"/>
    <n v="2237.268"/>
    <n v="-256.166"/>
    <n v="807"/>
    <m/>
    <m/>
    <n v="49754"/>
    <x v="1"/>
  </r>
  <r>
    <x v="840"/>
    <x v="6"/>
    <s v="non_financial"/>
    <n v="2965.19"/>
    <n v="-169.12100000000001"/>
    <n v="808"/>
    <m/>
    <m/>
    <n v="1316835"/>
    <x v="1"/>
  </r>
  <r>
    <x v="673"/>
    <x v="6"/>
    <s v="non_financial"/>
    <n v="2146.0610000000001"/>
    <n v="-261.30900000000003"/>
    <n v="809"/>
    <m/>
    <m/>
    <n v="1437106"/>
    <x v="1"/>
  </r>
  <r>
    <x v="1470"/>
    <x v="6"/>
    <s v="non_financial"/>
    <n v="2038.9"/>
    <n v="-272.60000000000002"/>
    <n v="810"/>
    <m/>
    <m/>
    <n v="88205"/>
    <x v="1"/>
  </r>
  <r>
    <x v="1447"/>
    <x v="6"/>
    <s v="non_financial"/>
    <n v="27224"/>
    <n v="3926"/>
    <n v="811"/>
    <m/>
    <m/>
    <n v="47217"/>
    <x v="1"/>
  </r>
  <r>
    <x v="230"/>
    <x v="6"/>
    <s v="non_financial"/>
    <n v="5324"/>
    <n v="-70"/>
    <n v="812"/>
    <m/>
    <m/>
    <n v="62996"/>
    <x v="1"/>
  </r>
  <r>
    <x v="676"/>
    <x v="6"/>
    <s v="non_financial"/>
    <n v="1968.1980000000001"/>
    <n v="-274.67200000000003"/>
    <n v="813"/>
    <m/>
    <m/>
    <n v="939930"/>
    <x v="1"/>
  </r>
  <r>
    <x v="659"/>
    <x v="6"/>
    <s v="non_financial"/>
    <n v="1234.4000000000001"/>
    <n v="-436.6"/>
    <n v="814"/>
    <m/>
    <m/>
    <n v="1257640"/>
    <x v="1"/>
  </r>
  <r>
    <x v="1167"/>
    <x v="6"/>
    <s v="non_financial"/>
    <n v="1714.338"/>
    <n v="-324.28199999999998"/>
    <n v="814"/>
    <m/>
    <m/>
    <n v="1373715"/>
    <x v="1"/>
  </r>
  <r>
    <x v="715"/>
    <x v="6"/>
    <s v="non_financial"/>
    <n v="2372.1"/>
    <n v="-219.6"/>
    <n v="816"/>
    <m/>
    <m/>
    <n v="1144980"/>
    <x v="1"/>
  </r>
  <r>
    <x v="1099"/>
    <x v="6"/>
    <s v="non_financial"/>
    <n v="991.72299999999996"/>
    <n v="-540.846"/>
    <n v="816"/>
    <m/>
    <m/>
    <n v="1039065"/>
    <x v="1"/>
  </r>
  <r>
    <x v="1607"/>
    <x v="6"/>
    <s v="non_financial"/>
    <n v="766.62300000000005"/>
    <n v="-660.322"/>
    <n v="818"/>
    <m/>
    <m/>
    <n v="1642122"/>
    <x v="1"/>
  </r>
  <r>
    <x v="500"/>
    <x v="6"/>
    <s v="non_financial"/>
    <n v="948.67"/>
    <n v="-551.98400000000004"/>
    <n v="819"/>
    <m/>
    <m/>
    <n v="88941"/>
    <x v="1"/>
  </r>
  <r>
    <x v="472"/>
    <x v="6"/>
    <s v="non_financial"/>
    <n v="1226.712"/>
    <n v="-428.041"/>
    <n v="820"/>
    <m/>
    <m/>
    <n v="814547"/>
    <x v="1"/>
  </r>
  <r>
    <x v="1380"/>
    <x v="6"/>
    <s v="non_financial"/>
    <n v="864.38"/>
    <n v="-597.39"/>
    <n v="820"/>
    <m/>
    <m/>
    <n v="1500435"/>
    <x v="1"/>
  </r>
  <r>
    <x v="520"/>
    <x v="6"/>
    <s v="non_financial"/>
    <n v="2719.4"/>
    <n v="-168"/>
    <n v="822"/>
    <m/>
    <m/>
    <n v="1206264"/>
    <x v="1"/>
  </r>
  <r>
    <x v="777"/>
    <x v="6"/>
    <s v="non_financial"/>
    <n v="1010.6079999999999"/>
    <n v="-502.89"/>
    <n v="823"/>
    <m/>
    <m/>
    <n v="8947"/>
    <x v="1"/>
  </r>
  <r>
    <x v="726"/>
    <x v="6"/>
    <s v="non_financial"/>
    <n v="998.79499999999996"/>
    <n v="-508.834"/>
    <n v="824"/>
    <m/>
    <m/>
    <n v="1125920"/>
    <x v="1"/>
  </r>
  <r>
    <x v="1614"/>
    <x v="6"/>
    <s v="non_financial"/>
    <n v="23909"/>
    <n v="25641"/>
    <n v="824"/>
    <m/>
    <n v="9000046"/>
    <n v="9000046"/>
    <x v="1"/>
  </r>
  <r>
    <x v="1615"/>
    <x v="6"/>
    <s v="non_financial"/>
    <n v="915.41600000000005"/>
    <n v="-551.70600000000002"/>
    <n v="826"/>
    <m/>
    <m/>
    <n v="1576427"/>
    <x v="1"/>
  </r>
  <r>
    <x v="515"/>
    <x v="6"/>
    <s v="non_financial"/>
    <n v="905.601"/>
    <n v="-558.32000000000005"/>
    <n v="826"/>
    <m/>
    <m/>
    <n v="84839"/>
    <x v="1"/>
  </r>
  <r>
    <x v="693"/>
    <x v="6"/>
    <s v="non_financial"/>
    <n v="1445.835"/>
    <n v="-358.76900000000001"/>
    <n v="828"/>
    <m/>
    <m/>
    <n v="3499"/>
    <x v="1"/>
  </r>
  <r>
    <x v="477"/>
    <x v="6"/>
    <s v="non_financial"/>
    <n v="1298.4929999999999"/>
    <n v="-380.41699999999997"/>
    <n v="829"/>
    <m/>
    <m/>
    <n v="724606"/>
    <x v="1"/>
  </r>
  <r>
    <x v="759"/>
    <x v="6"/>
    <s v="non_financial"/>
    <n v="771.23299999999995"/>
    <n v="-621.04999999999995"/>
    <n v="829"/>
    <m/>
    <m/>
    <n v="785956"/>
    <x v="1"/>
  </r>
  <r>
    <x v="1353"/>
    <x v="6"/>
    <s v="non_financial"/>
    <n v="1298.4380000000001"/>
    <n v="-377.35500000000002"/>
    <n v="831"/>
    <m/>
    <m/>
    <n v="799288"/>
    <x v="1"/>
  </r>
  <r>
    <x v="510"/>
    <x v="6"/>
    <s v="non_financial"/>
    <n v="984.75699999999995"/>
    <n v="-497.255"/>
    <n v="832"/>
    <m/>
    <m/>
    <n v="853816"/>
    <x v="1"/>
  </r>
  <r>
    <x v="800"/>
    <x v="6"/>
    <s v="non_financial"/>
    <n v="2122.8389999999999"/>
    <n v="-222.38800000000001"/>
    <n v="833"/>
    <m/>
    <m/>
    <n v="1304421"/>
    <x v="1"/>
  </r>
  <r>
    <x v="223"/>
    <x v="6"/>
    <s v="non_financial"/>
    <n v="10610.351000000001"/>
    <n v="-1.6950000000000001"/>
    <n v="834"/>
    <m/>
    <m/>
    <n v="1174922"/>
    <x v="1"/>
  </r>
  <r>
    <x v="841"/>
    <x v="6"/>
    <s v="non_financial"/>
    <n v="954.29200000000003"/>
    <n v="-496.154"/>
    <n v="834"/>
    <m/>
    <m/>
    <n v="9326"/>
    <x v="1"/>
  </r>
  <r>
    <x v="836"/>
    <x v="6"/>
    <s v="non_financial"/>
    <n v="986.59299999999996"/>
    <n v="-482.24"/>
    <n v="836"/>
    <m/>
    <m/>
    <n v="879526"/>
    <x v="1"/>
  </r>
  <r>
    <x v="810"/>
    <x v="6"/>
    <s v="non_financial"/>
    <n v="1180.4380000000001"/>
    <n v="-402.899"/>
    <n v="836"/>
    <m/>
    <n v="9000008"/>
    <n v="1142750"/>
    <x v="1"/>
  </r>
  <r>
    <x v="717"/>
    <x v="6"/>
    <s v="non_financial"/>
    <n v="742.678"/>
    <n v="-602.83100000000002"/>
    <n v="838"/>
    <m/>
    <m/>
    <n v="1009672"/>
    <x v="1"/>
  </r>
  <r>
    <x v="676"/>
    <x v="6"/>
    <s v="non_financial"/>
    <n v="1918.6980000000001"/>
    <n v="-241.7"/>
    <n v="839"/>
    <m/>
    <m/>
    <n v="939930"/>
    <x v="1"/>
  </r>
  <r>
    <x v="1616"/>
    <x v="6"/>
    <s v="non_financial"/>
    <n v="1295.4549999999999"/>
    <n v="-366.43"/>
    <n v="839"/>
    <m/>
    <m/>
    <n v="907254"/>
    <x v="1"/>
  </r>
  <r>
    <x v="1368"/>
    <x v="6"/>
    <s v="non_financial"/>
    <n v="787.23199999999997"/>
    <n v="-565.10699999999997"/>
    <n v="841"/>
    <m/>
    <m/>
    <n v="1393052"/>
    <x v="1"/>
  </r>
  <r>
    <x v="749"/>
    <x v="6"/>
    <s v="non_financial"/>
    <n v="798.06899999999996"/>
    <n v="-558.22799999999995"/>
    <n v="842"/>
    <m/>
    <m/>
    <n v="57131"/>
    <x v="1"/>
  </r>
  <r>
    <x v="842"/>
    <x v="6"/>
    <s v="non_financial"/>
    <n v="849.56500000000005"/>
    <n v="-532.64599999999996"/>
    <n v="842"/>
    <m/>
    <m/>
    <n v="1207074"/>
    <x v="1"/>
  </r>
  <r>
    <x v="473"/>
    <x v="6"/>
    <s v="non_financial"/>
    <n v="933.53700000000003"/>
    <n v="-482.42"/>
    <n v="842"/>
    <m/>
    <m/>
    <n v="1041859"/>
    <x v="1"/>
  </r>
  <r>
    <x v="1617"/>
    <x v="6"/>
    <s v="non_financial"/>
    <n v="862.20399999999995"/>
    <n v="-514.05600000000004"/>
    <n v="845"/>
    <m/>
    <m/>
    <n v="1474432"/>
    <x v="1"/>
  </r>
  <r>
    <x v="1618"/>
    <x v="6"/>
    <s v="non_financial"/>
    <n v="933.29200000000003"/>
    <n v="-471.459"/>
    <n v="845"/>
    <m/>
    <m/>
    <n v="1512673"/>
    <x v="1"/>
  </r>
  <r>
    <x v="1619"/>
    <x v="6"/>
    <s v="non_financial"/>
    <n v="1147.6949999999999"/>
    <n v="-385.06700000000001"/>
    <n v="845"/>
    <m/>
    <m/>
    <n v="1646228"/>
    <x v="1"/>
  </r>
  <r>
    <x v="1265"/>
    <x v="6"/>
    <s v="non_financial"/>
    <n v="905.32600000000002"/>
    <n v="-490.55200000000002"/>
    <n v="848"/>
    <m/>
    <m/>
    <n v="1574532"/>
    <x v="1"/>
  </r>
  <r>
    <x v="521"/>
    <x v="6"/>
    <s v="non_financial"/>
    <n v="663.37900000000002"/>
    <n v="-616.22699999999998"/>
    <n v="849"/>
    <m/>
    <m/>
    <n v="883984"/>
    <x v="1"/>
  </r>
  <r>
    <x v="1503"/>
    <x v="6"/>
    <s v="non_financial"/>
    <n v="971.11199999999997"/>
    <n v="-430.77"/>
    <n v="850"/>
    <m/>
    <m/>
    <n v="1576940"/>
    <x v="1"/>
  </r>
  <r>
    <x v="1504"/>
    <x v="6"/>
    <s v="non_financial"/>
    <n v="1018.289"/>
    <n v="-410.04"/>
    <n v="850"/>
    <m/>
    <m/>
    <n v="1525769"/>
    <x v="1"/>
  </r>
  <r>
    <x v="747"/>
    <x v="6"/>
    <s v="non_financial"/>
    <n v="1092.4880000000001"/>
    <n v="-388.51900000000001"/>
    <n v="852"/>
    <m/>
    <m/>
    <n v="1130464"/>
    <x v="1"/>
  </r>
  <r>
    <x v="1128"/>
    <x v="6"/>
    <s v="non_financial"/>
    <n v="913.15099999999995"/>
    <n v="-446.63200000000001"/>
    <n v="853"/>
    <m/>
    <m/>
    <n v="1493594"/>
    <x v="1"/>
  </r>
  <r>
    <x v="481"/>
    <x v="6"/>
    <s v="non_financial"/>
    <n v="913"/>
    <n v="-449.57900000000001"/>
    <n v="854"/>
    <m/>
    <m/>
    <n v="912562"/>
    <x v="1"/>
  </r>
  <r>
    <x v="753"/>
    <x v="6"/>
    <s v="non_financial"/>
    <n v="989.13699999999994"/>
    <n v="-413.149"/>
    <n v="854"/>
    <m/>
    <m/>
    <n v="1368265"/>
    <x v="1"/>
  </r>
  <r>
    <x v="1089"/>
    <x v="6"/>
    <s v="non_financial"/>
    <n v="834.23"/>
    <n v="-491.40300000000002"/>
    <n v="856"/>
    <m/>
    <m/>
    <n v="876167"/>
    <x v="1"/>
  </r>
  <r>
    <x v="934"/>
    <x v="6"/>
    <s v="non_financial"/>
    <n v="1417.9749999999999"/>
    <n v="-297.06299999999999"/>
    <n v="857"/>
    <m/>
    <m/>
    <n v="879169"/>
    <x v="1"/>
  </r>
  <r>
    <x v="527"/>
    <x v="6"/>
    <s v="non_financial"/>
    <n v="1140.1489999999999"/>
    <n v="-364.56700000000001"/>
    <n v="858"/>
    <m/>
    <m/>
    <n v="1099590"/>
    <x v="1"/>
  </r>
  <r>
    <x v="1536"/>
    <x v="6"/>
    <s v="non_financial"/>
    <n v="726.3"/>
    <n v="-533.20000000000005"/>
    <n v="859"/>
    <m/>
    <m/>
    <n v="1633978"/>
    <x v="1"/>
  </r>
  <r>
    <x v="484"/>
    <x v="6"/>
    <s v="non_financial"/>
    <n v="852.95500000000004"/>
    <n v="-459.11500000000001"/>
    <n v="860"/>
    <m/>
    <m/>
    <n v="19584"/>
    <x v="1"/>
  </r>
  <r>
    <x v="803"/>
    <x v="6"/>
    <s v="non_financial"/>
    <n v="913.428"/>
    <n v="-413.19900000000001"/>
    <n v="861"/>
    <m/>
    <m/>
    <n v="926326"/>
    <x v="1"/>
  </r>
  <r>
    <x v="1620"/>
    <x v="6"/>
    <s v="non_financial"/>
    <n v="864.7"/>
    <n v="-435.82900000000001"/>
    <n v="862"/>
    <m/>
    <m/>
    <n v="1650132"/>
    <x v="1"/>
  </r>
  <r>
    <x v="1619"/>
    <x v="6"/>
    <s v="non_financial"/>
    <n v="1054.81"/>
    <n v="-369.15300000000002"/>
    <n v="863"/>
    <m/>
    <m/>
    <n v="1646228"/>
    <x v="1"/>
  </r>
  <r>
    <x v="1346"/>
    <x v="6"/>
    <s v="non_financial"/>
    <n v="1401.3430000000001"/>
    <n v="-292.44600000000003"/>
    <n v="864"/>
    <m/>
    <m/>
    <n v="1486957"/>
    <x v="1"/>
  </r>
  <r>
    <x v="1375"/>
    <x v="6"/>
    <s v="non_financial"/>
    <n v="2345.5"/>
    <n v="-142.80000000000001"/>
    <n v="864"/>
    <m/>
    <m/>
    <n v="1579241"/>
    <x v="1"/>
  </r>
  <r>
    <x v="1359"/>
    <x v="6"/>
    <s v="non_financial"/>
    <n v="2171.7910000000002"/>
    <n v="-162.18700000000001"/>
    <n v="866"/>
    <m/>
    <m/>
    <n v="1577095"/>
    <x v="1"/>
  </r>
  <r>
    <x v="1366"/>
    <x v="6"/>
    <s v="non_financial"/>
    <n v="1053.606"/>
    <n v="-367.72899999999998"/>
    <n v="867"/>
    <m/>
    <m/>
    <n v="1499832"/>
    <x v="1"/>
  </r>
  <r>
    <x v="740"/>
    <x v="6"/>
    <s v="non_financial"/>
    <n v="753.90700000000004"/>
    <n v="-492.726"/>
    <n v="868"/>
    <m/>
    <m/>
    <n v="1104657"/>
    <x v="1"/>
  </r>
  <r>
    <x v="1256"/>
    <x v="6"/>
    <s v="non_financial"/>
    <n v="1254.6859999999999"/>
    <n v="-320.90699999999998"/>
    <n v="868"/>
    <m/>
    <m/>
    <n v="35214"/>
    <x v="1"/>
  </r>
  <r>
    <x v="1102"/>
    <x v="6"/>
    <s v="non_financial"/>
    <n v="1014.821"/>
    <n v="-373.678"/>
    <n v="868"/>
    <m/>
    <m/>
    <n v="1067837"/>
    <x v="1"/>
  </r>
  <r>
    <x v="802"/>
    <x v="6"/>
    <s v="non_financial"/>
    <n v="828.90700000000004"/>
    <n v="-454.19600000000003"/>
    <n v="871"/>
    <m/>
    <m/>
    <n v="1177702"/>
    <x v="1"/>
  </r>
  <r>
    <x v="797"/>
    <x v="6"/>
    <s v="non_financial"/>
    <n v="636.97400000000005"/>
    <n v="-552.54899999999998"/>
    <n v="872"/>
    <m/>
    <m/>
    <n v="868780"/>
    <x v="1"/>
  </r>
  <r>
    <x v="761"/>
    <x v="6"/>
    <s v="non_financial"/>
    <n v="636.09699999999998"/>
    <n v="-554.95000000000005"/>
    <n v="872"/>
    <m/>
    <m/>
    <n v="850460"/>
    <x v="1"/>
  </r>
  <r>
    <x v="737"/>
    <x v="6"/>
    <s v="non_financial"/>
    <n v="894.73699999999997"/>
    <n v="-409.00400000000002"/>
    <n v="874"/>
    <m/>
    <m/>
    <n v="6885"/>
    <x v="1"/>
  </r>
  <r>
    <x v="871"/>
    <x v="6"/>
    <s v="non_financial"/>
    <n v="696.19399999999996"/>
    <n v="-499.61099999999999"/>
    <n v="875"/>
    <m/>
    <m/>
    <n v="949158"/>
    <x v="1"/>
  </r>
  <r>
    <x v="701"/>
    <x v="6"/>
    <s v="non_financial"/>
    <n v="13341.367"/>
    <n v="10930.207"/>
    <n v="876"/>
    <m/>
    <m/>
    <n v="1400891"/>
    <x v="1"/>
  </r>
  <r>
    <x v="1111"/>
    <x v="6"/>
    <s v="non_financial"/>
    <n v="736.49599999999998"/>
    <n v="-473.04399999999998"/>
    <n v="877"/>
    <m/>
    <m/>
    <n v="1049521"/>
    <x v="1"/>
  </r>
  <r>
    <x v="1382"/>
    <x v="6"/>
    <s v="non_financial"/>
    <n v="635.67499999999995"/>
    <n v="-545.45600000000002"/>
    <n v="877"/>
    <m/>
    <m/>
    <n v="1510580"/>
    <x v="1"/>
  </r>
  <r>
    <x v="1103"/>
    <x v="6"/>
    <s v="non_financial"/>
    <n v="1162.181"/>
    <n v="-320.19200000000001"/>
    <n v="879"/>
    <m/>
    <m/>
    <n v="1675820"/>
    <x v="1"/>
  </r>
  <r>
    <x v="870"/>
    <x v="6"/>
    <s v="non_financial"/>
    <n v="1558.0609999999999"/>
    <n v="-229.32"/>
    <n v="879"/>
    <m/>
    <m/>
    <n v="1095291"/>
    <x v="1"/>
  </r>
  <r>
    <x v="1119"/>
    <x v="6"/>
    <s v="non_financial"/>
    <n v="1053.595"/>
    <n v="-346.245"/>
    <n v="879"/>
    <m/>
    <m/>
    <n v="819220"/>
    <x v="1"/>
  </r>
  <r>
    <x v="768"/>
    <x v="6"/>
    <s v="non_financial"/>
    <n v="696.76099999999997"/>
    <n v="-488.75"/>
    <n v="882"/>
    <m/>
    <m/>
    <n v="822663"/>
    <x v="1"/>
  </r>
  <r>
    <x v="785"/>
    <x v="6"/>
    <s v="non_financial"/>
    <n v="803.41"/>
    <n v="-420.48200000000003"/>
    <n v="883"/>
    <m/>
    <m/>
    <n v="93389"/>
    <x v="1"/>
  </r>
  <r>
    <x v="1270"/>
    <x v="6"/>
    <s v="non_financial"/>
    <n v="747.10799999999995"/>
    <n v="-440.37599999999998"/>
    <n v="883"/>
    <m/>
    <n v="9000124"/>
    <n v="9000124"/>
    <x v="1"/>
  </r>
  <r>
    <x v="752"/>
    <x v="6"/>
    <s v="non_financial"/>
    <n v="1463.8689999999999"/>
    <n v="-231.37700000000001"/>
    <n v="885"/>
    <m/>
    <m/>
    <n v="1262976"/>
    <x v="1"/>
  </r>
  <r>
    <x v="1088"/>
    <x v="6"/>
    <s v="non_financial"/>
    <n v="837.91700000000003"/>
    <n v="-407.25900000000001"/>
    <n v="885"/>
    <m/>
    <m/>
    <n v="68270"/>
    <x v="1"/>
  </r>
  <r>
    <x v="734"/>
    <x v="6"/>
    <s v="non_financial"/>
    <n v="634.73199999999997"/>
    <n v="-513.59799999999996"/>
    <n v="887"/>
    <m/>
    <m/>
    <n v="57515"/>
    <x v="1"/>
  </r>
  <r>
    <x v="700"/>
    <x v="6"/>
    <s v="non_financial"/>
    <n v="672.52499999999998"/>
    <n v="-486.30700000000002"/>
    <n v="888"/>
    <m/>
    <m/>
    <n v="837465"/>
    <x v="1"/>
  </r>
  <r>
    <x v="1257"/>
    <x v="6"/>
    <s v="non_financial"/>
    <n v="694.53200000000004"/>
    <n v="-454.37"/>
    <n v="889"/>
    <m/>
    <m/>
    <n v="19446"/>
    <x v="1"/>
  </r>
  <r>
    <x v="499"/>
    <x v="6"/>
    <s v="non_financial"/>
    <n v="681.87400000000002"/>
    <n v="-458.97300000000001"/>
    <n v="890"/>
    <m/>
    <m/>
    <n v="1102934"/>
    <x v="1"/>
  </r>
  <r>
    <x v="808"/>
    <x v="6"/>
    <s v="non_financial"/>
    <n v="656.1"/>
    <n v="-485.9"/>
    <n v="891"/>
    <m/>
    <m/>
    <n v="65270"/>
    <x v="1"/>
  </r>
  <r>
    <x v="442"/>
    <x v="6"/>
    <s v="non_financial"/>
    <n v="711.10199999999998"/>
    <n v="-427.82499999999999"/>
    <n v="892"/>
    <m/>
    <m/>
    <n v="896262"/>
    <x v="1"/>
  </r>
  <r>
    <x v="587"/>
    <x v="6"/>
    <s v="non_financial"/>
    <n v="11175"/>
    <n v="2360"/>
    <n v="892"/>
    <m/>
    <n v="9000110"/>
    <n v="9000110"/>
    <x v="1"/>
  </r>
  <r>
    <x v="687"/>
    <x v="6"/>
    <s v="non_financial"/>
    <n v="1846.164"/>
    <n v="-164.89500000000001"/>
    <n v="894"/>
    <m/>
    <m/>
    <n v="1056087"/>
    <x v="1"/>
  </r>
  <r>
    <x v="743"/>
    <x v="6"/>
    <s v="non_financial"/>
    <n v="984.80600000000004"/>
    <n v="-329.77199999999999"/>
    <n v="895"/>
    <m/>
    <m/>
    <n v="1409171"/>
    <x v="1"/>
  </r>
  <r>
    <x v="496"/>
    <x v="6"/>
    <s v="non_financial"/>
    <n v="1195.663"/>
    <n v="-268.601"/>
    <n v="896"/>
    <m/>
    <m/>
    <n v="945841"/>
    <x v="1"/>
  </r>
  <r>
    <x v="771"/>
    <x v="6"/>
    <s v="non_financial"/>
    <n v="695.25599999999997"/>
    <n v="-423.584"/>
    <n v="897"/>
    <m/>
    <m/>
    <n v="1039399"/>
    <x v="1"/>
  </r>
  <r>
    <x v="792"/>
    <x v="6"/>
    <s v="non_financial"/>
    <n v="580.00199999999995"/>
    <n v="-493.92"/>
    <n v="898"/>
    <m/>
    <m/>
    <n v="1005284"/>
    <x v="1"/>
  </r>
  <r>
    <x v="782"/>
    <x v="6"/>
    <s v="non_financial"/>
    <n v="707.93299999999999"/>
    <n v="-412.07799999999997"/>
    <n v="899"/>
    <m/>
    <m/>
    <n v="814549"/>
    <x v="1"/>
  </r>
  <r>
    <x v="1255"/>
    <x v="6"/>
    <s v="non_financial"/>
    <n v="821.49400000000003"/>
    <n v="-373.06700000000001"/>
    <n v="900"/>
    <m/>
    <m/>
    <n v="1423221"/>
    <x v="1"/>
  </r>
  <r>
    <x v="1275"/>
    <x v="6"/>
    <s v="non_financial"/>
    <n v="997.08900000000006"/>
    <n v="-307.17200000000003"/>
    <n v="901"/>
    <m/>
    <m/>
    <n v="352363"/>
    <x v="1"/>
  </r>
  <r>
    <x v="1106"/>
    <x v="6"/>
    <s v="non_financial"/>
    <n v="667.72900000000004"/>
    <n v="-422.77300000000002"/>
    <n v="902"/>
    <m/>
    <m/>
    <n v="6845"/>
    <x v="1"/>
  </r>
  <r>
    <x v="439"/>
    <x v="6"/>
    <s v="non_financial"/>
    <n v="1630.8"/>
    <n v="-178.1"/>
    <n v="902"/>
    <m/>
    <m/>
    <n v="1008654"/>
    <x v="1"/>
  </r>
  <r>
    <x v="744"/>
    <x v="6"/>
    <s v="non_financial"/>
    <n v="730.38099999999997"/>
    <n v="-395.79599999999999"/>
    <n v="902"/>
    <m/>
    <m/>
    <n v="724571"/>
    <x v="1"/>
  </r>
  <r>
    <x v="764"/>
    <x v="6"/>
    <s v="non_financial"/>
    <n v="598.73599999999999"/>
    <n v="-459.63200000000001"/>
    <n v="905"/>
    <m/>
    <m/>
    <n v="72573"/>
    <x v="1"/>
  </r>
  <r>
    <x v="1277"/>
    <x v="6"/>
    <s v="non_financial"/>
    <n v="636.03899999999999"/>
    <n v="-425.54700000000003"/>
    <n v="906"/>
    <m/>
    <m/>
    <n v="1548309"/>
    <x v="1"/>
  </r>
  <r>
    <x v="787"/>
    <x v="6"/>
    <s v="non_financial"/>
    <n v="692.29600000000005"/>
    <n v="-400.233"/>
    <n v="907"/>
    <m/>
    <m/>
    <n v="81362"/>
    <x v="1"/>
  </r>
  <r>
    <x v="918"/>
    <x v="6"/>
    <s v="non_financial"/>
    <n v="1898.452"/>
    <n v="-138.108"/>
    <n v="908"/>
    <m/>
    <m/>
    <n v="1142417"/>
    <x v="1"/>
  </r>
  <r>
    <x v="1413"/>
    <x v="6"/>
    <s v="non_financial"/>
    <n v="914.00599999999997"/>
    <n v="-318.16699999999997"/>
    <n v="909"/>
    <m/>
    <m/>
    <n v="1178879"/>
    <x v="1"/>
  </r>
  <r>
    <x v="120"/>
    <x v="6"/>
    <s v="non_financial"/>
    <n v="8467"/>
    <n v="678"/>
    <n v="910"/>
    <m/>
    <m/>
    <n v="68505"/>
    <x v="1"/>
  </r>
  <r>
    <x v="1387"/>
    <x v="6"/>
    <s v="non_financial"/>
    <n v="773.35599999999999"/>
    <n v="-356.38"/>
    <n v="911"/>
    <m/>
    <m/>
    <n v="1478320"/>
    <x v="1"/>
  </r>
  <r>
    <x v="511"/>
    <x v="6"/>
    <s v="non_financial"/>
    <n v="579.96699999999998"/>
    <n v="-430.726"/>
    <n v="911"/>
    <m/>
    <m/>
    <n v="885245"/>
    <x v="1"/>
  </r>
  <r>
    <x v="647"/>
    <x v="6"/>
    <s v="non_financial"/>
    <n v="8329.9779999999992"/>
    <n v="964.27"/>
    <n v="913"/>
    <m/>
    <m/>
    <n v="1260221"/>
    <x v="1"/>
  </r>
  <r>
    <x v="476"/>
    <x v="6"/>
    <s v="non_financial"/>
    <n v="627.37"/>
    <n v="-409.00299999999999"/>
    <n v="914"/>
    <m/>
    <m/>
    <n v="1421461"/>
    <x v="1"/>
  </r>
  <r>
    <x v="1258"/>
    <x v="6"/>
    <s v="non_financial"/>
    <n v="651.29999999999995"/>
    <n v="-396"/>
    <n v="915"/>
    <m/>
    <m/>
    <n v="277509"/>
    <x v="1"/>
  </r>
  <r>
    <x v="384"/>
    <x v="6"/>
    <s v="non_financial"/>
    <n v="8139.8450000000003"/>
    <n v="775.11900000000003"/>
    <n v="916"/>
    <m/>
    <m/>
    <n v="908937"/>
    <x v="1"/>
  </r>
  <r>
    <x v="1362"/>
    <x v="6"/>
    <s v="non_financial"/>
    <n v="1037.8050000000001"/>
    <n v="-260.03500000000003"/>
    <n v="917"/>
    <m/>
    <m/>
    <n v="1587755"/>
    <x v="1"/>
  </r>
  <r>
    <x v="798"/>
    <x v="6"/>
    <s v="non_financial"/>
    <n v="771.1"/>
    <n v="-342.2"/>
    <n v="918"/>
    <m/>
    <m/>
    <n v="1296435"/>
    <x v="1"/>
  </r>
  <r>
    <x v="845"/>
    <x v="6"/>
    <s v="non_financial"/>
    <n v="590.57299999999998"/>
    <n v="-412.23200000000003"/>
    <n v="918"/>
    <m/>
    <m/>
    <n v="949870"/>
    <x v="1"/>
  </r>
  <r>
    <x v="804"/>
    <x v="6"/>
    <s v="non_financial"/>
    <n v="676.56399999999996"/>
    <n v="-373.39600000000002"/>
    <n v="920"/>
    <m/>
    <m/>
    <n v="75288"/>
    <x v="1"/>
  </r>
  <r>
    <x v="1505"/>
    <x v="6"/>
    <s v="non_financial"/>
    <n v="8366.4140000000007"/>
    <n v="1741.3130000000001"/>
    <n v="920"/>
    <m/>
    <m/>
    <n v="866787"/>
    <x v="1"/>
  </r>
  <r>
    <x v="525"/>
    <x v="6"/>
    <s v="non_financial"/>
    <n v="1185.0840000000001"/>
    <n v="-221.66800000000001"/>
    <n v="922"/>
    <m/>
    <m/>
    <n v="1280058"/>
    <x v="1"/>
  </r>
  <r>
    <x v="790"/>
    <x v="6"/>
    <s v="non_financial"/>
    <n v="619.64499999999998"/>
    <n v="-390.45100000000002"/>
    <n v="923"/>
    <m/>
    <m/>
    <n v="1303313"/>
    <x v="1"/>
  </r>
  <r>
    <x v="786"/>
    <x v="6"/>
    <s v="non_financial"/>
    <n v="645.32799999999997"/>
    <n v="-376.238"/>
    <n v="924"/>
    <m/>
    <m/>
    <n v="897077"/>
    <x v="1"/>
  </r>
  <r>
    <x v="476"/>
    <x v="6"/>
    <s v="non_financial"/>
    <n v="599.19799999999998"/>
    <n v="-396.27800000000002"/>
    <n v="924"/>
    <m/>
    <m/>
    <n v="1421461"/>
    <x v="1"/>
  </r>
  <r>
    <x v="1117"/>
    <x v="6"/>
    <s v="non_financial"/>
    <n v="729.69399999999996"/>
    <n v="-334.447"/>
    <n v="926"/>
    <m/>
    <m/>
    <n v="1286225"/>
    <x v="1"/>
  </r>
  <r>
    <x v="1501"/>
    <x v="6"/>
    <s v="non_financial"/>
    <n v="1246.0450000000001"/>
    <n v="-207.61199999999999"/>
    <n v="927"/>
    <m/>
    <m/>
    <n v="1454389"/>
    <x v="1"/>
  </r>
  <r>
    <x v="262"/>
    <x v="6"/>
    <s v="non_financial"/>
    <n v="7541"/>
    <n v="1129"/>
    <n v="928"/>
    <m/>
    <m/>
    <n v="701985"/>
    <x v="1"/>
  </r>
  <r>
    <x v="788"/>
    <x v="6"/>
    <s v="non_financial"/>
    <n v="802.6"/>
    <n v="-310.39400000000001"/>
    <n v="929"/>
    <m/>
    <m/>
    <n v="1487986"/>
    <x v="1"/>
  </r>
  <r>
    <x v="1276"/>
    <x v="6"/>
    <s v="non_financial"/>
    <n v="524.17499999999995"/>
    <n v="-416.67399999999998"/>
    <n v="930"/>
    <m/>
    <m/>
    <n v="1270073"/>
    <x v="1"/>
  </r>
  <r>
    <x v="1621"/>
    <x v="6"/>
    <s v="non_financial"/>
    <n v="537.83699999999999"/>
    <n v="-408.15800000000002"/>
    <n v="931"/>
    <m/>
    <m/>
    <n v="95552"/>
    <x v="1"/>
  </r>
  <r>
    <x v="1622"/>
    <x v="6"/>
    <s v="non_financial"/>
    <n v="953.01199999999994"/>
    <n v="-254.679"/>
    <n v="932"/>
    <m/>
    <m/>
    <n v="1498068"/>
    <x v="1"/>
  </r>
  <r>
    <x v="1243"/>
    <x v="6"/>
    <s v="non_financial"/>
    <n v="7436.3220000000001"/>
    <n v="1607.577"/>
    <n v="933"/>
    <m/>
    <m/>
    <n v="1034054"/>
    <x v="1"/>
  </r>
  <r>
    <x v="1403"/>
    <x v="6"/>
    <s v="non_financial"/>
    <n v="497.76799999999997"/>
    <n v="-426.69600000000003"/>
    <n v="933"/>
    <m/>
    <m/>
    <n v="1175505"/>
    <x v="1"/>
  </r>
  <r>
    <x v="883"/>
    <x v="6"/>
    <s v="non_financial"/>
    <n v="654.68299999999999"/>
    <n v="-340.36099999999999"/>
    <n v="935"/>
    <m/>
    <m/>
    <n v="1092796"/>
    <x v="1"/>
  </r>
  <r>
    <x v="1623"/>
    <x v="6"/>
    <s v="non_financial"/>
    <n v="1160.2159999999999"/>
    <n v="-199.87799999999999"/>
    <n v="935"/>
    <m/>
    <m/>
    <n v="1666138"/>
    <x v="1"/>
  </r>
  <r>
    <x v="719"/>
    <x v="6"/>
    <s v="non_financial"/>
    <n v="845.82399999999996"/>
    <n v="-269.95699999999999"/>
    <n v="937"/>
    <m/>
    <m/>
    <n v="278130"/>
    <x v="1"/>
  </r>
  <r>
    <x v="930"/>
    <x v="6"/>
    <s v="non_financial"/>
    <n v="712.01400000000001"/>
    <n v="-314.65100000000001"/>
    <n v="938"/>
    <m/>
    <m/>
    <n v="1453814"/>
    <x v="1"/>
  </r>
  <r>
    <x v="774"/>
    <x v="6"/>
    <s v="non_financial"/>
    <n v="636.66200000000003"/>
    <n v="-336.928"/>
    <n v="938"/>
    <m/>
    <m/>
    <n v="858655"/>
    <x v="1"/>
  </r>
  <r>
    <x v="779"/>
    <x v="6"/>
    <s v="non_financial"/>
    <n v="679.95600000000002"/>
    <n v="-322.017"/>
    <n v="940"/>
    <m/>
    <m/>
    <n v="1013488"/>
    <x v="1"/>
  </r>
  <r>
    <x v="813"/>
    <x v="6"/>
    <s v="non_financial"/>
    <n v="743.44"/>
    <n v="-290.11399999999998"/>
    <n v="941"/>
    <m/>
    <m/>
    <n v="1005229"/>
    <x v="1"/>
  </r>
  <r>
    <x v="799"/>
    <x v="6"/>
    <s v="non_financial"/>
    <n v="560.44299999999998"/>
    <n v="-358.64299999999997"/>
    <n v="942"/>
    <m/>
    <m/>
    <n v="278166"/>
    <x v="1"/>
  </r>
  <r>
    <x v="854"/>
    <x v="6"/>
    <s v="non_financial"/>
    <n v="468.61500000000001"/>
    <n v="-417.22"/>
    <n v="942"/>
    <m/>
    <m/>
    <n v="711377"/>
    <x v="1"/>
  </r>
  <r>
    <x v="1376"/>
    <x v="6"/>
    <s v="non_financial"/>
    <n v="707.44799999999998"/>
    <n v="-300.93200000000002"/>
    <n v="944"/>
    <m/>
    <m/>
    <n v="1580670"/>
    <x v="1"/>
  </r>
  <r>
    <x v="828"/>
    <x v="6"/>
    <s v="non_financial"/>
    <n v="818.28499999999997"/>
    <n v="-265.51100000000002"/>
    <n v="945"/>
    <m/>
    <n v="9000061"/>
    <n v="9000061"/>
    <x v="1"/>
  </r>
  <r>
    <x v="1519"/>
    <x v="6"/>
    <s v="non_financial"/>
    <n v="729.755"/>
    <n v="-277.29899999999998"/>
    <n v="946"/>
    <m/>
    <m/>
    <n v="1614806"/>
    <x v="1"/>
  </r>
  <r>
    <x v="765"/>
    <x v="6"/>
    <s v="non_financial"/>
    <n v="876.72799999999995"/>
    <n v="-241.279"/>
    <n v="947"/>
    <m/>
    <m/>
    <n v="1005757"/>
    <x v="1"/>
  </r>
  <r>
    <x v="805"/>
    <x v="6"/>
    <s v="non_financial"/>
    <n v="486.09199999999998"/>
    <n v="-396.21699999999998"/>
    <n v="948"/>
    <m/>
    <n v="9000015"/>
    <n v="878526"/>
    <x v="1"/>
  </r>
  <r>
    <x v="1467"/>
    <x v="6"/>
    <s v="non_financial"/>
    <n v="6476"/>
    <n v="1045"/>
    <n v="949"/>
    <m/>
    <m/>
    <n v="1609253"/>
    <x v="1"/>
  </r>
  <r>
    <x v="815"/>
    <x v="6"/>
    <s v="non_financial"/>
    <n v="603.35500000000002"/>
    <n v="-324.79399999999998"/>
    <n v="950"/>
    <m/>
    <m/>
    <n v="1013857"/>
    <x v="1"/>
  </r>
  <r>
    <x v="291"/>
    <x v="6"/>
    <s v="non_financial"/>
    <n v="6650"/>
    <n v="3462"/>
    <n v="950"/>
    <m/>
    <m/>
    <n v="1048286"/>
    <x v="1"/>
  </r>
  <r>
    <x v="844"/>
    <x v="6"/>
    <s v="non_financial"/>
    <n v="536.875"/>
    <n v="-353.05099999999999"/>
    <n v="952"/>
    <m/>
    <m/>
    <n v="820081"/>
    <x v="1"/>
  </r>
  <r>
    <x v="1509"/>
    <x v="6"/>
    <s v="non_financial"/>
    <n v="550.95600000000002"/>
    <n v="-333.02100000000002"/>
    <n v="953"/>
    <m/>
    <m/>
    <n v="1370637"/>
    <x v="1"/>
  </r>
  <r>
    <x v="915"/>
    <x v="6"/>
    <s v="non_financial"/>
    <n v="612.25099999999998"/>
    <n v="-318.44400000000002"/>
    <n v="954"/>
    <m/>
    <m/>
    <n v="8063"/>
    <x v="1"/>
  </r>
  <r>
    <x v="1261"/>
    <x v="6"/>
    <s v="non_financial"/>
    <n v="505.54700000000003"/>
    <n v="-364.42599999999999"/>
    <n v="955"/>
    <m/>
    <m/>
    <n v="1318008"/>
    <x v="1"/>
  </r>
  <r>
    <x v="831"/>
    <x v="6"/>
    <s v="non_financial"/>
    <n v="468.64100000000002"/>
    <n v="-395.14"/>
    <n v="955"/>
    <m/>
    <m/>
    <n v="1280452"/>
    <x v="1"/>
  </r>
  <r>
    <x v="762"/>
    <x v="6"/>
    <s v="non_financial"/>
    <n v="874.2"/>
    <n v="-225.6"/>
    <n v="955"/>
    <m/>
    <m/>
    <n v="1069258"/>
    <x v="1"/>
  </r>
  <r>
    <x v="854"/>
    <x v="6"/>
    <s v="non_financial"/>
    <n v="449.94"/>
    <n v="-404.161"/>
    <n v="958"/>
    <m/>
    <m/>
    <n v="711377"/>
    <x v="1"/>
  </r>
  <r>
    <x v="1096"/>
    <x v="6"/>
    <s v="non_financial"/>
    <n v="2613.9"/>
    <n v="-35.5"/>
    <n v="959"/>
    <m/>
    <m/>
    <n v="1180262"/>
    <x v="1"/>
  </r>
  <r>
    <x v="1507"/>
    <x v="6"/>
    <s v="non_financial"/>
    <n v="577.36199999999997"/>
    <n v="-322.411"/>
    <n v="960"/>
    <m/>
    <m/>
    <n v="1592057"/>
    <x v="1"/>
  </r>
  <r>
    <x v="988"/>
    <x v="6"/>
    <s v="non_financial"/>
    <n v="438.03399999999999"/>
    <n v="-408.815"/>
    <n v="961"/>
    <m/>
    <m/>
    <n v="1070494"/>
    <x v="1"/>
  </r>
  <r>
    <x v="827"/>
    <x v="6"/>
    <s v="non_financial"/>
    <n v="1470.36"/>
    <n v="-115.307"/>
    <n v="962"/>
    <m/>
    <m/>
    <n v="1318568"/>
    <x v="1"/>
  </r>
  <r>
    <x v="971"/>
    <x v="6"/>
    <s v="non_financial"/>
    <n v="547.04700000000003"/>
    <n v="-324.09100000000001"/>
    <n v="963"/>
    <m/>
    <m/>
    <n v="1082923"/>
    <x v="1"/>
  </r>
  <r>
    <x v="1107"/>
    <x v="6"/>
    <s v="non_financial"/>
    <n v="525.44200000000001"/>
    <n v="-326.94499999999999"/>
    <n v="964"/>
    <m/>
    <m/>
    <n v="100726"/>
    <x v="1"/>
  </r>
  <r>
    <x v="1121"/>
    <x v="6"/>
    <s v="non_financial"/>
    <n v="564.96699999999998"/>
    <n v="-315.56599999999997"/>
    <n v="964"/>
    <m/>
    <m/>
    <n v="866273"/>
    <x v="1"/>
  </r>
  <r>
    <x v="524"/>
    <x v="6"/>
    <s v="non_financial"/>
    <n v="460.28199999999998"/>
    <n v="-376.33"/>
    <n v="966"/>
    <m/>
    <m/>
    <n v="1175609"/>
    <x v="1"/>
  </r>
  <r>
    <x v="801"/>
    <x v="6"/>
    <s v="non_financial"/>
    <n v="518.08600000000001"/>
    <n v="-328.464"/>
    <n v="967"/>
    <m/>
    <m/>
    <n v="895447"/>
    <x v="1"/>
  </r>
  <r>
    <x v="1510"/>
    <x v="6"/>
    <s v="non_financial"/>
    <n v="602.68299999999999"/>
    <n v="-295.149"/>
    <n v="968"/>
    <m/>
    <m/>
    <n v="937556"/>
    <x v="1"/>
  </r>
  <r>
    <x v="1511"/>
    <x v="6"/>
    <s v="non_financial"/>
    <n v="510.565"/>
    <n v="-324.36900000000003"/>
    <n v="969"/>
    <m/>
    <m/>
    <n v="1606757"/>
    <x v="1"/>
  </r>
  <r>
    <x v="960"/>
    <x v="6"/>
    <s v="non_financial"/>
    <n v="429.83800000000002"/>
    <n v="-381.03800000000001"/>
    <n v="970"/>
    <m/>
    <m/>
    <n v="914475"/>
    <x v="1"/>
  </r>
  <r>
    <x v="1385"/>
    <x v="6"/>
    <s v="non_financial"/>
    <n v="1258.9829999999999"/>
    <n v="-128.815"/>
    <n v="971"/>
    <m/>
    <m/>
    <n v="1590955"/>
    <x v="1"/>
  </r>
  <r>
    <x v="911"/>
    <x v="6"/>
    <s v="non_financial"/>
    <n v="429.31200000000001"/>
    <n v="-377.327"/>
    <n v="972"/>
    <m/>
    <m/>
    <n v="815094"/>
    <x v="1"/>
  </r>
  <r>
    <x v="1127"/>
    <x v="6"/>
    <s v="non_financial"/>
    <n v="538.173"/>
    <n v="-301.83699999999999"/>
    <n v="972"/>
    <m/>
    <m/>
    <n v="2034"/>
    <x v="1"/>
  </r>
  <r>
    <x v="1254"/>
    <x v="6"/>
    <s v="non_financial"/>
    <n v="5719"/>
    <n v="5134"/>
    <n v="974"/>
    <m/>
    <m/>
    <n v="808450"/>
    <x v="1"/>
  </r>
  <r>
    <x v="1516"/>
    <x v="6"/>
    <s v="non_financial"/>
    <n v="504.95400000000001"/>
    <n v="-321.81200000000001"/>
    <n v="974"/>
    <m/>
    <m/>
    <n v="927003"/>
    <x v="1"/>
  </r>
  <r>
    <x v="1288"/>
    <x v="6"/>
    <s v="non_financial"/>
    <n v="557.601"/>
    <n v="-289.07799999999997"/>
    <n v="976"/>
    <m/>
    <m/>
    <n v="1439222"/>
    <x v="1"/>
  </r>
  <r>
    <x v="1624"/>
    <x v="6"/>
    <s v="non_financial"/>
    <n v="519.83399999999995"/>
    <n v="-302.63400000000001"/>
    <n v="977"/>
    <m/>
    <m/>
    <n v="26058"/>
    <x v="1"/>
  </r>
  <r>
    <x v="1524"/>
    <x v="6"/>
    <s v="non_financial"/>
    <n v="515.71400000000006"/>
    <n v="-304.209"/>
    <n v="978"/>
    <m/>
    <m/>
    <n v="1160958"/>
    <x v="1"/>
  </r>
  <r>
    <x v="1394"/>
    <x v="6"/>
    <s v="non_financial"/>
    <n v="502.68599999999998"/>
    <n v="-302.84500000000003"/>
    <n v="979"/>
    <m/>
    <m/>
    <n v="1595974"/>
    <x v="1"/>
  </r>
  <r>
    <x v="1514"/>
    <x v="6"/>
    <s v="non_financial"/>
    <n v="466.08699999999999"/>
    <n v="-326.64600000000002"/>
    <n v="979"/>
    <m/>
    <m/>
    <n v="1017480"/>
    <x v="1"/>
  </r>
  <r>
    <x v="859"/>
    <x v="6"/>
    <s v="non_financial"/>
    <n v="490.24599999999998"/>
    <n v="-301.69600000000003"/>
    <n v="981"/>
    <m/>
    <m/>
    <n v="794619"/>
    <x v="1"/>
  </r>
  <r>
    <x v="769"/>
    <x v="6"/>
    <s v="non_financial"/>
    <n v="417.255"/>
    <n v="-342.649"/>
    <n v="982"/>
    <m/>
    <m/>
    <n v="1084765"/>
    <x v="1"/>
  </r>
  <r>
    <x v="770"/>
    <x v="6"/>
    <s v="non_financial"/>
    <n v="486.34300000000002"/>
    <n v="-299.77199999999999"/>
    <n v="983"/>
    <m/>
    <m/>
    <n v="1305323"/>
    <x v="1"/>
  </r>
  <r>
    <x v="834"/>
    <x v="6"/>
    <s v="non_financial"/>
    <n v="416.81299999999999"/>
    <n v="-339.541"/>
    <n v="984"/>
    <m/>
    <m/>
    <n v="1159167"/>
    <x v="1"/>
  </r>
  <r>
    <x v="825"/>
    <x v="6"/>
    <s v="non_financial"/>
    <n v="1071.893"/>
    <n v="-127.86199999999999"/>
    <n v="985"/>
    <m/>
    <m/>
    <n v="1043000"/>
    <x v="1"/>
  </r>
  <r>
    <x v="1149"/>
    <x v="6"/>
    <s v="non_financial"/>
    <n v="388.02300000000002"/>
    <n v="-356.78399999999999"/>
    <n v="986"/>
    <m/>
    <m/>
    <n v="1443669"/>
    <x v="1"/>
  </r>
  <r>
    <x v="807"/>
    <x v="6"/>
    <s v="non_financial"/>
    <n v="462.54700000000003"/>
    <n v="-313.04599999999999"/>
    <n v="986"/>
    <m/>
    <m/>
    <n v="912833"/>
    <x v="1"/>
  </r>
  <r>
    <x v="809"/>
    <x v="6"/>
    <s v="non_financial"/>
    <n v="389.53399999999999"/>
    <n v="-351.48"/>
    <n v="988"/>
    <m/>
    <m/>
    <n v="1368622"/>
    <x v="1"/>
  </r>
  <r>
    <x v="780"/>
    <x v="6"/>
    <s v="non_financial"/>
    <n v="538.13499999999999"/>
    <n v="-257.36799999999999"/>
    <n v="989"/>
    <m/>
    <m/>
    <n v="917470"/>
    <x v="1"/>
  </r>
  <r>
    <x v="522"/>
    <x v="6"/>
    <s v="non_financial"/>
    <n v="505.07400000000001"/>
    <n v="-270.12599999999998"/>
    <n v="990"/>
    <m/>
    <n v="9000102"/>
    <n v="9000102"/>
    <x v="1"/>
  </r>
  <r>
    <x v="945"/>
    <x v="6"/>
    <s v="non_financial"/>
    <n v="2966.5079999999998"/>
    <n v="-4.3390000000000004"/>
    <n v="990"/>
    <m/>
    <n v="9000034"/>
    <n v="9000034"/>
    <x v="1"/>
  </r>
  <r>
    <x v="766"/>
    <x v="6"/>
    <s v="non_financial"/>
    <n v="379.79500000000002"/>
    <n v="-347.99599999999998"/>
    <n v="992"/>
    <m/>
    <m/>
    <n v="1022705"/>
    <x v="1"/>
  </r>
  <r>
    <x v="1263"/>
    <x v="6"/>
    <s v="non_financial"/>
    <n v="516.86300000000006"/>
    <n v="-256.34500000000003"/>
    <n v="993"/>
    <m/>
    <m/>
    <n v="1567345"/>
    <x v="1"/>
  </r>
  <r>
    <x v="776"/>
    <x v="6"/>
    <s v="non_financial"/>
    <n v="503.69299999999998"/>
    <n v="-260.37900000000002"/>
    <n v="994"/>
    <m/>
    <m/>
    <n v="1066605"/>
    <x v="1"/>
  </r>
  <r>
    <x v="454"/>
    <x v="6"/>
    <s v="non_financial"/>
    <n v="2024.2"/>
    <n v="-31.4"/>
    <n v="995"/>
    <m/>
    <m/>
    <n v="1069202"/>
    <x v="1"/>
  </r>
  <r>
    <x v="1279"/>
    <x v="6"/>
    <s v="non_financial"/>
    <n v="468.37700000000001"/>
    <n v="-274.13299999999998"/>
    <n v="996"/>
    <m/>
    <m/>
    <n v="1549346"/>
    <x v="1"/>
  </r>
  <r>
    <x v="849"/>
    <x v="6"/>
    <s v="non_financial"/>
    <n v="667.28099999999995"/>
    <n v="-199.172"/>
    <n v="997"/>
    <m/>
    <m/>
    <n v="1020710"/>
    <x v="1"/>
  </r>
  <r>
    <x v="839"/>
    <x v="6"/>
    <s v="non_financial"/>
    <n v="407.39100000000002"/>
    <n v="-319.46899999999999"/>
    <n v="998"/>
    <m/>
    <m/>
    <n v="1385292"/>
    <x v="1"/>
  </r>
  <r>
    <x v="1393"/>
    <x v="6"/>
    <s v="non_financial"/>
    <n v="439.94099999999997"/>
    <n v="-292.71699999999998"/>
    <n v="999"/>
    <m/>
    <m/>
    <n v="1463172"/>
    <x v="1"/>
  </r>
  <r>
    <x v="1388"/>
    <x v="6"/>
    <s v="non_financial"/>
    <n v="368.85"/>
    <n v="-329.976"/>
    <n v="1000"/>
    <m/>
    <m/>
    <n v="1125345"/>
    <x v="1"/>
  </r>
  <r>
    <x v="1625"/>
    <x v="6"/>
    <s v="non_financial"/>
    <n v="907.6"/>
    <n v="-136.6"/>
    <n v="1001"/>
    <m/>
    <m/>
    <n v="1653477"/>
    <x v="1"/>
  </r>
  <r>
    <x v="910"/>
    <x v="6"/>
    <s v="non_financial"/>
    <n v="481.09399999999999"/>
    <n v="-257.39499999999998"/>
    <n v="1002"/>
    <m/>
    <m/>
    <n v="100591"/>
    <x v="1"/>
  </r>
  <r>
    <x v="1264"/>
    <x v="6"/>
    <s v="non_financial"/>
    <n v="3962.7979999999998"/>
    <n v="228.70099999999999"/>
    <n v="1002"/>
    <m/>
    <m/>
    <n v="1478242"/>
    <x v="1"/>
  </r>
  <r>
    <x v="795"/>
    <x v="6"/>
    <s v="non_financial"/>
    <n v="4028.6"/>
    <n v="519.4"/>
    <n v="1004"/>
    <m/>
    <m/>
    <n v="1452575"/>
    <x v="1"/>
  </r>
  <r>
    <x v="352"/>
    <x v="6"/>
    <s v="non_financial"/>
    <n v="3918.3"/>
    <n v="300.60000000000002"/>
    <n v="1004"/>
    <m/>
    <m/>
    <n v="918160"/>
    <x v="1"/>
  </r>
  <r>
    <x v="1129"/>
    <x v="6"/>
    <s v="non_financial"/>
    <n v="502.94099999999997"/>
    <n v="-242.58600000000001"/>
    <n v="1006"/>
    <m/>
    <m/>
    <n v="1084869"/>
    <x v="1"/>
  </r>
  <r>
    <x v="1136"/>
    <x v="6"/>
    <s v="non_financial"/>
    <n v="866.178"/>
    <n v="-137.03700000000001"/>
    <n v="1006"/>
    <m/>
    <m/>
    <n v="1073429"/>
    <x v="1"/>
  </r>
  <r>
    <x v="830"/>
    <x v="6"/>
    <s v="non_financial"/>
    <n v="558.13400000000001"/>
    <n v="-217.333"/>
    <n v="1008"/>
    <m/>
    <m/>
    <n v="1062822"/>
    <x v="1"/>
  </r>
  <r>
    <x v="1110"/>
    <x v="6"/>
    <s v="non_financial"/>
    <n v="489.56"/>
    <n v="-244.93600000000001"/>
    <n v="1009"/>
    <m/>
    <m/>
    <n v="836157"/>
    <x v="1"/>
  </r>
  <r>
    <x v="1518"/>
    <x v="6"/>
    <s v="non_financial"/>
    <n v="544.02099999999996"/>
    <n v="-218.33099999999999"/>
    <n v="1010"/>
    <m/>
    <m/>
    <n v="788965"/>
    <x v="1"/>
  </r>
  <r>
    <x v="1521"/>
    <x v="6"/>
    <s v="non_financial"/>
    <n v="470.05399999999997"/>
    <n v="-245.93899999999999"/>
    <n v="1011"/>
    <m/>
    <m/>
    <n v="1435049"/>
    <x v="1"/>
  </r>
  <r>
    <x v="1626"/>
    <x v="6"/>
    <s v="non_financial"/>
    <n v="833.3"/>
    <n v="-137.1"/>
    <n v="1011"/>
    <m/>
    <m/>
    <n v="1650729"/>
    <x v="1"/>
  </r>
  <r>
    <x v="838"/>
    <x v="6"/>
    <s v="non_financial"/>
    <n v="488.37"/>
    <n v="-235.92699999999999"/>
    <n v="1013"/>
    <m/>
    <m/>
    <n v="1396033"/>
    <x v="1"/>
  </r>
  <r>
    <x v="1171"/>
    <x v="6"/>
    <s v="non_financial"/>
    <n v="635.58299999999997"/>
    <n v="-182.55500000000001"/>
    <n v="1013"/>
    <m/>
    <m/>
    <n v="1517175"/>
    <x v="1"/>
  </r>
  <r>
    <x v="1538"/>
    <x v="6"/>
    <s v="non_financial"/>
    <n v="342.935"/>
    <n v="-327.35700000000003"/>
    <n v="1015"/>
    <m/>
    <m/>
    <n v="1326110"/>
    <x v="1"/>
  </r>
  <r>
    <x v="1166"/>
    <x v="6"/>
    <s v="non_financial"/>
    <n v="421.06799999999998"/>
    <n v="-269.697"/>
    <n v="1016"/>
    <m/>
    <m/>
    <n v="1177609"/>
    <x v="1"/>
  </r>
  <r>
    <x v="1169"/>
    <x v="6"/>
    <s v="non_financial"/>
    <n v="436.875"/>
    <n v="-264.98099999999999"/>
    <n v="1017"/>
    <m/>
    <m/>
    <n v="1534992"/>
    <x v="1"/>
  </r>
  <r>
    <x v="880"/>
    <x v="6"/>
    <s v="non_financial"/>
    <n v="409.66199999999998"/>
    <n v="-273.92500000000001"/>
    <n v="1018"/>
    <m/>
    <m/>
    <n v="896264"/>
    <x v="1"/>
  </r>
  <r>
    <x v="1131"/>
    <x v="6"/>
    <s v="non_financial"/>
    <n v="802.06600000000003"/>
    <n v="-137.80600000000001"/>
    <n v="1018"/>
    <m/>
    <m/>
    <n v="1293593"/>
    <x v="1"/>
  </r>
  <r>
    <x v="296"/>
    <x v="6"/>
    <s v="non_financial"/>
    <n v="3638.1"/>
    <n v="397.3"/>
    <n v="1020"/>
    <m/>
    <m/>
    <n v="8868"/>
    <x v="1"/>
  </r>
  <r>
    <x v="822"/>
    <x v="6"/>
    <s v="non_financial"/>
    <n v="371.98399999999998"/>
    <n v="-296.17399999999998"/>
    <n v="1021"/>
    <m/>
    <m/>
    <n v="42682"/>
    <x v="1"/>
  </r>
  <r>
    <x v="985"/>
    <x v="6"/>
    <s v="non_financial"/>
    <n v="382.36900000000003"/>
    <n v="-286.30099999999999"/>
    <n v="1022"/>
    <m/>
    <m/>
    <n v="1366246"/>
    <x v="1"/>
  </r>
  <r>
    <x v="1513"/>
    <x v="6"/>
    <s v="non_financial"/>
    <n v="663.96799999999996"/>
    <n v="-162.084"/>
    <n v="1023"/>
    <m/>
    <m/>
    <n v="1616707"/>
    <x v="1"/>
  </r>
  <r>
    <x v="952"/>
    <x v="6"/>
    <s v="non_financial"/>
    <n v="377.18299999999999"/>
    <n v="-284.07499999999999"/>
    <n v="1024"/>
    <m/>
    <m/>
    <n v="1095565"/>
    <x v="1"/>
  </r>
  <r>
    <x v="1517"/>
    <x v="6"/>
    <s v="non_financial"/>
    <n v="365.57900000000001"/>
    <n v="-290.43900000000002"/>
    <n v="1025"/>
    <m/>
    <m/>
    <n v="33002"/>
    <x v="1"/>
  </r>
  <r>
    <x v="1384"/>
    <x v="6"/>
    <s v="non_financial"/>
    <n v="1696.4760000000001"/>
    <n v="-33.463000000000001"/>
    <n v="1026"/>
    <m/>
    <m/>
    <n v="937098"/>
    <x v="1"/>
  </r>
  <r>
    <x v="1395"/>
    <x v="6"/>
    <s v="non_financial"/>
    <n v="353.67700000000002"/>
    <n v="-296.173"/>
    <n v="1027"/>
    <m/>
    <m/>
    <n v="1280263"/>
    <x v="1"/>
  </r>
  <r>
    <x v="1512"/>
    <x v="6"/>
    <s v="non_financial"/>
    <n v="499.12900000000002"/>
    <n v="-212.37700000000001"/>
    <n v="1027"/>
    <m/>
    <m/>
    <n v="921299"/>
    <x v="1"/>
  </r>
  <r>
    <x v="1371"/>
    <x v="6"/>
    <s v="non_financial"/>
    <n v="374.29700000000003"/>
    <n v="-267.91500000000002"/>
    <n v="1029"/>
    <m/>
    <m/>
    <n v="1499807"/>
    <x v="1"/>
  </r>
  <r>
    <x v="355"/>
    <x v="6"/>
    <s v="non_financial"/>
    <n v="3316"/>
    <n v="413"/>
    <n v="1030"/>
    <m/>
    <m/>
    <n v="2488"/>
    <x v="1"/>
  </r>
  <r>
    <x v="814"/>
    <x v="6"/>
    <s v="non_financial"/>
    <n v="413.88499999999999"/>
    <n v="-249.589"/>
    <n v="1030"/>
    <m/>
    <m/>
    <n v="1076930"/>
    <x v="1"/>
  </r>
  <r>
    <x v="1262"/>
    <x v="6"/>
    <s v="non_financial"/>
    <n v="584.875"/>
    <n v="-165.04400000000001"/>
    <n v="1032"/>
    <m/>
    <m/>
    <n v="1590714"/>
    <x v="1"/>
  </r>
  <r>
    <x v="886"/>
    <x v="6"/>
    <s v="non_financial"/>
    <n v="429.20400000000001"/>
    <n v="-235.899"/>
    <n v="1033"/>
    <m/>
    <m/>
    <n v="831547"/>
    <x v="1"/>
  </r>
  <r>
    <x v="1369"/>
    <x v="6"/>
    <s v="non_financial"/>
    <n v="890.072"/>
    <n v="-99.372"/>
    <n v="1034"/>
    <m/>
    <n v="9000123"/>
    <n v="1593195"/>
    <x v="1"/>
  </r>
  <r>
    <x v="1146"/>
    <x v="6"/>
    <s v="non_financial"/>
    <n v="357.17700000000002"/>
    <n v="-267.56599999999997"/>
    <n v="1034"/>
    <m/>
    <m/>
    <n v="1495320"/>
    <x v="1"/>
  </r>
  <r>
    <x v="1269"/>
    <x v="6"/>
    <s v="non_financial"/>
    <n v="471.91399999999999"/>
    <n v="-205.071"/>
    <n v="1036"/>
    <m/>
    <m/>
    <n v="1420302"/>
    <x v="1"/>
  </r>
  <r>
    <x v="820"/>
    <x v="6"/>
    <s v="non_financial"/>
    <n v="368.56700000000001"/>
    <n v="-258.77999999999997"/>
    <n v="1037"/>
    <m/>
    <m/>
    <n v="1320854"/>
    <x v="1"/>
  </r>
  <r>
    <x v="909"/>
    <x v="6"/>
    <s v="non_financial"/>
    <n v="525.26499999999999"/>
    <n v="-172.30600000000001"/>
    <n v="1038"/>
    <m/>
    <m/>
    <n v="1109116"/>
    <x v="1"/>
  </r>
  <r>
    <x v="1134"/>
    <x v="6"/>
    <s v="non_financial"/>
    <n v="449.10300000000001"/>
    <n v="-218.50800000000001"/>
    <n v="1039"/>
    <m/>
    <m/>
    <n v="1223862"/>
    <x v="1"/>
  </r>
  <r>
    <x v="1627"/>
    <x v="6"/>
    <s v="non_financial"/>
    <n v="400.69900000000001"/>
    <n v="-228.351"/>
    <n v="1040"/>
    <m/>
    <m/>
    <n v="1396814"/>
    <x v="1"/>
  </r>
  <r>
    <x v="1523"/>
    <x v="6"/>
    <s v="non_financial"/>
    <n v="2901.2460000000001"/>
    <n v="324.07100000000003"/>
    <n v="1040"/>
    <m/>
    <m/>
    <n v="1424755"/>
    <x v="1"/>
  </r>
  <r>
    <x v="1005"/>
    <x v="6"/>
    <s v="non_financial"/>
    <n v="315.64699999999999"/>
    <n v="-276.98"/>
    <n v="1042"/>
    <m/>
    <m/>
    <n v="1023731"/>
    <x v="1"/>
  </r>
  <r>
    <x v="885"/>
    <x v="6"/>
    <s v="non_financial"/>
    <n v="606.86"/>
    <n v="-138.66800000000001"/>
    <n v="1043"/>
    <m/>
    <m/>
    <n v="904979"/>
    <x v="1"/>
  </r>
  <r>
    <x v="1628"/>
    <x v="6"/>
    <s v="non_financial"/>
    <n v="336.55099999999999"/>
    <n v="-267.233"/>
    <n v="1043"/>
    <m/>
    <m/>
    <n v="1447669"/>
    <x v="1"/>
  </r>
  <r>
    <x v="1268"/>
    <x v="6"/>
    <s v="non_financial"/>
    <n v="357.79300000000001"/>
    <n v="-245.91300000000001"/>
    <n v="1045"/>
    <m/>
    <m/>
    <n v="9092"/>
    <x v="1"/>
  </r>
  <r>
    <x v="1372"/>
    <x v="6"/>
    <s v="non_financial"/>
    <n v="2605.9009999999998"/>
    <n v="105.238"/>
    <n v="1046"/>
    <m/>
    <m/>
    <n v="1579298"/>
    <x v="1"/>
  </r>
  <r>
    <x v="1161"/>
    <x v="6"/>
    <s v="non_financial"/>
    <n v="377.44299999999998"/>
    <n v="-223.29499999999999"/>
    <n v="1047"/>
    <m/>
    <m/>
    <n v="1364962"/>
    <x v="1"/>
  </r>
  <r>
    <x v="1152"/>
    <x v="6"/>
    <s v="non_financial"/>
    <n v="342.04899999999998"/>
    <n v="-253.82"/>
    <n v="1048"/>
    <m/>
    <m/>
    <n v="1100270"/>
    <x v="1"/>
  </r>
  <r>
    <x v="1373"/>
    <x v="6"/>
    <s v="non_financial"/>
    <n v="311"/>
    <n v="-265.70100000000002"/>
    <n v="1049"/>
    <m/>
    <m/>
    <n v="1115128"/>
    <x v="1"/>
  </r>
  <r>
    <x v="860"/>
    <x v="6"/>
    <s v="non_financial"/>
    <n v="688.45899999999995"/>
    <n v="-115.601"/>
    <n v="1050"/>
    <m/>
    <m/>
    <n v="937941"/>
    <x v="1"/>
  </r>
  <r>
    <x v="866"/>
    <x v="6"/>
    <s v="non_financial"/>
    <n v="536.99300000000005"/>
    <n v="-143.38300000000001"/>
    <n v="1051"/>
    <m/>
    <m/>
    <n v="1308208"/>
    <x v="1"/>
  </r>
  <r>
    <x v="1114"/>
    <x v="6"/>
    <s v="non_financial"/>
    <n v="361.97"/>
    <n v="-227.28200000000001"/>
    <n v="1051"/>
    <m/>
    <m/>
    <n v="878726"/>
    <x v="1"/>
  </r>
  <r>
    <x v="784"/>
    <x v="6"/>
    <s v="non_financial"/>
    <n v="396.31299999999999"/>
    <n v="-216.226"/>
    <n v="1051"/>
    <m/>
    <m/>
    <n v="1091907"/>
    <x v="1"/>
  </r>
  <r>
    <x v="1142"/>
    <x v="6"/>
    <s v="non_financial"/>
    <n v="459.48099999999999"/>
    <n v="-181.946"/>
    <n v="1051"/>
    <m/>
    <m/>
    <n v="3545"/>
    <x v="1"/>
  </r>
  <r>
    <x v="846"/>
    <x v="6"/>
    <s v="non_financial"/>
    <n v="365.423"/>
    <n v="-225.49"/>
    <n v="1051"/>
    <m/>
    <m/>
    <n v="1227025"/>
    <x v="1"/>
  </r>
  <r>
    <x v="817"/>
    <x v="6"/>
    <s v="non_financial"/>
    <n v="302.92899999999997"/>
    <n v="-266.55900000000003"/>
    <n v="1056"/>
    <m/>
    <m/>
    <n v="20629"/>
    <x v="1"/>
  </r>
  <r>
    <x v="902"/>
    <x v="6"/>
    <s v="non_financial"/>
    <n v="350.28399999999999"/>
    <n v="-235.66800000000001"/>
    <n v="1057"/>
    <m/>
    <m/>
    <n v="69891"/>
    <x v="1"/>
  </r>
  <r>
    <x v="1093"/>
    <x v="6"/>
    <s v="non_financial"/>
    <n v="514.20799999999997"/>
    <n v="-148.88800000000001"/>
    <n v="1058"/>
    <m/>
    <m/>
    <n v="888504"/>
    <x v="1"/>
  </r>
  <r>
    <x v="977"/>
    <x v="6"/>
    <s v="non_financial"/>
    <n v="496.51900000000001"/>
    <n v="-157.06299999999999"/>
    <n v="1058"/>
    <m/>
    <m/>
    <n v="76605"/>
    <x v="1"/>
  </r>
  <r>
    <x v="1629"/>
    <x v="6"/>
    <s v="non_financial"/>
    <n v="2851.6750000000002"/>
    <n v="1326.701"/>
    <n v="1058"/>
    <m/>
    <m/>
    <n v="1620280"/>
    <x v="1"/>
  </r>
  <r>
    <x v="905"/>
    <x v="6"/>
    <s v="non_financial"/>
    <n v="454.74200000000002"/>
    <n v="-173.80699999999999"/>
    <n v="1058"/>
    <m/>
    <m/>
    <n v="827187"/>
    <x v="1"/>
  </r>
  <r>
    <x v="894"/>
    <x v="6"/>
    <s v="non_financial"/>
    <n v="314.12299999999999"/>
    <n v="-254.58199999999999"/>
    <n v="1062"/>
    <m/>
    <n v="9000129"/>
    <n v="9000129"/>
    <x v="1"/>
  </r>
  <r>
    <x v="1115"/>
    <x v="6"/>
    <s v="non_financial"/>
    <n v="318.505"/>
    <n v="-242.03899999999999"/>
    <n v="1063"/>
    <m/>
    <m/>
    <n v="1387467"/>
    <x v="1"/>
  </r>
  <r>
    <x v="867"/>
    <x v="6"/>
    <s v="non_financial"/>
    <n v="401.18299999999999"/>
    <n v="-192.583"/>
    <n v="1064"/>
    <m/>
    <m/>
    <n v="874396"/>
    <x v="1"/>
  </r>
  <r>
    <x v="1280"/>
    <x v="6"/>
    <s v="non_financial"/>
    <n v="300.858"/>
    <n v="-255.16399999999999"/>
    <n v="1064"/>
    <m/>
    <m/>
    <n v="1571498"/>
    <x v="1"/>
  </r>
  <r>
    <x v="498"/>
    <x v="6"/>
    <s v="non_financial"/>
    <n v="2304.5210000000002"/>
    <n v="52.828000000000003"/>
    <n v="1066"/>
    <m/>
    <m/>
    <n v="749251"/>
    <x v="1"/>
  </r>
  <r>
    <x v="453"/>
    <x v="6"/>
    <s v="non_financial"/>
    <n v="2572.9"/>
    <n v="872.4"/>
    <n v="1067"/>
    <m/>
    <m/>
    <n v="1168696"/>
    <x v="1"/>
  </r>
  <r>
    <x v="1405"/>
    <x v="6"/>
    <s v="non_financial"/>
    <n v="329.803"/>
    <n v="-225.03800000000001"/>
    <n v="1068"/>
    <m/>
    <m/>
    <n v="1578732"/>
    <x v="1"/>
  </r>
  <r>
    <x v="878"/>
    <x v="6"/>
    <s v="non_financial"/>
    <n v="266.90899999999999"/>
    <n v="-257.05500000000001"/>
    <n v="1069"/>
    <m/>
    <m/>
    <n v="1001115"/>
    <x v="1"/>
  </r>
  <r>
    <x v="949"/>
    <x v="6"/>
    <s v="non_financial"/>
    <n v="288.529"/>
    <n v="-249.38800000000001"/>
    <n v="1069"/>
    <m/>
    <m/>
    <n v="1124140"/>
    <x v="1"/>
  </r>
  <r>
    <x v="1278"/>
    <x v="6"/>
    <s v="non_financial"/>
    <n v="330.40699999999998"/>
    <n v="-218.346"/>
    <n v="1071"/>
    <m/>
    <m/>
    <n v="1484504"/>
    <x v="1"/>
  </r>
  <r>
    <x v="818"/>
    <x v="6"/>
    <s v="non_financial"/>
    <n v="342.245"/>
    <n v="-210.983"/>
    <n v="1072"/>
    <m/>
    <m/>
    <n v="80035"/>
    <x v="1"/>
  </r>
  <r>
    <x v="1630"/>
    <x v="6"/>
    <s v="non_financial"/>
    <n v="283.97899999999998"/>
    <n v="-247.59100000000001"/>
    <n v="1072"/>
    <m/>
    <m/>
    <n v="1321732"/>
    <x v="1"/>
  </r>
  <r>
    <x v="904"/>
    <x v="6"/>
    <s v="non_financial"/>
    <n v="441.01400000000001"/>
    <n v="-155.458"/>
    <n v="1072"/>
    <m/>
    <m/>
    <n v="1089511"/>
    <x v="1"/>
  </r>
  <r>
    <x v="1030"/>
    <x v="6"/>
    <s v="non_financial"/>
    <n v="351.55599999999998"/>
    <n v="-203.63300000000001"/>
    <n v="1075"/>
    <m/>
    <m/>
    <n v="1077183"/>
    <x v="1"/>
  </r>
  <r>
    <x v="1144"/>
    <x v="6"/>
    <s v="non_financial"/>
    <n v="368.99099999999999"/>
    <n v="-182.59399999999999"/>
    <n v="1076"/>
    <m/>
    <m/>
    <n v="34563"/>
    <x v="1"/>
  </r>
  <r>
    <x v="1386"/>
    <x v="6"/>
    <s v="non_financial"/>
    <n v="1275.345"/>
    <n v="-23.782"/>
    <n v="1077"/>
    <m/>
    <m/>
    <n v="1597672"/>
    <x v="1"/>
  </r>
  <r>
    <x v="796"/>
    <x v="6"/>
    <s v="non_financial"/>
    <n v="340.03100000000001"/>
    <n v="-207.06399999999999"/>
    <n v="1078"/>
    <m/>
    <m/>
    <n v="18396"/>
    <x v="1"/>
  </r>
  <r>
    <x v="864"/>
    <x v="6"/>
    <s v="non_financial"/>
    <n v="326.161"/>
    <n v="-213.09899999999999"/>
    <n v="1078"/>
    <m/>
    <m/>
    <n v="788329"/>
    <x v="1"/>
  </r>
  <r>
    <x v="1529"/>
    <x v="6"/>
    <s v="non_financial"/>
    <n v="334.28100000000001"/>
    <n v="-208.59700000000001"/>
    <n v="1078"/>
    <m/>
    <m/>
    <n v="1326732"/>
    <x v="1"/>
  </r>
  <r>
    <x v="954"/>
    <x v="6"/>
    <s v="non_financial"/>
    <n v="414.822"/>
    <n v="-161.79300000000001"/>
    <n v="1081"/>
    <m/>
    <m/>
    <n v="1130713"/>
    <x v="1"/>
  </r>
  <r>
    <x v="1416"/>
    <x v="6"/>
    <s v="non_financial"/>
    <n v="264.34500000000003"/>
    <n v="-247.654"/>
    <n v="1081"/>
    <m/>
    <m/>
    <n v="1501756"/>
    <x v="1"/>
  </r>
  <r>
    <x v="1125"/>
    <x v="6"/>
    <s v="non_financial"/>
    <n v="342.33800000000002"/>
    <n v="-202.72900000000001"/>
    <n v="1083"/>
    <m/>
    <m/>
    <n v="1388133"/>
    <x v="1"/>
  </r>
  <r>
    <x v="432"/>
    <x v="6"/>
    <s v="non_financial"/>
    <n v="2184.5540000000001"/>
    <n v="88.65"/>
    <n v="1083"/>
    <m/>
    <m/>
    <n v="884217"/>
    <x v="1"/>
  </r>
  <r>
    <x v="508"/>
    <x v="6"/>
    <s v="non_financial"/>
    <n v="670.98"/>
    <n v="-88.394999999999996"/>
    <n v="1085"/>
    <m/>
    <m/>
    <n v="887730"/>
    <x v="1"/>
  </r>
  <r>
    <x v="1631"/>
    <x v="6"/>
    <s v="non_financial"/>
    <n v="296.22500000000002"/>
    <n v="-221.28299999999999"/>
    <n v="1086"/>
    <m/>
    <m/>
    <n v="1651235"/>
    <x v="1"/>
  </r>
  <r>
    <x v="342"/>
    <x v="6"/>
    <s v="non_financial"/>
    <n v="2163.5419999999999"/>
    <n v="199.80699999999999"/>
    <n v="1087"/>
    <m/>
    <m/>
    <n v="12659"/>
    <x v="1"/>
  </r>
  <r>
    <x v="1374"/>
    <x v="6"/>
    <s v="non_financial"/>
    <n v="292.88799999999998"/>
    <n v="-221.733"/>
    <n v="1087"/>
    <m/>
    <m/>
    <n v="1364954"/>
    <x v="1"/>
  </r>
  <r>
    <x v="434"/>
    <x v="6"/>
    <s v="non_financial"/>
    <n v="2314.1729999999998"/>
    <n v="1127.33"/>
    <n v="1089"/>
    <m/>
    <m/>
    <n v="1014473"/>
    <x v="1"/>
  </r>
  <r>
    <x v="902"/>
    <x v="6"/>
    <s v="non_financial"/>
    <n v="305.49799999999999"/>
    <n v="-206.15199999999999"/>
    <n v="1090"/>
    <m/>
    <m/>
    <n v="69891"/>
    <x v="1"/>
  </r>
  <r>
    <x v="1145"/>
    <x v="6"/>
    <s v="non_financial"/>
    <n v="355.93700000000001"/>
    <n v="-169.30500000000001"/>
    <n v="1090"/>
    <m/>
    <m/>
    <n v="1491576"/>
    <x v="1"/>
  </r>
  <r>
    <x v="1399"/>
    <x v="6"/>
    <s v="non_financial"/>
    <n v="610.37300000000005"/>
    <n v="-90.48"/>
    <n v="1092"/>
    <m/>
    <m/>
    <n v="1069899"/>
    <x v="1"/>
  </r>
  <r>
    <x v="963"/>
    <x v="6"/>
    <s v="non_financial"/>
    <n v="525.00400000000002"/>
    <n v="-110.117"/>
    <n v="1092"/>
    <m/>
    <m/>
    <n v="1000694"/>
    <x v="1"/>
  </r>
  <r>
    <x v="1520"/>
    <x v="6"/>
    <s v="non_financial"/>
    <n v="257.18200000000002"/>
    <n v="-240.249"/>
    <n v="1094"/>
    <m/>
    <n v="9000014"/>
    <n v="9000014"/>
    <x v="1"/>
  </r>
  <r>
    <x v="1377"/>
    <x v="6"/>
    <s v="non_financial"/>
    <n v="289.20800000000003"/>
    <n v="-219.81"/>
    <n v="1095"/>
    <m/>
    <m/>
    <n v="1327318"/>
    <x v="1"/>
  </r>
  <r>
    <x v="940"/>
    <x v="6"/>
    <s v="non_financial"/>
    <n v="329.62799999999999"/>
    <n v="-184.62100000000001"/>
    <n v="1095"/>
    <m/>
    <m/>
    <n v="886128"/>
    <x v="1"/>
  </r>
  <r>
    <x v="897"/>
    <x v="6"/>
    <s v="non_financial"/>
    <n v="256.66399999999999"/>
    <n v="-234.917"/>
    <n v="1097"/>
    <m/>
    <n v="9000114"/>
    <n v="9000114"/>
    <x v="1"/>
  </r>
  <r>
    <x v="907"/>
    <x v="6"/>
    <s v="non_financial"/>
    <n v="303.036"/>
    <n v="-198.10400000000001"/>
    <n v="1098"/>
    <m/>
    <m/>
    <n v="784199"/>
    <x v="1"/>
  </r>
  <r>
    <x v="1391"/>
    <x v="6"/>
    <s v="non_financial"/>
    <n v="402.32499999999999"/>
    <n v="-141.62299999999999"/>
    <n v="1098"/>
    <m/>
    <m/>
    <n v="1579157"/>
    <x v="1"/>
  </r>
  <r>
    <x v="1135"/>
    <x v="6"/>
    <s v="non_financial"/>
    <n v="260.72000000000003"/>
    <n v="-224.738"/>
    <n v="1100"/>
    <m/>
    <m/>
    <n v="881890"/>
    <x v="1"/>
  </r>
  <r>
    <x v="491"/>
    <x v="6"/>
    <s v="non_financial"/>
    <n v="2091.096"/>
    <n v="282.90499999999997"/>
    <n v="1100"/>
    <m/>
    <m/>
    <n v="1368458"/>
    <x v="1"/>
  </r>
  <r>
    <x v="879"/>
    <x v="6"/>
    <s v="non_financial"/>
    <n v="2000.1"/>
    <n v="108.9"/>
    <n v="1102"/>
    <m/>
    <m/>
    <n v="40888"/>
    <x v="1"/>
  </r>
  <r>
    <x v="451"/>
    <x v="6"/>
    <s v="non_financial"/>
    <n v="2241.6"/>
    <n v="1273.5999999999999"/>
    <n v="1103"/>
    <m/>
    <m/>
    <n v="746838"/>
    <x v="1"/>
  </r>
  <r>
    <x v="1632"/>
    <x v="6"/>
    <s v="non_financial"/>
    <n v="362.2"/>
    <n v="-156.52500000000001"/>
    <n v="1104"/>
    <m/>
    <n v="9000001"/>
    <n v="9000001"/>
    <x v="1"/>
  </r>
  <r>
    <x v="754"/>
    <x v="6"/>
    <s v="non_financial"/>
    <n v="469.892"/>
    <n v="-116.51900000000001"/>
    <n v="1104"/>
    <m/>
    <m/>
    <n v="1009829"/>
    <x v="1"/>
  </r>
  <r>
    <x v="847"/>
    <x v="6"/>
    <s v="non_financial"/>
    <n v="355.49099999999999"/>
    <n v="-157.887"/>
    <n v="1106"/>
    <m/>
    <m/>
    <n v="719866"/>
    <x v="1"/>
  </r>
  <r>
    <x v="485"/>
    <x v="6"/>
    <s v="non_financial"/>
    <n v="2162.9"/>
    <n v="1076.9000000000001"/>
    <n v="1107"/>
    <m/>
    <m/>
    <n v="1115222"/>
    <x v="1"/>
  </r>
  <r>
    <x v="824"/>
    <x v="6"/>
    <s v="non_financial"/>
    <n v="299.28800000000001"/>
    <n v="-191.81200000000001"/>
    <n v="1108"/>
    <m/>
    <m/>
    <n v="1113232"/>
    <x v="1"/>
  </r>
  <r>
    <x v="791"/>
    <x v="6"/>
    <s v="non_financial"/>
    <n v="2084"/>
    <n v="596"/>
    <n v="1109"/>
    <m/>
    <m/>
    <n v="1113256"/>
    <x v="1"/>
  </r>
  <r>
    <x v="888"/>
    <x v="6"/>
    <s v="non_financial"/>
    <n v="469.39299999999997"/>
    <n v="-114.298"/>
    <n v="1110"/>
    <m/>
    <m/>
    <n v="785787"/>
    <x v="1"/>
  </r>
  <r>
    <x v="961"/>
    <x v="6"/>
    <s v="non_financial"/>
    <n v="347.90600000000001"/>
    <n v="-158.29900000000001"/>
    <n v="1110"/>
    <m/>
    <m/>
    <n v="1169445"/>
    <x v="1"/>
  </r>
  <r>
    <x v="1525"/>
    <x v="6"/>
    <s v="non_financial"/>
    <n v="299.04300000000001"/>
    <n v="-186.58"/>
    <n v="1112"/>
    <m/>
    <m/>
    <n v="1448056"/>
    <x v="1"/>
  </r>
  <r>
    <x v="816"/>
    <x v="6"/>
    <s v="non_financial"/>
    <n v="441.15100000000001"/>
    <n v="-120.099"/>
    <n v="1113"/>
    <m/>
    <m/>
    <n v="1287808"/>
    <x v="1"/>
  </r>
  <r>
    <x v="1633"/>
    <x v="6"/>
    <s v="non_financial"/>
    <n v="251.23"/>
    <n v="-220.047"/>
    <n v="1114"/>
    <m/>
    <m/>
    <n v="1651308"/>
    <x v="1"/>
  </r>
  <r>
    <x v="1130"/>
    <x v="6"/>
    <s v="non_financial"/>
    <n v="437.28300000000002"/>
    <n v="-120.691"/>
    <n v="1115"/>
    <m/>
    <m/>
    <n v="809248"/>
    <x v="1"/>
  </r>
  <r>
    <x v="1506"/>
    <x v="6"/>
    <s v="non_financial"/>
    <n v="505.12599999999998"/>
    <n v="-96.335999999999999"/>
    <n v="1115"/>
    <m/>
    <m/>
    <n v="704415"/>
    <x v="1"/>
  </r>
  <r>
    <x v="865"/>
    <x v="6"/>
    <s v="non_financial"/>
    <n v="295.76499999999999"/>
    <n v="-182.91900000000001"/>
    <n v="1117"/>
    <m/>
    <m/>
    <n v="931584"/>
    <x v="1"/>
  </r>
  <r>
    <x v="1634"/>
    <x v="6"/>
    <s v="non_financial"/>
    <n v="236.80199999999999"/>
    <n v="-222.40700000000001"/>
    <n v="1118"/>
    <m/>
    <m/>
    <n v="1629137"/>
    <x v="1"/>
  </r>
  <r>
    <x v="850"/>
    <x v="6"/>
    <s v="non_financial"/>
    <n v="263.55500000000001"/>
    <n v="-204"/>
    <n v="1119"/>
    <m/>
    <n v="9000090"/>
    <n v="704532"/>
    <x v="1"/>
  </r>
  <r>
    <x v="1635"/>
    <x v="6"/>
    <s v="non_financial"/>
    <n v="347.75200000000001"/>
    <n v="-148.68100000000001"/>
    <n v="1120"/>
    <m/>
    <m/>
    <n v="1610250"/>
    <x v="1"/>
  </r>
  <r>
    <x v="1281"/>
    <x v="6"/>
    <s v="non_financial"/>
    <n v="547.6"/>
    <n v="-81.400000000000006"/>
    <n v="1120"/>
    <m/>
    <m/>
    <n v="1533526"/>
    <x v="1"/>
  </r>
  <r>
    <x v="1531"/>
    <x v="6"/>
    <s v="non_financial"/>
    <n v="1596.8"/>
    <n v="2.8"/>
    <n v="1122"/>
    <m/>
    <m/>
    <n v="1632790"/>
    <x v="1"/>
  </r>
  <r>
    <x v="1148"/>
    <x v="6"/>
    <s v="non_financial"/>
    <n v="295.96499999999997"/>
    <n v="-173.27"/>
    <n v="1123"/>
    <m/>
    <m/>
    <n v="1524025"/>
    <x v="1"/>
  </r>
  <r>
    <x v="855"/>
    <x v="6"/>
    <s v="non_financial"/>
    <n v="293.87599999999998"/>
    <n v="-174.982"/>
    <n v="1123"/>
    <m/>
    <m/>
    <n v="1056696"/>
    <x v="1"/>
  </r>
  <r>
    <x v="1526"/>
    <x v="6"/>
    <s v="non_financial"/>
    <n v="460.51100000000002"/>
    <n v="-103.553"/>
    <n v="1123"/>
    <m/>
    <m/>
    <n v="1601548"/>
    <x v="1"/>
  </r>
  <r>
    <x v="1140"/>
    <x v="6"/>
    <s v="non_financial"/>
    <n v="246.89599999999999"/>
    <n v="-209.65"/>
    <n v="1126"/>
    <m/>
    <m/>
    <n v="37472"/>
    <x v="1"/>
  </r>
  <r>
    <x v="1402"/>
    <x v="6"/>
    <s v="non_financial"/>
    <n v="301.36599999999999"/>
    <n v="-167.17099999999999"/>
    <n v="1127"/>
    <m/>
    <m/>
    <n v="1158114"/>
    <x v="1"/>
  </r>
  <r>
    <x v="1133"/>
    <x v="6"/>
    <s v="non_financial"/>
    <n v="275.49900000000002"/>
    <n v="-182.16499999999999"/>
    <n v="1128"/>
    <m/>
    <m/>
    <n v="10329"/>
    <x v="1"/>
  </r>
  <r>
    <x v="875"/>
    <x v="6"/>
    <s v="non_financial"/>
    <n v="1914.8"/>
    <n v="561.70000000000005"/>
    <n v="1129"/>
    <m/>
    <m/>
    <n v="887921"/>
    <x v="1"/>
  </r>
  <r>
    <x v="895"/>
    <x v="6"/>
    <s v="non_financial"/>
    <n v="257.52699999999999"/>
    <n v="-194.98400000000001"/>
    <n v="1130"/>
    <m/>
    <m/>
    <n v="824142"/>
    <x v="1"/>
  </r>
  <r>
    <x v="912"/>
    <x v="6"/>
    <s v="non_financial"/>
    <n v="828.34100000000001"/>
    <n v="-36.966000000000001"/>
    <n v="1131"/>
    <m/>
    <m/>
    <n v="790526"/>
    <x v="1"/>
  </r>
  <r>
    <x v="1381"/>
    <x v="6"/>
    <s v="non_financial"/>
    <n v="2008.981"/>
    <n v="1707.796"/>
    <n v="1132"/>
    <m/>
    <m/>
    <n v="1593936"/>
    <x v="1"/>
  </r>
  <r>
    <x v="746"/>
    <x v="6"/>
    <s v="non_financial"/>
    <n v="588.22"/>
    <n v="-67.563999999999993"/>
    <n v="1132"/>
    <m/>
    <n v="9000005"/>
    <n v="9000005"/>
    <x v="1"/>
  </r>
  <r>
    <x v="1636"/>
    <x v="6"/>
    <s v="non_financial"/>
    <n v="425.96499999999997"/>
    <n v="-114.79300000000001"/>
    <n v="1134"/>
    <m/>
    <m/>
    <n v="1354327"/>
    <x v="1"/>
  </r>
  <r>
    <x v="488"/>
    <x v="6"/>
    <s v="non_financial"/>
    <n v="1489.241"/>
    <n v="8.4979999999999993"/>
    <n v="1135"/>
    <m/>
    <m/>
    <n v="874716"/>
    <x v="1"/>
  </r>
  <r>
    <x v="889"/>
    <x v="6"/>
    <s v="non_financial"/>
    <n v="251.821"/>
    <n v="-182.91900000000001"/>
    <n v="1136"/>
    <m/>
    <m/>
    <n v="315374"/>
    <x v="1"/>
  </r>
  <r>
    <x v="1408"/>
    <x v="6"/>
    <s v="non_financial"/>
    <n v="245.83600000000001"/>
    <n v="-193.215"/>
    <n v="1137"/>
    <m/>
    <m/>
    <n v="1459417"/>
    <x v="1"/>
  </r>
  <r>
    <x v="1637"/>
    <x v="6"/>
    <s v="non_financial"/>
    <n v="250.51900000000001"/>
    <n v="-186.64599999999999"/>
    <n v="1138"/>
    <m/>
    <m/>
    <n v="1645113"/>
    <x v="1"/>
  </r>
  <r>
    <x v="1157"/>
    <x v="6"/>
    <s v="non_financial"/>
    <n v="263.23200000000003"/>
    <n v="-169.33600000000001"/>
    <n v="1139"/>
    <m/>
    <m/>
    <n v="830524"/>
    <x v="1"/>
  </r>
  <r>
    <x v="921"/>
    <x v="6"/>
    <s v="non_financial"/>
    <n v="222.738"/>
    <n v="-204.416"/>
    <n v="1140"/>
    <m/>
    <m/>
    <n v="898437"/>
    <x v="1"/>
  </r>
  <r>
    <x v="1522"/>
    <x v="6"/>
    <s v="non_financial"/>
    <n v="432.15199999999999"/>
    <n v="-100.819"/>
    <n v="1140"/>
    <m/>
    <m/>
    <n v="1372612"/>
    <x v="1"/>
  </r>
  <r>
    <x v="1170"/>
    <x v="6"/>
    <s v="non_financial"/>
    <n v="282.31"/>
    <n v="-163.72399999999999"/>
    <n v="1142"/>
    <m/>
    <m/>
    <n v="730272"/>
    <x v="1"/>
  </r>
  <r>
    <x v="877"/>
    <x v="6"/>
    <s v="non_financial"/>
    <n v="572.79899999999998"/>
    <n v="-61.884"/>
    <n v="1143"/>
    <m/>
    <m/>
    <n v="714712"/>
    <x v="1"/>
  </r>
  <r>
    <x v="1113"/>
    <x v="6"/>
    <s v="non_financial"/>
    <n v="505.31799999999998"/>
    <n v="-73.975999999999999"/>
    <n v="1144"/>
    <m/>
    <m/>
    <n v="884940"/>
    <x v="1"/>
  </r>
  <r>
    <x v="1528"/>
    <x v="6"/>
    <s v="non_financial"/>
    <n v="305.904"/>
    <n v="-139.87700000000001"/>
    <n v="1145"/>
    <m/>
    <m/>
    <n v="1617977"/>
    <x v="1"/>
  </r>
  <r>
    <x v="983"/>
    <x v="6"/>
    <s v="non_financial"/>
    <n v="301.56799999999998"/>
    <n v="-144.69200000000001"/>
    <n v="1146"/>
    <m/>
    <m/>
    <n v="1078207"/>
    <x v="1"/>
  </r>
  <r>
    <x v="760"/>
    <x v="6"/>
    <s v="non_financial"/>
    <n v="1484.7460000000001"/>
    <n v="38.508000000000003"/>
    <n v="1147"/>
    <m/>
    <n v="9000020"/>
    <n v="9000020"/>
    <x v="1"/>
  </r>
  <r>
    <x v="783"/>
    <x v="6"/>
    <s v="non_financial"/>
    <n v="316.07400000000001"/>
    <n v="-136.69900000000001"/>
    <n v="1148"/>
    <m/>
    <m/>
    <n v="1023313"/>
    <x v="1"/>
  </r>
  <r>
    <x v="1325"/>
    <x v="6"/>
    <s v="non_financial"/>
    <n v="1851"/>
    <n v="1678.9"/>
    <n v="1148"/>
    <m/>
    <m/>
    <n v="764065"/>
    <x v="1"/>
  </r>
  <r>
    <x v="1544"/>
    <x v="6"/>
    <s v="non_financial"/>
    <n v="241.93"/>
    <n v="-177.58199999999999"/>
    <n v="1150"/>
    <m/>
    <m/>
    <n v="1459200"/>
    <x v="1"/>
  </r>
  <r>
    <x v="1551"/>
    <x v="6"/>
    <s v="non_financial"/>
    <n v="261.267"/>
    <n v="-163.815"/>
    <n v="1151"/>
    <m/>
    <m/>
    <n v="1604821"/>
    <x v="1"/>
  </r>
  <r>
    <x v="896"/>
    <x v="6"/>
    <s v="non_financial"/>
    <n v="1743.213"/>
    <n v="573.11300000000006"/>
    <n v="1152"/>
    <m/>
    <n v="9000137"/>
    <n v="9000137"/>
    <x v="1"/>
  </r>
  <r>
    <x v="1018"/>
    <x v="6"/>
    <s v="non_financial"/>
    <n v="271.41399999999999"/>
    <n v="-156.94499999999999"/>
    <n v="1153"/>
    <m/>
    <m/>
    <n v="1375151"/>
    <x v="1"/>
  </r>
  <r>
    <x v="874"/>
    <x v="6"/>
    <s v="non_financial"/>
    <n v="266.04830399999997"/>
    <n v="-156.674927"/>
    <n v="1154"/>
    <m/>
    <m/>
    <n v="714284"/>
    <x v="1"/>
  </r>
  <r>
    <x v="1392"/>
    <x v="6"/>
    <s v="non_financial"/>
    <n v="311.31616700000001"/>
    <n v="-135.994336"/>
    <n v="1154"/>
    <m/>
    <m/>
    <n v="1099160"/>
    <x v="1"/>
  </r>
  <r>
    <x v="937"/>
    <x v="6"/>
    <s v="non_financial"/>
    <n v="439.26100000000002"/>
    <n v="-90.251000000000005"/>
    <n v="1154"/>
    <m/>
    <m/>
    <n v="789132"/>
    <x v="1"/>
  </r>
  <r>
    <x v="821"/>
    <x v="6"/>
    <s v="non_financial"/>
    <n v="344.78"/>
    <n v="-120.44499999999999"/>
    <n v="1157"/>
    <m/>
    <m/>
    <n v="1393883"/>
    <x v="1"/>
  </r>
  <r>
    <x v="1379"/>
    <x v="6"/>
    <s v="non_financial"/>
    <n v="321.54399999999998"/>
    <n v="-126.61799999999999"/>
    <n v="1157"/>
    <m/>
    <m/>
    <n v="1452751"/>
    <x v="1"/>
  </r>
  <r>
    <x v="1396"/>
    <x v="6"/>
    <s v="non_financial"/>
    <n v="314.68900000000002"/>
    <n v="-128.50800000000001"/>
    <n v="1159"/>
    <m/>
    <m/>
    <n v="1296205"/>
    <x v="1"/>
  </r>
  <r>
    <x v="900"/>
    <x v="6"/>
    <s v="non_financial"/>
    <n v="236.595"/>
    <n v="-169.18799999999999"/>
    <n v="1160"/>
    <m/>
    <m/>
    <n v="1050007"/>
    <x v="1"/>
  </r>
  <r>
    <x v="1638"/>
    <x v="6"/>
    <s v="non_financial"/>
    <n v="576.721"/>
    <n v="-53.287999999999997"/>
    <n v="1161"/>
    <m/>
    <m/>
    <n v="902791"/>
    <x v="1"/>
  </r>
  <r>
    <x v="936"/>
    <x v="6"/>
    <s v="non_financial"/>
    <n v="300.29399999999998"/>
    <n v="-135.58799999999999"/>
    <n v="1162"/>
    <m/>
    <m/>
    <n v="1324189"/>
    <x v="1"/>
  </r>
  <r>
    <x v="516"/>
    <x v="6"/>
    <s v="non_financial"/>
    <n v="1479.5"/>
    <n v="175.43600000000001"/>
    <n v="1163"/>
    <m/>
    <m/>
    <n v="59440"/>
    <x v="1"/>
  </r>
  <r>
    <x v="962"/>
    <x v="6"/>
    <s v="non_financial"/>
    <n v="202.233"/>
    <n v="-182.71600000000001"/>
    <n v="1164"/>
    <m/>
    <m/>
    <n v="1120914"/>
    <x v="1"/>
  </r>
  <r>
    <x v="1266"/>
    <x v="6"/>
    <s v="non_financial"/>
    <n v="388.46899999999999"/>
    <n v="-95.23"/>
    <n v="1165"/>
    <m/>
    <n v="9000099"/>
    <n v="9000099"/>
    <x v="1"/>
  </r>
  <r>
    <x v="861"/>
    <x v="6"/>
    <s v="non_financial"/>
    <n v="251.52600000000001"/>
    <n v="-155.488"/>
    <n v="1165"/>
    <m/>
    <m/>
    <n v="2178"/>
    <x v="1"/>
  </r>
  <r>
    <x v="702"/>
    <x v="6"/>
    <s v="non_financial"/>
    <n v="1457.643"/>
    <n v="110.417"/>
    <n v="1167"/>
    <m/>
    <m/>
    <n v="1040593"/>
    <x v="1"/>
  </r>
  <r>
    <x v="892"/>
    <x v="6"/>
    <s v="non_financial"/>
    <n v="361.16199999999998"/>
    <n v="-102.11199999999999"/>
    <n v="1167"/>
    <m/>
    <m/>
    <n v="1169988"/>
    <x v="1"/>
  </r>
  <r>
    <x v="873"/>
    <x v="6"/>
    <s v="non_financial"/>
    <n v="215.68199999999999"/>
    <n v="-165.59100000000001"/>
    <n v="1169"/>
    <m/>
    <m/>
    <n v="913277"/>
    <x v="1"/>
  </r>
  <r>
    <x v="694"/>
    <x v="6"/>
    <s v="non_financial"/>
    <n v="1458.45"/>
    <n v="225.57599999999999"/>
    <n v="1170"/>
    <m/>
    <m/>
    <n v="703351"/>
    <x v="1"/>
  </r>
  <r>
    <x v="923"/>
    <x v="6"/>
    <s v="non_financial"/>
    <n v="278.63099999999997"/>
    <n v="-133.47"/>
    <n v="1171"/>
    <m/>
    <m/>
    <n v="935419"/>
    <x v="1"/>
  </r>
  <r>
    <x v="922"/>
    <x v="6"/>
    <s v="non_financial"/>
    <n v="438.42700000000002"/>
    <n v="-71.152000000000001"/>
    <n v="1172"/>
    <m/>
    <m/>
    <n v="1290900"/>
    <x v="1"/>
  </r>
  <r>
    <x v="1126"/>
    <x v="6"/>
    <s v="non_financial"/>
    <n v="374.84899999999999"/>
    <n v="-90.197000000000003"/>
    <n v="1173"/>
    <m/>
    <m/>
    <n v="1078271"/>
    <x v="1"/>
  </r>
  <r>
    <x v="452"/>
    <x v="6"/>
    <s v="non_financial"/>
    <n v="1423.2"/>
    <n v="217"/>
    <n v="1174"/>
    <m/>
    <m/>
    <n v="716133"/>
    <x v="1"/>
  </r>
  <r>
    <x v="1122"/>
    <x v="6"/>
    <s v="non_financial"/>
    <n v="1279.2560000000001"/>
    <n v="23.686"/>
    <n v="1174"/>
    <m/>
    <n v="9000056"/>
    <n v="9000056"/>
    <x v="1"/>
  </r>
  <r>
    <x v="1639"/>
    <x v="6"/>
    <s v="non_financial"/>
    <n v="779.41099999999994"/>
    <n v="-18.591000000000001"/>
    <n v="1174"/>
    <m/>
    <m/>
    <n v="1637207"/>
    <x v="1"/>
  </r>
  <r>
    <x v="1273"/>
    <x v="6"/>
    <s v="non_financial"/>
    <n v="225.488"/>
    <n v="-153.81899999999999"/>
    <n v="1177"/>
    <m/>
    <m/>
    <n v="1102993"/>
    <x v="1"/>
  </r>
  <r>
    <x v="1118"/>
    <x v="6"/>
    <s v="non_financial"/>
    <n v="469.03300000000002"/>
    <n v="-59.66"/>
    <n v="1178"/>
    <m/>
    <m/>
    <n v="1138723"/>
    <x v="1"/>
  </r>
  <r>
    <x v="1283"/>
    <x v="6"/>
    <s v="non_financial"/>
    <n v="273.613"/>
    <n v="-125.977"/>
    <n v="1179"/>
    <m/>
    <m/>
    <n v="1547459"/>
    <x v="1"/>
  </r>
  <r>
    <x v="968"/>
    <x v="6"/>
    <s v="non_financial"/>
    <n v="258.36599999999999"/>
    <n v="-131.30799999999999"/>
    <n v="1180"/>
    <m/>
    <m/>
    <n v="1035748"/>
    <x v="1"/>
  </r>
  <r>
    <x v="772"/>
    <x v="6"/>
    <s v="non_financial"/>
    <n v="222.19200000000001"/>
    <n v="-148.035"/>
    <n v="1181"/>
    <m/>
    <m/>
    <n v="790715"/>
    <x v="1"/>
  </r>
  <r>
    <x v="1048"/>
    <x v="6"/>
    <s v="non_financial"/>
    <n v="176.58824999999999"/>
    <n v="-167.24907899999999"/>
    <n v="1182"/>
    <m/>
    <m/>
    <n v="25743"/>
    <x v="1"/>
  </r>
  <r>
    <x v="1370"/>
    <x v="6"/>
    <s v="non_financial"/>
    <n v="302.50099999999998"/>
    <n v="-106.581"/>
    <n v="1183"/>
    <m/>
    <m/>
    <n v="1477200"/>
    <x v="1"/>
  </r>
  <r>
    <x v="932"/>
    <x v="6"/>
    <s v="non_financial"/>
    <n v="180.90600000000001"/>
    <n v="-160.023"/>
    <n v="1184"/>
    <m/>
    <m/>
    <n v="1001233"/>
    <x v="1"/>
  </r>
  <r>
    <x v="1552"/>
    <x v="6"/>
    <s v="non_financial"/>
    <n v="203.89"/>
    <n v="-151.96"/>
    <n v="1185"/>
    <m/>
    <m/>
    <n v="1477449"/>
    <x v="1"/>
  </r>
  <r>
    <x v="913"/>
    <x v="6"/>
    <s v="non_financial"/>
    <n v="211.035"/>
    <n v="-138.61799999999999"/>
    <n v="1186"/>
    <m/>
    <n v="9000091"/>
    <n v="9000091"/>
    <x v="1"/>
  </r>
  <r>
    <x v="916"/>
    <x v="6"/>
    <s v="non_financial"/>
    <n v="228.69499999999999"/>
    <n v="-134.43"/>
    <n v="1187"/>
    <m/>
    <m/>
    <n v="1069183"/>
    <x v="1"/>
  </r>
  <r>
    <x v="1182"/>
    <x v="6"/>
    <s v="non_financial"/>
    <n v="179.44900000000001"/>
    <n v="-149.34399999999999"/>
    <n v="1188"/>
    <m/>
    <m/>
    <n v="1126234"/>
    <x v="1"/>
  </r>
  <r>
    <x v="1139"/>
    <x v="6"/>
    <s v="non_financial"/>
    <n v="311.48200000000003"/>
    <n v="-91.286000000000001"/>
    <n v="1189"/>
    <m/>
    <n v="9000093"/>
    <n v="9000093"/>
    <x v="1"/>
  </r>
  <r>
    <x v="1400"/>
    <x v="6"/>
    <s v="non_financial"/>
    <n v="170.89699999999999"/>
    <n v="-153.566"/>
    <n v="1190"/>
    <m/>
    <m/>
    <n v="1503802"/>
    <x v="1"/>
  </r>
  <r>
    <x v="1155"/>
    <x v="6"/>
    <s v="non_financial"/>
    <n v="211.69900000000001"/>
    <n v="-129.83000000000001"/>
    <n v="1191"/>
    <m/>
    <m/>
    <n v="835011"/>
    <x v="1"/>
  </r>
  <r>
    <x v="891"/>
    <x v="6"/>
    <s v="non_financial"/>
    <n v="238.96199999999999"/>
    <n v="-118.553"/>
    <n v="1192"/>
    <m/>
    <m/>
    <n v="1056285"/>
    <x v="1"/>
  </r>
  <r>
    <x v="1530"/>
    <x v="6"/>
    <s v="non_financial"/>
    <n v="236.53399999999999"/>
    <n v="-120.452"/>
    <n v="1193"/>
    <m/>
    <m/>
    <n v="1404655"/>
    <x v="1"/>
  </r>
  <r>
    <x v="920"/>
    <x v="6"/>
    <s v="non_financial"/>
    <n v="180.089"/>
    <n v="-138.55600000000001"/>
    <n v="1194"/>
    <m/>
    <m/>
    <n v="1131324"/>
    <x v="1"/>
  </r>
  <r>
    <x v="951"/>
    <x v="6"/>
    <s v="non_financial"/>
    <n v="159.407129"/>
    <n v="-154.04460599999999"/>
    <n v="1195"/>
    <m/>
    <m/>
    <n v="1235007"/>
    <x v="1"/>
  </r>
  <r>
    <x v="1397"/>
    <x v="6"/>
    <s v="non_financial"/>
    <n v="231.19499999999999"/>
    <n v="-117.91500000000001"/>
    <n v="1196"/>
    <m/>
    <m/>
    <n v="1384905"/>
    <x v="1"/>
  </r>
  <r>
    <x v="1640"/>
    <x v="6"/>
    <s v="non_financial"/>
    <n v="156.92099999999999"/>
    <n v="-151.96799999999999"/>
    <n v="1196"/>
    <m/>
    <m/>
    <n v="1626971"/>
    <x v="1"/>
  </r>
  <r>
    <x v="964"/>
    <x v="6"/>
    <s v="non_financial"/>
    <n v="167.613"/>
    <n v="-138.77000000000001"/>
    <n v="1198"/>
    <m/>
    <m/>
    <n v="1029142"/>
    <x v="1"/>
  </r>
  <r>
    <x v="504"/>
    <x v="6"/>
    <s v="non_financial"/>
    <n v="1265.8040000000001"/>
    <n v="1266.3589999999999"/>
    <n v="1198"/>
    <m/>
    <n v="9000138"/>
    <n v="9000138"/>
    <x v="1"/>
  </r>
  <r>
    <x v="1515"/>
    <x v="6"/>
    <s v="non_financial"/>
    <n v="1109.0509999999999"/>
    <n v="159.59700000000001"/>
    <n v="1200"/>
    <m/>
    <m/>
    <n v="1010858"/>
    <x v="1"/>
  </r>
  <r>
    <x v="1641"/>
    <x v="6"/>
    <s v="non_financial"/>
    <n v="1292.864"/>
    <n v="2996.0250000000001"/>
    <n v="1201"/>
    <m/>
    <n v="9000126"/>
    <n v="9000126"/>
    <x v="1"/>
  </r>
  <r>
    <x v="1154"/>
    <x v="6"/>
    <s v="non_financial"/>
    <n v="430.39"/>
    <n v="-43.792999999999999"/>
    <n v="1202"/>
    <m/>
    <m/>
    <n v="1006830"/>
    <x v="1"/>
  </r>
  <r>
    <x v="1163"/>
    <x v="6"/>
    <s v="non_financial"/>
    <n v="401.250449"/>
    <n v="-52.656151000000001"/>
    <n v="1203"/>
    <m/>
    <n v="9000116"/>
    <n v="9000116"/>
    <x v="1"/>
  </r>
  <r>
    <x v="857"/>
    <x v="6"/>
    <s v="non_financial"/>
    <n v="204.06800000000001"/>
    <n v="-121.46"/>
    <n v="1203"/>
    <m/>
    <m/>
    <n v="873303"/>
    <x v="1"/>
  </r>
  <r>
    <x v="1141"/>
    <x v="6"/>
    <s v="non_financial"/>
    <n v="274.99"/>
    <n v="-92.825999999999993"/>
    <n v="1203"/>
    <m/>
    <m/>
    <n v="813298"/>
    <x v="1"/>
  </r>
  <r>
    <x v="1272"/>
    <x v="6"/>
    <s v="non_financial"/>
    <n v="213.922"/>
    <n v="-117.053"/>
    <n v="1206"/>
    <m/>
    <m/>
    <n v="100378"/>
    <x v="1"/>
  </r>
  <r>
    <x v="1105"/>
    <x v="6"/>
    <s v="non_financial"/>
    <n v="193.102"/>
    <n v="-124.752"/>
    <n v="1206"/>
    <m/>
    <m/>
    <n v="1117297"/>
    <x v="1"/>
  </r>
  <r>
    <x v="868"/>
    <x v="6"/>
    <s v="non_financial"/>
    <n v="192.79900000000001"/>
    <n v="-123.07899999999999"/>
    <n v="1208"/>
    <m/>
    <m/>
    <n v="1293282"/>
    <x v="1"/>
  </r>
  <r>
    <x v="906"/>
    <x v="6"/>
    <s v="non_financial"/>
    <n v="209.05799999999999"/>
    <n v="-117.755"/>
    <n v="1209"/>
    <m/>
    <m/>
    <n v="892222"/>
    <x v="1"/>
  </r>
  <r>
    <x v="893"/>
    <x v="6"/>
    <s v="non_financial"/>
    <n v="1045.7"/>
    <n v="166.4"/>
    <n v="1210"/>
    <m/>
    <m/>
    <n v="1377630"/>
    <x v="1"/>
  </r>
  <r>
    <x v="1020"/>
    <x v="6"/>
    <s v="non_financial"/>
    <n v="149.727351"/>
    <n v="-139.421604"/>
    <n v="1211"/>
    <m/>
    <n v="9000081"/>
    <n v="9000081"/>
    <x v="1"/>
  </r>
  <r>
    <x v="1174"/>
    <x v="6"/>
    <s v="non_financial"/>
    <n v="218.63300000000001"/>
    <n v="-110.22499999999999"/>
    <n v="1211"/>
    <m/>
    <m/>
    <n v="1356576"/>
    <x v="1"/>
  </r>
  <r>
    <x v="748"/>
    <x v="6"/>
    <s v="non_financial"/>
    <n v="353.82100000000003"/>
    <n v="-58.877000000000002"/>
    <n v="1213"/>
    <m/>
    <m/>
    <n v="866609"/>
    <x v="1"/>
  </r>
  <r>
    <x v="1017"/>
    <x v="6"/>
    <s v="non_financial"/>
    <n v="177.05500000000001"/>
    <n v="-121.605"/>
    <n v="1214"/>
    <m/>
    <m/>
    <n v="1376339"/>
    <x v="1"/>
  </r>
  <r>
    <x v="1173"/>
    <x v="6"/>
    <s v="non_financial"/>
    <n v="170.892"/>
    <n v="-127.077"/>
    <n v="1214"/>
    <m/>
    <m/>
    <n v="1401667"/>
    <x v="1"/>
  </r>
  <r>
    <x v="1164"/>
    <x v="6"/>
    <s v="non_financial"/>
    <n v="208.955443"/>
    <n v="-112.702855"/>
    <n v="1216"/>
    <m/>
    <m/>
    <n v="315131"/>
    <x v="1"/>
  </r>
  <r>
    <x v="898"/>
    <x v="6"/>
    <s v="non_financial"/>
    <n v="151.43"/>
    <n v="-137.041"/>
    <n v="1217"/>
    <m/>
    <m/>
    <n v="1051627"/>
    <x v="1"/>
  </r>
  <r>
    <x v="872"/>
    <x v="6"/>
    <s v="non_financial"/>
    <n v="175.88900000000001"/>
    <n v="-120.776"/>
    <n v="1217"/>
    <m/>
    <m/>
    <n v="34067"/>
    <x v="1"/>
  </r>
  <r>
    <x v="941"/>
    <x v="6"/>
    <s v="non_financial"/>
    <n v="542.52200000000005"/>
    <n v="-14.41"/>
    <n v="1219"/>
    <m/>
    <m/>
    <n v="1401680"/>
    <x v="1"/>
  </r>
  <r>
    <x v="1150"/>
    <x v="6"/>
    <s v="non_financial"/>
    <n v="225.33099999999999"/>
    <n v="-97.201999999999998"/>
    <n v="1220"/>
    <m/>
    <n v="9000041"/>
    <n v="9000041"/>
    <x v="1"/>
  </r>
  <r>
    <x v="1558"/>
    <x v="6"/>
    <s v="non_financial"/>
    <n v="155.02600000000001"/>
    <n v="-127.249"/>
    <n v="1221"/>
    <m/>
    <m/>
    <n v="1637761"/>
    <x v="1"/>
  </r>
  <r>
    <x v="1527"/>
    <x v="6"/>
    <s v="non_financial"/>
    <n v="186.52"/>
    <n v="-112.562"/>
    <n v="1222"/>
    <m/>
    <m/>
    <n v="1597264"/>
    <x v="1"/>
  </r>
  <r>
    <x v="1642"/>
    <x v="6"/>
    <s v="non_financial"/>
    <n v="206.86"/>
    <n v="-101.187"/>
    <n v="1223"/>
    <m/>
    <m/>
    <n v="1501989"/>
    <x v="1"/>
  </r>
  <r>
    <x v="1533"/>
    <x v="6"/>
    <s v="non_financial"/>
    <n v="258.35599999999999"/>
    <n v="-82.659000000000006"/>
    <n v="1224"/>
    <m/>
    <m/>
    <n v="1610532"/>
    <x v="1"/>
  </r>
  <r>
    <x v="863"/>
    <x v="6"/>
    <s v="non_financial"/>
    <n v="137.416"/>
    <n v="-130.30500000000001"/>
    <n v="1225"/>
    <m/>
    <m/>
    <n v="886744"/>
    <x v="1"/>
  </r>
  <r>
    <x v="890"/>
    <x v="6"/>
    <s v="non_financial"/>
    <n v="166.864"/>
    <n v="-115.72"/>
    <n v="1226"/>
    <m/>
    <m/>
    <n v="1162556"/>
    <x v="1"/>
  </r>
  <r>
    <x v="914"/>
    <x v="6"/>
    <s v="non_financial"/>
    <n v="172.1088"/>
    <n v="-110.8914"/>
    <n v="1227"/>
    <m/>
    <m/>
    <n v="927355"/>
    <x v="1"/>
  </r>
  <r>
    <x v="1417"/>
    <x v="6"/>
    <s v="non_financial"/>
    <n v="146.50240600000001"/>
    <n v="-120.605025"/>
    <n v="1228"/>
    <m/>
    <m/>
    <n v="1598646"/>
    <x v="1"/>
  </r>
  <r>
    <x v="1401"/>
    <x v="6"/>
    <s v="non_financial"/>
    <n v="139.18700000000001"/>
    <n v="-122.011"/>
    <n v="1229"/>
    <m/>
    <m/>
    <n v="1145986"/>
    <x v="1"/>
  </r>
  <r>
    <x v="1378"/>
    <x v="6"/>
    <s v="non_financial"/>
    <n v="166.66200000000001"/>
    <n v="-110.218"/>
    <n v="1230"/>
    <m/>
    <m/>
    <n v="1433714"/>
    <x v="1"/>
  </r>
  <r>
    <x v="1137"/>
    <x v="6"/>
    <s v="non_financial"/>
    <n v="201.59800000000001"/>
    <n v="-91.513000000000005"/>
    <n v="1231"/>
    <m/>
    <m/>
    <n v="93676"/>
    <x v="1"/>
  </r>
  <r>
    <x v="1643"/>
    <x v="6"/>
    <s v="non_financial"/>
    <n v="131.69399999999999"/>
    <n v="-124.77"/>
    <n v="1232"/>
    <m/>
    <m/>
    <n v="1290149"/>
    <x v="1"/>
  </r>
  <r>
    <x v="997"/>
    <x v="6"/>
    <s v="non_financial"/>
    <n v="155.6"/>
    <n v="-111.661"/>
    <n v="1233"/>
    <m/>
    <n v="9000002"/>
    <n v="9000002"/>
    <x v="1"/>
  </r>
  <r>
    <x v="832"/>
    <x v="6"/>
    <s v="non_financial"/>
    <n v="161.37100000000001"/>
    <n v="-108.069"/>
    <n v="1234"/>
    <m/>
    <m/>
    <n v="1299130"/>
    <x v="1"/>
  </r>
  <r>
    <x v="1274"/>
    <x v="6"/>
    <s v="non_financial"/>
    <n v="233.892"/>
    <n v="-79.287999999999997"/>
    <n v="1234"/>
    <m/>
    <m/>
    <n v="1275158"/>
    <x v="1"/>
  </r>
  <r>
    <x v="1010"/>
    <x v="6"/>
    <s v="non_financial"/>
    <n v="169.083"/>
    <n v="-99.462999999999994"/>
    <n v="1236"/>
    <m/>
    <m/>
    <n v="1399935"/>
    <x v="1"/>
  </r>
  <r>
    <x v="1156"/>
    <x v="6"/>
    <s v="non_financial"/>
    <n v="173.727"/>
    <n v="-91.213999999999999"/>
    <n v="1237"/>
    <m/>
    <m/>
    <n v="886206"/>
    <x v="1"/>
  </r>
  <r>
    <x v="917"/>
    <x v="6"/>
    <s v="non_financial"/>
    <n v="155.20099999999999"/>
    <n v="-97.807000000000002"/>
    <n v="1238"/>
    <m/>
    <m/>
    <n v="33488"/>
    <x v="1"/>
  </r>
  <r>
    <x v="1559"/>
    <x v="6"/>
    <s v="non_financial"/>
    <n v="130.13300000000001"/>
    <n v="-115.795"/>
    <n v="1238"/>
    <m/>
    <m/>
    <n v="1305773"/>
    <x v="1"/>
  </r>
  <r>
    <x v="919"/>
    <x v="6"/>
    <s v="non_financial"/>
    <n v="125.89400000000001"/>
    <n v="-118.253"/>
    <n v="1240"/>
    <m/>
    <m/>
    <n v="64472"/>
    <x v="1"/>
  </r>
  <r>
    <x v="1389"/>
    <x v="6"/>
    <s v="non_financial"/>
    <n v="142.40600000000001"/>
    <n v="-100.89700000000001"/>
    <n v="1241"/>
    <m/>
    <m/>
    <n v="1180145"/>
    <x v="1"/>
  </r>
  <r>
    <x v="1537"/>
    <x v="6"/>
    <s v="non_financial"/>
    <n v="139.96199999999999"/>
    <n v="-99.186999999999998"/>
    <n v="1242"/>
    <m/>
    <m/>
    <n v="1458962"/>
    <x v="1"/>
  </r>
  <r>
    <x v="1398"/>
    <x v="6"/>
    <s v="non_financial"/>
    <n v="715.22199999999998"/>
    <n v="122.143"/>
    <n v="1243"/>
    <m/>
    <m/>
    <n v="58361"/>
    <x v="1"/>
  </r>
  <r>
    <x v="981"/>
    <x v="6"/>
    <s v="non_financial"/>
    <n v="162.065"/>
    <n v="-87.664000000000001"/>
    <n v="1243"/>
    <m/>
    <m/>
    <n v="724004"/>
    <x v="1"/>
  </r>
  <r>
    <x v="853"/>
    <x v="6"/>
    <s v="non_financial"/>
    <n v="679.66600000000005"/>
    <n v="58.46"/>
    <n v="1245"/>
    <m/>
    <m/>
    <n v="868611"/>
    <x v="1"/>
  </r>
  <r>
    <x v="884"/>
    <x v="6"/>
    <s v="non_financial"/>
    <n v="126.914"/>
    <n v="-102.806"/>
    <n v="1246"/>
    <m/>
    <m/>
    <n v="924717"/>
    <x v="1"/>
  </r>
  <r>
    <x v="984"/>
    <x v="6"/>
    <s v="non_financial"/>
    <n v="183.75399999999999"/>
    <n v="-71.286000000000001"/>
    <n v="1247"/>
    <m/>
    <m/>
    <n v="46129"/>
    <x v="1"/>
  </r>
  <r>
    <x v="1540"/>
    <x v="6"/>
    <s v="non_financial"/>
    <n v="122.46229"/>
    <n v="-101.871489"/>
    <n v="1248"/>
    <m/>
    <m/>
    <n v="1611647"/>
    <x v="1"/>
  </r>
  <r>
    <x v="935"/>
    <x v="6"/>
    <s v="non_financial"/>
    <n v="136.72399999999999"/>
    <n v="-94.894000000000005"/>
    <n v="1249"/>
    <m/>
    <m/>
    <n v="713425"/>
    <x v="1"/>
  </r>
  <r>
    <x v="935"/>
    <x v="6"/>
    <s v="non_financial"/>
    <n v="133.36500000000001"/>
    <n v="-95.248999999999995"/>
    <n v="1250"/>
    <m/>
    <m/>
    <n v="713425"/>
    <x v="1"/>
  </r>
  <r>
    <x v="903"/>
    <x v="6"/>
    <s v="non_financial"/>
    <n v="237.18199999999999"/>
    <n v="-53.341999999999999"/>
    <n v="1250"/>
    <m/>
    <m/>
    <n v="1495479"/>
    <x v="1"/>
  </r>
  <r>
    <x v="1367"/>
    <x v="6"/>
    <s v="non_financial"/>
    <n v="385.85399999999998"/>
    <n v="-14.505000000000001"/>
    <n v="1250"/>
    <m/>
    <n v="9000095"/>
    <n v="1410939"/>
    <x v="1"/>
  </r>
  <r>
    <x v="1644"/>
    <x v="6"/>
    <s v="non_financial"/>
    <n v="197.24600000000001"/>
    <n v="-64.846999999999994"/>
    <n v="1250"/>
    <m/>
    <m/>
    <n v="1103926"/>
    <x v="1"/>
  </r>
  <r>
    <x v="1162"/>
    <x v="6"/>
    <s v="non_financial"/>
    <n v="151.875"/>
    <n v="-84.74"/>
    <n v="1254"/>
    <m/>
    <m/>
    <n v="883943"/>
    <x v="1"/>
  </r>
  <r>
    <x v="833"/>
    <x v="6"/>
    <s v="non_financial"/>
    <n v="775"/>
    <n v="1540.2"/>
    <n v="1255"/>
    <m/>
    <m/>
    <n v="1178819"/>
    <x v="1"/>
  </r>
  <r>
    <x v="338"/>
    <x v="6"/>
    <s v="non_financial"/>
    <n v="720.43600000000004"/>
    <n v="890.20399999999995"/>
    <n v="1256"/>
    <m/>
    <n v="9000139"/>
    <n v="9000139"/>
    <x v="1"/>
  </r>
  <r>
    <x v="1404"/>
    <x v="6"/>
    <s v="non_financial"/>
    <n v="153.72800000000001"/>
    <n v="-74.370999999999995"/>
    <n v="1257"/>
    <m/>
    <m/>
    <n v="1361113"/>
    <x v="1"/>
  </r>
  <r>
    <x v="887"/>
    <x v="6"/>
    <s v="non_financial"/>
    <n v="113.851"/>
    <n v="-98.926000000000002"/>
    <n v="1258"/>
    <m/>
    <m/>
    <n v="926423"/>
    <x v="1"/>
  </r>
  <r>
    <x v="929"/>
    <x v="6"/>
    <s v="non_financial"/>
    <n v="119.58799999999999"/>
    <n v="-95.42"/>
    <n v="1258"/>
    <m/>
    <m/>
    <n v="1129155"/>
    <x v="1"/>
  </r>
  <r>
    <x v="942"/>
    <x v="6"/>
    <s v="non_financial"/>
    <n v="122.17700000000001"/>
    <n v="-93.352000000000004"/>
    <n v="1258"/>
    <m/>
    <m/>
    <n v="39020"/>
    <x v="1"/>
  </r>
  <r>
    <x v="1287"/>
    <x v="6"/>
    <s v="non_financial"/>
    <n v="129.928"/>
    <n v="-88.445999999999998"/>
    <n v="1261"/>
    <m/>
    <m/>
    <n v="1505512"/>
    <x v="1"/>
  </r>
  <r>
    <x v="1286"/>
    <x v="6"/>
    <s v="non_financial"/>
    <n v="115.471"/>
    <n v="-96.049000000000007"/>
    <n v="1262"/>
    <m/>
    <m/>
    <n v="1561627"/>
    <x v="1"/>
  </r>
  <r>
    <x v="926"/>
    <x v="6"/>
    <s v="non_financial"/>
    <n v="138.15600000000001"/>
    <n v="-81.841999999999999"/>
    <n v="1263"/>
    <m/>
    <m/>
    <n v="1096376"/>
    <x v="1"/>
  </r>
  <r>
    <x v="1360"/>
    <x v="6"/>
    <s v="non_financial"/>
    <n v="114.08"/>
    <n v="-95.451999999999998"/>
    <n v="1264"/>
    <m/>
    <n v="9000074"/>
    <n v="9000074"/>
    <x v="1"/>
  </r>
  <r>
    <x v="942"/>
    <x v="6"/>
    <s v="non_financial"/>
    <n v="120.511"/>
    <n v="-92.650999999999996"/>
    <n v="1264"/>
    <m/>
    <m/>
    <n v="39020"/>
    <x v="1"/>
  </r>
  <r>
    <x v="1282"/>
    <x v="6"/>
    <s v="non_financial"/>
    <n v="211.84399999999999"/>
    <n v="-49.732999999999997"/>
    <n v="1266"/>
    <m/>
    <m/>
    <n v="1019272"/>
    <x v="1"/>
  </r>
  <r>
    <x v="957"/>
    <x v="6"/>
    <s v="non_financial"/>
    <n v="208.27500000000001"/>
    <n v="-51.741999999999997"/>
    <n v="1267"/>
    <m/>
    <n v="9000113"/>
    <n v="9000113"/>
    <x v="1"/>
  </r>
  <r>
    <x v="950"/>
    <x v="6"/>
    <s v="non_financial"/>
    <n v="100.673856"/>
    <n v="-97.787724999999995"/>
    <n v="1268"/>
    <m/>
    <m/>
    <n v="724910"/>
    <x v="1"/>
  </r>
  <r>
    <x v="1645"/>
    <x v="6"/>
    <s v="non_financial"/>
    <n v="156.14599999999999"/>
    <n v="-66.507000000000005"/>
    <n v="1268"/>
    <m/>
    <m/>
    <n v="914122"/>
    <x v="1"/>
  </r>
  <r>
    <x v="1306"/>
    <x v="6"/>
    <s v="non_financial"/>
    <n v="124.32299999999999"/>
    <n v="-87.698999999999998"/>
    <n v="1268"/>
    <m/>
    <n v="9000069"/>
    <n v="9000069"/>
    <x v="1"/>
  </r>
  <r>
    <x v="1165"/>
    <x v="6"/>
    <s v="non_financial"/>
    <n v="251.22399999999999"/>
    <n v="-36.502000000000002"/>
    <n v="1271"/>
    <m/>
    <n v="9000060"/>
    <n v="9000060"/>
    <x v="1"/>
  </r>
  <r>
    <x v="1188"/>
    <x v="6"/>
    <s v="non_financial"/>
    <n v="173.00399999999999"/>
    <n v="-54.844000000000001"/>
    <n v="1272"/>
    <m/>
    <m/>
    <n v="1005699"/>
    <x v="1"/>
  </r>
  <r>
    <x v="1306"/>
    <x v="6"/>
    <s v="non_financial"/>
    <n v="119.377"/>
    <n v="-83.426000000000002"/>
    <n v="1273"/>
    <m/>
    <n v="9000069"/>
    <n v="9000069"/>
    <x v="1"/>
  </r>
  <r>
    <x v="899"/>
    <x v="6"/>
    <s v="non_financial"/>
    <n v="263.04500000000002"/>
    <n v="-27.443999999999999"/>
    <n v="1274"/>
    <m/>
    <m/>
    <n v="1145197"/>
    <x v="1"/>
  </r>
  <r>
    <x v="1306"/>
    <x v="6"/>
    <s v="non_financial"/>
    <n v="118.744"/>
    <n v="-83.001000000000005"/>
    <n v="1275"/>
    <m/>
    <n v="9000069"/>
    <n v="9000069"/>
    <x v="1"/>
  </r>
  <r>
    <x v="1138"/>
    <x v="6"/>
    <s v="non_financial"/>
    <n v="101.21502599999999"/>
    <n v="-87.097686999999993"/>
    <n v="1276"/>
    <m/>
    <m/>
    <n v="771266"/>
    <x v="1"/>
  </r>
  <r>
    <x v="789"/>
    <x v="6"/>
    <s v="non_financial"/>
    <n v="126.051"/>
    <n v="-73.188999999999993"/>
    <n v="1276"/>
    <m/>
    <m/>
    <n v="880807"/>
    <x v="1"/>
  </r>
  <r>
    <x v="1535"/>
    <x v="6"/>
    <s v="non_financial"/>
    <n v="101.807"/>
    <n v="-86.945999999999998"/>
    <n v="1278"/>
    <m/>
    <m/>
    <n v="1126741"/>
    <x v="1"/>
  </r>
  <r>
    <x v="947"/>
    <x v="6"/>
    <s v="non_financial"/>
    <n v="142.78135"/>
    <n v="-60.314905000000003"/>
    <n v="1278"/>
    <m/>
    <m/>
    <n v="915358"/>
    <x v="1"/>
  </r>
  <r>
    <x v="1124"/>
    <x v="6"/>
    <s v="non_financial"/>
    <n v="166.11099999999999"/>
    <n v="-53.457000000000001"/>
    <n v="1278"/>
    <m/>
    <m/>
    <n v="1377789"/>
    <x v="1"/>
  </r>
  <r>
    <x v="869"/>
    <x v="6"/>
    <s v="non_financial"/>
    <n v="137.18"/>
    <n v="-64.581000000000003"/>
    <n v="1281"/>
    <m/>
    <m/>
    <n v="873044"/>
    <x v="1"/>
  </r>
  <r>
    <x v="925"/>
    <x v="6"/>
    <s v="non_financial"/>
    <n v="99.805999999999997"/>
    <n v="-86.367000000000004"/>
    <n v="1282"/>
    <m/>
    <m/>
    <n v="1040130"/>
    <x v="1"/>
  </r>
  <r>
    <x v="1151"/>
    <x v="6"/>
    <s v="non_financial"/>
    <n v="142.274"/>
    <n v="-59.53"/>
    <n v="1283"/>
    <m/>
    <m/>
    <n v="1340652"/>
    <x v="1"/>
  </r>
  <r>
    <x v="1543"/>
    <x v="6"/>
    <s v="non_financial"/>
    <n v="144.56299999999999"/>
    <n v="-58.978999999999999"/>
    <n v="1283"/>
    <m/>
    <m/>
    <n v="1505155"/>
    <x v="1"/>
  </r>
  <r>
    <x v="1159"/>
    <x v="6"/>
    <s v="non_financial"/>
    <n v="95.423000000000002"/>
    <n v="-89.067999999999998"/>
    <n v="1285"/>
    <m/>
    <m/>
    <n v="1526119"/>
    <x v="1"/>
  </r>
  <r>
    <x v="1646"/>
    <x v="6"/>
    <s v="non_financial"/>
    <n v="115.13500000000001"/>
    <n v="-76.156000000000006"/>
    <n v="1285"/>
    <m/>
    <n v="9000036"/>
    <n v="9000036"/>
    <x v="1"/>
  </r>
  <r>
    <x v="1423"/>
    <x v="6"/>
    <s v="non_financial"/>
    <n v="97.790999999999997"/>
    <n v="-87.063999999999993"/>
    <n v="1285"/>
    <m/>
    <m/>
    <n v="1437786"/>
    <x v="1"/>
  </r>
  <r>
    <x v="1193"/>
    <x v="6"/>
    <s v="non_financial"/>
    <n v="127.004985"/>
    <n v="-67.761443999999997"/>
    <n v="1285"/>
    <m/>
    <n v="9000106"/>
    <n v="9000106"/>
    <x v="1"/>
  </r>
  <r>
    <x v="947"/>
    <x v="6"/>
    <s v="non_financial"/>
    <n v="136.74934099999999"/>
    <n v="-60.075878000000003"/>
    <n v="1289"/>
    <m/>
    <m/>
    <n v="915358"/>
    <x v="1"/>
  </r>
  <r>
    <x v="908"/>
    <x v="6"/>
    <s v="non_financial"/>
    <n v="95.182000000000002"/>
    <n v="-84.197999999999993"/>
    <n v="1290"/>
    <m/>
    <m/>
    <n v="1057083"/>
    <x v="1"/>
  </r>
  <r>
    <x v="1284"/>
    <x v="6"/>
    <s v="non_financial"/>
    <n v="449.40600000000001"/>
    <n v="12.273999999999999"/>
    <n v="1291"/>
    <m/>
    <m/>
    <n v="1180079"/>
    <x v="1"/>
  </r>
  <r>
    <x v="773"/>
    <x v="6"/>
    <s v="non_financial"/>
    <n v="463.09899999999999"/>
    <n v="39.250999999999998"/>
    <n v="1292"/>
    <m/>
    <m/>
    <n v="906709"/>
    <x v="1"/>
  </r>
  <r>
    <x v="1539"/>
    <x v="6"/>
    <s v="non_financial"/>
    <n v="93.200999999999993"/>
    <n v="-82.804000000000002"/>
    <n v="1293"/>
    <m/>
    <m/>
    <n v="1626878"/>
    <x v="1"/>
  </r>
  <r>
    <x v="811"/>
    <x v="6"/>
    <s v="non_financial"/>
    <n v="99.32"/>
    <n v="-73.72"/>
    <n v="1294"/>
    <m/>
    <m/>
    <n v="1034842"/>
    <x v="1"/>
  </r>
  <r>
    <x v="1555"/>
    <x v="6"/>
    <s v="non_financial"/>
    <n v="97.451051000000007"/>
    <n v="-76.321150000000003"/>
    <n v="1295"/>
    <m/>
    <m/>
    <n v="1006655"/>
    <x v="1"/>
  </r>
  <r>
    <x v="1211"/>
    <x v="6"/>
    <s v="non_financial"/>
    <n v="131.654"/>
    <n v="-57.012999999999998"/>
    <n v="1296"/>
    <m/>
    <m/>
    <n v="912061"/>
    <x v="1"/>
  </r>
  <r>
    <x v="1192"/>
    <x v="6"/>
    <s v="non_financial"/>
    <n v="94.797539999999998"/>
    <n v="-78.701078999999993"/>
    <n v="1296"/>
    <m/>
    <m/>
    <n v="1001316"/>
    <x v="1"/>
  </r>
  <r>
    <x v="959"/>
    <x v="6"/>
    <s v="non_financial"/>
    <n v="111.36148"/>
    <n v="-66.267189999999999"/>
    <n v="1298"/>
    <m/>
    <m/>
    <n v="916529"/>
    <x v="1"/>
  </r>
  <r>
    <x v="948"/>
    <x v="6"/>
    <s v="non_financial"/>
    <n v="154.3263"/>
    <n v="-42.010800000000003"/>
    <n v="1299"/>
    <m/>
    <m/>
    <n v="1036848"/>
    <x v="1"/>
  </r>
  <r>
    <x v="1390"/>
    <x v="6"/>
    <s v="non_financial"/>
    <n v="142.37899999999999"/>
    <n v="-48.671999999999997"/>
    <n v="1300"/>
    <m/>
    <m/>
    <n v="1470099"/>
    <x v="1"/>
  </r>
  <r>
    <x v="976"/>
    <x v="6"/>
    <s v="non_financial"/>
    <n v="110.538"/>
    <n v="-65.350999999999999"/>
    <n v="1301"/>
    <m/>
    <m/>
    <n v="707388"/>
    <x v="1"/>
  </r>
  <r>
    <x v="1541"/>
    <x v="6"/>
    <s v="non_financial"/>
    <n v="477.13600000000002"/>
    <n v="186.13399999999999"/>
    <n v="1302"/>
    <m/>
    <m/>
    <n v="939767"/>
    <x v="1"/>
  </r>
  <r>
    <x v="978"/>
    <x v="6"/>
    <s v="non_financial"/>
    <n v="296.12700000000001"/>
    <n v="-9.92"/>
    <n v="1302"/>
    <m/>
    <m/>
    <n v="1159036"/>
    <x v="1"/>
  </r>
  <r>
    <x v="1647"/>
    <x v="6"/>
    <s v="non_financial"/>
    <n v="90.351304999999996"/>
    <n v="-77.798485999999997"/>
    <n v="1302"/>
    <m/>
    <n v="9000032"/>
    <n v="9000032"/>
    <x v="1"/>
  </r>
  <r>
    <x v="848"/>
    <x v="6"/>
    <s v="non_financial"/>
    <n v="98.667000000000002"/>
    <n v="-68.826999999999998"/>
    <n v="1305"/>
    <m/>
    <m/>
    <n v="1001902"/>
    <x v="1"/>
  </r>
  <r>
    <x v="943"/>
    <x v="6"/>
    <s v="non_financial"/>
    <n v="81.130781999999996"/>
    <n v="-79.951532999999998"/>
    <n v="1306"/>
    <m/>
    <m/>
    <n v="847464"/>
    <x v="1"/>
  </r>
  <r>
    <x v="975"/>
    <x v="6"/>
    <s v="non_financial"/>
    <n v="134.24768800000001"/>
    <n v="-42.745013"/>
    <n v="1307"/>
    <m/>
    <m/>
    <n v="1368308"/>
    <x v="1"/>
  </r>
  <r>
    <x v="1547"/>
    <x v="6"/>
    <s v="non_financial"/>
    <n v="89.754000000000005"/>
    <n v="-69.081000000000003"/>
    <n v="1308"/>
    <m/>
    <m/>
    <n v="1433195"/>
    <x v="1"/>
  </r>
  <r>
    <x v="1648"/>
    <x v="6"/>
    <s v="non_financial"/>
    <n v="238.398"/>
    <n v="-15.791"/>
    <n v="1309"/>
    <m/>
    <m/>
    <n v="1434728"/>
    <x v="1"/>
  </r>
  <r>
    <x v="946"/>
    <x v="6"/>
    <s v="non_financial"/>
    <n v="97.38"/>
    <n v="-61.966999999999999"/>
    <n v="1310"/>
    <m/>
    <m/>
    <n v="906193"/>
    <x v="1"/>
  </r>
  <r>
    <x v="1285"/>
    <x v="6"/>
    <s v="non_financial"/>
    <n v="82.220061000000001"/>
    <n v="-72.942644000000001"/>
    <n v="1311"/>
    <m/>
    <m/>
    <n v="1264587"/>
    <x v="1"/>
  </r>
  <r>
    <x v="1553"/>
    <x v="6"/>
    <s v="non_financial"/>
    <n v="419.738"/>
    <n v="75.034000000000006"/>
    <n v="1312"/>
    <m/>
    <m/>
    <n v="929940"/>
    <x v="1"/>
  </r>
  <r>
    <x v="1649"/>
    <x v="6"/>
    <s v="non_financial"/>
    <n v="77.301000000000002"/>
    <n v="-73.924000000000007"/>
    <n v="1313"/>
    <m/>
    <m/>
    <n v="1636282"/>
    <x v="1"/>
  </r>
  <r>
    <x v="1041"/>
    <x v="6"/>
    <s v="non_financial"/>
    <n v="81.744"/>
    <n v="-70.040999999999997"/>
    <n v="1314"/>
    <m/>
    <n v="9000071"/>
    <n v="1422143"/>
    <x v="1"/>
  </r>
  <r>
    <x v="965"/>
    <x v="6"/>
    <s v="non_financial"/>
    <n v="81.043000000000006"/>
    <n v="-71.070999999999998"/>
    <n v="1315"/>
    <m/>
    <m/>
    <n v="706698"/>
    <x v="1"/>
  </r>
  <r>
    <x v="1546"/>
    <x v="6"/>
    <s v="non_financial"/>
    <n v="85.946383999999995"/>
    <n v="-65.270353"/>
    <n v="1315"/>
    <m/>
    <m/>
    <n v="22701"/>
    <x v="1"/>
  </r>
  <r>
    <x v="1412"/>
    <x v="6"/>
    <s v="non_financial"/>
    <n v="120.512"/>
    <n v="-44.542999999999999"/>
    <n v="1317"/>
    <m/>
    <n v="9000010"/>
    <n v="9000010"/>
    <x v="1"/>
  </r>
  <r>
    <x v="1001"/>
    <x v="6"/>
    <s v="non_financial"/>
    <n v="97.555000000000007"/>
    <n v="-57.825000000000003"/>
    <n v="1318"/>
    <m/>
    <m/>
    <n v="925528"/>
    <x v="1"/>
  </r>
  <r>
    <x v="944"/>
    <x v="6"/>
    <s v="non_financial"/>
    <n v="83.298000000000002"/>
    <n v="-65.855999999999995"/>
    <n v="1319"/>
    <m/>
    <m/>
    <n v="875657"/>
    <x v="1"/>
  </r>
  <r>
    <x v="1415"/>
    <x v="6"/>
    <s v="non_financial"/>
    <n v="84.887606000000005"/>
    <n v="-60.776307000000003"/>
    <n v="1320"/>
    <m/>
    <n v="9000054"/>
    <n v="9000054"/>
    <x v="1"/>
  </r>
  <r>
    <x v="1542"/>
    <x v="6"/>
    <s v="non_financial"/>
    <n v="74.564999999999998"/>
    <n v="-68.691999999999993"/>
    <n v="1320"/>
    <m/>
    <m/>
    <n v="1626199"/>
    <x v="1"/>
  </r>
  <r>
    <x v="1534"/>
    <x v="6"/>
    <s v="non_financial"/>
    <n v="85.533496"/>
    <n v="-59.425165999999997"/>
    <n v="1322"/>
    <m/>
    <m/>
    <n v="879407"/>
    <x v="1"/>
  </r>
  <r>
    <x v="1563"/>
    <x v="6"/>
    <s v="non_financial"/>
    <n v="117.708"/>
    <n v="-40.701999999999998"/>
    <n v="1323"/>
    <m/>
    <m/>
    <n v="1467652"/>
    <x v="1"/>
  </r>
  <r>
    <x v="938"/>
    <x v="6"/>
    <s v="non_financial"/>
    <n v="72.881"/>
    <n v="-62.183999999999997"/>
    <n v="1324"/>
    <m/>
    <m/>
    <n v="1104855"/>
    <x v="1"/>
  </r>
  <r>
    <x v="1406"/>
    <x v="6"/>
    <s v="non_financial"/>
    <n v="378.10899999999998"/>
    <n v="363.10199999999998"/>
    <n v="1325"/>
    <m/>
    <m/>
    <n v="1080014"/>
    <x v="1"/>
  </r>
  <r>
    <x v="1132"/>
    <x v="6"/>
    <s v="non_financial"/>
    <n v="73.834999999999994"/>
    <n v="-59.238"/>
    <n v="1326"/>
    <m/>
    <m/>
    <n v="1002135"/>
    <x v="1"/>
  </r>
  <r>
    <x v="958"/>
    <x v="6"/>
    <s v="non_financial"/>
    <n v="65.867022000000006"/>
    <n v="-61.709833000000003"/>
    <n v="1327"/>
    <m/>
    <m/>
    <n v="39092"/>
    <x v="1"/>
  </r>
  <r>
    <x v="1650"/>
    <x v="6"/>
    <s v="non_financial"/>
    <n v="85.215000000000003"/>
    <n v="-48.811"/>
    <n v="1328"/>
    <m/>
    <m/>
    <n v="1626853"/>
    <x v="1"/>
  </r>
  <r>
    <x v="1651"/>
    <x v="6"/>
    <s v="non_financial"/>
    <n v="352.62299999999999"/>
    <n v="183.596"/>
    <n v="1329"/>
    <m/>
    <m/>
    <n v="1455684"/>
    <x v="1"/>
  </r>
  <r>
    <x v="1004"/>
    <x v="6"/>
    <s v="non_financial"/>
    <n v="66.636889999999994"/>
    <n v="-59.330219999999997"/>
    <n v="1329"/>
    <m/>
    <m/>
    <n v="796505"/>
    <x v="1"/>
  </r>
  <r>
    <x v="1177"/>
    <x v="6"/>
    <s v="non_financial"/>
    <n v="74.174999999999997"/>
    <n v="-53.725999999999999"/>
    <n v="1329"/>
    <m/>
    <m/>
    <n v="787253"/>
    <x v="1"/>
  </r>
  <r>
    <x v="1168"/>
    <x v="6"/>
    <s v="non_financial"/>
    <n v="121.69199999999999"/>
    <n v="-27.875"/>
    <n v="1332"/>
    <m/>
    <m/>
    <n v="751365"/>
    <x v="1"/>
  </r>
  <r>
    <x v="1187"/>
    <x v="6"/>
    <s v="non_financial"/>
    <n v="75.616"/>
    <n v="-53.295000000000002"/>
    <n v="1333"/>
    <m/>
    <n v="9000127"/>
    <n v="9000127"/>
    <x v="1"/>
  </r>
  <r>
    <x v="1006"/>
    <x v="6"/>
    <s v="non_financial"/>
    <n v="97.631"/>
    <n v="-36.755000000000003"/>
    <n v="1334"/>
    <m/>
    <n v="9000038"/>
    <n v="9000038"/>
    <x v="1"/>
  </r>
  <r>
    <x v="1414"/>
    <x v="6"/>
    <s v="non_financial"/>
    <n v="78.167000000000002"/>
    <n v="-50.877000000000002"/>
    <n v="1335"/>
    <m/>
    <m/>
    <n v="24104"/>
    <x v="1"/>
  </r>
  <r>
    <x v="931"/>
    <x v="6"/>
    <s v="non_financial"/>
    <n v="68.697999999999993"/>
    <n v="-54.884999999999998"/>
    <n v="1336"/>
    <m/>
    <m/>
    <n v="846913"/>
    <x v="1"/>
  </r>
  <r>
    <x v="969"/>
    <x v="6"/>
    <s v="non_financial"/>
    <n v="91.046999999999997"/>
    <n v="-38.923999999999999"/>
    <n v="1337"/>
    <m/>
    <m/>
    <n v="717720"/>
    <x v="1"/>
  </r>
  <r>
    <x v="1158"/>
    <x v="6"/>
    <s v="non_financial"/>
    <n v="65.161000000000001"/>
    <n v="-58.497"/>
    <n v="1338"/>
    <m/>
    <m/>
    <n v="1015739"/>
    <x v="1"/>
  </r>
  <r>
    <x v="1409"/>
    <x v="6"/>
    <s v="non_financial"/>
    <n v="109.19"/>
    <n v="-32.073"/>
    <n v="1339"/>
    <m/>
    <m/>
    <n v="1438133"/>
    <x v="1"/>
  </r>
  <r>
    <x v="994"/>
    <x v="6"/>
    <s v="non_financial"/>
    <n v="85.221000000000004"/>
    <n v="-40.049999999999997"/>
    <n v="1340"/>
    <m/>
    <m/>
    <n v="99302"/>
    <x v="1"/>
  </r>
  <r>
    <x v="856"/>
    <x v="6"/>
    <s v="non_financial"/>
    <n v="196.91900000000001"/>
    <n v="-6.5720000000000001"/>
    <n v="1341"/>
    <m/>
    <m/>
    <n v="1351285"/>
    <x v="1"/>
  </r>
  <r>
    <x v="1545"/>
    <x v="6"/>
    <s v="non_financial"/>
    <n v="63.228999999999999"/>
    <n v="-58.219000000000001"/>
    <n v="1341"/>
    <m/>
    <m/>
    <n v="1496671"/>
    <x v="1"/>
  </r>
  <r>
    <x v="986"/>
    <x v="6"/>
    <s v="non_financial"/>
    <n v="74.103999999999999"/>
    <n v="-46.186999999999998"/>
    <n v="1343"/>
    <m/>
    <m/>
    <n v="1108205"/>
    <x v="1"/>
  </r>
  <r>
    <x v="1549"/>
    <x v="6"/>
    <s v="non_financial"/>
    <n v="86.805000000000007"/>
    <n v="-36.384999999999998"/>
    <n v="1344"/>
    <m/>
    <m/>
    <n v="1611231"/>
    <x v="1"/>
  </r>
  <r>
    <x v="1421"/>
    <x v="6"/>
    <s v="non_financial"/>
    <n v="81.307218000000006"/>
    <n v="-39.810550999999997"/>
    <n v="1344"/>
    <m/>
    <m/>
    <n v="1474903"/>
    <x v="1"/>
  </r>
  <r>
    <x v="1015"/>
    <x v="6"/>
    <s v="non_financial"/>
    <n v="70.179000000000002"/>
    <n v="-46.375999999999998"/>
    <n v="1346"/>
    <m/>
    <n v="9000029"/>
    <n v="9000029"/>
    <x v="1"/>
  </r>
  <r>
    <x v="1652"/>
    <x v="6"/>
    <s v="non_financial"/>
    <n v="60.945999999999998"/>
    <n v="-53.393999999999998"/>
    <n v="1347"/>
    <m/>
    <m/>
    <n v="1556263"/>
    <x v="1"/>
  </r>
  <r>
    <x v="1176"/>
    <x v="6"/>
    <s v="non_financial"/>
    <n v="64.769000000000005"/>
    <n v="-51.273000000000003"/>
    <n v="1347"/>
    <m/>
    <m/>
    <n v="69633"/>
    <x v="1"/>
  </r>
  <r>
    <x v="1180"/>
    <x v="6"/>
    <s v="non_financial"/>
    <n v="79.001999999999995"/>
    <n v="-38.969000000000001"/>
    <n v="1349"/>
    <m/>
    <m/>
    <n v="14177"/>
    <x v="1"/>
  </r>
  <r>
    <x v="1425"/>
    <x v="6"/>
    <s v="non_financial"/>
    <n v="58.847000000000001"/>
    <n v="-54.843000000000004"/>
    <n v="1349"/>
    <m/>
    <n v="9000094"/>
    <n v="9000094"/>
    <x v="1"/>
  </r>
  <r>
    <x v="0"/>
    <x v="7"/>
    <s v="financial"/>
    <n v="2563174"/>
    <n v="-258483"/>
    <n v="1"/>
    <m/>
    <m/>
    <n v="19617"/>
    <x v="0"/>
  </r>
  <r>
    <x v="1049"/>
    <x v="7"/>
    <s v="financial"/>
    <n v="2254529"/>
    <n v="-270987"/>
    <n v="1"/>
    <m/>
    <m/>
    <n v="70858"/>
    <x v="0"/>
  </r>
  <r>
    <x v="2"/>
    <x v="7"/>
    <s v="financial"/>
    <n v="1930871"/>
    <n v="-206145"/>
    <n v="3"/>
    <m/>
    <m/>
    <n v="72971"/>
    <x v="0"/>
  </r>
  <r>
    <x v="1"/>
    <x v="7"/>
    <s v="financial"/>
    <n v="1864063"/>
    <n v="-231107"/>
    <n v="3"/>
    <m/>
    <m/>
    <n v="831001"/>
    <x v="0"/>
  </r>
  <r>
    <x v="3"/>
    <x v="7"/>
    <s v="financial"/>
    <n v="906518"/>
    <n v="-86675"/>
    <n v="5"/>
    <m/>
    <m/>
    <n v="886982"/>
    <x v="0"/>
  </r>
  <r>
    <x v="6"/>
    <x v="7"/>
    <s v="financial"/>
    <n v="925199"/>
    <n v="-69669"/>
    <n v="6"/>
    <m/>
    <m/>
    <n v="1099219"/>
    <x v="0"/>
  </r>
  <r>
    <x v="5"/>
    <x v="7"/>
    <s v="financial"/>
    <n v="841016"/>
    <n v="-79967"/>
    <n v="6"/>
    <m/>
    <m/>
    <n v="895421"/>
    <x v="0"/>
  </r>
  <r>
    <x v="4"/>
    <x v="7"/>
    <s v="financial"/>
    <n v="499762"/>
    <n v="-74324"/>
    <n v="8"/>
    <m/>
    <m/>
    <n v="5272"/>
    <x v="0"/>
  </r>
  <r>
    <x v="7"/>
    <x v="7"/>
    <s v="financial"/>
    <n v="812590"/>
    <n v="-48640"/>
    <n v="9"/>
    <m/>
    <m/>
    <n v="1137774"/>
    <x v="0"/>
  </r>
  <r>
    <x v="1050"/>
    <x v="7"/>
    <s v="financial"/>
    <n v="463844"/>
    <n v="-48949"/>
    <n v="10"/>
    <m/>
    <m/>
    <n v="36104"/>
    <x v="0"/>
  </r>
  <r>
    <x v="9"/>
    <x v="7"/>
    <s v="financial"/>
    <n v="350593"/>
    <n v="-49137"/>
    <n v="11"/>
    <m/>
    <m/>
    <n v="927628"/>
    <x v="0"/>
  </r>
  <r>
    <x v="8"/>
    <x v="7"/>
    <s v="financial"/>
    <n v="372190"/>
    <n v="-46185"/>
    <n v="12"/>
    <m/>
    <m/>
    <n v="713676"/>
    <x v="0"/>
  </r>
  <r>
    <x v="529"/>
    <x v="7"/>
    <s v="financial"/>
    <n v="162988"/>
    <n v="-50657"/>
    <n v="13"/>
    <m/>
    <m/>
    <n v="896159"/>
    <x v="0"/>
  </r>
  <r>
    <x v="528"/>
    <x v="7"/>
    <s v="financial"/>
    <n v="230586"/>
    <n v="-29515"/>
    <n v="13"/>
    <m/>
    <m/>
    <n v="1364742"/>
    <x v="0"/>
  </r>
  <r>
    <x v="1308"/>
    <x v="7"/>
    <s v="financial"/>
    <n v="238274"/>
    <n v="-22068"/>
    <n v="15"/>
    <m/>
    <m/>
    <n v="93751"/>
    <x v="0"/>
  </r>
  <r>
    <x v="11"/>
    <x v="7"/>
    <s v="financial"/>
    <n v="207223"/>
    <n v="-24477"/>
    <n v="16"/>
    <m/>
    <m/>
    <n v="750556"/>
    <x v="0"/>
  </r>
  <r>
    <x v="13"/>
    <x v="7"/>
    <s v="financial"/>
    <n v="166997"/>
    <n v="-21175"/>
    <n v="17"/>
    <m/>
    <m/>
    <n v="4962"/>
    <x v="0"/>
  </r>
  <r>
    <x v="10"/>
    <x v="7"/>
    <s v="financial"/>
    <n v="225863"/>
    <n v="-17288"/>
    <n v="17"/>
    <m/>
    <m/>
    <n v="874766"/>
    <x v="0"/>
  </r>
  <r>
    <x v="29"/>
    <x v="7"/>
    <s v="financial"/>
    <n v="220601"/>
    <n v="-17489"/>
    <n v="19"/>
    <m/>
    <m/>
    <n v="316709"/>
    <x v="0"/>
  </r>
  <r>
    <x v="14"/>
    <x v="7"/>
    <s v="financial"/>
    <n v="271651"/>
    <n v="-15996"/>
    <n v="19"/>
    <m/>
    <m/>
    <n v="59558"/>
    <x v="0"/>
  </r>
  <r>
    <x v="1653"/>
    <x v="7"/>
    <s v="financial"/>
    <n v="224328"/>
    <n v="-16465"/>
    <n v="21"/>
    <m/>
    <m/>
    <n v="1685040"/>
    <x v="0"/>
  </r>
  <r>
    <x v="1436"/>
    <x v="7"/>
    <s v="financial"/>
    <n v="151407"/>
    <n v="-20064"/>
    <n v="22"/>
    <m/>
    <m/>
    <n v="759944"/>
    <x v="0"/>
  </r>
  <r>
    <x v="16"/>
    <x v="7"/>
    <s v="financial"/>
    <n v="110865"/>
    <n v="-21501"/>
    <n v="23"/>
    <m/>
    <m/>
    <n v="899051"/>
    <x v="0"/>
  </r>
  <r>
    <x v="12"/>
    <x v="7"/>
    <s v="financial"/>
    <n v="102669"/>
    <n v="-23858"/>
    <n v="23"/>
    <m/>
    <m/>
    <n v="86312"/>
    <x v="0"/>
  </r>
  <r>
    <x v="19"/>
    <x v="7"/>
    <s v="financial"/>
    <n v="240153.9"/>
    <n v="-11333.1"/>
    <n v="25"/>
    <m/>
    <m/>
    <n v="1126328"/>
    <x v="0"/>
  </r>
  <r>
    <x v="20"/>
    <x v="7"/>
    <s v="financial"/>
    <n v="141067"/>
    <n v="-16446"/>
    <n v="26"/>
    <m/>
    <m/>
    <n v="35527"/>
    <x v="0"/>
  </r>
  <r>
    <x v="15"/>
    <x v="7"/>
    <s v="financial"/>
    <n v="124643"/>
    <n v="-16893"/>
    <n v="27"/>
    <m/>
    <m/>
    <n v="1281761"/>
    <x v="0"/>
  </r>
  <r>
    <x v="17"/>
    <x v="7"/>
    <s v="financial"/>
    <n v="79101"/>
    <n v="-24106"/>
    <n v="28"/>
    <m/>
    <m/>
    <n v="60086"/>
    <x v="0"/>
  </r>
  <r>
    <x v="23"/>
    <x v="7"/>
    <s v="financial"/>
    <n v="64000"/>
    <n v="-31952"/>
    <n v="29"/>
    <m/>
    <m/>
    <n v="1403161"/>
    <x v="0"/>
  </r>
  <r>
    <x v="22"/>
    <x v="7"/>
    <s v="financial"/>
    <n v="135824"/>
    <n v="-15255"/>
    <n v="30"/>
    <m/>
    <m/>
    <n v="91576"/>
    <x v="0"/>
  </r>
  <r>
    <x v="25"/>
    <x v="7"/>
    <s v="financial"/>
    <n v="120896.567"/>
    <n v="-16283.537"/>
    <n v="30"/>
    <m/>
    <m/>
    <n v="36270"/>
    <x v="0"/>
  </r>
  <r>
    <x v="24"/>
    <x v="7"/>
    <s v="financial"/>
    <n v="78543.8"/>
    <n v="-20776.8"/>
    <n v="32"/>
    <m/>
    <m/>
    <n v="1156375"/>
    <x v="0"/>
  </r>
  <r>
    <x v="18"/>
    <x v="7"/>
    <s v="financial"/>
    <n v="105016"/>
    <n v="-14996"/>
    <n v="33"/>
    <m/>
    <m/>
    <n v="1276520"/>
    <x v="0"/>
  </r>
  <r>
    <x v="1437"/>
    <x v="7"/>
    <s v="financial"/>
    <n v="80324"/>
    <n v="-15933"/>
    <n v="34"/>
    <m/>
    <m/>
    <n v="1571949"/>
    <x v="0"/>
  </r>
  <r>
    <x v="26"/>
    <x v="7"/>
    <s v="financial"/>
    <n v="125605.7"/>
    <n v="-10067.9"/>
    <n v="35"/>
    <m/>
    <m/>
    <n v="73124"/>
    <x v="0"/>
  </r>
  <r>
    <x v="1310"/>
    <x v="7"/>
    <s v="financial"/>
    <n v="91140"/>
    <n v="-14332"/>
    <n v="36"/>
    <m/>
    <m/>
    <n v="1601712"/>
    <x v="0"/>
  </r>
  <r>
    <x v="31"/>
    <x v="7"/>
    <s v="financial"/>
    <n v="93757"/>
    <n v="-11259"/>
    <n v="37"/>
    <m/>
    <m/>
    <n v="1393612"/>
    <x v="0"/>
  </r>
  <r>
    <x v="33"/>
    <x v="7"/>
    <s v="financial"/>
    <n v="101406.77899999999"/>
    <n v="-10654.182000000001"/>
    <n v="37"/>
    <m/>
    <m/>
    <n v="49196"/>
    <x v="0"/>
  </r>
  <r>
    <x v="21"/>
    <x v="7"/>
    <s v="financial"/>
    <n v="143144"/>
    <n v="-6250"/>
    <n v="39"/>
    <m/>
    <m/>
    <n v="820027"/>
    <x v="0"/>
  </r>
  <r>
    <x v="1219"/>
    <x v="7"/>
    <s v="financial"/>
    <n v="56205"/>
    <n v="-12028"/>
    <n v="40"/>
    <m/>
    <m/>
    <n v="21175"/>
    <x v="0"/>
  </r>
  <r>
    <x v="1438"/>
    <x v="7"/>
    <s v="financial"/>
    <n v="35290"/>
    <n v="-14998"/>
    <n v="41"/>
    <m/>
    <m/>
    <n v="1633917"/>
    <x v="0"/>
  </r>
  <r>
    <x v="27"/>
    <x v="7"/>
    <s v="financial"/>
    <n v="71447"/>
    <n v="-7985"/>
    <n v="42"/>
    <m/>
    <m/>
    <n v="28412"/>
    <x v="0"/>
  </r>
  <r>
    <x v="28"/>
    <x v="7"/>
    <s v="financial"/>
    <n v="63381.599999999999"/>
    <n v="-9316.6"/>
    <n v="42"/>
    <m/>
    <m/>
    <n v="5513"/>
    <x v="0"/>
  </r>
  <r>
    <x v="1439"/>
    <x v="7"/>
    <s v="financial"/>
    <n v="65446"/>
    <n v="-7749"/>
    <n v="44"/>
    <m/>
    <m/>
    <n v="109380"/>
    <x v="0"/>
  </r>
  <r>
    <x v="530"/>
    <x v="7"/>
    <s v="financial"/>
    <n v="58138.072"/>
    <n v="-7971.1549999999997"/>
    <n v="45"/>
    <m/>
    <m/>
    <n v="898174"/>
    <x v="0"/>
  </r>
  <r>
    <x v="1051"/>
    <x v="7"/>
    <s v="financial"/>
    <n v="30127.931"/>
    <n v="-13256.999"/>
    <n v="45"/>
    <m/>
    <m/>
    <n v="1393818"/>
    <x v="0"/>
  </r>
  <r>
    <x v="1052"/>
    <x v="7"/>
    <s v="financial"/>
    <n v="32774"/>
    <n v="-10444"/>
    <n v="47"/>
    <m/>
    <m/>
    <n v="1140536"/>
    <x v="0"/>
  </r>
  <r>
    <x v="32"/>
    <x v="7"/>
    <s v="financial"/>
    <n v="36689.800000000003"/>
    <n v="-9493.2999999999993"/>
    <n v="47"/>
    <m/>
    <m/>
    <n v="80661"/>
    <x v="0"/>
  </r>
  <r>
    <x v="531"/>
    <x v="7"/>
    <s v="financial"/>
    <n v="58753"/>
    <n v="-6683"/>
    <n v="49"/>
    <m/>
    <m/>
    <n v="1015780"/>
    <x v="0"/>
  </r>
  <r>
    <x v="534"/>
    <x v="7"/>
    <s v="financial"/>
    <n v="30862.638999999999"/>
    <n v="-9982.0789999999997"/>
    <n v="50"/>
    <m/>
    <m/>
    <n v="947484"/>
    <x v="0"/>
  </r>
  <r>
    <x v="30"/>
    <x v="7"/>
    <s v="financial"/>
    <n v="50478.9"/>
    <n v="-7351.5"/>
    <n v="51"/>
    <m/>
    <m/>
    <n v="1171825"/>
    <x v="1"/>
  </r>
  <r>
    <x v="1309"/>
    <x v="7"/>
    <s v="financial"/>
    <n v="120354"/>
    <n v="-3564"/>
    <n v="52"/>
    <m/>
    <m/>
    <n v="1593538"/>
    <x v="1"/>
  </r>
  <r>
    <x v="37"/>
    <x v="7"/>
    <s v="financial"/>
    <n v="57597"/>
    <n v="-6190"/>
    <n v="53"/>
    <m/>
    <m/>
    <n v="1381197"/>
    <x v="1"/>
  </r>
  <r>
    <x v="44"/>
    <x v="7"/>
    <s v="financial"/>
    <n v="27203.341"/>
    <n v="-9039.2070000000003"/>
    <n v="54"/>
    <m/>
    <m/>
    <n v="1096343"/>
    <x v="1"/>
  </r>
  <r>
    <x v="39"/>
    <x v="7"/>
    <s v="financial"/>
    <n v="58618"/>
    <n v="-5312"/>
    <n v="54"/>
    <m/>
    <m/>
    <n v="1042046"/>
    <x v="1"/>
  </r>
  <r>
    <x v="36"/>
    <x v="7"/>
    <s v="financial"/>
    <n v="43023.199999999997"/>
    <n v="-5703.5"/>
    <n v="56"/>
    <m/>
    <m/>
    <n v="1378946"/>
    <x v="1"/>
  </r>
  <r>
    <x v="34"/>
    <x v="7"/>
    <s v="financial"/>
    <n v="22521.891"/>
    <n v="-8584.7980000000007"/>
    <n v="57"/>
    <m/>
    <m/>
    <n v="1095073"/>
    <x v="1"/>
  </r>
  <r>
    <x v="46"/>
    <x v="7"/>
    <s v="financial"/>
    <n v="48400.379000000001"/>
    <n v="-4040.0349999999999"/>
    <n v="58"/>
    <m/>
    <m/>
    <n v="719739"/>
    <x v="1"/>
  </r>
  <r>
    <x v="43"/>
    <x v="7"/>
    <s v="financial"/>
    <n v="30110"/>
    <n v="-5459"/>
    <n v="59"/>
    <m/>
    <m/>
    <n v="1173431"/>
    <x v="1"/>
  </r>
  <r>
    <x v="42"/>
    <x v="7"/>
    <s v="financial"/>
    <n v="21238"/>
    <n v="-7373"/>
    <n v="59"/>
    <m/>
    <m/>
    <n v="20286"/>
    <x v="1"/>
  </r>
  <r>
    <x v="533"/>
    <x v="7"/>
    <s v="financial"/>
    <n v="35917.616999999998"/>
    <n v="-3670.261"/>
    <n v="61"/>
    <m/>
    <m/>
    <n v="1069157"/>
    <x v="1"/>
  </r>
  <r>
    <x v="52"/>
    <x v="7"/>
    <s v="financial"/>
    <n v="30753.725999999999"/>
    <n v="-4392.4380000000001"/>
    <n v="61"/>
    <m/>
    <m/>
    <n v="37808"/>
    <x v="1"/>
  </r>
  <r>
    <x v="35"/>
    <x v="7"/>
    <s v="financial"/>
    <n v="27189"/>
    <n v="-5553"/>
    <n v="63"/>
    <m/>
    <m/>
    <n v="315293"/>
    <x v="1"/>
  </r>
  <r>
    <x v="1654"/>
    <x v="7"/>
    <s v="financial"/>
    <n v="30058.9"/>
    <n v="-4224.6000000000004"/>
    <n v="64"/>
    <m/>
    <m/>
    <n v="1267238"/>
    <x v="1"/>
  </r>
  <r>
    <x v="38"/>
    <x v="7"/>
    <s v="financial"/>
    <n v="19442"/>
    <n v="-7074"/>
    <n v="65"/>
    <m/>
    <m/>
    <n v="62709"/>
    <x v="1"/>
  </r>
  <r>
    <x v="40"/>
    <x v="7"/>
    <s v="financial"/>
    <n v="30206.313999999998"/>
    <n v="-3223.9290000000001"/>
    <n v="66"/>
    <m/>
    <m/>
    <n v="39263"/>
    <x v="1"/>
  </r>
  <r>
    <x v="45"/>
    <x v="7"/>
    <s v="financial"/>
    <n v="19839"/>
    <n v="-5948"/>
    <n v="67"/>
    <m/>
    <m/>
    <n v="1141391"/>
    <x v="1"/>
  </r>
  <r>
    <x v="541"/>
    <x v="7"/>
    <s v="financial"/>
    <n v="22246.877"/>
    <n v="-4559.9049999999997"/>
    <n v="68"/>
    <m/>
    <m/>
    <n v="1102112"/>
    <x v="1"/>
  </r>
  <r>
    <x v="1311"/>
    <x v="7"/>
    <s v="financial"/>
    <n v="14660"/>
    <n v="-5576"/>
    <n v="69"/>
    <m/>
    <m/>
    <n v="1120193"/>
    <x v="1"/>
  </r>
  <r>
    <x v="1312"/>
    <x v="7"/>
    <s v="financial"/>
    <n v="24316.096000000001"/>
    <n v="-3154.9189999999999"/>
    <n v="70"/>
    <m/>
    <m/>
    <n v="1326807"/>
    <x v="1"/>
  </r>
  <r>
    <x v="53"/>
    <x v="7"/>
    <s v="financial"/>
    <n v="26630.569"/>
    <n v="-2813.962"/>
    <n v="70"/>
    <m/>
    <m/>
    <n v="750577"/>
    <x v="1"/>
  </r>
  <r>
    <x v="1655"/>
    <x v="7"/>
    <s v="financial"/>
    <n v="20886.153780000001"/>
    <n v="-3615.3268389999998"/>
    <n v="72"/>
    <m/>
    <m/>
    <n v="1115055"/>
    <x v="1"/>
  </r>
  <r>
    <x v="535"/>
    <x v="7"/>
    <s v="financial"/>
    <n v="21790.726999999999"/>
    <n v="-3503.2420000000002"/>
    <n v="72"/>
    <m/>
    <m/>
    <n v="933141"/>
    <x v="1"/>
  </r>
  <r>
    <x v="41"/>
    <x v="7"/>
    <s v="financial"/>
    <n v="25078.843000000001"/>
    <n v="-2628.2069999999999"/>
    <n v="74"/>
    <m/>
    <m/>
    <n v="22356"/>
    <x v="1"/>
  </r>
  <r>
    <x v="49"/>
    <x v="7"/>
    <s v="financial"/>
    <n v="6532.6"/>
    <n v="-5796.2"/>
    <n v="75"/>
    <m/>
    <m/>
    <n v="1113169"/>
    <x v="1"/>
  </r>
  <r>
    <x v="56"/>
    <x v="7"/>
    <s v="financial"/>
    <n v="12569.6"/>
    <n v="-3910"/>
    <n v="76"/>
    <m/>
    <m/>
    <n v="354190"/>
    <x v="1"/>
  </r>
  <r>
    <x v="50"/>
    <x v="7"/>
    <s v="financial"/>
    <n v="8632.2999999999993"/>
    <n v="-5101"/>
    <n v="77"/>
    <m/>
    <m/>
    <n v="1004434"/>
    <x v="1"/>
  </r>
  <r>
    <x v="1564"/>
    <x v="7"/>
    <s v="financial"/>
    <n v="20373.973999999998"/>
    <n v="-2552.6019999999999"/>
    <n v="77"/>
    <m/>
    <m/>
    <n v="36377"/>
    <x v="1"/>
  </r>
  <r>
    <x v="536"/>
    <x v="7"/>
    <s v="financial"/>
    <n v="19965.057000000001"/>
    <n v="-2648.28"/>
    <n v="77"/>
    <m/>
    <m/>
    <n v="1139812"/>
    <x v="1"/>
  </r>
  <r>
    <x v="1313"/>
    <x v="7"/>
    <s v="financial"/>
    <n v="18698"/>
    <n v="-3154"/>
    <n v="80"/>
    <m/>
    <m/>
    <n v="1584207"/>
    <x v="1"/>
  </r>
  <r>
    <x v="1314"/>
    <x v="7"/>
    <s v="financial"/>
    <n v="19513.295999999998"/>
    <n v="-2337.71"/>
    <n v="81"/>
    <m/>
    <m/>
    <n v="1032033"/>
    <x v="1"/>
  </r>
  <r>
    <x v="58"/>
    <x v="7"/>
    <s v="financial"/>
    <n v="25728.3"/>
    <n v="-1424.8"/>
    <n v="82"/>
    <m/>
    <m/>
    <n v="1101215"/>
    <x v="1"/>
  </r>
  <r>
    <x v="51"/>
    <x v="7"/>
    <s v="financial"/>
    <n v="20353.598999999998"/>
    <n v="-2071.1190000000001"/>
    <n v="82"/>
    <m/>
    <m/>
    <n v="101382"/>
    <x v="1"/>
  </r>
  <r>
    <x v="537"/>
    <x v="7"/>
    <s v="financial"/>
    <n v="18844.744999999999"/>
    <n v="-2058.674"/>
    <n v="84"/>
    <m/>
    <m/>
    <n v="1212545"/>
    <x v="1"/>
  </r>
  <r>
    <x v="558"/>
    <x v="7"/>
    <s v="financial"/>
    <n v="5395.6"/>
    <n v="-2829.3"/>
    <n v="85"/>
    <m/>
    <m/>
    <n v="1374310"/>
    <x v="1"/>
  </r>
  <r>
    <x v="1220"/>
    <x v="7"/>
    <s v="financial"/>
    <n v="13288.573"/>
    <n v="-1893.0530000000001"/>
    <n v="86"/>
    <m/>
    <m/>
    <n v="1265131"/>
    <x v="1"/>
  </r>
  <r>
    <x v="48"/>
    <x v="7"/>
    <s v="financial"/>
    <n v="13525.579"/>
    <n v="-1677.624"/>
    <n v="87"/>
    <m/>
    <m/>
    <n v="1381668"/>
    <x v="1"/>
  </r>
  <r>
    <x v="1565"/>
    <x v="7"/>
    <s v="financial"/>
    <n v="8791"/>
    <n v="-2180"/>
    <n v="87"/>
    <m/>
    <m/>
    <n v="64040"/>
    <x v="1"/>
  </r>
  <r>
    <x v="47"/>
    <x v="7"/>
    <s v="financial"/>
    <n v="12035.222"/>
    <n v="-1796.692"/>
    <n v="89"/>
    <m/>
    <m/>
    <n v="315709"/>
    <x v="1"/>
  </r>
  <r>
    <x v="57"/>
    <x v="7"/>
    <s v="financial"/>
    <n v="6277.0140000000001"/>
    <n v="-2277.6379999999999"/>
    <n v="90"/>
    <m/>
    <m/>
    <n v="721683"/>
    <x v="1"/>
  </r>
  <r>
    <x v="55"/>
    <x v="7"/>
    <s v="financial"/>
    <n v="5279.009"/>
    <n v="-2458.2330000000002"/>
    <n v="91"/>
    <m/>
    <m/>
    <n v="79282"/>
    <x v="1"/>
  </r>
  <r>
    <x v="55"/>
    <x v="7"/>
    <s v="financial"/>
    <n v="5522.027"/>
    <n v="-2324.7719999999999"/>
    <n v="91"/>
    <m/>
    <m/>
    <n v="79282"/>
    <x v="1"/>
  </r>
  <r>
    <x v="545"/>
    <x v="7"/>
    <s v="financial"/>
    <n v="10872.227999999999"/>
    <n v="-1476.0319999999999"/>
    <n v="93"/>
    <m/>
    <m/>
    <n v="1331520"/>
    <x v="1"/>
  </r>
  <r>
    <x v="55"/>
    <x v="7"/>
    <s v="financial"/>
    <n v="5206.8770000000004"/>
    <n v="-2252.2469999999998"/>
    <n v="94"/>
    <m/>
    <m/>
    <n v="79282"/>
    <x v="1"/>
  </r>
  <r>
    <x v="54"/>
    <x v="7"/>
    <s v="financial"/>
    <n v="7528.2039999999997"/>
    <n v="-1652.556"/>
    <n v="95"/>
    <m/>
    <m/>
    <n v="230557"/>
    <x v="1"/>
  </r>
  <r>
    <x v="1221"/>
    <x v="7"/>
    <s v="financial"/>
    <n v="6430.0060000000003"/>
    <n v="-1944.9839999999999"/>
    <n v="95"/>
    <m/>
    <n v="9000031"/>
    <n v="1564822"/>
    <x v="1"/>
  </r>
  <r>
    <x v="538"/>
    <x v="7"/>
    <s v="financial"/>
    <n v="9874.01"/>
    <n v="-1377.537"/>
    <n v="95"/>
    <m/>
    <m/>
    <n v="203596"/>
    <x v="1"/>
  </r>
  <r>
    <x v="55"/>
    <x v="7"/>
    <s v="financial"/>
    <n v="5002.192"/>
    <n v="-2185.7350000000001"/>
    <n v="98"/>
    <m/>
    <m/>
    <n v="79282"/>
    <x v="1"/>
  </r>
  <r>
    <x v="55"/>
    <x v="7"/>
    <s v="financial"/>
    <n v="4992.96"/>
    <n v="-2198.5329999999999"/>
    <n v="98"/>
    <m/>
    <m/>
    <n v="79282"/>
    <x v="1"/>
  </r>
  <r>
    <x v="55"/>
    <x v="7"/>
    <s v="financial"/>
    <n v="5020.8370000000004"/>
    <n v="-2113.0540000000001"/>
    <n v="100"/>
    <m/>
    <m/>
    <n v="79282"/>
    <x v="1"/>
  </r>
  <r>
    <x v="542"/>
    <x v="7"/>
    <s v="financial"/>
    <n v="7086.1660000000002"/>
    <n v="-871.06200000000001"/>
    <n v="101"/>
    <m/>
    <m/>
    <n v="719220"/>
    <x v="1"/>
  </r>
  <r>
    <x v="59"/>
    <x v="7"/>
    <s v="financial"/>
    <n v="9408.2000000000007"/>
    <n v="-661.2"/>
    <n v="102"/>
    <m/>
    <m/>
    <n v="1365135"/>
    <x v="1"/>
  </r>
  <r>
    <x v="1566"/>
    <x v="7"/>
    <s v="financial"/>
    <n v="5029.4380000000001"/>
    <n v="-984.02800000000002"/>
    <n v="103"/>
    <m/>
    <m/>
    <n v="1409970"/>
    <x v="1"/>
  </r>
  <r>
    <x v="543"/>
    <x v="7"/>
    <s v="financial"/>
    <n v="5687.23"/>
    <n v="-699.202"/>
    <n v="104"/>
    <m/>
    <m/>
    <n v="34782"/>
    <x v="1"/>
  </r>
  <r>
    <x v="61"/>
    <x v="7"/>
    <s v="financial"/>
    <n v="4769.7619999999997"/>
    <n v="-1302.713"/>
    <n v="104"/>
    <m/>
    <m/>
    <n v="1311370"/>
    <x v="1"/>
  </r>
  <r>
    <x v="539"/>
    <x v="7"/>
    <s v="financial"/>
    <n v="4790.125"/>
    <n v="-893.09699999999998"/>
    <n v="106"/>
    <m/>
    <m/>
    <n v="1397911"/>
    <x v="1"/>
  </r>
  <r>
    <x v="546"/>
    <x v="7"/>
    <s v="financial"/>
    <n v="2074.0349999999999"/>
    <n v="-1091.1199999999999"/>
    <n v="107"/>
    <m/>
    <m/>
    <n v="350797"/>
    <x v="1"/>
  </r>
  <r>
    <x v="1440"/>
    <x v="7"/>
    <s v="financial"/>
    <n v="1441.058"/>
    <n v="-1440.511"/>
    <n v="108"/>
    <m/>
    <m/>
    <n v="825313"/>
    <x v="1"/>
  </r>
  <r>
    <x v="60"/>
    <x v="7"/>
    <s v="financial"/>
    <n v="1634.0889999999999"/>
    <n v="-1371.7349999999999"/>
    <n v="109"/>
    <m/>
    <m/>
    <n v="350894"/>
    <x v="1"/>
  </r>
  <r>
    <x v="1223"/>
    <x v="7"/>
    <s v="financial"/>
    <n v="1930.0450000000001"/>
    <n v="-739.572"/>
    <n v="110"/>
    <m/>
    <m/>
    <n v="1555039"/>
    <x v="1"/>
  </r>
  <r>
    <x v="532"/>
    <x v="7"/>
    <s v="financial"/>
    <n v="1567.2249999999999"/>
    <n v="-853.21400000000006"/>
    <n v="111"/>
    <m/>
    <m/>
    <n v="922621"/>
    <x v="1"/>
  </r>
  <r>
    <x v="556"/>
    <x v="7"/>
    <s v="financial"/>
    <n v="1744.8510000000001"/>
    <n v="-718.23900000000003"/>
    <n v="112"/>
    <m/>
    <m/>
    <n v="1386278"/>
    <x v="1"/>
  </r>
  <r>
    <x v="548"/>
    <x v="7"/>
    <s v="financial"/>
    <n v="1815.049"/>
    <n v="-693.83399999999995"/>
    <n v="113"/>
    <m/>
    <m/>
    <n v="1172052"/>
    <x v="1"/>
  </r>
  <r>
    <x v="547"/>
    <x v="7"/>
    <s v="financial"/>
    <n v="2607.5189999999998"/>
    <n v="-501.11399999999998"/>
    <n v="114"/>
    <m/>
    <m/>
    <n v="791963"/>
    <x v="1"/>
  </r>
  <r>
    <x v="1222"/>
    <x v="7"/>
    <s v="financial"/>
    <n v="4307.835"/>
    <n v="-367.63900000000001"/>
    <n v="114"/>
    <m/>
    <m/>
    <n v="1380846"/>
    <x v="1"/>
  </r>
  <r>
    <x v="62"/>
    <x v="7"/>
    <s v="financial"/>
    <n v="1376"/>
    <n v="-739.1"/>
    <n v="116"/>
    <m/>
    <m/>
    <n v="1289419"/>
    <x v="1"/>
  </r>
  <r>
    <x v="553"/>
    <x v="7"/>
    <s v="financial"/>
    <n v="4165.6790000000001"/>
    <n v="-356.84699999999998"/>
    <n v="117"/>
    <m/>
    <m/>
    <n v="1050743"/>
    <x v="1"/>
  </r>
  <r>
    <x v="1567"/>
    <x v="7"/>
    <s v="financial"/>
    <n v="1080.4760000000001"/>
    <n v="-764.93499999999995"/>
    <n v="118"/>
    <m/>
    <m/>
    <n v="1302215"/>
    <x v="1"/>
  </r>
  <r>
    <x v="540"/>
    <x v="7"/>
    <s v="financial"/>
    <n v="3090.0970000000002"/>
    <n v="-307.2"/>
    <n v="119"/>
    <m/>
    <m/>
    <n v="1408198"/>
    <x v="1"/>
  </r>
  <r>
    <x v="551"/>
    <x v="7"/>
    <s v="financial"/>
    <n v="2825.3040000000001"/>
    <n v="-300.89100000000002"/>
    <n v="120"/>
    <m/>
    <m/>
    <n v="700565"/>
    <x v="1"/>
  </r>
  <r>
    <x v="64"/>
    <x v="7"/>
    <s v="financial"/>
    <n v="1140.7909999999999"/>
    <n v="-662.29100000000005"/>
    <n v="121"/>
    <m/>
    <m/>
    <n v="1056288"/>
    <x v="1"/>
  </r>
  <r>
    <x v="549"/>
    <x v="7"/>
    <s v="financial"/>
    <n v="1358.0139999999999"/>
    <n v="-527.553"/>
    <n v="121"/>
    <m/>
    <m/>
    <n v="1013237"/>
    <x v="1"/>
  </r>
  <r>
    <x v="63"/>
    <x v="7"/>
    <s v="financial"/>
    <n v="6536.3"/>
    <n v="467.5"/>
    <n v="121"/>
    <m/>
    <m/>
    <n v="1059556"/>
    <x v="1"/>
  </r>
  <r>
    <x v="555"/>
    <x v="7"/>
    <s v="financial"/>
    <n v="1370.059"/>
    <n v="-421.06799999999998"/>
    <n v="124"/>
    <m/>
    <m/>
    <n v="891166"/>
    <x v="1"/>
  </r>
  <r>
    <x v="1441"/>
    <x v="7"/>
    <s v="financial"/>
    <n v="1718.375"/>
    <n v="-240.17099999999999"/>
    <n v="125"/>
    <m/>
    <m/>
    <n v="1636286"/>
    <x v="1"/>
  </r>
  <r>
    <x v="1656"/>
    <x v="7"/>
    <s v="financial"/>
    <n v="956.67600000000004"/>
    <n v="-414.17899999999997"/>
    <n v="126"/>
    <m/>
    <m/>
    <n v="920424"/>
    <x v="1"/>
  </r>
  <r>
    <x v="554"/>
    <x v="7"/>
    <s v="financial"/>
    <n v="547.04100000000005"/>
    <n v="-501.22800000000001"/>
    <n v="127"/>
    <m/>
    <m/>
    <n v="1278021"/>
    <x v="1"/>
  </r>
  <r>
    <x v="1442"/>
    <x v="7"/>
    <s v="financial"/>
    <n v="955.404"/>
    <n v="-360.83100000000002"/>
    <n v="128"/>
    <m/>
    <m/>
    <n v="1598665"/>
    <x v="1"/>
  </r>
  <r>
    <x v="1568"/>
    <x v="7"/>
    <s v="financial"/>
    <n v="539.59199999999998"/>
    <n v="-425.87"/>
    <n v="129"/>
    <m/>
    <m/>
    <n v="1626115"/>
    <x v="1"/>
  </r>
  <r>
    <x v="557"/>
    <x v="7"/>
    <s v="financial"/>
    <n v="1259.354"/>
    <n v="-184.286"/>
    <n v="130"/>
    <m/>
    <m/>
    <n v="796534"/>
    <x v="1"/>
  </r>
  <r>
    <x v="1443"/>
    <x v="7"/>
    <s v="financial"/>
    <n v="1001.869"/>
    <n v="-274.56799999999998"/>
    <n v="130"/>
    <m/>
    <m/>
    <n v="1529864"/>
    <x v="1"/>
  </r>
  <r>
    <x v="564"/>
    <x v="7"/>
    <s v="financial"/>
    <n v="660.05499999999995"/>
    <n v="-295.93"/>
    <n v="132"/>
    <m/>
    <m/>
    <n v="1434621"/>
    <x v="1"/>
  </r>
  <r>
    <x v="559"/>
    <x v="7"/>
    <s v="financial"/>
    <n v="397.88299999999998"/>
    <n v="-335.47199999999998"/>
    <n v="133"/>
    <m/>
    <m/>
    <n v="1284812"/>
    <x v="1"/>
  </r>
  <r>
    <x v="1444"/>
    <x v="7"/>
    <s v="financial"/>
    <n v="627.80600000000004"/>
    <n v="-271.24"/>
    <n v="133"/>
    <m/>
    <m/>
    <n v="1596967"/>
    <x v="1"/>
  </r>
  <r>
    <x v="561"/>
    <x v="7"/>
    <s v="financial"/>
    <n v="910.79899999999998"/>
    <n v="-91.034999999999997"/>
    <n v="135"/>
    <m/>
    <m/>
    <n v="1141688"/>
    <x v="1"/>
  </r>
  <r>
    <x v="562"/>
    <x v="7"/>
    <s v="financial"/>
    <n v="332.74099999999999"/>
    <n v="-107.78100000000001"/>
    <n v="136"/>
    <m/>
    <m/>
    <n v="8177"/>
    <x v="1"/>
  </r>
  <r>
    <x v="1054"/>
    <x v="7"/>
    <s v="financial"/>
    <n v="324.738"/>
    <n v="-109.78100000000001"/>
    <n v="136"/>
    <m/>
    <m/>
    <n v="1000045"/>
    <x v="1"/>
  </r>
  <r>
    <x v="1055"/>
    <x v="7"/>
    <s v="financial"/>
    <n v="212.92"/>
    <n v="-136.994"/>
    <n v="136"/>
    <m/>
    <m/>
    <n v="1524223"/>
    <x v="1"/>
  </r>
  <r>
    <x v="565"/>
    <x v="7"/>
    <s v="financial"/>
    <n v="175.93199999999999"/>
    <n v="-151.32400000000001"/>
    <n v="139"/>
    <m/>
    <m/>
    <n v="1165002"/>
    <x v="1"/>
  </r>
  <r>
    <x v="1315"/>
    <x v="7"/>
    <s v="financial"/>
    <n v="478.5"/>
    <n v="-73.022999999999996"/>
    <n v="139"/>
    <m/>
    <m/>
    <n v="1591588"/>
    <x v="1"/>
  </r>
  <r>
    <x v="1224"/>
    <x v="7"/>
    <s v="financial"/>
    <n v="588.25099999999998"/>
    <n v="-63.631"/>
    <n v="139"/>
    <m/>
    <m/>
    <n v="1541119"/>
    <x v="1"/>
  </r>
  <r>
    <x v="560"/>
    <x v="7"/>
    <s v="financial"/>
    <n v="121.63200000000001"/>
    <n v="-98.131"/>
    <n v="142"/>
    <m/>
    <m/>
    <n v="1333493"/>
    <x v="1"/>
  </r>
  <r>
    <x v="1569"/>
    <x v="7"/>
    <s v="financial"/>
    <n v="211.40299999999999"/>
    <n v="-65.966999999999999"/>
    <n v="142"/>
    <m/>
    <m/>
    <n v="1502292"/>
    <x v="1"/>
  </r>
  <r>
    <x v="563"/>
    <x v="7"/>
    <s v="financial"/>
    <n v="140.778797"/>
    <n v="-65.869674000000003"/>
    <n v="144"/>
    <m/>
    <n v="9000125"/>
    <n v="100716"/>
    <x v="1"/>
  </r>
  <r>
    <x v="1316"/>
    <x v="7"/>
    <s v="financial"/>
    <n v="95.650999999999996"/>
    <n v="-47.152000000000001"/>
    <n v="145"/>
    <m/>
    <m/>
    <n v="1371285"/>
    <x v="1"/>
  </r>
  <r>
    <x v="566"/>
    <x v="7"/>
    <s v="financial"/>
    <n v="93.396000000000001"/>
    <n v="-48.692"/>
    <n v="145"/>
    <m/>
    <m/>
    <n v="1145255"/>
    <x v="1"/>
  </r>
  <r>
    <x v="567"/>
    <x v="7"/>
    <s v="financial"/>
    <n v="6.1139999999999999"/>
    <n v="1.1659999999999999"/>
    <n v="147"/>
    <m/>
    <m/>
    <n v="1320760"/>
    <x v="1"/>
  </r>
  <r>
    <x v="65"/>
    <x v="7"/>
    <s v="non_financial"/>
    <n v="665590"/>
    <n v="-304093"/>
    <n v="1"/>
    <m/>
    <m/>
    <n v="1067983"/>
    <x v="0"/>
  </r>
  <r>
    <x v="66"/>
    <x v="7"/>
    <s v="non_financial"/>
    <n v="343012"/>
    <n v="-185838"/>
    <n v="2"/>
    <m/>
    <m/>
    <n v="34088"/>
    <x v="0"/>
  </r>
  <r>
    <x v="67"/>
    <x v="7"/>
    <s v="non_financial"/>
    <n v="420795"/>
    <n v="-125858"/>
    <n v="3"/>
    <m/>
    <m/>
    <n v="732717"/>
    <x v="0"/>
  </r>
  <r>
    <x v="77"/>
    <x v="7"/>
    <s v="non_financial"/>
    <n v="345173"/>
    <n v="-132425"/>
    <n v="3"/>
    <m/>
    <m/>
    <n v="320193"/>
    <x v="0"/>
  </r>
  <r>
    <x v="69"/>
    <x v="7"/>
    <s v="non_financial"/>
    <n v="254599"/>
    <n v="-147388"/>
    <n v="5"/>
    <m/>
    <m/>
    <n v="93410"/>
    <x v="0"/>
  </r>
  <r>
    <x v="75"/>
    <x v="7"/>
    <s v="non_financial"/>
    <n v="250312"/>
    <n v="-87711"/>
    <n v="6"/>
    <m/>
    <m/>
    <n v="789019"/>
    <x v="0"/>
  </r>
  <r>
    <x v="83"/>
    <x v="7"/>
    <s v="non_financial"/>
    <n v="178621"/>
    <n v="-148286"/>
    <n v="7"/>
    <m/>
    <m/>
    <n v="1652044"/>
    <x v="0"/>
  </r>
  <r>
    <x v="70"/>
    <x v="7"/>
    <s v="non_financial"/>
    <n v="201566"/>
    <n v="-79046"/>
    <n v="8"/>
    <m/>
    <m/>
    <n v="104169"/>
    <x v="0"/>
  </r>
  <r>
    <x v="73"/>
    <x v="7"/>
    <s v="non_financial"/>
    <n v="152807"/>
    <n v="-71922"/>
    <n v="9"/>
    <m/>
    <m/>
    <n v="200406"/>
    <x v="0"/>
  </r>
  <r>
    <x v="74"/>
    <x v="7"/>
    <s v="non_financial"/>
    <n v="183031"/>
    <n v="-57299"/>
    <n v="10"/>
    <m/>
    <m/>
    <n v="1166691"/>
    <x v="0"/>
  </r>
  <r>
    <x v="203"/>
    <x v="7"/>
    <s v="non_financial"/>
    <n v="124734.8"/>
    <n v="-75232.800000000003"/>
    <n v="11"/>
    <m/>
    <m/>
    <n v="1578845"/>
    <x v="0"/>
  </r>
  <r>
    <x v="79"/>
    <x v="7"/>
    <s v="non_financial"/>
    <n v="122107"/>
    <n v="-68625"/>
    <n v="12"/>
    <m/>
    <m/>
    <n v="50863"/>
    <x v="0"/>
  </r>
  <r>
    <x v="568"/>
    <x v="7"/>
    <s v="non_financial"/>
    <n v="240300"/>
    <n v="-45725"/>
    <n v="12"/>
    <m/>
    <m/>
    <n v="1467858"/>
    <x v="0"/>
  </r>
  <r>
    <x v="76"/>
    <x v="7"/>
    <s v="non_financial"/>
    <n v="129818"/>
    <n v="-66137"/>
    <n v="12"/>
    <m/>
    <m/>
    <n v="858877"/>
    <x v="0"/>
  </r>
  <r>
    <x v="78"/>
    <x v="7"/>
    <s v="non_financial"/>
    <n v="133597"/>
    <n v="-56366"/>
    <n v="15"/>
    <m/>
    <m/>
    <n v="1341439"/>
    <x v="0"/>
  </r>
  <r>
    <x v="81"/>
    <x v="7"/>
    <s v="non_financial"/>
    <n v="138097"/>
    <n v="-46993"/>
    <n v="16"/>
    <m/>
    <m/>
    <n v="731766"/>
    <x v="0"/>
  </r>
  <r>
    <x v="615"/>
    <x v="7"/>
    <s v="non_financial"/>
    <n v="146960"/>
    <n v="-46433"/>
    <n v="16"/>
    <m/>
    <m/>
    <n v="1091667"/>
    <x v="0"/>
  </r>
  <r>
    <x v="1453"/>
    <x v="7"/>
    <s v="non_financial"/>
    <n v="119416"/>
    <n v="-58546"/>
    <n v="18"/>
    <m/>
    <m/>
    <n v="1637459"/>
    <x v="0"/>
  </r>
  <r>
    <x v="309"/>
    <x v="7"/>
    <s v="non_financial"/>
    <n v="247469"/>
    <n v="-32359"/>
    <n v="18"/>
    <m/>
    <m/>
    <n v="37996"/>
    <x v="0"/>
  </r>
  <r>
    <x v="71"/>
    <x v="7"/>
    <s v="non_financial"/>
    <n v="120406"/>
    <n v="-55778"/>
    <n v="20"/>
    <m/>
    <m/>
    <n v="80424"/>
    <x v="0"/>
  </r>
  <r>
    <x v="85"/>
    <x v="7"/>
    <s v="non_financial"/>
    <n v="135004"/>
    <n v="-41294"/>
    <n v="21"/>
    <m/>
    <m/>
    <n v="1326160"/>
    <x v="0"/>
  </r>
  <r>
    <x v="1445"/>
    <x v="7"/>
    <s v="non_financial"/>
    <n v="100250"/>
    <n v="-50787"/>
    <n v="22"/>
    <m/>
    <m/>
    <n v="1613103"/>
    <x v="0"/>
  </r>
  <r>
    <x v="68"/>
    <x v="7"/>
    <s v="non_financial"/>
    <n v="252978"/>
    <n v="-26396"/>
    <n v="23"/>
    <m/>
    <m/>
    <n v="732712"/>
    <x v="0"/>
  </r>
  <r>
    <x v="1446"/>
    <x v="7"/>
    <s v="non_financial"/>
    <n v="92752"/>
    <n v="-46051"/>
    <n v="24"/>
    <m/>
    <m/>
    <n v="1744489"/>
    <x v="0"/>
  </r>
  <r>
    <x v="72"/>
    <x v="7"/>
    <s v="non_financial"/>
    <n v="92804"/>
    <n v="-39712"/>
    <n v="25"/>
    <m/>
    <m/>
    <n v="310158"/>
    <x v="0"/>
  </r>
  <r>
    <x v="1061"/>
    <x v="7"/>
    <s v="non_financial"/>
    <n v="73843"/>
    <n v="-66481"/>
    <n v="26"/>
    <m/>
    <m/>
    <n v="1326801"/>
    <x v="0"/>
  </r>
  <r>
    <x v="80"/>
    <x v="7"/>
    <s v="non_financial"/>
    <n v="92525"/>
    <n v="-34147"/>
    <n v="27"/>
    <m/>
    <m/>
    <n v="64803"/>
    <x v="0"/>
  </r>
  <r>
    <x v="570"/>
    <x v="7"/>
    <s v="non_financial"/>
    <n v="94793"/>
    <n v="-30561"/>
    <n v="28"/>
    <m/>
    <m/>
    <n v="101829"/>
    <x v="0"/>
  </r>
  <r>
    <x v="584"/>
    <x v="7"/>
    <s v="non_financial"/>
    <n v="80203"/>
    <n v="-36214"/>
    <n v="29"/>
    <m/>
    <m/>
    <n v="1506307"/>
    <x v="0"/>
  </r>
  <r>
    <x v="91"/>
    <x v="7"/>
    <s v="non_financial"/>
    <n v="92890"/>
    <n v="-26876"/>
    <n v="30"/>
    <m/>
    <m/>
    <n v="753308"/>
    <x v="0"/>
  </r>
  <r>
    <x v="95"/>
    <x v="7"/>
    <s v="non_financial"/>
    <n v="74862"/>
    <n v="-39952"/>
    <n v="30"/>
    <m/>
    <m/>
    <n v="87347"/>
    <x v="0"/>
  </r>
  <r>
    <x v="1571"/>
    <x v="7"/>
    <s v="non_financial"/>
    <n v="108684"/>
    <n v="-25410"/>
    <n v="32"/>
    <m/>
    <m/>
    <n v="92122"/>
    <x v="0"/>
  </r>
  <r>
    <x v="89"/>
    <x v="7"/>
    <s v="non_financial"/>
    <n v="79587"/>
    <n v="-31722"/>
    <n v="33"/>
    <m/>
    <m/>
    <n v="318154"/>
    <x v="0"/>
  </r>
  <r>
    <x v="82"/>
    <x v="7"/>
    <s v="non_financial"/>
    <n v="82247"/>
    <n v="-29589"/>
    <n v="34"/>
    <m/>
    <m/>
    <n v="1751788"/>
    <x v="0"/>
  </r>
  <r>
    <x v="1058"/>
    <x v="7"/>
    <s v="non_financial"/>
    <n v="71151"/>
    <n v="-31788"/>
    <n v="35"/>
    <m/>
    <m/>
    <n v="1800"/>
    <x v="0"/>
  </r>
  <r>
    <x v="1056"/>
    <x v="7"/>
    <s v="non_financial"/>
    <n v="78004"/>
    <n v="-30499"/>
    <n v="36"/>
    <m/>
    <m/>
    <n v="1163165"/>
    <x v="0"/>
  </r>
  <r>
    <x v="605"/>
    <x v="7"/>
    <s v="non_financial"/>
    <n v="67190.899999999994"/>
    <n v="-31265.1"/>
    <n v="37"/>
    <m/>
    <n v="9000111"/>
    <n v="936402"/>
    <x v="0"/>
  </r>
  <r>
    <x v="173"/>
    <x v="7"/>
    <s v="non_financial"/>
    <n v="87781"/>
    <n v="-23214"/>
    <n v="37"/>
    <m/>
    <m/>
    <n v="1018724"/>
    <x v="0"/>
  </r>
  <r>
    <x v="1570"/>
    <x v="7"/>
    <s v="non_financial"/>
    <n v="70931"/>
    <n v="-29050"/>
    <n v="37"/>
    <m/>
    <m/>
    <n v="1645590"/>
    <x v="0"/>
  </r>
  <r>
    <x v="84"/>
    <x v="7"/>
    <s v="non_financial"/>
    <n v="91146"/>
    <n v="-22089"/>
    <n v="40"/>
    <m/>
    <m/>
    <n v="21344"/>
    <x v="0"/>
  </r>
  <r>
    <x v="99"/>
    <x v="7"/>
    <s v="non_financial"/>
    <n v="64379"/>
    <n v="-31283"/>
    <n v="41"/>
    <m/>
    <m/>
    <n v="804328"/>
    <x v="0"/>
  </r>
  <r>
    <x v="86"/>
    <x v="7"/>
    <s v="non_financial"/>
    <n v="68237.600000000006"/>
    <n v="-26431.7"/>
    <n v="42"/>
    <m/>
    <m/>
    <n v="1156039"/>
    <x v="0"/>
  </r>
  <r>
    <x v="149"/>
    <x v="7"/>
    <s v="non_financial"/>
    <n v="117494"/>
    <n v="-16936"/>
    <n v="43"/>
    <m/>
    <n v="9000045"/>
    <n v="1571996"/>
    <x v="0"/>
  </r>
  <r>
    <x v="569"/>
    <x v="7"/>
    <s v="non_financial"/>
    <n v="66096"/>
    <n v="-26019"/>
    <n v="43"/>
    <m/>
    <m/>
    <n v="1105705"/>
    <x v="0"/>
  </r>
  <r>
    <x v="1449"/>
    <x v="7"/>
    <s v="non_financial"/>
    <n v="83324"/>
    <n v="-19015"/>
    <n v="45"/>
    <m/>
    <m/>
    <n v="101830"/>
    <x v="0"/>
  </r>
  <r>
    <x v="1057"/>
    <x v="7"/>
    <s v="non_financial"/>
    <n v="62757"/>
    <n v="-25792"/>
    <n v="45"/>
    <m/>
    <m/>
    <n v="1103982"/>
    <x v="0"/>
  </r>
  <r>
    <x v="174"/>
    <x v="7"/>
    <s v="non_financial"/>
    <n v="60263"/>
    <n v="-23091"/>
    <n v="47"/>
    <m/>
    <m/>
    <n v="882095"/>
    <x v="0"/>
  </r>
  <r>
    <x v="96"/>
    <x v="7"/>
    <s v="non_financial"/>
    <n v="70055"/>
    <n v="-18891"/>
    <n v="47"/>
    <m/>
    <m/>
    <n v="1004980"/>
    <x v="0"/>
  </r>
  <r>
    <x v="97"/>
    <x v="7"/>
    <s v="non_financial"/>
    <n v="73902"/>
    <n v="-17205"/>
    <n v="49"/>
    <m/>
    <m/>
    <n v="715957"/>
    <x v="0"/>
  </r>
  <r>
    <x v="1450"/>
    <x v="7"/>
    <s v="non_financial"/>
    <n v="67159"/>
    <n v="-19614"/>
    <n v="50"/>
    <m/>
    <m/>
    <n v="1283699"/>
    <x v="0"/>
  </r>
  <r>
    <x v="1060"/>
    <x v="7"/>
    <s v="non_financial"/>
    <n v="51828"/>
    <n v="-23806"/>
    <n v="51"/>
    <m/>
    <m/>
    <n v="1534701"/>
    <x v="0"/>
  </r>
  <r>
    <x v="111"/>
    <x v="7"/>
    <s v="non_financial"/>
    <n v="51313.3"/>
    <n v="-22880.2"/>
    <n v="52"/>
    <m/>
    <m/>
    <n v="1061219"/>
    <x v="0"/>
  </r>
  <r>
    <x v="573"/>
    <x v="7"/>
    <s v="non_financial"/>
    <n v="62739.1"/>
    <n v="-17855"/>
    <n v="53"/>
    <m/>
    <m/>
    <n v="4904"/>
    <x v="0"/>
  </r>
  <r>
    <x v="574"/>
    <x v="7"/>
    <s v="non_financial"/>
    <n v="55668"/>
    <n v="-20553"/>
    <n v="53"/>
    <m/>
    <m/>
    <n v="773840"/>
    <x v="0"/>
  </r>
  <r>
    <x v="572"/>
    <x v="7"/>
    <s v="non_financial"/>
    <n v="56478"/>
    <n v="-19615"/>
    <n v="53"/>
    <m/>
    <m/>
    <n v="100885"/>
    <x v="0"/>
  </r>
  <r>
    <x v="158"/>
    <x v="7"/>
    <s v="non_financial"/>
    <n v="50463"/>
    <n v="-21886"/>
    <n v="56"/>
    <m/>
    <m/>
    <n v="1275283"/>
    <x v="0"/>
  </r>
  <r>
    <x v="102"/>
    <x v="7"/>
    <s v="non_financial"/>
    <n v="78510"/>
    <n v="-14079"/>
    <n v="57"/>
    <m/>
    <m/>
    <n v="18230"/>
    <x v="0"/>
  </r>
  <r>
    <x v="1452"/>
    <x v="7"/>
    <s v="non_financial"/>
    <n v="45646.8"/>
    <n v="-24595.200000000001"/>
    <n v="58"/>
    <m/>
    <m/>
    <n v="313616"/>
    <x v="0"/>
  </r>
  <r>
    <x v="581"/>
    <x v="7"/>
    <s v="non_financial"/>
    <n v="46513.7"/>
    <n v="-22391.599999999999"/>
    <n v="59"/>
    <m/>
    <m/>
    <n v="97745"/>
    <x v="0"/>
  </r>
  <r>
    <x v="131"/>
    <x v="7"/>
    <s v="non_financial"/>
    <n v="41105"/>
    <n v="-25000"/>
    <n v="60"/>
    <m/>
    <m/>
    <n v="49938"/>
    <x v="0"/>
  </r>
  <r>
    <x v="1657"/>
    <x v="7"/>
    <s v="non_financial"/>
    <n v="45974"/>
    <n v="-20765"/>
    <n v="61"/>
    <m/>
    <m/>
    <n v="1035002"/>
    <x v="0"/>
  </r>
  <r>
    <x v="105"/>
    <x v="7"/>
    <s v="non_financial"/>
    <n v="56714"/>
    <n v="-15575"/>
    <n v="62"/>
    <m/>
    <m/>
    <n v="1122304"/>
    <x v="0"/>
  </r>
  <r>
    <x v="1225"/>
    <x v="7"/>
    <s v="non_financial"/>
    <n v="50724"/>
    <n v="-16938"/>
    <n v="62"/>
    <m/>
    <m/>
    <n v="1308161"/>
    <x v="0"/>
  </r>
  <r>
    <x v="92"/>
    <x v="7"/>
    <s v="non_financial"/>
    <n v="40643"/>
    <n v="-24172"/>
    <n v="64"/>
    <m/>
    <m/>
    <n v="815097"/>
    <x v="0"/>
  </r>
  <r>
    <x v="588"/>
    <x v="7"/>
    <s v="non_financial"/>
    <n v="45447"/>
    <n v="-20564"/>
    <n v="64"/>
    <m/>
    <m/>
    <n v="1510295"/>
    <x v="0"/>
  </r>
  <r>
    <x v="582"/>
    <x v="7"/>
    <s v="non_financial"/>
    <n v="61738"/>
    <n v="-14605"/>
    <n v="66"/>
    <m/>
    <m/>
    <n v="1739940"/>
    <x v="0"/>
  </r>
  <r>
    <x v="87"/>
    <x v="7"/>
    <s v="non_financial"/>
    <n v="41982"/>
    <n v="-21037"/>
    <n v="67"/>
    <m/>
    <m/>
    <n v="797468"/>
    <x v="0"/>
  </r>
  <r>
    <x v="1059"/>
    <x v="7"/>
    <s v="non_financial"/>
    <n v="50513.4"/>
    <n v="-15750.1"/>
    <n v="67"/>
    <m/>
    <m/>
    <n v="1532063"/>
    <x v="0"/>
  </r>
  <r>
    <x v="1227"/>
    <x v="7"/>
    <s v="non_financial"/>
    <n v="69808.899999999994"/>
    <n v="-12711"/>
    <n v="67"/>
    <m/>
    <m/>
    <n v="1570585"/>
    <x v="0"/>
  </r>
  <r>
    <x v="578"/>
    <x v="7"/>
    <s v="non_financial"/>
    <n v="49350"/>
    <n v="-16618"/>
    <n v="70"/>
    <m/>
    <m/>
    <n v="1048911"/>
    <x v="0"/>
  </r>
  <r>
    <x v="1226"/>
    <x v="7"/>
    <s v="non_financial"/>
    <n v="41384"/>
    <n v="-21084"/>
    <n v="71"/>
    <m/>
    <m/>
    <n v="1560385"/>
    <x v="0"/>
  </r>
  <r>
    <x v="583"/>
    <x v="7"/>
    <s v="non_financial"/>
    <n v="49376"/>
    <n v="-15605"/>
    <n v="72"/>
    <m/>
    <m/>
    <n v="1032208"/>
    <x v="0"/>
  </r>
  <r>
    <x v="578"/>
    <x v="7"/>
    <s v="non_financial"/>
    <n v="48552"/>
    <n v="-16073"/>
    <n v="73"/>
    <m/>
    <m/>
    <n v="1048911"/>
    <x v="0"/>
  </r>
  <r>
    <x v="590"/>
    <x v="7"/>
    <s v="non_financial"/>
    <n v="61816"/>
    <n v="-12907"/>
    <n v="74"/>
    <m/>
    <m/>
    <n v="927653"/>
    <x v="0"/>
  </r>
  <r>
    <x v="586"/>
    <x v="7"/>
    <s v="non_financial"/>
    <n v="48770"/>
    <n v="-15181"/>
    <n v="75"/>
    <m/>
    <m/>
    <n v="107263"/>
    <x v="0"/>
  </r>
  <r>
    <x v="611"/>
    <x v="7"/>
    <s v="non_financial"/>
    <n v="51815"/>
    <n v="-13479"/>
    <n v="76"/>
    <m/>
    <m/>
    <n v="27904"/>
    <x v="0"/>
  </r>
  <r>
    <x v="579"/>
    <x v="7"/>
    <s v="non_financial"/>
    <n v="49099"/>
    <n v="-14498"/>
    <n v="77"/>
    <m/>
    <m/>
    <n v="1047862"/>
    <x v="0"/>
  </r>
  <r>
    <x v="571"/>
    <x v="7"/>
    <s v="non_financial"/>
    <n v="50925"/>
    <n v="-13086"/>
    <n v="78"/>
    <m/>
    <m/>
    <n v="18926"/>
    <x v="0"/>
  </r>
  <r>
    <x v="88"/>
    <x v="7"/>
    <s v="non_financial"/>
    <n v="44348"/>
    <n v="-14656"/>
    <n v="79"/>
    <m/>
    <m/>
    <n v="773910"/>
    <x v="0"/>
  </r>
  <r>
    <x v="100"/>
    <x v="7"/>
    <s v="non_financial"/>
    <n v="37817"/>
    <n v="-17445"/>
    <n v="80"/>
    <m/>
    <m/>
    <n v="7084"/>
    <x v="0"/>
  </r>
  <r>
    <x v="114"/>
    <x v="7"/>
    <s v="non_financial"/>
    <n v="40946.5"/>
    <n v="-14169.7"/>
    <n v="81"/>
    <m/>
    <m/>
    <n v="59478"/>
    <x v="0"/>
  </r>
  <r>
    <x v="143"/>
    <x v="7"/>
    <s v="non_financial"/>
    <n v="43726"/>
    <n v="-12457"/>
    <n v="82"/>
    <m/>
    <m/>
    <n v="764180"/>
    <x v="0"/>
  </r>
  <r>
    <x v="117"/>
    <x v="7"/>
    <s v="non_financial"/>
    <n v="40524"/>
    <n v="-12918"/>
    <n v="83"/>
    <m/>
    <m/>
    <n v="788784"/>
    <x v="0"/>
  </r>
  <r>
    <x v="577"/>
    <x v="7"/>
    <s v="non_financial"/>
    <n v="30150.395"/>
    <n v="-17860.238000000001"/>
    <n v="84"/>
    <m/>
    <m/>
    <n v="1045609"/>
    <x v="0"/>
  </r>
  <r>
    <x v="101"/>
    <x v="7"/>
    <s v="non_financial"/>
    <n v="33409"/>
    <n v="-14821"/>
    <n v="85"/>
    <m/>
    <m/>
    <n v="14272"/>
    <x v="0"/>
  </r>
  <r>
    <x v="193"/>
    <x v="7"/>
    <s v="non_financial"/>
    <n v="37166"/>
    <n v="-12586"/>
    <n v="86"/>
    <m/>
    <m/>
    <n v="10795"/>
    <x v="0"/>
  </r>
  <r>
    <x v="1228"/>
    <x v="7"/>
    <s v="non_financial"/>
    <n v="31355"/>
    <n v="-15594"/>
    <n v="87"/>
    <m/>
    <m/>
    <n v="1551182"/>
    <x v="0"/>
  </r>
  <r>
    <x v="1574"/>
    <x v="7"/>
    <s v="non_financial"/>
    <n v="31485"/>
    <n v="-15241"/>
    <n v="88"/>
    <m/>
    <m/>
    <n v="1634997"/>
    <x v="0"/>
  </r>
  <r>
    <x v="210"/>
    <x v="7"/>
    <s v="non_financial"/>
    <n v="35506.199999999997"/>
    <n v="-12832.9"/>
    <n v="89"/>
    <m/>
    <m/>
    <n v="1623613"/>
    <x v="0"/>
  </r>
  <r>
    <x v="127"/>
    <x v="7"/>
    <s v="non_financial"/>
    <n v="41860.989000000001"/>
    <n v="-11123.155000000001"/>
    <n v="89"/>
    <m/>
    <m/>
    <n v="72903"/>
    <x v="0"/>
  </r>
  <r>
    <x v="112"/>
    <x v="7"/>
    <s v="non_financial"/>
    <n v="27830"/>
    <n v="-18080"/>
    <n v="91"/>
    <m/>
    <m/>
    <n v="24741"/>
    <x v="0"/>
  </r>
  <r>
    <x v="113"/>
    <x v="7"/>
    <s v="non_financial"/>
    <n v="34922"/>
    <n v="-12662"/>
    <n v="92"/>
    <m/>
    <m/>
    <n v="702165"/>
    <x v="0"/>
  </r>
  <r>
    <x v="125"/>
    <x v="7"/>
    <s v="non_financial"/>
    <n v="35861"/>
    <n v="-11601"/>
    <n v="93"/>
    <m/>
    <m/>
    <n v="277948"/>
    <x v="0"/>
  </r>
  <r>
    <x v="596"/>
    <x v="7"/>
    <s v="non_financial"/>
    <n v="27975.786"/>
    <n v="-15702.398999999999"/>
    <n v="93"/>
    <m/>
    <m/>
    <n v="766704"/>
    <x v="0"/>
  </r>
  <r>
    <x v="93"/>
    <x v="7"/>
    <s v="non_financial"/>
    <n v="38667"/>
    <n v="-11055"/>
    <n v="95"/>
    <m/>
    <m/>
    <n v="27419"/>
    <x v="0"/>
  </r>
  <r>
    <x v="122"/>
    <x v="7"/>
    <s v="non_financial"/>
    <n v="62349.9"/>
    <n v="-8588.9"/>
    <n v="95"/>
    <m/>
    <m/>
    <n v="315189"/>
    <x v="0"/>
  </r>
  <r>
    <x v="272"/>
    <x v="7"/>
    <s v="non_financial"/>
    <n v="33950"/>
    <n v="-12278.2"/>
    <n v="97"/>
    <m/>
    <m/>
    <n v="814453"/>
    <x v="0"/>
  </r>
  <r>
    <x v="108"/>
    <x v="7"/>
    <s v="non_financial"/>
    <n v="33957"/>
    <n v="-11644"/>
    <n v="98"/>
    <m/>
    <m/>
    <n v="66740"/>
    <x v="0"/>
  </r>
  <r>
    <x v="1317"/>
    <x v="7"/>
    <s v="non_financial"/>
    <n v="39964"/>
    <n v="-10490"/>
    <n v="99"/>
    <m/>
    <m/>
    <n v="922224"/>
    <x v="0"/>
  </r>
  <r>
    <x v="130"/>
    <x v="7"/>
    <s v="non_financial"/>
    <n v="29263.616999999998"/>
    <n v="-13901.715"/>
    <n v="100"/>
    <m/>
    <m/>
    <n v="821189"/>
    <x v="0"/>
  </r>
  <r>
    <x v="1658"/>
    <x v="7"/>
    <s v="non_financial"/>
    <n v="29524.5"/>
    <n v="-13549.3"/>
    <n v="100"/>
    <m/>
    <m/>
    <n v="1681459"/>
    <x v="0"/>
  </r>
  <r>
    <x v="1659"/>
    <x v="7"/>
    <s v="non_financial"/>
    <n v="31216"/>
    <n v="-12345"/>
    <n v="102"/>
    <m/>
    <m/>
    <n v="1688568"/>
    <x v="0"/>
  </r>
  <r>
    <x v="106"/>
    <x v="7"/>
    <s v="non_financial"/>
    <n v="33793"/>
    <n v="-10952"/>
    <n v="103"/>
    <m/>
    <m/>
    <n v="40533"/>
    <x v="0"/>
  </r>
  <r>
    <x v="167"/>
    <x v="7"/>
    <s v="non_financial"/>
    <n v="30118.6"/>
    <n v="-12305.8"/>
    <n v="103"/>
    <m/>
    <m/>
    <n v="24545"/>
    <x v="0"/>
  </r>
  <r>
    <x v="598"/>
    <x v="7"/>
    <s v="non_financial"/>
    <n v="32658.84"/>
    <n v="-11041.091"/>
    <n v="105"/>
    <m/>
    <m/>
    <n v="72741"/>
    <x v="0"/>
  </r>
  <r>
    <x v="344"/>
    <x v="7"/>
    <s v="non_financial"/>
    <n v="42307"/>
    <n v="-8854"/>
    <n v="106"/>
    <m/>
    <m/>
    <n v="100517"/>
    <x v="0"/>
  </r>
  <r>
    <x v="1660"/>
    <x v="7"/>
    <s v="non_financial"/>
    <n v="35631"/>
    <n v="-10185"/>
    <n v="106"/>
    <m/>
    <m/>
    <n v="909832"/>
    <x v="0"/>
  </r>
  <r>
    <x v="110"/>
    <x v="7"/>
    <s v="non_financial"/>
    <n v="46007.036999999997"/>
    <n v="-8574.0409999999993"/>
    <n v="108"/>
    <m/>
    <m/>
    <n v="65984"/>
    <x v="0"/>
  </r>
  <r>
    <x v="159"/>
    <x v="7"/>
    <s v="non_financial"/>
    <n v="32253"/>
    <n v="-10953"/>
    <n v="109"/>
    <m/>
    <m/>
    <n v="49071"/>
    <x v="0"/>
  </r>
  <r>
    <x v="217"/>
    <x v="7"/>
    <s v="non_financial"/>
    <n v="27029"/>
    <n v="-12423"/>
    <n v="110"/>
    <m/>
    <m/>
    <n v="50104"/>
    <x v="0"/>
  </r>
  <r>
    <x v="90"/>
    <x v="7"/>
    <s v="non_financial"/>
    <n v="23847"/>
    <n v="-14251"/>
    <n v="111"/>
    <m/>
    <m/>
    <n v="1451505"/>
    <x v="0"/>
  </r>
  <r>
    <x v="124"/>
    <x v="7"/>
    <s v="non_financial"/>
    <n v="30229"/>
    <n v="-11164"/>
    <n v="112"/>
    <m/>
    <m/>
    <n v="1047122"/>
    <x v="0"/>
  </r>
  <r>
    <x v="209"/>
    <x v="7"/>
    <s v="non_financial"/>
    <n v="29860"/>
    <n v="-11418"/>
    <n v="113"/>
    <m/>
    <m/>
    <n v="106040"/>
    <x v="0"/>
  </r>
  <r>
    <x v="1451"/>
    <x v="7"/>
    <s v="non_financial"/>
    <n v="27483"/>
    <n v="-11474"/>
    <n v="114"/>
    <m/>
    <m/>
    <n v="1065088"/>
    <x v="0"/>
  </r>
  <r>
    <x v="104"/>
    <x v="7"/>
    <s v="non_financial"/>
    <n v="26814"/>
    <n v="-11330"/>
    <n v="115"/>
    <m/>
    <m/>
    <n v="1090012"/>
    <x v="0"/>
  </r>
  <r>
    <x v="1230"/>
    <x v="7"/>
    <s v="non_financial"/>
    <n v="66994"/>
    <n v="-6009"/>
    <n v="116"/>
    <m/>
    <m/>
    <n v="1551152"/>
    <x v="0"/>
  </r>
  <r>
    <x v="137"/>
    <x v="7"/>
    <s v="non_financial"/>
    <n v="32582"/>
    <n v="-9571"/>
    <n v="117"/>
    <m/>
    <m/>
    <n v="936340"/>
    <x v="0"/>
  </r>
  <r>
    <x v="145"/>
    <x v="7"/>
    <s v="non_financial"/>
    <n v="23259"/>
    <n v="-12404"/>
    <n v="117"/>
    <m/>
    <m/>
    <n v="320187"/>
    <x v="0"/>
  </r>
  <r>
    <x v="189"/>
    <x v="7"/>
    <s v="non_financial"/>
    <n v="28542.931"/>
    <n v="-10288.338"/>
    <n v="119"/>
    <m/>
    <m/>
    <n v="789570"/>
    <x v="0"/>
  </r>
  <r>
    <x v="360"/>
    <x v="7"/>
    <s v="non_financial"/>
    <n v="23458.323"/>
    <n v="-11589.669"/>
    <n v="120"/>
    <m/>
    <m/>
    <n v="1075531"/>
    <x v="0"/>
  </r>
  <r>
    <x v="115"/>
    <x v="7"/>
    <s v="non_financial"/>
    <n v="20887"/>
    <n v="-14022"/>
    <n v="120"/>
    <m/>
    <m/>
    <n v="1021860"/>
    <x v="0"/>
  </r>
  <r>
    <x v="187"/>
    <x v="7"/>
    <s v="non_financial"/>
    <n v="28063"/>
    <n v="-10137"/>
    <n v="122"/>
    <m/>
    <m/>
    <n v="100493"/>
    <x v="0"/>
  </r>
  <r>
    <x v="190"/>
    <x v="7"/>
    <s v="non_financial"/>
    <n v="30559.599999999999"/>
    <n v="-9183.2000000000007"/>
    <n v="123"/>
    <m/>
    <m/>
    <n v="783325"/>
    <x v="0"/>
  </r>
  <r>
    <x v="195"/>
    <x v="7"/>
    <s v="non_financial"/>
    <n v="26459.200000000001"/>
    <n v="-10279.5"/>
    <n v="124"/>
    <m/>
    <m/>
    <n v="1136869"/>
    <x v="0"/>
  </r>
  <r>
    <x v="265"/>
    <x v="7"/>
    <s v="non_financial"/>
    <n v="23855.758000000002"/>
    <n v="-10624.306"/>
    <n v="125"/>
    <m/>
    <m/>
    <n v="740260"/>
    <x v="0"/>
  </r>
  <r>
    <x v="1575"/>
    <x v="7"/>
    <s v="non_financial"/>
    <n v="44576"/>
    <n v="-6335"/>
    <n v="126"/>
    <m/>
    <m/>
    <n v="354950"/>
    <x v="0"/>
  </r>
  <r>
    <x v="160"/>
    <x v="7"/>
    <s v="non_financial"/>
    <n v="40112"/>
    <n v="-6946"/>
    <n v="127"/>
    <m/>
    <m/>
    <n v="721371"/>
    <x v="0"/>
  </r>
  <r>
    <x v="1576"/>
    <x v="7"/>
    <s v="non_financial"/>
    <n v="24870"/>
    <n v="-10209.4"/>
    <n v="127"/>
    <m/>
    <m/>
    <n v="1732845"/>
    <x v="0"/>
  </r>
  <r>
    <x v="575"/>
    <x v="7"/>
    <s v="non_financial"/>
    <n v="21142"/>
    <n v="-12040"/>
    <n v="129"/>
    <m/>
    <m/>
    <n v="1164727"/>
    <x v="0"/>
  </r>
  <r>
    <x v="205"/>
    <x v="7"/>
    <s v="non_financial"/>
    <n v="21759"/>
    <n v="-11573.6"/>
    <n v="130"/>
    <m/>
    <m/>
    <n v="875045"/>
    <x v="0"/>
  </r>
  <r>
    <x v="155"/>
    <x v="7"/>
    <s v="non_financial"/>
    <n v="24970"/>
    <n v="-10005"/>
    <n v="131"/>
    <m/>
    <m/>
    <n v="1136893"/>
    <x v="0"/>
  </r>
  <r>
    <x v="211"/>
    <x v="7"/>
    <s v="non_financial"/>
    <n v="32138.21"/>
    <n v="-8200.982"/>
    <n v="131"/>
    <m/>
    <m/>
    <n v="1053507"/>
    <x v="0"/>
  </r>
  <r>
    <x v="216"/>
    <x v="7"/>
    <s v="non_financial"/>
    <n v="30306"/>
    <n v="-8445"/>
    <n v="133"/>
    <m/>
    <m/>
    <n v="816284"/>
    <x v="0"/>
  </r>
  <r>
    <x v="576"/>
    <x v="7"/>
    <s v="non_financial"/>
    <n v="36469"/>
    <n v="-6865"/>
    <n v="134"/>
    <m/>
    <m/>
    <n v="874761"/>
    <x v="0"/>
  </r>
  <r>
    <x v="136"/>
    <x v="7"/>
    <s v="non_financial"/>
    <n v="25325"/>
    <n v="-8953"/>
    <n v="135"/>
    <m/>
    <m/>
    <n v="45012"/>
    <x v="0"/>
  </r>
  <r>
    <x v="118"/>
    <x v="7"/>
    <s v="non_financial"/>
    <n v="18675"/>
    <n v="-12387"/>
    <n v="136"/>
    <m/>
    <m/>
    <n v="808362"/>
    <x v="0"/>
  </r>
  <r>
    <x v="1339"/>
    <x v="7"/>
    <s v="non_financial"/>
    <n v="22548.2"/>
    <n v="-9868.7999999999993"/>
    <n v="137"/>
    <m/>
    <m/>
    <n v="1024305"/>
    <x v="0"/>
  </r>
  <r>
    <x v="172"/>
    <x v="7"/>
    <s v="non_financial"/>
    <n v="20636.575000000001"/>
    <n v="-10906.376"/>
    <n v="138"/>
    <m/>
    <m/>
    <n v="906107"/>
    <x v="0"/>
  </r>
  <r>
    <x v="166"/>
    <x v="7"/>
    <s v="non_financial"/>
    <n v="21574"/>
    <n v="-10098"/>
    <n v="139"/>
    <m/>
    <m/>
    <n v="72207"/>
    <x v="0"/>
  </r>
  <r>
    <x v="150"/>
    <x v="7"/>
    <s v="non_financial"/>
    <n v="22024.168000000001"/>
    <n v="-9683.4079999999994"/>
    <n v="140"/>
    <m/>
    <m/>
    <n v="884887"/>
    <x v="0"/>
  </r>
  <r>
    <x v="179"/>
    <x v="7"/>
    <s v="non_financial"/>
    <n v="21292"/>
    <n v="-10035"/>
    <n v="140"/>
    <m/>
    <m/>
    <n v="310764"/>
    <x v="0"/>
  </r>
  <r>
    <x v="266"/>
    <x v="7"/>
    <s v="non_financial"/>
    <n v="21114.994999999999"/>
    <n v="-9922.9"/>
    <n v="142"/>
    <m/>
    <m/>
    <n v="6281"/>
    <x v="0"/>
  </r>
  <r>
    <x v="168"/>
    <x v="7"/>
    <s v="non_financial"/>
    <n v="23921"/>
    <n v="-8530"/>
    <n v="143"/>
    <m/>
    <m/>
    <n v="92380"/>
    <x v="0"/>
  </r>
  <r>
    <x v="128"/>
    <x v="7"/>
    <s v="non_financial"/>
    <n v="25254"/>
    <n v="-7300"/>
    <n v="144"/>
    <m/>
    <m/>
    <n v="1002910"/>
    <x v="0"/>
  </r>
  <r>
    <x v="98"/>
    <x v="7"/>
    <s v="non_financial"/>
    <n v="22602"/>
    <n v="-8265"/>
    <n v="144"/>
    <m/>
    <m/>
    <n v="6769"/>
    <x v="0"/>
  </r>
  <r>
    <x v="94"/>
    <x v="7"/>
    <s v="non_financial"/>
    <n v="36668"/>
    <n v="-5536"/>
    <n v="146"/>
    <m/>
    <m/>
    <n v="60667"/>
    <x v="0"/>
  </r>
  <r>
    <x v="229"/>
    <x v="7"/>
    <s v="non_financial"/>
    <n v="24483.624"/>
    <n v="-7590.3090000000002"/>
    <n v="146"/>
    <m/>
    <m/>
    <n v="1051470"/>
    <x v="0"/>
  </r>
  <r>
    <x v="138"/>
    <x v="7"/>
    <s v="non_financial"/>
    <n v="20889.29"/>
    <n v="-8821.3140000000003"/>
    <n v="148"/>
    <m/>
    <m/>
    <n v="899689"/>
    <x v="0"/>
  </r>
  <r>
    <x v="220"/>
    <x v="7"/>
    <s v="non_financial"/>
    <n v="17943.744999999999"/>
    <n v="-10291.254000000001"/>
    <n v="148"/>
    <m/>
    <m/>
    <n v="915912"/>
    <x v="0"/>
  </r>
  <r>
    <x v="580"/>
    <x v="7"/>
    <s v="non_financial"/>
    <n v="24118"/>
    <n v="-6868"/>
    <n v="150"/>
    <m/>
    <m/>
    <n v="1489393"/>
    <x v="0"/>
  </r>
  <r>
    <x v="1456"/>
    <x v="7"/>
    <s v="non_financial"/>
    <n v="23236.9"/>
    <n v="-7171.2"/>
    <n v="151"/>
    <m/>
    <m/>
    <n v="1618756"/>
    <x v="0"/>
  </r>
  <r>
    <x v="1461"/>
    <x v="7"/>
    <s v="non_financial"/>
    <n v="18990"/>
    <n v="-9090"/>
    <n v="152"/>
    <m/>
    <m/>
    <n v="106535"/>
    <x v="0"/>
  </r>
  <r>
    <x v="1264"/>
    <x v="7"/>
    <s v="non_financial"/>
    <n v="21782"/>
    <n v="-7774"/>
    <n v="153"/>
    <m/>
    <m/>
    <n v="1478242"/>
    <x v="0"/>
  </r>
  <r>
    <x v="757"/>
    <x v="7"/>
    <s v="non_financial"/>
    <n v="26043.705000000002"/>
    <n v="-6214.7380000000003"/>
    <n v="153"/>
    <m/>
    <m/>
    <n v="1318605"/>
    <x v="0"/>
  </r>
  <r>
    <x v="154"/>
    <x v="7"/>
    <s v="non_financial"/>
    <n v="18520"/>
    <n v="-9141"/>
    <n v="155"/>
    <m/>
    <m/>
    <n v="1385157"/>
    <x v="0"/>
  </r>
  <r>
    <x v="178"/>
    <x v="7"/>
    <s v="non_financial"/>
    <n v="17853.8"/>
    <n v="-9509.9"/>
    <n v="155"/>
    <m/>
    <m/>
    <n v="2969"/>
    <x v="0"/>
  </r>
  <r>
    <x v="156"/>
    <x v="7"/>
    <s v="non_financial"/>
    <n v="16438"/>
    <n v="-10708"/>
    <n v="155"/>
    <m/>
    <m/>
    <n v="97476"/>
    <x v="0"/>
  </r>
  <r>
    <x v="1324"/>
    <x v="7"/>
    <s v="non_financial"/>
    <n v="19078"/>
    <n v="-8716"/>
    <n v="158"/>
    <m/>
    <m/>
    <n v="6951"/>
    <x v="0"/>
  </r>
  <r>
    <x v="593"/>
    <x v="7"/>
    <s v="non_financial"/>
    <n v="17444.400000000001"/>
    <n v="-9794.6"/>
    <n v="158"/>
    <m/>
    <m/>
    <n v="1285785"/>
    <x v="0"/>
  </r>
  <r>
    <x v="202"/>
    <x v="7"/>
    <s v="non_financial"/>
    <n v="16271"/>
    <n v="-10602"/>
    <n v="160"/>
    <m/>
    <m/>
    <n v="1038357"/>
    <x v="0"/>
  </r>
  <r>
    <x v="107"/>
    <x v="7"/>
    <s v="non_financial"/>
    <n v="25813"/>
    <n v="-5919"/>
    <n v="161"/>
    <m/>
    <m/>
    <n v="1133421"/>
    <x v="0"/>
  </r>
  <r>
    <x v="379"/>
    <x v="7"/>
    <s v="non_financial"/>
    <n v="29917.559000000001"/>
    <n v="-5588.5680000000002"/>
    <n v="162"/>
    <m/>
    <m/>
    <n v="1001082"/>
    <x v="0"/>
  </r>
  <r>
    <x v="140"/>
    <x v="7"/>
    <s v="non_financial"/>
    <n v="20761.099999999999"/>
    <n v="-7665.1"/>
    <n v="163"/>
    <m/>
    <m/>
    <n v="1060391"/>
    <x v="0"/>
  </r>
  <r>
    <x v="148"/>
    <x v="7"/>
    <s v="non_financial"/>
    <n v="16808"/>
    <n v="-9715"/>
    <n v="163"/>
    <m/>
    <m/>
    <n v="718877"/>
    <x v="0"/>
  </r>
  <r>
    <x v="1661"/>
    <x v="7"/>
    <s v="non_financial"/>
    <n v="19402"/>
    <n v="-8022"/>
    <n v="165"/>
    <m/>
    <m/>
    <n v="32604"/>
    <x v="0"/>
  </r>
  <r>
    <x v="181"/>
    <x v="7"/>
    <s v="non_financial"/>
    <n v="19281.761999999999"/>
    <n v="-8073.3519999999999"/>
    <n v="166"/>
    <m/>
    <m/>
    <n v="1037540"/>
    <x v="0"/>
  </r>
  <r>
    <x v="1318"/>
    <x v="7"/>
    <s v="non_financial"/>
    <n v="16963"/>
    <n v="-9165"/>
    <n v="167"/>
    <m/>
    <m/>
    <n v="10456"/>
    <x v="0"/>
  </r>
  <r>
    <x v="119"/>
    <x v="7"/>
    <s v="non_financial"/>
    <n v="20433"/>
    <n v="-7435"/>
    <n v="168"/>
    <m/>
    <m/>
    <n v="1144519"/>
    <x v="0"/>
  </r>
  <r>
    <x v="300"/>
    <x v="7"/>
    <s v="non_financial"/>
    <n v="17473.937000000002"/>
    <n v="-8798.1659999999993"/>
    <n v="169"/>
    <m/>
    <m/>
    <n v="1101239"/>
    <x v="0"/>
  </r>
  <r>
    <x v="1319"/>
    <x v="7"/>
    <s v="non_financial"/>
    <n v="14552"/>
    <n v="-11093"/>
    <n v="169"/>
    <m/>
    <m/>
    <n v="1564708"/>
    <x v="0"/>
  </r>
  <r>
    <x v="161"/>
    <x v="7"/>
    <s v="non_financial"/>
    <n v="19312.3"/>
    <n v="-7706.4"/>
    <n v="171"/>
    <m/>
    <m/>
    <n v="93556"/>
    <x v="0"/>
  </r>
  <r>
    <x v="429"/>
    <x v="7"/>
    <s v="non_financial"/>
    <n v="21840"/>
    <n v="-6528"/>
    <n v="171"/>
    <m/>
    <m/>
    <n v="1071739"/>
    <x v="0"/>
  </r>
  <r>
    <x v="594"/>
    <x v="7"/>
    <s v="non_financial"/>
    <n v="35605"/>
    <n v="-4600"/>
    <n v="173"/>
    <m/>
    <m/>
    <n v="883980"/>
    <x v="0"/>
  </r>
  <r>
    <x v="238"/>
    <x v="7"/>
    <s v="non_financial"/>
    <n v="17175"/>
    <n v="-8599"/>
    <n v="174"/>
    <m/>
    <m/>
    <n v="1124610"/>
    <x v="0"/>
  </r>
  <r>
    <x v="366"/>
    <x v="7"/>
    <s v="non_financial"/>
    <n v="17418.803"/>
    <n v="-8451.3140000000003"/>
    <n v="175"/>
    <m/>
    <m/>
    <n v="1108524"/>
    <x v="0"/>
  </r>
  <r>
    <x v="332"/>
    <x v="7"/>
    <s v="non_financial"/>
    <n v="53336"/>
    <n v="-3715"/>
    <n v="176"/>
    <m/>
    <m/>
    <n v="6201"/>
    <x v="0"/>
  </r>
  <r>
    <x v="1662"/>
    <x v="7"/>
    <s v="non_financial"/>
    <n v="19523.400000000001"/>
    <n v="-6988.7"/>
    <n v="176"/>
    <m/>
    <m/>
    <n v="31462"/>
    <x v="0"/>
  </r>
  <r>
    <x v="141"/>
    <x v="7"/>
    <s v="non_financial"/>
    <n v="33877"/>
    <n v="-4565"/>
    <n v="178"/>
    <m/>
    <m/>
    <n v="51434"/>
    <x v="0"/>
  </r>
  <r>
    <x v="236"/>
    <x v="7"/>
    <s v="non_financial"/>
    <n v="15724.011"/>
    <n v="-9377.57"/>
    <n v="179"/>
    <m/>
    <m/>
    <n v="33213"/>
    <x v="0"/>
  </r>
  <r>
    <x v="589"/>
    <x v="7"/>
    <s v="non_financial"/>
    <n v="23126"/>
    <n v="-5671"/>
    <n v="180"/>
    <m/>
    <m/>
    <n v="1339947"/>
    <x v="0"/>
  </r>
  <r>
    <x v="270"/>
    <x v="7"/>
    <s v="non_financial"/>
    <n v="13938"/>
    <n v="-10483"/>
    <n v="181"/>
    <m/>
    <m/>
    <n v="1058290"/>
    <x v="0"/>
  </r>
  <r>
    <x v="1663"/>
    <x v="7"/>
    <s v="non_financial"/>
    <n v="16929"/>
    <n v="-8199"/>
    <n v="182"/>
    <m/>
    <m/>
    <n v="1675149"/>
    <x v="0"/>
  </r>
  <r>
    <x v="121"/>
    <x v="7"/>
    <s v="non_financial"/>
    <n v="18382"/>
    <n v="-7235"/>
    <n v="182"/>
    <m/>
    <m/>
    <n v="885725"/>
    <x v="0"/>
  </r>
  <r>
    <x v="374"/>
    <x v="7"/>
    <s v="non_financial"/>
    <n v="41733"/>
    <n v="-4029"/>
    <n v="184"/>
    <m/>
    <n v="9000131"/>
    <n v="885590"/>
    <x v="0"/>
  </r>
  <r>
    <x v="595"/>
    <x v="7"/>
    <s v="non_financial"/>
    <n v="19965"/>
    <n v="-6270"/>
    <n v="185"/>
    <m/>
    <m/>
    <n v="884905"/>
    <x v="0"/>
  </r>
  <r>
    <x v="162"/>
    <x v="7"/>
    <s v="non_financial"/>
    <n v="16112.725"/>
    <n v="-8711.9130000000005"/>
    <n v="186"/>
    <m/>
    <m/>
    <n v="73309"/>
    <x v="0"/>
  </r>
  <r>
    <x v="200"/>
    <x v="7"/>
    <s v="non_financial"/>
    <n v="16260"/>
    <n v="-7822"/>
    <n v="187"/>
    <m/>
    <m/>
    <n v="26172"/>
    <x v="0"/>
  </r>
  <r>
    <x v="142"/>
    <x v="7"/>
    <s v="non_financial"/>
    <n v="37180"/>
    <n v="-3977"/>
    <n v="187"/>
    <m/>
    <m/>
    <n v="8670"/>
    <x v="0"/>
  </r>
  <r>
    <x v="151"/>
    <x v="7"/>
    <s v="non_financial"/>
    <n v="30965.966"/>
    <n v="-4475.5379999999996"/>
    <n v="187"/>
    <m/>
    <m/>
    <n v="1063761"/>
    <x v="0"/>
  </r>
  <r>
    <x v="139"/>
    <x v="7"/>
    <s v="non_financial"/>
    <n v="17773.5"/>
    <n v="-6794"/>
    <n v="190"/>
    <m/>
    <m/>
    <n v="1466258"/>
    <x v="0"/>
  </r>
  <r>
    <x v="182"/>
    <x v="7"/>
    <s v="non_financial"/>
    <n v="20206"/>
    <n v="-5680"/>
    <n v="191"/>
    <m/>
    <m/>
    <n v="106640"/>
    <x v="0"/>
  </r>
  <r>
    <x v="291"/>
    <x v="7"/>
    <s v="non_financial"/>
    <n v="23881"/>
    <n v="-4901"/>
    <n v="192"/>
    <m/>
    <m/>
    <n v="1048286"/>
    <x v="0"/>
  </r>
  <r>
    <x v="1322"/>
    <x v="7"/>
    <s v="non_financial"/>
    <n v="15309.707"/>
    <n v="-8137.1850000000004"/>
    <n v="193"/>
    <m/>
    <m/>
    <n v="1040971"/>
    <x v="0"/>
  </r>
  <r>
    <x v="1573"/>
    <x v="7"/>
    <s v="non_financial"/>
    <n v="19106"/>
    <n v="-5750"/>
    <n v="193"/>
    <m/>
    <m/>
    <n v="4281"/>
    <x v="0"/>
  </r>
  <r>
    <x v="1326"/>
    <x v="7"/>
    <s v="non_financial"/>
    <n v="19056"/>
    <n v="-5838"/>
    <n v="193"/>
    <m/>
    <n v="9000107"/>
    <n v="9000107"/>
    <x v="0"/>
  </r>
  <r>
    <x v="144"/>
    <x v="7"/>
    <s v="non_financial"/>
    <n v="20839"/>
    <n v="-5507"/>
    <n v="196"/>
    <m/>
    <m/>
    <n v="823768"/>
    <x v="0"/>
  </r>
  <r>
    <x v="1066"/>
    <x v="7"/>
    <s v="non_financial"/>
    <n v="17806.400000000001"/>
    <n v="-6010.9"/>
    <n v="196"/>
    <m/>
    <m/>
    <n v="1143068"/>
    <x v="0"/>
  </r>
  <r>
    <x v="459"/>
    <x v="7"/>
    <s v="non_financial"/>
    <n v="13489"/>
    <n v="-8875"/>
    <n v="198"/>
    <m/>
    <m/>
    <n v="899866"/>
    <x v="0"/>
  </r>
  <r>
    <x v="317"/>
    <x v="7"/>
    <s v="non_financial"/>
    <n v="13591"/>
    <n v="-8729"/>
    <n v="199"/>
    <m/>
    <m/>
    <n v="1358071"/>
    <x v="0"/>
  </r>
  <r>
    <x v="1579"/>
    <x v="7"/>
    <s v="non_financial"/>
    <n v="19537"/>
    <n v="-5333"/>
    <n v="200"/>
    <m/>
    <m/>
    <n v="16875"/>
    <x v="0"/>
  </r>
  <r>
    <x v="299"/>
    <x v="7"/>
    <s v="non_financial"/>
    <n v="18351"/>
    <n v="-5609"/>
    <n v="201"/>
    <m/>
    <m/>
    <n v="1137411"/>
    <x v="0"/>
  </r>
  <r>
    <x v="191"/>
    <x v="7"/>
    <s v="non_financial"/>
    <n v="15641.6"/>
    <n v="-6931.9"/>
    <n v="202"/>
    <m/>
    <m/>
    <n v="91419"/>
    <x v="0"/>
  </r>
  <r>
    <x v="201"/>
    <x v="7"/>
    <s v="non_financial"/>
    <n v="13723.9"/>
    <n v="-8190.3"/>
    <n v="203"/>
    <m/>
    <n v="9000051"/>
    <n v="314808"/>
    <x v="0"/>
  </r>
  <r>
    <x v="1664"/>
    <x v="7"/>
    <s v="non_financial"/>
    <n v="14016.9"/>
    <n v="-7771.7"/>
    <n v="203"/>
    <m/>
    <m/>
    <n v="1598014"/>
    <x v="0"/>
  </r>
  <r>
    <x v="183"/>
    <x v="7"/>
    <s v="non_financial"/>
    <n v="18966"/>
    <n v="-5393"/>
    <n v="205"/>
    <m/>
    <m/>
    <n v="1410636"/>
    <x v="0"/>
  </r>
  <r>
    <x v="188"/>
    <x v="7"/>
    <s v="non_financial"/>
    <n v="16977"/>
    <n v="-5735"/>
    <n v="206"/>
    <m/>
    <m/>
    <n v="79879"/>
    <x v="0"/>
  </r>
  <r>
    <x v="1665"/>
    <x v="7"/>
    <s v="non_financial"/>
    <n v="15009"/>
    <n v="-6783"/>
    <n v="207"/>
    <m/>
    <m/>
    <n v="1157806"/>
    <x v="0"/>
  </r>
  <r>
    <x v="199"/>
    <x v="7"/>
    <s v="non_financial"/>
    <n v="13364.9"/>
    <n v="-7803.9979999999996"/>
    <n v="208"/>
    <m/>
    <m/>
    <n v="796343"/>
    <x v="0"/>
  </r>
  <r>
    <x v="204"/>
    <x v="7"/>
    <s v="non_financial"/>
    <n v="14936"/>
    <n v="-6390"/>
    <n v="209"/>
    <m/>
    <m/>
    <n v="1324404"/>
    <x v="0"/>
  </r>
  <r>
    <x v="198"/>
    <x v="7"/>
    <s v="non_financial"/>
    <n v="21867"/>
    <n v="-4486"/>
    <n v="209"/>
    <m/>
    <m/>
    <n v="811156"/>
    <x v="0"/>
  </r>
  <r>
    <x v="1076"/>
    <x v="7"/>
    <s v="non_financial"/>
    <n v="13918.4"/>
    <n v="-7138.5"/>
    <n v="209"/>
    <m/>
    <m/>
    <n v="1389170"/>
    <x v="0"/>
  </r>
  <r>
    <x v="175"/>
    <x v="7"/>
    <s v="non_financial"/>
    <n v="16149"/>
    <n v="-5763"/>
    <n v="212"/>
    <m/>
    <m/>
    <n v="1437107"/>
    <x v="0"/>
  </r>
  <r>
    <x v="192"/>
    <x v="7"/>
    <s v="non_financial"/>
    <n v="16672.922999999999"/>
    <n v="-5565.2309999999998"/>
    <n v="213"/>
    <m/>
    <m/>
    <n v="1039684"/>
    <x v="0"/>
  </r>
  <r>
    <x v="161"/>
    <x v="7"/>
    <s v="non_financial"/>
    <n v="15740.8"/>
    <n v="-5850.1"/>
    <n v="214"/>
    <m/>
    <m/>
    <n v="93556"/>
    <x v="0"/>
  </r>
  <r>
    <x v="591"/>
    <x v="7"/>
    <s v="non_financial"/>
    <n v="22209.599999999999"/>
    <n v="-4282.8999999999996"/>
    <n v="214"/>
    <m/>
    <m/>
    <n v="40704"/>
    <x v="0"/>
  </r>
  <r>
    <x v="335"/>
    <x v="7"/>
    <s v="non_financial"/>
    <n v="13574.116"/>
    <n v="-7021.0519999999997"/>
    <n v="216"/>
    <m/>
    <m/>
    <n v="726728"/>
    <x v="0"/>
  </r>
  <r>
    <x v="249"/>
    <x v="7"/>
    <s v="non_financial"/>
    <n v="17646"/>
    <n v="-5145"/>
    <n v="217"/>
    <m/>
    <m/>
    <n v="42582"/>
    <x v="0"/>
  </r>
  <r>
    <x v="277"/>
    <x v="7"/>
    <s v="non_financial"/>
    <n v="14213.288"/>
    <n v="-6200.4859999999999"/>
    <n v="218"/>
    <m/>
    <m/>
    <n v="882835"/>
    <x v="0"/>
  </r>
  <r>
    <x v="171"/>
    <x v="7"/>
    <s v="non_financial"/>
    <n v="10365.727000000001"/>
    <n v="-9162.0259999999998"/>
    <n v="219"/>
    <m/>
    <m/>
    <n v="1393311"/>
    <x v="0"/>
  </r>
  <r>
    <x v="271"/>
    <x v="7"/>
    <s v="non_financial"/>
    <n v="14902.5"/>
    <n v="-5894"/>
    <n v="220"/>
    <m/>
    <m/>
    <n v="920148"/>
    <x v="0"/>
  </r>
  <r>
    <x v="363"/>
    <x v="7"/>
    <s v="non_financial"/>
    <n v="15994.7"/>
    <n v="-5609"/>
    <n v="220"/>
    <m/>
    <m/>
    <n v="935703"/>
    <x v="0"/>
  </r>
  <r>
    <x v="1454"/>
    <x v="7"/>
    <s v="non_financial"/>
    <n v="14102.575000000001"/>
    <n v="-6028.9409999999998"/>
    <n v="222"/>
    <m/>
    <n v="9000062"/>
    <n v="765880"/>
    <x v="0"/>
  </r>
  <r>
    <x v="233"/>
    <x v="7"/>
    <s v="non_financial"/>
    <n v="14522.7"/>
    <n v="-5849.5"/>
    <n v="223"/>
    <m/>
    <m/>
    <n v="829224"/>
    <x v="0"/>
  </r>
  <r>
    <x v="1577"/>
    <x v="7"/>
    <s v="non_financial"/>
    <n v="16167"/>
    <n v="-5372"/>
    <n v="223"/>
    <m/>
    <m/>
    <n v="1770450"/>
    <x v="0"/>
  </r>
  <r>
    <x v="176"/>
    <x v="7"/>
    <s v="non_financial"/>
    <n v="11854"/>
    <n v="-7297"/>
    <n v="225"/>
    <m/>
    <m/>
    <n v="1070750"/>
    <x v="0"/>
  </r>
  <r>
    <x v="196"/>
    <x v="7"/>
    <s v="non_financial"/>
    <n v="16669.726999999999"/>
    <n v="-4990.0770000000002"/>
    <n v="226"/>
    <m/>
    <m/>
    <n v="764622"/>
    <x v="0"/>
  </r>
  <r>
    <x v="618"/>
    <x v="7"/>
    <s v="non_financial"/>
    <n v="12122.764999999999"/>
    <n v="-6817.451"/>
    <n v="227"/>
    <m/>
    <m/>
    <n v="707549"/>
    <x v="0"/>
  </r>
  <r>
    <x v="1459"/>
    <x v="7"/>
    <s v="non_financial"/>
    <n v="12524.950999999999"/>
    <n v="-6483.1080000000002"/>
    <n v="227"/>
    <m/>
    <m/>
    <n v="920522"/>
    <x v="0"/>
  </r>
  <r>
    <x v="126"/>
    <x v="7"/>
    <s v="non_financial"/>
    <n v="25205"/>
    <n v="-3534"/>
    <n v="229"/>
    <m/>
    <m/>
    <n v="1013871"/>
    <x v="0"/>
  </r>
  <r>
    <x v="197"/>
    <x v="7"/>
    <s v="non_financial"/>
    <n v="15489.904"/>
    <n v="-5267.3459999999995"/>
    <n v="230"/>
    <m/>
    <m/>
    <n v="76334"/>
    <x v="0"/>
  </r>
  <r>
    <x v="330"/>
    <x v="7"/>
    <s v="non_financial"/>
    <n v="10850"/>
    <n v="-7274.2"/>
    <n v="231"/>
    <m/>
    <m/>
    <n v="818479"/>
    <x v="0"/>
  </r>
  <r>
    <x v="285"/>
    <x v="7"/>
    <s v="non_financial"/>
    <n v="15964"/>
    <n v="-4890"/>
    <n v="232"/>
    <m/>
    <m/>
    <n v="915389"/>
    <x v="0"/>
  </r>
  <r>
    <x v="240"/>
    <x v="7"/>
    <s v="non_financial"/>
    <n v="11589.491"/>
    <n v="-6481.2060000000001"/>
    <n v="233"/>
    <m/>
    <m/>
    <n v="851968"/>
    <x v="0"/>
  </r>
  <r>
    <x v="185"/>
    <x v="7"/>
    <s v="non_financial"/>
    <n v="12476"/>
    <n v="-5869"/>
    <n v="233"/>
    <m/>
    <m/>
    <n v="356028"/>
    <x v="0"/>
  </r>
  <r>
    <x v="169"/>
    <x v="7"/>
    <s v="non_financial"/>
    <n v="18822.7"/>
    <n v="-4122.8"/>
    <n v="235"/>
    <m/>
    <m/>
    <n v="1111711"/>
    <x v="0"/>
  </r>
  <r>
    <x v="146"/>
    <x v="7"/>
    <s v="non_financial"/>
    <n v="15922"/>
    <n v="-4774"/>
    <n v="236"/>
    <m/>
    <m/>
    <n v="49826"/>
    <x v="0"/>
  </r>
  <r>
    <x v="184"/>
    <x v="7"/>
    <s v="non_financial"/>
    <n v="22045"/>
    <n v="-3563"/>
    <n v="236"/>
    <m/>
    <m/>
    <n v="1130310"/>
    <x v="0"/>
  </r>
  <r>
    <x v="1458"/>
    <x v="7"/>
    <s v="non_financial"/>
    <n v="14621.2"/>
    <n v="-5096"/>
    <n v="238"/>
    <m/>
    <m/>
    <n v="1567892"/>
    <x v="0"/>
  </r>
  <r>
    <x v="1064"/>
    <x v="7"/>
    <s v="non_financial"/>
    <n v="12120.824000000001"/>
    <n v="-5687.0950000000003"/>
    <n v="239"/>
    <m/>
    <m/>
    <n v="29534"/>
    <x v="0"/>
  </r>
  <r>
    <x v="597"/>
    <x v="7"/>
    <s v="non_financial"/>
    <n v="16494"/>
    <n v="-4391"/>
    <n v="240"/>
    <m/>
    <m/>
    <n v="1492633"/>
    <x v="0"/>
  </r>
  <r>
    <x v="1321"/>
    <x v="7"/>
    <s v="non_financial"/>
    <n v="11025.097"/>
    <n v="-6072.4170000000004"/>
    <n v="241"/>
    <m/>
    <m/>
    <n v="1458891"/>
    <x v="0"/>
  </r>
  <r>
    <x v="1666"/>
    <x v="7"/>
    <s v="non_financial"/>
    <n v="13946.175999999999"/>
    <n v="-4991.7489999999998"/>
    <n v="242"/>
    <m/>
    <m/>
    <n v="1513761"/>
    <x v="0"/>
  </r>
  <r>
    <x v="599"/>
    <x v="7"/>
    <s v="non_financial"/>
    <n v="34654.01"/>
    <n v="-2553.5140000000001"/>
    <n v="243"/>
    <m/>
    <m/>
    <n v="1140859"/>
    <x v="0"/>
  </r>
  <r>
    <x v="1667"/>
    <x v="7"/>
    <s v="non_financial"/>
    <n v="11621.335999999999"/>
    <n v="-5661.8909999999996"/>
    <n v="244"/>
    <m/>
    <m/>
    <n v="315852"/>
    <x v="0"/>
  </r>
  <r>
    <x v="231"/>
    <x v="7"/>
    <s v="non_financial"/>
    <n v="14200.025"/>
    <n v="-4750.8559999999998"/>
    <n v="245"/>
    <m/>
    <m/>
    <n v="7536"/>
    <x v="0"/>
  </r>
  <r>
    <x v="152"/>
    <x v="7"/>
    <s v="non_financial"/>
    <n v="13038"/>
    <n v="-5028"/>
    <n v="246"/>
    <m/>
    <m/>
    <n v="885639"/>
    <x v="0"/>
  </r>
  <r>
    <x v="257"/>
    <x v="7"/>
    <s v="non_financial"/>
    <n v="11245.666999999999"/>
    <n v="-5654.491"/>
    <n v="247"/>
    <m/>
    <m/>
    <n v="1035443"/>
    <x v="0"/>
  </r>
  <r>
    <x v="1063"/>
    <x v="7"/>
    <s v="non_financial"/>
    <n v="11558.32"/>
    <n v="-5521.6639999999998"/>
    <n v="248"/>
    <m/>
    <m/>
    <n v="879101"/>
    <x v="0"/>
  </r>
  <r>
    <x v="180"/>
    <x v="7"/>
    <s v="non_financial"/>
    <n v="22163.4"/>
    <n v="-2949"/>
    <n v="249"/>
    <m/>
    <m/>
    <n v="29989"/>
    <x v="0"/>
  </r>
  <r>
    <x v="1668"/>
    <x v="7"/>
    <s v="non_financial"/>
    <n v="9817"/>
    <n v="-6001"/>
    <n v="249"/>
    <m/>
    <m/>
    <n v="1617406"/>
    <x v="0"/>
  </r>
  <r>
    <x v="289"/>
    <x v="7"/>
    <s v="non_financial"/>
    <n v="16721"/>
    <n v="-3710"/>
    <n v="251"/>
    <m/>
    <m/>
    <n v="9389"/>
    <x v="0"/>
  </r>
  <r>
    <x v="606"/>
    <x v="7"/>
    <s v="non_financial"/>
    <n v="11453.9"/>
    <n v="-5098.3"/>
    <n v="252"/>
    <m/>
    <m/>
    <n v="78239"/>
    <x v="0"/>
  </r>
  <r>
    <x v="234"/>
    <x v="7"/>
    <s v="non_financial"/>
    <n v="12935.615"/>
    <n v="-4540.8040000000001"/>
    <n v="253"/>
    <m/>
    <m/>
    <n v="109198"/>
    <x v="0"/>
  </r>
  <r>
    <x v="165"/>
    <x v="7"/>
    <s v="non_financial"/>
    <n v="12955"/>
    <n v="-4499"/>
    <n v="254"/>
    <m/>
    <m/>
    <n v="764478"/>
    <x v="0"/>
  </r>
  <r>
    <x v="620"/>
    <x v="7"/>
    <s v="non_financial"/>
    <n v="13871.257"/>
    <n v="-4254.335"/>
    <n v="255"/>
    <m/>
    <m/>
    <n v="732834"/>
    <x v="0"/>
  </r>
  <r>
    <x v="214"/>
    <x v="7"/>
    <s v="non_financial"/>
    <n v="13743.4"/>
    <n v="-4250.3999999999996"/>
    <n v="256"/>
    <m/>
    <m/>
    <n v="352541"/>
    <x v="0"/>
  </r>
  <r>
    <x v="282"/>
    <x v="7"/>
    <s v="non_financial"/>
    <n v="9402"/>
    <n v="-5973"/>
    <n v="257"/>
    <m/>
    <m/>
    <n v="1045810"/>
    <x v="0"/>
  </r>
  <r>
    <x v="585"/>
    <x v="7"/>
    <s v="non_financial"/>
    <n v="22653"/>
    <n v="-2627"/>
    <n v="258"/>
    <m/>
    <n v="9000026"/>
    <n v="813828"/>
    <x v="0"/>
  </r>
  <r>
    <x v="292"/>
    <x v="7"/>
    <s v="non_financial"/>
    <n v="10552.486999999999"/>
    <n v="-4884.8010000000004"/>
    <n v="259"/>
    <m/>
    <m/>
    <n v="352915"/>
    <x v="0"/>
  </r>
  <r>
    <x v="1582"/>
    <x v="7"/>
    <s v="non_financial"/>
    <n v="13836.242"/>
    <n v="-3916.3490000000002"/>
    <n v="260"/>
    <m/>
    <m/>
    <n v="868857"/>
    <x v="0"/>
  </r>
  <r>
    <x v="177"/>
    <x v="7"/>
    <s v="non_financial"/>
    <n v="17975"/>
    <n v="-3069"/>
    <n v="260"/>
    <m/>
    <m/>
    <n v="916457"/>
    <x v="0"/>
  </r>
  <r>
    <x v="1229"/>
    <x v="7"/>
    <s v="non_financial"/>
    <n v="10136.800999999999"/>
    <n v="-4977.6880000000001"/>
    <n v="262"/>
    <m/>
    <m/>
    <n v="717423"/>
    <x v="0"/>
  </r>
  <r>
    <x v="608"/>
    <x v="7"/>
    <s v="non_financial"/>
    <n v="11568"/>
    <n v="-4402"/>
    <n v="263"/>
    <m/>
    <m/>
    <n v="1001250"/>
    <x v="0"/>
  </r>
  <r>
    <x v="1065"/>
    <x v="7"/>
    <s v="non_financial"/>
    <n v="10171"/>
    <n v="-4813"/>
    <n v="264"/>
    <m/>
    <m/>
    <n v="1022079"/>
    <x v="0"/>
  </r>
  <r>
    <x v="624"/>
    <x v="7"/>
    <s v="non_financial"/>
    <n v="14861.397000000001"/>
    <n v="-3558.2040000000002"/>
    <n v="265"/>
    <m/>
    <m/>
    <n v="1487712"/>
    <x v="0"/>
  </r>
  <r>
    <x v="1460"/>
    <x v="7"/>
    <s v="non_financial"/>
    <n v="15868"/>
    <n v="-3389"/>
    <n v="266"/>
    <m/>
    <n v="9000119"/>
    <n v="9000119"/>
    <x v="0"/>
  </r>
  <r>
    <x v="1581"/>
    <x v="7"/>
    <s v="non_financial"/>
    <n v="9699.5889999999999"/>
    <n v="-5182.0680000000002"/>
    <n v="267"/>
    <m/>
    <m/>
    <n v="8858"/>
    <x v="0"/>
  </r>
  <r>
    <x v="609"/>
    <x v="7"/>
    <s v="non_financial"/>
    <n v="16475.688999999998"/>
    <n v="-3152.1280000000002"/>
    <n v="268"/>
    <m/>
    <m/>
    <n v="1170010"/>
    <x v="0"/>
  </r>
  <r>
    <x v="1669"/>
    <x v="7"/>
    <s v="non_financial"/>
    <n v="12060"/>
    <n v="-4096"/>
    <n v="269"/>
    <m/>
    <m/>
    <n v="1670541"/>
    <x v="0"/>
  </r>
  <r>
    <x v="194"/>
    <x v="7"/>
    <s v="non_financial"/>
    <n v="9752.9"/>
    <n v="-5086.2"/>
    <n v="269"/>
    <m/>
    <m/>
    <n v="1043604"/>
    <x v="0"/>
  </r>
  <r>
    <x v="1327"/>
    <x v="7"/>
    <s v="non_financial"/>
    <n v="9643.0349999999999"/>
    <n v="-5242.0839999999998"/>
    <n v="269"/>
    <m/>
    <m/>
    <n v="48039"/>
    <x v="0"/>
  </r>
  <r>
    <x v="519"/>
    <x v="7"/>
    <s v="non_financial"/>
    <n v="16517.223000000002"/>
    <n v="-3112.5"/>
    <n v="272"/>
    <m/>
    <m/>
    <n v="1065280"/>
    <x v="0"/>
  </r>
  <r>
    <x v="359"/>
    <x v="7"/>
    <s v="non_financial"/>
    <n v="9880.7029999999995"/>
    <n v="-4663.4740000000002"/>
    <n v="273"/>
    <m/>
    <m/>
    <n v="805022"/>
    <x v="0"/>
  </r>
  <r>
    <x v="613"/>
    <x v="7"/>
    <s v="non_financial"/>
    <n v="10128.936"/>
    <n v="-4538.6210000000001"/>
    <n v="274"/>
    <m/>
    <m/>
    <n v="794170"/>
    <x v="0"/>
  </r>
  <r>
    <x v="631"/>
    <x v="7"/>
    <s v="non_financial"/>
    <n v="10885.707"/>
    <n v="-4209.0429999999997"/>
    <n v="275"/>
    <m/>
    <m/>
    <n v="1262823"/>
    <x v="0"/>
  </r>
  <r>
    <x v="206"/>
    <x v="7"/>
    <s v="non_financial"/>
    <n v="9869.9429999999993"/>
    <n v="-4602.1040000000003"/>
    <n v="276"/>
    <m/>
    <m/>
    <n v="1396009"/>
    <x v="0"/>
  </r>
  <r>
    <x v="304"/>
    <x v="7"/>
    <s v="non_financial"/>
    <n v="20717.398000000001"/>
    <n v="-2391.2600000000002"/>
    <n v="277"/>
    <m/>
    <m/>
    <n v="89800"/>
    <x v="0"/>
  </r>
  <r>
    <x v="243"/>
    <x v="7"/>
    <s v="non_financial"/>
    <n v="8456.1"/>
    <n v="-5310.1"/>
    <n v="278"/>
    <m/>
    <m/>
    <n v="85408"/>
    <x v="0"/>
  </r>
  <r>
    <x v="244"/>
    <x v="7"/>
    <s v="non_financial"/>
    <n v="11596.15"/>
    <n v="-3854.8789999999999"/>
    <n v="279"/>
    <m/>
    <m/>
    <n v="54507"/>
    <x v="0"/>
  </r>
  <r>
    <x v="1236"/>
    <x v="7"/>
    <s v="non_financial"/>
    <n v="8146.3069999999998"/>
    <n v="-5411.7539999999999"/>
    <n v="280"/>
    <m/>
    <m/>
    <n v="1562401"/>
    <x v="0"/>
  </r>
  <r>
    <x v="207"/>
    <x v="7"/>
    <s v="non_financial"/>
    <n v="9812.8780000000006"/>
    <n v="-4444.0020000000004"/>
    <n v="280"/>
    <m/>
    <m/>
    <n v="822416"/>
    <x v="0"/>
  </r>
  <r>
    <x v="501"/>
    <x v="7"/>
    <s v="non_financial"/>
    <n v="8106.3729999999996"/>
    <n v="-5520.7380000000003"/>
    <n v="280"/>
    <m/>
    <m/>
    <n v="872589"/>
    <x v="0"/>
  </r>
  <r>
    <x v="170"/>
    <x v="7"/>
    <s v="non_financial"/>
    <n v="9483"/>
    <n v="-4572"/>
    <n v="283"/>
    <m/>
    <m/>
    <n v="791519"/>
    <x v="0"/>
  </r>
  <r>
    <x v="208"/>
    <x v="7"/>
    <s v="non_financial"/>
    <n v="10292.423000000001"/>
    <n v="-4072.4340000000002"/>
    <n v="284"/>
    <m/>
    <m/>
    <n v="29905"/>
    <x v="0"/>
  </r>
  <r>
    <x v="1463"/>
    <x v="7"/>
    <s v="non_financial"/>
    <n v="8669.1"/>
    <n v="-4903.5"/>
    <n v="285"/>
    <m/>
    <m/>
    <n v="77360"/>
    <x v="0"/>
  </r>
  <r>
    <x v="1584"/>
    <x v="7"/>
    <s v="non_financial"/>
    <n v="10498.775"/>
    <n v="-3901.71"/>
    <n v="285"/>
    <m/>
    <m/>
    <n v="731802"/>
    <x v="0"/>
  </r>
  <r>
    <x v="602"/>
    <x v="7"/>
    <s v="non_financial"/>
    <n v="11237.2"/>
    <n v="-3756.2"/>
    <n v="287"/>
    <m/>
    <m/>
    <n v="842162"/>
    <x v="0"/>
  </r>
  <r>
    <x v="1580"/>
    <x v="7"/>
    <s v="non_financial"/>
    <n v="17756.654999999999"/>
    <n v="-2464.355"/>
    <n v="288"/>
    <m/>
    <m/>
    <n v="96021"/>
    <x v="0"/>
  </r>
  <r>
    <x v="1323"/>
    <x v="7"/>
    <s v="non_financial"/>
    <n v="10096.299999999999"/>
    <n v="-4077.8"/>
    <n v="288"/>
    <m/>
    <m/>
    <n v="23217"/>
    <x v="0"/>
  </r>
  <r>
    <x v="255"/>
    <x v="7"/>
    <s v="non_financial"/>
    <n v="9067.6"/>
    <n v="-4507.8"/>
    <n v="290"/>
    <m/>
    <m/>
    <n v="54480"/>
    <x v="0"/>
  </r>
  <r>
    <x v="228"/>
    <x v="7"/>
    <s v="non_financial"/>
    <n v="9246.2780000000002"/>
    <n v="-4373.0569999999998"/>
    <n v="291"/>
    <m/>
    <m/>
    <n v="103379"/>
    <x v="0"/>
  </r>
  <r>
    <x v="221"/>
    <x v="7"/>
    <s v="non_financial"/>
    <n v="9682.2060000000001"/>
    <n v="-4160.6750000000002"/>
    <n v="292"/>
    <m/>
    <m/>
    <n v="912242"/>
    <x v="0"/>
  </r>
  <r>
    <x v="980"/>
    <x v="7"/>
    <s v="non_financial"/>
    <n v="11931.9"/>
    <n v="-3249.8"/>
    <n v="293"/>
    <m/>
    <m/>
    <n v="1166003"/>
    <x v="0"/>
  </r>
  <r>
    <x v="286"/>
    <x v="7"/>
    <s v="non_financial"/>
    <n v="9644"/>
    <n v="-4080"/>
    <n v="294"/>
    <m/>
    <m/>
    <n v="1158463"/>
    <x v="0"/>
  </r>
  <r>
    <x v="1328"/>
    <x v="7"/>
    <s v="non_financial"/>
    <n v="8261"/>
    <n v="-4611"/>
    <n v="295"/>
    <m/>
    <m/>
    <n v="1090872"/>
    <x v="0"/>
  </r>
  <r>
    <x v="1329"/>
    <x v="7"/>
    <s v="non_financial"/>
    <n v="7457"/>
    <n v="-5237"/>
    <n v="296"/>
    <m/>
    <m/>
    <n v="1606745"/>
    <x v="0"/>
  </r>
  <r>
    <x v="153"/>
    <x v="7"/>
    <s v="non_financial"/>
    <n v="48711"/>
    <n v="-1349"/>
    <n v="297"/>
    <m/>
    <m/>
    <n v="936468"/>
    <x v="0"/>
  </r>
  <r>
    <x v="396"/>
    <x v="7"/>
    <s v="non_financial"/>
    <n v="8946.6540000000005"/>
    <n v="-4175.51"/>
    <n v="298"/>
    <m/>
    <m/>
    <n v="888491"/>
    <x v="0"/>
  </r>
  <r>
    <x v="1071"/>
    <x v="7"/>
    <s v="non_financial"/>
    <n v="10720"/>
    <n v="-3264"/>
    <n v="299"/>
    <m/>
    <m/>
    <n v="766421"/>
    <x v="0"/>
  </r>
  <r>
    <x v="246"/>
    <x v="7"/>
    <s v="non_financial"/>
    <n v="13016.987999999999"/>
    <n v="-2809.7779999999998"/>
    <n v="299"/>
    <m/>
    <m/>
    <n v="866374"/>
    <x v="0"/>
  </r>
  <r>
    <x v="308"/>
    <x v="7"/>
    <s v="non_financial"/>
    <n v="9172.9"/>
    <n v="-3915.9"/>
    <n v="301"/>
    <m/>
    <m/>
    <n v="820313"/>
    <x v="0"/>
  </r>
  <r>
    <x v="669"/>
    <x v="7"/>
    <s v="non_financial"/>
    <n v="10101.710999999999"/>
    <n v="-3405.5"/>
    <n v="302"/>
    <m/>
    <m/>
    <n v="1175454"/>
    <x v="0"/>
  </r>
  <r>
    <x v="1062"/>
    <x v="7"/>
    <s v="non_financial"/>
    <n v="7962"/>
    <n v="-4304"/>
    <n v="303"/>
    <m/>
    <m/>
    <n v="1518832"/>
    <x v="0"/>
  </r>
  <r>
    <x v="256"/>
    <x v="7"/>
    <s v="non_financial"/>
    <n v="8443.7000000000007"/>
    <n v="-4112.3"/>
    <n v="304"/>
    <m/>
    <m/>
    <n v="1034670"/>
    <x v="0"/>
  </r>
  <r>
    <x v="267"/>
    <x v="7"/>
    <s v="non_financial"/>
    <n v="7831.2"/>
    <n v="-4362.3"/>
    <n v="305"/>
    <m/>
    <m/>
    <n v="861884"/>
    <x v="0"/>
  </r>
  <r>
    <x v="1468"/>
    <x v="7"/>
    <s v="non_financial"/>
    <n v="9288.5"/>
    <n v="-3691.9"/>
    <n v="306"/>
    <m/>
    <m/>
    <n v="908255"/>
    <x v="0"/>
  </r>
  <r>
    <x v="232"/>
    <x v="7"/>
    <s v="non_financial"/>
    <n v="7317.5690000000004"/>
    <n v="-4663.4560000000001"/>
    <n v="306"/>
    <m/>
    <m/>
    <n v="783280"/>
    <x v="0"/>
  </r>
  <r>
    <x v="275"/>
    <x v="7"/>
    <s v="non_financial"/>
    <n v="6680.2860000000001"/>
    <n v="-5291.3090000000002"/>
    <n v="308"/>
    <m/>
    <m/>
    <n v="1274494"/>
    <x v="0"/>
  </r>
  <r>
    <x v="273"/>
    <x v="7"/>
    <s v="non_financial"/>
    <n v="7375"/>
    <n v="-4486"/>
    <n v="309"/>
    <m/>
    <m/>
    <n v="712515"/>
    <x v="0"/>
  </r>
  <r>
    <x v="116"/>
    <x v="7"/>
    <s v="non_financial"/>
    <n v="39724"/>
    <n v="-1274"/>
    <n v="310"/>
    <m/>
    <m/>
    <n v="1090727"/>
    <x v="0"/>
  </r>
  <r>
    <x v="378"/>
    <x v="7"/>
    <s v="non_financial"/>
    <n v="8430.9419999999991"/>
    <n v="-3856.6849999999999"/>
    <n v="311"/>
    <m/>
    <m/>
    <n v="1065696"/>
    <x v="0"/>
  </r>
  <r>
    <x v="1334"/>
    <x v="7"/>
    <s v="non_financial"/>
    <n v="6963.098"/>
    <n v="-4728.8959999999997"/>
    <n v="312"/>
    <m/>
    <m/>
    <n v="1418091"/>
    <x v="0"/>
  </r>
  <r>
    <x v="336"/>
    <x v="7"/>
    <s v="non_financial"/>
    <n v="7515.86"/>
    <n v="-4200.5309999999999"/>
    <n v="312"/>
    <m/>
    <m/>
    <n v="916076"/>
    <x v="0"/>
  </r>
  <r>
    <x v="1585"/>
    <x v="7"/>
    <s v="non_financial"/>
    <n v="7747.7520000000004"/>
    <n v="-4036.4560000000001"/>
    <n v="314"/>
    <m/>
    <n v="9000134"/>
    <n v="9000134"/>
    <x v="0"/>
  </r>
  <r>
    <x v="258"/>
    <x v="7"/>
    <s v="non_financial"/>
    <n v="9412.1440000000002"/>
    <n v="-3301.3429999999998"/>
    <n v="315"/>
    <m/>
    <m/>
    <n v="40987"/>
    <x v="0"/>
  </r>
  <r>
    <x v="1466"/>
    <x v="7"/>
    <s v="non_financial"/>
    <n v="6442.6959999999999"/>
    <n v="-4912.6809999999996"/>
    <n v="316"/>
    <m/>
    <m/>
    <n v="1604778"/>
    <x v="0"/>
  </r>
  <r>
    <x v="1477"/>
    <x v="7"/>
    <s v="non_financial"/>
    <n v="10036.781000000001"/>
    <n v="-3004.6379999999999"/>
    <n v="316"/>
    <m/>
    <m/>
    <n v="1123360"/>
    <x v="0"/>
  </r>
  <r>
    <x v="600"/>
    <x v="7"/>
    <s v="non_financial"/>
    <n v="7901"/>
    <n v="-3852"/>
    <n v="318"/>
    <m/>
    <m/>
    <n v="1468174"/>
    <x v="0"/>
  </r>
  <r>
    <x v="301"/>
    <x v="7"/>
    <s v="non_financial"/>
    <n v="7767.9340000000002"/>
    <n v="-3866.2649999999999"/>
    <n v="319"/>
    <m/>
    <m/>
    <n v="74208"/>
    <x v="0"/>
  </r>
  <r>
    <x v="222"/>
    <x v="7"/>
    <s v="non_financial"/>
    <n v="9221.8080000000009"/>
    <n v="-3311.1350000000002"/>
    <n v="319"/>
    <m/>
    <m/>
    <n v="1124198"/>
    <x v="0"/>
  </r>
  <r>
    <x v="279"/>
    <x v="7"/>
    <s v="non_financial"/>
    <n v="10090"/>
    <n v="-2928"/>
    <n v="321"/>
    <m/>
    <n v="9000064"/>
    <n v="202058"/>
    <x v="0"/>
  </r>
  <r>
    <x v="290"/>
    <x v="7"/>
    <s v="non_financial"/>
    <n v="6507.9650000000001"/>
    <n v="-4753.18"/>
    <n v="322"/>
    <m/>
    <m/>
    <n v="48465"/>
    <x v="0"/>
  </r>
  <r>
    <x v="1234"/>
    <x v="7"/>
    <s v="non_financial"/>
    <n v="8882"/>
    <n v="-3241"/>
    <n v="323"/>
    <m/>
    <m/>
    <n v="1336920"/>
    <x v="0"/>
  </r>
  <r>
    <x v="364"/>
    <x v="7"/>
    <s v="non_financial"/>
    <n v="7291.9889999999996"/>
    <n v="-3899.7910000000002"/>
    <n v="324"/>
    <m/>
    <m/>
    <n v="915913"/>
    <x v="0"/>
  </r>
  <r>
    <x v="333"/>
    <x v="7"/>
    <s v="non_financial"/>
    <n v="8883"/>
    <n v="-3122"/>
    <n v="325"/>
    <m/>
    <m/>
    <n v="1306830"/>
    <x v="0"/>
  </r>
  <r>
    <x v="224"/>
    <x v="7"/>
    <s v="non_financial"/>
    <n v="11678.2"/>
    <n v="-2255.6999999999998"/>
    <n v="326"/>
    <m/>
    <m/>
    <n v="51644"/>
    <x v="0"/>
  </r>
  <r>
    <x v="627"/>
    <x v="7"/>
    <s v="non_financial"/>
    <n v="10381.700000000001"/>
    <n v="-2533.3000000000002"/>
    <n v="326"/>
    <m/>
    <m/>
    <n v="63754"/>
    <x v="0"/>
  </r>
  <r>
    <x v="1587"/>
    <x v="7"/>
    <s v="non_financial"/>
    <n v="8467.1"/>
    <n v="-3173"/>
    <n v="328"/>
    <m/>
    <m/>
    <n v="1659166"/>
    <x v="0"/>
  </r>
  <r>
    <x v="326"/>
    <x v="7"/>
    <s v="non_financial"/>
    <n v="7535.0129999999999"/>
    <n v="-3592.1959999999999"/>
    <n v="329"/>
    <m/>
    <m/>
    <n v="1037868"/>
    <x v="0"/>
  </r>
  <r>
    <x v="1075"/>
    <x v="7"/>
    <s v="non_financial"/>
    <n v="7887.8909999999996"/>
    <n v="-3412.5540000000001"/>
    <n v="329"/>
    <m/>
    <m/>
    <n v="827054"/>
    <x v="0"/>
  </r>
  <r>
    <x v="1330"/>
    <x v="7"/>
    <s v="non_financial"/>
    <n v="9297.0740000000005"/>
    <n v="-2915.748"/>
    <n v="331"/>
    <m/>
    <m/>
    <n v="1581068"/>
    <x v="0"/>
  </r>
  <r>
    <x v="1235"/>
    <x v="7"/>
    <s v="non_financial"/>
    <n v="12759"/>
    <n v="-2119"/>
    <n v="332"/>
    <m/>
    <m/>
    <n v="1379895"/>
    <x v="0"/>
  </r>
  <r>
    <x v="227"/>
    <x v="7"/>
    <s v="non_financial"/>
    <n v="15535"/>
    <n v="-1850"/>
    <n v="333"/>
    <m/>
    <m/>
    <n v="55067"/>
    <x v="0"/>
  </r>
  <r>
    <x v="637"/>
    <x v="7"/>
    <s v="non_financial"/>
    <n v="9801.14"/>
    <n v="-2763.0639999999999"/>
    <n v="333"/>
    <m/>
    <m/>
    <n v="4457"/>
    <x v="0"/>
  </r>
  <r>
    <x v="440"/>
    <x v="7"/>
    <s v="non_financial"/>
    <n v="7935.93"/>
    <n v="-3338.57"/>
    <n v="335"/>
    <m/>
    <m/>
    <n v="1012620"/>
    <x v="0"/>
  </r>
  <r>
    <x v="361"/>
    <x v="7"/>
    <s v="non_financial"/>
    <n v="8437.4130000000005"/>
    <n v="-3128.277"/>
    <n v="336"/>
    <m/>
    <m/>
    <n v="1158449"/>
    <x v="0"/>
  </r>
  <r>
    <x v="1670"/>
    <x v="7"/>
    <s v="non_financial"/>
    <n v="7648"/>
    <n v="-3459"/>
    <n v="336"/>
    <m/>
    <m/>
    <n v="1677703"/>
    <x v="0"/>
  </r>
  <r>
    <x v="610"/>
    <x v="7"/>
    <s v="non_financial"/>
    <n v="6513.8909999999996"/>
    <n v="-4249.9040000000005"/>
    <n v="338"/>
    <m/>
    <m/>
    <n v="46765"/>
    <x v="0"/>
  </r>
  <r>
    <x v="422"/>
    <x v="7"/>
    <s v="non_financial"/>
    <n v="7480.5619999999999"/>
    <n v="-3533.319"/>
    <n v="339"/>
    <m/>
    <m/>
    <n v="1002638"/>
    <x v="0"/>
  </r>
  <r>
    <x v="614"/>
    <x v="7"/>
    <s v="non_financial"/>
    <n v="10650.370999999999"/>
    <n v="-2332.6109999999999"/>
    <n v="339"/>
    <m/>
    <m/>
    <n v="1584509"/>
    <x v="0"/>
  </r>
  <r>
    <x v="278"/>
    <x v="7"/>
    <s v="non_financial"/>
    <n v="10149.700000000001"/>
    <n v="-2498.6"/>
    <n v="341"/>
    <m/>
    <m/>
    <n v="350698"/>
    <x v="0"/>
  </r>
  <r>
    <x v="601"/>
    <x v="7"/>
    <s v="non_financial"/>
    <n v="7265.5"/>
    <n v="-3635"/>
    <n v="342"/>
    <m/>
    <m/>
    <n v="1108827"/>
    <x v="0"/>
  </r>
  <r>
    <x v="242"/>
    <x v="7"/>
    <s v="non_financial"/>
    <n v="9599"/>
    <n v="-2768"/>
    <n v="342"/>
    <m/>
    <m/>
    <n v="1002047"/>
    <x v="0"/>
  </r>
  <r>
    <x v="235"/>
    <x v="7"/>
    <s v="non_financial"/>
    <n v="7077"/>
    <n v="-3698"/>
    <n v="344"/>
    <m/>
    <n v="9000128"/>
    <n v="9000128"/>
    <x v="0"/>
  </r>
  <r>
    <x v="283"/>
    <x v="7"/>
    <s v="non_financial"/>
    <n v="7097.4560000000001"/>
    <n v="-3681.652"/>
    <n v="345"/>
    <m/>
    <m/>
    <n v="1000228"/>
    <x v="0"/>
  </r>
  <r>
    <x v="736"/>
    <x v="7"/>
    <s v="non_financial"/>
    <n v="13284"/>
    <n v="-1948"/>
    <n v="345"/>
    <m/>
    <m/>
    <n v="1067701"/>
    <x v="0"/>
  </r>
  <r>
    <x v="349"/>
    <x v="7"/>
    <s v="non_financial"/>
    <n v="6058.6409999999996"/>
    <n v="-4355.5029999999997"/>
    <n v="347"/>
    <m/>
    <m/>
    <n v="804753"/>
    <x v="0"/>
  </r>
  <r>
    <x v="1586"/>
    <x v="7"/>
    <s v="non_financial"/>
    <n v="9208.0959999999995"/>
    <n v="-2633.4580000000001"/>
    <n v="348"/>
    <m/>
    <m/>
    <n v="1665918"/>
    <x v="0"/>
  </r>
  <r>
    <x v="1469"/>
    <x v="7"/>
    <s v="non_financial"/>
    <n v="11124.784"/>
    <n v="-2106.0990000000002"/>
    <n v="349"/>
    <m/>
    <m/>
    <n v="85961"/>
    <x v="0"/>
  </r>
  <r>
    <x v="323"/>
    <x v="7"/>
    <s v="non_financial"/>
    <n v="7183.62"/>
    <n v="-3340.779"/>
    <n v="350"/>
    <m/>
    <m/>
    <n v="1075415"/>
    <x v="0"/>
  </r>
  <r>
    <x v="226"/>
    <x v="7"/>
    <s v="non_financial"/>
    <n v="10319"/>
    <n v="-2155"/>
    <n v="351"/>
    <m/>
    <n v="9000043"/>
    <n v="1418135"/>
    <x v="0"/>
  </r>
  <r>
    <x v="247"/>
    <x v="7"/>
    <s v="non_financial"/>
    <n v="8118"/>
    <n v="-2865.6"/>
    <n v="351"/>
    <m/>
    <m/>
    <n v="859737"/>
    <x v="0"/>
  </r>
  <r>
    <x v="219"/>
    <x v="7"/>
    <s v="non_financial"/>
    <n v="9685"/>
    <n v="-2391"/>
    <n v="353"/>
    <m/>
    <m/>
    <n v="798354"/>
    <x v="0"/>
  </r>
  <r>
    <x v="658"/>
    <x v="7"/>
    <s v="non_financial"/>
    <n v="7634.9110000000001"/>
    <n v="-3031.5160000000001"/>
    <n v="354"/>
    <m/>
    <m/>
    <n v="1289790"/>
    <x v="0"/>
  </r>
  <r>
    <x v="1350"/>
    <x v="7"/>
    <s v="non_financial"/>
    <n v="5859.0730000000003"/>
    <n v="-4151.5469999999996"/>
    <n v="354"/>
    <m/>
    <m/>
    <n v="1588216"/>
    <x v="0"/>
  </r>
  <r>
    <x v="603"/>
    <x v="7"/>
    <s v="non_financial"/>
    <n v="7692.5"/>
    <n v="-2971.4"/>
    <n v="356"/>
    <m/>
    <m/>
    <n v="880266"/>
    <x v="0"/>
  </r>
  <r>
    <x v="239"/>
    <x v="7"/>
    <s v="non_financial"/>
    <n v="10487.771000000001"/>
    <n v="-2046.1669999999999"/>
    <n v="357"/>
    <m/>
    <m/>
    <n v="793952"/>
    <x v="0"/>
  </r>
  <r>
    <x v="288"/>
    <x v="7"/>
    <s v="non_financial"/>
    <n v="6610"/>
    <n v="-3458"/>
    <n v="358"/>
    <m/>
    <m/>
    <n v="865436"/>
    <x v="0"/>
  </r>
  <r>
    <x v="321"/>
    <x v="7"/>
    <s v="non_financial"/>
    <n v="7058.3"/>
    <n v="-3081.4"/>
    <n v="359"/>
    <m/>
    <m/>
    <n v="33185"/>
    <x v="0"/>
  </r>
  <r>
    <x v="415"/>
    <x v="7"/>
    <s v="non_financial"/>
    <n v="8794.2999999999993"/>
    <n v="-2258.6"/>
    <n v="360"/>
    <m/>
    <m/>
    <n v="74303"/>
    <x v="0"/>
  </r>
  <r>
    <x v="1578"/>
    <x v="7"/>
    <s v="non_financial"/>
    <n v="14269"/>
    <n v="-1515"/>
    <n v="361"/>
    <m/>
    <m/>
    <n v="1585689"/>
    <x v="0"/>
  </r>
  <r>
    <x v="1233"/>
    <x v="7"/>
    <s v="non_financial"/>
    <n v="6670.13"/>
    <n v="-3039.4810000000002"/>
    <n v="362"/>
    <m/>
    <m/>
    <n v="1022671"/>
    <x v="0"/>
  </r>
  <r>
    <x v="260"/>
    <x v="7"/>
    <s v="non_financial"/>
    <n v="9814.6929999999993"/>
    <n v="-1925.3810000000001"/>
    <n v="363"/>
    <m/>
    <m/>
    <n v="1020569"/>
    <x v="0"/>
  </r>
  <r>
    <x v="264"/>
    <x v="7"/>
    <s v="non_financial"/>
    <n v="5753.3440000000001"/>
    <n v="-3509.3310000000001"/>
    <n v="364"/>
    <m/>
    <m/>
    <n v="1050915"/>
    <x v="0"/>
  </r>
  <r>
    <x v="794"/>
    <x v="7"/>
    <s v="non_financial"/>
    <n v="26600"/>
    <n v="-1003"/>
    <n v="364"/>
    <m/>
    <m/>
    <n v="3570"/>
    <x v="0"/>
  </r>
  <r>
    <x v="423"/>
    <x v="7"/>
    <s v="non_financial"/>
    <n v="8513.1"/>
    <n v="-2152.3000000000002"/>
    <n v="366"/>
    <m/>
    <m/>
    <n v="1279363"/>
    <x v="0"/>
  </r>
  <r>
    <x v="263"/>
    <x v="7"/>
    <s v="non_financial"/>
    <n v="5814"/>
    <n v="-3360.1"/>
    <n v="367"/>
    <m/>
    <m/>
    <n v="1037038"/>
    <x v="0"/>
  </r>
  <r>
    <x v="314"/>
    <x v="7"/>
    <s v="non_financial"/>
    <n v="5678.9390000000003"/>
    <n v="-3423.1680000000001"/>
    <n v="368"/>
    <m/>
    <m/>
    <n v="883241"/>
    <x v="0"/>
  </r>
  <r>
    <x v="395"/>
    <x v="7"/>
    <s v="non_financial"/>
    <n v="7037.4970000000003"/>
    <n v="-2760.8159999999998"/>
    <n v="369"/>
    <m/>
    <m/>
    <n v="861878"/>
    <x v="0"/>
  </r>
  <r>
    <x v="268"/>
    <x v="7"/>
    <s v="non_financial"/>
    <n v="9688"/>
    <n v="-1878"/>
    <n v="370"/>
    <m/>
    <m/>
    <n v="1307954"/>
    <x v="0"/>
  </r>
  <r>
    <x v="727"/>
    <x v="7"/>
    <s v="non_financial"/>
    <n v="7426"/>
    <n v="-2423"/>
    <n v="371"/>
    <m/>
    <m/>
    <n v="1398987"/>
    <x v="0"/>
  </r>
  <r>
    <x v="320"/>
    <x v="7"/>
    <s v="non_financial"/>
    <n v="5404.0559999999996"/>
    <n v="-3617.8029999999999"/>
    <n v="372"/>
    <m/>
    <m/>
    <n v="889900"/>
    <x v="0"/>
  </r>
  <r>
    <x v="322"/>
    <x v="7"/>
    <s v="non_financial"/>
    <n v="6516.5690000000004"/>
    <n v="-2794.7730000000001"/>
    <n v="373"/>
    <m/>
    <m/>
    <n v="1430602"/>
    <x v="0"/>
  </r>
  <r>
    <x v="402"/>
    <x v="7"/>
    <s v="non_financial"/>
    <n v="7037.4629999999997"/>
    <n v="-2578.683"/>
    <n v="373"/>
    <m/>
    <m/>
    <n v="1289490"/>
    <x v="0"/>
  </r>
  <r>
    <x v="1320"/>
    <x v="7"/>
    <s v="non_financial"/>
    <n v="12052"/>
    <n v="-1524"/>
    <n v="375"/>
    <m/>
    <n v="9000132"/>
    <n v="1603923"/>
    <x v="0"/>
  </r>
  <r>
    <x v="295"/>
    <x v="7"/>
    <s v="non_financial"/>
    <n v="5798.6"/>
    <n v="-3125.1889999999999"/>
    <n v="376"/>
    <m/>
    <m/>
    <n v="906345"/>
    <x v="0"/>
  </r>
  <r>
    <x v="1474"/>
    <x v="7"/>
    <s v="non_financial"/>
    <n v="5736.39"/>
    <n v="-3121.4549999999999"/>
    <n v="377"/>
    <m/>
    <m/>
    <n v="1538990"/>
    <x v="0"/>
  </r>
  <r>
    <x v="331"/>
    <x v="7"/>
    <s v="non_financial"/>
    <n v="6313.8"/>
    <n v="-2789.3"/>
    <n v="378"/>
    <m/>
    <m/>
    <n v="832988"/>
    <x v="0"/>
  </r>
  <r>
    <x v="1072"/>
    <x v="7"/>
    <s v="non_financial"/>
    <n v="5831.6"/>
    <n v="-3001.9"/>
    <n v="378"/>
    <m/>
    <m/>
    <n v="1116132"/>
    <x v="0"/>
  </r>
  <r>
    <x v="433"/>
    <x v="7"/>
    <s v="non_financial"/>
    <n v="6438.74"/>
    <n v="-2584.3710000000001"/>
    <n v="380"/>
    <m/>
    <m/>
    <n v="943452"/>
    <x v="0"/>
  </r>
  <r>
    <x v="403"/>
    <x v="7"/>
    <s v="non_financial"/>
    <n v="6509.9"/>
    <n v="-2542.9"/>
    <n v="381"/>
    <m/>
    <m/>
    <n v="1320695"/>
    <x v="0"/>
  </r>
  <r>
    <x v="218"/>
    <x v="7"/>
    <s v="non_financial"/>
    <n v="4587.45"/>
    <n v="-3974.0970000000002"/>
    <n v="382"/>
    <m/>
    <m/>
    <n v="1058057"/>
    <x v="0"/>
  </r>
  <r>
    <x v="1352"/>
    <x v="7"/>
    <s v="non_financial"/>
    <n v="7479"/>
    <n v="-2105"/>
    <n v="383"/>
    <m/>
    <m/>
    <n v="1603145"/>
    <x v="0"/>
  </r>
  <r>
    <x v="318"/>
    <x v="7"/>
    <s v="non_financial"/>
    <n v="7215.5"/>
    <n v="-2178"/>
    <n v="383"/>
    <m/>
    <m/>
    <n v="1024478"/>
    <x v="0"/>
  </r>
  <r>
    <x v="1068"/>
    <x v="7"/>
    <s v="non_financial"/>
    <n v="6707"/>
    <n v="-2382"/>
    <n v="385"/>
    <m/>
    <m/>
    <n v="1524472"/>
    <x v="0"/>
  </r>
  <r>
    <x v="466"/>
    <x v="7"/>
    <s v="non_financial"/>
    <n v="4684.1310000000003"/>
    <n v="-3776.0169999999998"/>
    <n v="385"/>
    <m/>
    <m/>
    <n v="865752"/>
    <x v="0"/>
  </r>
  <r>
    <x v="310"/>
    <x v="7"/>
    <s v="non_financial"/>
    <n v="5269.6"/>
    <n v="-3158"/>
    <n v="387"/>
    <m/>
    <m/>
    <n v="98246"/>
    <x v="0"/>
  </r>
  <r>
    <x v="617"/>
    <x v="7"/>
    <s v="non_financial"/>
    <n v="6844.0569999999998"/>
    <n v="-2302.7930000000001"/>
    <n v="387"/>
    <m/>
    <m/>
    <n v="723254"/>
    <x v="0"/>
  </r>
  <r>
    <x v="324"/>
    <x v="7"/>
    <s v="non_financial"/>
    <n v="5789"/>
    <n v="-2730"/>
    <n v="389"/>
    <m/>
    <m/>
    <n v="1046257"/>
    <x v="0"/>
  </r>
  <r>
    <x v="250"/>
    <x v="7"/>
    <s v="non_financial"/>
    <n v="5667"/>
    <n v="-2770"/>
    <n v="389"/>
    <m/>
    <m/>
    <n v="1381531"/>
    <x v="0"/>
  </r>
  <r>
    <x v="394"/>
    <x v="7"/>
    <s v="non_financial"/>
    <n v="4828.1940000000004"/>
    <n v="-3399.8220000000001"/>
    <n v="389"/>
    <m/>
    <m/>
    <n v="8411"/>
    <x v="0"/>
  </r>
  <r>
    <x v="356"/>
    <x v="7"/>
    <s v="non_financial"/>
    <n v="5514.4790000000003"/>
    <n v="-2839.884"/>
    <n v="389"/>
    <m/>
    <m/>
    <n v="745732"/>
    <x v="0"/>
  </r>
  <r>
    <x v="293"/>
    <x v="7"/>
    <s v="non_financial"/>
    <n v="4748.7719999999999"/>
    <n v="-3484.4470000000001"/>
    <n v="393"/>
    <m/>
    <m/>
    <n v="1121788"/>
    <x v="0"/>
  </r>
  <r>
    <x v="410"/>
    <x v="7"/>
    <s v="non_financial"/>
    <n v="4310.2"/>
    <n v="-3897.8"/>
    <n v="394"/>
    <m/>
    <m/>
    <n v="4127"/>
    <x v="0"/>
  </r>
  <r>
    <x v="629"/>
    <x v="7"/>
    <s v="non_financial"/>
    <n v="4862"/>
    <n v="-3318"/>
    <n v="394"/>
    <m/>
    <m/>
    <n v="88121"/>
    <x v="0"/>
  </r>
  <r>
    <x v="619"/>
    <x v="7"/>
    <s v="non_financial"/>
    <n v="8251.4259999999995"/>
    <n v="-1804.0540000000001"/>
    <n v="396"/>
    <m/>
    <m/>
    <n v="1335258"/>
    <x v="0"/>
  </r>
  <r>
    <x v="1109"/>
    <x v="7"/>
    <s v="non_financial"/>
    <n v="6228.0219999999999"/>
    <n v="-2394.4369999999999"/>
    <n v="397"/>
    <m/>
    <m/>
    <n v="1520697"/>
    <x v="0"/>
  </r>
  <r>
    <x v="1335"/>
    <x v="7"/>
    <s v="non_financial"/>
    <n v="6930.7219999999998"/>
    <n v="-2134.2689999999998"/>
    <n v="398"/>
    <m/>
    <m/>
    <n v="1126975"/>
    <x v="0"/>
  </r>
  <r>
    <x v="390"/>
    <x v="7"/>
    <s v="non_financial"/>
    <n v="5407.3959999999997"/>
    <n v="-2838.248"/>
    <n v="399"/>
    <m/>
    <m/>
    <n v="893949"/>
    <x v="0"/>
  </r>
  <r>
    <x v="1671"/>
    <x v="7"/>
    <s v="non_financial"/>
    <n v="5294.1549999999997"/>
    <n v="-2914.8389999999999"/>
    <n v="400"/>
    <m/>
    <m/>
    <n v="874499"/>
    <x v="0"/>
  </r>
  <r>
    <x v="372"/>
    <x v="7"/>
    <s v="non_financial"/>
    <n v="6834.3"/>
    <n v="-2119.3000000000002"/>
    <n v="401"/>
    <m/>
    <m/>
    <n v="1097864"/>
    <x v="0"/>
  </r>
  <r>
    <x v="411"/>
    <x v="7"/>
    <s v="non_financial"/>
    <n v="5138.5"/>
    <n v="-2939.6"/>
    <n v="401"/>
    <m/>
    <m/>
    <n v="1099800"/>
    <x v="0"/>
  </r>
  <r>
    <x v="1588"/>
    <x v="7"/>
    <s v="non_financial"/>
    <n v="5056.1469999999999"/>
    <n v="-2939.4549999999999"/>
    <n v="403"/>
    <m/>
    <m/>
    <n v="1757898"/>
    <x v="0"/>
  </r>
  <r>
    <x v="639"/>
    <x v="7"/>
    <s v="non_financial"/>
    <n v="7521.1"/>
    <n v="-1815.2"/>
    <n v="404"/>
    <m/>
    <m/>
    <n v="109177"/>
    <x v="0"/>
  </r>
  <r>
    <x v="319"/>
    <x v="7"/>
    <s v="non_financial"/>
    <n v="6277.3990000000003"/>
    <n v="-2186.971"/>
    <n v="404"/>
    <m/>
    <m/>
    <n v="1057877"/>
    <x v="0"/>
  </r>
  <r>
    <x v="1239"/>
    <x v="7"/>
    <s v="non_financial"/>
    <n v="7802"/>
    <n v="-1746"/>
    <n v="404"/>
    <m/>
    <m/>
    <n v="1555280"/>
    <x v="0"/>
  </r>
  <r>
    <x v="348"/>
    <x v="7"/>
    <s v="non_financial"/>
    <n v="5067.1000000000004"/>
    <n v="-2873"/>
    <n v="407"/>
    <m/>
    <m/>
    <n v="91440"/>
    <x v="0"/>
  </r>
  <r>
    <x v="1589"/>
    <x v="7"/>
    <s v="non_financial"/>
    <n v="4782.8"/>
    <n v="-3093.3"/>
    <n v="408"/>
    <m/>
    <m/>
    <n v="711404"/>
    <x v="0"/>
  </r>
  <r>
    <x v="1244"/>
    <x v="7"/>
    <s v="non_financial"/>
    <n v="5618.4009999999998"/>
    <n v="-2418.1779999999999"/>
    <n v="409"/>
    <m/>
    <m/>
    <n v="1402436"/>
    <x v="0"/>
  </r>
  <r>
    <x v="339"/>
    <x v="7"/>
    <s v="non_financial"/>
    <n v="4489.0389999999998"/>
    <n v="-3287.172"/>
    <n v="410"/>
    <m/>
    <m/>
    <n v="1086222"/>
    <x v="0"/>
  </r>
  <r>
    <x v="1480"/>
    <x v="7"/>
    <s v="non_financial"/>
    <n v="5840"/>
    <n v="-2219"/>
    <n v="411"/>
    <m/>
    <m/>
    <n v="1601046"/>
    <x v="0"/>
  </r>
  <r>
    <x v="641"/>
    <x v="7"/>
    <s v="non_financial"/>
    <n v="6417.6210000000001"/>
    <n v="-2093.614"/>
    <n v="411"/>
    <m/>
    <m/>
    <n v="1477294"/>
    <x v="0"/>
  </r>
  <r>
    <x v="305"/>
    <x v="7"/>
    <s v="non_financial"/>
    <n v="6833.7"/>
    <n v="-1955.3"/>
    <n v="413"/>
    <m/>
    <m/>
    <n v="723531"/>
    <x v="0"/>
  </r>
  <r>
    <x v="358"/>
    <x v="7"/>
    <s v="non_financial"/>
    <n v="5803.5029999999997"/>
    <n v="-2238.7220000000002"/>
    <n v="413"/>
    <m/>
    <m/>
    <n v="34903"/>
    <x v="0"/>
  </r>
  <r>
    <x v="303"/>
    <x v="7"/>
    <s v="non_financial"/>
    <n v="5219.4589999999998"/>
    <n v="-2642.0309999999999"/>
    <n v="413"/>
    <m/>
    <m/>
    <n v="858470"/>
    <x v="0"/>
  </r>
  <r>
    <x v="1070"/>
    <x v="7"/>
    <s v="non_financial"/>
    <n v="5253.4"/>
    <n v="-2568.6999999999998"/>
    <n v="416"/>
    <m/>
    <m/>
    <n v="1519751"/>
    <x v="0"/>
  </r>
  <r>
    <x v="626"/>
    <x v="7"/>
    <s v="non_financial"/>
    <n v="3841.9490000000001"/>
    <n v="-3812.3110000000001"/>
    <n v="417"/>
    <m/>
    <m/>
    <n v="1295810"/>
    <x v="0"/>
  </r>
  <r>
    <x v="418"/>
    <x v="7"/>
    <s v="non_financial"/>
    <n v="4858"/>
    <n v="-2795"/>
    <n v="418"/>
    <m/>
    <m/>
    <n v="1110803"/>
    <x v="0"/>
  </r>
  <r>
    <x v="1237"/>
    <x v="7"/>
    <s v="non_financial"/>
    <n v="7043.34"/>
    <n v="-1835.0889999999999"/>
    <n v="418"/>
    <m/>
    <m/>
    <n v="1362988"/>
    <x v="0"/>
  </r>
  <r>
    <x v="276"/>
    <x v="7"/>
    <s v="non_financial"/>
    <n v="6167.8819999999996"/>
    <n v="-2067.4050000000002"/>
    <n v="420"/>
    <m/>
    <m/>
    <n v="63276"/>
    <x v="0"/>
  </r>
  <r>
    <x v="1462"/>
    <x v="7"/>
    <s v="non_financial"/>
    <n v="22433"/>
    <n v="-756"/>
    <n v="421"/>
    <m/>
    <m/>
    <n v="1657853"/>
    <x v="0"/>
  </r>
  <r>
    <x v="312"/>
    <x v="7"/>
    <s v="non_financial"/>
    <n v="5087.0619999999999"/>
    <n v="-2538.2669999999998"/>
    <n v="422"/>
    <m/>
    <m/>
    <n v="743988"/>
    <x v="0"/>
  </r>
  <r>
    <x v="1672"/>
    <x v="7"/>
    <s v="non_financial"/>
    <n v="3875.4740000000002"/>
    <n v="-3540.9070000000002"/>
    <n v="422"/>
    <m/>
    <m/>
    <n v="1564408"/>
    <x v="0"/>
  </r>
  <r>
    <x v="351"/>
    <x v="7"/>
    <s v="non_financial"/>
    <n v="5984.3"/>
    <n v="-2026.7"/>
    <n v="424"/>
    <m/>
    <m/>
    <n v="37785"/>
    <x v="0"/>
  </r>
  <r>
    <x v="1332"/>
    <x v="7"/>
    <s v="non_financial"/>
    <n v="9268"/>
    <n v="-1364"/>
    <n v="425"/>
    <m/>
    <m/>
    <n v="1137789"/>
    <x v="0"/>
  </r>
  <r>
    <x v="315"/>
    <x v="7"/>
    <s v="non_financial"/>
    <n v="5290.0240000000003"/>
    <n v="-2358.529"/>
    <n v="426"/>
    <m/>
    <m/>
    <n v="96943"/>
    <x v="0"/>
  </r>
  <r>
    <x v="346"/>
    <x v="7"/>
    <s v="non_financial"/>
    <n v="6383.6989999999996"/>
    <n v="-1896.53"/>
    <n v="427"/>
    <m/>
    <m/>
    <n v="78128"/>
    <x v="0"/>
  </r>
  <r>
    <x v="643"/>
    <x v="7"/>
    <s v="non_financial"/>
    <n v="4996.7449999999999"/>
    <n v="-2518.6390000000001"/>
    <n v="427"/>
    <m/>
    <m/>
    <n v="1000697"/>
    <x v="0"/>
  </r>
  <r>
    <x v="671"/>
    <x v="7"/>
    <s v="non_financial"/>
    <n v="5640.3760000000002"/>
    <n v="-2149.837"/>
    <n v="427"/>
    <m/>
    <m/>
    <n v="1022321"/>
    <x v="0"/>
  </r>
  <r>
    <x v="1472"/>
    <x v="7"/>
    <s v="non_financial"/>
    <n v="8739.4"/>
    <n v="-1410.5"/>
    <n v="430"/>
    <m/>
    <m/>
    <n v="1608249"/>
    <x v="0"/>
  </r>
  <r>
    <x v="297"/>
    <x v="7"/>
    <s v="non_financial"/>
    <n v="5937.4930000000004"/>
    <n v="-1954.54"/>
    <n v="431"/>
    <m/>
    <m/>
    <n v="1002517"/>
    <x v="0"/>
  </r>
  <r>
    <x v="1079"/>
    <x v="7"/>
    <s v="non_financial"/>
    <n v="5528.9219999999996"/>
    <n v="-2116.21"/>
    <n v="432"/>
    <m/>
    <m/>
    <n v="1177394"/>
    <x v="0"/>
  </r>
  <r>
    <x v="401"/>
    <x v="7"/>
    <s v="non_financial"/>
    <n v="5903.2"/>
    <n v="-1906.6"/>
    <n v="433"/>
    <m/>
    <m/>
    <n v="75677"/>
    <x v="0"/>
  </r>
  <r>
    <x v="306"/>
    <x v="7"/>
    <s v="non_financial"/>
    <n v="4761.4309999999996"/>
    <n v="-2526.799"/>
    <n v="434"/>
    <m/>
    <m/>
    <n v="1009626"/>
    <x v="0"/>
  </r>
  <r>
    <x v="1269"/>
    <x v="7"/>
    <s v="non_financial"/>
    <n v="3929.09"/>
    <n v="-3083.5230000000001"/>
    <n v="435"/>
    <m/>
    <m/>
    <n v="1420302"/>
    <x v="0"/>
  </r>
  <r>
    <x v="328"/>
    <x v="7"/>
    <s v="non_financial"/>
    <n v="5092.6000000000004"/>
    <n v="-2179.1"/>
    <n v="436"/>
    <m/>
    <m/>
    <n v="775158"/>
    <x v="0"/>
  </r>
  <r>
    <x v="1673"/>
    <x v="7"/>
    <s v="non_financial"/>
    <n v="4477.6570000000002"/>
    <n v="-2692.2429999999999"/>
    <n v="437"/>
    <m/>
    <m/>
    <n v="1677203"/>
    <x v="0"/>
  </r>
  <r>
    <x v="367"/>
    <x v="7"/>
    <s v="non_financial"/>
    <n v="4143.4589999999998"/>
    <n v="-2810.9969999999998"/>
    <n v="437"/>
    <m/>
    <m/>
    <n v="12208"/>
    <x v="0"/>
  </r>
  <r>
    <x v="1595"/>
    <x v="7"/>
    <s v="non_financial"/>
    <n v="4136.0460000000003"/>
    <n v="-2829.6770000000001"/>
    <n v="439"/>
    <m/>
    <m/>
    <n v="25232"/>
    <x v="0"/>
  </r>
  <r>
    <x v="1674"/>
    <x v="7"/>
    <s v="non_financial"/>
    <n v="7757.2579999999998"/>
    <n v="-1427.3330000000001"/>
    <n v="440"/>
    <m/>
    <m/>
    <n v="1739566"/>
    <x v="0"/>
  </r>
  <r>
    <x v="251"/>
    <x v="7"/>
    <s v="non_financial"/>
    <n v="7150"/>
    <n v="-1573"/>
    <n v="440"/>
    <m/>
    <m/>
    <n v="7332"/>
    <x v="0"/>
  </r>
  <r>
    <x v="294"/>
    <x v="7"/>
    <s v="non_financial"/>
    <n v="5861.8810000000003"/>
    <n v="-1848.1959999999999"/>
    <n v="442"/>
    <m/>
    <m/>
    <n v="277135"/>
    <x v="0"/>
  </r>
  <r>
    <x v="1232"/>
    <x v="7"/>
    <s v="non_financial"/>
    <n v="5292.3"/>
    <n v="-2101.6999999999998"/>
    <n v="443"/>
    <m/>
    <m/>
    <n v="940944"/>
    <x v="0"/>
  </r>
  <r>
    <x v="248"/>
    <x v="7"/>
    <s v="non_financial"/>
    <n v="4508.4390000000003"/>
    <n v="-2540.09"/>
    <n v="444"/>
    <m/>
    <m/>
    <n v="104889"/>
    <x v="0"/>
  </r>
  <r>
    <x v="1675"/>
    <x v="7"/>
    <s v="non_financial"/>
    <n v="5479"/>
    <n v="-1964"/>
    <n v="445"/>
    <m/>
    <m/>
    <n v="866121"/>
    <x v="0"/>
  </r>
  <r>
    <x v="327"/>
    <x v="7"/>
    <s v="non_financial"/>
    <n v="5412"/>
    <n v="-1975"/>
    <n v="446"/>
    <m/>
    <m/>
    <n v="800240"/>
    <x v="0"/>
  </r>
  <r>
    <x v="1338"/>
    <x v="7"/>
    <s v="non_financial"/>
    <n v="7175.9759999999997"/>
    <n v="-1519.623"/>
    <n v="446"/>
    <m/>
    <m/>
    <n v="1517228"/>
    <x v="0"/>
  </r>
  <r>
    <x v="901"/>
    <x v="7"/>
    <s v="non_financial"/>
    <n v="4804.0240000000003"/>
    <n v="-2200.5050000000001"/>
    <n v="448"/>
    <m/>
    <m/>
    <n v="1232524"/>
    <x v="0"/>
  </r>
  <r>
    <x v="281"/>
    <x v="7"/>
    <s v="non_financial"/>
    <n v="4786.067"/>
    <n v="-2212.5100000000002"/>
    <n v="448"/>
    <m/>
    <m/>
    <n v="891103"/>
    <x v="0"/>
  </r>
  <r>
    <x v="490"/>
    <x v="7"/>
    <s v="non_financial"/>
    <n v="4019.9650000000001"/>
    <n v="-2795.5790000000002"/>
    <n v="448"/>
    <m/>
    <m/>
    <n v="1048477"/>
    <x v="0"/>
  </r>
  <r>
    <x v="274"/>
    <x v="7"/>
    <s v="non_financial"/>
    <n v="4609.8"/>
    <n v="-2311.6999999999998"/>
    <n v="451"/>
    <m/>
    <m/>
    <n v="1326380"/>
    <x v="1"/>
  </r>
  <r>
    <x v="186"/>
    <x v="7"/>
    <s v="non_financial"/>
    <n v="9166"/>
    <n v="-1197"/>
    <n v="452"/>
    <m/>
    <m/>
    <n v="1166126"/>
    <x v="1"/>
  </r>
  <r>
    <x v="287"/>
    <x v="7"/>
    <s v="non_financial"/>
    <n v="4562.9799999999996"/>
    <n v="-2311.7550000000001"/>
    <n v="453"/>
    <m/>
    <m/>
    <n v="1168054"/>
    <x v="1"/>
  </r>
  <r>
    <x v="302"/>
    <x v="7"/>
    <s v="non_financial"/>
    <n v="5430.9089999999997"/>
    <n v="-1881.701"/>
    <n v="453"/>
    <m/>
    <m/>
    <n v="877890"/>
    <x v="1"/>
  </r>
  <r>
    <x v="625"/>
    <x v="7"/>
    <s v="non_financial"/>
    <n v="6190"/>
    <n v="-1650"/>
    <n v="455"/>
    <m/>
    <m/>
    <n v="1501585"/>
    <x v="1"/>
  </r>
  <r>
    <x v="382"/>
    <x v="7"/>
    <s v="non_financial"/>
    <n v="4228.8999999999996"/>
    <n v="-2472.5"/>
    <n v="455"/>
    <m/>
    <m/>
    <n v="790051"/>
    <x v="1"/>
  </r>
  <r>
    <x v="1592"/>
    <x v="7"/>
    <s v="non_financial"/>
    <n v="5867.5069999999996"/>
    <n v="-1684.048"/>
    <n v="457"/>
    <m/>
    <m/>
    <n v="70145"/>
    <x v="1"/>
  </r>
  <r>
    <x v="388"/>
    <x v="7"/>
    <s v="non_financial"/>
    <n v="4931.5"/>
    <n v="-2017"/>
    <n v="458"/>
    <m/>
    <m/>
    <n v="66756"/>
    <x v="1"/>
  </r>
  <r>
    <x v="622"/>
    <x v="7"/>
    <s v="non_financial"/>
    <n v="4570.2330000000002"/>
    <n v="-2202.694"/>
    <n v="459"/>
    <m/>
    <m/>
    <n v="743316"/>
    <x v="1"/>
  </r>
  <r>
    <x v="316"/>
    <x v="7"/>
    <s v="non_financial"/>
    <n v="5353.8"/>
    <n v="-1854.5"/>
    <n v="460"/>
    <m/>
    <m/>
    <n v="9892"/>
    <x v="1"/>
  </r>
  <r>
    <x v="1676"/>
    <x v="7"/>
    <s v="non_financial"/>
    <n v="5556.835"/>
    <n v="-1765.5730000000001"/>
    <n v="461"/>
    <m/>
    <m/>
    <n v="1145460"/>
    <x v="1"/>
  </r>
  <r>
    <x v="347"/>
    <x v="7"/>
    <s v="non_financial"/>
    <n v="5665.2389999999996"/>
    <n v="-1734.405"/>
    <n v="461"/>
    <m/>
    <m/>
    <n v="1692115"/>
    <x v="1"/>
  </r>
  <r>
    <x v="628"/>
    <x v="7"/>
    <s v="non_financial"/>
    <n v="6856.7"/>
    <n v="-1461.8"/>
    <n v="463"/>
    <m/>
    <m/>
    <n v="1395942"/>
    <x v="1"/>
  </r>
  <r>
    <x v="1475"/>
    <x v="7"/>
    <s v="non_financial"/>
    <n v="6373.4930000000004"/>
    <n v="-1554.69"/>
    <n v="464"/>
    <m/>
    <m/>
    <n v="1103601"/>
    <x v="1"/>
  </r>
  <r>
    <x v="397"/>
    <x v="7"/>
    <s v="non_financial"/>
    <n v="4038.3"/>
    <n v="-2517.6999999999998"/>
    <n v="465"/>
    <m/>
    <m/>
    <n v="864749"/>
    <x v="1"/>
  </r>
  <r>
    <x v="1591"/>
    <x v="7"/>
    <s v="non_financial"/>
    <n v="5556.9319999999998"/>
    <n v="-1708.597"/>
    <n v="466"/>
    <m/>
    <m/>
    <n v="73088"/>
    <x v="1"/>
  </r>
  <r>
    <x v="1336"/>
    <x v="7"/>
    <s v="non_financial"/>
    <n v="4873.13"/>
    <n v="-1933.296"/>
    <n v="467"/>
    <m/>
    <m/>
    <n v="1587732"/>
    <x v="1"/>
  </r>
  <r>
    <x v="1476"/>
    <x v="7"/>
    <s v="non_financial"/>
    <n v="6657.1"/>
    <n v="-1391.5"/>
    <n v="468"/>
    <m/>
    <m/>
    <n v="1616862"/>
    <x v="1"/>
  </r>
  <r>
    <x v="368"/>
    <x v="7"/>
    <s v="non_financial"/>
    <n v="10266"/>
    <n v="-935"/>
    <n v="469"/>
    <m/>
    <m/>
    <n v="1219601"/>
    <x v="1"/>
  </r>
  <r>
    <x v="350"/>
    <x v="7"/>
    <s v="non_financial"/>
    <n v="5373.0039999999999"/>
    <n v="-1686.894"/>
    <n v="470"/>
    <m/>
    <m/>
    <n v="104918"/>
    <x v="1"/>
  </r>
  <r>
    <x v="311"/>
    <x v="7"/>
    <s v="non_financial"/>
    <n v="4912.7430000000004"/>
    <n v="-1832.4939999999999"/>
    <n v="471"/>
    <m/>
    <m/>
    <n v="46080"/>
    <x v="1"/>
  </r>
  <r>
    <x v="1677"/>
    <x v="7"/>
    <s v="non_financial"/>
    <n v="4048.8449999999998"/>
    <n v="-2180.3969999999999"/>
    <n v="472"/>
    <m/>
    <m/>
    <n v="899629"/>
    <x v="1"/>
  </r>
  <r>
    <x v="918"/>
    <x v="7"/>
    <s v="non_financial"/>
    <n v="7469.6170000000002"/>
    <n v="-1203.546"/>
    <n v="472"/>
    <m/>
    <m/>
    <n v="1142417"/>
    <x v="1"/>
  </r>
  <r>
    <x v="343"/>
    <x v="7"/>
    <s v="non_financial"/>
    <n v="12278.09"/>
    <n v="-809.10599999999999"/>
    <n v="474"/>
    <m/>
    <m/>
    <n v="1593034"/>
    <x v="1"/>
  </r>
  <r>
    <x v="383"/>
    <x v="7"/>
    <s v="non_financial"/>
    <n v="7146.2790000000005"/>
    <n v="-1220.21"/>
    <n v="475"/>
    <m/>
    <m/>
    <n v="1027884"/>
    <x v="1"/>
  </r>
  <r>
    <x v="325"/>
    <x v="7"/>
    <s v="non_financial"/>
    <n v="4667"/>
    <n v="-1848.3"/>
    <n v="476"/>
    <m/>
    <m/>
    <n v="313927"/>
    <x v="1"/>
  </r>
  <r>
    <x v="380"/>
    <x v="7"/>
    <s v="non_financial"/>
    <n v="4395.3109999999997"/>
    <n v="-1921.26"/>
    <n v="477"/>
    <m/>
    <m/>
    <n v="1089063"/>
    <x v="1"/>
  </r>
  <r>
    <x v="1471"/>
    <x v="7"/>
    <s v="non_financial"/>
    <n v="3260.085"/>
    <n v="-2630.5030000000002"/>
    <n v="478"/>
    <m/>
    <m/>
    <n v="1617640"/>
    <x v="1"/>
  </r>
  <r>
    <x v="1678"/>
    <x v="7"/>
    <s v="non_financial"/>
    <n v="4795.1149999999998"/>
    <n v="-1725.788"/>
    <n v="479"/>
    <m/>
    <m/>
    <n v="30625"/>
    <x v="1"/>
  </r>
  <r>
    <x v="750"/>
    <x v="7"/>
    <s v="non_financial"/>
    <n v="3826.5369999999998"/>
    <n v="-2162.692"/>
    <n v="479"/>
    <m/>
    <m/>
    <n v="1467760"/>
    <x v="1"/>
  </r>
  <r>
    <x v="1590"/>
    <x v="7"/>
    <s v="non_financial"/>
    <n v="3704.8"/>
    <n v="-2228.3000000000002"/>
    <n v="481"/>
    <m/>
    <m/>
    <n v="1617898"/>
    <x v="1"/>
  </r>
  <r>
    <x v="465"/>
    <x v="7"/>
    <s v="non_financial"/>
    <n v="4322.8"/>
    <n v="-1860.6"/>
    <n v="482"/>
    <m/>
    <m/>
    <n v="310568"/>
    <x v="1"/>
  </r>
  <r>
    <x v="461"/>
    <x v="7"/>
    <s v="non_financial"/>
    <n v="3890.6709999999998"/>
    <n v="-2070.759"/>
    <n v="483"/>
    <m/>
    <m/>
    <n v="944314"/>
    <x v="1"/>
  </r>
  <r>
    <x v="505"/>
    <x v="7"/>
    <s v="non_financial"/>
    <n v="3894.2440000000001"/>
    <n v="-2023.771"/>
    <n v="484"/>
    <m/>
    <m/>
    <n v="1336917"/>
    <x v="1"/>
  </r>
  <r>
    <x v="607"/>
    <x v="7"/>
    <s v="non_financial"/>
    <n v="5186.3"/>
    <n v="-1514.4"/>
    <n v="485"/>
    <m/>
    <m/>
    <n v="1018963"/>
    <x v="1"/>
  </r>
  <r>
    <x v="405"/>
    <x v="7"/>
    <s v="non_financial"/>
    <n v="7236.9709999999995"/>
    <n v="-1078.326"/>
    <n v="486"/>
    <m/>
    <m/>
    <n v="1359841"/>
    <x v="1"/>
  </r>
  <r>
    <x v="391"/>
    <x v="7"/>
    <s v="non_financial"/>
    <n v="4618.875"/>
    <n v="-1680.086"/>
    <n v="487"/>
    <m/>
    <m/>
    <n v="51253"/>
    <x v="1"/>
  </r>
  <r>
    <x v="1678"/>
    <x v="7"/>
    <s v="non_financial"/>
    <n v="4664.1760000000004"/>
    <n v="-1671.8989999999999"/>
    <n v="487"/>
    <m/>
    <m/>
    <n v="30625"/>
    <x v="1"/>
  </r>
  <r>
    <x v="1678"/>
    <x v="7"/>
    <s v="non_financial"/>
    <n v="4708.9229999999998"/>
    <n v="-1637.3879999999999"/>
    <n v="487"/>
    <m/>
    <m/>
    <n v="30625"/>
    <x v="1"/>
  </r>
  <r>
    <x v="284"/>
    <x v="7"/>
    <s v="non_financial"/>
    <n v="4346.7569999999996"/>
    <n v="-1760.105"/>
    <n v="490"/>
    <m/>
    <m/>
    <n v="828916"/>
    <x v="1"/>
  </r>
  <r>
    <x v="655"/>
    <x v="7"/>
    <s v="non_financial"/>
    <n v="4110.7179999999998"/>
    <n v="-1798.9580000000001"/>
    <n v="491"/>
    <m/>
    <m/>
    <n v="812011"/>
    <x v="1"/>
  </r>
  <r>
    <x v="652"/>
    <x v="7"/>
    <s v="non_financial"/>
    <n v="4693.2929999999997"/>
    <n v="-1593.3019999999999"/>
    <n v="492"/>
    <m/>
    <m/>
    <n v="1135185"/>
    <x v="1"/>
  </r>
  <r>
    <x v="479"/>
    <x v="7"/>
    <s v="non_financial"/>
    <n v="4840"/>
    <n v="-1539"/>
    <n v="493"/>
    <m/>
    <n v="9000063"/>
    <n v="785161"/>
    <x v="1"/>
  </r>
  <r>
    <x v="612"/>
    <x v="7"/>
    <s v="non_financial"/>
    <n v="5532.1729999999998"/>
    <n v="-1326.4169999999999"/>
    <n v="494"/>
    <m/>
    <m/>
    <n v="319201"/>
    <x v="1"/>
  </r>
  <r>
    <x v="635"/>
    <x v="7"/>
    <s v="non_financial"/>
    <n v="5090.4489999999996"/>
    <n v="-1438.7"/>
    <n v="495"/>
    <m/>
    <m/>
    <n v="110621"/>
    <x v="1"/>
  </r>
  <r>
    <x v="843"/>
    <x v="7"/>
    <s v="non_financial"/>
    <n v="4898.7"/>
    <n v="-1465.9"/>
    <n v="496"/>
    <m/>
    <m/>
    <n v="1442145"/>
    <x v="1"/>
  </r>
  <r>
    <x v="1593"/>
    <x v="7"/>
    <s v="non_financial"/>
    <n v="6404"/>
    <n v="-1131"/>
    <n v="497"/>
    <m/>
    <m/>
    <n v="1573097"/>
    <x v="1"/>
  </r>
  <r>
    <x v="259"/>
    <x v="7"/>
    <s v="non_financial"/>
    <n v="9780"/>
    <n v="-779"/>
    <n v="498"/>
    <m/>
    <m/>
    <n v="812074"/>
    <x v="1"/>
  </r>
  <r>
    <x v="1473"/>
    <x v="7"/>
    <s v="non_financial"/>
    <n v="3719.2"/>
    <n v="-1925.9"/>
    <n v="499"/>
    <m/>
    <m/>
    <n v="1627014"/>
    <x v="1"/>
  </r>
  <r>
    <x v="1242"/>
    <x v="7"/>
    <s v="non_financial"/>
    <n v="3911.0819999999999"/>
    <n v="-1793.721"/>
    <n v="500"/>
    <m/>
    <m/>
    <n v="16058"/>
    <x v="1"/>
  </r>
  <r>
    <x v="837"/>
    <x v="7"/>
    <s v="non_financial"/>
    <n v="6289.5360000000001"/>
    <n v="-1124.972"/>
    <n v="500"/>
    <m/>
    <m/>
    <n v="912752"/>
    <x v="1"/>
  </r>
  <r>
    <x v="329"/>
    <x v="7"/>
    <s v="non_financial"/>
    <n v="12706.2"/>
    <n v="-630.20000000000005"/>
    <n v="502"/>
    <m/>
    <n v="9000135"/>
    <n v="9000135"/>
    <x v="1"/>
  </r>
  <r>
    <x v="1343"/>
    <x v="7"/>
    <s v="non_financial"/>
    <n v="4756.6000000000004"/>
    <n v="-1470.3"/>
    <n v="503"/>
    <m/>
    <m/>
    <n v="1552033"/>
    <x v="1"/>
  </r>
  <r>
    <x v="640"/>
    <x v="7"/>
    <s v="non_financial"/>
    <n v="3468.4870000000001"/>
    <n v="-1960.2660000000001"/>
    <n v="504"/>
    <m/>
    <m/>
    <n v="943819"/>
    <x v="1"/>
  </r>
  <r>
    <x v="1067"/>
    <x v="7"/>
    <s v="non_financial"/>
    <n v="4171"/>
    <n v="-1610"/>
    <n v="505"/>
    <m/>
    <m/>
    <n v="1393066"/>
    <x v="1"/>
  </r>
  <r>
    <x v="1679"/>
    <x v="7"/>
    <s v="non_financial"/>
    <n v="8545"/>
    <n v="-848"/>
    <n v="506"/>
    <m/>
    <m/>
    <n v="1378992"/>
    <x v="1"/>
  </r>
  <r>
    <x v="470"/>
    <x v="7"/>
    <s v="non_financial"/>
    <n v="3744.11"/>
    <n v="-1844.989"/>
    <n v="507"/>
    <m/>
    <m/>
    <n v="791915"/>
    <x v="1"/>
  </r>
  <r>
    <x v="424"/>
    <x v="7"/>
    <s v="non_financial"/>
    <n v="4384.1310000000003"/>
    <n v="-1526.954"/>
    <n v="508"/>
    <m/>
    <m/>
    <n v="1047127"/>
    <x v="1"/>
  </r>
  <r>
    <x v="648"/>
    <x v="7"/>
    <s v="non_financial"/>
    <n v="3808.8560000000002"/>
    <n v="-1739.547"/>
    <n v="509"/>
    <m/>
    <m/>
    <n v="897723"/>
    <x v="1"/>
  </r>
  <r>
    <x v="373"/>
    <x v="7"/>
    <s v="non_financial"/>
    <n v="2760.9650000000001"/>
    <n v="-2189.415"/>
    <n v="510"/>
    <m/>
    <m/>
    <n v="1013462"/>
    <x v="1"/>
  </r>
  <r>
    <x v="1347"/>
    <x v="7"/>
    <s v="non_financial"/>
    <n v="3285.5940000000001"/>
    <n v="-1867.231"/>
    <n v="511"/>
    <m/>
    <m/>
    <n v="875320"/>
    <x v="1"/>
  </r>
  <r>
    <x v="340"/>
    <x v="7"/>
    <s v="non_financial"/>
    <n v="3022.7559999999999"/>
    <n v="-1978.6369999999999"/>
    <n v="512"/>
    <m/>
    <m/>
    <n v="746515"/>
    <x v="1"/>
  </r>
  <r>
    <x v="417"/>
    <x v="7"/>
    <s v="non_financial"/>
    <n v="3537.7249999999999"/>
    <n v="-1716.039"/>
    <n v="513"/>
    <m/>
    <m/>
    <n v="817366"/>
    <x v="1"/>
  </r>
  <r>
    <x v="254"/>
    <x v="7"/>
    <s v="non_financial"/>
    <n v="7345.6980000000003"/>
    <n v="-869.31200000000001"/>
    <n v="514"/>
    <m/>
    <m/>
    <n v="898173"/>
    <x v="1"/>
  </r>
  <r>
    <x v="353"/>
    <x v="7"/>
    <s v="non_financial"/>
    <n v="3847.5740000000001"/>
    <n v="-1578.9290000000001"/>
    <n v="515"/>
    <m/>
    <m/>
    <n v="105634"/>
    <x v="1"/>
  </r>
  <r>
    <x v="408"/>
    <x v="7"/>
    <s v="non_financial"/>
    <n v="2851.4"/>
    <n v="-1991.5"/>
    <n v="516"/>
    <m/>
    <m/>
    <n v="815556"/>
    <x v="1"/>
  </r>
  <r>
    <x v="668"/>
    <x v="7"/>
    <s v="non_financial"/>
    <n v="3493.2379999999998"/>
    <n v="-1680.749"/>
    <n v="517"/>
    <m/>
    <m/>
    <n v="1298675"/>
    <x v="1"/>
  </r>
  <r>
    <x v="464"/>
    <x v="7"/>
    <s v="non_financial"/>
    <n v="2840.1979999999999"/>
    <n v="-1992.991"/>
    <n v="517"/>
    <m/>
    <m/>
    <n v="878927"/>
    <x v="1"/>
  </r>
  <r>
    <x v="280"/>
    <x v="7"/>
    <s v="non_financial"/>
    <n v="3762.7170000000001"/>
    <n v="-1602.721"/>
    <n v="519"/>
    <m/>
    <m/>
    <n v="28917"/>
    <x v="1"/>
  </r>
  <r>
    <x v="1680"/>
    <x v="7"/>
    <s v="non_financial"/>
    <n v="4994"/>
    <n v="-1174"/>
    <n v="520"/>
    <m/>
    <m/>
    <n v="1530804"/>
    <x v="1"/>
  </r>
  <r>
    <x v="1344"/>
    <x v="7"/>
    <s v="non_financial"/>
    <n v="3784.0549999999998"/>
    <n v="-1575.0989999999999"/>
    <n v="521"/>
    <m/>
    <m/>
    <n v="1124804"/>
    <x v="1"/>
  </r>
  <r>
    <x v="638"/>
    <x v="7"/>
    <s v="non_financial"/>
    <n v="3666.7"/>
    <n v="-1603.2"/>
    <n v="521"/>
    <m/>
    <m/>
    <n v="48898"/>
    <x v="1"/>
  </r>
  <r>
    <x v="644"/>
    <x v="7"/>
    <s v="non_financial"/>
    <n v="4512.4359999999997"/>
    <n v="-1305.5440000000001"/>
    <n v="523"/>
    <m/>
    <m/>
    <n v="1087423"/>
    <x v="1"/>
  </r>
  <r>
    <x v="387"/>
    <x v="7"/>
    <s v="non_financial"/>
    <n v="5455.5"/>
    <n v="-1073.7"/>
    <n v="524"/>
    <m/>
    <m/>
    <n v="28823"/>
    <x v="1"/>
  </r>
  <r>
    <x v="733"/>
    <x v="7"/>
    <s v="non_financial"/>
    <n v="11460.138000000001"/>
    <n v="-560.62800000000004"/>
    <n v="524"/>
    <m/>
    <m/>
    <n v="84129"/>
    <x v="1"/>
  </r>
  <r>
    <x v="225"/>
    <x v="7"/>
    <s v="non_financial"/>
    <n v="10348"/>
    <n v="-592"/>
    <n v="526"/>
    <m/>
    <m/>
    <n v="1361658"/>
    <x v="1"/>
  </r>
  <r>
    <x v="458"/>
    <x v="7"/>
    <s v="non_financial"/>
    <n v="4484.1000000000004"/>
    <n v="-1291.2"/>
    <n v="527"/>
    <m/>
    <m/>
    <n v="47518"/>
    <x v="1"/>
  </r>
  <r>
    <x v="375"/>
    <x v="7"/>
    <s v="non_financial"/>
    <n v="3224.165"/>
    <n v="-1727.011"/>
    <n v="528"/>
    <m/>
    <m/>
    <n v="832101"/>
    <x v="1"/>
  </r>
  <r>
    <x v="1333"/>
    <x v="7"/>
    <s v="non_financial"/>
    <n v="4087"/>
    <n v="-1361"/>
    <n v="529"/>
    <m/>
    <m/>
    <n v="1591517"/>
    <x v="1"/>
  </r>
  <r>
    <x v="735"/>
    <x v="7"/>
    <s v="non_financial"/>
    <n v="7041.6"/>
    <n v="-849.1"/>
    <n v="530"/>
    <m/>
    <m/>
    <n v="1402057"/>
    <x v="1"/>
  </r>
  <r>
    <x v="498"/>
    <x v="7"/>
    <s v="non_financial"/>
    <n v="6994.8869999999997"/>
    <n v="-853.67499999999995"/>
    <n v="531"/>
    <m/>
    <m/>
    <n v="749251"/>
    <x v="1"/>
  </r>
  <r>
    <x v="1074"/>
    <x v="7"/>
    <s v="non_financial"/>
    <n v="3291.4479999999999"/>
    <n v="-1660.4960000000001"/>
    <n v="532"/>
    <m/>
    <m/>
    <n v="708819"/>
    <x v="1"/>
  </r>
  <r>
    <x v="253"/>
    <x v="7"/>
    <s v="non_financial"/>
    <n v="4068"/>
    <n v="-1354"/>
    <n v="532"/>
    <m/>
    <m/>
    <n v="896878"/>
    <x v="1"/>
  </r>
  <r>
    <x v="630"/>
    <x v="7"/>
    <s v="non_financial"/>
    <n v="3049.6309999999999"/>
    <n v="-1747.548"/>
    <n v="534"/>
    <m/>
    <m/>
    <n v="33619"/>
    <x v="1"/>
  </r>
  <r>
    <x v="1094"/>
    <x v="7"/>
    <s v="non_financial"/>
    <n v="3674.3449999999998"/>
    <n v="-1508.2329999999999"/>
    <n v="535"/>
    <m/>
    <m/>
    <n v="1498710"/>
    <x v="1"/>
  </r>
  <r>
    <x v="1337"/>
    <x v="7"/>
    <s v="non_financial"/>
    <n v="4071.1509999999998"/>
    <n v="-1325.029"/>
    <n v="535"/>
    <m/>
    <m/>
    <n v="1581164"/>
    <x v="1"/>
  </r>
  <r>
    <x v="307"/>
    <x v="7"/>
    <s v="non_financial"/>
    <n v="5091.8"/>
    <n v="-1069.8"/>
    <n v="537"/>
    <m/>
    <m/>
    <n v="8818"/>
    <x v="1"/>
  </r>
  <r>
    <x v="381"/>
    <x v="7"/>
    <s v="non_financial"/>
    <n v="2473.1060000000002"/>
    <n v="-2122.3789999999999"/>
    <n v="537"/>
    <m/>
    <m/>
    <n v="1308547"/>
    <x v="1"/>
  </r>
  <r>
    <x v="400"/>
    <x v="7"/>
    <s v="non_financial"/>
    <n v="3965.8890000000001"/>
    <n v="-1337.2080000000001"/>
    <n v="537"/>
    <m/>
    <m/>
    <n v="1043277"/>
    <x v="1"/>
  </r>
  <r>
    <x v="455"/>
    <x v="7"/>
    <s v="non_financial"/>
    <n v="4293.768"/>
    <n v="-1226.6990000000001"/>
    <n v="540"/>
    <m/>
    <m/>
    <n v="923796"/>
    <x v="1"/>
  </r>
  <r>
    <x v="692"/>
    <x v="7"/>
    <s v="non_financial"/>
    <n v="3383.7"/>
    <n v="-1547.8"/>
    <n v="540"/>
    <m/>
    <m/>
    <n v="14930"/>
    <x v="1"/>
  </r>
  <r>
    <x v="444"/>
    <x v="7"/>
    <s v="non_financial"/>
    <n v="3778.3820000000001"/>
    <n v="-1407.721"/>
    <n v="542"/>
    <m/>
    <m/>
    <n v="728535"/>
    <x v="1"/>
  </r>
  <r>
    <x v="663"/>
    <x v="7"/>
    <s v="non_financial"/>
    <n v="2609.29"/>
    <n v="-1883.258"/>
    <n v="543"/>
    <m/>
    <m/>
    <n v="1065837"/>
    <x v="1"/>
  </r>
  <r>
    <x v="345"/>
    <x v="7"/>
    <s v="non_financial"/>
    <n v="3495.2420000000002"/>
    <n v="-1452.5730000000001"/>
    <n v="544"/>
    <m/>
    <m/>
    <n v="891024"/>
    <x v="1"/>
  </r>
  <r>
    <x v="1478"/>
    <x v="7"/>
    <s v="non_financial"/>
    <n v="2952.7939999999999"/>
    <n v="-1668.11"/>
    <n v="545"/>
    <m/>
    <m/>
    <n v="52827"/>
    <x v="1"/>
  </r>
  <r>
    <x v="666"/>
    <x v="7"/>
    <s v="non_financial"/>
    <n v="2886.5630000000001"/>
    <n v="-1681.921"/>
    <n v="546"/>
    <m/>
    <m/>
    <n v="1020859"/>
    <x v="1"/>
  </r>
  <r>
    <x v="416"/>
    <x v="7"/>
    <s v="non_financial"/>
    <n v="2984"/>
    <n v="-1613.7"/>
    <n v="547"/>
    <m/>
    <m/>
    <n v="91142"/>
    <x v="1"/>
  </r>
  <r>
    <x v="413"/>
    <x v="7"/>
    <s v="non_financial"/>
    <n v="3877.9259999999999"/>
    <n v="-1284.6010000000001"/>
    <n v="548"/>
    <m/>
    <m/>
    <n v="356309"/>
    <x v="1"/>
  </r>
  <r>
    <x v="398"/>
    <x v="7"/>
    <s v="non_financial"/>
    <n v="2703.5039999999999"/>
    <n v="-1780.6310000000001"/>
    <n v="549"/>
    <m/>
    <m/>
    <n v="354908"/>
    <x v="1"/>
  </r>
  <r>
    <x v="450"/>
    <x v="7"/>
    <s v="non_financial"/>
    <n v="2691.5"/>
    <n v="-1776.1"/>
    <n v="550"/>
    <m/>
    <m/>
    <n v="1082554"/>
    <x v="1"/>
  </r>
  <r>
    <x v="298"/>
    <x v="7"/>
    <s v="non_financial"/>
    <n v="3830.3"/>
    <n v="-1264.7"/>
    <n v="551"/>
    <m/>
    <m/>
    <n v="11199"/>
    <x v="1"/>
  </r>
  <r>
    <x v="341"/>
    <x v="7"/>
    <s v="non_financial"/>
    <n v="3224.3159999999998"/>
    <n v="-1463.3440000000001"/>
    <n v="552"/>
    <m/>
    <m/>
    <n v="1070985"/>
    <x v="1"/>
  </r>
  <r>
    <x v="389"/>
    <x v="7"/>
    <s v="non_financial"/>
    <n v="3533.8"/>
    <n v="-1331.1"/>
    <n v="553"/>
    <m/>
    <m/>
    <n v="25445"/>
    <x v="1"/>
  </r>
  <r>
    <x v="392"/>
    <x v="7"/>
    <s v="non_financial"/>
    <n v="3091.8009999999999"/>
    <n v="-1491.145"/>
    <n v="554"/>
    <m/>
    <m/>
    <n v="73756"/>
    <x v="1"/>
  </r>
  <r>
    <x v="1594"/>
    <x v="7"/>
    <s v="non_financial"/>
    <n v="2533.6849999999999"/>
    <n v="-1843.52"/>
    <n v="554"/>
    <m/>
    <m/>
    <n v="1639691"/>
    <x v="1"/>
  </r>
  <r>
    <x v="654"/>
    <x v="7"/>
    <s v="non_financial"/>
    <n v="3823.4850000000001"/>
    <n v="-1233.162"/>
    <n v="556"/>
    <m/>
    <m/>
    <n v="15615"/>
    <x v="1"/>
  </r>
  <r>
    <x v="1241"/>
    <x v="7"/>
    <s v="non_financial"/>
    <n v="3857.002"/>
    <n v="-1210.097"/>
    <n v="557"/>
    <m/>
    <m/>
    <n v="802481"/>
    <x v="1"/>
  </r>
  <r>
    <x v="1342"/>
    <x v="7"/>
    <s v="non_financial"/>
    <n v="3800.7"/>
    <n v="-1226.5999999999999"/>
    <n v="558"/>
    <m/>
    <m/>
    <n v="1579877"/>
    <x v="1"/>
  </r>
  <r>
    <x v="728"/>
    <x v="7"/>
    <s v="non_financial"/>
    <n v="2702.2170000000001"/>
    <n v="-1635.35"/>
    <n v="559"/>
    <m/>
    <m/>
    <n v="1403568"/>
    <x v="1"/>
  </r>
  <r>
    <x v="1681"/>
    <x v="7"/>
    <s v="non_financial"/>
    <n v="3316.4659999999999"/>
    <n v="-1344.644"/>
    <n v="559"/>
    <m/>
    <m/>
    <n v="1407739"/>
    <x v="1"/>
  </r>
  <r>
    <x v="385"/>
    <x v="7"/>
    <s v="non_financial"/>
    <n v="5380.2280000000001"/>
    <n v="-869.98199999999997"/>
    <n v="561"/>
    <m/>
    <m/>
    <n v="47111"/>
    <x v="1"/>
  </r>
  <r>
    <x v="365"/>
    <x v="7"/>
    <s v="non_financial"/>
    <n v="3059"/>
    <n v="-1394.3"/>
    <n v="562"/>
    <m/>
    <m/>
    <n v="203527"/>
    <x v="1"/>
  </r>
  <r>
    <x v="690"/>
    <x v="7"/>
    <s v="non_financial"/>
    <n v="2596.0630000000001"/>
    <n v="-1611.164"/>
    <n v="563"/>
    <m/>
    <m/>
    <n v="1094739"/>
    <x v="1"/>
  </r>
  <r>
    <x v="1487"/>
    <x v="7"/>
    <s v="non_financial"/>
    <n v="3489.1019999999999"/>
    <n v="-1213.2829999999999"/>
    <n v="564"/>
    <m/>
    <m/>
    <n v="1469367"/>
    <x v="1"/>
  </r>
  <r>
    <x v="370"/>
    <x v="7"/>
    <s v="non_financial"/>
    <n v="3946.0770000000002"/>
    <n v="-1071.105"/>
    <n v="565"/>
    <m/>
    <m/>
    <n v="1090425"/>
    <x v="1"/>
  </r>
  <r>
    <x v="163"/>
    <x v="7"/>
    <s v="non_financial"/>
    <n v="15070"/>
    <n v="-331"/>
    <n v="565"/>
    <m/>
    <m/>
    <n v="55785"/>
    <x v="1"/>
  </r>
  <r>
    <x v="393"/>
    <x v="7"/>
    <s v="non_financial"/>
    <n v="3239.4340000000002"/>
    <n v="-1263.0999999999999"/>
    <n v="567"/>
    <m/>
    <m/>
    <n v="1398659"/>
    <x v="1"/>
  </r>
  <r>
    <x v="672"/>
    <x v="7"/>
    <s v="non_financial"/>
    <n v="2557.931"/>
    <n v="-1576.54"/>
    <n v="568"/>
    <m/>
    <m/>
    <n v="730263"/>
    <x v="1"/>
  </r>
  <r>
    <x v="449"/>
    <x v="7"/>
    <s v="non_financial"/>
    <n v="3806.2820000000002"/>
    <n v="-1100.9369999999999"/>
    <n v="569"/>
    <m/>
    <m/>
    <n v="822818"/>
    <x v="1"/>
  </r>
  <r>
    <x v="1345"/>
    <x v="7"/>
    <s v="non_financial"/>
    <n v="2603.6990000000001"/>
    <n v="-1514.451"/>
    <n v="570"/>
    <m/>
    <m/>
    <n v="1474098"/>
    <x v="1"/>
  </r>
  <r>
    <x v="438"/>
    <x v="7"/>
    <s v="non_financial"/>
    <n v="2815.5720000000001"/>
    <n v="-1382.566"/>
    <n v="571"/>
    <m/>
    <m/>
    <n v="916365"/>
    <x v="1"/>
  </r>
  <r>
    <x v="431"/>
    <x v="7"/>
    <s v="non_financial"/>
    <n v="2548.13"/>
    <n v="-1542.0730000000001"/>
    <n v="572"/>
    <m/>
    <m/>
    <n v="706688"/>
    <x v="1"/>
  </r>
  <r>
    <x v="1597"/>
    <x v="7"/>
    <s v="non_financial"/>
    <n v="2961.3069999999998"/>
    <n v="-1270.633"/>
    <n v="573"/>
    <m/>
    <m/>
    <n v="1616318"/>
    <x v="1"/>
  </r>
  <r>
    <x v="1349"/>
    <x v="7"/>
    <s v="non_financial"/>
    <n v="2413"/>
    <n v="-1581.3"/>
    <n v="574"/>
    <m/>
    <m/>
    <n v="1530721"/>
    <x v="1"/>
  </r>
  <r>
    <x v="1682"/>
    <x v="7"/>
    <s v="non_financial"/>
    <n v="2559.8850000000002"/>
    <n v="-1483.5329999999999"/>
    <n v="575"/>
    <m/>
    <m/>
    <n v="1683606"/>
    <x v="1"/>
  </r>
  <r>
    <x v="1508"/>
    <x v="7"/>
    <s v="non_financial"/>
    <n v="7052"/>
    <n v="-572"/>
    <n v="576"/>
    <m/>
    <m/>
    <n v="1627223"/>
    <x v="1"/>
  </r>
  <r>
    <x v="456"/>
    <x v="7"/>
    <s v="non_financial"/>
    <n v="2544.27"/>
    <n v="-1493.587"/>
    <n v="577"/>
    <m/>
    <m/>
    <n v="1734107"/>
    <x v="1"/>
  </r>
  <r>
    <x v="223"/>
    <x v="7"/>
    <s v="non_financial"/>
    <n v="11856.898999999999"/>
    <n v="-357.70600000000002"/>
    <n v="578"/>
    <m/>
    <m/>
    <n v="1174922"/>
    <x v="1"/>
  </r>
  <r>
    <x v="711"/>
    <x v="7"/>
    <s v="non_financial"/>
    <n v="2220.0189999999998"/>
    <n v="-1716.7349999999999"/>
    <n v="579"/>
    <m/>
    <m/>
    <n v="1057352"/>
    <x v="1"/>
  </r>
  <r>
    <x v="419"/>
    <x v="7"/>
    <s v="non_financial"/>
    <n v="3491.393"/>
    <n v="-1085.826"/>
    <n v="579"/>
    <m/>
    <m/>
    <n v="31978"/>
    <x v="1"/>
  </r>
  <r>
    <x v="337"/>
    <x v="7"/>
    <s v="non_financial"/>
    <n v="3281.5"/>
    <n v="-1133.5999999999999"/>
    <n v="581"/>
    <m/>
    <m/>
    <n v="58492"/>
    <x v="1"/>
  </r>
  <r>
    <x v="436"/>
    <x v="7"/>
    <s v="non_financial"/>
    <n v="3157.4810000000002"/>
    <n v="-1166.5119999999999"/>
    <n v="582"/>
    <m/>
    <m/>
    <n v="726958"/>
    <x v="1"/>
  </r>
  <r>
    <x v="482"/>
    <x v="7"/>
    <s v="non_financial"/>
    <n v="3460.5160000000001"/>
    <n v="-1084.431"/>
    <n v="583"/>
    <m/>
    <m/>
    <n v="72331"/>
    <x v="1"/>
  </r>
  <r>
    <x v="751"/>
    <x v="7"/>
    <s v="non_financial"/>
    <n v="2030.5419999999999"/>
    <n v="-1804.357"/>
    <n v="584"/>
    <m/>
    <m/>
    <n v="1111928"/>
    <x v="1"/>
  </r>
  <r>
    <x v="463"/>
    <x v="7"/>
    <s v="non_financial"/>
    <n v="2627.3"/>
    <n v="-1330.3"/>
    <n v="585"/>
    <m/>
    <m/>
    <n v="717605"/>
    <x v="1"/>
  </r>
  <r>
    <x v="632"/>
    <x v="7"/>
    <s v="non_financial"/>
    <n v="5977.9690000000001"/>
    <n v="-616.05100000000004"/>
    <n v="586"/>
    <m/>
    <m/>
    <n v="1060009"/>
    <x v="1"/>
  </r>
  <r>
    <x v="443"/>
    <x v="7"/>
    <s v="non_financial"/>
    <n v="2679.3229999999999"/>
    <n v="-1308.019"/>
    <n v="586"/>
    <m/>
    <m/>
    <n v="108312"/>
    <x v="1"/>
  </r>
  <r>
    <x v="447"/>
    <x v="7"/>
    <s v="non_financial"/>
    <n v="2721.7080000000001"/>
    <n v="-1264.587"/>
    <n v="588"/>
    <m/>
    <m/>
    <n v="1128928"/>
    <x v="1"/>
  </r>
  <r>
    <x v="399"/>
    <x v="7"/>
    <s v="non_financial"/>
    <n v="2663.864"/>
    <n v="-1309.1759999999999"/>
    <n v="588"/>
    <m/>
    <m/>
    <n v="896622"/>
    <x v="1"/>
  </r>
  <r>
    <x v="460"/>
    <x v="7"/>
    <s v="non_financial"/>
    <n v="4037.9740000000002"/>
    <n v="-902.75699999999995"/>
    <n v="590"/>
    <m/>
    <m/>
    <n v="932628"/>
    <x v="1"/>
  </r>
  <r>
    <x v="696"/>
    <x v="7"/>
    <s v="non_financial"/>
    <n v="3219.57"/>
    <n v="-1099.7550000000001"/>
    <n v="591"/>
    <m/>
    <m/>
    <n v="946581"/>
    <x v="1"/>
  </r>
  <r>
    <x v="462"/>
    <x v="7"/>
    <s v="non_financial"/>
    <n v="2384.683"/>
    <n v="-1429.7560000000001"/>
    <n v="592"/>
    <m/>
    <m/>
    <n v="1049502"/>
    <x v="1"/>
  </r>
  <r>
    <x v="1252"/>
    <x v="7"/>
    <s v="non_financial"/>
    <n v="3054.35"/>
    <n v="-1110.8989999999999"/>
    <n v="593"/>
    <m/>
    <m/>
    <n v="1549922"/>
    <x v="1"/>
  </r>
  <r>
    <x v="1087"/>
    <x v="7"/>
    <s v="non_financial"/>
    <n v="2472"/>
    <n v="-1354"/>
    <n v="594"/>
    <m/>
    <m/>
    <n v="1526520"/>
    <x v="1"/>
  </r>
  <r>
    <x v="1598"/>
    <x v="7"/>
    <s v="non_financial"/>
    <n v="3804.1"/>
    <n v="-925.5"/>
    <n v="595"/>
    <m/>
    <m/>
    <n v="1618673"/>
    <x v="1"/>
  </r>
  <r>
    <x v="1354"/>
    <x v="7"/>
    <s v="non_financial"/>
    <n v="2829.8040000000001"/>
    <n v="-1140.846"/>
    <n v="596"/>
    <m/>
    <m/>
    <n v="1327811"/>
    <x v="1"/>
  </r>
  <r>
    <x v="1683"/>
    <x v="7"/>
    <s v="non_financial"/>
    <n v="4117.6000000000004"/>
    <n v="-829.5"/>
    <n v="597"/>
    <m/>
    <m/>
    <n v="884713"/>
    <x v="1"/>
  </r>
  <r>
    <x v="682"/>
    <x v="7"/>
    <s v="non_financial"/>
    <n v="4881"/>
    <n v="-682"/>
    <n v="598"/>
    <m/>
    <m/>
    <n v="1024725"/>
    <x v="1"/>
  </r>
  <r>
    <x v="725"/>
    <x v="7"/>
    <s v="non_financial"/>
    <n v="3899.5610000000001"/>
    <n v="-858.54700000000003"/>
    <n v="598"/>
    <m/>
    <m/>
    <n v="1295947"/>
    <x v="1"/>
  </r>
  <r>
    <x v="1247"/>
    <x v="7"/>
    <s v="non_financial"/>
    <n v="3149.8"/>
    <n v="-1003.9"/>
    <n v="600"/>
    <m/>
    <m/>
    <n v="1383312"/>
    <x v="1"/>
  </r>
  <r>
    <x v="661"/>
    <x v="7"/>
    <s v="non_financial"/>
    <n v="2011.2"/>
    <n v="-1572.2"/>
    <n v="601"/>
    <m/>
    <m/>
    <n v="1050797"/>
    <x v="1"/>
  </r>
  <r>
    <x v="653"/>
    <x v="7"/>
    <s v="non_financial"/>
    <n v="3871.5"/>
    <n v="-821"/>
    <n v="602"/>
    <m/>
    <m/>
    <n v="1498301"/>
    <x v="1"/>
  </r>
  <r>
    <x v="457"/>
    <x v="7"/>
    <s v="non_financial"/>
    <n v="2068.5509999999999"/>
    <n v="-1450.1959999999999"/>
    <n v="603"/>
    <m/>
    <m/>
    <n v="1058090"/>
    <x v="1"/>
  </r>
  <r>
    <x v="468"/>
    <x v="7"/>
    <s v="non_financial"/>
    <n v="3284"/>
    <n v="-917.2"/>
    <n v="604"/>
    <m/>
    <m/>
    <n v="1390844"/>
    <x v="1"/>
  </r>
  <r>
    <x v="386"/>
    <x v="7"/>
    <s v="non_financial"/>
    <n v="2479.86"/>
    <n v="-1188.5239999999999"/>
    <n v="605"/>
    <m/>
    <m/>
    <n v="719955"/>
    <x v="1"/>
  </r>
  <r>
    <x v="437"/>
    <x v="7"/>
    <s v="non_financial"/>
    <n v="2418.5720000000001"/>
    <n v="-1204.607"/>
    <n v="606"/>
    <m/>
    <m/>
    <n v="1048695"/>
    <x v="1"/>
  </r>
  <r>
    <x v="1240"/>
    <x v="7"/>
    <s v="non_financial"/>
    <n v="1857.393"/>
    <n v="-1576.9069999999999"/>
    <n v="607"/>
    <m/>
    <m/>
    <n v="1439404"/>
    <x v="1"/>
  </r>
  <r>
    <x v="1363"/>
    <x v="7"/>
    <s v="non_financial"/>
    <n v="2162.94"/>
    <n v="-1357.749"/>
    <n v="608"/>
    <m/>
    <m/>
    <n v="1596532"/>
    <x v="1"/>
  </r>
  <r>
    <x v="420"/>
    <x v="7"/>
    <s v="non_financial"/>
    <n v="2064.44"/>
    <n v="-1405.837"/>
    <n v="609"/>
    <m/>
    <m/>
    <n v="863436"/>
    <x v="1"/>
  </r>
  <r>
    <x v="486"/>
    <x v="7"/>
    <s v="non_financial"/>
    <n v="2223.723"/>
    <n v="-1323.55"/>
    <n v="609"/>
    <m/>
    <m/>
    <n v="46619"/>
    <x v="1"/>
  </r>
  <r>
    <x v="1077"/>
    <x v="7"/>
    <s v="non_financial"/>
    <n v="2332.39"/>
    <n v="-1232.2239999999999"/>
    <n v="611"/>
    <m/>
    <m/>
    <n v="1018840"/>
    <x v="1"/>
  </r>
  <r>
    <x v="1483"/>
    <x v="7"/>
    <s v="non_financial"/>
    <n v="6253.9"/>
    <n v="-494.8"/>
    <n v="611"/>
    <m/>
    <m/>
    <n v="1609711"/>
    <x v="1"/>
  </r>
  <r>
    <x v="427"/>
    <x v="7"/>
    <s v="non_financial"/>
    <n v="2459.643"/>
    <n v="-1147.6569999999999"/>
    <n v="613"/>
    <m/>
    <m/>
    <n v="19411"/>
    <x v="1"/>
  </r>
  <r>
    <x v="425"/>
    <x v="7"/>
    <s v="non_financial"/>
    <n v="2795.1370000000002"/>
    <n v="-993.57100000000003"/>
    <n v="614"/>
    <m/>
    <m/>
    <n v="75252"/>
    <x v="1"/>
  </r>
  <r>
    <x v="1073"/>
    <x v="7"/>
    <s v="non_financial"/>
    <n v="4142"/>
    <n v="-696"/>
    <n v="615"/>
    <m/>
    <m/>
    <n v="1411207"/>
    <x v="1"/>
  </r>
  <r>
    <x v="1108"/>
    <x v="7"/>
    <s v="non_financial"/>
    <n v="2174.1709999999998"/>
    <n v="-1302.2080000000001"/>
    <n v="616"/>
    <m/>
    <m/>
    <n v="1524741"/>
    <x v="1"/>
  </r>
  <r>
    <x v="371"/>
    <x v="7"/>
    <s v="non_financial"/>
    <n v="2773.6640000000002"/>
    <n v="-981.71100000000001"/>
    <n v="617"/>
    <m/>
    <m/>
    <n v="1100682"/>
    <x v="1"/>
  </r>
  <r>
    <x v="409"/>
    <x v="7"/>
    <s v="non_financial"/>
    <n v="2523.1619999999998"/>
    <n v="-1102.4459999999999"/>
    <n v="617"/>
    <m/>
    <m/>
    <n v="102729"/>
    <x v="1"/>
  </r>
  <r>
    <x v="664"/>
    <x v="7"/>
    <s v="non_financial"/>
    <n v="2729.6"/>
    <n v="-995.9"/>
    <n v="619"/>
    <m/>
    <m/>
    <n v="65011"/>
    <x v="1"/>
  </r>
  <r>
    <x v="1684"/>
    <x v="7"/>
    <s v="non_financial"/>
    <n v="2444.3449999999998"/>
    <n v="-1120.9069999999999"/>
    <n v="620"/>
    <m/>
    <m/>
    <n v="1620702"/>
    <x v="1"/>
  </r>
  <r>
    <x v="414"/>
    <x v="7"/>
    <s v="non_financial"/>
    <n v="2667.1039999999998"/>
    <n v="-1009.218"/>
    <n v="621"/>
    <m/>
    <m/>
    <n v="107140"/>
    <x v="1"/>
  </r>
  <r>
    <x v="513"/>
    <x v="7"/>
    <s v="non_financial"/>
    <n v="3114.9720000000002"/>
    <n v="-864.50199999999995"/>
    <n v="622"/>
    <m/>
    <m/>
    <n v="931015"/>
    <x v="1"/>
  </r>
  <r>
    <x v="1502"/>
    <x v="7"/>
    <s v="non_financial"/>
    <n v="2736.66"/>
    <n v="-944.31"/>
    <n v="623"/>
    <m/>
    <m/>
    <n v="936395"/>
    <x v="1"/>
  </r>
  <r>
    <x v="1331"/>
    <x v="7"/>
    <s v="non_financial"/>
    <n v="4888"/>
    <n v="-559"/>
    <n v="624"/>
    <m/>
    <n v="9000048"/>
    <n v="9000048"/>
    <x v="1"/>
  </r>
  <r>
    <x v="1259"/>
    <x v="7"/>
    <s v="non_financial"/>
    <n v="3438.3"/>
    <n v="-759.6"/>
    <n v="625"/>
    <m/>
    <m/>
    <n v="1327567"/>
    <x v="1"/>
  </r>
  <r>
    <x v="1685"/>
    <x v="7"/>
    <s v="non_financial"/>
    <n v="2500"/>
    <n v="-1008.5"/>
    <n v="626"/>
    <m/>
    <m/>
    <n v="110471"/>
    <x v="1"/>
  </r>
  <r>
    <x v="1596"/>
    <x v="7"/>
    <s v="non_financial"/>
    <n v="7626.9"/>
    <n v="-339.5"/>
    <n v="627"/>
    <m/>
    <m/>
    <n v="1012100"/>
    <x v="1"/>
  </r>
  <r>
    <x v="681"/>
    <x v="7"/>
    <s v="non_financial"/>
    <n v="2597.8359999999998"/>
    <n v="-953.70899999999995"/>
    <n v="627"/>
    <m/>
    <m/>
    <n v="1029199"/>
    <x v="1"/>
  </r>
  <r>
    <x v="1481"/>
    <x v="7"/>
    <s v="non_financial"/>
    <n v="2051.0430000000001"/>
    <n v="-1222.989"/>
    <n v="629"/>
    <m/>
    <m/>
    <n v="1003078"/>
    <x v="1"/>
  </r>
  <r>
    <x v="665"/>
    <x v="7"/>
    <s v="non_financial"/>
    <n v="2325.3440000000001"/>
    <n v="-1073.9290000000001"/>
    <n v="630"/>
    <m/>
    <m/>
    <n v="108516"/>
    <x v="1"/>
  </r>
  <r>
    <x v="651"/>
    <x v="7"/>
    <s v="non_financial"/>
    <n v="2232"/>
    <n v="-1120"/>
    <n v="631"/>
    <m/>
    <m/>
    <n v="1439095"/>
    <x v="1"/>
  </r>
  <r>
    <x v="1599"/>
    <x v="7"/>
    <s v="non_financial"/>
    <n v="3347.5"/>
    <n v="-743"/>
    <n v="632"/>
    <m/>
    <m/>
    <n v="825542"/>
    <x v="1"/>
  </r>
  <r>
    <x v="1496"/>
    <x v="7"/>
    <s v="non_financial"/>
    <n v="3129.9380000000001"/>
    <n v="-787.66600000000005"/>
    <n v="632"/>
    <m/>
    <m/>
    <n v="1278027"/>
    <x v="1"/>
  </r>
  <r>
    <x v="1092"/>
    <x v="7"/>
    <s v="non_financial"/>
    <n v="2339.252"/>
    <n v="-1036.354"/>
    <n v="634"/>
    <m/>
    <m/>
    <n v="1166388"/>
    <x v="1"/>
  </r>
  <r>
    <x v="514"/>
    <x v="7"/>
    <s v="non_financial"/>
    <n v="2527.6610000000001"/>
    <n v="-955.55899999999997"/>
    <n v="635"/>
    <m/>
    <m/>
    <n v="1084048"/>
    <x v="1"/>
  </r>
  <r>
    <x v="709"/>
    <x v="7"/>
    <s v="non_financial"/>
    <n v="1714.692"/>
    <n v="-1393.509"/>
    <n v="636"/>
    <m/>
    <m/>
    <n v="812128"/>
    <x v="1"/>
  </r>
  <r>
    <x v="1601"/>
    <x v="7"/>
    <s v="non_financial"/>
    <n v="2433.4360000000001"/>
    <n v="-968.81799999999998"/>
    <n v="637"/>
    <m/>
    <m/>
    <n v="1524358"/>
    <x v="1"/>
  </r>
  <r>
    <x v="721"/>
    <x v="7"/>
    <s v="non_financial"/>
    <n v="2049.2539999999999"/>
    <n v="-1168.115"/>
    <n v="637"/>
    <m/>
    <m/>
    <n v="1473078"/>
    <x v="1"/>
  </r>
  <r>
    <x v="686"/>
    <x v="7"/>
    <s v="non_financial"/>
    <n v="2396.623"/>
    <n v="-990.96699999999998"/>
    <n v="639"/>
    <m/>
    <m/>
    <n v="1309402"/>
    <x v="1"/>
  </r>
  <r>
    <x v="649"/>
    <x v="7"/>
    <s v="non_financial"/>
    <n v="1874.096"/>
    <n v="-1245.018"/>
    <n v="639"/>
    <m/>
    <m/>
    <n v="912615"/>
    <x v="1"/>
  </r>
  <r>
    <x v="518"/>
    <x v="7"/>
    <s v="non_financial"/>
    <n v="1686.923"/>
    <n v="-1397.809"/>
    <n v="639"/>
    <m/>
    <m/>
    <n v="1397187"/>
    <x v="1"/>
  </r>
  <r>
    <x v="674"/>
    <x v="7"/>
    <s v="non_financial"/>
    <n v="2288.3229999999999"/>
    <n v="-1032.5360000000001"/>
    <n v="642"/>
    <m/>
    <m/>
    <n v="39368"/>
    <x v="1"/>
  </r>
  <r>
    <x v="695"/>
    <x v="7"/>
    <s v="non_financial"/>
    <n v="2278.4290000000001"/>
    <n v="-1068.0419999999999"/>
    <n v="642"/>
    <m/>
    <m/>
    <n v="21510"/>
    <x v="1"/>
  </r>
  <r>
    <x v="670"/>
    <x v="7"/>
    <s v="non_financial"/>
    <n v="1760.4"/>
    <n v="-1307.9000000000001"/>
    <n v="644"/>
    <m/>
    <m/>
    <n v="866729"/>
    <x v="1"/>
  </r>
  <r>
    <x v="1482"/>
    <x v="7"/>
    <s v="non_financial"/>
    <n v="2720.1149999999998"/>
    <n v="-850.49"/>
    <n v="644"/>
    <m/>
    <m/>
    <n v="1579684"/>
    <x v="1"/>
  </r>
  <r>
    <x v="412"/>
    <x v="7"/>
    <s v="non_financial"/>
    <n v="4573"/>
    <n v="-542"/>
    <n v="644"/>
    <m/>
    <m/>
    <n v="21076"/>
    <x v="1"/>
  </r>
  <r>
    <x v="448"/>
    <x v="7"/>
    <s v="non_financial"/>
    <n v="2353.1"/>
    <n v="-968.7"/>
    <n v="647"/>
    <m/>
    <m/>
    <n v="771497"/>
    <x v="1"/>
  </r>
  <r>
    <x v="677"/>
    <x v="7"/>
    <s v="non_financial"/>
    <n v="1859.4169999999999"/>
    <n v="-1206.847"/>
    <n v="648"/>
    <m/>
    <m/>
    <n v="701811"/>
    <x v="1"/>
  </r>
  <r>
    <x v="730"/>
    <x v="7"/>
    <s v="non_financial"/>
    <n v="2844.931"/>
    <n v="-783.13300000000004"/>
    <n v="648"/>
    <m/>
    <m/>
    <n v="1114483"/>
    <x v="1"/>
  </r>
  <r>
    <x v="657"/>
    <x v="7"/>
    <s v="non_financial"/>
    <n v="2571.9499999999998"/>
    <n v="-878.74199999999996"/>
    <n v="650"/>
    <m/>
    <m/>
    <n v="1116942"/>
    <x v="1"/>
  </r>
  <r>
    <x v="670"/>
    <x v="7"/>
    <s v="non_financial"/>
    <n v="1759.6"/>
    <n v="-1243"/>
    <n v="651"/>
    <m/>
    <m/>
    <n v="866729"/>
    <x v="1"/>
  </r>
  <r>
    <x v="767"/>
    <x v="7"/>
    <s v="non_financial"/>
    <n v="2360.6909999999998"/>
    <n v="-922.13900000000001"/>
    <n v="652"/>
    <m/>
    <m/>
    <n v="1262039"/>
    <x v="1"/>
  </r>
  <r>
    <x v="1081"/>
    <x v="7"/>
    <s v="non_financial"/>
    <n v="1795.8440000000001"/>
    <n v="-1175.816"/>
    <n v="653"/>
    <m/>
    <m/>
    <n v="1401257"/>
    <x v="1"/>
  </r>
  <r>
    <x v="1251"/>
    <x v="7"/>
    <s v="non_financial"/>
    <n v="1982.501"/>
    <n v="-1098.5999999999999"/>
    <n v="654"/>
    <m/>
    <m/>
    <n v="900075"/>
    <x v="1"/>
  </r>
  <r>
    <x v="1479"/>
    <x v="7"/>
    <s v="non_financial"/>
    <n v="2267.6990000000001"/>
    <n v="-951.79300000000001"/>
    <n v="655"/>
    <m/>
    <m/>
    <n v="813672"/>
    <x v="1"/>
  </r>
  <r>
    <x v="1082"/>
    <x v="7"/>
    <s v="non_financial"/>
    <n v="2587.5369999999998"/>
    <n v="-817.74599999999998"/>
    <n v="656"/>
    <m/>
    <m/>
    <n v="1320461"/>
    <x v="1"/>
  </r>
  <r>
    <x v="858"/>
    <x v="7"/>
    <s v="non_financial"/>
    <n v="2883.3"/>
    <n v="-717"/>
    <n v="657"/>
    <m/>
    <m/>
    <n v="712034"/>
    <x v="1"/>
  </r>
  <r>
    <x v="1085"/>
    <x v="7"/>
    <s v="non_financial"/>
    <n v="1731.3430000000001"/>
    <n v="-1202.087"/>
    <n v="658"/>
    <m/>
    <m/>
    <n v="1520262"/>
    <x v="1"/>
  </r>
  <r>
    <x v="646"/>
    <x v="7"/>
    <s v="non_financial"/>
    <n v="3575.5250000000001"/>
    <n v="-599.02700000000004"/>
    <n v="659"/>
    <m/>
    <m/>
    <n v="1443646"/>
    <x v="1"/>
  </r>
  <r>
    <x v="1104"/>
    <x v="7"/>
    <s v="non_financial"/>
    <n v="2042.0509999999999"/>
    <n v="-1021.034"/>
    <n v="660"/>
    <m/>
    <m/>
    <n v="821002"/>
    <x v="1"/>
  </r>
  <r>
    <x v="445"/>
    <x v="7"/>
    <s v="non_financial"/>
    <n v="1836.1379999999999"/>
    <n v="-1104.384"/>
    <n v="661"/>
    <m/>
    <m/>
    <n v="315213"/>
    <x v="1"/>
  </r>
  <r>
    <x v="493"/>
    <x v="7"/>
    <s v="non_financial"/>
    <n v="2168.7550000000001"/>
    <n v="-948.98900000000003"/>
    <n v="662"/>
    <m/>
    <m/>
    <n v="27996"/>
    <x v="1"/>
  </r>
  <r>
    <x v="1602"/>
    <x v="7"/>
    <s v="non_financial"/>
    <n v="2038.778"/>
    <n v="-1003.104"/>
    <n v="663"/>
    <m/>
    <m/>
    <n v="1657197"/>
    <x v="1"/>
  </r>
  <r>
    <x v="467"/>
    <x v="7"/>
    <s v="non_financial"/>
    <n v="1466.913"/>
    <n v="-1378.318"/>
    <n v="664"/>
    <m/>
    <m/>
    <n v="1042893"/>
    <x v="1"/>
  </r>
  <r>
    <x v="1600"/>
    <x v="7"/>
    <s v="non_financial"/>
    <n v="2338"/>
    <n v="-872"/>
    <n v="664"/>
    <m/>
    <m/>
    <n v="816761"/>
    <x v="1"/>
  </r>
  <r>
    <x v="1341"/>
    <x v="7"/>
    <s v="non_financial"/>
    <n v="1698"/>
    <n v="-1176"/>
    <n v="666"/>
    <m/>
    <m/>
    <n v="1599617"/>
    <x v="1"/>
  </r>
  <r>
    <x v="712"/>
    <x v="7"/>
    <s v="non_financial"/>
    <n v="1889.085"/>
    <n v="-1056.443"/>
    <n v="667"/>
    <m/>
    <m/>
    <n v="918646"/>
    <x v="1"/>
  </r>
  <r>
    <x v="1686"/>
    <x v="7"/>
    <s v="non_financial"/>
    <n v="4987"/>
    <n v="-411"/>
    <n v="668"/>
    <m/>
    <m/>
    <n v="1646383"/>
    <x v="1"/>
  </r>
  <r>
    <x v="662"/>
    <x v="7"/>
    <s v="non_financial"/>
    <n v="1908.9449999999999"/>
    <n v="-1032.0509999999999"/>
    <n v="669"/>
    <m/>
    <m/>
    <n v="779152"/>
    <x v="1"/>
  </r>
  <r>
    <x v="1069"/>
    <x v="7"/>
    <s v="non_financial"/>
    <n v="4108.6629999999996"/>
    <n v="-487.04899999999998"/>
    <n v="670"/>
    <m/>
    <m/>
    <n v="30697"/>
    <x v="1"/>
  </r>
  <r>
    <x v="357"/>
    <x v="7"/>
    <s v="non_financial"/>
    <n v="1686.3230000000001"/>
    <n v="-1124.299"/>
    <n v="671"/>
    <m/>
    <m/>
    <n v="919012"/>
    <x v="1"/>
  </r>
  <r>
    <x v="407"/>
    <x v="7"/>
    <s v="non_financial"/>
    <n v="2195.1680000000001"/>
    <n v="-884.02599999999995"/>
    <n v="672"/>
    <m/>
    <m/>
    <n v="71691"/>
    <x v="1"/>
  </r>
  <r>
    <x v="1340"/>
    <x v="7"/>
    <s v="non_financial"/>
    <n v="2583.9940000000001"/>
    <n v="-718.84500000000003"/>
    <n v="673"/>
    <m/>
    <m/>
    <n v="1580156"/>
    <x v="1"/>
  </r>
  <r>
    <x v="483"/>
    <x v="7"/>
    <s v="non_financial"/>
    <n v="2101.1309999999999"/>
    <n v="-894.55499999999995"/>
    <n v="674"/>
    <m/>
    <m/>
    <n v="917520"/>
    <x v="1"/>
  </r>
  <r>
    <x v="1365"/>
    <x v="7"/>
    <s v="non_financial"/>
    <n v="1705.252"/>
    <n v="-1084.9780000000001"/>
    <n v="675"/>
    <m/>
    <m/>
    <n v="1571283"/>
    <x v="1"/>
  </r>
  <r>
    <x v="1250"/>
    <x v="7"/>
    <s v="non_financial"/>
    <n v="1774.683"/>
    <n v="-1024.4390000000001"/>
    <n v="676"/>
    <m/>
    <m/>
    <n v="916789"/>
    <x v="1"/>
  </r>
  <r>
    <x v="1491"/>
    <x v="7"/>
    <s v="non_financial"/>
    <n v="2311.665"/>
    <n v="-810.84900000000005"/>
    <n v="677"/>
    <m/>
    <m/>
    <n v="1607716"/>
    <x v="1"/>
  </r>
  <r>
    <x v="1348"/>
    <x v="7"/>
    <s v="non_financial"/>
    <n v="2285.5430000000001"/>
    <n v="-792.38400000000001"/>
    <n v="678"/>
    <m/>
    <m/>
    <n v="1370880"/>
    <x v="1"/>
  </r>
  <r>
    <x v="691"/>
    <x v="7"/>
    <s v="non_financial"/>
    <n v="3062.5259999999998"/>
    <n v="-566.81100000000004"/>
    <n v="679"/>
    <m/>
    <m/>
    <n v="1321646"/>
    <x v="1"/>
  </r>
  <r>
    <x v="1246"/>
    <x v="7"/>
    <s v="non_financial"/>
    <n v="2418.3719999999998"/>
    <n v="-722.03700000000003"/>
    <n v="680"/>
    <m/>
    <m/>
    <n v="1437578"/>
    <x v="1"/>
  </r>
  <r>
    <x v="469"/>
    <x v="7"/>
    <s v="non_financial"/>
    <n v="1505.3140000000001"/>
    <n v="-1138.048"/>
    <n v="681"/>
    <m/>
    <m/>
    <n v="935494"/>
    <x v="1"/>
  </r>
  <r>
    <x v="1271"/>
    <x v="7"/>
    <s v="non_financial"/>
    <n v="1457.13"/>
    <n v="-1200.019"/>
    <n v="682"/>
    <m/>
    <m/>
    <n v="1293971"/>
    <x v="1"/>
  </r>
  <r>
    <x v="882"/>
    <x v="7"/>
    <s v="non_financial"/>
    <n v="1996.3440000000001"/>
    <n v="-885.27200000000005"/>
    <n v="682"/>
    <m/>
    <m/>
    <n v="3116"/>
    <x v="1"/>
  </r>
  <r>
    <x v="934"/>
    <x v="7"/>
    <s v="non_financial"/>
    <n v="1639.443"/>
    <n v="-1026.835"/>
    <n v="684"/>
    <m/>
    <m/>
    <n v="879169"/>
    <x v="1"/>
  </r>
  <r>
    <x v="1358"/>
    <x v="7"/>
    <s v="non_financial"/>
    <n v="1741.3810000000001"/>
    <n v="-957.54899999999998"/>
    <n v="685"/>
    <m/>
    <m/>
    <n v="832428"/>
    <x v="1"/>
  </r>
  <r>
    <x v="521"/>
    <x v="7"/>
    <s v="non_financial"/>
    <n v="1487.297"/>
    <n v="-1121.318"/>
    <n v="686"/>
    <m/>
    <m/>
    <n v="883984"/>
    <x v="1"/>
  </r>
  <r>
    <x v="1488"/>
    <x v="7"/>
    <s v="non_financial"/>
    <n v="1709.526648"/>
    <n v="-969.75106300000004"/>
    <n v="687"/>
    <m/>
    <m/>
    <n v="1596993"/>
    <x v="1"/>
  </r>
  <r>
    <x v="517"/>
    <x v="7"/>
    <s v="non_financial"/>
    <n v="1551.1869999999999"/>
    <n v="-1078.288"/>
    <n v="688"/>
    <m/>
    <m/>
    <n v="1097149"/>
    <x v="1"/>
  </r>
  <r>
    <x v="656"/>
    <x v="7"/>
    <s v="non_financial"/>
    <n v="1979.7"/>
    <n v="-854.5"/>
    <n v="689"/>
    <m/>
    <m/>
    <n v="29644"/>
    <x v="1"/>
  </r>
  <r>
    <x v="523"/>
    <x v="7"/>
    <s v="non_financial"/>
    <n v="1434.2829999999999"/>
    <n v="-1122.9659999999999"/>
    <n v="690"/>
    <m/>
    <m/>
    <n v="1178670"/>
    <x v="1"/>
  </r>
  <r>
    <x v="494"/>
    <x v="7"/>
    <s v="non_financial"/>
    <n v="2297.9"/>
    <n v="-693.7"/>
    <n v="691"/>
    <m/>
    <m/>
    <n v="1227654"/>
    <x v="1"/>
  </r>
  <r>
    <x v="1605"/>
    <x v="7"/>
    <s v="non_financial"/>
    <n v="1366.65"/>
    <n v="-1160.7049999999999"/>
    <n v="692"/>
    <m/>
    <m/>
    <n v="772406"/>
    <x v="1"/>
  </r>
  <r>
    <x v="1116"/>
    <x v="7"/>
    <s v="non_financial"/>
    <n v="2955.1570000000002"/>
    <n v="-532.49599999999998"/>
    <n v="692"/>
    <m/>
    <m/>
    <n v="94845"/>
    <x v="1"/>
  </r>
  <r>
    <x v="435"/>
    <x v="7"/>
    <s v="non_financial"/>
    <n v="2840.3780000000002"/>
    <n v="-543.14300000000003"/>
    <n v="694"/>
    <m/>
    <m/>
    <n v="823094"/>
    <x v="1"/>
  </r>
  <r>
    <x v="1101"/>
    <x v="7"/>
    <s v="non_financial"/>
    <n v="2494.248"/>
    <n v="-608.21100000000001"/>
    <n v="695"/>
    <m/>
    <n v="9000042"/>
    <n v="931336"/>
    <x v="1"/>
  </r>
  <r>
    <x v="650"/>
    <x v="7"/>
    <s v="non_financial"/>
    <n v="1587.479"/>
    <n v="-950.33799999999997"/>
    <n v="696"/>
    <m/>
    <m/>
    <n v="1032975"/>
    <x v="1"/>
  </r>
  <r>
    <x v="1351"/>
    <x v="7"/>
    <s v="non_financial"/>
    <n v="2601.2539999999999"/>
    <n v="-560.27300000000002"/>
    <n v="697"/>
    <m/>
    <m/>
    <n v="1519061"/>
    <x v="1"/>
  </r>
  <r>
    <x v="723"/>
    <x v="7"/>
    <s v="non_financial"/>
    <n v="1558.2190000000001"/>
    <n v="-949.62699999999995"/>
    <n v="698"/>
    <m/>
    <m/>
    <n v="842023"/>
    <x v="1"/>
  </r>
  <r>
    <x v="430"/>
    <x v="7"/>
    <s v="non_financial"/>
    <n v="1698.3330000000001"/>
    <n v="-883.71500000000003"/>
    <n v="699"/>
    <m/>
    <m/>
    <n v="310142"/>
    <x v="1"/>
  </r>
  <r>
    <x v="495"/>
    <x v="7"/>
    <s v="non_financial"/>
    <n v="1838.8989999999999"/>
    <n v="-805.65599999999995"/>
    <n v="700"/>
    <m/>
    <m/>
    <n v="1405495"/>
    <x v="1"/>
  </r>
  <r>
    <x v="680"/>
    <x v="7"/>
    <s v="non_financial"/>
    <n v="2313.4"/>
    <n v="-634.5"/>
    <n v="701"/>
    <m/>
    <m/>
    <n v="799729"/>
    <x v="1"/>
  </r>
  <r>
    <x v="475"/>
    <x v="7"/>
    <s v="non_financial"/>
    <n v="1911.425"/>
    <n v="-747.79200000000003"/>
    <n v="702"/>
    <m/>
    <m/>
    <n v="821026"/>
    <x v="1"/>
  </r>
  <r>
    <x v="881"/>
    <x v="7"/>
    <s v="non_financial"/>
    <n v="1438.509"/>
    <n v="-1017.602"/>
    <n v="702"/>
    <m/>
    <m/>
    <n v="860731"/>
    <x v="1"/>
  </r>
  <r>
    <x v="1606"/>
    <x v="7"/>
    <s v="non_financial"/>
    <n v="1622.191"/>
    <n v="-895.43200000000002"/>
    <n v="704"/>
    <m/>
    <m/>
    <n v="889331"/>
    <x v="1"/>
  </r>
  <r>
    <x v="678"/>
    <x v="7"/>
    <s v="non_financial"/>
    <n v="1597.5129999999999"/>
    <n v="-916.89700000000005"/>
    <n v="704"/>
    <m/>
    <m/>
    <n v="18498"/>
    <x v="1"/>
  </r>
  <r>
    <x v="215"/>
    <x v="7"/>
    <s v="non_financial"/>
    <n v="12580"/>
    <n v="-88"/>
    <n v="706"/>
    <m/>
    <m/>
    <n v="21665"/>
    <x v="1"/>
  </r>
  <r>
    <x v="441"/>
    <x v="7"/>
    <s v="non_financial"/>
    <n v="1531.7"/>
    <n v="-924.7"/>
    <n v="707"/>
    <m/>
    <m/>
    <n v="1750"/>
    <x v="1"/>
  </r>
  <r>
    <x v="1098"/>
    <x v="7"/>
    <s v="non_financial"/>
    <n v="2221.625"/>
    <n v="-647.94000000000005"/>
    <n v="707"/>
    <m/>
    <m/>
    <n v="915840"/>
    <x v="1"/>
  </r>
  <r>
    <x v="688"/>
    <x v="7"/>
    <s v="non_financial"/>
    <n v="1718.3030000000001"/>
    <n v="-837.14499999999998"/>
    <n v="707"/>
    <m/>
    <m/>
    <n v="918965"/>
    <x v="1"/>
  </r>
  <r>
    <x v="684"/>
    <x v="7"/>
    <s v="non_financial"/>
    <n v="1439.5450000000001"/>
    <n v="-998.27200000000005"/>
    <n v="707"/>
    <m/>
    <n v="9000044"/>
    <n v="1319947"/>
    <x v="1"/>
  </r>
  <r>
    <x v="1167"/>
    <x v="7"/>
    <s v="non_financial"/>
    <n v="2924.4059999999999"/>
    <n v="-482.42599999999999"/>
    <n v="711"/>
    <m/>
    <m/>
    <n v="1373715"/>
    <x v="1"/>
  </r>
  <r>
    <x v="1610"/>
    <x v="7"/>
    <s v="non_financial"/>
    <n v="2214.6529999999998"/>
    <n v="-648.72400000000005"/>
    <n v="711"/>
    <m/>
    <m/>
    <n v="1575189"/>
    <x v="1"/>
  </r>
  <r>
    <x v="355"/>
    <x v="7"/>
    <s v="non_financial"/>
    <n v="3370"/>
    <n v="-417"/>
    <n v="713"/>
    <m/>
    <m/>
    <n v="2488"/>
    <x v="1"/>
  </r>
  <r>
    <x v="369"/>
    <x v="7"/>
    <s v="non_financial"/>
    <n v="4354"/>
    <n v="-315.5"/>
    <n v="714"/>
    <m/>
    <m/>
    <n v="769397"/>
    <x v="1"/>
  </r>
  <r>
    <x v="487"/>
    <x v="7"/>
    <s v="non_financial"/>
    <n v="1954.1"/>
    <n v="-710.9"/>
    <n v="715"/>
    <m/>
    <m/>
    <n v="1417398"/>
    <x v="1"/>
  </r>
  <r>
    <x v="1080"/>
    <x v="7"/>
    <s v="non_financial"/>
    <n v="1472.124"/>
    <n v="-944.91200000000003"/>
    <n v="716"/>
    <m/>
    <m/>
    <n v="912463"/>
    <x v="1"/>
  </r>
  <r>
    <x v="362"/>
    <x v="7"/>
    <s v="non_financial"/>
    <n v="1779.624"/>
    <n v="-743.49699999999996"/>
    <n v="717"/>
    <m/>
    <m/>
    <n v="780571"/>
    <x v="1"/>
  </r>
  <r>
    <x v="428"/>
    <x v="7"/>
    <s v="non_financial"/>
    <n v="1711.9"/>
    <n v="-797.2"/>
    <n v="717"/>
    <m/>
    <m/>
    <n v="795403"/>
    <x v="1"/>
  </r>
  <r>
    <x v="441"/>
    <x v="7"/>
    <s v="non_financial"/>
    <n v="1504.1"/>
    <n v="-914.2"/>
    <n v="719"/>
    <m/>
    <m/>
    <n v="1750"/>
    <x v="1"/>
  </r>
  <r>
    <x v="480"/>
    <x v="7"/>
    <s v="non_financial"/>
    <n v="1870.7149999999999"/>
    <n v="-720.846"/>
    <n v="719"/>
    <m/>
    <m/>
    <n v="49600"/>
    <x v="1"/>
  </r>
  <r>
    <x v="1494"/>
    <x v="7"/>
    <s v="non_financial"/>
    <n v="1461.0889999999999"/>
    <n v="-925.33600000000001"/>
    <n v="721"/>
    <m/>
    <m/>
    <n v="1447599"/>
    <x v="1"/>
  </r>
  <r>
    <x v="703"/>
    <x v="7"/>
    <s v="non_financial"/>
    <n v="2282"/>
    <n v="-601.29999999999995"/>
    <n v="721"/>
    <m/>
    <m/>
    <n v="20212"/>
    <x v="1"/>
  </r>
  <r>
    <x v="1356"/>
    <x v="7"/>
    <s v="non_financial"/>
    <n v="1247.558"/>
    <n v="-1027.9770000000001"/>
    <n v="723"/>
    <m/>
    <m/>
    <n v="1594109"/>
    <x v="1"/>
  </r>
  <r>
    <x v="683"/>
    <x v="7"/>
    <s v="non_financial"/>
    <n v="1392.694"/>
    <n v="-940.76"/>
    <n v="724"/>
    <m/>
    <m/>
    <n v="105418"/>
    <x v="1"/>
  </r>
  <r>
    <x v="1128"/>
    <x v="7"/>
    <s v="non_financial"/>
    <n v="1632.8789999999999"/>
    <n v="-779.38099999999997"/>
    <n v="724"/>
    <m/>
    <m/>
    <n v="1493594"/>
    <x v="1"/>
  </r>
  <r>
    <x v="1486"/>
    <x v="7"/>
    <s v="non_financial"/>
    <n v="2989.9"/>
    <n v="-405.6"/>
    <n v="726"/>
    <m/>
    <m/>
    <n v="1045309"/>
    <x v="1"/>
  </r>
  <r>
    <x v="812"/>
    <x v="7"/>
    <s v="non_financial"/>
    <n v="4478.1679999999997"/>
    <n v="-274.81"/>
    <n v="727"/>
    <m/>
    <m/>
    <n v="1514991"/>
    <x v="1"/>
  </r>
  <r>
    <x v="512"/>
    <x v="7"/>
    <s v="non_financial"/>
    <n v="1160.998"/>
    <n v="-1051.9760000000001"/>
    <n v="728"/>
    <m/>
    <m/>
    <n v="851205"/>
    <x v="1"/>
  </r>
  <r>
    <x v="1687"/>
    <x v="7"/>
    <s v="non_financial"/>
    <n v="1773.6659999999999"/>
    <n v="-687.81"/>
    <n v="729"/>
    <m/>
    <m/>
    <n v="1378718"/>
    <x v="1"/>
  </r>
  <r>
    <x v="1618"/>
    <x v="7"/>
    <s v="non_financial"/>
    <n v="1741.7139999999999"/>
    <n v="-703.74400000000003"/>
    <n v="729"/>
    <m/>
    <m/>
    <n v="1512673"/>
    <x v="1"/>
  </r>
  <r>
    <x v="1493"/>
    <x v="7"/>
    <s v="non_financial"/>
    <n v="1517.5909999999999"/>
    <n v="-829.14099999999996"/>
    <n v="729"/>
    <m/>
    <m/>
    <n v="1353283"/>
    <x v="1"/>
  </r>
  <r>
    <x v="426"/>
    <x v="7"/>
    <s v="non_financial"/>
    <n v="1775.972"/>
    <n v="-654.81399999999996"/>
    <n v="732"/>
    <m/>
    <m/>
    <n v="883569"/>
    <x v="1"/>
  </r>
  <r>
    <x v="840"/>
    <x v="7"/>
    <s v="non_financial"/>
    <n v="3130.71"/>
    <n v="-367.10500000000002"/>
    <n v="733"/>
    <m/>
    <m/>
    <n v="1316835"/>
    <x v="1"/>
  </r>
  <r>
    <x v="509"/>
    <x v="7"/>
    <s v="non_financial"/>
    <n v="1606.384"/>
    <n v="-723.60599999999999"/>
    <n v="734"/>
    <m/>
    <m/>
    <n v="1142596"/>
    <x v="1"/>
  </r>
  <r>
    <x v="524"/>
    <x v="7"/>
    <s v="non_financial"/>
    <n v="1535.1310000000001"/>
    <n v="-730.524"/>
    <n v="735"/>
    <m/>
    <m/>
    <n v="1175609"/>
    <x v="1"/>
  </r>
  <r>
    <x v="758"/>
    <x v="7"/>
    <s v="non_financial"/>
    <n v="1283.4949999999999"/>
    <n v="-890.09100000000001"/>
    <n v="736"/>
    <m/>
    <m/>
    <n v="1032220"/>
    <x v="1"/>
  </r>
  <r>
    <x v="1160"/>
    <x v="7"/>
    <s v="non_financial"/>
    <n v="1233.633"/>
    <n v="-894.36699999999996"/>
    <n v="737"/>
    <m/>
    <m/>
    <n v="1413507"/>
    <x v="1"/>
  </r>
  <r>
    <x v="741"/>
    <x v="7"/>
    <s v="non_financial"/>
    <n v="2891.4409999999998"/>
    <n v="-366.09100000000001"/>
    <n v="738"/>
    <m/>
    <m/>
    <n v="317540"/>
    <x v="1"/>
  </r>
  <r>
    <x v="1100"/>
    <x v="7"/>
    <s v="non_financial"/>
    <n v="1766.443"/>
    <n v="-615.072"/>
    <n v="739"/>
    <m/>
    <m/>
    <n v="67215"/>
    <x v="1"/>
  </r>
  <r>
    <x v="1498"/>
    <x v="7"/>
    <s v="non_financial"/>
    <n v="1618.675"/>
    <n v="-680.90499999999997"/>
    <n v="740"/>
    <m/>
    <n v="9000019"/>
    <n v="9000019"/>
    <x v="1"/>
  </r>
  <r>
    <x v="1604"/>
    <x v="7"/>
    <s v="non_financial"/>
    <n v="1935.3579999999999"/>
    <n v="-555.78300000000002"/>
    <n v="741"/>
    <m/>
    <m/>
    <n v="890491"/>
    <x v="1"/>
  </r>
  <r>
    <x v="313"/>
    <x v="7"/>
    <s v="non_financial"/>
    <n v="1394.6479999999999"/>
    <n v="-777.51099999999997"/>
    <n v="742"/>
    <m/>
    <m/>
    <n v="215466"/>
    <x v="1"/>
  </r>
  <r>
    <x v="1492"/>
    <x v="7"/>
    <s v="non_financial"/>
    <n v="1932.3869999999999"/>
    <n v="-555.77599999999995"/>
    <n v="743"/>
    <m/>
    <m/>
    <n v="1563407"/>
    <x v="1"/>
  </r>
  <r>
    <x v="497"/>
    <x v="7"/>
    <s v="non_financial"/>
    <n v="1569.5440000000001"/>
    <n v="-659.92200000000003"/>
    <n v="744"/>
    <m/>
    <m/>
    <n v="737758"/>
    <x v="1"/>
  </r>
  <r>
    <x v="1490"/>
    <x v="7"/>
    <s v="non_financial"/>
    <n v="1138.3520000000001"/>
    <n v="-894.44899999999996"/>
    <n v="745"/>
    <m/>
    <m/>
    <n v="1628908"/>
    <x v="1"/>
  </r>
  <r>
    <x v="699"/>
    <x v="7"/>
    <s v="non_financial"/>
    <n v="1387.595"/>
    <n v="-745.25599999999997"/>
    <n v="746"/>
    <m/>
    <m/>
    <n v="109563"/>
    <x v="1"/>
  </r>
  <r>
    <x v="732"/>
    <x v="7"/>
    <s v="non_financial"/>
    <n v="1148.9159999999999"/>
    <n v="-887.77099999999996"/>
    <n v="746"/>
    <m/>
    <m/>
    <n v="56978"/>
    <x v="1"/>
  </r>
  <r>
    <x v="862"/>
    <x v="7"/>
    <s v="non_financial"/>
    <n v="1168.5630000000001"/>
    <n v="-872.21400000000006"/>
    <n v="748"/>
    <m/>
    <m/>
    <n v="1434588"/>
    <x v="1"/>
  </r>
  <r>
    <x v="446"/>
    <x v="7"/>
    <s v="non_financial"/>
    <n v="2289"/>
    <n v="-442.8"/>
    <n v="749"/>
    <m/>
    <m/>
    <n v="78890"/>
    <x v="1"/>
  </r>
  <r>
    <x v="706"/>
    <x v="7"/>
    <s v="non_financial"/>
    <n v="1584.1569999999999"/>
    <n v="-641.17399999999998"/>
    <n v="749"/>
    <m/>
    <m/>
    <n v="14707"/>
    <x v="1"/>
  </r>
  <r>
    <x v="1260"/>
    <x v="7"/>
    <s v="non_financial"/>
    <n v="1530.2090000000001"/>
    <n v="-652.35799999999995"/>
    <n v="751"/>
    <m/>
    <m/>
    <n v="1575515"/>
    <x v="1"/>
  </r>
  <r>
    <x v="147"/>
    <x v="7"/>
    <s v="non_financial"/>
    <n v="90036"/>
    <n v="1978"/>
    <n v="752"/>
    <m/>
    <m/>
    <n v="12927"/>
    <x v="1"/>
  </r>
  <r>
    <x v="1267"/>
    <x v="7"/>
    <s v="non_financial"/>
    <n v="1271.077"/>
    <n v="-769.27"/>
    <n v="753"/>
    <m/>
    <m/>
    <n v="1303652"/>
    <x v="1"/>
  </r>
  <r>
    <x v="745"/>
    <x v="7"/>
    <s v="non_financial"/>
    <n v="1875.0630000000001"/>
    <n v="-525.27700000000004"/>
    <n v="754"/>
    <m/>
    <m/>
    <n v="1223389"/>
    <x v="1"/>
  </r>
  <r>
    <x v="1123"/>
    <x v="7"/>
    <s v="non_financial"/>
    <n v="1078.9010000000001"/>
    <n v="-893.28099999999995"/>
    <n v="755"/>
    <m/>
    <m/>
    <n v="1528396"/>
    <x v="1"/>
  </r>
  <r>
    <x v="729"/>
    <x v="7"/>
    <s v="non_financial"/>
    <n v="1199.2809999999999"/>
    <n v="-809.42100000000005"/>
    <n v="755"/>
    <m/>
    <m/>
    <n v="1289460"/>
    <x v="1"/>
  </r>
  <r>
    <x v="1615"/>
    <x v="7"/>
    <s v="non_financial"/>
    <n v="1298.145"/>
    <n v="-742.67899999999997"/>
    <n v="757"/>
    <m/>
    <m/>
    <n v="1576427"/>
    <x v="1"/>
  </r>
  <r>
    <x v="1603"/>
    <x v="7"/>
    <s v="non_financial"/>
    <n v="3525.1"/>
    <n v="-258.8"/>
    <n v="758"/>
    <m/>
    <m/>
    <n v="1364479"/>
    <x v="1"/>
  </r>
  <r>
    <x v="775"/>
    <x v="7"/>
    <s v="non_financial"/>
    <n v="1266.7"/>
    <n v="-740.2"/>
    <n v="759"/>
    <m/>
    <m/>
    <n v="817720"/>
    <x v="1"/>
  </r>
  <r>
    <x v="1607"/>
    <x v="7"/>
    <s v="non_financial"/>
    <n v="926.83699999999999"/>
    <n v="-971.005"/>
    <n v="760"/>
    <m/>
    <m/>
    <n v="1642122"/>
    <x v="1"/>
  </r>
  <r>
    <x v="645"/>
    <x v="7"/>
    <s v="non_financial"/>
    <n v="2039.3"/>
    <n v="-475.9"/>
    <n v="760"/>
    <m/>
    <m/>
    <n v="3453"/>
    <x v="1"/>
  </r>
  <r>
    <x v="1095"/>
    <x v="7"/>
    <s v="non_financial"/>
    <n v="1208.9000000000001"/>
    <n v="-768"/>
    <n v="762"/>
    <m/>
    <m/>
    <n v="899923"/>
    <x v="1"/>
  </r>
  <r>
    <x v="1112"/>
    <x v="7"/>
    <s v="non_financial"/>
    <n v="995.01400000000001"/>
    <n v="-905.3"/>
    <n v="763"/>
    <m/>
    <m/>
    <n v="1237831"/>
    <x v="1"/>
  </r>
  <r>
    <x v="1498"/>
    <x v="7"/>
    <s v="non_financial"/>
    <n v="1299.8320000000001"/>
    <n v="-713.70799999999997"/>
    <n v="764"/>
    <m/>
    <n v="9000019"/>
    <n v="9000019"/>
    <x v="1"/>
  </r>
  <r>
    <x v="685"/>
    <x v="7"/>
    <s v="non_financial"/>
    <n v="1105.885"/>
    <n v="-848.31100000000004"/>
    <n v="765"/>
    <m/>
    <m/>
    <n v="742278"/>
    <x v="1"/>
  </r>
  <r>
    <x v="659"/>
    <x v="7"/>
    <s v="non_financial"/>
    <n v="1472.9"/>
    <n v="-620.79999999999995"/>
    <n v="766"/>
    <m/>
    <m/>
    <n v="1257640"/>
    <x v="1"/>
  </r>
  <r>
    <x v="1357"/>
    <x v="7"/>
    <s v="non_financial"/>
    <n v="1677"/>
    <n v="-549.6"/>
    <n v="767"/>
    <m/>
    <m/>
    <n v="1514705"/>
    <x v="1"/>
  </r>
  <r>
    <x v="526"/>
    <x v="7"/>
    <s v="non_financial"/>
    <n v="1244.0999999999999"/>
    <n v="-717"/>
    <n v="768"/>
    <m/>
    <m/>
    <n v="1131096"/>
    <x v="1"/>
  </r>
  <r>
    <x v="763"/>
    <x v="7"/>
    <s v="non_financial"/>
    <n v="1192.6179999999999"/>
    <n v="-737.58699999999999"/>
    <n v="769"/>
    <m/>
    <m/>
    <n v="1138639"/>
    <x v="1"/>
  </r>
  <r>
    <x v="1153"/>
    <x v="7"/>
    <s v="non_financial"/>
    <n v="1603.3119999999999"/>
    <n v="-561.12199999999996"/>
    <n v="770"/>
    <m/>
    <m/>
    <n v="57725"/>
    <x v="1"/>
  </r>
  <r>
    <x v="718"/>
    <x v="7"/>
    <s v="non_financial"/>
    <n v="1701.1079999999999"/>
    <n v="-525.43700000000001"/>
    <n v="771"/>
    <m/>
    <m/>
    <n v="1003642"/>
    <x v="1"/>
  </r>
  <r>
    <x v="710"/>
    <x v="7"/>
    <s v="non_financial"/>
    <n v="1008.598"/>
    <n v="-855.12800000000004"/>
    <n v="772"/>
    <m/>
    <m/>
    <n v="810136"/>
    <x v="1"/>
  </r>
  <r>
    <x v="1143"/>
    <x v="7"/>
    <s v="non_financial"/>
    <n v="970.11500000000001"/>
    <n v="-886.66600000000005"/>
    <n v="772"/>
    <m/>
    <m/>
    <n v="1345016"/>
    <x v="1"/>
  </r>
  <r>
    <x v="742"/>
    <x v="7"/>
    <s v="non_financial"/>
    <n v="1033.0940000000001"/>
    <n v="-844.49300000000005"/>
    <n v="774"/>
    <m/>
    <m/>
    <n v="16160"/>
    <x v="1"/>
  </r>
  <r>
    <x v="708"/>
    <x v="7"/>
    <s v="non_financial"/>
    <n v="1302.913"/>
    <n v="-661.48800000000006"/>
    <n v="775"/>
    <m/>
    <m/>
    <n v="26076"/>
    <x v="1"/>
  </r>
  <r>
    <x v="660"/>
    <x v="7"/>
    <s v="non_financial"/>
    <n v="1624.66"/>
    <n v="-543.49800000000005"/>
    <n v="776"/>
    <m/>
    <m/>
    <n v="768835"/>
    <x v="1"/>
  </r>
  <r>
    <x v="755"/>
    <x v="7"/>
    <s v="non_financial"/>
    <n v="1341.777"/>
    <n v="-651.56200000000001"/>
    <n v="776"/>
    <m/>
    <m/>
    <n v="42888"/>
    <x v="1"/>
  </r>
  <r>
    <x v="707"/>
    <x v="7"/>
    <s v="non_financial"/>
    <n v="1485.508"/>
    <n v="-570.44299999999998"/>
    <n v="778"/>
    <m/>
    <m/>
    <n v="1490892"/>
    <x v="1"/>
  </r>
  <r>
    <x v="756"/>
    <x v="7"/>
    <s v="non_financial"/>
    <n v="1839.9970000000001"/>
    <n v="-459.48599999999999"/>
    <n v="779"/>
    <m/>
    <m/>
    <n v="1362468"/>
    <x v="1"/>
  </r>
  <r>
    <x v="698"/>
    <x v="7"/>
    <s v="non_financial"/>
    <n v="1351.7470000000001"/>
    <n v="-629.00699999999995"/>
    <n v="780"/>
    <m/>
    <m/>
    <n v="887733"/>
    <x v="1"/>
  </r>
  <r>
    <x v="739"/>
    <x v="7"/>
    <s v="non_financial"/>
    <n v="1624.693"/>
    <n v="-523.31399999999996"/>
    <n v="781"/>
    <m/>
    <m/>
    <n v="1378453"/>
    <x v="1"/>
  </r>
  <r>
    <x v="471"/>
    <x v="7"/>
    <s v="non_financial"/>
    <n v="1299.3150000000001"/>
    <n v="-640.53099999999995"/>
    <n v="781"/>
    <m/>
    <m/>
    <n v="887596"/>
    <x v="1"/>
  </r>
  <r>
    <x v="731"/>
    <x v="7"/>
    <s v="non_financial"/>
    <n v="1521.942"/>
    <n v="-544.50699999999995"/>
    <n v="783"/>
    <m/>
    <m/>
    <n v="1067294"/>
    <x v="1"/>
  </r>
  <r>
    <x v="1368"/>
    <x v="7"/>
    <s v="non_financial"/>
    <n v="1035.8699999999999"/>
    <n v="-766.60199999999998"/>
    <n v="784"/>
    <m/>
    <m/>
    <n v="1393052"/>
    <x v="1"/>
  </r>
  <r>
    <x v="713"/>
    <x v="7"/>
    <s v="non_financial"/>
    <n v="1511"/>
    <n v="-544.70000000000005"/>
    <n v="785"/>
    <m/>
    <m/>
    <n v="1000623"/>
    <x v="1"/>
  </r>
  <r>
    <x v="352"/>
    <x v="7"/>
    <s v="non_financial"/>
    <n v="4005.6"/>
    <n v="-185.6"/>
    <n v="785"/>
    <m/>
    <m/>
    <n v="918160"/>
    <x v="1"/>
  </r>
  <r>
    <x v="1536"/>
    <x v="7"/>
    <s v="non_financial"/>
    <n v="1232.9000000000001"/>
    <n v="-654.6"/>
    <n v="785"/>
    <m/>
    <m/>
    <n v="1633978"/>
    <x v="1"/>
  </r>
  <r>
    <x v="489"/>
    <x v="7"/>
    <s v="non_financial"/>
    <n v="1362.0360000000001"/>
    <n v="-601.596"/>
    <n v="788"/>
    <m/>
    <m/>
    <n v="66570"/>
    <x v="1"/>
  </r>
  <r>
    <x v="502"/>
    <x v="7"/>
    <s v="non_financial"/>
    <n v="1180.1099999999999"/>
    <n v="-673.38099999999997"/>
    <n v="788"/>
    <m/>
    <m/>
    <n v="38725"/>
    <x v="1"/>
  </r>
  <r>
    <x v="715"/>
    <x v="7"/>
    <s v="non_financial"/>
    <n v="2367"/>
    <n v="-318.10000000000002"/>
    <n v="790"/>
    <m/>
    <m/>
    <n v="1144980"/>
    <x v="1"/>
  </r>
  <r>
    <x v="667"/>
    <x v="7"/>
    <s v="non_financial"/>
    <n v="1450.979"/>
    <n v="-559.33399999999995"/>
    <n v="791"/>
    <m/>
    <m/>
    <n v="14195"/>
    <x v="1"/>
  </r>
  <r>
    <x v="492"/>
    <x v="7"/>
    <s v="non_financial"/>
    <n v="1312.261"/>
    <n v="-602.08000000000004"/>
    <n v="792"/>
    <m/>
    <m/>
    <n v="894405"/>
    <x v="1"/>
  </r>
  <r>
    <x v="1621"/>
    <x v="7"/>
    <s v="non_financial"/>
    <n v="1626.33"/>
    <n v="-493.83499999999998"/>
    <n v="792"/>
    <m/>
    <m/>
    <n v="95552"/>
    <x v="1"/>
  </r>
  <r>
    <x v="129"/>
    <x v="7"/>
    <s v="non_financial"/>
    <n v="38660"/>
    <n v="10277"/>
    <n v="794"/>
    <m/>
    <m/>
    <n v="1413329"/>
    <x v="1"/>
  </r>
  <r>
    <x v="1096"/>
    <x v="7"/>
    <s v="non_financial"/>
    <n v="3410"/>
    <n v="-200"/>
    <n v="795"/>
    <m/>
    <m/>
    <n v="1180262"/>
    <x v="1"/>
  </r>
  <r>
    <x v="1619"/>
    <x v="7"/>
    <s v="non_financial"/>
    <n v="1347.8989999999999"/>
    <n v="-561.47500000000002"/>
    <n v="796"/>
    <m/>
    <m/>
    <n v="1646228"/>
    <x v="1"/>
  </r>
  <r>
    <x v="1249"/>
    <x v="7"/>
    <s v="non_financial"/>
    <n v="1050.223"/>
    <n v="-700.14"/>
    <n v="796"/>
    <m/>
    <m/>
    <n v="746598"/>
    <x v="1"/>
  </r>
  <r>
    <x v="1489"/>
    <x v="7"/>
    <s v="non_financial"/>
    <n v="1100.633"/>
    <n v="-671.976"/>
    <n v="798"/>
    <m/>
    <m/>
    <n v="1518222"/>
    <x v="1"/>
  </r>
  <r>
    <x v="1612"/>
    <x v="7"/>
    <s v="non_financial"/>
    <n v="1422.242"/>
    <n v="-542.28800000000001"/>
    <n v="798"/>
    <m/>
    <m/>
    <n v="1648428"/>
    <x v="1"/>
  </r>
  <r>
    <x v="781"/>
    <x v="7"/>
    <s v="non_financial"/>
    <n v="1161.3209999999999"/>
    <n v="-629.05600000000004"/>
    <n v="800"/>
    <m/>
    <m/>
    <n v="1483510"/>
    <x v="1"/>
  </r>
  <r>
    <x v="689"/>
    <x v="7"/>
    <s v="non_financial"/>
    <n v="34566"/>
    <n v="5079"/>
    <n v="801"/>
    <m/>
    <m/>
    <n v="860730"/>
    <x v="1"/>
  </r>
  <r>
    <x v="1500"/>
    <x v="7"/>
    <s v="non_financial"/>
    <n v="1012.737"/>
    <n v="-697.77099999999996"/>
    <n v="802"/>
    <m/>
    <m/>
    <n v="1639300"/>
    <x v="1"/>
  </r>
  <r>
    <x v="109"/>
    <x v="7"/>
    <s v="non_financial"/>
    <n v="32785.199999999997"/>
    <n v="2000.6"/>
    <n v="803"/>
    <m/>
    <m/>
    <n v="63908"/>
    <x v="1"/>
  </r>
  <r>
    <x v="510"/>
    <x v="7"/>
    <s v="non_financial"/>
    <n v="1159.2739999999999"/>
    <n v="-609.49"/>
    <n v="804"/>
    <m/>
    <m/>
    <n v="853816"/>
    <x v="1"/>
  </r>
  <r>
    <x v="1099"/>
    <x v="7"/>
    <s v="non_financial"/>
    <n v="1230.087"/>
    <n v="-569.21299999999997"/>
    <n v="805"/>
    <m/>
    <m/>
    <n v="1039065"/>
    <x v="1"/>
  </r>
  <r>
    <x v="1447"/>
    <x v="7"/>
    <s v="non_financial"/>
    <n v="31934"/>
    <n v="4339"/>
    <n v="805"/>
    <m/>
    <m/>
    <n v="47217"/>
    <x v="1"/>
  </r>
  <r>
    <x v="1503"/>
    <x v="7"/>
    <s v="non_financial"/>
    <n v="1405.5060000000001"/>
    <n v="-521.827"/>
    <n v="805"/>
    <m/>
    <m/>
    <n v="1576940"/>
    <x v="1"/>
  </r>
  <r>
    <x v="1499"/>
    <x v="7"/>
    <s v="non_financial"/>
    <n v="1099.3219999999999"/>
    <n v="-635.53399999999999"/>
    <n v="808"/>
    <m/>
    <m/>
    <n v="1610092"/>
    <x v="1"/>
  </r>
  <r>
    <x v="1495"/>
    <x v="7"/>
    <s v="non_financial"/>
    <n v="1019.6950000000001"/>
    <n v="-657.80600000000004"/>
    <n v="809"/>
    <m/>
    <m/>
    <n v="1619954"/>
    <x v="1"/>
  </r>
  <r>
    <x v="1497"/>
    <x v="7"/>
    <s v="non_financial"/>
    <n v="908.93700000000001"/>
    <n v="-726.32899999999995"/>
    <n v="810"/>
    <m/>
    <n v="9000035"/>
    <n v="9000035"/>
    <x v="1"/>
  </r>
  <r>
    <x v="500"/>
    <x v="7"/>
    <s v="non_financial"/>
    <n v="1061.3820000000001"/>
    <n v="-639.90099999999995"/>
    <n v="810"/>
    <m/>
    <m/>
    <n v="88941"/>
    <x v="1"/>
  </r>
  <r>
    <x v="716"/>
    <x v="7"/>
    <s v="non_financial"/>
    <n v="850.94799999999998"/>
    <n v="-769.38300000000004"/>
    <n v="812"/>
    <m/>
    <m/>
    <n v="918386"/>
    <x v="1"/>
  </r>
  <r>
    <x v="1611"/>
    <x v="7"/>
    <s v="non_financial"/>
    <n v="976.02800000000002"/>
    <n v="-672.44600000000003"/>
    <n v="813"/>
    <m/>
    <m/>
    <n v="1468666"/>
    <x v="1"/>
  </r>
  <r>
    <x v="527"/>
    <x v="7"/>
    <s v="non_financial"/>
    <n v="1511.4380000000001"/>
    <n v="-459.01499999999999"/>
    <n v="814"/>
    <m/>
    <m/>
    <n v="1099590"/>
    <x v="1"/>
  </r>
  <r>
    <x v="1355"/>
    <x v="7"/>
    <s v="non_financial"/>
    <n v="2019"/>
    <n v="-325"/>
    <n v="815"/>
    <m/>
    <m/>
    <n v="1571123"/>
    <x v="1"/>
  </r>
  <r>
    <x v="724"/>
    <x v="7"/>
    <s v="non_financial"/>
    <n v="1401.1590000000001"/>
    <n v="-494.34899999999999"/>
    <n v="816"/>
    <m/>
    <m/>
    <n v="48287"/>
    <x v="1"/>
  </r>
  <r>
    <x v="1375"/>
    <x v="7"/>
    <s v="non_financial"/>
    <n v="2334.6"/>
    <n v="-269.39999999999998"/>
    <n v="817"/>
    <m/>
    <m/>
    <n v="1579241"/>
    <x v="1"/>
  </r>
  <r>
    <x v="478"/>
    <x v="7"/>
    <s v="non_financial"/>
    <n v="917.25699999999995"/>
    <n v="-703.52200000000005"/>
    <n v="817"/>
    <m/>
    <m/>
    <n v="98677"/>
    <x v="1"/>
  </r>
  <r>
    <x v="1510"/>
    <x v="7"/>
    <s v="non_financial"/>
    <n v="895.66800000000001"/>
    <n v="-709.404"/>
    <n v="819"/>
    <m/>
    <m/>
    <n v="937556"/>
    <x v="1"/>
  </r>
  <r>
    <x v="1382"/>
    <x v="7"/>
    <s v="non_financial"/>
    <n v="907.11300000000006"/>
    <n v="-709.25400000000002"/>
    <n v="819"/>
    <m/>
    <m/>
    <n v="1510580"/>
    <x v="1"/>
  </r>
  <r>
    <x v="842"/>
    <x v="7"/>
    <s v="non_financial"/>
    <n v="928.69200000000001"/>
    <n v="-673.55200000000002"/>
    <n v="821"/>
    <m/>
    <m/>
    <n v="1207074"/>
    <x v="1"/>
  </r>
  <r>
    <x v="1111"/>
    <x v="7"/>
    <s v="non_financial"/>
    <n v="815.745"/>
    <n v="-725.41700000000003"/>
    <n v="822"/>
    <m/>
    <m/>
    <n v="1049521"/>
    <x v="1"/>
  </r>
  <r>
    <x v="515"/>
    <x v="7"/>
    <s v="non_financial"/>
    <n v="980.52599999999995"/>
    <n v="-617.46199999999999"/>
    <n v="823"/>
    <m/>
    <m/>
    <n v="84839"/>
    <x v="1"/>
  </r>
  <r>
    <x v="1608"/>
    <x v="7"/>
    <s v="non_financial"/>
    <n v="1149.2729999999999"/>
    <n v="-547.25300000000004"/>
    <n v="823"/>
    <m/>
    <m/>
    <n v="931148"/>
    <x v="1"/>
  </r>
  <r>
    <x v="230"/>
    <x v="7"/>
    <s v="non_financial"/>
    <n v="5489"/>
    <n v="-70"/>
    <n v="825"/>
    <m/>
    <m/>
    <n v="62996"/>
    <x v="1"/>
  </r>
  <r>
    <x v="759"/>
    <x v="7"/>
    <s v="non_financial"/>
    <n v="865.78399999999999"/>
    <n v="-675.44600000000003"/>
    <n v="826"/>
    <m/>
    <m/>
    <n v="785956"/>
    <x v="1"/>
  </r>
  <r>
    <x v="1097"/>
    <x v="7"/>
    <s v="non_financial"/>
    <n v="1106.2670000000001"/>
    <n v="-550.322"/>
    <n v="827"/>
    <m/>
    <m/>
    <n v="1405073"/>
    <x v="1"/>
  </r>
  <r>
    <x v="1117"/>
    <x v="7"/>
    <s v="non_financial"/>
    <n v="1221.4469999999999"/>
    <n v="-499.57100000000003"/>
    <n v="828"/>
    <m/>
    <m/>
    <n v="1286225"/>
    <x v="1"/>
  </r>
  <r>
    <x v="1270"/>
    <x v="7"/>
    <s v="non_financial"/>
    <n v="972.71100000000001"/>
    <n v="-601.76400000000001"/>
    <n v="828"/>
    <m/>
    <n v="9000124"/>
    <n v="9000124"/>
    <x v="1"/>
  </r>
  <r>
    <x v="810"/>
    <x v="7"/>
    <s v="non_financial"/>
    <n v="1188.97"/>
    <n v="-508.49200000000002"/>
    <n v="828"/>
    <m/>
    <n v="9000008"/>
    <n v="1142750"/>
    <x v="1"/>
  </r>
  <r>
    <x v="819"/>
    <x v="7"/>
    <s v="non_financial"/>
    <n v="875.245"/>
    <n v="-654.15099999999995"/>
    <n v="831"/>
    <m/>
    <m/>
    <n v="910638"/>
    <x v="1"/>
  </r>
  <r>
    <x v="1688"/>
    <x v="7"/>
    <s v="non_financial"/>
    <n v="963.64599999999996"/>
    <n v="-607.35799999999995"/>
    <n v="832"/>
    <m/>
    <m/>
    <n v="1668397"/>
    <x v="1"/>
  </r>
  <r>
    <x v="700"/>
    <x v="7"/>
    <s v="non_financial"/>
    <n v="855.16399999999999"/>
    <n v="-660.92600000000004"/>
    <n v="833"/>
    <m/>
    <m/>
    <n v="837465"/>
    <x v="1"/>
  </r>
  <r>
    <x v="720"/>
    <x v="7"/>
    <s v="non_financial"/>
    <n v="1311.951"/>
    <n v="-459.42399999999998"/>
    <n v="834"/>
    <m/>
    <m/>
    <n v="899751"/>
    <x v="1"/>
  </r>
  <r>
    <x v="693"/>
    <x v="7"/>
    <s v="non_financial"/>
    <n v="1630.2550000000001"/>
    <n v="-345.19499999999999"/>
    <n v="835"/>
    <m/>
    <m/>
    <n v="3499"/>
    <x v="1"/>
  </r>
  <r>
    <x v="714"/>
    <x v="7"/>
    <s v="non_financial"/>
    <n v="2191.6570000000002"/>
    <n v="-251.48400000000001"/>
    <n v="836"/>
    <m/>
    <m/>
    <n v="49754"/>
    <x v="1"/>
  </r>
  <r>
    <x v="1689"/>
    <x v="7"/>
    <s v="non_financial"/>
    <n v="1078.873"/>
    <n v="-533.57399999999996"/>
    <n v="836"/>
    <m/>
    <m/>
    <n v="768899"/>
    <x v="1"/>
  </r>
  <r>
    <x v="841"/>
    <x v="7"/>
    <s v="non_financial"/>
    <n v="970.67899999999997"/>
    <n v="-562.38400000000001"/>
    <n v="838"/>
    <m/>
    <m/>
    <n v="9326"/>
    <x v="1"/>
  </r>
  <r>
    <x v="507"/>
    <x v="7"/>
    <s v="non_financial"/>
    <n v="1093.4849999999999"/>
    <n v="-518.00699999999995"/>
    <n v="839"/>
    <m/>
    <m/>
    <n v="1289848"/>
    <x v="1"/>
  </r>
  <r>
    <x v="826"/>
    <x v="7"/>
    <s v="non_financial"/>
    <n v="17163"/>
    <n v="606"/>
    <n v="840"/>
    <m/>
    <m/>
    <n v="1383650"/>
    <x v="1"/>
  </r>
  <r>
    <x v="749"/>
    <x v="7"/>
    <s v="non_financial"/>
    <n v="868.52099999999996"/>
    <n v="-602.99599999999998"/>
    <n v="841"/>
    <m/>
    <m/>
    <n v="57131"/>
    <x v="1"/>
  </r>
  <r>
    <x v="777"/>
    <x v="7"/>
    <s v="non_financial"/>
    <n v="1004.998"/>
    <n v="-536.39"/>
    <n v="842"/>
    <m/>
    <m/>
    <n v="8947"/>
    <x v="1"/>
  </r>
  <r>
    <x v="1245"/>
    <x v="7"/>
    <s v="non_financial"/>
    <n v="2173.8409999999999"/>
    <n v="-239.23400000000001"/>
    <n v="843"/>
    <m/>
    <m/>
    <n v="1564902"/>
    <x v="1"/>
  </r>
  <r>
    <x v="472"/>
    <x v="7"/>
    <s v="non_financial"/>
    <n v="1258.354"/>
    <n v="-432.755"/>
    <n v="843"/>
    <m/>
    <m/>
    <n v="814547"/>
    <x v="1"/>
  </r>
  <r>
    <x v="1616"/>
    <x v="7"/>
    <s v="non_financial"/>
    <n v="1420.8779999999999"/>
    <n v="-384.46100000000001"/>
    <n v="845"/>
    <m/>
    <m/>
    <n v="907254"/>
    <x v="1"/>
  </r>
  <r>
    <x v="1620"/>
    <x v="7"/>
    <s v="non_financial"/>
    <n v="1054.2929999999999"/>
    <n v="-508.13799999999998"/>
    <n v="846"/>
    <m/>
    <m/>
    <n v="1650132"/>
    <x v="1"/>
  </r>
  <r>
    <x v="1690"/>
    <x v="7"/>
    <s v="non_financial"/>
    <n v="1011.4880000000001"/>
    <n v="-508.221"/>
    <n v="847"/>
    <m/>
    <m/>
    <n v="716643"/>
    <x v="1"/>
  </r>
  <r>
    <x v="726"/>
    <x v="7"/>
    <s v="non_financial"/>
    <n v="1022.067"/>
    <n v="-500.33699999999999"/>
    <n v="848"/>
    <m/>
    <m/>
    <n v="1125920"/>
    <x v="1"/>
  </r>
  <r>
    <x v="1691"/>
    <x v="7"/>
    <s v="non_financial"/>
    <n v="1851"/>
    <n v="-263"/>
    <n v="849"/>
    <m/>
    <m/>
    <n v="1669812"/>
    <x v="1"/>
  </r>
  <r>
    <x v="1692"/>
    <x v="7"/>
    <s v="non_financial"/>
    <n v="1125.4059999999999"/>
    <n v="-456.851"/>
    <n v="850"/>
    <m/>
    <m/>
    <n v="1690666"/>
    <x v="1"/>
  </r>
  <r>
    <x v="797"/>
    <x v="7"/>
    <s v="non_financial"/>
    <n v="745.03399999999999"/>
    <n v="-624.64099999999996"/>
    <n v="851"/>
    <m/>
    <m/>
    <n v="868780"/>
    <x v="1"/>
  </r>
  <r>
    <x v="499"/>
    <x v="7"/>
    <s v="non_financial"/>
    <n v="801.274"/>
    <n v="-575.02200000000005"/>
    <n v="852"/>
    <m/>
    <m/>
    <n v="1102934"/>
    <x v="1"/>
  </r>
  <r>
    <x v="753"/>
    <x v="7"/>
    <s v="non_financial"/>
    <n v="872.44600000000003"/>
    <n v="-554.86500000000001"/>
    <n v="852"/>
    <m/>
    <m/>
    <n v="1368265"/>
    <x v="1"/>
  </r>
  <r>
    <x v="808"/>
    <x v="7"/>
    <s v="non_financial"/>
    <n v="783.4"/>
    <n v="-589.4"/>
    <n v="854"/>
    <m/>
    <m/>
    <n v="65270"/>
    <x v="1"/>
  </r>
  <r>
    <x v="1256"/>
    <x v="7"/>
    <s v="non_financial"/>
    <n v="1477.8009999999999"/>
    <n v="-322.892"/>
    <n v="854"/>
    <m/>
    <m/>
    <n v="35214"/>
    <x v="1"/>
  </r>
  <r>
    <x v="802"/>
    <x v="7"/>
    <s v="non_financial"/>
    <n v="940.33"/>
    <n v="-515"/>
    <n v="856"/>
    <m/>
    <m/>
    <n v="1177702"/>
    <x v="1"/>
  </r>
  <r>
    <x v="473"/>
    <x v="7"/>
    <s v="non_financial"/>
    <n v="970.67499999999995"/>
    <n v="-497.66"/>
    <n v="857"/>
    <m/>
    <m/>
    <n v="1041859"/>
    <x v="1"/>
  </r>
  <r>
    <x v="793"/>
    <x v="7"/>
    <s v="non_financial"/>
    <n v="757.471"/>
    <n v="-573.53200000000004"/>
    <n v="858"/>
    <m/>
    <m/>
    <n v="1060736"/>
    <x v="1"/>
  </r>
  <r>
    <x v="792"/>
    <x v="7"/>
    <s v="non_financial"/>
    <n v="707.63499999999999"/>
    <n v="-607.81200000000001"/>
    <n v="859"/>
    <m/>
    <m/>
    <n v="1005284"/>
    <x v="1"/>
  </r>
  <r>
    <x v="1504"/>
    <x v="7"/>
    <s v="non_financial"/>
    <n v="1110.259"/>
    <n v="-422.34"/>
    <n v="860"/>
    <m/>
    <m/>
    <n v="1525769"/>
    <x v="1"/>
  </r>
  <r>
    <x v="1119"/>
    <x v="7"/>
    <s v="non_financial"/>
    <n v="1117.9939999999999"/>
    <n v="-415.88"/>
    <n v="861"/>
    <m/>
    <m/>
    <n v="819220"/>
    <x v="1"/>
  </r>
  <r>
    <x v="870"/>
    <x v="7"/>
    <s v="non_financial"/>
    <n v="1530.943"/>
    <n v="-292.99200000000002"/>
    <n v="862"/>
    <m/>
    <m/>
    <n v="1095291"/>
    <x v="1"/>
  </r>
  <r>
    <x v="734"/>
    <x v="7"/>
    <s v="non_financial"/>
    <n v="716.40499999999997"/>
    <n v="-575.97699999999998"/>
    <n v="863"/>
    <m/>
    <m/>
    <n v="57515"/>
    <x v="1"/>
  </r>
  <r>
    <x v="481"/>
    <x v="7"/>
    <s v="non_financial"/>
    <n v="947.45799999999997"/>
    <n v="-481.90300000000002"/>
    <n v="863"/>
    <m/>
    <m/>
    <n v="912562"/>
    <x v="1"/>
  </r>
  <r>
    <x v="761"/>
    <x v="7"/>
    <s v="non_financial"/>
    <n v="695.298"/>
    <n v="-597.94500000000005"/>
    <n v="865"/>
    <m/>
    <m/>
    <n v="850460"/>
    <x v="1"/>
  </r>
  <r>
    <x v="1346"/>
    <x v="7"/>
    <s v="non_financial"/>
    <n v="1624.7380000000001"/>
    <n v="-264.30099999999999"/>
    <n v="866"/>
    <m/>
    <m/>
    <n v="1486957"/>
    <x v="1"/>
  </r>
  <r>
    <x v="782"/>
    <x v="7"/>
    <s v="non_financial"/>
    <n v="923.32899999999995"/>
    <n v="-478.43900000000002"/>
    <n v="867"/>
    <m/>
    <m/>
    <n v="814549"/>
    <x v="1"/>
  </r>
  <r>
    <x v="836"/>
    <x v="7"/>
    <s v="non_financial"/>
    <n v="932.41099999999994"/>
    <n v="-473.45"/>
    <n v="867"/>
    <m/>
    <m/>
    <n v="879526"/>
    <x v="1"/>
  </r>
  <r>
    <x v="1470"/>
    <x v="7"/>
    <s v="non_financial"/>
    <n v="1929.4"/>
    <n v="-208.7"/>
    <n v="869"/>
    <m/>
    <m/>
    <n v="88205"/>
    <x v="1"/>
  </r>
  <r>
    <x v="1524"/>
    <x v="7"/>
    <s v="non_financial"/>
    <n v="974.96400000000006"/>
    <n v="-440.65"/>
    <n v="869"/>
    <m/>
    <m/>
    <n v="1160958"/>
    <x v="1"/>
  </r>
  <r>
    <x v="747"/>
    <x v="7"/>
    <s v="non_financial"/>
    <n v="1107.941"/>
    <n v="-390.56799999999998"/>
    <n v="871"/>
    <m/>
    <m/>
    <n v="1130464"/>
    <x v="1"/>
  </r>
  <r>
    <x v="508"/>
    <x v="7"/>
    <s v="non_financial"/>
    <n v="1110.768"/>
    <n v="-385.32100000000003"/>
    <n v="871"/>
    <m/>
    <m/>
    <n v="887730"/>
    <x v="1"/>
  </r>
  <r>
    <x v="1257"/>
    <x v="7"/>
    <s v="non_financial"/>
    <n v="786.37300000000005"/>
    <n v="-523.93200000000002"/>
    <n v="873"/>
    <m/>
    <m/>
    <n v="19446"/>
    <x v="1"/>
  </r>
  <r>
    <x v="1366"/>
    <x v="7"/>
    <s v="non_financial"/>
    <n v="1075.9860000000001"/>
    <n v="-393.863"/>
    <n v="874"/>
    <m/>
    <m/>
    <n v="1499832"/>
    <x v="1"/>
  </r>
  <r>
    <x v="717"/>
    <x v="7"/>
    <s v="non_financial"/>
    <n v="672.65800000000002"/>
    <n v="-566.15599999999995"/>
    <n v="875"/>
    <m/>
    <m/>
    <n v="1009672"/>
    <x v="1"/>
  </r>
  <r>
    <x v="1258"/>
    <x v="7"/>
    <s v="non_financial"/>
    <n v="997.6"/>
    <n v="-412.4"/>
    <n v="875"/>
    <m/>
    <m/>
    <n v="277509"/>
    <x v="1"/>
  </r>
  <r>
    <x v="103"/>
    <x v="7"/>
    <s v="non_financial"/>
    <n v="11920"/>
    <n v="684"/>
    <n v="875"/>
    <m/>
    <m/>
    <n v="895126"/>
    <x v="1"/>
  </r>
  <r>
    <x v="1613"/>
    <x v="7"/>
    <s v="non_financial"/>
    <n v="2941.31"/>
    <n v="-99.789000000000001"/>
    <n v="878"/>
    <m/>
    <m/>
    <n v="1006837"/>
    <x v="1"/>
  </r>
  <r>
    <x v="813"/>
    <x v="7"/>
    <s v="non_financial"/>
    <n v="1126.3499999999999"/>
    <n v="-363.976"/>
    <n v="879"/>
    <m/>
    <m/>
    <n v="1005229"/>
    <x v="1"/>
  </r>
  <r>
    <x v="740"/>
    <x v="7"/>
    <s v="non_financial"/>
    <n v="789.42200000000003"/>
    <n v="-502.95699999999999"/>
    <n v="879"/>
    <m/>
    <m/>
    <n v="1104657"/>
    <x v="1"/>
  </r>
  <r>
    <x v="768"/>
    <x v="7"/>
    <s v="non_financial"/>
    <n v="732.47"/>
    <n v="-530.4"/>
    <n v="881"/>
    <m/>
    <m/>
    <n v="822663"/>
    <x v="1"/>
  </r>
  <r>
    <x v="673"/>
    <x v="7"/>
    <s v="non_financial"/>
    <n v="2107.2420000000002"/>
    <n v="-176.26400000000001"/>
    <n v="882"/>
    <m/>
    <m/>
    <n v="1437106"/>
    <x v="1"/>
  </r>
  <r>
    <x v="484"/>
    <x v="7"/>
    <s v="non_financial"/>
    <n v="910.274"/>
    <n v="-450.887"/>
    <n v="883"/>
    <m/>
    <m/>
    <n v="19584"/>
    <x v="1"/>
  </r>
  <r>
    <x v="1288"/>
    <x v="7"/>
    <s v="non_financial"/>
    <n v="760.6"/>
    <n v="-508.99200000000002"/>
    <n v="883"/>
    <m/>
    <m/>
    <n v="1439222"/>
    <x v="1"/>
  </r>
  <r>
    <x v="911"/>
    <x v="7"/>
    <s v="non_financial"/>
    <n v="652.21699999999998"/>
    <n v="-567.04399999999998"/>
    <n v="885"/>
    <m/>
    <m/>
    <n v="815094"/>
    <x v="1"/>
  </r>
  <r>
    <x v="442"/>
    <x v="7"/>
    <s v="non_financial"/>
    <n v="805.87300000000005"/>
    <n v="-493.06099999999998"/>
    <n v="886"/>
    <m/>
    <m/>
    <n v="896262"/>
    <x v="1"/>
  </r>
  <r>
    <x v="803"/>
    <x v="7"/>
    <s v="non_financial"/>
    <n v="909.90099999999995"/>
    <n v="-449.50200000000001"/>
    <n v="886"/>
    <m/>
    <m/>
    <n v="926326"/>
    <x v="1"/>
  </r>
  <r>
    <x v="697"/>
    <x v="7"/>
    <s v="non_financial"/>
    <n v="832.06299999999999"/>
    <n v="-480.15"/>
    <n v="888"/>
    <m/>
    <m/>
    <n v="23197"/>
    <x v="1"/>
  </r>
  <r>
    <x v="1102"/>
    <x v="7"/>
    <s v="non_financial"/>
    <n v="1028.9559999999999"/>
    <n v="-389.15"/>
    <n v="889"/>
    <m/>
    <m/>
    <n v="1067837"/>
    <x v="1"/>
  </r>
  <r>
    <x v="1364"/>
    <x v="7"/>
    <s v="non_financial"/>
    <n v="2716.4789999999998"/>
    <n v="-106.604"/>
    <n v="890"/>
    <m/>
    <m/>
    <n v="1237746"/>
    <x v="1"/>
  </r>
  <r>
    <x v="1617"/>
    <x v="7"/>
    <s v="non_financial"/>
    <n v="890.13199999999995"/>
    <n v="-445.40600000000001"/>
    <n v="891"/>
    <m/>
    <m/>
    <n v="1474432"/>
    <x v="1"/>
  </r>
  <r>
    <x v="439"/>
    <x v="7"/>
    <s v="non_financial"/>
    <n v="1660.7"/>
    <n v="-233.7"/>
    <n v="892"/>
    <m/>
    <m/>
    <n v="1008654"/>
    <x v="1"/>
  </r>
  <r>
    <x v="785"/>
    <x v="7"/>
    <s v="non_financial"/>
    <n v="850.43299999999999"/>
    <n v="-472.22399999999999"/>
    <n v="893"/>
    <m/>
    <m/>
    <n v="93389"/>
    <x v="1"/>
  </r>
  <r>
    <x v="930"/>
    <x v="7"/>
    <s v="non_financial"/>
    <n v="888.85500000000002"/>
    <n v="-442.79199999999997"/>
    <n v="894"/>
    <m/>
    <m/>
    <n v="1453814"/>
    <x v="1"/>
  </r>
  <r>
    <x v="496"/>
    <x v="7"/>
    <s v="non_financial"/>
    <n v="1279.136"/>
    <n v="-303.25900000000001"/>
    <n v="895"/>
    <m/>
    <m/>
    <n v="945841"/>
    <x v="1"/>
  </r>
  <r>
    <x v="701"/>
    <x v="7"/>
    <s v="non_financial"/>
    <n v="12301.453"/>
    <n v="11442.213"/>
    <n v="895"/>
    <m/>
    <m/>
    <n v="1400891"/>
    <x v="1"/>
  </r>
  <r>
    <x v="676"/>
    <x v="7"/>
    <s v="non_financial"/>
    <n v="1975.002"/>
    <n v="-178.00700000000001"/>
    <n v="897"/>
    <m/>
    <m/>
    <n v="939930"/>
    <x v="1"/>
  </r>
  <r>
    <x v="1106"/>
    <x v="7"/>
    <s v="non_financial"/>
    <n v="779.59699999999998"/>
    <n v="-480.94299999999998"/>
    <n v="897"/>
    <m/>
    <m/>
    <n v="6845"/>
    <x v="1"/>
  </r>
  <r>
    <x v="1376"/>
    <x v="7"/>
    <s v="non_financial"/>
    <n v="931.68"/>
    <n v="-406.36099999999999"/>
    <n v="899"/>
    <m/>
    <m/>
    <n v="1580670"/>
    <x v="1"/>
  </r>
  <r>
    <x v="1623"/>
    <x v="7"/>
    <s v="non_financial"/>
    <n v="1094.2819999999999"/>
    <n v="-343.37099999999998"/>
    <n v="900"/>
    <m/>
    <m/>
    <n v="1666138"/>
    <x v="1"/>
  </r>
  <r>
    <x v="871"/>
    <x v="7"/>
    <s v="non_financial"/>
    <n v="700.75"/>
    <n v="-502.81700000000001"/>
    <n v="901"/>
    <m/>
    <m/>
    <n v="949158"/>
    <x v="1"/>
  </r>
  <r>
    <x v="1359"/>
    <x v="7"/>
    <s v="non_financial"/>
    <n v="2153.5239999999999"/>
    <n v="-141.18"/>
    <n v="902"/>
    <m/>
    <m/>
    <n v="1577095"/>
    <x v="1"/>
  </r>
  <r>
    <x v="1078"/>
    <x v="7"/>
    <s v="non_financial"/>
    <n v="1472.598"/>
    <n v="-248.797"/>
    <n v="903"/>
    <m/>
    <m/>
    <n v="933036"/>
    <x v="1"/>
  </r>
  <r>
    <x v="879"/>
    <x v="7"/>
    <s v="non_financial"/>
    <n v="2287.1999999999998"/>
    <n v="-124.7"/>
    <n v="904"/>
    <m/>
    <m/>
    <n v="40888"/>
    <x v="1"/>
  </r>
  <r>
    <x v="1103"/>
    <x v="7"/>
    <s v="non_financial"/>
    <n v="948.33900000000006"/>
    <n v="-372.73700000000002"/>
    <n v="905"/>
    <m/>
    <m/>
    <n v="1675820"/>
    <x v="1"/>
  </r>
  <r>
    <x v="525"/>
    <x v="7"/>
    <s v="non_financial"/>
    <n v="1338.386"/>
    <n v="-262.089"/>
    <n v="906"/>
    <m/>
    <m/>
    <n v="1280058"/>
    <x v="1"/>
  </r>
  <r>
    <x v="1516"/>
    <x v="7"/>
    <s v="non_financial"/>
    <n v="673.09500000000003"/>
    <n v="-485.38799999999998"/>
    <n v="907"/>
    <m/>
    <m/>
    <n v="927003"/>
    <x v="1"/>
  </r>
  <r>
    <x v="1693"/>
    <x v="7"/>
    <s v="non_financial"/>
    <n v="944.22"/>
    <n v="-361.14400000000001"/>
    <n v="908"/>
    <m/>
    <m/>
    <n v="1507079"/>
    <x v="1"/>
  </r>
  <r>
    <x v="647"/>
    <x v="7"/>
    <s v="non_financial"/>
    <n v="10037.121999999999"/>
    <n v="1874.625"/>
    <n v="909"/>
    <m/>
    <m/>
    <n v="1260221"/>
    <x v="1"/>
  </r>
  <r>
    <x v="800"/>
    <x v="7"/>
    <s v="non_financial"/>
    <n v="2061.069"/>
    <n v="-133.179"/>
    <n v="909"/>
    <m/>
    <m/>
    <n v="1304421"/>
    <x v="1"/>
  </r>
  <r>
    <x v="762"/>
    <x v="7"/>
    <s v="non_financial"/>
    <n v="950"/>
    <n v="-347"/>
    <n v="911"/>
    <m/>
    <m/>
    <n v="1069258"/>
    <x v="1"/>
  </r>
  <r>
    <x v="1519"/>
    <x v="7"/>
    <s v="non_financial"/>
    <n v="1146.1220000000001"/>
    <n v="-292.36"/>
    <n v="912"/>
    <m/>
    <m/>
    <n v="1614806"/>
    <x v="1"/>
  </r>
  <r>
    <x v="787"/>
    <x v="7"/>
    <s v="non_financial"/>
    <n v="730.26"/>
    <n v="-439.59399999999999"/>
    <n v="913"/>
    <m/>
    <m/>
    <n v="81362"/>
    <x v="1"/>
  </r>
  <r>
    <x v="949"/>
    <x v="7"/>
    <s v="non_financial"/>
    <n v="582.601"/>
    <n v="-540.69399999999996"/>
    <n v="914"/>
    <m/>
    <m/>
    <n v="1124140"/>
    <x v="1"/>
  </r>
  <r>
    <x v="844"/>
    <x v="7"/>
    <s v="non_financial"/>
    <n v="673.08100000000002"/>
    <n v="-470.56200000000001"/>
    <n v="915"/>
    <m/>
    <m/>
    <n v="820081"/>
    <x v="1"/>
  </r>
  <r>
    <x v="1386"/>
    <x v="7"/>
    <s v="non_financial"/>
    <n v="1448.51"/>
    <n v="-221.69399999999999"/>
    <n v="916"/>
    <m/>
    <m/>
    <n v="1597672"/>
    <x v="1"/>
  </r>
  <r>
    <x v="790"/>
    <x v="7"/>
    <s v="non_financial"/>
    <n v="672.66600000000005"/>
    <n v="-458.79599999999999"/>
    <n v="916"/>
    <m/>
    <m/>
    <n v="1303313"/>
    <x v="1"/>
  </r>
  <r>
    <x v="1255"/>
    <x v="7"/>
    <s v="non_financial"/>
    <n v="785.05899999999997"/>
    <n v="-392.67099999999999"/>
    <n v="918"/>
    <m/>
    <m/>
    <n v="1423221"/>
    <x v="1"/>
  </r>
  <r>
    <x v="702"/>
    <x v="7"/>
    <s v="non_financial"/>
    <n v="1963.819"/>
    <n v="-131.83099999999999"/>
    <n v="918"/>
    <m/>
    <m/>
    <n v="1040593"/>
    <x v="1"/>
  </r>
  <r>
    <x v="764"/>
    <x v="7"/>
    <s v="non_financial"/>
    <n v="634.07299999999998"/>
    <n v="-478.15800000000002"/>
    <n v="920"/>
    <m/>
    <m/>
    <n v="72573"/>
    <x v="1"/>
  </r>
  <r>
    <x v="798"/>
    <x v="7"/>
    <s v="non_financial"/>
    <n v="812.4"/>
    <n v="-377.6"/>
    <n v="921"/>
    <m/>
    <m/>
    <n v="1296435"/>
    <x v="1"/>
  </r>
  <r>
    <x v="883"/>
    <x v="7"/>
    <s v="non_financial"/>
    <n v="778.12199999999996"/>
    <n v="-390.64499999999998"/>
    <n v="922"/>
    <m/>
    <m/>
    <n v="1092796"/>
    <x v="1"/>
  </r>
  <r>
    <x v="1515"/>
    <x v="7"/>
    <s v="non_financial"/>
    <n v="1204.8389999999999"/>
    <n v="-257.005"/>
    <n v="923"/>
    <m/>
    <m/>
    <n v="1010858"/>
    <x v="1"/>
  </r>
  <r>
    <x v="786"/>
    <x v="7"/>
    <s v="non_financial"/>
    <n v="680.86400000000003"/>
    <n v="-422.911"/>
    <n v="924"/>
    <m/>
    <m/>
    <n v="897077"/>
    <x v="1"/>
  </r>
  <r>
    <x v="1089"/>
    <x v="7"/>
    <s v="non_financial"/>
    <n v="737.06399999999996"/>
    <n v="-392.83600000000001"/>
    <n v="925"/>
    <m/>
    <m/>
    <n v="876167"/>
    <x v="1"/>
  </r>
  <r>
    <x v="737"/>
    <x v="7"/>
    <s v="non_financial"/>
    <n v="859.93100000000004"/>
    <n v="-353.62900000000002"/>
    <n v="925"/>
    <m/>
    <m/>
    <n v="6885"/>
    <x v="1"/>
  </r>
  <r>
    <x v="1505"/>
    <x v="7"/>
    <s v="non_financial"/>
    <n v="8902.6299999999992"/>
    <n v="1827.44"/>
    <n v="927"/>
    <m/>
    <m/>
    <n v="866787"/>
    <x v="1"/>
  </r>
  <r>
    <x v="805"/>
    <x v="7"/>
    <s v="non_financial"/>
    <n v="662.58600000000001"/>
    <n v="-426.49099999999999"/>
    <n v="928"/>
    <m/>
    <n v="9000015"/>
    <n v="878526"/>
    <x v="1"/>
  </r>
  <r>
    <x v="587"/>
    <x v="7"/>
    <s v="non_financial"/>
    <n v="9087"/>
    <n v="3533"/>
    <n v="929"/>
    <m/>
    <n v="9000110"/>
    <n v="9000110"/>
    <x v="1"/>
  </r>
  <r>
    <x v="771"/>
    <x v="7"/>
    <s v="non_financial"/>
    <n v="653.39800000000002"/>
    <n v="-434.60599999999999"/>
    <n v="929"/>
    <m/>
    <m/>
    <n v="1039399"/>
    <x v="1"/>
  </r>
  <r>
    <x v="1353"/>
    <x v="7"/>
    <s v="non_financial"/>
    <n v="1122.405"/>
    <n v="-262"/>
    <n v="931"/>
    <m/>
    <m/>
    <n v="799288"/>
    <x v="1"/>
  </r>
  <r>
    <x v="120"/>
    <x v="7"/>
    <s v="non_financial"/>
    <n v="8295"/>
    <n v="976"/>
    <n v="932"/>
    <m/>
    <m/>
    <n v="68505"/>
    <x v="1"/>
  </r>
  <r>
    <x v="384"/>
    <x v="7"/>
    <s v="non_financial"/>
    <n v="8347.7039999999997"/>
    <n v="1041.69"/>
    <n v="932"/>
    <m/>
    <m/>
    <n v="908937"/>
    <x v="1"/>
  </r>
  <r>
    <x v="1631"/>
    <x v="7"/>
    <s v="non_financial"/>
    <n v="558.76199999999994"/>
    <n v="-488.97800000000001"/>
    <n v="934"/>
    <m/>
    <m/>
    <n v="1651235"/>
    <x v="1"/>
  </r>
  <r>
    <x v="1694"/>
    <x v="7"/>
    <s v="non_financial"/>
    <n v="626.91757500000006"/>
    <n v="-440.410259"/>
    <n v="935"/>
    <m/>
    <m/>
    <n v="1679268"/>
    <x v="1"/>
  </r>
  <r>
    <x v="1552"/>
    <x v="7"/>
    <s v="non_financial"/>
    <n v="674.14599999999996"/>
    <n v="-399.37599999999998"/>
    <n v="935"/>
    <m/>
    <m/>
    <n v="1477449"/>
    <x v="1"/>
  </r>
  <r>
    <x v="804"/>
    <x v="7"/>
    <s v="non_financial"/>
    <n v="656.74699999999996"/>
    <n v="-409.36599999999999"/>
    <n v="937"/>
    <m/>
    <m/>
    <n v="75288"/>
    <x v="1"/>
  </r>
  <r>
    <x v="1507"/>
    <x v="7"/>
    <s v="non_financial"/>
    <n v="766.63400000000001"/>
    <n v="-356.86799999999999"/>
    <n v="937"/>
    <m/>
    <m/>
    <n v="1592057"/>
    <x v="1"/>
  </r>
  <r>
    <x v="831"/>
    <x v="7"/>
    <s v="non_financial"/>
    <n v="568.04600000000005"/>
    <n v="-473.79300000000001"/>
    <n v="939"/>
    <m/>
    <m/>
    <n v="1280452"/>
    <x v="1"/>
  </r>
  <r>
    <x v="854"/>
    <x v="7"/>
    <s v="non_financial"/>
    <n v="547.33399999999995"/>
    <n v="-487.25299999999999"/>
    <n v="939"/>
    <m/>
    <m/>
    <n v="711377"/>
    <x v="1"/>
  </r>
  <r>
    <x v="262"/>
    <x v="7"/>
    <s v="non_financial"/>
    <n v="7763"/>
    <n v="912"/>
    <n v="941"/>
    <m/>
    <m/>
    <n v="701985"/>
    <x v="1"/>
  </r>
  <r>
    <x v="765"/>
    <x v="7"/>
    <s v="non_financial"/>
    <n v="864.39400000000001"/>
    <n v="-315.12599999999998"/>
    <n v="942"/>
    <m/>
    <m/>
    <n v="1005757"/>
    <x v="1"/>
  </r>
  <r>
    <x v="960"/>
    <x v="7"/>
    <s v="non_financial"/>
    <n v="754.08600000000001"/>
    <n v="-345.238"/>
    <n v="943"/>
    <m/>
    <m/>
    <n v="914475"/>
    <x v="1"/>
  </r>
  <r>
    <x v="1083"/>
    <x v="7"/>
    <s v="non_financial"/>
    <n v="1427.4369999999999"/>
    <n v="-185.982"/>
    <n v="944"/>
    <m/>
    <m/>
    <n v="1490281"/>
    <x v="1"/>
  </r>
  <r>
    <x v="1145"/>
    <x v="7"/>
    <s v="non_financial"/>
    <n v="645.39499999999998"/>
    <n v="-399.91399999999999"/>
    <n v="945"/>
    <m/>
    <m/>
    <n v="1491576"/>
    <x v="1"/>
  </r>
  <r>
    <x v="828"/>
    <x v="7"/>
    <s v="non_financial"/>
    <n v="831.57299999999998"/>
    <n v="-316.416"/>
    <n v="946"/>
    <m/>
    <n v="9000061"/>
    <n v="9000061"/>
    <x v="1"/>
  </r>
  <r>
    <x v="743"/>
    <x v="7"/>
    <s v="non_financial"/>
    <n v="822.42100000000005"/>
    <n v="-314.72500000000002"/>
    <n v="947"/>
    <m/>
    <m/>
    <n v="1409171"/>
    <x v="1"/>
  </r>
  <r>
    <x v="511"/>
    <x v="7"/>
    <s v="non_financial"/>
    <n v="573.56200000000001"/>
    <n v="-437.113"/>
    <n v="948"/>
    <m/>
    <m/>
    <n v="885245"/>
    <x v="1"/>
  </r>
  <r>
    <x v="845"/>
    <x v="7"/>
    <s v="non_financial"/>
    <n v="601.50699999999995"/>
    <n v="-421.66399999999999"/>
    <n v="948"/>
    <m/>
    <m/>
    <n v="949870"/>
    <x v="1"/>
  </r>
  <r>
    <x v="1277"/>
    <x v="7"/>
    <s v="non_financial"/>
    <n v="631.04600000000005"/>
    <n v="-398.98899999999998"/>
    <n v="950"/>
    <m/>
    <m/>
    <n v="1548309"/>
    <x v="1"/>
  </r>
  <r>
    <x v="854"/>
    <x v="7"/>
    <s v="non_financial"/>
    <n v="528.40899999999999"/>
    <n v="-471.75700000000001"/>
    <n v="951"/>
    <m/>
    <m/>
    <n v="711377"/>
    <x v="1"/>
  </r>
  <r>
    <x v="815"/>
    <x v="7"/>
    <s v="non_financial"/>
    <n v="662.97199999999998"/>
    <n v="-368.63499999999999"/>
    <n v="952"/>
    <m/>
    <m/>
    <n v="1013857"/>
    <x v="1"/>
  </r>
  <r>
    <x v="971"/>
    <x v="7"/>
    <s v="non_financial"/>
    <n v="616.51199999999994"/>
    <n v="-402.71100000000001"/>
    <n v="953"/>
    <m/>
    <m/>
    <n v="1082923"/>
    <x v="1"/>
  </r>
  <r>
    <x v="788"/>
    <x v="7"/>
    <s v="non_financial"/>
    <n v="810.50400000000002"/>
    <n v="-313.65699999999998"/>
    <n v="953"/>
    <m/>
    <m/>
    <n v="1487986"/>
    <x v="1"/>
  </r>
  <r>
    <x v="1136"/>
    <x v="7"/>
    <s v="non_financial"/>
    <n v="1214.825"/>
    <n v="-205.346"/>
    <n v="953"/>
    <m/>
    <m/>
    <n v="1073429"/>
    <x v="1"/>
  </r>
  <r>
    <x v="799"/>
    <x v="7"/>
    <s v="non_financial"/>
    <n v="609.65499999999997"/>
    <n v="-404.40800000000002"/>
    <n v="956"/>
    <m/>
    <m/>
    <n v="278166"/>
    <x v="1"/>
  </r>
  <r>
    <x v="910"/>
    <x v="7"/>
    <s v="non_financial"/>
    <n v="700.97199999999998"/>
    <n v="-345.06799999999998"/>
    <n v="957"/>
    <m/>
    <m/>
    <n v="100591"/>
    <x v="1"/>
  </r>
  <r>
    <x v="752"/>
    <x v="7"/>
    <s v="non_financial"/>
    <n v="1679.8689999999999"/>
    <n v="-120.624"/>
    <n v="958"/>
    <m/>
    <m/>
    <n v="1262976"/>
    <x v="1"/>
  </r>
  <r>
    <x v="1243"/>
    <x v="7"/>
    <s v="non_financial"/>
    <n v="7308.8530000000001"/>
    <n v="1985.681"/>
    <n v="959"/>
    <m/>
    <m/>
    <n v="1034054"/>
    <x v="1"/>
  </r>
  <r>
    <x v="1395"/>
    <x v="7"/>
    <s v="non_financial"/>
    <n v="513.44600000000003"/>
    <n v="-452.726"/>
    <n v="959"/>
    <m/>
    <m/>
    <n v="1280263"/>
    <x v="1"/>
  </r>
  <r>
    <x v="834"/>
    <x v="7"/>
    <s v="non_financial"/>
    <n v="544.79100000000005"/>
    <n v="-425.79700000000003"/>
    <n v="961"/>
    <m/>
    <m/>
    <n v="1159167"/>
    <x v="1"/>
  </r>
  <r>
    <x v="1695"/>
    <x v="7"/>
    <s v="non_financial"/>
    <n v="649.81700000000001"/>
    <n v="-355.38799999999998"/>
    <n v="962"/>
    <m/>
    <m/>
    <n v="1535379"/>
    <x v="1"/>
  </r>
  <r>
    <x v="719"/>
    <x v="7"/>
    <s v="non_financial"/>
    <n v="860.09299999999996"/>
    <n v="-280.75799999999998"/>
    <n v="962"/>
    <m/>
    <m/>
    <n v="278130"/>
    <x v="1"/>
  </r>
  <r>
    <x v="1622"/>
    <x v="7"/>
    <s v="non_financial"/>
    <n v="964.303"/>
    <n v="-254.06200000000001"/>
    <n v="962"/>
    <m/>
    <m/>
    <n v="1498068"/>
    <x v="1"/>
  </r>
  <r>
    <x v="977"/>
    <x v="7"/>
    <s v="non_financial"/>
    <n v="689.33100000000002"/>
    <n v="-320.221"/>
    <n v="965"/>
    <m/>
    <m/>
    <n v="76605"/>
    <x v="1"/>
  </r>
  <r>
    <x v="1380"/>
    <x v="7"/>
    <s v="non_financial"/>
    <n v="721.971"/>
    <n v="-312.822"/>
    <n v="966"/>
    <m/>
    <m/>
    <n v="1500435"/>
    <x v="1"/>
  </r>
  <r>
    <x v="915"/>
    <x v="7"/>
    <s v="non_financial"/>
    <n v="627.82799999999997"/>
    <n v="-347.72300000000001"/>
    <n v="967"/>
    <m/>
    <m/>
    <n v="8063"/>
    <x v="1"/>
  </r>
  <r>
    <x v="1413"/>
    <x v="7"/>
    <s v="non_financial"/>
    <n v="938.96600000000001"/>
    <n v="-250.816"/>
    <n v="967"/>
    <m/>
    <m/>
    <n v="1178879"/>
    <x v="1"/>
  </r>
  <r>
    <x v="1088"/>
    <x v="7"/>
    <s v="non_financial"/>
    <n v="723.64200000000005"/>
    <n v="-307.06299999999999"/>
    <n v="969"/>
    <m/>
    <m/>
    <n v="68270"/>
    <x v="1"/>
  </r>
  <r>
    <x v="1696"/>
    <x v="7"/>
    <s v="non_financial"/>
    <n v="2123.9679999999998"/>
    <n v="-70.869"/>
    <n v="970"/>
    <m/>
    <m/>
    <n v="1669779"/>
    <x v="1"/>
  </r>
  <r>
    <x v="1467"/>
    <x v="7"/>
    <s v="non_financial"/>
    <n v="6154"/>
    <n v="491"/>
    <n v="971"/>
    <m/>
    <m/>
    <n v="1609253"/>
    <x v="1"/>
  </r>
  <r>
    <x v="1107"/>
    <x v="7"/>
    <s v="non_financial"/>
    <n v="571.50300000000004"/>
    <n v="-360.80599999999998"/>
    <n v="972"/>
    <m/>
    <m/>
    <n v="100726"/>
    <x v="1"/>
  </r>
  <r>
    <x v="1384"/>
    <x v="7"/>
    <s v="non_financial"/>
    <n v="1758.6949999999999"/>
    <n v="-91.513000000000005"/>
    <n v="972"/>
    <m/>
    <m/>
    <n v="937098"/>
    <x v="1"/>
  </r>
  <r>
    <x v="1166"/>
    <x v="7"/>
    <s v="non_financial"/>
    <n v="561.57899999999995"/>
    <n v="-366.51499999999999"/>
    <n v="972"/>
    <m/>
    <m/>
    <n v="1177609"/>
    <x v="1"/>
  </r>
  <r>
    <x v="1531"/>
    <x v="7"/>
    <s v="non_financial"/>
    <n v="1780"/>
    <n v="-87"/>
    <n v="975"/>
    <m/>
    <m/>
    <n v="1632790"/>
    <x v="1"/>
  </r>
  <r>
    <x v="476"/>
    <x v="7"/>
    <s v="non_financial"/>
    <n v="506.07799999999997"/>
    <n v="-402.76400000000001"/>
    <n v="976"/>
    <m/>
    <m/>
    <n v="1421461"/>
    <x v="1"/>
  </r>
  <r>
    <x v="880"/>
    <x v="7"/>
    <s v="non_financial"/>
    <n v="524.78"/>
    <n v="-383.142"/>
    <n v="977"/>
    <m/>
    <m/>
    <n v="896264"/>
    <x v="1"/>
  </r>
  <r>
    <x v="774"/>
    <x v="7"/>
    <s v="non_financial"/>
    <n v="642.75900000000001"/>
    <n v="-305.99799999999999"/>
    <n v="978"/>
    <m/>
    <m/>
    <n v="858655"/>
    <x v="1"/>
  </r>
  <r>
    <x v="988"/>
    <x v="7"/>
    <s v="non_financial"/>
    <n v="456.315"/>
    <n v="-415.14"/>
    <n v="978"/>
    <m/>
    <m/>
    <n v="1070494"/>
    <x v="1"/>
  </r>
  <r>
    <x v="859"/>
    <x v="7"/>
    <s v="non_financial"/>
    <n v="517.20899999999995"/>
    <n v="-372.42099999999999"/>
    <n v="980"/>
    <m/>
    <m/>
    <n v="794619"/>
    <x v="1"/>
  </r>
  <r>
    <x v="1511"/>
    <x v="7"/>
    <s v="non_financial"/>
    <n v="554.94399999999996"/>
    <n v="-342.27199999999999"/>
    <n v="981"/>
    <m/>
    <m/>
    <n v="1606757"/>
    <x v="1"/>
  </r>
  <r>
    <x v="1149"/>
    <x v="7"/>
    <s v="non_financial"/>
    <n v="454.65300000000002"/>
    <n v="-410.80399999999997"/>
    <n v="981"/>
    <m/>
    <m/>
    <n v="1443669"/>
    <x v="1"/>
  </r>
  <r>
    <x v="520"/>
    <x v="7"/>
    <s v="non_financial"/>
    <n v="2711.2"/>
    <n v="-27.1"/>
    <n v="983"/>
    <m/>
    <m/>
    <n v="1206264"/>
    <x v="1"/>
  </r>
  <r>
    <x v="1121"/>
    <x v="7"/>
    <s v="non_financial"/>
    <n v="586.03"/>
    <n v="-321.80900000000003"/>
    <n v="984"/>
    <m/>
    <m/>
    <n v="866273"/>
    <x v="1"/>
  </r>
  <r>
    <x v="1254"/>
    <x v="7"/>
    <s v="non_financial"/>
    <n v="6080"/>
    <n v="4923"/>
    <n v="984"/>
    <m/>
    <m/>
    <n v="808450"/>
    <x v="1"/>
  </r>
  <r>
    <x v="779"/>
    <x v="7"/>
    <s v="non_financial"/>
    <n v="706.97500000000002"/>
    <n v="-266.43900000000002"/>
    <n v="986"/>
    <m/>
    <m/>
    <n v="1013488"/>
    <x v="1"/>
  </r>
  <r>
    <x v="814"/>
    <x v="7"/>
    <s v="non_financial"/>
    <n v="549.61300000000006"/>
    <n v="-331.904"/>
    <n v="987"/>
    <m/>
    <m/>
    <n v="1076930"/>
    <x v="1"/>
  </r>
  <r>
    <x v="1624"/>
    <x v="7"/>
    <s v="non_financial"/>
    <n v="538.39"/>
    <n v="-336.48"/>
    <n v="988"/>
    <m/>
    <m/>
    <n v="26058"/>
    <x v="1"/>
  </r>
  <r>
    <x v="1626"/>
    <x v="7"/>
    <s v="non_financial"/>
    <n v="991.6"/>
    <n v="-186.9"/>
    <n v="989"/>
    <m/>
    <m/>
    <n v="1650729"/>
    <x v="1"/>
  </r>
  <r>
    <x v="744"/>
    <x v="7"/>
    <s v="non_financial"/>
    <n v="662.78599999999994"/>
    <n v="-270.66899999999998"/>
    <n v="990"/>
    <m/>
    <m/>
    <n v="724571"/>
    <x v="1"/>
  </r>
  <r>
    <x v="857"/>
    <x v="7"/>
    <s v="non_financial"/>
    <n v="450.13900000000001"/>
    <n v="-377.77199999999999"/>
    <n v="991"/>
    <m/>
    <m/>
    <n v="873303"/>
    <x v="1"/>
  </r>
  <r>
    <x v="1509"/>
    <x v="7"/>
    <s v="non_financial"/>
    <n v="554.31700000000001"/>
    <n v="-308.279"/>
    <n v="992"/>
    <m/>
    <m/>
    <n v="1370637"/>
    <x v="1"/>
  </r>
  <r>
    <x v="1697"/>
    <x v="7"/>
    <s v="non_financial"/>
    <n v="5596"/>
    <n v="6102"/>
    <n v="992"/>
    <m/>
    <m/>
    <n v="1041061"/>
    <x v="1"/>
  </r>
  <r>
    <x v="1527"/>
    <x v="7"/>
    <s v="non_financial"/>
    <n v="444.721"/>
    <n v="-374.089"/>
    <n v="994"/>
    <m/>
    <m/>
    <n v="1597264"/>
    <x v="1"/>
  </r>
  <r>
    <x v="1698"/>
    <x v="7"/>
    <s v="non_financial"/>
    <n v="492.42200000000003"/>
    <n v="-335.20299999999997"/>
    <n v="994"/>
    <m/>
    <m/>
    <n v="1419612"/>
    <x v="1"/>
  </r>
  <r>
    <x v="839"/>
    <x v="7"/>
    <s v="non_financial"/>
    <n v="518.68899999999996"/>
    <n v="-315.93700000000001"/>
    <n v="996"/>
    <m/>
    <m/>
    <n v="1385292"/>
    <x v="1"/>
  </r>
  <r>
    <x v="809"/>
    <x v="7"/>
    <s v="non_financial"/>
    <n v="420.73899999999998"/>
    <n v="-380.93799999999999"/>
    <n v="997"/>
    <m/>
    <m/>
    <n v="1368622"/>
    <x v="1"/>
  </r>
  <r>
    <x v="1625"/>
    <x v="7"/>
    <s v="non_financial"/>
    <n v="874.1"/>
    <n v="-196.1"/>
    <n v="997"/>
    <m/>
    <m/>
    <n v="1653477"/>
    <x v="1"/>
  </r>
  <r>
    <x v="780"/>
    <x v="7"/>
    <s v="non_financial"/>
    <n v="618.20899999999995"/>
    <n v="-266.262"/>
    <n v="999"/>
    <m/>
    <m/>
    <n v="917470"/>
    <x v="1"/>
  </r>
  <r>
    <x v="1630"/>
    <x v="7"/>
    <s v="non_financial"/>
    <n v="417.00299999999999"/>
    <n v="-372.97800000000001"/>
    <n v="1000"/>
    <m/>
    <m/>
    <n v="1321732"/>
    <x v="1"/>
  </r>
  <r>
    <x v="807"/>
    <x v="7"/>
    <s v="non_financial"/>
    <n v="474.37900000000002"/>
    <n v="-323.73500000000001"/>
    <n v="1001"/>
    <m/>
    <m/>
    <n v="912833"/>
    <x v="1"/>
  </r>
  <r>
    <x v="1514"/>
    <x v="7"/>
    <s v="non_financial"/>
    <n v="469.98500000000001"/>
    <n v="-325.83800000000002"/>
    <n v="1002"/>
    <m/>
    <m/>
    <n v="1017480"/>
    <x v="1"/>
  </r>
  <r>
    <x v="1628"/>
    <x v="7"/>
    <s v="non_financial"/>
    <n v="437.947"/>
    <n v="-358.108"/>
    <n v="1003"/>
    <m/>
    <m/>
    <n v="1447669"/>
    <x v="1"/>
  </r>
  <r>
    <x v="1385"/>
    <x v="7"/>
    <s v="non_financial"/>
    <n v="1045.943"/>
    <n v="-145.048"/>
    <n v="1003"/>
    <m/>
    <m/>
    <n v="1590955"/>
    <x v="1"/>
  </r>
  <r>
    <x v="1393"/>
    <x v="7"/>
    <s v="non_financial"/>
    <n v="509.642"/>
    <n v="-307.96899999999999"/>
    <n v="1005"/>
    <m/>
    <m/>
    <n v="1463172"/>
    <x v="1"/>
  </r>
  <r>
    <x v="522"/>
    <x v="7"/>
    <s v="non_financial"/>
    <n v="489.90899999999999"/>
    <n v="-314.18799999999999"/>
    <n v="1006"/>
    <m/>
    <n v="9000102"/>
    <n v="9000102"/>
    <x v="1"/>
  </r>
  <r>
    <x v="1129"/>
    <x v="7"/>
    <s v="non_financial"/>
    <n v="552.47"/>
    <n v="-282.23899999999998"/>
    <n v="1007"/>
    <m/>
    <m/>
    <n v="1084869"/>
    <x v="1"/>
  </r>
  <r>
    <x v="1699"/>
    <x v="7"/>
    <s v="non_financial"/>
    <n v="449.97800000000001"/>
    <n v="-335.01400000000001"/>
    <n v="1007"/>
    <m/>
    <n v="9000122"/>
    <n v="9000122"/>
    <x v="1"/>
  </r>
  <r>
    <x v="849"/>
    <x v="7"/>
    <s v="non_financial"/>
    <n v="612.47900000000004"/>
    <n v="-257.82799999999997"/>
    <n v="1007"/>
    <m/>
    <m/>
    <n v="1020710"/>
    <x v="1"/>
  </r>
  <r>
    <x v="1627"/>
    <x v="7"/>
    <s v="non_financial"/>
    <n v="605.745"/>
    <n v="-261.048"/>
    <n v="1007"/>
    <m/>
    <m/>
    <n v="1396814"/>
    <x v="1"/>
  </r>
  <r>
    <x v="1506"/>
    <x v="7"/>
    <s v="non_financial"/>
    <n v="658.46699999999998"/>
    <n v="-234.006"/>
    <n v="1011"/>
    <m/>
    <m/>
    <n v="704415"/>
    <x v="1"/>
  </r>
  <r>
    <x v="801"/>
    <x v="7"/>
    <s v="non_financial"/>
    <n v="492.81200000000001"/>
    <n v="-300.20299999999997"/>
    <n v="1012"/>
    <m/>
    <m/>
    <n v="895447"/>
    <x v="1"/>
  </r>
  <r>
    <x v="1263"/>
    <x v="7"/>
    <s v="non_financial"/>
    <n v="533.67899999999997"/>
    <n v="-278.75700000000001"/>
    <n v="1013"/>
    <m/>
    <m/>
    <n v="1567345"/>
    <x v="1"/>
  </r>
  <r>
    <x v="1279"/>
    <x v="7"/>
    <s v="non_financial"/>
    <n v="510.964"/>
    <n v="-291.54300000000001"/>
    <n v="1013"/>
    <m/>
    <m/>
    <n v="1549346"/>
    <x v="1"/>
  </r>
  <r>
    <x v="1161"/>
    <x v="7"/>
    <s v="non_financial"/>
    <n v="491.983"/>
    <n v="-287.11500000000001"/>
    <n v="1015"/>
    <m/>
    <m/>
    <n v="1364962"/>
    <x v="1"/>
  </r>
  <r>
    <x v="1373"/>
    <x v="7"/>
    <s v="non_financial"/>
    <n v="402.50900000000001"/>
    <n v="-337.286"/>
    <n v="1016"/>
    <m/>
    <m/>
    <n v="1115128"/>
    <x v="1"/>
  </r>
  <r>
    <x v="1530"/>
    <x v="7"/>
    <s v="non_financial"/>
    <n v="667.51900000000001"/>
    <n v="-203.703"/>
    <n v="1017"/>
    <m/>
    <m/>
    <n v="1404655"/>
    <x v="1"/>
  </r>
  <r>
    <x v="1700"/>
    <x v="7"/>
    <s v="non_financial"/>
    <n v="621.26"/>
    <n v="-230.96"/>
    <n v="1017"/>
    <m/>
    <m/>
    <n v="789933"/>
    <x v="1"/>
  </r>
  <r>
    <x v="784"/>
    <x v="7"/>
    <s v="non_financial"/>
    <n v="599.33600000000001"/>
    <n v="-242.321"/>
    <n v="1019"/>
    <m/>
    <m/>
    <n v="1091907"/>
    <x v="1"/>
  </r>
  <r>
    <x v="1261"/>
    <x v="7"/>
    <s v="non_financial"/>
    <n v="447.43599999999998"/>
    <n v="-305.56900000000002"/>
    <n v="1020"/>
    <m/>
    <m/>
    <n v="1318008"/>
    <x v="1"/>
  </r>
  <r>
    <x v="1394"/>
    <x v="7"/>
    <s v="non_financial"/>
    <n v="461.96300000000002"/>
    <n v="-282.96100000000001"/>
    <n v="1021"/>
    <m/>
    <m/>
    <n v="1595974"/>
    <x v="1"/>
  </r>
  <r>
    <x v="1392"/>
    <x v="7"/>
    <s v="non_financial"/>
    <n v="630.47485900000004"/>
    <n v="-211.71940000000001"/>
    <n v="1022"/>
    <m/>
    <m/>
    <n v="1099160"/>
    <x v="1"/>
  </r>
  <r>
    <x v="1633"/>
    <x v="7"/>
    <s v="non_financial"/>
    <n v="473.97500000000002"/>
    <n v="-270.17200000000003"/>
    <n v="1023"/>
    <m/>
    <m/>
    <n v="1651308"/>
    <x v="1"/>
  </r>
  <r>
    <x v="1629"/>
    <x v="7"/>
    <s v="non_financial"/>
    <n v="4161.1610000000001"/>
    <n v="1141.039"/>
    <n v="1023"/>
    <m/>
    <m/>
    <n v="1620280"/>
    <x v="1"/>
  </r>
  <r>
    <x v="825"/>
    <x v="7"/>
    <s v="non_financial"/>
    <n v="1187.8"/>
    <n v="-91.114999999999995"/>
    <n v="1023"/>
    <m/>
    <m/>
    <n v="1043000"/>
    <x v="1"/>
  </r>
  <r>
    <x v="1512"/>
    <x v="7"/>
    <s v="non_financial"/>
    <n v="542.63800000000003"/>
    <n v="-249.369"/>
    <n v="1023"/>
    <m/>
    <m/>
    <n v="921299"/>
    <x v="1"/>
  </r>
  <r>
    <x v="1701"/>
    <x v="7"/>
    <s v="non_financial"/>
    <n v="484.88299999999998"/>
    <n v="-265.43"/>
    <n v="1027"/>
    <m/>
    <m/>
    <n v="1690820"/>
    <x v="1"/>
  </r>
  <r>
    <x v="1403"/>
    <x v="7"/>
    <s v="non_financial"/>
    <n v="380.11099999999999"/>
    <n v="-323.274"/>
    <n v="1028"/>
    <m/>
    <m/>
    <n v="1175505"/>
    <x v="1"/>
  </r>
  <r>
    <x v="1529"/>
    <x v="7"/>
    <s v="non_financial"/>
    <n v="416.16399999999999"/>
    <n v="-301.36500000000001"/>
    <n v="1029"/>
    <m/>
    <m/>
    <n v="1326732"/>
    <x v="1"/>
  </r>
  <r>
    <x v="1702"/>
    <x v="7"/>
    <s v="non_financial"/>
    <n v="417.99200000000002"/>
    <n v="-296.78100000000001"/>
    <n v="1030"/>
    <m/>
    <m/>
    <n v="1666134"/>
    <x v="1"/>
  </r>
  <r>
    <x v="1402"/>
    <x v="7"/>
    <s v="non_financial"/>
    <n v="406.98599999999999"/>
    <n v="-307.50200000000001"/>
    <n v="1030"/>
    <m/>
    <m/>
    <n v="1158114"/>
    <x v="1"/>
  </r>
  <r>
    <x v="822"/>
    <x v="7"/>
    <s v="non_financial"/>
    <n v="393.46600000000001"/>
    <n v="-314.39"/>
    <n v="1032"/>
    <m/>
    <m/>
    <n v="42682"/>
    <x v="1"/>
  </r>
  <r>
    <x v="1171"/>
    <x v="7"/>
    <s v="non_financial"/>
    <n v="637.64"/>
    <n v="-197.322"/>
    <n v="1033"/>
    <m/>
    <m/>
    <n v="1517175"/>
    <x v="1"/>
  </r>
  <r>
    <x v="1115"/>
    <x v="7"/>
    <s v="non_financial"/>
    <n v="398.40800000000002"/>
    <n v="-298.54899999999998"/>
    <n v="1034"/>
    <m/>
    <m/>
    <n v="1387467"/>
    <x v="1"/>
  </r>
  <r>
    <x v="1278"/>
    <x v="7"/>
    <s v="non_financial"/>
    <n v="413.36799999999999"/>
    <n v="-286.87900000000002"/>
    <n v="1034"/>
    <m/>
    <m/>
    <n v="1484504"/>
    <x v="1"/>
  </r>
  <r>
    <x v="1521"/>
    <x v="7"/>
    <s v="non_financial"/>
    <n v="463.55900000000003"/>
    <n v="-257.74"/>
    <n v="1036"/>
    <m/>
    <m/>
    <n v="1435049"/>
    <x v="1"/>
  </r>
  <r>
    <x v="897"/>
    <x v="7"/>
    <s v="non_financial"/>
    <n v="469.29300000000001"/>
    <n v="-256.74599999999998"/>
    <n v="1037"/>
    <m/>
    <n v="9000114"/>
    <n v="9000114"/>
    <x v="1"/>
  </r>
  <r>
    <x v="776"/>
    <x v="7"/>
    <s v="non_financial"/>
    <n v="497.43700000000001"/>
    <n v="-243.51300000000001"/>
    <n v="1038"/>
    <m/>
    <m/>
    <n v="1066605"/>
    <x v="1"/>
  </r>
  <r>
    <x v="952"/>
    <x v="7"/>
    <s v="non_financial"/>
    <n v="397.77499999999998"/>
    <n v="-292.62400000000002"/>
    <n v="1038"/>
    <m/>
    <m/>
    <n v="1095565"/>
    <x v="1"/>
  </r>
  <r>
    <x v="1405"/>
    <x v="7"/>
    <s v="non_financial"/>
    <n v="399.94600000000003"/>
    <n v="-289.62700000000001"/>
    <n v="1038"/>
    <m/>
    <m/>
    <n v="1578732"/>
    <x v="1"/>
  </r>
  <r>
    <x v="1518"/>
    <x v="7"/>
    <s v="non_financial"/>
    <n v="527.91899999999998"/>
    <n v="-225.41399999999999"/>
    <n v="1041"/>
    <m/>
    <m/>
    <n v="788965"/>
    <x v="1"/>
  </r>
  <r>
    <x v="1005"/>
    <x v="7"/>
    <s v="non_financial"/>
    <n v="360.14600000000002"/>
    <n v="-311.81700000000001"/>
    <n v="1041"/>
    <m/>
    <m/>
    <n v="1023731"/>
    <x v="1"/>
  </r>
  <r>
    <x v="1703"/>
    <x v="7"/>
    <s v="non_financial"/>
    <n v="3480.9450000000002"/>
    <n v="324.50299999999999"/>
    <n v="1043"/>
    <m/>
    <m/>
    <n v="1024657"/>
    <x v="1"/>
  </r>
  <r>
    <x v="1377"/>
    <x v="7"/>
    <s v="non_financial"/>
    <n v="368.04"/>
    <n v="-294.53399999999999"/>
    <n v="1044"/>
    <m/>
    <m/>
    <n v="1327318"/>
    <x v="1"/>
  </r>
  <r>
    <x v="296"/>
    <x v="7"/>
    <s v="non_financial"/>
    <n v="3467.5"/>
    <n v="385.3"/>
    <n v="1044"/>
    <m/>
    <m/>
    <n v="8868"/>
    <x v="1"/>
  </r>
  <r>
    <x v="860"/>
    <x v="7"/>
    <s v="non_financial"/>
    <n v="710.04100000000005"/>
    <n v="-140.655"/>
    <n v="1046"/>
    <m/>
    <m/>
    <n v="937941"/>
    <x v="1"/>
  </r>
  <r>
    <x v="885"/>
    <x v="7"/>
    <s v="non_financial"/>
    <n v="594.88599999999997"/>
    <n v="-185.971"/>
    <n v="1047"/>
    <m/>
    <m/>
    <n v="904979"/>
    <x v="1"/>
  </r>
  <r>
    <x v="454"/>
    <x v="7"/>
    <s v="non_financial"/>
    <n v="2145.8000000000002"/>
    <n v="-10.6"/>
    <n v="1048"/>
    <m/>
    <m/>
    <n v="1069202"/>
    <x v="1"/>
  </r>
  <r>
    <x v="1704"/>
    <x v="7"/>
    <s v="non_financial"/>
    <n v="541.25800000000004"/>
    <n v="-198.22900000000001"/>
    <n v="1048"/>
    <m/>
    <m/>
    <n v="1671933"/>
    <x v="1"/>
  </r>
  <r>
    <x v="1276"/>
    <x v="7"/>
    <s v="non_financial"/>
    <n v="615.745"/>
    <n v="-169.70400000000001"/>
    <n v="1050"/>
    <m/>
    <m/>
    <n v="1270073"/>
    <x v="1"/>
  </r>
  <r>
    <x v="1485"/>
    <x v="7"/>
    <s v="non_financial"/>
    <n v="2883.1"/>
    <n v="56.8"/>
    <n v="1051"/>
    <m/>
    <m/>
    <n v="1609702"/>
    <x v="1"/>
  </r>
  <r>
    <x v="1169"/>
    <x v="7"/>
    <s v="non_financial"/>
    <n v="426.24299999999999"/>
    <n v="-248.80199999999999"/>
    <n v="1052"/>
    <m/>
    <m/>
    <n v="1534992"/>
    <x v="1"/>
  </r>
  <r>
    <x v="1268"/>
    <x v="7"/>
    <s v="non_financial"/>
    <n v="378.74599999999998"/>
    <n v="-269.40600000000001"/>
    <n v="1053"/>
    <m/>
    <m/>
    <n v="9092"/>
    <x v="1"/>
  </r>
  <r>
    <x v="909"/>
    <x v="7"/>
    <s v="non_financial"/>
    <n v="553.04399999999998"/>
    <n v="-189.82599999999999"/>
    <n v="1054"/>
    <m/>
    <m/>
    <n v="1109116"/>
    <x v="1"/>
  </r>
  <r>
    <x v="1635"/>
    <x v="7"/>
    <s v="non_financial"/>
    <n v="560.79600000000005"/>
    <n v="-181.18299999999999"/>
    <n v="1055"/>
    <m/>
    <m/>
    <n v="1610250"/>
    <x v="1"/>
  </r>
  <r>
    <x v="1399"/>
    <x v="7"/>
    <s v="non_financial"/>
    <n v="623.39700000000005"/>
    <n v="-151.15700000000001"/>
    <n v="1056"/>
    <m/>
    <m/>
    <n v="1069899"/>
    <x v="1"/>
  </r>
  <r>
    <x v="1146"/>
    <x v="7"/>
    <s v="non_financial"/>
    <n v="353.63"/>
    <n v="-278.50700000000001"/>
    <n v="1057"/>
    <m/>
    <m/>
    <n v="1495320"/>
    <x v="1"/>
  </r>
  <r>
    <x v="791"/>
    <x v="7"/>
    <s v="non_financial"/>
    <n v="2712"/>
    <n v="56"/>
    <n v="1058"/>
    <m/>
    <m/>
    <n v="1113256"/>
    <x v="1"/>
  </r>
  <r>
    <x v="1523"/>
    <x v="7"/>
    <s v="non_financial"/>
    <n v="2928.674"/>
    <n v="246.48400000000001"/>
    <n v="1058"/>
    <m/>
    <m/>
    <n v="1424755"/>
    <x v="1"/>
  </r>
  <r>
    <x v="875"/>
    <x v="7"/>
    <s v="non_financial"/>
    <n v="3062"/>
    <n v="672.4"/>
    <n v="1060"/>
    <m/>
    <m/>
    <n v="887921"/>
    <x v="1"/>
  </r>
  <r>
    <x v="1371"/>
    <x v="7"/>
    <s v="non_financial"/>
    <n v="381.98099999999999"/>
    <n v="-254.40600000000001"/>
    <n v="1061"/>
    <m/>
    <m/>
    <n v="1499807"/>
    <x v="1"/>
  </r>
  <r>
    <x v="1277"/>
    <x v="7"/>
    <s v="non_financial"/>
    <n v="446.44299999999998"/>
    <n v="-219.71600000000001"/>
    <n v="1062"/>
    <m/>
    <m/>
    <n v="1548309"/>
    <x v="1"/>
  </r>
  <r>
    <x v="817"/>
    <x v="7"/>
    <s v="non_financial"/>
    <n v="328.495"/>
    <n v="-285.89600000000002"/>
    <n v="1063"/>
    <m/>
    <m/>
    <n v="20629"/>
    <x v="1"/>
  </r>
  <r>
    <x v="766"/>
    <x v="7"/>
    <s v="non_financial"/>
    <n v="324.44200000000001"/>
    <n v="-286.43799999999999"/>
    <n v="1063"/>
    <m/>
    <m/>
    <n v="1022705"/>
    <x v="1"/>
  </r>
  <r>
    <x v="1130"/>
    <x v="7"/>
    <s v="non_financial"/>
    <n v="562.48800000000006"/>
    <n v="-160.619"/>
    <n v="1065"/>
    <m/>
    <m/>
    <n v="809248"/>
    <x v="1"/>
  </r>
  <r>
    <x v="838"/>
    <x v="7"/>
    <s v="non_financial"/>
    <n v="448.87400000000002"/>
    <n v="-211.81399999999999"/>
    <n v="1065"/>
    <m/>
    <m/>
    <n v="1396033"/>
    <x v="1"/>
  </r>
  <r>
    <x v="866"/>
    <x v="7"/>
    <s v="non_financial"/>
    <n v="596.47900000000004"/>
    <n v="-151.20599999999999"/>
    <n v="1067"/>
    <m/>
    <m/>
    <n v="1308208"/>
    <x v="1"/>
  </r>
  <r>
    <x v="1372"/>
    <x v="7"/>
    <s v="non_financial"/>
    <n v="2558.8580000000002"/>
    <n v="40.908000000000001"/>
    <n v="1068"/>
    <m/>
    <m/>
    <n v="1579298"/>
    <x v="1"/>
  </r>
  <r>
    <x v="1144"/>
    <x v="7"/>
    <s v="non_financial"/>
    <n v="407.15300000000002"/>
    <n v="-229.55199999999999"/>
    <n v="1069"/>
    <m/>
    <m/>
    <n v="34563"/>
    <x v="1"/>
  </r>
  <r>
    <x v="1281"/>
    <x v="7"/>
    <s v="non_financial"/>
    <n v="641.6"/>
    <n v="-128"/>
    <n v="1070"/>
    <m/>
    <m/>
    <n v="1533526"/>
    <x v="1"/>
  </r>
  <r>
    <x v="642"/>
    <x v="7"/>
    <s v="non_financial"/>
    <n v="2543.6869999999999"/>
    <n v="49.412999999999997"/>
    <n v="1071"/>
    <m/>
    <m/>
    <n v="701374"/>
    <x v="1"/>
  </r>
  <r>
    <x v="968"/>
    <x v="7"/>
    <s v="non_financial"/>
    <n v="393.79599999999999"/>
    <n v="-233.74299999999999"/>
    <n v="1071"/>
    <m/>
    <m/>
    <n v="1035748"/>
    <x v="1"/>
  </r>
  <r>
    <x v="1135"/>
    <x v="7"/>
    <s v="non_financial"/>
    <n v="317.238"/>
    <n v="-271.13900000000001"/>
    <n v="1073"/>
    <m/>
    <m/>
    <n v="881890"/>
    <x v="1"/>
  </r>
  <r>
    <x v="876"/>
    <x v="7"/>
    <s v="non_financial"/>
    <n v="317.19600000000003"/>
    <n v="-273.07100000000003"/>
    <n v="1073"/>
    <m/>
    <m/>
    <n v="82166"/>
    <x v="1"/>
  </r>
  <r>
    <x v="902"/>
    <x v="7"/>
    <s v="non_financial"/>
    <n v="409.77699999999999"/>
    <n v="-213.471"/>
    <n v="1075"/>
    <m/>
    <m/>
    <n v="69891"/>
    <x v="1"/>
  </r>
  <r>
    <x v="1705"/>
    <x v="7"/>
    <s v="non_financial"/>
    <n v="569.35799999999995"/>
    <n v="-143.453"/>
    <n v="1076"/>
    <m/>
    <m/>
    <n v="1687932"/>
    <x v="1"/>
  </r>
  <r>
    <x v="894"/>
    <x v="7"/>
    <s v="non_financial"/>
    <n v="328.98"/>
    <n v="-260.58"/>
    <n v="1077"/>
    <m/>
    <n v="9000129"/>
    <n v="9000129"/>
    <x v="1"/>
  </r>
  <r>
    <x v="769"/>
    <x v="7"/>
    <s v="non_financial"/>
    <n v="364.12799999999999"/>
    <n v="-238.142"/>
    <n v="1078"/>
    <m/>
    <m/>
    <n v="1084765"/>
    <x v="1"/>
  </r>
  <r>
    <x v="1634"/>
    <x v="7"/>
    <s v="non_financial"/>
    <n v="301.87700000000001"/>
    <n v="-281.70999999999998"/>
    <n v="1079"/>
    <m/>
    <m/>
    <n v="1629137"/>
    <x v="1"/>
  </r>
  <r>
    <x v="453"/>
    <x v="7"/>
    <s v="non_financial"/>
    <n v="2748.4"/>
    <n v="835.1"/>
    <n v="1080"/>
    <m/>
    <m/>
    <n v="1168696"/>
    <x v="1"/>
  </r>
  <r>
    <x v="902"/>
    <x v="7"/>
    <s v="non_financial"/>
    <n v="353.983"/>
    <n v="-245.61799999999999"/>
    <n v="1080"/>
    <m/>
    <m/>
    <n v="69891"/>
    <x v="1"/>
  </r>
  <r>
    <x v="864"/>
    <x v="7"/>
    <s v="non_financial"/>
    <n v="354.95699999999999"/>
    <n v="-239.92400000000001"/>
    <n v="1082"/>
    <m/>
    <m/>
    <n v="788329"/>
    <x v="1"/>
  </r>
  <r>
    <x v="850"/>
    <x v="7"/>
    <s v="non_financial"/>
    <n v="312.392"/>
    <n v="-265.12700000000001"/>
    <n v="1082"/>
    <m/>
    <n v="9000090"/>
    <n v="704532"/>
    <x v="1"/>
  </r>
  <r>
    <x v="820"/>
    <x v="7"/>
    <s v="non_financial"/>
    <n v="328.69099999999997"/>
    <n v="-255.28100000000001"/>
    <n v="1082"/>
    <m/>
    <m/>
    <n v="1320854"/>
    <x v="1"/>
  </r>
  <r>
    <x v="846"/>
    <x v="7"/>
    <s v="non_financial"/>
    <n v="391.17599999999999"/>
    <n v="-215.62100000000001"/>
    <n v="1085"/>
    <m/>
    <m/>
    <n v="1227025"/>
    <x v="1"/>
  </r>
  <r>
    <x v="824"/>
    <x v="7"/>
    <s v="non_financial"/>
    <n v="354.74200000000002"/>
    <n v="-238.43799999999999"/>
    <n v="1086"/>
    <m/>
    <m/>
    <n v="1113232"/>
    <x v="1"/>
  </r>
  <r>
    <x v="1517"/>
    <x v="7"/>
    <s v="non_financial"/>
    <n v="324.39800000000002"/>
    <n v="-251.94200000000001"/>
    <n v="1087"/>
    <m/>
    <m/>
    <n v="33002"/>
    <x v="1"/>
  </r>
  <r>
    <x v="1142"/>
    <x v="7"/>
    <s v="non_financial"/>
    <n v="447.221"/>
    <n v="-185.43799999999999"/>
    <n v="1088"/>
    <m/>
    <m/>
    <n v="3545"/>
    <x v="1"/>
  </r>
  <r>
    <x v="867"/>
    <x v="7"/>
    <s v="non_financial"/>
    <n v="395.18200000000002"/>
    <n v="-201.18"/>
    <n v="1089"/>
    <m/>
    <m/>
    <n v="874396"/>
    <x v="1"/>
  </r>
  <r>
    <x v="1541"/>
    <x v="7"/>
    <s v="non_financial"/>
    <n v="516.53200000000004"/>
    <n v="-148.511"/>
    <n v="1090"/>
    <m/>
    <m/>
    <n v="939767"/>
    <x v="1"/>
  </r>
  <r>
    <x v="886"/>
    <x v="7"/>
    <s v="non_financial"/>
    <n v="395.08699999999999"/>
    <n v="-198.767"/>
    <n v="1091"/>
    <m/>
    <m/>
    <n v="831547"/>
    <x v="1"/>
  </r>
  <r>
    <x v="818"/>
    <x v="7"/>
    <s v="non_financial"/>
    <n v="351.57100000000003"/>
    <n v="-224.50800000000001"/>
    <n v="1092"/>
    <m/>
    <m/>
    <n v="80035"/>
    <x v="1"/>
  </r>
  <r>
    <x v="1174"/>
    <x v="7"/>
    <s v="non_financial"/>
    <n v="346.37"/>
    <n v="-229.39699999999999"/>
    <n v="1092"/>
    <m/>
    <m/>
    <n v="1356576"/>
    <x v="1"/>
  </r>
  <r>
    <x v="1544"/>
    <x v="7"/>
    <s v="non_financial"/>
    <n v="356.24099999999999"/>
    <n v="-211.286"/>
    <n v="1094"/>
    <m/>
    <m/>
    <n v="1459200"/>
    <x v="1"/>
  </r>
  <r>
    <x v="1538"/>
    <x v="7"/>
    <s v="non_financial"/>
    <n v="301.62"/>
    <n v="-252.92400000000001"/>
    <n v="1095"/>
    <m/>
    <m/>
    <n v="1326110"/>
    <x v="1"/>
  </r>
  <r>
    <x v="1651"/>
    <x v="7"/>
    <s v="non_financial"/>
    <n v="519.89700000000005"/>
    <n v="-129.23599999999999"/>
    <n v="1096"/>
    <m/>
    <m/>
    <n v="1455684"/>
    <x v="1"/>
  </r>
  <r>
    <x v="1114"/>
    <x v="7"/>
    <s v="non_financial"/>
    <n v="358.15300000000002"/>
    <n v="-198.839"/>
    <n v="1097"/>
    <m/>
    <m/>
    <n v="878726"/>
    <x v="1"/>
  </r>
  <r>
    <x v="1636"/>
    <x v="7"/>
    <s v="non_financial"/>
    <n v="462.94499999999999"/>
    <n v="-147.47999999999999"/>
    <n v="1098"/>
    <m/>
    <m/>
    <n v="1354327"/>
    <x v="1"/>
  </r>
  <r>
    <x v="945"/>
    <x v="7"/>
    <s v="non_financial"/>
    <n v="2404.4279999999999"/>
    <n v="491.81900000000002"/>
    <n v="1099"/>
    <m/>
    <n v="9000034"/>
    <n v="9000034"/>
    <x v="1"/>
  </r>
  <r>
    <x v="904"/>
    <x v="7"/>
    <s v="non_financial"/>
    <n v="439.36599999999999"/>
    <n v="-155.483"/>
    <n v="1100"/>
    <m/>
    <m/>
    <n v="1089511"/>
    <x v="1"/>
  </r>
  <r>
    <x v="907"/>
    <x v="7"/>
    <s v="non_financial"/>
    <n v="322.221"/>
    <n v="-219.06100000000001"/>
    <n v="1100"/>
    <m/>
    <m/>
    <n v="784199"/>
    <x v="1"/>
  </r>
  <r>
    <x v="432"/>
    <x v="7"/>
    <s v="non_financial"/>
    <n v="2079.7240000000002"/>
    <n v="46.676000000000002"/>
    <n v="1102"/>
    <m/>
    <m/>
    <n v="884217"/>
    <x v="1"/>
  </r>
  <r>
    <x v="1537"/>
    <x v="7"/>
    <s v="non_financial"/>
    <n v="289.81400000000002"/>
    <n v="-243.535"/>
    <n v="1103"/>
    <m/>
    <m/>
    <n v="1458962"/>
    <x v="1"/>
  </r>
  <r>
    <x v="1125"/>
    <x v="7"/>
    <s v="non_financial"/>
    <n v="339.452"/>
    <n v="-202.19300000000001"/>
    <n v="1103"/>
    <m/>
    <m/>
    <n v="1388133"/>
    <x v="1"/>
  </r>
  <r>
    <x v="954"/>
    <x v="7"/>
    <s v="non_financial"/>
    <n v="412.875"/>
    <n v="-159.93100000000001"/>
    <n v="1105"/>
    <m/>
    <m/>
    <n v="1130713"/>
    <x v="1"/>
  </r>
  <r>
    <x v="912"/>
    <x v="7"/>
    <s v="non_financial"/>
    <n v="851.82"/>
    <n v="-63.649000000000001"/>
    <n v="1105"/>
    <m/>
    <m/>
    <n v="790526"/>
    <x v="1"/>
  </r>
  <r>
    <x v="1526"/>
    <x v="7"/>
    <s v="non_financial"/>
    <n v="460.971"/>
    <n v="-134.24100000000001"/>
    <n v="1107"/>
    <m/>
    <m/>
    <n v="1601548"/>
    <x v="1"/>
  </r>
  <r>
    <x v="1525"/>
    <x v="7"/>
    <s v="non_financial"/>
    <n v="354.77699999999999"/>
    <n v="-191.983"/>
    <n v="1108"/>
    <m/>
    <m/>
    <n v="1448056"/>
    <x v="1"/>
  </r>
  <r>
    <x v="1020"/>
    <x v="7"/>
    <s v="non_financial"/>
    <n v="278.27413300000001"/>
    <n v="-247.555779"/>
    <n v="1109"/>
    <m/>
    <n v="9000081"/>
    <n v="9000081"/>
    <x v="1"/>
  </r>
  <r>
    <x v="874"/>
    <x v="7"/>
    <s v="non_financial"/>
    <n v="371.50433900000002"/>
    <n v="-180.80239700000001"/>
    <n v="1110"/>
    <m/>
    <m/>
    <n v="714284"/>
    <x v="1"/>
  </r>
  <r>
    <x v="1369"/>
    <x v="7"/>
    <s v="non_financial"/>
    <n v="795.69100000000003"/>
    <n v="-64.849999999999994"/>
    <n v="1111"/>
    <m/>
    <n v="9000123"/>
    <n v="1593195"/>
    <x v="1"/>
  </r>
  <r>
    <x v="434"/>
    <x v="7"/>
    <s v="non_financial"/>
    <n v="2344.2510000000002"/>
    <n v="1203.1579999999999"/>
    <n v="1112"/>
    <m/>
    <m/>
    <n v="1014473"/>
    <x v="1"/>
  </r>
  <r>
    <x v="1520"/>
    <x v="7"/>
    <s v="non_financial"/>
    <n v="309.00299999999999"/>
    <n v="-206.197"/>
    <n v="1113"/>
    <m/>
    <n v="9000014"/>
    <n v="9000014"/>
    <x v="1"/>
  </r>
  <r>
    <x v="921"/>
    <x v="7"/>
    <s v="non_financial"/>
    <n v="265.00400000000002"/>
    <n v="-244.13800000000001"/>
    <n v="1114"/>
    <m/>
    <m/>
    <n v="898437"/>
    <x v="1"/>
  </r>
  <r>
    <x v="342"/>
    <x v="7"/>
    <s v="non_financial"/>
    <n v="2132.248"/>
    <n v="214.328"/>
    <n v="1115"/>
    <m/>
    <m/>
    <n v="12659"/>
    <x v="1"/>
  </r>
  <r>
    <x v="1126"/>
    <x v="7"/>
    <s v="non_financial"/>
    <n v="459.7"/>
    <n v="-125.678"/>
    <n v="1116"/>
    <m/>
    <m/>
    <n v="1078271"/>
    <x v="1"/>
  </r>
  <r>
    <x v="1388"/>
    <x v="7"/>
    <s v="non_financial"/>
    <n v="274.846"/>
    <n v="-231.34800000000001"/>
    <n v="1117"/>
    <m/>
    <m/>
    <n v="1125345"/>
    <x v="1"/>
  </r>
  <r>
    <x v="1093"/>
    <x v="7"/>
    <s v="non_financial"/>
    <n v="474.35700000000003"/>
    <n v="-118.626"/>
    <n v="1118"/>
    <m/>
    <m/>
    <n v="888504"/>
    <x v="1"/>
  </r>
  <r>
    <x v="451"/>
    <x v="7"/>
    <s v="non_financial"/>
    <n v="2318.9"/>
    <n v="1630.1"/>
    <n v="1118"/>
    <m/>
    <m/>
    <n v="746838"/>
    <x v="1"/>
  </r>
  <r>
    <x v="895"/>
    <x v="7"/>
    <s v="non_financial"/>
    <n v="285.01100000000002"/>
    <n v="-217.74700000000001"/>
    <n v="1120"/>
    <m/>
    <m/>
    <n v="824142"/>
    <x v="1"/>
  </r>
  <r>
    <x v="985"/>
    <x v="7"/>
    <s v="non_financial"/>
    <n v="320.06200000000001"/>
    <n v="-193.06100000000001"/>
    <n v="1120"/>
    <m/>
    <m/>
    <n v="1366246"/>
    <x v="1"/>
  </r>
  <r>
    <x v="485"/>
    <x v="7"/>
    <s v="non_financial"/>
    <n v="2253.6999999999998"/>
    <n v="913.3"/>
    <n v="1122"/>
    <m/>
    <m/>
    <n v="1115222"/>
    <x v="1"/>
  </r>
  <r>
    <x v="1140"/>
    <x v="7"/>
    <s v="non_financial"/>
    <n v="270.04500000000002"/>
    <n v="-230.76"/>
    <n v="1123"/>
    <m/>
    <m/>
    <n v="37472"/>
    <x v="1"/>
  </r>
  <r>
    <x v="491"/>
    <x v="7"/>
    <s v="non_financial"/>
    <n v="2120.4789999999998"/>
    <n v="352.27600000000001"/>
    <n v="1124"/>
    <m/>
    <m/>
    <n v="1368458"/>
    <x v="1"/>
  </r>
  <r>
    <x v="1706"/>
    <x v="7"/>
    <s v="non_financial"/>
    <n v="304.97500000000002"/>
    <n v="-197.803"/>
    <n v="1125"/>
    <m/>
    <m/>
    <n v="1674416"/>
    <x v="1"/>
  </r>
  <r>
    <x v="1374"/>
    <x v="7"/>
    <s v="non_financial"/>
    <n v="268.15699999999998"/>
    <n v="-222.05600000000001"/>
    <n v="1126"/>
    <m/>
    <m/>
    <n v="1364954"/>
    <x v="1"/>
  </r>
  <r>
    <x v="754"/>
    <x v="7"/>
    <s v="non_financial"/>
    <n v="398.37799999999999"/>
    <n v="-138.976"/>
    <n v="1126"/>
    <m/>
    <m/>
    <n v="1009829"/>
    <x v="1"/>
  </r>
  <r>
    <x v="1707"/>
    <x v="7"/>
    <s v="non_financial"/>
    <n v="330.98899999999998"/>
    <n v="-174.738"/>
    <n v="1128"/>
    <m/>
    <m/>
    <n v="1652535"/>
    <x v="1"/>
  </r>
  <r>
    <x v="1170"/>
    <x v="7"/>
    <s v="non_financial"/>
    <n v="308.76299999999998"/>
    <n v="-190.94300000000001"/>
    <n v="1129"/>
    <m/>
    <m/>
    <n v="730272"/>
    <x v="1"/>
  </r>
  <r>
    <x v="1030"/>
    <x v="7"/>
    <s v="non_financial"/>
    <n v="339.88"/>
    <n v="-168.898"/>
    <n v="1130"/>
    <m/>
    <m/>
    <n v="1077183"/>
    <x v="1"/>
  </r>
  <r>
    <x v="687"/>
    <x v="7"/>
    <s v="non_financial"/>
    <n v="1681.1220000000001"/>
    <n v="8.7449999999999992"/>
    <n v="1131"/>
    <m/>
    <m/>
    <n v="1056087"/>
    <x v="1"/>
  </r>
  <r>
    <x v="865"/>
    <x v="7"/>
    <s v="non_financial"/>
    <n v="310.976"/>
    <n v="-183.08600000000001"/>
    <n v="1132"/>
    <m/>
    <m/>
    <n v="931584"/>
    <x v="1"/>
  </r>
  <r>
    <x v="1708"/>
    <x v="7"/>
    <s v="non_financial"/>
    <n v="283.339"/>
    <n v="-197.46"/>
    <n v="1133"/>
    <m/>
    <m/>
    <n v="795212"/>
    <x v="1"/>
  </r>
  <r>
    <x v="1325"/>
    <x v="7"/>
    <s v="non_financial"/>
    <n v="2030.1"/>
    <n v="666.7"/>
    <n v="1134"/>
    <m/>
    <m/>
    <n v="764065"/>
    <x v="1"/>
  </r>
  <r>
    <x v="961"/>
    <x v="7"/>
    <s v="non_financial"/>
    <n v="339.87799999999999"/>
    <n v="-156.636"/>
    <n v="1135"/>
    <m/>
    <m/>
    <n v="1169445"/>
    <x v="1"/>
  </r>
  <r>
    <x v="932"/>
    <x v="7"/>
    <s v="non_financial"/>
    <n v="282.99299999999999"/>
    <n v="-194.04"/>
    <n v="1136"/>
    <m/>
    <m/>
    <n v="1001233"/>
    <x v="1"/>
  </r>
  <r>
    <x v="1528"/>
    <x v="7"/>
    <s v="non_financial"/>
    <n v="346.53100000000001"/>
    <n v="-149.304"/>
    <n v="1137"/>
    <m/>
    <m/>
    <n v="1617977"/>
    <x v="1"/>
  </r>
  <r>
    <x v="905"/>
    <x v="7"/>
    <s v="non_financial"/>
    <n v="440.73"/>
    <n v="-114.43899999999999"/>
    <n v="1138"/>
    <m/>
    <m/>
    <n v="827187"/>
    <x v="1"/>
  </r>
  <r>
    <x v="916"/>
    <x v="7"/>
    <s v="non_financial"/>
    <n v="316.31099999999998"/>
    <n v="-163.46100000000001"/>
    <n v="1139"/>
    <m/>
    <m/>
    <n v="1069183"/>
    <x v="1"/>
  </r>
  <r>
    <x v="889"/>
    <x v="7"/>
    <s v="non_financial"/>
    <n v="274.47699999999998"/>
    <n v="-196.96799999999999"/>
    <n v="1139"/>
    <m/>
    <m/>
    <n v="315374"/>
    <x v="1"/>
  </r>
  <r>
    <x v="1113"/>
    <x v="7"/>
    <s v="non_financial"/>
    <n v="511.87"/>
    <n v="-89.468000000000004"/>
    <n v="1141"/>
    <m/>
    <m/>
    <n v="884940"/>
    <x v="1"/>
  </r>
  <r>
    <x v="940"/>
    <x v="7"/>
    <s v="non_financial"/>
    <n v="317.26799999999997"/>
    <n v="-159.66999999999999"/>
    <n v="1141"/>
    <m/>
    <m/>
    <n v="886128"/>
    <x v="1"/>
  </r>
  <r>
    <x v="1381"/>
    <x v="7"/>
    <s v="non_financial"/>
    <n v="2060.029"/>
    <n v="1767.9929999999999"/>
    <n v="1141"/>
    <m/>
    <m/>
    <n v="1593936"/>
    <x v="1"/>
  </r>
  <r>
    <x v="1157"/>
    <x v="7"/>
    <s v="non_financial"/>
    <n v="263.71499999999997"/>
    <n v="-197.79499999999999"/>
    <n v="1144"/>
    <m/>
    <m/>
    <n v="830524"/>
    <x v="1"/>
  </r>
  <r>
    <x v="1133"/>
    <x v="7"/>
    <s v="non_financial"/>
    <n v="279.75599999999997"/>
    <n v="-190.726"/>
    <n v="1144"/>
    <m/>
    <m/>
    <n v="10329"/>
    <x v="1"/>
  </r>
  <r>
    <x v="983"/>
    <x v="7"/>
    <s v="non_financial"/>
    <n v="308.71199999999999"/>
    <n v="-168.37200000000001"/>
    <n v="1146"/>
    <m/>
    <m/>
    <n v="1078207"/>
    <x v="1"/>
  </r>
  <r>
    <x v="878"/>
    <x v="7"/>
    <s v="non_financial"/>
    <n v="221.773"/>
    <n v="-212.64599999999999"/>
    <n v="1147"/>
    <m/>
    <m/>
    <n v="1001115"/>
    <x v="1"/>
  </r>
  <r>
    <x v="1638"/>
    <x v="7"/>
    <s v="non_financial"/>
    <n v="609.79899999999998"/>
    <n v="-67.863"/>
    <n v="1148"/>
    <m/>
    <m/>
    <n v="902791"/>
    <x v="1"/>
  </r>
  <r>
    <x v="1709"/>
    <x v="7"/>
    <s v="non_financial"/>
    <n v="726.07299999999998"/>
    <n v="-48.201999999999998"/>
    <n v="1149"/>
    <m/>
    <m/>
    <n v="1618732"/>
    <x v="1"/>
  </r>
  <r>
    <x v="796"/>
    <x v="7"/>
    <s v="non_financial"/>
    <n v="292.185"/>
    <n v="-176.661"/>
    <n v="1150"/>
    <m/>
    <m/>
    <n v="18396"/>
    <x v="1"/>
  </r>
  <r>
    <x v="936"/>
    <x v="7"/>
    <s v="non_financial"/>
    <n v="360.029"/>
    <n v="-128.85599999999999"/>
    <n v="1150"/>
    <m/>
    <m/>
    <n v="1324189"/>
    <x v="1"/>
  </r>
  <r>
    <x v="1710"/>
    <x v="7"/>
    <s v="non_financial"/>
    <n v="316.22699999999998"/>
    <n v="-152.869"/>
    <n v="1152"/>
    <m/>
    <m/>
    <n v="1660134"/>
    <x v="1"/>
  </r>
  <r>
    <x v="1148"/>
    <x v="7"/>
    <s v="non_financial"/>
    <n v="296.85700000000003"/>
    <n v="-169.61799999999999"/>
    <n v="1152"/>
    <m/>
    <m/>
    <n v="1524025"/>
    <x v="1"/>
  </r>
  <r>
    <x v="962"/>
    <x v="7"/>
    <s v="non_financial"/>
    <n v="227.05699999999999"/>
    <n v="-202.1"/>
    <n v="1154"/>
    <m/>
    <m/>
    <n v="1120914"/>
    <x v="1"/>
  </r>
  <r>
    <x v="1408"/>
    <x v="7"/>
    <s v="non_financial"/>
    <n v="261.97300000000001"/>
    <n v="-191.05099999999999"/>
    <n v="1155"/>
    <m/>
    <m/>
    <n v="1459417"/>
    <x v="1"/>
  </r>
  <r>
    <x v="1378"/>
    <x v="7"/>
    <s v="non_financial"/>
    <n v="263.161"/>
    <n v="-188.81399999999999"/>
    <n v="1156"/>
    <m/>
    <m/>
    <n v="1433714"/>
    <x v="1"/>
  </r>
  <r>
    <x v="488"/>
    <x v="7"/>
    <s v="non_financial"/>
    <n v="1637.1369999999999"/>
    <n v="86.106999999999999"/>
    <n v="1157"/>
    <m/>
    <m/>
    <n v="874716"/>
    <x v="1"/>
  </r>
  <r>
    <x v="770"/>
    <x v="7"/>
    <s v="non_financial"/>
    <n v="303.93599999999998"/>
    <n v="-148.88900000000001"/>
    <n v="1158"/>
    <m/>
    <m/>
    <n v="1305323"/>
    <x v="1"/>
  </r>
  <r>
    <x v="900"/>
    <x v="7"/>
    <s v="non_financial"/>
    <n v="256.45800000000003"/>
    <n v="-182.23699999999999"/>
    <n v="1159"/>
    <m/>
    <m/>
    <n v="1050007"/>
    <x v="1"/>
  </r>
  <r>
    <x v="855"/>
    <x v="7"/>
    <s v="non_financial"/>
    <n v="284.73500000000001"/>
    <n v="-157.68600000000001"/>
    <n v="1159"/>
    <m/>
    <m/>
    <n v="1056696"/>
    <x v="1"/>
  </r>
  <r>
    <x v="877"/>
    <x v="7"/>
    <s v="non_financial"/>
    <n v="602.29999999999995"/>
    <n v="-60.253999999999998"/>
    <n v="1161"/>
    <m/>
    <m/>
    <n v="714712"/>
    <x v="1"/>
  </r>
  <r>
    <x v="1641"/>
    <x v="7"/>
    <s v="non_financial"/>
    <n v="1762.0029999999999"/>
    <n v="940.10299999999995"/>
    <n v="1162"/>
    <m/>
    <n v="9000126"/>
    <n v="9000126"/>
    <x v="1"/>
  </r>
  <r>
    <x v="1416"/>
    <x v="7"/>
    <s v="non_financial"/>
    <n v="208.57900000000001"/>
    <n v="-192.18"/>
    <n v="1163"/>
    <m/>
    <m/>
    <n v="1501756"/>
    <x v="1"/>
  </r>
  <r>
    <x v="633"/>
    <x v="7"/>
    <s v="non_financial"/>
    <n v="1774.348"/>
    <n v="1326.5319999999999"/>
    <n v="1163"/>
    <m/>
    <n v="9000030"/>
    <n v="9000030"/>
    <x v="1"/>
  </r>
  <r>
    <x v="923"/>
    <x v="7"/>
    <s v="non_financial"/>
    <n v="302.666"/>
    <n v="-138.60300000000001"/>
    <n v="1165"/>
    <m/>
    <m/>
    <n v="935419"/>
    <x v="1"/>
  </r>
  <r>
    <x v="783"/>
    <x v="7"/>
    <s v="non_financial"/>
    <n v="314.19299999999998"/>
    <n v="-127.374"/>
    <n v="1166"/>
    <m/>
    <m/>
    <n v="1023313"/>
    <x v="1"/>
  </r>
  <r>
    <x v="1397"/>
    <x v="7"/>
    <s v="non_financial"/>
    <n v="268.61700000000002"/>
    <n v="-153.72200000000001"/>
    <n v="1166"/>
    <m/>
    <m/>
    <n v="1384905"/>
    <x v="1"/>
  </r>
  <r>
    <x v="830"/>
    <x v="7"/>
    <s v="non_financial"/>
    <n v="363.51299999999998"/>
    <n v="-106.313"/>
    <n v="1168"/>
    <m/>
    <m/>
    <n v="1062822"/>
    <x v="1"/>
  </r>
  <r>
    <x v="1283"/>
    <x v="7"/>
    <s v="non_financial"/>
    <n v="297.79300000000001"/>
    <n v="-132.70099999999999"/>
    <n v="1169"/>
    <m/>
    <m/>
    <n v="1547459"/>
    <x v="1"/>
  </r>
  <r>
    <x v="1155"/>
    <x v="7"/>
    <s v="non_financial"/>
    <n v="241.946"/>
    <n v="-160.49"/>
    <n v="1170"/>
    <m/>
    <m/>
    <n v="835011"/>
    <x v="1"/>
  </r>
  <r>
    <x v="920"/>
    <x v="7"/>
    <s v="non_financial"/>
    <n v="212.93"/>
    <n v="-169.947"/>
    <n v="1171"/>
    <m/>
    <m/>
    <n v="1131324"/>
    <x v="1"/>
  </r>
  <r>
    <x v="892"/>
    <x v="7"/>
    <s v="non_financial"/>
    <n v="374.46600000000001"/>
    <n v="-92.753"/>
    <n v="1172"/>
    <m/>
    <m/>
    <n v="1169988"/>
    <x v="1"/>
  </r>
  <r>
    <x v="452"/>
    <x v="7"/>
    <s v="non_financial"/>
    <n v="1481.7"/>
    <n v="124"/>
    <n v="1172"/>
    <m/>
    <m/>
    <n v="716133"/>
    <x v="1"/>
  </r>
  <r>
    <x v="1711"/>
    <x v="7"/>
    <s v="non_financial"/>
    <n v="250.172"/>
    <n v="-150.596"/>
    <n v="1174"/>
    <m/>
    <m/>
    <n v="1689923"/>
    <x v="1"/>
  </r>
  <r>
    <x v="1545"/>
    <x v="7"/>
    <s v="non_financial"/>
    <n v="214.08199999999999"/>
    <n v="-162.464"/>
    <n v="1174"/>
    <m/>
    <m/>
    <n v="1496671"/>
    <x v="1"/>
  </r>
  <r>
    <x v="861"/>
    <x v="7"/>
    <s v="non_financial"/>
    <n v="243.95"/>
    <n v="-148.31399999999999"/>
    <n v="1176"/>
    <m/>
    <m/>
    <n v="2178"/>
    <x v="1"/>
  </r>
  <r>
    <x v="898"/>
    <x v="7"/>
    <s v="non_financial"/>
    <n v="191.77199999999999"/>
    <n v="-173.71299999999999"/>
    <n v="1177"/>
    <m/>
    <m/>
    <n v="1051627"/>
    <x v="1"/>
  </r>
  <r>
    <x v="1163"/>
    <x v="7"/>
    <s v="non_financial"/>
    <n v="412.99319700000001"/>
    <n v="-75.897519000000003"/>
    <n v="1178"/>
    <m/>
    <n v="9000116"/>
    <n v="9000116"/>
    <x v="1"/>
  </r>
  <r>
    <x v="899"/>
    <x v="7"/>
    <s v="non_financial"/>
    <n v="459.327"/>
    <n v="-64.724999999999994"/>
    <n v="1179"/>
    <m/>
    <m/>
    <n v="1145197"/>
    <x v="1"/>
  </r>
  <r>
    <x v="821"/>
    <x v="7"/>
    <s v="non_financial"/>
    <n v="305.608"/>
    <n v="-113.807"/>
    <n v="1180"/>
    <m/>
    <m/>
    <n v="1393883"/>
    <x v="1"/>
  </r>
  <r>
    <x v="891"/>
    <x v="7"/>
    <s v="non_financial"/>
    <n v="259.81299999999999"/>
    <n v="-129.76900000000001"/>
    <n v="1180"/>
    <m/>
    <m/>
    <n v="1056285"/>
    <x v="1"/>
  </r>
  <r>
    <x v="1400"/>
    <x v="7"/>
    <s v="non_financial"/>
    <n v="185.75"/>
    <n v="-166.714"/>
    <n v="1182"/>
    <m/>
    <m/>
    <n v="1503802"/>
    <x v="1"/>
  </r>
  <r>
    <x v="760"/>
    <x v="7"/>
    <s v="non_financial"/>
    <n v="1386.748"/>
    <n v="110.935"/>
    <n v="1182"/>
    <m/>
    <n v="9000020"/>
    <n v="9000020"/>
    <x v="1"/>
  </r>
  <r>
    <x v="1280"/>
    <x v="7"/>
    <s v="non_financial"/>
    <n v="205.31"/>
    <n v="-150.04"/>
    <n v="1182"/>
    <m/>
    <m/>
    <n v="1571498"/>
    <x v="1"/>
  </r>
  <r>
    <x v="1712"/>
    <x v="7"/>
    <s v="non_financial"/>
    <n v="1181.8"/>
    <n v="9.6999999999999993"/>
    <n v="1185"/>
    <m/>
    <m/>
    <n v="1660690"/>
    <x v="1"/>
  </r>
  <r>
    <x v="516"/>
    <x v="7"/>
    <s v="non_financial"/>
    <n v="1420.2860000000001"/>
    <n v="284.52100000000002"/>
    <n v="1186"/>
    <m/>
    <m/>
    <n v="59440"/>
    <x v="1"/>
  </r>
  <r>
    <x v="1639"/>
    <x v="7"/>
    <s v="non_financial"/>
    <n v="1354.6410000000001"/>
    <n v="156.755"/>
    <n v="1187"/>
    <m/>
    <m/>
    <n v="1637207"/>
    <x v="1"/>
  </r>
  <r>
    <x v="896"/>
    <x v="7"/>
    <s v="non_financial"/>
    <n v="1459.471"/>
    <n v="766.51"/>
    <n v="1187"/>
    <m/>
    <n v="9000137"/>
    <n v="9000137"/>
    <x v="1"/>
  </r>
  <r>
    <x v="1273"/>
    <x v="7"/>
    <s v="non_financial"/>
    <n v="218.76300000000001"/>
    <n v="-134.93"/>
    <n v="1187"/>
    <m/>
    <m/>
    <n v="1102993"/>
    <x v="1"/>
  </r>
  <r>
    <x v="1017"/>
    <x v="7"/>
    <s v="non_financial"/>
    <n v="199.86500000000001"/>
    <n v="-147.27000000000001"/>
    <n v="1190"/>
    <m/>
    <m/>
    <n v="1376339"/>
    <x v="1"/>
  </r>
  <r>
    <x v="873"/>
    <x v="7"/>
    <s v="non_financial"/>
    <n v="186.43"/>
    <n v="-156.267"/>
    <n v="1190"/>
    <m/>
    <m/>
    <n v="913277"/>
    <x v="1"/>
  </r>
  <r>
    <x v="827"/>
    <x v="7"/>
    <s v="non_financial"/>
    <n v="1337.3979999999999"/>
    <n v="123.919"/>
    <n v="1192"/>
    <m/>
    <m/>
    <n v="1318568"/>
    <x v="1"/>
  </r>
  <r>
    <x v="694"/>
    <x v="7"/>
    <s v="non_financial"/>
    <n v="1403.633"/>
    <n v="493.68099999999998"/>
    <n v="1193"/>
    <m/>
    <m/>
    <n v="703351"/>
    <x v="1"/>
  </r>
  <r>
    <x v="922"/>
    <x v="7"/>
    <s v="non_financial"/>
    <n v="391.79199999999997"/>
    <n v="-72.494"/>
    <n v="1193"/>
    <m/>
    <m/>
    <n v="1290900"/>
    <x v="1"/>
  </r>
  <r>
    <x v="1396"/>
    <x v="7"/>
    <s v="non_financial"/>
    <n v="281.67399999999998"/>
    <n v="-115.304"/>
    <n v="1193"/>
    <m/>
    <m/>
    <n v="1296205"/>
    <x v="1"/>
  </r>
  <r>
    <x v="913"/>
    <x v="7"/>
    <s v="non_financial"/>
    <n v="208.56299999999999"/>
    <n v="-133.684"/>
    <n v="1196"/>
    <m/>
    <n v="9000091"/>
    <n v="9000091"/>
    <x v="1"/>
  </r>
  <r>
    <x v="1637"/>
    <x v="7"/>
    <s v="non_financial"/>
    <n v="257.04199999999997"/>
    <n v="-117.545"/>
    <n v="1197"/>
    <m/>
    <m/>
    <n v="1645113"/>
    <x v="1"/>
  </r>
  <r>
    <x v="1513"/>
    <x v="7"/>
    <s v="non_financial"/>
    <n v="751.47799999999995"/>
    <n v="-11.94"/>
    <n v="1198"/>
    <m/>
    <m/>
    <n v="1616707"/>
    <x v="1"/>
  </r>
  <r>
    <x v="941"/>
    <x v="7"/>
    <s v="non_financial"/>
    <n v="597.399"/>
    <n v="-29.556999999999999"/>
    <n v="1198"/>
    <m/>
    <m/>
    <n v="1401680"/>
    <x v="1"/>
  </r>
  <r>
    <x v="1266"/>
    <x v="7"/>
    <s v="non_financial"/>
    <n v="341.50700000000001"/>
    <n v="-77.599999999999994"/>
    <n v="1200"/>
    <m/>
    <n v="9000099"/>
    <n v="9000099"/>
    <x v="1"/>
  </r>
  <r>
    <x v="1272"/>
    <x v="7"/>
    <s v="non_financial"/>
    <n v="210.898"/>
    <n v="-123.56699999999999"/>
    <n v="1201"/>
    <m/>
    <m/>
    <n v="100378"/>
    <x v="1"/>
  </r>
  <r>
    <x v="1713"/>
    <x v="7"/>
    <s v="non_financial"/>
    <n v="1255.2190000000001"/>
    <n v="438.99599999999998"/>
    <n v="1202"/>
    <m/>
    <m/>
    <n v="807882"/>
    <x v="1"/>
  </r>
  <r>
    <x v="906"/>
    <x v="7"/>
    <s v="non_financial"/>
    <n v="209.191"/>
    <n v="-120.28700000000001"/>
    <n v="1202"/>
    <m/>
    <m/>
    <n v="892222"/>
    <x v="1"/>
  </r>
  <r>
    <x v="1522"/>
    <x v="7"/>
    <s v="non_financial"/>
    <n v="473.71"/>
    <n v="-41.911000000000001"/>
    <n v="1202"/>
    <m/>
    <m/>
    <n v="1372612"/>
    <x v="1"/>
  </r>
  <r>
    <x v="893"/>
    <x v="7"/>
    <s v="non_financial"/>
    <n v="1121.7"/>
    <n v="68.3"/>
    <n v="1205"/>
    <m/>
    <m/>
    <n v="1377630"/>
    <x v="1"/>
  </r>
  <r>
    <x v="1714"/>
    <x v="7"/>
    <s v="non_financial"/>
    <n v="174.55099999999999"/>
    <n v="-136.57"/>
    <n v="1206"/>
    <m/>
    <m/>
    <n v="1370702"/>
    <x v="1"/>
  </r>
  <r>
    <x v="1154"/>
    <x v="7"/>
    <s v="non_financial"/>
    <n v="457.88299999999998"/>
    <n v="-43.534999999999997"/>
    <n v="1207"/>
    <m/>
    <m/>
    <n v="1006830"/>
    <x v="1"/>
  </r>
  <r>
    <x v="926"/>
    <x v="7"/>
    <s v="non_financial"/>
    <n v="186.815"/>
    <n v="-122.273"/>
    <n v="1208"/>
    <m/>
    <m/>
    <n v="1096376"/>
    <x v="1"/>
  </r>
  <r>
    <x v="1389"/>
    <x v="7"/>
    <s v="non_financial"/>
    <n v="193.94"/>
    <n v="-118.389"/>
    <n v="1209"/>
    <m/>
    <m/>
    <n v="1180145"/>
    <x v="1"/>
  </r>
  <r>
    <x v="772"/>
    <x v="7"/>
    <s v="non_financial"/>
    <n v="181.72"/>
    <n v="-125.663"/>
    <n v="1210"/>
    <m/>
    <m/>
    <n v="790715"/>
    <x v="1"/>
  </r>
  <r>
    <x v="1141"/>
    <x v="7"/>
    <s v="non_financial"/>
    <n v="274.02600000000001"/>
    <n v="-90.259"/>
    <n v="1211"/>
    <m/>
    <m/>
    <n v="813298"/>
    <x v="1"/>
  </r>
  <r>
    <x v="504"/>
    <x v="7"/>
    <s v="non_financial"/>
    <n v="1247.32"/>
    <n v="1138.6569999999999"/>
    <n v="1211"/>
    <m/>
    <n v="9000138"/>
    <n v="9000138"/>
    <x v="1"/>
  </r>
  <r>
    <x v="1139"/>
    <x v="7"/>
    <s v="non_financial"/>
    <n v="292.20800000000003"/>
    <n v="-80.313999999999993"/>
    <n v="1213"/>
    <m/>
    <n v="9000093"/>
    <n v="9000093"/>
    <x v="1"/>
  </r>
  <r>
    <x v="1010"/>
    <x v="7"/>
    <s v="non_financial"/>
    <n v="198.286"/>
    <n v="-115.44199999999999"/>
    <n v="1213"/>
    <m/>
    <m/>
    <n v="1399935"/>
    <x v="1"/>
  </r>
  <r>
    <x v="997"/>
    <x v="7"/>
    <s v="non_financial"/>
    <n v="167.041"/>
    <n v="-129.86199999999999"/>
    <n v="1215"/>
    <m/>
    <n v="9000002"/>
    <n v="9000002"/>
    <x v="1"/>
  </r>
  <r>
    <x v="964"/>
    <x v="7"/>
    <s v="non_financial"/>
    <n v="151.96799999999999"/>
    <n v="-140.52699999999999"/>
    <n v="1216"/>
    <m/>
    <m/>
    <n v="1029142"/>
    <x v="1"/>
  </r>
  <r>
    <x v="1118"/>
    <x v="7"/>
    <s v="non_financial"/>
    <n v="406.464"/>
    <n v="-46.533000000000001"/>
    <n v="1217"/>
    <m/>
    <m/>
    <n v="1138723"/>
    <x v="1"/>
  </r>
  <r>
    <x v="1164"/>
    <x v="7"/>
    <s v="non_financial"/>
    <n v="199.68508700000001"/>
    <n v="-111.892493"/>
    <n v="1217"/>
    <m/>
    <m/>
    <n v="315131"/>
    <x v="1"/>
  </r>
  <r>
    <x v="1715"/>
    <x v="7"/>
    <s v="non_financial"/>
    <n v="181.697"/>
    <n v="-119.967"/>
    <n v="1217"/>
    <m/>
    <m/>
    <n v="1649744"/>
    <x v="1"/>
  </r>
  <r>
    <x v="937"/>
    <x v="7"/>
    <s v="non_financial"/>
    <n v="433.35300000000001"/>
    <n v="-41.192"/>
    <n v="1217"/>
    <m/>
    <m/>
    <n v="789132"/>
    <x v="1"/>
  </r>
  <r>
    <x v="1716"/>
    <x v="7"/>
    <s v="non_financial"/>
    <n v="167.512"/>
    <n v="-126.485"/>
    <n v="1221"/>
    <m/>
    <m/>
    <n v="1114995"/>
    <x v="1"/>
  </r>
  <r>
    <x v="1543"/>
    <x v="7"/>
    <s v="non_financial"/>
    <n v="224.86199999999999"/>
    <n v="-96.534000000000006"/>
    <n v="1222"/>
    <m/>
    <m/>
    <n v="1505155"/>
    <x v="1"/>
  </r>
  <r>
    <x v="1173"/>
    <x v="7"/>
    <s v="non_financial"/>
    <n v="172.81899999999999"/>
    <n v="-120.108"/>
    <n v="1223"/>
    <m/>
    <m/>
    <n v="1401667"/>
    <x v="1"/>
  </r>
  <r>
    <x v="914"/>
    <x v="7"/>
    <s v="non_financial"/>
    <n v="189.369"/>
    <n v="-107.2938"/>
    <n v="1224"/>
    <m/>
    <m/>
    <n v="927355"/>
    <x v="1"/>
  </r>
  <r>
    <x v="1105"/>
    <x v="7"/>
    <s v="non_financial"/>
    <n v="174.30799999999999"/>
    <n v="-118.08199999999999"/>
    <n v="1224"/>
    <m/>
    <m/>
    <n v="1117297"/>
    <x v="1"/>
  </r>
  <r>
    <x v="832"/>
    <x v="7"/>
    <s v="non_financial"/>
    <n v="177.905"/>
    <n v="-115.86"/>
    <n v="1226"/>
    <m/>
    <m/>
    <n v="1299130"/>
    <x v="1"/>
  </r>
  <r>
    <x v="872"/>
    <x v="7"/>
    <s v="non_financial"/>
    <n v="173.87799999999999"/>
    <n v="-116.989"/>
    <n v="1227"/>
    <m/>
    <m/>
    <n v="34067"/>
    <x v="1"/>
  </r>
  <r>
    <x v="868"/>
    <x v="7"/>
    <s v="non_financial"/>
    <n v="170.34100000000001"/>
    <n v="-119.926"/>
    <n v="1227"/>
    <m/>
    <m/>
    <n v="1293282"/>
    <x v="1"/>
  </r>
  <r>
    <x v="978"/>
    <x v="7"/>
    <s v="non_financial"/>
    <n v="344.786"/>
    <n v="-58.164999999999999"/>
    <n v="1229"/>
    <m/>
    <m/>
    <n v="1159036"/>
    <x v="1"/>
  </r>
  <r>
    <x v="1717"/>
    <x v="7"/>
    <s v="non_financial"/>
    <n v="157.81399999999999"/>
    <n v="-120.374"/>
    <n v="1230"/>
    <m/>
    <m/>
    <n v="1300699"/>
    <x v="1"/>
  </r>
  <r>
    <x v="1001"/>
    <x v="7"/>
    <s v="non_financial"/>
    <n v="142.37700000000001"/>
    <n v="-126.63"/>
    <n v="1231"/>
    <m/>
    <m/>
    <n v="925528"/>
    <x v="1"/>
  </r>
  <r>
    <x v="919"/>
    <x v="7"/>
    <s v="non_financial"/>
    <n v="140.94300000000001"/>
    <n v="-127.792"/>
    <n v="1231"/>
    <m/>
    <m/>
    <n v="64472"/>
    <x v="1"/>
  </r>
  <r>
    <x v="1642"/>
    <x v="7"/>
    <s v="non_financial"/>
    <n v="351.85500000000002"/>
    <n v="-52.237000000000002"/>
    <n v="1233"/>
    <m/>
    <m/>
    <n v="1501989"/>
    <x v="1"/>
  </r>
  <r>
    <x v="890"/>
    <x v="7"/>
    <s v="non_financial"/>
    <n v="162.154"/>
    <n v="-115.684"/>
    <n v="1234"/>
    <m/>
    <m/>
    <n v="1162556"/>
    <x v="1"/>
  </r>
  <r>
    <x v="1644"/>
    <x v="7"/>
    <s v="non_financial"/>
    <n v="227.374"/>
    <n v="-80.866"/>
    <n v="1235"/>
    <m/>
    <m/>
    <n v="1103926"/>
    <x v="1"/>
  </r>
  <r>
    <x v="1137"/>
    <x v="7"/>
    <s v="non_financial"/>
    <n v="192.66499999999999"/>
    <n v="-92.025999999999996"/>
    <n v="1236"/>
    <m/>
    <m/>
    <n v="93676"/>
    <x v="1"/>
  </r>
  <r>
    <x v="1718"/>
    <x v="7"/>
    <s v="non_financial"/>
    <n v="134.101"/>
    <n v="-123.691"/>
    <n v="1237"/>
    <m/>
    <m/>
    <n v="1560241"/>
    <x v="1"/>
  </r>
  <r>
    <x v="1719"/>
    <x v="7"/>
    <s v="non_financial"/>
    <n v="176.589"/>
    <n v="-92.884"/>
    <n v="1238"/>
    <m/>
    <m/>
    <n v="1614178"/>
    <x v="1"/>
  </r>
  <r>
    <x v="981"/>
    <x v="7"/>
    <s v="non_financial"/>
    <n v="168.983"/>
    <n v="-100.991"/>
    <n v="1239"/>
    <m/>
    <m/>
    <n v="724004"/>
    <x v="1"/>
  </r>
  <r>
    <x v="1018"/>
    <x v="7"/>
    <s v="non_financial"/>
    <n v="190.00200000000001"/>
    <n v="-79.481999999999999"/>
    <n v="1240"/>
    <m/>
    <m/>
    <n v="1375151"/>
    <x v="1"/>
  </r>
  <r>
    <x v="1404"/>
    <x v="7"/>
    <s v="non_financial"/>
    <n v="182.44"/>
    <n v="-82.231999999999999"/>
    <n v="1241"/>
    <m/>
    <m/>
    <n v="1361113"/>
    <x v="1"/>
  </r>
  <r>
    <x v="984"/>
    <x v="7"/>
    <s v="non_financial"/>
    <n v="185.398"/>
    <n v="-81.513999999999996"/>
    <n v="1241"/>
    <m/>
    <m/>
    <n v="46129"/>
    <x v="1"/>
  </r>
  <r>
    <x v="917"/>
    <x v="7"/>
    <s v="non_financial"/>
    <n v="150.249"/>
    <n v="-104.07299999999999"/>
    <n v="1241"/>
    <m/>
    <m/>
    <n v="33488"/>
    <x v="1"/>
  </r>
  <r>
    <x v="1558"/>
    <x v="7"/>
    <s v="non_financial"/>
    <n v="141.96299999999999"/>
    <n v="-105.46599999999999"/>
    <n v="1244"/>
    <m/>
    <m/>
    <n v="1637761"/>
    <x v="1"/>
  </r>
  <r>
    <x v="935"/>
    <x v="7"/>
    <s v="non_financial"/>
    <n v="145.84200000000001"/>
    <n v="-104.414"/>
    <n v="1244"/>
    <m/>
    <m/>
    <n v="713425"/>
    <x v="1"/>
  </r>
  <r>
    <x v="935"/>
    <x v="7"/>
    <s v="non_financial"/>
    <n v="148.774"/>
    <n v="-103.75"/>
    <n v="1244"/>
    <m/>
    <m/>
    <n v="713425"/>
    <x v="1"/>
  </r>
  <r>
    <x v="1156"/>
    <x v="7"/>
    <s v="non_financial"/>
    <n v="178.35300000000001"/>
    <n v="-83.784999999999997"/>
    <n v="1247"/>
    <m/>
    <m/>
    <n v="886206"/>
    <x v="1"/>
  </r>
  <r>
    <x v="1211"/>
    <x v="7"/>
    <s v="non_financial"/>
    <n v="156.566"/>
    <n v="-94.399000000000001"/>
    <n v="1247"/>
    <m/>
    <m/>
    <n v="912061"/>
    <x v="1"/>
  </r>
  <r>
    <x v="884"/>
    <x v="7"/>
    <s v="non_financial"/>
    <n v="131.88999999999999"/>
    <n v="-109.349"/>
    <n v="1249"/>
    <m/>
    <m/>
    <n v="924717"/>
    <x v="1"/>
  </r>
  <r>
    <x v="951"/>
    <x v="7"/>
    <s v="non_financial"/>
    <n v="121.94016999999999"/>
    <n v="-115.94407699999999"/>
    <n v="1249"/>
    <m/>
    <m/>
    <n v="1235007"/>
    <x v="1"/>
  </r>
  <r>
    <x v="1720"/>
    <x v="7"/>
    <s v="non_financial"/>
    <n v="193.91900000000001"/>
    <n v="-73.010999999999996"/>
    <n v="1251"/>
    <m/>
    <m/>
    <n v="1419625"/>
    <x v="1"/>
  </r>
  <r>
    <x v="1540"/>
    <x v="7"/>
    <s v="non_financial"/>
    <n v="128.739982"/>
    <n v="-107.95442199999999"/>
    <n v="1252"/>
    <m/>
    <m/>
    <n v="1611647"/>
    <x v="1"/>
  </r>
  <r>
    <x v="1411"/>
    <x v="7"/>
    <s v="non_financial"/>
    <n v="121.621523"/>
    <n v="-115.431861"/>
    <n v="1253"/>
    <m/>
    <m/>
    <n v="1253689"/>
    <x v="1"/>
  </r>
  <r>
    <x v="1182"/>
    <x v="7"/>
    <s v="non_financial"/>
    <n v="136.124"/>
    <n v="-102.60299999999999"/>
    <n v="1254"/>
    <m/>
    <m/>
    <n v="1126234"/>
    <x v="1"/>
  </r>
  <r>
    <x v="863"/>
    <x v="7"/>
    <s v="non_financial"/>
    <n v="124.282"/>
    <n v="-113.008"/>
    <n v="1255"/>
    <m/>
    <m/>
    <n v="886744"/>
    <x v="1"/>
  </r>
  <r>
    <x v="1721"/>
    <x v="7"/>
    <s v="non_financial"/>
    <n v="135.417"/>
    <n v="-101.11199999999999"/>
    <n v="1256"/>
    <m/>
    <n v="9000092"/>
    <n v="9000092"/>
    <x v="1"/>
  </r>
  <r>
    <x v="1722"/>
    <x v="7"/>
    <s v="non_financial"/>
    <n v="732.43899999999996"/>
    <n v="71.200999999999993"/>
    <n v="1256"/>
    <m/>
    <m/>
    <n v="1158324"/>
    <x v="1"/>
  </r>
  <r>
    <x v="722"/>
    <x v="7"/>
    <s v="non_financial"/>
    <n v="728.54899999999998"/>
    <n v="62.231999999999999"/>
    <n v="1256"/>
    <m/>
    <n v="9000103"/>
    <n v="9000103"/>
    <x v="1"/>
  </r>
  <r>
    <x v="1643"/>
    <x v="7"/>
    <s v="non_financial"/>
    <n v="117.833"/>
    <n v="-112.31"/>
    <n v="1259"/>
    <m/>
    <m/>
    <n v="1290149"/>
    <x v="1"/>
  </r>
  <r>
    <x v="1417"/>
    <x v="7"/>
    <s v="non_financial"/>
    <n v="127.37996200000001"/>
    <n v="-98.032078999999996"/>
    <n v="1260"/>
    <m/>
    <m/>
    <n v="1598646"/>
    <x v="1"/>
  </r>
  <r>
    <x v="1370"/>
    <x v="7"/>
    <s v="non_financial"/>
    <n v="251.52500000000001"/>
    <n v="-53.348999999999997"/>
    <n v="1261"/>
    <m/>
    <m/>
    <n v="1477200"/>
    <x v="1"/>
  </r>
  <r>
    <x v="1723"/>
    <x v="7"/>
    <s v="non_financial"/>
    <n v="170.52699999999999"/>
    <n v="-74.55"/>
    <n v="1262"/>
    <m/>
    <m/>
    <n v="835887"/>
    <x v="1"/>
  </r>
  <r>
    <x v="1401"/>
    <x v="7"/>
    <s v="non_financial"/>
    <n v="118.658"/>
    <n v="-103.346"/>
    <n v="1263"/>
    <m/>
    <m/>
    <n v="1145986"/>
    <x v="1"/>
  </r>
  <r>
    <x v="925"/>
    <x v="7"/>
    <s v="non_financial"/>
    <n v="125.66500000000001"/>
    <n v="-99.031000000000006"/>
    <n v="1264"/>
    <m/>
    <m/>
    <n v="1040130"/>
    <x v="1"/>
  </r>
  <r>
    <x v="1640"/>
    <x v="7"/>
    <s v="non_financial"/>
    <n v="115.48699999999999"/>
    <n v="-104.782"/>
    <n v="1264"/>
    <m/>
    <m/>
    <n v="1626971"/>
    <x v="1"/>
  </r>
  <r>
    <x v="773"/>
    <x v="7"/>
    <s v="non_financial"/>
    <n v="475.85899999999998"/>
    <n v="-3.3860000000000001"/>
    <n v="1266"/>
    <m/>
    <m/>
    <n v="906709"/>
    <x v="1"/>
  </r>
  <r>
    <x v="1015"/>
    <x v="7"/>
    <s v="non_financial"/>
    <n v="156.227"/>
    <n v="-69.697000000000003"/>
    <n v="1267"/>
    <m/>
    <n v="9000029"/>
    <n v="9000029"/>
    <x v="1"/>
  </r>
  <r>
    <x v="1398"/>
    <x v="7"/>
    <s v="non_financial"/>
    <n v="641.01300000000003"/>
    <n v="100.658"/>
    <n v="1268"/>
    <m/>
    <m/>
    <n v="58361"/>
    <x v="1"/>
  </r>
  <r>
    <x v="1724"/>
    <x v="7"/>
    <s v="non_financial"/>
    <n v="186.55"/>
    <n v="-57.280999999999999"/>
    <n v="1268"/>
    <m/>
    <m/>
    <n v="1606163"/>
    <x v="1"/>
  </r>
  <r>
    <x v="1048"/>
    <x v="7"/>
    <s v="non_financial"/>
    <n v="106.87808200000001"/>
    <n v="-93.589830000000006"/>
    <n v="1270"/>
    <m/>
    <m/>
    <n v="25743"/>
    <x v="1"/>
  </r>
  <r>
    <x v="1534"/>
    <x v="7"/>
    <s v="non_financial"/>
    <n v="115.081549"/>
    <n v="-89.542283999999995"/>
    <n v="1271"/>
    <m/>
    <m/>
    <n v="879407"/>
    <x v="1"/>
  </r>
  <r>
    <x v="942"/>
    <x v="7"/>
    <s v="non_financial"/>
    <n v="114.072"/>
    <n v="-89.891000000000005"/>
    <n v="1271"/>
    <m/>
    <m/>
    <n v="39020"/>
    <x v="1"/>
  </r>
  <r>
    <x v="338"/>
    <x v="7"/>
    <s v="non_financial"/>
    <n v="696.346"/>
    <n v="741.12599999999998"/>
    <n v="1273"/>
    <m/>
    <n v="9000139"/>
    <n v="9000139"/>
    <x v="1"/>
  </r>
  <r>
    <x v="948"/>
    <x v="7"/>
    <s v="non_financial"/>
    <n v="241.59010000000001"/>
    <n v="-40.964700000000001"/>
    <n v="1274"/>
    <m/>
    <m/>
    <n v="1036848"/>
    <x v="1"/>
  </r>
  <r>
    <x v="975"/>
    <x v="7"/>
    <s v="non_financial"/>
    <n v="188.15090000000001"/>
    <n v="-54.524813999999999"/>
    <n v="1274"/>
    <m/>
    <m/>
    <n v="1368308"/>
    <x v="1"/>
  </r>
  <r>
    <x v="942"/>
    <x v="7"/>
    <s v="non_financial"/>
    <n v="113.319"/>
    <n v="-89.331999999999994"/>
    <n v="1276"/>
    <m/>
    <m/>
    <n v="39020"/>
    <x v="1"/>
  </r>
  <r>
    <x v="1725"/>
    <x v="7"/>
    <s v="non_financial"/>
    <n v="110.77"/>
    <n v="-88.566999999999993"/>
    <n v="1277"/>
    <m/>
    <m/>
    <n v="1419041"/>
    <x v="1"/>
  </r>
  <r>
    <x v="1726"/>
    <x v="7"/>
    <s v="non_financial"/>
    <n v="131.41800000000001"/>
    <n v="-74.388000000000005"/>
    <n v="1278"/>
    <m/>
    <m/>
    <n v="1382821"/>
    <x v="1"/>
  </r>
  <r>
    <x v="947"/>
    <x v="7"/>
    <s v="non_financial"/>
    <n v="158.809989"/>
    <n v="-62.364227999999997"/>
    <n v="1279"/>
    <m/>
    <m/>
    <n v="915358"/>
    <x v="1"/>
  </r>
  <r>
    <x v="1015"/>
    <x v="7"/>
    <s v="non_financial"/>
    <n v="151.75299999999999"/>
    <n v="-65.646000000000001"/>
    <n v="1279"/>
    <m/>
    <n v="9000029"/>
    <n v="9000029"/>
    <x v="1"/>
  </r>
  <r>
    <x v="943"/>
    <x v="7"/>
    <s v="non_financial"/>
    <n v="94.328136000000001"/>
    <n v="-92.884609999999995"/>
    <n v="1281"/>
    <m/>
    <m/>
    <n v="847464"/>
    <x v="1"/>
  </r>
  <r>
    <x v="1274"/>
    <x v="7"/>
    <s v="non_financial"/>
    <n v="197.44200000000001"/>
    <n v="-43.932000000000002"/>
    <n v="1281"/>
    <m/>
    <m/>
    <n v="1275158"/>
    <x v="1"/>
  </r>
  <r>
    <x v="1727"/>
    <x v="7"/>
    <s v="non_financial"/>
    <n v="137.94300000000001"/>
    <n v="-68.756"/>
    <n v="1281"/>
    <m/>
    <m/>
    <n v="1375796"/>
    <x v="1"/>
  </r>
  <r>
    <x v="748"/>
    <x v="7"/>
    <s v="non_financial"/>
    <n v="284.85199999999998"/>
    <n v="-23.414999999999999"/>
    <n v="1284"/>
    <m/>
    <m/>
    <n v="866609"/>
    <x v="1"/>
  </r>
  <r>
    <x v="1652"/>
    <x v="7"/>
    <s v="non_financial"/>
    <n v="99.031000000000006"/>
    <n v="-91.081000000000003"/>
    <n v="1285"/>
    <m/>
    <m/>
    <n v="1556263"/>
    <x v="1"/>
  </r>
  <r>
    <x v="1150"/>
    <x v="7"/>
    <s v="non_financial"/>
    <n v="165.56800000000001"/>
    <n v="-58.033000000000001"/>
    <n v="1286"/>
    <m/>
    <n v="9000041"/>
    <n v="9000041"/>
    <x v="1"/>
  </r>
  <r>
    <x v="950"/>
    <x v="7"/>
    <s v="non_financial"/>
    <n v="93.628716999999995"/>
    <n v="-91.191117000000006"/>
    <n v="1287"/>
    <m/>
    <m/>
    <n v="724910"/>
    <x v="1"/>
  </r>
  <r>
    <x v="848"/>
    <x v="7"/>
    <s v="non_financial"/>
    <n v="113.203"/>
    <n v="-78.106999999999999"/>
    <n v="1287"/>
    <m/>
    <m/>
    <n v="1001902"/>
    <x v="1"/>
  </r>
  <r>
    <x v="1535"/>
    <x v="7"/>
    <s v="non_financial"/>
    <n v="101.47"/>
    <n v="-86.62"/>
    <n v="1287"/>
    <m/>
    <m/>
    <n v="1126741"/>
    <x v="1"/>
  </r>
  <r>
    <x v="1138"/>
    <x v="7"/>
    <s v="non_financial"/>
    <n v="101.63385599999999"/>
    <n v="-86.385946000000004"/>
    <n v="1287"/>
    <m/>
    <m/>
    <n v="771266"/>
    <x v="1"/>
  </r>
  <r>
    <x v="947"/>
    <x v="7"/>
    <s v="non_financial"/>
    <n v="151.185664"/>
    <n v="-61.872145000000003"/>
    <n v="1291"/>
    <m/>
    <m/>
    <n v="915358"/>
    <x v="1"/>
  </r>
  <r>
    <x v="924"/>
    <x v="7"/>
    <s v="non_financial"/>
    <n v="126.813"/>
    <n v="-69.959999999999994"/>
    <n v="1292"/>
    <m/>
    <m/>
    <n v="1107421"/>
    <x v="1"/>
  </r>
  <r>
    <x v="1415"/>
    <x v="7"/>
    <s v="non_financial"/>
    <n v="98.763000000000005"/>
    <n v="-82.91"/>
    <n v="1293"/>
    <m/>
    <n v="9000054"/>
    <n v="9000054"/>
    <x v="1"/>
  </r>
  <r>
    <x v="1306"/>
    <x v="7"/>
    <s v="non_financial"/>
    <n v="108.224"/>
    <n v="-74.894000000000005"/>
    <n v="1294"/>
    <m/>
    <n v="9000069"/>
    <n v="9000069"/>
    <x v="1"/>
  </r>
  <r>
    <x v="1165"/>
    <x v="7"/>
    <s v="non_financial"/>
    <n v="243.74799999999999"/>
    <n v="-27.346"/>
    <n v="1295"/>
    <m/>
    <n v="9000060"/>
    <n v="9000060"/>
    <x v="1"/>
  </r>
  <r>
    <x v="1286"/>
    <x v="7"/>
    <s v="non_financial"/>
    <n v="100.361"/>
    <n v="-78.531999999999996"/>
    <n v="1296"/>
    <m/>
    <m/>
    <n v="1561627"/>
    <x v="1"/>
  </r>
  <r>
    <x v="1192"/>
    <x v="7"/>
    <s v="non_financial"/>
    <n v="101.197751"/>
    <n v="-77.975018000000006"/>
    <n v="1297"/>
    <m/>
    <m/>
    <n v="1001316"/>
    <x v="1"/>
  </r>
  <r>
    <x v="1551"/>
    <x v="7"/>
    <s v="non_financial"/>
    <n v="158.42500000000001"/>
    <n v="-50.908000000000001"/>
    <n v="1298"/>
    <m/>
    <m/>
    <n v="1604821"/>
    <x v="1"/>
  </r>
  <r>
    <x v="1124"/>
    <x v="7"/>
    <s v="non_financial"/>
    <n v="152.57599999999999"/>
    <n v="-54.34"/>
    <n v="1298"/>
    <m/>
    <m/>
    <n v="1377789"/>
    <x v="1"/>
  </r>
  <r>
    <x v="1559"/>
    <x v="7"/>
    <s v="non_financial"/>
    <n v="116.084"/>
    <n v="-68.286000000000001"/>
    <n v="1300"/>
    <m/>
    <m/>
    <n v="1305773"/>
    <x v="1"/>
  </r>
  <r>
    <x v="1285"/>
    <x v="7"/>
    <s v="non_financial"/>
    <n v="93.973551"/>
    <n v="-79.973386000000005"/>
    <n v="1300"/>
    <m/>
    <m/>
    <n v="1264587"/>
    <x v="1"/>
  </r>
  <r>
    <x v="1547"/>
    <x v="7"/>
    <s v="non_financial"/>
    <n v="99.582999999999998"/>
    <n v="-75.165000000000006"/>
    <n v="1302"/>
    <m/>
    <m/>
    <n v="1433195"/>
    <x v="1"/>
  </r>
  <r>
    <x v="929"/>
    <x v="7"/>
    <s v="non_financial"/>
    <n v="102.48699999999999"/>
    <n v="-71.113"/>
    <n v="1303"/>
    <m/>
    <m/>
    <n v="1129155"/>
    <x v="1"/>
  </r>
  <r>
    <x v="908"/>
    <x v="7"/>
    <s v="non_financial"/>
    <n v="91.858000000000004"/>
    <n v="-79.076999999999998"/>
    <n v="1304"/>
    <m/>
    <m/>
    <n v="1057083"/>
    <x v="1"/>
  </r>
  <r>
    <x v="946"/>
    <x v="7"/>
    <s v="non_financial"/>
    <n v="107.59"/>
    <n v="-66.653999999999996"/>
    <n v="1305"/>
    <m/>
    <m/>
    <n v="906193"/>
    <x v="1"/>
  </r>
  <r>
    <x v="959"/>
    <x v="7"/>
    <s v="non_financial"/>
    <n v="108.32128400000001"/>
    <n v="-65.501211999999995"/>
    <n v="1306"/>
    <m/>
    <m/>
    <n v="916529"/>
    <x v="1"/>
  </r>
  <r>
    <x v="1193"/>
    <x v="7"/>
    <s v="non_financial"/>
    <n v="117.10028800000001"/>
    <n v="-61.221654999999998"/>
    <n v="1307"/>
    <m/>
    <n v="9000106"/>
    <n v="9000106"/>
    <x v="1"/>
  </r>
  <r>
    <x v="979"/>
    <x v="7"/>
    <s v="non_financial"/>
    <n v="85.167000000000002"/>
    <n v="-80.286000000000001"/>
    <n v="1308"/>
    <m/>
    <m/>
    <n v="1438231"/>
    <x v="1"/>
  </r>
  <r>
    <x v="1728"/>
    <x v="7"/>
    <s v="non_financial"/>
    <n v="359.28899999999999"/>
    <n v="-1.4339999999999999"/>
    <n v="1308"/>
    <m/>
    <m/>
    <n v="1701114"/>
    <x v="1"/>
  </r>
  <r>
    <x v="1423"/>
    <x v="7"/>
    <s v="non_financial"/>
    <n v="90.870999999999995"/>
    <n v="-73.540000000000006"/>
    <n v="1310"/>
    <m/>
    <m/>
    <n v="1437786"/>
    <x v="1"/>
  </r>
  <r>
    <x v="965"/>
    <x v="7"/>
    <s v="non_financial"/>
    <n v="85.944999999999993"/>
    <n v="-77.253"/>
    <n v="1311"/>
    <m/>
    <m/>
    <n v="706698"/>
    <x v="1"/>
  </r>
  <r>
    <x v="944"/>
    <x v="7"/>
    <s v="non_financial"/>
    <n v="90.265000000000001"/>
    <n v="-72.748999999999995"/>
    <n v="1312"/>
    <m/>
    <m/>
    <n v="875657"/>
    <x v="1"/>
  </r>
  <r>
    <x v="789"/>
    <x v="7"/>
    <s v="non_financial"/>
    <n v="104.60299999999999"/>
    <n v="-63.317"/>
    <n v="1313"/>
    <m/>
    <m/>
    <n v="880807"/>
    <x v="1"/>
  </r>
  <r>
    <x v="1191"/>
    <x v="7"/>
    <s v="non_financial"/>
    <n v="279.14499999999998"/>
    <n v="-11.727"/>
    <n v="1314"/>
    <m/>
    <m/>
    <n v="1100412"/>
    <x v="1"/>
  </r>
  <r>
    <x v="1729"/>
    <x v="7"/>
    <s v="non_financial"/>
    <n v="127.05800000000001"/>
    <n v="-46.747"/>
    <n v="1315"/>
    <m/>
    <m/>
    <n v="1437352"/>
    <x v="1"/>
  </r>
  <r>
    <x v="1532"/>
    <x v="7"/>
    <s v="non_financial"/>
    <n v="172.251"/>
    <n v="-30.856999999999999"/>
    <n v="1315"/>
    <m/>
    <m/>
    <n v="1512762"/>
    <x v="1"/>
  </r>
  <r>
    <x v="1151"/>
    <x v="7"/>
    <s v="non_financial"/>
    <n v="140.52699999999999"/>
    <n v="-40.914999999999999"/>
    <n v="1317"/>
    <m/>
    <m/>
    <n v="1340652"/>
    <x v="1"/>
  </r>
  <r>
    <x v="887"/>
    <x v="7"/>
    <s v="non_financial"/>
    <n v="81.593999999999994"/>
    <n v="-74.676000000000002"/>
    <n v="1318"/>
    <m/>
    <m/>
    <n v="926423"/>
    <x v="1"/>
  </r>
  <r>
    <x v="1555"/>
    <x v="7"/>
    <s v="non_financial"/>
    <n v="88.268668000000005"/>
    <n v="-68.469854999999995"/>
    <n v="1319"/>
    <m/>
    <m/>
    <n v="1006655"/>
    <x v="1"/>
  </r>
  <r>
    <x v="1648"/>
    <x v="7"/>
    <s v="non_financial"/>
    <n v="237.77699999999999"/>
    <n v="-13.263999999999999"/>
    <n v="1320"/>
    <m/>
    <m/>
    <n v="1434728"/>
    <x v="1"/>
  </r>
  <r>
    <x v="811"/>
    <x v="7"/>
    <s v="non_financial"/>
    <n v="85.477999999999994"/>
    <n v="-69.605000000000004"/>
    <n v="1321"/>
    <m/>
    <m/>
    <n v="1034842"/>
    <x v="1"/>
  </r>
  <r>
    <x v="738"/>
    <x v="7"/>
    <s v="non_financial"/>
    <n v="434.10599999999999"/>
    <n v="97.253"/>
    <n v="1321"/>
    <m/>
    <m/>
    <n v="1040426"/>
    <x v="1"/>
  </r>
  <r>
    <x v="1390"/>
    <x v="7"/>
    <s v="non_financial"/>
    <n v="156.97300000000001"/>
    <n v="-30.937999999999999"/>
    <n v="1323"/>
    <m/>
    <m/>
    <n v="1470099"/>
    <x v="1"/>
  </r>
  <r>
    <x v="1188"/>
    <x v="7"/>
    <s v="non_financial"/>
    <n v="146.709"/>
    <n v="-35.341000000000001"/>
    <n v="1323"/>
    <m/>
    <m/>
    <n v="1005699"/>
    <x v="1"/>
  </r>
  <r>
    <x v="869"/>
    <x v="7"/>
    <s v="non_financial"/>
    <n v="133.28399999999999"/>
    <n v="-40.320999999999998"/>
    <n v="1325"/>
    <m/>
    <m/>
    <n v="873044"/>
    <x v="1"/>
  </r>
  <r>
    <x v="1539"/>
    <x v="7"/>
    <s v="non_financial"/>
    <n v="77.840999999999994"/>
    <n v="-73.156000000000006"/>
    <n v="1326"/>
    <m/>
    <m/>
    <n v="1626878"/>
    <x v="1"/>
  </r>
  <r>
    <x v="974"/>
    <x v="7"/>
    <s v="non_financial"/>
    <n v="86.537000000000006"/>
    <n v="-66.144999999999996"/>
    <n v="1326"/>
    <m/>
    <m/>
    <n v="1088856"/>
    <x v="1"/>
  </r>
  <r>
    <x v="1730"/>
    <x v="7"/>
    <s v="non_financial"/>
    <n v="79.092973000000001"/>
    <n v="-71.229151000000002"/>
    <n v="1328"/>
    <m/>
    <m/>
    <n v="1621443"/>
    <x v="1"/>
  </r>
  <r>
    <x v="976"/>
    <x v="7"/>
    <s v="non_financial"/>
    <n v="98.293999999999997"/>
    <n v="-60.511000000000003"/>
    <n v="1329"/>
    <m/>
    <m/>
    <n v="707388"/>
    <x v="1"/>
  </r>
  <r>
    <x v="1360"/>
    <x v="7"/>
    <s v="non_financial"/>
    <n v="86.534999999999997"/>
    <n v="-66.024000000000001"/>
    <n v="1329"/>
    <m/>
    <n v="9000074"/>
    <n v="9000074"/>
    <x v="1"/>
  </r>
  <r>
    <x v="1645"/>
    <x v="7"/>
    <s v="non_financial"/>
    <n v="101.839"/>
    <n v="-55.640999999999998"/>
    <n v="1331"/>
    <m/>
    <m/>
    <n v="914122"/>
    <x v="1"/>
  </r>
  <r>
    <x v="1187"/>
    <x v="7"/>
    <s v="non_financial"/>
    <n v="86.397999999999996"/>
    <n v="-64.63"/>
    <n v="1332"/>
    <m/>
    <n v="9000127"/>
    <n v="9000127"/>
    <x v="1"/>
  </r>
  <r>
    <x v="1168"/>
    <x v="7"/>
    <s v="non_financial"/>
    <n v="131.952"/>
    <n v="-37.731000000000002"/>
    <n v="1332"/>
    <m/>
    <m/>
    <n v="751365"/>
    <x v="1"/>
  </r>
  <r>
    <x v="928"/>
    <x v="7"/>
    <s v="non_financial"/>
    <n v="110.718"/>
    <n v="-45.895000000000003"/>
    <n v="1334"/>
    <m/>
    <m/>
    <n v="1378950"/>
    <x v="1"/>
  </r>
  <r>
    <x v="1731"/>
    <x v="7"/>
    <s v="non_financial"/>
    <n v="77.893000000000001"/>
    <n v="-66.192999999999998"/>
    <n v="1335"/>
    <m/>
    <m/>
    <n v="1027838"/>
    <x v="1"/>
  </r>
  <r>
    <x v="1647"/>
    <x v="7"/>
    <s v="non_financial"/>
    <n v="73.017080000000007"/>
    <n v="-67.516966999999994"/>
    <n v="1336"/>
    <m/>
    <n v="9000032"/>
    <n v="9000032"/>
    <x v="1"/>
  </r>
  <r>
    <x v="1732"/>
    <x v="7"/>
    <s v="non_financial"/>
    <n v="379.64499999999998"/>
    <n v="104.709"/>
    <n v="1337"/>
    <m/>
    <n v="9000012"/>
    <n v="9000012"/>
    <x v="1"/>
  </r>
  <r>
    <x v="1040"/>
    <x v="7"/>
    <s v="non_financial"/>
    <n v="125.722016"/>
    <n v="-32.616801000000002"/>
    <n v="1338"/>
    <m/>
    <m/>
    <n v="1045742"/>
    <x v="1"/>
  </r>
  <r>
    <x v="1421"/>
    <x v="7"/>
    <s v="non_financial"/>
    <n v="106.49207699999999"/>
    <n v="-41.069719999999997"/>
    <n v="1338"/>
    <m/>
    <m/>
    <n v="1474903"/>
    <x v="1"/>
  </r>
  <r>
    <x v="963"/>
    <x v="7"/>
    <s v="non_financial"/>
    <n v="355.70600000000002"/>
    <n v="59.061999999999998"/>
    <n v="1340"/>
    <m/>
    <m/>
    <n v="1000694"/>
    <x v="1"/>
  </r>
  <r>
    <x v="1733"/>
    <x v="7"/>
    <s v="non_financial"/>
    <n v="88.71"/>
    <n v="-48.698"/>
    <n v="1341"/>
    <m/>
    <m/>
    <n v="1337013"/>
    <x v="1"/>
  </r>
  <r>
    <x v="1004"/>
    <x v="7"/>
    <s v="non_financial"/>
    <n v="69.465789000000001"/>
    <n v="-64.454368000000002"/>
    <n v="1342"/>
    <m/>
    <m/>
    <n v="796505"/>
    <x v="1"/>
  </r>
  <r>
    <x v="994"/>
    <x v="7"/>
    <s v="non_financial"/>
    <n v="92.701999999999998"/>
    <n v="-44.981000000000002"/>
    <n v="1343"/>
    <m/>
    <m/>
    <n v="99302"/>
    <x v="1"/>
  </r>
  <r>
    <x v="1650"/>
    <x v="7"/>
    <s v="non_financial"/>
    <n v="92.468999999999994"/>
    <n v="-45.127000000000002"/>
    <n v="1344"/>
    <m/>
    <m/>
    <n v="1626853"/>
    <x v="1"/>
  </r>
  <r>
    <x v="1414"/>
    <x v="7"/>
    <s v="non_financial"/>
    <n v="85.325999999999993"/>
    <n v="-53.11"/>
    <n v="1345"/>
    <m/>
    <m/>
    <n v="24104"/>
    <x v="1"/>
  </r>
  <r>
    <x v="1177"/>
    <x v="7"/>
    <s v="non_financial"/>
    <n v="72.611000000000004"/>
    <n v="-61.148000000000003"/>
    <n v="1346"/>
    <m/>
    <m/>
    <n v="787253"/>
    <x v="1"/>
  </r>
  <r>
    <x v="1023"/>
    <x v="7"/>
    <s v="non_financial"/>
    <n v="70.297953000000007"/>
    <n v="-62.097226999999997"/>
    <n v="1346"/>
    <m/>
    <n v="9000022"/>
    <n v="9000022"/>
    <x v="1"/>
  </r>
  <r>
    <x v="1406"/>
    <x v="7"/>
    <s v="non_financial"/>
    <n v="372.02300000000002"/>
    <n v="296.72899999999998"/>
    <n v="1348"/>
    <m/>
    <m/>
    <n v="1080014"/>
    <x v="1"/>
  </r>
  <r>
    <x v="1180"/>
    <x v="7"/>
    <s v="non_financial"/>
    <n v="92.600999999999999"/>
    <n v="-42.698"/>
    <n v="1348"/>
    <m/>
    <m/>
    <n v="14177"/>
    <x v="1"/>
  </r>
  <r>
    <x v="1410"/>
    <x v="7"/>
    <s v="non_financial"/>
    <n v="111.46299999999999"/>
    <n v="-32.155000000000001"/>
    <n v="1350"/>
    <m/>
    <m/>
    <n v="1288847"/>
    <x v="1"/>
  </r>
  <r>
    <x v="1049"/>
    <x v="8"/>
    <s v="financial"/>
    <n v="2291670"/>
    <n v="-264216"/>
    <n v="1"/>
    <m/>
    <m/>
    <n v="70858"/>
    <x v="0"/>
  </r>
  <r>
    <x v="0"/>
    <x v="8"/>
    <s v="financial"/>
    <n v="2590050"/>
    <n v="-257458"/>
    <n v="1"/>
    <m/>
    <m/>
    <n v="19617"/>
    <x v="0"/>
  </r>
  <r>
    <x v="1"/>
    <x v="8"/>
    <s v="financial"/>
    <n v="1912334"/>
    <n v="-200968"/>
    <n v="3"/>
    <m/>
    <m/>
    <n v="831001"/>
    <x v="0"/>
  </r>
  <r>
    <x v="2"/>
    <x v="8"/>
    <s v="financial"/>
    <n v="1879700"/>
    <n v="-206069"/>
    <n v="3"/>
    <m/>
    <m/>
    <n v="72971"/>
    <x v="0"/>
  </r>
  <r>
    <x v="3"/>
    <x v="8"/>
    <s v="financial"/>
    <n v="968610"/>
    <n v="-86599"/>
    <n v="5"/>
    <m/>
    <m/>
    <n v="886982"/>
    <x v="0"/>
  </r>
  <r>
    <x v="5"/>
    <x v="8"/>
    <s v="financial"/>
    <n v="875875"/>
    <n v="-80506"/>
    <n v="6"/>
    <m/>
    <m/>
    <n v="895421"/>
    <x v="0"/>
  </r>
  <r>
    <x v="6"/>
    <x v="8"/>
    <s v="financial"/>
    <n v="706333"/>
    <n v="-53832"/>
    <n v="7"/>
    <m/>
    <m/>
    <n v="1099219"/>
    <x v="0"/>
  </r>
  <r>
    <x v="4"/>
    <x v="8"/>
    <s v="financial"/>
    <n v="496829"/>
    <n v="-61797"/>
    <n v="7"/>
    <m/>
    <m/>
    <n v="5272"/>
    <x v="0"/>
  </r>
  <r>
    <x v="7"/>
    <x v="8"/>
    <s v="financial"/>
    <n v="819860"/>
    <n v="-48592"/>
    <n v="9"/>
    <m/>
    <m/>
    <n v="1137774"/>
    <x v="0"/>
  </r>
  <r>
    <x v="1050"/>
    <x v="8"/>
    <s v="financial"/>
    <n v="461329"/>
    <n v="-50257"/>
    <n v="10"/>
    <m/>
    <m/>
    <n v="36104"/>
    <x v="0"/>
  </r>
  <r>
    <x v="9"/>
    <x v="8"/>
    <s v="financial"/>
    <n v="363989"/>
    <n v="-49926"/>
    <n v="11"/>
    <m/>
    <m/>
    <n v="927628"/>
    <x v="0"/>
  </r>
  <r>
    <x v="8"/>
    <x v="8"/>
    <s v="financial"/>
    <n v="380711"/>
    <n v="-46975"/>
    <n v="12"/>
    <m/>
    <m/>
    <n v="713676"/>
    <x v="0"/>
  </r>
  <r>
    <x v="1734"/>
    <x v="8"/>
    <s v="financial"/>
    <n v="352928"/>
    <n v="-41557"/>
    <n v="13"/>
    <m/>
    <m/>
    <n v="1390777"/>
    <x v="0"/>
  </r>
  <r>
    <x v="529"/>
    <x v="8"/>
    <s v="financial"/>
    <n v="167534"/>
    <n v="-51279"/>
    <n v="14"/>
    <m/>
    <m/>
    <n v="896159"/>
    <x v="0"/>
  </r>
  <r>
    <x v="1735"/>
    <x v="8"/>
    <s v="financial"/>
    <n v="222681"/>
    <n v="-29832"/>
    <n v="15"/>
    <m/>
    <m/>
    <n v="92230"/>
    <x v="0"/>
  </r>
  <r>
    <x v="528"/>
    <x v="8"/>
    <s v="financial"/>
    <n v="216017"/>
    <n v="-32583"/>
    <n v="16"/>
    <m/>
    <m/>
    <n v="1364742"/>
    <x v="0"/>
  </r>
  <r>
    <x v="11"/>
    <x v="8"/>
    <s v="financial"/>
    <n v="207505"/>
    <n v="-24316"/>
    <n v="17"/>
    <m/>
    <m/>
    <n v="750556"/>
    <x v="0"/>
  </r>
  <r>
    <x v="1308"/>
    <x v="8"/>
    <s v="financial"/>
    <n v="248308"/>
    <n v="-22571"/>
    <n v="18"/>
    <m/>
    <m/>
    <n v="93751"/>
    <x v="0"/>
  </r>
  <r>
    <x v="29"/>
    <x v="8"/>
    <s v="financial"/>
    <n v="261882"/>
    <n v="-20097"/>
    <n v="19"/>
    <m/>
    <m/>
    <n v="316709"/>
    <x v="0"/>
  </r>
  <r>
    <x v="1736"/>
    <x v="8"/>
    <s v="financial"/>
    <n v="141986"/>
    <n v="-23800"/>
    <n v="20"/>
    <m/>
    <m/>
    <n v="4977"/>
    <x v="0"/>
  </r>
  <r>
    <x v="14"/>
    <x v="8"/>
    <s v="financial"/>
    <n v="298832"/>
    <n v="-15177"/>
    <n v="21"/>
    <m/>
    <m/>
    <n v="59558"/>
    <x v="0"/>
  </r>
  <r>
    <x v="13"/>
    <x v="8"/>
    <s v="financial"/>
    <n v="184861"/>
    <n v="-20892"/>
    <n v="22"/>
    <m/>
    <m/>
    <n v="4962"/>
    <x v="0"/>
  </r>
  <r>
    <x v="1436"/>
    <x v="8"/>
    <s v="financial"/>
    <n v="155431"/>
    <n v="-20467"/>
    <n v="23"/>
    <m/>
    <m/>
    <n v="759944"/>
    <x v="0"/>
  </r>
  <r>
    <x v="16"/>
    <x v="8"/>
    <s v="financial"/>
    <n v="113369"/>
    <n v="-23122"/>
    <n v="24"/>
    <m/>
    <m/>
    <n v="899051"/>
    <x v="0"/>
  </r>
  <r>
    <x v="20"/>
    <x v="8"/>
    <s v="financial"/>
    <n v="140695"/>
    <n v="-16252"/>
    <n v="25"/>
    <m/>
    <m/>
    <n v="35527"/>
    <x v="0"/>
  </r>
  <r>
    <x v="1653"/>
    <x v="8"/>
    <s v="financial"/>
    <n v="216212"/>
    <n v="-13500"/>
    <n v="26"/>
    <m/>
    <m/>
    <n v="1685040"/>
    <x v="0"/>
  </r>
  <r>
    <x v="19"/>
    <x v="8"/>
    <s v="financial"/>
    <n v="252104"/>
    <n v="-11845.4"/>
    <n v="26"/>
    <m/>
    <m/>
    <n v="1126328"/>
    <x v="0"/>
  </r>
  <r>
    <x v="12"/>
    <x v="8"/>
    <s v="financial"/>
    <n v="103523"/>
    <n v="-22623"/>
    <n v="26"/>
    <m/>
    <m/>
    <n v="86312"/>
    <x v="0"/>
  </r>
  <r>
    <x v="23"/>
    <x v="8"/>
    <s v="financial"/>
    <n v="68175"/>
    <n v="-33323"/>
    <n v="29"/>
    <m/>
    <m/>
    <n v="1403161"/>
    <x v="0"/>
  </r>
  <r>
    <x v="15"/>
    <x v="8"/>
    <s v="financial"/>
    <n v="124557"/>
    <n v="-15777"/>
    <n v="30"/>
    <m/>
    <m/>
    <n v="1281761"/>
    <x v="0"/>
  </r>
  <r>
    <x v="22"/>
    <x v="8"/>
    <s v="financial"/>
    <n v="137792"/>
    <n v="-15102"/>
    <n v="31"/>
    <m/>
    <m/>
    <n v="91576"/>
    <x v="0"/>
  </r>
  <r>
    <x v="25"/>
    <x v="8"/>
    <s v="financial"/>
    <n v="118426.053"/>
    <n v="-15577.885"/>
    <n v="32"/>
    <m/>
    <m/>
    <n v="36270"/>
    <x v="0"/>
  </r>
  <r>
    <x v="24"/>
    <x v="8"/>
    <s v="financial"/>
    <n v="69199.3"/>
    <n v="-23123.599999999999"/>
    <n v="32"/>
    <m/>
    <m/>
    <n v="1156375"/>
    <x v="0"/>
  </r>
  <r>
    <x v="17"/>
    <x v="8"/>
    <s v="financial"/>
    <n v="80732"/>
    <n v="-21858"/>
    <n v="34"/>
    <m/>
    <m/>
    <n v="60086"/>
    <x v="0"/>
  </r>
  <r>
    <x v="1437"/>
    <x v="8"/>
    <s v="financial"/>
    <n v="82847"/>
    <n v="-16840"/>
    <n v="35"/>
    <m/>
    <m/>
    <n v="1571949"/>
    <x v="0"/>
  </r>
  <r>
    <x v="18"/>
    <x v="8"/>
    <s v="financial"/>
    <n v="102477"/>
    <n v="-14741"/>
    <n v="36"/>
    <m/>
    <m/>
    <n v="1276520"/>
    <x v="0"/>
  </r>
  <r>
    <x v="1310"/>
    <x v="8"/>
    <s v="financial"/>
    <n v="99122"/>
    <n v="-14458"/>
    <n v="37"/>
    <m/>
    <m/>
    <n v="1601712"/>
    <x v="0"/>
  </r>
  <r>
    <x v="33"/>
    <x v="8"/>
    <s v="financial"/>
    <n v="105358"/>
    <n v="-11472"/>
    <n v="38"/>
    <m/>
    <m/>
    <n v="49196"/>
    <x v="0"/>
  </r>
  <r>
    <x v="26"/>
    <x v="8"/>
    <s v="financial"/>
    <n v="135106.20000000001"/>
    <n v="-10357.6"/>
    <n v="38"/>
    <m/>
    <m/>
    <n v="73124"/>
    <x v="0"/>
  </r>
  <r>
    <x v="31"/>
    <x v="8"/>
    <s v="financial"/>
    <n v="102751"/>
    <n v="-10889"/>
    <n v="40"/>
    <m/>
    <m/>
    <n v="1393612"/>
    <x v="0"/>
  </r>
  <r>
    <x v="10"/>
    <x v="8"/>
    <s v="financial"/>
    <n v="60775"/>
    <n v="-12546"/>
    <n v="41"/>
    <m/>
    <m/>
    <n v="874766"/>
    <x v="0"/>
  </r>
  <r>
    <x v="21"/>
    <x v="8"/>
    <s v="financial"/>
    <n v="143268"/>
    <n v="-5632"/>
    <n v="42"/>
    <m/>
    <m/>
    <n v="820027"/>
    <x v="0"/>
  </r>
  <r>
    <x v="1438"/>
    <x v="8"/>
    <s v="financial"/>
    <n v="41677"/>
    <n v="-15019"/>
    <n v="43"/>
    <m/>
    <m/>
    <n v="1633917"/>
    <x v="0"/>
  </r>
  <r>
    <x v="1219"/>
    <x v="8"/>
    <s v="financial"/>
    <n v="57858"/>
    <n v="-11415"/>
    <n v="44"/>
    <m/>
    <m/>
    <n v="21175"/>
    <x v="0"/>
  </r>
  <r>
    <x v="27"/>
    <x v="8"/>
    <s v="financial"/>
    <n v="71987"/>
    <n v="-8079"/>
    <n v="44"/>
    <m/>
    <m/>
    <n v="28412"/>
    <x v="0"/>
  </r>
  <r>
    <x v="28"/>
    <x v="8"/>
    <s v="financial"/>
    <n v="62366.6"/>
    <n v="-9446.4"/>
    <n v="46"/>
    <m/>
    <m/>
    <n v="5513"/>
    <x v="0"/>
  </r>
  <r>
    <x v="32"/>
    <x v="8"/>
    <s v="financial"/>
    <n v="43363.5"/>
    <n v="-11219"/>
    <n v="47"/>
    <m/>
    <m/>
    <n v="80661"/>
    <x v="0"/>
  </r>
  <r>
    <x v="530"/>
    <x v="8"/>
    <s v="financial"/>
    <n v="59766.497000000003"/>
    <n v="-8601.7019999999993"/>
    <n v="48"/>
    <m/>
    <m/>
    <n v="898174"/>
    <x v="0"/>
  </r>
  <r>
    <x v="1439"/>
    <x v="8"/>
    <s v="financial"/>
    <n v="66457"/>
    <n v="-7621"/>
    <n v="48"/>
    <m/>
    <m/>
    <n v="109380"/>
    <x v="0"/>
  </r>
  <r>
    <x v="1051"/>
    <x v="8"/>
    <s v="financial"/>
    <n v="30075.296999999999"/>
    <n v="-14635.596"/>
    <n v="50"/>
    <m/>
    <m/>
    <n v="1393818"/>
    <x v="0"/>
  </r>
  <r>
    <x v="531"/>
    <x v="8"/>
    <s v="financial"/>
    <n v="64353"/>
    <n v="-6903"/>
    <n v="50"/>
    <m/>
    <m/>
    <n v="1015780"/>
    <x v="0"/>
  </r>
  <r>
    <x v="1737"/>
    <x v="8"/>
    <s v="financial"/>
    <n v="30190"/>
    <n v="-12448"/>
    <n v="52"/>
    <m/>
    <m/>
    <n v="813762"/>
    <x v="1"/>
  </r>
  <r>
    <x v="1052"/>
    <x v="8"/>
    <s v="financial"/>
    <n v="34213"/>
    <n v="-10374"/>
    <n v="53"/>
    <m/>
    <m/>
    <n v="1140536"/>
    <x v="1"/>
  </r>
  <r>
    <x v="37"/>
    <x v="8"/>
    <s v="financial"/>
    <n v="60303"/>
    <n v="-6699"/>
    <n v="54"/>
    <m/>
    <m/>
    <n v="1381197"/>
    <x v="1"/>
  </r>
  <r>
    <x v="1309"/>
    <x v="8"/>
    <s v="financial"/>
    <n v="108949"/>
    <n v="-3745"/>
    <n v="54"/>
    <m/>
    <m/>
    <n v="1593538"/>
    <x v="1"/>
  </r>
  <r>
    <x v="44"/>
    <x v="8"/>
    <s v="financial"/>
    <n v="33247.031000000003"/>
    <n v="-9633.4120000000003"/>
    <n v="56"/>
    <m/>
    <m/>
    <n v="1096343"/>
    <x v="1"/>
  </r>
  <r>
    <x v="534"/>
    <x v="8"/>
    <s v="financial"/>
    <n v="31853.119999999999"/>
    <n v="-10231.013000000001"/>
    <n v="57"/>
    <m/>
    <m/>
    <n v="947484"/>
    <x v="1"/>
  </r>
  <r>
    <x v="43"/>
    <x v="8"/>
    <s v="financial"/>
    <n v="37511"/>
    <n v="-7935"/>
    <n v="58"/>
    <m/>
    <m/>
    <n v="1173431"/>
    <x v="1"/>
  </r>
  <r>
    <x v="30"/>
    <x v="8"/>
    <s v="financial"/>
    <n v="49855"/>
    <n v="-6525.7"/>
    <n v="59"/>
    <m/>
    <m/>
    <n v="1171825"/>
    <x v="1"/>
  </r>
  <r>
    <x v="39"/>
    <x v="8"/>
    <s v="financial"/>
    <n v="61834"/>
    <n v="-5084"/>
    <n v="60"/>
    <m/>
    <m/>
    <n v="1042046"/>
    <x v="1"/>
  </r>
  <r>
    <x v="36"/>
    <x v="8"/>
    <s v="financial"/>
    <n v="44574.5"/>
    <n v="-5900.2"/>
    <n v="61"/>
    <m/>
    <m/>
    <n v="1378946"/>
    <x v="1"/>
  </r>
  <r>
    <x v="46"/>
    <x v="8"/>
    <s v="financial"/>
    <n v="55867.745000000003"/>
    <n v="-4804.8410000000003"/>
    <n v="62"/>
    <m/>
    <m/>
    <n v="719739"/>
    <x v="1"/>
  </r>
  <r>
    <x v="1654"/>
    <x v="8"/>
    <s v="financial"/>
    <n v="42361.3"/>
    <n v="-5332.9"/>
    <n v="63"/>
    <m/>
    <m/>
    <n v="1267238"/>
    <x v="1"/>
  </r>
  <r>
    <x v="34"/>
    <x v="8"/>
    <s v="financial"/>
    <n v="23885.884999999998"/>
    <n v="-8241.3490000000002"/>
    <n v="64"/>
    <m/>
    <m/>
    <n v="1095073"/>
    <x v="1"/>
  </r>
  <r>
    <x v="42"/>
    <x v="8"/>
    <s v="financial"/>
    <n v="21760"/>
    <n v="-7916"/>
    <n v="65"/>
    <m/>
    <m/>
    <n v="20286"/>
    <x v="1"/>
  </r>
  <r>
    <x v="533"/>
    <x v="8"/>
    <s v="financial"/>
    <n v="38072.953999999998"/>
    <n v="-4114.2839999999997"/>
    <n v="65"/>
    <m/>
    <m/>
    <n v="1069157"/>
    <x v="1"/>
  </r>
  <r>
    <x v="38"/>
    <x v="8"/>
    <s v="financial"/>
    <n v="21159"/>
    <n v="-7797"/>
    <n v="67"/>
    <m/>
    <m/>
    <n v="62709"/>
    <x v="1"/>
  </r>
  <r>
    <x v="52"/>
    <x v="8"/>
    <s v="financial"/>
    <n v="32257.562999999998"/>
    <n v="-4473.2420000000002"/>
    <n v="67"/>
    <m/>
    <m/>
    <n v="37808"/>
    <x v="1"/>
  </r>
  <r>
    <x v="45"/>
    <x v="8"/>
    <s v="financial"/>
    <n v="22471"/>
    <n v="-5350"/>
    <n v="69"/>
    <m/>
    <m/>
    <n v="1141391"/>
    <x v="1"/>
  </r>
  <r>
    <x v="535"/>
    <x v="8"/>
    <s v="financial"/>
    <n v="30126.162"/>
    <n v="-3913.4090000000001"/>
    <n v="69"/>
    <m/>
    <m/>
    <n v="933141"/>
    <x v="1"/>
  </r>
  <r>
    <x v="35"/>
    <x v="8"/>
    <s v="financial"/>
    <n v="27217"/>
    <n v="-4618"/>
    <n v="69"/>
    <m/>
    <m/>
    <n v="315293"/>
    <x v="1"/>
  </r>
  <r>
    <x v="541"/>
    <x v="8"/>
    <s v="financial"/>
    <n v="24529.557000000001"/>
    <n v="-4777.9589999999998"/>
    <n v="72"/>
    <m/>
    <m/>
    <n v="1102112"/>
    <x v="1"/>
  </r>
  <r>
    <x v="40"/>
    <x v="8"/>
    <s v="financial"/>
    <n v="30687.214"/>
    <n v="-3309.5120000000002"/>
    <n v="72"/>
    <m/>
    <m/>
    <n v="39263"/>
    <x v="1"/>
  </r>
  <r>
    <x v="1311"/>
    <x v="8"/>
    <s v="financial"/>
    <n v="15141"/>
    <n v="-5542"/>
    <n v="74"/>
    <m/>
    <m/>
    <n v="1120193"/>
    <x v="1"/>
  </r>
  <r>
    <x v="1312"/>
    <x v="8"/>
    <s v="financial"/>
    <n v="25364.892"/>
    <n v="-3090.9830000000002"/>
    <n v="75"/>
    <m/>
    <m/>
    <n v="1326807"/>
    <x v="1"/>
  </r>
  <r>
    <x v="53"/>
    <x v="8"/>
    <s v="financial"/>
    <n v="27925.447"/>
    <n v="-2929.5549999999998"/>
    <n v="75"/>
    <m/>
    <m/>
    <n v="750577"/>
    <x v="1"/>
  </r>
  <r>
    <x v="49"/>
    <x v="8"/>
    <s v="financial"/>
    <n v="7882.2"/>
    <n v="-6853.8"/>
    <n v="77"/>
    <m/>
    <m/>
    <n v="1113169"/>
    <x v="1"/>
  </r>
  <r>
    <x v="56"/>
    <x v="8"/>
    <s v="financial"/>
    <n v="16230.5"/>
    <n v="-4513.1000000000004"/>
    <n v="78"/>
    <m/>
    <m/>
    <n v="354190"/>
    <x v="1"/>
  </r>
  <r>
    <x v="41"/>
    <x v="8"/>
    <s v="financial"/>
    <n v="24524.741999999998"/>
    <n v="-2771.3829999999998"/>
    <n v="79"/>
    <m/>
    <m/>
    <n v="22356"/>
    <x v="1"/>
  </r>
  <r>
    <x v="1314"/>
    <x v="8"/>
    <s v="financial"/>
    <n v="24189.175999999999"/>
    <n v="-2728.7020000000002"/>
    <n v="80"/>
    <m/>
    <m/>
    <n v="1032033"/>
    <x v="1"/>
  </r>
  <r>
    <x v="58"/>
    <x v="8"/>
    <s v="financial"/>
    <n v="28950.9"/>
    <n v="-2119.3000000000002"/>
    <n v="81"/>
    <m/>
    <m/>
    <n v="1101215"/>
    <x v="1"/>
  </r>
  <r>
    <x v="1313"/>
    <x v="8"/>
    <s v="financial"/>
    <n v="19640"/>
    <n v="-3489"/>
    <n v="81"/>
    <m/>
    <m/>
    <n v="1584207"/>
    <x v="1"/>
  </r>
  <r>
    <x v="50"/>
    <x v="8"/>
    <s v="financial"/>
    <n v="8490.5"/>
    <n v="-5310.9"/>
    <n v="83"/>
    <m/>
    <m/>
    <n v="1004434"/>
    <x v="1"/>
  </r>
  <r>
    <x v="536"/>
    <x v="8"/>
    <s v="financial"/>
    <n v="19966.557000000001"/>
    <n v="-2948.6930000000002"/>
    <n v="84"/>
    <m/>
    <m/>
    <n v="1139812"/>
    <x v="1"/>
  </r>
  <r>
    <x v="537"/>
    <x v="8"/>
    <s v="financial"/>
    <n v="21367.452000000001"/>
    <n v="-2391.6840000000002"/>
    <n v="85"/>
    <m/>
    <m/>
    <n v="1212545"/>
    <x v="1"/>
  </r>
  <r>
    <x v="1564"/>
    <x v="8"/>
    <s v="financial"/>
    <n v="20479.719000000001"/>
    <n v="-2459.1750000000002"/>
    <n v="86"/>
    <m/>
    <m/>
    <n v="36377"/>
    <x v="1"/>
  </r>
  <r>
    <x v="51"/>
    <x v="8"/>
    <s v="financial"/>
    <n v="20531.47"/>
    <n v="-2201.8119999999999"/>
    <n v="87"/>
    <m/>
    <m/>
    <n v="101382"/>
    <x v="1"/>
  </r>
  <r>
    <x v="545"/>
    <x v="8"/>
    <s v="financial"/>
    <n v="14924.12"/>
    <n v="-2314.0129999999999"/>
    <n v="88"/>
    <m/>
    <m/>
    <n v="1331520"/>
    <x v="1"/>
  </r>
  <r>
    <x v="558"/>
    <x v="8"/>
    <s v="financial"/>
    <n v="5316.9"/>
    <n v="-3159"/>
    <n v="89"/>
    <m/>
    <m/>
    <n v="1374310"/>
    <x v="1"/>
  </r>
  <r>
    <x v="1220"/>
    <x v="8"/>
    <s v="financial"/>
    <n v="13689.174000000001"/>
    <n v="-1916.413"/>
    <n v="90"/>
    <m/>
    <m/>
    <n v="1265131"/>
    <x v="1"/>
  </r>
  <r>
    <x v="48"/>
    <x v="8"/>
    <s v="financial"/>
    <n v="13936.593000000001"/>
    <n v="-1745.2940000000001"/>
    <n v="91"/>
    <m/>
    <m/>
    <n v="1381668"/>
    <x v="1"/>
  </r>
  <r>
    <x v="57"/>
    <x v="8"/>
    <s v="financial"/>
    <n v="7466.49"/>
    <n v="-2501.6959999999999"/>
    <n v="91"/>
    <m/>
    <m/>
    <n v="721683"/>
    <x v="1"/>
  </r>
  <r>
    <x v="1565"/>
    <x v="8"/>
    <s v="financial"/>
    <n v="9217"/>
    <n v="-2067"/>
    <n v="93"/>
    <m/>
    <m/>
    <n v="64040"/>
    <x v="1"/>
  </r>
  <r>
    <x v="47"/>
    <x v="8"/>
    <s v="financial"/>
    <n v="11988.995000000001"/>
    <n v="-1879.73"/>
    <n v="93"/>
    <m/>
    <m/>
    <n v="315709"/>
    <x v="1"/>
  </r>
  <r>
    <x v="55"/>
    <x v="8"/>
    <s v="financial"/>
    <n v="5701.5569999999998"/>
    <n v="-2831.482"/>
    <n v="93"/>
    <m/>
    <m/>
    <n v="79282"/>
    <x v="1"/>
  </r>
  <r>
    <x v="1221"/>
    <x v="8"/>
    <s v="financial"/>
    <n v="6435.1620000000003"/>
    <n v="-2431.5300000000002"/>
    <n v="96"/>
    <m/>
    <n v="9000031"/>
    <n v="1564822"/>
    <x v="1"/>
  </r>
  <r>
    <x v="538"/>
    <x v="8"/>
    <s v="financial"/>
    <n v="10946.584000000001"/>
    <n v="-1524.106"/>
    <n v="97"/>
    <m/>
    <m/>
    <n v="203596"/>
    <x v="1"/>
  </r>
  <r>
    <x v="54"/>
    <x v="8"/>
    <s v="financial"/>
    <n v="7705.6729999999998"/>
    <n v="-1698.155"/>
    <n v="98"/>
    <m/>
    <m/>
    <n v="230557"/>
    <x v="1"/>
  </r>
  <r>
    <x v="542"/>
    <x v="8"/>
    <s v="financial"/>
    <n v="7097.3459999999995"/>
    <n v="-907.13300000000004"/>
    <n v="99"/>
    <m/>
    <m/>
    <n v="719220"/>
    <x v="1"/>
  </r>
  <r>
    <x v="539"/>
    <x v="8"/>
    <s v="financial"/>
    <n v="5223.3770000000004"/>
    <n v="-1006.696"/>
    <n v="100"/>
    <m/>
    <m/>
    <n v="1397911"/>
    <x v="1"/>
  </r>
  <r>
    <x v="61"/>
    <x v="8"/>
    <s v="financial"/>
    <n v="4627.9920000000002"/>
    <n v="-1113.104"/>
    <n v="100"/>
    <m/>
    <m/>
    <n v="1311370"/>
    <x v="1"/>
  </r>
  <r>
    <x v="543"/>
    <x v="8"/>
    <s v="financial"/>
    <n v="6320.058"/>
    <n v="-740.27700000000004"/>
    <n v="102"/>
    <m/>
    <m/>
    <n v="34782"/>
    <x v="1"/>
  </r>
  <r>
    <x v="63"/>
    <x v="8"/>
    <s v="financial"/>
    <n v="8751.6"/>
    <n v="-460.1"/>
    <n v="103"/>
    <m/>
    <m/>
    <n v="1059556"/>
    <x v="1"/>
  </r>
  <r>
    <x v="546"/>
    <x v="8"/>
    <s v="financial"/>
    <n v="3086.232"/>
    <n v="-1415.145"/>
    <n v="103"/>
    <m/>
    <m/>
    <n v="350797"/>
    <x v="1"/>
  </r>
  <r>
    <x v="60"/>
    <x v="8"/>
    <s v="financial"/>
    <n v="1890.7059999999999"/>
    <n v="-1590.8820000000001"/>
    <n v="105"/>
    <m/>
    <m/>
    <n v="350894"/>
    <x v="1"/>
  </r>
  <r>
    <x v="1566"/>
    <x v="8"/>
    <s v="financial"/>
    <n v="3949.0830000000001"/>
    <n v="-874.22"/>
    <n v="106"/>
    <m/>
    <m/>
    <n v="1409970"/>
    <x v="1"/>
  </r>
  <r>
    <x v="556"/>
    <x v="8"/>
    <s v="financial"/>
    <n v="2300.9789999999998"/>
    <n v="-876.71299999999997"/>
    <n v="107"/>
    <m/>
    <m/>
    <n v="1386278"/>
    <x v="1"/>
  </r>
  <r>
    <x v="1440"/>
    <x v="8"/>
    <s v="financial"/>
    <n v="1534.9349999999999"/>
    <n v="-1534.306"/>
    <n v="108"/>
    <m/>
    <m/>
    <n v="825313"/>
    <x v="1"/>
  </r>
  <r>
    <x v="1222"/>
    <x v="8"/>
    <s v="financial"/>
    <n v="5233.9359999999997"/>
    <n v="-453.89400000000001"/>
    <n v="109"/>
    <m/>
    <m/>
    <n v="1380846"/>
    <x v="1"/>
  </r>
  <r>
    <x v="547"/>
    <x v="8"/>
    <s v="financial"/>
    <n v="2521.2800000000002"/>
    <n v="-538.64099999999996"/>
    <n v="110"/>
    <m/>
    <m/>
    <n v="791963"/>
    <x v="1"/>
  </r>
  <r>
    <x v="553"/>
    <x v="8"/>
    <s v="financial"/>
    <n v="4265.174"/>
    <n v="-437.01900000000001"/>
    <n v="111"/>
    <m/>
    <m/>
    <n v="1050743"/>
    <x v="1"/>
  </r>
  <r>
    <x v="1223"/>
    <x v="8"/>
    <s v="financial"/>
    <n v="1885.0609999999999"/>
    <n v="-580.25099999999998"/>
    <n v="112"/>
    <m/>
    <m/>
    <n v="1555039"/>
    <x v="1"/>
  </r>
  <r>
    <x v="62"/>
    <x v="8"/>
    <s v="financial"/>
    <n v="1427.2"/>
    <n v="-871.4"/>
    <n v="113"/>
    <m/>
    <m/>
    <n v="1289419"/>
    <x v="1"/>
  </r>
  <r>
    <x v="548"/>
    <x v="8"/>
    <s v="financial"/>
    <n v="1830.326"/>
    <n v="-696.46799999999996"/>
    <n v="113"/>
    <m/>
    <m/>
    <n v="1172052"/>
    <x v="1"/>
  </r>
  <r>
    <x v="64"/>
    <x v="8"/>
    <s v="financial"/>
    <n v="1276.3150000000001"/>
    <n v="-820.10900000000004"/>
    <n v="115"/>
    <m/>
    <m/>
    <n v="1056288"/>
    <x v="1"/>
  </r>
  <r>
    <x v="551"/>
    <x v="8"/>
    <s v="financial"/>
    <n v="3369.473"/>
    <n v="-411.32600000000002"/>
    <n v="115"/>
    <m/>
    <m/>
    <n v="700565"/>
    <x v="1"/>
  </r>
  <r>
    <x v="555"/>
    <x v="8"/>
    <s v="financial"/>
    <n v="1711.277"/>
    <n v="-492.07299999999998"/>
    <n v="117"/>
    <m/>
    <m/>
    <n v="891166"/>
    <x v="1"/>
  </r>
  <r>
    <x v="1567"/>
    <x v="8"/>
    <s v="financial"/>
    <n v="1147.277"/>
    <n v="-819.35500000000002"/>
    <n v="118"/>
    <m/>
    <m/>
    <n v="1302215"/>
    <x v="1"/>
  </r>
  <r>
    <x v="540"/>
    <x v="8"/>
    <s v="financial"/>
    <n v="3785.8029999999999"/>
    <n v="-346.42200000000003"/>
    <n v="119"/>
    <m/>
    <m/>
    <n v="1408198"/>
    <x v="1"/>
  </r>
  <r>
    <x v="1738"/>
    <x v="8"/>
    <s v="financial"/>
    <n v="1442"/>
    <n v="-489"/>
    <n v="120"/>
    <m/>
    <m/>
    <n v="77776"/>
    <x v="1"/>
  </r>
  <r>
    <x v="549"/>
    <x v="8"/>
    <s v="financial"/>
    <n v="1407.172"/>
    <n v="-535.33299999999997"/>
    <n v="120"/>
    <m/>
    <m/>
    <n v="1013237"/>
    <x v="1"/>
  </r>
  <r>
    <x v="59"/>
    <x v="8"/>
    <s v="financial"/>
    <n v="9115.6"/>
    <n v="451.3"/>
    <n v="122"/>
    <m/>
    <m/>
    <n v="1365135"/>
    <x v="1"/>
  </r>
  <r>
    <x v="1442"/>
    <x v="8"/>
    <s v="financial"/>
    <n v="1866.4110000000001"/>
    <n v="-388.89299999999997"/>
    <n v="123"/>
    <m/>
    <m/>
    <n v="1598665"/>
    <x v="1"/>
  </r>
  <r>
    <x v="1441"/>
    <x v="8"/>
    <s v="financial"/>
    <n v="2161.77"/>
    <n v="-271.96800000000002"/>
    <n v="124"/>
    <m/>
    <m/>
    <n v="1636286"/>
    <x v="1"/>
  </r>
  <r>
    <x v="554"/>
    <x v="8"/>
    <s v="financial"/>
    <n v="617.59799999999996"/>
    <n v="-557.37800000000004"/>
    <n v="125"/>
    <m/>
    <m/>
    <n v="1278021"/>
    <x v="1"/>
  </r>
  <r>
    <x v="1656"/>
    <x v="8"/>
    <s v="financial"/>
    <n v="926.93399999999997"/>
    <n v="-355.13400000000001"/>
    <n v="126"/>
    <m/>
    <m/>
    <n v="920424"/>
    <x v="1"/>
  </r>
  <r>
    <x v="1443"/>
    <x v="8"/>
    <s v="financial"/>
    <n v="1183.204"/>
    <n v="-333.64499999999998"/>
    <n v="127"/>
    <m/>
    <m/>
    <n v="1529864"/>
    <x v="1"/>
  </r>
  <r>
    <x v="1568"/>
    <x v="8"/>
    <s v="financial"/>
    <n v="533.74400000000003"/>
    <n v="-417.87599999999998"/>
    <n v="128"/>
    <m/>
    <m/>
    <n v="1626115"/>
    <x v="1"/>
  </r>
  <r>
    <x v="1444"/>
    <x v="8"/>
    <s v="financial"/>
    <n v="727.476"/>
    <n v="-353.11099999999999"/>
    <n v="129"/>
    <m/>
    <m/>
    <n v="1596967"/>
    <x v="1"/>
  </r>
  <r>
    <x v="557"/>
    <x v="8"/>
    <s v="financial"/>
    <n v="1267.4770000000001"/>
    <n v="-185.851"/>
    <n v="129"/>
    <m/>
    <m/>
    <n v="796534"/>
    <x v="1"/>
  </r>
  <r>
    <x v="564"/>
    <x v="8"/>
    <s v="financial"/>
    <n v="709.33299999999997"/>
    <n v="-347.428"/>
    <n v="131"/>
    <m/>
    <m/>
    <n v="1434621"/>
    <x v="1"/>
  </r>
  <r>
    <x v="559"/>
    <x v="8"/>
    <s v="financial"/>
    <n v="450.11599999999999"/>
    <n v="-388"/>
    <n v="132"/>
    <m/>
    <m/>
    <n v="1284812"/>
    <x v="1"/>
  </r>
  <r>
    <x v="561"/>
    <x v="8"/>
    <s v="financial"/>
    <n v="978.18"/>
    <n v="-86.415000000000006"/>
    <n v="133"/>
    <m/>
    <m/>
    <n v="1141688"/>
    <x v="1"/>
  </r>
  <r>
    <x v="560"/>
    <x v="8"/>
    <s v="financial"/>
    <n v="371.70699999999999"/>
    <n v="-280.25200000000001"/>
    <n v="134"/>
    <m/>
    <m/>
    <n v="1333493"/>
    <x v="1"/>
  </r>
  <r>
    <x v="1315"/>
    <x v="8"/>
    <s v="financial"/>
    <n v="743.00099999999998"/>
    <n v="-69.108000000000004"/>
    <n v="135"/>
    <m/>
    <m/>
    <n v="1591588"/>
    <x v="1"/>
  </r>
  <r>
    <x v="1224"/>
    <x v="8"/>
    <s v="financial"/>
    <n v="686.22299999999996"/>
    <n v="-68.962000000000003"/>
    <n v="136"/>
    <m/>
    <m/>
    <n v="1541119"/>
    <x v="1"/>
  </r>
  <r>
    <x v="562"/>
    <x v="8"/>
    <s v="financial"/>
    <n v="341.65499999999997"/>
    <n v="-101.989"/>
    <n v="137"/>
    <m/>
    <m/>
    <n v="8177"/>
    <x v="1"/>
  </r>
  <r>
    <x v="1054"/>
    <x v="8"/>
    <s v="financial"/>
    <n v="272.91000000000003"/>
    <n v="-109.988"/>
    <n v="137"/>
    <m/>
    <m/>
    <n v="1000045"/>
    <x v="1"/>
  </r>
  <r>
    <x v="1055"/>
    <x v="8"/>
    <s v="financial"/>
    <n v="202.11099999999999"/>
    <n v="-142.25800000000001"/>
    <n v="137"/>
    <m/>
    <m/>
    <n v="1524223"/>
    <x v="1"/>
  </r>
  <r>
    <x v="565"/>
    <x v="8"/>
    <s v="financial"/>
    <n v="184.267"/>
    <n v="-161.14099999999999"/>
    <n v="140"/>
    <m/>
    <m/>
    <n v="1165002"/>
    <x v="1"/>
  </r>
  <r>
    <x v="1316"/>
    <x v="8"/>
    <s v="financial"/>
    <n v="194.29900000000001"/>
    <n v="-116.252"/>
    <n v="141"/>
    <m/>
    <m/>
    <n v="1371285"/>
    <x v="1"/>
  </r>
  <r>
    <x v="1569"/>
    <x v="8"/>
    <s v="financial"/>
    <n v="227.334"/>
    <n v="-50.167999999999999"/>
    <n v="142"/>
    <m/>
    <m/>
    <n v="1502292"/>
    <x v="1"/>
  </r>
  <r>
    <x v="563"/>
    <x v="8"/>
    <s v="financial"/>
    <n v="125.49949100000001"/>
    <n v="-56.766983000000003"/>
    <n v="143"/>
    <m/>
    <n v="9000125"/>
    <n v="100716"/>
    <x v="1"/>
  </r>
  <r>
    <x v="566"/>
    <x v="8"/>
    <s v="financial"/>
    <n v="105.289"/>
    <n v="-68.015000000000001"/>
    <n v="143"/>
    <m/>
    <m/>
    <n v="1145255"/>
    <x v="1"/>
  </r>
  <r>
    <x v="1739"/>
    <x v="8"/>
    <s v="financial"/>
    <n v="32.015121000000001"/>
    <n v="26.684114999999998"/>
    <n v="145"/>
    <m/>
    <m/>
    <n v="1726978"/>
    <x v="1"/>
  </r>
  <r>
    <x v="567"/>
    <x v="8"/>
    <s v="financial"/>
    <n v="8.4610000000000003"/>
    <n v="-0.20799999999999999"/>
    <n v="145"/>
    <m/>
    <m/>
    <n v="1320760"/>
    <x v="1"/>
  </r>
  <r>
    <x v="65"/>
    <x v="8"/>
    <s v="non_financial"/>
    <n v="711932"/>
    <n v="-361758"/>
    <n v="1"/>
    <m/>
    <m/>
    <n v="1067983"/>
    <x v="0"/>
  </r>
  <r>
    <x v="67"/>
    <x v="8"/>
    <s v="non_financial"/>
    <n v="534691"/>
    <n v="-184130"/>
    <n v="2"/>
    <m/>
    <m/>
    <n v="732717"/>
    <x v="0"/>
  </r>
  <r>
    <x v="66"/>
    <x v="8"/>
    <s v="non_financial"/>
    <n v="348790"/>
    <n v="-193533"/>
    <n v="3"/>
    <m/>
    <m/>
    <n v="34088"/>
    <x v="0"/>
  </r>
  <r>
    <x v="77"/>
    <x v="8"/>
    <s v="non_financial"/>
    <n v="349197"/>
    <n v="-114949"/>
    <n v="4"/>
    <m/>
    <m/>
    <n v="320193"/>
    <x v="0"/>
  </r>
  <r>
    <x v="75"/>
    <x v="8"/>
    <s v="non_financial"/>
    <n v="258848"/>
    <n v="-82718"/>
    <n v="5"/>
    <m/>
    <m/>
    <n v="789019"/>
    <x v="0"/>
  </r>
  <r>
    <x v="1740"/>
    <x v="8"/>
    <s v="non_financial"/>
    <n v="342769"/>
    <n v="-75131"/>
    <n v="5"/>
    <m/>
    <m/>
    <n v="40545"/>
    <x v="0"/>
  </r>
  <r>
    <x v="69"/>
    <x v="8"/>
    <s v="non_financial"/>
    <n v="257929"/>
    <n v="-153380"/>
    <n v="5"/>
    <m/>
    <m/>
    <n v="93410"/>
    <x v="0"/>
  </r>
  <r>
    <x v="83"/>
    <x v="8"/>
    <s v="non_financial"/>
    <n v="211610"/>
    <n v="-162000"/>
    <n v="8"/>
    <m/>
    <m/>
    <n v="1652044"/>
    <x v="0"/>
  </r>
  <r>
    <x v="70"/>
    <x v="8"/>
    <s v="non_financial"/>
    <n v="206062"/>
    <n v="-73812"/>
    <n v="9"/>
    <m/>
    <m/>
    <n v="104169"/>
    <x v="0"/>
  </r>
  <r>
    <x v="68"/>
    <x v="8"/>
    <s v="non_financial"/>
    <n v="263303"/>
    <n v="-53290"/>
    <n v="9"/>
    <m/>
    <m/>
    <n v="732712"/>
    <x v="0"/>
  </r>
  <r>
    <x v="74"/>
    <x v="8"/>
    <s v="non_financial"/>
    <n v="191248"/>
    <n v="-73086"/>
    <n v="11"/>
    <m/>
    <m/>
    <n v="1166691"/>
    <x v="0"/>
  </r>
  <r>
    <x v="73"/>
    <x v="8"/>
    <s v="non_financial"/>
    <n v="155365"/>
    <n v="-62889"/>
    <n v="12"/>
    <m/>
    <m/>
    <n v="200406"/>
    <x v="0"/>
  </r>
  <r>
    <x v="81"/>
    <x v="8"/>
    <s v="non_financial"/>
    <n v="154611"/>
    <n v="-52622"/>
    <n v="13"/>
    <m/>
    <m/>
    <n v="731766"/>
    <x v="0"/>
  </r>
  <r>
    <x v="79"/>
    <x v="8"/>
    <s v="non_financial"/>
    <n v="125972"/>
    <n v="-70047"/>
    <n v="14"/>
    <m/>
    <m/>
    <n v="50863"/>
    <x v="0"/>
  </r>
  <r>
    <x v="568"/>
    <x v="8"/>
    <s v="non_financial"/>
    <n v="218641"/>
    <n v="-38636"/>
    <n v="14"/>
    <m/>
    <m/>
    <n v="1467858"/>
    <x v="0"/>
  </r>
  <r>
    <x v="615"/>
    <x v="8"/>
    <s v="non_financial"/>
    <n v="146251"/>
    <n v="-45642"/>
    <n v="16"/>
    <m/>
    <m/>
    <n v="1091667"/>
    <x v="0"/>
  </r>
  <r>
    <x v="1453"/>
    <x v="8"/>
    <s v="non_financial"/>
    <n v="121896"/>
    <n v="-65872"/>
    <n v="16"/>
    <m/>
    <m/>
    <n v="1637459"/>
    <x v="0"/>
  </r>
  <r>
    <x v="309"/>
    <x v="8"/>
    <s v="non_financial"/>
    <n v="258079"/>
    <n v="-36568"/>
    <n v="18"/>
    <m/>
    <m/>
    <n v="37996"/>
    <x v="0"/>
  </r>
  <r>
    <x v="85"/>
    <x v="8"/>
    <s v="non_financial"/>
    <n v="140259"/>
    <n v="-42515"/>
    <n v="19"/>
    <m/>
    <m/>
    <n v="1326160"/>
    <x v="0"/>
  </r>
  <r>
    <x v="203"/>
    <x v="8"/>
    <s v="non_financial"/>
    <n v="108858.8"/>
    <n v="-71264"/>
    <n v="19"/>
    <m/>
    <m/>
    <n v="1578845"/>
    <x v="0"/>
  </r>
  <r>
    <x v="71"/>
    <x v="8"/>
    <s v="non_financial"/>
    <n v="118310"/>
    <n v="-52883"/>
    <n v="21"/>
    <m/>
    <m/>
    <n v="80424"/>
    <x v="0"/>
  </r>
  <r>
    <x v="1061"/>
    <x v="8"/>
    <s v="non_financial"/>
    <n v="90291"/>
    <n v="-79382"/>
    <n v="21"/>
    <m/>
    <m/>
    <n v="1326801"/>
    <x v="0"/>
  </r>
  <r>
    <x v="78"/>
    <x v="8"/>
    <s v="non_financial"/>
    <n v="128358"/>
    <n v="-38564"/>
    <n v="23"/>
    <m/>
    <m/>
    <n v="1341439"/>
    <x v="0"/>
  </r>
  <r>
    <x v="1446"/>
    <x v="8"/>
    <s v="non_financial"/>
    <n v="98792"/>
    <n v="-51208"/>
    <n v="24"/>
    <m/>
    <m/>
    <n v="1744489"/>
    <x v="0"/>
  </r>
  <r>
    <x v="80"/>
    <x v="8"/>
    <s v="non_financial"/>
    <n v="133290"/>
    <n v="-35611"/>
    <n v="25"/>
    <m/>
    <m/>
    <n v="64803"/>
    <x v="0"/>
  </r>
  <r>
    <x v="76"/>
    <x v="8"/>
    <s v="non_financial"/>
    <n v="108784"/>
    <n v="-43204"/>
    <n v="25"/>
    <m/>
    <m/>
    <n v="858877"/>
    <x v="0"/>
  </r>
  <r>
    <x v="173"/>
    <x v="8"/>
    <s v="non_financial"/>
    <n v="134100"/>
    <n v="-34995"/>
    <n v="27"/>
    <m/>
    <m/>
    <n v="1018724"/>
    <x v="0"/>
  </r>
  <r>
    <x v="1445"/>
    <x v="8"/>
    <s v="non_financial"/>
    <n v="89721"/>
    <n v="-50329"/>
    <n v="28"/>
    <m/>
    <m/>
    <n v="1613103"/>
    <x v="0"/>
  </r>
  <r>
    <x v="91"/>
    <x v="8"/>
    <s v="non_financial"/>
    <n v="95490"/>
    <n v="-36172"/>
    <n v="29"/>
    <m/>
    <m/>
    <n v="753308"/>
    <x v="0"/>
  </r>
  <r>
    <x v="570"/>
    <x v="8"/>
    <s v="non_financial"/>
    <n v="101569"/>
    <n v="-33476"/>
    <n v="30"/>
    <m/>
    <m/>
    <n v="101829"/>
    <x v="0"/>
  </r>
  <r>
    <x v="1571"/>
    <x v="8"/>
    <s v="non_financial"/>
    <n v="112777"/>
    <n v="-27016"/>
    <n v="31"/>
    <m/>
    <m/>
    <n v="92122"/>
    <x v="0"/>
  </r>
  <r>
    <x v="95"/>
    <x v="8"/>
    <s v="non_financial"/>
    <n v="70156"/>
    <n v="-36897"/>
    <n v="31"/>
    <m/>
    <m/>
    <n v="87347"/>
    <x v="0"/>
  </r>
  <r>
    <x v="1741"/>
    <x v="8"/>
    <s v="non_financial"/>
    <n v="112777"/>
    <n v="-27016"/>
    <n v="31"/>
    <m/>
    <m/>
    <n v="1004155"/>
    <x v="0"/>
  </r>
  <r>
    <x v="72"/>
    <x v="8"/>
    <s v="non_financial"/>
    <n v="85040"/>
    <n v="-32766"/>
    <n v="34"/>
    <m/>
    <m/>
    <n v="310158"/>
    <x v="0"/>
  </r>
  <r>
    <x v="584"/>
    <x v="8"/>
    <s v="non_financial"/>
    <n v="78315"/>
    <n v="-35075"/>
    <n v="34"/>
    <m/>
    <m/>
    <n v="1506307"/>
    <x v="0"/>
  </r>
  <r>
    <x v="1449"/>
    <x v="8"/>
    <s v="non_financial"/>
    <n v="86449"/>
    <n v="-27945"/>
    <n v="36"/>
    <m/>
    <m/>
    <n v="101830"/>
    <x v="0"/>
  </r>
  <r>
    <x v="82"/>
    <x v="8"/>
    <s v="non_financial"/>
    <n v="80221"/>
    <n v="-28017"/>
    <n v="37"/>
    <m/>
    <m/>
    <n v="1751788"/>
    <x v="0"/>
  </r>
  <r>
    <x v="86"/>
    <x v="8"/>
    <s v="non_financial"/>
    <n v="74367.399999999994"/>
    <n v="-28725"/>
    <n v="38"/>
    <m/>
    <m/>
    <n v="1156039"/>
    <x v="0"/>
  </r>
  <r>
    <x v="605"/>
    <x v="8"/>
    <s v="non_financial"/>
    <n v="66222.100000000006"/>
    <n v="-36760.400000000001"/>
    <n v="38"/>
    <m/>
    <n v="9000111"/>
    <n v="936402"/>
    <x v="0"/>
  </r>
  <r>
    <x v="1056"/>
    <x v="8"/>
    <s v="non_financial"/>
    <n v="68936"/>
    <n v="-31222"/>
    <n v="40"/>
    <m/>
    <m/>
    <n v="1163165"/>
    <x v="0"/>
  </r>
  <r>
    <x v="1058"/>
    <x v="8"/>
    <s v="non_financial"/>
    <n v="68415"/>
    <n v="-30774"/>
    <n v="41"/>
    <m/>
    <m/>
    <n v="1800"/>
    <x v="0"/>
  </r>
  <r>
    <x v="84"/>
    <x v="8"/>
    <s v="non_financial"/>
    <n v="89593"/>
    <n v="-20176"/>
    <n v="42"/>
    <m/>
    <m/>
    <n v="21344"/>
    <x v="0"/>
  </r>
  <r>
    <x v="1742"/>
    <x v="8"/>
    <s v="non_financial"/>
    <n v="54090"/>
    <n v="-36817"/>
    <n v="43"/>
    <m/>
    <m/>
    <n v="1701605"/>
    <x v="0"/>
  </r>
  <r>
    <x v="571"/>
    <x v="8"/>
    <s v="non_financial"/>
    <n v="74346"/>
    <n v="-22989"/>
    <n v="43"/>
    <m/>
    <m/>
    <n v="18926"/>
    <x v="0"/>
  </r>
  <r>
    <x v="1450"/>
    <x v="8"/>
    <s v="non_financial"/>
    <n v="69692"/>
    <n v="-23390"/>
    <n v="43"/>
    <m/>
    <m/>
    <n v="1283699"/>
    <x v="0"/>
  </r>
  <r>
    <x v="118"/>
    <x v="8"/>
    <s v="non_financial"/>
    <n v="53933"/>
    <n v="-36694"/>
    <n v="46"/>
    <m/>
    <m/>
    <n v="808362"/>
    <x v="0"/>
  </r>
  <r>
    <x v="1057"/>
    <x v="8"/>
    <s v="non_financial"/>
    <n v="62974"/>
    <n v="-25287"/>
    <n v="47"/>
    <m/>
    <m/>
    <n v="1103982"/>
    <x v="0"/>
  </r>
  <r>
    <x v="97"/>
    <x v="8"/>
    <s v="non_financial"/>
    <n v="78075"/>
    <n v="-20036"/>
    <n v="48"/>
    <m/>
    <m/>
    <n v="715957"/>
    <x v="0"/>
  </r>
  <r>
    <x v="149"/>
    <x v="8"/>
    <s v="non_financial"/>
    <n v="123381"/>
    <n v="-15211"/>
    <n v="49"/>
    <m/>
    <n v="9000045"/>
    <n v="1571996"/>
    <x v="0"/>
  </r>
  <r>
    <x v="99"/>
    <x v="8"/>
    <s v="non_financial"/>
    <n v="62090"/>
    <n v="-23068"/>
    <n v="50"/>
    <m/>
    <m/>
    <n v="804328"/>
    <x v="0"/>
  </r>
  <r>
    <x v="174"/>
    <x v="8"/>
    <s v="non_financial"/>
    <n v="65355"/>
    <n v="-21734"/>
    <n v="51"/>
    <m/>
    <m/>
    <n v="882095"/>
    <x v="0"/>
  </r>
  <r>
    <x v="581"/>
    <x v="8"/>
    <s v="non_financial"/>
    <n v="55403"/>
    <n v="-26445"/>
    <n v="52"/>
    <m/>
    <m/>
    <n v="97745"/>
    <x v="0"/>
  </r>
  <r>
    <x v="96"/>
    <x v="8"/>
    <s v="non_financial"/>
    <n v="69889"/>
    <n v="-19061"/>
    <n v="53"/>
    <m/>
    <m/>
    <n v="1004980"/>
    <x v="0"/>
  </r>
  <r>
    <x v="1570"/>
    <x v="8"/>
    <s v="non_financial"/>
    <n v="57513"/>
    <n v="-23462"/>
    <n v="53"/>
    <m/>
    <m/>
    <n v="1645590"/>
    <x v="0"/>
  </r>
  <r>
    <x v="1060"/>
    <x v="8"/>
    <s v="non_financial"/>
    <n v="54826"/>
    <n v="-24960"/>
    <n v="55"/>
    <m/>
    <m/>
    <n v="1534701"/>
    <x v="0"/>
  </r>
  <r>
    <x v="111"/>
    <x v="8"/>
    <s v="non_financial"/>
    <n v="56311.4"/>
    <n v="-23090.5"/>
    <n v="56"/>
    <m/>
    <m/>
    <n v="1061219"/>
    <x v="0"/>
  </r>
  <r>
    <x v="1743"/>
    <x v="8"/>
    <s v="non_financial"/>
    <n v="67030"/>
    <n v="-19368"/>
    <n v="57"/>
    <m/>
    <m/>
    <n v="818686"/>
    <x v="0"/>
  </r>
  <r>
    <x v="573"/>
    <x v="8"/>
    <s v="non_financial"/>
    <n v="66870.100000000006"/>
    <n v="-18845.400000000001"/>
    <n v="58"/>
    <m/>
    <m/>
    <n v="4904"/>
    <x v="0"/>
  </r>
  <r>
    <x v="1744"/>
    <x v="8"/>
    <s v="non_financial"/>
    <n v="50372"/>
    <n v="-27452"/>
    <n v="58"/>
    <m/>
    <m/>
    <n v="1730168"/>
    <x v="0"/>
  </r>
  <r>
    <x v="572"/>
    <x v="8"/>
    <s v="non_financial"/>
    <n v="58689"/>
    <n v="-19909"/>
    <n v="60"/>
    <m/>
    <m/>
    <n v="100885"/>
    <x v="0"/>
  </r>
  <r>
    <x v="102"/>
    <x v="8"/>
    <s v="non_financial"/>
    <n v="78987"/>
    <n v="-14942"/>
    <n v="60"/>
    <m/>
    <m/>
    <n v="18230"/>
    <x v="0"/>
  </r>
  <r>
    <x v="1452"/>
    <x v="8"/>
    <s v="non_financial"/>
    <n v="48055.8"/>
    <n v="-27224.400000000001"/>
    <n v="60"/>
    <m/>
    <m/>
    <n v="313616"/>
    <x v="0"/>
  </r>
  <r>
    <x v="193"/>
    <x v="8"/>
    <s v="non_financial"/>
    <n v="53977"/>
    <n v="-21358"/>
    <n v="63"/>
    <m/>
    <m/>
    <n v="10795"/>
    <x v="0"/>
  </r>
  <r>
    <x v="583"/>
    <x v="8"/>
    <s v="non_financial"/>
    <n v="59907"/>
    <n v="-18364"/>
    <n v="64"/>
    <m/>
    <m/>
    <n v="1032208"/>
    <x v="0"/>
  </r>
  <r>
    <x v="1225"/>
    <x v="8"/>
    <s v="non_financial"/>
    <n v="53831"/>
    <n v="-20798"/>
    <n v="65"/>
    <m/>
    <m/>
    <n v="1308161"/>
    <x v="0"/>
  </r>
  <r>
    <x v="1657"/>
    <x v="8"/>
    <s v="non_financial"/>
    <n v="50678"/>
    <n v="-22804"/>
    <n v="66"/>
    <m/>
    <m/>
    <n v="1035002"/>
    <x v="0"/>
  </r>
  <r>
    <x v="574"/>
    <x v="8"/>
    <s v="non_financial"/>
    <n v="59860"/>
    <n v="-17778"/>
    <n v="66"/>
    <m/>
    <m/>
    <n v="773840"/>
    <x v="0"/>
  </r>
  <r>
    <x v="1059"/>
    <x v="8"/>
    <s v="non_financial"/>
    <n v="54677.8"/>
    <n v="-19375.3"/>
    <n v="68"/>
    <m/>
    <m/>
    <n v="1532063"/>
    <x v="0"/>
  </r>
  <r>
    <x v="89"/>
    <x v="8"/>
    <s v="non_financial"/>
    <n v="67684"/>
    <n v="-14909"/>
    <n v="69"/>
    <m/>
    <m/>
    <n v="318154"/>
    <x v="0"/>
  </r>
  <r>
    <x v="105"/>
    <x v="8"/>
    <s v="non_financial"/>
    <n v="58316"/>
    <n v="-17671"/>
    <n v="70"/>
    <m/>
    <m/>
    <n v="1122304"/>
    <x v="0"/>
  </r>
  <r>
    <x v="578"/>
    <x v="8"/>
    <s v="non_financial"/>
    <n v="52330"/>
    <n v="-19416"/>
    <n v="71"/>
    <m/>
    <m/>
    <n v="1048911"/>
    <x v="0"/>
  </r>
  <r>
    <x v="588"/>
    <x v="8"/>
    <s v="non_financial"/>
    <n v="51736"/>
    <n v="-19821"/>
    <n v="72"/>
    <m/>
    <m/>
    <n v="1510295"/>
    <x v="0"/>
  </r>
  <r>
    <x v="582"/>
    <x v="8"/>
    <s v="non_financial"/>
    <n v="63102"/>
    <n v="-14782"/>
    <n v="72"/>
    <m/>
    <m/>
    <n v="1739940"/>
    <x v="0"/>
  </r>
  <r>
    <x v="578"/>
    <x v="8"/>
    <s v="non_financial"/>
    <n v="51901"/>
    <n v="-19173"/>
    <n v="74"/>
    <m/>
    <m/>
    <n v="1048911"/>
    <x v="0"/>
  </r>
  <r>
    <x v="92"/>
    <x v="8"/>
    <s v="non_financial"/>
    <n v="41753"/>
    <n v="-24654"/>
    <n v="75"/>
    <m/>
    <m/>
    <n v="815097"/>
    <x v="0"/>
  </r>
  <r>
    <x v="131"/>
    <x v="8"/>
    <s v="non_financial"/>
    <n v="41390"/>
    <n v="-23765"/>
    <n v="76"/>
    <m/>
    <m/>
    <n v="49938"/>
    <x v="0"/>
  </r>
  <r>
    <x v="87"/>
    <x v="8"/>
    <s v="non_financial"/>
    <n v="44067"/>
    <n v="-20931"/>
    <n v="77"/>
    <m/>
    <m/>
    <n v="797468"/>
    <x v="0"/>
  </r>
  <r>
    <x v="1226"/>
    <x v="8"/>
    <s v="non_financial"/>
    <n v="41807"/>
    <n v="-22465"/>
    <n v="78"/>
    <m/>
    <m/>
    <n v="1560385"/>
    <x v="0"/>
  </r>
  <r>
    <x v="579"/>
    <x v="8"/>
    <s v="non_financial"/>
    <n v="49064"/>
    <n v="-15655"/>
    <n v="79"/>
    <m/>
    <m/>
    <n v="1047862"/>
    <x v="0"/>
  </r>
  <r>
    <x v="611"/>
    <x v="8"/>
    <s v="non_financial"/>
    <n v="55796"/>
    <n v="-12856"/>
    <n v="80"/>
    <m/>
    <m/>
    <n v="27904"/>
    <x v="0"/>
  </r>
  <r>
    <x v="1745"/>
    <x v="8"/>
    <s v="non_financial"/>
    <n v="52820"/>
    <n v="-13972"/>
    <n v="81"/>
    <m/>
    <m/>
    <n v="827052"/>
    <x v="0"/>
  </r>
  <r>
    <x v="586"/>
    <x v="8"/>
    <s v="non_financial"/>
    <n v="46374"/>
    <n v="-15447"/>
    <n v="82"/>
    <m/>
    <m/>
    <n v="107263"/>
    <x v="0"/>
  </r>
  <r>
    <x v="143"/>
    <x v="8"/>
    <s v="non_financial"/>
    <n v="43177"/>
    <n v="-15835"/>
    <n v="83"/>
    <m/>
    <m/>
    <n v="764180"/>
    <x v="0"/>
  </r>
  <r>
    <x v="100"/>
    <x v="8"/>
    <s v="non_financial"/>
    <n v="38755"/>
    <n v="-18765"/>
    <n v="84"/>
    <m/>
    <m/>
    <n v="7084"/>
    <x v="0"/>
  </r>
  <r>
    <x v="117"/>
    <x v="8"/>
    <s v="non_financial"/>
    <n v="43707"/>
    <n v="-14158"/>
    <n v="85"/>
    <m/>
    <m/>
    <n v="788784"/>
    <x v="0"/>
  </r>
  <r>
    <x v="590"/>
    <x v="8"/>
    <s v="non_financial"/>
    <n v="61282"/>
    <n v="-11070"/>
    <n v="85"/>
    <m/>
    <m/>
    <n v="927653"/>
    <x v="0"/>
  </r>
  <r>
    <x v="122"/>
    <x v="8"/>
    <s v="non_financial"/>
    <n v="69390.100000000006"/>
    <n v="-10379.9"/>
    <n v="87"/>
    <m/>
    <m/>
    <n v="315189"/>
    <x v="0"/>
  </r>
  <r>
    <x v="106"/>
    <x v="8"/>
    <s v="non_financial"/>
    <n v="47152"/>
    <n v="-11994"/>
    <n v="88"/>
    <m/>
    <m/>
    <n v="40533"/>
    <x v="0"/>
  </r>
  <r>
    <x v="113"/>
    <x v="8"/>
    <s v="non_financial"/>
    <n v="35788"/>
    <n v="-16559"/>
    <n v="88"/>
    <m/>
    <m/>
    <n v="702165"/>
    <x v="0"/>
  </r>
  <r>
    <x v="125"/>
    <x v="8"/>
    <s v="non_financial"/>
    <n v="36924"/>
    <n v="-14023"/>
    <n v="90"/>
    <m/>
    <m/>
    <n v="277948"/>
    <x v="0"/>
  </r>
  <r>
    <x v="127"/>
    <x v="8"/>
    <s v="non_financial"/>
    <n v="44240"/>
    <n v="-11650"/>
    <n v="91"/>
    <m/>
    <m/>
    <n v="72903"/>
    <x v="0"/>
  </r>
  <r>
    <x v="130"/>
    <x v="8"/>
    <s v="non_financial"/>
    <n v="32092.38"/>
    <n v="-17452.394"/>
    <n v="92"/>
    <m/>
    <m/>
    <n v="821189"/>
    <x v="0"/>
  </r>
  <r>
    <x v="1660"/>
    <x v="8"/>
    <s v="non_financial"/>
    <n v="39605"/>
    <n v="-12447"/>
    <n v="93"/>
    <m/>
    <m/>
    <n v="909832"/>
    <x v="0"/>
  </r>
  <r>
    <x v="1228"/>
    <x v="8"/>
    <s v="non_financial"/>
    <n v="31865"/>
    <n v="-16725"/>
    <n v="94"/>
    <m/>
    <m/>
    <n v="1551182"/>
    <x v="0"/>
  </r>
  <r>
    <x v="114"/>
    <x v="8"/>
    <s v="non_financial"/>
    <n v="42359.199999999997"/>
    <n v="-11620.8"/>
    <n v="95"/>
    <m/>
    <m/>
    <n v="59478"/>
    <x v="0"/>
  </r>
  <r>
    <x v="577"/>
    <x v="8"/>
    <s v="non_financial"/>
    <n v="29502.882000000001"/>
    <n v="-18726.503000000001"/>
    <n v="96"/>
    <m/>
    <m/>
    <n v="1045609"/>
    <x v="0"/>
  </r>
  <r>
    <x v="1746"/>
    <x v="8"/>
    <s v="non_financial"/>
    <n v="37028"/>
    <n v="-12842"/>
    <n v="96"/>
    <m/>
    <m/>
    <n v="831259"/>
    <x v="0"/>
  </r>
  <r>
    <x v="1574"/>
    <x v="8"/>
    <s v="non_financial"/>
    <n v="31376"/>
    <n v="-15468"/>
    <n v="98"/>
    <m/>
    <m/>
    <n v="1634997"/>
    <x v="0"/>
  </r>
  <r>
    <x v="1317"/>
    <x v="8"/>
    <s v="non_financial"/>
    <n v="42830"/>
    <n v="-11240"/>
    <n v="99"/>
    <m/>
    <m/>
    <n v="922224"/>
    <x v="0"/>
  </r>
  <r>
    <x v="88"/>
    <x v="8"/>
    <s v="non_financial"/>
    <n v="41081"/>
    <n v="-11495"/>
    <n v="99"/>
    <m/>
    <m/>
    <n v="773910"/>
    <x v="0"/>
  </r>
  <r>
    <x v="272"/>
    <x v="8"/>
    <s v="non_financial"/>
    <n v="32191.200000000001"/>
    <n v="-13991.2"/>
    <n v="101"/>
    <m/>
    <m/>
    <n v="814453"/>
    <x v="0"/>
  </r>
  <r>
    <x v="93"/>
    <x v="8"/>
    <s v="non_financial"/>
    <n v="39996"/>
    <n v="-11167"/>
    <n v="102"/>
    <m/>
    <m/>
    <n v="27419"/>
    <x v="0"/>
  </r>
  <r>
    <x v="236"/>
    <x v="8"/>
    <s v="non_financial"/>
    <n v="28963.227999999999"/>
    <n v="-16702.618999999999"/>
    <n v="102"/>
    <m/>
    <m/>
    <n v="33213"/>
    <x v="0"/>
  </r>
  <r>
    <x v="598"/>
    <x v="8"/>
    <s v="non_financial"/>
    <n v="37244.343999999997"/>
    <n v="-11428.793"/>
    <n v="104"/>
    <m/>
    <m/>
    <n v="72741"/>
    <x v="0"/>
  </r>
  <r>
    <x v="229"/>
    <x v="8"/>
    <s v="non_financial"/>
    <n v="32374"/>
    <n v="-12566"/>
    <n v="105"/>
    <m/>
    <m/>
    <n v="1051470"/>
    <x v="0"/>
  </r>
  <r>
    <x v="101"/>
    <x v="8"/>
    <s v="non_financial"/>
    <n v="32641"/>
    <n v="-12418"/>
    <n v="106"/>
    <m/>
    <m/>
    <n v="14272"/>
    <x v="0"/>
  </r>
  <r>
    <x v="167"/>
    <x v="8"/>
    <s v="non_financial"/>
    <n v="30560.9"/>
    <n v="-13796.6"/>
    <n v="106"/>
    <m/>
    <m/>
    <n v="24545"/>
    <x v="0"/>
  </r>
  <r>
    <x v="210"/>
    <x v="8"/>
    <s v="non_financial"/>
    <n v="33271.5"/>
    <n v="-12208.7"/>
    <n v="106"/>
    <m/>
    <m/>
    <n v="1623613"/>
    <x v="0"/>
  </r>
  <r>
    <x v="596"/>
    <x v="8"/>
    <s v="non_financial"/>
    <n v="27618.982"/>
    <n v="-15198.644"/>
    <n v="109"/>
    <m/>
    <m/>
    <n v="766704"/>
    <x v="0"/>
  </r>
  <r>
    <x v="217"/>
    <x v="8"/>
    <s v="non_financial"/>
    <n v="30074"/>
    <n v="-13567"/>
    <n v="109"/>
    <m/>
    <m/>
    <n v="50104"/>
    <x v="0"/>
  </r>
  <r>
    <x v="104"/>
    <x v="8"/>
    <s v="non_financial"/>
    <n v="29159"/>
    <n v="-12848"/>
    <n v="111"/>
    <m/>
    <m/>
    <n v="1090012"/>
    <x v="0"/>
  </r>
  <r>
    <x v="1658"/>
    <x v="8"/>
    <s v="non_financial"/>
    <n v="27058.5"/>
    <n v="-13047.6"/>
    <n v="112"/>
    <m/>
    <m/>
    <n v="1681459"/>
    <x v="0"/>
  </r>
  <r>
    <x v="112"/>
    <x v="8"/>
    <s v="non_financial"/>
    <n v="26140"/>
    <n v="-13951"/>
    <n v="113"/>
    <m/>
    <m/>
    <n v="24741"/>
    <x v="0"/>
  </r>
  <r>
    <x v="187"/>
    <x v="8"/>
    <s v="non_financial"/>
    <n v="28638"/>
    <n v="-12437"/>
    <n v="114"/>
    <m/>
    <m/>
    <n v="100493"/>
    <x v="0"/>
  </r>
  <r>
    <x v="110"/>
    <x v="8"/>
    <s v="non_financial"/>
    <n v="47622.648999999998"/>
    <n v="-8220.232"/>
    <n v="115"/>
    <m/>
    <m/>
    <n v="65984"/>
    <x v="0"/>
  </r>
  <r>
    <x v="108"/>
    <x v="8"/>
    <s v="non_financial"/>
    <n v="36778"/>
    <n v="-10428"/>
    <n v="115"/>
    <m/>
    <m/>
    <n v="66740"/>
    <x v="0"/>
  </r>
  <r>
    <x v="344"/>
    <x v="8"/>
    <s v="non_financial"/>
    <n v="44691"/>
    <n v="-8639"/>
    <n v="117"/>
    <m/>
    <m/>
    <n v="100517"/>
    <x v="0"/>
  </r>
  <r>
    <x v="366"/>
    <x v="8"/>
    <s v="non_financial"/>
    <n v="25823"/>
    <n v="-13528"/>
    <n v="117"/>
    <m/>
    <m/>
    <n v="1108524"/>
    <x v="0"/>
  </r>
  <r>
    <x v="1659"/>
    <x v="8"/>
    <s v="non_financial"/>
    <n v="29126"/>
    <n v="-11814"/>
    <n v="119"/>
    <m/>
    <m/>
    <n v="1688568"/>
    <x v="0"/>
  </r>
  <r>
    <x v="209"/>
    <x v="8"/>
    <s v="non_financial"/>
    <n v="29235"/>
    <n v="-11531"/>
    <n v="120"/>
    <m/>
    <m/>
    <n v="106040"/>
    <x v="0"/>
  </r>
  <r>
    <x v="124"/>
    <x v="8"/>
    <s v="non_financial"/>
    <n v="30738"/>
    <n v="-11119"/>
    <n v="121"/>
    <m/>
    <m/>
    <n v="1047122"/>
    <x v="0"/>
  </r>
  <r>
    <x v="137"/>
    <x v="8"/>
    <s v="non_financial"/>
    <n v="34330"/>
    <n v="-10318"/>
    <n v="122"/>
    <m/>
    <m/>
    <n v="936340"/>
    <x v="0"/>
  </r>
  <r>
    <x v="159"/>
    <x v="8"/>
    <s v="non_financial"/>
    <n v="34270"/>
    <n v="-10211"/>
    <n v="123"/>
    <m/>
    <m/>
    <n v="49071"/>
    <x v="0"/>
  </r>
  <r>
    <x v="195"/>
    <x v="8"/>
    <s v="non_financial"/>
    <n v="25490.799999999999"/>
    <n v="-12044.2"/>
    <n v="124"/>
    <m/>
    <m/>
    <n v="1136869"/>
    <x v="0"/>
  </r>
  <r>
    <x v="90"/>
    <x v="8"/>
    <s v="non_financial"/>
    <n v="24246"/>
    <n v="-12362"/>
    <n v="124"/>
    <m/>
    <m/>
    <n v="1451505"/>
    <x v="0"/>
  </r>
  <r>
    <x v="175"/>
    <x v="8"/>
    <s v="non_financial"/>
    <n v="33492"/>
    <n v="-10036"/>
    <n v="124"/>
    <m/>
    <m/>
    <n v="1437107"/>
    <x v="0"/>
  </r>
  <r>
    <x v="189"/>
    <x v="8"/>
    <s v="non_financial"/>
    <n v="28977.16"/>
    <n v="-10926.909"/>
    <n v="127"/>
    <m/>
    <m/>
    <n v="789570"/>
    <x v="0"/>
  </r>
  <r>
    <x v="205"/>
    <x v="8"/>
    <s v="non_financial"/>
    <n v="23952.9"/>
    <n v="-12253.7"/>
    <n v="128"/>
    <m/>
    <m/>
    <n v="875045"/>
    <x v="0"/>
  </r>
  <r>
    <x v="107"/>
    <x v="8"/>
    <s v="non_financial"/>
    <n v="37378"/>
    <n v="-8227"/>
    <n v="129"/>
    <m/>
    <m/>
    <n v="1133421"/>
    <x v="0"/>
  </r>
  <r>
    <x v="244"/>
    <x v="8"/>
    <s v="non_financial"/>
    <n v="26659.3"/>
    <n v="-10895.4"/>
    <n v="130"/>
    <m/>
    <m/>
    <n v="54507"/>
    <x v="0"/>
  </r>
  <r>
    <x v="429"/>
    <x v="8"/>
    <s v="non_financial"/>
    <n v="28743"/>
    <n v="-10708"/>
    <n v="130"/>
    <m/>
    <m/>
    <n v="1071739"/>
    <x v="0"/>
  </r>
  <r>
    <x v="1576"/>
    <x v="8"/>
    <s v="non_financial"/>
    <n v="25135.7"/>
    <n v="-11417.5"/>
    <n v="132"/>
    <m/>
    <m/>
    <n v="1732845"/>
    <x v="0"/>
  </r>
  <r>
    <x v="190"/>
    <x v="8"/>
    <s v="non_financial"/>
    <n v="31937.599999999999"/>
    <n v="-9756.2000000000007"/>
    <n v="133"/>
    <m/>
    <m/>
    <n v="783325"/>
    <x v="0"/>
  </r>
  <r>
    <x v="580"/>
    <x v="8"/>
    <s v="non_financial"/>
    <n v="27023"/>
    <n v="-10603"/>
    <n v="134"/>
    <m/>
    <m/>
    <n v="1489393"/>
    <x v="0"/>
  </r>
  <r>
    <x v="150"/>
    <x v="8"/>
    <s v="non_financial"/>
    <n v="24057.036"/>
    <n v="-10773.698"/>
    <n v="135"/>
    <m/>
    <m/>
    <n v="884887"/>
    <x v="0"/>
  </r>
  <r>
    <x v="115"/>
    <x v="8"/>
    <s v="non_financial"/>
    <n v="19758"/>
    <n v="-13968"/>
    <n v="136"/>
    <m/>
    <m/>
    <n v="1021860"/>
    <x v="0"/>
  </r>
  <r>
    <x v="360"/>
    <x v="8"/>
    <s v="non_financial"/>
    <n v="25296.253000000001"/>
    <n v="-10472.632"/>
    <n v="137"/>
    <m/>
    <m/>
    <n v="1075531"/>
    <x v="0"/>
  </r>
  <r>
    <x v="575"/>
    <x v="8"/>
    <s v="non_financial"/>
    <n v="20655"/>
    <n v="-11833"/>
    <n v="137"/>
    <m/>
    <m/>
    <n v="1164727"/>
    <x v="0"/>
  </r>
  <r>
    <x v="594"/>
    <x v="8"/>
    <s v="non_financial"/>
    <n v="44447"/>
    <n v="-6485"/>
    <n v="139"/>
    <m/>
    <m/>
    <n v="883980"/>
    <x v="0"/>
  </r>
  <r>
    <x v="265"/>
    <x v="8"/>
    <s v="non_financial"/>
    <n v="22699.133999999998"/>
    <n v="-10827.386"/>
    <n v="140"/>
    <m/>
    <m/>
    <n v="740260"/>
    <x v="0"/>
  </r>
  <r>
    <x v="155"/>
    <x v="8"/>
    <s v="non_financial"/>
    <n v="23868"/>
    <n v="-10544"/>
    <n v="141"/>
    <m/>
    <m/>
    <n v="1136893"/>
    <x v="0"/>
  </r>
  <r>
    <x v="166"/>
    <x v="8"/>
    <s v="non_financial"/>
    <n v="21854"/>
    <n v="-11281"/>
    <n v="142"/>
    <m/>
    <m/>
    <n v="72207"/>
    <x v="0"/>
  </r>
  <r>
    <x v="168"/>
    <x v="8"/>
    <s v="non_financial"/>
    <n v="26465"/>
    <n v="-9997"/>
    <n v="142"/>
    <m/>
    <m/>
    <n v="92380"/>
    <x v="0"/>
  </r>
  <r>
    <x v="379"/>
    <x v="8"/>
    <s v="non_financial"/>
    <n v="29650.011999999999"/>
    <n v="-8226.7070000000003"/>
    <n v="144"/>
    <m/>
    <m/>
    <n v="1001082"/>
    <x v="0"/>
  </r>
  <r>
    <x v="238"/>
    <x v="8"/>
    <s v="non_financial"/>
    <n v="23409"/>
    <n v="-10392"/>
    <n v="145"/>
    <m/>
    <m/>
    <n v="1124610"/>
    <x v="0"/>
  </r>
  <r>
    <x v="211"/>
    <x v="8"/>
    <s v="non_financial"/>
    <n v="33205.699999999997"/>
    <n v="-7135.9"/>
    <n v="146"/>
    <m/>
    <m/>
    <n v="1053507"/>
    <x v="0"/>
  </r>
  <r>
    <x v="160"/>
    <x v="8"/>
    <s v="non_financial"/>
    <n v="39951"/>
    <n v="-6071"/>
    <n v="147"/>
    <m/>
    <m/>
    <n v="721371"/>
    <x v="0"/>
  </r>
  <r>
    <x v="141"/>
    <x v="8"/>
    <s v="non_financial"/>
    <n v="33796"/>
    <n v="-6864"/>
    <n v="147"/>
    <m/>
    <m/>
    <n v="51434"/>
    <x v="0"/>
  </r>
  <r>
    <x v="266"/>
    <x v="8"/>
    <s v="non_financial"/>
    <n v="20548.616000000002"/>
    <n v="-10856.217000000001"/>
    <n v="147"/>
    <m/>
    <m/>
    <n v="6281"/>
    <x v="0"/>
  </r>
  <r>
    <x v="136"/>
    <x v="8"/>
    <s v="non_financial"/>
    <n v="25765"/>
    <n v="-8843"/>
    <n v="150"/>
    <m/>
    <m/>
    <n v="45012"/>
    <x v="0"/>
  </r>
  <r>
    <x v="172"/>
    <x v="8"/>
    <s v="non_financial"/>
    <n v="20406.581999999999"/>
    <n v="-10806.269"/>
    <n v="151"/>
    <m/>
    <m/>
    <n v="906107"/>
    <x v="0"/>
  </r>
  <r>
    <x v="1227"/>
    <x v="8"/>
    <s v="non_financial"/>
    <n v="55710.9"/>
    <n v="-4751.8999999999996"/>
    <n v="152"/>
    <m/>
    <m/>
    <n v="1570585"/>
    <x v="0"/>
  </r>
  <r>
    <x v="145"/>
    <x v="8"/>
    <s v="non_financial"/>
    <n v="22536"/>
    <n v="-9809"/>
    <n v="153"/>
    <m/>
    <m/>
    <n v="320187"/>
    <x v="0"/>
  </r>
  <r>
    <x v="1339"/>
    <x v="8"/>
    <s v="non_financial"/>
    <n v="22630.2"/>
    <n v="-9516.5"/>
    <n v="154"/>
    <m/>
    <m/>
    <n v="1024305"/>
    <x v="0"/>
  </r>
  <r>
    <x v="94"/>
    <x v="8"/>
    <s v="non_financial"/>
    <n v="37105"/>
    <n v="-5781"/>
    <n v="155"/>
    <m/>
    <m/>
    <n v="60667"/>
    <x v="0"/>
  </r>
  <r>
    <x v="576"/>
    <x v="8"/>
    <s v="non_financial"/>
    <n v="32597"/>
    <n v="-6520"/>
    <n v="156"/>
    <m/>
    <m/>
    <n v="874761"/>
    <x v="0"/>
  </r>
  <r>
    <x v="593"/>
    <x v="8"/>
    <s v="non_financial"/>
    <n v="20398"/>
    <n v="-10415.700000000001"/>
    <n v="157"/>
    <m/>
    <m/>
    <n v="1285785"/>
    <x v="0"/>
  </r>
  <r>
    <x v="178"/>
    <x v="8"/>
    <s v="non_financial"/>
    <n v="19206"/>
    <n v="-10810"/>
    <n v="158"/>
    <m/>
    <m/>
    <n v="2969"/>
    <x v="0"/>
  </r>
  <r>
    <x v="128"/>
    <x v="8"/>
    <s v="non_financial"/>
    <n v="26639"/>
    <n v="-7528"/>
    <n v="159"/>
    <m/>
    <m/>
    <n v="1002910"/>
    <x v="0"/>
  </r>
  <r>
    <x v="591"/>
    <x v="8"/>
    <s v="non_financial"/>
    <n v="30554.799999999999"/>
    <n v="-6575.8"/>
    <n v="160"/>
    <m/>
    <m/>
    <n v="40704"/>
    <x v="0"/>
  </r>
  <r>
    <x v="98"/>
    <x v="8"/>
    <s v="non_financial"/>
    <n v="21910"/>
    <n v="-8995"/>
    <n v="161"/>
    <m/>
    <m/>
    <n v="6769"/>
    <x v="0"/>
  </r>
  <r>
    <x v="179"/>
    <x v="8"/>
    <s v="non_financial"/>
    <n v="21570"/>
    <n v="-9460"/>
    <n v="161"/>
    <m/>
    <m/>
    <n v="310764"/>
    <x v="0"/>
  </r>
  <r>
    <x v="202"/>
    <x v="8"/>
    <s v="non_financial"/>
    <n v="17449"/>
    <n v="-11484"/>
    <n v="163"/>
    <m/>
    <m/>
    <n v="1038357"/>
    <x v="0"/>
  </r>
  <r>
    <x v="156"/>
    <x v="8"/>
    <s v="non_financial"/>
    <n v="18527"/>
    <n v="-10634"/>
    <n v="164"/>
    <m/>
    <m/>
    <n v="97476"/>
    <x v="0"/>
  </r>
  <r>
    <x v="300"/>
    <x v="8"/>
    <s v="non_financial"/>
    <n v="20070.288"/>
    <n v="-9884.7099999999991"/>
    <n v="165"/>
    <m/>
    <m/>
    <n v="1101239"/>
    <x v="0"/>
  </r>
  <r>
    <x v="220"/>
    <x v="8"/>
    <s v="non_financial"/>
    <n v="18671.008000000002"/>
    <n v="-10404.195"/>
    <n v="166"/>
    <m/>
    <m/>
    <n v="915912"/>
    <x v="0"/>
  </r>
  <r>
    <x v="1451"/>
    <x v="8"/>
    <s v="non_financial"/>
    <n v="23988"/>
    <n v="-7146"/>
    <n v="167"/>
    <m/>
    <m/>
    <n v="1065088"/>
    <x v="0"/>
  </r>
  <r>
    <x v="1661"/>
    <x v="8"/>
    <s v="non_financial"/>
    <n v="20487"/>
    <n v="-8460"/>
    <n v="168"/>
    <m/>
    <m/>
    <n v="32604"/>
    <x v="0"/>
  </r>
  <r>
    <x v="589"/>
    <x v="8"/>
    <s v="non_financial"/>
    <n v="23161"/>
    <n v="-7316"/>
    <n v="169"/>
    <m/>
    <m/>
    <n v="1339947"/>
    <x v="0"/>
  </r>
  <r>
    <x v="1264"/>
    <x v="8"/>
    <s v="non_financial"/>
    <n v="22626"/>
    <n v="-7614"/>
    <n v="169"/>
    <m/>
    <m/>
    <n v="1478242"/>
    <x v="0"/>
  </r>
  <r>
    <x v="148"/>
    <x v="8"/>
    <s v="non_financial"/>
    <n v="17958"/>
    <n v="-10346"/>
    <n v="171"/>
    <m/>
    <m/>
    <n v="718877"/>
    <x v="0"/>
  </r>
  <r>
    <x v="154"/>
    <x v="8"/>
    <s v="non_financial"/>
    <n v="19013"/>
    <n v="-9492"/>
    <n v="172"/>
    <m/>
    <m/>
    <n v="1385157"/>
    <x v="0"/>
  </r>
  <r>
    <x v="140"/>
    <x v="8"/>
    <s v="non_financial"/>
    <n v="21203.7"/>
    <n v="-7848.8"/>
    <n v="172"/>
    <m/>
    <m/>
    <n v="1060391"/>
    <x v="0"/>
  </r>
  <r>
    <x v="142"/>
    <x v="8"/>
    <s v="non_financial"/>
    <n v="38849.1"/>
    <n v="-4735.8999999999996"/>
    <n v="174"/>
    <m/>
    <m/>
    <n v="8670"/>
    <x v="0"/>
  </r>
  <r>
    <x v="161"/>
    <x v="8"/>
    <s v="non_financial"/>
    <n v="20179.599999999999"/>
    <n v="-8187.8"/>
    <n v="175"/>
    <m/>
    <m/>
    <n v="93556"/>
    <x v="0"/>
  </r>
  <r>
    <x v="181"/>
    <x v="8"/>
    <s v="non_financial"/>
    <n v="19961.163"/>
    <n v="-8213.2420000000002"/>
    <n v="176"/>
    <m/>
    <m/>
    <n v="1037540"/>
    <x v="0"/>
  </r>
  <r>
    <x v="1461"/>
    <x v="8"/>
    <s v="non_financial"/>
    <n v="18048"/>
    <n v="-9281"/>
    <n v="177"/>
    <m/>
    <m/>
    <n v="106535"/>
    <x v="0"/>
  </r>
  <r>
    <x v="1662"/>
    <x v="8"/>
    <s v="non_financial"/>
    <n v="19951.599999999999"/>
    <n v="-7908.5"/>
    <n v="178"/>
    <m/>
    <m/>
    <n v="31462"/>
    <x v="0"/>
  </r>
  <r>
    <x v="1319"/>
    <x v="8"/>
    <s v="non_financial"/>
    <n v="16346"/>
    <n v="-10497"/>
    <n v="179"/>
    <m/>
    <m/>
    <n v="1564708"/>
    <x v="0"/>
  </r>
  <r>
    <x v="162"/>
    <x v="8"/>
    <s v="non_financial"/>
    <n v="17451.691999999999"/>
    <n v="-9735.4240000000009"/>
    <n v="180"/>
    <m/>
    <m/>
    <n v="73309"/>
    <x v="0"/>
  </r>
  <r>
    <x v="119"/>
    <x v="8"/>
    <s v="non_financial"/>
    <n v="22124"/>
    <n v="-6784"/>
    <n v="180"/>
    <m/>
    <m/>
    <n v="1144519"/>
    <x v="0"/>
  </r>
  <r>
    <x v="200"/>
    <x v="8"/>
    <s v="non_financial"/>
    <n v="18915"/>
    <n v="-8194"/>
    <n v="182"/>
    <m/>
    <m/>
    <n v="26172"/>
    <x v="0"/>
  </r>
  <r>
    <x v="121"/>
    <x v="8"/>
    <s v="non_financial"/>
    <n v="19616"/>
    <n v="-7744"/>
    <n v="183"/>
    <m/>
    <m/>
    <n v="885725"/>
    <x v="0"/>
  </r>
  <r>
    <x v="270"/>
    <x v="8"/>
    <s v="non_financial"/>
    <n v="14806"/>
    <n v="-10648"/>
    <n v="184"/>
    <m/>
    <m/>
    <n v="1058290"/>
    <x v="0"/>
  </r>
  <r>
    <x v="1579"/>
    <x v="8"/>
    <s v="non_financial"/>
    <n v="20685"/>
    <n v="-6574"/>
    <n v="185"/>
    <m/>
    <m/>
    <n v="16875"/>
    <x v="0"/>
  </r>
  <r>
    <x v="144"/>
    <x v="8"/>
    <s v="non_financial"/>
    <n v="22014"/>
    <n v="-6056"/>
    <n v="186"/>
    <m/>
    <m/>
    <n v="823768"/>
    <x v="0"/>
  </r>
  <r>
    <x v="1318"/>
    <x v="8"/>
    <s v="non_financial"/>
    <n v="16578"/>
    <n v="-8869"/>
    <n v="187"/>
    <m/>
    <m/>
    <n v="10456"/>
    <x v="0"/>
  </r>
  <r>
    <x v="191"/>
    <x v="8"/>
    <s v="non_financial"/>
    <n v="17513"/>
    <n v="-7930.8"/>
    <n v="188"/>
    <m/>
    <m/>
    <n v="91419"/>
    <x v="0"/>
  </r>
  <r>
    <x v="595"/>
    <x v="8"/>
    <s v="non_financial"/>
    <n v="19836"/>
    <n v="-6542"/>
    <n v="189"/>
    <m/>
    <m/>
    <n v="884905"/>
    <x v="0"/>
  </r>
  <r>
    <x v="317"/>
    <x v="8"/>
    <s v="non_financial"/>
    <n v="14793"/>
    <n v="-9891"/>
    <n v="190"/>
    <m/>
    <m/>
    <n v="1358071"/>
    <x v="0"/>
  </r>
  <r>
    <x v="757"/>
    <x v="8"/>
    <s v="non_financial"/>
    <n v="27910"/>
    <n v="-4727.5770000000002"/>
    <n v="191"/>
    <m/>
    <m/>
    <n v="1318605"/>
    <x v="0"/>
  </r>
  <r>
    <x v="139"/>
    <x v="8"/>
    <s v="non_financial"/>
    <n v="18377.900000000001"/>
    <n v="-6823.7"/>
    <n v="192"/>
    <m/>
    <m/>
    <n v="1466258"/>
    <x v="0"/>
  </r>
  <r>
    <x v="299"/>
    <x v="8"/>
    <s v="non_financial"/>
    <n v="18359"/>
    <n v="-6798"/>
    <n v="193"/>
    <m/>
    <m/>
    <n v="1137411"/>
    <x v="0"/>
  </r>
  <r>
    <x v="199"/>
    <x v="8"/>
    <s v="non_financial"/>
    <n v="15163.404"/>
    <n v="-8705.5830000000005"/>
    <n v="194"/>
    <m/>
    <m/>
    <n v="796343"/>
    <x v="0"/>
  </r>
  <r>
    <x v="183"/>
    <x v="8"/>
    <s v="non_financial"/>
    <n v="20471"/>
    <n v="-5743"/>
    <n v="194"/>
    <m/>
    <m/>
    <n v="1410636"/>
    <x v="0"/>
  </r>
  <r>
    <x v="1324"/>
    <x v="8"/>
    <s v="non_financial"/>
    <n v="17883"/>
    <n v="-6825"/>
    <n v="196"/>
    <m/>
    <m/>
    <n v="6951"/>
    <x v="0"/>
  </r>
  <r>
    <x v="1664"/>
    <x v="8"/>
    <s v="non_financial"/>
    <n v="16206.3"/>
    <n v="-7898.5"/>
    <n v="197"/>
    <m/>
    <m/>
    <n v="1598014"/>
    <x v="0"/>
  </r>
  <r>
    <x v="151"/>
    <x v="8"/>
    <s v="non_financial"/>
    <n v="30843.14"/>
    <n v="-4076.6289999999999"/>
    <n v="198"/>
    <m/>
    <m/>
    <n v="1063761"/>
    <x v="0"/>
  </r>
  <r>
    <x v="164"/>
    <x v="8"/>
    <s v="non_financial"/>
    <n v="18668"/>
    <n v="-5894"/>
    <n v="199"/>
    <m/>
    <m/>
    <n v="794367"/>
    <x v="0"/>
  </r>
  <r>
    <x v="1076"/>
    <x v="8"/>
    <s v="non_financial"/>
    <n v="15596.1"/>
    <n v="-7480.8"/>
    <n v="200"/>
    <m/>
    <m/>
    <n v="1389170"/>
    <x v="0"/>
  </r>
  <r>
    <x v="192"/>
    <x v="8"/>
    <s v="non_financial"/>
    <n v="16913.72"/>
    <n v="-6838.4830000000002"/>
    <n v="201"/>
    <m/>
    <m/>
    <n v="1039684"/>
    <x v="0"/>
  </r>
  <r>
    <x v="169"/>
    <x v="8"/>
    <s v="non_financial"/>
    <n v="20307.900000000001"/>
    <n v="-5463"/>
    <n v="201"/>
    <m/>
    <m/>
    <n v="1111711"/>
    <x v="0"/>
  </r>
  <r>
    <x v="201"/>
    <x v="8"/>
    <s v="non_financial"/>
    <n v="14340.6"/>
    <n v="-8433.9"/>
    <n v="203"/>
    <m/>
    <n v="9000051"/>
    <n v="314808"/>
    <x v="0"/>
  </r>
  <r>
    <x v="1663"/>
    <x v="8"/>
    <s v="non_financial"/>
    <n v="16518"/>
    <n v="-7108"/>
    <n v="203"/>
    <m/>
    <m/>
    <n v="1675149"/>
    <x v="0"/>
  </r>
  <r>
    <x v="271"/>
    <x v="8"/>
    <s v="non_financial"/>
    <n v="16504.5"/>
    <n v="-7057.7"/>
    <n v="205"/>
    <m/>
    <m/>
    <n v="920148"/>
    <x v="0"/>
  </r>
  <r>
    <x v="198"/>
    <x v="8"/>
    <s v="non_financial"/>
    <n v="23312"/>
    <n v="-4709"/>
    <n v="205"/>
    <m/>
    <m/>
    <n v="811156"/>
    <x v="0"/>
  </r>
  <r>
    <x v="459"/>
    <x v="8"/>
    <s v="non_financial"/>
    <n v="13490.4"/>
    <n v="-8767.4"/>
    <n v="207"/>
    <m/>
    <m/>
    <n v="899866"/>
    <x v="0"/>
  </r>
  <r>
    <x v="1747"/>
    <x v="8"/>
    <s v="non_financial"/>
    <n v="19435.563999999998"/>
    <n v="-5531.665"/>
    <n v="207"/>
    <m/>
    <m/>
    <n v="927066"/>
    <x v="0"/>
  </r>
  <r>
    <x v="277"/>
    <x v="8"/>
    <s v="non_financial"/>
    <n v="15361"/>
    <n v="-7302.9"/>
    <n v="207"/>
    <m/>
    <m/>
    <n v="882835"/>
    <x v="0"/>
  </r>
  <r>
    <x v="282"/>
    <x v="8"/>
    <s v="non_financial"/>
    <n v="12882"/>
    <n v="-8795"/>
    <n v="210"/>
    <m/>
    <m/>
    <n v="1045810"/>
    <x v="0"/>
  </r>
  <r>
    <x v="374"/>
    <x v="8"/>
    <s v="non_financial"/>
    <n v="34448"/>
    <n v="-3558"/>
    <n v="211"/>
    <m/>
    <n v="9000131"/>
    <n v="885590"/>
    <x v="0"/>
  </r>
  <r>
    <x v="335"/>
    <x v="8"/>
    <s v="non_financial"/>
    <n v="14674.074000000001"/>
    <n v="-7512.4690000000001"/>
    <n v="212"/>
    <m/>
    <m/>
    <n v="726728"/>
    <x v="0"/>
  </r>
  <r>
    <x v="185"/>
    <x v="8"/>
    <s v="non_financial"/>
    <n v="13594"/>
    <n v="-7861"/>
    <n v="213"/>
    <m/>
    <m/>
    <n v="356028"/>
    <x v="0"/>
  </r>
  <r>
    <x v="184"/>
    <x v="8"/>
    <s v="non_financial"/>
    <n v="22108"/>
    <n v="-4670"/>
    <n v="214"/>
    <m/>
    <m/>
    <n v="1130310"/>
    <x v="0"/>
  </r>
  <r>
    <x v="138"/>
    <x v="8"/>
    <s v="non_financial"/>
    <n v="16866.082999999999"/>
    <n v="-5881.6279999999997"/>
    <n v="215"/>
    <m/>
    <m/>
    <n v="899689"/>
    <x v="0"/>
  </r>
  <r>
    <x v="519"/>
    <x v="8"/>
    <s v="non_financial"/>
    <n v="22663.537"/>
    <n v="-4496.6000000000004"/>
    <n v="216"/>
    <m/>
    <m/>
    <n v="1065280"/>
    <x v="0"/>
  </r>
  <r>
    <x v="1075"/>
    <x v="8"/>
    <s v="non_financial"/>
    <n v="19248.8"/>
    <n v="-5123.8"/>
    <n v="217"/>
    <m/>
    <m/>
    <n v="827054"/>
    <x v="0"/>
  </r>
  <r>
    <x v="599"/>
    <x v="8"/>
    <s v="non_financial"/>
    <n v="38309.591999999997"/>
    <n v="-3275.9319999999998"/>
    <n v="218"/>
    <m/>
    <m/>
    <n v="1140859"/>
    <x v="0"/>
  </r>
  <r>
    <x v="216"/>
    <x v="8"/>
    <s v="non_financial"/>
    <n v="33444"/>
    <n v="-3430"/>
    <n v="219"/>
    <m/>
    <m/>
    <n v="816284"/>
    <x v="0"/>
  </r>
  <r>
    <x v="1573"/>
    <x v="8"/>
    <s v="non_financial"/>
    <n v="18219"/>
    <n v="-5218"/>
    <n v="220"/>
    <m/>
    <m/>
    <n v="4281"/>
    <x v="0"/>
  </r>
  <r>
    <x v="1665"/>
    <x v="8"/>
    <s v="non_financial"/>
    <n v="15128"/>
    <n v="-6497"/>
    <n v="221"/>
    <m/>
    <m/>
    <n v="1157806"/>
    <x v="0"/>
  </r>
  <r>
    <x v="240"/>
    <x v="8"/>
    <s v="non_financial"/>
    <n v="12894.039000000001"/>
    <n v="-7403.4769999999999"/>
    <n v="222"/>
    <m/>
    <m/>
    <n v="851968"/>
    <x v="0"/>
  </r>
  <r>
    <x v="1322"/>
    <x v="8"/>
    <s v="non_financial"/>
    <n v="13713.928"/>
    <n v="-7030.0510000000004"/>
    <n v="222"/>
    <m/>
    <m/>
    <n v="1040971"/>
    <x v="0"/>
  </r>
  <r>
    <x v="285"/>
    <x v="8"/>
    <s v="non_financial"/>
    <n v="16260"/>
    <n v="-5774"/>
    <n v="224"/>
    <m/>
    <m/>
    <n v="915389"/>
    <x v="0"/>
  </r>
  <r>
    <x v="1458"/>
    <x v="8"/>
    <s v="non_financial"/>
    <n v="15049.8"/>
    <n v="-6474.4"/>
    <n v="225"/>
    <m/>
    <m/>
    <n v="1567892"/>
    <x v="0"/>
  </r>
  <r>
    <x v="257"/>
    <x v="8"/>
    <s v="non_financial"/>
    <n v="13562.19"/>
    <n v="-7000.1350000000002"/>
    <n v="226"/>
    <m/>
    <m/>
    <n v="1035443"/>
    <x v="0"/>
  </r>
  <r>
    <x v="197"/>
    <x v="8"/>
    <s v="non_financial"/>
    <n v="15320.087"/>
    <n v="-5865.4930000000004"/>
    <n v="227"/>
    <m/>
    <m/>
    <n v="76334"/>
    <x v="0"/>
  </r>
  <r>
    <x v="196"/>
    <x v="8"/>
    <s v="non_financial"/>
    <n v="17492.172999999999"/>
    <n v="-5159.4340000000002"/>
    <n v="228"/>
    <m/>
    <m/>
    <n v="764622"/>
    <x v="0"/>
  </r>
  <r>
    <x v="1577"/>
    <x v="8"/>
    <s v="non_financial"/>
    <n v="15556"/>
    <n v="-5622"/>
    <n v="229"/>
    <m/>
    <m/>
    <n v="1770450"/>
    <x v="0"/>
  </r>
  <r>
    <x v="1456"/>
    <x v="8"/>
    <s v="non_financial"/>
    <n v="20614.8"/>
    <n v="-4224.3"/>
    <n v="229"/>
    <m/>
    <m/>
    <n v="1618756"/>
    <x v="0"/>
  </r>
  <r>
    <x v="171"/>
    <x v="8"/>
    <s v="non_financial"/>
    <n v="10692.962"/>
    <n v="-8920.7919999999995"/>
    <n v="231"/>
    <m/>
    <m/>
    <n v="1393311"/>
    <x v="0"/>
  </r>
  <r>
    <x v="1666"/>
    <x v="8"/>
    <s v="non_financial"/>
    <n v="15329.646000000001"/>
    <n v="-5686.7929999999997"/>
    <n v="232"/>
    <m/>
    <m/>
    <n v="1513761"/>
    <x v="0"/>
  </r>
  <r>
    <x v="176"/>
    <x v="8"/>
    <s v="non_financial"/>
    <n v="12075"/>
    <n v="-7339"/>
    <n v="233"/>
    <m/>
    <m/>
    <n v="1070750"/>
    <x v="0"/>
  </r>
  <r>
    <x v="231"/>
    <x v="8"/>
    <s v="non_financial"/>
    <n v="16748.808000000001"/>
    <n v="-5167.3069999999998"/>
    <n v="234"/>
    <m/>
    <m/>
    <n v="7536"/>
    <x v="0"/>
  </r>
  <r>
    <x v="249"/>
    <x v="8"/>
    <s v="non_financial"/>
    <n v="17355"/>
    <n v="-4844"/>
    <n v="235"/>
    <m/>
    <m/>
    <n v="42582"/>
    <x v="0"/>
  </r>
  <r>
    <x v="188"/>
    <x v="8"/>
    <s v="non_financial"/>
    <n v="16794"/>
    <n v="-4983"/>
    <n v="236"/>
    <m/>
    <m/>
    <n v="79879"/>
    <x v="0"/>
  </r>
  <r>
    <x v="620"/>
    <x v="8"/>
    <s v="non_financial"/>
    <n v="14798.48"/>
    <n v="-5613.4880000000003"/>
    <n v="236"/>
    <m/>
    <m/>
    <n v="732834"/>
    <x v="0"/>
  </r>
  <r>
    <x v="204"/>
    <x v="8"/>
    <s v="non_financial"/>
    <n v="12987"/>
    <n v="-6322"/>
    <n v="238"/>
    <m/>
    <m/>
    <n v="1324404"/>
    <x v="0"/>
  </r>
  <r>
    <x v="1459"/>
    <x v="8"/>
    <s v="non_financial"/>
    <n v="12555.654"/>
    <n v="-6510.94"/>
    <n v="239"/>
    <m/>
    <m/>
    <n v="920522"/>
    <x v="0"/>
  </r>
  <r>
    <x v="618"/>
    <x v="8"/>
    <s v="non_financial"/>
    <n v="12479.477999999999"/>
    <n v="-6501.8509999999997"/>
    <n v="240"/>
    <m/>
    <m/>
    <n v="707549"/>
    <x v="0"/>
  </r>
  <r>
    <x v="1748"/>
    <x v="8"/>
    <s v="non_financial"/>
    <n v="17815.632000000001"/>
    <n v="-4661.8419999999996"/>
    <n v="240"/>
    <m/>
    <m/>
    <n v="1703056"/>
    <x v="0"/>
  </r>
  <r>
    <x v="218"/>
    <x v="8"/>
    <s v="non_financial"/>
    <n v="10362.846"/>
    <n v="-7665.0659999999998"/>
    <n v="242"/>
    <m/>
    <m/>
    <n v="1058057"/>
    <x v="0"/>
  </r>
  <r>
    <x v="116"/>
    <x v="8"/>
    <s v="non_financial"/>
    <n v="45223"/>
    <n v="-2356"/>
    <n v="243"/>
    <m/>
    <m/>
    <n v="1090727"/>
    <x v="0"/>
  </r>
  <r>
    <x v="304"/>
    <x v="8"/>
    <s v="non_financial"/>
    <n v="20154.732"/>
    <n v="-3747.0889999999999"/>
    <n v="244"/>
    <m/>
    <m/>
    <n v="89800"/>
    <x v="0"/>
  </r>
  <r>
    <x v="234"/>
    <x v="8"/>
    <s v="non_financial"/>
    <n v="14111.428"/>
    <n v="-5227.0730000000003"/>
    <n v="245"/>
    <m/>
    <m/>
    <n v="109198"/>
    <x v="0"/>
  </r>
  <r>
    <x v="152"/>
    <x v="8"/>
    <s v="non_financial"/>
    <n v="12915"/>
    <n v="-5487"/>
    <n v="246"/>
    <m/>
    <m/>
    <n v="885639"/>
    <x v="0"/>
  </r>
  <r>
    <x v="1454"/>
    <x v="8"/>
    <s v="non_financial"/>
    <n v="13451.387000000001"/>
    <n v="-5416.723"/>
    <n v="246"/>
    <m/>
    <n v="9000062"/>
    <n v="765880"/>
    <x v="0"/>
  </r>
  <r>
    <x v="624"/>
    <x v="8"/>
    <s v="non_financial"/>
    <n v="17255.447"/>
    <n v="-4337.8419999999996"/>
    <n v="248"/>
    <m/>
    <m/>
    <n v="1487712"/>
    <x v="0"/>
  </r>
  <r>
    <x v="501"/>
    <x v="8"/>
    <s v="non_financial"/>
    <n v="9951.98"/>
    <n v="-7186.4260000000004"/>
    <n v="249"/>
    <m/>
    <m/>
    <n v="872589"/>
    <x v="0"/>
  </r>
  <r>
    <x v="1327"/>
    <x v="8"/>
    <s v="non_financial"/>
    <n v="11281.352000000001"/>
    <n v="-6403.643"/>
    <n v="250"/>
    <m/>
    <m/>
    <n v="48039"/>
    <x v="0"/>
  </r>
  <r>
    <x v="1667"/>
    <x v="8"/>
    <s v="non_financial"/>
    <n v="11826.076999999999"/>
    <n v="-5764.0349999999999"/>
    <n v="251"/>
    <m/>
    <m/>
    <n v="315852"/>
    <x v="0"/>
  </r>
  <r>
    <x v="289"/>
    <x v="8"/>
    <s v="non_financial"/>
    <n v="17535"/>
    <n v="-3995"/>
    <n v="252"/>
    <m/>
    <m/>
    <n v="9389"/>
    <x v="0"/>
  </r>
  <r>
    <x v="597"/>
    <x v="8"/>
    <s v="non_financial"/>
    <n v="16698"/>
    <n v="-4245"/>
    <n v="253"/>
    <m/>
    <m/>
    <n v="1492633"/>
    <x v="0"/>
  </r>
  <r>
    <x v="1587"/>
    <x v="8"/>
    <s v="non_financial"/>
    <n v="11986.1"/>
    <n v="-5641.9"/>
    <n v="254"/>
    <m/>
    <m/>
    <n v="1659166"/>
    <x v="0"/>
  </r>
  <r>
    <x v="631"/>
    <x v="8"/>
    <s v="non_financial"/>
    <n v="11346"/>
    <n v="-5846"/>
    <n v="255"/>
    <m/>
    <m/>
    <n v="1262823"/>
    <x v="0"/>
  </r>
  <r>
    <x v="233"/>
    <x v="8"/>
    <s v="non_financial"/>
    <n v="17182.099999999999"/>
    <n v="-3996.7"/>
    <n v="256"/>
    <m/>
    <m/>
    <n v="829224"/>
    <x v="0"/>
  </r>
  <r>
    <x v="606"/>
    <x v="8"/>
    <s v="non_financial"/>
    <n v="11697.7"/>
    <n v="-5566.4"/>
    <n v="257"/>
    <m/>
    <m/>
    <n v="78239"/>
    <x v="0"/>
  </r>
  <r>
    <x v="214"/>
    <x v="8"/>
    <s v="non_financial"/>
    <n v="14615"/>
    <n v="-4550.7"/>
    <n v="258"/>
    <m/>
    <m/>
    <n v="352541"/>
    <x v="0"/>
  </r>
  <r>
    <x v="1063"/>
    <x v="8"/>
    <s v="non_financial"/>
    <n v="11291.782999999999"/>
    <n v="-5505.1289999999999"/>
    <n v="259"/>
    <m/>
    <m/>
    <n v="879101"/>
    <x v="0"/>
  </r>
  <r>
    <x v="1582"/>
    <x v="8"/>
    <s v="non_financial"/>
    <n v="14727.416999999999"/>
    <n v="-4260.134"/>
    <n v="260"/>
    <m/>
    <m/>
    <n v="868857"/>
    <x v="0"/>
  </r>
  <r>
    <x v="608"/>
    <x v="8"/>
    <s v="non_financial"/>
    <n v="12567"/>
    <n v="-4710"/>
    <n v="261"/>
    <m/>
    <m/>
    <n v="1001250"/>
    <x v="0"/>
  </r>
  <r>
    <x v="292"/>
    <x v="8"/>
    <s v="non_financial"/>
    <n v="11069.416999999999"/>
    <n v="-5396.5510000000004"/>
    <n v="261"/>
    <m/>
    <m/>
    <n v="352915"/>
    <x v="0"/>
  </r>
  <r>
    <x v="180"/>
    <x v="8"/>
    <s v="non_financial"/>
    <n v="22169.5"/>
    <n v="-3037.4"/>
    <n v="263"/>
    <m/>
    <m/>
    <n v="29989"/>
    <x v="0"/>
  </r>
  <r>
    <x v="182"/>
    <x v="8"/>
    <s v="non_financial"/>
    <n v="19070"/>
    <n v="-3344"/>
    <n v="264"/>
    <m/>
    <m/>
    <n v="106640"/>
    <x v="0"/>
  </r>
  <r>
    <x v="146"/>
    <x v="8"/>
    <s v="non_financial"/>
    <n v="15523"/>
    <n v="-3788"/>
    <n v="265"/>
    <m/>
    <m/>
    <n v="49826"/>
    <x v="0"/>
  </r>
  <r>
    <x v="291"/>
    <x v="8"/>
    <s v="non_financial"/>
    <n v="23844"/>
    <n v="-2841"/>
    <n v="266"/>
    <m/>
    <m/>
    <n v="1048286"/>
    <x v="0"/>
  </r>
  <r>
    <x v="1065"/>
    <x v="8"/>
    <s v="non_financial"/>
    <n v="10747"/>
    <n v="-5339"/>
    <n v="266"/>
    <m/>
    <m/>
    <n v="1022079"/>
    <x v="0"/>
  </r>
  <r>
    <x v="1244"/>
    <x v="8"/>
    <s v="non_financial"/>
    <n v="13673.5"/>
    <n v="-4203.7"/>
    <n v="268"/>
    <m/>
    <m/>
    <n v="1402436"/>
    <x v="0"/>
  </r>
  <r>
    <x v="227"/>
    <x v="8"/>
    <s v="non_financial"/>
    <n v="17901"/>
    <n v="-3404"/>
    <n v="269"/>
    <m/>
    <m/>
    <n v="55067"/>
    <x v="0"/>
  </r>
  <r>
    <x v="378"/>
    <x v="8"/>
    <s v="non_financial"/>
    <n v="11548.630999999999"/>
    <n v="-4776.9750000000004"/>
    <n v="269"/>
    <m/>
    <m/>
    <n v="1065696"/>
    <x v="0"/>
  </r>
  <r>
    <x v="1584"/>
    <x v="8"/>
    <s v="non_financial"/>
    <n v="11507.624"/>
    <n v="-4759.5519999999997"/>
    <n v="271"/>
    <m/>
    <m/>
    <n v="731802"/>
    <x v="0"/>
  </r>
  <r>
    <x v="609"/>
    <x v="8"/>
    <s v="non_financial"/>
    <n v="17756.167000000001"/>
    <n v="-3383.761"/>
    <n v="272"/>
    <m/>
    <m/>
    <n v="1170010"/>
    <x v="0"/>
  </r>
  <r>
    <x v="602"/>
    <x v="8"/>
    <s v="non_financial"/>
    <n v="12282.4"/>
    <n v="-4594.8999999999996"/>
    <n v="273"/>
    <m/>
    <m/>
    <n v="842162"/>
    <x v="0"/>
  </r>
  <r>
    <x v="1668"/>
    <x v="8"/>
    <s v="non_financial"/>
    <n v="9451"/>
    <n v="-5757"/>
    <n v="274"/>
    <m/>
    <m/>
    <n v="1617406"/>
    <x v="0"/>
  </r>
  <r>
    <x v="980"/>
    <x v="8"/>
    <s v="non_financial"/>
    <n v="12619.7"/>
    <n v="-4139.7"/>
    <n v="275"/>
    <m/>
    <m/>
    <n v="1166003"/>
    <x v="0"/>
  </r>
  <r>
    <x v="1669"/>
    <x v="8"/>
    <s v="non_financial"/>
    <n v="12338"/>
    <n v="-4194"/>
    <n v="276"/>
    <m/>
    <m/>
    <n v="1670541"/>
    <x v="0"/>
  </r>
  <r>
    <x v="359"/>
    <x v="8"/>
    <s v="non_financial"/>
    <n v="10250.946"/>
    <n v="-4779.5889999999999"/>
    <n v="277"/>
    <m/>
    <m/>
    <n v="805022"/>
    <x v="0"/>
  </r>
  <r>
    <x v="1236"/>
    <x v="8"/>
    <s v="non_financial"/>
    <n v="8830.4480000000003"/>
    <n v="-5868.7619999999997"/>
    <n v="278"/>
    <m/>
    <m/>
    <n v="1562401"/>
    <x v="0"/>
  </r>
  <r>
    <x v="206"/>
    <x v="8"/>
    <s v="non_financial"/>
    <n v="9844.7839999999997"/>
    <n v="-5020.63"/>
    <n v="279"/>
    <m/>
    <m/>
    <n v="1396009"/>
    <x v="0"/>
  </r>
  <r>
    <x v="1477"/>
    <x v="8"/>
    <s v="non_financial"/>
    <n v="12299.877"/>
    <n v="-4016.0010000000002"/>
    <n v="280"/>
    <m/>
    <m/>
    <n v="1123360"/>
    <x v="0"/>
  </r>
  <r>
    <x v="1334"/>
    <x v="8"/>
    <s v="non_financial"/>
    <n v="8861.23"/>
    <n v="-5570.9040000000005"/>
    <n v="281"/>
    <m/>
    <m/>
    <n v="1418091"/>
    <x v="0"/>
  </r>
  <r>
    <x v="336"/>
    <x v="8"/>
    <s v="non_financial"/>
    <n v="9596.7520000000004"/>
    <n v="-4855.47"/>
    <n v="282"/>
    <m/>
    <m/>
    <n v="916076"/>
    <x v="0"/>
  </r>
  <r>
    <x v="255"/>
    <x v="8"/>
    <s v="non_financial"/>
    <n v="9263.1"/>
    <n v="-4996.2"/>
    <n v="283"/>
    <m/>
    <m/>
    <n v="54480"/>
    <x v="0"/>
  </r>
  <r>
    <x v="1749"/>
    <x v="8"/>
    <s v="non_financial"/>
    <n v="12316"/>
    <n v="-3758"/>
    <n v="283"/>
    <m/>
    <m/>
    <n v="1521332"/>
    <x v="0"/>
  </r>
  <r>
    <x v="1229"/>
    <x v="8"/>
    <s v="non_financial"/>
    <n v="9945.4490000000005"/>
    <n v="-4671.6379999999999"/>
    <n v="285"/>
    <m/>
    <m/>
    <n v="717423"/>
    <x v="0"/>
  </r>
  <r>
    <x v="1575"/>
    <x v="8"/>
    <s v="non_financial"/>
    <n v="46650"/>
    <n v="-1687"/>
    <n v="286"/>
    <m/>
    <m/>
    <n v="354950"/>
    <x v="0"/>
  </r>
  <r>
    <x v="268"/>
    <x v="8"/>
    <s v="non_financial"/>
    <n v="11054"/>
    <n v="-4070"/>
    <n v="287"/>
    <m/>
    <m/>
    <n v="1307954"/>
    <x v="0"/>
  </r>
  <r>
    <x v="1321"/>
    <x v="8"/>
    <s v="non_financial"/>
    <n v="9393.6869999999999"/>
    <n v="-4773.05"/>
    <n v="288"/>
    <m/>
    <m/>
    <n v="1458891"/>
    <x v="0"/>
  </r>
  <r>
    <x v="613"/>
    <x v="8"/>
    <s v="non_financial"/>
    <n v="9949.2199999999993"/>
    <n v="-4537.38"/>
    <n v="289"/>
    <m/>
    <m/>
    <n v="794170"/>
    <x v="0"/>
  </r>
  <r>
    <x v="1581"/>
    <x v="8"/>
    <s v="non_financial"/>
    <n v="9596.8449999999993"/>
    <n v="-4685.0810000000001"/>
    <n v="290"/>
    <m/>
    <m/>
    <n v="8858"/>
    <x v="0"/>
  </r>
  <r>
    <x v="258"/>
    <x v="8"/>
    <s v="non_financial"/>
    <n v="12566.522000000001"/>
    <n v="-3562.3270000000002"/>
    <n v="291"/>
    <m/>
    <m/>
    <n v="40987"/>
    <x v="0"/>
  </r>
  <r>
    <x v="286"/>
    <x v="8"/>
    <s v="non_financial"/>
    <n v="9940"/>
    <n v="-4481"/>
    <n v="292"/>
    <m/>
    <m/>
    <n v="1158463"/>
    <x v="0"/>
  </r>
  <r>
    <x v="330"/>
    <x v="8"/>
    <s v="non_financial"/>
    <n v="8822"/>
    <n v="-5140.1000000000004"/>
    <n v="292"/>
    <m/>
    <m/>
    <n v="818479"/>
    <x v="0"/>
  </r>
  <r>
    <x v="207"/>
    <x v="8"/>
    <s v="non_financial"/>
    <n v="9815.5759999999991"/>
    <n v="-4526.7120000000004"/>
    <n v="294"/>
    <m/>
    <m/>
    <n v="822416"/>
    <x v="0"/>
  </r>
  <r>
    <x v="126"/>
    <x v="8"/>
    <s v="non_financial"/>
    <n v="22947"/>
    <n v="-2140"/>
    <n v="295"/>
    <m/>
    <m/>
    <n v="1013871"/>
    <x v="0"/>
  </r>
  <r>
    <x v="736"/>
    <x v="8"/>
    <s v="non_financial"/>
    <n v="15108"/>
    <n v="-3164"/>
    <n v="296"/>
    <m/>
    <m/>
    <n v="1067701"/>
    <x v="0"/>
  </r>
  <r>
    <x v="273"/>
    <x v="8"/>
    <s v="non_financial"/>
    <n v="8247"/>
    <n v="-5260"/>
    <n v="297"/>
    <m/>
    <m/>
    <n v="712515"/>
    <x v="0"/>
  </r>
  <r>
    <x v="243"/>
    <x v="8"/>
    <s v="non_financial"/>
    <n v="8230.9"/>
    <n v="-5229.7"/>
    <n v="298"/>
    <m/>
    <m/>
    <n v="85408"/>
    <x v="0"/>
  </r>
  <r>
    <x v="1580"/>
    <x v="8"/>
    <s v="non_financial"/>
    <n v="18070.403999999999"/>
    <n v="-2544.6060000000002"/>
    <n v="299"/>
    <m/>
    <m/>
    <n v="96021"/>
    <x v="0"/>
  </r>
  <r>
    <x v="290"/>
    <x v="8"/>
    <s v="non_financial"/>
    <n v="7895.3729999999996"/>
    <n v="-5395.768"/>
    <n v="300"/>
    <m/>
    <m/>
    <n v="48465"/>
    <x v="0"/>
  </r>
  <r>
    <x v="267"/>
    <x v="8"/>
    <s v="non_financial"/>
    <n v="8352.6"/>
    <n v="-4980.8"/>
    <n v="301"/>
    <m/>
    <m/>
    <n v="861884"/>
    <x v="0"/>
  </r>
  <r>
    <x v="1323"/>
    <x v="8"/>
    <s v="non_financial"/>
    <n v="10389.5"/>
    <n v="-3756.6"/>
    <n v="302"/>
    <m/>
    <m/>
    <n v="23217"/>
    <x v="0"/>
  </r>
  <r>
    <x v="1074"/>
    <x v="8"/>
    <s v="non_financial"/>
    <n v="11428"/>
    <n v="-3566"/>
    <n v="303"/>
    <m/>
    <m/>
    <n v="708819"/>
    <x v="0"/>
  </r>
  <r>
    <x v="246"/>
    <x v="8"/>
    <s v="non_financial"/>
    <n v="14309.688"/>
    <n v="-3109.319"/>
    <n v="303"/>
    <m/>
    <m/>
    <n v="866374"/>
    <x v="0"/>
  </r>
  <r>
    <x v="585"/>
    <x v="8"/>
    <s v="non_financial"/>
    <n v="20385"/>
    <n v="-2167"/>
    <n v="305"/>
    <m/>
    <n v="9000026"/>
    <n v="813828"/>
    <x v="0"/>
  </r>
  <r>
    <x v="1468"/>
    <x v="8"/>
    <s v="non_financial"/>
    <n v="9777.2000000000007"/>
    <n v="-4054"/>
    <n v="305"/>
    <m/>
    <m/>
    <n v="908255"/>
    <x v="0"/>
  </r>
  <r>
    <x v="177"/>
    <x v="8"/>
    <s v="non_financial"/>
    <n v="16475"/>
    <n v="-2822"/>
    <n v="307"/>
    <m/>
    <m/>
    <n v="916457"/>
    <x v="0"/>
  </r>
  <r>
    <x v="1071"/>
    <x v="8"/>
    <s v="non_financial"/>
    <n v="11055"/>
    <n v="-3593"/>
    <n v="307"/>
    <m/>
    <m/>
    <n v="766421"/>
    <x v="0"/>
  </r>
  <r>
    <x v="194"/>
    <x v="8"/>
    <s v="non_financial"/>
    <n v="9121"/>
    <n v="-4417.7"/>
    <n v="309"/>
    <m/>
    <m/>
    <n v="1043604"/>
    <x v="0"/>
  </r>
  <r>
    <x v="228"/>
    <x v="8"/>
    <s v="non_financial"/>
    <n v="10191.754000000001"/>
    <n v="-3731.116"/>
    <n v="310"/>
    <m/>
    <m/>
    <n v="103379"/>
    <x v="0"/>
  </r>
  <r>
    <x v="669"/>
    <x v="8"/>
    <s v="non_financial"/>
    <n v="11485.133"/>
    <n v="-3439.085"/>
    <n v="310"/>
    <m/>
    <m/>
    <n v="1175454"/>
    <x v="0"/>
  </r>
  <r>
    <x v="637"/>
    <x v="8"/>
    <s v="non_financial"/>
    <n v="11001.484"/>
    <n v="-3496.145"/>
    <n v="312"/>
    <m/>
    <m/>
    <n v="4457"/>
    <x v="0"/>
  </r>
  <r>
    <x v="333"/>
    <x v="8"/>
    <s v="non_financial"/>
    <n v="9789"/>
    <n v="-3787"/>
    <n v="313"/>
    <m/>
    <m/>
    <n v="1306830"/>
    <x v="0"/>
  </r>
  <r>
    <x v="794"/>
    <x v="8"/>
    <s v="non_financial"/>
    <n v="30327"/>
    <n v="-1734"/>
    <n v="313"/>
    <m/>
    <m/>
    <n v="3570"/>
    <x v="0"/>
  </r>
  <r>
    <x v="308"/>
    <x v="8"/>
    <s v="non_financial"/>
    <n v="9510.2999999999993"/>
    <n v="-3812.6"/>
    <n v="315"/>
    <m/>
    <m/>
    <n v="820313"/>
    <x v="0"/>
  </r>
  <r>
    <x v="1328"/>
    <x v="8"/>
    <s v="non_financial"/>
    <n v="8349"/>
    <n v="-4568"/>
    <n v="316"/>
    <m/>
    <m/>
    <n v="1090872"/>
    <x v="0"/>
  </r>
  <r>
    <x v="165"/>
    <x v="8"/>
    <s v="non_financial"/>
    <n v="11993"/>
    <n v="-3186"/>
    <n v="317"/>
    <m/>
    <m/>
    <n v="764478"/>
    <x v="0"/>
  </r>
  <r>
    <x v="614"/>
    <x v="8"/>
    <s v="non_financial"/>
    <n v="13665.54"/>
    <n v="-2855.82"/>
    <n v="318"/>
    <m/>
    <m/>
    <n v="1584509"/>
    <x v="0"/>
  </r>
  <r>
    <x v="326"/>
    <x v="8"/>
    <s v="non_financial"/>
    <n v="8152.4520000000002"/>
    <n v="-4338.0959999999995"/>
    <n v="319"/>
    <m/>
    <m/>
    <n v="1037868"/>
    <x v="0"/>
  </r>
  <r>
    <x v="232"/>
    <x v="8"/>
    <s v="non_financial"/>
    <n v="7502.8180000000002"/>
    <n v="-4708.97"/>
    <n v="320"/>
    <m/>
    <m/>
    <n v="783280"/>
    <x v="0"/>
  </r>
  <r>
    <x v="396"/>
    <x v="8"/>
    <s v="non_financial"/>
    <n v="8574.1389999999992"/>
    <n v="-3854.3150000000001"/>
    <n v="321"/>
    <m/>
    <m/>
    <n v="888491"/>
    <x v="0"/>
  </r>
  <r>
    <x v="275"/>
    <x v="8"/>
    <s v="non_financial"/>
    <n v="7025.692"/>
    <n v="-5110.8280000000004"/>
    <n v="322"/>
    <m/>
    <m/>
    <n v="1274494"/>
    <x v="0"/>
  </r>
  <r>
    <x v="279"/>
    <x v="8"/>
    <s v="non_financial"/>
    <n v="9839"/>
    <n v="-3322"/>
    <n v="323"/>
    <m/>
    <n v="9000064"/>
    <n v="202058"/>
    <x v="0"/>
  </r>
  <r>
    <x v="1469"/>
    <x v="8"/>
    <s v="non_financial"/>
    <n v="12228.866"/>
    <n v="-2841.4029999999998"/>
    <n v="324"/>
    <m/>
    <m/>
    <n v="85961"/>
    <x v="0"/>
  </r>
  <r>
    <x v="1750"/>
    <x v="8"/>
    <s v="non_financial"/>
    <n v="9187.7000000000007"/>
    <n v="-3466.2"/>
    <n v="324"/>
    <m/>
    <m/>
    <n v="1037976"/>
    <x v="0"/>
  </r>
  <r>
    <x v="361"/>
    <x v="8"/>
    <s v="non_financial"/>
    <n v="8835.5560000000005"/>
    <n v="-3657.9490000000001"/>
    <n v="326"/>
    <m/>
    <m/>
    <n v="1158449"/>
    <x v="0"/>
  </r>
  <r>
    <x v="627"/>
    <x v="8"/>
    <s v="non_financial"/>
    <n v="10278"/>
    <n v="-3112"/>
    <n v="327"/>
    <m/>
    <m/>
    <n v="63754"/>
    <x v="0"/>
  </r>
  <r>
    <x v="1585"/>
    <x v="8"/>
    <s v="non_financial"/>
    <n v="8668.8289999999997"/>
    <n v="-3675.6550000000002"/>
    <n v="328"/>
    <m/>
    <n v="9000134"/>
    <n v="9000134"/>
    <x v="0"/>
  </r>
  <r>
    <x v="1062"/>
    <x v="8"/>
    <s v="non_financial"/>
    <n v="7770"/>
    <n v="-3935"/>
    <n v="329"/>
    <m/>
    <m/>
    <n v="1518832"/>
    <x v="0"/>
  </r>
  <r>
    <x v="440"/>
    <x v="8"/>
    <s v="non_financial"/>
    <n v="7920.4849999999997"/>
    <n v="-3782.3780000000002"/>
    <n v="330"/>
    <m/>
    <m/>
    <n v="1012620"/>
    <x v="0"/>
  </r>
  <r>
    <x v="349"/>
    <x v="8"/>
    <s v="non_financial"/>
    <n v="6528.9989999999998"/>
    <n v="-4878.8540000000003"/>
    <n v="331"/>
    <m/>
    <m/>
    <n v="804753"/>
    <x v="0"/>
  </r>
  <r>
    <x v="364"/>
    <x v="8"/>
    <s v="non_financial"/>
    <n v="7538.3630000000003"/>
    <n v="-3837.28"/>
    <n v="332"/>
    <m/>
    <m/>
    <n v="915913"/>
    <x v="0"/>
  </r>
  <r>
    <x v="221"/>
    <x v="8"/>
    <s v="non_financial"/>
    <n v="9115.2170000000006"/>
    <n v="-3315.1750000000002"/>
    <n v="333"/>
    <m/>
    <m/>
    <n v="912242"/>
    <x v="0"/>
  </r>
  <r>
    <x v="422"/>
    <x v="8"/>
    <s v="non_financial"/>
    <n v="7765.0290000000005"/>
    <n v="-3717.2579999999998"/>
    <n v="334"/>
    <m/>
    <m/>
    <n v="1002638"/>
    <x v="0"/>
  </r>
  <r>
    <x v="1234"/>
    <x v="8"/>
    <s v="non_financial"/>
    <n v="8770"/>
    <n v="-3418"/>
    <n v="335"/>
    <m/>
    <m/>
    <n v="1336920"/>
    <x v="0"/>
  </r>
  <r>
    <x v="301"/>
    <x v="8"/>
    <s v="non_financial"/>
    <n v="7707.3580000000002"/>
    <n v="-3691.0790000000002"/>
    <n v="336"/>
    <m/>
    <m/>
    <n v="74208"/>
    <x v="0"/>
  </r>
  <r>
    <x v="351"/>
    <x v="8"/>
    <s v="non_financial"/>
    <n v="9718.2000000000007"/>
    <n v="-3025.7"/>
    <n v="337"/>
    <m/>
    <m/>
    <n v="37785"/>
    <x v="0"/>
  </r>
  <r>
    <x v="1233"/>
    <x v="8"/>
    <s v="non_financial"/>
    <n v="7504.5209999999997"/>
    <n v="-3699.759"/>
    <n v="338"/>
    <m/>
    <m/>
    <n v="1022671"/>
    <x v="0"/>
  </r>
  <r>
    <x v="222"/>
    <x v="8"/>
    <s v="non_financial"/>
    <n v="9119.2170000000006"/>
    <n v="-3184.84"/>
    <n v="338"/>
    <m/>
    <m/>
    <n v="1124198"/>
    <x v="0"/>
  </r>
  <r>
    <x v="219"/>
    <x v="8"/>
    <s v="non_financial"/>
    <n v="10218"/>
    <n v="-2850"/>
    <n v="340"/>
    <m/>
    <m/>
    <n v="798354"/>
    <x v="0"/>
  </r>
  <r>
    <x v="224"/>
    <x v="8"/>
    <s v="non_financial"/>
    <n v="12357.6"/>
    <n v="-2257.4"/>
    <n v="341"/>
    <m/>
    <m/>
    <n v="51644"/>
    <x v="0"/>
  </r>
  <r>
    <x v="367"/>
    <x v="8"/>
    <s v="non_financial"/>
    <n v="6386.223"/>
    <n v="-4638.9459999999999"/>
    <n v="342"/>
    <m/>
    <m/>
    <n v="12208"/>
    <x v="0"/>
  </r>
  <r>
    <x v="226"/>
    <x v="8"/>
    <s v="non_financial"/>
    <n v="10246"/>
    <n v="-2722"/>
    <n v="343"/>
    <m/>
    <n v="9000043"/>
    <n v="1418135"/>
    <x v="0"/>
  </r>
  <r>
    <x v="235"/>
    <x v="8"/>
    <s v="non_financial"/>
    <n v="7075"/>
    <n v="-3982"/>
    <n v="343"/>
    <m/>
    <n v="9000128"/>
    <n v="9000128"/>
    <x v="0"/>
  </r>
  <r>
    <x v="1670"/>
    <x v="8"/>
    <s v="non_financial"/>
    <n v="7436"/>
    <n v="-3641"/>
    <n v="345"/>
    <m/>
    <m/>
    <n v="1677703"/>
    <x v="0"/>
  </r>
  <r>
    <x v="600"/>
    <x v="8"/>
    <s v="non_financial"/>
    <n v="7316"/>
    <n v="-3701"/>
    <n v="345"/>
    <m/>
    <m/>
    <n v="1468174"/>
    <x v="0"/>
  </r>
  <r>
    <x v="1586"/>
    <x v="8"/>
    <s v="non_financial"/>
    <n v="9135.2549999999992"/>
    <n v="-3019.9720000000002"/>
    <n v="347"/>
    <m/>
    <m/>
    <n v="1665918"/>
    <x v="0"/>
  </r>
  <r>
    <x v="212"/>
    <x v="8"/>
    <s v="non_financial"/>
    <n v="8010"/>
    <n v="-3340"/>
    <n v="348"/>
    <m/>
    <m/>
    <n v="39911"/>
    <x v="0"/>
  </r>
  <r>
    <x v="423"/>
    <x v="8"/>
    <s v="non_financial"/>
    <n v="10134.4"/>
    <n v="-2671.9"/>
    <n v="349"/>
    <m/>
    <m/>
    <n v="1279363"/>
    <x v="0"/>
  </r>
  <r>
    <x v="610"/>
    <x v="8"/>
    <s v="non_financial"/>
    <n v="6265.8720000000003"/>
    <n v="-4442.491"/>
    <n v="350"/>
    <m/>
    <m/>
    <n v="46765"/>
    <x v="0"/>
  </r>
  <r>
    <x v="278"/>
    <x v="8"/>
    <s v="non_financial"/>
    <n v="10288.6"/>
    <n v="-2500.6"/>
    <n v="351"/>
    <m/>
    <m/>
    <n v="350698"/>
    <x v="0"/>
  </r>
  <r>
    <x v="323"/>
    <x v="8"/>
    <s v="non_financial"/>
    <n v="7435.6360000000004"/>
    <n v="-3443.5729999999999"/>
    <n v="352"/>
    <m/>
    <m/>
    <n v="1075415"/>
    <x v="0"/>
  </r>
  <r>
    <x v="658"/>
    <x v="8"/>
    <s v="non_financial"/>
    <n v="7936.3140000000003"/>
    <n v="-3244.07"/>
    <n v="352"/>
    <m/>
    <m/>
    <n v="1289790"/>
    <x v="0"/>
  </r>
  <r>
    <x v="283"/>
    <x v="8"/>
    <s v="non_financial"/>
    <n v="7809.7860000000001"/>
    <n v="-3215.895"/>
    <n v="354"/>
    <m/>
    <m/>
    <n v="1000228"/>
    <x v="0"/>
  </r>
  <r>
    <x v="1466"/>
    <x v="8"/>
    <s v="non_financial"/>
    <n v="5782.3320000000003"/>
    <n v="-4678.1049999999996"/>
    <n v="355"/>
    <m/>
    <m/>
    <n v="1604778"/>
    <x v="0"/>
  </r>
  <r>
    <x v="260"/>
    <x v="8"/>
    <s v="non_financial"/>
    <n v="11812.534"/>
    <n v="-2152.7869999999998"/>
    <n v="355"/>
    <m/>
    <m/>
    <n v="1020569"/>
    <x v="0"/>
  </r>
  <r>
    <x v="415"/>
    <x v="8"/>
    <s v="non_financial"/>
    <n v="9137.7999999999993"/>
    <n v="-2763.1"/>
    <n v="357"/>
    <m/>
    <m/>
    <n v="74303"/>
    <x v="0"/>
  </r>
  <r>
    <x v="601"/>
    <x v="8"/>
    <s v="non_financial"/>
    <n v="7389.7"/>
    <n v="-3361.4"/>
    <n v="358"/>
    <m/>
    <m/>
    <n v="1108827"/>
    <x v="0"/>
  </r>
  <r>
    <x v="1330"/>
    <x v="8"/>
    <s v="non_financial"/>
    <n v="8850.5470000000005"/>
    <n v="-2856.971"/>
    <n v="358"/>
    <m/>
    <m/>
    <n v="1581068"/>
    <x v="0"/>
  </r>
  <r>
    <x v="264"/>
    <x v="8"/>
    <s v="non_financial"/>
    <n v="6790.3819999999996"/>
    <n v="-3693.4650000000001"/>
    <n v="360"/>
    <m/>
    <m/>
    <n v="1050915"/>
    <x v="0"/>
  </r>
  <r>
    <x v="603"/>
    <x v="8"/>
    <s v="non_financial"/>
    <n v="8024.1"/>
    <n v="-2998.1"/>
    <n v="361"/>
    <m/>
    <m/>
    <n v="880266"/>
    <x v="0"/>
  </r>
  <r>
    <x v="239"/>
    <x v="8"/>
    <s v="non_financial"/>
    <n v="10546.022000000001"/>
    <n v="-2161.5259999999998"/>
    <n v="362"/>
    <m/>
    <m/>
    <n v="793952"/>
    <x v="0"/>
  </r>
  <r>
    <x v="1674"/>
    <x v="8"/>
    <s v="non_financial"/>
    <n v="10848.264999999999"/>
    <n v="-2115.0839999999998"/>
    <n v="363"/>
    <m/>
    <m/>
    <n v="1739566"/>
    <x v="0"/>
  </r>
  <r>
    <x v="208"/>
    <x v="8"/>
    <s v="non_financial"/>
    <n v="8473.17"/>
    <n v="-2840.5909999999999"/>
    <n v="364"/>
    <m/>
    <m/>
    <n v="29905"/>
    <x v="0"/>
  </r>
  <r>
    <x v="321"/>
    <x v="8"/>
    <s v="non_financial"/>
    <n v="7116.9"/>
    <n v="-3279.7"/>
    <n v="365"/>
    <m/>
    <m/>
    <n v="33185"/>
    <x v="0"/>
  </r>
  <r>
    <x v="320"/>
    <x v="8"/>
    <s v="non_financial"/>
    <n v="5953.99"/>
    <n v="-3880.3389999999999"/>
    <n v="366"/>
    <m/>
    <m/>
    <n v="889900"/>
    <x v="0"/>
  </r>
  <r>
    <x v="372"/>
    <x v="8"/>
    <s v="non_financial"/>
    <n v="7297.3"/>
    <n v="-3096.8"/>
    <n v="367"/>
    <m/>
    <m/>
    <n v="1097864"/>
    <x v="0"/>
  </r>
  <r>
    <x v="1474"/>
    <x v="8"/>
    <s v="non_financial"/>
    <n v="6321.74"/>
    <n v="-3451.0479999999998"/>
    <n v="368"/>
    <m/>
    <m/>
    <n v="1538990"/>
    <x v="0"/>
  </r>
  <r>
    <x v="223"/>
    <x v="8"/>
    <s v="non_financial"/>
    <n v="11816.556"/>
    <n v="-1819.595"/>
    <n v="369"/>
    <m/>
    <m/>
    <n v="1174922"/>
    <x v="0"/>
  </r>
  <r>
    <x v="295"/>
    <x v="8"/>
    <s v="non_financial"/>
    <n v="6131.9059999999999"/>
    <n v="-3514.5419999999999"/>
    <n v="370"/>
    <m/>
    <m/>
    <n v="906345"/>
    <x v="0"/>
  </r>
  <r>
    <x v="402"/>
    <x v="8"/>
    <s v="non_financial"/>
    <n v="7721.9489999999996"/>
    <n v="-2715.8020000000001"/>
    <n v="370"/>
    <m/>
    <m/>
    <n v="1289490"/>
    <x v="0"/>
  </r>
  <r>
    <x v="1072"/>
    <x v="8"/>
    <s v="non_financial"/>
    <n v="6678.3"/>
    <n v="-3244.6"/>
    <n v="372"/>
    <m/>
    <m/>
    <n v="1116132"/>
    <x v="0"/>
  </r>
  <r>
    <x v="418"/>
    <x v="8"/>
    <s v="non_financial"/>
    <n v="5851"/>
    <n v="-3568"/>
    <n v="373"/>
    <m/>
    <m/>
    <n v="1110803"/>
    <x v="0"/>
  </r>
  <r>
    <x v="617"/>
    <x v="8"/>
    <s v="non_financial"/>
    <n v="6958.2139999999999"/>
    <n v="-3016.5259999999998"/>
    <n v="374"/>
    <m/>
    <m/>
    <n v="723254"/>
    <x v="0"/>
  </r>
  <r>
    <x v="263"/>
    <x v="8"/>
    <s v="non_financial"/>
    <n v="6035.3"/>
    <n v="-3421"/>
    <n v="374"/>
    <m/>
    <m/>
    <n v="1037038"/>
    <x v="0"/>
  </r>
  <r>
    <x v="237"/>
    <x v="8"/>
    <s v="non_financial"/>
    <n v="7013.7460000000001"/>
    <n v="-2904.1790000000001"/>
    <n v="376"/>
    <m/>
    <m/>
    <n v="886158"/>
    <x v="0"/>
  </r>
  <r>
    <x v="281"/>
    <x v="8"/>
    <s v="non_financial"/>
    <n v="6235.2839999999997"/>
    <n v="-3312.6669999999999"/>
    <n v="377"/>
    <m/>
    <m/>
    <n v="891103"/>
    <x v="0"/>
  </r>
  <r>
    <x v="1589"/>
    <x v="8"/>
    <s v="non_financial"/>
    <n v="6256.9"/>
    <n v="-3226.6"/>
    <n v="378"/>
    <m/>
    <m/>
    <n v="711404"/>
    <x v="0"/>
  </r>
  <r>
    <x v="395"/>
    <x v="8"/>
    <s v="non_financial"/>
    <n v="6914.6"/>
    <n v="-2901.6"/>
    <n v="379"/>
    <m/>
    <m/>
    <n v="861878"/>
    <x v="0"/>
  </r>
  <r>
    <x v="305"/>
    <x v="8"/>
    <s v="non_financial"/>
    <n v="7915.4"/>
    <n v="-2356.8000000000002"/>
    <n v="379"/>
    <m/>
    <m/>
    <n v="723531"/>
    <x v="0"/>
  </r>
  <r>
    <x v="1329"/>
    <x v="8"/>
    <s v="non_financial"/>
    <n v="5393"/>
    <n v="-3645"/>
    <n v="381"/>
    <m/>
    <m/>
    <n v="1606745"/>
    <x v="0"/>
  </r>
  <r>
    <x v="410"/>
    <x v="8"/>
    <s v="non_financial"/>
    <n v="4783.3"/>
    <n v="-4082.9"/>
    <n v="382"/>
    <m/>
    <m/>
    <n v="4127"/>
    <x v="0"/>
  </r>
  <r>
    <x v="339"/>
    <x v="8"/>
    <s v="non_financial"/>
    <n v="5604.7039999999997"/>
    <n v="-3445.2779999999998"/>
    <n v="383"/>
    <m/>
    <m/>
    <n v="1086222"/>
    <x v="0"/>
  </r>
  <r>
    <x v="1671"/>
    <x v="8"/>
    <s v="non_financial"/>
    <n v="6054.433"/>
    <n v="-3195.1990000000001"/>
    <n v="383"/>
    <m/>
    <m/>
    <n v="874499"/>
    <x v="0"/>
  </r>
  <r>
    <x v="727"/>
    <x v="8"/>
    <s v="non_financial"/>
    <n v="7491"/>
    <n v="-2442"/>
    <n v="383"/>
    <m/>
    <m/>
    <n v="1398987"/>
    <x v="0"/>
  </r>
  <r>
    <x v="1068"/>
    <x v="8"/>
    <s v="non_financial"/>
    <n v="7232"/>
    <n v="-2529"/>
    <n v="386"/>
    <m/>
    <m/>
    <n v="1524472"/>
    <x v="0"/>
  </r>
  <r>
    <x v="433"/>
    <x v="8"/>
    <s v="non_financial"/>
    <n v="6677.6059999999998"/>
    <n v="-2874.6280000000002"/>
    <n v="387"/>
    <m/>
    <m/>
    <n v="943452"/>
    <x v="0"/>
  </r>
  <r>
    <x v="1462"/>
    <x v="8"/>
    <s v="non_financial"/>
    <n v="22771"/>
    <n v="-1069"/>
    <n v="388"/>
    <m/>
    <m/>
    <n v="1657853"/>
    <x v="0"/>
  </r>
  <r>
    <x v="356"/>
    <x v="8"/>
    <s v="non_financial"/>
    <n v="5963.7560000000003"/>
    <n v="-3184.61"/>
    <n v="389"/>
    <m/>
    <m/>
    <n v="745732"/>
    <x v="0"/>
  </r>
  <r>
    <x v="671"/>
    <x v="8"/>
    <s v="non_financial"/>
    <n v="7057.6319999999996"/>
    <n v="-2602.7910000000002"/>
    <n v="390"/>
    <m/>
    <m/>
    <n v="1022321"/>
    <x v="0"/>
  </r>
  <r>
    <x v="390"/>
    <x v="8"/>
    <s v="non_financial"/>
    <n v="5859.6379999999999"/>
    <n v="-3186.922"/>
    <n v="391"/>
    <m/>
    <m/>
    <n v="893949"/>
    <x v="0"/>
  </r>
  <r>
    <x v="293"/>
    <x v="8"/>
    <s v="non_financial"/>
    <n v="4988.72"/>
    <n v="-3758.8809999999999"/>
    <n v="391"/>
    <m/>
    <m/>
    <n v="1121788"/>
    <x v="0"/>
  </r>
  <r>
    <x v="1751"/>
    <x v="8"/>
    <s v="non_financial"/>
    <n v="7288.56"/>
    <n v="-2378.768"/>
    <n v="393"/>
    <m/>
    <m/>
    <n v="1575965"/>
    <x v="0"/>
  </r>
  <r>
    <x v="1239"/>
    <x v="8"/>
    <s v="non_financial"/>
    <n v="8603"/>
    <n v="-1982"/>
    <n v="394"/>
    <m/>
    <m/>
    <n v="1555280"/>
    <x v="0"/>
  </r>
  <r>
    <x v="247"/>
    <x v="8"/>
    <s v="non_financial"/>
    <n v="7091.4"/>
    <n v="-2449.5"/>
    <n v="394"/>
    <m/>
    <m/>
    <n v="859737"/>
    <x v="0"/>
  </r>
  <r>
    <x v="1079"/>
    <x v="8"/>
    <s v="non_financial"/>
    <n v="7315.808"/>
    <n v="-2311.4749999999999"/>
    <n v="396"/>
    <m/>
    <m/>
    <n v="1177394"/>
    <x v="0"/>
  </r>
  <r>
    <x v="242"/>
    <x v="8"/>
    <s v="non_financial"/>
    <n v="8905"/>
    <n v="-1922"/>
    <n v="396"/>
    <m/>
    <m/>
    <n v="1002047"/>
    <x v="0"/>
  </r>
  <r>
    <x v="314"/>
    <x v="8"/>
    <s v="non_financial"/>
    <n v="5795.2150000000001"/>
    <n v="-3164.002"/>
    <n v="396"/>
    <m/>
    <m/>
    <n v="883241"/>
    <x v="0"/>
  </r>
  <r>
    <x v="1335"/>
    <x v="8"/>
    <s v="non_financial"/>
    <n v="7538.3019999999997"/>
    <n v="-2154.2919999999999"/>
    <n v="399"/>
    <m/>
    <m/>
    <n v="1126975"/>
    <x v="0"/>
  </r>
  <r>
    <x v="411"/>
    <x v="8"/>
    <s v="non_financial"/>
    <n v="5686.1"/>
    <n v="-3164.2"/>
    <n v="400"/>
    <m/>
    <m/>
    <n v="1099800"/>
    <x v="0"/>
  </r>
  <r>
    <x v="629"/>
    <x v="8"/>
    <s v="non_financial"/>
    <n v="5176"/>
    <n v="-3418"/>
    <n v="401"/>
    <m/>
    <m/>
    <n v="88121"/>
    <x v="0"/>
  </r>
  <r>
    <x v="1109"/>
    <x v="8"/>
    <s v="non_financial"/>
    <n v="6503.1469999999999"/>
    <n v="-2682.0920000000001"/>
    <n v="402"/>
    <m/>
    <m/>
    <n v="1520697"/>
    <x v="0"/>
  </r>
  <r>
    <x v="641"/>
    <x v="8"/>
    <s v="non_financial"/>
    <n v="6806.9350000000004"/>
    <n v="-2522.8069999999998"/>
    <n v="402"/>
    <m/>
    <m/>
    <n v="1477294"/>
    <x v="0"/>
  </r>
  <r>
    <x v="1752"/>
    <x v="8"/>
    <s v="non_financial"/>
    <n v="14529"/>
    <n v="-1373"/>
    <n v="404"/>
    <m/>
    <m/>
    <n v="16732"/>
    <x v="0"/>
  </r>
  <r>
    <x v="251"/>
    <x v="8"/>
    <s v="non_financial"/>
    <n v="7042"/>
    <n v="-2250"/>
    <n v="405"/>
    <m/>
    <m/>
    <n v="7332"/>
    <x v="0"/>
  </r>
  <r>
    <x v="324"/>
    <x v="8"/>
    <s v="non_financial"/>
    <n v="5748"/>
    <n v="-2887"/>
    <n v="405"/>
    <m/>
    <m/>
    <n v="1046257"/>
    <x v="0"/>
  </r>
  <r>
    <x v="358"/>
    <x v="8"/>
    <s v="non_financial"/>
    <n v="6302.7030000000004"/>
    <n v="-2529.009"/>
    <n v="407"/>
    <m/>
    <m/>
    <n v="34903"/>
    <x v="0"/>
  </r>
  <r>
    <x v="466"/>
    <x v="8"/>
    <s v="non_financial"/>
    <n v="4542.07"/>
    <n v="-3605.16"/>
    <n v="408"/>
    <m/>
    <m/>
    <n v="865752"/>
    <x v="0"/>
  </r>
  <r>
    <x v="348"/>
    <x v="8"/>
    <s v="non_financial"/>
    <n v="5272"/>
    <n v="-3111.6"/>
    <n v="409"/>
    <m/>
    <m/>
    <n v="91440"/>
    <x v="0"/>
  </r>
  <r>
    <x v="287"/>
    <x v="8"/>
    <s v="non_financial"/>
    <n v="5531.393"/>
    <n v="-2886.498"/>
    <n v="410"/>
    <m/>
    <m/>
    <n v="1168054"/>
    <x v="0"/>
  </r>
  <r>
    <x v="733"/>
    <x v="8"/>
    <s v="non_financial"/>
    <n v="8329.4529999999995"/>
    <n v="-1812.3109999999999"/>
    <n v="411"/>
    <m/>
    <m/>
    <n v="84129"/>
    <x v="0"/>
  </r>
  <r>
    <x v="401"/>
    <x v="8"/>
    <s v="non_financial"/>
    <n v="6315.6"/>
    <n v="-2388"/>
    <n v="412"/>
    <m/>
    <m/>
    <n v="75677"/>
    <x v="0"/>
  </r>
  <r>
    <x v="1753"/>
    <x v="8"/>
    <s v="non_financial"/>
    <n v="6091.4629999999997"/>
    <n v="-2503.1880000000001"/>
    <n v="413"/>
    <m/>
    <m/>
    <n v="31791"/>
    <x v="0"/>
  </r>
  <r>
    <x v="1332"/>
    <x v="8"/>
    <s v="non_financial"/>
    <n v="9410"/>
    <n v="-1665"/>
    <n v="413"/>
    <m/>
    <m/>
    <n v="1137789"/>
    <x v="0"/>
  </r>
  <r>
    <x v="310"/>
    <x v="8"/>
    <s v="non_financial"/>
    <n v="5170.2"/>
    <n v="-3071.5"/>
    <n v="415"/>
    <m/>
    <m/>
    <n v="98246"/>
    <x v="0"/>
  </r>
  <r>
    <x v="1480"/>
    <x v="8"/>
    <s v="non_financial"/>
    <n v="5846"/>
    <n v="-2613"/>
    <n v="416"/>
    <m/>
    <m/>
    <n v="1601046"/>
    <x v="0"/>
  </r>
  <r>
    <x v="315"/>
    <x v="8"/>
    <s v="non_financial"/>
    <n v="6175.3209999999999"/>
    <n v="-2433.9810000000002"/>
    <n v="417"/>
    <m/>
    <m/>
    <n v="96943"/>
    <x v="0"/>
  </r>
  <r>
    <x v="368"/>
    <x v="8"/>
    <s v="non_financial"/>
    <n v="15360"/>
    <n v="-1137"/>
    <n v="418"/>
    <m/>
    <m/>
    <n v="1219601"/>
    <x v="0"/>
  </r>
  <r>
    <x v="901"/>
    <x v="8"/>
    <s v="non_financial"/>
    <n v="5348.9669999999996"/>
    <n v="-2869.2249999999999"/>
    <n v="419"/>
    <m/>
    <m/>
    <n v="1232524"/>
    <x v="0"/>
  </r>
  <r>
    <x v="619"/>
    <x v="8"/>
    <s v="non_financial"/>
    <n v="8952.8089999999993"/>
    <n v="-1698.7139999999999"/>
    <n v="420"/>
    <m/>
    <m/>
    <n v="1335258"/>
    <x v="0"/>
  </r>
  <r>
    <x v="626"/>
    <x v="8"/>
    <s v="non_financial"/>
    <n v="3845.6129999999998"/>
    <n v="-3984.4520000000002"/>
    <n v="420"/>
    <m/>
    <m/>
    <n v="1295810"/>
    <x v="0"/>
  </r>
  <r>
    <x v="1588"/>
    <x v="8"/>
    <s v="non_financial"/>
    <n v="5051.8140000000003"/>
    <n v="-3099.1880000000001"/>
    <n v="422"/>
    <m/>
    <m/>
    <n v="1757898"/>
    <x v="0"/>
  </r>
  <r>
    <x v="1237"/>
    <x v="8"/>
    <s v="non_financial"/>
    <n v="7213.1480000000001"/>
    <n v="-1963.4059999999999"/>
    <n v="422"/>
    <m/>
    <m/>
    <n v="1362988"/>
    <x v="0"/>
  </r>
  <r>
    <x v="319"/>
    <x v="8"/>
    <s v="non_financial"/>
    <n v="6206.1170000000002"/>
    <n v="-2298.2069999999999"/>
    <n v="424"/>
    <m/>
    <m/>
    <n v="1057877"/>
    <x v="0"/>
  </r>
  <r>
    <x v="327"/>
    <x v="8"/>
    <s v="non_financial"/>
    <n v="6359"/>
    <n v="-2156"/>
    <n v="425"/>
    <m/>
    <m/>
    <n v="800240"/>
    <x v="0"/>
  </r>
  <r>
    <x v="382"/>
    <x v="8"/>
    <s v="non_financial"/>
    <n v="5428.2"/>
    <n v="-2672.3"/>
    <n v="426"/>
    <m/>
    <m/>
    <n v="790051"/>
    <x v="0"/>
  </r>
  <r>
    <x v="1343"/>
    <x v="8"/>
    <s v="non_financial"/>
    <n v="7110.1"/>
    <n v="-1914.3"/>
    <n v="427"/>
    <m/>
    <m/>
    <n v="1552033"/>
    <x v="0"/>
  </r>
  <r>
    <x v="256"/>
    <x v="8"/>
    <s v="non_financial"/>
    <n v="6789.8"/>
    <n v="-2007.6"/>
    <n v="428"/>
    <m/>
    <m/>
    <n v="1034670"/>
    <x v="0"/>
  </r>
  <r>
    <x v="1472"/>
    <x v="8"/>
    <s v="non_financial"/>
    <n v="9209.9"/>
    <n v="-1500.3"/>
    <n v="429"/>
    <m/>
    <m/>
    <n v="1608249"/>
    <x v="0"/>
  </r>
  <r>
    <x v="325"/>
    <x v="8"/>
    <s v="non_financial"/>
    <n v="5899.4"/>
    <n v="-2221.1"/>
    <n v="430"/>
    <m/>
    <m/>
    <n v="313927"/>
    <x v="0"/>
  </r>
  <r>
    <x v="346"/>
    <x v="8"/>
    <s v="non_financial"/>
    <n v="6570.3450000000003"/>
    <n v="-2004.3520000000001"/>
    <n v="431"/>
    <m/>
    <m/>
    <n v="78128"/>
    <x v="0"/>
  </r>
  <r>
    <x v="1241"/>
    <x v="8"/>
    <s v="non_financial"/>
    <n v="6302.5690000000004"/>
    <n v="-2054.4180000000001"/>
    <n v="432"/>
    <m/>
    <m/>
    <n v="802481"/>
    <x v="0"/>
  </r>
  <r>
    <x v="248"/>
    <x v="8"/>
    <s v="non_financial"/>
    <n v="4730.933"/>
    <n v="-2882.14"/>
    <n v="433"/>
    <m/>
    <m/>
    <n v="104889"/>
    <x v="0"/>
  </r>
  <r>
    <x v="490"/>
    <x v="8"/>
    <s v="non_financial"/>
    <n v="4624.6790000000001"/>
    <n v="-2885.1039999999998"/>
    <n v="434"/>
    <m/>
    <m/>
    <n v="1048477"/>
    <x v="0"/>
  </r>
  <r>
    <x v="843"/>
    <x v="8"/>
    <s v="non_financial"/>
    <n v="6039.6"/>
    <n v="-2073.6"/>
    <n v="435"/>
    <m/>
    <m/>
    <n v="1442145"/>
    <x v="0"/>
  </r>
  <r>
    <x v="347"/>
    <x v="8"/>
    <s v="non_financial"/>
    <n v="6476.393"/>
    <n v="-1932.567"/>
    <n v="435"/>
    <m/>
    <m/>
    <n v="1692115"/>
    <x v="0"/>
  </r>
  <r>
    <x v="1070"/>
    <x v="8"/>
    <s v="non_financial"/>
    <n v="5697.1"/>
    <n v="-2174.6999999999998"/>
    <n v="437"/>
    <m/>
    <m/>
    <n v="1519751"/>
    <x v="0"/>
  </r>
  <r>
    <x v="328"/>
    <x v="8"/>
    <s v="non_financial"/>
    <n v="5273.9"/>
    <n v="-2420.4"/>
    <n v="437"/>
    <m/>
    <m/>
    <n v="775158"/>
    <x v="0"/>
  </r>
  <r>
    <x v="403"/>
    <x v="8"/>
    <s v="non_financial"/>
    <n v="5660.5"/>
    <n v="-2185.5"/>
    <n v="439"/>
    <m/>
    <m/>
    <n v="1320695"/>
    <x v="0"/>
  </r>
  <r>
    <x v="250"/>
    <x v="8"/>
    <s v="non_financial"/>
    <n v="5145"/>
    <n v="-2458"/>
    <n v="440"/>
    <m/>
    <m/>
    <n v="1381531"/>
    <x v="0"/>
  </r>
  <r>
    <x v="1232"/>
    <x v="8"/>
    <s v="non_financial"/>
    <n v="5469.6"/>
    <n v="-2194.8000000000002"/>
    <n v="441"/>
    <m/>
    <m/>
    <n v="940944"/>
    <x v="0"/>
  </r>
  <r>
    <x v="294"/>
    <x v="8"/>
    <s v="non_financial"/>
    <n v="5904.5720000000001"/>
    <n v="-2050.2689999999998"/>
    <n v="442"/>
    <m/>
    <m/>
    <n v="277135"/>
    <x v="0"/>
  </r>
  <r>
    <x v="253"/>
    <x v="8"/>
    <s v="non_financial"/>
    <n v="5178"/>
    <n v="-2354"/>
    <n v="443"/>
    <m/>
    <m/>
    <n v="896878"/>
    <x v="0"/>
  </r>
  <r>
    <x v="397"/>
    <x v="8"/>
    <s v="non_financial"/>
    <n v="4858.3"/>
    <n v="-2517.6"/>
    <n v="444"/>
    <m/>
    <m/>
    <n v="864749"/>
    <x v="0"/>
  </r>
  <r>
    <x v="1269"/>
    <x v="8"/>
    <s v="non_financial"/>
    <n v="4057.4360000000001"/>
    <n v="-3070.9250000000002"/>
    <n v="445"/>
    <m/>
    <m/>
    <n v="1420302"/>
    <x v="0"/>
  </r>
  <r>
    <x v="1338"/>
    <x v="8"/>
    <s v="non_financial"/>
    <n v="7105.88"/>
    <n v="-1703.269"/>
    <n v="446"/>
    <m/>
    <m/>
    <n v="1517228"/>
    <x v="0"/>
  </r>
  <r>
    <x v="1592"/>
    <x v="8"/>
    <s v="non_financial"/>
    <n v="5974.1030000000001"/>
    <n v="-1927.3810000000001"/>
    <n v="447"/>
    <m/>
    <m/>
    <n v="70145"/>
    <x v="0"/>
  </r>
  <r>
    <x v="312"/>
    <x v="8"/>
    <s v="non_financial"/>
    <n v="5055.192"/>
    <n v="-2318.6379999999999"/>
    <n v="448"/>
    <m/>
    <m/>
    <n v="743988"/>
    <x v="0"/>
  </r>
  <r>
    <x v="1679"/>
    <x v="8"/>
    <s v="non_financial"/>
    <n v="9042"/>
    <n v="-1339"/>
    <n v="449"/>
    <m/>
    <m/>
    <n v="1378992"/>
    <x v="0"/>
  </r>
  <r>
    <x v="750"/>
    <x v="8"/>
    <s v="non_financial"/>
    <n v="4981"/>
    <n v="-2342.6529999999998"/>
    <n v="450"/>
    <m/>
    <m/>
    <n v="1467760"/>
    <x v="0"/>
  </r>
  <r>
    <x v="1347"/>
    <x v="8"/>
    <s v="non_financial"/>
    <n v="4335.3860000000004"/>
    <n v="-2714.8829999999998"/>
    <n v="450"/>
    <m/>
    <m/>
    <n v="875320"/>
    <x v="0"/>
  </r>
  <r>
    <x v="918"/>
    <x v="8"/>
    <s v="non_financial"/>
    <n v="7119.4939999999997"/>
    <n v="-1642.454"/>
    <n v="452"/>
    <m/>
    <m/>
    <n v="1142417"/>
    <x v="1"/>
  </r>
  <r>
    <x v="1595"/>
    <x v="8"/>
    <s v="non_financial"/>
    <n v="4166.2520000000004"/>
    <n v="-2832.3440000000001"/>
    <n v="453"/>
    <m/>
    <m/>
    <n v="25232"/>
    <x v="1"/>
  </r>
  <r>
    <x v="607"/>
    <x v="8"/>
    <s v="non_financial"/>
    <n v="5393.3"/>
    <n v="-2041.9"/>
    <n v="454"/>
    <m/>
    <m/>
    <n v="1018963"/>
    <x v="1"/>
  </r>
  <r>
    <x v="1475"/>
    <x v="8"/>
    <s v="non_financial"/>
    <n v="6838.2849999999999"/>
    <n v="-1683.615"/>
    <n v="455"/>
    <m/>
    <m/>
    <n v="1103601"/>
    <x v="1"/>
  </r>
  <r>
    <x v="388"/>
    <x v="8"/>
    <s v="non_financial"/>
    <n v="5114.7"/>
    <n v="-2108.1999999999998"/>
    <n v="456"/>
    <m/>
    <m/>
    <n v="66756"/>
    <x v="1"/>
  </r>
  <r>
    <x v="628"/>
    <x v="8"/>
    <s v="non_financial"/>
    <n v="7194.1"/>
    <n v="-1512.5"/>
    <n v="457"/>
    <m/>
    <m/>
    <n v="1395942"/>
    <x v="1"/>
  </r>
  <r>
    <x v="826"/>
    <x v="8"/>
    <s v="non_financial"/>
    <n v="17542"/>
    <n v="-728"/>
    <n v="458"/>
    <m/>
    <m/>
    <n v="1383650"/>
    <x v="1"/>
  </r>
  <r>
    <x v="625"/>
    <x v="8"/>
    <s v="non_financial"/>
    <n v="6375"/>
    <n v="-1699"/>
    <n v="459"/>
    <m/>
    <m/>
    <n v="1501585"/>
    <x v="1"/>
  </r>
  <r>
    <x v="153"/>
    <x v="8"/>
    <s v="non_financial"/>
    <n v="45125"/>
    <n v="-479"/>
    <n v="460"/>
    <m/>
    <m/>
    <n v="936468"/>
    <x v="1"/>
  </r>
  <r>
    <x v="1591"/>
    <x v="8"/>
    <s v="non_financial"/>
    <n v="5438.9740000000002"/>
    <n v="-1897.731"/>
    <n v="461"/>
    <m/>
    <m/>
    <n v="73088"/>
    <x v="1"/>
  </r>
  <r>
    <x v="664"/>
    <x v="8"/>
    <s v="non_financial"/>
    <n v="6727.2"/>
    <n v="-1620.1"/>
    <n v="462"/>
    <m/>
    <m/>
    <n v="65011"/>
    <x v="1"/>
  </r>
  <r>
    <x v="1336"/>
    <x v="8"/>
    <s v="non_financial"/>
    <n v="5067.9189999999999"/>
    <n v="-2022.3440000000001"/>
    <n v="463"/>
    <m/>
    <m/>
    <n v="1587732"/>
    <x v="1"/>
  </r>
  <r>
    <x v="837"/>
    <x v="8"/>
    <s v="non_financial"/>
    <n v="6581.5429999999997"/>
    <n v="-1585.4179999999999"/>
    <n v="464"/>
    <m/>
    <m/>
    <n v="912752"/>
    <x v="1"/>
  </r>
  <r>
    <x v="303"/>
    <x v="8"/>
    <s v="non_financial"/>
    <n v="4396.71"/>
    <n v="-2154.174"/>
    <n v="465"/>
    <m/>
    <m/>
    <n v="858470"/>
    <x v="1"/>
  </r>
  <r>
    <x v="350"/>
    <x v="8"/>
    <s v="non_financial"/>
    <n v="5501.78"/>
    <n v="-1762.7070000000001"/>
    <n v="466"/>
    <m/>
    <m/>
    <n v="104918"/>
    <x v="1"/>
  </r>
  <r>
    <x v="331"/>
    <x v="8"/>
    <s v="non_financial"/>
    <n v="4740.8"/>
    <n v="-2014.5"/>
    <n v="466"/>
    <m/>
    <m/>
    <n v="832988"/>
    <x v="1"/>
  </r>
  <r>
    <x v="186"/>
    <x v="8"/>
    <s v="non_financial"/>
    <n v="8058"/>
    <n v="-1216"/>
    <n v="468"/>
    <m/>
    <m/>
    <n v="1166126"/>
    <x v="1"/>
  </r>
  <r>
    <x v="297"/>
    <x v="8"/>
    <s v="non_financial"/>
    <n v="5446.0910000000003"/>
    <n v="-1757.915"/>
    <n v="469"/>
    <m/>
    <m/>
    <n v="1002517"/>
    <x v="1"/>
  </r>
  <r>
    <x v="652"/>
    <x v="8"/>
    <s v="non_financial"/>
    <n v="5348.3429999999998"/>
    <n v="-1776.0730000000001"/>
    <n v="469"/>
    <m/>
    <m/>
    <n v="1135185"/>
    <x v="1"/>
  </r>
  <r>
    <x v="444"/>
    <x v="8"/>
    <s v="non_financial"/>
    <n v="4589.2430000000004"/>
    <n v="-2033.3620000000001"/>
    <n v="471"/>
    <m/>
    <m/>
    <n v="728535"/>
    <x v="1"/>
  </r>
  <r>
    <x v="269"/>
    <x v="8"/>
    <s v="non_financial"/>
    <n v="8490"/>
    <n v="-1140"/>
    <n v="472"/>
    <m/>
    <m/>
    <n v="72333"/>
    <x v="1"/>
  </r>
  <r>
    <x v="1471"/>
    <x v="8"/>
    <s v="non_financial"/>
    <n v="3426.1729999999998"/>
    <n v="-2853.681"/>
    <n v="473"/>
    <m/>
    <m/>
    <n v="1617640"/>
    <x v="1"/>
  </r>
  <r>
    <x v="274"/>
    <x v="8"/>
    <s v="non_financial"/>
    <n v="4282.3999999999996"/>
    <n v="-2104.1999999999998"/>
    <n v="474"/>
    <m/>
    <m/>
    <n v="1326380"/>
    <x v="1"/>
  </r>
  <r>
    <x v="1590"/>
    <x v="8"/>
    <s v="non_financial"/>
    <n v="3876.1"/>
    <n v="-2319.6"/>
    <n v="474"/>
    <m/>
    <m/>
    <n v="1617898"/>
    <x v="1"/>
  </r>
  <r>
    <x v="311"/>
    <x v="8"/>
    <s v="non_financial"/>
    <n v="5113.8559999999998"/>
    <n v="-1766.75"/>
    <n v="476"/>
    <m/>
    <m/>
    <n v="46080"/>
    <x v="1"/>
  </r>
  <r>
    <x v="1476"/>
    <x v="8"/>
    <s v="non_financial"/>
    <n v="6696.2"/>
    <n v="-1405.9"/>
    <n v="476"/>
    <m/>
    <m/>
    <n v="1616862"/>
    <x v="1"/>
  </r>
  <r>
    <x v="622"/>
    <x v="8"/>
    <s v="non_financial"/>
    <n v="4451.5609999999997"/>
    <n v="-1930.94"/>
    <n v="478"/>
    <m/>
    <m/>
    <n v="743316"/>
    <x v="1"/>
  </r>
  <r>
    <x v="612"/>
    <x v="8"/>
    <s v="non_financial"/>
    <n v="5619.3559999999998"/>
    <n v="-1620.511"/>
    <n v="479"/>
    <m/>
    <m/>
    <n v="319201"/>
    <x v="1"/>
  </r>
  <r>
    <x v="1242"/>
    <x v="8"/>
    <s v="non_financial"/>
    <n v="4034.2060000000001"/>
    <n v="-2106.8870000000002"/>
    <n v="480"/>
    <m/>
    <m/>
    <n v="16058"/>
    <x v="1"/>
  </r>
  <r>
    <x v="479"/>
    <x v="8"/>
    <s v="non_financial"/>
    <n v="5089.3999999999996"/>
    <n v="-1725.2"/>
    <n v="481"/>
    <m/>
    <n v="9000063"/>
    <n v="785161"/>
    <x v="1"/>
  </r>
  <r>
    <x v="380"/>
    <x v="8"/>
    <s v="non_financial"/>
    <n v="4245.1580000000004"/>
    <n v="-1931.2260000000001"/>
    <n v="482"/>
    <m/>
    <m/>
    <n v="1089063"/>
    <x v="1"/>
  </r>
  <r>
    <x v="1354"/>
    <x v="8"/>
    <s v="non_financial"/>
    <n v="4765.0600000000004"/>
    <n v="-1775.2239999999999"/>
    <n v="482"/>
    <m/>
    <m/>
    <n v="1327811"/>
    <x v="1"/>
  </r>
  <r>
    <x v="643"/>
    <x v="8"/>
    <s v="non_financial"/>
    <n v="4157.7439999999997"/>
    <n v="-1975.0940000000001"/>
    <n v="484"/>
    <m/>
    <m/>
    <n v="1000697"/>
    <x v="1"/>
  </r>
  <r>
    <x v="1677"/>
    <x v="8"/>
    <s v="non_financial"/>
    <n v="3880.768"/>
    <n v="-2112.549"/>
    <n v="484"/>
    <m/>
    <m/>
    <n v="899629"/>
    <x v="1"/>
  </r>
  <r>
    <x v="711"/>
    <x v="8"/>
    <s v="non_financial"/>
    <n v="3122.5740000000001"/>
    <n v="-2850.6179999999999"/>
    <n v="484"/>
    <m/>
    <m/>
    <n v="1057352"/>
    <x v="1"/>
  </r>
  <r>
    <x v="505"/>
    <x v="8"/>
    <s v="non_financial"/>
    <n v="4241.152"/>
    <n v="-1923.912"/>
    <n v="487"/>
    <m/>
    <m/>
    <n v="1336917"/>
    <x v="1"/>
  </r>
  <r>
    <x v="259"/>
    <x v="8"/>
    <s v="non_financial"/>
    <n v="9818"/>
    <n v="-899"/>
    <n v="488"/>
    <m/>
    <m/>
    <n v="812074"/>
    <x v="1"/>
  </r>
  <r>
    <x v="450"/>
    <x v="8"/>
    <s v="non_financial"/>
    <n v="3244.9"/>
    <n v="-2565.6"/>
    <n v="489"/>
    <m/>
    <m/>
    <n v="1082554"/>
    <x v="1"/>
  </r>
  <r>
    <x v="635"/>
    <x v="8"/>
    <s v="non_financial"/>
    <n v="5271.8220000000001"/>
    <n v="-1633.538"/>
    <n v="489"/>
    <m/>
    <m/>
    <n v="110621"/>
    <x v="1"/>
  </r>
  <r>
    <x v="1349"/>
    <x v="8"/>
    <s v="non_financial"/>
    <n v="3960.8"/>
    <n v="-2041.5"/>
    <n v="489"/>
    <m/>
    <m/>
    <n v="1530721"/>
    <x v="1"/>
  </r>
  <r>
    <x v="464"/>
    <x v="8"/>
    <s v="non_financial"/>
    <n v="3321.0819999999999"/>
    <n v="-2482.0509999999999"/>
    <n v="492"/>
    <m/>
    <m/>
    <n v="878927"/>
    <x v="1"/>
  </r>
  <r>
    <x v="318"/>
    <x v="8"/>
    <s v="non_financial"/>
    <n v="5837.6"/>
    <n v="-1444.2"/>
    <n v="493"/>
    <m/>
    <m/>
    <n v="1024478"/>
    <x v="1"/>
  </r>
  <r>
    <x v="391"/>
    <x v="8"/>
    <s v="non_financial"/>
    <n v="4673.442"/>
    <n v="-1756.203"/>
    <n v="494"/>
    <m/>
    <m/>
    <n v="51253"/>
    <x v="1"/>
  </r>
  <r>
    <x v="638"/>
    <x v="8"/>
    <s v="non_financial"/>
    <n v="4971.1000000000004"/>
    <n v="-1701.8"/>
    <n v="495"/>
    <m/>
    <m/>
    <n v="48898"/>
    <x v="1"/>
  </r>
  <r>
    <x v="461"/>
    <x v="8"/>
    <s v="non_financial"/>
    <n v="3862.9690000000001"/>
    <n v="-2034.0840000000001"/>
    <n v="496"/>
    <m/>
    <m/>
    <n v="944314"/>
    <x v="1"/>
  </r>
  <r>
    <x v="1094"/>
    <x v="8"/>
    <s v="non_financial"/>
    <n v="4681.7250000000004"/>
    <n v="-1733.501"/>
    <n v="496"/>
    <m/>
    <m/>
    <n v="1498710"/>
    <x v="1"/>
  </r>
  <r>
    <x v="284"/>
    <x v="8"/>
    <s v="non_financial"/>
    <n v="4024.982"/>
    <n v="-1923.9939999999999"/>
    <n v="498"/>
    <m/>
    <m/>
    <n v="828916"/>
    <x v="1"/>
  </r>
  <r>
    <x v="424"/>
    <x v="8"/>
    <s v="non_financial"/>
    <n v="4381.6809999999996"/>
    <n v="-1770.1579999999999"/>
    <n v="499"/>
    <m/>
    <m/>
    <n v="1047127"/>
    <x v="1"/>
  </r>
  <r>
    <x v="1102"/>
    <x v="8"/>
    <s v="non_financial"/>
    <n v="4506.43"/>
    <n v="-1711.4860000000001"/>
    <n v="500"/>
    <m/>
    <m/>
    <n v="1067837"/>
    <x v="1"/>
  </r>
  <r>
    <x v="655"/>
    <x v="8"/>
    <s v="non_financial"/>
    <n v="4064.9839999999999"/>
    <n v="-1811.662"/>
    <n v="500"/>
    <m/>
    <m/>
    <n v="812011"/>
    <x v="1"/>
  </r>
  <r>
    <x v="373"/>
    <x v="8"/>
    <s v="non_financial"/>
    <n v="3058.25"/>
    <n v="-2507.4789999999998"/>
    <n v="502"/>
    <m/>
    <m/>
    <n v="1013462"/>
    <x v="1"/>
  </r>
  <r>
    <x v="385"/>
    <x v="8"/>
    <s v="non_financial"/>
    <n v="7405.6530000000002"/>
    <n v="-1063.817"/>
    <n v="503"/>
    <m/>
    <m/>
    <n v="47111"/>
    <x v="1"/>
  </r>
  <r>
    <x v="735"/>
    <x v="8"/>
    <s v="non_financial"/>
    <n v="7330.1"/>
    <n v="-1068.9000000000001"/>
    <n v="504"/>
    <m/>
    <m/>
    <n v="1402057"/>
    <x v="1"/>
  </r>
  <r>
    <x v="1672"/>
    <x v="8"/>
    <s v="non_financial"/>
    <n v="2950.7130000000002"/>
    <n v="-2584.0680000000002"/>
    <n v="505"/>
    <m/>
    <m/>
    <n v="1564408"/>
    <x v="1"/>
  </r>
  <r>
    <x v="1678"/>
    <x v="8"/>
    <s v="non_financial"/>
    <n v="4650.6220000000003"/>
    <n v="-1641.5509999999999"/>
    <n v="506"/>
    <m/>
    <m/>
    <n v="30625"/>
    <x v="1"/>
  </r>
  <r>
    <x v="644"/>
    <x v="8"/>
    <s v="non_financial"/>
    <n v="5191.5609999999997"/>
    <n v="-1431.944"/>
    <n v="507"/>
    <m/>
    <m/>
    <n v="1087423"/>
    <x v="1"/>
  </r>
  <r>
    <x v="1754"/>
    <x v="8"/>
    <s v="non_financial"/>
    <n v="3813"/>
    <n v="-1863"/>
    <n v="508"/>
    <m/>
    <m/>
    <n v="757011"/>
    <x v="1"/>
  </r>
  <r>
    <x v="1463"/>
    <x v="8"/>
    <s v="non_financial"/>
    <n v="3806"/>
    <n v="-1888.9"/>
    <n v="508"/>
    <m/>
    <m/>
    <n v="77360"/>
    <x v="1"/>
  </r>
  <r>
    <x v="1593"/>
    <x v="8"/>
    <s v="non_financial"/>
    <n v="4606"/>
    <n v="-1608"/>
    <n v="510"/>
    <m/>
    <m/>
    <n v="1573097"/>
    <x v="1"/>
  </r>
  <r>
    <x v="408"/>
    <x v="8"/>
    <s v="non_financial"/>
    <n v="3100.1"/>
    <n v="-2226.6"/>
    <n v="511"/>
    <m/>
    <m/>
    <n v="815556"/>
    <x v="1"/>
  </r>
  <r>
    <x v="375"/>
    <x v="8"/>
    <s v="non_financial"/>
    <n v="3483.4580000000001"/>
    <n v="-1989.1510000000001"/>
    <n v="512"/>
    <m/>
    <m/>
    <n v="832101"/>
    <x v="1"/>
  </r>
  <r>
    <x v="1508"/>
    <x v="8"/>
    <s v="non_financial"/>
    <n v="7338"/>
    <n v="-1025"/>
    <n v="512"/>
    <m/>
    <m/>
    <n v="1627223"/>
    <x v="1"/>
  </r>
  <r>
    <x v="1755"/>
    <x v="8"/>
    <s v="non_financial"/>
    <n v="5509.4970000000003"/>
    <n v="-1303.7170000000001"/>
    <n v="514"/>
    <m/>
    <m/>
    <n v="91928"/>
    <x v="1"/>
  </r>
  <r>
    <x v="353"/>
    <x v="8"/>
    <s v="non_financial"/>
    <n v="3869.4009999999998"/>
    <n v="-1735.133"/>
    <n v="515"/>
    <m/>
    <m/>
    <n v="105634"/>
    <x v="1"/>
  </r>
  <r>
    <x v="1344"/>
    <x v="8"/>
    <s v="non_financial"/>
    <n v="4353.6760000000004"/>
    <n v="-1597.4559999999999"/>
    <n v="515"/>
    <m/>
    <m/>
    <n v="1124804"/>
    <x v="1"/>
  </r>
  <r>
    <x v="400"/>
    <x v="8"/>
    <s v="non_financial"/>
    <n v="4453.2839999999997"/>
    <n v="-1518.1590000000001"/>
    <n v="517"/>
    <m/>
    <m/>
    <n v="1043277"/>
    <x v="1"/>
  </r>
  <r>
    <x v="1067"/>
    <x v="8"/>
    <s v="non_financial"/>
    <n v="4025"/>
    <n v="-1692"/>
    <n v="518"/>
    <m/>
    <m/>
    <n v="1393066"/>
    <x v="1"/>
  </r>
  <r>
    <x v="458"/>
    <x v="8"/>
    <s v="non_financial"/>
    <n v="4465.3999999999996"/>
    <n v="-1508.9"/>
    <n v="518"/>
    <m/>
    <m/>
    <n v="47518"/>
    <x v="1"/>
  </r>
  <r>
    <x v="470"/>
    <x v="8"/>
    <s v="non_financial"/>
    <n v="3504.4969999999998"/>
    <n v="-1858.972"/>
    <n v="520"/>
    <m/>
    <m/>
    <n v="791915"/>
    <x v="1"/>
  </r>
  <r>
    <x v="1502"/>
    <x v="8"/>
    <s v="non_financial"/>
    <n v="3622.6950000000002"/>
    <n v="-1778.954"/>
    <n v="521"/>
    <m/>
    <m/>
    <n v="936395"/>
    <x v="1"/>
  </r>
  <r>
    <x v="696"/>
    <x v="8"/>
    <s v="non_financial"/>
    <n v="3456.0039999999999"/>
    <n v="-1852.2049999999999"/>
    <n v="522"/>
    <m/>
    <m/>
    <n v="946581"/>
    <x v="1"/>
  </r>
  <r>
    <x v="640"/>
    <x v="8"/>
    <s v="non_financial"/>
    <n v="3063.9229999999998"/>
    <n v="-2058.98"/>
    <n v="523"/>
    <m/>
    <m/>
    <n v="943819"/>
    <x v="1"/>
  </r>
  <r>
    <x v="663"/>
    <x v="8"/>
    <s v="non_financial"/>
    <n v="3005.665"/>
    <n v="-2113.462"/>
    <n v="524"/>
    <m/>
    <m/>
    <n v="1065837"/>
    <x v="1"/>
  </r>
  <r>
    <x v="654"/>
    <x v="8"/>
    <s v="non_financial"/>
    <n v="4582.1570000000002"/>
    <n v="-1430.3979999999999"/>
    <n v="524"/>
    <m/>
    <m/>
    <n v="15615"/>
    <x v="1"/>
  </r>
  <r>
    <x v="668"/>
    <x v="8"/>
    <s v="non_financial"/>
    <n v="3584.76"/>
    <n v="-1757.95"/>
    <n v="526"/>
    <m/>
    <m/>
    <n v="1298675"/>
    <x v="1"/>
  </r>
  <r>
    <x v="1578"/>
    <x v="8"/>
    <s v="non_financial"/>
    <n v="13986"/>
    <n v="-560"/>
    <n v="527"/>
    <m/>
    <m/>
    <n v="1585689"/>
    <x v="1"/>
  </r>
  <r>
    <x v="340"/>
    <x v="8"/>
    <s v="non_financial"/>
    <n v="3132.8319999999999"/>
    <n v="-1892.559"/>
    <n v="528"/>
    <m/>
    <m/>
    <n v="746515"/>
    <x v="1"/>
  </r>
  <r>
    <x v="1473"/>
    <x v="8"/>
    <s v="non_financial"/>
    <n v="3660.8"/>
    <n v="-1681.2"/>
    <n v="528"/>
    <m/>
    <m/>
    <n v="1627014"/>
    <x v="1"/>
  </r>
  <r>
    <x v="389"/>
    <x v="8"/>
    <s v="non_financial"/>
    <n v="4120.5"/>
    <n v="-1446.6"/>
    <n v="530"/>
    <m/>
    <m/>
    <n v="25445"/>
    <x v="1"/>
  </r>
  <r>
    <x v="381"/>
    <x v="8"/>
    <s v="non_financial"/>
    <n v="2669.819"/>
    <n v="-2187.9189999999999"/>
    <n v="531"/>
    <m/>
    <m/>
    <n v="1308547"/>
    <x v="1"/>
  </r>
  <r>
    <x v="280"/>
    <x v="8"/>
    <s v="non_financial"/>
    <n v="3582.63"/>
    <n v="-1674.4739999999999"/>
    <n v="532"/>
    <m/>
    <m/>
    <n v="28917"/>
    <x v="1"/>
  </r>
  <r>
    <x v="648"/>
    <x v="8"/>
    <s v="non_financial"/>
    <n v="3892.5279999999998"/>
    <n v="-1476.7560000000001"/>
    <n v="533"/>
    <m/>
    <m/>
    <n v="897723"/>
    <x v="1"/>
  </r>
  <r>
    <x v="1487"/>
    <x v="8"/>
    <s v="non_financial"/>
    <n v="4299.3680000000004"/>
    <n v="-1375.25"/>
    <n v="533"/>
    <m/>
    <m/>
    <n v="1469367"/>
    <x v="1"/>
  </r>
  <r>
    <x v="405"/>
    <x v="8"/>
    <s v="non_financial"/>
    <n v="7427.8860000000004"/>
    <n v="-767.19100000000003"/>
    <n v="533"/>
    <m/>
    <m/>
    <n v="1359841"/>
    <x v="1"/>
  </r>
  <r>
    <x v="413"/>
    <x v="8"/>
    <s v="non_financial"/>
    <n v="3977.3879999999999"/>
    <n v="-1449.962"/>
    <n v="536"/>
    <m/>
    <m/>
    <n v="356309"/>
    <x v="1"/>
  </r>
  <r>
    <x v="728"/>
    <x v="8"/>
    <s v="non_financial"/>
    <n v="3073.3490000000002"/>
    <n v="-1812.4780000000001"/>
    <n v="537"/>
    <m/>
    <m/>
    <n v="1403568"/>
    <x v="1"/>
  </r>
  <r>
    <x v="443"/>
    <x v="8"/>
    <s v="non_financial"/>
    <n v="3804.0639999999999"/>
    <n v="-1466.0350000000001"/>
    <n v="538"/>
    <m/>
    <m/>
    <n v="108312"/>
    <x v="1"/>
  </r>
  <r>
    <x v="666"/>
    <x v="8"/>
    <s v="non_financial"/>
    <n v="2964.4720000000002"/>
    <n v="-1845.9549999999999"/>
    <n v="539"/>
    <m/>
    <m/>
    <n v="1020859"/>
    <x v="1"/>
  </r>
  <r>
    <x v="672"/>
    <x v="8"/>
    <s v="non_financial"/>
    <n v="2778.665"/>
    <n v="-1937.741"/>
    <n v="540"/>
    <m/>
    <m/>
    <n v="730263"/>
    <x v="1"/>
  </r>
  <r>
    <x v="448"/>
    <x v="8"/>
    <s v="non_financial"/>
    <n v="3740.5"/>
    <n v="-1456.5"/>
    <n v="541"/>
    <m/>
    <m/>
    <n v="771497"/>
    <x v="1"/>
  </r>
  <r>
    <x v="630"/>
    <x v="8"/>
    <s v="non_financial"/>
    <n v="3034.45"/>
    <n v="-1775.912"/>
    <n v="542"/>
    <m/>
    <m/>
    <n v="33619"/>
    <x v="1"/>
  </r>
  <r>
    <x v="498"/>
    <x v="8"/>
    <s v="non_financial"/>
    <n v="6152.9369999999999"/>
    <n v="-921.43200000000002"/>
    <n v="543"/>
    <m/>
    <m/>
    <n v="749251"/>
    <x v="1"/>
  </r>
  <r>
    <x v="751"/>
    <x v="8"/>
    <s v="non_financial"/>
    <n v="2530.4780000000001"/>
    <n v="-2172.1570000000002"/>
    <n v="543"/>
    <m/>
    <m/>
    <n v="1111928"/>
    <x v="1"/>
  </r>
  <r>
    <x v="1259"/>
    <x v="8"/>
    <s v="non_financial"/>
    <n v="5823"/>
    <n v="-966.4"/>
    <n v="545"/>
    <m/>
    <m/>
    <n v="1327567"/>
    <x v="1"/>
  </r>
  <r>
    <x v="416"/>
    <x v="8"/>
    <s v="non_financial"/>
    <n v="3085.3"/>
    <n v="-1730.3"/>
    <n v="546"/>
    <m/>
    <m/>
    <n v="91142"/>
    <x v="1"/>
  </r>
  <r>
    <x v="692"/>
    <x v="8"/>
    <s v="non_financial"/>
    <n v="3421"/>
    <n v="-1501"/>
    <n v="547"/>
    <m/>
    <m/>
    <n v="14930"/>
    <x v="1"/>
  </r>
  <r>
    <x v="1337"/>
    <x v="8"/>
    <s v="non_financial"/>
    <n v="3984.5859999999998"/>
    <n v="-1294.6010000000001"/>
    <n v="548"/>
    <m/>
    <m/>
    <n v="1581164"/>
    <x v="1"/>
  </r>
  <r>
    <x v="482"/>
    <x v="8"/>
    <s v="non_financial"/>
    <n v="3607.3919999999998"/>
    <n v="-1422.9159999999999"/>
    <n v="549"/>
    <m/>
    <m/>
    <n v="72331"/>
    <x v="1"/>
  </r>
  <r>
    <x v="468"/>
    <x v="8"/>
    <s v="non_financial"/>
    <n v="3971"/>
    <n v="-1278.3"/>
    <n v="550"/>
    <m/>
    <m/>
    <n v="1390844"/>
    <x v="1"/>
  </r>
  <r>
    <x v="398"/>
    <x v="8"/>
    <s v="non_financial"/>
    <n v="2705.0749999999998"/>
    <n v="-1795.1659999999999"/>
    <n v="551"/>
    <m/>
    <m/>
    <n v="354908"/>
    <x v="1"/>
  </r>
  <r>
    <x v="345"/>
    <x v="8"/>
    <s v="non_financial"/>
    <n v="3287.7579999999998"/>
    <n v="-1498.818"/>
    <n v="552"/>
    <m/>
    <m/>
    <n v="891024"/>
    <x v="1"/>
  </r>
  <r>
    <x v="307"/>
    <x v="8"/>
    <s v="non_financial"/>
    <n v="5163.1000000000004"/>
    <n v="-1021.9"/>
    <n v="553"/>
    <m/>
    <m/>
    <n v="8818"/>
    <x v="1"/>
  </r>
  <r>
    <x v="1478"/>
    <x v="8"/>
    <s v="non_financial"/>
    <n v="2851.0619999999999"/>
    <n v="-1712.877"/>
    <n v="554"/>
    <m/>
    <m/>
    <n v="52827"/>
    <x v="1"/>
  </r>
  <r>
    <x v="365"/>
    <x v="8"/>
    <s v="non_financial"/>
    <n v="3171.8"/>
    <n v="-1501.5"/>
    <n v="554"/>
    <m/>
    <m/>
    <n v="203527"/>
    <x v="1"/>
  </r>
  <r>
    <x v="674"/>
    <x v="8"/>
    <s v="non_financial"/>
    <n v="4289.777"/>
    <n v="-1127.9739999999999"/>
    <n v="556"/>
    <m/>
    <m/>
    <n v="39368"/>
    <x v="1"/>
  </r>
  <r>
    <x v="1363"/>
    <x v="8"/>
    <s v="non_financial"/>
    <n v="2832.114"/>
    <n v="-1719.973"/>
    <n v="556"/>
    <m/>
    <m/>
    <n v="1596532"/>
    <x v="1"/>
  </r>
  <r>
    <x v="341"/>
    <x v="8"/>
    <s v="non_financial"/>
    <n v="3292.777"/>
    <n v="-1427.9179999999999"/>
    <n v="558"/>
    <m/>
    <m/>
    <n v="1070985"/>
    <x v="1"/>
  </r>
  <r>
    <x v="371"/>
    <x v="8"/>
    <s v="non_financial"/>
    <n v="3865.8829999999998"/>
    <n v="-1201.867"/>
    <n v="559"/>
    <m/>
    <m/>
    <n v="1100682"/>
    <x v="1"/>
  </r>
  <r>
    <x v="1594"/>
    <x v="8"/>
    <s v="non_financial"/>
    <n v="2597.136"/>
    <n v="-1783.0340000000001"/>
    <n v="560"/>
    <m/>
    <m/>
    <n v="1639691"/>
    <x v="1"/>
  </r>
  <r>
    <x v="431"/>
    <x v="8"/>
    <s v="non_financial"/>
    <n v="2618.9499999999998"/>
    <n v="-1744.8130000000001"/>
    <n v="561"/>
    <m/>
    <m/>
    <n v="706688"/>
    <x v="1"/>
  </r>
  <r>
    <x v="436"/>
    <x v="8"/>
    <s v="non_financial"/>
    <n v="3524.5070000000001"/>
    <n v="-1298.6990000000001"/>
    <n v="562"/>
    <m/>
    <m/>
    <n v="726958"/>
    <x v="1"/>
  </r>
  <r>
    <x v="1598"/>
    <x v="8"/>
    <s v="non_financial"/>
    <n v="4000.9"/>
    <n v="-1135.3"/>
    <n v="562"/>
    <m/>
    <m/>
    <n v="1618673"/>
    <x v="1"/>
  </r>
  <r>
    <x v="455"/>
    <x v="8"/>
    <s v="non_financial"/>
    <n v="4206.57"/>
    <n v="-1092.9369999999999"/>
    <n v="562"/>
    <m/>
    <m/>
    <n v="923796"/>
    <x v="1"/>
  </r>
  <r>
    <x v="462"/>
    <x v="8"/>
    <s v="non_financial"/>
    <n v="2573.4879999999998"/>
    <n v="-1801.4380000000001"/>
    <n v="562"/>
    <m/>
    <m/>
    <n v="1049502"/>
    <x v="1"/>
  </r>
  <r>
    <x v="1345"/>
    <x v="8"/>
    <s v="non_financial"/>
    <n v="2954.13"/>
    <n v="-1532.634"/>
    <n v="566"/>
    <m/>
    <m/>
    <n v="1474098"/>
    <x v="1"/>
  </r>
  <r>
    <x v="1086"/>
    <x v="8"/>
    <s v="non_financial"/>
    <n v="2882.4"/>
    <n v="-1600.4"/>
    <n v="566"/>
    <m/>
    <m/>
    <n v="1144215"/>
    <x v="1"/>
  </r>
  <r>
    <x v="1365"/>
    <x v="8"/>
    <s v="non_financial"/>
    <n v="2612.3789999999999"/>
    <n v="-1739.8330000000001"/>
    <n v="568"/>
    <m/>
    <m/>
    <n v="1571283"/>
    <x v="1"/>
  </r>
  <r>
    <x v="392"/>
    <x v="8"/>
    <s v="non_financial"/>
    <n v="2902.748"/>
    <n v="-1570.5340000000001"/>
    <n v="569"/>
    <m/>
    <m/>
    <n v="73756"/>
    <x v="1"/>
  </r>
  <r>
    <x v="725"/>
    <x v="8"/>
    <s v="non_financial"/>
    <n v="3768.72"/>
    <n v="-1161.723"/>
    <n v="570"/>
    <m/>
    <m/>
    <n v="1295947"/>
    <x v="1"/>
  </r>
  <r>
    <x v="1108"/>
    <x v="8"/>
    <s v="non_financial"/>
    <n v="3249.3449999999998"/>
    <n v="-1358.5039999999999"/>
    <n v="570"/>
    <m/>
    <m/>
    <n v="1524741"/>
    <x v="1"/>
  </r>
  <r>
    <x v="773"/>
    <x v="8"/>
    <s v="non_financial"/>
    <n v="2313.087"/>
    <n v="-1860.414"/>
    <n v="572"/>
    <m/>
    <m/>
    <n v="906709"/>
    <x v="1"/>
  </r>
  <r>
    <x v="399"/>
    <x v="8"/>
    <s v="non_financial"/>
    <n v="3222.2550000000001"/>
    <n v="-1347.5119999999999"/>
    <n v="573"/>
    <m/>
    <m/>
    <n v="896622"/>
    <x v="1"/>
  </r>
  <r>
    <x v="370"/>
    <x v="8"/>
    <s v="non_financial"/>
    <n v="4119.97"/>
    <n v="-1073.52"/>
    <n v="573"/>
    <m/>
    <m/>
    <n v="1090425"/>
    <x v="1"/>
  </r>
  <r>
    <x v="449"/>
    <x v="8"/>
    <s v="non_financial"/>
    <n v="3715.4609999999998"/>
    <n v="-1161.048"/>
    <n v="573"/>
    <m/>
    <m/>
    <n v="822818"/>
    <x v="1"/>
  </r>
  <r>
    <x v="298"/>
    <x v="8"/>
    <s v="non_financial"/>
    <n v="3624.4"/>
    <n v="-1168.5999999999999"/>
    <n v="576"/>
    <m/>
    <m/>
    <n v="11199"/>
    <x v="1"/>
  </r>
  <r>
    <x v="1682"/>
    <x v="8"/>
    <s v="non_financial"/>
    <n v="2640.3969999999999"/>
    <n v="-1644.1010000000001"/>
    <n v="577"/>
    <m/>
    <m/>
    <n v="1683606"/>
    <x v="1"/>
  </r>
  <r>
    <x v="438"/>
    <x v="8"/>
    <s v="non_financial"/>
    <n v="3067.4059999999999"/>
    <n v="-1406.0419999999999"/>
    <n v="577"/>
    <m/>
    <m/>
    <n v="916365"/>
    <x v="1"/>
  </r>
  <r>
    <x v="483"/>
    <x v="8"/>
    <s v="non_financial"/>
    <n v="3185.7730000000001"/>
    <n v="-1341.905"/>
    <n v="577"/>
    <m/>
    <m/>
    <n v="917520"/>
    <x v="1"/>
  </r>
  <r>
    <x v="1756"/>
    <x v="8"/>
    <s v="non_financial"/>
    <n v="2192.1092840000001"/>
    <n v="-1921.4993119999999"/>
    <n v="580"/>
    <m/>
    <m/>
    <n v="355811"/>
    <x v="1"/>
  </r>
  <r>
    <x v="393"/>
    <x v="8"/>
    <s v="non_financial"/>
    <n v="3266.078"/>
    <n v="-1296.425"/>
    <n v="581"/>
    <m/>
    <m/>
    <n v="1398659"/>
    <x v="1"/>
  </r>
  <r>
    <x v="1342"/>
    <x v="8"/>
    <s v="non_financial"/>
    <n v="3775.1"/>
    <n v="-1120.5"/>
    <n v="582"/>
    <m/>
    <m/>
    <n v="1579877"/>
    <x v="1"/>
  </r>
  <r>
    <x v="1680"/>
    <x v="8"/>
    <s v="non_financial"/>
    <n v="4733"/>
    <n v="-896"/>
    <n v="583"/>
    <m/>
    <m/>
    <n v="1530804"/>
    <x v="1"/>
  </r>
  <r>
    <x v="427"/>
    <x v="8"/>
    <s v="non_financial"/>
    <n v="3139.759"/>
    <n v="-1318.77"/>
    <n v="584"/>
    <m/>
    <m/>
    <n v="19411"/>
    <x v="1"/>
  </r>
  <r>
    <x v="337"/>
    <x v="8"/>
    <s v="non_financial"/>
    <n v="3644"/>
    <n v="-1128.5999999999999"/>
    <n v="585"/>
    <m/>
    <m/>
    <n v="58492"/>
    <x v="1"/>
  </r>
  <r>
    <x v="486"/>
    <x v="8"/>
    <s v="non_financial"/>
    <n v="2654.8389999999999"/>
    <n v="-1563.921"/>
    <n v="586"/>
    <m/>
    <m/>
    <n v="46619"/>
    <x v="1"/>
  </r>
  <r>
    <x v="419"/>
    <x v="8"/>
    <s v="non_financial"/>
    <n v="3580.125"/>
    <n v="-1138.202"/>
    <n v="587"/>
    <m/>
    <m/>
    <n v="31978"/>
    <x v="1"/>
  </r>
  <r>
    <x v="934"/>
    <x v="8"/>
    <s v="non_financial"/>
    <n v="2397.1570000000002"/>
    <n v="-1732.923"/>
    <n v="588"/>
    <m/>
    <m/>
    <n v="879169"/>
    <x v="1"/>
  </r>
  <r>
    <x v="1483"/>
    <x v="8"/>
    <s v="non_financial"/>
    <n v="5927.9"/>
    <n v="-674.1"/>
    <n v="589"/>
    <m/>
    <m/>
    <n v="1609711"/>
    <x v="1"/>
  </r>
  <r>
    <x v="690"/>
    <x v="8"/>
    <s v="non_financial"/>
    <n v="2599.4490000000001"/>
    <n v="-1603.4480000000001"/>
    <n v="590"/>
    <m/>
    <m/>
    <n v="1094739"/>
    <x v="1"/>
  </r>
  <r>
    <x v="682"/>
    <x v="8"/>
    <s v="non_financial"/>
    <n v="5003"/>
    <n v="-799"/>
    <n v="590"/>
    <m/>
    <m/>
    <n v="1024725"/>
    <x v="1"/>
  </r>
  <r>
    <x v="1683"/>
    <x v="8"/>
    <s v="non_financial"/>
    <n v="3135.2"/>
    <n v="-1238.9000000000001"/>
    <n v="592"/>
    <m/>
    <m/>
    <n v="884713"/>
    <x v="1"/>
  </r>
  <r>
    <x v="463"/>
    <x v="8"/>
    <s v="non_financial"/>
    <n v="2836.1"/>
    <n v="-1399.8"/>
    <n v="593"/>
    <m/>
    <m/>
    <n v="717605"/>
    <x v="1"/>
  </r>
  <r>
    <x v="657"/>
    <x v="8"/>
    <s v="non_financial"/>
    <n v="3478.9319999999998"/>
    <n v="-1103.7429999999999"/>
    <n v="594"/>
    <m/>
    <m/>
    <n v="1116942"/>
    <x v="1"/>
  </r>
  <r>
    <x v="1618"/>
    <x v="8"/>
    <s v="non_financial"/>
    <n v="3554.8270000000002"/>
    <n v="-1081.6289999999999"/>
    <n v="595"/>
    <m/>
    <m/>
    <n v="1512673"/>
    <x v="1"/>
  </r>
  <r>
    <x v="412"/>
    <x v="8"/>
    <s v="non_financial"/>
    <n v="5060"/>
    <n v="-726"/>
    <n v="596"/>
    <m/>
    <m/>
    <n v="21076"/>
    <x v="1"/>
  </r>
  <r>
    <x v="1606"/>
    <x v="8"/>
    <s v="non_financial"/>
    <n v="2587.9940000000001"/>
    <n v="-1470.02"/>
    <n v="596"/>
    <m/>
    <m/>
    <n v="889331"/>
    <x v="1"/>
  </r>
  <r>
    <x v="1252"/>
    <x v="8"/>
    <s v="non_financial"/>
    <n v="2965.578"/>
    <n v="-1236.808"/>
    <n v="598"/>
    <m/>
    <m/>
    <n v="1549922"/>
    <x v="1"/>
  </r>
  <r>
    <x v="355"/>
    <x v="8"/>
    <s v="non_financial"/>
    <n v="4103"/>
    <n v="-879"/>
    <n v="599"/>
    <m/>
    <m/>
    <n v="2488"/>
    <x v="1"/>
  </r>
  <r>
    <x v="661"/>
    <x v="8"/>
    <s v="non_financial"/>
    <n v="2246.9499999999998"/>
    <n v="-1654.375"/>
    <n v="599"/>
    <m/>
    <m/>
    <n v="1050797"/>
    <x v="1"/>
  </r>
  <r>
    <x v="1247"/>
    <x v="8"/>
    <s v="non_financial"/>
    <n v="3304.7"/>
    <n v="-1094.4000000000001"/>
    <n v="601"/>
    <m/>
    <m/>
    <n v="1383312"/>
    <x v="1"/>
  </r>
  <r>
    <x v="387"/>
    <x v="8"/>
    <s v="non_financial"/>
    <n v="4808.6000000000004"/>
    <n v="-729.7"/>
    <n v="602"/>
    <m/>
    <m/>
    <n v="28823"/>
    <x v="1"/>
  </r>
  <r>
    <x v="681"/>
    <x v="8"/>
    <s v="non_financial"/>
    <n v="3157.375"/>
    <n v="-1129.0319999999999"/>
    <n v="603"/>
    <m/>
    <m/>
    <n v="1029199"/>
    <x v="1"/>
  </r>
  <r>
    <x v="447"/>
    <x v="8"/>
    <s v="non_financial"/>
    <n v="2717.3069999999998"/>
    <n v="-1297.9349999999999"/>
    <n v="604"/>
    <m/>
    <m/>
    <n v="1128928"/>
    <x v="1"/>
  </r>
  <r>
    <x v="712"/>
    <x v="8"/>
    <s v="non_financial"/>
    <n v="2426.9749999999999"/>
    <n v="-1431.479"/>
    <n v="605"/>
    <m/>
    <m/>
    <n v="918646"/>
    <x v="1"/>
  </r>
  <r>
    <x v="425"/>
    <x v="8"/>
    <s v="non_financial"/>
    <n v="4043.1309999999999"/>
    <n v="-802.20799999999997"/>
    <n v="606"/>
    <m/>
    <m/>
    <n v="75252"/>
    <x v="1"/>
  </r>
  <r>
    <x v="302"/>
    <x v="8"/>
    <s v="non_financial"/>
    <n v="5366.0619999999999"/>
    <n v="-636.17600000000004"/>
    <n v="607"/>
    <m/>
    <m/>
    <n v="877890"/>
    <x v="1"/>
  </r>
  <r>
    <x v="276"/>
    <x v="8"/>
    <s v="non_financial"/>
    <n v="5053.442"/>
    <n v="-663.971"/>
    <n v="608"/>
    <m/>
    <m/>
    <n v="63276"/>
    <x v="1"/>
  </r>
  <r>
    <x v="414"/>
    <x v="8"/>
    <s v="non_financial"/>
    <n v="2772.1289999999999"/>
    <n v="-1174.008"/>
    <n v="609"/>
    <m/>
    <m/>
    <n v="107140"/>
    <x v="1"/>
  </r>
  <r>
    <x v="1160"/>
    <x v="8"/>
    <s v="non_financial"/>
    <n v="2282.5459999999998"/>
    <n v="-1434.125"/>
    <n v="610"/>
    <m/>
    <m/>
    <n v="1413507"/>
    <x v="1"/>
  </r>
  <r>
    <x v="1092"/>
    <x v="8"/>
    <s v="non_financial"/>
    <n v="2704.3319999999999"/>
    <n v="-1189.8430000000001"/>
    <n v="611"/>
    <m/>
    <m/>
    <n v="1166388"/>
    <x v="1"/>
  </r>
  <r>
    <x v="409"/>
    <x v="8"/>
    <s v="non_financial"/>
    <n v="2779.3609999999999"/>
    <n v="-1149.8240000000001"/>
    <n v="612"/>
    <m/>
    <m/>
    <n v="102729"/>
    <x v="1"/>
  </r>
  <r>
    <x v="1601"/>
    <x v="8"/>
    <s v="non_financial"/>
    <n v="3057.57"/>
    <n v="-1065.6410000000001"/>
    <n v="613"/>
    <m/>
    <m/>
    <n v="1524358"/>
    <x v="1"/>
  </r>
  <r>
    <x v="649"/>
    <x v="8"/>
    <s v="non_financial"/>
    <n v="2158.5349999999999"/>
    <n v="-1443.672"/>
    <n v="614"/>
    <m/>
    <m/>
    <n v="912615"/>
    <x v="1"/>
  </r>
  <r>
    <x v="1240"/>
    <x v="8"/>
    <s v="non_financial"/>
    <n v="1985.873"/>
    <n v="-1599.5940000000001"/>
    <n v="615"/>
    <m/>
    <m/>
    <n v="1439404"/>
    <x v="1"/>
  </r>
  <r>
    <x v="437"/>
    <x v="8"/>
    <s v="non_financial"/>
    <n v="2561.0659999999998"/>
    <n v="-1265.9749999999999"/>
    <n v="615"/>
    <m/>
    <m/>
    <n v="1048695"/>
    <x v="1"/>
  </r>
  <r>
    <x v="1167"/>
    <x v="8"/>
    <s v="non_financial"/>
    <n v="3472.884"/>
    <n v="-891.71"/>
    <n v="615"/>
    <m/>
    <m/>
    <n v="1373715"/>
    <x v="1"/>
  </r>
  <r>
    <x v="1481"/>
    <x v="8"/>
    <s v="non_financial"/>
    <n v="2255.732"/>
    <n v="-1399.0540000000001"/>
    <n v="615"/>
    <m/>
    <m/>
    <n v="1003078"/>
    <x v="1"/>
  </r>
  <r>
    <x v="1757"/>
    <x v="8"/>
    <s v="non_financial"/>
    <n v="3016.4630000000002"/>
    <n v="-1060.078"/>
    <n v="619"/>
    <m/>
    <m/>
    <n v="1012019"/>
    <x v="1"/>
  </r>
  <r>
    <x v="1087"/>
    <x v="8"/>
    <s v="non_financial"/>
    <n v="2304"/>
    <n v="-1347"/>
    <n v="619"/>
    <m/>
    <m/>
    <n v="1526520"/>
    <x v="1"/>
  </r>
  <r>
    <x v="1081"/>
    <x v="8"/>
    <s v="non_financial"/>
    <n v="2157.33"/>
    <n v="-1417.9749999999999"/>
    <n v="621"/>
    <m/>
    <m/>
    <n v="1401257"/>
    <x v="1"/>
  </r>
  <r>
    <x v="1597"/>
    <x v="8"/>
    <s v="non_financial"/>
    <n v="2591.424"/>
    <n v="-1173.9369999999999"/>
    <n v="622"/>
    <m/>
    <m/>
    <n v="1616318"/>
    <x v="1"/>
  </r>
  <r>
    <x v="653"/>
    <x v="8"/>
    <s v="non_financial"/>
    <n v="3570.5"/>
    <n v="-798.5"/>
    <n v="623"/>
    <m/>
    <m/>
    <n v="1498301"/>
    <x v="1"/>
  </r>
  <r>
    <x v="1479"/>
    <x v="8"/>
    <s v="non_financial"/>
    <n v="2527.8649999999998"/>
    <n v="-1187.9880000000001"/>
    <n v="624"/>
    <m/>
    <m/>
    <n v="813672"/>
    <x v="1"/>
  </r>
  <r>
    <x v="513"/>
    <x v="8"/>
    <s v="non_financial"/>
    <n v="3239.4780000000001"/>
    <n v="-890.27800000000002"/>
    <n v="624"/>
    <m/>
    <m/>
    <n v="931015"/>
    <x v="1"/>
  </r>
  <r>
    <x v="1496"/>
    <x v="8"/>
    <s v="non_financial"/>
    <n v="3355.1129999999998"/>
    <n v="-827.01400000000001"/>
    <n v="624"/>
    <m/>
    <m/>
    <n v="1278027"/>
    <x v="1"/>
  </r>
  <r>
    <x v="457"/>
    <x v="8"/>
    <s v="non_financial"/>
    <n v="2128.6219999999998"/>
    <n v="-1392.0070000000001"/>
    <n v="627"/>
    <m/>
    <m/>
    <n v="1058090"/>
    <x v="1"/>
  </r>
  <r>
    <x v="254"/>
    <x v="8"/>
    <s v="non_financial"/>
    <n v="7766.74"/>
    <n v="-384.99"/>
    <n v="628"/>
    <m/>
    <m/>
    <n v="898173"/>
    <x v="1"/>
  </r>
  <r>
    <x v="651"/>
    <x v="8"/>
    <s v="non_financial"/>
    <n v="2616"/>
    <n v="-1105"/>
    <n v="628"/>
    <m/>
    <m/>
    <n v="1439095"/>
    <x v="1"/>
  </r>
  <r>
    <x v="460"/>
    <x v="8"/>
    <s v="non_financial"/>
    <n v="3926.3409999999999"/>
    <n v="-702.64499999999998"/>
    <n v="628"/>
    <m/>
    <m/>
    <n v="932628"/>
    <x v="1"/>
  </r>
  <r>
    <x v="523"/>
    <x v="8"/>
    <s v="non_financial"/>
    <n v="1789.3889999999999"/>
    <n v="-1620.8019999999999"/>
    <n v="631"/>
    <m/>
    <m/>
    <n v="1178670"/>
    <x v="1"/>
  </r>
  <r>
    <x v="1123"/>
    <x v="8"/>
    <s v="non_financial"/>
    <n v="1978.5920000000001"/>
    <n v="-1423.7439999999999"/>
    <n v="632"/>
    <m/>
    <m/>
    <n v="1528396"/>
    <x v="1"/>
  </r>
  <r>
    <x v="1482"/>
    <x v="8"/>
    <s v="non_financial"/>
    <n v="2551.3510000000001"/>
    <n v="-1134.4000000000001"/>
    <n v="633"/>
    <m/>
    <m/>
    <n v="1579684"/>
    <x v="1"/>
  </r>
  <r>
    <x v="709"/>
    <x v="8"/>
    <s v="non_financial"/>
    <n v="1791.604"/>
    <n v="-1525.0119999999999"/>
    <n v="634"/>
    <m/>
    <m/>
    <n v="812128"/>
    <x v="1"/>
  </r>
  <r>
    <x v="386"/>
    <x v="8"/>
    <s v="non_financial"/>
    <n v="2607.9769999999999"/>
    <n v="-1080.9880000000001"/>
    <n v="635"/>
    <m/>
    <m/>
    <n v="719955"/>
    <x v="1"/>
  </r>
  <r>
    <x v="695"/>
    <x v="8"/>
    <s v="non_financial"/>
    <n v="2187.5680000000002"/>
    <n v="-1231.1510000000001"/>
    <n v="636"/>
    <m/>
    <m/>
    <n v="21510"/>
    <x v="1"/>
  </r>
  <r>
    <x v="1077"/>
    <x v="8"/>
    <s v="non_financial"/>
    <n v="2260.8490000000002"/>
    <n v="-1147.384"/>
    <n v="637"/>
    <m/>
    <m/>
    <n v="1018840"/>
    <x v="1"/>
  </r>
  <r>
    <x v="665"/>
    <x v="8"/>
    <s v="non_financial"/>
    <n v="2621.7869999999998"/>
    <n v="-1036.375"/>
    <n v="637"/>
    <m/>
    <m/>
    <n v="108516"/>
    <x v="1"/>
  </r>
  <r>
    <x v="662"/>
    <x v="8"/>
    <s v="non_financial"/>
    <n v="2050.3029999999999"/>
    <n v="-1266.828"/>
    <n v="639"/>
    <m/>
    <m/>
    <n v="779152"/>
    <x v="1"/>
  </r>
  <r>
    <x v="1602"/>
    <x v="8"/>
    <s v="non_financial"/>
    <n v="2136.7890000000002"/>
    <n v="-1200.8989999999999"/>
    <n v="640"/>
    <m/>
    <m/>
    <n v="1657197"/>
    <x v="1"/>
  </r>
  <r>
    <x v="790"/>
    <x v="8"/>
    <s v="non_financial"/>
    <n v="1881.67"/>
    <n v="-1381.527"/>
    <n v="641"/>
    <m/>
    <m/>
    <n v="1303313"/>
    <x v="1"/>
  </r>
  <r>
    <x v="1271"/>
    <x v="8"/>
    <s v="non_financial"/>
    <n v="1761.511"/>
    <n v="-1457.5340000000001"/>
    <n v="641"/>
    <m/>
    <m/>
    <n v="1293971"/>
    <x v="1"/>
  </r>
  <r>
    <x v="730"/>
    <x v="8"/>
    <s v="non_financial"/>
    <n v="2811.4169999999999"/>
    <n v="-917.73400000000004"/>
    <n v="643"/>
    <m/>
    <m/>
    <n v="1114483"/>
    <x v="1"/>
  </r>
  <r>
    <x v="1073"/>
    <x v="8"/>
    <s v="non_financial"/>
    <n v="4171"/>
    <n v="-602"/>
    <n v="643"/>
    <m/>
    <m/>
    <n v="1411207"/>
    <x v="1"/>
  </r>
  <r>
    <x v="420"/>
    <x v="8"/>
    <s v="non_financial"/>
    <n v="2037.1849999999999"/>
    <n v="-1244.145"/>
    <n v="645"/>
    <m/>
    <m/>
    <n v="863436"/>
    <x v="1"/>
  </r>
  <r>
    <x v="686"/>
    <x v="8"/>
    <s v="non_financial"/>
    <n v="2585.7730000000001"/>
    <n v="-1037.1130000000001"/>
    <n v="646"/>
    <m/>
    <m/>
    <n v="1309402"/>
    <x v="1"/>
  </r>
  <r>
    <x v="1493"/>
    <x v="8"/>
    <s v="non_financial"/>
    <n v="2151.5169999999998"/>
    <n v="-1146.836"/>
    <n v="647"/>
    <m/>
    <m/>
    <n v="1353283"/>
    <x v="1"/>
  </r>
  <r>
    <x v="518"/>
    <x v="8"/>
    <s v="non_financial"/>
    <n v="1881.1569999999999"/>
    <n v="-1320.2149999999999"/>
    <n v="648"/>
    <m/>
    <m/>
    <n v="1397187"/>
    <x v="1"/>
  </r>
  <r>
    <x v="1758"/>
    <x v="8"/>
    <s v="non_financial"/>
    <n v="1917.4"/>
    <n v="-1286.5999999999999"/>
    <n v="649"/>
    <m/>
    <n v="9000065"/>
    <n v="1606498"/>
    <x v="1"/>
  </r>
  <r>
    <x v="670"/>
    <x v="8"/>
    <s v="non_financial"/>
    <n v="1825.4"/>
    <n v="-1320.8"/>
    <n v="650"/>
    <m/>
    <m/>
    <n v="866729"/>
    <x v="1"/>
  </r>
  <r>
    <x v="493"/>
    <x v="8"/>
    <s v="non_financial"/>
    <n v="2293.2440000000001"/>
    <n v="-1075.136"/>
    <n v="650"/>
    <m/>
    <m/>
    <n v="27996"/>
    <x v="1"/>
  </r>
  <r>
    <x v="1356"/>
    <x v="8"/>
    <s v="non_financial"/>
    <n v="1774.752"/>
    <n v="-1396.4079999999999"/>
    <n v="650"/>
    <m/>
    <m/>
    <n v="1594109"/>
    <x v="1"/>
  </r>
  <r>
    <x v="1082"/>
    <x v="8"/>
    <s v="non_financial"/>
    <n v="2700.2829999999999"/>
    <n v="-888.11900000000003"/>
    <n v="653"/>
    <m/>
    <m/>
    <n v="1320461"/>
    <x v="1"/>
  </r>
  <r>
    <x v="1104"/>
    <x v="8"/>
    <s v="non_financial"/>
    <n v="2236.634"/>
    <n v="-1087.2170000000001"/>
    <n v="653"/>
    <m/>
    <m/>
    <n v="821002"/>
    <x v="1"/>
  </r>
  <r>
    <x v="1351"/>
    <x v="8"/>
    <s v="non_financial"/>
    <n v="2874.8"/>
    <n v="-801.8"/>
    <n v="655"/>
    <m/>
    <m/>
    <n v="1519061"/>
    <x v="1"/>
  </r>
  <r>
    <x v="514"/>
    <x v="8"/>
    <s v="non_financial"/>
    <n v="2480.6590000000001"/>
    <n v="-1030.6089999999999"/>
    <n v="655"/>
    <m/>
    <m/>
    <n v="1084048"/>
    <x v="1"/>
  </r>
  <r>
    <x v="163"/>
    <x v="8"/>
    <s v="non_financial"/>
    <n v="14564"/>
    <n v="-178"/>
    <n v="655"/>
    <m/>
    <m/>
    <n v="55785"/>
    <x v="1"/>
  </r>
  <r>
    <x v="357"/>
    <x v="8"/>
    <s v="non_financial"/>
    <n v="1850.749"/>
    <n v="-1260.577"/>
    <n v="658"/>
    <m/>
    <m/>
    <n v="919012"/>
    <x v="1"/>
  </r>
  <r>
    <x v="517"/>
    <x v="8"/>
    <s v="non_financial"/>
    <n v="1916.5889999999999"/>
    <n v="-1218.9590000000001"/>
    <n v="659"/>
    <m/>
    <m/>
    <n v="1097149"/>
    <x v="1"/>
  </r>
  <r>
    <x v="881"/>
    <x v="8"/>
    <s v="non_financial"/>
    <n v="1759.759"/>
    <n v="-1340.289"/>
    <n v="660"/>
    <m/>
    <m/>
    <n v="860731"/>
    <x v="1"/>
  </r>
  <r>
    <x v="1685"/>
    <x v="8"/>
    <s v="non_financial"/>
    <n v="2300.3000000000002"/>
    <n v="-1015.3"/>
    <n v="661"/>
    <m/>
    <m/>
    <n v="110471"/>
    <x v="1"/>
  </r>
  <r>
    <x v="858"/>
    <x v="8"/>
    <s v="non_financial"/>
    <n v="2847.6"/>
    <n v="-748.3"/>
    <n v="661"/>
    <m/>
    <m/>
    <n v="712034"/>
    <x v="1"/>
  </r>
  <r>
    <x v="646"/>
    <x v="8"/>
    <s v="non_financial"/>
    <n v="3632.0320000000002"/>
    <n v="-607.48099999999999"/>
    <n v="663"/>
    <m/>
    <m/>
    <n v="1443646"/>
    <x v="1"/>
  </r>
  <r>
    <x v="1341"/>
    <x v="8"/>
    <s v="non_financial"/>
    <n v="1811"/>
    <n v="-1189"/>
    <n v="664"/>
    <m/>
    <m/>
    <n v="1599617"/>
    <x v="1"/>
  </r>
  <r>
    <x v="1759"/>
    <x v="8"/>
    <s v="non_financial"/>
    <n v="2919.232"/>
    <n v="-721.36900000000003"/>
    <n v="664"/>
    <m/>
    <m/>
    <n v="1734713"/>
    <x v="1"/>
  </r>
  <r>
    <x v="812"/>
    <x v="8"/>
    <s v="non_financial"/>
    <n v="5073.3670000000002"/>
    <n v="-445.15899999999999"/>
    <n v="666"/>
    <m/>
    <m/>
    <n v="1514991"/>
    <x v="1"/>
  </r>
  <r>
    <x v="445"/>
    <x v="8"/>
    <s v="non_financial"/>
    <n v="1933.5830000000001"/>
    <n v="-1109.498"/>
    <n v="667"/>
    <m/>
    <m/>
    <n v="315213"/>
    <x v="1"/>
  </r>
  <r>
    <x v="793"/>
    <x v="8"/>
    <s v="non_financial"/>
    <n v="1580.9169999999999"/>
    <n v="-1382.4390000000001"/>
    <n v="668"/>
    <m/>
    <m/>
    <n v="1060736"/>
    <x v="1"/>
  </r>
  <r>
    <x v="1386"/>
    <x v="8"/>
    <s v="non_financial"/>
    <n v="2670.4490000000001"/>
    <n v="-738.93899999999996"/>
    <n v="669"/>
    <m/>
    <m/>
    <n v="1597672"/>
    <x v="1"/>
  </r>
  <r>
    <x v="1119"/>
    <x v="8"/>
    <s v="non_financial"/>
    <n v="2819.0430000000001"/>
    <n v="-714.56500000000005"/>
    <n v="670"/>
    <m/>
    <m/>
    <n v="819220"/>
    <x v="1"/>
  </r>
  <r>
    <x v="1117"/>
    <x v="8"/>
    <s v="non_financial"/>
    <n v="2023.9059999999999"/>
    <n v="-1039.375"/>
    <n v="671"/>
    <m/>
    <m/>
    <n v="1286225"/>
    <x v="1"/>
  </r>
  <r>
    <x v="1633"/>
    <x v="8"/>
    <s v="non_financial"/>
    <n v="1653.856"/>
    <n v="-1226.6679999999999"/>
    <n v="672"/>
    <m/>
    <m/>
    <n v="1651308"/>
    <x v="1"/>
  </r>
  <r>
    <x v="767"/>
    <x v="8"/>
    <s v="non_financial"/>
    <n v="2575.6999999999998"/>
    <n v="-780.2"/>
    <n v="673"/>
    <m/>
    <m/>
    <n v="1262039"/>
    <x v="1"/>
  </r>
  <r>
    <x v="1085"/>
    <x v="8"/>
    <s v="non_financial"/>
    <n v="1751.4860000000001"/>
    <n v="-1158.155"/>
    <n v="674"/>
    <m/>
    <m/>
    <n v="1520262"/>
    <x v="1"/>
  </r>
  <r>
    <x v="407"/>
    <x v="8"/>
    <s v="non_financial"/>
    <n v="2099.1219999999998"/>
    <n v="-979.69100000000003"/>
    <n v="674"/>
    <m/>
    <m/>
    <n v="71691"/>
    <x v="1"/>
  </r>
  <r>
    <x v="691"/>
    <x v="8"/>
    <s v="non_financial"/>
    <n v="2938.4609999999998"/>
    <n v="-667.58699999999999"/>
    <n v="676"/>
    <m/>
    <m/>
    <n v="1321646"/>
    <x v="1"/>
  </r>
  <r>
    <x v="721"/>
    <x v="8"/>
    <s v="non_financial"/>
    <n v="1969.848"/>
    <n v="-1037.856"/>
    <n v="677"/>
    <m/>
    <m/>
    <n v="1473078"/>
    <x v="1"/>
  </r>
  <r>
    <x v="650"/>
    <x v="8"/>
    <s v="non_financial"/>
    <n v="1899.4849999999999"/>
    <n v="-1055.26"/>
    <n v="678"/>
    <m/>
    <m/>
    <n v="1032975"/>
    <x v="1"/>
  </r>
  <r>
    <x v="699"/>
    <x v="8"/>
    <s v="non_financial"/>
    <n v="2285.741"/>
    <n v="-814.96299999999997"/>
    <n v="679"/>
    <m/>
    <m/>
    <n v="109563"/>
    <x v="1"/>
  </r>
  <r>
    <x v="1246"/>
    <x v="8"/>
    <s v="non_financial"/>
    <n v="2481.7539999999999"/>
    <n v="-749.02200000000005"/>
    <n v="680"/>
    <m/>
    <m/>
    <n v="1437578"/>
    <x v="1"/>
  </r>
  <r>
    <x v="1116"/>
    <x v="8"/>
    <s v="non_financial"/>
    <n v="3220.076"/>
    <n v="-592.21500000000003"/>
    <n v="681"/>
    <m/>
    <m/>
    <n v="94845"/>
    <x v="1"/>
  </r>
  <r>
    <x v="362"/>
    <x v="8"/>
    <s v="non_financial"/>
    <n v="2643.5729999999999"/>
    <n v="-682.98599999999999"/>
    <n v="682"/>
    <m/>
    <m/>
    <n v="780571"/>
    <x v="1"/>
  </r>
  <r>
    <x v="1358"/>
    <x v="8"/>
    <s v="non_financial"/>
    <n v="2089.9250000000002"/>
    <n v="-911.86400000000003"/>
    <n v="683"/>
    <m/>
    <m/>
    <n v="832428"/>
    <x v="1"/>
  </r>
  <r>
    <x v="1340"/>
    <x v="8"/>
    <s v="non_financial"/>
    <n v="2524.3560000000002"/>
    <n v="-734.25900000000001"/>
    <n v="684"/>
    <m/>
    <m/>
    <n v="1580156"/>
    <x v="1"/>
  </r>
  <r>
    <x v="521"/>
    <x v="8"/>
    <s v="non_financial"/>
    <n v="1526.3440000000001"/>
    <n v="-1257.069"/>
    <n v="685"/>
    <m/>
    <m/>
    <n v="883984"/>
    <x v="1"/>
  </r>
  <r>
    <x v="469"/>
    <x v="8"/>
    <s v="non_financial"/>
    <n v="1593.739"/>
    <n v="-1165.6780000000001"/>
    <n v="686"/>
    <m/>
    <m/>
    <n v="935494"/>
    <x v="1"/>
  </r>
  <r>
    <x v="1599"/>
    <x v="8"/>
    <s v="non_financial"/>
    <n v="3563.9"/>
    <n v="-531.29999999999995"/>
    <n v="687"/>
    <m/>
    <m/>
    <n v="825542"/>
    <x v="1"/>
  </r>
  <r>
    <x v="800"/>
    <x v="8"/>
    <s v="non_financial"/>
    <n v="3646.8119999999999"/>
    <n v="-514.31600000000003"/>
    <n v="688"/>
    <m/>
    <m/>
    <n v="1304421"/>
    <x v="1"/>
  </r>
  <r>
    <x v="475"/>
    <x v="8"/>
    <s v="non_financial"/>
    <n v="2117.788"/>
    <n v="-846.99"/>
    <n v="689"/>
    <m/>
    <m/>
    <n v="821026"/>
    <x v="1"/>
  </r>
  <r>
    <x v="1603"/>
    <x v="8"/>
    <s v="non_financial"/>
    <n v="3729.6"/>
    <n v="-495.3"/>
    <n v="690"/>
    <m/>
    <m/>
    <n v="1364479"/>
    <x v="1"/>
  </r>
  <r>
    <x v="1331"/>
    <x v="8"/>
    <s v="non_financial"/>
    <n v="5174"/>
    <n v="-352"/>
    <n v="691"/>
    <m/>
    <n v="9000048"/>
    <n v="9000048"/>
    <x v="1"/>
  </r>
  <r>
    <x v="1069"/>
    <x v="8"/>
    <s v="non_financial"/>
    <n v="4080.1790000000001"/>
    <n v="-430.53899999999999"/>
    <n v="692"/>
    <m/>
    <m/>
    <n v="30697"/>
    <x v="1"/>
  </r>
  <r>
    <x v="480"/>
    <x v="8"/>
    <s v="non_financial"/>
    <n v="2021.7260000000001"/>
    <n v="-840.70100000000002"/>
    <n v="693"/>
    <m/>
    <m/>
    <n v="49600"/>
    <x v="1"/>
  </r>
  <r>
    <x v="1348"/>
    <x v="8"/>
    <s v="non_financial"/>
    <n v="2614.4740000000002"/>
    <n v="-660.428"/>
    <n v="694"/>
    <m/>
    <m/>
    <n v="1370880"/>
    <x v="1"/>
  </r>
  <r>
    <x v="645"/>
    <x v="8"/>
    <s v="non_financial"/>
    <n v="2381.6"/>
    <n v="-699.5"/>
    <n v="695"/>
    <m/>
    <m/>
    <n v="3453"/>
    <x v="1"/>
  </r>
  <r>
    <x v="688"/>
    <x v="8"/>
    <s v="non_financial"/>
    <n v="1945.2950000000001"/>
    <n v="-866.37599999999998"/>
    <n v="695"/>
    <m/>
    <m/>
    <n v="918965"/>
    <x v="1"/>
  </r>
  <r>
    <x v="435"/>
    <x v="8"/>
    <s v="non_financial"/>
    <n v="2811.6669999999999"/>
    <n v="-606.74400000000003"/>
    <n v="697"/>
    <m/>
    <m/>
    <n v="823094"/>
    <x v="1"/>
  </r>
  <r>
    <x v="659"/>
    <x v="8"/>
    <s v="non_financial"/>
    <n v="1930.4"/>
    <n v="-853.6"/>
    <n v="698"/>
    <m/>
    <m/>
    <n v="1257640"/>
    <x v="1"/>
  </r>
  <r>
    <x v="467"/>
    <x v="8"/>
    <s v="non_financial"/>
    <n v="1361.691"/>
    <n v="-1275.4469999999999"/>
    <n v="699"/>
    <m/>
    <m/>
    <n v="1042893"/>
    <x v="1"/>
  </r>
  <r>
    <x v="1503"/>
    <x v="8"/>
    <s v="non_financial"/>
    <n v="1985.673"/>
    <n v="-803.70600000000002"/>
    <n v="700"/>
    <m/>
    <m/>
    <n v="1576940"/>
    <x v="1"/>
  </r>
  <r>
    <x v="723"/>
    <x v="8"/>
    <s v="non_financial"/>
    <n v="1593.202"/>
    <n v="-1079.0609999999999"/>
    <n v="700"/>
    <m/>
    <m/>
    <n v="842023"/>
    <x v="1"/>
  </r>
  <r>
    <x v="702"/>
    <x v="8"/>
    <s v="non_financial"/>
    <n v="2721.8389999999999"/>
    <n v="-599.32600000000002"/>
    <n v="702"/>
    <m/>
    <m/>
    <n v="1040593"/>
    <x v="1"/>
  </r>
  <r>
    <x v="1760"/>
    <x v="8"/>
    <s v="non_financial"/>
    <n v="1528.3009999999999"/>
    <n v="-1089.33"/>
    <n v="703"/>
    <m/>
    <m/>
    <n v="1705110"/>
    <x v="1"/>
  </r>
  <r>
    <x v="1100"/>
    <x v="8"/>
    <s v="non_financial"/>
    <n v="1952.385"/>
    <n v="-783.20500000000004"/>
    <n v="704"/>
    <m/>
    <m/>
    <n v="67215"/>
    <x v="1"/>
  </r>
  <r>
    <x v="495"/>
    <x v="8"/>
    <s v="non_financial"/>
    <n v="1619.65"/>
    <n v="-1036.2239999999999"/>
    <n v="705"/>
    <m/>
    <m/>
    <n v="1405495"/>
    <x v="1"/>
  </r>
  <r>
    <x v="352"/>
    <x v="8"/>
    <s v="non_financial"/>
    <n v="4445.3"/>
    <n v="-370.8"/>
    <n v="705"/>
    <m/>
    <m/>
    <n v="918160"/>
    <x v="1"/>
  </r>
  <r>
    <x v="1488"/>
    <x v="8"/>
    <s v="non_financial"/>
    <n v="1701.1487030000001"/>
    <n v="-939.31632400000001"/>
    <n v="707"/>
    <m/>
    <m/>
    <n v="1596993"/>
    <x v="1"/>
  </r>
  <r>
    <x v="1250"/>
    <x v="8"/>
    <s v="non_financial"/>
    <n v="1602.9739999999999"/>
    <n v="-1023.697"/>
    <n v="708"/>
    <m/>
    <m/>
    <n v="916789"/>
    <x v="1"/>
  </r>
  <r>
    <x v="1761"/>
    <x v="8"/>
    <s v="non_financial"/>
    <n v="1643.5419999999999"/>
    <n v="-975.52599999999995"/>
    <n v="709"/>
    <m/>
    <m/>
    <n v="98222"/>
    <x v="1"/>
  </r>
  <r>
    <x v="756"/>
    <x v="8"/>
    <s v="non_financial"/>
    <n v="2325.5050000000001"/>
    <n v="-644.66800000000001"/>
    <n v="710"/>
    <m/>
    <m/>
    <n v="1362468"/>
    <x v="1"/>
  </r>
  <r>
    <x v="430"/>
    <x v="8"/>
    <s v="non_financial"/>
    <n v="1811.5150000000001"/>
    <n v="-816.42899999999997"/>
    <n v="711"/>
    <m/>
    <m/>
    <n v="310142"/>
    <x v="1"/>
  </r>
  <r>
    <x v="840"/>
    <x v="8"/>
    <s v="non_financial"/>
    <n v="3322.8519999999999"/>
    <n v="-461.471"/>
    <n v="712"/>
    <m/>
    <m/>
    <n v="1316835"/>
    <x v="1"/>
  </r>
  <r>
    <x v="1605"/>
    <x v="8"/>
    <s v="non_financial"/>
    <n v="1366.8030000000001"/>
    <n v="-1127.096"/>
    <n v="713"/>
    <m/>
    <m/>
    <n v="772406"/>
    <x v="1"/>
  </r>
  <r>
    <x v="862"/>
    <x v="8"/>
    <s v="non_financial"/>
    <n v="1399.9680000000001"/>
    <n v="-1100.3"/>
    <n v="714"/>
    <m/>
    <m/>
    <n v="1434588"/>
    <x v="1"/>
  </r>
  <r>
    <x v="1536"/>
    <x v="8"/>
    <s v="non_financial"/>
    <n v="1581.5"/>
    <n v="-961.9"/>
    <n v="715"/>
    <m/>
    <m/>
    <n v="1633978"/>
    <x v="1"/>
  </r>
  <r>
    <x v="526"/>
    <x v="8"/>
    <s v="non_financial"/>
    <n v="1526.4"/>
    <n v="-1023.9"/>
    <n v="715"/>
    <m/>
    <m/>
    <n v="1131096"/>
    <x v="1"/>
  </r>
  <r>
    <x v="1101"/>
    <x v="8"/>
    <s v="non_financial"/>
    <n v="2357.5630000000001"/>
    <n v="-617.46100000000001"/>
    <n v="717"/>
    <m/>
    <n v="9000042"/>
    <n v="931336"/>
    <x v="1"/>
  </r>
  <r>
    <x v="1499"/>
    <x v="8"/>
    <s v="non_financial"/>
    <n v="1817.87"/>
    <n v="-757.47199999999998"/>
    <n v="717"/>
    <m/>
    <m/>
    <n v="1610092"/>
    <x v="1"/>
  </r>
  <r>
    <x v="428"/>
    <x v="8"/>
    <s v="non_financial"/>
    <n v="1647.3"/>
    <n v="-858.2"/>
    <n v="719"/>
    <m/>
    <m/>
    <n v="795403"/>
    <x v="1"/>
  </r>
  <r>
    <x v="487"/>
    <x v="8"/>
    <s v="non_financial"/>
    <n v="1933.6"/>
    <n v="-711.5"/>
    <n v="720"/>
    <m/>
    <m/>
    <n v="1417398"/>
    <x v="1"/>
  </r>
  <r>
    <x v="441"/>
    <x v="8"/>
    <s v="non_financial"/>
    <n v="1537.8"/>
    <n v="-929.1"/>
    <n v="721"/>
    <m/>
    <m/>
    <n v="1750"/>
    <x v="1"/>
  </r>
  <r>
    <x v="758"/>
    <x v="8"/>
    <s v="non_financial"/>
    <n v="1401.059"/>
    <n v="-1055.7470000000001"/>
    <n v="722"/>
    <m/>
    <m/>
    <n v="1032220"/>
    <x v="1"/>
  </r>
  <r>
    <x v="1080"/>
    <x v="8"/>
    <s v="non_financial"/>
    <n v="1589.8979999999999"/>
    <n v="-871.03200000000004"/>
    <n v="723"/>
    <m/>
    <m/>
    <n v="912463"/>
    <x v="1"/>
  </r>
  <r>
    <x v="441"/>
    <x v="8"/>
    <s v="non_financial"/>
    <n v="1524.7"/>
    <n v="-936.3"/>
    <n v="723"/>
    <m/>
    <m/>
    <n v="1750"/>
    <x v="1"/>
  </r>
  <r>
    <x v="741"/>
    <x v="8"/>
    <s v="non_financial"/>
    <n v="3122.9879999999998"/>
    <n v="-443.22199999999998"/>
    <n v="725"/>
    <m/>
    <m/>
    <n v="317540"/>
    <x v="1"/>
  </r>
  <r>
    <x v="509"/>
    <x v="8"/>
    <s v="non_financial"/>
    <n v="1672.337"/>
    <n v="-781.16300000000001"/>
    <n v="725"/>
    <m/>
    <m/>
    <n v="1142596"/>
    <x v="1"/>
  </r>
  <r>
    <x v="313"/>
    <x v="8"/>
    <s v="non_financial"/>
    <n v="1635.904"/>
    <n v="-818.77099999999996"/>
    <n v="727"/>
    <m/>
    <m/>
    <n v="215466"/>
    <x v="1"/>
  </r>
  <r>
    <x v="1495"/>
    <x v="8"/>
    <s v="non_financial"/>
    <n v="1904.683"/>
    <n v="-693.92200000000003"/>
    <n v="728"/>
    <m/>
    <m/>
    <n v="1619954"/>
    <x v="1"/>
  </r>
  <r>
    <x v="698"/>
    <x v="8"/>
    <s v="non_financial"/>
    <n v="1708.405"/>
    <n v="-744.721"/>
    <n v="729"/>
    <m/>
    <m/>
    <n v="887733"/>
    <x v="1"/>
  </r>
  <r>
    <x v="1615"/>
    <x v="8"/>
    <s v="non_financial"/>
    <n v="1456.5419999999999"/>
    <n v="-964.86800000000005"/>
    <n v="730"/>
    <m/>
    <m/>
    <n v="1576427"/>
    <x v="1"/>
  </r>
  <r>
    <x v="1267"/>
    <x v="8"/>
    <s v="non_financial"/>
    <n v="1473.2570000000001"/>
    <n v="-947.96199999999999"/>
    <n v="730"/>
    <m/>
    <m/>
    <n v="1303652"/>
    <x v="1"/>
  </r>
  <r>
    <x v="683"/>
    <x v="8"/>
    <s v="non_financial"/>
    <n v="1412.2650000000001"/>
    <n v="-1011.583"/>
    <n v="730"/>
    <m/>
    <m/>
    <n v="105418"/>
    <x v="1"/>
  </r>
  <r>
    <x v="1368"/>
    <x v="8"/>
    <s v="non_financial"/>
    <n v="1364.5920000000001"/>
    <n v="-1050.375"/>
    <n v="733"/>
    <m/>
    <m/>
    <n v="1393052"/>
    <x v="1"/>
  </r>
  <r>
    <x v="882"/>
    <x v="8"/>
    <s v="non_financial"/>
    <n v="1786.556"/>
    <n v="-721.83500000000004"/>
    <n v="734"/>
    <m/>
    <m/>
    <n v="3116"/>
    <x v="1"/>
  </r>
  <r>
    <x v="684"/>
    <x v="8"/>
    <s v="non_financial"/>
    <n v="1445.0160000000001"/>
    <n v="-944.47699999999998"/>
    <n v="735"/>
    <m/>
    <n v="9000044"/>
    <n v="1319947"/>
    <x v="1"/>
  </r>
  <r>
    <x v="1687"/>
    <x v="8"/>
    <s v="non_financial"/>
    <n v="1830.3920000000001"/>
    <n v="-682.34299999999996"/>
    <n v="735"/>
    <m/>
    <m/>
    <n v="1378718"/>
    <x v="1"/>
  </r>
  <r>
    <x v="706"/>
    <x v="8"/>
    <s v="non_financial"/>
    <n v="1693.645"/>
    <n v="-737.19399999999996"/>
    <n v="737"/>
    <m/>
    <m/>
    <n v="14707"/>
    <x v="1"/>
  </r>
  <r>
    <x v="512"/>
    <x v="8"/>
    <s v="non_financial"/>
    <n v="1276.31"/>
    <n v="-1079.1320000000001"/>
    <n v="738"/>
    <m/>
    <m/>
    <n v="851205"/>
    <x v="1"/>
  </r>
  <r>
    <x v="1490"/>
    <x v="8"/>
    <s v="non_financial"/>
    <n v="1321.62"/>
    <n v="-1051.3810000000001"/>
    <n v="739"/>
    <m/>
    <m/>
    <n v="1628908"/>
    <x v="1"/>
  </r>
  <r>
    <x v="1375"/>
    <x v="8"/>
    <s v="non_financial"/>
    <n v="2631.7"/>
    <n v="-508.7"/>
    <n v="740"/>
    <m/>
    <m/>
    <n v="1579241"/>
    <x v="1"/>
  </r>
  <r>
    <x v="1143"/>
    <x v="8"/>
    <s v="non_financial"/>
    <n v="1198.2239999999999"/>
    <n v="-1098.434"/>
    <n v="740"/>
    <m/>
    <m/>
    <n v="1345016"/>
    <x v="1"/>
  </r>
  <r>
    <x v="1610"/>
    <x v="8"/>
    <s v="non_financial"/>
    <n v="2216.232"/>
    <n v="-582.41700000000003"/>
    <n v="742"/>
    <m/>
    <m/>
    <n v="1575189"/>
    <x v="1"/>
  </r>
  <r>
    <x v="1112"/>
    <x v="8"/>
    <s v="non_financial"/>
    <n v="1193.8330000000001"/>
    <n v="-1097.1859999999999"/>
    <n v="743"/>
    <m/>
    <m/>
    <n v="1237831"/>
    <x v="1"/>
  </r>
  <r>
    <x v="1762"/>
    <x v="8"/>
    <s v="non_financial"/>
    <n v="2558.2159999999999"/>
    <n v="-532.43399999999997"/>
    <n v="744"/>
    <m/>
    <m/>
    <n v="1037646"/>
    <x v="1"/>
  </r>
  <r>
    <x v="1098"/>
    <x v="8"/>
    <s v="non_financial"/>
    <n v="2177.027"/>
    <n v="-582.66700000000003"/>
    <n v="745"/>
    <m/>
    <m/>
    <n v="915840"/>
    <x v="1"/>
  </r>
  <r>
    <x v="1600"/>
    <x v="8"/>
    <s v="non_financial"/>
    <n v="2203"/>
    <n v="-572"/>
    <n v="746"/>
    <m/>
    <m/>
    <n v="816761"/>
    <x v="1"/>
  </r>
  <r>
    <x v="494"/>
    <x v="8"/>
    <s v="non_financial"/>
    <n v="2274.3000000000002"/>
    <n v="-550.5"/>
    <n v="747"/>
    <m/>
    <m/>
    <n v="1227654"/>
    <x v="1"/>
  </r>
  <r>
    <x v="1763"/>
    <x v="8"/>
    <s v="non_financial"/>
    <n v="3670"/>
    <n v="-320"/>
    <n v="748"/>
    <m/>
    <m/>
    <n v="1707092"/>
    <x v="1"/>
  </r>
  <r>
    <x v="729"/>
    <x v="8"/>
    <s v="non_financial"/>
    <n v="1311.5930000000001"/>
    <n v="-921.59799999999996"/>
    <n v="749"/>
    <m/>
    <m/>
    <n v="1289460"/>
    <x v="1"/>
  </r>
  <r>
    <x v="147"/>
    <x v="8"/>
    <s v="non_financial"/>
    <n v="113195"/>
    <n v="1374"/>
    <n v="750"/>
    <m/>
    <m/>
    <n v="12927"/>
    <x v="1"/>
  </r>
  <r>
    <x v="678"/>
    <x v="8"/>
    <s v="non_financial"/>
    <n v="1367.796"/>
    <n v="-824.15800000000002"/>
    <n v="751"/>
    <m/>
    <m/>
    <n v="18498"/>
    <x v="1"/>
  </r>
  <r>
    <x v="949"/>
    <x v="8"/>
    <s v="non_financial"/>
    <n v="1482.652"/>
    <n v="-744.38800000000003"/>
    <n v="752"/>
    <m/>
    <m/>
    <n v="1124140"/>
    <x v="1"/>
  </r>
  <r>
    <x v="685"/>
    <x v="8"/>
    <s v="non_financial"/>
    <n v="1218.6479999999999"/>
    <n v="-944.98699999999997"/>
    <n v="753"/>
    <m/>
    <m/>
    <n v="742278"/>
    <x v="1"/>
  </r>
  <r>
    <x v="660"/>
    <x v="8"/>
    <s v="non_financial"/>
    <n v="1828.73"/>
    <n v="-605.72500000000002"/>
    <n v="754"/>
    <m/>
    <m/>
    <n v="768835"/>
    <x v="1"/>
  </r>
  <r>
    <x v="775"/>
    <x v="8"/>
    <s v="non_financial"/>
    <n v="1499.8"/>
    <n v="-729.3"/>
    <n v="754"/>
    <m/>
    <m/>
    <n v="817720"/>
    <x v="1"/>
  </r>
  <r>
    <x v="1095"/>
    <x v="8"/>
    <s v="non_financial"/>
    <n v="1174.0999999999999"/>
    <n v="-964.9"/>
    <n v="756"/>
    <m/>
    <m/>
    <n v="899923"/>
    <x v="1"/>
  </r>
  <r>
    <x v="1617"/>
    <x v="8"/>
    <s v="non_financial"/>
    <n v="1646.229"/>
    <n v="-644.39400000000001"/>
    <n v="757"/>
    <m/>
    <m/>
    <n v="1474432"/>
    <x v="1"/>
  </r>
  <r>
    <x v="489"/>
    <x v="8"/>
    <s v="non_financial"/>
    <n v="1650.559"/>
    <n v="-639.07000000000005"/>
    <n v="757"/>
    <m/>
    <m/>
    <n v="66570"/>
    <x v="1"/>
  </r>
  <r>
    <x v="742"/>
    <x v="8"/>
    <s v="non_financial"/>
    <n v="1150.4469999999999"/>
    <n v="-955.68200000000002"/>
    <n v="757"/>
    <m/>
    <m/>
    <n v="16160"/>
    <x v="1"/>
  </r>
  <r>
    <x v="732"/>
    <x v="8"/>
    <s v="non_financial"/>
    <n v="1225.925"/>
    <n v="-882.08199999999999"/>
    <n v="760"/>
    <m/>
    <m/>
    <n v="56978"/>
    <x v="1"/>
  </r>
  <r>
    <x v="715"/>
    <x v="8"/>
    <s v="non_financial"/>
    <n v="2520.9"/>
    <n v="-450.5"/>
    <n v="761"/>
    <m/>
    <m/>
    <n v="1144980"/>
    <x v="1"/>
  </r>
  <r>
    <x v="726"/>
    <x v="8"/>
    <s v="non_financial"/>
    <n v="2011.0360000000001"/>
    <n v="-544.29600000000005"/>
    <n v="762"/>
    <m/>
    <m/>
    <n v="1125920"/>
    <x v="1"/>
  </r>
  <r>
    <x v="755"/>
    <x v="8"/>
    <s v="non_financial"/>
    <n v="1472.961"/>
    <n v="-711.80499999999995"/>
    <n v="763"/>
    <m/>
    <m/>
    <n v="42888"/>
    <x v="1"/>
  </r>
  <r>
    <x v="1619"/>
    <x v="8"/>
    <s v="non_financial"/>
    <n v="1561.9749999999999"/>
    <n v="-664.00300000000004"/>
    <n v="764"/>
    <m/>
    <m/>
    <n v="1646228"/>
    <x v="1"/>
  </r>
  <r>
    <x v="1357"/>
    <x v="8"/>
    <s v="non_financial"/>
    <n v="1657"/>
    <n v="-608.29999999999995"/>
    <n v="765"/>
    <m/>
    <m/>
    <n v="1514705"/>
    <x v="1"/>
  </r>
  <r>
    <x v="1128"/>
    <x v="8"/>
    <s v="non_financial"/>
    <n v="1485.7149999999999"/>
    <n v="-679.03700000000003"/>
    <n v="766"/>
    <m/>
    <m/>
    <n v="1493594"/>
    <x v="1"/>
  </r>
  <r>
    <x v="1764"/>
    <x v="8"/>
    <s v="non_financial"/>
    <n v="1602.4"/>
    <n v="-630.9"/>
    <n v="767"/>
    <m/>
    <m/>
    <n v="1467623"/>
    <x v="1"/>
  </r>
  <r>
    <x v="1260"/>
    <x v="8"/>
    <s v="non_financial"/>
    <n v="1683.769"/>
    <n v="-601.17200000000003"/>
    <n v="768"/>
    <m/>
    <m/>
    <n v="1575515"/>
    <x v="1"/>
  </r>
  <r>
    <x v="1609"/>
    <x v="8"/>
    <s v="non_financial"/>
    <n v="2048.1410000000001"/>
    <n v="-511.31799999999998"/>
    <n v="768"/>
    <m/>
    <m/>
    <n v="1131554"/>
    <x v="1"/>
  </r>
  <r>
    <x v="497"/>
    <x v="8"/>
    <s v="non_financial"/>
    <n v="1534.7570000000001"/>
    <n v="-650.24400000000003"/>
    <n v="770"/>
    <m/>
    <m/>
    <n v="737758"/>
    <x v="1"/>
  </r>
  <r>
    <x v="745"/>
    <x v="8"/>
    <s v="non_financial"/>
    <n v="1796.501"/>
    <n v="-569.64700000000005"/>
    <n v="771"/>
    <m/>
    <m/>
    <n v="1223389"/>
    <x v="1"/>
  </r>
  <r>
    <x v="1486"/>
    <x v="8"/>
    <s v="non_financial"/>
    <n v="3402.2"/>
    <n v="-294.89999999999998"/>
    <n v="772"/>
    <m/>
    <m/>
    <n v="1045309"/>
    <x v="1"/>
  </r>
  <r>
    <x v="332"/>
    <x v="8"/>
    <s v="non_financial"/>
    <n v="52622"/>
    <n v="869"/>
    <n v="773"/>
    <m/>
    <m/>
    <n v="6201"/>
    <x v="1"/>
  </r>
  <r>
    <x v="1230"/>
    <x v="8"/>
    <s v="non_financial"/>
    <n v="61641"/>
    <n v="3375"/>
    <n v="774"/>
    <m/>
    <m/>
    <n v="1551152"/>
    <x v="1"/>
  </r>
  <r>
    <x v="859"/>
    <x v="8"/>
    <s v="non_financial"/>
    <n v="1597.0129999999999"/>
    <n v="-609.90700000000004"/>
    <n v="775"/>
    <m/>
    <m/>
    <n v="794619"/>
    <x v="1"/>
  </r>
  <r>
    <x v="710"/>
    <x v="8"/>
    <s v="non_financial"/>
    <n v="1088.0119999999999"/>
    <n v="-913.51300000000003"/>
    <n v="776"/>
    <m/>
    <m/>
    <n v="810136"/>
    <x v="1"/>
  </r>
  <r>
    <x v="1609"/>
    <x v="8"/>
    <s v="non_financial"/>
    <n v="2037.4169999999999"/>
    <n v="-499.24400000000003"/>
    <n v="777"/>
    <m/>
    <m/>
    <n v="1131554"/>
    <x v="1"/>
  </r>
  <r>
    <x v="1607"/>
    <x v="8"/>
    <s v="non_financial"/>
    <n v="998.928"/>
    <n v="-983.24300000000005"/>
    <n v="777"/>
    <m/>
    <m/>
    <n v="1642122"/>
    <x v="1"/>
  </r>
  <r>
    <x v="1491"/>
    <x v="8"/>
    <s v="non_financial"/>
    <n v="2129.2860000000001"/>
    <n v="-469.87"/>
    <n v="779"/>
    <m/>
    <m/>
    <n v="1607716"/>
    <x v="1"/>
  </r>
  <r>
    <x v="492"/>
    <x v="8"/>
    <s v="non_financial"/>
    <n v="1432.296"/>
    <n v="-668.51499999999999"/>
    <n v="780"/>
    <m/>
    <m/>
    <n v="894405"/>
    <x v="1"/>
  </r>
  <r>
    <x v="1153"/>
    <x v="8"/>
    <s v="non_financial"/>
    <n v="1575.3040000000001"/>
    <n v="-598.91499999999996"/>
    <n v="781"/>
    <m/>
    <m/>
    <n v="57725"/>
    <x v="1"/>
  </r>
  <r>
    <x v="1500"/>
    <x v="8"/>
    <s v="non_financial"/>
    <n v="1067.769"/>
    <n v="-860.15300000000002"/>
    <n v="782"/>
    <m/>
    <m/>
    <n v="1639300"/>
    <x v="1"/>
  </r>
  <r>
    <x v="1609"/>
    <x v="8"/>
    <s v="non_financial"/>
    <n v="2001.98"/>
    <n v="-472.93400000000003"/>
    <n v="783"/>
    <m/>
    <m/>
    <n v="1131554"/>
    <x v="1"/>
  </r>
  <r>
    <x v="1765"/>
    <x v="8"/>
    <s v="non_financial"/>
    <n v="1169.6980000000001"/>
    <n v="-743.47"/>
    <n v="784"/>
    <m/>
    <m/>
    <n v="1261333"/>
    <x v="1"/>
  </r>
  <r>
    <x v="1467"/>
    <x v="8"/>
    <s v="non_financial"/>
    <n v="6940"/>
    <n v="-90"/>
    <n v="785"/>
    <m/>
    <m/>
    <n v="1609253"/>
    <x v="1"/>
  </r>
  <r>
    <x v="1494"/>
    <x v="8"/>
    <s v="non_financial"/>
    <n v="1323.201"/>
    <n v="-678.95899999999995"/>
    <n v="785"/>
    <m/>
    <m/>
    <n v="1447599"/>
    <x v="1"/>
  </r>
  <r>
    <x v="810"/>
    <x v="8"/>
    <s v="non_financial"/>
    <n v="1473.2629999999999"/>
    <n v="-616.74400000000003"/>
    <n v="787"/>
    <m/>
    <n v="9000008"/>
    <n v="1142750"/>
    <x v="1"/>
  </r>
  <r>
    <x v="502"/>
    <x v="8"/>
    <s v="non_financial"/>
    <n v="1215.7460000000001"/>
    <n v="-715.78800000000001"/>
    <n v="787"/>
    <m/>
    <m/>
    <n v="38725"/>
    <x v="1"/>
  </r>
  <r>
    <x v="230"/>
    <x v="8"/>
    <s v="non_financial"/>
    <n v="5565"/>
    <n v="-126"/>
    <n v="789"/>
    <m/>
    <m/>
    <n v="62996"/>
    <x v="1"/>
  </r>
  <r>
    <x v="857"/>
    <x v="8"/>
    <s v="non_financial"/>
    <n v="1247.1600000000001"/>
    <n v="-699.04700000000003"/>
    <n v="790"/>
    <m/>
    <m/>
    <n v="873303"/>
    <x v="1"/>
  </r>
  <r>
    <x v="731"/>
    <x v="8"/>
    <s v="non_financial"/>
    <n v="1527.355"/>
    <n v="-581.78099999999995"/>
    <n v="791"/>
    <m/>
    <m/>
    <n v="1067294"/>
    <x v="1"/>
  </r>
  <r>
    <x v="1510"/>
    <x v="8"/>
    <s v="non_financial"/>
    <n v="1007.316"/>
    <n v="-825.19"/>
    <n v="792"/>
    <m/>
    <m/>
    <n v="937556"/>
    <x v="1"/>
  </r>
  <r>
    <x v="1552"/>
    <x v="8"/>
    <s v="non_financial"/>
    <n v="1199.9090000000001"/>
    <n v="-699.38099999999997"/>
    <n v="792"/>
    <m/>
    <m/>
    <n v="1477449"/>
    <x v="1"/>
  </r>
  <r>
    <x v="1111"/>
    <x v="8"/>
    <s v="non_financial"/>
    <n v="1064.48"/>
    <n v="-771.89099999999996"/>
    <n v="794"/>
    <m/>
    <m/>
    <n v="1049521"/>
    <x v="1"/>
  </r>
  <r>
    <x v="708"/>
    <x v="8"/>
    <s v="non_financial"/>
    <n v="1234.097"/>
    <n v="-675.88499999999999"/>
    <n v="795"/>
    <m/>
    <m/>
    <n v="26076"/>
    <x v="1"/>
  </r>
  <r>
    <x v="510"/>
    <x v="8"/>
    <s v="non_financial"/>
    <n v="1308.895"/>
    <n v="-660.93299999999999"/>
    <n v="795"/>
    <m/>
    <m/>
    <n v="853816"/>
    <x v="1"/>
  </r>
  <r>
    <x v="700"/>
    <x v="8"/>
    <s v="non_financial"/>
    <n v="1075.422"/>
    <n v="-749.73599999999999"/>
    <n v="795"/>
    <m/>
    <m/>
    <n v="837465"/>
    <x v="1"/>
  </r>
  <r>
    <x v="1288"/>
    <x v="8"/>
    <s v="non_financial"/>
    <n v="998.23500000000001"/>
    <n v="-823.14200000000005"/>
    <n v="798"/>
    <m/>
    <m/>
    <n v="1439222"/>
    <x v="1"/>
  </r>
  <r>
    <x v="1249"/>
    <x v="8"/>
    <s v="non_financial"/>
    <n v="1056.931"/>
    <n v="-752.11199999999997"/>
    <n v="799"/>
    <m/>
    <m/>
    <n v="746598"/>
    <x v="1"/>
  </r>
  <r>
    <x v="739"/>
    <x v="8"/>
    <s v="non_financial"/>
    <n v="1640.913"/>
    <n v="-526.36699999999996"/>
    <n v="800"/>
    <m/>
    <m/>
    <n v="1378453"/>
    <x v="1"/>
  </r>
  <r>
    <x v="129"/>
    <x v="8"/>
    <s v="non_financial"/>
    <n v="40721"/>
    <n v="10168"/>
    <n v="801"/>
    <m/>
    <m/>
    <n v="1413329"/>
    <x v="1"/>
  </r>
  <r>
    <x v="689"/>
    <x v="8"/>
    <s v="non_financial"/>
    <n v="37742"/>
    <n v="4125"/>
    <n v="802"/>
    <m/>
    <m/>
    <n v="860730"/>
    <x v="1"/>
  </r>
  <r>
    <x v="500"/>
    <x v="8"/>
    <s v="non_financial"/>
    <n v="1108.77"/>
    <n v="-703.28800000000001"/>
    <n v="803"/>
    <m/>
    <m/>
    <n v="88941"/>
    <x v="1"/>
  </r>
  <r>
    <x v="1766"/>
    <x v="8"/>
    <s v="non_financial"/>
    <n v="1091.43"/>
    <n v="-713.096"/>
    <n v="804"/>
    <m/>
    <m/>
    <n v="933974"/>
    <x v="1"/>
  </r>
  <r>
    <x v="1447"/>
    <x v="8"/>
    <s v="non_financial"/>
    <n v="34254"/>
    <n v="1767"/>
    <n v="805"/>
    <m/>
    <m/>
    <n v="47217"/>
    <x v="1"/>
  </r>
  <r>
    <x v="667"/>
    <x v="8"/>
    <s v="non_financial"/>
    <n v="1443.9659999999999"/>
    <n v="-570.42399999999998"/>
    <n v="806"/>
    <m/>
    <m/>
    <n v="14195"/>
    <x v="1"/>
  </r>
  <r>
    <x v="515"/>
    <x v="8"/>
    <s v="non_financial"/>
    <n v="1105.182"/>
    <n v="-695.81100000000004"/>
    <n v="806"/>
    <m/>
    <m/>
    <n v="84839"/>
    <x v="1"/>
  </r>
  <r>
    <x v="791"/>
    <x v="8"/>
    <s v="non_financial"/>
    <n v="2616"/>
    <n v="-303"/>
    <n v="808"/>
    <m/>
    <m/>
    <n v="1113256"/>
    <x v="1"/>
  </r>
  <r>
    <x v="471"/>
    <x v="8"/>
    <s v="non_financial"/>
    <n v="1306.6389999999999"/>
    <n v="-612.78200000000004"/>
    <n v="809"/>
    <m/>
    <m/>
    <n v="887596"/>
    <x v="1"/>
  </r>
  <r>
    <x v="1604"/>
    <x v="8"/>
    <s v="non_financial"/>
    <n v="1738.5650000000001"/>
    <n v="-453.88600000000002"/>
    <n v="810"/>
    <m/>
    <m/>
    <n v="890491"/>
    <x v="1"/>
  </r>
  <r>
    <x v="1611"/>
    <x v="8"/>
    <s v="non_financial"/>
    <n v="1027.1489999999999"/>
    <n v="-712.27"/>
    <n v="810"/>
    <m/>
    <m/>
    <n v="1468666"/>
    <x v="1"/>
  </r>
  <r>
    <x v="713"/>
    <x v="8"/>
    <s v="non_financial"/>
    <n v="1485.1"/>
    <n v="-542.5"/>
    <n v="810"/>
    <m/>
    <m/>
    <n v="1000623"/>
    <x v="1"/>
  </r>
  <r>
    <x v="109"/>
    <x v="8"/>
    <s v="non_financial"/>
    <n v="32708.400000000001"/>
    <n v="5851"/>
    <n v="813"/>
    <m/>
    <m/>
    <n v="63908"/>
    <x v="1"/>
  </r>
  <r>
    <x v="703"/>
    <x v="8"/>
    <s v="non_financial"/>
    <n v="1696.6"/>
    <n v="-453.2"/>
    <n v="814"/>
    <m/>
    <m/>
    <n v="20212"/>
    <x v="1"/>
  </r>
  <r>
    <x v="1541"/>
    <x v="8"/>
    <s v="non_financial"/>
    <n v="911.15800000000002"/>
    <n v="-774.96799999999996"/>
    <n v="815"/>
    <m/>
    <m/>
    <n v="939767"/>
    <x v="1"/>
  </r>
  <r>
    <x v="1470"/>
    <x v="8"/>
    <s v="non_financial"/>
    <n v="2123.8000000000002"/>
    <n v="-358.6"/>
    <n v="816"/>
    <m/>
    <m/>
    <n v="88205"/>
    <x v="1"/>
  </r>
  <r>
    <x v="1355"/>
    <x v="8"/>
    <s v="non_financial"/>
    <n v="2060"/>
    <n v="-367"/>
    <n v="817"/>
    <m/>
    <m/>
    <n v="1571123"/>
    <x v="1"/>
  </r>
  <r>
    <x v="1492"/>
    <x v="8"/>
    <s v="non_financial"/>
    <n v="1799.242"/>
    <n v="-410.05900000000003"/>
    <n v="818"/>
    <m/>
    <m/>
    <n v="1563407"/>
    <x v="1"/>
  </r>
  <r>
    <x v="446"/>
    <x v="8"/>
    <s v="non_financial"/>
    <n v="2870.4"/>
    <n v="-245.1"/>
    <n v="819"/>
    <m/>
    <m/>
    <n v="78890"/>
    <x v="1"/>
  </r>
  <r>
    <x v="1767"/>
    <x v="8"/>
    <s v="non_financial"/>
    <n v="1824.7"/>
    <n v="-404.1"/>
    <n v="820"/>
    <m/>
    <m/>
    <n v="7431"/>
    <x v="1"/>
  </r>
  <r>
    <x v="759"/>
    <x v="8"/>
    <s v="non_financial"/>
    <n v="914.23199999999997"/>
    <n v="-738.07500000000005"/>
    <n v="821"/>
    <m/>
    <m/>
    <n v="785956"/>
    <x v="1"/>
  </r>
  <r>
    <x v="1613"/>
    <x v="8"/>
    <s v="non_financial"/>
    <n v="3254.3359999999998"/>
    <n v="-195.28899999999999"/>
    <n v="822"/>
    <m/>
    <m/>
    <n v="1006837"/>
    <x v="1"/>
  </r>
  <r>
    <x v="781"/>
    <x v="8"/>
    <s v="non_financial"/>
    <n v="1126.2570000000001"/>
    <n v="-623.69000000000005"/>
    <n v="823"/>
    <m/>
    <m/>
    <n v="1483510"/>
    <x v="1"/>
  </r>
  <r>
    <x v="478"/>
    <x v="8"/>
    <s v="non_financial"/>
    <n v="923.71500000000003"/>
    <n v="-726.03099999999995"/>
    <n v="823"/>
    <m/>
    <m/>
    <n v="98677"/>
    <x v="1"/>
  </r>
  <r>
    <x v="802"/>
    <x v="8"/>
    <s v="non_financial"/>
    <n v="1085.9580000000001"/>
    <n v="-639.97400000000005"/>
    <n v="825"/>
    <m/>
    <m/>
    <n v="1177702"/>
    <x v="1"/>
  </r>
  <r>
    <x v="782"/>
    <x v="8"/>
    <s v="non_financial"/>
    <n v="1357.577"/>
    <n v="-547.90200000000004"/>
    <n v="826"/>
    <m/>
    <m/>
    <n v="814549"/>
    <x v="1"/>
  </r>
  <r>
    <x v="724"/>
    <x v="8"/>
    <s v="non_financial"/>
    <n v="1388.3879999999999"/>
    <n v="-525.29399999999998"/>
    <n v="826"/>
    <m/>
    <m/>
    <n v="48287"/>
    <x v="1"/>
  </r>
  <r>
    <x v="426"/>
    <x v="8"/>
    <s v="non_financial"/>
    <n v="1406.201"/>
    <n v="-516.84699999999998"/>
    <n v="828"/>
    <m/>
    <m/>
    <n v="883569"/>
    <x v="1"/>
  </r>
  <r>
    <x v="841"/>
    <x v="8"/>
    <s v="non_financial"/>
    <n v="989.46699999999998"/>
    <n v="-663.22"/>
    <n v="829"/>
    <m/>
    <m/>
    <n v="9326"/>
    <x v="1"/>
  </r>
  <r>
    <x v="1376"/>
    <x v="8"/>
    <s v="non_financial"/>
    <n v="1199.9190000000001"/>
    <n v="-568.68200000000002"/>
    <n v="830"/>
    <m/>
    <m/>
    <n v="1580670"/>
    <x v="1"/>
  </r>
  <r>
    <x v="707"/>
    <x v="8"/>
    <s v="non_financial"/>
    <n v="1767.098"/>
    <n v="-384.6"/>
    <n v="831"/>
    <m/>
    <m/>
    <n v="1490892"/>
    <x v="1"/>
  </r>
  <r>
    <x v="1346"/>
    <x v="8"/>
    <s v="non_financial"/>
    <n v="1742.4649999999999"/>
    <n v="-388.31700000000001"/>
    <n v="831"/>
    <m/>
    <m/>
    <n v="1486957"/>
    <x v="1"/>
  </r>
  <r>
    <x v="1256"/>
    <x v="8"/>
    <s v="non_financial"/>
    <n v="1773.8119999999999"/>
    <n v="-383.71199999999999"/>
    <n v="831"/>
    <m/>
    <m/>
    <n v="35214"/>
    <x v="1"/>
  </r>
  <r>
    <x v="1694"/>
    <x v="8"/>
    <s v="non_financial"/>
    <n v="1029.123"/>
    <n v="-625.66899999999998"/>
    <n v="834"/>
    <m/>
    <m/>
    <n v="1679268"/>
    <x v="1"/>
  </r>
  <r>
    <x v="1692"/>
    <x v="8"/>
    <s v="non_financial"/>
    <n v="1173.03"/>
    <n v="-571.34799999999996"/>
    <n v="835"/>
    <m/>
    <m/>
    <n v="1690666"/>
    <x v="1"/>
  </r>
  <r>
    <x v="1768"/>
    <x v="8"/>
    <s v="non_financial"/>
    <n v="960.55499999999995"/>
    <n v="-660.16200000000003"/>
    <n v="836"/>
    <m/>
    <m/>
    <n v="1702744"/>
    <x v="1"/>
  </r>
  <r>
    <x v="1097"/>
    <x v="8"/>
    <s v="non_financial"/>
    <n v="1091.6489999999999"/>
    <n v="-591.21400000000006"/>
    <n v="837"/>
    <m/>
    <m/>
    <n v="1405073"/>
    <x v="1"/>
  </r>
  <r>
    <x v="836"/>
    <x v="8"/>
    <s v="non_financial"/>
    <n v="1369.1310000000001"/>
    <n v="-499.21499999999997"/>
    <n v="837"/>
    <m/>
    <m/>
    <n v="879526"/>
    <x v="1"/>
  </r>
  <r>
    <x v="1620"/>
    <x v="8"/>
    <s v="non_financial"/>
    <n v="1122.874"/>
    <n v="-575.74"/>
    <n v="839"/>
    <m/>
    <m/>
    <n v="1650132"/>
    <x v="1"/>
  </r>
  <r>
    <x v="815"/>
    <x v="8"/>
    <s v="non_financial"/>
    <n v="973.04"/>
    <n v="-639.17200000000003"/>
    <n v="840"/>
    <m/>
    <m/>
    <n v="1013857"/>
    <x v="1"/>
  </r>
  <r>
    <x v="1621"/>
    <x v="8"/>
    <s v="non_financial"/>
    <n v="1529.874"/>
    <n v="-421.971"/>
    <n v="841"/>
    <m/>
    <m/>
    <n v="95552"/>
    <x v="1"/>
  </r>
  <r>
    <x v="763"/>
    <x v="8"/>
    <s v="non_financial"/>
    <n v="940.98"/>
    <n v="-637.41200000000003"/>
    <n v="842"/>
    <m/>
    <m/>
    <n v="1138639"/>
    <x v="1"/>
  </r>
  <r>
    <x v="1689"/>
    <x v="8"/>
    <s v="non_financial"/>
    <n v="1124.22"/>
    <n v="-563.30100000000004"/>
    <n v="842"/>
    <m/>
    <m/>
    <n v="768899"/>
    <x v="1"/>
  </r>
  <r>
    <x v="1384"/>
    <x v="8"/>
    <s v="non_financial"/>
    <n v="2015"/>
    <n v="-309"/>
    <n v="842"/>
    <m/>
    <m/>
    <n v="937098"/>
    <x v="1"/>
  </r>
  <r>
    <x v="911"/>
    <x v="8"/>
    <s v="non_financial"/>
    <n v="812.03899999999999"/>
    <n v="-723.35900000000004"/>
    <n v="845"/>
    <m/>
    <m/>
    <n v="815094"/>
    <x v="1"/>
  </r>
  <r>
    <x v="777"/>
    <x v="8"/>
    <s v="non_financial"/>
    <n v="1070.184"/>
    <n v="-576.4"/>
    <n v="846"/>
    <m/>
    <m/>
    <n v="8947"/>
    <x v="1"/>
  </r>
  <r>
    <x v="676"/>
    <x v="8"/>
    <s v="non_financial"/>
    <n v="2129.366"/>
    <n v="-280.8"/>
    <n v="847"/>
    <m/>
    <m/>
    <n v="939930"/>
    <x v="1"/>
  </r>
  <r>
    <x v="803"/>
    <x v="8"/>
    <s v="non_financial"/>
    <n v="1026.4749999999999"/>
    <n v="-588.64"/>
    <n v="848"/>
    <m/>
    <m/>
    <n v="926326"/>
    <x v="1"/>
  </r>
  <r>
    <x v="1245"/>
    <x v="8"/>
    <s v="non_financial"/>
    <n v="2163.4940000000001"/>
    <n v="-269.68099999999998"/>
    <n v="848"/>
    <m/>
    <m/>
    <n v="1564902"/>
    <x v="1"/>
  </r>
  <r>
    <x v="930"/>
    <x v="8"/>
    <s v="non_financial"/>
    <n v="1102.7850000000001"/>
    <n v="-561.35599999999999"/>
    <n v="848"/>
    <m/>
    <m/>
    <n v="1453814"/>
    <x v="1"/>
  </r>
  <r>
    <x v="1257"/>
    <x v="8"/>
    <s v="non_financial"/>
    <n v="963.70799999999997"/>
    <n v="-608.86699999999996"/>
    <n v="851"/>
    <m/>
    <m/>
    <n v="19446"/>
    <x v="1"/>
  </r>
  <r>
    <x v="1408"/>
    <x v="8"/>
    <s v="non_financial"/>
    <n v="825.46400000000006"/>
    <n v="-693.447"/>
    <n v="852"/>
    <m/>
    <m/>
    <n v="1459417"/>
    <x v="1"/>
  </r>
  <r>
    <x v="808"/>
    <x v="8"/>
    <s v="non_financial"/>
    <n v="892.8"/>
    <n v="-632.20000000000005"/>
    <n v="853"/>
    <m/>
    <m/>
    <n v="65270"/>
    <x v="1"/>
  </r>
  <r>
    <x v="749"/>
    <x v="8"/>
    <s v="non_financial"/>
    <n v="906.58199999999999"/>
    <n v="-626.66399999999999"/>
    <n v="853"/>
    <m/>
    <m/>
    <n v="57131"/>
    <x v="1"/>
  </r>
  <r>
    <x v="1693"/>
    <x v="8"/>
    <s v="non_financial"/>
    <n v="1118.4100000000001"/>
    <n v="-534.67399999999998"/>
    <n v="855"/>
    <m/>
    <m/>
    <n v="1507079"/>
    <x v="1"/>
  </r>
  <r>
    <x v="1099"/>
    <x v="8"/>
    <s v="non_financial"/>
    <n v="1255.691"/>
    <n v="-489.43599999999998"/>
    <n v="856"/>
    <m/>
    <m/>
    <n v="1039065"/>
    <x v="1"/>
  </r>
  <r>
    <x v="797"/>
    <x v="8"/>
    <s v="non_financial"/>
    <n v="815.84799999999996"/>
    <n v="-674.01599999999996"/>
    <n v="857"/>
    <m/>
    <m/>
    <n v="868780"/>
    <x v="1"/>
  </r>
  <r>
    <x v="792"/>
    <x v="8"/>
    <s v="non_financial"/>
    <n v="833.24900000000002"/>
    <n v="-650.68100000000004"/>
    <n v="858"/>
    <m/>
    <m/>
    <n v="1005284"/>
    <x v="1"/>
  </r>
  <r>
    <x v="1769"/>
    <x v="8"/>
    <s v="non_financial"/>
    <n v="978.03"/>
    <n v="-572.95500000000004"/>
    <n v="859"/>
    <m/>
    <m/>
    <n v="1158172"/>
    <x v="1"/>
  </r>
  <r>
    <x v="842"/>
    <x v="8"/>
    <s v="non_financial"/>
    <n v="1090.126"/>
    <n v="-528.38400000000001"/>
    <n v="860"/>
    <m/>
    <m/>
    <n v="1207074"/>
    <x v="1"/>
  </r>
  <r>
    <x v="481"/>
    <x v="8"/>
    <s v="non_financial"/>
    <n v="1009.92"/>
    <n v="-560.89599999999996"/>
    <n v="860"/>
    <m/>
    <m/>
    <n v="912562"/>
    <x v="1"/>
  </r>
  <r>
    <x v="879"/>
    <x v="8"/>
    <s v="non_financial"/>
    <n v="2410.1"/>
    <n v="-220.1"/>
    <n v="862"/>
    <m/>
    <m/>
    <n v="40888"/>
    <x v="1"/>
  </r>
  <r>
    <x v="1770"/>
    <x v="8"/>
    <s v="non_financial"/>
    <n v="1155.1759999999999"/>
    <n v="-501.13799999999998"/>
    <n v="863"/>
    <m/>
    <m/>
    <n v="1337619"/>
    <x v="1"/>
  </r>
  <r>
    <x v="342"/>
    <x v="8"/>
    <s v="non_financial"/>
    <n v="2605.038"/>
    <n v="-192.00899999999999"/>
    <n v="864"/>
    <m/>
    <m/>
    <n v="12659"/>
    <x v="1"/>
  </r>
  <r>
    <x v="1609"/>
    <x v="8"/>
    <s v="non_financial"/>
    <n v="982.9"/>
    <n v="-568.56500000000005"/>
    <n v="865"/>
    <m/>
    <m/>
    <n v="1131554"/>
    <x v="1"/>
  </r>
  <r>
    <x v="734"/>
    <x v="8"/>
    <s v="non_financial"/>
    <n v="804.49099999999999"/>
    <n v="-652.28200000000004"/>
    <n v="866"/>
    <m/>
    <m/>
    <n v="57515"/>
    <x v="1"/>
  </r>
  <r>
    <x v="819"/>
    <x v="8"/>
    <s v="non_financial"/>
    <n v="885.31200000000001"/>
    <n v="-596.70500000000004"/>
    <n v="867"/>
    <m/>
    <m/>
    <n v="910638"/>
    <x v="1"/>
  </r>
  <r>
    <x v="844"/>
    <x v="8"/>
    <s v="non_financial"/>
    <n v="830.89499999999998"/>
    <n v="-623.327"/>
    <n v="868"/>
    <m/>
    <m/>
    <n v="820081"/>
    <x v="1"/>
  </r>
  <r>
    <x v="508"/>
    <x v="8"/>
    <s v="non_financial"/>
    <n v="1179.0619999999999"/>
    <n v="-468.97399999999999"/>
    <n v="868"/>
    <m/>
    <m/>
    <n v="887730"/>
    <x v="1"/>
  </r>
  <r>
    <x v="1106"/>
    <x v="8"/>
    <s v="non_financial"/>
    <n v="1035.3150000000001"/>
    <n v="-523.75599999999997"/>
    <n v="870"/>
    <m/>
    <m/>
    <n v="6845"/>
    <x v="1"/>
  </r>
  <r>
    <x v="1504"/>
    <x v="8"/>
    <s v="non_financial"/>
    <n v="1254.857"/>
    <n v="-440.92500000000001"/>
    <n v="870"/>
    <m/>
    <m/>
    <n v="1525769"/>
    <x v="1"/>
  </r>
  <r>
    <x v="1498"/>
    <x v="8"/>
    <s v="non_financial"/>
    <n v="1280.8610000000001"/>
    <n v="-431.68200000000002"/>
    <n v="872"/>
    <m/>
    <n v="9000019"/>
    <n v="9000019"/>
    <x v="1"/>
  </r>
  <r>
    <x v="525"/>
    <x v="8"/>
    <s v="non_financial"/>
    <n v="1571.6849999999999"/>
    <n v="-348.22300000000001"/>
    <n v="872"/>
    <m/>
    <m/>
    <n v="1280058"/>
    <x v="1"/>
  </r>
  <r>
    <x v="761"/>
    <x v="8"/>
    <s v="non_financial"/>
    <n v="754.71400000000006"/>
    <n v="-671.32899999999995"/>
    <n v="872"/>
    <m/>
    <m/>
    <n v="850460"/>
    <x v="1"/>
  </r>
  <r>
    <x v="507"/>
    <x v="8"/>
    <s v="non_financial"/>
    <n v="1050.0029999999999"/>
    <n v="-518.73900000000003"/>
    <n v="872"/>
    <m/>
    <m/>
    <n v="1289848"/>
    <x v="1"/>
  </r>
  <r>
    <x v="103"/>
    <x v="8"/>
    <s v="non_financial"/>
    <n v="12341"/>
    <n v="117"/>
    <n v="876"/>
    <m/>
    <m/>
    <n v="895126"/>
    <x v="1"/>
  </r>
  <r>
    <x v="1709"/>
    <x v="8"/>
    <s v="non_financial"/>
    <n v="1599.88"/>
    <n v="-326.779"/>
    <n v="877"/>
    <m/>
    <m/>
    <n v="1618732"/>
    <x v="1"/>
  </r>
  <r>
    <x v="720"/>
    <x v="8"/>
    <s v="non_financial"/>
    <n v="1310.3699999999999"/>
    <n v="-415.50400000000002"/>
    <n v="877"/>
    <m/>
    <m/>
    <n v="899751"/>
    <x v="1"/>
  </r>
  <r>
    <x v="520"/>
    <x v="8"/>
    <s v="non_financial"/>
    <n v="2765.6"/>
    <n v="-158.30000000000001"/>
    <n v="877"/>
    <m/>
    <m/>
    <n v="1206264"/>
    <x v="1"/>
  </r>
  <r>
    <x v="215"/>
    <x v="8"/>
    <s v="non_financial"/>
    <n v="12650"/>
    <n v="189"/>
    <n v="880"/>
    <m/>
    <m/>
    <n v="21665"/>
    <x v="1"/>
  </r>
  <r>
    <x v="484"/>
    <x v="8"/>
    <s v="non_financial"/>
    <n v="928.21400000000006"/>
    <n v="-554.12"/>
    <n v="881"/>
    <m/>
    <m/>
    <n v="19584"/>
    <x v="1"/>
  </r>
  <r>
    <x v="1688"/>
    <x v="8"/>
    <s v="non_financial"/>
    <n v="968.18100000000004"/>
    <n v="-540.08100000000002"/>
    <n v="882"/>
    <m/>
    <m/>
    <n v="1668397"/>
    <x v="1"/>
  </r>
  <r>
    <x v="1516"/>
    <x v="8"/>
    <s v="non_financial"/>
    <n v="835.05799999999999"/>
    <n v="-595.51599999999996"/>
    <n v="883"/>
    <m/>
    <m/>
    <n v="927003"/>
    <x v="1"/>
  </r>
  <r>
    <x v="971"/>
    <x v="8"/>
    <s v="non_financial"/>
    <n v="788.33600000000001"/>
    <n v="-610.58600000000001"/>
    <n v="884"/>
    <m/>
    <m/>
    <n v="1082923"/>
    <x v="1"/>
  </r>
  <r>
    <x v="499"/>
    <x v="8"/>
    <s v="non_financial"/>
    <n v="759.48199999999997"/>
    <n v="-634.18100000000004"/>
    <n v="885"/>
    <m/>
    <m/>
    <n v="1102934"/>
    <x v="1"/>
  </r>
  <r>
    <x v="1771"/>
    <x v="8"/>
    <s v="non_financial"/>
    <n v="698.07092999999998"/>
    <n v="-673.25969699999996"/>
    <n v="886"/>
    <m/>
    <m/>
    <n v="1706946"/>
    <x v="1"/>
  </r>
  <r>
    <x v="1772"/>
    <x v="8"/>
    <s v="non_financial"/>
    <n v="828.76700000000005"/>
    <n v="-591.18299999999999"/>
    <n v="887"/>
    <m/>
    <m/>
    <n v="1652133"/>
    <x v="1"/>
  </r>
  <r>
    <x v="762"/>
    <x v="8"/>
    <s v="non_financial"/>
    <n v="998.6"/>
    <n v="-506.5"/>
    <n v="888"/>
    <m/>
    <m/>
    <n v="1069258"/>
    <x v="1"/>
  </r>
  <r>
    <x v="343"/>
    <x v="8"/>
    <s v="non_financial"/>
    <n v="10858.035"/>
    <n v="62.076999999999998"/>
    <n v="889"/>
    <m/>
    <m/>
    <n v="1593034"/>
    <x v="1"/>
  </r>
  <r>
    <x v="1773"/>
    <x v="8"/>
    <s v="non_financial"/>
    <n v="883.76800000000003"/>
    <n v="-549.54"/>
    <n v="890"/>
    <m/>
    <m/>
    <n v="745308"/>
    <x v="1"/>
  </r>
  <r>
    <x v="1609"/>
    <x v="8"/>
    <s v="non_financial"/>
    <n v="928.11099999999999"/>
    <n v="-522.19000000000005"/>
    <n v="891"/>
    <m/>
    <m/>
    <n v="1131554"/>
    <x v="1"/>
  </r>
  <r>
    <x v="1258"/>
    <x v="8"/>
    <s v="non_financial"/>
    <n v="1016.2"/>
    <n v="-492.4"/>
    <n v="891"/>
    <m/>
    <m/>
    <n v="277509"/>
    <x v="1"/>
  </r>
  <r>
    <x v="1364"/>
    <x v="8"/>
    <s v="non_financial"/>
    <n v="2637.8649999999998"/>
    <n v="-147.75899999999999"/>
    <n v="893"/>
    <m/>
    <m/>
    <n v="1237746"/>
    <x v="1"/>
  </r>
  <r>
    <x v="897"/>
    <x v="8"/>
    <s v="non_financial"/>
    <n v="992.35199999999998"/>
    <n v="-503.39499999999998"/>
    <n v="894"/>
    <m/>
    <n v="9000114"/>
    <n v="9000114"/>
    <x v="1"/>
  </r>
  <r>
    <x v="977"/>
    <x v="8"/>
    <s v="non_financial"/>
    <n v="1190.1199999999999"/>
    <n v="-403.62"/>
    <n v="895"/>
    <m/>
    <m/>
    <n v="76605"/>
    <x v="1"/>
  </r>
  <r>
    <x v="1393"/>
    <x v="8"/>
    <s v="non_financial"/>
    <n v="1159.085"/>
    <n v="-404.86599999999999"/>
    <n v="896"/>
    <m/>
    <m/>
    <n v="1463172"/>
    <x v="1"/>
  </r>
  <r>
    <x v="1774"/>
    <x v="8"/>
    <s v="non_financial"/>
    <n v="827.702"/>
    <n v="-567.25"/>
    <n v="897"/>
    <m/>
    <n v="9000117"/>
    <n v="9000117"/>
    <x v="1"/>
  </r>
  <r>
    <x v="1385"/>
    <x v="8"/>
    <s v="non_financial"/>
    <n v="1418.9649999999999"/>
    <n v="-329.738"/>
    <n v="898"/>
    <m/>
    <m/>
    <n v="1590955"/>
    <x v="1"/>
  </r>
  <r>
    <x v="1696"/>
    <x v="8"/>
    <s v="non_financial"/>
    <n v="2924.05"/>
    <n v="-118.072"/>
    <n v="899"/>
    <m/>
    <m/>
    <n v="1669779"/>
    <x v="1"/>
  </r>
  <r>
    <x v="693"/>
    <x v="8"/>
    <s v="non_financial"/>
    <n v="1524.2570000000001"/>
    <n v="-306.17099999999999"/>
    <n v="900"/>
    <m/>
    <m/>
    <n v="3499"/>
    <x v="1"/>
  </r>
  <r>
    <x v="1609"/>
    <x v="8"/>
    <s v="non_financial"/>
    <n v="965.41099999999994"/>
    <n v="-488.86700000000002"/>
    <n v="900"/>
    <m/>
    <m/>
    <n v="1131554"/>
    <x v="1"/>
  </r>
  <r>
    <x v="753"/>
    <x v="8"/>
    <s v="non_financial"/>
    <n v="850.40899999999999"/>
    <n v="-530.15"/>
    <n v="900"/>
    <m/>
    <m/>
    <n v="1368265"/>
    <x v="1"/>
  </r>
  <r>
    <x v="768"/>
    <x v="8"/>
    <s v="non_financial"/>
    <n v="782.49199999999996"/>
    <n v="-572.81100000000004"/>
    <n v="903"/>
    <m/>
    <m/>
    <n v="822663"/>
    <x v="1"/>
  </r>
  <r>
    <x v="1691"/>
    <x v="8"/>
    <s v="non_financial"/>
    <n v="1921"/>
    <n v="-221"/>
    <n v="904"/>
    <m/>
    <m/>
    <n v="1669812"/>
    <x v="1"/>
  </r>
  <r>
    <x v="1170"/>
    <x v="8"/>
    <s v="non_financial"/>
    <n v="745.08100000000002"/>
    <n v="-598.65899999999999"/>
    <n v="905"/>
    <m/>
    <m/>
    <n v="730272"/>
    <x v="1"/>
  </r>
  <r>
    <x v="813"/>
    <x v="8"/>
    <s v="non_financial"/>
    <n v="1107.5509999999999"/>
    <n v="-409.56799999999998"/>
    <n v="905"/>
    <m/>
    <m/>
    <n v="1005229"/>
    <x v="1"/>
  </r>
  <r>
    <x v="1512"/>
    <x v="8"/>
    <s v="non_financial"/>
    <n v="869.91899999999998"/>
    <n v="-514.80200000000002"/>
    <n v="907"/>
    <m/>
    <m/>
    <n v="921299"/>
    <x v="1"/>
  </r>
  <r>
    <x v="1413"/>
    <x v="8"/>
    <s v="non_financial"/>
    <n v="825.88900000000001"/>
    <n v="-548.83199999999999"/>
    <n v="908"/>
    <m/>
    <m/>
    <n v="1178879"/>
    <x v="1"/>
  </r>
  <r>
    <x v="870"/>
    <x v="8"/>
    <s v="non_financial"/>
    <n v="1500.441"/>
    <n v="-301.76"/>
    <n v="909"/>
    <m/>
    <m/>
    <n v="1095291"/>
    <x v="1"/>
  </r>
  <r>
    <x v="1625"/>
    <x v="8"/>
    <s v="non_financial"/>
    <n v="1314.6"/>
    <n v="-349.3"/>
    <n v="910"/>
    <m/>
    <m/>
    <n v="1653477"/>
    <x v="1"/>
  </r>
  <r>
    <x v="747"/>
    <x v="8"/>
    <s v="non_financial"/>
    <n v="1118.348"/>
    <n v="-391.173"/>
    <n v="911"/>
    <m/>
    <m/>
    <n v="1130464"/>
    <x v="1"/>
  </r>
  <r>
    <x v="1690"/>
    <x v="8"/>
    <s v="non_financial"/>
    <n v="856.73500000000001"/>
    <n v="-503.49200000000002"/>
    <n v="912"/>
    <m/>
    <m/>
    <n v="716643"/>
    <x v="1"/>
  </r>
  <r>
    <x v="496"/>
    <x v="8"/>
    <s v="non_financial"/>
    <n v="1404.2809999999999"/>
    <n v="-313.80099999999999"/>
    <n v="912"/>
    <m/>
    <m/>
    <n v="945841"/>
    <x v="1"/>
  </r>
  <r>
    <x v="1136"/>
    <x v="8"/>
    <s v="non_financial"/>
    <n v="1366.575"/>
    <n v="-317.798"/>
    <n v="914"/>
    <m/>
    <m/>
    <n v="1073429"/>
    <x v="1"/>
  </r>
  <r>
    <x v="1519"/>
    <x v="8"/>
    <s v="non_financial"/>
    <n v="1359.356"/>
    <n v="-322.67599999999999"/>
    <n v="915"/>
    <m/>
    <m/>
    <n v="1614806"/>
    <x v="1"/>
  </r>
  <r>
    <x v="831"/>
    <x v="8"/>
    <s v="non_financial"/>
    <n v="719.952"/>
    <n v="-579.02"/>
    <n v="915"/>
    <m/>
    <m/>
    <n v="1280452"/>
    <x v="1"/>
  </r>
  <r>
    <x v="1628"/>
    <x v="8"/>
    <s v="non_financial"/>
    <n v="985.84799999999996"/>
    <n v="-429.67099999999999"/>
    <n v="917"/>
    <m/>
    <m/>
    <n v="1447669"/>
    <x v="1"/>
  </r>
  <r>
    <x v="697"/>
    <x v="8"/>
    <s v="non_financial"/>
    <n v="845.15700000000004"/>
    <n v="-505.68400000000003"/>
    <n v="917"/>
    <m/>
    <m/>
    <n v="23197"/>
    <x v="1"/>
  </r>
  <r>
    <x v="701"/>
    <x v="8"/>
    <s v="non_financial"/>
    <n v="11986.245999999999"/>
    <n v="11862.33"/>
    <n v="919"/>
    <m/>
    <m/>
    <n v="1400891"/>
    <x v="1"/>
  </r>
  <r>
    <x v="1083"/>
    <x v="8"/>
    <s v="non_financial"/>
    <n v="1488.7"/>
    <n v="-271.137"/>
    <n v="920"/>
    <m/>
    <m/>
    <n v="1490281"/>
    <x v="1"/>
  </r>
  <r>
    <x v="740"/>
    <x v="8"/>
    <s v="non_financial"/>
    <n v="786.16600000000005"/>
    <n v="-515.74099999999999"/>
    <n v="921"/>
    <m/>
    <m/>
    <n v="1104657"/>
    <x v="1"/>
  </r>
  <r>
    <x v="329"/>
    <x v="8"/>
    <s v="non_financial"/>
    <n v="10839.8"/>
    <n v="1406.5"/>
    <n v="922"/>
    <m/>
    <n v="9000135"/>
    <n v="9000135"/>
    <x v="1"/>
  </r>
  <r>
    <x v="785"/>
    <x v="8"/>
    <s v="non_financial"/>
    <n v="851.94500000000005"/>
    <n v="-462.37"/>
    <n v="923"/>
    <m/>
    <m/>
    <n v="93389"/>
    <x v="1"/>
  </r>
  <r>
    <x v="1166"/>
    <x v="8"/>
    <s v="non_financial"/>
    <n v="772.33699999999999"/>
    <n v="-507.95800000000003"/>
    <n v="924"/>
    <m/>
    <m/>
    <n v="1177609"/>
    <x v="1"/>
  </r>
  <r>
    <x v="1612"/>
    <x v="8"/>
    <s v="non_financial"/>
    <n v="1090.1369999999999"/>
    <n v="-357.04700000000003"/>
    <n v="925"/>
    <m/>
    <m/>
    <n v="1648428"/>
    <x v="1"/>
  </r>
  <r>
    <x v="647"/>
    <x v="8"/>
    <s v="non_financial"/>
    <n v="10112.127"/>
    <n v="2599.7130000000002"/>
    <n v="926"/>
    <m/>
    <m/>
    <n v="1260221"/>
    <x v="1"/>
  </r>
  <r>
    <x v="1698"/>
    <x v="8"/>
    <s v="non_financial"/>
    <n v="783.23"/>
    <n v="-484.89100000000002"/>
    <n v="927"/>
    <m/>
    <m/>
    <n v="1419612"/>
    <x v="1"/>
  </r>
  <r>
    <x v="1527"/>
    <x v="8"/>
    <s v="non_financial"/>
    <n v="665.11300000000006"/>
    <n v="-552.93200000000002"/>
    <n v="928"/>
    <m/>
    <m/>
    <n v="1597264"/>
    <x v="1"/>
  </r>
  <r>
    <x v="1505"/>
    <x v="8"/>
    <s v="non_financial"/>
    <n v="9403.7189999999991"/>
    <n v="1330.547"/>
    <n v="929"/>
    <m/>
    <m/>
    <n v="866787"/>
    <x v="1"/>
  </r>
  <r>
    <x v="1078"/>
    <x v="8"/>
    <s v="non_financial"/>
    <n v="1366.287"/>
    <n v="-268.33699999999999"/>
    <n v="930"/>
    <m/>
    <m/>
    <n v="933036"/>
    <x v="1"/>
  </r>
  <r>
    <x v="472"/>
    <x v="8"/>
    <s v="non_financial"/>
    <n v="1287.07"/>
    <n v="-294.64400000000001"/>
    <n v="930"/>
    <m/>
    <m/>
    <n v="814547"/>
    <x v="1"/>
  </r>
  <r>
    <x v="798"/>
    <x v="8"/>
    <s v="non_financial"/>
    <n v="887.2"/>
    <n v="-392.5"/>
    <n v="932"/>
    <m/>
    <m/>
    <n v="1296435"/>
    <x v="1"/>
  </r>
  <r>
    <x v="1369"/>
    <x v="8"/>
    <s v="non_financial"/>
    <n v="850.26900000000001"/>
    <n v="-420.49599999999998"/>
    <n v="933"/>
    <m/>
    <n v="9000123"/>
    <n v="1593195"/>
    <x v="1"/>
  </r>
  <r>
    <x v="854"/>
    <x v="8"/>
    <s v="non_financial"/>
    <n v="618.00900000000001"/>
    <n v="-560.17499999999995"/>
    <n v="934"/>
    <m/>
    <m/>
    <n v="711377"/>
    <x v="1"/>
  </r>
  <r>
    <x v="1320"/>
    <x v="8"/>
    <s v="non_financial"/>
    <n v="8979"/>
    <n v="1312"/>
    <n v="935"/>
    <m/>
    <n v="9000132"/>
    <n v="1603923"/>
    <x v="1"/>
  </r>
  <r>
    <x v="1366"/>
    <x v="8"/>
    <s v="non_financial"/>
    <n v="1007.545"/>
    <n v="-350.34100000000001"/>
    <n v="936"/>
    <m/>
    <m/>
    <n v="1499832"/>
    <x v="1"/>
  </r>
  <r>
    <x v="1524"/>
    <x v="8"/>
    <s v="non_financial"/>
    <n v="903.85799999999995"/>
    <n v="-382.452"/>
    <n v="937"/>
    <m/>
    <m/>
    <n v="1160958"/>
    <x v="1"/>
  </r>
  <r>
    <x v="1174"/>
    <x v="8"/>
    <s v="non_financial"/>
    <n v="852.79899999999998"/>
    <n v="-390.49200000000002"/>
    <n v="937"/>
    <m/>
    <m/>
    <n v="1356576"/>
    <x v="1"/>
  </r>
  <r>
    <x v="752"/>
    <x v="8"/>
    <s v="non_financial"/>
    <n v="1652.2170000000001"/>
    <n v="-180.09800000000001"/>
    <n v="939"/>
    <m/>
    <m/>
    <n v="1262976"/>
    <x v="1"/>
  </r>
  <r>
    <x v="120"/>
    <x v="8"/>
    <s v="non_financial"/>
    <n v="8881"/>
    <n v="1492"/>
    <n v="940"/>
    <m/>
    <m/>
    <n v="68505"/>
    <x v="1"/>
  </r>
  <r>
    <x v="786"/>
    <x v="8"/>
    <s v="non_financial"/>
    <n v="725.37900000000002"/>
    <n v="-474.447"/>
    <n v="940"/>
    <m/>
    <m/>
    <n v="897077"/>
    <x v="1"/>
  </r>
  <r>
    <x v="1353"/>
    <x v="8"/>
    <s v="non_financial"/>
    <n v="1130.443"/>
    <n v="-299.22500000000002"/>
    <n v="942"/>
    <m/>
    <m/>
    <n v="799288"/>
    <x v="1"/>
  </r>
  <r>
    <x v="799"/>
    <x v="8"/>
    <s v="non_financial"/>
    <n v="693.56100000000004"/>
    <n v="-475.68700000000001"/>
    <n v="943"/>
    <m/>
    <m/>
    <n v="278166"/>
    <x v="1"/>
  </r>
  <r>
    <x v="384"/>
    <x v="8"/>
    <s v="non_financial"/>
    <n v="8299.1540000000005"/>
    <n v="1370.568"/>
    <n v="943"/>
    <m/>
    <m/>
    <n v="908937"/>
    <x v="1"/>
  </r>
  <r>
    <x v="765"/>
    <x v="8"/>
    <s v="non_financial"/>
    <n v="927.23099999999999"/>
    <n v="-349.86"/>
    <n v="945"/>
    <m/>
    <m/>
    <n v="1005757"/>
    <x v="1"/>
  </r>
  <r>
    <x v="1626"/>
    <x v="8"/>
    <s v="non_financial"/>
    <n v="1181"/>
    <n v="-269.39999999999998"/>
    <n v="946"/>
    <m/>
    <m/>
    <n v="1650729"/>
    <x v="1"/>
  </r>
  <r>
    <x v="1509"/>
    <x v="8"/>
    <s v="non_financial"/>
    <n v="865.31"/>
    <n v="-370.09100000000001"/>
    <n v="947"/>
    <m/>
    <m/>
    <n v="1370637"/>
    <x v="1"/>
  </r>
  <r>
    <x v="1270"/>
    <x v="8"/>
    <s v="non_financial"/>
    <n v="1022.577"/>
    <n v="-315.74799999999999"/>
    <n v="947"/>
    <m/>
    <n v="9000124"/>
    <n v="9000124"/>
    <x v="1"/>
  </r>
  <r>
    <x v="1701"/>
    <x v="8"/>
    <s v="non_financial"/>
    <n v="881.76300000000003"/>
    <n v="-359.10899999999998"/>
    <n v="949"/>
    <m/>
    <m/>
    <n v="1690820"/>
    <x v="1"/>
  </r>
  <r>
    <x v="960"/>
    <x v="8"/>
    <s v="non_financial"/>
    <n v="841.31700000000001"/>
    <n v="-377.43599999999998"/>
    <n v="949"/>
    <m/>
    <m/>
    <n v="914475"/>
    <x v="1"/>
  </r>
  <r>
    <x v="804"/>
    <x v="8"/>
    <s v="non_financial"/>
    <n v="693.39"/>
    <n v="-467.13200000000001"/>
    <n v="951"/>
    <m/>
    <m/>
    <n v="75288"/>
    <x v="1"/>
  </r>
  <r>
    <x v="1255"/>
    <x v="8"/>
    <s v="non_financial"/>
    <n v="751.52300000000002"/>
    <n v="-423.76299999999998"/>
    <n v="952"/>
    <m/>
    <m/>
    <n v="1423221"/>
    <x v="1"/>
  </r>
  <r>
    <x v="1529"/>
    <x v="8"/>
    <s v="non_financial"/>
    <n v="591.45699999999999"/>
    <n v="-519.17899999999997"/>
    <n v="952"/>
    <m/>
    <m/>
    <n v="1326732"/>
    <x v="1"/>
  </r>
  <r>
    <x v="771"/>
    <x v="8"/>
    <s v="non_financial"/>
    <n v="651.221"/>
    <n v="-478.66800000000001"/>
    <n v="954"/>
    <m/>
    <m/>
    <n v="1039399"/>
    <x v="1"/>
  </r>
  <r>
    <x v="262"/>
    <x v="8"/>
    <s v="non_financial"/>
    <n v="7620"/>
    <n v="1122"/>
    <n v="955"/>
    <m/>
    <m/>
    <n v="701985"/>
    <x v="1"/>
  </r>
  <r>
    <x v="883"/>
    <x v="8"/>
    <s v="non_financial"/>
    <n v="726.84500000000003"/>
    <n v="-426.68"/>
    <n v="956"/>
    <m/>
    <m/>
    <n v="1092796"/>
    <x v="1"/>
  </r>
  <r>
    <x v="828"/>
    <x v="8"/>
    <s v="non_financial"/>
    <n v="912.00800000000004"/>
    <n v="-336.81400000000002"/>
    <n v="957"/>
    <m/>
    <n v="9000061"/>
    <n v="9000061"/>
    <x v="1"/>
  </r>
  <r>
    <x v="442"/>
    <x v="8"/>
    <s v="non_financial"/>
    <n v="753.32399999999996"/>
    <n v="-409.06099999999998"/>
    <n v="958"/>
    <m/>
    <m/>
    <n v="896262"/>
    <x v="1"/>
  </r>
  <r>
    <x v="787"/>
    <x v="8"/>
    <s v="non_financial"/>
    <n v="723.625"/>
    <n v="-422.67700000000002"/>
    <n v="959"/>
    <m/>
    <m/>
    <n v="81362"/>
    <x v="1"/>
  </r>
  <r>
    <x v="1497"/>
    <x v="8"/>
    <s v="non_financial"/>
    <n v="819.05799999999999"/>
    <n v="-373.351"/>
    <n v="959"/>
    <m/>
    <n v="9000035"/>
    <n v="9000035"/>
    <x v="1"/>
  </r>
  <r>
    <x v="1631"/>
    <x v="8"/>
    <s v="non_financial"/>
    <n v="592.16899999999998"/>
    <n v="-505.92700000000002"/>
    <n v="961"/>
    <m/>
    <m/>
    <n v="1651235"/>
    <x v="1"/>
  </r>
  <r>
    <x v="225"/>
    <x v="8"/>
    <s v="non_financial"/>
    <n v="7075"/>
    <n v="520"/>
    <n v="962"/>
    <m/>
    <m/>
    <n v="1361658"/>
    <x v="1"/>
  </r>
  <r>
    <x v="764"/>
    <x v="8"/>
    <s v="non_financial"/>
    <n v="627.24800000000005"/>
    <n v="-463.35399999999998"/>
    <n v="963"/>
    <m/>
    <m/>
    <n v="72573"/>
    <x v="1"/>
  </r>
  <r>
    <x v="1149"/>
    <x v="8"/>
    <s v="non_financial"/>
    <n v="566.18700000000001"/>
    <n v="-506.25299999999999"/>
    <n v="964"/>
    <m/>
    <m/>
    <n v="1443669"/>
    <x v="1"/>
  </r>
  <r>
    <x v="916"/>
    <x v="8"/>
    <s v="non_financial"/>
    <n v="642.39700000000005"/>
    <n v="-448.84199999999998"/>
    <n v="965"/>
    <m/>
    <m/>
    <n v="1069183"/>
    <x v="1"/>
  </r>
  <r>
    <x v="1115"/>
    <x v="8"/>
    <s v="non_financial"/>
    <n v="667.04899999999998"/>
    <n v="-426.16199999999998"/>
    <n v="966"/>
    <m/>
    <m/>
    <n v="1387467"/>
    <x v="1"/>
  </r>
  <r>
    <x v="1634"/>
    <x v="8"/>
    <s v="non_financial"/>
    <n v="539.23800000000006"/>
    <n v="-506.553"/>
    <n v="967"/>
    <m/>
    <m/>
    <n v="1629137"/>
    <x v="1"/>
  </r>
  <r>
    <x v="1525"/>
    <x v="8"/>
    <s v="non_financial"/>
    <n v="918.49"/>
    <n v="-304.34800000000001"/>
    <n v="968"/>
    <m/>
    <m/>
    <n v="1448056"/>
    <x v="1"/>
  </r>
  <r>
    <x v="473"/>
    <x v="8"/>
    <s v="non_financial"/>
    <n v="854.34400000000005"/>
    <n v="-323.12299999999999"/>
    <n v="968"/>
    <m/>
    <m/>
    <n v="1041859"/>
    <x v="1"/>
  </r>
  <r>
    <x v="1374"/>
    <x v="8"/>
    <s v="non_financial"/>
    <n v="720.57100000000003"/>
    <n v="-388.71899999999999"/>
    <n v="968"/>
    <m/>
    <m/>
    <n v="1364954"/>
    <x v="1"/>
  </r>
  <r>
    <x v="845"/>
    <x v="8"/>
    <s v="non_financial"/>
    <n v="618.49699999999996"/>
    <n v="-442.67200000000003"/>
    <n v="971"/>
    <m/>
    <m/>
    <n v="949870"/>
    <x v="1"/>
  </r>
  <r>
    <x v="834"/>
    <x v="8"/>
    <s v="non_financial"/>
    <n v="596.78099999999995"/>
    <n v="-458.041"/>
    <n v="972"/>
    <m/>
    <m/>
    <n v="1159167"/>
    <x v="1"/>
  </r>
  <r>
    <x v="1243"/>
    <x v="8"/>
    <s v="non_financial"/>
    <n v="7289.3779999999997"/>
    <n v="3042.1350000000002"/>
    <n v="972"/>
    <m/>
    <m/>
    <n v="1034054"/>
    <x v="1"/>
  </r>
  <r>
    <x v="743"/>
    <x v="8"/>
    <s v="non_financial"/>
    <n v="839.44899999999996"/>
    <n v="-325.95499999999998"/>
    <n v="974"/>
    <m/>
    <m/>
    <n v="1409171"/>
    <x v="1"/>
  </r>
  <r>
    <x v="814"/>
    <x v="8"/>
    <s v="non_financial"/>
    <n v="741.76099999999997"/>
    <n v="-375.97199999999998"/>
    <n v="975"/>
    <m/>
    <m/>
    <n v="1076930"/>
    <x v="1"/>
  </r>
  <r>
    <x v="805"/>
    <x v="8"/>
    <s v="non_financial"/>
    <n v="663.63800000000003"/>
    <n v="-407.53399999999999"/>
    <n v="976"/>
    <m/>
    <n v="9000015"/>
    <n v="878526"/>
    <x v="1"/>
  </r>
  <r>
    <x v="527"/>
    <x v="8"/>
    <s v="non_financial"/>
    <n v="1519.441"/>
    <n v="-154.73699999999999"/>
    <n v="976"/>
    <m/>
    <m/>
    <n v="1099590"/>
    <x v="1"/>
  </r>
  <r>
    <x v="915"/>
    <x v="8"/>
    <s v="non_financial"/>
    <n v="764.423"/>
    <n v="-351.29"/>
    <n v="978"/>
    <m/>
    <m/>
    <n v="8063"/>
    <x v="1"/>
  </r>
  <r>
    <x v="1373"/>
    <x v="8"/>
    <s v="non_financial"/>
    <n v="647.50699999999995"/>
    <n v="-388.99599999999998"/>
    <n v="979"/>
    <m/>
    <m/>
    <n v="1115128"/>
    <x v="1"/>
  </r>
  <r>
    <x v="1712"/>
    <x v="8"/>
    <s v="non_financial"/>
    <n v="1408.8"/>
    <n v="-157.30000000000001"/>
    <n v="980"/>
    <m/>
    <m/>
    <n v="1660690"/>
    <x v="1"/>
  </r>
  <r>
    <x v="1254"/>
    <x v="8"/>
    <s v="non_financial"/>
    <n v="6924"/>
    <n v="4334"/>
    <n v="980"/>
    <m/>
    <m/>
    <n v="808450"/>
    <x v="1"/>
  </r>
  <r>
    <x v="587"/>
    <x v="8"/>
    <s v="non_financial"/>
    <n v="6937"/>
    <n v="4402"/>
    <n v="980"/>
    <m/>
    <n v="9000110"/>
    <n v="9000110"/>
    <x v="1"/>
  </r>
  <r>
    <x v="880"/>
    <x v="8"/>
    <s v="non_financial"/>
    <n v="575.28399999999999"/>
    <n v="-429.28100000000001"/>
    <n v="980"/>
    <m/>
    <m/>
    <n v="896264"/>
    <x v="1"/>
  </r>
  <r>
    <x v="1704"/>
    <x v="8"/>
    <s v="non_financial"/>
    <n v="839.40499999999997"/>
    <n v="-300.97399999999999"/>
    <n v="984"/>
    <m/>
    <m/>
    <n v="1671933"/>
    <x v="1"/>
  </r>
  <r>
    <x v="1775"/>
    <x v="8"/>
    <s v="non_financial"/>
    <n v="680.23500000000001"/>
    <n v="-369.36"/>
    <n v="985"/>
    <m/>
    <m/>
    <n v="1220754"/>
    <x v="1"/>
  </r>
  <r>
    <x v="1776"/>
    <x v="8"/>
    <s v="non_financial"/>
    <n v="649.35799999999995"/>
    <n v="-379.56900000000002"/>
    <n v="985"/>
    <m/>
    <m/>
    <n v="90896"/>
    <x v="1"/>
  </r>
  <r>
    <x v="932"/>
    <x v="8"/>
    <s v="non_financial"/>
    <n v="627.72699999999998"/>
    <n v="-387.86700000000002"/>
    <n v="987"/>
    <m/>
    <m/>
    <n v="1001233"/>
    <x v="1"/>
  </r>
  <r>
    <x v="909"/>
    <x v="8"/>
    <s v="non_financial"/>
    <n v="748.54700000000003"/>
    <n v="-336.25799999999998"/>
    <n v="987"/>
    <m/>
    <m/>
    <n v="1109116"/>
    <x v="1"/>
  </r>
  <r>
    <x v="737"/>
    <x v="8"/>
    <s v="non_financial"/>
    <n v="829.67600000000004"/>
    <n v="-295.83499999999998"/>
    <n v="989"/>
    <m/>
    <m/>
    <n v="6885"/>
    <x v="1"/>
  </r>
  <r>
    <x v="1107"/>
    <x v="8"/>
    <s v="non_financial"/>
    <n v="601.80700000000002"/>
    <n v="-389.78100000000001"/>
    <n v="990"/>
    <m/>
    <m/>
    <n v="100726"/>
    <x v="1"/>
  </r>
  <r>
    <x v="1622"/>
    <x v="8"/>
    <s v="non_financial"/>
    <n v="975.66899999999998"/>
    <n v="-241.78299999999999"/>
    <n v="991"/>
    <m/>
    <m/>
    <n v="1498068"/>
    <x v="1"/>
  </r>
  <r>
    <x v="1777"/>
    <x v="8"/>
    <s v="non_financial"/>
    <n v="604.37400000000002"/>
    <n v="-382.54199999999997"/>
    <n v="992"/>
    <m/>
    <m/>
    <n v="1334036"/>
    <x v="1"/>
  </r>
  <r>
    <x v="1699"/>
    <x v="8"/>
    <s v="non_financial"/>
    <n v="518.76"/>
    <n v="-429.59500000000003"/>
    <n v="992"/>
    <m/>
    <n v="9000122"/>
    <n v="9000122"/>
    <x v="1"/>
  </r>
  <r>
    <x v="1397"/>
    <x v="8"/>
    <s v="non_financial"/>
    <n v="813.32899999999995"/>
    <n v="-291.024"/>
    <n v="994"/>
    <m/>
    <m/>
    <n v="1384905"/>
    <x v="1"/>
  </r>
  <r>
    <x v="780"/>
    <x v="8"/>
    <s v="non_financial"/>
    <n v="778.95600000000002"/>
    <n v="-296.78800000000001"/>
    <n v="995"/>
    <m/>
    <m/>
    <n v="917470"/>
    <x v="1"/>
  </r>
  <r>
    <x v="511"/>
    <x v="8"/>
    <s v="non_financial"/>
    <n v="545.09199999999998"/>
    <n v="-404.10700000000003"/>
    <n v="995"/>
    <m/>
    <m/>
    <n v="885245"/>
    <x v="1"/>
  </r>
  <r>
    <x v="1395"/>
    <x v="8"/>
    <s v="non_financial"/>
    <n v="490.72199999999998"/>
    <n v="-432.892"/>
    <n v="997"/>
    <m/>
    <m/>
    <n v="1280263"/>
    <x v="1"/>
  </r>
  <r>
    <x v="809"/>
    <x v="8"/>
    <s v="non_financial"/>
    <n v="480.36099999999999"/>
    <n v="-437.05900000000003"/>
    <n v="998"/>
    <m/>
    <m/>
    <n v="1368622"/>
    <x v="1"/>
  </r>
  <r>
    <x v="1630"/>
    <x v="8"/>
    <s v="non_financial"/>
    <n v="499.31400000000002"/>
    <n v="-425.19900000000001"/>
    <n v="999"/>
    <m/>
    <m/>
    <n v="1321732"/>
    <x v="1"/>
  </r>
  <r>
    <x v="1506"/>
    <x v="8"/>
    <s v="non_financial"/>
    <n v="699.12099999999998"/>
    <n v="-319.86"/>
    <n v="1000"/>
    <m/>
    <m/>
    <n v="704415"/>
    <x v="1"/>
  </r>
  <r>
    <x v="1511"/>
    <x v="8"/>
    <s v="non_financial"/>
    <n v="608.75800000000004"/>
    <n v="-355.52699999999999"/>
    <n v="1001"/>
    <m/>
    <m/>
    <n v="1606757"/>
    <x v="1"/>
  </r>
  <r>
    <x v="476"/>
    <x v="8"/>
    <s v="non_financial"/>
    <n v="511.98399999999998"/>
    <n v="-404.85899999999998"/>
    <n v="1002"/>
    <m/>
    <m/>
    <n v="1421461"/>
    <x v="1"/>
  </r>
  <r>
    <x v="1279"/>
    <x v="8"/>
    <s v="non_financial"/>
    <n v="593.255"/>
    <n v="-358.91300000000001"/>
    <n v="1003"/>
    <m/>
    <m/>
    <n v="1549346"/>
    <x v="1"/>
  </r>
  <r>
    <x v="1778"/>
    <x v="8"/>
    <s v="non_financial"/>
    <n v="454.60199999999998"/>
    <n v="-432.61900000000003"/>
    <n v="1004"/>
    <m/>
    <m/>
    <n v="1428336"/>
    <x v="1"/>
  </r>
  <r>
    <x v="902"/>
    <x v="8"/>
    <s v="non_financial"/>
    <n v="523.15"/>
    <n v="-378.392"/>
    <n v="1005"/>
    <m/>
    <m/>
    <n v="69891"/>
    <x v="1"/>
  </r>
  <r>
    <x v="824"/>
    <x v="8"/>
    <s v="non_financial"/>
    <n v="508.43099999999998"/>
    <n v="-385.61399999999998"/>
    <n v="1005"/>
    <m/>
    <m/>
    <n v="1113232"/>
    <x v="1"/>
  </r>
  <r>
    <x v="1596"/>
    <x v="8"/>
    <s v="non_financial"/>
    <n v="4859.2"/>
    <n v="372.4"/>
    <n v="1007"/>
    <m/>
    <m/>
    <n v="1012100"/>
    <x v="1"/>
  </r>
  <r>
    <x v="719"/>
    <x v="8"/>
    <s v="non_financial"/>
    <n v="773.16499999999996"/>
    <n v="-256.78800000000001"/>
    <n v="1008"/>
    <m/>
    <m/>
    <n v="278130"/>
    <x v="1"/>
  </r>
  <r>
    <x v="1624"/>
    <x v="8"/>
    <s v="non_financial"/>
    <n v="542.553"/>
    <n v="-363.76"/>
    <n v="1008"/>
    <m/>
    <m/>
    <n v="26058"/>
    <x v="1"/>
  </r>
  <r>
    <x v="871"/>
    <x v="8"/>
    <s v="non_financial"/>
    <n v="519.67899999999997"/>
    <n v="-370.72699999999998"/>
    <n v="1010"/>
    <m/>
    <m/>
    <n v="949158"/>
    <x v="1"/>
  </r>
  <r>
    <x v="910"/>
    <x v="8"/>
    <s v="non_financial"/>
    <n v="513.803"/>
    <n v="-371.815"/>
    <n v="1010"/>
    <m/>
    <m/>
    <n v="100591"/>
    <x v="1"/>
  </r>
  <r>
    <x v="779"/>
    <x v="8"/>
    <s v="non_financial"/>
    <n v="673.53599999999994"/>
    <n v="-295.048"/>
    <n v="1012"/>
    <m/>
    <m/>
    <n v="1013488"/>
    <x v="1"/>
  </r>
  <r>
    <x v="717"/>
    <x v="8"/>
    <s v="non_financial"/>
    <n v="503.95699999999999"/>
    <n v="-373.15300000000002"/>
    <n v="1013"/>
    <m/>
    <m/>
    <n v="1009672"/>
    <x v="1"/>
  </r>
  <r>
    <x v="1089"/>
    <x v="8"/>
    <s v="non_financial"/>
    <n v="636.97299999999996"/>
    <n v="-309.137"/>
    <n v="1013"/>
    <m/>
    <m/>
    <n v="876167"/>
    <x v="1"/>
  </r>
  <r>
    <x v="867"/>
    <x v="8"/>
    <s v="non_financial"/>
    <n v="742.04600000000005"/>
    <n v="-265.839"/>
    <n v="1015"/>
    <m/>
    <m/>
    <n v="874396"/>
    <x v="1"/>
  </r>
  <r>
    <x v="1261"/>
    <x v="8"/>
    <s v="non_financial"/>
    <n v="530.46699999999998"/>
    <n v="-355.03899999999999"/>
    <n v="1015"/>
    <m/>
    <m/>
    <n v="1318008"/>
    <x v="1"/>
  </r>
  <r>
    <x v="784"/>
    <x v="8"/>
    <s v="non_financial"/>
    <n v="668.87800000000004"/>
    <n v="-292.85899999999998"/>
    <n v="1015"/>
    <m/>
    <m/>
    <n v="1091907"/>
    <x v="1"/>
  </r>
  <r>
    <x v="1161"/>
    <x v="8"/>
    <s v="non_financial"/>
    <n v="574.48800000000006"/>
    <n v="-328.435"/>
    <n v="1018"/>
    <m/>
    <m/>
    <n v="1364962"/>
    <x v="1"/>
  </r>
  <r>
    <x v="1710"/>
    <x v="8"/>
    <s v="non_financial"/>
    <n v="763.91700000000003"/>
    <n v="-245.14500000000001"/>
    <n v="1019"/>
    <m/>
    <m/>
    <n v="1660134"/>
    <x v="1"/>
  </r>
  <r>
    <x v="849"/>
    <x v="8"/>
    <s v="non_financial"/>
    <n v="666.93200000000002"/>
    <n v="-285.36500000000001"/>
    <n v="1020"/>
    <m/>
    <m/>
    <n v="1020710"/>
    <x v="1"/>
  </r>
  <r>
    <x v="522"/>
    <x v="8"/>
    <s v="non_financial"/>
    <n v="535.13499999999999"/>
    <n v="-336.892"/>
    <n v="1020"/>
    <m/>
    <n v="9000102"/>
    <n v="9000102"/>
    <x v="1"/>
  </r>
  <r>
    <x v="1695"/>
    <x v="8"/>
    <s v="non_financial"/>
    <n v="642.99800000000005"/>
    <n v="-291.274"/>
    <n v="1022"/>
    <m/>
    <m/>
    <n v="1535379"/>
    <x v="1"/>
  </r>
  <r>
    <x v="774"/>
    <x v="8"/>
    <s v="non_financial"/>
    <n v="597.46400000000006"/>
    <n v="-306.714"/>
    <n v="1023"/>
    <m/>
    <m/>
    <n v="858655"/>
    <x v="1"/>
  </r>
  <r>
    <x v="1171"/>
    <x v="8"/>
    <s v="non_financial"/>
    <n v="708.09500000000003"/>
    <n v="-256.09899999999999"/>
    <n v="1024"/>
    <m/>
    <m/>
    <n v="1517175"/>
    <x v="1"/>
  </r>
  <r>
    <x v="1627"/>
    <x v="8"/>
    <s v="non_financial"/>
    <n v="642.68100000000004"/>
    <n v="-290.51299999999998"/>
    <n v="1024"/>
    <m/>
    <m/>
    <n v="1396814"/>
    <x v="1"/>
  </r>
  <r>
    <x v="1129"/>
    <x v="8"/>
    <s v="non_financial"/>
    <n v="570.88900000000001"/>
    <n v="-314.904"/>
    <n v="1026"/>
    <m/>
    <m/>
    <n v="1084869"/>
    <x v="1"/>
  </r>
  <r>
    <x v="1121"/>
    <x v="8"/>
    <s v="non_financial"/>
    <n v="558.03300000000002"/>
    <n v="-318.84300000000002"/>
    <n v="1027"/>
    <m/>
    <m/>
    <n v="866273"/>
    <x v="1"/>
  </r>
  <r>
    <x v="1405"/>
    <x v="8"/>
    <s v="non_financial"/>
    <n v="474.17099999999999"/>
    <n v="-358.90100000000001"/>
    <n v="1028"/>
    <m/>
    <m/>
    <n v="1578732"/>
    <x v="1"/>
  </r>
  <r>
    <x v="1392"/>
    <x v="8"/>
    <s v="non_financial"/>
    <n v="642.91562999999996"/>
    <n v="-272.195359"/>
    <n v="1029"/>
    <m/>
    <m/>
    <n v="1099160"/>
    <x v="1"/>
  </r>
  <r>
    <x v="839"/>
    <x v="8"/>
    <s v="non_financial"/>
    <n v="507.95699999999999"/>
    <n v="-334.23"/>
    <n v="1030"/>
    <m/>
    <m/>
    <n v="1385292"/>
    <x v="1"/>
  </r>
  <r>
    <x v="1530"/>
    <x v="8"/>
    <s v="non_financial"/>
    <n v="764.82100000000003"/>
    <n v="-227.63900000000001"/>
    <n v="1031"/>
    <m/>
    <m/>
    <n v="1404655"/>
    <x v="1"/>
  </r>
  <r>
    <x v="1629"/>
    <x v="8"/>
    <s v="non_financial"/>
    <n v="4471.6580000000004"/>
    <n v="1374.8119999999999"/>
    <n v="1032"/>
    <m/>
    <m/>
    <n v="1620280"/>
    <x v="1"/>
  </r>
  <r>
    <x v="1531"/>
    <x v="8"/>
    <s v="non_financial"/>
    <n v="1804.8"/>
    <n v="-47.8"/>
    <n v="1033"/>
    <m/>
    <m/>
    <n v="1632790"/>
    <x v="1"/>
  </r>
  <r>
    <x v="1514"/>
    <x v="8"/>
    <s v="non_financial"/>
    <n v="497.97899999999998"/>
    <n v="-333.55099999999999"/>
    <n v="1034"/>
    <m/>
    <m/>
    <n v="1017480"/>
    <x v="1"/>
  </r>
  <r>
    <x v="1402"/>
    <x v="8"/>
    <s v="non_financial"/>
    <n v="472.20400000000001"/>
    <n v="-342.63099999999997"/>
    <n v="1035"/>
    <m/>
    <m/>
    <n v="1158114"/>
    <x v="1"/>
  </r>
  <r>
    <x v="886"/>
    <x v="8"/>
    <s v="non_financial"/>
    <n v="464.52199999999999"/>
    <n v="-344.11900000000003"/>
    <n v="1036"/>
    <m/>
    <m/>
    <n v="831547"/>
    <x v="1"/>
  </r>
  <r>
    <x v="369"/>
    <x v="8"/>
    <s v="non_financial"/>
    <n v="3833"/>
    <n v="241.6"/>
    <n v="1037"/>
    <m/>
    <m/>
    <n v="769397"/>
    <x v="1"/>
  </r>
  <r>
    <x v="899"/>
    <x v="8"/>
    <s v="non_financial"/>
    <n v="838.85599999999999"/>
    <n v="-179.148"/>
    <n v="1038"/>
    <m/>
    <m/>
    <n v="1145197"/>
    <x v="1"/>
  </r>
  <r>
    <x v="1537"/>
    <x v="8"/>
    <s v="non_financial"/>
    <n v="574.45000000000005"/>
    <n v="-287.38299999999998"/>
    <n v="1038"/>
    <m/>
    <m/>
    <n v="1458962"/>
    <x v="1"/>
  </r>
  <r>
    <x v="874"/>
    <x v="8"/>
    <s v="non_financial"/>
    <n v="746.26957900000002"/>
    <n v="-214.00886"/>
    <n v="1040"/>
    <m/>
    <m/>
    <n v="714284"/>
    <x v="1"/>
  </r>
  <r>
    <x v="1697"/>
    <x v="8"/>
    <s v="non_financial"/>
    <n v="4326"/>
    <n v="7247"/>
    <n v="1041"/>
    <m/>
    <m/>
    <n v="1041061"/>
    <x v="1"/>
  </r>
  <r>
    <x v="907"/>
    <x v="8"/>
    <s v="non_financial"/>
    <n v="570.44799999999998"/>
    <n v="-271.48700000000002"/>
    <n v="1042"/>
    <m/>
    <m/>
    <n v="784199"/>
    <x v="1"/>
  </r>
  <r>
    <x v="1779"/>
    <x v="8"/>
    <s v="non_financial"/>
    <n v="450.24599999999998"/>
    <n v="-326.99299999999999"/>
    <n v="1043"/>
    <m/>
    <m/>
    <n v="1627857"/>
    <x v="1"/>
  </r>
  <r>
    <x v="885"/>
    <x v="8"/>
    <s v="non_financial"/>
    <n v="715.22299999999996"/>
    <n v="-209.08199999999999"/>
    <n v="1044"/>
    <m/>
    <m/>
    <n v="904979"/>
    <x v="1"/>
  </r>
  <r>
    <x v="822"/>
    <x v="8"/>
    <s v="non_financial"/>
    <n v="410.54700000000003"/>
    <n v="-339.56700000000001"/>
    <n v="1044"/>
    <m/>
    <m/>
    <n v="42682"/>
    <x v="1"/>
  </r>
  <r>
    <x v="1702"/>
    <x v="8"/>
    <s v="non_financial"/>
    <n v="464.44"/>
    <n v="-314.08800000000002"/>
    <n v="1046"/>
    <m/>
    <m/>
    <n v="1666134"/>
    <x v="1"/>
  </r>
  <r>
    <x v="1403"/>
    <x v="8"/>
    <s v="non_financial"/>
    <n v="396.77800000000002"/>
    <n v="-336.858"/>
    <n v="1047"/>
    <m/>
    <m/>
    <n v="1175505"/>
    <x v="1"/>
  </r>
  <r>
    <x v="1780"/>
    <x v="8"/>
    <s v="non_financial"/>
    <n v="3419.9670000000001"/>
    <n v="226.58099999999999"/>
    <n v="1048"/>
    <m/>
    <m/>
    <n v="1021162"/>
    <x v="1"/>
  </r>
  <r>
    <x v="1781"/>
    <x v="8"/>
    <s v="non_financial"/>
    <n v="536.73500000000001"/>
    <n v="-256.447"/>
    <n v="1049"/>
    <m/>
    <m/>
    <n v="1620533"/>
    <x v="1"/>
  </r>
  <r>
    <x v="1782"/>
    <x v="8"/>
    <s v="non_financial"/>
    <n v="663.93"/>
    <n v="-208.624"/>
    <n v="1050"/>
    <m/>
    <m/>
    <n v="1441816"/>
    <x v="1"/>
  </r>
  <r>
    <x v="1377"/>
    <x v="8"/>
    <s v="non_financial"/>
    <n v="398.05900000000003"/>
    <n v="-323.97899999999998"/>
    <n v="1051"/>
    <m/>
    <m/>
    <n v="1327318"/>
    <x v="1"/>
  </r>
  <r>
    <x v="952"/>
    <x v="8"/>
    <s v="non_financial"/>
    <n v="417.68799999999999"/>
    <n v="-312.18799999999999"/>
    <n v="1052"/>
    <m/>
    <m/>
    <n v="1095565"/>
    <x v="1"/>
  </r>
  <r>
    <x v="1623"/>
    <x v="8"/>
    <s v="non_financial"/>
    <n v="1294.2550000000001"/>
    <n v="-73.763000000000005"/>
    <n v="1052"/>
    <m/>
    <m/>
    <n v="1666138"/>
    <x v="1"/>
  </r>
  <r>
    <x v="1518"/>
    <x v="8"/>
    <s v="non_financial"/>
    <n v="523.41600000000005"/>
    <n v="-255.31800000000001"/>
    <n v="1054"/>
    <m/>
    <m/>
    <n v="788965"/>
    <x v="1"/>
  </r>
  <r>
    <x v="866"/>
    <x v="8"/>
    <s v="non_financial"/>
    <n v="687.91099999999994"/>
    <n v="-192.77799999999999"/>
    <n v="1054"/>
    <m/>
    <m/>
    <n v="1308208"/>
    <x v="1"/>
  </r>
  <r>
    <x v="1707"/>
    <x v="8"/>
    <s v="non_financial"/>
    <n v="562.81500000000005"/>
    <n v="-242.21899999999999"/>
    <n v="1056"/>
    <m/>
    <m/>
    <n v="1652535"/>
    <x v="1"/>
  </r>
  <r>
    <x v="1783"/>
    <x v="8"/>
    <s v="non_financial"/>
    <n v="368.15600000000001"/>
    <n v="-331.09699999999998"/>
    <n v="1057"/>
    <m/>
    <m/>
    <n v="1654151"/>
    <x v="1"/>
  </r>
  <r>
    <x v="912"/>
    <x v="8"/>
    <s v="non_financial"/>
    <n v="912.98400000000004"/>
    <n v="-124.934"/>
    <n v="1057"/>
    <m/>
    <m/>
    <n v="790526"/>
    <x v="1"/>
  </r>
  <r>
    <x v="1651"/>
    <x v="8"/>
    <s v="non_financial"/>
    <n v="571.88400000000001"/>
    <n v="-234.09299999999999"/>
    <n v="1059"/>
    <m/>
    <m/>
    <n v="1455684"/>
    <x v="1"/>
  </r>
  <r>
    <x v="1281"/>
    <x v="8"/>
    <s v="non_financial"/>
    <n v="702.1"/>
    <n v="-181.2"/>
    <n v="1060"/>
    <m/>
    <m/>
    <n v="1533526"/>
    <x v="1"/>
  </r>
  <r>
    <x v="776"/>
    <x v="8"/>
    <s v="non_financial"/>
    <n v="552.904"/>
    <n v="-237.86600000000001"/>
    <n v="1061"/>
    <m/>
    <m/>
    <n v="1066605"/>
    <x v="1"/>
  </r>
  <r>
    <x v="1635"/>
    <x v="8"/>
    <s v="non_financial"/>
    <n v="588.16200000000003"/>
    <n v="-226.71100000000001"/>
    <n v="1062"/>
    <m/>
    <m/>
    <n v="1610250"/>
    <x v="1"/>
  </r>
  <r>
    <x v="1399"/>
    <x v="8"/>
    <s v="non_financial"/>
    <n v="671.67899999999997"/>
    <n v="-184.95400000000001"/>
    <n v="1063"/>
    <m/>
    <m/>
    <n v="1069899"/>
    <x v="1"/>
  </r>
  <r>
    <x v="1388"/>
    <x v="8"/>
    <s v="non_financial"/>
    <n v="386.89100000000002"/>
    <n v="-312.036"/>
    <n v="1064"/>
    <m/>
    <m/>
    <n v="1125345"/>
    <x v="1"/>
  </r>
  <r>
    <x v="1784"/>
    <x v="8"/>
    <s v="non_financial"/>
    <n v="3298.7280000000001"/>
    <n v="817.80499999999995"/>
    <n v="1065"/>
    <m/>
    <m/>
    <n v="1357204"/>
    <x v="1"/>
  </r>
  <r>
    <x v="1523"/>
    <x v="8"/>
    <s v="non_financial"/>
    <n v="3026.413"/>
    <n v="130.72"/>
    <n v="1066"/>
    <m/>
    <m/>
    <n v="1424755"/>
    <x v="1"/>
  </r>
  <r>
    <x v="1705"/>
    <x v="8"/>
    <s v="non_financial"/>
    <n v="604.41499999999996"/>
    <n v="-202.614"/>
    <n v="1067"/>
    <m/>
    <m/>
    <n v="1687932"/>
    <x v="1"/>
  </r>
  <r>
    <x v="1507"/>
    <x v="8"/>
    <s v="non_financial"/>
    <n v="748.43200000000002"/>
    <n v="-158.626"/>
    <n v="1067"/>
    <m/>
    <m/>
    <n v="1592057"/>
    <x v="1"/>
  </r>
  <r>
    <x v="978"/>
    <x v="8"/>
    <s v="non_financial"/>
    <n v="474.75400000000002"/>
    <n v="-254.92500000000001"/>
    <n v="1069"/>
    <m/>
    <m/>
    <n v="1159036"/>
    <x v="1"/>
  </r>
  <r>
    <x v="860"/>
    <x v="8"/>
    <s v="non_financial"/>
    <n v="794.71799999999996"/>
    <n v="-138.755"/>
    <n v="1069"/>
    <m/>
    <m/>
    <n v="937941"/>
    <x v="1"/>
  </r>
  <r>
    <x v="1380"/>
    <x v="8"/>
    <s v="non_financial"/>
    <n v="625.55499999999995"/>
    <n v="-187.715"/>
    <n v="1071"/>
    <m/>
    <m/>
    <n v="1500435"/>
    <x v="1"/>
  </r>
  <r>
    <x v="1268"/>
    <x v="8"/>
    <s v="non_financial"/>
    <n v="401.10700000000003"/>
    <n v="-288.47000000000003"/>
    <n v="1072"/>
    <m/>
    <m/>
    <n v="9092"/>
    <x v="1"/>
  </r>
  <r>
    <x v="825"/>
    <x v="8"/>
    <s v="non_financial"/>
    <n v="1153.6389999999999"/>
    <n v="-68.724999999999994"/>
    <n v="1073"/>
    <m/>
    <m/>
    <n v="1043000"/>
    <x v="1"/>
  </r>
  <r>
    <x v="769"/>
    <x v="8"/>
    <s v="non_financial"/>
    <n v="432.67399999999998"/>
    <n v="-268.82499999999999"/>
    <n v="1073"/>
    <m/>
    <m/>
    <n v="1084765"/>
    <x v="1"/>
  </r>
  <r>
    <x v="296"/>
    <x v="8"/>
    <s v="non_financial"/>
    <n v="3086.4"/>
    <n v="430.7"/>
    <n v="1073"/>
    <m/>
    <m/>
    <n v="8868"/>
    <x v="1"/>
  </r>
  <r>
    <x v="1325"/>
    <x v="8"/>
    <s v="non_financial"/>
    <n v="3051.5"/>
    <n v="306.3"/>
    <n v="1076"/>
    <m/>
    <m/>
    <n v="764065"/>
    <x v="1"/>
  </r>
  <r>
    <x v="864"/>
    <x v="8"/>
    <s v="non_financial"/>
    <n v="397.55099999999999"/>
    <n v="-282.06"/>
    <n v="1077"/>
    <m/>
    <m/>
    <n v="788329"/>
    <x v="1"/>
  </r>
  <r>
    <x v="876"/>
    <x v="8"/>
    <s v="non_financial"/>
    <n v="355.91500000000002"/>
    <n v="-302.11"/>
    <n v="1078"/>
    <m/>
    <m/>
    <n v="82166"/>
    <x v="1"/>
  </r>
  <r>
    <x v="1485"/>
    <x v="8"/>
    <s v="non_financial"/>
    <n v="3008.4"/>
    <n v="347.3"/>
    <n v="1079"/>
    <m/>
    <m/>
    <n v="1609702"/>
    <x v="1"/>
  </r>
  <r>
    <x v="875"/>
    <x v="8"/>
    <s v="non_financial"/>
    <n v="3091.9"/>
    <n v="980.7"/>
    <n v="1080"/>
    <m/>
    <m/>
    <n v="887921"/>
    <x v="1"/>
  </r>
  <r>
    <x v="1544"/>
    <x v="8"/>
    <s v="non_financial"/>
    <n v="402.79599999999999"/>
    <n v="-266.19799999999998"/>
    <n v="1081"/>
    <m/>
    <m/>
    <n v="1459200"/>
    <x v="1"/>
  </r>
  <r>
    <x v="1018"/>
    <x v="8"/>
    <s v="non_financial"/>
    <n v="395.178"/>
    <n v="-279.86599999999999"/>
    <n v="1082"/>
    <m/>
    <m/>
    <n v="1375151"/>
    <x v="1"/>
  </r>
  <r>
    <x v="1146"/>
    <x v="8"/>
    <s v="non_financial"/>
    <n v="359.35199999999998"/>
    <n v="-292.149"/>
    <n v="1083"/>
    <m/>
    <m/>
    <n v="1495320"/>
    <x v="1"/>
  </r>
  <r>
    <x v="1263"/>
    <x v="8"/>
    <s v="non_financial"/>
    <n v="491.32100000000003"/>
    <n v="-228.01300000000001"/>
    <n v="1084"/>
    <m/>
    <m/>
    <n v="1567345"/>
    <x v="1"/>
  </r>
  <r>
    <x v="1144"/>
    <x v="8"/>
    <s v="non_financial"/>
    <n v="475.53100000000001"/>
    <n v="-229.05500000000001"/>
    <n v="1085"/>
    <m/>
    <m/>
    <n v="34563"/>
    <x v="1"/>
  </r>
  <r>
    <x v="1169"/>
    <x v="8"/>
    <s v="non_financial"/>
    <n v="422.81900000000002"/>
    <n v="-246.20400000000001"/>
    <n v="1086"/>
    <m/>
    <m/>
    <n v="1534992"/>
    <x v="1"/>
  </r>
  <r>
    <x v="1636"/>
    <x v="8"/>
    <s v="non_financial"/>
    <n v="510.44099999999997"/>
    <n v="-208.84399999999999"/>
    <n v="1087"/>
    <m/>
    <m/>
    <n v="1354327"/>
    <x v="1"/>
  </r>
  <r>
    <x v="1526"/>
    <x v="8"/>
    <s v="non_financial"/>
    <n v="522.96500000000003"/>
    <n v="-200.56"/>
    <n v="1088"/>
    <m/>
    <m/>
    <n v="1601548"/>
    <x v="1"/>
  </r>
  <r>
    <x v="1785"/>
    <x v="8"/>
    <s v="non_financial"/>
    <n v="447.78100000000001"/>
    <n v="-240.23599999999999"/>
    <n v="1088"/>
    <m/>
    <m/>
    <n v="1713683"/>
    <x v="1"/>
  </r>
  <r>
    <x v="1371"/>
    <x v="8"/>
    <s v="non_financial"/>
    <n v="428.58100000000002"/>
    <n v="-243.119"/>
    <n v="1088"/>
    <m/>
    <m/>
    <n v="1499807"/>
    <x v="1"/>
  </r>
  <r>
    <x v="1130"/>
    <x v="8"/>
    <s v="non_financial"/>
    <n v="587.48"/>
    <n v="-176.71600000000001"/>
    <n v="1091"/>
    <m/>
    <m/>
    <n v="809248"/>
    <x v="1"/>
  </r>
  <r>
    <x v="1786"/>
    <x v="8"/>
    <s v="non_financial"/>
    <n v="416.22199999999998"/>
    <n v="-239.86500000000001"/>
    <n v="1092"/>
    <m/>
    <m/>
    <n v="1725579"/>
    <x v="1"/>
  </r>
  <r>
    <x v="642"/>
    <x v="8"/>
    <s v="non_financial"/>
    <n v="2610.3919999999998"/>
    <n v="151.99299999999999"/>
    <n v="1093"/>
    <m/>
    <m/>
    <n v="701374"/>
    <x v="1"/>
  </r>
  <r>
    <x v="1191"/>
    <x v="8"/>
    <s v="non_financial"/>
    <n v="460.36399999999998"/>
    <n v="-219.74299999999999"/>
    <n v="1094"/>
    <m/>
    <m/>
    <n v="1100412"/>
    <x v="1"/>
  </r>
  <r>
    <x v="850"/>
    <x v="8"/>
    <s v="non_financial"/>
    <n v="334.803"/>
    <n v="-278.48399999999998"/>
    <n v="1094"/>
    <m/>
    <n v="9000090"/>
    <n v="704532"/>
    <x v="1"/>
  </r>
  <r>
    <x v="1706"/>
    <x v="8"/>
    <s v="non_financial"/>
    <n v="353.13"/>
    <n v="-265.154"/>
    <n v="1096"/>
    <m/>
    <m/>
    <n v="1674416"/>
    <x v="1"/>
  </r>
  <r>
    <x v="1126"/>
    <x v="8"/>
    <s v="non_financial"/>
    <n v="770.24800000000005"/>
    <n v="-112.732"/>
    <n v="1097"/>
    <m/>
    <m/>
    <n v="1078271"/>
    <x v="1"/>
  </r>
  <r>
    <x v="1711"/>
    <x v="8"/>
    <s v="non_financial"/>
    <n v="507.291"/>
    <n v="-185.11099999999999"/>
    <n v="1098"/>
    <m/>
    <m/>
    <n v="1689923"/>
    <x v="1"/>
  </r>
  <r>
    <x v="1276"/>
    <x v="8"/>
    <s v="non_financial"/>
    <n v="604.91399999999999"/>
    <n v="-146.57599999999999"/>
    <n v="1099"/>
    <m/>
    <m/>
    <n v="1270073"/>
    <x v="1"/>
  </r>
  <r>
    <x v="1517"/>
    <x v="8"/>
    <s v="non_financial"/>
    <n v="332.327"/>
    <n v="-265.77600000000001"/>
    <n v="1100"/>
    <m/>
    <m/>
    <n v="33002"/>
    <x v="1"/>
  </r>
  <r>
    <x v="894"/>
    <x v="8"/>
    <s v="non_financial"/>
    <n v="347.09199999999998"/>
    <n v="-250.916"/>
    <n v="1101"/>
    <m/>
    <n v="9000129"/>
    <n v="9000129"/>
    <x v="1"/>
  </r>
  <r>
    <x v="954"/>
    <x v="8"/>
    <s v="non_financial"/>
    <n v="452.89299999999997"/>
    <n v="-198.108"/>
    <n v="1102"/>
    <m/>
    <m/>
    <n v="1130713"/>
    <x v="1"/>
  </r>
  <r>
    <x v="1787"/>
    <x v="8"/>
    <s v="non_financial"/>
    <n v="437.77"/>
    <n v="-201.71199999999999"/>
    <n v="1103"/>
    <m/>
    <m/>
    <n v="1701732"/>
    <x v="1"/>
  </r>
  <r>
    <x v="838"/>
    <x v="8"/>
    <s v="non_financial"/>
    <n v="438.30200000000002"/>
    <n v="-195.97300000000001"/>
    <n v="1104"/>
    <m/>
    <m/>
    <n v="1396033"/>
    <x v="1"/>
  </r>
  <r>
    <x v="1700"/>
    <x v="8"/>
    <s v="non_financial"/>
    <n v="366.01799999999997"/>
    <n v="-230.97200000000001"/>
    <n v="1105"/>
    <m/>
    <m/>
    <n v="789933"/>
    <x v="1"/>
  </r>
  <r>
    <x v="988"/>
    <x v="8"/>
    <s v="non_financial"/>
    <n v="314.95999999999998"/>
    <n v="-264.72000000000003"/>
    <n v="1106"/>
    <m/>
    <m/>
    <n v="1070494"/>
    <x v="1"/>
  </r>
  <r>
    <x v="1127"/>
    <x v="8"/>
    <s v="non_financial"/>
    <n v="767.024"/>
    <n v="-95.284999999999997"/>
    <n v="1107"/>
    <m/>
    <m/>
    <n v="2034"/>
    <x v="1"/>
  </r>
  <r>
    <x v="818"/>
    <x v="8"/>
    <s v="non_financial"/>
    <n v="364.08"/>
    <n v="-228.541"/>
    <n v="1108"/>
    <m/>
    <m/>
    <n v="80035"/>
    <x v="1"/>
  </r>
  <r>
    <x v="1788"/>
    <x v="8"/>
    <s v="non_financial"/>
    <n v="400.40899999999999"/>
    <n v="-206.67699999999999"/>
    <n v="1109"/>
    <m/>
    <m/>
    <n v="1366527"/>
    <x v="1"/>
  </r>
  <r>
    <x v="1005"/>
    <x v="8"/>
    <s v="non_financial"/>
    <n v="315.55099999999999"/>
    <n v="-251.84200000000001"/>
    <n v="1110"/>
    <m/>
    <m/>
    <n v="1023731"/>
    <x v="1"/>
  </r>
  <r>
    <x v="817"/>
    <x v="8"/>
    <s v="non_financial"/>
    <n v="347.12099999999998"/>
    <n v="-233.40799999999999"/>
    <n v="1110"/>
    <m/>
    <m/>
    <n v="20629"/>
    <x v="1"/>
  </r>
  <r>
    <x v="1789"/>
    <x v="8"/>
    <s v="non_financial"/>
    <n v="381.66800000000001"/>
    <n v="-211.76499999999999"/>
    <n v="1112"/>
    <m/>
    <m/>
    <n v="1428439"/>
    <x v="1"/>
  </r>
  <r>
    <x v="432"/>
    <x v="8"/>
    <s v="non_financial"/>
    <n v="1828.8309999999999"/>
    <n v="-1.0999999999999999E-2"/>
    <n v="1113"/>
    <m/>
    <m/>
    <n v="884217"/>
    <x v="1"/>
  </r>
  <r>
    <x v="865"/>
    <x v="8"/>
    <s v="non_financial"/>
    <n v="345.738"/>
    <n v="-231.24"/>
    <n v="1114"/>
    <m/>
    <m/>
    <n v="931584"/>
    <x v="1"/>
  </r>
  <r>
    <x v="452"/>
    <x v="8"/>
    <s v="non_financial"/>
    <n v="2166.1"/>
    <n v="143.4"/>
    <n v="1115"/>
    <m/>
    <m/>
    <n v="716133"/>
    <x v="1"/>
  </r>
  <r>
    <x v="1096"/>
    <x v="8"/>
    <s v="non_financial"/>
    <n v="2421.5"/>
    <n v="779.4"/>
    <n v="1116"/>
    <m/>
    <m/>
    <n v="1180262"/>
    <x v="1"/>
  </r>
  <r>
    <x v="1790"/>
    <x v="8"/>
    <s v="non_financial"/>
    <n v="293.86500000000001"/>
    <n v="-254.57400000000001"/>
    <n v="1116"/>
    <m/>
    <m/>
    <n v="1724521"/>
    <x v="1"/>
  </r>
  <r>
    <x v="895"/>
    <x v="8"/>
    <s v="non_financial"/>
    <n v="320.27100000000002"/>
    <n v="-238.43700000000001"/>
    <n v="1118"/>
    <m/>
    <m/>
    <n v="824142"/>
    <x v="1"/>
  </r>
  <r>
    <x v="1728"/>
    <x v="8"/>
    <s v="non_financial"/>
    <n v="457.03399999999999"/>
    <n v="-169.11799999999999"/>
    <n v="1119"/>
    <m/>
    <m/>
    <n v="1701114"/>
    <x v="1"/>
  </r>
  <r>
    <x v="1157"/>
    <x v="8"/>
    <s v="non_financial"/>
    <n v="314.04899999999998"/>
    <n v="-237.464"/>
    <n v="1120"/>
    <m/>
    <m/>
    <n v="830524"/>
    <x v="1"/>
  </r>
  <r>
    <x v="904"/>
    <x v="8"/>
    <s v="non_financial"/>
    <n v="452.464"/>
    <n v="-165.64599999999999"/>
    <n v="1121"/>
    <m/>
    <m/>
    <n v="1089511"/>
    <x v="1"/>
  </r>
  <r>
    <x v="1142"/>
    <x v="8"/>
    <s v="non_financial"/>
    <n v="418.61599999999999"/>
    <n v="-176.31100000000001"/>
    <n v="1122"/>
    <m/>
    <m/>
    <n v="3545"/>
    <x v="1"/>
  </r>
  <r>
    <x v="451"/>
    <x v="8"/>
    <s v="non_financial"/>
    <n v="2370.9"/>
    <n v="1244.0999999999999"/>
    <n v="1123"/>
    <m/>
    <m/>
    <n v="746838"/>
    <x v="1"/>
  </r>
  <r>
    <x v="820"/>
    <x v="8"/>
    <s v="non_financial"/>
    <n v="329.87299999999999"/>
    <n v="-224.697"/>
    <n v="1123"/>
    <m/>
    <m/>
    <n v="1320854"/>
    <x v="1"/>
  </r>
  <r>
    <x v="454"/>
    <x v="8"/>
    <s v="non_financial"/>
    <n v="2099.4"/>
    <n v="180.2"/>
    <n v="1125"/>
    <m/>
    <m/>
    <n v="1069202"/>
    <x v="1"/>
  </r>
  <r>
    <x v="921"/>
    <x v="8"/>
    <s v="non_financial"/>
    <n v="265.41300000000001"/>
    <n v="-246.60300000000001"/>
    <n v="1126"/>
    <m/>
    <m/>
    <n v="898437"/>
    <x v="1"/>
  </r>
  <r>
    <x v="974"/>
    <x v="8"/>
    <s v="non_financial"/>
    <n v="274.38200000000001"/>
    <n v="-243.50899999999999"/>
    <n v="1127"/>
    <m/>
    <m/>
    <n v="1088856"/>
    <x v="1"/>
  </r>
  <r>
    <x v="1791"/>
    <x v="8"/>
    <s v="non_financial"/>
    <n v="265.18700000000001"/>
    <n v="-246.34399999999999"/>
    <n v="1127"/>
    <m/>
    <m/>
    <n v="1576263"/>
    <x v="1"/>
  </r>
  <r>
    <x v="1140"/>
    <x v="8"/>
    <s v="non_financial"/>
    <n v="284.29300000000001"/>
    <n v="-241.69800000000001"/>
    <n v="1129"/>
    <m/>
    <m/>
    <n v="37472"/>
    <x v="1"/>
  </r>
  <r>
    <x v="1521"/>
    <x v="8"/>
    <s v="non_financial"/>
    <n v="398.387"/>
    <n v="-176.434"/>
    <n v="1130"/>
    <m/>
    <m/>
    <n v="1435049"/>
    <x v="1"/>
  </r>
  <r>
    <x v="1638"/>
    <x v="8"/>
    <s v="non_financial"/>
    <n v="708.45500000000004"/>
    <n v="-84.875"/>
    <n v="1131"/>
    <m/>
    <m/>
    <n v="902791"/>
    <x v="1"/>
  </r>
  <r>
    <x v="1114"/>
    <x v="8"/>
    <s v="non_financial"/>
    <n v="376.25599999999997"/>
    <n v="-180.25399999999999"/>
    <n v="1132"/>
    <m/>
    <m/>
    <n v="878726"/>
    <x v="1"/>
  </r>
  <r>
    <x v="1726"/>
    <x v="8"/>
    <s v="non_financial"/>
    <n v="296.983"/>
    <n v="-225.613"/>
    <n v="1133"/>
    <m/>
    <m/>
    <n v="1382821"/>
    <x v="1"/>
  </r>
  <r>
    <x v="491"/>
    <x v="8"/>
    <s v="non_financial"/>
    <n v="2095.712"/>
    <n v="326.209"/>
    <n v="1134"/>
    <m/>
    <m/>
    <n v="1368458"/>
    <x v="1"/>
  </r>
  <r>
    <x v="889"/>
    <x v="8"/>
    <s v="non_financial"/>
    <n v="308.18700000000001"/>
    <n v="-216.07499999999999"/>
    <n v="1134"/>
    <m/>
    <m/>
    <n v="315374"/>
    <x v="1"/>
  </r>
  <r>
    <x v="941"/>
    <x v="8"/>
    <s v="non_financial"/>
    <n v="949.06299999999999"/>
    <n v="-44.171999999999997"/>
    <n v="1136"/>
    <m/>
    <m/>
    <n v="1401680"/>
    <x v="1"/>
  </r>
  <r>
    <x v="744"/>
    <x v="8"/>
    <s v="non_financial"/>
    <n v="501.726"/>
    <n v="-128.887"/>
    <n v="1137"/>
    <m/>
    <m/>
    <n v="724571"/>
    <x v="1"/>
  </r>
  <r>
    <x v="1720"/>
    <x v="8"/>
    <s v="non_financial"/>
    <n v="411.05"/>
    <n v="-151.03200000000001"/>
    <n v="1138"/>
    <m/>
    <m/>
    <n v="1419625"/>
    <x v="1"/>
  </r>
  <r>
    <x v="1381"/>
    <x v="8"/>
    <s v="non_financial"/>
    <n v="2192.5450000000001"/>
    <n v="1699.38"/>
    <n v="1139"/>
    <m/>
    <m/>
    <n v="1593936"/>
    <x v="1"/>
  </r>
  <r>
    <x v="846"/>
    <x v="8"/>
    <s v="non_financial"/>
    <n v="359.80599999999998"/>
    <n v="-169.458"/>
    <n v="1140"/>
    <m/>
    <m/>
    <n v="1227025"/>
    <x v="1"/>
  </r>
  <r>
    <x v="920"/>
    <x v="8"/>
    <s v="non_financial"/>
    <n v="269.01600000000002"/>
    <n v="-225.203"/>
    <n v="1141"/>
    <m/>
    <m/>
    <n v="1131324"/>
    <x v="1"/>
  </r>
  <r>
    <x v="1416"/>
    <x v="8"/>
    <s v="non_financial"/>
    <n v="246.58500000000001"/>
    <n v="-233.447"/>
    <n v="1142"/>
    <m/>
    <m/>
    <n v="1501756"/>
    <x v="1"/>
  </r>
  <r>
    <x v="940"/>
    <x v="8"/>
    <s v="non_financial"/>
    <n v="358.19600000000003"/>
    <n v="-165.08199999999999"/>
    <n v="1142"/>
    <m/>
    <m/>
    <n v="886128"/>
    <x v="1"/>
  </r>
  <r>
    <x v="1277"/>
    <x v="8"/>
    <s v="non_financial"/>
    <n v="384.51"/>
    <n v="-154.72499999999999"/>
    <n v="1142"/>
    <m/>
    <m/>
    <n v="1548309"/>
    <x v="1"/>
  </r>
  <r>
    <x v="485"/>
    <x v="8"/>
    <s v="non_financial"/>
    <n v="1961.9"/>
    <n v="758.1"/>
    <n v="1145"/>
    <m/>
    <m/>
    <n v="1115222"/>
    <x v="1"/>
  </r>
  <r>
    <x v="983"/>
    <x v="8"/>
    <s v="non_financial"/>
    <n v="302.35599999999999"/>
    <n v="-185.59"/>
    <n v="1146"/>
    <m/>
    <m/>
    <n v="1078207"/>
    <x v="1"/>
  </r>
  <r>
    <x v="673"/>
    <x v="8"/>
    <s v="non_financial"/>
    <n v="1786.6020000000001"/>
    <n v="138.40100000000001"/>
    <n v="1146"/>
    <m/>
    <m/>
    <n v="1437106"/>
    <x v="1"/>
  </r>
  <r>
    <x v="1030"/>
    <x v="8"/>
    <s v="non_financial"/>
    <n v="345.78300000000002"/>
    <n v="-164.209"/>
    <n v="1148"/>
    <m/>
    <m/>
    <n v="1077183"/>
    <x v="1"/>
  </r>
  <r>
    <x v="1411"/>
    <x v="8"/>
    <s v="non_financial"/>
    <n v="235.695999"/>
    <n v="-227.99490299999999"/>
    <n v="1149"/>
    <m/>
    <m/>
    <n v="1253689"/>
    <x v="1"/>
  </r>
  <r>
    <x v="1400"/>
    <x v="8"/>
    <s v="non_financial"/>
    <n v="256.589"/>
    <n v="-213.47200000000001"/>
    <n v="1149"/>
    <m/>
    <m/>
    <n v="1503802"/>
    <x v="1"/>
  </r>
  <r>
    <x v="1133"/>
    <x v="8"/>
    <s v="non_financial"/>
    <n v="284.48399999999998"/>
    <n v="-191.95500000000001"/>
    <n v="1151"/>
    <m/>
    <m/>
    <n v="10329"/>
    <x v="1"/>
  </r>
  <r>
    <x v="1378"/>
    <x v="8"/>
    <s v="non_financial"/>
    <n v="263.589"/>
    <n v="-195.232"/>
    <n v="1152"/>
    <m/>
    <m/>
    <n v="1433714"/>
    <x v="1"/>
  </r>
  <r>
    <x v="1280"/>
    <x v="8"/>
    <s v="non_financial"/>
    <n v="239.32499999999999"/>
    <n v="-205.578"/>
    <n v="1153"/>
    <m/>
    <m/>
    <n v="1571498"/>
    <x v="1"/>
  </r>
  <r>
    <x v="923"/>
    <x v="8"/>
    <s v="non_financial"/>
    <n v="320.26299999999998"/>
    <n v="-158.643"/>
    <n v="1154"/>
    <m/>
    <m/>
    <n v="935419"/>
    <x v="1"/>
  </r>
  <r>
    <x v="434"/>
    <x v="8"/>
    <s v="non_financial"/>
    <n v="1911.585"/>
    <n v="1380.989"/>
    <n v="1155"/>
    <m/>
    <m/>
    <n v="1014473"/>
    <x v="1"/>
  </r>
  <r>
    <x v="1020"/>
    <x v="8"/>
    <s v="non_financial"/>
    <n v="263.739373"/>
    <n v="-184.75438600000001"/>
    <n v="1156"/>
    <m/>
    <n v="9000081"/>
    <n v="9000081"/>
    <x v="1"/>
  </r>
  <r>
    <x v="985"/>
    <x v="8"/>
    <s v="non_financial"/>
    <n v="295.11700000000002"/>
    <n v="-164.37200000000001"/>
    <n v="1157"/>
    <m/>
    <m/>
    <n v="1366246"/>
    <x v="1"/>
  </r>
  <r>
    <x v="714"/>
    <x v="8"/>
    <s v="non_financial"/>
    <n v="1650.306"/>
    <n v="223.251"/>
    <n v="1158"/>
    <m/>
    <m/>
    <n v="49754"/>
    <x v="1"/>
  </r>
  <r>
    <x v="877"/>
    <x v="8"/>
    <s v="non_financial"/>
    <n v="631.51199999999994"/>
    <n v="-64.66"/>
    <n v="1158"/>
    <m/>
    <m/>
    <n v="714712"/>
    <x v="1"/>
  </r>
  <r>
    <x v="1155"/>
    <x v="8"/>
    <s v="non_financial"/>
    <n v="260.15499999999997"/>
    <n v="-182.36"/>
    <n v="1160"/>
    <m/>
    <m/>
    <n v="835011"/>
    <x v="1"/>
  </r>
  <r>
    <x v="1163"/>
    <x v="8"/>
    <s v="non_financial"/>
    <n v="492.69902300000001"/>
    <n v="-92.093018999999998"/>
    <n v="1161"/>
    <m/>
    <n v="9000116"/>
    <n v="9000116"/>
    <x v="1"/>
  </r>
  <r>
    <x v="962"/>
    <x v="8"/>
    <s v="non_financial"/>
    <n v="225.77199999999999"/>
    <n v="-200.32400000000001"/>
    <n v="1161"/>
    <m/>
    <m/>
    <n v="1120914"/>
    <x v="1"/>
  </r>
  <r>
    <x v="936"/>
    <x v="8"/>
    <s v="non_financial"/>
    <n v="346.70400000000001"/>
    <n v="-132.73699999999999"/>
    <n v="1163"/>
    <m/>
    <m/>
    <n v="1324189"/>
    <x v="1"/>
  </r>
  <r>
    <x v="488"/>
    <x v="8"/>
    <s v="non_financial"/>
    <n v="1520.6849999999999"/>
    <n v="40.848999999999997"/>
    <n v="1164"/>
    <m/>
    <m/>
    <n v="874716"/>
    <x v="1"/>
  </r>
  <r>
    <x v="961"/>
    <x v="8"/>
    <s v="non_financial"/>
    <n v="322.84399999999999"/>
    <n v="-144.24100000000001"/>
    <n v="1165"/>
    <m/>
    <m/>
    <n v="1169445"/>
    <x v="1"/>
  </r>
  <r>
    <x v="1528"/>
    <x v="8"/>
    <s v="non_financial"/>
    <n v="306.99200000000002"/>
    <n v="-148.86600000000001"/>
    <n v="1166"/>
    <m/>
    <m/>
    <n v="1617977"/>
    <x v="1"/>
  </r>
  <r>
    <x v="1792"/>
    <x v="8"/>
    <s v="non_financial"/>
    <n v="246.17099999999999"/>
    <n v="-182.41399999999999"/>
    <n v="1166"/>
    <m/>
    <m/>
    <n v="886136"/>
    <x v="1"/>
  </r>
  <r>
    <x v="861"/>
    <x v="8"/>
    <s v="non_financial"/>
    <n v="303.12700000000001"/>
    <n v="-150.024"/>
    <n v="1166"/>
    <m/>
    <m/>
    <n v="2178"/>
    <x v="1"/>
  </r>
  <r>
    <x v="1714"/>
    <x v="8"/>
    <s v="non_financial"/>
    <n v="226.76300000000001"/>
    <n v="-191.49"/>
    <n v="1169"/>
    <m/>
    <m/>
    <n v="1370702"/>
    <x v="1"/>
  </r>
  <r>
    <x v="783"/>
    <x v="8"/>
    <s v="non_financial"/>
    <n v="326.142"/>
    <n v="-140.11099999999999"/>
    <n v="1169"/>
    <m/>
    <m/>
    <n v="1023313"/>
    <x v="1"/>
  </r>
  <r>
    <x v="1283"/>
    <x v="8"/>
    <s v="non_financial"/>
    <n v="307.60899999999998"/>
    <n v="-144.41399999999999"/>
    <n v="1171"/>
    <m/>
    <m/>
    <n v="1547459"/>
    <x v="1"/>
  </r>
  <r>
    <x v="898"/>
    <x v="8"/>
    <s v="non_financial"/>
    <n v="219.68100000000001"/>
    <n v="-193.53299999999999"/>
    <n v="1172"/>
    <m/>
    <m/>
    <n v="1051627"/>
    <x v="1"/>
  </r>
  <r>
    <x v="1410"/>
    <x v="8"/>
    <s v="non_financial"/>
    <n v="365.06599999999997"/>
    <n v="-119.506"/>
    <n v="1173"/>
    <m/>
    <m/>
    <n v="1288847"/>
    <x v="1"/>
  </r>
  <r>
    <x v="1394"/>
    <x v="8"/>
    <s v="non_financial"/>
    <n v="330.39800000000002"/>
    <n v="-127.664"/>
    <n v="1174"/>
    <m/>
    <m/>
    <n v="1595974"/>
    <x v="1"/>
  </r>
  <r>
    <x v="1793"/>
    <x v="8"/>
    <s v="non_financial"/>
    <n v="216.02199999999999"/>
    <n v="-185.66"/>
    <n v="1175"/>
    <m/>
    <m/>
    <n v="1062292"/>
    <x v="1"/>
  </r>
  <r>
    <x v="892"/>
    <x v="8"/>
    <s v="non_financial"/>
    <n v="395.39499999999998"/>
    <n v="-108.541"/>
    <n v="1176"/>
    <m/>
    <m/>
    <n v="1169988"/>
    <x v="1"/>
  </r>
  <r>
    <x v="1273"/>
    <x v="8"/>
    <s v="non_financial"/>
    <n v="258.42099999999999"/>
    <n v="-159.852"/>
    <n v="1177"/>
    <m/>
    <m/>
    <n v="1102993"/>
    <x v="1"/>
  </r>
  <r>
    <x v="1641"/>
    <x v="8"/>
    <s v="non_financial"/>
    <n v="1641.86"/>
    <n v="1114.826"/>
    <n v="1178"/>
    <m/>
    <n v="9000126"/>
    <n v="9000126"/>
    <x v="1"/>
  </r>
  <r>
    <x v="1538"/>
    <x v="8"/>
    <s v="non_financial"/>
    <n v="211.43299999999999"/>
    <n v="-181.631"/>
    <n v="1179"/>
    <m/>
    <m/>
    <n v="1326110"/>
    <x v="1"/>
  </r>
  <r>
    <x v="1715"/>
    <x v="8"/>
    <s v="non_financial"/>
    <n v="270.43799999999999"/>
    <n v="-145.29300000000001"/>
    <n v="1179"/>
    <m/>
    <m/>
    <n v="1649744"/>
    <x v="1"/>
  </r>
  <r>
    <x v="827"/>
    <x v="8"/>
    <s v="non_financial"/>
    <n v="1439.816"/>
    <n v="120.274"/>
    <n v="1181"/>
    <m/>
    <m/>
    <n v="1318568"/>
    <x v="1"/>
  </r>
  <r>
    <x v="922"/>
    <x v="8"/>
    <s v="non_financial"/>
    <n v="401.28800000000001"/>
    <n v="-94.540999999999997"/>
    <n v="1181"/>
    <m/>
    <m/>
    <n v="1290900"/>
    <x v="1"/>
  </r>
  <r>
    <x v="770"/>
    <x v="8"/>
    <s v="non_financial"/>
    <n v="275.33800000000002"/>
    <n v="-144.08099999999999"/>
    <n v="1181"/>
    <m/>
    <m/>
    <n v="1305323"/>
    <x v="1"/>
  </r>
  <r>
    <x v="1794"/>
    <x v="8"/>
    <s v="non_financial"/>
    <n v="226.37200000000001"/>
    <n v="-166.03"/>
    <n v="1184"/>
    <m/>
    <n v="9000028"/>
    <n v="9000028"/>
    <x v="1"/>
  </r>
  <r>
    <x v="855"/>
    <x v="8"/>
    <s v="non_financial"/>
    <n v="292.495"/>
    <n v="-129.24199999999999"/>
    <n v="1185"/>
    <m/>
    <m/>
    <n v="1056696"/>
    <x v="1"/>
  </r>
  <r>
    <x v="1608"/>
    <x v="8"/>
    <s v="non_financial"/>
    <n v="1566.915"/>
    <n v="991.01900000000001"/>
    <n v="1186"/>
    <m/>
    <m/>
    <n v="931148"/>
    <x v="1"/>
  </r>
  <r>
    <x v="1795"/>
    <x v="8"/>
    <s v="non_financial"/>
    <n v="330.18299999999999"/>
    <n v="-114.476"/>
    <n v="1187"/>
    <m/>
    <m/>
    <n v="1145057"/>
    <x v="1"/>
  </r>
  <r>
    <x v="891"/>
    <x v="8"/>
    <s v="non_financial"/>
    <n v="277.53800000000001"/>
    <n v="-130.05699999999999"/>
    <n v="1188"/>
    <m/>
    <m/>
    <n v="1056285"/>
    <x v="1"/>
  </r>
  <r>
    <x v="821"/>
    <x v="8"/>
    <s v="non_financial"/>
    <n v="261.53300000000002"/>
    <n v="-142.44499999999999"/>
    <n v="1188"/>
    <m/>
    <m/>
    <n v="1393883"/>
    <x v="1"/>
  </r>
  <r>
    <x v="1396"/>
    <x v="8"/>
    <s v="non_financial"/>
    <n v="265.17599999999999"/>
    <n v="-137.51"/>
    <n v="1190"/>
    <m/>
    <m/>
    <n v="1296205"/>
    <x v="1"/>
  </r>
  <r>
    <x v="1796"/>
    <x v="8"/>
    <s v="non_financial"/>
    <n v="381.084"/>
    <n v="-89.19"/>
    <n v="1191"/>
    <m/>
    <m/>
    <n v="855654"/>
    <x v="1"/>
  </r>
  <r>
    <x v="964"/>
    <x v="8"/>
    <s v="non_financial"/>
    <n v="263.863"/>
    <n v="-131.31299999999999"/>
    <n v="1192"/>
    <m/>
    <m/>
    <n v="1029142"/>
    <x v="1"/>
  </r>
  <r>
    <x v="738"/>
    <x v="8"/>
    <s v="non_financial"/>
    <n v="487.59399999999999"/>
    <n v="-64.805000000000007"/>
    <n v="1193"/>
    <m/>
    <m/>
    <n v="1040426"/>
    <x v="1"/>
  </r>
  <r>
    <x v="896"/>
    <x v="8"/>
    <s v="non_financial"/>
    <n v="1457.595"/>
    <n v="686.18499999999995"/>
    <n v="1194"/>
    <m/>
    <n v="9000137"/>
    <n v="9000137"/>
    <x v="1"/>
  </r>
  <r>
    <x v="1718"/>
    <x v="8"/>
    <s v="non_financial"/>
    <n v="190.6"/>
    <n v="-176.524"/>
    <n v="1194"/>
    <m/>
    <m/>
    <n v="1560241"/>
    <x v="1"/>
  </r>
  <r>
    <x v="873"/>
    <x v="8"/>
    <s v="non_financial"/>
    <n v="207.256"/>
    <n v="-163.96799999999999"/>
    <n v="1196"/>
    <m/>
    <m/>
    <n v="913277"/>
    <x v="1"/>
  </r>
  <r>
    <x v="878"/>
    <x v="8"/>
    <s v="non_financial"/>
    <n v="187.67"/>
    <n v="-177.24299999999999"/>
    <n v="1197"/>
    <m/>
    <m/>
    <n v="1001115"/>
    <x v="1"/>
  </r>
  <r>
    <x v="863"/>
    <x v="8"/>
    <s v="non_financial"/>
    <n v="183.267"/>
    <n v="-178.36199999999999"/>
    <n v="1198"/>
    <m/>
    <m/>
    <n v="886744"/>
    <x v="1"/>
  </r>
  <r>
    <x v="1797"/>
    <x v="8"/>
    <s v="non_financial"/>
    <n v="213.30099999999999"/>
    <n v="-156.39099999999999"/>
    <n v="1199"/>
    <m/>
    <m/>
    <n v="1494259"/>
    <x v="1"/>
  </r>
  <r>
    <x v="1272"/>
    <x v="8"/>
    <s v="non_financial"/>
    <n v="234.71299999999999"/>
    <n v="-143.61600000000001"/>
    <n v="1200"/>
    <m/>
    <m/>
    <n v="100378"/>
    <x v="1"/>
  </r>
  <r>
    <x v="1105"/>
    <x v="8"/>
    <s v="non_financial"/>
    <n v="220.29599999999999"/>
    <n v="-148.32599999999999"/>
    <n v="1201"/>
    <m/>
    <m/>
    <n v="1117297"/>
    <x v="1"/>
  </r>
  <r>
    <x v="1637"/>
    <x v="8"/>
    <s v="non_financial"/>
    <n v="309.87599999999998"/>
    <n v="-112.081"/>
    <n v="1201"/>
    <m/>
    <m/>
    <n v="1645113"/>
    <x v="1"/>
  </r>
  <r>
    <x v="816"/>
    <x v="8"/>
    <s v="non_financial"/>
    <n v="290.14499999999998"/>
    <n v="-119.04"/>
    <n v="1201"/>
    <m/>
    <m/>
    <n v="1287808"/>
    <x v="1"/>
  </r>
  <r>
    <x v="439"/>
    <x v="8"/>
    <s v="non_financial"/>
    <n v="1338.1"/>
    <n v="175.5"/>
    <n v="1201"/>
    <m/>
    <m/>
    <n v="1008654"/>
    <x v="1"/>
  </r>
  <r>
    <x v="687"/>
    <x v="8"/>
    <s v="non_financial"/>
    <n v="1365.0070000000001"/>
    <n v="254.517"/>
    <n v="1205"/>
    <m/>
    <m/>
    <n v="1056087"/>
    <x v="1"/>
  </r>
  <r>
    <x v="1798"/>
    <x v="8"/>
    <s v="non_financial"/>
    <n v="183.006"/>
    <n v="-172.322"/>
    <n v="1206"/>
    <m/>
    <m/>
    <n v="1717452"/>
    <x v="1"/>
  </r>
  <r>
    <x v="1799"/>
    <x v="8"/>
    <s v="non_financial"/>
    <n v="188.28800000000001"/>
    <n v="-165.048"/>
    <n v="1207"/>
    <m/>
    <m/>
    <n v="1694665"/>
    <x v="1"/>
  </r>
  <r>
    <x v="1708"/>
    <x v="8"/>
    <s v="non_financial"/>
    <n v="225.08699999999999"/>
    <n v="-141.69499999999999"/>
    <n v="1207"/>
    <m/>
    <m/>
    <n v="795212"/>
    <x v="1"/>
  </r>
  <r>
    <x v="816"/>
    <x v="8"/>
    <s v="non_financial"/>
    <n v="293.29500000000002"/>
    <n v="-110.67"/>
    <n v="1209"/>
    <m/>
    <m/>
    <n v="1287808"/>
    <x v="1"/>
  </r>
  <r>
    <x v="1543"/>
    <x v="8"/>
    <s v="non_financial"/>
    <n v="332.89699999999999"/>
    <n v="-89.754000000000005"/>
    <n v="1210"/>
    <m/>
    <m/>
    <n v="1505155"/>
    <x v="1"/>
  </r>
  <r>
    <x v="1800"/>
    <x v="8"/>
    <s v="non_financial"/>
    <n v="325.76900000000001"/>
    <n v="-94.498000000000005"/>
    <n v="1211"/>
    <m/>
    <m/>
    <n v="1505952"/>
    <x v="1"/>
  </r>
  <r>
    <x v="1513"/>
    <x v="8"/>
    <s v="non_financial"/>
    <n v="1287.268"/>
    <n v="195.47800000000001"/>
    <n v="1211"/>
    <m/>
    <m/>
    <n v="1616707"/>
    <x v="1"/>
  </r>
  <r>
    <x v="516"/>
    <x v="8"/>
    <s v="non_financial"/>
    <n v="1333.9110000000001"/>
    <n v="428.71899999999999"/>
    <n v="1213"/>
    <m/>
    <m/>
    <n v="59440"/>
    <x v="1"/>
  </r>
  <r>
    <x v="951"/>
    <x v="8"/>
    <s v="non_financial"/>
    <n v="172.16880499999999"/>
    <n v="-165.86617699999999"/>
    <n v="1214"/>
    <m/>
    <m/>
    <n v="1235007"/>
    <x v="1"/>
  </r>
  <r>
    <x v="694"/>
    <x v="8"/>
    <s v="non_financial"/>
    <n v="1347.3"/>
    <n v="718.3"/>
    <n v="1214"/>
    <m/>
    <m/>
    <n v="703351"/>
    <x v="1"/>
  </r>
  <r>
    <x v="816"/>
    <x v="8"/>
    <s v="non_financial"/>
    <n v="285.48700000000002"/>
    <n v="-104.961"/>
    <n v="1216"/>
    <m/>
    <m/>
    <n v="1287808"/>
    <x v="1"/>
  </r>
  <r>
    <x v="893"/>
    <x v="8"/>
    <s v="non_financial"/>
    <n v="1132.7"/>
    <n v="95.1"/>
    <n v="1216"/>
    <m/>
    <m/>
    <n v="1377630"/>
    <x v="1"/>
  </r>
  <r>
    <x v="504"/>
    <x v="8"/>
    <s v="non_financial"/>
    <n v="1336.5519999999999"/>
    <n v="922.99599999999998"/>
    <n v="1218"/>
    <m/>
    <n v="9000138"/>
    <n v="9000138"/>
    <x v="1"/>
  </r>
  <r>
    <x v="1639"/>
    <x v="8"/>
    <s v="non_financial"/>
    <n v="1124.721"/>
    <n v="91.248000000000005"/>
    <n v="1219"/>
    <m/>
    <m/>
    <n v="1637207"/>
    <x v="1"/>
  </r>
  <r>
    <x v="1389"/>
    <x v="8"/>
    <s v="non_financial"/>
    <n v="203.352"/>
    <n v="-134.47"/>
    <n v="1219"/>
    <m/>
    <m/>
    <n v="1180145"/>
    <x v="1"/>
  </r>
  <r>
    <x v="1113"/>
    <x v="8"/>
    <s v="non_financial"/>
    <n v="448.69099999999997"/>
    <n v="-56.444000000000003"/>
    <n v="1221"/>
    <m/>
    <m/>
    <n v="884940"/>
    <x v="1"/>
  </r>
  <r>
    <x v="906"/>
    <x v="8"/>
    <s v="non_financial"/>
    <n v="197.541"/>
    <n v="-135.94800000000001"/>
    <n v="1222"/>
    <m/>
    <m/>
    <n v="892222"/>
    <x v="1"/>
  </r>
  <r>
    <x v="1139"/>
    <x v="8"/>
    <s v="non_financial"/>
    <n v="294.88200000000001"/>
    <n v="-88.215999999999994"/>
    <n v="1223"/>
    <m/>
    <n v="9000093"/>
    <n v="9000093"/>
    <x v="1"/>
  </r>
  <r>
    <x v="1154"/>
    <x v="8"/>
    <s v="non_financial"/>
    <n v="502.61900000000003"/>
    <n v="-43.761000000000003"/>
    <n v="1224"/>
    <m/>
    <m/>
    <n v="1006830"/>
    <x v="1"/>
  </r>
  <r>
    <x v="1164"/>
    <x v="8"/>
    <s v="non_financial"/>
    <n v="199.27900700000001"/>
    <n v="-127.64960600000001"/>
    <n v="1225"/>
    <m/>
    <m/>
    <n v="315131"/>
    <x v="1"/>
  </r>
  <r>
    <x v="926"/>
    <x v="8"/>
    <s v="non_financial"/>
    <n v="188.727"/>
    <n v="-130.803"/>
    <n v="1226"/>
    <m/>
    <m/>
    <n v="1096376"/>
    <x v="1"/>
  </r>
  <r>
    <x v="1522"/>
    <x v="8"/>
    <s v="non_financial"/>
    <n v="545.42399999999998"/>
    <n v="-35.127000000000002"/>
    <n v="1226"/>
    <m/>
    <m/>
    <n v="1372612"/>
    <x v="1"/>
  </r>
  <r>
    <x v="1801"/>
    <x v="8"/>
    <s v="non_financial"/>
    <n v="197.44"/>
    <n v="-125.321"/>
    <n v="1228"/>
    <m/>
    <m/>
    <n v="1235468"/>
    <x v="1"/>
  </r>
  <r>
    <x v="1028"/>
    <x v="8"/>
    <s v="non_financial"/>
    <n v="160.543734"/>
    <n v="-150.50329500000001"/>
    <n v="1228"/>
    <m/>
    <m/>
    <n v="805928"/>
    <x v="1"/>
  </r>
  <r>
    <x v="1802"/>
    <x v="8"/>
    <s v="non_financial"/>
    <n v="202.13300000000001"/>
    <n v="-121.961"/>
    <n v="1230"/>
    <m/>
    <m/>
    <n v="1718108"/>
    <x v="1"/>
  </r>
  <r>
    <x v="872"/>
    <x v="8"/>
    <s v="non_financial"/>
    <n v="210.78200000000001"/>
    <n v="-114.229"/>
    <n v="1231"/>
    <m/>
    <m/>
    <n v="34067"/>
    <x v="1"/>
  </r>
  <r>
    <x v="1545"/>
    <x v="8"/>
    <s v="non_financial"/>
    <n v="158.97499999999999"/>
    <n v="-147.16499999999999"/>
    <n v="1231"/>
    <m/>
    <m/>
    <n v="1496671"/>
    <x v="1"/>
  </r>
  <r>
    <x v="1404"/>
    <x v="8"/>
    <s v="non_financial"/>
    <n v="237.06700000000001"/>
    <n v="-103.80500000000001"/>
    <n v="1231"/>
    <m/>
    <m/>
    <n v="1361113"/>
    <x v="1"/>
  </r>
  <r>
    <x v="913"/>
    <x v="8"/>
    <s v="non_financial"/>
    <n v="194.46299999999999"/>
    <n v="-121.66"/>
    <n v="1234"/>
    <m/>
    <n v="9000091"/>
    <n v="9000091"/>
    <x v="1"/>
  </r>
  <r>
    <x v="868"/>
    <x v="8"/>
    <s v="non_financial"/>
    <n v="173.15700000000001"/>
    <n v="-128.69399999999999"/>
    <n v="1235"/>
    <m/>
    <m/>
    <n v="1293282"/>
    <x v="1"/>
  </r>
  <r>
    <x v="914"/>
    <x v="8"/>
    <s v="non_financial"/>
    <n v="219.76840000000001"/>
    <n v="-107.8653"/>
    <n v="1236"/>
    <m/>
    <m/>
    <n v="927355"/>
    <x v="1"/>
  </r>
  <r>
    <x v="1159"/>
    <x v="8"/>
    <s v="non_financial"/>
    <n v="172.91800000000001"/>
    <n v="-126.867"/>
    <n v="1237"/>
    <m/>
    <m/>
    <n v="1526119"/>
    <x v="1"/>
  </r>
  <r>
    <x v="1717"/>
    <x v="8"/>
    <s v="non_financial"/>
    <n v="177.28800000000001"/>
    <n v="-124.408"/>
    <n v="1238"/>
    <m/>
    <m/>
    <n v="1300699"/>
    <x v="1"/>
  </r>
  <r>
    <x v="1557"/>
    <x v="8"/>
    <s v="non_financial"/>
    <n v="401.803"/>
    <n v="-44.533000000000001"/>
    <n v="1239"/>
    <m/>
    <m/>
    <n v="1521036"/>
    <x v="1"/>
  </r>
  <r>
    <x v="1118"/>
    <x v="8"/>
    <s v="non_financial"/>
    <n v="378.72699999999998"/>
    <n v="-48.631999999999998"/>
    <n v="1240"/>
    <m/>
    <m/>
    <n v="1138723"/>
    <x v="1"/>
  </r>
  <r>
    <x v="1187"/>
    <x v="8"/>
    <s v="non_financial"/>
    <n v="184.65100000000001"/>
    <n v="-114.17"/>
    <n v="1241"/>
    <m/>
    <n v="9000127"/>
    <n v="9000127"/>
    <x v="1"/>
  </r>
  <r>
    <x v="984"/>
    <x v="8"/>
    <s v="non_financial"/>
    <n v="215.19"/>
    <n v="-95.525000000000006"/>
    <n v="1242"/>
    <m/>
    <m/>
    <n v="46129"/>
    <x v="1"/>
  </r>
  <r>
    <x v="919"/>
    <x v="8"/>
    <s v="non_financial"/>
    <n v="148.024"/>
    <n v="-138.14500000000001"/>
    <n v="1243"/>
    <m/>
    <m/>
    <n v="64472"/>
    <x v="1"/>
  </r>
  <r>
    <x v="1644"/>
    <x v="8"/>
    <s v="non_financial"/>
    <n v="224.56399999999999"/>
    <n v="-89.757000000000005"/>
    <n v="1243"/>
    <m/>
    <m/>
    <n v="1103926"/>
    <x v="1"/>
  </r>
  <r>
    <x v="1803"/>
    <x v="8"/>
    <s v="non_financial"/>
    <n v="144.46799999999999"/>
    <n v="-140.363"/>
    <n v="1245"/>
    <m/>
    <m/>
    <n v="1607678"/>
    <x v="1"/>
  </r>
  <r>
    <x v="1010"/>
    <x v="8"/>
    <s v="non_financial"/>
    <n v="187.572"/>
    <n v="-110.336"/>
    <n v="1246"/>
    <m/>
    <m/>
    <n v="1399935"/>
    <x v="1"/>
  </r>
  <r>
    <x v="338"/>
    <x v="8"/>
    <s v="non_financial"/>
    <n v="1042.7339999999999"/>
    <n v="1048.299"/>
    <n v="1247"/>
    <m/>
    <n v="9000139"/>
    <n v="9000139"/>
    <x v="1"/>
  </r>
  <r>
    <x v="925"/>
    <x v="8"/>
    <s v="non_financial"/>
    <n v="152.667"/>
    <n v="-123.881"/>
    <n v="1248"/>
    <m/>
    <m/>
    <n v="1040130"/>
    <x v="1"/>
  </r>
  <r>
    <x v="1642"/>
    <x v="8"/>
    <s v="non_financial"/>
    <n v="376.94200000000001"/>
    <n v="-41.133000000000003"/>
    <n v="1249"/>
    <m/>
    <m/>
    <n v="1501989"/>
    <x v="1"/>
  </r>
  <r>
    <x v="1182"/>
    <x v="8"/>
    <s v="non_financial"/>
    <n v="148.01300000000001"/>
    <n v="-124.946"/>
    <n v="1250"/>
    <m/>
    <m/>
    <n v="1126234"/>
    <x v="1"/>
  </r>
  <r>
    <x v="935"/>
    <x v="8"/>
    <s v="non_financial"/>
    <n v="162.965"/>
    <n v="-112.584"/>
    <n v="1251"/>
    <m/>
    <m/>
    <n v="713425"/>
    <x v="1"/>
  </r>
  <r>
    <x v="935"/>
    <x v="8"/>
    <s v="non_financial"/>
    <n v="158.40799999999999"/>
    <n v="-115.387"/>
    <n v="1252"/>
    <m/>
    <m/>
    <n v="713425"/>
    <x v="1"/>
  </r>
  <r>
    <x v="1804"/>
    <x v="8"/>
    <s v="non_financial"/>
    <n v="162.422"/>
    <n v="-112.538"/>
    <n v="1253"/>
    <m/>
    <m/>
    <n v="1358403"/>
    <x v="1"/>
  </r>
  <r>
    <x v="975"/>
    <x v="8"/>
    <s v="non_financial"/>
    <n v="255.007507"/>
    <n v="-68.176520999999994"/>
    <n v="1253"/>
    <m/>
    <m/>
    <n v="1368308"/>
    <x v="1"/>
  </r>
  <r>
    <x v="917"/>
    <x v="8"/>
    <s v="non_financial"/>
    <n v="144.12"/>
    <n v="-124.55200000000001"/>
    <n v="1255"/>
    <m/>
    <m/>
    <n v="33488"/>
    <x v="1"/>
  </r>
  <r>
    <x v="1640"/>
    <x v="8"/>
    <s v="non_financial"/>
    <n v="137.91900000000001"/>
    <n v="-127.399"/>
    <n v="1255"/>
    <m/>
    <m/>
    <n v="1626971"/>
    <x v="1"/>
  </r>
  <r>
    <x v="890"/>
    <x v="8"/>
    <s v="non_financial"/>
    <n v="157.72900000000001"/>
    <n v="-114.309"/>
    <n v="1255"/>
    <m/>
    <m/>
    <n v="1162556"/>
    <x v="1"/>
  </r>
  <r>
    <x v="1145"/>
    <x v="8"/>
    <s v="non_financial"/>
    <n v="810.45299999999997"/>
    <n v="21.547999999999998"/>
    <n v="1258"/>
    <m/>
    <m/>
    <n v="1491576"/>
    <x v="1"/>
  </r>
  <r>
    <x v="1417"/>
    <x v="8"/>
    <s v="non_financial"/>
    <n v="160.94321299999999"/>
    <n v="-110.66148200000001"/>
    <n v="1259"/>
    <m/>
    <m/>
    <n v="1598646"/>
    <x v="1"/>
  </r>
  <r>
    <x v="1391"/>
    <x v="8"/>
    <s v="non_financial"/>
    <n v="246.78399999999999"/>
    <n v="-65.900999999999996"/>
    <n v="1259"/>
    <m/>
    <m/>
    <n v="1579157"/>
    <x v="1"/>
  </r>
  <r>
    <x v="754"/>
    <x v="8"/>
    <s v="non_financial"/>
    <n v="348.88099999999997"/>
    <n v="-40.295000000000002"/>
    <n v="1261"/>
    <m/>
    <m/>
    <n v="1009829"/>
    <x v="1"/>
  </r>
  <r>
    <x v="811"/>
    <x v="8"/>
    <s v="non_financial"/>
    <n v="141.21899999999999"/>
    <n v="-123.56699999999999"/>
    <n v="1262"/>
    <m/>
    <m/>
    <n v="1034842"/>
    <x v="1"/>
  </r>
  <r>
    <x v="722"/>
    <x v="8"/>
    <s v="non_financial"/>
    <n v="826.62800000000004"/>
    <n v="82.775000000000006"/>
    <n v="1262"/>
    <m/>
    <n v="9000103"/>
    <n v="9000103"/>
    <x v="1"/>
  </r>
  <r>
    <x v="884"/>
    <x v="8"/>
    <s v="non_financial"/>
    <n v="159.98699999999999"/>
    <n v="-108.745"/>
    <n v="1264"/>
    <m/>
    <m/>
    <n v="924717"/>
    <x v="1"/>
  </r>
  <r>
    <x v="981"/>
    <x v="8"/>
    <s v="non_financial"/>
    <n v="161.458"/>
    <n v="-105.45099999999999"/>
    <n v="1265"/>
    <m/>
    <m/>
    <n v="724004"/>
    <x v="1"/>
  </r>
  <r>
    <x v="1805"/>
    <x v="8"/>
    <s v="non_financial"/>
    <n v="199.702"/>
    <n v="-80.180000000000007"/>
    <n v="1266"/>
    <m/>
    <m/>
    <n v="1651561"/>
    <x v="1"/>
  </r>
  <r>
    <x v="1141"/>
    <x v="8"/>
    <s v="non_financial"/>
    <n v="234.24"/>
    <n v="-67.188999999999993"/>
    <n v="1266"/>
    <m/>
    <m/>
    <n v="813298"/>
    <x v="1"/>
  </r>
  <r>
    <x v="1137"/>
    <x v="8"/>
    <s v="non_financial"/>
    <n v="182.286"/>
    <n v="-87.870999999999995"/>
    <n v="1268"/>
    <m/>
    <m/>
    <n v="93676"/>
    <x v="1"/>
  </r>
  <r>
    <x v="1156"/>
    <x v="8"/>
    <s v="non_financial"/>
    <n v="199.63399999999999"/>
    <n v="-78.299000000000007"/>
    <n v="1269"/>
    <m/>
    <m/>
    <n v="886206"/>
    <x v="1"/>
  </r>
  <r>
    <x v="1713"/>
    <x v="8"/>
    <s v="non_financial"/>
    <n v="879.44899999999996"/>
    <n v="490.47"/>
    <n v="1270"/>
    <m/>
    <m/>
    <n v="807882"/>
    <x v="1"/>
  </r>
  <r>
    <x v="1643"/>
    <x v="8"/>
    <s v="non_financial"/>
    <n v="128.547"/>
    <n v="-120.651"/>
    <n v="1271"/>
    <m/>
    <m/>
    <n v="1290149"/>
    <x v="1"/>
  </r>
  <r>
    <x v="1719"/>
    <x v="8"/>
    <s v="non_financial"/>
    <n v="197.73400000000001"/>
    <n v="-75.608000000000004"/>
    <n v="1272"/>
    <m/>
    <m/>
    <n v="1614178"/>
    <x v="1"/>
  </r>
  <r>
    <x v="1423"/>
    <x v="8"/>
    <s v="non_financial"/>
    <n v="124.732"/>
    <n v="-116.724"/>
    <n v="1273"/>
    <m/>
    <m/>
    <n v="1437786"/>
    <x v="1"/>
  </r>
  <r>
    <x v="1540"/>
    <x v="8"/>
    <s v="non_financial"/>
    <n v="133.380492"/>
    <n v="-113.016986"/>
    <n v="1274"/>
    <m/>
    <m/>
    <n v="1611647"/>
    <x v="1"/>
  </r>
  <r>
    <x v="1716"/>
    <x v="8"/>
    <s v="non_financial"/>
    <n v="148.64699999999999"/>
    <n v="-103.727"/>
    <n v="1275"/>
    <m/>
    <m/>
    <n v="1114995"/>
    <x v="1"/>
  </r>
  <r>
    <x v="1041"/>
    <x v="8"/>
    <s v="non_financial"/>
    <n v="129.62700000000001"/>
    <n v="-112.39700000000001"/>
    <n v="1276"/>
    <m/>
    <n v="9000071"/>
    <n v="1422143"/>
    <x v="1"/>
  </r>
  <r>
    <x v="1729"/>
    <x v="8"/>
    <s v="non_financial"/>
    <n v="251.44499999999999"/>
    <n v="-52.837000000000003"/>
    <n v="1276"/>
    <m/>
    <m/>
    <n v="1437352"/>
    <x v="1"/>
  </r>
  <r>
    <x v="1652"/>
    <x v="8"/>
    <s v="non_financial"/>
    <n v="131.37899999999999"/>
    <n v="-108.712"/>
    <n v="1278"/>
    <m/>
    <m/>
    <n v="1556263"/>
    <x v="1"/>
  </r>
  <r>
    <x v="1048"/>
    <x v="8"/>
    <s v="non_financial"/>
    <n v="171.898954"/>
    <n v="-77.545272999999995"/>
    <n v="1279"/>
    <m/>
    <m/>
    <n v="25743"/>
    <x v="1"/>
  </r>
  <r>
    <x v="1192"/>
    <x v="8"/>
    <s v="non_financial"/>
    <n v="140.715"/>
    <n v="-101.376"/>
    <n v="1280"/>
    <m/>
    <m/>
    <n v="1001316"/>
    <x v="1"/>
  </r>
  <r>
    <x v="1558"/>
    <x v="8"/>
    <s v="non_financial"/>
    <n v="134.511"/>
    <n v="-101.562"/>
    <n v="1281"/>
    <m/>
    <m/>
    <n v="1637761"/>
    <x v="1"/>
  </r>
  <r>
    <x v="1211"/>
    <x v="8"/>
    <s v="non_financial"/>
    <n v="152.36699999999999"/>
    <n v="-85.567999999999998"/>
    <n v="1282"/>
    <m/>
    <m/>
    <n v="912061"/>
    <x v="1"/>
  </r>
  <r>
    <x v="948"/>
    <x v="8"/>
    <s v="non_financial"/>
    <n v="245.23650000000001"/>
    <n v="-47.602899999999998"/>
    <n v="1283"/>
    <m/>
    <m/>
    <n v="1036848"/>
    <x v="1"/>
  </r>
  <r>
    <x v="1415"/>
    <x v="8"/>
    <s v="non_financial"/>
    <n v="118.310945"/>
    <n v="-102.234471"/>
    <n v="1284"/>
    <m/>
    <n v="9000054"/>
    <n v="9000054"/>
    <x v="1"/>
  </r>
  <r>
    <x v="1722"/>
    <x v="8"/>
    <s v="non_financial"/>
    <n v="700.22900000000004"/>
    <n v="114.636"/>
    <n v="1285"/>
    <m/>
    <m/>
    <n v="1158324"/>
    <x v="1"/>
  </r>
  <r>
    <x v="1547"/>
    <x v="8"/>
    <s v="non_financial"/>
    <n v="123.958"/>
    <n v="-100.97799999999999"/>
    <n v="1286"/>
    <m/>
    <m/>
    <n v="1433195"/>
    <x v="1"/>
  </r>
  <r>
    <x v="943"/>
    <x v="8"/>
    <s v="non_financial"/>
    <n v="108.74299999999999"/>
    <n v="-107.285554"/>
    <n v="1286"/>
    <m/>
    <m/>
    <n v="847464"/>
    <x v="1"/>
  </r>
  <r>
    <x v="1532"/>
    <x v="8"/>
    <s v="non_financial"/>
    <n v="188.31299999999999"/>
    <n v="-61.831000000000003"/>
    <n v="1288"/>
    <m/>
    <m/>
    <n v="1512762"/>
    <x v="1"/>
  </r>
  <r>
    <x v="1534"/>
    <x v="8"/>
    <s v="non_financial"/>
    <n v="112.90302699999999"/>
    <n v="-101.759359"/>
    <n v="1289"/>
    <m/>
    <m/>
    <n v="879407"/>
    <x v="1"/>
  </r>
  <r>
    <x v="1014"/>
    <x v="8"/>
    <s v="non_financial"/>
    <n v="124.123"/>
    <n v="-94.224000000000004"/>
    <n v="1290"/>
    <m/>
    <m/>
    <n v="807863"/>
    <x v="1"/>
  </r>
  <r>
    <x v="832"/>
    <x v="8"/>
    <s v="non_financial"/>
    <n v="137.05799999999999"/>
    <n v="-85.474000000000004"/>
    <n v="1291"/>
    <m/>
    <m/>
    <n v="1299130"/>
    <x v="1"/>
  </r>
  <r>
    <x v="1724"/>
    <x v="8"/>
    <s v="non_financial"/>
    <n v="223.31100000000001"/>
    <n v="-45.46"/>
    <n v="1292"/>
    <m/>
    <m/>
    <n v="1606163"/>
    <x v="1"/>
  </r>
  <r>
    <x v="1193"/>
    <x v="8"/>
    <s v="non_financial"/>
    <n v="137.76720800000001"/>
    <n v="-81.742124000000004"/>
    <n v="1293"/>
    <m/>
    <n v="9000106"/>
    <n v="9000106"/>
    <x v="1"/>
  </r>
  <r>
    <x v="1401"/>
    <x v="8"/>
    <s v="non_financial"/>
    <n v="113.471"/>
    <n v="-88.924999999999997"/>
    <n v="1293"/>
    <m/>
    <m/>
    <n v="1145986"/>
    <x v="1"/>
  </r>
  <r>
    <x v="1727"/>
    <x v="8"/>
    <s v="non_financial"/>
    <n v="147.58799999999999"/>
    <n v="-75.884"/>
    <n v="1295"/>
    <m/>
    <m/>
    <n v="1375796"/>
    <x v="1"/>
  </r>
  <r>
    <x v="1398"/>
    <x v="8"/>
    <s v="non_financial"/>
    <n v="604.80999999999995"/>
    <n v="48.268999999999998"/>
    <n v="1296"/>
    <m/>
    <m/>
    <n v="58361"/>
    <x v="1"/>
  </r>
  <r>
    <x v="1306"/>
    <x v="8"/>
    <s v="non_financial"/>
    <n v="111.87"/>
    <n v="-85.724999999999994"/>
    <n v="1297"/>
    <m/>
    <n v="9000069"/>
    <n v="9000069"/>
    <x v="1"/>
  </r>
  <r>
    <x v="748"/>
    <x v="8"/>
    <s v="non_financial"/>
    <n v="255.64400000000001"/>
    <n v="-33.920999999999999"/>
    <n v="1298"/>
    <m/>
    <m/>
    <n v="866609"/>
    <x v="1"/>
  </r>
  <r>
    <x v="1390"/>
    <x v="8"/>
    <s v="non_financial"/>
    <n v="180.74100000000001"/>
    <n v="-53.445"/>
    <n v="1299"/>
    <m/>
    <m/>
    <n v="1470099"/>
    <x v="1"/>
  </r>
  <r>
    <x v="1168"/>
    <x v="8"/>
    <s v="non_financial"/>
    <n v="167.815"/>
    <n v="-58.975000000000001"/>
    <n v="1300"/>
    <m/>
    <m/>
    <n v="751365"/>
    <x v="1"/>
  </r>
  <r>
    <x v="1173"/>
    <x v="8"/>
    <s v="non_financial"/>
    <n v="227.62100000000001"/>
    <n v="-38.457999999999998"/>
    <n v="1301"/>
    <m/>
    <m/>
    <n v="1401667"/>
    <x v="1"/>
  </r>
  <r>
    <x v="947"/>
    <x v="8"/>
    <s v="non_financial"/>
    <n v="166.382654"/>
    <n v="-58.283344"/>
    <n v="1302"/>
    <m/>
    <m/>
    <n v="915358"/>
    <x v="1"/>
  </r>
  <r>
    <x v="1806"/>
    <x v="8"/>
    <s v="non_financial"/>
    <n v="176.92400000000001"/>
    <n v="-52.521999999999998"/>
    <n v="1303"/>
    <m/>
    <m/>
    <n v="1638290"/>
    <x v="1"/>
  </r>
  <r>
    <x v="947"/>
    <x v="8"/>
    <s v="non_financial"/>
    <n v="161.22997000000001"/>
    <n v="-58.809950999999998"/>
    <n v="1304"/>
    <m/>
    <m/>
    <n v="915358"/>
    <x v="1"/>
  </r>
  <r>
    <x v="1535"/>
    <x v="8"/>
    <s v="non_financial"/>
    <n v="100.03700000000001"/>
    <n v="-87.203999999999994"/>
    <n v="1305"/>
    <m/>
    <m/>
    <n v="1126741"/>
    <x v="1"/>
  </r>
  <r>
    <x v="848"/>
    <x v="8"/>
    <s v="non_financial"/>
    <n v="112.261"/>
    <n v="-78.585999999999999"/>
    <n v="1305"/>
    <m/>
    <m/>
    <n v="1001902"/>
    <x v="1"/>
  </r>
  <r>
    <x v="929"/>
    <x v="8"/>
    <s v="non_financial"/>
    <n v="114.93300000000001"/>
    <n v="-77.171000000000006"/>
    <n v="1305"/>
    <m/>
    <m/>
    <n v="1129155"/>
    <x v="1"/>
  </r>
  <r>
    <x v="1807"/>
    <x v="8"/>
    <s v="non_financial"/>
    <n v="166.33199999999999"/>
    <n v="-55.125999999999998"/>
    <n v="1305"/>
    <m/>
    <m/>
    <n v="1693415"/>
    <x v="1"/>
  </r>
  <r>
    <x v="1124"/>
    <x v="8"/>
    <s v="non_financial"/>
    <n v="156.06100000000001"/>
    <n v="-57.515999999999998"/>
    <n v="1309"/>
    <m/>
    <m/>
    <n v="1377789"/>
    <x v="1"/>
  </r>
  <r>
    <x v="959"/>
    <x v="8"/>
    <s v="non_financial"/>
    <n v="114.373277"/>
    <n v="-71.829141000000007"/>
    <n v="1310"/>
    <m/>
    <m/>
    <n v="916529"/>
    <x v="1"/>
  </r>
  <r>
    <x v="1808"/>
    <x v="8"/>
    <s v="non_financial"/>
    <n v="98.400999999999996"/>
    <n v="-85.405000000000001"/>
    <n v="1310"/>
    <m/>
    <m/>
    <n v="798081"/>
    <x v="1"/>
  </r>
  <r>
    <x v="1723"/>
    <x v="8"/>
    <s v="non_financial"/>
    <n v="142.511"/>
    <n v="-62.829000000000001"/>
    <n v="1310"/>
    <m/>
    <m/>
    <n v="835887"/>
    <x v="1"/>
  </r>
  <r>
    <x v="944"/>
    <x v="8"/>
    <s v="non_financial"/>
    <n v="98.844999999999999"/>
    <n v="-84.067999999999998"/>
    <n v="1313"/>
    <m/>
    <m/>
    <n v="875657"/>
    <x v="1"/>
  </r>
  <r>
    <x v="1285"/>
    <x v="8"/>
    <s v="non_financial"/>
    <n v="99.710690999999997"/>
    <n v="-81.357265999999996"/>
    <n v="1314"/>
    <m/>
    <m/>
    <n v="1264587"/>
    <x v="1"/>
  </r>
  <r>
    <x v="965"/>
    <x v="8"/>
    <s v="non_financial"/>
    <n v="97.043999999999997"/>
    <n v="-83.361999999999995"/>
    <n v="1315"/>
    <m/>
    <m/>
    <n v="706698"/>
    <x v="1"/>
  </r>
  <r>
    <x v="1809"/>
    <x v="8"/>
    <s v="non_financial"/>
    <n v="102.723"/>
    <n v="-76.674999999999997"/>
    <n v="1316"/>
    <m/>
    <m/>
    <n v="1622229"/>
    <x v="1"/>
  </r>
  <r>
    <x v="1023"/>
    <x v="8"/>
    <s v="non_financial"/>
    <n v="89.330314999999999"/>
    <n v="-86.936807999999999"/>
    <n v="1317"/>
    <m/>
    <n v="9000022"/>
    <n v="9000022"/>
    <x v="1"/>
  </r>
  <r>
    <x v="908"/>
    <x v="8"/>
    <s v="non_financial"/>
    <n v="95.17"/>
    <n v="-81.084999999999994"/>
    <n v="1318"/>
    <m/>
    <m/>
    <n v="1057083"/>
    <x v="1"/>
  </r>
  <r>
    <x v="950"/>
    <x v="8"/>
    <s v="non_financial"/>
    <n v="87.053207"/>
    <n v="-85.437752000000003"/>
    <n v="1319"/>
    <m/>
    <m/>
    <n v="724910"/>
    <x v="1"/>
  </r>
  <r>
    <x v="1731"/>
    <x v="8"/>
    <s v="non_financial"/>
    <n v="92.733000000000004"/>
    <n v="-78.769000000000005"/>
    <n v="1320"/>
    <m/>
    <m/>
    <n v="1027838"/>
    <x v="1"/>
  </r>
  <r>
    <x v="905"/>
    <x v="8"/>
    <s v="non_financial"/>
    <n v="470.35"/>
    <n v="21.154"/>
    <n v="1321"/>
    <m/>
    <m/>
    <n v="827187"/>
    <x v="1"/>
  </r>
  <r>
    <x v="853"/>
    <x v="8"/>
    <s v="non_financial"/>
    <n v="545.54600000000005"/>
    <n v="273.26"/>
    <n v="1322"/>
    <m/>
    <m/>
    <n v="868611"/>
    <x v="1"/>
  </r>
  <r>
    <x v="1555"/>
    <x v="8"/>
    <s v="non_financial"/>
    <n v="93.662543999999997"/>
    <n v="-77.289479"/>
    <n v="1322"/>
    <m/>
    <m/>
    <n v="1006655"/>
    <x v="1"/>
  </r>
  <r>
    <x v="958"/>
    <x v="8"/>
    <s v="non_financial"/>
    <n v="95.900901000000005"/>
    <n v="-72.037300000000002"/>
    <n v="1324"/>
    <m/>
    <m/>
    <n v="39092"/>
    <x v="1"/>
  </r>
  <r>
    <x v="1151"/>
    <x v="8"/>
    <s v="non_financial"/>
    <n v="206.61"/>
    <n v="-28.898"/>
    <n v="1324"/>
    <m/>
    <m/>
    <n v="1340652"/>
    <x v="1"/>
  </r>
  <r>
    <x v="1360"/>
    <x v="8"/>
    <s v="non_financial"/>
    <n v="95.326999999999998"/>
    <n v="-73.156999999999996"/>
    <n v="1326"/>
    <m/>
    <n v="9000074"/>
    <n v="9000074"/>
    <x v="1"/>
  </r>
  <r>
    <x v="1810"/>
    <x v="8"/>
    <s v="non_financial"/>
    <n v="84.872"/>
    <n v="-80.62"/>
    <n v="1327"/>
    <m/>
    <m/>
    <n v="1515156"/>
    <x v="1"/>
  </r>
  <r>
    <x v="1421"/>
    <x v="8"/>
    <s v="non_financial"/>
    <n v="107.135098"/>
    <n v="-60.111306999999996"/>
    <n v="1328"/>
    <m/>
    <m/>
    <n v="1474903"/>
    <x v="1"/>
  </r>
  <r>
    <x v="1006"/>
    <x v="8"/>
    <s v="non_financial"/>
    <n v="102.586"/>
    <n v="-63.648000000000003"/>
    <n v="1328"/>
    <m/>
    <n v="9000038"/>
    <n v="9000038"/>
    <x v="1"/>
  </r>
  <r>
    <x v="1188"/>
    <x v="8"/>
    <s v="non_financial"/>
    <n v="142.351"/>
    <n v="-45.225999999999999"/>
    <n v="1330"/>
    <m/>
    <m/>
    <n v="1005699"/>
    <x v="1"/>
  </r>
  <r>
    <x v="1177"/>
    <x v="8"/>
    <s v="non_financial"/>
    <n v="85.206999999999994"/>
    <n v="-68.248000000000005"/>
    <n v="1331"/>
    <m/>
    <m/>
    <n v="787253"/>
    <x v="1"/>
  </r>
  <r>
    <x v="1648"/>
    <x v="8"/>
    <s v="non_financial"/>
    <n v="238.63900000000001"/>
    <n v="-15.587999999999999"/>
    <n v="1332"/>
    <m/>
    <m/>
    <n v="1434728"/>
    <x v="1"/>
  </r>
  <r>
    <x v="1150"/>
    <x v="8"/>
    <s v="non_financial"/>
    <n v="152.739"/>
    <n v="-37.414999999999999"/>
    <n v="1332"/>
    <m/>
    <n v="9000041"/>
    <n v="9000041"/>
    <x v="1"/>
  </r>
  <r>
    <x v="1649"/>
    <x v="8"/>
    <s v="non_financial"/>
    <n v="79.712999999999994"/>
    <n v="-73.447000000000003"/>
    <n v="1334"/>
    <m/>
    <m/>
    <n v="1636282"/>
    <x v="1"/>
  </r>
  <r>
    <x v="1208"/>
    <x v="8"/>
    <s v="non_financial"/>
    <n v="104.657"/>
    <n v="-50.459000000000003"/>
    <n v="1335"/>
    <m/>
    <n v="9000082"/>
    <n v="9000082"/>
    <x v="1"/>
  </r>
  <r>
    <x v="1274"/>
    <x v="8"/>
    <s v="non_financial"/>
    <n v="178.053"/>
    <n v="-26.169"/>
    <n v="1336"/>
    <m/>
    <m/>
    <n v="1275158"/>
    <x v="1"/>
  </r>
  <r>
    <x v="1811"/>
    <x v="8"/>
    <s v="non_financial"/>
    <n v="95.474000000000004"/>
    <n v="-57.030999999999999"/>
    <n v="1337"/>
    <m/>
    <m/>
    <n v="65312"/>
    <x v="1"/>
  </r>
  <r>
    <x v="1040"/>
    <x v="8"/>
    <s v="non_financial"/>
    <n v="141.80542199999999"/>
    <n v="-39.502940000000002"/>
    <n v="1337"/>
    <m/>
    <m/>
    <n v="1045742"/>
    <x v="1"/>
  </r>
  <r>
    <x v="1812"/>
    <x v="8"/>
    <s v="non_financial"/>
    <n v="106.908"/>
    <n v="-45.692999999999998"/>
    <n v="1339"/>
    <m/>
    <m/>
    <n v="1442836"/>
    <x v="1"/>
  </r>
  <r>
    <x v="1813"/>
    <x v="8"/>
    <s v="non_financial"/>
    <n v="83.652000000000001"/>
    <n v="-64.668000000000006"/>
    <n v="1339"/>
    <m/>
    <m/>
    <n v="1366340"/>
    <x v="1"/>
  </r>
  <r>
    <x v="1286"/>
    <x v="8"/>
    <s v="non_financial"/>
    <n v="86.838999999999999"/>
    <n v="-60.323"/>
    <n v="1341"/>
    <m/>
    <m/>
    <n v="1561627"/>
    <x v="1"/>
  </r>
  <r>
    <x v="1138"/>
    <x v="8"/>
    <s v="non_financial"/>
    <n v="79.343029000000001"/>
    <n v="-67.849238"/>
    <n v="1342"/>
    <m/>
    <m/>
    <n v="771266"/>
    <x v="1"/>
  </r>
  <r>
    <x v="942"/>
    <x v="8"/>
    <s v="non_financial"/>
    <n v="83.533000000000001"/>
    <n v="-63.969000000000001"/>
    <n v="1343"/>
    <m/>
    <m/>
    <n v="39020"/>
    <x v="1"/>
  </r>
  <r>
    <x v="830"/>
    <x v="8"/>
    <s v="non_financial"/>
    <n v="332.93700000000001"/>
    <n v="5.0709999999999997"/>
    <n v="1343"/>
    <m/>
    <m/>
    <n v="1062822"/>
    <x v="1"/>
  </r>
  <r>
    <x v="979"/>
    <x v="8"/>
    <s v="non_financial"/>
    <n v="74.751999999999995"/>
    <n v="-69.703000000000003"/>
    <n v="1345"/>
    <m/>
    <m/>
    <n v="1438231"/>
    <x v="1"/>
  </r>
  <r>
    <x v="1645"/>
    <x v="8"/>
    <s v="non_financial"/>
    <n v="96.007999999999996"/>
    <n v="-51.210999999999999"/>
    <n v="1346"/>
    <m/>
    <m/>
    <n v="914122"/>
    <x v="1"/>
  </r>
  <r>
    <x v="994"/>
    <x v="8"/>
    <s v="non_financial"/>
    <n v="94.51"/>
    <n v="-52.871000000000002"/>
    <n v="1346"/>
    <m/>
    <m/>
    <n v="99302"/>
    <x v="1"/>
  </r>
  <r>
    <x v="942"/>
    <x v="8"/>
    <s v="non_financial"/>
    <n v="83.584000000000003"/>
    <n v="-63.262"/>
    <n v="1346"/>
    <m/>
    <m/>
    <n v="39020"/>
    <x v="1"/>
  </r>
  <r>
    <x v="1647"/>
    <x v="8"/>
    <s v="non_financial"/>
    <n v="74.977992999999998"/>
    <n v="-65.139360999999994"/>
    <n v="1349"/>
    <m/>
    <n v="9000032"/>
    <n v="9000032"/>
    <x v="1"/>
  </r>
  <r>
    <x v="1814"/>
    <x v="8"/>
    <s v="non_financial"/>
    <n v="80.225999999999999"/>
    <n v="-62.276000000000003"/>
    <n v="1349"/>
    <m/>
    <m/>
    <n v="1274792"/>
    <x v="1"/>
  </r>
  <r>
    <x v="0"/>
    <x v="9"/>
    <s v="financial"/>
    <n v="2727379"/>
    <n v="-263215"/>
    <n v="1"/>
    <m/>
    <m/>
    <n v="19617"/>
    <x v="0"/>
  </r>
  <r>
    <x v="1049"/>
    <x v="9"/>
    <s v="financial"/>
    <n v="2395892"/>
    <n v="-271408"/>
    <n v="1"/>
    <m/>
    <m/>
    <n v="70858"/>
    <x v="0"/>
  </r>
  <r>
    <x v="2"/>
    <x v="9"/>
    <s v="financial"/>
    <n v="1923388"/>
    <n v="-200037"/>
    <n v="3"/>
    <m/>
    <m/>
    <n v="72971"/>
    <x v="0"/>
  </r>
  <r>
    <x v="1"/>
    <x v="9"/>
    <s v="financial"/>
    <n v="1988226"/>
    <n v="-198110"/>
    <n v="3"/>
    <m/>
    <m/>
    <n v="831001"/>
    <x v="0"/>
  </r>
  <r>
    <x v="65"/>
    <x v="9"/>
    <s v="financial"/>
    <n v="760108"/>
    <n v="-386391"/>
    <n v="5"/>
    <m/>
    <m/>
    <n v="1067983"/>
    <x v="0"/>
  </r>
  <r>
    <x v="3"/>
    <x v="9"/>
    <s v="financial"/>
    <n v="944903"/>
    <n v="-90892"/>
    <n v="6"/>
    <m/>
    <m/>
    <n v="886982"/>
    <x v="0"/>
  </r>
  <r>
    <x v="5"/>
    <x v="9"/>
    <s v="financial"/>
    <n v="891959"/>
    <n v="-82845"/>
    <n v="7"/>
    <m/>
    <m/>
    <n v="895421"/>
    <x v="0"/>
  </r>
  <r>
    <x v="7"/>
    <x v="9"/>
    <s v="financial"/>
    <n v="873825"/>
    <n v="-62153"/>
    <n v="8"/>
    <m/>
    <m/>
    <n v="1137774"/>
    <x v="0"/>
  </r>
  <r>
    <x v="6"/>
    <x v="9"/>
    <s v="financial"/>
    <n v="732167"/>
    <n v="-64046"/>
    <n v="9"/>
    <m/>
    <m/>
    <n v="1099219"/>
    <x v="0"/>
  </r>
  <r>
    <x v="4"/>
    <x v="9"/>
    <s v="financial"/>
    <n v="522269"/>
    <n v="-66105"/>
    <n v="9"/>
    <m/>
    <m/>
    <n v="5272"/>
    <x v="0"/>
  </r>
  <r>
    <x v="1050"/>
    <x v="9"/>
    <s v="financial"/>
    <n v="481719"/>
    <n v="-53540"/>
    <n v="11"/>
    <m/>
    <m/>
    <n v="36104"/>
    <x v="0"/>
  </r>
  <r>
    <x v="9"/>
    <x v="9"/>
    <s v="financial"/>
    <n v="373619"/>
    <n v="-55767"/>
    <n v="12"/>
    <m/>
    <m/>
    <n v="927628"/>
    <x v="0"/>
  </r>
  <r>
    <x v="8"/>
    <x v="9"/>
    <s v="financial"/>
    <n v="405761"/>
    <n v="-49381"/>
    <n v="13"/>
    <m/>
    <m/>
    <n v="713676"/>
    <x v="0"/>
  </r>
  <r>
    <x v="1734"/>
    <x v="9"/>
    <s v="financial"/>
    <n v="381168"/>
    <n v="-41835"/>
    <n v="14"/>
    <m/>
    <m/>
    <n v="1390777"/>
    <x v="0"/>
  </r>
  <r>
    <x v="81"/>
    <x v="9"/>
    <s v="financial"/>
    <n v="167200"/>
    <n v="-58056"/>
    <n v="15"/>
    <m/>
    <m/>
    <n v="731766"/>
    <x v="0"/>
  </r>
  <r>
    <x v="529"/>
    <x v="9"/>
    <s v="financial"/>
    <n v="174516"/>
    <n v="-53802"/>
    <n v="15"/>
    <m/>
    <m/>
    <n v="896159"/>
    <x v="0"/>
  </r>
  <r>
    <x v="1735"/>
    <x v="9"/>
    <s v="financial"/>
    <n v="230872"/>
    <n v="-31764"/>
    <n v="17"/>
    <m/>
    <m/>
    <n v="92230"/>
    <x v="0"/>
  </r>
  <r>
    <x v="11"/>
    <x v="9"/>
    <s v="financial"/>
    <n v="222288"/>
    <n v="-25862"/>
    <n v="18"/>
    <m/>
    <m/>
    <n v="750556"/>
    <x v="0"/>
  </r>
  <r>
    <x v="528"/>
    <x v="9"/>
    <s v="financial"/>
    <n v="163347"/>
    <n v="-32660"/>
    <n v="19"/>
    <m/>
    <m/>
    <n v="1364742"/>
    <x v="0"/>
  </r>
  <r>
    <x v="582"/>
    <x v="9"/>
    <s v="financial"/>
    <n v="154401"/>
    <n v="-43849"/>
    <n v="19"/>
    <m/>
    <m/>
    <n v="1739940"/>
    <x v="0"/>
  </r>
  <r>
    <x v="29"/>
    <x v="9"/>
    <s v="financial"/>
    <n v="276321"/>
    <n v="-21320"/>
    <n v="21"/>
    <m/>
    <m/>
    <n v="316709"/>
    <x v="0"/>
  </r>
  <r>
    <x v="14"/>
    <x v="9"/>
    <s v="financial"/>
    <n v="322259"/>
    <n v="-18455"/>
    <n v="22"/>
    <m/>
    <m/>
    <n v="59558"/>
    <x v="0"/>
  </r>
  <r>
    <x v="13"/>
    <x v="9"/>
    <s v="financial"/>
    <n v="197603"/>
    <n v="-23092"/>
    <n v="23"/>
    <m/>
    <m/>
    <n v="4962"/>
    <x v="0"/>
  </r>
  <r>
    <x v="1736"/>
    <x v="9"/>
    <s v="financial"/>
    <n v="151400"/>
    <n v="-28241"/>
    <n v="24"/>
    <m/>
    <m/>
    <n v="4977"/>
    <x v="0"/>
  </r>
  <r>
    <x v="20"/>
    <x v="9"/>
    <s v="financial"/>
    <n v="168802"/>
    <n v="-20671"/>
    <n v="25"/>
    <m/>
    <m/>
    <n v="35527"/>
    <x v="0"/>
  </r>
  <r>
    <x v="1653"/>
    <x v="9"/>
    <s v="financial"/>
    <n v="221212"/>
    <n v="-16341"/>
    <n v="26"/>
    <m/>
    <m/>
    <n v="1685040"/>
    <x v="0"/>
  </r>
  <r>
    <x v="1436"/>
    <x v="9"/>
    <s v="financial"/>
    <n v="162749"/>
    <n v="-22017"/>
    <n v="27"/>
    <m/>
    <m/>
    <n v="759944"/>
    <x v="0"/>
  </r>
  <r>
    <x v="19"/>
    <x v="9"/>
    <s v="financial"/>
    <n v="267918"/>
    <n v="-14406.5"/>
    <n v="28"/>
    <m/>
    <m/>
    <n v="1126328"/>
    <x v="0"/>
  </r>
  <r>
    <x v="16"/>
    <x v="9"/>
    <s v="financial"/>
    <n v="118374"/>
    <n v="-24476"/>
    <n v="29"/>
    <m/>
    <m/>
    <n v="899051"/>
    <x v="0"/>
  </r>
  <r>
    <x v="12"/>
    <x v="9"/>
    <s v="financial"/>
    <n v="108572"/>
    <n v="-25321"/>
    <n v="30"/>
    <m/>
    <m/>
    <n v="86312"/>
    <x v="0"/>
  </r>
  <r>
    <x v="1815"/>
    <x v="9"/>
    <s v="financial"/>
    <n v="180448"/>
    <n v="-14316"/>
    <n v="31"/>
    <m/>
    <m/>
    <n v="40729"/>
    <x v="0"/>
  </r>
  <r>
    <x v="86"/>
    <x v="9"/>
    <s v="financial"/>
    <n v="75851"/>
    <n v="-30793"/>
    <n v="32"/>
    <m/>
    <m/>
    <n v="1156039"/>
    <x v="0"/>
  </r>
  <r>
    <x v="22"/>
    <x v="9"/>
    <s v="financial"/>
    <n v="144545"/>
    <n v="-16971"/>
    <n v="32"/>
    <m/>
    <m/>
    <n v="91576"/>
    <x v="0"/>
  </r>
  <r>
    <x v="15"/>
    <x v="9"/>
    <s v="financial"/>
    <n v="127518"/>
    <n v="-16608"/>
    <n v="34"/>
    <m/>
    <m/>
    <n v="1281761"/>
    <x v="0"/>
  </r>
  <r>
    <x v="24"/>
    <x v="9"/>
    <s v="financial"/>
    <n v="70349.5"/>
    <n v="-26484.9"/>
    <n v="35"/>
    <m/>
    <m/>
    <n v="1156375"/>
    <x v="0"/>
  </r>
  <r>
    <x v="25"/>
    <x v="9"/>
    <s v="financial"/>
    <n v="121554.895"/>
    <n v="-15691.826999999999"/>
    <n v="36"/>
    <m/>
    <m/>
    <n v="36270"/>
    <x v="0"/>
  </r>
  <r>
    <x v="17"/>
    <x v="9"/>
    <s v="financial"/>
    <n v="82277"/>
    <n v="-22394"/>
    <n v="36"/>
    <m/>
    <m/>
    <n v="60086"/>
    <x v="0"/>
  </r>
  <r>
    <x v="1816"/>
    <x v="9"/>
    <s v="financial"/>
    <n v="3443287"/>
    <n v="-6365"/>
    <n v="38"/>
    <m/>
    <m/>
    <n v="310522"/>
    <x v="0"/>
  </r>
  <r>
    <x v="1437"/>
    <x v="9"/>
    <s v="financial"/>
    <n v="90930"/>
    <n v="-17218"/>
    <n v="39"/>
    <m/>
    <m/>
    <n v="1571949"/>
    <x v="0"/>
  </r>
  <r>
    <x v="1817"/>
    <x v="9"/>
    <s v="financial"/>
    <n v="138980"/>
    <n v="-12365"/>
    <n v="40"/>
    <m/>
    <m/>
    <n v="1527469"/>
    <x v="0"/>
  </r>
  <r>
    <x v="1818"/>
    <x v="9"/>
    <s v="financial"/>
    <n v="57524.065000000002"/>
    <n v="-28282.062999999998"/>
    <n v="41"/>
    <m/>
    <m/>
    <n v="1404912"/>
    <x v="0"/>
  </r>
  <r>
    <x v="18"/>
    <x v="9"/>
    <s v="financial"/>
    <n v="104306"/>
    <n v="-15592"/>
    <n v="41"/>
    <m/>
    <m/>
    <n v="1276520"/>
    <x v="0"/>
  </r>
  <r>
    <x v="1310"/>
    <x v="9"/>
    <s v="financial"/>
    <n v="106388"/>
    <n v="-14734"/>
    <n v="43"/>
    <m/>
    <m/>
    <n v="1601712"/>
    <x v="0"/>
  </r>
  <r>
    <x v="1819"/>
    <x v="9"/>
    <s v="financial"/>
    <n v="165162"/>
    <n v="-10739"/>
    <n v="43"/>
    <m/>
    <m/>
    <n v="1535929"/>
    <x v="0"/>
  </r>
  <r>
    <x v="26"/>
    <x v="9"/>
    <s v="financial"/>
    <n v="126550.9"/>
    <n v="-10805.5"/>
    <n v="45"/>
    <m/>
    <m/>
    <n v="73124"/>
    <x v="0"/>
  </r>
  <r>
    <x v="10"/>
    <x v="9"/>
    <s v="financial"/>
    <n v="69472"/>
    <n v="-15292"/>
    <n v="46"/>
    <m/>
    <m/>
    <n v="874766"/>
    <x v="0"/>
  </r>
  <r>
    <x v="31"/>
    <x v="9"/>
    <s v="financial"/>
    <n v="110707"/>
    <n v="-11493"/>
    <n v="46"/>
    <m/>
    <m/>
    <n v="1393612"/>
    <x v="0"/>
  </r>
  <r>
    <x v="33"/>
    <x v="9"/>
    <s v="financial"/>
    <n v="108247"/>
    <n v="-11668"/>
    <n v="48"/>
    <m/>
    <m/>
    <n v="49196"/>
    <x v="0"/>
  </r>
  <r>
    <x v="1820"/>
    <x v="9"/>
    <s v="financial"/>
    <n v="2124500"/>
    <n v="-4826"/>
    <n v="49"/>
    <m/>
    <m/>
    <n v="1026214"/>
    <x v="0"/>
  </r>
  <r>
    <x v="530"/>
    <x v="9"/>
    <s v="financial"/>
    <n v="72043.816000000006"/>
    <n v="-10709.011"/>
    <n v="50"/>
    <m/>
    <m/>
    <n v="898174"/>
    <x v="0"/>
  </r>
  <r>
    <x v="1219"/>
    <x v="9"/>
    <s v="financial"/>
    <n v="59963"/>
    <n v="-12087"/>
    <n v="51"/>
    <m/>
    <m/>
    <n v="21175"/>
    <x v="1"/>
  </r>
  <r>
    <x v="32"/>
    <x v="9"/>
    <s v="financial"/>
    <n v="51324.2"/>
    <n v="-13550.9"/>
    <n v="52"/>
    <m/>
    <m/>
    <n v="80661"/>
    <x v="1"/>
  </r>
  <r>
    <x v="21"/>
    <x v="9"/>
    <s v="financial"/>
    <n v="148678"/>
    <n v="-6030"/>
    <n v="53"/>
    <m/>
    <m/>
    <n v="820027"/>
    <x v="1"/>
  </r>
  <r>
    <x v="1821"/>
    <x v="9"/>
    <s v="financial"/>
    <n v="38501.4"/>
    <n v="-14696.1"/>
    <n v="54"/>
    <m/>
    <m/>
    <n v="914208"/>
    <x v="1"/>
  </r>
  <r>
    <x v="28"/>
    <x v="9"/>
    <s v="financial"/>
    <n v="65843.7"/>
    <n v="-9453.1"/>
    <n v="54"/>
    <m/>
    <m/>
    <n v="5513"/>
    <x v="1"/>
  </r>
  <r>
    <x v="1439"/>
    <x v="9"/>
    <s v="financial"/>
    <n v="70065"/>
    <n v="-7599"/>
    <n v="56"/>
    <m/>
    <m/>
    <n v="109380"/>
    <x v="1"/>
  </r>
  <r>
    <x v="27"/>
    <x v="9"/>
    <s v="financial"/>
    <n v="72537"/>
    <n v="-7323"/>
    <n v="56"/>
    <m/>
    <m/>
    <n v="28412"/>
    <x v="1"/>
  </r>
  <r>
    <x v="37"/>
    <x v="9"/>
    <s v="financial"/>
    <n v="66034"/>
    <n v="-7620"/>
    <n v="58"/>
    <m/>
    <m/>
    <n v="1381197"/>
    <x v="1"/>
  </r>
  <r>
    <x v="1822"/>
    <x v="9"/>
    <s v="financial"/>
    <n v="48523.94"/>
    <n v="-10021.299000000001"/>
    <n v="59"/>
    <m/>
    <m/>
    <n v="96223"/>
    <x v="1"/>
  </r>
  <r>
    <x v="429"/>
    <x v="9"/>
    <s v="financial"/>
    <n v="34368"/>
    <n v="-12270"/>
    <n v="60"/>
    <m/>
    <m/>
    <n v="1071739"/>
    <x v="1"/>
  </r>
  <r>
    <x v="531"/>
    <x v="9"/>
    <s v="financial"/>
    <n v="61590"/>
    <n v="-6870"/>
    <n v="61"/>
    <m/>
    <m/>
    <n v="1015780"/>
    <x v="1"/>
  </r>
  <r>
    <x v="534"/>
    <x v="9"/>
    <s v="financial"/>
    <n v="34851.67"/>
    <n v="-11819.174000000001"/>
    <n v="61"/>
    <m/>
    <m/>
    <n v="947484"/>
    <x v="1"/>
  </r>
  <r>
    <x v="39"/>
    <x v="9"/>
    <s v="financial"/>
    <n v="67697"/>
    <n v="-6090"/>
    <n v="63"/>
    <m/>
    <m/>
    <n v="1042046"/>
    <x v="1"/>
  </r>
  <r>
    <x v="36"/>
    <x v="9"/>
    <s v="financial"/>
    <n v="51622.5"/>
    <n v="-7046.2"/>
    <n v="64"/>
    <m/>
    <m/>
    <n v="1378946"/>
    <x v="1"/>
  </r>
  <r>
    <x v="44"/>
    <x v="9"/>
    <s v="financial"/>
    <n v="36421.584000000003"/>
    <n v="-10564.378000000001"/>
    <n v="65"/>
    <m/>
    <m/>
    <n v="1096343"/>
    <x v="1"/>
  </r>
  <r>
    <x v="1051"/>
    <x v="9"/>
    <s v="financial"/>
    <n v="30972.213"/>
    <n v="-14065.085999999999"/>
    <n v="66"/>
    <m/>
    <m/>
    <n v="1393818"/>
    <x v="1"/>
  </r>
  <r>
    <x v="1823"/>
    <x v="9"/>
    <s v="financial"/>
    <n v="52776.252999999997"/>
    <n v="-6674.6779999999999"/>
    <n v="67"/>
    <m/>
    <m/>
    <n v="910073"/>
    <x v="1"/>
  </r>
  <r>
    <x v="1052"/>
    <x v="9"/>
    <s v="financial"/>
    <n v="35166"/>
    <n v="-10232"/>
    <n v="67"/>
    <m/>
    <m/>
    <n v="1140536"/>
    <x v="1"/>
  </r>
  <r>
    <x v="43"/>
    <x v="9"/>
    <s v="financial"/>
    <n v="41119"/>
    <n v="-8493"/>
    <n v="69"/>
    <m/>
    <m/>
    <n v="1173431"/>
    <x v="1"/>
  </r>
  <r>
    <x v="1824"/>
    <x v="9"/>
    <s v="financial"/>
    <n v="46416.093000000001"/>
    <n v="-7337.2610000000004"/>
    <n v="69"/>
    <m/>
    <m/>
    <n v="1580608"/>
    <x v="1"/>
  </r>
  <r>
    <x v="46"/>
    <x v="9"/>
    <s v="financial"/>
    <n v="63773.739000000001"/>
    <n v="-5706.1750000000002"/>
    <n v="71"/>
    <m/>
    <m/>
    <n v="719739"/>
    <x v="1"/>
  </r>
  <r>
    <x v="159"/>
    <x v="9"/>
    <s v="financial"/>
    <n v="28913"/>
    <n v="-11872"/>
    <n v="72"/>
    <m/>
    <m/>
    <n v="49071"/>
    <x v="1"/>
  </r>
  <r>
    <x v="30"/>
    <x v="9"/>
    <s v="financial"/>
    <n v="50557.599999999999"/>
    <n v="-5916"/>
    <n v="72"/>
    <m/>
    <m/>
    <n v="1171825"/>
    <x v="1"/>
  </r>
  <r>
    <x v="1825"/>
    <x v="9"/>
    <s v="financial"/>
    <n v="50617.220999999998"/>
    <n v="-5719.8339999999998"/>
    <n v="74"/>
    <m/>
    <m/>
    <n v="763901"/>
    <x v="1"/>
  </r>
  <r>
    <x v="1826"/>
    <x v="9"/>
    <s v="financial"/>
    <n v="38677"/>
    <n v="-6564"/>
    <n v="75"/>
    <m/>
    <m/>
    <n v="720005"/>
    <x v="1"/>
  </r>
  <r>
    <x v="38"/>
    <x v="9"/>
    <s v="financial"/>
    <n v="32116"/>
    <n v="-8337"/>
    <n v="76"/>
    <m/>
    <m/>
    <n v="62709"/>
    <x v="1"/>
  </r>
  <r>
    <x v="1654"/>
    <x v="9"/>
    <s v="financial"/>
    <n v="43139.5"/>
    <n v="-5760.3"/>
    <n v="76"/>
    <m/>
    <m/>
    <n v="1267238"/>
    <x v="1"/>
  </r>
  <r>
    <x v="1827"/>
    <x v="9"/>
    <s v="financial"/>
    <n v="47318.203000000001"/>
    <n v="-4753.8159999999998"/>
    <n v="78"/>
    <m/>
    <m/>
    <n v="18349"/>
    <x v="1"/>
  </r>
  <r>
    <x v="1828"/>
    <x v="9"/>
    <s v="financial"/>
    <n v="42171.77"/>
    <n v="-4926.0810000000001"/>
    <n v="79"/>
    <m/>
    <m/>
    <n v="36966"/>
    <x v="1"/>
  </r>
  <r>
    <x v="34"/>
    <x v="9"/>
    <s v="financial"/>
    <n v="26387.791000000001"/>
    <n v="-8884.16"/>
    <n v="80"/>
    <m/>
    <m/>
    <n v="1095073"/>
    <x v="1"/>
  </r>
  <r>
    <x v="533"/>
    <x v="9"/>
    <s v="financial"/>
    <n v="42892.358"/>
    <n v="-4734.5929999999998"/>
    <n v="81"/>
    <m/>
    <m/>
    <n v="1069157"/>
    <x v="1"/>
  </r>
  <r>
    <x v="1829"/>
    <x v="9"/>
    <s v="financial"/>
    <n v="26356.378000000001"/>
    <n v="-8861.4860000000008"/>
    <n v="81"/>
    <m/>
    <m/>
    <n v="775368"/>
    <x v="1"/>
  </r>
  <r>
    <x v="1830"/>
    <x v="9"/>
    <s v="financial"/>
    <n v="41893.072999999997"/>
    <n v="-4718.4750000000004"/>
    <n v="83"/>
    <m/>
    <m/>
    <n v="875357"/>
    <x v="1"/>
  </r>
  <r>
    <x v="1309"/>
    <x v="9"/>
    <s v="financial"/>
    <n v="98320"/>
    <n v="-3312"/>
    <n v="83"/>
    <m/>
    <m/>
    <n v="1593538"/>
    <x v="1"/>
  </r>
  <r>
    <x v="42"/>
    <x v="9"/>
    <s v="financial"/>
    <n v="24337"/>
    <n v="-9131"/>
    <n v="85"/>
    <m/>
    <m/>
    <n v="20286"/>
    <x v="1"/>
  </r>
  <r>
    <x v="1831"/>
    <x v="9"/>
    <s v="financial"/>
    <n v="66371.304000000004"/>
    <n v="-3497.4749999999999"/>
    <n v="86"/>
    <m/>
    <m/>
    <n v="1039828"/>
    <x v="1"/>
  </r>
  <r>
    <x v="52"/>
    <x v="9"/>
    <s v="financial"/>
    <n v="33903"/>
    <n v="-4753"/>
    <n v="87"/>
    <m/>
    <m/>
    <n v="37808"/>
    <x v="1"/>
  </r>
  <r>
    <x v="1832"/>
    <x v="9"/>
    <s v="financial"/>
    <n v="28386.18"/>
    <n v="-5767.5820000000003"/>
    <n v="88"/>
    <m/>
    <m/>
    <n v="904163"/>
    <x v="1"/>
  </r>
  <r>
    <x v="1833"/>
    <x v="9"/>
    <s v="financial"/>
    <n v="26487.902999999998"/>
    <n v="-6020.0780000000004"/>
    <n v="89"/>
    <m/>
    <m/>
    <n v="11544"/>
    <x v="1"/>
  </r>
  <r>
    <x v="1834"/>
    <x v="9"/>
    <s v="financial"/>
    <n v="24855.445"/>
    <n v="-6700.3980000000001"/>
    <n v="90"/>
    <m/>
    <m/>
    <n v="320335"/>
    <x v="1"/>
  </r>
  <r>
    <x v="1835"/>
    <x v="9"/>
    <s v="financial"/>
    <n v="32716"/>
    <n v="-4252.2"/>
    <n v="91"/>
    <m/>
    <m/>
    <n v="1224608"/>
    <x v="1"/>
  </r>
  <r>
    <x v="1836"/>
    <x v="9"/>
    <s v="financial"/>
    <n v="37655.093999999997"/>
    <n v="-3574.6129999999998"/>
    <n v="92"/>
    <m/>
    <m/>
    <n v="798941"/>
    <x v="1"/>
  </r>
  <r>
    <x v="1837"/>
    <x v="9"/>
    <s v="financial"/>
    <n v="14463.3"/>
    <n v="-11372.3"/>
    <n v="92"/>
    <m/>
    <m/>
    <n v="38777"/>
    <x v="1"/>
  </r>
  <r>
    <x v="535"/>
    <x v="9"/>
    <s v="financial"/>
    <n v="31446.531999999999"/>
    <n v="-4238"/>
    <n v="94"/>
    <m/>
    <m/>
    <n v="933141"/>
    <x v="1"/>
  </r>
  <r>
    <x v="1838"/>
    <x v="9"/>
    <s v="financial"/>
    <n v="30237.544999999998"/>
    <n v="-4459.1580000000004"/>
    <n v="94"/>
    <m/>
    <m/>
    <n v="1070154"/>
    <x v="1"/>
  </r>
  <r>
    <x v="1839"/>
    <x v="9"/>
    <s v="financial"/>
    <n v="25870.173999999999"/>
    <n v="-5566.4769999999999"/>
    <n v="94"/>
    <m/>
    <m/>
    <n v="1214816"/>
    <x v="1"/>
  </r>
  <r>
    <x v="1840"/>
    <x v="9"/>
    <s v="financial"/>
    <n v="33272.627999999997"/>
    <n v="-3899.7930000000001"/>
    <n v="97"/>
    <m/>
    <m/>
    <n v="7789"/>
    <x v="1"/>
  </r>
  <r>
    <x v="541"/>
    <x v="9"/>
    <s v="financial"/>
    <n v="26344.414000000001"/>
    <n v="-4852.01"/>
    <n v="98"/>
    <m/>
    <m/>
    <n v="1102112"/>
    <x v="1"/>
  </r>
  <r>
    <x v="1841"/>
    <x v="9"/>
    <s v="financial"/>
    <n v="20987.7"/>
    <n v="-5894"/>
    <n v="99"/>
    <m/>
    <m/>
    <n v="74260"/>
    <x v="1"/>
  </r>
  <r>
    <x v="40"/>
    <x v="9"/>
    <s v="financial"/>
    <n v="31818.863000000001"/>
    <n v="-3741.3069999999998"/>
    <n v="100"/>
    <m/>
    <m/>
    <n v="39263"/>
    <x v="1"/>
  </r>
  <r>
    <x v="1842"/>
    <x v="9"/>
    <s v="financial"/>
    <n v="27986.075000000001"/>
    <n v="-4228.5069999999996"/>
    <n v="101"/>
    <m/>
    <m/>
    <n v="1077771"/>
    <x v="1"/>
  </r>
  <r>
    <x v="1843"/>
    <x v="9"/>
    <s v="financial"/>
    <n v="33641.769"/>
    <n v="-3446.95"/>
    <n v="101"/>
    <m/>
    <m/>
    <n v="1015328"/>
    <x v="1"/>
  </r>
  <r>
    <x v="1844"/>
    <x v="9"/>
    <s v="financial"/>
    <n v="33027.741000000002"/>
    <n v="-3504.1179999999999"/>
    <n v="101"/>
    <m/>
    <m/>
    <n v="714310"/>
    <x v="1"/>
  </r>
  <r>
    <x v="35"/>
    <x v="9"/>
    <s v="financial"/>
    <n v="29807"/>
    <n v="-3913"/>
    <n v="101"/>
    <m/>
    <m/>
    <n v="315293"/>
    <x v="1"/>
  </r>
  <r>
    <x v="1655"/>
    <x v="9"/>
    <s v="financial"/>
    <n v="26540.355"/>
    <n v="-4176.3609999999999"/>
    <n v="105"/>
    <m/>
    <m/>
    <n v="1115055"/>
    <x v="1"/>
  </r>
  <r>
    <x v="56"/>
    <x v="9"/>
    <s v="financial"/>
    <n v="19200.3"/>
    <n v="-4947.8"/>
    <n v="106"/>
    <m/>
    <m/>
    <n v="354190"/>
    <x v="1"/>
  </r>
  <r>
    <x v="1845"/>
    <x v="9"/>
    <s v="financial"/>
    <n v="18224.842000000001"/>
    <n v="-4963.1350000000002"/>
    <n v="106"/>
    <m/>
    <m/>
    <n v="1363829"/>
    <x v="1"/>
  </r>
  <r>
    <x v="1846"/>
    <x v="9"/>
    <s v="financial"/>
    <n v="13581"/>
    <n v="-6722"/>
    <n v="108"/>
    <m/>
    <m/>
    <n v="1273813"/>
    <x v="1"/>
  </r>
  <r>
    <x v="1847"/>
    <x v="9"/>
    <s v="financial"/>
    <n v="33092.264999999999"/>
    <n v="-2867.91"/>
    <n v="109"/>
    <m/>
    <m/>
    <n v="1504008"/>
    <x v="1"/>
  </r>
  <r>
    <x v="1848"/>
    <x v="9"/>
    <s v="financial"/>
    <n v="22375.221000000001"/>
    <n v="-4127.8950000000004"/>
    <n v="110"/>
    <m/>
    <m/>
    <n v="1068851"/>
    <x v="1"/>
  </r>
  <r>
    <x v="53"/>
    <x v="9"/>
    <s v="financial"/>
    <n v="28761.863000000001"/>
    <n v="-3318.915"/>
    <n v="110"/>
    <m/>
    <m/>
    <n v="750577"/>
    <x v="1"/>
  </r>
  <r>
    <x v="1314"/>
    <x v="9"/>
    <s v="financial"/>
    <n v="29585.225999999999"/>
    <n v="-3097.3159999999998"/>
    <n v="112"/>
    <m/>
    <m/>
    <n v="1032033"/>
    <x v="1"/>
  </r>
  <r>
    <x v="1313"/>
    <x v="9"/>
    <s v="financial"/>
    <n v="21017"/>
    <n v="-4141"/>
    <n v="112"/>
    <m/>
    <m/>
    <n v="1584207"/>
    <x v="1"/>
  </r>
  <r>
    <x v="1849"/>
    <x v="9"/>
    <s v="financial"/>
    <n v="28942.043000000001"/>
    <n v="-3065.2170000000001"/>
    <n v="114"/>
    <m/>
    <m/>
    <n v="801337"/>
    <x v="1"/>
  </r>
  <r>
    <x v="1850"/>
    <x v="9"/>
    <s v="financial"/>
    <n v="24343.597000000002"/>
    <n v="-3485.422"/>
    <n v="115"/>
    <m/>
    <m/>
    <n v="720672"/>
    <x v="1"/>
  </r>
  <r>
    <x v="1311"/>
    <x v="9"/>
    <s v="financial"/>
    <n v="14132"/>
    <n v="-5551"/>
    <n v="116"/>
    <m/>
    <m/>
    <n v="1120193"/>
    <x v="1"/>
  </r>
  <r>
    <x v="1851"/>
    <x v="9"/>
    <s v="financial"/>
    <n v="29970.383999999998"/>
    <n v="-2668.4520000000002"/>
    <n v="117"/>
    <m/>
    <m/>
    <n v="1077428"/>
    <x v="1"/>
  </r>
  <r>
    <x v="1852"/>
    <x v="9"/>
    <s v="financial"/>
    <n v="35098"/>
    <n v="-2260"/>
    <n v="117"/>
    <m/>
    <m/>
    <n v="1668428"/>
    <x v="1"/>
  </r>
  <r>
    <x v="1853"/>
    <x v="9"/>
    <s v="financial"/>
    <n v="27064.116000000002"/>
    <n v="-2926.875"/>
    <n v="119"/>
    <m/>
    <m/>
    <n v="1594012"/>
    <x v="1"/>
  </r>
  <r>
    <x v="41"/>
    <x v="9"/>
    <s v="financial"/>
    <n v="25772.173999999999"/>
    <n v="-3171.3629999999998"/>
    <n v="120"/>
    <m/>
    <m/>
    <n v="22356"/>
    <x v="1"/>
  </r>
  <r>
    <x v="537"/>
    <x v="9"/>
    <s v="financial"/>
    <n v="25314.785"/>
    <n v="-2851.2640000000001"/>
    <n v="121"/>
    <m/>
    <m/>
    <n v="1212545"/>
    <x v="1"/>
  </r>
  <r>
    <x v="1854"/>
    <x v="9"/>
    <s v="financial"/>
    <n v="19882.539000000001"/>
    <n v="-3333.8580000000002"/>
    <n v="122"/>
    <m/>
    <m/>
    <n v="729986"/>
    <x v="1"/>
  </r>
  <r>
    <x v="1855"/>
    <x v="9"/>
    <s v="financial"/>
    <n v="22491.764999999999"/>
    <n v="-2953.5349999999999"/>
    <n v="122"/>
    <m/>
    <m/>
    <n v="19612"/>
    <x v="1"/>
  </r>
  <r>
    <x v="423"/>
    <x v="9"/>
    <s v="financial"/>
    <n v="13205.5"/>
    <n v="-4603.3"/>
    <n v="124"/>
    <m/>
    <m/>
    <n v="1279363"/>
    <x v="1"/>
  </r>
  <r>
    <x v="49"/>
    <x v="9"/>
    <s v="financial"/>
    <n v="8912.2999999999993"/>
    <n v="-7591.4"/>
    <n v="125"/>
    <m/>
    <m/>
    <n v="1113169"/>
    <x v="1"/>
  </r>
  <r>
    <x v="51"/>
    <x v="9"/>
    <s v="financial"/>
    <n v="24016.276000000002"/>
    <n v="-2477.79"/>
    <n v="126"/>
    <m/>
    <m/>
    <n v="101382"/>
    <x v="1"/>
  </r>
  <r>
    <x v="1856"/>
    <x v="9"/>
    <s v="financial"/>
    <n v="20145.285"/>
    <n v="-2803.1390000000001"/>
    <n v="127"/>
    <m/>
    <m/>
    <n v="707179"/>
    <x v="1"/>
  </r>
  <r>
    <x v="1564"/>
    <x v="9"/>
    <s v="financial"/>
    <n v="20526.366999999998"/>
    <n v="-2659.4409999999998"/>
    <n v="128"/>
    <m/>
    <m/>
    <n v="36377"/>
    <x v="1"/>
  </r>
  <r>
    <x v="1857"/>
    <x v="9"/>
    <s v="financial"/>
    <n v="24219.8"/>
    <n v="-2326.6179999999999"/>
    <n v="129"/>
    <m/>
    <m/>
    <n v="1258602"/>
    <x v="1"/>
  </r>
  <r>
    <x v="1858"/>
    <x v="9"/>
    <s v="financial"/>
    <n v="13400.8"/>
    <n v="-3618.3"/>
    <n v="130"/>
    <m/>
    <m/>
    <n v="1527166"/>
    <x v="1"/>
  </r>
  <r>
    <x v="1859"/>
    <x v="9"/>
    <s v="financial"/>
    <n v="10189"/>
    <n v="-5296"/>
    <n v="131"/>
    <m/>
    <m/>
    <n v="1331875"/>
    <x v="1"/>
  </r>
  <r>
    <x v="1860"/>
    <x v="9"/>
    <s v="financial"/>
    <n v="17036.597000000002"/>
    <n v="-2890.5120000000002"/>
    <n v="131"/>
    <m/>
    <m/>
    <n v="1102266"/>
    <x v="1"/>
  </r>
  <r>
    <x v="1861"/>
    <x v="9"/>
    <s v="financial"/>
    <n v="21308.67"/>
    <n v="-2308.7979999999998"/>
    <n v="131"/>
    <m/>
    <m/>
    <n v="700564"/>
    <x v="1"/>
  </r>
  <r>
    <x v="1862"/>
    <x v="9"/>
    <s v="financial"/>
    <n v="12616.5"/>
    <n v="-3683.7"/>
    <n v="134"/>
    <m/>
    <m/>
    <n v="860748"/>
    <x v="1"/>
  </r>
  <r>
    <x v="1863"/>
    <x v="9"/>
    <s v="financial"/>
    <n v="17937.435000000001"/>
    <n v="-2469.5129999999999"/>
    <n v="135"/>
    <m/>
    <m/>
    <n v="90498"/>
    <x v="1"/>
  </r>
  <r>
    <x v="1864"/>
    <x v="9"/>
    <s v="financial"/>
    <n v="17159.383999999998"/>
    <n v="-2512.2950000000001"/>
    <n v="136"/>
    <m/>
    <m/>
    <n v="883948"/>
    <x v="1"/>
  </r>
  <r>
    <x v="1865"/>
    <x v="9"/>
    <s v="financial"/>
    <n v="17504.005000000001"/>
    <n v="-2426.0720000000001"/>
    <n v="137"/>
    <m/>
    <m/>
    <n v="1614184"/>
    <x v="1"/>
  </r>
  <r>
    <x v="1866"/>
    <x v="9"/>
    <s v="financial"/>
    <n v="11443.178"/>
    <n v="-4088.0340000000001"/>
    <n v="138"/>
    <m/>
    <m/>
    <n v="1472787"/>
    <x v="1"/>
  </r>
  <r>
    <x v="1867"/>
    <x v="9"/>
    <s v="financial"/>
    <n v="17462.233"/>
    <n v="-2300.5729999999999"/>
    <n v="139"/>
    <m/>
    <m/>
    <n v="702325"/>
    <x v="1"/>
  </r>
  <r>
    <x v="1868"/>
    <x v="9"/>
    <s v="financial"/>
    <n v="15683.337"/>
    <n v="-2373.9780000000001"/>
    <n v="140"/>
    <m/>
    <m/>
    <n v="764038"/>
    <x v="1"/>
  </r>
  <r>
    <x v="545"/>
    <x v="9"/>
    <s v="financial"/>
    <n v="15287.575000000001"/>
    <n v="-2421.4059999999999"/>
    <n v="141"/>
    <m/>
    <m/>
    <n v="1331520"/>
    <x v="1"/>
  </r>
  <r>
    <x v="1869"/>
    <x v="9"/>
    <s v="financial"/>
    <n v="17606.006000000001"/>
    <n v="-2199.297"/>
    <n v="142"/>
    <m/>
    <m/>
    <n v="861842"/>
    <x v="1"/>
  </r>
  <r>
    <x v="1870"/>
    <x v="9"/>
    <s v="financial"/>
    <n v="14708.922"/>
    <n v="-2249.3420000000001"/>
    <n v="143"/>
    <m/>
    <m/>
    <n v="1564618"/>
    <x v="1"/>
  </r>
  <r>
    <x v="1871"/>
    <x v="9"/>
    <s v="financial"/>
    <n v="10679.021000000001"/>
    <n v="-3516.9850000000001"/>
    <n v="143"/>
    <m/>
    <m/>
    <n v="1403528"/>
    <x v="1"/>
  </r>
  <r>
    <x v="1872"/>
    <x v="9"/>
    <s v="financial"/>
    <n v="12159.9"/>
    <n v="-2941.1"/>
    <n v="145"/>
    <m/>
    <m/>
    <n v="944695"/>
    <x v="1"/>
  </r>
  <r>
    <x v="1873"/>
    <x v="9"/>
    <s v="financial"/>
    <n v="14437.663"/>
    <n v="-2188.1889999999999"/>
    <n v="146"/>
    <m/>
    <m/>
    <n v="708955"/>
    <x v="1"/>
  </r>
  <r>
    <x v="1874"/>
    <x v="9"/>
    <s v="financial"/>
    <n v="6860.1"/>
    <n v="-4974.1000000000004"/>
    <n v="147"/>
    <m/>
    <m/>
    <n v="1274173"/>
    <x v="1"/>
  </r>
  <r>
    <x v="1875"/>
    <x v="9"/>
    <s v="financial"/>
    <n v="16468.525000000001"/>
    <n v="-2012.7339999999999"/>
    <n v="148"/>
    <m/>
    <m/>
    <n v="936528"/>
    <x v="1"/>
  </r>
  <r>
    <x v="50"/>
    <x v="9"/>
    <s v="financial"/>
    <n v="7727.8"/>
    <n v="-4553"/>
    <n v="148"/>
    <m/>
    <m/>
    <n v="1004434"/>
    <x v="1"/>
  </r>
  <r>
    <x v="1876"/>
    <x v="9"/>
    <s v="financial"/>
    <n v="20206"/>
    <n v="-1656"/>
    <n v="150"/>
    <m/>
    <m/>
    <n v="1033012"/>
    <x v="1"/>
  </r>
  <r>
    <x v="66"/>
    <x v="9"/>
    <s v="non_financial"/>
    <n v="360729"/>
    <n v="-198465"/>
    <n v="1"/>
    <m/>
    <m/>
    <n v="34088"/>
    <x v="0"/>
  </r>
  <r>
    <x v="67"/>
    <x v="9"/>
    <s v="non_financial"/>
    <n v="546914"/>
    <n v="-194081"/>
    <n v="1"/>
    <m/>
    <m/>
    <n v="732717"/>
    <x v="0"/>
  </r>
  <r>
    <x v="77"/>
    <x v="9"/>
    <s v="non_financial"/>
    <n v="322239"/>
    <n v="-96456"/>
    <n v="3"/>
    <m/>
    <m/>
    <n v="320193"/>
    <x v="0"/>
  </r>
  <r>
    <x v="75"/>
    <x v="9"/>
    <s v="non_financial"/>
    <n v="286556"/>
    <n v="-102330"/>
    <n v="4"/>
    <m/>
    <m/>
    <n v="789019"/>
    <x v="0"/>
  </r>
  <r>
    <x v="83"/>
    <x v="9"/>
    <s v="non_financial"/>
    <n v="257101"/>
    <n v="-192192"/>
    <n v="4"/>
    <m/>
    <m/>
    <n v="1652044"/>
    <x v="0"/>
  </r>
  <r>
    <x v="69"/>
    <x v="9"/>
    <s v="non_financial"/>
    <n v="255878"/>
    <n v="-157451"/>
    <n v="6"/>
    <m/>
    <m/>
    <n v="93410"/>
    <x v="0"/>
  </r>
  <r>
    <x v="74"/>
    <x v="9"/>
    <s v="non_financial"/>
    <n v="256555"/>
    <n v="-77830"/>
    <n v="7"/>
    <m/>
    <m/>
    <n v="1166691"/>
    <x v="0"/>
  </r>
  <r>
    <x v="1446"/>
    <x v="9"/>
    <s v="non_financial"/>
    <n v="209475"/>
    <n v="-105253"/>
    <n v="8"/>
    <m/>
    <m/>
    <n v="1744489"/>
    <x v="0"/>
  </r>
  <r>
    <x v="70"/>
    <x v="9"/>
    <s v="non_financial"/>
    <n v="234861"/>
    <n v="-77131"/>
    <n v="9"/>
    <m/>
    <m/>
    <n v="104169"/>
    <x v="0"/>
  </r>
  <r>
    <x v="1740"/>
    <x v="9"/>
    <s v="non_financial"/>
    <n v="312109"/>
    <n v="-56129"/>
    <n v="10"/>
    <m/>
    <m/>
    <n v="40545"/>
    <x v="0"/>
  </r>
  <r>
    <x v="68"/>
    <x v="9"/>
    <s v="non_financial"/>
    <n v="283108"/>
    <n v="-57947"/>
    <n v="11"/>
    <m/>
    <m/>
    <n v="732712"/>
    <x v="0"/>
  </r>
  <r>
    <x v="80"/>
    <x v="9"/>
    <s v="non_financial"/>
    <n v="218904"/>
    <n v="-61599"/>
    <n v="12"/>
    <m/>
    <m/>
    <n v="64803"/>
    <x v="0"/>
  </r>
  <r>
    <x v="1877"/>
    <x v="9"/>
    <s v="non_financial"/>
    <n v="164828"/>
    <n v="-72805"/>
    <n v="13"/>
    <m/>
    <m/>
    <n v="895728"/>
    <x v="0"/>
  </r>
  <r>
    <x v="73"/>
    <x v="9"/>
    <s v="non_financial"/>
    <n v="155117"/>
    <n v="-60785"/>
    <n v="14"/>
    <m/>
    <m/>
    <n v="200406"/>
    <x v="0"/>
  </r>
  <r>
    <x v="1878"/>
    <x v="9"/>
    <s v="non_financial"/>
    <n v="156199"/>
    <n v="-59925"/>
    <n v="14"/>
    <m/>
    <m/>
    <n v="78003"/>
    <x v="0"/>
  </r>
  <r>
    <x v="79"/>
    <x v="9"/>
    <s v="non_financial"/>
    <n v="130759"/>
    <n v="-74947"/>
    <n v="16"/>
    <m/>
    <m/>
    <n v="50863"/>
    <x v="0"/>
  </r>
  <r>
    <x v="1061"/>
    <x v="9"/>
    <s v="non_financial"/>
    <n v="117006"/>
    <n v="-88762"/>
    <n v="16"/>
    <m/>
    <m/>
    <n v="1326801"/>
    <x v="0"/>
  </r>
  <r>
    <x v="173"/>
    <x v="9"/>
    <s v="non_financial"/>
    <n v="191351"/>
    <n v="-53061"/>
    <n v="18"/>
    <m/>
    <m/>
    <n v="1018724"/>
    <x v="0"/>
  </r>
  <r>
    <x v="568"/>
    <x v="9"/>
    <s v="non_financial"/>
    <n v="233737"/>
    <n v="-47089"/>
    <n v="19"/>
    <m/>
    <m/>
    <n v="1467858"/>
    <x v="0"/>
  </r>
  <r>
    <x v="309"/>
    <x v="9"/>
    <s v="non_financial"/>
    <n v="262184"/>
    <n v="-36136"/>
    <n v="20"/>
    <m/>
    <m/>
    <n v="37996"/>
    <x v="0"/>
  </r>
  <r>
    <x v="91"/>
    <x v="9"/>
    <s v="non_financial"/>
    <n v="110552"/>
    <n v="-72441"/>
    <n v="20"/>
    <m/>
    <m/>
    <n v="753308"/>
    <x v="0"/>
  </r>
  <r>
    <x v="85"/>
    <x v="9"/>
    <s v="non_financial"/>
    <n v="153449"/>
    <n v="-45332"/>
    <n v="22"/>
    <m/>
    <m/>
    <n v="1326160"/>
    <x v="0"/>
  </r>
  <r>
    <x v="615"/>
    <x v="9"/>
    <s v="non_financial"/>
    <n v="146085"/>
    <n v="-43094"/>
    <n v="23"/>
    <m/>
    <m/>
    <n v="1091667"/>
    <x v="0"/>
  </r>
  <r>
    <x v="570"/>
    <x v="9"/>
    <s v="non_financial"/>
    <n v="138990"/>
    <n v="-43086"/>
    <n v="24"/>
    <m/>
    <m/>
    <n v="101829"/>
    <x v="0"/>
  </r>
  <r>
    <x v="203"/>
    <x v="9"/>
    <s v="non_financial"/>
    <n v="95480.7"/>
    <n v="-59696.1"/>
    <n v="25"/>
    <m/>
    <m/>
    <n v="1578845"/>
    <x v="0"/>
  </r>
  <r>
    <x v="71"/>
    <x v="9"/>
    <s v="non_financial"/>
    <n v="115095"/>
    <n v="-47579"/>
    <n v="25"/>
    <m/>
    <m/>
    <n v="80424"/>
    <x v="0"/>
  </r>
  <r>
    <x v="1453"/>
    <x v="9"/>
    <s v="non_financial"/>
    <n v="103562"/>
    <n v="-51835"/>
    <n v="25"/>
    <m/>
    <m/>
    <n v="1637459"/>
    <x v="0"/>
  </r>
  <r>
    <x v="1453"/>
    <x v="9"/>
    <s v="non_financial"/>
    <n v="103562"/>
    <n v="-51835"/>
    <n v="25"/>
    <m/>
    <m/>
    <n v="1637459"/>
    <x v="0"/>
  </r>
  <r>
    <x v="1453"/>
    <x v="9"/>
    <s v="non_financial"/>
    <n v="103201"/>
    <n v="-51677"/>
    <n v="29"/>
    <m/>
    <m/>
    <n v="1637459"/>
    <x v="0"/>
  </r>
  <r>
    <x v="1879"/>
    <x v="9"/>
    <s v="non_financial"/>
    <n v="121596"/>
    <n v="-33907"/>
    <n v="30"/>
    <m/>
    <m/>
    <n v="1109357"/>
    <x v="0"/>
  </r>
  <r>
    <x v="1445"/>
    <x v="9"/>
    <s v="non_financial"/>
    <n v="91268"/>
    <n v="-50497"/>
    <n v="30"/>
    <m/>
    <m/>
    <n v="1613103"/>
    <x v="0"/>
  </r>
  <r>
    <x v="96"/>
    <x v="9"/>
    <s v="non_financial"/>
    <n v="84387"/>
    <n v="-53204"/>
    <n v="32"/>
    <m/>
    <m/>
    <n v="1004980"/>
    <x v="0"/>
  </r>
  <r>
    <x v="1880"/>
    <x v="9"/>
    <s v="non_financial"/>
    <n v="87189"/>
    <n v="-52894"/>
    <n v="32"/>
    <m/>
    <m/>
    <n v="1707925"/>
    <x v="0"/>
  </r>
  <r>
    <x v="588"/>
    <x v="9"/>
    <s v="non_financial"/>
    <n v="96896"/>
    <n v="-44066"/>
    <n v="34"/>
    <m/>
    <m/>
    <n v="1510295"/>
    <x v="0"/>
  </r>
  <r>
    <x v="1445"/>
    <x v="9"/>
    <s v="non_financial"/>
    <n v="89694"/>
    <n v="-50212"/>
    <n v="35"/>
    <m/>
    <m/>
    <n v="1613103"/>
    <x v="0"/>
  </r>
  <r>
    <x v="1881"/>
    <x v="9"/>
    <s v="non_financial"/>
    <n v="94977"/>
    <n v="-36348"/>
    <n v="36"/>
    <m/>
    <m/>
    <n v="1161154"/>
    <x v="0"/>
  </r>
  <r>
    <x v="1571"/>
    <x v="9"/>
    <s v="non_financial"/>
    <n v="114867"/>
    <n v="-31422"/>
    <n v="37"/>
    <m/>
    <m/>
    <n v="92122"/>
    <x v="0"/>
  </r>
  <r>
    <x v="76"/>
    <x v="9"/>
    <s v="non_financial"/>
    <n v="97793"/>
    <n v="-33571"/>
    <n v="38"/>
    <m/>
    <m/>
    <n v="858877"/>
    <x v="0"/>
  </r>
  <r>
    <x v="97"/>
    <x v="9"/>
    <s v="non_financial"/>
    <n v="100822"/>
    <n v="-28381"/>
    <n v="39"/>
    <m/>
    <m/>
    <n v="715957"/>
    <x v="0"/>
  </r>
  <r>
    <x v="1882"/>
    <x v="9"/>
    <s v="non_financial"/>
    <n v="90812"/>
    <n v="-32017"/>
    <n v="40"/>
    <m/>
    <m/>
    <n v="1276187"/>
    <x v="0"/>
  </r>
  <r>
    <x v="584"/>
    <x v="9"/>
    <s v="non_financial"/>
    <n v="76695"/>
    <n v="-35259"/>
    <n v="41"/>
    <m/>
    <m/>
    <n v="1506307"/>
    <x v="0"/>
  </r>
  <r>
    <x v="1883"/>
    <x v="9"/>
    <s v="non_financial"/>
    <n v="70843"/>
    <n v="-42576"/>
    <n v="42"/>
    <m/>
    <m/>
    <n v="1666700"/>
    <x v="0"/>
  </r>
  <r>
    <x v="95"/>
    <x v="9"/>
    <s v="non_financial"/>
    <n v="70591"/>
    <n v="-36273"/>
    <n v="43"/>
    <m/>
    <m/>
    <n v="87347"/>
    <x v="0"/>
  </r>
  <r>
    <x v="23"/>
    <x v="9"/>
    <s v="non_financial"/>
    <n v="70249"/>
    <n v="-34995"/>
    <n v="44"/>
    <m/>
    <m/>
    <n v="1403161"/>
    <x v="0"/>
  </r>
  <r>
    <x v="1056"/>
    <x v="9"/>
    <s v="non_financial"/>
    <n v="71261"/>
    <n v="-33074"/>
    <n v="45"/>
    <m/>
    <m/>
    <n v="1163165"/>
    <x v="0"/>
  </r>
  <r>
    <x v="72"/>
    <x v="9"/>
    <s v="non_financial"/>
    <n v="83965"/>
    <n v="-27737"/>
    <n v="46"/>
    <m/>
    <m/>
    <n v="310158"/>
    <x v="0"/>
  </r>
  <r>
    <x v="1450"/>
    <x v="9"/>
    <s v="non_financial"/>
    <n v="84788"/>
    <n v="-26967"/>
    <n v="46"/>
    <m/>
    <m/>
    <n v="1283699"/>
    <x v="0"/>
  </r>
  <r>
    <x v="1884"/>
    <x v="9"/>
    <s v="non_financial"/>
    <n v="154652"/>
    <n v="-17776"/>
    <n v="48"/>
    <m/>
    <m/>
    <n v="51143"/>
    <x v="0"/>
  </r>
  <r>
    <x v="1449"/>
    <x v="9"/>
    <s v="non_financial"/>
    <n v="88546"/>
    <n v="-26168"/>
    <n v="48"/>
    <m/>
    <m/>
    <n v="101830"/>
    <x v="0"/>
  </r>
  <r>
    <x v="1058"/>
    <x v="9"/>
    <s v="non_financial"/>
    <n v="68427"/>
    <n v="-31894"/>
    <n v="50"/>
    <m/>
    <m/>
    <n v="1800"/>
    <x v="0"/>
  </r>
  <r>
    <x v="78"/>
    <x v="9"/>
    <s v="non_financial"/>
    <n v="106229"/>
    <n v="-19019"/>
    <n v="51"/>
    <m/>
    <m/>
    <n v="1341439"/>
    <x v="0"/>
  </r>
  <r>
    <x v="1885"/>
    <x v="9"/>
    <s v="non_financial"/>
    <n v="131800.77600000001"/>
    <n v="-15707.406999999999"/>
    <n v="52"/>
    <m/>
    <m/>
    <n v="1043219"/>
    <x v="0"/>
  </r>
  <r>
    <x v="84"/>
    <x v="9"/>
    <s v="non_financial"/>
    <n v="89996"/>
    <n v="-20295"/>
    <n v="53"/>
    <m/>
    <m/>
    <n v="21344"/>
    <x v="0"/>
  </r>
  <r>
    <x v="579"/>
    <x v="9"/>
    <s v="non_financial"/>
    <n v="55602"/>
    <n v="-35361"/>
    <n v="53"/>
    <m/>
    <m/>
    <n v="1047862"/>
    <x v="0"/>
  </r>
  <r>
    <x v="1057"/>
    <x v="9"/>
    <s v="non_financial"/>
    <n v="63573"/>
    <n v="-26174"/>
    <n v="55"/>
    <m/>
    <m/>
    <n v="1103982"/>
    <x v="0"/>
  </r>
  <r>
    <x v="1742"/>
    <x v="9"/>
    <s v="non_financial"/>
    <n v="52876"/>
    <n v="-34781"/>
    <n v="56"/>
    <m/>
    <m/>
    <n v="1701605"/>
    <x v="0"/>
  </r>
  <r>
    <x v="581"/>
    <x v="9"/>
    <s v="non_financial"/>
    <n v="57970"/>
    <n v="-28729"/>
    <n v="56"/>
    <m/>
    <m/>
    <n v="97745"/>
    <x v="0"/>
  </r>
  <r>
    <x v="1744"/>
    <x v="9"/>
    <s v="non_financial"/>
    <n v="69767"/>
    <n v="-21503"/>
    <n v="58"/>
    <m/>
    <m/>
    <n v="1730168"/>
    <x v="0"/>
  </r>
  <r>
    <x v="1452"/>
    <x v="9"/>
    <s v="non_financial"/>
    <n v="53322"/>
    <n v="-32213.200000000001"/>
    <n v="59"/>
    <m/>
    <m/>
    <n v="313616"/>
    <x v="0"/>
  </r>
  <r>
    <x v="1060"/>
    <x v="9"/>
    <s v="non_financial"/>
    <n v="57781"/>
    <n v="-27306"/>
    <n v="59"/>
    <m/>
    <m/>
    <n v="1534701"/>
    <x v="0"/>
  </r>
  <r>
    <x v="174"/>
    <x v="9"/>
    <s v="non_financial"/>
    <n v="63210"/>
    <n v="-22751"/>
    <n v="61"/>
    <m/>
    <m/>
    <n v="882095"/>
    <x v="0"/>
  </r>
  <r>
    <x v="573"/>
    <x v="9"/>
    <s v="non_financial"/>
    <n v="72550"/>
    <n v="-19549"/>
    <n v="61"/>
    <m/>
    <m/>
    <n v="4904"/>
    <x v="0"/>
  </r>
  <r>
    <x v="578"/>
    <x v="9"/>
    <s v="non_financial"/>
    <n v="68452"/>
    <n v="-18166"/>
    <n v="63"/>
    <m/>
    <m/>
    <n v="1048911"/>
    <x v="0"/>
  </r>
  <r>
    <x v="583"/>
    <x v="9"/>
    <s v="non_financial"/>
    <n v="62727"/>
    <n v="-19434"/>
    <n v="64"/>
    <m/>
    <m/>
    <n v="1032208"/>
    <x v="0"/>
  </r>
  <r>
    <x v="572"/>
    <x v="9"/>
    <s v="non_financial"/>
    <n v="61708"/>
    <n v="-18171"/>
    <n v="65"/>
    <m/>
    <m/>
    <n v="100885"/>
    <x v="0"/>
  </r>
  <r>
    <x v="117"/>
    <x v="9"/>
    <s v="non_financial"/>
    <n v="46280"/>
    <n v="-29055"/>
    <n v="66"/>
    <m/>
    <m/>
    <n v="788784"/>
    <x v="0"/>
  </r>
  <r>
    <x v="1317"/>
    <x v="9"/>
    <s v="non_financial"/>
    <n v="44204"/>
    <n v="-32948"/>
    <n v="66"/>
    <m/>
    <m/>
    <n v="922224"/>
    <x v="0"/>
  </r>
  <r>
    <x v="102"/>
    <x v="9"/>
    <s v="non_financial"/>
    <n v="79187"/>
    <n v="-14878"/>
    <n v="66"/>
    <m/>
    <m/>
    <n v="18230"/>
    <x v="0"/>
  </r>
  <r>
    <x v="193"/>
    <x v="9"/>
    <s v="non_financial"/>
    <n v="52233"/>
    <n v="-21497"/>
    <n v="69"/>
    <m/>
    <m/>
    <n v="10795"/>
    <x v="0"/>
  </r>
  <r>
    <x v="1657"/>
    <x v="9"/>
    <s v="non_financial"/>
    <n v="52022"/>
    <n v="-21837"/>
    <n v="69"/>
    <m/>
    <m/>
    <n v="1035002"/>
    <x v="0"/>
  </r>
  <r>
    <x v="1886"/>
    <x v="9"/>
    <s v="non_financial"/>
    <n v="75084"/>
    <n v="-14037"/>
    <n v="69"/>
    <m/>
    <m/>
    <n v="77476"/>
    <x v="0"/>
  </r>
  <r>
    <x v="226"/>
    <x v="9"/>
    <s v="non_financial"/>
    <n v="49547"/>
    <n v="-22883"/>
    <n v="72"/>
    <m/>
    <m/>
    <n v="1418135"/>
    <x v="0"/>
  </r>
  <r>
    <x v="574"/>
    <x v="9"/>
    <s v="non_financial"/>
    <n v="57750"/>
    <n v="-18060"/>
    <n v="72"/>
    <m/>
    <m/>
    <n v="773840"/>
    <x v="0"/>
  </r>
  <r>
    <x v="1887"/>
    <x v="9"/>
    <s v="non_financial"/>
    <n v="43998"/>
    <n v="-26143"/>
    <n v="74"/>
    <m/>
    <m/>
    <n v="1755672"/>
    <x v="0"/>
  </r>
  <r>
    <x v="578"/>
    <x v="9"/>
    <s v="non_financial"/>
    <n v="54403"/>
    <n v="-17757"/>
    <n v="75"/>
    <m/>
    <m/>
    <n v="1048911"/>
    <x v="0"/>
  </r>
  <r>
    <x v="92"/>
    <x v="9"/>
    <s v="non_financial"/>
    <n v="44001"/>
    <n v="-25295"/>
    <n v="75"/>
    <m/>
    <m/>
    <n v="815097"/>
    <x v="0"/>
  </r>
  <r>
    <x v="1743"/>
    <x v="9"/>
    <s v="non_financial"/>
    <n v="59424"/>
    <n v="-15251"/>
    <n v="77"/>
    <m/>
    <m/>
    <n v="818686"/>
    <x v="0"/>
  </r>
  <r>
    <x v="571"/>
    <x v="9"/>
    <s v="non_financial"/>
    <n v="64508"/>
    <n v="-13692"/>
    <n v="77"/>
    <m/>
    <m/>
    <n v="18926"/>
    <x v="0"/>
  </r>
  <r>
    <x v="122"/>
    <x v="9"/>
    <s v="non_financial"/>
    <n v="73530"/>
    <n v="-12284"/>
    <n v="77"/>
    <m/>
    <m/>
    <n v="315189"/>
    <x v="0"/>
  </r>
  <r>
    <x v="101"/>
    <x v="9"/>
    <s v="non_financial"/>
    <n v="55163"/>
    <n v="-16151"/>
    <n v="80"/>
    <m/>
    <m/>
    <n v="14272"/>
    <x v="0"/>
  </r>
  <r>
    <x v="611"/>
    <x v="9"/>
    <s v="non_financial"/>
    <n v="62518"/>
    <n v="-13958"/>
    <n v="80"/>
    <m/>
    <m/>
    <n v="27904"/>
    <x v="0"/>
  </r>
  <r>
    <x v="1888"/>
    <x v="9"/>
    <s v="non_financial"/>
    <n v="40884"/>
    <n v="-26322"/>
    <n v="80"/>
    <m/>
    <m/>
    <n v="1031296"/>
    <x v="0"/>
  </r>
  <r>
    <x v="131"/>
    <x v="9"/>
    <s v="non_financial"/>
    <n v="41929"/>
    <n v="-25022"/>
    <n v="83"/>
    <m/>
    <m/>
    <n v="49938"/>
    <x v="0"/>
  </r>
  <r>
    <x v="1226"/>
    <x v="9"/>
    <s v="non_financial"/>
    <n v="43700"/>
    <n v="-22481"/>
    <n v="84"/>
    <m/>
    <m/>
    <n v="1560385"/>
    <x v="0"/>
  </r>
  <r>
    <x v="87"/>
    <x v="9"/>
    <s v="non_financial"/>
    <n v="44770"/>
    <n v="-21347"/>
    <n v="84"/>
    <m/>
    <m/>
    <n v="797468"/>
    <x v="0"/>
  </r>
  <r>
    <x v="1570"/>
    <x v="9"/>
    <s v="non_financial"/>
    <n v="50760"/>
    <n v="-17580"/>
    <n v="86"/>
    <m/>
    <m/>
    <n v="1645590"/>
    <x v="0"/>
  </r>
  <r>
    <x v="143"/>
    <x v="9"/>
    <s v="non_financial"/>
    <n v="57501"/>
    <n v="-14504"/>
    <n v="86"/>
    <m/>
    <m/>
    <n v="764180"/>
    <x v="0"/>
  </r>
  <r>
    <x v="123"/>
    <x v="9"/>
    <s v="non_financial"/>
    <n v="43069"/>
    <n v="-21409"/>
    <n v="88"/>
    <m/>
    <m/>
    <n v="833444"/>
    <x v="0"/>
  </r>
  <r>
    <x v="1889"/>
    <x v="9"/>
    <s v="non_financial"/>
    <n v="106576"/>
    <n v="-10346"/>
    <n v="89"/>
    <m/>
    <m/>
    <n v="1423689"/>
    <x v="0"/>
  </r>
  <r>
    <x v="1745"/>
    <x v="9"/>
    <s v="non_financial"/>
    <n v="59521"/>
    <n v="-12913"/>
    <n v="90"/>
    <m/>
    <m/>
    <n v="827052"/>
    <x v="0"/>
  </r>
  <r>
    <x v="598"/>
    <x v="9"/>
    <s v="non_financial"/>
    <n v="38995.906000000003"/>
    <n v="-25711.07"/>
    <n v="91"/>
    <m/>
    <m/>
    <n v="72741"/>
    <x v="0"/>
  </r>
  <r>
    <x v="577"/>
    <x v="9"/>
    <s v="non_financial"/>
    <n v="38706.75"/>
    <n v="-25777.433000000001"/>
    <n v="92"/>
    <m/>
    <m/>
    <n v="1045609"/>
    <x v="0"/>
  </r>
  <r>
    <x v="100"/>
    <x v="9"/>
    <s v="non_financial"/>
    <n v="42616"/>
    <n v="-19032"/>
    <n v="93"/>
    <m/>
    <m/>
    <n v="7084"/>
    <x v="0"/>
  </r>
  <r>
    <x v="586"/>
    <x v="9"/>
    <s v="non_financial"/>
    <n v="46509"/>
    <n v="-17081"/>
    <n v="93"/>
    <m/>
    <m/>
    <n v="107263"/>
    <x v="0"/>
  </r>
  <r>
    <x v="1438"/>
    <x v="9"/>
    <s v="non_financial"/>
    <n v="48391"/>
    <n v="-16139"/>
    <n v="95"/>
    <m/>
    <m/>
    <n v="1633917"/>
    <x v="0"/>
  </r>
  <r>
    <x v="137"/>
    <x v="9"/>
    <s v="non_financial"/>
    <n v="36851"/>
    <n v="-24138"/>
    <n v="96"/>
    <m/>
    <m/>
    <n v="936340"/>
    <x v="0"/>
  </r>
  <r>
    <x v="1746"/>
    <x v="9"/>
    <s v="non_financial"/>
    <n v="41086"/>
    <n v="-17817"/>
    <n v="97"/>
    <m/>
    <m/>
    <n v="831259"/>
    <x v="0"/>
  </r>
  <r>
    <x v="575"/>
    <x v="9"/>
    <s v="non_financial"/>
    <n v="36987"/>
    <n v="-20373"/>
    <n v="98"/>
    <m/>
    <m/>
    <n v="1164727"/>
    <x v="0"/>
  </r>
  <r>
    <x v="130"/>
    <x v="9"/>
    <s v="non_financial"/>
    <n v="35751.500999999997"/>
    <n v="-20630.276000000002"/>
    <n v="99"/>
    <m/>
    <m/>
    <n v="821189"/>
    <x v="0"/>
  </r>
  <r>
    <x v="106"/>
    <x v="9"/>
    <s v="non_financial"/>
    <n v="48074"/>
    <n v="-12877"/>
    <n v="100"/>
    <m/>
    <m/>
    <n v="40533"/>
    <x v="0"/>
  </r>
  <r>
    <x v="127"/>
    <x v="9"/>
    <s v="non_financial"/>
    <n v="48584"/>
    <n v="-12366"/>
    <n v="100"/>
    <m/>
    <m/>
    <n v="72903"/>
    <x v="0"/>
  </r>
  <r>
    <x v="89"/>
    <x v="9"/>
    <s v="non_financial"/>
    <n v="59373"/>
    <n v="-10794"/>
    <n v="102"/>
    <m/>
    <m/>
    <n v="318154"/>
    <x v="0"/>
  </r>
  <r>
    <x v="113"/>
    <x v="9"/>
    <s v="non_financial"/>
    <n v="37172"/>
    <n v="-15311"/>
    <n v="103"/>
    <m/>
    <m/>
    <n v="702165"/>
    <x v="0"/>
  </r>
  <r>
    <x v="366"/>
    <x v="9"/>
    <s v="non_financial"/>
    <n v="33336"/>
    <n v="-17166"/>
    <n v="104"/>
    <m/>
    <m/>
    <n v="1108524"/>
    <x v="0"/>
  </r>
  <r>
    <x v="596"/>
    <x v="9"/>
    <s v="non_financial"/>
    <n v="33148.697"/>
    <n v="-16452.806"/>
    <n v="105"/>
    <m/>
    <m/>
    <n v="766704"/>
    <x v="0"/>
  </r>
  <r>
    <x v="93"/>
    <x v="9"/>
    <s v="non_financial"/>
    <n v="41566"/>
    <n v="-11836"/>
    <n v="106"/>
    <m/>
    <m/>
    <n v="27419"/>
    <x v="0"/>
  </r>
  <r>
    <x v="344"/>
    <x v="9"/>
    <s v="non_financial"/>
    <n v="52150"/>
    <n v="-10320"/>
    <n v="107"/>
    <m/>
    <m/>
    <n v="100517"/>
    <x v="0"/>
  </r>
  <r>
    <x v="1574"/>
    <x v="9"/>
    <s v="non_financial"/>
    <n v="33141"/>
    <n v="-15549"/>
    <n v="108"/>
    <m/>
    <m/>
    <n v="1634997"/>
    <x v="0"/>
  </r>
  <r>
    <x v="1228"/>
    <x v="9"/>
    <s v="non_financial"/>
    <n v="32244"/>
    <n v="-16361"/>
    <n v="109"/>
    <m/>
    <m/>
    <n v="1551182"/>
    <x v="0"/>
  </r>
  <r>
    <x v="125"/>
    <x v="9"/>
    <s v="non_financial"/>
    <n v="37924"/>
    <n v="-12290"/>
    <n v="110"/>
    <m/>
    <m/>
    <n v="277948"/>
    <x v="0"/>
  </r>
  <r>
    <x v="187"/>
    <x v="9"/>
    <s v="non_financial"/>
    <n v="33665"/>
    <n v="-14141"/>
    <n v="111"/>
    <m/>
    <m/>
    <n v="100493"/>
    <x v="0"/>
  </r>
  <r>
    <x v="110"/>
    <x v="9"/>
    <s v="non_financial"/>
    <n v="50565.745000000003"/>
    <n v="-10016.93"/>
    <n v="112"/>
    <m/>
    <m/>
    <n v="65984"/>
    <x v="0"/>
  </r>
  <r>
    <x v="229"/>
    <x v="9"/>
    <s v="non_financial"/>
    <n v="38147"/>
    <n v="-11523"/>
    <n v="113"/>
    <m/>
    <m/>
    <n v="1051470"/>
    <x v="0"/>
  </r>
  <r>
    <x v="1890"/>
    <x v="9"/>
    <s v="non_financial"/>
    <n v="29583.063999999998"/>
    <n v="-15246.535"/>
    <n v="114"/>
    <m/>
    <m/>
    <n v="920760"/>
    <x v="0"/>
  </r>
  <r>
    <x v="167"/>
    <x v="9"/>
    <s v="non_financial"/>
    <n v="30061.599999999999"/>
    <n v="-14145"/>
    <n v="115"/>
    <m/>
    <m/>
    <n v="24545"/>
    <x v="0"/>
  </r>
  <r>
    <x v="1891"/>
    <x v="9"/>
    <s v="non_financial"/>
    <n v="29033"/>
    <n v="-14342"/>
    <n v="116"/>
    <m/>
    <m/>
    <n v="1581990"/>
    <x v="0"/>
  </r>
  <r>
    <x v="317"/>
    <x v="9"/>
    <s v="non_financial"/>
    <n v="25478"/>
    <n v="-17959"/>
    <n v="116"/>
    <m/>
    <m/>
    <n v="1358071"/>
    <x v="0"/>
  </r>
  <r>
    <x v="175"/>
    <x v="9"/>
    <s v="non_financial"/>
    <n v="33845"/>
    <n v="-11665"/>
    <n v="118"/>
    <m/>
    <m/>
    <n v="1437107"/>
    <x v="0"/>
  </r>
  <r>
    <x v="590"/>
    <x v="9"/>
    <s v="non_financial"/>
    <n v="61680"/>
    <n v="-8068"/>
    <n v="119"/>
    <m/>
    <m/>
    <n v="927653"/>
    <x v="0"/>
  </r>
  <r>
    <x v="124"/>
    <x v="9"/>
    <s v="non_financial"/>
    <n v="32186"/>
    <n v="-12204"/>
    <n v="120"/>
    <m/>
    <m/>
    <n v="1047122"/>
    <x v="0"/>
  </r>
  <r>
    <x v="112"/>
    <x v="9"/>
    <s v="non_financial"/>
    <n v="27575"/>
    <n v="-13521"/>
    <n v="121"/>
    <m/>
    <m/>
    <n v="24741"/>
    <x v="0"/>
  </r>
  <r>
    <x v="210"/>
    <x v="9"/>
    <s v="non_financial"/>
    <n v="31816.9"/>
    <n v="-11902.8"/>
    <n v="121"/>
    <m/>
    <m/>
    <n v="1623613"/>
    <x v="0"/>
  </r>
  <r>
    <x v="1892"/>
    <x v="9"/>
    <s v="non_financial"/>
    <n v="27757"/>
    <n v="-13073"/>
    <n v="121"/>
    <m/>
    <m/>
    <n v="1070423"/>
    <x v="0"/>
  </r>
  <r>
    <x v="216"/>
    <x v="9"/>
    <s v="non_financial"/>
    <n v="39183"/>
    <n v="-10051"/>
    <n v="124"/>
    <m/>
    <m/>
    <n v="816284"/>
    <x v="0"/>
  </r>
  <r>
    <x v="108"/>
    <x v="9"/>
    <s v="non_financial"/>
    <n v="38969"/>
    <n v="-10142"/>
    <n v="125"/>
    <m/>
    <m/>
    <n v="66740"/>
    <x v="0"/>
  </r>
  <r>
    <x v="1659"/>
    <x v="9"/>
    <s v="non_financial"/>
    <n v="32577"/>
    <n v="-11217"/>
    <n v="125"/>
    <m/>
    <m/>
    <n v="1688568"/>
    <x v="0"/>
  </r>
  <r>
    <x v="1576"/>
    <x v="9"/>
    <s v="non_financial"/>
    <n v="30812.1"/>
    <n v="-11841.3"/>
    <n v="127"/>
    <m/>
    <m/>
    <n v="1732845"/>
    <x v="0"/>
  </r>
  <r>
    <x v="150"/>
    <x v="9"/>
    <s v="non_financial"/>
    <n v="29808.962"/>
    <n v="-12095.173000000001"/>
    <n v="128"/>
    <m/>
    <m/>
    <n v="884887"/>
    <x v="0"/>
  </r>
  <r>
    <x v="88"/>
    <x v="9"/>
    <s v="non_financial"/>
    <n v="41129"/>
    <n v="-9331"/>
    <n v="129"/>
    <m/>
    <m/>
    <n v="773910"/>
    <x v="0"/>
  </r>
  <r>
    <x v="1893"/>
    <x v="9"/>
    <s v="non_financial"/>
    <n v="44462"/>
    <n v="-8653"/>
    <n v="130"/>
    <m/>
    <m/>
    <n v="56873"/>
    <x v="0"/>
  </r>
  <r>
    <x v="205"/>
    <x v="9"/>
    <s v="non_financial"/>
    <n v="26287.599999999999"/>
    <n v="-12948.8"/>
    <n v="131"/>
    <m/>
    <m/>
    <n v="875045"/>
    <x v="0"/>
  </r>
  <r>
    <x v="107"/>
    <x v="9"/>
    <s v="non_financial"/>
    <n v="39584"/>
    <n v="-9214"/>
    <n v="132"/>
    <m/>
    <m/>
    <n v="1133421"/>
    <x v="0"/>
  </r>
  <r>
    <x v="189"/>
    <x v="9"/>
    <s v="non_financial"/>
    <n v="30813.715"/>
    <n v="-11055.307000000001"/>
    <n v="132"/>
    <m/>
    <m/>
    <n v="789570"/>
    <x v="0"/>
  </r>
  <r>
    <x v="580"/>
    <x v="9"/>
    <s v="non_financial"/>
    <n v="31171"/>
    <n v="-10743"/>
    <n v="134"/>
    <m/>
    <m/>
    <n v="1489393"/>
    <x v="0"/>
  </r>
  <r>
    <x v="1894"/>
    <x v="9"/>
    <s v="non_financial"/>
    <n v="23171"/>
    <n v="-15450"/>
    <n v="134"/>
    <m/>
    <m/>
    <n v="1539838"/>
    <x v="0"/>
  </r>
  <r>
    <x v="190"/>
    <x v="9"/>
    <s v="non_financial"/>
    <n v="33934.300000000003"/>
    <n v="-10148.299999999999"/>
    <n v="136"/>
    <m/>
    <m/>
    <n v="783325"/>
    <x v="0"/>
  </r>
  <r>
    <x v="90"/>
    <x v="9"/>
    <s v="non_financial"/>
    <n v="25624"/>
    <n v="-12757"/>
    <n v="136"/>
    <m/>
    <m/>
    <n v="1451505"/>
    <x v="0"/>
  </r>
  <r>
    <x v="179"/>
    <x v="9"/>
    <s v="non_financial"/>
    <n v="26354"/>
    <n v="-11943"/>
    <n v="138"/>
    <m/>
    <m/>
    <n v="310764"/>
    <x v="0"/>
  </r>
  <r>
    <x v="594"/>
    <x v="9"/>
    <s v="non_financial"/>
    <n v="51031"/>
    <n v="-7513"/>
    <n v="139"/>
    <m/>
    <m/>
    <n v="883980"/>
    <x v="0"/>
  </r>
  <r>
    <x v="155"/>
    <x v="9"/>
    <s v="non_financial"/>
    <n v="32859"/>
    <n v="-9992"/>
    <n v="140"/>
    <m/>
    <m/>
    <n v="1136893"/>
    <x v="0"/>
  </r>
  <r>
    <x v="379"/>
    <x v="9"/>
    <s v="non_financial"/>
    <n v="32284.116000000002"/>
    <n v="-9835.2070000000003"/>
    <n v="141"/>
    <m/>
    <m/>
    <n v="1001082"/>
    <x v="0"/>
  </r>
  <r>
    <x v="1895"/>
    <x v="9"/>
    <s v="non_financial"/>
    <n v="27097.4"/>
    <n v="-10545.8"/>
    <n v="142"/>
    <m/>
    <m/>
    <n v="1533932"/>
    <x v="0"/>
  </r>
  <r>
    <x v="169"/>
    <x v="9"/>
    <s v="non_financial"/>
    <n v="21974.2"/>
    <n v="-13085.9"/>
    <n v="143"/>
    <m/>
    <m/>
    <n v="1111711"/>
    <x v="0"/>
  </r>
  <r>
    <x v="195"/>
    <x v="9"/>
    <s v="non_financial"/>
    <n v="24205.7"/>
    <n v="-11662.2"/>
    <n v="144"/>
    <m/>
    <m/>
    <n v="1136869"/>
    <x v="0"/>
  </r>
  <r>
    <x v="1737"/>
    <x v="9"/>
    <s v="non_financial"/>
    <n v="24348"/>
    <n v="-11446"/>
    <n v="144"/>
    <m/>
    <m/>
    <n v="813762"/>
    <x v="0"/>
  </r>
  <r>
    <x v="184"/>
    <x v="9"/>
    <s v="non_financial"/>
    <n v="34189"/>
    <n v="-8257"/>
    <n v="146"/>
    <m/>
    <m/>
    <n v="1130310"/>
    <x v="0"/>
  </r>
  <r>
    <x v="1658"/>
    <x v="9"/>
    <s v="non_financial"/>
    <n v="25512.7"/>
    <n v="-10418.9"/>
    <n v="147"/>
    <m/>
    <m/>
    <n v="1681459"/>
    <x v="0"/>
  </r>
  <r>
    <x v="265"/>
    <x v="9"/>
    <s v="non_financial"/>
    <n v="22988.911"/>
    <n v="-11099.023999999999"/>
    <n v="148"/>
    <m/>
    <m/>
    <n v="740260"/>
    <x v="0"/>
  </r>
  <r>
    <x v="209"/>
    <x v="9"/>
    <s v="non_financial"/>
    <n v="26370"/>
    <n v="-9967"/>
    <n v="149"/>
    <m/>
    <m/>
    <n v="106040"/>
    <x v="0"/>
  </r>
  <r>
    <x v="168"/>
    <x v="9"/>
    <s v="non_financial"/>
    <n v="26374"/>
    <n v="-9940"/>
    <n v="149"/>
    <m/>
    <m/>
    <n v="92380"/>
    <x v="0"/>
  </r>
  <r>
    <x v="1896"/>
    <x v="9"/>
    <s v="non_financial"/>
    <n v="21282"/>
    <n v="-12101"/>
    <n v="151"/>
    <m/>
    <m/>
    <n v="101778"/>
    <x v="0"/>
  </r>
  <r>
    <x v="136"/>
    <x v="9"/>
    <s v="non_financial"/>
    <n v="26880"/>
    <n v="-9524"/>
    <n v="151"/>
    <m/>
    <m/>
    <n v="45012"/>
    <x v="0"/>
  </r>
  <r>
    <x v="1897"/>
    <x v="9"/>
    <s v="non_financial"/>
    <n v="23430.091"/>
    <n v="-10491.064"/>
    <n v="153"/>
    <m/>
    <m/>
    <n v="1297996"/>
    <x v="0"/>
  </r>
  <r>
    <x v="266"/>
    <x v="9"/>
    <s v="non_financial"/>
    <n v="21566.65"/>
    <n v="-11790.236999999999"/>
    <n v="154"/>
    <m/>
    <m/>
    <n v="6281"/>
    <x v="0"/>
  </r>
  <r>
    <x v="141"/>
    <x v="9"/>
    <s v="non_financial"/>
    <n v="34347"/>
    <n v="-7499"/>
    <n v="154"/>
    <m/>
    <m/>
    <n v="51434"/>
    <x v="0"/>
  </r>
  <r>
    <x v="1898"/>
    <x v="9"/>
    <s v="non_financial"/>
    <n v="22658.538"/>
    <n v="-10545.043"/>
    <n v="156"/>
    <m/>
    <m/>
    <n v="1679688"/>
    <x v="0"/>
  </r>
  <r>
    <x v="211"/>
    <x v="9"/>
    <s v="non_financial"/>
    <n v="39072.699999999997"/>
    <n v="-6633.3"/>
    <n v="157"/>
    <m/>
    <m/>
    <n v="1053507"/>
    <x v="0"/>
  </r>
  <r>
    <x v="591"/>
    <x v="9"/>
    <s v="non_financial"/>
    <n v="30313.200000000001"/>
    <n v="-8243.4"/>
    <n v="158"/>
    <m/>
    <m/>
    <n v="40704"/>
    <x v="0"/>
  </r>
  <r>
    <x v="1899"/>
    <x v="9"/>
    <s v="non_financial"/>
    <n v="25718.400000000001"/>
    <n v="-8854.7000000000007"/>
    <n v="159"/>
    <m/>
    <m/>
    <n v="1711269"/>
    <x v="0"/>
  </r>
  <r>
    <x v="1900"/>
    <x v="9"/>
    <s v="non_financial"/>
    <n v="36792.375"/>
    <n v="-6800.83"/>
    <n v="159"/>
    <m/>
    <m/>
    <n v="1556593"/>
    <x v="0"/>
  </r>
  <r>
    <x v="121"/>
    <x v="9"/>
    <s v="non_financial"/>
    <n v="24309"/>
    <n v="-9425"/>
    <n v="161"/>
    <m/>
    <m/>
    <n v="885725"/>
    <x v="0"/>
  </r>
  <r>
    <x v="160"/>
    <x v="9"/>
    <s v="non_financial"/>
    <n v="40963"/>
    <n v="-6330"/>
    <n v="162"/>
    <m/>
    <m/>
    <n v="721371"/>
    <x v="0"/>
  </r>
  <r>
    <x v="1901"/>
    <x v="9"/>
    <s v="non_financial"/>
    <n v="72947.361000000004"/>
    <n v="-4903.2510000000002"/>
    <n v="162"/>
    <m/>
    <m/>
    <n v="1465128"/>
    <x v="0"/>
  </r>
  <r>
    <x v="172"/>
    <x v="9"/>
    <s v="non_financial"/>
    <n v="20990.710999999999"/>
    <n v="-10815.585999999999"/>
    <n v="164"/>
    <m/>
    <m/>
    <n v="906107"/>
    <x v="0"/>
  </r>
  <r>
    <x v="1902"/>
    <x v="9"/>
    <s v="non_financial"/>
    <n v="21695"/>
    <n v="-10531"/>
    <n v="165"/>
    <m/>
    <m/>
    <n v="4447"/>
    <x v="0"/>
  </r>
  <r>
    <x v="236"/>
    <x v="9"/>
    <s v="non_financial"/>
    <n v="20479.347000000002"/>
    <n v="-11248.475"/>
    <n v="166"/>
    <m/>
    <m/>
    <n v="33213"/>
    <x v="0"/>
  </r>
  <r>
    <x v="145"/>
    <x v="9"/>
    <s v="non_financial"/>
    <n v="23717"/>
    <n v="-9040"/>
    <n v="167"/>
    <m/>
    <m/>
    <n v="320187"/>
    <x v="0"/>
  </r>
  <r>
    <x v="128"/>
    <x v="9"/>
    <s v="non_financial"/>
    <n v="28103"/>
    <n v="-7933"/>
    <n v="168"/>
    <m/>
    <m/>
    <n v="1002910"/>
    <x v="0"/>
  </r>
  <r>
    <x v="178"/>
    <x v="9"/>
    <s v="non_financial"/>
    <n v="19531.900000000001"/>
    <n v="-11726.6"/>
    <n v="169"/>
    <m/>
    <m/>
    <n v="2969"/>
    <x v="0"/>
  </r>
  <r>
    <x v="166"/>
    <x v="9"/>
    <s v="non_financial"/>
    <n v="21649"/>
    <n v="-10204"/>
    <n v="170"/>
    <m/>
    <m/>
    <n v="72207"/>
    <x v="0"/>
  </r>
  <r>
    <x v="593"/>
    <x v="9"/>
    <s v="non_financial"/>
    <n v="20643.900000000001"/>
    <n v="-10682.3"/>
    <n v="170"/>
    <m/>
    <m/>
    <n v="1285785"/>
    <x v="0"/>
  </r>
  <r>
    <x v="757"/>
    <x v="9"/>
    <s v="non_financial"/>
    <n v="31872.597000000002"/>
    <n v="-7150.4610000000002"/>
    <n v="172"/>
    <m/>
    <m/>
    <n v="1318605"/>
    <x v="0"/>
  </r>
  <r>
    <x v="1665"/>
    <x v="9"/>
    <s v="non_financial"/>
    <n v="21747"/>
    <n v="-10015"/>
    <n v="173"/>
    <m/>
    <m/>
    <n v="1157806"/>
    <x v="0"/>
  </r>
  <r>
    <x v="1903"/>
    <x v="9"/>
    <s v="non_financial"/>
    <n v="26520"/>
    <n v="-7904"/>
    <n v="174"/>
    <m/>
    <m/>
    <n v="1692819"/>
    <x v="0"/>
  </r>
  <r>
    <x v="149"/>
    <x v="9"/>
    <s v="non_financial"/>
    <n v="115520"/>
    <n v="-4119"/>
    <n v="175"/>
    <m/>
    <m/>
    <n v="1571996"/>
    <x v="0"/>
  </r>
  <r>
    <x v="300"/>
    <x v="9"/>
    <s v="non_financial"/>
    <n v="22886.505000000001"/>
    <n v="-8749.2289999999994"/>
    <n v="176"/>
    <m/>
    <m/>
    <n v="1101239"/>
    <x v="0"/>
  </r>
  <r>
    <x v="589"/>
    <x v="9"/>
    <s v="non_financial"/>
    <n v="23648"/>
    <n v="-8483"/>
    <n v="176"/>
    <m/>
    <m/>
    <n v="1339947"/>
    <x v="0"/>
  </r>
  <r>
    <x v="154"/>
    <x v="9"/>
    <s v="non_financial"/>
    <n v="19748"/>
    <n v="-10622"/>
    <n v="178"/>
    <m/>
    <m/>
    <n v="1385157"/>
    <x v="0"/>
  </r>
  <r>
    <x v="202"/>
    <x v="9"/>
    <s v="non_financial"/>
    <n v="18106"/>
    <n v="-11876"/>
    <n v="178"/>
    <m/>
    <m/>
    <n v="1038357"/>
    <x v="0"/>
  </r>
  <r>
    <x v="220"/>
    <x v="9"/>
    <s v="non_financial"/>
    <n v="18932.575000000001"/>
    <n v="-10753.868"/>
    <n v="180"/>
    <m/>
    <m/>
    <n v="915912"/>
    <x v="0"/>
  </r>
  <r>
    <x v="142"/>
    <x v="9"/>
    <s v="non_financial"/>
    <n v="41887.699999999997"/>
    <n v="-5399.9"/>
    <n v="180"/>
    <m/>
    <m/>
    <n v="8670"/>
    <x v="0"/>
  </r>
  <r>
    <x v="576"/>
    <x v="9"/>
    <s v="non_financial"/>
    <n v="33238"/>
    <n v="-6364"/>
    <n v="180"/>
    <m/>
    <m/>
    <n v="874761"/>
    <x v="0"/>
  </r>
  <r>
    <x v="199"/>
    <x v="9"/>
    <s v="non_financial"/>
    <n v="20054.88"/>
    <n v="-10242.772999999999"/>
    <n v="183"/>
    <m/>
    <m/>
    <n v="796343"/>
    <x v="0"/>
  </r>
  <r>
    <x v="148"/>
    <x v="9"/>
    <s v="non_financial"/>
    <n v="17495"/>
    <n v="-11977"/>
    <n v="184"/>
    <m/>
    <m/>
    <n v="718877"/>
    <x v="0"/>
  </r>
  <r>
    <x v="1904"/>
    <x v="9"/>
    <s v="non_financial"/>
    <n v="23746"/>
    <n v="-7874"/>
    <n v="185"/>
    <m/>
    <m/>
    <n v="1552000"/>
    <x v="0"/>
  </r>
  <r>
    <x v="162"/>
    <x v="9"/>
    <s v="non_financial"/>
    <n v="18126.48"/>
    <n v="-10698.008"/>
    <n v="185"/>
    <m/>
    <m/>
    <n v="73309"/>
    <x v="0"/>
  </r>
  <r>
    <x v="1661"/>
    <x v="9"/>
    <s v="non_financial"/>
    <n v="21317"/>
    <n v="-8804"/>
    <n v="187"/>
    <m/>
    <m/>
    <n v="32604"/>
    <x v="0"/>
  </r>
  <r>
    <x v="98"/>
    <x v="9"/>
    <s v="non_financial"/>
    <n v="21806"/>
    <n v="-8154"/>
    <n v="188"/>
    <m/>
    <m/>
    <n v="6769"/>
    <x v="0"/>
  </r>
  <r>
    <x v="200"/>
    <x v="9"/>
    <s v="non_financial"/>
    <n v="20254"/>
    <n v="-9196"/>
    <n v="189"/>
    <m/>
    <m/>
    <n v="26172"/>
    <x v="0"/>
  </r>
  <r>
    <x v="99"/>
    <x v="9"/>
    <s v="non_financial"/>
    <n v="34133"/>
    <n v="-5463"/>
    <n v="189"/>
    <m/>
    <m/>
    <n v="804328"/>
    <x v="0"/>
  </r>
  <r>
    <x v="140"/>
    <x v="9"/>
    <s v="non_financial"/>
    <n v="21996.799999999999"/>
    <n v="-7955.2"/>
    <n v="191"/>
    <m/>
    <m/>
    <n v="1060391"/>
    <x v="0"/>
  </r>
  <r>
    <x v="433"/>
    <x v="9"/>
    <s v="non_financial"/>
    <n v="18942.593000000001"/>
    <n v="-9835.1569999999992"/>
    <n v="192"/>
    <m/>
    <m/>
    <n v="943452"/>
    <x v="0"/>
  </r>
  <r>
    <x v="161"/>
    <x v="9"/>
    <s v="non_financial"/>
    <n v="21523.599999999999"/>
    <n v="-8233.2999999999993"/>
    <n v="193"/>
    <m/>
    <m/>
    <n v="93556"/>
    <x v="0"/>
  </r>
  <r>
    <x v="519"/>
    <x v="9"/>
    <s v="non_financial"/>
    <n v="30171.339"/>
    <n v="-6105.5479999999998"/>
    <n v="193"/>
    <m/>
    <m/>
    <n v="1065280"/>
    <x v="0"/>
  </r>
  <r>
    <x v="116"/>
    <x v="9"/>
    <s v="non_financial"/>
    <n v="52787"/>
    <n v="-4423"/>
    <n v="195"/>
    <m/>
    <m/>
    <n v="1090727"/>
    <x v="0"/>
  </r>
  <r>
    <x v="1323"/>
    <x v="9"/>
    <s v="non_financial"/>
    <n v="22213.8"/>
    <n v="-7463.7"/>
    <n v="196"/>
    <m/>
    <m/>
    <n v="23217"/>
    <x v="0"/>
  </r>
  <r>
    <x v="144"/>
    <x v="9"/>
    <s v="non_financial"/>
    <n v="25986"/>
    <n v="-6467"/>
    <n v="197"/>
    <m/>
    <m/>
    <n v="823768"/>
    <x v="0"/>
  </r>
  <r>
    <x v="1662"/>
    <x v="9"/>
    <s v="non_financial"/>
    <n v="20827.599999999999"/>
    <n v="-8269.4"/>
    <n v="198"/>
    <m/>
    <m/>
    <n v="31462"/>
    <x v="0"/>
  </r>
  <r>
    <x v="201"/>
    <x v="9"/>
    <s v="non_financial"/>
    <n v="18440.099999999999"/>
    <n v="-9722.2000000000007"/>
    <n v="199"/>
    <m/>
    <m/>
    <n v="314808"/>
    <x v="0"/>
  </r>
  <r>
    <x v="181"/>
    <x v="9"/>
    <s v="non_financial"/>
    <n v="21268.275000000001"/>
    <n v="-8020.6670000000004"/>
    <n v="200"/>
    <m/>
    <m/>
    <n v="1037540"/>
    <x v="0"/>
  </r>
  <r>
    <x v="1264"/>
    <x v="9"/>
    <s v="non_financial"/>
    <n v="23068"/>
    <n v="-6781"/>
    <n v="201"/>
    <m/>
    <m/>
    <n v="1478242"/>
    <x v="0"/>
  </r>
  <r>
    <x v="1579"/>
    <x v="9"/>
    <s v="non_financial"/>
    <n v="21933"/>
    <n v="-7157"/>
    <n v="202"/>
    <m/>
    <m/>
    <n v="16875"/>
    <x v="0"/>
  </r>
  <r>
    <x v="1076"/>
    <x v="9"/>
    <s v="non_financial"/>
    <n v="18318.2"/>
    <n v="-8939.1"/>
    <n v="203"/>
    <m/>
    <m/>
    <n v="1389170"/>
    <x v="0"/>
  </r>
  <r>
    <x v="1905"/>
    <x v="9"/>
    <s v="non_financial"/>
    <n v="22594"/>
    <n v="-6582"/>
    <n v="204"/>
    <m/>
    <m/>
    <n v="1300514"/>
    <x v="0"/>
  </r>
  <r>
    <x v="1064"/>
    <x v="9"/>
    <s v="non_financial"/>
    <n v="21917.528999999999"/>
    <n v="-6749.16"/>
    <n v="205"/>
    <m/>
    <m/>
    <n v="29534"/>
    <x v="0"/>
  </r>
  <r>
    <x v="270"/>
    <x v="9"/>
    <s v="non_financial"/>
    <n v="15517"/>
    <n v="-10557"/>
    <n v="206"/>
    <m/>
    <m/>
    <n v="1058290"/>
    <x v="0"/>
  </r>
  <r>
    <x v="139"/>
    <x v="9"/>
    <s v="non_financial"/>
    <n v="20667.599999999999"/>
    <n v="-7172.9"/>
    <n v="207"/>
    <m/>
    <m/>
    <n v="1466258"/>
    <x v="0"/>
  </r>
  <r>
    <x v="1906"/>
    <x v="9"/>
    <s v="non_financial"/>
    <n v="34340.235999999997"/>
    <n v="-4868.7740000000003"/>
    <n v="207"/>
    <m/>
    <m/>
    <n v="1465740"/>
    <x v="0"/>
  </r>
  <r>
    <x v="1319"/>
    <x v="9"/>
    <s v="non_financial"/>
    <n v="15711"/>
    <n v="-10311"/>
    <n v="209"/>
    <m/>
    <m/>
    <n v="1564708"/>
    <x v="0"/>
  </r>
  <r>
    <x v="1324"/>
    <x v="9"/>
    <s v="non_financial"/>
    <n v="18805"/>
    <n v="-8116"/>
    <n v="209"/>
    <m/>
    <m/>
    <n v="6951"/>
    <x v="0"/>
  </r>
  <r>
    <x v="138"/>
    <x v="9"/>
    <s v="non_financial"/>
    <n v="17913.857"/>
    <n v="-8358.2060000000001"/>
    <n v="211"/>
    <m/>
    <m/>
    <n v="899689"/>
    <x v="0"/>
  </r>
  <r>
    <x v="335"/>
    <x v="9"/>
    <s v="non_financial"/>
    <n v="16748.63"/>
    <n v="-8862.5939999999991"/>
    <n v="212"/>
    <m/>
    <m/>
    <n v="726728"/>
    <x v="0"/>
  </r>
  <r>
    <x v="1461"/>
    <x v="9"/>
    <s v="non_financial"/>
    <n v="17029"/>
    <n v="-8724"/>
    <n v="213"/>
    <m/>
    <m/>
    <n v="106535"/>
    <x v="0"/>
  </r>
  <r>
    <x v="282"/>
    <x v="9"/>
    <s v="non_financial"/>
    <n v="14775"/>
    <n v="-10336"/>
    <n v="214"/>
    <m/>
    <m/>
    <n v="1045810"/>
    <x v="0"/>
  </r>
  <r>
    <x v="156"/>
    <x v="9"/>
    <s v="non_financial"/>
    <n v="17384"/>
    <n v="-8486"/>
    <n v="214"/>
    <m/>
    <m/>
    <n v="97476"/>
    <x v="0"/>
  </r>
  <r>
    <x v="1907"/>
    <x v="9"/>
    <s v="non_financial"/>
    <n v="22201"/>
    <n v="-5907"/>
    <n v="216"/>
    <m/>
    <m/>
    <n v="1324424"/>
    <x v="0"/>
  </r>
  <r>
    <x v="1908"/>
    <x v="9"/>
    <s v="non_financial"/>
    <n v="17330.88"/>
    <n v="-8339.7000000000007"/>
    <n v="217"/>
    <m/>
    <m/>
    <n v="1433270"/>
    <x v="0"/>
  </r>
  <r>
    <x v="183"/>
    <x v="9"/>
    <s v="non_financial"/>
    <n v="21854"/>
    <n v="-6027"/>
    <n v="218"/>
    <m/>
    <m/>
    <n v="1410636"/>
    <x v="0"/>
  </r>
  <r>
    <x v="1909"/>
    <x v="9"/>
    <s v="non_financial"/>
    <n v="17714.152999999998"/>
    <n v="-8037.4679999999998"/>
    <n v="218"/>
    <m/>
    <m/>
    <n v="1687229"/>
    <x v="0"/>
  </r>
  <r>
    <x v="1910"/>
    <x v="9"/>
    <s v="non_financial"/>
    <n v="15224"/>
    <n v="-9814.7000000000007"/>
    <n v="220"/>
    <m/>
    <m/>
    <n v="882184"/>
    <x v="0"/>
  </r>
  <r>
    <x v="459"/>
    <x v="9"/>
    <s v="non_financial"/>
    <n v="14567.7"/>
    <n v="-10163.5"/>
    <n v="221"/>
    <m/>
    <m/>
    <n v="899866"/>
    <x v="0"/>
  </r>
  <r>
    <x v="119"/>
    <x v="9"/>
    <s v="non_financial"/>
    <n v="20424"/>
    <n v="-6525"/>
    <n v="222"/>
    <m/>
    <m/>
    <n v="1144519"/>
    <x v="0"/>
  </r>
  <r>
    <x v="1227"/>
    <x v="9"/>
    <s v="non_financial"/>
    <n v="53987"/>
    <n v="-3670.7"/>
    <n v="223"/>
    <m/>
    <m/>
    <n v="1570585"/>
    <x v="0"/>
  </r>
  <r>
    <x v="164"/>
    <x v="9"/>
    <s v="non_financial"/>
    <n v="20741"/>
    <n v="-6315"/>
    <n v="224"/>
    <m/>
    <m/>
    <n v="794367"/>
    <x v="0"/>
  </r>
  <r>
    <x v="277"/>
    <x v="9"/>
    <s v="non_financial"/>
    <n v="15908.3"/>
    <n v="-8351"/>
    <n v="225"/>
    <m/>
    <m/>
    <n v="882835"/>
    <x v="0"/>
  </r>
  <r>
    <x v="1318"/>
    <x v="9"/>
    <s v="non_financial"/>
    <n v="17544"/>
    <n v="-7836"/>
    <n v="225"/>
    <m/>
    <m/>
    <n v="10456"/>
    <x v="0"/>
  </r>
  <r>
    <x v="191"/>
    <x v="9"/>
    <s v="non_financial"/>
    <n v="16791.599999999999"/>
    <n v="-8007.7"/>
    <n v="227"/>
    <m/>
    <m/>
    <n v="91419"/>
    <x v="0"/>
  </r>
  <r>
    <x v="45"/>
    <x v="9"/>
    <s v="non_financial"/>
    <n v="24731"/>
    <n v="-5109"/>
    <n v="227"/>
    <m/>
    <m/>
    <n v="1141391"/>
    <x v="0"/>
  </r>
  <r>
    <x v="271"/>
    <x v="9"/>
    <s v="non_financial"/>
    <n v="17744.400000000001"/>
    <n v="-7164.4"/>
    <n v="229"/>
    <m/>
    <m/>
    <n v="920148"/>
    <x v="0"/>
  </r>
  <r>
    <x v="192"/>
    <x v="9"/>
    <s v="non_financial"/>
    <n v="19751.594000000001"/>
    <n v="-6348.1360000000004"/>
    <n v="230"/>
    <m/>
    <m/>
    <n v="1039684"/>
    <x v="0"/>
  </r>
  <r>
    <x v="234"/>
    <x v="9"/>
    <s v="non_financial"/>
    <n v="22854.978999999999"/>
    <n v="-5302.6120000000001"/>
    <n v="230"/>
    <m/>
    <m/>
    <n v="109198"/>
    <x v="0"/>
  </r>
  <r>
    <x v="1664"/>
    <x v="9"/>
    <s v="non_financial"/>
    <n v="15903.6"/>
    <n v="-8235"/>
    <n v="230"/>
    <m/>
    <m/>
    <n v="1598014"/>
    <x v="0"/>
  </r>
  <r>
    <x v="198"/>
    <x v="9"/>
    <s v="non_financial"/>
    <n v="25292"/>
    <n v="-4888"/>
    <n v="233"/>
    <m/>
    <m/>
    <n v="811156"/>
    <x v="0"/>
  </r>
  <r>
    <x v="1911"/>
    <x v="9"/>
    <s v="non_financial"/>
    <n v="12107.169"/>
    <n v="-10587.06"/>
    <n v="234"/>
    <m/>
    <m/>
    <n v="1611983"/>
    <x v="0"/>
  </r>
  <r>
    <x v="115"/>
    <x v="9"/>
    <s v="non_financial"/>
    <n v="14349"/>
    <n v="-8487"/>
    <n v="234"/>
    <m/>
    <m/>
    <n v="1021860"/>
    <x v="0"/>
  </r>
  <r>
    <x v="360"/>
    <x v="9"/>
    <s v="non_financial"/>
    <n v="21494"/>
    <n v="-5307"/>
    <n v="236"/>
    <m/>
    <m/>
    <n v="1075531"/>
    <x v="0"/>
  </r>
  <r>
    <x v="104"/>
    <x v="9"/>
    <s v="non_financial"/>
    <n v="16649"/>
    <n v="-6994"/>
    <n v="236"/>
    <m/>
    <m/>
    <n v="1090012"/>
    <x v="0"/>
  </r>
  <r>
    <x v="1587"/>
    <x v="9"/>
    <s v="non_financial"/>
    <n v="16468.099999999999"/>
    <n v="-7022.9"/>
    <n v="238"/>
    <m/>
    <m/>
    <n v="1659166"/>
    <x v="0"/>
  </r>
  <r>
    <x v="363"/>
    <x v="9"/>
    <s v="non_financial"/>
    <n v="19493.8"/>
    <n v="-5865.7"/>
    <n v="239"/>
    <m/>
    <m/>
    <n v="935703"/>
    <x v="0"/>
  </r>
  <r>
    <x v="585"/>
    <x v="9"/>
    <s v="non_financial"/>
    <n v="23835"/>
    <n v="-4753"/>
    <n v="240"/>
    <m/>
    <m/>
    <n v="813828"/>
    <x v="0"/>
  </r>
  <r>
    <x v="501"/>
    <x v="9"/>
    <s v="non_financial"/>
    <n v="13173.6"/>
    <n v="-9755.9"/>
    <n v="241"/>
    <m/>
    <m/>
    <n v="872589"/>
    <x v="0"/>
  </r>
  <r>
    <x v="1747"/>
    <x v="9"/>
    <s v="non_financial"/>
    <n v="19930.96"/>
    <n v="-5428.8019999999997"/>
    <n v="242"/>
    <m/>
    <m/>
    <n v="927066"/>
    <x v="0"/>
  </r>
  <r>
    <x v="624"/>
    <x v="9"/>
    <s v="non_financial"/>
    <n v="20484.348000000002"/>
    <n v="-5299.884"/>
    <n v="243"/>
    <m/>
    <m/>
    <n v="1487712"/>
    <x v="0"/>
  </r>
  <r>
    <x v="620"/>
    <x v="9"/>
    <s v="non_financial"/>
    <n v="15829.422"/>
    <n v="-6829.835"/>
    <n v="244"/>
    <m/>
    <m/>
    <n v="732834"/>
    <x v="0"/>
  </r>
  <r>
    <x v="1663"/>
    <x v="9"/>
    <s v="non_financial"/>
    <n v="15349"/>
    <n v="-6859"/>
    <n v="245"/>
    <m/>
    <m/>
    <n v="1675149"/>
    <x v="0"/>
  </r>
  <r>
    <x v="238"/>
    <x v="9"/>
    <s v="non_financial"/>
    <n v="20372"/>
    <n v="-5199"/>
    <n v="246"/>
    <m/>
    <m/>
    <n v="1124610"/>
    <x v="0"/>
  </r>
  <r>
    <x v="197"/>
    <x v="9"/>
    <s v="non_financial"/>
    <n v="17576.689999999999"/>
    <n v="-5968.152"/>
    <n v="247"/>
    <m/>
    <m/>
    <n v="76334"/>
    <x v="0"/>
  </r>
  <r>
    <x v="1912"/>
    <x v="9"/>
    <s v="non_financial"/>
    <n v="15344.6"/>
    <n v="-6788.6"/>
    <n v="248"/>
    <m/>
    <m/>
    <n v="1001838"/>
    <x v="0"/>
  </r>
  <r>
    <x v="1913"/>
    <x v="9"/>
    <s v="non_financial"/>
    <n v="17721"/>
    <n v="-5641"/>
    <n v="249"/>
    <m/>
    <m/>
    <n v="1355096"/>
    <x v="0"/>
  </r>
  <r>
    <x v="1914"/>
    <x v="9"/>
    <s v="non_financial"/>
    <n v="27637.73"/>
    <n v="-3968.95"/>
    <n v="250"/>
    <m/>
    <m/>
    <n v="1409493"/>
    <x v="0"/>
  </r>
  <r>
    <x v="240"/>
    <x v="9"/>
    <s v="non_financial"/>
    <n v="13806.102000000001"/>
    <n v="-7821.5910000000003"/>
    <n v="251"/>
    <m/>
    <m/>
    <n v="851968"/>
    <x v="0"/>
  </r>
  <r>
    <x v="196"/>
    <x v="9"/>
    <s v="non_financial"/>
    <n v="18165.666000000001"/>
    <n v="-5357.2430000000004"/>
    <n v="252"/>
    <m/>
    <m/>
    <n v="764622"/>
    <x v="0"/>
  </r>
  <r>
    <x v="1915"/>
    <x v="9"/>
    <s v="non_financial"/>
    <n v="13781.884"/>
    <n v="-7352.1270000000004"/>
    <n v="253"/>
    <m/>
    <m/>
    <n v="1507385"/>
    <x v="0"/>
  </r>
  <r>
    <x v="1666"/>
    <x v="9"/>
    <s v="non_financial"/>
    <n v="15965.977000000001"/>
    <n v="-6150.3429999999998"/>
    <n v="253"/>
    <m/>
    <m/>
    <n v="1513761"/>
    <x v="0"/>
  </r>
  <r>
    <x v="285"/>
    <x v="9"/>
    <s v="non_financial"/>
    <n v="16256"/>
    <n v="-5946"/>
    <n v="255"/>
    <m/>
    <m/>
    <n v="915389"/>
    <x v="0"/>
  </r>
  <r>
    <x v="1916"/>
    <x v="9"/>
    <s v="non_financial"/>
    <n v="14033"/>
    <n v="-7153"/>
    <n v="255"/>
    <m/>
    <m/>
    <n v="1338065"/>
    <x v="0"/>
  </r>
  <r>
    <x v="1075"/>
    <x v="9"/>
    <s v="non_financial"/>
    <n v="18246.400000000001"/>
    <n v="-5288.3"/>
    <n v="255"/>
    <m/>
    <m/>
    <n v="827054"/>
    <x v="0"/>
  </r>
  <r>
    <x v="1917"/>
    <x v="9"/>
    <s v="non_financial"/>
    <n v="14192.007"/>
    <n v="-6990.7939999999999"/>
    <n v="258"/>
    <m/>
    <m/>
    <n v="1025378"/>
    <x v="0"/>
  </r>
  <r>
    <x v="1334"/>
    <x v="9"/>
    <s v="non_financial"/>
    <n v="12521.607"/>
    <n v="-8344.8140000000003"/>
    <n v="258"/>
    <m/>
    <m/>
    <n v="1418091"/>
    <x v="0"/>
  </r>
  <r>
    <x v="188"/>
    <x v="9"/>
    <s v="non_financial"/>
    <n v="17955"/>
    <n v="-5187"/>
    <n v="260"/>
    <m/>
    <m/>
    <n v="79879"/>
    <x v="0"/>
  </r>
  <r>
    <x v="249"/>
    <x v="9"/>
    <s v="non_financial"/>
    <n v="18470"/>
    <n v="-5049"/>
    <n v="261"/>
    <m/>
    <m/>
    <n v="42582"/>
    <x v="0"/>
  </r>
  <r>
    <x v="1918"/>
    <x v="9"/>
    <s v="non_financial"/>
    <n v="12522.046"/>
    <n v="-8072.4229999999998"/>
    <n v="261"/>
    <m/>
    <m/>
    <n v="1705696"/>
    <x v="0"/>
  </r>
  <r>
    <x v="151"/>
    <x v="9"/>
    <s v="non_financial"/>
    <n v="30732.915000000001"/>
    <n v="-3594.9969999999998"/>
    <n v="263"/>
    <m/>
    <m/>
    <n v="1063761"/>
    <x v="0"/>
  </r>
  <r>
    <x v="171"/>
    <x v="9"/>
    <s v="non_financial"/>
    <n v="11113.290999999999"/>
    <n v="-8794.51"/>
    <n v="264"/>
    <m/>
    <m/>
    <n v="1393311"/>
    <x v="0"/>
  </r>
  <r>
    <x v="176"/>
    <x v="9"/>
    <s v="non_financial"/>
    <n v="12525"/>
    <n v="-7615"/>
    <n v="265"/>
    <m/>
    <m/>
    <n v="1070750"/>
    <x v="0"/>
  </r>
  <r>
    <x v="153"/>
    <x v="9"/>
    <s v="non_financial"/>
    <n v="47840"/>
    <n v="-2896"/>
    <n v="266"/>
    <m/>
    <m/>
    <n v="936468"/>
    <x v="0"/>
  </r>
  <r>
    <x v="1454"/>
    <x v="9"/>
    <s v="non_financial"/>
    <n v="13713.093000000001"/>
    <n v="-6619.2719999999999"/>
    <n v="266"/>
    <m/>
    <m/>
    <n v="765880"/>
    <x v="0"/>
  </r>
  <r>
    <x v="1322"/>
    <x v="9"/>
    <s v="non_financial"/>
    <n v="13629.941000000001"/>
    <n v="-6567.61"/>
    <n v="268"/>
    <m/>
    <m/>
    <n v="1040971"/>
    <x v="0"/>
  </r>
  <r>
    <x v="599"/>
    <x v="9"/>
    <s v="non_financial"/>
    <n v="38478.538"/>
    <n v="-3107.1970000000001"/>
    <n v="269"/>
    <m/>
    <m/>
    <n v="1140859"/>
    <x v="0"/>
  </r>
  <r>
    <x v="272"/>
    <x v="9"/>
    <s v="non_financial"/>
    <n v="17666.3"/>
    <n v="-5004.6000000000004"/>
    <n v="270"/>
    <m/>
    <m/>
    <n v="814453"/>
    <x v="0"/>
  </r>
  <r>
    <x v="1339"/>
    <x v="9"/>
    <s v="non_financial"/>
    <n v="17665.400000000001"/>
    <n v="-5045.2"/>
    <n v="270"/>
    <m/>
    <m/>
    <n v="1024305"/>
    <x v="0"/>
  </r>
  <r>
    <x v="1573"/>
    <x v="9"/>
    <s v="non_financial"/>
    <n v="17913"/>
    <n v="-4866"/>
    <n v="272"/>
    <m/>
    <m/>
    <n v="4281"/>
    <x v="0"/>
  </r>
  <r>
    <x v="1919"/>
    <x v="9"/>
    <s v="non_financial"/>
    <n v="13145.772000000001"/>
    <n v="-6707.8050000000003"/>
    <n v="273"/>
    <m/>
    <m/>
    <n v="1318220"/>
    <x v="0"/>
  </r>
  <r>
    <x v="1451"/>
    <x v="9"/>
    <s v="non_financial"/>
    <n v="21169"/>
    <n v="-4106"/>
    <n v="274"/>
    <m/>
    <m/>
    <n v="1065088"/>
    <x v="0"/>
  </r>
  <r>
    <x v="1920"/>
    <x v="9"/>
    <s v="non_financial"/>
    <n v="21725"/>
    <n v="-3960"/>
    <n v="275"/>
    <m/>
    <m/>
    <n v="1618755"/>
    <x v="0"/>
  </r>
  <r>
    <x v="1456"/>
    <x v="9"/>
    <s v="non_financial"/>
    <n v="21725"/>
    <n v="-3960"/>
    <n v="275"/>
    <m/>
    <m/>
    <n v="1618756"/>
    <x v="0"/>
  </r>
  <r>
    <x v="1921"/>
    <x v="9"/>
    <s v="non_financial"/>
    <n v="15369"/>
    <n v="-5250"/>
    <n v="277"/>
    <m/>
    <m/>
    <n v="849399"/>
    <x v="0"/>
  </r>
  <r>
    <x v="606"/>
    <x v="9"/>
    <s v="non_financial"/>
    <n v="13820.9"/>
    <n v="-5871.7"/>
    <n v="278"/>
    <m/>
    <m/>
    <n v="78239"/>
    <x v="0"/>
  </r>
  <r>
    <x v="391"/>
    <x v="9"/>
    <s v="non_financial"/>
    <n v="13348.082"/>
    <n v="-6325.527"/>
    <n v="278"/>
    <m/>
    <m/>
    <n v="51253"/>
    <x v="0"/>
  </r>
  <r>
    <x v="1922"/>
    <x v="9"/>
    <s v="non_financial"/>
    <n v="14719.135"/>
    <n v="-5390.53"/>
    <n v="280"/>
    <m/>
    <m/>
    <n v="1138118"/>
    <x v="0"/>
  </r>
  <r>
    <x v="1923"/>
    <x v="9"/>
    <s v="non_financial"/>
    <n v="14796"/>
    <n v="-5336"/>
    <n v="280"/>
    <m/>
    <m/>
    <n v="217346"/>
    <x v="0"/>
  </r>
  <r>
    <x v="152"/>
    <x v="9"/>
    <s v="non_financial"/>
    <n v="14542"/>
    <n v="-5455"/>
    <n v="280"/>
    <m/>
    <m/>
    <n v="885639"/>
    <x v="0"/>
  </r>
  <r>
    <x v="114"/>
    <x v="9"/>
    <s v="non_financial"/>
    <n v="38666.400000000001"/>
    <n v="-2857.3"/>
    <n v="283"/>
    <m/>
    <m/>
    <n v="59478"/>
    <x v="0"/>
  </r>
  <r>
    <x v="1327"/>
    <x v="9"/>
    <s v="non_financial"/>
    <n v="12104.491"/>
    <n v="-6530.9989999999998"/>
    <n v="284"/>
    <m/>
    <m/>
    <n v="48039"/>
    <x v="0"/>
  </r>
  <r>
    <x v="214"/>
    <x v="9"/>
    <s v="non_financial"/>
    <n v="16121.6"/>
    <n v="-4899.6000000000004"/>
    <n v="284"/>
    <m/>
    <m/>
    <n v="352541"/>
    <x v="0"/>
  </r>
  <r>
    <x v="1459"/>
    <x v="9"/>
    <s v="non_financial"/>
    <n v="12671.145"/>
    <n v="-6381.9459999999999"/>
    <n v="284"/>
    <m/>
    <m/>
    <n v="920522"/>
    <x v="0"/>
  </r>
  <r>
    <x v="1924"/>
    <x v="9"/>
    <s v="non_financial"/>
    <n v="14684"/>
    <n v="-5206"/>
    <n v="287"/>
    <m/>
    <m/>
    <n v="108772"/>
    <x v="0"/>
  </r>
  <r>
    <x v="1244"/>
    <x v="9"/>
    <s v="non_financial"/>
    <n v="16140.9"/>
    <n v="-4845.5"/>
    <n v="287"/>
    <m/>
    <m/>
    <n v="1402436"/>
    <x v="0"/>
  </r>
  <r>
    <x v="231"/>
    <x v="9"/>
    <s v="non_financial"/>
    <n v="16024.369000000001"/>
    <n v="-4822.7150000000001"/>
    <n v="289"/>
    <m/>
    <m/>
    <n v="7536"/>
    <x v="0"/>
  </r>
  <r>
    <x v="1925"/>
    <x v="9"/>
    <s v="non_financial"/>
    <n v="12063.17"/>
    <n v="-6426.0119999999997"/>
    <n v="290"/>
    <m/>
    <m/>
    <n v="1540947"/>
    <x v="0"/>
  </r>
  <r>
    <x v="1352"/>
    <x v="9"/>
    <s v="non_financial"/>
    <n v="11768"/>
    <n v="-6500"/>
    <n v="291"/>
    <m/>
    <m/>
    <n v="1603145"/>
    <x v="0"/>
  </r>
  <r>
    <x v="304"/>
    <x v="9"/>
    <s v="non_financial"/>
    <n v="21186.135999999999"/>
    <n v="-3747.482"/>
    <n v="292"/>
    <m/>
    <m/>
    <n v="89800"/>
    <x v="0"/>
  </r>
  <r>
    <x v="631"/>
    <x v="9"/>
    <s v="non_financial"/>
    <n v="12216"/>
    <n v="-6259"/>
    <n v="293"/>
    <m/>
    <m/>
    <n v="1262823"/>
    <x v="0"/>
  </r>
  <r>
    <x v="1926"/>
    <x v="9"/>
    <s v="non_financial"/>
    <n v="11912.808000000001"/>
    <n v="-6386.5320000000002"/>
    <n v="294"/>
    <m/>
    <m/>
    <n v="1656936"/>
    <x v="0"/>
  </r>
  <r>
    <x v="204"/>
    <x v="9"/>
    <s v="non_financial"/>
    <n v="12863"/>
    <n v="-5818"/>
    <n v="295"/>
    <m/>
    <m/>
    <n v="1324404"/>
    <x v="0"/>
  </r>
  <r>
    <x v="1584"/>
    <x v="9"/>
    <s v="non_financial"/>
    <n v="12881.098"/>
    <n v="-5641.9960000000001"/>
    <n v="296"/>
    <m/>
    <m/>
    <n v="731802"/>
    <x v="0"/>
  </r>
  <r>
    <x v="1071"/>
    <x v="9"/>
    <s v="non_financial"/>
    <n v="12951"/>
    <n v="-5511"/>
    <n v="297"/>
    <m/>
    <m/>
    <n v="766421"/>
    <x v="0"/>
  </r>
  <r>
    <x v="94"/>
    <x v="9"/>
    <s v="non_financial"/>
    <n v="40695"/>
    <n v="-2640"/>
    <n v="298"/>
    <m/>
    <m/>
    <n v="60667"/>
    <x v="0"/>
  </r>
  <r>
    <x v="103"/>
    <x v="9"/>
    <s v="non_financial"/>
    <n v="16540"/>
    <n v="-4230"/>
    <n v="299"/>
    <m/>
    <m/>
    <n v="895126"/>
    <x v="0"/>
  </r>
  <r>
    <x v="1927"/>
    <x v="9"/>
    <s v="non_financial"/>
    <n v="9101.1"/>
    <n v="-8616.2000000000007"/>
    <n v="299"/>
    <m/>
    <m/>
    <n v="1336047"/>
    <x v="0"/>
  </r>
  <r>
    <x v="1928"/>
    <x v="9"/>
    <s v="non_financial"/>
    <n v="11641.262000000001"/>
    <n v="-6108.1170000000002"/>
    <n v="301"/>
    <m/>
    <m/>
    <n v="52988"/>
    <x v="0"/>
  </r>
  <r>
    <x v="1929"/>
    <x v="9"/>
    <s v="non_financial"/>
    <n v="11274.83"/>
    <n v="-6284.6289999999999"/>
    <n v="302"/>
    <m/>
    <m/>
    <n v="912595"/>
    <x v="0"/>
  </r>
  <r>
    <x v="1930"/>
    <x v="9"/>
    <s v="non_financial"/>
    <n v="10947.189"/>
    <n v="-6352.848"/>
    <n v="303"/>
    <m/>
    <m/>
    <n v="910606"/>
    <x v="0"/>
  </r>
  <r>
    <x v="218"/>
    <x v="9"/>
    <s v="non_financial"/>
    <n v="9981.14"/>
    <n v="-7203.8119999999999"/>
    <n v="303"/>
    <m/>
    <m/>
    <n v="1058057"/>
    <x v="0"/>
  </r>
  <r>
    <x v="1931"/>
    <x v="9"/>
    <s v="non_financial"/>
    <n v="33779.650999999998"/>
    <n v="-2708.6950000000002"/>
    <n v="303"/>
    <m/>
    <m/>
    <n v="1702780"/>
    <x v="0"/>
  </r>
  <r>
    <x v="1229"/>
    <x v="9"/>
    <s v="non_financial"/>
    <n v="13536.023999999999"/>
    <n v="-5098.5439999999999"/>
    <n v="306"/>
    <m/>
    <m/>
    <n v="717423"/>
    <x v="0"/>
  </r>
  <r>
    <x v="252"/>
    <x v="9"/>
    <s v="non_financial"/>
    <n v="18797.493999999999"/>
    <n v="-3796.6590000000001"/>
    <n v="306"/>
    <m/>
    <m/>
    <n v="1496048"/>
    <x v="0"/>
  </r>
  <r>
    <x v="182"/>
    <x v="9"/>
    <s v="non_financial"/>
    <n v="19855"/>
    <n v="-3667"/>
    <n v="308"/>
    <m/>
    <m/>
    <n v="106640"/>
    <x v="0"/>
  </r>
  <r>
    <x v="1582"/>
    <x v="9"/>
    <s v="non_financial"/>
    <n v="14795.212"/>
    <n v="-4497.0119999999997"/>
    <n v="309"/>
    <m/>
    <m/>
    <n v="868857"/>
    <x v="0"/>
  </r>
  <r>
    <x v="634"/>
    <x v="9"/>
    <s v="non_financial"/>
    <n v="11428.7"/>
    <n v="-5726.4"/>
    <n v="310"/>
    <m/>
    <m/>
    <n v="1585364"/>
    <x v="0"/>
  </r>
  <r>
    <x v="1065"/>
    <x v="9"/>
    <s v="non_financial"/>
    <n v="11760"/>
    <n v="-5509"/>
    <n v="311"/>
    <m/>
    <m/>
    <n v="1022079"/>
    <x v="0"/>
  </r>
  <r>
    <x v="292"/>
    <x v="9"/>
    <s v="non_financial"/>
    <n v="11752.65"/>
    <n v="-5464.451"/>
    <n v="312"/>
    <m/>
    <m/>
    <n v="352915"/>
    <x v="0"/>
  </r>
  <r>
    <x v="374"/>
    <x v="9"/>
    <s v="non_financial"/>
    <n v="32354"/>
    <n v="-2688"/>
    <n v="312"/>
    <m/>
    <m/>
    <n v="885590"/>
    <x v="0"/>
  </r>
  <r>
    <x v="180"/>
    <x v="9"/>
    <s v="non_financial"/>
    <n v="25042.1"/>
    <n v="-2959.4"/>
    <n v="314"/>
    <m/>
    <m/>
    <n v="29989"/>
    <x v="0"/>
  </r>
  <r>
    <x v="1748"/>
    <x v="9"/>
    <s v="non_financial"/>
    <n v="16977.169000000002"/>
    <n v="-3889.8589999999999"/>
    <n v="315"/>
    <m/>
    <m/>
    <n v="1703056"/>
    <x v="0"/>
  </r>
  <r>
    <x v="346"/>
    <x v="9"/>
    <s v="non_financial"/>
    <n v="9180.35"/>
    <n v="-7167.1260000000002"/>
    <n v="316"/>
    <m/>
    <m/>
    <n v="78128"/>
    <x v="0"/>
  </r>
  <r>
    <x v="609"/>
    <x v="9"/>
    <s v="non_financial"/>
    <n v="19714.475999999999"/>
    <n v="-3452.7550000000001"/>
    <n v="316"/>
    <m/>
    <m/>
    <n v="1170010"/>
    <x v="0"/>
  </r>
  <r>
    <x v="736"/>
    <x v="9"/>
    <s v="non_financial"/>
    <n v="19047"/>
    <n v="-3478"/>
    <n v="318"/>
    <m/>
    <m/>
    <n v="1067701"/>
    <x v="0"/>
  </r>
  <r>
    <x v="1932"/>
    <x v="9"/>
    <s v="non_financial"/>
    <n v="26136"/>
    <n v="-2808"/>
    <n v="319"/>
    <m/>
    <m/>
    <n v="858339"/>
    <x v="0"/>
  </r>
  <r>
    <x v="273"/>
    <x v="9"/>
    <s v="non_financial"/>
    <n v="9749"/>
    <n v="-6485"/>
    <n v="320"/>
    <m/>
    <m/>
    <n v="712515"/>
    <x v="0"/>
  </r>
  <r>
    <x v="1933"/>
    <x v="9"/>
    <s v="non_financial"/>
    <n v="9838.0660000000007"/>
    <n v="-6428.0010000000002"/>
    <n v="320"/>
    <m/>
    <m/>
    <n v="1594466"/>
    <x v="0"/>
  </r>
  <r>
    <x v="378"/>
    <x v="9"/>
    <s v="non_financial"/>
    <n v="12704.236000000001"/>
    <n v="-4909.7479999999996"/>
    <n v="320"/>
    <m/>
    <m/>
    <n v="1065696"/>
    <x v="0"/>
  </r>
  <r>
    <x v="1477"/>
    <x v="9"/>
    <s v="non_financial"/>
    <n v="14584.072"/>
    <n v="-4175.116"/>
    <n v="320"/>
    <m/>
    <m/>
    <n v="1123360"/>
    <x v="0"/>
  </r>
  <r>
    <x v="1063"/>
    <x v="9"/>
    <s v="non_financial"/>
    <n v="11040.903"/>
    <n v="-5391.1509999999998"/>
    <n v="324"/>
    <m/>
    <m/>
    <n v="879101"/>
    <x v="0"/>
  </r>
  <r>
    <x v="794"/>
    <x v="9"/>
    <s v="non_financial"/>
    <n v="34572"/>
    <n v="-2477"/>
    <n v="325"/>
    <m/>
    <m/>
    <n v="3570"/>
    <x v="0"/>
  </r>
  <r>
    <x v="1934"/>
    <x v="9"/>
    <s v="non_financial"/>
    <n v="10795"/>
    <n v="-5393"/>
    <n v="325"/>
    <m/>
    <m/>
    <n v="1051512"/>
    <x v="0"/>
  </r>
  <r>
    <x v="1935"/>
    <x v="9"/>
    <s v="non_financial"/>
    <n v="10568.709000000001"/>
    <n v="-5416.7790000000005"/>
    <n v="327"/>
    <m/>
    <m/>
    <n v="808461"/>
    <x v="0"/>
  </r>
  <r>
    <x v="608"/>
    <x v="9"/>
    <s v="non_financial"/>
    <n v="13156"/>
    <n v="-4411"/>
    <n v="328"/>
    <m/>
    <m/>
    <n v="1001250"/>
    <x v="0"/>
  </r>
  <r>
    <x v="602"/>
    <x v="9"/>
    <s v="non_financial"/>
    <n v="12847.7"/>
    <n v="-4554.5"/>
    <n v="329"/>
    <m/>
    <m/>
    <n v="842162"/>
    <x v="0"/>
  </r>
  <r>
    <x v="289"/>
    <x v="9"/>
    <s v="non_financial"/>
    <n v="17109"/>
    <n v="-3564"/>
    <n v="330"/>
    <m/>
    <m/>
    <n v="9389"/>
    <x v="0"/>
  </r>
  <r>
    <x v="206"/>
    <x v="9"/>
    <s v="non_financial"/>
    <n v="10480.763999999999"/>
    <n v="-5371.4470000000001"/>
    <n v="330"/>
    <m/>
    <m/>
    <n v="1396009"/>
    <x v="0"/>
  </r>
  <r>
    <x v="1936"/>
    <x v="9"/>
    <s v="non_financial"/>
    <n v="8531.6"/>
    <n v="-7279.6"/>
    <n v="332"/>
    <m/>
    <m/>
    <n v="1035267"/>
    <x v="0"/>
  </r>
  <r>
    <x v="618"/>
    <x v="9"/>
    <s v="non_financial"/>
    <n v="12001.333000000001"/>
    <n v="-4723.3040000000001"/>
    <n v="333"/>
    <m/>
    <m/>
    <n v="707549"/>
    <x v="0"/>
  </r>
  <r>
    <x v="1937"/>
    <x v="9"/>
    <s v="non_financial"/>
    <n v="13907"/>
    <n v="-4003.9"/>
    <n v="334"/>
    <m/>
    <m/>
    <n v="1712184"/>
    <x v="0"/>
  </r>
  <r>
    <x v="227"/>
    <x v="9"/>
    <s v="non_financial"/>
    <n v="18669"/>
    <n v="-3212"/>
    <n v="335"/>
    <m/>
    <m/>
    <n v="55067"/>
    <x v="0"/>
  </r>
  <r>
    <x v="1668"/>
    <x v="9"/>
    <s v="non_financial"/>
    <n v="9431"/>
    <n v="-5576"/>
    <n v="336"/>
    <m/>
    <m/>
    <n v="1617406"/>
    <x v="0"/>
  </r>
  <r>
    <x v="1236"/>
    <x v="9"/>
    <s v="non_financial"/>
    <n v="9142.6229999999996"/>
    <n v="-5995.5230000000001"/>
    <n v="337"/>
    <m/>
    <m/>
    <n v="1562401"/>
    <x v="0"/>
  </r>
  <r>
    <x v="1938"/>
    <x v="9"/>
    <s v="non_financial"/>
    <n v="14565.004000000001"/>
    <n v="-3776.4250000000002"/>
    <n v="338"/>
    <m/>
    <m/>
    <n v="1061630"/>
    <x v="0"/>
  </r>
  <r>
    <x v="286"/>
    <x v="9"/>
    <s v="non_financial"/>
    <n v="11236"/>
    <n v="-4697"/>
    <n v="339"/>
    <m/>
    <m/>
    <n v="1158463"/>
    <x v="0"/>
  </r>
  <r>
    <x v="258"/>
    <x v="9"/>
    <s v="non_financial"/>
    <n v="14639.472"/>
    <n v="-3687.9749999999999"/>
    <n v="339"/>
    <m/>
    <m/>
    <n v="40987"/>
    <x v="0"/>
  </r>
  <r>
    <x v="613"/>
    <x v="9"/>
    <s v="non_financial"/>
    <n v="10452.117"/>
    <n v="-4984.4570000000003"/>
    <n v="341"/>
    <m/>
    <m/>
    <n v="794170"/>
    <x v="0"/>
  </r>
  <r>
    <x v="1939"/>
    <x v="9"/>
    <s v="non_financial"/>
    <n v="22038.078000000001"/>
    <n v="-2670.1010000000001"/>
    <n v="342"/>
    <m/>
    <m/>
    <n v="1437071"/>
    <x v="0"/>
  </r>
  <r>
    <x v="58"/>
    <x v="9"/>
    <s v="non_financial"/>
    <n v="30739.7"/>
    <n v="-2391.6999999999998"/>
    <n v="343"/>
    <m/>
    <m/>
    <n v="1101215"/>
    <x v="0"/>
  </r>
  <r>
    <x v="336"/>
    <x v="9"/>
    <s v="non_financial"/>
    <n v="10163.656999999999"/>
    <n v="-5097.2700000000004"/>
    <n v="343"/>
    <m/>
    <m/>
    <n v="916076"/>
    <x v="0"/>
  </r>
  <r>
    <x v="207"/>
    <x v="9"/>
    <s v="non_financial"/>
    <n v="10095.537"/>
    <n v="-5069.8069999999998"/>
    <n v="345"/>
    <m/>
    <m/>
    <n v="822416"/>
    <x v="0"/>
  </r>
  <r>
    <x v="1940"/>
    <x v="9"/>
    <s v="non_financial"/>
    <n v="12018.9"/>
    <n v="-4173.7"/>
    <n v="346"/>
    <m/>
    <m/>
    <n v="884614"/>
    <x v="0"/>
  </r>
  <r>
    <x v="1941"/>
    <x v="9"/>
    <s v="non_financial"/>
    <n v="11291"/>
    <n v="-4312"/>
    <n v="347"/>
    <m/>
    <m/>
    <n v="1163302"/>
    <x v="0"/>
  </r>
  <r>
    <x v="1942"/>
    <x v="9"/>
    <s v="non_financial"/>
    <n v="10123.210999999999"/>
    <n v="-4923.6350000000002"/>
    <n v="348"/>
    <m/>
    <m/>
    <n v="1287865"/>
    <x v="0"/>
  </r>
  <r>
    <x v="255"/>
    <x v="9"/>
    <s v="non_financial"/>
    <n v="9638.1"/>
    <n v="-5151.5"/>
    <n v="348"/>
    <m/>
    <m/>
    <n v="54480"/>
    <x v="0"/>
  </r>
  <r>
    <x v="212"/>
    <x v="9"/>
    <s v="non_financial"/>
    <n v="14043"/>
    <n v="-3625"/>
    <n v="350"/>
    <m/>
    <m/>
    <n v="39911"/>
    <x v="0"/>
  </r>
  <r>
    <x v="1943"/>
    <x v="9"/>
    <s v="non_financial"/>
    <n v="10550"/>
    <n v="-4534"/>
    <n v="350"/>
    <m/>
    <m/>
    <n v="1507615"/>
    <x v="0"/>
  </r>
  <r>
    <x v="1468"/>
    <x v="9"/>
    <s v="non_financial"/>
    <n v="10231"/>
    <n v="-4502"/>
    <n v="352"/>
    <m/>
    <m/>
    <n v="908255"/>
    <x v="0"/>
  </r>
  <r>
    <x v="165"/>
    <x v="9"/>
    <s v="non_financial"/>
    <n v="14978"/>
    <n v="-3285"/>
    <n v="353"/>
    <m/>
    <m/>
    <n v="764478"/>
    <x v="0"/>
  </r>
  <r>
    <x v="637"/>
    <x v="9"/>
    <s v="non_financial"/>
    <n v="12474.744000000001"/>
    <n v="-3869.0230000000001"/>
    <n v="354"/>
    <m/>
    <m/>
    <n v="4457"/>
    <x v="0"/>
  </r>
  <r>
    <x v="1944"/>
    <x v="9"/>
    <s v="non_financial"/>
    <n v="9146.6970000000001"/>
    <n v="-5099.9949999999999"/>
    <n v="355"/>
    <m/>
    <m/>
    <n v="1070412"/>
    <x v="0"/>
  </r>
  <r>
    <x v="308"/>
    <x v="9"/>
    <s v="non_financial"/>
    <n v="10634"/>
    <n v="-4203.2"/>
    <n v="355"/>
    <m/>
    <m/>
    <n v="820313"/>
    <x v="0"/>
  </r>
  <r>
    <x v="1749"/>
    <x v="9"/>
    <s v="non_financial"/>
    <n v="13108"/>
    <n v="-3732"/>
    <n v="357"/>
    <m/>
    <m/>
    <n v="1521332"/>
    <x v="0"/>
  </r>
  <r>
    <x v="1945"/>
    <x v="9"/>
    <s v="non_financial"/>
    <n v="10183"/>
    <n v="-4445"/>
    <n v="358"/>
    <m/>
    <m/>
    <n v="1370946"/>
    <x v="0"/>
  </r>
  <r>
    <x v="669"/>
    <x v="9"/>
    <s v="non_financial"/>
    <n v="11975.592000000001"/>
    <n v="-3843.3719999999998"/>
    <n v="359"/>
    <m/>
    <m/>
    <n v="1175454"/>
    <x v="0"/>
  </r>
  <r>
    <x v="1946"/>
    <x v="9"/>
    <s v="non_financial"/>
    <n v="10886.2"/>
    <n v="-4007.2"/>
    <n v="360"/>
    <m/>
    <m/>
    <n v="1021635"/>
    <x v="0"/>
  </r>
  <r>
    <x v="146"/>
    <x v="9"/>
    <s v="non_financial"/>
    <n v="15187"/>
    <n v="-3095"/>
    <n v="360"/>
    <m/>
    <m/>
    <n v="49826"/>
    <x v="0"/>
  </r>
  <r>
    <x v="228"/>
    <x v="9"/>
    <s v="non_financial"/>
    <n v="10401.964"/>
    <n v="-4151.6139999999996"/>
    <n v="362"/>
    <m/>
    <m/>
    <n v="103379"/>
    <x v="0"/>
  </r>
  <r>
    <x v="1947"/>
    <x v="9"/>
    <s v="non_financial"/>
    <n v="8213.5840000000007"/>
    <n v="-5532.02"/>
    <n v="363"/>
    <m/>
    <m/>
    <n v="1492691"/>
    <x v="0"/>
  </r>
  <r>
    <x v="597"/>
    <x v="9"/>
    <s v="non_financial"/>
    <n v="15588"/>
    <n v="-2988"/>
    <n v="364"/>
    <m/>
    <m/>
    <n v="1492633"/>
    <x v="0"/>
  </r>
  <r>
    <x v="1948"/>
    <x v="9"/>
    <s v="non_financial"/>
    <n v="13208.092000000001"/>
    <n v="-3403.373"/>
    <n v="365"/>
    <m/>
    <m/>
    <n v="1055160"/>
    <x v="0"/>
  </r>
  <r>
    <x v="290"/>
    <x v="9"/>
    <s v="non_financial"/>
    <n v="7954.576"/>
    <n v="-5891.335"/>
    <n v="365"/>
    <m/>
    <m/>
    <n v="48465"/>
    <x v="0"/>
  </r>
  <r>
    <x v="330"/>
    <x v="9"/>
    <s v="non_financial"/>
    <n v="8575.2999999999993"/>
    <n v="-5182.8999999999996"/>
    <n v="367"/>
    <m/>
    <m/>
    <n v="818479"/>
    <x v="0"/>
  </r>
  <r>
    <x v="614"/>
    <x v="9"/>
    <s v="non_financial"/>
    <n v="13729.502"/>
    <n v="-3285.922"/>
    <n v="367"/>
    <m/>
    <m/>
    <n v="1584509"/>
    <x v="0"/>
  </r>
  <r>
    <x v="326"/>
    <x v="9"/>
    <s v="non_financial"/>
    <n v="9069.6020000000008"/>
    <n v="-4666.7809999999999"/>
    <n v="369"/>
    <m/>
    <m/>
    <n v="1037868"/>
    <x v="0"/>
  </r>
  <r>
    <x v="219"/>
    <x v="9"/>
    <s v="non_financial"/>
    <n v="19640"/>
    <n v="-2546"/>
    <n v="369"/>
    <m/>
    <m/>
    <n v="798354"/>
    <x v="0"/>
  </r>
  <r>
    <x v="1750"/>
    <x v="9"/>
    <s v="non_financial"/>
    <n v="10580.9"/>
    <n v="-3883.8"/>
    <n v="371"/>
    <m/>
    <m/>
    <n v="1037976"/>
    <x v="0"/>
  </r>
  <r>
    <x v="1949"/>
    <x v="9"/>
    <s v="non_financial"/>
    <n v="8853.875"/>
    <n v="-4813.3890000000001"/>
    <n v="372"/>
    <m/>
    <m/>
    <n v="1605607"/>
    <x v="0"/>
  </r>
  <r>
    <x v="1667"/>
    <x v="9"/>
    <s v="non_financial"/>
    <n v="9728.3080000000009"/>
    <n v="-4182.2529999999997"/>
    <n v="372"/>
    <m/>
    <m/>
    <n v="315852"/>
    <x v="0"/>
  </r>
  <r>
    <x v="361"/>
    <x v="9"/>
    <s v="non_financial"/>
    <n v="11267.946"/>
    <n v="-3671.3020000000001"/>
    <n v="374"/>
    <m/>
    <m/>
    <n v="1158449"/>
    <x v="0"/>
  </r>
  <r>
    <x v="1321"/>
    <x v="9"/>
    <s v="non_financial"/>
    <n v="9060.7189999999991"/>
    <n v="-4427.7489999999998"/>
    <n v="375"/>
    <m/>
    <m/>
    <n v="1458891"/>
    <x v="0"/>
  </r>
  <r>
    <x v="1950"/>
    <x v="9"/>
    <s v="non_financial"/>
    <n v="11980.531000000001"/>
    <n v="-3491.21"/>
    <n v="376"/>
    <m/>
    <m/>
    <n v="1423902"/>
    <x v="0"/>
  </r>
  <r>
    <x v="1951"/>
    <x v="9"/>
    <s v="non_financial"/>
    <n v="23207"/>
    <n v="-2179"/>
    <n v="376"/>
    <m/>
    <m/>
    <n v="70318"/>
    <x v="0"/>
  </r>
  <r>
    <x v="246"/>
    <x v="9"/>
    <s v="non_financial"/>
    <n v="14429.098"/>
    <n v="-3001.8150000000001"/>
    <n v="376"/>
    <m/>
    <m/>
    <n v="866374"/>
    <x v="0"/>
  </r>
  <r>
    <x v="194"/>
    <x v="9"/>
    <s v="non_financial"/>
    <n v="8903.2999999999993"/>
    <n v="-4591.2"/>
    <n v="376"/>
    <m/>
    <m/>
    <n v="1043604"/>
    <x v="0"/>
  </r>
  <r>
    <x v="1328"/>
    <x v="9"/>
    <s v="non_financial"/>
    <n v="8625"/>
    <n v="-4747"/>
    <n v="380"/>
    <m/>
    <m/>
    <n v="1090872"/>
    <x v="0"/>
  </r>
  <r>
    <x v="1079"/>
    <x v="9"/>
    <s v="non_financial"/>
    <n v="11275.958000000001"/>
    <n v="-3537.0529999999999"/>
    <n v="381"/>
    <m/>
    <m/>
    <n v="1177394"/>
    <x v="0"/>
  </r>
  <r>
    <x v="367"/>
    <x v="9"/>
    <s v="non_financial"/>
    <n v="7646.9449999999997"/>
    <n v="-5486.81"/>
    <n v="382"/>
    <m/>
    <m/>
    <n v="12208"/>
    <x v="0"/>
  </r>
  <r>
    <x v="267"/>
    <x v="9"/>
    <s v="non_financial"/>
    <n v="8327.1"/>
    <n v="-4949.5"/>
    <n v="382"/>
    <m/>
    <m/>
    <n v="861884"/>
    <x v="0"/>
  </r>
  <r>
    <x v="1580"/>
    <x v="9"/>
    <s v="non_financial"/>
    <n v="17966.522000000001"/>
    <n v="-2538.029"/>
    <n v="384"/>
    <m/>
    <m/>
    <n v="96021"/>
    <x v="0"/>
  </r>
  <r>
    <x v="980"/>
    <x v="9"/>
    <s v="non_financial"/>
    <n v="14314"/>
    <n v="-2912"/>
    <n v="385"/>
    <m/>
    <m/>
    <n v="1166003"/>
    <x v="0"/>
  </r>
  <r>
    <x v="224"/>
    <x v="9"/>
    <s v="non_financial"/>
    <n v="16526.900000000001"/>
    <n v="-2646.7"/>
    <n v="386"/>
    <m/>
    <m/>
    <n v="51644"/>
    <x v="0"/>
  </r>
  <r>
    <x v="1062"/>
    <x v="9"/>
    <s v="non_financial"/>
    <n v="8553"/>
    <n v="-4561"/>
    <n v="387"/>
    <m/>
    <m/>
    <n v="1518832"/>
    <x v="0"/>
  </r>
  <r>
    <x v="396"/>
    <x v="9"/>
    <s v="non_financial"/>
    <n v="9098.42"/>
    <n v="-4052.5059999999999"/>
    <n v="388"/>
    <m/>
    <m/>
    <n v="888491"/>
    <x v="0"/>
  </r>
  <r>
    <x v="232"/>
    <x v="9"/>
    <s v="non_financial"/>
    <n v="8014.1270000000004"/>
    <n v="-4702.1210000000001"/>
    <n v="389"/>
    <m/>
    <m/>
    <n v="783280"/>
    <x v="0"/>
  </r>
  <r>
    <x v="1952"/>
    <x v="9"/>
    <s v="non_financial"/>
    <n v="11397.9"/>
    <n v="-3217.3"/>
    <n v="390"/>
    <m/>
    <m/>
    <n v="1530950"/>
    <x v="0"/>
  </r>
  <r>
    <x v="1581"/>
    <x v="9"/>
    <s v="non_financial"/>
    <n v="8564.5560000000005"/>
    <n v="-4140.473"/>
    <n v="391"/>
    <m/>
    <m/>
    <n v="8858"/>
    <x v="0"/>
  </r>
  <r>
    <x v="1953"/>
    <x v="9"/>
    <s v="non_financial"/>
    <n v="7591.4930000000004"/>
    <n v="-4988.2849999999999"/>
    <n v="392"/>
    <m/>
    <m/>
    <n v="67716"/>
    <x v="0"/>
  </r>
  <r>
    <x v="1954"/>
    <x v="9"/>
    <s v="non_financial"/>
    <n v="8677.7109999999993"/>
    <n v="-4052.36"/>
    <n v="392"/>
    <m/>
    <m/>
    <n v="1364250"/>
    <x v="0"/>
  </r>
  <r>
    <x v="279"/>
    <x v="9"/>
    <s v="non_financial"/>
    <n v="10117"/>
    <n v="-3363"/>
    <n v="394"/>
    <m/>
    <m/>
    <n v="202058"/>
    <x v="0"/>
  </r>
  <r>
    <x v="359"/>
    <x v="9"/>
    <s v="non_financial"/>
    <n v="8491.1579999999994"/>
    <n v="-4084.6210000000001"/>
    <n v="395"/>
    <m/>
    <m/>
    <n v="805022"/>
    <x v="0"/>
  </r>
  <r>
    <x v="275"/>
    <x v="9"/>
    <s v="non_financial"/>
    <n v="7137.8069999999998"/>
    <n v="-5135.1239999999998"/>
    <n v="396"/>
    <m/>
    <m/>
    <n v="1274494"/>
    <x v="0"/>
  </r>
  <r>
    <x v="1469"/>
    <x v="9"/>
    <s v="non_financial"/>
    <n v="14522.054"/>
    <n v="-2607.7060000000001"/>
    <n v="397"/>
    <m/>
    <m/>
    <n v="85961"/>
    <x v="0"/>
  </r>
  <r>
    <x v="1338"/>
    <x v="9"/>
    <s v="non_financial"/>
    <n v="15936.7"/>
    <n v="-2424.9"/>
    <n v="397"/>
    <m/>
    <m/>
    <n v="1517228"/>
    <x v="0"/>
  </r>
  <r>
    <x v="1955"/>
    <x v="9"/>
    <s v="non_financial"/>
    <n v="8094.7209999999995"/>
    <n v="-4186.9030000000002"/>
    <n v="397"/>
    <m/>
    <m/>
    <n v="1025996"/>
    <x v="0"/>
  </r>
  <r>
    <x v="1956"/>
    <x v="9"/>
    <s v="non_financial"/>
    <n v="12055.055"/>
    <n v="-2889.6219999999998"/>
    <n v="400"/>
    <m/>
    <m/>
    <n v="790703"/>
    <x v="0"/>
  </r>
  <r>
    <x v="1957"/>
    <x v="9"/>
    <s v="non_financial"/>
    <n v="7950.0910000000003"/>
    <n v="-4242.951"/>
    <n v="401"/>
    <m/>
    <m/>
    <n v="1415404"/>
    <x v="0"/>
  </r>
  <r>
    <x v="1958"/>
    <x v="9"/>
    <s v="non_financial"/>
    <n v="13361.1"/>
    <n v="-2661"/>
    <n v="402"/>
    <m/>
    <m/>
    <n v="1019849"/>
    <x v="0"/>
  </r>
  <r>
    <x v="1586"/>
    <x v="9"/>
    <s v="non_financial"/>
    <n v="9339"/>
    <n v="-3435"/>
    <n v="403"/>
    <m/>
    <m/>
    <n v="1665918"/>
    <x v="0"/>
  </r>
  <r>
    <x v="1347"/>
    <x v="9"/>
    <s v="non_financial"/>
    <n v="7033.4709999999995"/>
    <n v="-5069.9650000000001"/>
    <n v="404"/>
    <m/>
    <m/>
    <n v="875320"/>
    <x v="0"/>
  </r>
  <r>
    <x v="1234"/>
    <x v="9"/>
    <s v="non_financial"/>
    <n v="9327"/>
    <n v="-3362"/>
    <n v="405"/>
    <m/>
    <m/>
    <n v="1336920"/>
    <x v="0"/>
  </r>
  <r>
    <x v="1959"/>
    <x v="9"/>
    <s v="non_financial"/>
    <n v="7775.7259999999997"/>
    <n v="-4200.6270000000004"/>
    <n v="406"/>
    <m/>
    <m/>
    <n v="1255474"/>
    <x v="0"/>
  </r>
  <r>
    <x v="349"/>
    <x v="9"/>
    <s v="non_financial"/>
    <n v="7276.3090000000002"/>
    <n v="-4717.2690000000002"/>
    <n v="407"/>
    <m/>
    <m/>
    <n v="804753"/>
    <x v="0"/>
  </r>
  <r>
    <x v="364"/>
    <x v="9"/>
    <s v="non_financial"/>
    <n v="8094.4139999999998"/>
    <n v="-3974.4029999999998"/>
    <n v="408"/>
    <m/>
    <m/>
    <n v="915913"/>
    <x v="0"/>
  </r>
  <r>
    <x v="1960"/>
    <x v="9"/>
    <s v="non_financial"/>
    <n v="9899.2530000000006"/>
    <n v="-3256.3490000000002"/>
    <n v="408"/>
    <m/>
    <m/>
    <n v="1420800"/>
    <x v="0"/>
  </r>
  <r>
    <x v="301"/>
    <x v="9"/>
    <s v="non_financial"/>
    <n v="8197.2659999999996"/>
    <n v="-3968.547"/>
    <n v="410"/>
    <m/>
    <m/>
    <n v="74208"/>
    <x v="0"/>
  </r>
  <r>
    <x v="1458"/>
    <x v="9"/>
    <s v="non_financial"/>
    <n v="10221.700000000001"/>
    <n v="-3075.2"/>
    <n v="410"/>
    <m/>
    <m/>
    <n v="1567892"/>
    <x v="0"/>
  </r>
  <r>
    <x v="1458"/>
    <x v="9"/>
    <s v="non_financial"/>
    <n v="10221.700000000001"/>
    <n v="-3075.2"/>
    <n v="410"/>
    <m/>
    <m/>
    <n v="1567892"/>
    <x v="0"/>
  </r>
  <r>
    <x v="281"/>
    <x v="9"/>
    <s v="non_financial"/>
    <n v="8299.1049999999996"/>
    <n v="-3843.5970000000002"/>
    <n v="413"/>
    <m/>
    <m/>
    <n v="891103"/>
    <x v="0"/>
  </r>
  <r>
    <x v="333"/>
    <x v="9"/>
    <s v="non_financial"/>
    <n v="9506"/>
    <n v="-3254"/>
    <n v="414"/>
    <m/>
    <m/>
    <n v="1306830"/>
    <x v="0"/>
  </r>
  <r>
    <x v="278"/>
    <x v="9"/>
    <s v="non_financial"/>
    <n v="10699.5"/>
    <n v="-2882.9"/>
    <n v="415"/>
    <m/>
    <m/>
    <n v="350698"/>
    <x v="0"/>
  </r>
  <r>
    <x v="1961"/>
    <x v="9"/>
    <s v="non_financial"/>
    <n v="8809.7000000000007"/>
    <n v="-3513.1"/>
    <n v="415"/>
    <m/>
    <m/>
    <n v="1534504"/>
    <x v="0"/>
  </r>
  <r>
    <x v="356"/>
    <x v="9"/>
    <s v="non_financial"/>
    <n v="9151.9470000000001"/>
    <n v="-3296.2640000000001"/>
    <n v="417"/>
    <m/>
    <m/>
    <n v="745732"/>
    <x v="0"/>
  </r>
  <r>
    <x v="1233"/>
    <x v="9"/>
    <s v="non_financial"/>
    <n v="7857.9139999999998"/>
    <n v="-4048.2809999999999"/>
    <n v="418"/>
    <m/>
    <m/>
    <n v="1022671"/>
    <x v="0"/>
  </r>
  <r>
    <x v="1474"/>
    <x v="9"/>
    <s v="non_financial"/>
    <n v="7699.9740000000002"/>
    <n v="-4118.4889999999996"/>
    <n v="418"/>
    <m/>
    <m/>
    <n v="1538990"/>
    <x v="0"/>
  </r>
  <r>
    <x v="440"/>
    <x v="9"/>
    <s v="non_financial"/>
    <n v="8364.1890000000003"/>
    <n v="-3690.902"/>
    <n v="420"/>
    <m/>
    <m/>
    <n v="1012620"/>
    <x v="0"/>
  </r>
  <r>
    <x v="1962"/>
    <x v="9"/>
    <s v="non_financial"/>
    <n v="8462.7800000000007"/>
    <n v="-3666.5169999999998"/>
    <n v="421"/>
    <m/>
    <m/>
    <n v="726513"/>
    <x v="0"/>
  </r>
  <r>
    <x v="422"/>
    <x v="9"/>
    <s v="non_financial"/>
    <n v="7933.9750000000004"/>
    <n v="-3884.67"/>
    <n v="422"/>
    <m/>
    <m/>
    <n v="1002638"/>
    <x v="0"/>
  </r>
  <r>
    <x v="264"/>
    <x v="9"/>
    <s v="non_financial"/>
    <n v="8021.817"/>
    <n v="-3776.259"/>
    <n v="423"/>
    <m/>
    <m/>
    <n v="1050915"/>
    <x v="0"/>
  </r>
  <r>
    <x v="1963"/>
    <x v="9"/>
    <s v="non_financial"/>
    <n v="7252.8010000000004"/>
    <n v="-4222.451"/>
    <n v="424"/>
    <m/>
    <m/>
    <n v="751364"/>
    <x v="0"/>
  </r>
  <r>
    <x v="1601"/>
    <x v="9"/>
    <s v="non_financial"/>
    <n v="9023"/>
    <n v="-3270"/>
    <n v="425"/>
    <m/>
    <m/>
    <n v="1524358"/>
    <x v="0"/>
  </r>
  <r>
    <x v="1964"/>
    <x v="9"/>
    <s v="non_financial"/>
    <n v="7710.2879999999996"/>
    <n v="-3866.4580000000001"/>
    <n v="426"/>
    <m/>
    <m/>
    <n v="1486159"/>
    <x v="0"/>
  </r>
  <r>
    <x v="287"/>
    <x v="9"/>
    <s v="non_financial"/>
    <n v="7595.9340000000002"/>
    <n v="-3943.5129999999999"/>
    <n v="427"/>
    <m/>
    <m/>
    <n v="1168054"/>
    <x v="0"/>
  </r>
  <r>
    <x v="600"/>
    <x v="9"/>
    <s v="non_financial"/>
    <n v="8082"/>
    <n v="-3647"/>
    <n v="427"/>
    <m/>
    <m/>
    <n v="1468174"/>
    <x v="0"/>
  </r>
  <r>
    <x v="418"/>
    <x v="9"/>
    <s v="non_financial"/>
    <n v="6973"/>
    <n v="-4332"/>
    <n v="429"/>
    <m/>
    <m/>
    <n v="1110803"/>
    <x v="0"/>
  </r>
  <r>
    <x v="372"/>
    <x v="9"/>
    <s v="non_financial"/>
    <n v="8524.5"/>
    <n v="-3297.9"/>
    <n v="430"/>
    <m/>
    <m/>
    <n v="1097864"/>
    <x v="0"/>
  </r>
  <r>
    <x v="1965"/>
    <x v="9"/>
    <s v="non_financial"/>
    <n v="7486.6660000000002"/>
    <n v="-3833.511"/>
    <n v="431"/>
    <m/>
    <m/>
    <n v="1482512"/>
    <x v="0"/>
  </r>
  <r>
    <x v="1595"/>
    <x v="9"/>
    <s v="non_financial"/>
    <n v="6676.6719999999996"/>
    <n v="-4369.6180000000004"/>
    <n v="432"/>
    <m/>
    <m/>
    <n v="25232"/>
    <x v="0"/>
  </r>
  <r>
    <x v="351"/>
    <x v="9"/>
    <s v="non_financial"/>
    <n v="9824.5"/>
    <n v="-2794.9"/>
    <n v="433"/>
    <m/>
    <m/>
    <n v="37785"/>
    <x v="0"/>
  </r>
  <r>
    <x v="1966"/>
    <x v="9"/>
    <s v="non_financial"/>
    <n v="13537.766"/>
    <n v="-2242.8789999999999"/>
    <n v="434"/>
    <m/>
    <m/>
    <n v="354707"/>
    <x v="0"/>
  </r>
  <r>
    <x v="221"/>
    <x v="9"/>
    <s v="non_financial"/>
    <n v="8944.0990000000002"/>
    <n v="-2969.37"/>
    <n v="435"/>
    <m/>
    <m/>
    <n v="912242"/>
    <x v="0"/>
  </r>
  <r>
    <x v="603"/>
    <x v="9"/>
    <s v="non_financial"/>
    <n v="8415.1"/>
    <n v="-3128.7"/>
    <n v="436"/>
    <m/>
    <m/>
    <n v="880266"/>
    <x v="0"/>
  </r>
  <r>
    <x v="208"/>
    <x v="9"/>
    <s v="non_financial"/>
    <n v="8776.0499999999993"/>
    <n v="-2955.2710000000002"/>
    <n v="437"/>
    <m/>
    <m/>
    <n v="29905"/>
    <x v="0"/>
  </r>
  <r>
    <x v="319"/>
    <x v="9"/>
    <s v="non_financial"/>
    <n v="6460.8530000000001"/>
    <n v="-4244.9719999999998"/>
    <n v="438"/>
    <m/>
    <m/>
    <n v="1057877"/>
    <x v="0"/>
  </r>
  <r>
    <x v="415"/>
    <x v="9"/>
    <s v="non_financial"/>
    <n v="9235.2999999999993"/>
    <n v="-2770.8"/>
    <n v="438"/>
    <m/>
    <m/>
    <n v="74303"/>
    <x v="0"/>
  </r>
  <r>
    <x v="1967"/>
    <x v="9"/>
    <s v="non_financial"/>
    <n v="7382.8969999999999"/>
    <n v="-3626.7950000000001"/>
    <n v="440"/>
    <m/>
    <m/>
    <n v="1283630"/>
    <x v="0"/>
  </r>
  <r>
    <x v="1968"/>
    <x v="9"/>
    <s v="non_financial"/>
    <n v="6769.009"/>
    <n v="-3972.3589999999999"/>
    <n v="441"/>
    <m/>
    <m/>
    <n v="1623925"/>
    <x v="0"/>
  </r>
  <r>
    <x v="1969"/>
    <x v="9"/>
    <s v="non_financial"/>
    <n v="7222.0839999999998"/>
    <n v="-3679.8960000000002"/>
    <n v="441"/>
    <m/>
    <m/>
    <n v="912593"/>
    <x v="0"/>
  </r>
  <r>
    <x v="283"/>
    <x v="9"/>
    <s v="non_financial"/>
    <n v="7112.3370000000004"/>
    <n v="-3733.9279999999999"/>
    <n v="443"/>
    <m/>
    <m/>
    <n v="1000228"/>
    <x v="0"/>
  </r>
  <r>
    <x v="1970"/>
    <x v="9"/>
    <s v="non_financial"/>
    <n v="7709.1779999999999"/>
    <n v="-3351.7669999999998"/>
    <n v="443"/>
    <m/>
    <m/>
    <n v="1498828"/>
    <x v="0"/>
  </r>
  <r>
    <x v="1239"/>
    <x v="9"/>
    <s v="non_financial"/>
    <n v="10986"/>
    <n v="-2411"/>
    <n v="445"/>
    <m/>
    <m/>
    <n v="1555280"/>
    <x v="0"/>
  </r>
  <r>
    <x v="1592"/>
    <x v="9"/>
    <s v="non_financial"/>
    <n v="6336.2470000000003"/>
    <n v="-4276.8519999999999"/>
    <n v="446"/>
    <m/>
    <m/>
    <n v="70145"/>
    <x v="0"/>
  </r>
  <r>
    <x v="1971"/>
    <x v="9"/>
    <s v="non_financial"/>
    <n v="7925"/>
    <n v="-3217"/>
    <n v="447"/>
    <m/>
    <m/>
    <n v="1674862"/>
    <x v="0"/>
  </r>
  <r>
    <x v="1972"/>
    <x v="9"/>
    <s v="non_financial"/>
    <n v="9048.2999999999993"/>
    <n v="-2694.5"/>
    <n v="448"/>
    <m/>
    <m/>
    <n v="871763"/>
    <x v="0"/>
  </r>
  <r>
    <x v="1565"/>
    <x v="9"/>
    <s v="non_financial"/>
    <n v="10185"/>
    <n v="-2460"/>
    <n v="449"/>
    <m/>
    <m/>
    <n v="64040"/>
    <x v="0"/>
  </r>
  <r>
    <x v="612"/>
    <x v="9"/>
    <s v="non_financial"/>
    <n v="9008.5159999999996"/>
    <n v="-2677.6930000000002"/>
    <n v="450"/>
    <m/>
    <m/>
    <n v="319201"/>
    <x v="0"/>
  </r>
  <r>
    <x v="1973"/>
    <x v="9"/>
    <s v="non_financial"/>
    <n v="8437.2999999999993"/>
    <n v="-2855"/>
    <n v="451"/>
    <m/>
    <m/>
    <n v="929351"/>
    <x v="1"/>
  </r>
  <r>
    <x v="268"/>
    <x v="9"/>
    <s v="non_financial"/>
    <n v="8500"/>
    <n v="-2820"/>
    <n v="452"/>
    <m/>
    <m/>
    <n v="1307954"/>
    <x v="1"/>
  </r>
  <r>
    <x v="1974"/>
    <x v="9"/>
    <s v="non_financial"/>
    <n v="9040.4779999999992"/>
    <n v="-2663.1179999999999"/>
    <n v="452"/>
    <m/>
    <m/>
    <n v="1717547"/>
    <x v="1"/>
  </r>
  <r>
    <x v="1975"/>
    <x v="9"/>
    <s v="non_financial"/>
    <n v="9277.0939999999991"/>
    <n v="-2601.511"/>
    <n v="454"/>
    <m/>
    <m/>
    <n v="1599947"/>
    <x v="1"/>
  </r>
  <r>
    <x v="402"/>
    <x v="9"/>
    <s v="non_financial"/>
    <n v="8390.7189999999991"/>
    <n v="-2828.8110000000001"/>
    <n v="455"/>
    <m/>
    <m/>
    <n v="1289490"/>
    <x v="1"/>
  </r>
  <r>
    <x v="682"/>
    <x v="9"/>
    <s v="non_financial"/>
    <n v="13592"/>
    <n v="-1989"/>
    <n v="456"/>
    <m/>
    <m/>
    <n v="1024725"/>
    <x v="1"/>
  </r>
  <r>
    <x v="1669"/>
    <x v="9"/>
    <s v="non_financial"/>
    <n v="10574"/>
    <n v="-2326"/>
    <n v="457"/>
    <m/>
    <m/>
    <n v="1670541"/>
    <x v="1"/>
  </r>
  <r>
    <x v="1466"/>
    <x v="9"/>
    <s v="non_financial"/>
    <n v="5926.3810000000003"/>
    <n v="-4337.3429999999998"/>
    <n v="457"/>
    <m/>
    <m/>
    <n v="1604778"/>
    <x v="1"/>
  </r>
  <r>
    <x v="658"/>
    <x v="9"/>
    <s v="non_financial"/>
    <n v="7783"/>
    <n v="-3038"/>
    <n v="459"/>
    <m/>
    <m/>
    <n v="1289790"/>
    <x v="1"/>
  </r>
  <r>
    <x v="295"/>
    <x v="9"/>
    <s v="non_financial"/>
    <n v="6621.6019999999999"/>
    <n v="-3688.768"/>
    <n v="460"/>
    <m/>
    <m/>
    <n v="906345"/>
    <x v="1"/>
  </r>
  <r>
    <x v="1072"/>
    <x v="9"/>
    <s v="non_financial"/>
    <n v="6877.3"/>
    <n v="-3513.4"/>
    <n v="461"/>
    <m/>
    <m/>
    <n v="1116132"/>
    <x v="1"/>
  </r>
  <r>
    <x v="1976"/>
    <x v="9"/>
    <s v="non_financial"/>
    <n v="14209.225"/>
    <n v="-1891.7080000000001"/>
    <n v="462"/>
    <m/>
    <m/>
    <n v="921738"/>
    <x v="1"/>
  </r>
  <r>
    <x v="305"/>
    <x v="9"/>
    <s v="non_financial"/>
    <n v="8676"/>
    <n v="-2619.5"/>
    <n v="463"/>
    <m/>
    <m/>
    <n v="723531"/>
    <x v="1"/>
  </r>
  <r>
    <x v="1977"/>
    <x v="9"/>
    <s v="non_financial"/>
    <n v="6882.259"/>
    <n v="-3422.701"/>
    <n v="463"/>
    <m/>
    <m/>
    <n v="921112"/>
    <x v="1"/>
  </r>
  <r>
    <x v="1330"/>
    <x v="9"/>
    <s v="non_financial"/>
    <n v="8220.5229999999992"/>
    <n v="-2764.181"/>
    <n v="465"/>
    <m/>
    <m/>
    <n v="1581068"/>
    <x v="1"/>
  </r>
  <r>
    <x v="1978"/>
    <x v="9"/>
    <s v="non_financial"/>
    <n v="9995.8330000000005"/>
    <n v="-2336.6080000000002"/>
    <n v="466"/>
    <m/>
    <m/>
    <n v="1660734"/>
    <x v="1"/>
  </r>
  <r>
    <x v="1979"/>
    <x v="9"/>
    <s v="non_financial"/>
    <n v="6007.2749999999996"/>
    <n v="-4017.0859999999998"/>
    <n v="467"/>
    <m/>
    <m/>
    <n v="1689796"/>
    <x v="1"/>
  </r>
  <r>
    <x v="1980"/>
    <x v="9"/>
    <s v="non_financial"/>
    <n v="7121.2"/>
    <n v="-3225.8"/>
    <n v="468"/>
    <m/>
    <m/>
    <n v="1064728"/>
    <x v="1"/>
  </r>
  <r>
    <x v="617"/>
    <x v="9"/>
    <s v="non_financial"/>
    <n v="7436.6620000000003"/>
    <n v="-3002.721"/>
    <n v="469"/>
    <m/>
    <m/>
    <n v="723254"/>
    <x v="1"/>
  </r>
  <r>
    <x v="1068"/>
    <x v="9"/>
    <s v="non_financial"/>
    <n v="7674"/>
    <n v="-2906"/>
    <n v="470"/>
    <m/>
    <m/>
    <n v="1524472"/>
    <x v="1"/>
  </r>
  <r>
    <x v="610"/>
    <x v="9"/>
    <s v="non_financial"/>
    <n v="5897.3789999999999"/>
    <n v="-4095.0540000000001"/>
    <n v="470"/>
    <m/>
    <m/>
    <n v="46765"/>
    <x v="1"/>
  </r>
  <r>
    <x v="222"/>
    <x v="9"/>
    <s v="non_financial"/>
    <n v="8973.8739999999998"/>
    <n v="-2497.489"/>
    <n v="472"/>
    <m/>
    <m/>
    <n v="1124198"/>
    <x v="1"/>
  </r>
  <r>
    <x v="314"/>
    <x v="9"/>
    <s v="non_financial"/>
    <n v="6153.4080000000004"/>
    <n v="-3939.6689999999999"/>
    <n v="472"/>
    <m/>
    <m/>
    <n v="883241"/>
    <x v="1"/>
  </r>
  <r>
    <x v="253"/>
    <x v="9"/>
    <s v="non_financial"/>
    <n v="6283"/>
    <n v="-3749"/>
    <n v="474"/>
    <m/>
    <m/>
    <n v="896878"/>
    <x v="1"/>
  </r>
  <r>
    <x v="1671"/>
    <x v="9"/>
    <s v="non_financial"/>
    <n v="6465.47"/>
    <n v="-3607.4079999999999"/>
    <n v="474"/>
    <m/>
    <m/>
    <n v="874499"/>
    <x v="1"/>
  </r>
  <r>
    <x v="263"/>
    <x v="9"/>
    <s v="non_financial"/>
    <n v="7343.7"/>
    <n v="-3012.8"/>
    <n v="474"/>
    <m/>
    <m/>
    <n v="1037038"/>
    <x v="1"/>
  </r>
  <r>
    <x v="1981"/>
    <x v="9"/>
    <s v="non_financial"/>
    <n v="7091.7879999999996"/>
    <n v="-3119.576"/>
    <n v="477"/>
    <m/>
    <m/>
    <n v="912766"/>
    <x v="1"/>
  </r>
  <r>
    <x v="1982"/>
    <x v="9"/>
    <s v="non_financial"/>
    <n v="7514.5029999999997"/>
    <n v="-2870.183"/>
    <n v="478"/>
    <m/>
    <m/>
    <n v="1163739"/>
    <x v="1"/>
  </r>
  <r>
    <x v="1983"/>
    <x v="9"/>
    <s v="non_financial"/>
    <n v="8575.9"/>
    <n v="-2529.6"/>
    <n v="478"/>
    <m/>
    <m/>
    <n v="99780"/>
    <x v="1"/>
  </r>
  <r>
    <x v="368"/>
    <x v="9"/>
    <s v="non_financial"/>
    <n v="15565"/>
    <n v="-1700"/>
    <n v="478"/>
    <m/>
    <m/>
    <n v="1219601"/>
    <x v="1"/>
  </r>
  <r>
    <x v="223"/>
    <x v="9"/>
    <s v="non_financial"/>
    <n v="13165.273999999999"/>
    <n v="-1850.9390000000001"/>
    <n v="481"/>
    <m/>
    <m/>
    <n v="1174922"/>
    <x v="1"/>
  </r>
  <r>
    <x v="323"/>
    <x v="9"/>
    <s v="non_financial"/>
    <n v="7098.71"/>
    <n v="-3036.7089999999998"/>
    <n v="482"/>
    <m/>
    <m/>
    <n v="1075415"/>
    <x v="1"/>
  </r>
  <r>
    <x v="293"/>
    <x v="9"/>
    <s v="non_financial"/>
    <n v="5524.7830000000004"/>
    <n v="-4150.9660000000003"/>
    <n v="483"/>
    <m/>
    <m/>
    <n v="1121788"/>
    <x v="1"/>
  </r>
  <r>
    <x v="1984"/>
    <x v="9"/>
    <s v="non_financial"/>
    <n v="7396.9809999999998"/>
    <n v="-2823.8989999999999"/>
    <n v="484"/>
    <m/>
    <m/>
    <n v="1610950"/>
    <x v="1"/>
  </r>
  <r>
    <x v="1985"/>
    <x v="9"/>
    <s v="non_financial"/>
    <n v="18265.484"/>
    <n v="-1527.682"/>
    <n v="484"/>
    <m/>
    <m/>
    <n v="1273685"/>
    <x v="1"/>
  </r>
  <r>
    <x v="1589"/>
    <x v="9"/>
    <s v="non_financial"/>
    <n v="6172.8"/>
    <n v="-3615.5"/>
    <n v="486"/>
    <m/>
    <m/>
    <n v="711404"/>
    <x v="1"/>
  </r>
  <r>
    <x v="401"/>
    <x v="9"/>
    <s v="non_financial"/>
    <n v="7074.4"/>
    <n v="-2921.2"/>
    <n v="487"/>
    <m/>
    <m/>
    <n v="75677"/>
    <x v="1"/>
  </r>
  <r>
    <x v="1986"/>
    <x v="9"/>
    <s v="non_financial"/>
    <n v="6725"/>
    <n v="-3079"/>
    <n v="487"/>
    <m/>
    <m/>
    <n v="1673358"/>
    <x v="1"/>
  </r>
  <r>
    <x v="1987"/>
    <x v="9"/>
    <s v="non_financial"/>
    <n v="6746.6549999999997"/>
    <n v="-3044.8980000000001"/>
    <n v="489"/>
    <m/>
    <m/>
    <n v="1045450"/>
    <x v="1"/>
  </r>
  <r>
    <x v="1988"/>
    <x v="9"/>
    <s v="non_financial"/>
    <n v="7997"/>
    <n v="-2542"/>
    <n v="490"/>
    <m/>
    <m/>
    <n v="784977"/>
    <x v="1"/>
  </r>
  <r>
    <x v="1628"/>
    <x v="9"/>
    <s v="non_financial"/>
    <n v="5109.1049999999996"/>
    <n v="-4296.8599999999997"/>
    <n v="491"/>
    <m/>
    <m/>
    <n v="1447669"/>
    <x v="1"/>
  </r>
  <r>
    <x v="1989"/>
    <x v="9"/>
    <s v="non_financial"/>
    <n v="13360.343000000001"/>
    <n v="-1744.2280000000001"/>
    <n v="491"/>
    <m/>
    <m/>
    <n v="89089"/>
    <x v="1"/>
  </r>
  <r>
    <x v="1329"/>
    <x v="9"/>
    <s v="non_financial"/>
    <n v="5633"/>
    <n v="-3818"/>
    <n v="493"/>
    <m/>
    <m/>
    <n v="1606745"/>
    <x v="1"/>
  </r>
  <r>
    <x v="251"/>
    <x v="9"/>
    <s v="non_financial"/>
    <n v="6545"/>
    <n v="-3082"/>
    <n v="494"/>
    <m/>
    <m/>
    <n v="7332"/>
    <x v="1"/>
  </r>
  <r>
    <x v="1990"/>
    <x v="9"/>
    <s v="non_financial"/>
    <n v="6232.89"/>
    <n v="-3322.172"/>
    <n v="495"/>
    <m/>
    <m/>
    <n v="56047"/>
    <x v="1"/>
  </r>
  <r>
    <x v="239"/>
    <x v="9"/>
    <s v="non_financial"/>
    <n v="10740.316000000001"/>
    <n v="-1910.6410000000001"/>
    <n v="496"/>
    <m/>
    <m/>
    <n v="793952"/>
    <x v="1"/>
  </r>
  <r>
    <x v="1991"/>
    <x v="9"/>
    <s v="non_financial"/>
    <n v="5977.2359999999999"/>
    <n v="-3398.8969999999999"/>
    <n v="497"/>
    <m/>
    <m/>
    <n v="949039"/>
    <x v="1"/>
  </r>
  <r>
    <x v="1332"/>
    <x v="9"/>
    <s v="non_financial"/>
    <n v="8885"/>
    <n v="-2162"/>
    <n v="498"/>
    <m/>
    <m/>
    <n v="1137789"/>
    <x v="1"/>
  </r>
  <r>
    <x v="260"/>
    <x v="9"/>
    <s v="non_financial"/>
    <n v="13720.982"/>
    <n v="-1658.981"/>
    <n v="499"/>
    <m/>
    <m/>
    <n v="1020569"/>
    <x v="1"/>
  </r>
  <r>
    <x v="1992"/>
    <x v="9"/>
    <s v="non_financial"/>
    <n v="6240.4750000000004"/>
    <n v="-3231.002"/>
    <n v="500"/>
    <m/>
    <m/>
    <n v="1360604"/>
    <x v="1"/>
  </r>
  <r>
    <x v="321"/>
    <x v="9"/>
    <s v="non_financial"/>
    <n v="7473.5"/>
    <n v="-2587.9"/>
    <n v="500"/>
    <m/>
    <m/>
    <n v="33185"/>
    <x v="1"/>
  </r>
  <r>
    <x v="310"/>
    <x v="9"/>
    <s v="non_financial"/>
    <n v="6315.9"/>
    <n v="-3193.1"/>
    <n v="502"/>
    <m/>
    <m/>
    <n v="98246"/>
    <x v="1"/>
  </r>
  <r>
    <x v="1993"/>
    <x v="9"/>
    <s v="non_financial"/>
    <n v="7177.7460000000001"/>
    <n v="-2657.442"/>
    <n v="503"/>
    <m/>
    <m/>
    <n v="945394"/>
    <x v="1"/>
  </r>
  <r>
    <x v="1349"/>
    <x v="9"/>
    <s v="non_financial"/>
    <n v="8308"/>
    <n v="-2328"/>
    <n v="503"/>
    <m/>
    <m/>
    <n v="1530721"/>
    <x v="1"/>
  </r>
  <r>
    <x v="1994"/>
    <x v="9"/>
    <s v="non_financial"/>
    <n v="5941.6670000000004"/>
    <n v="-3337.0010000000002"/>
    <n v="505"/>
    <m/>
    <m/>
    <n v="1511337"/>
    <x v="1"/>
  </r>
  <r>
    <x v="1995"/>
    <x v="9"/>
    <s v="non_financial"/>
    <n v="7332"/>
    <n v="-2612.6"/>
    <n v="505"/>
    <m/>
    <m/>
    <n v="1126956"/>
    <x v="1"/>
  </r>
  <r>
    <x v="57"/>
    <x v="9"/>
    <s v="non_financial"/>
    <n v="7706.8059999999996"/>
    <n v="-2494.5940000000001"/>
    <n v="505"/>
    <m/>
    <m/>
    <n v="721683"/>
    <x v="1"/>
  </r>
  <r>
    <x v="1755"/>
    <x v="9"/>
    <s v="non_financial"/>
    <n v="6028.2619999999997"/>
    <n v="-3275.0230000000001"/>
    <n v="508"/>
    <m/>
    <m/>
    <n v="91928"/>
    <x v="1"/>
  </r>
  <r>
    <x v="291"/>
    <x v="9"/>
    <s v="non_financial"/>
    <n v="24893"/>
    <n v="-1240"/>
    <n v="509"/>
    <m/>
    <m/>
    <n v="1048286"/>
    <x v="1"/>
  </r>
  <r>
    <x v="1996"/>
    <x v="9"/>
    <s v="non_financial"/>
    <n v="6123.1790000000001"/>
    <n v="-3260.3760000000002"/>
    <n v="509"/>
    <m/>
    <m/>
    <n v="1492298"/>
    <x v="1"/>
  </r>
  <r>
    <x v="466"/>
    <x v="9"/>
    <s v="non_financial"/>
    <n v="5084.3320000000003"/>
    <n v="-4057.5859999999998"/>
    <n v="511"/>
    <m/>
    <m/>
    <n v="865752"/>
    <x v="1"/>
  </r>
  <r>
    <x v="1751"/>
    <x v="9"/>
    <s v="non_financial"/>
    <n v="8563.8639999999996"/>
    <n v="-2158.6869999999999"/>
    <n v="512"/>
    <m/>
    <m/>
    <n v="1575965"/>
    <x v="1"/>
  </r>
  <r>
    <x v="411"/>
    <x v="9"/>
    <s v="non_financial"/>
    <n v="5573.5"/>
    <n v="-3500.3"/>
    <n v="513"/>
    <m/>
    <m/>
    <n v="1099800"/>
    <x v="1"/>
  </r>
  <r>
    <x v="347"/>
    <x v="9"/>
    <s v="non_financial"/>
    <n v="7666.8850000000002"/>
    <n v="-2419.3629999999998"/>
    <n v="514"/>
    <m/>
    <m/>
    <n v="1692115"/>
    <x v="1"/>
  </r>
  <r>
    <x v="1480"/>
    <x v="9"/>
    <s v="non_financial"/>
    <n v="6348"/>
    <n v="-2938"/>
    <n v="515"/>
    <m/>
    <m/>
    <n v="1601046"/>
    <x v="1"/>
  </r>
  <r>
    <x v="1997"/>
    <x v="9"/>
    <s v="non_financial"/>
    <n v="9465.7890000000007"/>
    <n v="-1943.934"/>
    <n v="516"/>
    <m/>
    <m/>
    <n v="1464423"/>
    <x v="1"/>
  </r>
  <r>
    <x v="1998"/>
    <x v="9"/>
    <s v="non_financial"/>
    <n v="13851.585999999999"/>
    <n v="-1564.0319999999999"/>
    <n v="517"/>
    <m/>
    <m/>
    <n v="930236"/>
    <x v="1"/>
  </r>
  <r>
    <x v="410"/>
    <x v="9"/>
    <s v="non_financial"/>
    <n v="4842.3"/>
    <n v="-4099.8999999999996"/>
    <n v="518"/>
    <m/>
    <m/>
    <n v="4127"/>
    <x v="1"/>
  </r>
  <r>
    <x v="727"/>
    <x v="9"/>
    <s v="non_financial"/>
    <n v="7954"/>
    <n v="-2253"/>
    <n v="519"/>
    <m/>
    <m/>
    <n v="1398987"/>
    <x v="1"/>
  </r>
  <r>
    <x v="1999"/>
    <x v="9"/>
    <s v="non_financial"/>
    <n v="8731"/>
    <n v="-2054"/>
    <n v="520"/>
    <m/>
    <m/>
    <n v="1567683"/>
    <x v="1"/>
  </r>
  <r>
    <x v="641"/>
    <x v="9"/>
    <s v="non_financial"/>
    <n v="6852.1170000000002"/>
    <n v="-2617.0630000000001"/>
    <n v="521"/>
    <m/>
    <m/>
    <n v="1477294"/>
    <x v="1"/>
  </r>
  <r>
    <x v="2000"/>
    <x v="9"/>
    <s v="non_financial"/>
    <n v="6391.9390000000003"/>
    <n v="-2801.8429999999998"/>
    <n v="522"/>
    <m/>
    <m/>
    <n v="893538"/>
    <x v="1"/>
  </r>
  <r>
    <x v="348"/>
    <x v="9"/>
    <s v="non_financial"/>
    <n v="5545.4"/>
    <n v="-3308.7"/>
    <n v="523"/>
    <m/>
    <m/>
    <n v="91440"/>
    <x v="1"/>
  </r>
  <r>
    <x v="1237"/>
    <x v="9"/>
    <s v="non_financial"/>
    <n v="8634.4750000000004"/>
    <n v="-2021.4839999999999"/>
    <n v="524"/>
    <m/>
    <m/>
    <n v="1362988"/>
    <x v="1"/>
  </r>
  <r>
    <x v="1753"/>
    <x v="9"/>
    <s v="non_financial"/>
    <n v="6399.0720000000001"/>
    <n v="-2706.8670000000002"/>
    <n v="525"/>
    <m/>
    <m/>
    <n v="31791"/>
    <x v="1"/>
  </r>
  <r>
    <x v="339"/>
    <x v="9"/>
    <s v="non_financial"/>
    <n v="5343.2359999999999"/>
    <n v="-3394.7640000000001"/>
    <n v="525"/>
    <m/>
    <m/>
    <n v="1086222"/>
    <x v="1"/>
  </r>
  <r>
    <x v="395"/>
    <x v="9"/>
    <s v="non_financial"/>
    <n v="6869.7"/>
    <n v="-2562.1999999999998"/>
    <n v="525"/>
    <m/>
    <m/>
    <n v="861878"/>
    <x v="1"/>
  </r>
  <r>
    <x v="325"/>
    <x v="9"/>
    <s v="non_financial"/>
    <n v="6662.6"/>
    <n v="-2604.8000000000002"/>
    <n v="528"/>
    <m/>
    <m/>
    <n v="313927"/>
    <x v="1"/>
  </r>
  <r>
    <x v="747"/>
    <x v="9"/>
    <s v="non_financial"/>
    <n v="7081.4530000000004"/>
    <n v="-2419.998"/>
    <n v="529"/>
    <m/>
    <m/>
    <n v="1130464"/>
    <x v="1"/>
  </r>
  <r>
    <x v="2001"/>
    <x v="9"/>
    <s v="non_financial"/>
    <n v="6544"/>
    <n v="-2616"/>
    <n v="530"/>
    <m/>
    <m/>
    <n v="1572910"/>
    <x v="1"/>
  </r>
  <r>
    <x v="2002"/>
    <x v="9"/>
    <s v="non_financial"/>
    <n v="8573.1489999999994"/>
    <n v="-1961.29"/>
    <n v="531"/>
    <m/>
    <m/>
    <n v="1309108"/>
    <x v="1"/>
  </r>
  <r>
    <x v="2003"/>
    <x v="9"/>
    <s v="non_financial"/>
    <n v="6720"/>
    <n v="-2512"/>
    <n v="532"/>
    <m/>
    <m/>
    <n v="850209"/>
    <x v="1"/>
  </r>
  <r>
    <x v="358"/>
    <x v="9"/>
    <s v="non_financial"/>
    <n v="6383.741"/>
    <n v="-2645.3560000000002"/>
    <n v="533"/>
    <m/>
    <m/>
    <n v="34903"/>
    <x v="1"/>
  </r>
  <r>
    <x v="1109"/>
    <x v="9"/>
    <s v="non_financial"/>
    <n v="6790.4179999999997"/>
    <n v="-2454.5529999999999"/>
    <n v="534"/>
    <m/>
    <m/>
    <n v="1520697"/>
    <x v="1"/>
  </r>
  <r>
    <x v="315"/>
    <x v="9"/>
    <s v="non_financial"/>
    <n v="6314.41"/>
    <n v="-2664.8440000000001"/>
    <n v="535"/>
    <m/>
    <m/>
    <n v="96943"/>
    <x v="1"/>
  </r>
  <r>
    <x v="237"/>
    <x v="9"/>
    <s v="non_financial"/>
    <n v="7988.1949999999997"/>
    <n v="-2061.9940000000001"/>
    <n v="536"/>
    <m/>
    <m/>
    <n v="886158"/>
    <x v="1"/>
  </r>
  <r>
    <x v="397"/>
    <x v="9"/>
    <s v="non_financial"/>
    <n v="5876.1"/>
    <n v="-2825.3"/>
    <n v="537"/>
    <m/>
    <m/>
    <n v="864749"/>
    <x v="1"/>
  </r>
  <r>
    <x v="1462"/>
    <x v="9"/>
    <s v="non_financial"/>
    <n v="26354"/>
    <n v="-1070"/>
    <n v="537"/>
    <m/>
    <m/>
    <n v="1657853"/>
    <x v="1"/>
  </r>
  <r>
    <x v="320"/>
    <x v="9"/>
    <s v="non_financial"/>
    <n v="5191.7830000000004"/>
    <n v="-3278.3110000000001"/>
    <n v="539"/>
    <m/>
    <m/>
    <n v="889900"/>
    <x v="1"/>
  </r>
  <r>
    <x v="1588"/>
    <x v="9"/>
    <s v="non_financial"/>
    <n v="5229.723"/>
    <n v="-3245.002"/>
    <n v="540"/>
    <m/>
    <m/>
    <n v="1757898"/>
    <x v="1"/>
  </r>
  <r>
    <x v="2004"/>
    <x v="9"/>
    <s v="non_financial"/>
    <n v="14923.674999999999"/>
    <n v="-1376.048"/>
    <n v="541"/>
    <m/>
    <m/>
    <n v="1428205"/>
    <x v="1"/>
  </r>
  <r>
    <x v="901"/>
    <x v="9"/>
    <s v="non_financial"/>
    <n v="5488.6610000000001"/>
    <n v="-2983.4340000000002"/>
    <n v="541"/>
    <m/>
    <m/>
    <n v="1232524"/>
    <x v="1"/>
  </r>
  <r>
    <x v="2005"/>
    <x v="9"/>
    <s v="non_financial"/>
    <n v="4988.8389999999999"/>
    <n v="-3352.0680000000002"/>
    <n v="543"/>
    <m/>
    <m/>
    <n v="1418121"/>
    <x v="1"/>
  </r>
  <r>
    <x v="248"/>
    <x v="9"/>
    <s v="non_financial"/>
    <n v="5212.95"/>
    <n v="-3042.73"/>
    <n v="544"/>
    <m/>
    <m/>
    <n v="104889"/>
    <x v="1"/>
  </r>
  <r>
    <x v="327"/>
    <x v="9"/>
    <s v="non_financial"/>
    <n v="7353"/>
    <n v="-2082"/>
    <n v="545"/>
    <m/>
    <m/>
    <n v="800240"/>
    <x v="1"/>
  </r>
  <r>
    <x v="324"/>
    <x v="9"/>
    <s v="non_financial"/>
    <n v="5998"/>
    <n v="-2612"/>
    <n v="546"/>
    <m/>
    <m/>
    <n v="1046257"/>
    <x v="1"/>
  </r>
  <r>
    <x v="671"/>
    <x v="9"/>
    <s v="non_financial"/>
    <n v="6554.9430000000002"/>
    <n v="-2358.2040000000002"/>
    <n v="547"/>
    <m/>
    <m/>
    <n v="1022321"/>
    <x v="1"/>
  </r>
  <r>
    <x v="390"/>
    <x v="9"/>
    <s v="non_financial"/>
    <n v="5638.8109999999997"/>
    <n v="-2725.027"/>
    <n v="548"/>
    <m/>
    <m/>
    <n v="893949"/>
    <x v="1"/>
  </r>
  <r>
    <x v="1343"/>
    <x v="9"/>
    <s v="non_financial"/>
    <n v="7127.3"/>
    <n v="-2108.5"/>
    <n v="549"/>
    <m/>
    <m/>
    <n v="1552033"/>
    <x v="1"/>
  </r>
  <r>
    <x v="2006"/>
    <x v="9"/>
    <s v="non_financial"/>
    <n v="5308.0330000000004"/>
    <n v="-2929.46"/>
    <n v="549"/>
    <m/>
    <m/>
    <n v="1308606"/>
    <x v="1"/>
  </r>
  <r>
    <x v="2007"/>
    <x v="9"/>
    <s v="non_financial"/>
    <n v="8353.1"/>
    <n v="-1834.8"/>
    <n v="551"/>
    <m/>
    <m/>
    <n v="40211"/>
    <x v="1"/>
  </r>
  <r>
    <x v="1471"/>
    <x v="9"/>
    <s v="non_financial"/>
    <n v="4825.92"/>
    <n v="-3278.1060000000002"/>
    <n v="551"/>
    <m/>
    <m/>
    <n v="1617640"/>
    <x v="1"/>
  </r>
  <r>
    <x v="2008"/>
    <x v="9"/>
    <s v="non_financial"/>
    <n v="7285.1"/>
    <n v="-2056.9"/>
    <n v="553"/>
    <m/>
    <m/>
    <n v="1408075"/>
    <x v="1"/>
  </r>
  <r>
    <x v="2009"/>
    <x v="9"/>
    <s v="non_financial"/>
    <n v="6379.6909999999998"/>
    <n v="-2401.9"/>
    <n v="554"/>
    <m/>
    <m/>
    <n v="1110805"/>
    <x v="1"/>
  </r>
  <r>
    <x v="750"/>
    <x v="9"/>
    <s v="non_financial"/>
    <n v="5624.4089999999997"/>
    <n v="-2671.3989999999999"/>
    <n v="555"/>
    <m/>
    <m/>
    <n v="1467760"/>
    <x v="1"/>
  </r>
  <r>
    <x v="601"/>
    <x v="9"/>
    <s v="non_financial"/>
    <n v="5504.3"/>
    <n v="-2689.3"/>
    <n v="556"/>
    <m/>
    <m/>
    <n v="1108827"/>
    <x v="1"/>
  </r>
  <r>
    <x v="1241"/>
    <x v="9"/>
    <s v="non_financial"/>
    <n v="6527.9179999999997"/>
    <n v="-2273.2640000000001"/>
    <n v="556"/>
    <m/>
    <m/>
    <n v="802481"/>
    <x v="1"/>
  </r>
  <r>
    <x v="2010"/>
    <x v="9"/>
    <s v="non_financial"/>
    <n v="6531.6319999999996"/>
    <n v="-2237.576"/>
    <n v="558"/>
    <m/>
    <m/>
    <n v="1124941"/>
    <x v="1"/>
  </r>
  <r>
    <x v="1070"/>
    <x v="9"/>
    <s v="non_financial"/>
    <n v="6343.4"/>
    <n v="-2344.6999999999998"/>
    <n v="559"/>
    <m/>
    <m/>
    <n v="1519751"/>
    <x v="1"/>
  </r>
  <r>
    <x v="247"/>
    <x v="9"/>
    <s v="non_financial"/>
    <n v="6522.4"/>
    <n v="-2216.5"/>
    <n v="560"/>
    <m/>
    <m/>
    <n v="859737"/>
    <x v="1"/>
  </r>
  <r>
    <x v="2011"/>
    <x v="9"/>
    <s v="non_financial"/>
    <n v="13514.9"/>
    <n v="-1325.1"/>
    <n v="561"/>
    <m/>
    <m/>
    <n v="1411579"/>
    <x v="1"/>
  </r>
  <r>
    <x v="616"/>
    <x v="9"/>
    <s v="non_financial"/>
    <n v="7346"/>
    <n v="-1919"/>
    <n v="562"/>
    <m/>
    <m/>
    <n v="26780"/>
    <x v="1"/>
  </r>
  <r>
    <x v="2012"/>
    <x v="9"/>
    <s v="non_financial"/>
    <n v="5869.7"/>
    <n v="-2462.6"/>
    <n v="563"/>
    <m/>
    <m/>
    <n v="1553023"/>
    <x v="1"/>
  </r>
  <r>
    <x v="1094"/>
    <x v="9"/>
    <s v="non_financial"/>
    <n v="6662.7809999999999"/>
    <n v="-2095.027"/>
    <n v="564"/>
    <m/>
    <m/>
    <n v="1498710"/>
    <x v="1"/>
  </r>
  <r>
    <x v="2013"/>
    <x v="9"/>
    <s v="non_financial"/>
    <n v="4535.3270000000002"/>
    <n v="-3267.2429999999999"/>
    <n v="564"/>
    <m/>
    <m/>
    <n v="1658566"/>
    <x v="1"/>
  </r>
  <r>
    <x v="2014"/>
    <x v="9"/>
    <s v="non_financial"/>
    <n v="7001"/>
    <n v="-2013"/>
    <n v="566"/>
    <m/>
    <m/>
    <n v="43196"/>
    <x v="1"/>
  </r>
  <r>
    <x v="2015"/>
    <x v="9"/>
    <s v="non_financial"/>
    <n v="6197.9939999999997"/>
    <n v="-2281.9989999999998"/>
    <n v="567"/>
    <m/>
    <m/>
    <n v="1633651"/>
    <x v="1"/>
  </r>
  <r>
    <x v="2016"/>
    <x v="9"/>
    <s v="non_financial"/>
    <n v="6184"/>
    <n v="-2288.1999999999998"/>
    <n v="567"/>
    <m/>
    <m/>
    <n v="1596783"/>
    <x v="1"/>
  </r>
  <r>
    <x v="328"/>
    <x v="9"/>
    <s v="non_financial"/>
    <n v="5446.4"/>
    <n v="-2596.9"/>
    <n v="569"/>
    <m/>
    <m/>
    <n v="775158"/>
    <x v="1"/>
  </r>
  <r>
    <x v="1232"/>
    <x v="9"/>
    <s v="non_financial"/>
    <n v="5892.8"/>
    <n v="-2392.6"/>
    <n v="570"/>
    <m/>
    <m/>
    <n v="940944"/>
    <x v="1"/>
  </r>
  <r>
    <x v="256"/>
    <x v="9"/>
    <s v="non_financial"/>
    <n v="6785.5"/>
    <n v="-2037.7"/>
    <n v="571"/>
    <m/>
    <m/>
    <n v="1034670"/>
    <x v="1"/>
  </r>
  <r>
    <x v="918"/>
    <x v="9"/>
    <s v="non_financial"/>
    <n v="7031.5349999999999"/>
    <n v="-1958.2170000000001"/>
    <n v="572"/>
    <m/>
    <m/>
    <n v="1142417"/>
    <x v="1"/>
  </r>
  <r>
    <x v="843"/>
    <x v="9"/>
    <s v="non_financial"/>
    <n v="6234"/>
    <n v="-2210.6999999999998"/>
    <n v="573"/>
    <m/>
    <m/>
    <n v="1442145"/>
    <x v="1"/>
  </r>
  <r>
    <x v="382"/>
    <x v="9"/>
    <s v="non_financial"/>
    <n v="5396.7"/>
    <n v="-2583.1999999999998"/>
    <n v="574"/>
    <m/>
    <m/>
    <n v="790051"/>
    <x v="1"/>
  </r>
  <r>
    <x v="2017"/>
    <x v="9"/>
    <s v="non_financial"/>
    <n v="6580.0190000000002"/>
    <n v="-2052.2449999999999"/>
    <n v="575"/>
    <m/>
    <m/>
    <n v="793733"/>
    <x v="1"/>
  </r>
  <r>
    <x v="2018"/>
    <x v="9"/>
    <s v="non_financial"/>
    <n v="6257.94"/>
    <n v="-2117.346"/>
    <n v="576"/>
    <m/>
    <m/>
    <n v="1489136"/>
    <x v="1"/>
  </r>
  <r>
    <x v="1354"/>
    <x v="9"/>
    <s v="non_financial"/>
    <n v="5992.1559999999999"/>
    <n v="-2210.2849999999999"/>
    <n v="577"/>
    <m/>
    <m/>
    <n v="1327811"/>
    <x v="1"/>
  </r>
  <r>
    <x v="1679"/>
    <x v="9"/>
    <s v="non_financial"/>
    <n v="8809"/>
    <n v="-1546"/>
    <n v="578"/>
    <m/>
    <m/>
    <n v="1378992"/>
    <x v="1"/>
  </r>
  <r>
    <x v="2019"/>
    <x v="9"/>
    <s v="non_financial"/>
    <n v="7106.94"/>
    <n v="-1840.3720000000001"/>
    <n v="579"/>
    <m/>
    <m/>
    <n v="1320414"/>
    <x v="1"/>
  </r>
  <r>
    <x v="619"/>
    <x v="9"/>
    <s v="non_financial"/>
    <n v="10529.387000000001"/>
    <n v="-1407.7560000000001"/>
    <n v="580"/>
    <m/>
    <m/>
    <n v="1335258"/>
    <x v="1"/>
  </r>
  <r>
    <x v="385"/>
    <x v="9"/>
    <s v="non_financial"/>
    <n v="7793.56"/>
    <n v="-1684.0809999999999"/>
    <n v="581"/>
    <m/>
    <m/>
    <n v="47111"/>
    <x v="1"/>
  </r>
  <r>
    <x v="652"/>
    <x v="9"/>
    <s v="non_financial"/>
    <n v="5985.3419999999996"/>
    <n v="-2127.1089999999999"/>
    <n v="582"/>
    <m/>
    <m/>
    <n v="1135185"/>
    <x v="1"/>
  </r>
  <r>
    <x v="250"/>
    <x v="9"/>
    <s v="non_financial"/>
    <n v="4993"/>
    <n v="-2619"/>
    <n v="583"/>
    <m/>
    <m/>
    <n v="1381531"/>
    <x v="1"/>
  </r>
  <r>
    <x v="294"/>
    <x v="9"/>
    <s v="non_financial"/>
    <n v="5992"/>
    <n v="-2114"/>
    <n v="584"/>
    <m/>
    <m/>
    <n v="277135"/>
    <x v="1"/>
  </r>
  <r>
    <x v="490"/>
    <x v="9"/>
    <s v="non_financial"/>
    <n v="4393.384"/>
    <n v="-2960.9540000000002"/>
    <n v="585"/>
    <m/>
    <m/>
    <n v="1048477"/>
    <x v="1"/>
  </r>
  <r>
    <x v="2020"/>
    <x v="9"/>
    <s v="non_financial"/>
    <n v="7131.1"/>
    <n v="-1774.5"/>
    <n v="586"/>
    <m/>
    <m/>
    <n v="1494319"/>
    <x v="1"/>
  </r>
  <r>
    <x v="312"/>
    <x v="9"/>
    <s v="non_financial"/>
    <n v="4967.8980000000001"/>
    <n v="-2612.5839999999998"/>
    <n v="586"/>
    <m/>
    <m/>
    <n v="743988"/>
    <x v="1"/>
  </r>
  <r>
    <x v="2021"/>
    <x v="9"/>
    <s v="non_financial"/>
    <n v="5327.7120000000004"/>
    <n v="-2372.42"/>
    <n v="588"/>
    <m/>
    <m/>
    <n v="924901"/>
    <x v="1"/>
  </r>
  <r>
    <x v="2022"/>
    <x v="9"/>
    <s v="non_financial"/>
    <n v="6573.2"/>
    <n v="-1886.2"/>
    <n v="588"/>
    <m/>
    <m/>
    <n v="1694426"/>
    <x v="1"/>
  </r>
  <r>
    <x v="2023"/>
    <x v="9"/>
    <s v="non_financial"/>
    <n v="5177.7719999999999"/>
    <n v="-2403.2510000000002"/>
    <n v="590"/>
    <m/>
    <m/>
    <n v="1562476"/>
    <x v="1"/>
  </r>
  <r>
    <x v="2024"/>
    <x v="9"/>
    <s v="non_financial"/>
    <n v="3702.1709999999998"/>
    <n v="-3635.623"/>
    <n v="591"/>
    <m/>
    <m/>
    <n v="803649"/>
    <x v="1"/>
  </r>
  <r>
    <x v="380"/>
    <x v="9"/>
    <s v="non_financial"/>
    <n v="6915.2150000000001"/>
    <n v="-1765.086"/>
    <n v="592"/>
    <m/>
    <m/>
    <n v="1089063"/>
    <x v="1"/>
  </r>
  <r>
    <x v="2025"/>
    <x v="9"/>
    <s v="non_financial"/>
    <n v="6240.8040000000001"/>
    <n v="-1944.0440000000001"/>
    <n v="593"/>
    <m/>
    <m/>
    <n v="922864"/>
    <x v="1"/>
  </r>
  <r>
    <x v="607"/>
    <x v="9"/>
    <s v="non_financial"/>
    <n v="5549.3"/>
    <n v="-2138.6"/>
    <n v="593"/>
    <m/>
    <m/>
    <n v="1018963"/>
    <x v="1"/>
  </r>
  <r>
    <x v="2026"/>
    <x v="9"/>
    <s v="non_financial"/>
    <n v="5087.2"/>
    <n v="-2402.8000000000002"/>
    <n v="595"/>
    <m/>
    <m/>
    <n v="1136352"/>
    <x v="1"/>
  </r>
  <r>
    <x v="672"/>
    <x v="9"/>
    <s v="non_financial"/>
    <n v="5660.4459999999999"/>
    <n v="-2095.2280000000001"/>
    <n v="596"/>
    <m/>
    <m/>
    <n v="730263"/>
    <x v="1"/>
  </r>
  <r>
    <x v="2027"/>
    <x v="9"/>
    <s v="non_financial"/>
    <n v="5036.5959999999995"/>
    <n v="-2406.6350000000002"/>
    <n v="597"/>
    <m/>
    <m/>
    <n v="916540"/>
    <x v="1"/>
  </r>
  <r>
    <x v="444"/>
    <x v="9"/>
    <s v="non_financial"/>
    <n v="5420.7389999999996"/>
    <n v="-2135.3560000000002"/>
    <n v="598"/>
    <m/>
    <m/>
    <n v="728535"/>
    <x v="1"/>
  </r>
  <r>
    <x v="2028"/>
    <x v="9"/>
    <s v="non_financial"/>
    <n v="7048.6670000000004"/>
    <n v="-1686.269"/>
    <n v="599"/>
    <m/>
    <m/>
    <n v="1108426"/>
    <x v="1"/>
  </r>
  <r>
    <x v="2029"/>
    <x v="9"/>
    <s v="non_financial"/>
    <n v="7547.9"/>
    <n v="-1572.2"/>
    <n v="600"/>
    <m/>
    <m/>
    <n v="1062231"/>
    <x v="1"/>
  </r>
  <r>
    <x v="625"/>
    <x v="9"/>
    <s v="non_financial"/>
    <n v="7230"/>
    <n v="-1628"/>
    <n v="601"/>
    <m/>
    <m/>
    <n v="1501585"/>
    <x v="1"/>
  </r>
  <r>
    <x v="1336"/>
    <x v="9"/>
    <s v="non_financial"/>
    <n v="5446.6059999999998"/>
    <n v="-2108.4630000000002"/>
    <n v="601"/>
    <m/>
    <m/>
    <n v="1587732"/>
    <x v="1"/>
  </r>
  <r>
    <x v="1472"/>
    <x v="9"/>
    <s v="non_financial"/>
    <n v="9334.6"/>
    <n v="-1341.5"/>
    <n v="601"/>
    <m/>
    <m/>
    <n v="1608249"/>
    <x v="1"/>
  </r>
  <r>
    <x v="1591"/>
    <x v="9"/>
    <s v="non_financial"/>
    <n v="5720.4350000000004"/>
    <n v="-2010.078"/>
    <n v="604"/>
    <m/>
    <m/>
    <n v="73088"/>
    <x v="1"/>
  </r>
  <r>
    <x v="1752"/>
    <x v="9"/>
    <s v="non_financial"/>
    <n v="13148"/>
    <n v="-1112"/>
    <n v="605"/>
    <m/>
    <m/>
    <n v="16732"/>
    <x v="1"/>
  </r>
  <r>
    <x v="388"/>
    <x v="9"/>
    <s v="non_financial"/>
    <n v="5176.5"/>
    <n v="-2205"/>
    <n v="605"/>
    <m/>
    <m/>
    <n v="66756"/>
    <x v="1"/>
  </r>
  <r>
    <x v="413"/>
    <x v="9"/>
    <s v="non_financial"/>
    <n v="4123.4120000000003"/>
    <n v="-2784.0079999999998"/>
    <n v="605"/>
    <m/>
    <m/>
    <n v="356309"/>
    <x v="1"/>
  </r>
  <r>
    <x v="2030"/>
    <x v="9"/>
    <s v="non_financial"/>
    <n v="8222"/>
    <n v="-1445"/>
    <n v="608"/>
    <m/>
    <m/>
    <n v="70866"/>
    <x v="1"/>
  </r>
  <r>
    <x v="2031"/>
    <x v="9"/>
    <s v="non_financial"/>
    <n v="4660.3"/>
    <n v="-2430.4"/>
    <n v="609"/>
    <m/>
    <m/>
    <n v="82811"/>
    <x v="1"/>
  </r>
  <r>
    <x v="479"/>
    <x v="9"/>
    <s v="non_financial"/>
    <n v="5812.1"/>
    <n v="-1936.6"/>
    <n v="609"/>
    <m/>
    <m/>
    <n v="785161"/>
    <x v="1"/>
  </r>
  <r>
    <x v="2032"/>
    <x v="9"/>
    <s v="non_financial"/>
    <n v="4044.7950000000001"/>
    <n v="-2742.7310000000002"/>
    <n v="611"/>
    <m/>
    <m/>
    <n v="1252849"/>
    <x v="1"/>
  </r>
  <r>
    <x v="403"/>
    <x v="9"/>
    <s v="non_financial"/>
    <n v="5592.9"/>
    <n v="-1983.3"/>
    <n v="612"/>
    <m/>
    <m/>
    <n v="1320695"/>
    <x v="1"/>
  </r>
  <r>
    <x v="2033"/>
    <x v="9"/>
    <s v="non_financial"/>
    <n v="4464.8"/>
    <n v="-2537.8000000000002"/>
    <n v="613"/>
    <m/>
    <m/>
    <n v="1720635"/>
    <x v="1"/>
  </r>
  <r>
    <x v="2034"/>
    <x v="9"/>
    <s v="non_financial"/>
    <n v="4806"/>
    <n v="-2329"/>
    <n v="614"/>
    <m/>
    <m/>
    <n v="1428875"/>
    <x v="1"/>
  </r>
  <r>
    <x v="628"/>
    <x v="9"/>
    <s v="non_financial"/>
    <n v="6377.8"/>
    <n v="-1752.6"/>
    <n v="615"/>
    <m/>
    <m/>
    <n v="1395942"/>
    <x v="1"/>
  </r>
  <r>
    <x v="350"/>
    <x v="9"/>
    <s v="non_financial"/>
    <n v="5877.9279999999999"/>
    <n v="-1884.0340000000001"/>
    <n v="616"/>
    <m/>
    <m/>
    <n v="104918"/>
    <x v="1"/>
  </r>
  <r>
    <x v="1269"/>
    <x v="9"/>
    <s v="non_financial"/>
    <n v="3921.7069999999999"/>
    <n v="-2818.4450000000002"/>
    <n v="617"/>
    <m/>
    <m/>
    <n v="1420302"/>
    <x v="1"/>
  </r>
  <r>
    <x v="2035"/>
    <x v="9"/>
    <s v="non_financial"/>
    <n v="5067.9359999999997"/>
    <n v="-2134.8229999999999"/>
    <n v="618"/>
    <m/>
    <m/>
    <n v="929008"/>
    <x v="1"/>
  </r>
  <r>
    <x v="711"/>
    <x v="9"/>
    <s v="non_financial"/>
    <n v="3620.598"/>
    <n v="-3204.0709999999999"/>
    <n v="619"/>
    <m/>
    <m/>
    <n v="1057352"/>
    <x v="1"/>
  </r>
  <r>
    <x v="2036"/>
    <x v="9"/>
    <s v="non_financial"/>
    <n v="4742.6130000000003"/>
    <n v="-2323.31"/>
    <n v="620"/>
    <m/>
    <m/>
    <n v="921082"/>
    <x v="1"/>
  </r>
  <r>
    <x v="1670"/>
    <x v="9"/>
    <s v="non_financial"/>
    <n v="5303"/>
    <n v="-2043"/>
    <n v="621"/>
    <m/>
    <m/>
    <n v="1677703"/>
    <x v="1"/>
  </r>
  <r>
    <x v="626"/>
    <x v="9"/>
    <s v="non_financial"/>
    <n v="3925.74"/>
    <n v="-2738.0659999999998"/>
    <n v="622"/>
    <m/>
    <m/>
    <n v="1295810"/>
    <x v="1"/>
  </r>
  <r>
    <x v="2037"/>
    <x v="9"/>
    <s v="non_financial"/>
    <n v="4594.9040000000005"/>
    <n v="-2378.4059999999999"/>
    <n v="623"/>
    <m/>
    <m/>
    <n v="77877"/>
    <x v="1"/>
  </r>
  <r>
    <x v="2038"/>
    <x v="9"/>
    <s v="non_financial"/>
    <n v="5371"/>
    <n v="-1950"/>
    <n v="624"/>
    <m/>
    <m/>
    <n v="1561660"/>
    <x v="1"/>
  </r>
  <r>
    <x v="297"/>
    <x v="9"/>
    <s v="non_financial"/>
    <n v="5188.9170000000004"/>
    <n v="-2042.998"/>
    <n v="625"/>
    <m/>
    <m/>
    <n v="1002517"/>
    <x v="1"/>
  </r>
  <r>
    <x v="303"/>
    <x v="9"/>
    <s v="non_financial"/>
    <n v="4563.7290000000003"/>
    <n v="-2344.8040000000001"/>
    <n v="626"/>
    <m/>
    <m/>
    <n v="858470"/>
    <x v="1"/>
  </r>
  <r>
    <x v="2039"/>
    <x v="9"/>
    <s v="non_financial"/>
    <n v="4200.2"/>
    <n v="-2473"/>
    <n v="627"/>
    <m/>
    <m/>
    <n v="1094285"/>
    <x v="1"/>
  </r>
  <r>
    <x v="2040"/>
    <x v="9"/>
    <s v="non_financial"/>
    <n v="6406.7749999999996"/>
    <n v="-1648.0740000000001"/>
    <n v="628"/>
    <m/>
    <m/>
    <n v="1577670"/>
    <x v="1"/>
  </r>
  <r>
    <x v="1259"/>
    <x v="9"/>
    <s v="non_financial"/>
    <n v="6592.2"/>
    <n v="-1586.3"/>
    <n v="629"/>
    <m/>
    <m/>
    <n v="1327567"/>
    <x v="1"/>
  </r>
  <r>
    <x v="2041"/>
    <x v="9"/>
    <s v="non_financial"/>
    <n v="5751.2"/>
    <n v="-1815.6"/>
    <n v="630"/>
    <m/>
    <m/>
    <n v="789460"/>
    <x v="1"/>
  </r>
  <r>
    <x v="2042"/>
    <x v="9"/>
    <s v="non_financial"/>
    <n v="4171.9870000000001"/>
    <n v="-2452.3719999999998"/>
    <n v="631"/>
    <m/>
    <m/>
    <n v="1574540"/>
    <x v="1"/>
  </r>
  <r>
    <x v="464"/>
    <x v="9"/>
    <s v="non_financial"/>
    <n v="3758.703"/>
    <n v="-2798.4850000000001"/>
    <n v="632"/>
    <m/>
    <m/>
    <n v="878927"/>
    <x v="1"/>
  </r>
  <r>
    <x v="527"/>
    <x v="9"/>
    <s v="non_financial"/>
    <n v="4595.4920000000002"/>
    <n v="-2244.6120000000001"/>
    <n v="632"/>
    <m/>
    <m/>
    <n v="1099590"/>
    <x v="1"/>
  </r>
  <r>
    <x v="663"/>
    <x v="9"/>
    <s v="non_financial"/>
    <n v="4421.2359999999999"/>
    <n v="-2323.6729999999998"/>
    <n v="634"/>
    <m/>
    <m/>
    <n v="1065837"/>
    <x v="1"/>
  </r>
  <r>
    <x v="259"/>
    <x v="9"/>
    <s v="non_financial"/>
    <n v="10723"/>
    <n v="-1090"/>
    <n v="635"/>
    <m/>
    <m/>
    <n v="812074"/>
    <x v="1"/>
  </r>
  <r>
    <x v="2043"/>
    <x v="9"/>
    <s v="non_financial"/>
    <n v="3763.5509999999999"/>
    <n v="-2706.3870000000002"/>
    <n v="635"/>
    <m/>
    <m/>
    <n v="1636519"/>
    <x v="1"/>
  </r>
  <r>
    <x v="331"/>
    <x v="9"/>
    <s v="non_financial"/>
    <n v="5965.6"/>
    <n v="-1704.3"/>
    <n v="637"/>
    <m/>
    <m/>
    <n v="832988"/>
    <x v="1"/>
  </r>
  <r>
    <x v="1262"/>
    <x v="9"/>
    <s v="non_financial"/>
    <n v="4440.3"/>
    <n v="-2231.1999999999998"/>
    <n v="638"/>
    <m/>
    <m/>
    <n v="1590714"/>
    <x v="1"/>
  </r>
  <r>
    <x v="639"/>
    <x v="9"/>
    <s v="non_financial"/>
    <n v="5288.4"/>
    <n v="-1884"/>
    <n v="638"/>
    <m/>
    <m/>
    <n v="109177"/>
    <x v="1"/>
  </r>
  <r>
    <x v="450"/>
    <x v="9"/>
    <s v="non_financial"/>
    <n v="3898.9"/>
    <n v="-2566.8000000000002"/>
    <n v="640"/>
    <m/>
    <m/>
    <n v="1082554"/>
    <x v="1"/>
  </r>
  <r>
    <x v="837"/>
    <x v="9"/>
    <s v="non_financial"/>
    <n v="6553.6660000000002"/>
    <n v="-1528.999"/>
    <n v="641"/>
    <m/>
    <m/>
    <n v="912752"/>
    <x v="1"/>
  </r>
  <r>
    <x v="2044"/>
    <x v="9"/>
    <s v="non_financial"/>
    <n v="11927.102999999999"/>
    <n v="-1022.388"/>
    <n v="642"/>
    <m/>
    <m/>
    <n v="766701"/>
    <x v="1"/>
  </r>
  <r>
    <x v="355"/>
    <x v="9"/>
    <s v="non_financial"/>
    <n v="5102"/>
    <n v="-1901"/>
    <n v="643"/>
    <m/>
    <m/>
    <n v="2488"/>
    <x v="1"/>
  </r>
  <r>
    <x v="373"/>
    <x v="9"/>
    <s v="non_financial"/>
    <n v="3512.8420000000001"/>
    <n v="-2817.2860000000001"/>
    <n v="644"/>
    <m/>
    <m/>
    <n v="1013462"/>
    <x v="1"/>
  </r>
  <r>
    <x v="2045"/>
    <x v="9"/>
    <s v="non_financial"/>
    <n v="3531.1320000000001"/>
    <n v="-2784.1480000000001"/>
    <n v="645"/>
    <m/>
    <m/>
    <n v="1698990"/>
    <x v="1"/>
  </r>
  <r>
    <x v="2046"/>
    <x v="9"/>
    <s v="non_financial"/>
    <n v="3915.4969999999998"/>
    <n v="-2483.8719999999998"/>
    <n v="646"/>
    <m/>
    <m/>
    <n v="928022"/>
    <x v="1"/>
  </r>
  <r>
    <x v="505"/>
    <x v="9"/>
    <s v="non_financial"/>
    <n v="4679.9080000000004"/>
    <n v="-2048.2739999999999"/>
    <n v="647"/>
    <m/>
    <m/>
    <n v="1336917"/>
    <x v="1"/>
  </r>
  <r>
    <x v="2047"/>
    <x v="9"/>
    <s v="non_financial"/>
    <n v="5318"/>
    <n v="-1794"/>
    <n v="648"/>
    <m/>
    <m/>
    <n v="1357615"/>
    <x v="1"/>
  </r>
  <r>
    <x v="733"/>
    <x v="9"/>
    <s v="non_financial"/>
    <n v="10529.689"/>
    <n v="-1035.2170000000001"/>
    <n v="649"/>
    <m/>
    <m/>
    <n v="84129"/>
    <x v="1"/>
  </r>
  <r>
    <x v="638"/>
    <x v="9"/>
    <s v="non_financial"/>
    <n v="5036"/>
    <n v="-1855"/>
    <n v="650"/>
    <m/>
    <m/>
    <n v="48898"/>
    <x v="1"/>
  </r>
  <r>
    <x v="2048"/>
    <x v="9"/>
    <s v="non_financial"/>
    <n v="4945.5640000000003"/>
    <n v="-1853.62"/>
    <n v="651"/>
    <m/>
    <m/>
    <n v="91767"/>
    <x v="1"/>
  </r>
  <r>
    <x v="408"/>
    <x v="9"/>
    <s v="non_financial"/>
    <n v="3756.4"/>
    <n v="-2503.6999999999998"/>
    <n v="652"/>
    <m/>
    <m/>
    <n v="815556"/>
    <x v="1"/>
  </r>
  <r>
    <x v="696"/>
    <x v="9"/>
    <s v="non_financial"/>
    <n v="4366.2219999999998"/>
    <n v="-2086.3270000000002"/>
    <n v="653"/>
    <m/>
    <m/>
    <n v="946581"/>
    <x v="1"/>
  </r>
  <r>
    <x v="1677"/>
    <x v="9"/>
    <s v="non_financial"/>
    <n v="4209.9219999999996"/>
    <n v="-2100.1060000000002"/>
    <n v="654"/>
    <m/>
    <m/>
    <n v="899629"/>
    <x v="1"/>
  </r>
  <r>
    <x v="664"/>
    <x v="9"/>
    <s v="non_financial"/>
    <n v="6136.9"/>
    <n v="-1514.8"/>
    <n v="655"/>
    <m/>
    <m/>
    <n v="65011"/>
    <x v="1"/>
  </r>
  <r>
    <x v="2049"/>
    <x v="9"/>
    <s v="non_financial"/>
    <n v="6345.1"/>
    <n v="-1468.7"/>
    <n v="656"/>
    <m/>
    <m/>
    <n v="1364885"/>
    <x v="1"/>
  </r>
  <r>
    <x v="2050"/>
    <x v="9"/>
    <s v="non_financial"/>
    <n v="5322"/>
    <n v="-1663"/>
    <n v="657"/>
    <m/>
    <m/>
    <n v="14693"/>
    <x v="1"/>
  </r>
  <r>
    <x v="2051"/>
    <x v="9"/>
    <s v="non_financial"/>
    <n v="5902.2479999999996"/>
    <n v="-1527.7190000000001"/>
    <n v="658"/>
    <m/>
    <m/>
    <n v="1385280"/>
    <x v="1"/>
  </r>
  <r>
    <x v="2052"/>
    <x v="9"/>
    <s v="non_financial"/>
    <n v="4886.6689999999999"/>
    <n v="-1798.251"/>
    <n v="659"/>
    <m/>
    <m/>
    <n v="769520"/>
    <x v="1"/>
  </r>
  <r>
    <x v="728"/>
    <x v="9"/>
    <s v="non_financial"/>
    <n v="4710.375"/>
    <n v="-1839.451"/>
    <n v="660"/>
    <m/>
    <m/>
    <n v="1403568"/>
    <x v="1"/>
  </r>
  <r>
    <x v="640"/>
    <x v="9"/>
    <s v="non_financial"/>
    <n v="4107.6819999999998"/>
    <n v="-2072.1930000000002"/>
    <n v="661"/>
    <m/>
    <m/>
    <n v="943819"/>
    <x v="1"/>
  </r>
  <r>
    <x v="2053"/>
    <x v="9"/>
    <s v="non_financial"/>
    <n v="3892.7"/>
    <n v="-2185.4"/>
    <n v="662"/>
    <m/>
    <m/>
    <n v="1692063"/>
    <x v="1"/>
  </r>
  <r>
    <x v="2054"/>
    <x v="9"/>
    <s v="non_financial"/>
    <n v="4262.2860000000001"/>
    <n v="-1973.2919999999999"/>
    <n v="663"/>
    <m/>
    <m/>
    <n v="797721"/>
    <x v="1"/>
  </r>
  <r>
    <x v="311"/>
    <x v="9"/>
    <s v="non_financial"/>
    <n v="5038.6099999999997"/>
    <n v="-1715.8689999999999"/>
    <n v="663"/>
    <m/>
    <m/>
    <n v="46080"/>
    <x v="1"/>
  </r>
  <r>
    <x v="461"/>
    <x v="9"/>
    <s v="non_financial"/>
    <n v="4034.777"/>
    <n v="-2065.9389999999999"/>
    <n v="665"/>
    <m/>
    <m/>
    <n v="944314"/>
    <x v="1"/>
  </r>
  <r>
    <x v="2055"/>
    <x v="9"/>
    <s v="non_financial"/>
    <n v="4142.7420000000002"/>
    <n v="-2027.251"/>
    <n v="665"/>
    <m/>
    <m/>
    <n v="894315"/>
    <x v="1"/>
  </r>
  <r>
    <x v="1363"/>
    <x v="9"/>
    <s v="non_financial"/>
    <n v="3441.2919999999999"/>
    <n v="-2525.56"/>
    <n v="667"/>
    <m/>
    <m/>
    <n v="1596532"/>
    <x v="1"/>
  </r>
  <r>
    <x v="1678"/>
    <x v="9"/>
    <s v="non_financial"/>
    <n v="4821.2089999999998"/>
    <n v="-1749.788"/>
    <n v="668"/>
    <m/>
    <m/>
    <n v="30625"/>
    <x v="1"/>
  </r>
  <r>
    <x v="2056"/>
    <x v="9"/>
    <s v="non_financial"/>
    <n v="6996.2"/>
    <n v="-1290.3"/>
    <n v="669"/>
    <m/>
    <m/>
    <n v="1408100"/>
    <x v="1"/>
  </r>
  <r>
    <x v="353"/>
    <x v="9"/>
    <s v="non_financial"/>
    <n v="4393.5780000000004"/>
    <n v="-1894.8309999999999"/>
    <n v="669"/>
    <m/>
    <m/>
    <n v="105634"/>
    <x v="1"/>
  </r>
  <r>
    <x v="2057"/>
    <x v="9"/>
    <s v="non_financial"/>
    <n v="4155.5749999999998"/>
    <n v="-1948.0319999999999"/>
    <n v="671"/>
    <m/>
    <m/>
    <n v="1553079"/>
    <x v="1"/>
  </r>
  <r>
    <x v="2058"/>
    <x v="9"/>
    <s v="non_financial"/>
    <n v="4155.5749999999998"/>
    <n v="-1948.0319999999999"/>
    <n v="671"/>
    <m/>
    <m/>
    <n v="1541401"/>
    <x v="1"/>
  </r>
  <r>
    <x v="2059"/>
    <x v="9"/>
    <s v="non_financial"/>
    <n v="4674.2"/>
    <n v="-1783.6"/>
    <n v="673"/>
    <m/>
    <m/>
    <n v="98362"/>
    <x v="1"/>
  </r>
  <r>
    <x v="2060"/>
    <x v="9"/>
    <s v="non_financial"/>
    <n v="4252.549"/>
    <n v="-1913.91"/>
    <n v="674"/>
    <m/>
    <m/>
    <n v="1655020"/>
    <x v="1"/>
  </r>
  <r>
    <x v="2061"/>
    <x v="9"/>
    <s v="non_financial"/>
    <n v="4910.7"/>
    <n v="-1697.9"/>
    <n v="675"/>
    <m/>
    <m/>
    <n v="52795"/>
    <x v="1"/>
  </r>
  <r>
    <x v="2062"/>
    <x v="9"/>
    <s v="non_financial"/>
    <n v="4357.8"/>
    <n v="-1884.4"/>
    <n v="676"/>
    <m/>
    <m/>
    <n v="1374535"/>
    <x v="1"/>
  </r>
  <r>
    <x v="1476"/>
    <x v="9"/>
    <s v="non_financial"/>
    <n v="6692.9"/>
    <n v="-1307.0999999999999"/>
    <n v="677"/>
    <m/>
    <m/>
    <n v="1616862"/>
    <x v="1"/>
  </r>
  <r>
    <x v="2063"/>
    <x v="9"/>
    <s v="non_financial"/>
    <n v="5824.634"/>
    <n v="-1464.7570000000001"/>
    <n v="678"/>
    <m/>
    <m/>
    <n v="1630472"/>
    <x v="1"/>
  </r>
  <r>
    <x v="1502"/>
    <x v="9"/>
    <s v="non_financial"/>
    <n v="3775.7080000000001"/>
    <n v="-2119.384"/>
    <n v="679"/>
    <m/>
    <m/>
    <n v="936395"/>
    <x v="1"/>
  </r>
  <r>
    <x v="147"/>
    <x v="9"/>
    <s v="non_financial"/>
    <n v="126261"/>
    <n v="-379"/>
    <n v="679"/>
    <m/>
    <m/>
    <n v="12927"/>
    <x v="1"/>
  </r>
  <r>
    <x v="405"/>
    <x v="9"/>
    <s v="non_financial"/>
    <n v="7876.8919999999998"/>
    <n v="-1134.8499999999999"/>
    <n v="679"/>
    <m/>
    <m/>
    <n v="1359841"/>
    <x v="1"/>
  </r>
  <r>
    <x v="2064"/>
    <x v="9"/>
    <s v="non_financial"/>
    <n v="3877.55"/>
    <n v="-2086.643"/>
    <n v="682"/>
    <m/>
    <m/>
    <n v="1561680"/>
    <x v="1"/>
  </r>
  <r>
    <x v="406"/>
    <x v="9"/>
    <s v="non_financial"/>
    <n v="4594.3"/>
    <n v="-1785.3"/>
    <n v="682"/>
    <m/>
    <m/>
    <n v="1699150"/>
    <x v="1"/>
  </r>
  <r>
    <x v="2065"/>
    <x v="9"/>
    <s v="non_financial"/>
    <n v="4804.3220000000001"/>
    <n v="-1696.4860000000001"/>
    <n v="684"/>
    <m/>
    <m/>
    <n v="1456772"/>
    <x v="1"/>
  </r>
  <r>
    <x v="438"/>
    <x v="9"/>
    <s v="non_financial"/>
    <n v="5312.7190000000001"/>
    <n v="-1544.942"/>
    <n v="685"/>
    <m/>
    <m/>
    <n v="916365"/>
    <x v="1"/>
  </r>
  <r>
    <x v="2066"/>
    <x v="9"/>
    <s v="non_financial"/>
    <n v="4041.4"/>
    <n v="-1937.4"/>
    <n v="686"/>
    <m/>
    <m/>
    <n v="216228"/>
    <x v="1"/>
  </r>
  <r>
    <x v="424"/>
    <x v="9"/>
    <s v="non_financial"/>
    <n v="4309.2839999999997"/>
    <n v="-1831.1759999999999"/>
    <n v="687"/>
    <m/>
    <m/>
    <n v="1047127"/>
    <x v="1"/>
  </r>
  <r>
    <x v="2067"/>
    <x v="9"/>
    <s v="non_financial"/>
    <n v="3603.24"/>
    <n v="-2119.4389999999999"/>
    <n v="688"/>
    <m/>
    <m/>
    <n v="906163"/>
    <x v="1"/>
  </r>
  <r>
    <x v="400"/>
    <x v="9"/>
    <s v="non_financial"/>
    <n v="4684.1090000000004"/>
    <n v="-1659.3109999999999"/>
    <n v="689"/>
    <m/>
    <m/>
    <n v="1043277"/>
    <x v="1"/>
  </r>
  <r>
    <x v="470"/>
    <x v="9"/>
    <s v="non_financial"/>
    <n v="3648.4760000000001"/>
    <n v="-2109.0059999999999"/>
    <n v="689"/>
    <m/>
    <m/>
    <n v="791915"/>
    <x v="1"/>
  </r>
  <r>
    <x v="2068"/>
    <x v="9"/>
    <s v="non_financial"/>
    <n v="5412.6940000000004"/>
    <n v="-1479.742"/>
    <n v="689"/>
    <m/>
    <m/>
    <n v="39899"/>
    <x v="1"/>
  </r>
  <r>
    <x v="375"/>
    <x v="9"/>
    <s v="non_financial"/>
    <n v="3640.2150000000001"/>
    <n v="-2112.0410000000002"/>
    <n v="692"/>
    <m/>
    <m/>
    <n v="832101"/>
    <x v="1"/>
  </r>
  <r>
    <x v="1463"/>
    <x v="9"/>
    <s v="non_financial"/>
    <n v="4170"/>
    <n v="-1806.6"/>
    <n v="693"/>
    <m/>
    <m/>
    <n v="77360"/>
    <x v="1"/>
  </r>
  <r>
    <x v="655"/>
    <x v="9"/>
    <s v="non_financial"/>
    <n v="4426.0770000000002"/>
    <n v="-1726.84"/>
    <n v="694"/>
    <m/>
    <m/>
    <n v="812011"/>
    <x v="1"/>
  </r>
  <r>
    <x v="2069"/>
    <x v="9"/>
    <s v="non_financial"/>
    <n v="4441.6390000000001"/>
    <n v="-1719.3520000000001"/>
    <n v="695"/>
    <m/>
    <m/>
    <n v="1708035"/>
    <x v="1"/>
  </r>
  <r>
    <x v="1365"/>
    <x v="9"/>
    <s v="non_financial"/>
    <n v="3265.3409999999999"/>
    <n v="-2364.6089999999999"/>
    <n v="696"/>
    <m/>
    <m/>
    <n v="1571283"/>
    <x v="1"/>
  </r>
  <r>
    <x v="2070"/>
    <x v="9"/>
    <s v="non_financial"/>
    <n v="6710.4520000000002"/>
    <n v="-1212.7149999999999"/>
    <n v="697"/>
    <m/>
    <m/>
    <n v="906553"/>
    <x v="1"/>
  </r>
  <r>
    <x v="1487"/>
    <x v="9"/>
    <s v="non_financial"/>
    <n v="5207.38"/>
    <n v="-1487.626"/>
    <n v="698"/>
    <m/>
    <m/>
    <n v="1469367"/>
    <x v="1"/>
  </r>
  <r>
    <x v="1473"/>
    <x v="9"/>
    <s v="non_financial"/>
    <n v="3985.3"/>
    <n v="-1839.8"/>
    <n v="699"/>
    <m/>
    <m/>
    <n v="1627014"/>
    <x v="1"/>
  </r>
  <r>
    <x v="340"/>
    <x v="9"/>
    <s v="non_financial"/>
    <n v="3646.99"/>
    <n v="-2052.3939999999998"/>
    <n v="699"/>
    <m/>
    <m/>
    <n v="746515"/>
    <x v="1"/>
  </r>
  <r>
    <x v="668"/>
    <x v="9"/>
    <s v="non_financial"/>
    <n v="3947.4690000000001"/>
    <n v="-1842.3710000000001"/>
    <n v="701"/>
    <m/>
    <m/>
    <n v="1298675"/>
    <x v="1"/>
  </r>
  <r>
    <x v="654"/>
    <x v="9"/>
    <s v="non_financial"/>
    <n v="4797.3710000000001"/>
    <n v="-1551.338"/>
    <n v="702"/>
    <m/>
    <m/>
    <n v="15615"/>
    <x v="1"/>
  </r>
  <r>
    <x v="458"/>
    <x v="9"/>
    <s v="non_financial"/>
    <n v="4575.3"/>
    <n v="-1624.7"/>
    <n v="703"/>
    <m/>
    <m/>
    <n v="47518"/>
    <x v="1"/>
  </r>
  <r>
    <x v="2071"/>
    <x v="9"/>
    <s v="non_financial"/>
    <n v="4701"/>
    <n v="-1559"/>
    <n v="704"/>
    <m/>
    <m/>
    <n v="877212"/>
    <x v="1"/>
  </r>
  <r>
    <x v="635"/>
    <x v="9"/>
    <s v="non_financial"/>
    <n v="5441.3549999999996"/>
    <n v="-1408.605"/>
    <n v="705"/>
    <m/>
    <m/>
    <n v="110621"/>
    <x v="1"/>
  </r>
  <r>
    <x v="2072"/>
    <x v="9"/>
    <s v="non_financial"/>
    <n v="4048.4740000000002"/>
    <n v="-1729.665"/>
    <n v="706"/>
    <m/>
    <m/>
    <n v="790816"/>
    <x v="1"/>
  </r>
  <r>
    <x v="186"/>
    <x v="9"/>
    <s v="non_financial"/>
    <n v="8260"/>
    <n v="-963"/>
    <n v="707"/>
    <m/>
    <m/>
    <n v="1166126"/>
    <x v="1"/>
  </r>
  <r>
    <x v="365"/>
    <x v="9"/>
    <s v="non_financial"/>
    <n v="3967.3"/>
    <n v="-1757.3"/>
    <n v="708"/>
    <m/>
    <m/>
    <n v="203527"/>
    <x v="1"/>
  </r>
  <r>
    <x v="457"/>
    <x v="9"/>
    <s v="non_financial"/>
    <n v="4659.3069999999998"/>
    <n v="-1538.049"/>
    <n v="709"/>
    <m/>
    <m/>
    <n v="1058090"/>
    <x v="1"/>
  </r>
  <r>
    <x v="389"/>
    <x v="9"/>
    <s v="non_financial"/>
    <n v="4141.8"/>
    <n v="-1674.4"/>
    <n v="710"/>
    <m/>
    <m/>
    <n v="25445"/>
    <x v="1"/>
  </r>
  <r>
    <x v="284"/>
    <x v="9"/>
    <s v="non_financial"/>
    <n v="3887.654"/>
    <n v="-1794.85"/>
    <n v="711"/>
    <m/>
    <m/>
    <n v="828916"/>
    <x v="1"/>
  </r>
  <r>
    <x v="443"/>
    <x v="9"/>
    <s v="non_financial"/>
    <n v="4015.6030000000001"/>
    <n v="-1704.3109999999999"/>
    <n v="712"/>
    <m/>
    <m/>
    <n v="108312"/>
    <x v="1"/>
  </r>
  <r>
    <x v="2073"/>
    <x v="9"/>
    <s v="non_financial"/>
    <n v="3751.451"/>
    <n v="-1840.6030000000001"/>
    <n v="713"/>
    <m/>
    <m/>
    <n v="1520006"/>
    <x v="1"/>
  </r>
  <r>
    <x v="622"/>
    <x v="9"/>
    <s v="non_financial"/>
    <n v="3743.982"/>
    <n v="-1845.2760000000001"/>
    <n v="713"/>
    <m/>
    <m/>
    <n v="743316"/>
    <x v="1"/>
  </r>
  <r>
    <x v="2074"/>
    <x v="9"/>
    <s v="non_financial"/>
    <n v="5774.6"/>
    <n v="-1274.7"/>
    <n v="715"/>
    <m/>
    <m/>
    <n v="1023128"/>
    <x v="1"/>
  </r>
  <r>
    <x v="2075"/>
    <x v="9"/>
    <s v="non_financial"/>
    <n v="3462.1570000000002"/>
    <n v="-1963.252"/>
    <n v="716"/>
    <m/>
    <m/>
    <n v="1479094"/>
    <x v="1"/>
  </r>
  <r>
    <x v="2076"/>
    <x v="9"/>
    <s v="non_financial"/>
    <n v="2848.5749999999998"/>
    <n v="-2427.1590000000001"/>
    <n v="717"/>
    <m/>
    <m/>
    <n v="859163"/>
    <x v="1"/>
  </r>
  <r>
    <x v="1074"/>
    <x v="9"/>
    <s v="non_financial"/>
    <n v="9998"/>
    <n v="-794"/>
    <n v="718"/>
    <m/>
    <m/>
    <n v="708819"/>
    <x v="1"/>
  </r>
  <r>
    <x v="735"/>
    <x v="9"/>
    <s v="non_financial"/>
    <n v="7921.9"/>
    <n v="-936.1"/>
    <n v="718"/>
    <m/>
    <m/>
    <n v="1402057"/>
    <x v="1"/>
  </r>
  <r>
    <x v="2077"/>
    <x v="9"/>
    <s v="non_financial"/>
    <n v="3803.4690000000001"/>
    <n v="-1748.914"/>
    <n v="720"/>
    <m/>
    <m/>
    <n v="860546"/>
    <x v="1"/>
  </r>
  <r>
    <x v="2078"/>
    <x v="9"/>
    <s v="non_financial"/>
    <n v="3759.6709999999998"/>
    <n v="-1757.1679999999999"/>
    <n v="721"/>
    <m/>
    <m/>
    <n v="1522727"/>
    <x v="1"/>
  </r>
  <r>
    <x v="371"/>
    <x v="9"/>
    <s v="non_financial"/>
    <n v="4625.4840000000004"/>
    <n v="-1478.8430000000001"/>
    <n v="722"/>
    <m/>
    <m/>
    <n v="1100682"/>
    <x v="1"/>
  </r>
  <r>
    <x v="648"/>
    <x v="9"/>
    <s v="non_financial"/>
    <n v="4019.9569999999999"/>
    <n v="-1627.472"/>
    <n v="723"/>
    <m/>
    <m/>
    <n v="897723"/>
    <x v="1"/>
  </r>
  <r>
    <x v="462"/>
    <x v="9"/>
    <s v="non_financial"/>
    <n v="3381.9479999999999"/>
    <n v="-1945.4870000000001"/>
    <n v="723"/>
    <m/>
    <m/>
    <n v="1049502"/>
    <x v="1"/>
  </r>
  <r>
    <x v="318"/>
    <x v="9"/>
    <s v="non_financial"/>
    <n v="6158.8"/>
    <n v="-1156.5"/>
    <n v="725"/>
    <m/>
    <m/>
    <n v="1024478"/>
    <x v="1"/>
  </r>
  <r>
    <x v="934"/>
    <x v="9"/>
    <s v="non_financial"/>
    <n v="2947.6329999999998"/>
    <n v="-2247.1909999999998"/>
    <n v="726"/>
    <m/>
    <m/>
    <n v="879169"/>
    <x v="1"/>
  </r>
  <r>
    <x v="1593"/>
    <x v="9"/>
    <s v="non_financial"/>
    <n v="4756"/>
    <n v="-1431"/>
    <n v="727"/>
    <m/>
    <m/>
    <n v="1573097"/>
    <x v="1"/>
  </r>
  <r>
    <x v="2079"/>
    <x v="9"/>
    <s v="non_financial"/>
    <n v="3194.0010000000002"/>
    <n v="-2011.4349999999999"/>
    <n v="728"/>
    <m/>
    <m/>
    <n v="1078075"/>
    <x v="1"/>
  </r>
  <r>
    <x v="2080"/>
    <x v="9"/>
    <s v="non_financial"/>
    <n v="4413.4960000000001"/>
    <n v="-1489.559"/>
    <n v="729"/>
    <m/>
    <m/>
    <n v="77543"/>
    <x v="1"/>
  </r>
  <r>
    <x v="269"/>
    <x v="9"/>
    <s v="non_financial"/>
    <n v="9935"/>
    <n v="-759"/>
    <n v="730"/>
    <m/>
    <m/>
    <n v="72333"/>
    <x v="1"/>
  </r>
  <r>
    <x v="393"/>
    <x v="9"/>
    <s v="non_financial"/>
    <n v="4012.7570000000001"/>
    <n v="-1583.37"/>
    <n v="731"/>
    <m/>
    <m/>
    <n v="1398659"/>
    <x v="1"/>
  </r>
  <r>
    <x v="398"/>
    <x v="9"/>
    <s v="non_financial"/>
    <n v="3244.6860000000001"/>
    <n v="-1911.8910000000001"/>
    <n v="732"/>
    <m/>
    <m/>
    <n v="354908"/>
    <x v="1"/>
  </r>
  <r>
    <x v="381"/>
    <x v="9"/>
    <s v="non_financial"/>
    <n v="2809.808"/>
    <n v="-2320.2759999999998"/>
    <n v="733"/>
    <m/>
    <m/>
    <n v="1308547"/>
    <x v="1"/>
  </r>
  <r>
    <x v="2081"/>
    <x v="9"/>
    <s v="non_financial"/>
    <n v="3653.0790000000002"/>
    <n v="-1714.6210000000001"/>
    <n v="734"/>
    <m/>
    <m/>
    <n v="1222840"/>
    <x v="1"/>
  </r>
  <r>
    <x v="751"/>
    <x v="9"/>
    <s v="non_financial"/>
    <n v="2737.4160000000002"/>
    <n v="-2367.3609999999999"/>
    <n v="734"/>
    <m/>
    <m/>
    <n v="1111928"/>
    <x v="1"/>
  </r>
  <r>
    <x v="2082"/>
    <x v="9"/>
    <s v="non_financial"/>
    <n v="3466.8760000000002"/>
    <n v="-1798.1"/>
    <n v="734"/>
    <m/>
    <m/>
    <n v="833079"/>
    <x v="1"/>
  </r>
  <r>
    <x v="692"/>
    <x v="9"/>
    <s v="non_financial"/>
    <n v="4040.8"/>
    <n v="-1537.3"/>
    <n v="737"/>
    <m/>
    <m/>
    <n v="14930"/>
    <x v="1"/>
  </r>
  <r>
    <x v="2083"/>
    <x v="9"/>
    <s v="non_financial"/>
    <n v="5552.4"/>
    <n v="-1198.0999999999999"/>
    <n v="737"/>
    <m/>
    <m/>
    <n v="43920"/>
    <x v="1"/>
  </r>
  <r>
    <x v="1493"/>
    <x v="9"/>
    <s v="non_financial"/>
    <n v="4487.57"/>
    <n v="-1433.84"/>
    <n v="739"/>
    <m/>
    <m/>
    <n v="1353283"/>
    <x v="1"/>
  </r>
  <r>
    <x v="2084"/>
    <x v="9"/>
    <s v="non_financial"/>
    <n v="3917.0569999999998"/>
    <n v="-1572.951"/>
    <n v="740"/>
    <m/>
    <m/>
    <n v="1418819"/>
    <x v="1"/>
  </r>
  <r>
    <x v="2085"/>
    <x v="9"/>
    <s v="non_financial"/>
    <n v="3418.6"/>
    <n v="-1822.4"/>
    <n v="740"/>
    <m/>
    <m/>
    <n v="1047340"/>
    <x v="1"/>
  </r>
  <r>
    <x v="370"/>
    <x v="9"/>
    <s v="non_financial"/>
    <n v="5799.165"/>
    <n v="-1139.2950000000001"/>
    <n v="742"/>
    <m/>
    <m/>
    <n v="1090425"/>
    <x v="1"/>
  </r>
  <r>
    <x v="2086"/>
    <x v="9"/>
    <s v="non_financial"/>
    <n v="2967"/>
    <n v="-2064"/>
    <n v="743"/>
    <m/>
    <m/>
    <n v="1733186"/>
    <x v="1"/>
  </r>
  <r>
    <x v="2087"/>
    <x v="9"/>
    <s v="non_financial"/>
    <n v="3295.4580000000001"/>
    <n v="-1825.81"/>
    <n v="744"/>
    <m/>
    <m/>
    <n v="1298946"/>
    <x v="1"/>
  </r>
  <r>
    <x v="2088"/>
    <x v="9"/>
    <s v="non_financial"/>
    <n v="3428.547"/>
    <n v="-1769.444"/>
    <n v="745"/>
    <m/>
    <m/>
    <n v="899749"/>
    <x v="1"/>
  </r>
  <r>
    <x v="1342"/>
    <x v="9"/>
    <s v="non_financial"/>
    <n v="5665"/>
    <n v="-1134.9000000000001"/>
    <n v="746"/>
    <m/>
    <m/>
    <n v="1579877"/>
    <x v="1"/>
  </r>
  <r>
    <x v="2089"/>
    <x v="9"/>
    <s v="non_financial"/>
    <n v="6082.0020000000004"/>
    <n v="-1085.519"/>
    <n v="746"/>
    <m/>
    <m/>
    <n v="1590895"/>
    <x v="1"/>
  </r>
  <r>
    <x v="2090"/>
    <x v="9"/>
    <s v="non_financial"/>
    <n v="3525.3670000000002"/>
    <n v="-1702.9749999999999"/>
    <n v="748"/>
    <m/>
    <m/>
    <n v="1042776"/>
    <x v="1"/>
  </r>
  <r>
    <x v="2091"/>
    <x v="9"/>
    <s v="non_financial"/>
    <n v="4766.027"/>
    <n v="-1321.1969999999999"/>
    <n v="749"/>
    <m/>
    <m/>
    <n v="1095651"/>
    <x v="1"/>
  </r>
  <r>
    <x v="242"/>
    <x v="9"/>
    <s v="non_financial"/>
    <n v="7811"/>
    <n v="-863"/>
    <n v="750"/>
    <m/>
    <m/>
    <n v="1002047"/>
    <x v="1"/>
  </r>
  <r>
    <x v="498"/>
    <x v="9"/>
    <s v="non_financial"/>
    <n v="6729.6409999999996"/>
    <n v="-963.80200000000002"/>
    <n v="750"/>
    <m/>
    <m/>
    <n v="749251"/>
    <x v="1"/>
  </r>
  <r>
    <x v="1355"/>
    <x v="9"/>
    <s v="non_financial"/>
    <n v="4627"/>
    <n v="-1349"/>
    <n v="752"/>
    <m/>
    <m/>
    <n v="1571123"/>
    <x v="1"/>
  </r>
  <r>
    <x v="431"/>
    <x v="9"/>
    <s v="non_financial"/>
    <n v="3180.1979999999999"/>
    <n v="-1849.558"/>
    <n v="752"/>
    <m/>
    <m/>
    <n v="706688"/>
    <x v="1"/>
  </r>
  <r>
    <x v="1086"/>
    <x v="9"/>
    <s v="non_financial"/>
    <n v="3121.1"/>
    <n v="-1884.9"/>
    <n v="754"/>
    <m/>
    <m/>
    <n v="1144215"/>
    <x v="1"/>
  </r>
  <r>
    <x v="1672"/>
    <x v="9"/>
    <s v="non_financial"/>
    <n v="2776.0250000000001"/>
    <n v="-2116.6979999999999"/>
    <n v="755"/>
    <m/>
    <m/>
    <n v="1564408"/>
    <x v="1"/>
  </r>
  <r>
    <x v="2092"/>
    <x v="9"/>
    <s v="non_financial"/>
    <n v="7459.482"/>
    <n v="-866.20399999999995"/>
    <n v="756"/>
    <m/>
    <m/>
    <n v="1332349"/>
    <x v="1"/>
  </r>
  <r>
    <x v="337"/>
    <x v="9"/>
    <s v="non_financial"/>
    <n v="5002"/>
    <n v="-1238.8"/>
    <n v="756"/>
    <m/>
    <m/>
    <n v="58492"/>
    <x v="1"/>
  </r>
  <r>
    <x v="280"/>
    <x v="9"/>
    <s v="non_financial"/>
    <n v="3512.0790000000002"/>
    <n v="-1645.8440000000001"/>
    <n v="758"/>
    <m/>
    <m/>
    <n v="28917"/>
    <x v="1"/>
  </r>
  <r>
    <x v="2093"/>
    <x v="9"/>
    <s v="non_financial"/>
    <n v="3167.931"/>
    <n v="-1807.6110000000001"/>
    <n v="759"/>
    <m/>
    <m/>
    <n v="1616000"/>
    <x v="1"/>
  </r>
  <r>
    <x v="1598"/>
    <x v="9"/>
    <s v="non_financial"/>
    <n v="4653.5"/>
    <n v="-1298.2"/>
    <n v="760"/>
    <m/>
    <m/>
    <n v="1618673"/>
    <x v="1"/>
  </r>
  <r>
    <x v="2094"/>
    <x v="9"/>
    <s v="non_financial"/>
    <n v="5225.7610000000004"/>
    <n v="-1164.0650000000001"/>
    <n v="761"/>
    <m/>
    <m/>
    <n v="1031203"/>
    <x v="1"/>
  </r>
  <r>
    <x v="2095"/>
    <x v="9"/>
    <s v="non_financial"/>
    <n v="2816.9"/>
    <n v="-2041.2"/>
    <n v="762"/>
    <m/>
    <m/>
    <n v="895419"/>
    <x v="1"/>
  </r>
  <r>
    <x v="399"/>
    <x v="9"/>
    <s v="non_financial"/>
    <n v="3588.7159999999999"/>
    <n v="-1581.422"/>
    <n v="763"/>
    <m/>
    <m/>
    <n v="896622"/>
    <x v="1"/>
  </r>
  <r>
    <x v="2096"/>
    <x v="9"/>
    <s v="non_financial"/>
    <n v="4732.0339999999997"/>
    <n v="-1270.6759999999999"/>
    <n v="764"/>
    <m/>
    <m/>
    <n v="945764"/>
    <x v="1"/>
  </r>
  <r>
    <x v="436"/>
    <x v="9"/>
    <s v="non_financial"/>
    <n v="3836.7460000000001"/>
    <n v="-1489.2139999999999"/>
    <n v="765"/>
    <m/>
    <m/>
    <n v="726958"/>
    <x v="1"/>
  </r>
  <r>
    <x v="1483"/>
    <x v="9"/>
    <s v="non_financial"/>
    <n v="6448.9"/>
    <n v="-956.7"/>
    <n v="765"/>
    <m/>
    <m/>
    <n v="1609711"/>
    <x v="1"/>
  </r>
  <r>
    <x v="2097"/>
    <x v="9"/>
    <s v="non_financial"/>
    <n v="3426.64"/>
    <n v="-1652.296"/>
    <n v="767"/>
    <m/>
    <m/>
    <n v="26324"/>
    <x v="1"/>
  </r>
  <r>
    <x v="2098"/>
    <x v="9"/>
    <s v="non_financial"/>
    <n v="24455"/>
    <n v="-376"/>
    <n v="767"/>
    <m/>
    <m/>
    <n v="723612"/>
    <x v="1"/>
  </r>
  <r>
    <x v="2099"/>
    <x v="9"/>
    <s v="non_financial"/>
    <n v="3708.0039999999999"/>
    <n v="-1520.873"/>
    <n v="769"/>
    <m/>
    <m/>
    <n v="1492426"/>
    <x v="1"/>
  </r>
  <r>
    <x v="1240"/>
    <x v="9"/>
    <s v="non_financial"/>
    <n v="3184.252"/>
    <n v="-1722.951"/>
    <n v="770"/>
    <m/>
    <m/>
    <n v="1439404"/>
    <x v="1"/>
  </r>
  <r>
    <x v="448"/>
    <x v="9"/>
    <s v="non_financial"/>
    <n v="3744"/>
    <n v="-1503.6"/>
    <n v="770"/>
    <m/>
    <m/>
    <n v="771497"/>
    <x v="1"/>
  </r>
  <r>
    <x v="2100"/>
    <x v="9"/>
    <s v="non_financial"/>
    <n v="3254.9009999999998"/>
    <n v="-1674.403"/>
    <n v="772"/>
    <m/>
    <m/>
    <n v="921825"/>
    <x v="1"/>
  </r>
  <r>
    <x v="416"/>
    <x v="9"/>
    <s v="non_financial"/>
    <n v="3175.6"/>
    <n v="-1725.1"/>
    <n v="773"/>
    <m/>
    <m/>
    <n v="91142"/>
    <x v="1"/>
  </r>
  <r>
    <x v="1508"/>
    <x v="9"/>
    <s v="non_financial"/>
    <n v="7433"/>
    <n v="-829"/>
    <n v="774"/>
    <m/>
    <m/>
    <n v="1627223"/>
    <x v="1"/>
  </r>
  <r>
    <x v="468"/>
    <x v="9"/>
    <s v="non_financial"/>
    <n v="4012.9"/>
    <n v="-1419"/>
    <n v="775"/>
    <m/>
    <m/>
    <n v="1390844"/>
    <x v="1"/>
  </r>
  <r>
    <x v="1167"/>
    <x v="9"/>
    <s v="non_financial"/>
    <n v="4602.7030000000004"/>
    <n v="-1260.9459999999999"/>
    <n v="776"/>
    <m/>
    <m/>
    <n v="1373715"/>
    <x v="1"/>
  </r>
  <r>
    <x v="1102"/>
    <x v="9"/>
    <s v="non_financial"/>
    <n v="4124.6239999999998"/>
    <n v="-1347.6420000000001"/>
    <n v="777"/>
    <m/>
    <m/>
    <n v="1067837"/>
    <x v="1"/>
  </r>
  <r>
    <x v="482"/>
    <x v="9"/>
    <s v="non_financial"/>
    <n v="3491.538"/>
    <n v="-1546.8879999999999"/>
    <n v="778"/>
    <m/>
    <m/>
    <n v="72331"/>
    <x v="1"/>
  </r>
  <r>
    <x v="2101"/>
    <x v="9"/>
    <s v="non_financial"/>
    <n v="3494.759"/>
    <n v="-1545.627"/>
    <n v="779"/>
    <m/>
    <m/>
    <n v="1526113"/>
    <x v="1"/>
  </r>
  <r>
    <x v="486"/>
    <x v="9"/>
    <s v="non_financial"/>
    <n v="2960.288"/>
    <n v="-1820.7280000000001"/>
    <n v="780"/>
    <m/>
    <m/>
    <n v="46619"/>
    <x v="1"/>
  </r>
  <r>
    <x v="2102"/>
    <x v="9"/>
    <s v="non_financial"/>
    <n v="3822.98"/>
    <n v="-1433.5329999999999"/>
    <n v="781"/>
    <m/>
    <m/>
    <n v="913142"/>
    <x v="1"/>
  </r>
  <r>
    <x v="307"/>
    <x v="9"/>
    <s v="non_financial"/>
    <n v="5389.7"/>
    <n v="-1062.5"/>
    <n v="781"/>
    <m/>
    <m/>
    <n v="8818"/>
    <x v="1"/>
  </r>
  <r>
    <x v="2103"/>
    <x v="9"/>
    <s v="non_financial"/>
    <n v="2544.1509999999998"/>
    <n v="-2170.453"/>
    <n v="783"/>
    <m/>
    <m/>
    <n v="85535"/>
    <x v="1"/>
  </r>
  <r>
    <x v="1618"/>
    <x v="9"/>
    <s v="non_financial"/>
    <n v="4654.0060000000003"/>
    <n v="-1184.472"/>
    <n v="784"/>
    <m/>
    <m/>
    <n v="1512673"/>
    <x v="1"/>
  </r>
  <r>
    <x v="2104"/>
    <x v="9"/>
    <s v="non_financial"/>
    <n v="3086.0970000000002"/>
    <n v="-1661.1510000000001"/>
    <n v="785"/>
    <m/>
    <m/>
    <n v="773141"/>
    <x v="1"/>
  </r>
  <r>
    <x v="437"/>
    <x v="9"/>
    <s v="non_financial"/>
    <n v="3177.2750000000001"/>
    <n v="-1623.7819999999999"/>
    <n v="786"/>
    <m/>
    <m/>
    <n v="1048695"/>
    <x v="1"/>
  </r>
  <r>
    <x v="2105"/>
    <x v="9"/>
    <s v="non_financial"/>
    <n v="4014.4780000000001"/>
    <n v="-1307.4739999999999"/>
    <n v="787"/>
    <m/>
    <m/>
    <n v="895417"/>
    <x v="1"/>
  </r>
  <r>
    <x v="2106"/>
    <x v="9"/>
    <s v="non_financial"/>
    <n v="3954.8560000000002"/>
    <n v="-1322.771"/>
    <n v="788"/>
    <m/>
    <m/>
    <n v="1621563"/>
    <x v="1"/>
  </r>
  <r>
    <x v="1337"/>
    <x v="9"/>
    <s v="non_financial"/>
    <n v="3939.5650000000001"/>
    <n v="-1313.0229999999999"/>
    <n v="789"/>
    <m/>
    <m/>
    <n v="1581164"/>
    <x v="1"/>
  </r>
  <r>
    <x v="345"/>
    <x v="9"/>
    <s v="non_financial"/>
    <n v="3349.6219999999998"/>
    <n v="-1503.377"/>
    <n v="790"/>
    <m/>
    <m/>
    <n v="891024"/>
    <x v="1"/>
  </r>
  <r>
    <x v="341"/>
    <x v="9"/>
    <s v="non_financial"/>
    <n v="3738.8910000000001"/>
    <n v="-1382.5909999999999"/>
    <n v="791"/>
    <m/>
    <m/>
    <n v="1070985"/>
    <x v="1"/>
  </r>
  <r>
    <x v="2107"/>
    <x v="9"/>
    <s v="non_financial"/>
    <n v="5770.0709999999999"/>
    <n v="-919.68799999999999"/>
    <n v="792"/>
    <m/>
    <m/>
    <n v="1597033"/>
    <x v="1"/>
  </r>
  <r>
    <x v="702"/>
    <x v="9"/>
    <s v="non_financial"/>
    <n v="3635.328"/>
    <n v="-1416.414"/>
    <n v="793"/>
    <m/>
    <m/>
    <n v="1040593"/>
    <x v="1"/>
  </r>
  <r>
    <x v="2108"/>
    <x v="9"/>
    <s v="non_financial"/>
    <n v="3187.8"/>
    <n v="-1520.1"/>
    <n v="794"/>
    <m/>
    <m/>
    <n v="17843"/>
    <x v="1"/>
  </r>
  <r>
    <x v="2109"/>
    <x v="9"/>
    <s v="non_financial"/>
    <n v="3193.7809999999999"/>
    <n v="-1500.461"/>
    <n v="795"/>
    <m/>
    <m/>
    <n v="1296445"/>
    <x v="1"/>
  </r>
  <r>
    <x v="2110"/>
    <x v="9"/>
    <s v="non_financial"/>
    <n v="3068.9789999999998"/>
    <n v="-1570.4269999999999"/>
    <n v="795"/>
    <m/>
    <m/>
    <n v="1644406"/>
    <x v="1"/>
  </r>
  <r>
    <x v="2111"/>
    <x v="9"/>
    <s v="non_financial"/>
    <n v="5653.74"/>
    <n v="-908.20399999999995"/>
    <n v="797"/>
    <m/>
    <m/>
    <n v="883902"/>
    <x v="1"/>
  </r>
  <r>
    <x v="523"/>
    <x v="9"/>
    <s v="non_financial"/>
    <n v="2716.4110000000001"/>
    <n v="-1757.1949999999999"/>
    <n v="798"/>
    <m/>
    <m/>
    <n v="1178670"/>
    <x v="1"/>
  </r>
  <r>
    <x v="63"/>
    <x v="9"/>
    <s v="non_financial"/>
    <n v="9591.6"/>
    <n v="-574.70000000000005"/>
    <n v="799"/>
    <m/>
    <m/>
    <n v="1059556"/>
    <x v="1"/>
  </r>
  <r>
    <x v="1680"/>
    <x v="9"/>
    <s v="non_financial"/>
    <n v="5416"/>
    <n v="-929"/>
    <n v="800"/>
    <m/>
    <m/>
    <n v="1530804"/>
    <x v="1"/>
  </r>
  <r>
    <x v="2112"/>
    <x v="9"/>
    <s v="non_financial"/>
    <n v="4165.4139999999998"/>
    <n v="-1155.7919999999999"/>
    <n v="801"/>
    <m/>
    <m/>
    <n v="1185348"/>
    <x v="1"/>
  </r>
  <r>
    <x v="1160"/>
    <x v="9"/>
    <s v="non_financial"/>
    <n v="2785.0859999999998"/>
    <n v="-1697.617"/>
    <n v="802"/>
    <m/>
    <m/>
    <n v="1413507"/>
    <x v="1"/>
  </r>
  <r>
    <x v="449"/>
    <x v="9"/>
    <s v="non_financial"/>
    <n v="3955.3209999999999"/>
    <n v="-1209.4670000000001"/>
    <n v="803"/>
    <m/>
    <m/>
    <n v="822818"/>
    <x v="1"/>
  </r>
  <r>
    <x v="674"/>
    <x v="9"/>
    <s v="non_financial"/>
    <n v="4032.683"/>
    <n v="-1176.019"/>
    <n v="804"/>
    <m/>
    <m/>
    <n v="39368"/>
    <x v="1"/>
  </r>
  <r>
    <x v="463"/>
    <x v="9"/>
    <s v="non_financial"/>
    <n v="3195.1"/>
    <n v="-1442.4"/>
    <n v="805"/>
    <m/>
    <m/>
    <n v="717605"/>
    <x v="1"/>
  </r>
  <r>
    <x v="1478"/>
    <x v="9"/>
    <s v="non_financial"/>
    <n v="2861.0509999999999"/>
    <n v="-1600.298"/>
    <n v="805"/>
    <m/>
    <m/>
    <n v="52827"/>
    <x v="1"/>
  </r>
  <r>
    <x v="2113"/>
    <x v="9"/>
    <s v="non_financial"/>
    <n v="3452.3"/>
    <n v="-1354.5"/>
    <n v="807"/>
    <m/>
    <m/>
    <n v="1096752"/>
    <x v="1"/>
  </r>
  <r>
    <x v="483"/>
    <x v="9"/>
    <s v="non_financial"/>
    <n v="3290.41"/>
    <n v="-1420.951"/>
    <n v="807"/>
    <m/>
    <m/>
    <n v="917520"/>
    <x v="1"/>
  </r>
  <r>
    <x v="2114"/>
    <x v="9"/>
    <s v="non_financial"/>
    <n v="3061.855"/>
    <n v="-1498.7840000000001"/>
    <n v="809"/>
    <m/>
    <m/>
    <n v="1618563"/>
    <x v="1"/>
  </r>
  <r>
    <x v="2115"/>
    <x v="9"/>
    <s v="non_financial"/>
    <n v="4458.9690000000001"/>
    <n v="-1072.4380000000001"/>
    <n v="809"/>
    <m/>
    <m/>
    <n v="1592058"/>
    <x v="1"/>
  </r>
  <r>
    <x v="2116"/>
    <x v="9"/>
    <s v="non_financial"/>
    <n v="5111.2179999999998"/>
    <n v="-929.90200000000004"/>
    <n v="811"/>
    <m/>
    <m/>
    <n v="849869"/>
    <x v="1"/>
  </r>
  <r>
    <x v="812"/>
    <x v="9"/>
    <s v="non_financial"/>
    <n v="5561.7340000000004"/>
    <n v="-871.30100000000004"/>
    <n v="812"/>
    <m/>
    <m/>
    <n v="1514991"/>
    <x v="1"/>
  </r>
  <r>
    <x v="2117"/>
    <x v="9"/>
    <s v="non_financial"/>
    <n v="2793.529"/>
    <n v="-1593.232"/>
    <n v="813"/>
    <m/>
    <m/>
    <n v="798949"/>
    <x v="1"/>
  </r>
  <r>
    <x v="2118"/>
    <x v="9"/>
    <s v="non_financial"/>
    <n v="2147.8429999999998"/>
    <n v="-2080.7449999999999"/>
    <n v="814"/>
    <m/>
    <m/>
    <n v="1283140"/>
    <x v="1"/>
  </r>
  <r>
    <x v="1251"/>
    <x v="9"/>
    <s v="non_financial"/>
    <n v="2547.6170000000002"/>
    <n v="-1778.3810000000001"/>
    <n v="815"/>
    <m/>
    <m/>
    <n v="900075"/>
    <x v="1"/>
  </r>
  <r>
    <x v="2119"/>
    <x v="9"/>
    <s v="non_financial"/>
    <n v="5048.1400000000003"/>
    <n v="-921.27300000000002"/>
    <n v="815"/>
    <m/>
    <m/>
    <n v="910612"/>
    <x v="1"/>
  </r>
  <r>
    <x v="2120"/>
    <x v="9"/>
    <s v="non_financial"/>
    <n v="3149.4"/>
    <n v="-1421.6"/>
    <n v="817"/>
    <m/>
    <m/>
    <n v="891014"/>
    <x v="1"/>
  </r>
  <r>
    <x v="661"/>
    <x v="9"/>
    <s v="non_financial"/>
    <n v="2662.4470000000001"/>
    <n v="-1655.194"/>
    <n v="818"/>
    <m/>
    <m/>
    <n v="1050797"/>
    <x v="1"/>
  </r>
  <r>
    <x v="2121"/>
    <x v="9"/>
    <s v="non_financial"/>
    <n v="2670.7130000000002"/>
    <n v="-1639.2280000000001"/>
    <n v="819"/>
    <m/>
    <m/>
    <n v="719413"/>
    <x v="1"/>
  </r>
  <r>
    <x v="419"/>
    <x v="9"/>
    <s v="non_financial"/>
    <n v="3766.2460000000001"/>
    <n v="-1169.0050000000001"/>
    <n v="820"/>
    <m/>
    <m/>
    <n v="31978"/>
    <x v="1"/>
  </r>
  <r>
    <x v="1247"/>
    <x v="9"/>
    <s v="non_financial"/>
    <n v="3880.7"/>
    <n v="-1127.5"/>
    <n v="821"/>
    <m/>
    <m/>
    <n v="1383312"/>
    <x v="1"/>
  </r>
  <r>
    <x v="2122"/>
    <x v="9"/>
    <s v="non_financial"/>
    <n v="2620.2220000000002"/>
    <n v="-1651.779"/>
    <n v="822"/>
    <m/>
    <m/>
    <n v="866829"/>
    <x v="1"/>
  </r>
  <r>
    <x v="649"/>
    <x v="9"/>
    <s v="non_financial"/>
    <n v="3138.0450000000001"/>
    <n v="-1361.404"/>
    <n v="822"/>
    <m/>
    <m/>
    <n v="912615"/>
    <x v="1"/>
  </r>
  <r>
    <x v="2123"/>
    <x v="9"/>
    <s v="non_financial"/>
    <n v="2632.4340000000002"/>
    <n v="-1633.3620000000001"/>
    <n v="824"/>
    <m/>
    <m/>
    <n v="105016"/>
    <x v="1"/>
  </r>
  <r>
    <x v="1344"/>
    <x v="9"/>
    <s v="non_financial"/>
    <n v="3235.473"/>
    <n v="-1316.2070000000001"/>
    <n v="825"/>
    <m/>
    <m/>
    <n v="1124804"/>
    <x v="1"/>
  </r>
  <r>
    <x v="455"/>
    <x v="9"/>
    <s v="non_financial"/>
    <n v="4308.1379999999999"/>
    <n v="-1022.266"/>
    <n v="826"/>
    <m/>
    <m/>
    <n v="923796"/>
    <x v="1"/>
  </r>
  <r>
    <x v="2124"/>
    <x v="9"/>
    <s v="non_financial"/>
    <n v="2569.567"/>
    <n v="-1661.02"/>
    <n v="827"/>
    <m/>
    <m/>
    <n v="1577916"/>
    <x v="1"/>
  </r>
  <r>
    <x v="386"/>
    <x v="9"/>
    <s v="non_financial"/>
    <n v="3869.681"/>
    <n v="-1121.6030000000001"/>
    <n v="827"/>
    <m/>
    <m/>
    <n v="719955"/>
    <x v="1"/>
  </r>
  <r>
    <x v="2125"/>
    <x v="9"/>
    <s v="non_financial"/>
    <n v="3066.953"/>
    <n v="-1393.53"/>
    <n v="829"/>
    <m/>
    <m/>
    <n v="1577368"/>
    <x v="1"/>
  </r>
  <r>
    <x v="2126"/>
    <x v="9"/>
    <s v="non_financial"/>
    <n v="2997.3809999999999"/>
    <n v="-1419.6859999999999"/>
    <n v="830"/>
    <m/>
    <m/>
    <n v="877860"/>
    <x v="1"/>
  </r>
  <r>
    <x v="2127"/>
    <x v="9"/>
    <s v="non_financial"/>
    <n v="2456.2280000000001"/>
    <n v="-1708.931"/>
    <n v="831"/>
    <m/>
    <m/>
    <n v="944809"/>
    <x v="1"/>
  </r>
  <r>
    <x v="2128"/>
    <x v="9"/>
    <s v="non_financial"/>
    <n v="2877.7649999999999"/>
    <n v="-1457.202"/>
    <n v="831"/>
    <m/>
    <m/>
    <n v="874015"/>
    <x v="1"/>
  </r>
  <r>
    <x v="2129"/>
    <x v="9"/>
    <s v="non_financial"/>
    <n v="3301"/>
    <n v="-1277.9000000000001"/>
    <n v="831"/>
    <m/>
    <m/>
    <n v="1439288"/>
    <x v="1"/>
  </r>
  <r>
    <x v="447"/>
    <x v="9"/>
    <s v="non_financial"/>
    <n v="3219.7919999999999"/>
    <n v="-1294.269"/>
    <n v="834"/>
    <m/>
    <m/>
    <n v="1128928"/>
    <x v="1"/>
  </r>
  <r>
    <x v="657"/>
    <x v="9"/>
    <s v="non_financial"/>
    <n v="3440.1129999999998"/>
    <n v="-1229.077"/>
    <n v="835"/>
    <m/>
    <m/>
    <n v="1116942"/>
    <x v="1"/>
  </r>
  <r>
    <x v="2130"/>
    <x v="9"/>
    <s v="non_financial"/>
    <n v="3066.1390000000001"/>
    <n v="-1355.6569999999999"/>
    <n v="836"/>
    <m/>
    <m/>
    <n v="67887"/>
    <x v="1"/>
  </r>
  <r>
    <x v="1756"/>
    <x v="9"/>
    <s v="non_financial"/>
    <n v="2142.8028730000001"/>
    <n v="-1904.334235"/>
    <n v="837"/>
    <m/>
    <m/>
    <n v="355811"/>
    <x v="1"/>
  </r>
  <r>
    <x v="2131"/>
    <x v="9"/>
    <s v="non_financial"/>
    <n v="3182.4180000000001"/>
    <n v="-1296.5730000000001"/>
    <n v="838"/>
    <m/>
    <m/>
    <n v="1289308"/>
    <x v="1"/>
  </r>
  <r>
    <x v="2132"/>
    <x v="9"/>
    <s v="non_financial"/>
    <n v="4307.0389999999998"/>
    <n v="-1002.426"/>
    <n v="839"/>
    <m/>
    <m/>
    <n v="1594686"/>
    <x v="1"/>
  </r>
  <r>
    <x v="1536"/>
    <x v="9"/>
    <s v="non_financial"/>
    <n v="2716.6"/>
    <n v="-1497.1"/>
    <n v="840"/>
    <m/>
    <m/>
    <n v="1633978"/>
    <x v="1"/>
  </r>
  <r>
    <x v="427"/>
    <x v="9"/>
    <s v="non_financial"/>
    <n v="3077.7910000000002"/>
    <n v="-1334.27"/>
    <n v="840"/>
    <m/>
    <m/>
    <n v="19411"/>
    <x v="1"/>
  </r>
  <r>
    <x v="518"/>
    <x v="9"/>
    <s v="non_financial"/>
    <n v="2694.7440000000001"/>
    <n v="-1507.3789999999999"/>
    <n v="842"/>
    <m/>
    <m/>
    <n v="1397187"/>
    <x v="1"/>
  </r>
  <r>
    <x v="513"/>
    <x v="9"/>
    <s v="non_financial"/>
    <n v="4364.2120000000004"/>
    <n v="-962.69500000000005"/>
    <n v="843"/>
    <m/>
    <m/>
    <n v="931015"/>
    <x v="1"/>
  </r>
  <r>
    <x v="357"/>
    <x v="9"/>
    <s v="non_financial"/>
    <n v="3359.1590000000001"/>
    <n v="-1228.577"/>
    <n v="844"/>
    <m/>
    <m/>
    <n v="919012"/>
    <x v="1"/>
  </r>
  <r>
    <x v="2133"/>
    <x v="9"/>
    <s v="non_financial"/>
    <n v="5470"/>
    <n v="-779"/>
    <n v="845"/>
    <m/>
    <m/>
    <n v="1552275"/>
    <x v="1"/>
  </r>
  <r>
    <x v="1087"/>
    <x v="9"/>
    <s v="non_financial"/>
    <n v="2566"/>
    <n v="-1575"/>
    <n v="846"/>
    <m/>
    <m/>
    <n v="1526520"/>
    <x v="1"/>
  </r>
  <r>
    <x v="2134"/>
    <x v="9"/>
    <s v="non_financial"/>
    <n v="2936.3180000000002"/>
    <n v="-1398.6669999999999"/>
    <n v="847"/>
    <m/>
    <m/>
    <n v="1286043"/>
    <x v="1"/>
  </r>
  <r>
    <x v="2135"/>
    <x v="9"/>
    <s v="non_financial"/>
    <n v="2996.9160000000002"/>
    <n v="-1344.174"/>
    <n v="847"/>
    <m/>
    <m/>
    <n v="910108"/>
    <x v="1"/>
  </r>
  <r>
    <x v="392"/>
    <x v="9"/>
    <s v="non_financial"/>
    <n v="2938.6350000000002"/>
    <n v="-1359.0329999999999"/>
    <n v="849"/>
    <m/>
    <m/>
    <n v="73756"/>
    <x v="1"/>
  </r>
  <r>
    <x v="111"/>
    <x v="9"/>
    <s v="non_financial"/>
    <n v="58721.8"/>
    <n v="0"/>
    <n v="849"/>
    <m/>
    <m/>
    <n v="1061219"/>
    <x v="1"/>
  </r>
  <r>
    <x v="2136"/>
    <x v="9"/>
    <s v="non_financial"/>
    <n v="3442.538"/>
    <n v="-1163.7"/>
    <n v="851"/>
    <m/>
    <m/>
    <n v="1613859"/>
    <x v="1"/>
  </r>
  <r>
    <x v="1606"/>
    <x v="9"/>
    <s v="non_financial"/>
    <n v="2621.585"/>
    <n v="-1509.942"/>
    <n v="851"/>
    <m/>
    <m/>
    <n v="889331"/>
    <x v="1"/>
  </r>
  <r>
    <x v="2137"/>
    <x v="9"/>
    <s v="non_financial"/>
    <n v="2671.5140000000001"/>
    <n v="-1479.412"/>
    <n v="851"/>
    <m/>
    <m/>
    <n v="97210"/>
    <x v="1"/>
  </r>
  <r>
    <x v="2138"/>
    <x v="9"/>
    <s v="non_financial"/>
    <n v="2582.62"/>
    <n v="-1519.319"/>
    <n v="854"/>
    <m/>
    <m/>
    <n v="910406"/>
    <x v="1"/>
  </r>
  <r>
    <x v="2139"/>
    <x v="9"/>
    <s v="non_financial"/>
    <n v="4150.5119999999997"/>
    <n v="-953.49199999999996"/>
    <n v="854"/>
    <m/>
    <m/>
    <n v="36047"/>
    <x v="1"/>
  </r>
  <r>
    <x v="1682"/>
    <x v="9"/>
    <s v="non_financial"/>
    <n v="2527.3919999999998"/>
    <n v="-1569.1479999999999"/>
    <n v="856"/>
    <m/>
    <m/>
    <n v="1683606"/>
    <x v="1"/>
  </r>
  <r>
    <x v="1757"/>
    <x v="9"/>
    <s v="non_financial"/>
    <n v="3530.6950000000002"/>
    <n v="-1113.5239999999999"/>
    <n v="857"/>
    <m/>
    <m/>
    <n v="1012019"/>
    <x v="1"/>
  </r>
  <r>
    <x v="690"/>
    <x v="9"/>
    <s v="non_financial"/>
    <n v="2394.9290000000001"/>
    <n v="-1614.143"/>
    <n v="857"/>
    <m/>
    <m/>
    <n v="1094739"/>
    <x v="1"/>
  </r>
  <r>
    <x v="332"/>
    <x v="9"/>
    <s v="non_financial"/>
    <n v="61967"/>
    <n v="22"/>
    <n v="859"/>
    <m/>
    <m/>
    <n v="6201"/>
    <x v="1"/>
  </r>
  <r>
    <x v="1103"/>
    <x v="9"/>
    <s v="non_financial"/>
    <n v="2686.5070000000001"/>
    <n v="-1445.867"/>
    <n v="860"/>
    <m/>
    <m/>
    <n v="1675820"/>
    <x v="1"/>
  </r>
  <r>
    <x v="2140"/>
    <x v="9"/>
    <s v="non_financial"/>
    <n v="2321.5279999999998"/>
    <n v="-1652.3430000000001"/>
    <n v="861"/>
    <m/>
    <m/>
    <n v="51548"/>
    <x v="1"/>
  </r>
  <r>
    <x v="1594"/>
    <x v="9"/>
    <s v="non_financial"/>
    <n v="2621.6590000000001"/>
    <n v="-1483.328"/>
    <n v="862"/>
    <m/>
    <m/>
    <n v="1639691"/>
    <x v="1"/>
  </r>
  <r>
    <x v="2141"/>
    <x v="9"/>
    <s v="non_financial"/>
    <n v="3804.3359999999998"/>
    <n v="-1028.7360000000001"/>
    <n v="863"/>
    <m/>
    <m/>
    <n v="1703644"/>
    <x v="1"/>
  </r>
  <r>
    <x v="2142"/>
    <x v="9"/>
    <s v="non_financial"/>
    <n v="4465.7340000000004"/>
    <n v="-884.21100000000001"/>
    <n v="864"/>
    <m/>
    <m/>
    <n v="1509991"/>
    <x v="1"/>
  </r>
  <r>
    <x v="2143"/>
    <x v="9"/>
    <s v="non_financial"/>
    <n v="3119"/>
    <n v="-1226"/>
    <n v="865"/>
    <m/>
    <m/>
    <n v="16040"/>
    <x v="1"/>
  </r>
  <r>
    <x v="1683"/>
    <x v="9"/>
    <s v="non_financial"/>
    <n v="3332.5"/>
    <n v="-1139.9000000000001"/>
    <n v="866"/>
    <m/>
    <m/>
    <n v="884713"/>
    <x v="1"/>
  </r>
  <r>
    <x v="2144"/>
    <x v="9"/>
    <s v="non_financial"/>
    <n v="2968.9690000000001"/>
    <n v="-1274.5940000000001"/>
    <n v="867"/>
    <m/>
    <m/>
    <n v="1407623"/>
    <x v="1"/>
  </r>
  <r>
    <x v="725"/>
    <x v="9"/>
    <s v="non_financial"/>
    <n v="3460.71"/>
    <n v="-1101.623"/>
    <n v="867"/>
    <m/>
    <m/>
    <n v="1295947"/>
    <x v="1"/>
  </r>
  <r>
    <x v="767"/>
    <x v="9"/>
    <s v="non_financial"/>
    <n v="3369.4"/>
    <n v="-1122.3"/>
    <n v="869"/>
    <m/>
    <m/>
    <n v="1262039"/>
    <x v="1"/>
  </r>
  <r>
    <x v="1092"/>
    <x v="9"/>
    <s v="non_financial"/>
    <n v="2931.7060000000001"/>
    <n v="-1287.9780000000001"/>
    <n v="870"/>
    <m/>
    <m/>
    <n v="1166388"/>
    <x v="1"/>
  </r>
  <r>
    <x v="2145"/>
    <x v="9"/>
    <s v="non_financial"/>
    <n v="3768.183"/>
    <n v="-1006.69"/>
    <n v="871"/>
    <m/>
    <m/>
    <n v="1172222"/>
    <x v="1"/>
  </r>
  <r>
    <x v="2146"/>
    <x v="9"/>
    <s v="non_financial"/>
    <n v="2498.5309999999999"/>
    <n v="-1498.56"/>
    <n v="872"/>
    <m/>
    <m/>
    <n v="1647513"/>
    <x v="1"/>
  </r>
  <r>
    <x v="1479"/>
    <x v="9"/>
    <s v="non_financial"/>
    <n v="2612.3249999999998"/>
    <n v="-1430.5450000000001"/>
    <n v="873"/>
    <m/>
    <m/>
    <n v="813672"/>
    <x v="1"/>
  </r>
  <r>
    <x v="2147"/>
    <x v="9"/>
    <s v="non_financial"/>
    <n v="3450.32"/>
    <n v="-1052.577"/>
    <n v="874"/>
    <m/>
    <m/>
    <n v="935036"/>
    <x v="1"/>
  </r>
  <r>
    <x v="2148"/>
    <x v="9"/>
    <s v="non_financial"/>
    <n v="2656.2689999999998"/>
    <n v="-1374.704"/>
    <n v="875"/>
    <m/>
    <m/>
    <n v="55242"/>
    <x v="1"/>
  </r>
  <r>
    <x v="2149"/>
    <x v="9"/>
    <s v="non_financial"/>
    <n v="2799"/>
    <n v="-1283.7"/>
    <n v="876"/>
    <m/>
    <m/>
    <n v="890564"/>
    <x v="1"/>
  </r>
  <r>
    <x v="475"/>
    <x v="9"/>
    <s v="non_financial"/>
    <n v="3571.8589999999999"/>
    <n v="-1020.639"/>
    <n v="876"/>
    <m/>
    <m/>
    <n v="821026"/>
    <x v="1"/>
  </r>
  <r>
    <x v="475"/>
    <x v="9"/>
    <s v="non_financial"/>
    <n v="3571.8589999999999"/>
    <n v="-1020.639"/>
    <n v="876"/>
    <m/>
    <m/>
    <n v="821026"/>
    <x v="1"/>
  </r>
  <r>
    <x v="2150"/>
    <x v="9"/>
    <s v="non_financial"/>
    <n v="5083"/>
    <n v="-731"/>
    <n v="879"/>
    <m/>
    <m/>
    <n v="1121142"/>
    <x v="1"/>
  </r>
  <r>
    <x v="2151"/>
    <x v="9"/>
    <s v="non_financial"/>
    <n v="4119.3270000000002"/>
    <n v="-875.72500000000002"/>
    <n v="880"/>
    <m/>
    <m/>
    <n v="1043509"/>
    <x v="1"/>
  </r>
  <r>
    <x v="2152"/>
    <x v="9"/>
    <s v="non_financial"/>
    <n v="3285.9969999999998"/>
    <n v="-1079.5830000000001"/>
    <n v="881"/>
    <m/>
    <m/>
    <n v="932696"/>
    <x v="1"/>
  </r>
  <r>
    <x v="354"/>
    <x v="9"/>
    <s v="non_financial"/>
    <n v="2571.3629999999998"/>
    <n v="-1419.0119999999999"/>
    <n v="882"/>
    <m/>
    <m/>
    <n v="887936"/>
    <x v="1"/>
  </r>
  <r>
    <x v="414"/>
    <x v="9"/>
    <s v="non_financial"/>
    <n v="3120.0729999999999"/>
    <n v="-1132.0060000000001"/>
    <n v="883"/>
    <m/>
    <m/>
    <n v="107140"/>
    <x v="1"/>
  </r>
  <r>
    <x v="2153"/>
    <x v="9"/>
    <s v="non_financial"/>
    <n v="2718.7579999999998"/>
    <n v="-1291.922"/>
    <n v="884"/>
    <m/>
    <m/>
    <n v="1500217"/>
    <x v="1"/>
  </r>
  <r>
    <x v="163"/>
    <x v="9"/>
    <s v="non_financial"/>
    <n v="15347"/>
    <n v="-228"/>
    <n v="885"/>
    <m/>
    <m/>
    <n v="55785"/>
    <x v="1"/>
  </r>
  <r>
    <x v="1356"/>
    <x v="9"/>
    <s v="non_financial"/>
    <n v="2343.2489999999998"/>
    <n v="-1481.7"/>
    <n v="886"/>
    <m/>
    <m/>
    <n v="1594109"/>
    <x v="1"/>
  </r>
  <r>
    <x v="1123"/>
    <x v="9"/>
    <s v="non_financial"/>
    <n v="2166.9630000000002"/>
    <n v="-1574.201"/>
    <n v="886"/>
    <m/>
    <m/>
    <n v="1528396"/>
    <x v="1"/>
  </r>
  <r>
    <x v="1633"/>
    <x v="9"/>
    <s v="non_financial"/>
    <n v="2150.3180000000002"/>
    <n v="-1571.2639999999999"/>
    <n v="888"/>
    <m/>
    <m/>
    <n v="1651308"/>
    <x v="1"/>
  </r>
  <r>
    <x v="2154"/>
    <x v="9"/>
    <s v="non_financial"/>
    <n v="2619.922"/>
    <n v="-1344.3209999999999"/>
    <n v="889"/>
    <m/>
    <m/>
    <n v="1528129"/>
    <x v="1"/>
  </r>
  <r>
    <x v="414"/>
    <x v="9"/>
    <s v="non_financial"/>
    <n v="2937.002"/>
    <n v="-1181.347"/>
    <n v="890"/>
    <m/>
    <m/>
    <n v="107140"/>
    <x v="1"/>
  </r>
  <r>
    <x v="414"/>
    <x v="9"/>
    <s v="non_financial"/>
    <n v="2937.002"/>
    <n v="-1181.347"/>
    <n v="890"/>
    <m/>
    <m/>
    <n v="107140"/>
    <x v="1"/>
  </r>
  <r>
    <x v="1575"/>
    <x v="9"/>
    <s v="non_financial"/>
    <n v="52010"/>
    <n v="1160"/>
    <n v="892"/>
    <m/>
    <m/>
    <n v="354950"/>
    <x v="1"/>
  </r>
  <r>
    <x v="1481"/>
    <x v="9"/>
    <s v="non_financial"/>
    <n v="2324.348"/>
    <n v="-1453.875"/>
    <n v="893"/>
    <m/>
    <m/>
    <n v="1003078"/>
    <x v="1"/>
  </r>
  <r>
    <x v="2155"/>
    <x v="9"/>
    <s v="non_financial"/>
    <n v="2795.2350000000001"/>
    <n v="-1211.385"/>
    <n v="894"/>
    <m/>
    <m/>
    <n v="9984"/>
    <x v="1"/>
  </r>
  <r>
    <x v="1230"/>
    <x v="9"/>
    <s v="non_financial"/>
    <n v="57142"/>
    <n v="8566"/>
    <n v="894"/>
    <m/>
    <m/>
    <n v="1551152"/>
    <x v="1"/>
  </r>
  <r>
    <x v="2156"/>
    <x v="9"/>
    <s v="non_financial"/>
    <n v="2304.4430000000002"/>
    <n v="-1467.923"/>
    <n v="896"/>
    <m/>
    <m/>
    <n v="917251"/>
    <x v="1"/>
  </r>
  <r>
    <x v="2157"/>
    <x v="9"/>
    <s v="non_financial"/>
    <n v="2502.721"/>
    <n v="-1379.479"/>
    <n v="897"/>
    <m/>
    <m/>
    <n v="1086600"/>
    <x v="1"/>
  </r>
  <r>
    <x v="2158"/>
    <x v="9"/>
    <s v="non_financial"/>
    <n v="2704.0729999999999"/>
    <n v="-1254.0260000000001"/>
    <n v="898"/>
    <m/>
    <m/>
    <n v="24491"/>
    <x v="1"/>
  </r>
  <r>
    <x v="2159"/>
    <x v="9"/>
    <s v="non_financial"/>
    <n v="4129.72"/>
    <n v="-817.64700000000005"/>
    <n v="898"/>
    <m/>
    <m/>
    <n v="1653653"/>
    <x v="1"/>
  </r>
  <r>
    <x v="1077"/>
    <x v="9"/>
    <s v="non_financial"/>
    <n v="3407.0039999999999"/>
    <n v="-1003.295"/>
    <n v="900"/>
    <m/>
    <m/>
    <n v="1018840"/>
    <x v="1"/>
  </r>
  <r>
    <x v="1271"/>
    <x v="9"/>
    <s v="non_financial"/>
    <n v="2023.3440000000001"/>
    <n v="-1636.374"/>
    <n v="901"/>
    <m/>
    <m/>
    <n v="1293971"/>
    <x v="1"/>
  </r>
  <r>
    <x v="773"/>
    <x v="9"/>
    <s v="non_financial"/>
    <n v="2099.6529999999998"/>
    <n v="-1557.155"/>
    <n v="901"/>
    <m/>
    <m/>
    <n v="906709"/>
    <x v="1"/>
  </r>
  <r>
    <x v="1695"/>
    <x v="9"/>
    <s v="non_financial"/>
    <n v="2256.375"/>
    <n v="-1475.4960000000001"/>
    <n v="901"/>
    <m/>
    <m/>
    <n v="1535379"/>
    <x v="1"/>
  </r>
  <r>
    <x v="646"/>
    <x v="9"/>
    <s v="non_financial"/>
    <n v="4513.6499999999996"/>
    <n v="-748.82299999999998"/>
    <n v="904"/>
    <m/>
    <m/>
    <n v="1443646"/>
    <x v="1"/>
  </r>
  <r>
    <x v="689"/>
    <x v="9"/>
    <s v="non_financial"/>
    <n v="45449"/>
    <n v="1770"/>
    <n v="905"/>
    <m/>
    <m/>
    <n v="860730"/>
    <x v="1"/>
  </r>
  <r>
    <x v="2160"/>
    <x v="9"/>
    <s v="non_financial"/>
    <n v="27168.2"/>
    <n v="0"/>
    <n v="906"/>
    <m/>
    <m/>
    <n v="75362"/>
    <x v="1"/>
  </r>
  <r>
    <x v="2161"/>
    <x v="9"/>
    <s v="non_financial"/>
    <n v="3560.3"/>
    <n v="-910.8"/>
    <n v="907"/>
    <m/>
    <m/>
    <n v="1585790"/>
    <x v="1"/>
  </r>
  <r>
    <x v="2162"/>
    <x v="9"/>
    <s v="non_financial"/>
    <n v="3088.509"/>
    <n v="-1038.2329999999999"/>
    <n v="908"/>
    <m/>
    <m/>
    <n v="1590364"/>
    <x v="1"/>
  </r>
  <r>
    <x v="109"/>
    <x v="9"/>
    <s v="non_financial"/>
    <n v="46199.8"/>
    <n v="6808.8"/>
    <n v="908"/>
    <m/>
    <m/>
    <n v="63908"/>
    <x v="1"/>
  </r>
  <r>
    <x v="517"/>
    <x v="9"/>
    <s v="non_financial"/>
    <n v="2346.0169999999998"/>
    <n v="-1373.682"/>
    <n v="910"/>
    <m/>
    <m/>
    <n v="1097149"/>
    <x v="1"/>
  </r>
  <r>
    <x v="1069"/>
    <x v="9"/>
    <s v="non_financial"/>
    <n v="5163.893"/>
    <n v="-648.048"/>
    <n v="910"/>
    <m/>
    <m/>
    <n v="30697"/>
    <x v="1"/>
  </r>
  <r>
    <x v="2163"/>
    <x v="9"/>
    <s v="non_financial"/>
    <n v="1981.3009999999999"/>
    <n v="-1609.6959999999999"/>
    <n v="912"/>
    <m/>
    <m/>
    <n v="717954"/>
    <x v="1"/>
  </r>
  <r>
    <x v="2164"/>
    <x v="9"/>
    <s v="non_financial"/>
    <n v="2404.4859999999999"/>
    <n v="-1326.942"/>
    <n v="913"/>
    <m/>
    <m/>
    <n v="840489"/>
    <x v="1"/>
  </r>
  <r>
    <x v="1252"/>
    <x v="9"/>
    <s v="non_financial"/>
    <n v="2897.7020000000002"/>
    <n v="-1107.115"/>
    <n v="913"/>
    <m/>
    <m/>
    <n v="1549922"/>
    <x v="1"/>
  </r>
  <r>
    <x v="2165"/>
    <x v="9"/>
    <s v="non_financial"/>
    <n v="2648.6010000000001"/>
    <n v="-1215.595"/>
    <n v="915"/>
    <m/>
    <m/>
    <n v="857005"/>
    <x v="1"/>
  </r>
  <r>
    <x v="1104"/>
    <x v="9"/>
    <s v="non_financial"/>
    <n v="2712.4360000000001"/>
    <n v="-1167.82"/>
    <n v="916"/>
    <m/>
    <m/>
    <n v="821002"/>
    <x v="1"/>
  </r>
  <r>
    <x v="1108"/>
    <x v="9"/>
    <s v="non_financial"/>
    <n v="3065.5140000000001"/>
    <n v="-1032.4649999999999"/>
    <n v="917"/>
    <m/>
    <m/>
    <n v="1524741"/>
    <x v="1"/>
  </r>
  <r>
    <x v="662"/>
    <x v="9"/>
    <s v="non_financial"/>
    <n v="2184.8290000000002"/>
    <n v="-1429.0129999999999"/>
    <n v="918"/>
    <m/>
    <m/>
    <n v="779152"/>
    <x v="1"/>
  </r>
  <r>
    <x v="2166"/>
    <x v="9"/>
    <s v="non_financial"/>
    <n v="2558.1410000000001"/>
    <n v="-1257.568"/>
    <n v="918"/>
    <m/>
    <m/>
    <n v="861459"/>
    <x v="1"/>
  </r>
  <r>
    <x v="129"/>
    <x v="9"/>
    <s v="non_financial"/>
    <n v="39923"/>
    <n v="9409"/>
    <n v="920"/>
    <m/>
    <m/>
    <n v="1413329"/>
    <x v="1"/>
  </r>
  <r>
    <x v="2167"/>
    <x v="9"/>
    <s v="non_financial"/>
    <n v="2542.3000000000002"/>
    <n v="-1268.2"/>
    <n v="921"/>
    <m/>
    <m/>
    <n v="55135"/>
    <x v="1"/>
  </r>
  <r>
    <x v="2168"/>
    <x v="9"/>
    <s v="non_financial"/>
    <n v="2242.6959999999999"/>
    <n v="-1401.0730000000001"/>
    <n v="921"/>
    <m/>
    <m/>
    <n v="730464"/>
    <x v="1"/>
  </r>
  <r>
    <x v="2169"/>
    <x v="9"/>
    <s v="non_financial"/>
    <n v="2123.1999999999998"/>
    <n v="-1445.1"/>
    <n v="923"/>
    <m/>
    <m/>
    <n v="105770"/>
    <x v="1"/>
  </r>
  <r>
    <x v="1531"/>
    <x v="9"/>
    <s v="non_financial"/>
    <n v="5577.7"/>
    <n v="-570.70000000000005"/>
    <n v="924"/>
    <m/>
    <m/>
    <n v="1632790"/>
    <x v="1"/>
  </r>
  <r>
    <x v="409"/>
    <x v="9"/>
    <s v="non_financial"/>
    <n v="2711.739"/>
    <n v="-1127.0139999999999"/>
    <n v="925"/>
    <m/>
    <m/>
    <n v="102729"/>
    <x v="1"/>
  </r>
  <r>
    <x v="2170"/>
    <x v="9"/>
    <s v="non_financial"/>
    <n v="2798.748"/>
    <n v="-1095.52"/>
    <n v="926"/>
    <m/>
    <m/>
    <n v="1628063"/>
    <x v="1"/>
  </r>
  <r>
    <x v="2171"/>
    <x v="9"/>
    <s v="non_financial"/>
    <n v="3603.1"/>
    <n v="-860.6"/>
    <n v="927"/>
    <m/>
    <m/>
    <n v="97216"/>
    <x v="1"/>
  </r>
  <r>
    <x v="1447"/>
    <x v="9"/>
    <s v="non_financial"/>
    <n v="32405"/>
    <n v="1131"/>
    <n v="928"/>
    <m/>
    <m/>
    <n v="47217"/>
    <x v="1"/>
  </r>
  <r>
    <x v="514"/>
    <x v="9"/>
    <s v="non_financial"/>
    <n v="2809.9319999999998"/>
    <n v="-1072.098"/>
    <n v="929"/>
    <m/>
    <m/>
    <n v="1084048"/>
    <x v="1"/>
  </r>
  <r>
    <x v="2172"/>
    <x v="9"/>
    <s v="non_financial"/>
    <n v="2946.1219999999998"/>
    <n v="-1026.402"/>
    <n v="930"/>
    <m/>
    <m/>
    <n v="1095996"/>
    <x v="1"/>
  </r>
  <r>
    <x v="2173"/>
    <x v="9"/>
    <s v="non_financial"/>
    <n v="2406.558"/>
    <n v="-1264.394"/>
    <n v="930"/>
    <m/>
    <m/>
    <n v="56679"/>
    <x v="1"/>
  </r>
  <r>
    <x v="790"/>
    <x v="9"/>
    <s v="non_financial"/>
    <n v="2029.855"/>
    <n v="-1463.5139999999999"/>
    <n v="932"/>
    <m/>
    <m/>
    <n v="1303313"/>
    <x v="1"/>
  </r>
  <r>
    <x v="2174"/>
    <x v="9"/>
    <s v="non_financial"/>
    <n v="2177.884"/>
    <n v="-1352.078"/>
    <n v="933"/>
    <m/>
    <m/>
    <n v="102037"/>
    <x v="1"/>
  </r>
  <r>
    <x v="2175"/>
    <x v="9"/>
    <s v="non_financial"/>
    <n v="2581.123"/>
    <n v="-1141.646"/>
    <n v="934"/>
    <m/>
    <m/>
    <n v="1633931"/>
    <x v="1"/>
  </r>
  <r>
    <x v="2176"/>
    <x v="9"/>
    <s v="non_financial"/>
    <n v="1820.433"/>
    <n v="-1604.0409999999999"/>
    <n v="935"/>
    <m/>
    <m/>
    <n v="1602065"/>
    <x v="1"/>
  </r>
  <r>
    <x v="2177"/>
    <x v="9"/>
    <s v="non_financial"/>
    <n v="2040.0139999999999"/>
    <n v="-1431.8420000000001"/>
    <n v="936"/>
    <m/>
    <m/>
    <n v="892537"/>
    <x v="1"/>
  </r>
  <r>
    <x v="1073"/>
    <x v="9"/>
    <s v="non_financial"/>
    <n v="4355"/>
    <n v="-668"/>
    <n v="937"/>
    <m/>
    <m/>
    <n v="1411207"/>
    <x v="1"/>
  </r>
  <r>
    <x v="2178"/>
    <x v="9"/>
    <s v="non_financial"/>
    <n v="3238.1309999999999"/>
    <n v="-876.74599999999998"/>
    <n v="938"/>
    <m/>
    <m/>
    <n v="1733998"/>
    <x v="1"/>
  </r>
  <r>
    <x v="2179"/>
    <x v="9"/>
    <s v="non_financial"/>
    <n v="2858.4189999999999"/>
    <n v="-1009.686"/>
    <n v="938"/>
    <m/>
    <m/>
    <n v="1611547"/>
    <x v="1"/>
  </r>
  <r>
    <x v="1246"/>
    <x v="9"/>
    <s v="non_financial"/>
    <n v="3193.4789999999998"/>
    <n v="-878.36199999999997"/>
    <n v="940"/>
    <m/>
    <m/>
    <n v="1437578"/>
    <x v="1"/>
  </r>
  <r>
    <x v="2180"/>
    <x v="9"/>
    <s v="non_financial"/>
    <n v="2818.0970000000002"/>
    <n v="-1010.708"/>
    <n v="940"/>
    <m/>
    <m/>
    <n v="104894"/>
    <x v="1"/>
  </r>
  <r>
    <x v="1358"/>
    <x v="9"/>
    <s v="non_financial"/>
    <n v="3047.7249999999999"/>
    <n v="-916.65300000000002"/>
    <n v="942"/>
    <m/>
    <m/>
    <n v="832428"/>
    <x v="1"/>
  </r>
  <r>
    <x v="2181"/>
    <x v="9"/>
    <s v="non_financial"/>
    <n v="1967.558"/>
    <n v="-1436.1780000000001"/>
    <n v="942"/>
    <m/>
    <m/>
    <n v="1476150"/>
    <x v="1"/>
  </r>
  <r>
    <x v="412"/>
    <x v="9"/>
    <s v="non_financial"/>
    <n v="5116"/>
    <n v="-559"/>
    <n v="944"/>
    <m/>
    <m/>
    <n v="21076"/>
    <x v="1"/>
  </r>
  <r>
    <x v="826"/>
    <x v="9"/>
    <s v="non_financial"/>
    <n v="18973"/>
    <n v="0"/>
    <n v="945"/>
    <m/>
    <m/>
    <n v="1383650"/>
    <x v="1"/>
  </r>
  <r>
    <x v="1599"/>
    <x v="9"/>
    <s v="non_financial"/>
    <n v="3467.4"/>
    <n v="-805.2"/>
    <n v="945"/>
    <m/>
    <m/>
    <n v="825542"/>
    <x v="1"/>
  </r>
  <r>
    <x v="695"/>
    <x v="9"/>
    <s v="non_financial"/>
    <n v="2136.6579999999999"/>
    <n v="-1301.211"/>
    <n v="947"/>
    <m/>
    <m/>
    <n v="21510"/>
    <x v="1"/>
  </r>
  <r>
    <x v="2182"/>
    <x v="9"/>
    <s v="non_financial"/>
    <n v="1997.701"/>
    <n v="-1419.7280000000001"/>
    <n v="948"/>
    <m/>
    <m/>
    <n v="1121484"/>
    <x v="1"/>
  </r>
  <r>
    <x v="2183"/>
    <x v="9"/>
    <s v="non_financial"/>
    <n v="2258.9409999999998"/>
    <n v="-1246.05"/>
    <n v="948"/>
    <m/>
    <m/>
    <n v="1338749"/>
    <x v="1"/>
  </r>
  <r>
    <x v="881"/>
    <x v="9"/>
    <s v="non_financial"/>
    <n v="1949.431"/>
    <n v="-1421.63"/>
    <n v="950"/>
    <m/>
    <m/>
    <n v="860731"/>
    <x v="1"/>
  </r>
  <r>
    <x v="1496"/>
    <x v="9"/>
    <s v="non_financial"/>
    <n v="3171.7669999999998"/>
    <n v="-868.36"/>
    <n v="951"/>
    <m/>
    <m/>
    <n v="1278027"/>
    <x v="1"/>
  </r>
  <r>
    <x v="2184"/>
    <x v="9"/>
    <s v="non_financial"/>
    <n v="1931.451"/>
    <n v="-1422.2470000000001"/>
    <n v="952"/>
    <m/>
    <m/>
    <n v="1352010"/>
    <x v="1"/>
  </r>
  <r>
    <x v="2185"/>
    <x v="9"/>
    <s v="non_financial"/>
    <n v="2576.8960000000002"/>
    <n v="-1066.327"/>
    <n v="953"/>
    <m/>
    <m/>
    <n v="1635718"/>
    <x v="1"/>
  </r>
  <r>
    <x v="2186"/>
    <x v="9"/>
    <s v="non_financial"/>
    <n v="2574.1999999999998"/>
    <n v="-1059.0999999999999"/>
    <n v="954"/>
    <m/>
    <m/>
    <n v="1641991"/>
    <x v="1"/>
  </r>
  <r>
    <x v="1566"/>
    <x v="9"/>
    <s v="non_financial"/>
    <n v="3066.9059999999999"/>
    <n v="-874.32100000000003"/>
    <n v="955"/>
    <m/>
    <m/>
    <n v="1409970"/>
    <x v="1"/>
  </r>
  <r>
    <x v="1368"/>
    <x v="9"/>
    <s v="non_financial"/>
    <n v="1859.8530000000001"/>
    <n v="-1445.0170000000001"/>
    <n v="956"/>
    <m/>
    <m/>
    <n v="1393052"/>
    <x v="1"/>
  </r>
  <r>
    <x v="2187"/>
    <x v="9"/>
    <s v="non_financial"/>
    <n v="3414.4740000000002"/>
    <n v="-789.44399999999996"/>
    <n v="956"/>
    <m/>
    <m/>
    <n v="1674335"/>
    <x v="1"/>
  </r>
  <r>
    <x v="2188"/>
    <x v="9"/>
    <s v="non_financial"/>
    <n v="2090"/>
    <n v="-1278"/>
    <n v="958"/>
    <m/>
    <m/>
    <n v="60519"/>
    <x v="1"/>
  </r>
  <r>
    <x v="2189"/>
    <x v="9"/>
    <s v="non_financial"/>
    <n v="2026.086"/>
    <n v="-1324.0139999999999"/>
    <n v="959"/>
    <m/>
    <m/>
    <n v="1161728"/>
    <x v="1"/>
  </r>
  <r>
    <x v="2190"/>
    <x v="9"/>
    <s v="non_financial"/>
    <n v="2424.7220000000002"/>
    <n v="-1102.549"/>
    <n v="960"/>
    <m/>
    <m/>
    <n v="1101302"/>
    <x v="1"/>
  </r>
  <r>
    <x v="2191"/>
    <x v="9"/>
    <s v="non_financial"/>
    <n v="1822.1079999999999"/>
    <n v="-1462.7570000000001"/>
    <n v="961"/>
    <m/>
    <m/>
    <n v="1356104"/>
    <x v="1"/>
  </r>
  <r>
    <x v="2192"/>
    <x v="9"/>
    <s v="non_financial"/>
    <n v="2184.5"/>
    <n v="-1200.5"/>
    <n v="962"/>
    <m/>
    <m/>
    <n v="1545654"/>
    <x v="1"/>
  </r>
  <r>
    <x v="1760"/>
    <x v="9"/>
    <s v="non_financial"/>
    <n v="1957.0029999999999"/>
    <n v="-1344.546"/>
    <n v="962"/>
    <m/>
    <m/>
    <n v="1705110"/>
    <x v="1"/>
  </r>
  <r>
    <x v="730"/>
    <x v="9"/>
    <s v="non_financial"/>
    <n v="2373.6529999999998"/>
    <n v="-1111.6949999999999"/>
    <n v="964"/>
    <m/>
    <m/>
    <n v="1114483"/>
    <x v="1"/>
  </r>
  <r>
    <x v="1082"/>
    <x v="9"/>
    <s v="non_financial"/>
    <n v="2704.8339999999998"/>
    <n v="-959.15200000000004"/>
    <n v="965"/>
    <m/>
    <m/>
    <n v="1320461"/>
    <x v="1"/>
  </r>
  <r>
    <x v="2193"/>
    <x v="9"/>
    <s v="non_financial"/>
    <n v="2123.221"/>
    <n v="-1197.057"/>
    <n v="966"/>
    <m/>
    <m/>
    <n v="1497645"/>
    <x v="1"/>
  </r>
  <r>
    <x v="2194"/>
    <x v="9"/>
    <s v="non_financial"/>
    <n v="2762.6840000000002"/>
    <n v="-906.03"/>
    <n v="967"/>
    <m/>
    <m/>
    <n v="1492658"/>
    <x v="1"/>
  </r>
  <r>
    <x v="709"/>
    <x v="9"/>
    <s v="non_financial"/>
    <n v="1773.9849999999999"/>
    <n v="-1450.4649999999999"/>
    <n v="967"/>
    <m/>
    <m/>
    <n v="812128"/>
    <x v="1"/>
  </r>
  <r>
    <x v="2195"/>
    <x v="9"/>
    <s v="non_financial"/>
    <n v="1784.57"/>
    <n v="-1437.876"/>
    <n v="969"/>
    <m/>
    <m/>
    <n v="1013934"/>
    <x v="1"/>
  </r>
  <r>
    <x v="233"/>
    <x v="9"/>
    <s v="non_financial"/>
    <n v="20894.400000000001"/>
    <n v="4319"/>
    <n v="970"/>
    <m/>
    <m/>
    <n v="829224"/>
    <x v="1"/>
  </r>
  <r>
    <x v="254"/>
    <x v="9"/>
    <s v="non_financial"/>
    <n v="10201.942999999999"/>
    <n v="-144.68199999999999"/>
    <n v="971"/>
    <m/>
    <m/>
    <n v="898173"/>
    <x v="1"/>
  </r>
  <r>
    <x v="650"/>
    <x v="9"/>
    <s v="non_financial"/>
    <n v="2087.701"/>
    <n v="-1198.0340000000001"/>
    <n v="972"/>
    <m/>
    <m/>
    <n v="1032975"/>
    <x v="1"/>
  </r>
  <r>
    <x v="445"/>
    <x v="9"/>
    <s v="non_financial"/>
    <n v="2239.4189999999999"/>
    <n v="-1109.2270000000001"/>
    <n v="973"/>
    <m/>
    <m/>
    <n v="315213"/>
    <x v="1"/>
  </r>
  <r>
    <x v="1117"/>
    <x v="9"/>
    <s v="non_financial"/>
    <n v="2189.123"/>
    <n v="-1120.319"/>
    <n v="974"/>
    <m/>
    <m/>
    <n v="1286225"/>
    <x v="1"/>
  </r>
  <r>
    <x v="274"/>
    <x v="9"/>
    <s v="non_financial"/>
    <n v="2987.9"/>
    <n v="-809.7"/>
    <n v="975"/>
    <m/>
    <m/>
    <n v="1326380"/>
    <x v="1"/>
  </r>
  <r>
    <x v="1541"/>
    <x v="9"/>
    <s v="non_financial"/>
    <n v="1643.098"/>
    <n v="-1488.6320000000001"/>
    <n v="976"/>
    <m/>
    <m/>
    <n v="939767"/>
    <x v="1"/>
  </r>
  <r>
    <x v="691"/>
    <x v="9"/>
    <s v="non_financial"/>
    <n v="3008.7049999999999"/>
    <n v="-799.43"/>
    <n v="977"/>
    <m/>
    <m/>
    <n v="1321646"/>
    <x v="1"/>
  </r>
  <r>
    <x v="1619"/>
    <x v="9"/>
    <s v="non_financial"/>
    <n v="2891.0120000000002"/>
    <n v="-843.40700000000004"/>
    <n v="978"/>
    <m/>
    <m/>
    <n v="1646228"/>
    <x v="1"/>
  </r>
  <r>
    <x v="756"/>
    <x v="9"/>
    <s v="non_financial"/>
    <n v="2982.2"/>
    <n v="-804.50900000000001"/>
    <n v="979"/>
    <m/>
    <m/>
    <n v="1362468"/>
    <x v="1"/>
  </r>
  <r>
    <x v="2196"/>
    <x v="9"/>
    <s v="non_financial"/>
    <n v="2107.2370000000001"/>
    <n v="-1137.925"/>
    <n v="980"/>
    <m/>
    <m/>
    <n v="1622194"/>
    <x v="1"/>
  </r>
  <r>
    <x v="1578"/>
    <x v="9"/>
    <s v="non_financial"/>
    <n v="15140"/>
    <n v="23"/>
    <n v="981"/>
    <m/>
    <m/>
    <n v="1585689"/>
    <x v="1"/>
  </r>
  <r>
    <x v="407"/>
    <x v="9"/>
    <s v="non_financial"/>
    <n v="2206.3679999999999"/>
    <n v="-1085.203"/>
    <n v="981"/>
    <m/>
    <m/>
    <n v="71691"/>
    <x v="1"/>
  </r>
  <r>
    <x v="712"/>
    <x v="9"/>
    <s v="non_financial"/>
    <n v="2269.078"/>
    <n v="-1055.2660000000001"/>
    <n v="983"/>
    <m/>
    <m/>
    <n v="918646"/>
    <x v="1"/>
  </r>
  <r>
    <x v="2197"/>
    <x v="9"/>
    <s v="non_financial"/>
    <n v="1983.9"/>
    <n v="-1198.7"/>
    <n v="984"/>
    <m/>
    <m/>
    <n v="892553"/>
    <x v="1"/>
  </r>
  <r>
    <x v="670"/>
    <x v="9"/>
    <s v="non_financial"/>
    <n v="1878.5"/>
    <n v="-1272.8"/>
    <n v="984"/>
    <m/>
    <m/>
    <n v="866729"/>
    <x v="1"/>
  </r>
  <r>
    <x v="647"/>
    <x v="9"/>
    <s v="non_financial"/>
    <n v="17702.598000000002"/>
    <n v="1310.614"/>
    <n v="986"/>
    <m/>
    <m/>
    <n v="1260221"/>
    <x v="1"/>
  </r>
  <r>
    <x v="840"/>
    <x v="9"/>
    <s v="non_financial"/>
    <n v="3249.971"/>
    <n v="-704.13099999999997"/>
    <n v="987"/>
    <m/>
    <m/>
    <n v="1316835"/>
    <x v="1"/>
  </r>
  <r>
    <x v="499"/>
    <x v="9"/>
    <s v="non_financial"/>
    <n v="2299.0770000000002"/>
    <n v="-1025.3330000000001"/>
    <n v="988"/>
    <m/>
    <m/>
    <n v="1102934"/>
    <x v="1"/>
  </r>
  <r>
    <x v="665"/>
    <x v="9"/>
    <s v="non_financial"/>
    <n v="2510.7959999999998"/>
    <n v="-948.39400000000001"/>
    <n v="988"/>
    <m/>
    <m/>
    <n v="108516"/>
    <x v="1"/>
  </r>
  <r>
    <x v="858"/>
    <x v="9"/>
    <s v="non_financial"/>
    <n v="2952.8"/>
    <n v="-778"/>
    <n v="990"/>
    <m/>
    <m/>
    <n v="712034"/>
    <x v="1"/>
  </r>
  <r>
    <x v="2198"/>
    <x v="9"/>
    <s v="non_financial"/>
    <n v="2523.1089999999999"/>
    <n v="-930.12800000000004"/>
    <n v="991"/>
    <m/>
    <m/>
    <n v="1474735"/>
    <x v="1"/>
  </r>
  <r>
    <x v="670"/>
    <x v="9"/>
    <s v="non_financial"/>
    <n v="1944.6"/>
    <n v="-1196.7"/>
    <n v="992"/>
    <m/>
    <m/>
    <n v="866729"/>
    <x v="1"/>
  </r>
  <r>
    <x v="2199"/>
    <x v="9"/>
    <s v="non_financial"/>
    <n v="1872.4"/>
    <n v="-1252.4000000000001"/>
    <n v="993"/>
    <m/>
    <m/>
    <n v="1704720"/>
    <x v="1"/>
  </r>
  <r>
    <x v="2200"/>
    <x v="9"/>
    <s v="non_financial"/>
    <n v="17565"/>
    <n v="3771"/>
    <n v="994"/>
    <m/>
    <m/>
    <n v="20520"/>
    <x v="1"/>
  </r>
  <r>
    <x v="1341"/>
    <x v="9"/>
    <s v="non_financial"/>
    <n v="1849"/>
    <n v="-1264"/>
    <n v="995"/>
    <m/>
    <m/>
    <n v="1599617"/>
    <x v="1"/>
  </r>
  <r>
    <x v="2201"/>
    <x v="9"/>
    <s v="non_financial"/>
    <n v="2747.16"/>
    <n v="-827.89700000000005"/>
    <n v="996"/>
    <m/>
    <m/>
    <n v="1060822"/>
    <x v="1"/>
  </r>
  <r>
    <x v="352"/>
    <x v="9"/>
    <s v="non_financial"/>
    <n v="4687"/>
    <n v="-475.6"/>
    <n v="997"/>
    <m/>
    <m/>
    <n v="918160"/>
    <x v="1"/>
  </r>
  <r>
    <x v="480"/>
    <x v="9"/>
    <s v="non_financial"/>
    <n v="2295.38"/>
    <n v="-1008.902"/>
    <n v="998"/>
    <m/>
    <m/>
    <n v="49600"/>
    <x v="1"/>
  </r>
  <r>
    <x v="2202"/>
    <x v="9"/>
    <s v="non_financial"/>
    <n v="2321.3000000000002"/>
    <n v="-988.9"/>
    <n v="999"/>
    <m/>
    <m/>
    <n v="1367644"/>
    <x v="1"/>
  </r>
  <r>
    <x v="1603"/>
    <x v="9"/>
    <s v="non_financial"/>
    <n v="3801.5"/>
    <n v="-583.70000000000005"/>
    <n v="1000"/>
    <m/>
    <m/>
    <n v="1364479"/>
    <x v="1"/>
  </r>
  <r>
    <x v="2203"/>
    <x v="9"/>
    <s v="non_financial"/>
    <n v="12409"/>
    <n v="0"/>
    <n v="1001"/>
    <m/>
    <m/>
    <n v="1591763"/>
    <x v="1"/>
  </r>
  <r>
    <x v="262"/>
    <x v="9"/>
    <s v="non_financial"/>
    <n v="10618"/>
    <n v="-4"/>
    <n v="1001"/>
    <m/>
    <m/>
    <n v="701985"/>
    <x v="1"/>
  </r>
  <r>
    <x v="1758"/>
    <x v="9"/>
    <s v="non_financial"/>
    <n v="1783.4"/>
    <n v="-1276.9000000000001"/>
    <n v="1003"/>
    <m/>
    <m/>
    <n v="1606498"/>
    <x v="1"/>
  </r>
  <r>
    <x v="2204"/>
    <x v="9"/>
    <s v="non_financial"/>
    <n v="1953.7729999999999"/>
    <n v="-1133.2090000000001"/>
    <n v="1003"/>
    <m/>
    <m/>
    <n v="820318"/>
    <x v="1"/>
  </r>
  <r>
    <x v="215"/>
    <x v="9"/>
    <s v="non_financial"/>
    <n v="13151"/>
    <n v="10"/>
    <n v="1005"/>
    <m/>
    <m/>
    <n v="21665"/>
    <x v="1"/>
  </r>
  <r>
    <x v="2205"/>
    <x v="9"/>
    <s v="non_financial"/>
    <n v="2128.6170000000002"/>
    <n v="-1032.3440000000001"/>
    <n v="1006"/>
    <m/>
    <m/>
    <n v="793074"/>
    <x v="1"/>
  </r>
  <r>
    <x v="276"/>
    <x v="9"/>
    <s v="non_financial"/>
    <n v="5046.6289999999999"/>
    <n v="-421.33699999999999"/>
    <n v="1006"/>
    <m/>
    <m/>
    <n v="63276"/>
    <x v="1"/>
  </r>
  <r>
    <x v="2206"/>
    <x v="9"/>
    <s v="non_financial"/>
    <n v="2661.306"/>
    <n v="-832.89"/>
    <n v="1008"/>
    <m/>
    <m/>
    <n v="1389050"/>
    <x v="1"/>
  </r>
  <r>
    <x v="723"/>
    <x v="9"/>
    <s v="non_financial"/>
    <n v="1884.41"/>
    <n v="-1165.5889999999999"/>
    <n v="1009"/>
    <m/>
    <m/>
    <n v="842023"/>
    <x v="1"/>
  </r>
  <r>
    <x v="862"/>
    <x v="9"/>
    <s v="non_financial"/>
    <n v="1677.5219999999999"/>
    <n v="-1327.807"/>
    <n v="1009"/>
    <m/>
    <m/>
    <n v="1434588"/>
    <x v="1"/>
  </r>
  <r>
    <x v="2207"/>
    <x v="9"/>
    <s v="non_financial"/>
    <n v="4869.9970000000003"/>
    <n v="-440.44600000000003"/>
    <n v="1009"/>
    <m/>
    <m/>
    <n v="1232582"/>
    <x v="1"/>
  </r>
  <r>
    <x v="2208"/>
    <x v="9"/>
    <s v="non_financial"/>
    <n v="1850.6590000000001"/>
    <n v="-1183.2329999999999"/>
    <n v="1012"/>
    <m/>
    <m/>
    <n v="912767"/>
    <x v="1"/>
  </r>
  <r>
    <x v="120"/>
    <x v="9"/>
    <s v="non_financial"/>
    <n v="9974"/>
    <n v="-16"/>
    <n v="1012"/>
    <m/>
    <m/>
    <n v="68505"/>
    <x v="1"/>
  </r>
  <r>
    <x v="1503"/>
    <x v="9"/>
    <s v="non_financial"/>
    <n v="2410.373"/>
    <n v="-897.22900000000004"/>
    <n v="1014"/>
    <m/>
    <m/>
    <n v="1576940"/>
    <x v="1"/>
  </r>
  <r>
    <x v="2209"/>
    <x v="9"/>
    <s v="non_financial"/>
    <n v="2964.5949999999998"/>
    <n v="-723.16399999999999"/>
    <n v="1015"/>
    <m/>
    <m/>
    <n v="1035201"/>
    <x v="1"/>
  </r>
  <r>
    <x v="2210"/>
    <x v="9"/>
    <s v="non_financial"/>
    <n v="2454"/>
    <n v="-886"/>
    <n v="1016"/>
    <m/>
    <m/>
    <n v="1705682"/>
    <x v="1"/>
  </r>
  <r>
    <x v="2211"/>
    <x v="9"/>
    <s v="non_financial"/>
    <n v="3122.0309999999999"/>
    <n v="-669.49800000000005"/>
    <n v="1016"/>
    <m/>
    <m/>
    <n v="914025"/>
    <x v="1"/>
  </r>
  <r>
    <x v="2212"/>
    <x v="9"/>
    <s v="non_financial"/>
    <n v="2031.828"/>
    <n v="-1046.932"/>
    <n v="1018"/>
    <m/>
    <m/>
    <n v="1273441"/>
    <x v="1"/>
  </r>
  <r>
    <x v="2213"/>
    <x v="9"/>
    <s v="non_financial"/>
    <n v="2395"/>
    <n v="-889.2"/>
    <n v="1019"/>
    <m/>
    <m/>
    <n v="1050825"/>
    <x v="1"/>
  </r>
  <r>
    <x v="698"/>
    <x v="9"/>
    <s v="non_financial"/>
    <n v="2064.9180000000001"/>
    <n v="-1034.3230000000001"/>
    <n v="1020"/>
    <m/>
    <m/>
    <n v="887733"/>
    <x v="1"/>
  </r>
  <r>
    <x v="1351"/>
    <x v="9"/>
    <s v="non_financial"/>
    <n v="2804.2"/>
    <n v="-745.1"/>
    <n v="1021"/>
    <m/>
    <m/>
    <n v="1519061"/>
    <x v="1"/>
  </r>
  <r>
    <x v="686"/>
    <x v="9"/>
    <s v="non_financial"/>
    <n v="2140.7269999999999"/>
    <n v="-994.57399999999996"/>
    <n v="1022"/>
    <m/>
    <m/>
    <n v="1309402"/>
    <x v="1"/>
  </r>
  <r>
    <x v="660"/>
    <x v="9"/>
    <s v="non_financial"/>
    <n v="3192.2950000000001"/>
    <n v="-644.54300000000001"/>
    <n v="1023"/>
    <m/>
    <m/>
    <n v="768835"/>
    <x v="1"/>
  </r>
  <r>
    <x v="1348"/>
    <x v="9"/>
    <s v="non_financial"/>
    <n v="2831.1619999999998"/>
    <n v="-728.77"/>
    <n v="1023"/>
    <m/>
    <m/>
    <n v="1370880"/>
    <x v="1"/>
  </r>
  <r>
    <x v="2214"/>
    <x v="9"/>
    <s v="non_financial"/>
    <n v="2096.4229999999998"/>
    <n v="-1015.793"/>
    <n v="1023"/>
    <m/>
    <m/>
    <n v="831641"/>
    <x v="1"/>
  </r>
  <r>
    <x v="521"/>
    <x v="9"/>
    <s v="non_financial"/>
    <n v="1622.9169999999999"/>
    <n v="-1317.864"/>
    <n v="1026"/>
    <m/>
    <m/>
    <n v="883984"/>
    <x v="1"/>
  </r>
  <r>
    <x v="699"/>
    <x v="9"/>
    <s v="non_financial"/>
    <n v="2331.6970000000001"/>
    <n v="-897.03399999999999"/>
    <n v="1027"/>
    <m/>
    <m/>
    <n v="109563"/>
    <x v="1"/>
  </r>
  <r>
    <x v="59"/>
    <x v="9"/>
    <s v="non_financial"/>
    <n v="9043.2999999999993"/>
    <n v="-30.2"/>
    <n v="1028"/>
    <m/>
    <m/>
    <n v="1365135"/>
    <x v="1"/>
  </r>
  <r>
    <x v="2215"/>
    <x v="9"/>
    <s v="non_financial"/>
    <n v="2571.3000000000002"/>
    <n v="-816.3"/>
    <n v="1029"/>
    <m/>
    <m/>
    <n v="1573516"/>
    <x v="1"/>
  </r>
  <r>
    <x v="302"/>
    <x v="9"/>
    <s v="non_financial"/>
    <n v="3935.1959999999999"/>
    <n v="-508.02199999999999"/>
    <n v="1029"/>
    <m/>
    <m/>
    <n v="877890"/>
    <x v="1"/>
  </r>
  <r>
    <x v="1685"/>
    <x v="9"/>
    <s v="non_financial"/>
    <n v="2442.9"/>
    <n v="-855.2"/>
    <n v="1031"/>
    <m/>
    <m/>
    <n v="110471"/>
    <x v="1"/>
  </r>
  <r>
    <x v="645"/>
    <x v="9"/>
    <s v="non_financial"/>
    <n v="2657.5"/>
    <n v="-765.2"/>
    <n v="1032"/>
    <m/>
    <m/>
    <n v="3453"/>
    <x v="1"/>
  </r>
  <r>
    <x v="362"/>
    <x v="9"/>
    <s v="non_financial"/>
    <n v="2706.3539999999998"/>
    <n v="-746.59900000000005"/>
    <n v="1032"/>
    <m/>
    <m/>
    <n v="780571"/>
    <x v="1"/>
  </r>
  <r>
    <x v="2216"/>
    <x v="9"/>
    <s v="non_financial"/>
    <n v="2349.6999999999998"/>
    <n v="-870.1"/>
    <n v="1032"/>
    <m/>
    <m/>
    <n v="1109354"/>
    <x v="1"/>
  </r>
  <r>
    <x v="493"/>
    <x v="9"/>
    <s v="non_financial"/>
    <n v="2314.038"/>
    <n v="-894.149"/>
    <n v="1035"/>
    <m/>
    <m/>
    <n v="27996"/>
    <x v="1"/>
  </r>
  <r>
    <x v="1267"/>
    <x v="9"/>
    <s v="non_financial"/>
    <n v="1911.615"/>
    <n v="-1074.4490000000001"/>
    <n v="1036"/>
    <m/>
    <m/>
    <n v="1303652"/>
    <x v="1"/>
  </r>
  <r>
    <x v="2217"/>
    <x v="9"/>
    <s v="non_financial"/>
    <n v="10393"/>
    <n v="0"/>
    <n v="1037"/>
    <m/>
    <m/>
    <n v="1592000"/>
    <x v="1"/>
  </r>
  <r>
    <x v="2218"/>
    <x v="9"/>
    <s v="non_financial"/>
    <n v="2799"/>
    <n v="-720"/>
    <n v="1038"/>
    <m/>
    <m/>
    <n v="1075607"/>
    <x v="1"/>
  </r>
  <r>
    <x v="1763"/>
    <x v="9"/>
    <s v="non_financial"/>
    <n v="3903"/>
    <n v="-500"/>
    <n v="1039"/>
    <m/>
    <m/>
    <n v="1707092"/>
    <x v="1"/>
  </r>
  <r>
    <x v="758"/>
    <x v="9"/>
    <s v="non_financial"/>
    <n v="1690.9059999999999"/>
    <n v="-1214.8989999999999"/>
    <n v="1040"/>
    <m/>
    <m/>
    <n v="1032220"/>
    <x v="1"/>
  </r>
  <r>
    <x v="2219"/>
    <x v="9"/>
    <s v="non_financial"/>
    <n v="2156.4740000000002"/>
    <n v="-914.91899999999998"/>
    <n v="1040"/>
    <m/>
    <m/>
    <n v="1063344"/>
    <x v="1"/>
  </r>
  <r>
    <x v="721"/>
    <x v="9"/>
    <s v="non_financial"/>
    <n v="1947.277"/>
    <n v="-1028.7909999999999"/>
    <n v="1042"/>
    <m/>
    <m/>
    <n v="1473078"/>
    <x v="1"/>
  </r>
  <r>
    <x v="425"/>
    <x v="9"/>
    <s v="non_financial"/>
    <n v="3896.0709999999999"/>
    <n v="-496.90100000000001"/>
    <n v="1043"/>
    <m/>
    <m/>
    <n v="75252"/>
    <x v="1"/>
  </r>
  <r>
    <x v="2220"/>
    <x v="9"/>
    <s v="non_financial"/>
    <n v="1930.1189999999999"/>
    <n v="-1032.5820000000001"/>
    <n v="1044"/>
    <m/>
    <m/>
    <n v="940942"/>
    <x v="1"/>
  </r>
  <r>
    <x v="2221"/>
    <x v="9"/>
    <s v="non_financial"/>
    <n v="2375.1080000000002"/>
    <n v="-836.89800000000002"/>
    <n v="1045"/>
    <m/>
    <m/>
    <n v="1046102"/>
    <x v="1"/>
  </r>
  <r>
    <x v="2222"/>
    <x v="9"/>
    <s v="non_financial"/>
    <n v="2345.2930000000001"/>
    <n v="-848.42499999999995"/>
    <n v="1045"/>
    <m/>
    <m/>
    <n v="63296"/>
    <x v="1"/>
  </r>
  <r>
    <x v="1100"/>
    <x v="9"/>
    <s v="non_financial"/>
    <n v="2328.3710000000001"/>
    <n v="-853.43299999999999"/>
    <n v="1047"/>
    <m/>
    <m/>
    <n v="67215"/>
    <x v="1"/>
  </r>
  <r>
    <x v="656"/>
    <x v="9"/>
    <s v="non_financial"/>
    <n v="2142.6"/>
    <n v="-902.7"/>
    <n v="1048"/>
    <m/>
    <m/>
    <n v="29644"/>
    <x v="1"/>
  </r>
  <r>
    <x v="1761"/>
    <x v="9"/>
    <s v="non_financial"/>
    <n v="1792.27"/>
    <n v="-1115.539"/>
    <n v="1048"/>
    <m/>
    <m/>
    <n v="98222"/>
    <x v="1"/>
  </r>
  <r>
    <x v="793"/>
    <x v="9"/>
    <s v="non_financial"/>
    <n v="1567.5650000000001"/>
    <n v="-1271.826"/>
    <n v="1050"/>
    <m/>
    <m/>
    <n v="1060736"/>
    <x v="1"/>
  </r>
  <r>
    <x v="384"/>
    <x v="9"/>
    <s v="non_financial"/>
    <n v="11316"/>
    <n v="489"/>
    <n v="1051"/>
    <m/>
    <m/>
    <n v="908937"/>
    <x v="1"/>
  </r>
  <r>
    <x v="2223"/>
    <x v="9"/>
    <s v="non_financial"/>
    <n v="2549.4520000000002"/>
    <n v="-762.90800000000002"/>
    <n v="1052"/>
    <m/>
    <m/>
    <n v="1632127"/>
    <x v="1"/>
  </r>
  <r>
    <x v="1375"/>
    <x v="9"/>
    <s v="non_financial"/>
    <n v="2849.3"/>
    <n v="-663.6"/>
    <n v="1052"/>
    <m/>
    <m/>
    <n v="1579241"/>
    <x v="1"/>
  </r>
  <r>
    <x v="2224"/>
    <x v="9"/>
    <s v="non_financial"/>
    <n v="9424.1"/>
    <n v="0"/>
    <n v="1054"/>
    <m/>
    <m/>
    <n v="1179060"/>
    <x v="1"/>
  </r>
  <r>
    <x v="2225"/>
    <x v="9"/>
    <s v="non_financial"/>
    <n v="1724.5550000000001"/>
    <n v="-1144.0150000000001"/>
    <n v="1055"/>
    <m/>
    <m/>
    <n v="1621434"/>
    <x v="1"/>
  </r>
  <r>
    <x v="497"/>
    <x v="9"/>
    <s v="non_financial"/>
    <n v="2309.7330000000002"/>
    <n v="-843.822"/>
    <n v="1056"/>
    <m/>
    <m/>
    <n v="737758"/>
    <x v="1"/>
  </r>
  <r>
    <x v="2226"/>
    <x v="9"/>
    <s v="non_financial"/>
    <n v="1585.8"/>
    <n v="-1227.2"/>
    <n v="1057"/>
    <m/>
    <m/>
    <n v="1587523"/>
    <x v="1"/>
  </r>
  <r>
    <x v="2227"/>
    <x v="9"/>
    <s v="non_financial"/>
    <n v="4894.7"/>
    <n v="-355.2"/>
    <n v="1058"/>
    <m/>
    <m/>
    <n v="1315255"/>
    <x v="1"/>
  </r>
  <r>
    <x v="420"/>
    <x v="9"/>
    <s v="non_financial"/>
    <n v="1827.8779999999999"/>
    <n v="-1045.05"/>
    <n v="1059"/>
    <m/>
    <m/>
    <n v="863436"/>
    <x v="1"/>
  </r>
  <r>
    <x v="688"/>
    <x v="9"/>
    <s v="non_financial"/>
    <n v="2067.261"/>
    <n v="-914.12900000000002"/>
    <n v="1060"/>
    <m/>
    <m/>
    <n v="918965"/>
    <x v="1"/>
  </r>
  <r>
    <x v="2228"/>
    <x v="9"/>
    <s v="non_financial"/>
    <n v="2089.2060000000001"/>
    <n v="-904.24"/>
    <n v="1061"/>
    <m/>
    <m/>
    <n v="799292"/>
    <x v="1"/>
  </r>
  <r>
    <x v="469"/>
    <x v="9"/>
    <s v="non_financial"/>
    <n v="1639.473"/>
    <n v="-1174.5740000000001"/>
    <n v="1062"/>
    <m/>
    <m/>
    <n v="935494"/>
    <x v="1"/>
  </r>
  <r>
    <x v="460"/>
    <x v="9"/>
    <s v="non_financial"/>
    <n v="3791.3389999999999"/>
    <n v="-482.05900000000003"/>
    <n v="1062"/>
    <m/>
    <m/>
    <n v="932628"/>
    <x v="1"/>
  </r>
  <r>
    <x v="1085"/>
    <x v="9"/>
    <s v="non_financial"/>
    <n v="1751.751"/>
    <n v="-1091.1679999999999"/>
    <n v="1064"/>
    <m/>
    <m/>
    <n v="1520262"/>
    <x v="1"/>
  </r>
  <r>
    <x v="857"/>
    <x v="9"/>
    <s v="non_financial"/>
    <n v="1747.7529999999999"/>
    <n v="-1099.1669999999999"/>
    <n v="1064"/>
    <m/>
    <m/>
    <n v="873303"/>
    <x v="1"/>
  </r>
  <r>
    <x v="1490"/>
    <x v="9"/>
    <s v="non_financial"/>
    <n v="1652.2560000000001"/>
    <n v="-1146.7560000000001"/>
    <n v="1064"/>
    <m/>
    <m/>
    <n v="1628908"/>
    <x v="1"/>
  </r>
  <r>
    <x v="684"/>
    <x v="9"/>
    <s v="non_financial"/>
    <n v="2557.2460000000001"/>
    <n v="-729.24699999999996"/>
    <n v="1067"/>
    <m/>
    <m/>
    <n v="1319947"/>
    <x v="1"/>
  </r>
  <r>
    <x v="2229"/>
    <x v="9"/>
    <s v="non_financial"/>
    <n v="1801.836"/>
    <n v="-1041.453"/>
    <n v="1068"/>
    <m/>
    <m/>
    <n v="886163"/>
    <x v="1"/>
  </r>
  <r>
    <x v="1467"/>
    <x v="9"/>
    <s v="non_financial"/>
    <n v="7032"/>
    <n v="-129"/>
    <n v="1069"/>
    <m/>
    <m/>
    <n v="1609253"/>
    <x v="1"/>
  </r>
  <r>
    <x v="2230"/>
    <x v="9"/>
    <s v="non_financial"/>
    <n v="1566.0940000000001"/>
    <n v="-1192.1659999999999"/>
    <n v="1069"/>
    <m/>
    <m/>
    <n v="1737204"/>
    <x v="1"/>
  </r>
  <r>
    <x v="1372"/>
    <x v="9"/>
    <s v="non_financial"/>
    <n v="5046.4369999999999"/>
    <n v="-315.137"/>
    <n v="1071"/>
    <m/>
    <m/>
    <n v="1579298"/>
    <x v="1"/>
  </r>
  <r>
    <x v="1111"/>
    <x v="9"/>
    <s v="non_financial"/>
    <n v="1416.9770000000001"/>
    <n v="-1284.739"/>
    <n v="1072"/>
    <m/>
    <m/>
    <n v="1049521"/>
    <x v="1"/>
  </r>
  <r>
    <x v="1081"/>
    <x v="9"/>
    <s v="non_financial"/>
    <n v="1821.711"/>
    <n v="-1020.211"/>
    <n v="1073"/>
    <m/>
    <m/>
    <n v="1401257"/>
    <x v="1"/>
  </r>
  <r>
    <x v="2231"/>
    <x v="9"/>
    <s v="non_financial"/>
    <n v="1439.3040000000001"/>
    <n v="-1272.1569999999999"/>
    <n v="1073"/>
    <m/>
    <m/>
    <n v="733269"/>
    <x v="1"/>
  </r>
  <r>
    <x v="343"/>
    <x v="9"/>
    <s v="non_financial"/>
    <n v="10074.289000000001"/>
    <n v="590.47199999999998"/>
    <n v="1075"/>
    <m/>
    <m/>
    <n v="1593034"/>
    <x v="1"/>
  </r>
  <r>
    <x v="1112"/>
    <x v="9"/>
    <s v="non_financial"/>
    <n v="1390.7460000000001"/>
    <n v="-1287.5260000000001"/>
    <n v="1075"/>
    <m/>
    <m/>
    <n v="1237831"/>
    <x v="1"/>
  </r>
  <r>
    <x v="651"/>
    <x v="9"/>
    <s v="non_financial"/>
    <n v="2629"/>
    <n v="-672"/>
    <n v="1077"/>
    <m/>
    <m/>
    <n v="1439095"/>
    <x v="1"/>
  </r>
  <r>
    <x v="2232"/>
    <x v="9"/>
    <s v="non_financial"/>
    <n v="2027.421"/>
    <n v="-884.74400000000003"/>
    <n v="1077"/>
    <m/>
    <m/>
    <n v="1561894"/>
    <x v="1"/>
  </r>
  <r>
    <x v="1386"/>
    <x v="9"/>
    <s v="non_financial"/>
    <n v="2650.51"/>
    <n v="-666.56600000000003"/>
    <n v="1079"/>
    <m/>
    <m/>
    <n v="1597672"/>
    <x v="1"/>
  </r>
  <r>
    <x v="2233"/>
    <x v="9"/>
    <s v="non_financial"/>
    <n v="2003.65"/>
    <n v="-893.995"/>
    <n v="1080"/>
    <m/>
    <m/>
    <n v="766829"/>
    <x v="1"/>
  </r>
  <r>
    <x v="2234"/>
    <x v="9"/>
    <s v="non_financial"/>
    <n v="3902"/>
    <n v="-416"/>
    <n v="1081"/>
    <m/>
    <m/>
    <n v="225648"/>
    <x v="1"/>
  </r>
  <r>
    <x v="2235"/>
    <x v="9"/>
    <s v="non_financial"/>
    <n v="1835.183"/>
    <n v="-953.77200000000005"/>
    <n v="1082"/>
    <m/>
    <m/>
    <n v="67625"/>
    <x v="1"/>
  </r>
  <r>
    <x v="1615"/>
    <x v="9"/>
    <s v="non_financial"/>
    <n v="1749.569"/>
    <n v="-1024.963"/>
    <n v="1083"/>
    <m/>
    <m/>
    <n v="1576427"/>
    <x v="1"/>
  </r>
  <r>
    <x v="708"/>
    <x v="9"/>
    <s v="non_financial"/>
    <n v="1814.885"/>
    <n v="-965.58199999999999"/>
    <n v="1084"/>
    <m/>
    <m/>
    <n v="26076"/>
    <x v="1"/>
  </r>
  <r>
    <x v="1250"/>
    <x v="9"/>
    <s v="non_financial"/>
    <n v="1702.8309999999999"/>
    <n v="-1036.1790000000001"/>
    <n v="1085"/>
    <m/>
    <m/>
    <n v="916789"/>
    <x v="1"/>
  </r>
  <r>
    <x v="2236"/>
    <x v="9"/>
    <s v="non_financial"/>
    <n v="1914.3689999999999"/>
    <n v="-901.24099999999999"/>
    <n v="1085"/>
    <m/>
    <m/>
    <n v="1685715"/>
    <x v="1"/>
  </r>
  <r>
    <x v="2237"/>
    <x v="9"/>
    <s v="non_financial"/>
    <n v="2765.471"/>
    <n v="-610.24300000000005"/>
    <n v="1085"/>
    <m/>
    <m/>
    <n v="1710366"/>
    <x v="1"/>
  </r>
  <r>
    <x v="2238"/>
    <x v="9"/>
    <s v="non_financial"/>
    <n v="2092.8980000000001"/>
    <n v="-818.64800000000002"/>
    <n v="1088"/>
    <m/>
    <m/>
    <n v="911109"/>
    <x v="1"/>
  </r>
  <r>
    <x v="2239"/>
    <x v="9"/>
    <s v="non_financial"/>
    <n v="2016.231"/>
    <n v="-860.79100000000005"/>
    <n v="1089"/>
    <m/>
    <m/>
    <n v="785786"/>
    <x v="1"/>
  </r>
  <r>
    <x v="2240"/>
    <x v="9"/>
    <s v="non_financial"/>
    <n v="1807.4369999999999"/>
    <n v="-958.03700000000003"/>
    <n v="1090"/>
    <m/>
    <m/>
    <n v="1672013"/>
    <x v="1"/>
  </r>
  <r>
    <x v="1335"/>
    <x v="9"/>
    <s v="non_financial"/>
    <n v="8005.44"/>
    <n v="0"/>
    <n v="1090"/>
    <m/>
    <m/>
    <n v="1126975"/>
    <x v="1"/>
  </r>
  <r>
    <x v="2241"/>
    <x v="9"/>
    <s v="non_financial"/>
    <n v="2930.6"/>
    <n v="-571.1"/>
    <n v="1092"/>
    <m/>
    <m/>
    <n v="1122976"/>
    <x v="1"/>
  </r>
  <r>
    <x v="729"/>
    <x v="9"/>
    <s v="non_financial"/>
    <n v="1868.8510000000001"/>
    <n v="-905.61800000000005"/>
    <n v="1093"/>
    <m/>
    <m/>
    <n v="1289460"/>
    <x v="1"/>
  </r>
  <r>
    <x v="2242"/>
    <x v="9"/>
    <s v="non_financial"/>
    <n v="1751.056"/>
    <n v="-995.279"/>
    <n v="1094"/>
    <m/>
    <m/>
    <n v="910521"/>
    <x v="1"/>
  </r>
  <r>
    <x v="706"/>
    <x v="9"/>
    <s v="non_financial"/>
    <n v="2644.393"/>
    <n v="-624.678"/>
    <n v="1095"/>
    <m/>
    <m/>
    <n v="14707"/>
    <x v="1"/>
  </r>
  <r>
    <x v="2243"/>
    <x v="9"/>
    <s v="non_financial"/>
    <n v="1614.1590000000001"/>
    <n v="-1051.152"/>
    <n v="1096"/>
    <m/>
    <m/>
    <n v="29002"/>
    <x v="1"/>
  </r>
  <r>
    <x v="1095"/>
    <x v="9"/>
    <s v="non_financial"/>
    <n v="1562.7"/>
    <n v="-1088.9000000000001"/>
    <n v="1097"/>
    <m/>
    <m/>
    <n v="899923"/>
    <x v="1"/>
  </r>
  <r>
    <x v="2244"/>
    <x v="9"/>
    <s v="non_financial"/>
    <n v="1602.94"/>
    <n v="-1051.271"/>
    <n v="1097"/>
    <m/>
    <m/>
    <n v="1038074"/>
    <x v="1"/>
  </r>
  <r>
    <x v="126"/>
    <x v="9"/>
    <s v="non_financial"/>
    <n v="9171"/>
    <n v="1629"/>
    <n v="1099"/>
    <m/>
    <m/>
    <n v="1013871"/>
    <x v="1"/>
  </r>
  <r>
    <x v="1243"/>
    <x v="9"/>
    <s v="non_financial"/>
    <n v="9269.4150000000009"/>
    <n v="3339.346"/>
    <n v="1100"/>
    <m/>
    <m/>
    <n v="1034054"/>
    <x v="1"/>
  </r>
  <r>
    <x v="2245"/>
    <x v="9"/>
    <s v="non_financial"/>
    <n v="1811.287"/>
    <n v="-919.61900000000003"/>
    <n v="1101"/>
    <m/>
    <m/>
    <n v="1574815"/>
    <x v="1"/>
  </r>
  <r>
    <x v="1605"/>
    <x v="9"/>
    <s v="non_financial"/>
    <n v="1470.116"/>
    <n v="-1117.25"/>
    <n v="1102"/>
    <m/>
    <m/>
    <n v="772406"/>
    <x v="1"/>
  </r>
  <r>
    <x v="430"/>
    <x v="9"/>
    <s v="non_financial"/>
    <n v="1825.4949999999999"/>
    <n v="-897.48199999999997"/>
    <n v="1103"/>
    <m/>
    <m/>
    <n v="310142"/>
    <x v="1"/>
  </r>
  <r>
    <x v="643"/>
    <x v="9"/>
    <s v="non_financial"/>
    <n v="2822.922"/>
    <n v="-556.245"/>
    <n v="1104"/>
    <m/>
    <m/>
    <n v="1000697"/>
    <x v="1"/>
  </r>
  <r>
    <x v="2246"/>
    <x v="9"/>
    <s v="non_financial"/>
    <n v="1736.27"/>
    <n v="-950.67499999999995"/>
    <n v="1105"/>
    <m/>
    <m/>
    <n v="856982"/>
    <x v="1"/>
  </r>
  <r>
    <x v="2247"/>
    <x v="9"/>
    <s v="non_financial"/>
    <n v="2071.8359999999998"/>
    <n v="-774.43399999999997"/>
    <n v="1105"/>
    <m/>
    <m/>
    <n v="1710155"/>
    <x v="1"/>
  </r>
  <r>
    <x v="715"/>
    <x v="9"/>
    <s v="non_financial"/>
    <n v="2814"/>
    <n v="-556.29999999999995"/>
    <n v="1107"/>
    <m/>
    <m/>
    <n v="1144980"/>
    <x v="1"/>
  </r>
  <r>
    <x v="1340"/>
    <x v="9"/>
    <s v="non_financial"/>
    <n v="2616.2710000000002"/>
    <n v="-613.60500000000002"/>
    <n v="1107"/>
    <m/>
    <m/>
    <n v="1580156"/>
    <x v="1"/>
  </r>
  <r>
    <x v="512"/>
    <x v="9"/>
    <s v="non_financial"/>
    <n v="1349.92"/>
    <n v="-1191.6400000000001"/>
    <n v="1107"/>
    <m/>
    <m/>
    <n v="851205"/>
    <x v="1"/>
  </r>
  <r>
    <x v="2248"/>
    <x v="9"/>
    <s v="non_financial"/>
    <n v="1315.547"/>
    <n v="-1202.875"/>
    <n v="1110"/>
    <m/>
    <m/>
    <n v="1597553"/>
    <x v="1"/>
  </r>
  <r>
    <x v="2249"/>
    <x v="9"/>
    <s v="non_financial"/>
    <n v="2321.5210000000002"/>
    <n v="-677.30700000000002"/>
    <n v="1111"/>
    <m/>
    <m/>
    <n v="1125376"/>
    <x v="1"/>
  </r>
  <r>
    <x v="1486"/>
    <x v="9"/>
    <s v="non_financial"/>
    <n v="3726.5"/>
    <n v="-387.3"/>
    <n v="1112"/>
    <m/>
    <m/>
    <n v="1045309"/>
    <x v="1"/>
  </r>
  <r>
    <x v="2250"/>
    <x v="9"/>
    <s v="non_financial"/>
    <n v="2114.944"/>
    <n v="-744.30499999999995"/>
    <n v="1113"/>
    <m/>
    <m/>
    <n v="1466593"/>
    <x v="1"/>
  </r>
  <r>
    <x v="2251"/>
    <x v="9"/>
    <s v="non_financial"/>
    <n v="2291.9639999999999"/>
    <n v="-687.64499999999998"/>
    <n v="1114"/>
    <m/>
    <m/>
    <n v="877422"/>
    <x v="1"/>
  </r>
  <r>
    <x v="1617"/>
    <x v="9"/>
    <s v="non_financial"/>
    <n v="2115.9740000000002"/>
    <n v="-737.53899999999999"/>
    <n v="1115"/>
    <m/>
    <m/>
    <n v="1474432"/>
    <x v="1"/>
  </r>
  <r>
    <x v="2252"/>
    <x v="9"/>
    <s v="non_financial"/>
    <n v="1284.5350000000001"/>
    <n v="-1200.989"/>
    <n v="1116"/>
    <m/>
    <m/>
    <n v="1080709"/>
    <x v="1"/>
  </r>
  <r>
    <x v="741"/>
    <x v="9"/>
    <s v="non_financial"/>
    <n v="3132.1529999999998"/>
    <n v="-467.709"/>
    <n v="1117"/>
    <m/>
    <m/>
    <n v="317540"/>
    <x v="1"/>
  </r>
  <r>
    <x v="2253"/>
    <x v="9"/>
    <s v="non_financial"/>
    <n v="1377.1769999999999"/>
    <n v="-1126.848"/>
    <n v="1118"/>
    <m/>
    <m/>
    <n v="1693256"/>
    <x v="1"/>
  </r>
  <r>
    <x v="428"/>
    <x v="9"/>
    <s v="non_financial"/>
    <n v="1678.4"/>
    <n v="-934.2"/>
    <n v="1119"/>
    <m/>
    <m/>
    <n v="795403"/>
    <x v="1"/>
  </r>
  <r>
    <x v="1500"/>
    <x v="9"/>
    <s v="non_financial"/>
    <n v="1544.3409999999999"/>
    <n v="-1017.4690000000001"/>
    <n v="1120"/>
    <m/>
    <m/>
    <n v="1639300"/>
    <x v="1"/>
  </r>
  <r>
    <x v="2254"/>
    <x v="9"/>
    <s v="non_financial"/>
    <n v="2274.3939999999998"/>
    <n v="-662.29499999999996"/>
    <n v="1121"/>
    <m/>
    <m/>
    <n v="1600438"/>
    <x v="1"/>
  </r>
  <r>
    <x v="1552"/>
    <x v="9"/>
    <s v="non_financial"/>
    <n v="1565.3440000000001"/>
    <n v="-1002.64"/>
    <n v="1121"/>
    <m/>
    <m/>
    <n v="1477449"/>
    <x v="1"/>
  </r>
  <r>
    <x v="441"/>
    <x v="9"/>
    <s v="non_financial"/>
    <n v="1683.1"/>
    <n v="-909.5"/>
    <n v="1123"/>
    <m/>
    <m/>
    <n v="1750"/>
    <x v="1"/>
  </r>
  <r>
    <x v="509"/>
    <x v="9"/>
    <s v="non_financial"/>
    <n v="1805.31"/>
    <n v="-862.72400000000005"/>
    <n v="1124"/>
    <m/>
    <m/>
    <n v="1142596"/>
    <x v="1"/>
  </r>
  <r>
    <x v="755"/>
    <x v="9"/>
    <s v="non_financial"/>
    <n v="1640.547"/>
    <n v="-925.95799999999997"/>
    <n v="1125"/>
    <m/>
    <m/>
    <n v="42888"/>
    <x v="1"/>
  </r>
  <r>
    <x v="1357"/>
    <x v="9"/>
    <s v="non_financial"/>
    <n v="2082.4"/>
    <n v="-722.8"/>
    <n v="1126"/>
    <m/>
    <m/>
    <n v="1514705"/>
    <x v="1"/>
  </r>
  <r>
    <x v="1770"/>
    <x v="9"/>
    <s v="non_financial"/>
    <n v="1812.34"/>
    <n v="-853.79"/>
    <n v="1126"/>
    <m/>
    <m/>
    <n v="1337619"/>
    <x v="1"/>
  </r>
  <r>
    <x v="487"/>
    <x v="9"/>
    <s v="non_financial"/>
    <n v="1890.6"/>
    <n v="-795.8"/>
    <n v="1126"/>
    <m/>
    <m/>
    <n v="1417398"/>
    <x v="1"/>
  </r>
  <r>
    <x v="2255"/>
    <x v="9"/>
    <s v="non_financial"/>
    <n v="1873.894"/>
    <n v="-803.46400000000006"/>
    <n v="1129"/>
    <m/>
    <m/>
    <n v="842183"/>
    <x v="1"/>
  </r>
  <r>
    <x v="700"/>
    <x v="9"/>
    <s v="non_financial"/>
    <n v="1937.221"/>
    <n v="-761.93600000000004"/>
    <n v="1130"/>
    <m/>
    <m/>
    <n v="837465"/>
    <x v="1"/>
  </r>
  <r>
    <x v="1260"/>
    <x v="9"/>
    <s v="non_financial"/>
    <n v="2692.491"/>
    <n v="-531.649"/>
    <n v="1131"/>
    <m/>
    <m/>
    <n v="1575515"/>
    <x v="1"/>
  </r>
  <r>
    <x v="2256"/>
    <x v="9"/>
    <s v="non_financial"/>
    <n v="1843.3420000000001"/>
    <n v="-800.50800000000004"/>
    <n v="1131"/>
    <m/>
    <m/>
    <n v="1031316"/>
    <x v="1"/>
  </r>
  <r>
    <x v="2257"/>
    <x v="9"/>
    <s v="non_financial"/>
    <n v="1725.3"/>
    <n v="-876.2"/>
    <n v="1131"/>
    <m/>
    <m/>
    <n v="1164863"/>
    <x v="1"/>
  </r>
  <r>
    <x v="2258"/>
    <x v="9"/>
    <s v="non_financial"/>
    <n v="1531.559"/>
    <n v="-958.13699999999994"/>
    <n v="1134"/>
    <m/>
    <m/>
    <n v="1590717"/>
    <x v="1"/>
  </r>
  <r>
    <x v="2259"/>
    <x v="9"/>
    <s v="non_financial"/>
    <n v="7932"/>
    <n v="2118"/>
    <n v="1135"/>
    <m/>
    <m/>
    <n v="750004"/>
    <x v="1"/>
  </r>
  <r>
    <x v="2260"/>
    <x v="9"/>
    <s v="non_financial"/>
    <n v="1791.098"/>
    <n v="-834.95"/>
    <n v="1135"/>
    <m/>
    <m/>
    <n v="1021561"/>
    <x v="1"/>
  </r>
  <r>
    <x v="791"/>
    <x v="9"/>
    <s v="non_financial"/>
    <n v="2728"/>
    <n v="-511"/>
    <n v="1137"/>
    <m/>
    <m/>
    <n v="1113256"/>
    <x v="1"/>
  </r>
  <r>
    <x v="703"/>
    <x v="9"/>
    <s v="non_financial"/>
    <n v="2588.5"/>
    <n v="-553.29999999999995"/>
    <n v="1137"/>
    <m/>
    <m/>
    <n v="20212"/>
    <x v="1"/>
  </r>
  <r>
    <x v="2261"/>
    <x v="9"/>
    <s v="non_financial"/>
    <n v="1603.39"/>
    <n v="-908.65700000000004"/>
    <n v="1139"/>
    <m/>
    <m/>
    <n v="859598"/>
    <x v="1"/>
  </r>
  <r>
    <x v="2262"/>
    <x v="9"/>
    <s v="non_financial"/>
    <n v="5757.9870000000001"/>
    <n v="-52.972000000000001"/>
    <n v="1140"/>
    <m/>
    <m/>
    <n v="78814"/>
    <x v="1"/>
  </r>
  <r>
    <x v="225"/>
    <x v="9"/>
    <s v="non_financial"/>
    <n v="7466"/>
    <n v="560"/>
    <n v="1140"/>
    <m/>
    <m/>
    <n v="1361658"/>
    <x v="1"/>
  </r>
  <r>
    <x v="230"/>
    <x v="9"/>
    <s v="non_financial"/>
    <n v="5653"/>
    <n v="-71"/>
    <n v="1142"/>
    <m/>
    <m/>
    <n v="62996"/>
    <x v="1"/>
  </r>
  <r>
    <x v="2263"/>
    <x v="9"/>
    <s v="non_financial"/>
    <n v="2065.9"/>
    <n v="-688.3"/>
    <n v="1143"/>
    <m/>
    <m/>
    <n v="1093557"/>
    <x v="1"/>
  </r>
  <r>
    <x v="2264"/>
    <x v="9"/>
    <s v="non_financial"/>
    <n v="2989"/>
    <n v="-450"/>
    <n v="1143"/>
    <m/>
    <m/>
    <n v="1674168"/>
    <x v="1"/>
  </r>
  <r>
    <x v="800"/>
    <x v="9"/>
    <s v="non_financial"/>
    <n v="3485.71"/>
    <n v="-359.173"/>
    <n v="1145"/>
    <m/>
    <m/>
    <n v="1304421"/>
    <x v="1"/>
  </r>
  <r>
    <x v="435"/>
    <x v="9"/>
    <s v="non_financial"/>
    <n v="2750.5880000000002"/>
    <n v="-493.22300000000001"/>
    <n v="1146"/>
    <m/>
    <m/>
    <n v="823094"/>
    <x v="1"/>
  </r>
  <r>
    <x v="1080"/>
    <x v="9"/>
    <s v="non_financial"/>
    <n v="2402.2040000000002"/>
    <n v="-577.57899999999995"/>
    <n v="1147"/>
    <m/>
    <m/>
    <n v="912463"/>
    <x v="1"/>
  </r>
  <r>
    <x v="2265"/>
    <x v="9"/>
    <s v="non_financial"/>
    <n v="6394.9049999999997"/>
    <n v="0"/>
    <n v="1148"/>
    <m/>
    <m/>
    <n v="1504461"/>
    <x v="1"/>
  </r>
  <r>
    <x v="1762"/>
    <x v="9"/>
    <s v="non_financial"/>
    <n v="2660.8580000000002"/>
    <n v="-504.08600000000001"/>
    <n v="1149"/>
    <m/>
    <m/>
    <n v="1037646"/>
    <x v="1"/>
  </r>
  <r>
    <x v="2266"/>
    <x v="9"/>
    <s v="non_financial"/>
    <n v="1330.087"/>
    <n v="-1032.029"/>
    <n v="1150"/>
    <m/>
    <m/>
    <n v="1615817"/>
    <x v="1"/>
  </r>
  <r>
    <x v="313"/>
    <x v="9"/>
    <s v="non_financial"/>
    <n v="1677.23"/>
    <n v="-846.44600000000003"/>
    <n v="1151"/>
    <m/>
    <m/>
    <n v="215466"/>
    <x v="1"/>
  </r>
  <r>
    <x v="441"/>
    <x v="9"/>
    <s v="non_financial"/>
    <n v="1517.2"/>
    <n v="-905.9"/>
    <n v="1151"/>
    <m/>
    <m/>
    <n v="1750"/>
    <x v="1"/>
  </r>
  <r>
    <x v="1693"/>
    <x v="9"/>
    <s v="non_financial"/>
    <n v="2011.124"/>
    <n v="-670.88800000000003"/>
    <n v="1153"/>
    <m/>
    <m/>
    <n v="1507079"/>
    <x v="1"/>
  </r>
  <r>
    <x v="467"/>
    <x v="9"/>
    <s v="non_financial"/>
    <n v="1201.9010000000001"/>
    <n v="-1097.1279999999999"/>
    <n v="1154"/>
    <m/>
    <m/>
    <n v="1042893"/>
    <x v="1"/>
  </r>
  <r>
    <x v="949"/>
    <x v="9"/>
    <s v="non_financial"/>
    <n v="1781.943"/>
    <n v="-765.53200000000004"/>
    <n v="1155"/>
    <m/>
    <m/>
    <n v="1124140"/>
    <x v="1"/>
  </r>
  <r>
    <x v="1254"/>
    <x v="9"/>
    <s v="non_financial"/>
    <n v="7294"/>
    <n v="3660"/>
    <n v="1155"/>
    <m/>
    <m/>
    <n v="808450"/>
    <x v="1"/>
  </r>
  <r>
    <x v="2267"/>
    <x v="9"/>
    <s v="non_financial"/>
    <n v="1659"/>
    <n v="-835"/>
    <n v="1155"/>
    <m/>
    <m/>
    <n v="1421182"/>
    <x v="1"/>
  </r>
  <r>
    <x v="2268"/>
    <x v="9"/>
    <s v="non_financial"/>
    <n v="2192"/>
    <n v="-593"/>
    <n v="1158"/>
    <m/>
    <m/>
    <n v="1111335"/>
    <x v="1"/>
  </r>
  <r>
    <x v="879"/>
    <x v="9"/>
    <s v="non_financial"/>
    <n v="2549"/>
    <n v="-521"/>
    <n v="1158"/>
    <m/>
    <m/>
    <n v="40888"/>
    <x v="1"/>
  </r>
  <r>
    <x v="2269"/>
    <x v="9"/>
    <s v="non_financial"/>
    <n v="1889.53"/>
    <n v="-697.95"/>
    <n v="1160"/>
    <m/>
    <m/>
    <n v="1037676"/>
    <x v="1"/>
  </r>
  <r>
    <x v="1687"/>
    <x v="9"/>
    <s v="non_financial"/>
    <n v="1836.183"/>
    <n v="-726.09199999999998"/>
    <n v="1160"/>
    <m/>
    <m/>
    <n v="1378718"/>
    <x v="1"/>
  </r>
  <r>
    <x v="2270"/>
    <x v="9"/>
    <s v="non_financial"/>
    <n v="2029.777"/>
    <n v="-646.52499999999998"/>
    <n v="1162"/>
    <m/>
    <m/>
    <n v="1333274"/>
    <x v="1"/>
  </r>
  <r>
    <x v="1510"/>
    <x v="9"/>
    <s v="non_financial"/>
    <n v="1229.846"/>
    <n v="-1039.874"/>
    <n v="1163"/>
    <m/>
    <m/>
    <n v="937556"/>
    <x v="1"/>
  </r>
  <r>
    <x v="1495"/>
    <x v="9"/>
    <s v="non_financial"/>
    <n v="1940.952"/>
    <n v="-666.13400000000001"/>
    <n v="1163"/>
    <m/>
    <m/>
    <n v="1619954"/>
    <x v="1"/>
  </r>
  <r>
    <x v="2271"/>
    <x v="9"/>
    <s v="non_financial"/>
    <n v="1815.1"/>
    <n v="-725.8"/>
    <n v="1165"/>
    <m/>
    <m/>
    <n v="912093"/>
    <x v="1"/>
  </r>
  <r>
    <x v="2272"/>
    <x v="9"/>
    <s v="non_financial"/>
    <n v="1528.9680000000001"/>
    <n v="-858.39700000000005"/>
    <n v="1166"/>
    <m/>
    <m/>
    <n v="94049"/>
    <x v="1"/>
  </r>
  <r>
    <x v="2273"/>
    <x v="9"/>
    <s v="non_financial"/>
    <n v="1312.1610000000001"/>
    <n v="-973.226"/>
    <n v="1166"/>
    <m/>
    <m/>
    <n v="917273"/>
    <x v="1"/>
  </r>
  <r>
    <x v="515"/>
    <x v="9"/>
    <s v="non_financial"/>
    <n v="1729.777"/>
    <n v="-752.26400000000001"/>
    <n v="1168"/>
    <m/>
    <m/>
    <n v="84839"/>
    <x v="1"/>
  </r>
  <r>
    <x v="810"/>
    <x v="9"/>
    <s v="non_financial"/>
    <n v="1856.088"/>
    <n v="-680.44"/>
    <n v="1169"/>
    <m/>
    <m/>
    <n v="1142750"/>
    <x v="1"/>
  </r>
  <r>
    <x v="2274"/>
    <x v="9"/>
    <s v="non_financial"/>
    <n v="1489.6"/>
    <n v="-863.1"/>
    <n v="1170"/>
    <m/>
    <m/>
    <n v="1054905"/>
    <x v="1"/>
  </r>
  <r>
    <x v="494"/>
    <x v="9"/>
    <s v="non_financial"/>
    <n v="2320.9"/>
    <n v="-522.9"/>
    <n v="1171"/>
    <m/>
    <m/>
    <n v="1227654"/>
    <x v="1"/>
  </r>
  <r>
    <x v="495"/>
    <x v="9"/>
    <s v="non_financial"/>
    <n v="1545.066"/>
    <n v="-800.24"/>
    <n v="1172"/>
    <m/>
    <m/>
    <n v="1405495"/>
    <x v="1"/>
  </r>
  <r>
    <x v="2275"/>
    <x v="9"/>
    <s v="non_financial"/>
    <n v="1759.403"/>
    <n v="-697.00900000000001"/>
    <n v="1173"/>
    <m/>
    <m/>
    <n v="816956"/>
    <x v="1"/>
  </r>
  <r>
    <x v="1325"/>
    <x v="9"/>
    <s v="non_financial"/>
    <n v="3393.2"/>
    <n v="-285.60000000000002"/>
    <n v="1174"/>
    <m/>
    <m/>
    <n v="764065"/>
    <x v="1"/>
  </r>
  <r>
    <x v="2276"/>
    <x v="9"/>
    <s v="non_financial"/>
    <n v="1191.934"/>
    <n v="-997.34900000000005"/>
    <n v="1174"/>
    <m/>
    <m/>
    <n v="1324948"/>
    <x v="1"/>
  </r>
  <r>
    <x v="2277"/>
    <x v="9"/>
    <s v="non_financial"/>
    <n v="1732.8109999999999"/>
    <n v="-705.02099999999996"/>
    <n v="1176"/>
    <m/>
    <m/>
    <n v="1328581"/>
    <x v="1"/>
  </r>
  <r>
    <x v="2278"/>
    <x v="9"/>
    <s v="non_financial"/>
    <n v="1925.798"/>
    <n v="-614.57100000000003"/>
    <n v="1177"/>
    <m/>
    <m/>
    <n v="893691"/>
    <x v="1"/>
  </r>
  <r>
    <x v="492"/>
    <x v="9"/>
    <s v="non_financial"/>
    <n v="1633.9269999999999"/>
    <n v="-743.15899999999999"/>
    <n v="1178"/>
    <m/>
    <m/>
    <n v="894405"/>
    <x v="1"/>
  </r>
  <r>
    <x v="1320"/>
    <x v="9"/>
    <s v="non_financial"/>
    <n v="6381"/>
    <n v="4389"/>
    <n v="1179"/>
    <m/>
    <m/>
    <n v="1603923"/>
    <x v="1"/>
  </r>
  <r>
    <x v="2279"/>
    <x v="9"/>
    <s v="non_financial"/>
    <n v="1307.3530000000001"/>
    <n v="-897.51400000000001"/>
    <n v="1180"/>
    <m/>
    <m/>
    <n v="84748"/>
    <x v="1"/>
  </r>
  <r>
    <x v="742"/>
    <x v="9"/>
    <s v="non_financial"/>
    <n v="1156.278"/>
    <n v="-989.80600000000004"/>
    <n v="1181"/>
    <m/>
    <m/>
    <n v="16160"/>
    <x v="1"/>
  </r>
  <r>
    <x v="2280"/>
    <x v="9"/>
    <s v="non_financial"/>
    <n v="1499.48"/>
    <n v="-787.61"/>
    <n v="1182"/>
    <m/>
    <m/>
    <n v="887905"/>
    <x v="1"/>
  </r>
  <r>
    <x v="489"/>
    <x v="9"/>
    <s v="non_financial"/>
    <n v="1713.856"/>
    <n v="-691.14700000000005"/>
    <n v="1183"/>
    <m/>
    <m/>
    <n v="66570"/>
    <x v="1"/>
  </r>
  <r>
    <x v="1778"/>
    <x v="9"/>
    <s v="non_financial"/>
    <n v="1098.3399999999999"/>
    <n v="-1017.0309999999999"/>
    <n v="1183"/>
    <m/>
    <m/>
    <n v="1428336"/>
    <x v="1"/>
  </r>
  <r>
    <x v="685"/>
    <x v="9"/>
    <s v="non_financial"/>
    <n v="1223.9670000000001"/>
    <n v="-921.67499999999995"/>
    <n v="1185"/>
    <m/>
    <m/>
    <n v="742278"/>
    <x v="1"/>
  </r>
  <r>
    <x v="446"/>
    <x v="9"/>
    <s v="non_financial"/>
    <n v="3732.4"/>
    <n v="-209.7"/>
    <n v="1185"/>
    <m/>
    <m/>
    <n v="78890"/>
    <x v="1"/>
  </r>
  <r>
    <x v="911"/>
    <x v="9"/>
    <s v="non_financial"/>
    <n v="1125.06"/>
    <n v="-1002.593"/>
    <n v="1187"/>
    <m/>
    <m/>
    <n v="815094"/>
    <x v="1"/>
  </r>
  <r>
    <x v="2281"/>
    <x v="9"/>
    <s v="non_financial"/>
    <n v="2374.933"/>
    <n v="-462.85"/>
    <n v="1188"/>
    <m/>
    <m/>
    <n v="77281"/>
    <x v="1"/>
  </r>
  <r>
    <x v="726"/>
    <x v="9"/>
    <s v="non_financial"/>
    <n v="1891.174"/>
    <n v="-596.58699999999999"/>
    <n v="1189"/>
    <m/>
    <m/>
    <n v="1125920"/>
    <x v="1"/>
  </r>
  <r>
    <x v="2282"/>
    <x v="9"/>
    <s v="non_financial"/>
    <n v="1385.8409999999999"/>
    <n v="-840.529"/>
    <n v="1189"/>
    <m/>
    <m/>
    <n v="1010612"/>
    <x v="1"/>
  </r>
  <r>
    <x v="2283"/>
    <x v="9"/>
    <s v="non_financial"/>
    <n v="1569.3"/>
    <n v="-739.8"/>
    <n v="1189"/>
    <m/>
    <m/>
    <n v="66382"/>
    <x v="1"/>
  </r>
  <r>
    <x v="2284"/>
    <x v="9"/>
    <s v="non_financial"/>
    <n v="1825.211"/>
    <n v="-620.86500000000001"/>
    <n v="1192"/>
    <m/>
    <m/>
    <n v="1361538"/>
    <x v="1"/>
  </r>
  <r>
    <x v="1408"/>
    <x v="9"/>
    <s v="non_financial"/>
    <n v="1331.7470000000001"/>
    <n v="-861.04899999999998"/>
    <n v="1193"/>
    <m/>
    <m/>
    <n v="1459417"/>
    <x v="1"/>
  </r>
  <r>
    <x v="471"/>
    <x v="9"/>
    <s v="non_financial"/>
    <n v="2073.79"/>
    <n v="-540.279"/>
    <n v="1194"/>
    <m/>
    <m/>
    <n v="887596"/>
    <x v="1"/>
  </r>
  <r>
    <x v="2285"/>
    <x v="9"/>
    <s v="non_financial"/>
    <n v="1937.8"/>
    <n v="-580.79999999999995"/>
    <n v="1195"/>
    <m/>
    <m/>
    <n v="1318084"/>
    <x v="1"/>
  </r>
  <r>
    <x v="2286"/>
    <x v="9"/>
    <s v="non_financial"/>
    <n v="1444.7570000000001"/>
    <n v="-796.59699999999998"/>
    <n v="1195"/>
    <m/>
    <m/>
    <n v="1476045"/>
    <x v="1"/>
  </r>
  <r>
    <x v="520"/>
    <x v="9"/>
    <s v="non_financial"/>
    <n v="3046.7"/>
    <n v="-305.89999999999998"/>
    <n v="1197"/>
    <m/>
    <m/>
    <n v="1206264"/>
    <x v="1"/>
  </r>
  <r>
    <x v="342"/>
    <x v="9"/>
    <s v="non_financial"/>
    <n v="3110"/>
    <n v="-290.80399999999997"/>
    <n v="1197"/>
    <m/>
    <m/>
    <n v="12659"/>
    <x v="1"/>
  </r>
  <r>
    <x v="1597"/>
    <x v="9"/>
    <s v="non_financial"/>
    <n v="1861.3009999999999"/>
    <n v="-594.94899999999996"/>
    <n v="1199"/>
    <m/>
    <m/>
    <n v="1616318"/>
    <x v="1"/>
  </r>
  <r>
    <x v="2287"/>
    <x v="9"/>
    <s v="non_financial"/>
    <n v="2703.3159999999998"/>
    <n v="-370.80900000000003"/>
    <n v="1199"/>
    <m/>
    <m/>
    <n v="894081"/>
    <x v="1"/>
  </r>
  <r>
    <x v="2288"/>
    <x v="9"/>
    <s v="non_financial"/>
    <n v="1578.454"/>
    <n v="-718.58799999999997"/>
    <n v="1201"/>
    <m/>
    <m/>
    <n v="876427"/>
    <x v="1"/>
  </r>
  <r>
    <x v="2289"/>
    <x v="9"/>
    <s v="non_financial"/>
    <n v="2215.4920000000002"/>
    <n v="-485.54199999999997"/>
    <n v="1201"/>
    <m/>
    <m/>
    <n v="1701040"/>
    <x v="1"/>
  </r>
  <r>
    <x v="2290"/>
    <x v="9"/>
    <s v="non_financial"/>
    <n v="4919.9530000000004"/>
    <n v="0"/>
    <n v="1203"/>
    <m/>
    <m/>
    <n v="795266"/>
    <x v="1"/>
  </r>
  <r>
    <x v="2291"/>
    <x v="9"/>
    <s v="non_financial"/>
    <n v="1920.8"/>
    <n v="-570.1"/>
    <n v="1203"/>
    <m/>
    <m/>
    <n v="1173514"/>
    <x v="1"/>
  </r>
  <r>
    <x v="742"/>
    <x v="9"/>
    <s v="non_financial"/>
    <n v="1096.8720000000001"/>
    <n v="-943.76700000000005"/>
    <n v="1205"/>
    <m/>
    <m/>
    <n v="16160"/>
    <x v="1"/>
  </r>
  <r>
    <x v="1766"/>
    <x v="9"/>
    <s v="non_financial"/>
    <n v="1492.86"/>
    <n v="-738.12599999999998"/>
    <n v="1205"/>
    <m/>
    <m/>
    <n v="933974"/>
    <x v="1"/>
  </r>
  <r>
    <x v="2292"/>
    <x v="9"/>
    <s v="non_financial"/>
    <n v="1629.3689999999999"/>
    <n v="-672.59699999999998"/>
    <n v="1207"/>
    <m/>
    <m/>
    <n v="1158863"/>
    <x v="1"/>
  </r>
  <r>
    <x v="2293"/>
    <x v="9"/>
    <s v="non_financial"/>
    <n v="2547.1999999999998"/>
    <n v="-389.5"/>
    <n v="1208"/>
    <m/>
    <m/>
    <n v="1481792"/>
    <x v="1"/>
  </r>
  <r>
    <x v="2294"/>
    <x v="9"/>
    <s v="non_financial"/>
    <n v="1255.318"/>
    <n v="-863.09900000000005"/>
    <n v="1209"/>
    <m/>
    <m/>
    <n v="1408710"/>
    <x v="1"/>
  </r>
  <r>
    <x v="1506"/>
    <x v="9"/>
    <s v="non_financial"/>
    <n v="2015.5070000000001"/>
    <n v="-529.30600000000004"/>
    <n v="1209"/>
    <m/>
    <m/>
    <n v="704415"/>
    <x v="1"/>
  </r>
  <r>
    <x v="2295"/>
    <x v="9"/>
    <s v="non_financial"/>
    <n v="1326.095"/>
    <n v="-811.80700000000002"/>
    <n v="1211"/>
    <m/>
    <m/>
    <n v="866706"/>
    <x v="1"/>
  </r>
  <r>
    <x v="2296"/>
    <x v="9"/>
    <s v="non_financial"/>
    <n v="1145.338"/>
    <n v="-900.00599999999997"/>
    <n v="1212"/>
    <m/>
    <m/>
    <n v="1509589"/>
    <x v="1"/>
  </r>
  <r>
    <x v="2297"/>
    <x v="9"/>
    <s v="non_financial"/>
    <n v="2035.143"/>
    <n v="-513.43899999999996"/>
    <n v="1213"/>
    <m/>
    <m/>
    <n v="1005210"/>
    <x v="1"/>
  </r>
  <r>
    <x v="1166"/>
    <x v="9"/>
    <s v="non_financial"/>
    <n v="1659.4179999999999"/>
    <n v="-651.93600000000004"/>
    <n v="1213"/>
    <m/>
    <m/>
    <n v="1177609"/>
    <x v="1"/>
  </r>
  <r>
    <x v="2298"/>
    <x v="9"/>
    <s v="non_financial"/>
    <n v="1515.3"/>
    <n v="-709.4"/>
    <n v="1215"/>
    <m/>
    <m/>
    <n v="949157"/>
    <x v="1"/>
  </r>
  <r>
    <x v="1384"/>
    <x v="9"/>
    <s v="non_financial"/>
    <n v="2318"/>
    <n v="-439"/>
    <n v="1216"/>
    <m/>
    <m/>
    <n v="937098"/>
    <x v="1"/>
  </r>
  <r>
    <x v="2299"/>
    <x v="9"/>
    <s v="non_financial"/>
    <n v="1422.1"/>
    <n v="-746.3"/>
    <n v="1217"/>
    <m/>
    <m/>
    <n v="811596"/>
    <x v="1"/>
  </r>
  <r>
    <x v="2300"/>
    <x v="9"/>
    <s v="non_financial"/>
    <n v="2111.4589999999998"/>
    <n v="-488.16500000000002"/>
    <n v="1217"/>
    <m/>
    <m/>
    <n v="50725"/>
    <x v="1"/>
  </r>
  <r>
    <x v="1376"/>
    <x v="9"/>
    <s v="non_financial"/>
    <n v="1486.06"/>
    <n v="-725.23500000000001"/>
    <n v="1217"/>
    <m/>
    <m/>
    <n v="1580670"/>
    <x v="1"/>
  </r>
  <r>
    <x v="2301"/>
    <x v="9"/>
    <s v="non_financial"/>
    <n v="1281.56"/>
    <n v="-827.55600000000004"/>
    <n v="1220"/>
    <m/>
    <m/>
    <n v="913241"/>
    <x v="1"/>
  </r>
  <r>
    <x v="1596"/>
    <x v="9"/>
    <s v="non_financial"/>
    <n v="5216.5"/>
    <n v="341.2"/>
    <n v="1220"/>
    <m/>
    <m/>
    <n v="1012100"/>
    <x v="1"/>
  </r>
  <r>
    <x v="710"/>
    <x v="9"/>
    <s v="non_financial"/>
    <n v="1114.1949999999999"/>
    <n v="-900.33799999999997"/>
    <n v="1222"/>
    <m/>
    <m/>
    <n v="810136"/>
    <x v="1"/>
  </r>
  <r>
    <x v="2302"/>
    <x v="9"/>
    <s v="non_financial"/>
    <n v="1527.9780000000001"/>
    <n v="-688.98500000000001"/>
    <n v="1223"/>
    <m/>
    <m/>
    <n v="1549848"/>
    <x v="1"/>
  </r>
  <r>
    <x v="387"/>
    <x v="9"/>
    <s v="non_financial"/>
    <n v="4104.5"/>
    <n v="-24.8"/>
    <n v="1224"/>
    <m/>
    <m/>
    <n v="28823"/>
    <x v="1"/>
  </r>
  <r>
    <x v="859"/>
    <x v="9"/>
    <s v="non_financial"/>
    <n v="1623.4159999999999"/>
    <n v="-651.16800000000001"/>
    <n v="1225"/>
    <m/>
    <m/>
    <n v="794619"/>
    <x v="1"/>
  </r>
  <r>
    <x v="802"/>
    <x v="9"/>
    <s v="non_financial"/>
    <n v="1352.12"/>
    <n v="-757.50199999999995"/>
    <n v="1226"/>
    <m/>
    <m/>
    <n v="1177702"/>
    <x v="1"/>
  </r>
  <r>
    <x v="2303"/>
    <x v="9"/>
    <s v="non_financial"/>
    <n v="1730.027"/>
    <n v="-606.44200000000001"/>
    <n v="1227"/>
    <m/>
    <m/>
    <n v="1569187"/>
    <x v="1"/>
  </r>
  <r>
    <x v="2304"/>
    <x v="9"/>
    <s v="non_financial"/>
    <n v="1766.9849999999999"/>
    <n v="-589.17600000000004"/>
    <n v="1228"/>
    <m/>
    <m/>
    <n v="1282637"/>
    <x v="1"/>
  </r>
  <r>
    <x v="844"/>
    <x v="9"/>
    <s v="non_financial"/>
    <n v="1515.7570000000001"/>
    <n v="-676.58500000000004"/>
    <n v="1229"/>
    <m/>
    <m/>
    <n v="820081"/>
    <x v="1"/>
  </r>
  <r>
    <x v="2305"/>
    <x v="9"/>
    <s v="non_financial"/>
    <n v="1652.6"/>
    <n v="-619.70000000000005"/>
    <n v="1230"/>
    <m/>
    <m/>
    <n v="61986"/>
    <x v="1"/>
  </r>
  <r>
    <x v="2306"/>
    <x v="9"/>
    <s v="non_financial"/>
    <n v="3511.7260000000001"/>
    <n v="-158.59299999999999"/>
    <n v="1230"/>
    <m/>
    <m/>
    <n v="1546417"/>
    <x v="1"/>
  </r>
  <r>
    <x v="2307"/>
    <x v="9"/>
    <s v="non_financial"/>
    <n v="1564.8389999999999"/>
    <n v="-658.16899999999998"/>
    <n v="1232"/>
    <m/>
    <m/>
    <n v="54381"/>
    <x v="1"/>
  </r>
  <r>
    <x v="2308"/>
    <x v="9"/>
    <s v="non_financial"/>
    <n v="1330.2190000000001"/>
    <n v="-752.87599999999998"/>
    <n v="1232"/>
    <m/>
    <m/>
    <n v="763744"/>
    <x v="1"/>
  </r>
  <r>
    <x v="678"/>
    <x v="9"/>
    <s v="non_financial"/>
    <n v="1755.527"/>
    <n v="-584.62099999999998"/>
    <n v="1232"/>
    <m/>
    <m/>
    <n v="18498"/>
    <x v="1"/>
  </r>
  <r>
    <x v="369"/>
    <x v="9"/>
    <s v="non_financial"/>
    <n v="4872.7"/>
    <n v="194.3"/>
    <n v="1235"/>
    <m/>
    <m/>
    <n v="769397"/>
    <x v="1"/>
  </r>
  <r>
    <x v="2309"/>
    <x v="9"/>
    <s v="non_financial"/>
    <n v="1314.615"/>
    <n v="-760.24699999999996"/>
    <n v="1236"/>
    <m/>
    <m/>
    <n v="1047335"/>
    <x v="1"/>
  </r>
  <r>
    <x v="1249"/>
    <x v="9"/>
    <s v="non_financial"/>
    <n v="1157.308"/>
    <n v="-850.774"/>
    <n v="1237"/>
    <m/>
    <m/>
    <n v="746598"/>
    <x v="1"/>
  </r>
  <r>
    <x v="2310"/>
    <x v="9"/>
    <s v="non_financial"/>
    <n v="1655.7470000000001"/>
    <n v="-607.90899999999999"/>
    <n v="1238"/>
    <m/>
    <m/>
    <n v="1466085"/>
    <x v="1"/>
  </r>
  <r>
    <x v="1482"/>
    <x v="9"/>
    <s v="non_financial"/>
    <n v="1487.8779999999999"/>
    <n v="-667.36"/>
    <n v="1239"/>
    <m/>
    <m/>
    <n v="1579684"/>
    <x v="1"/>
  </r>
  <r>
    <x v="1170"/>
    <x v="9"/>
    <s v="non_financial"/>
    <n v="1068.2670000000001"/>
    <n v="-878.96799999999996"/>
    <n v="1239"/>
    <m/>
    <m/>
    <n v="730272"/>
    <x v="1"/>
  </r>
  <r>
    <x v="2311"/>
    <x v="9"/>
    <s v="non_financial"/>
    <n v="1261.864"/>
    <n v="-779.05499999999995"/>
    <n v="1241"/>
    <m/>
    <m/>
    <n v="1041803"/>
    <x v="1"/>
  </r>
  <r>
    <x v="2312"/>
    <x v="9"/>
    <s v="non_financial"/>
    <n v="2534.694"/>
    <n v="-349.11399999999998"/>
    <n v="1242"/>
    <m/>
    <m/>
    <n v="45876"/>
    <x v="1"/>
  </r>
  <r>
    <x v="510"/>
    <x v="9"/>
    <s v="non_financial"/>
    <n v="1348.693"/>
    <n v="-728.3"/>
    <n v="1243"/>
    <m/>
    <m/>
    <n v="853816"/>
    <x v="1"/>
  </r>
  <r>
    <x v="2313"/>
    <x v="9"/>
    <s v="non_financial"/>
    <n v="1069.9179999999999"/>
    <n v="-868.42100000000005"/>
    <n v="1244"/>
    <m/>
    <m/>
    <n v="920371"/>
    <x v="1"/>
  </r>
  <r>
    <x v="549"/>
    <x v="9"/>
    <s v="non_financial"/>
    <n v="1511.9010000000001"/>
    <n v="-654.40899999999999"/>
    <n v="1245"/>
    <m/>
    <m/>
    <n v="1013237"/>
    <x v="1"/>
  </r>
  <r>
    <x v="2314"/>
    <x v="9"/>
    <s v="non_financial"/>
    <n v="1912.3"/>
    <n v="-500"/>
    <n v="1245"/>
    <m/>
    <m/>
    <n v="1433660"/>
    <x v="1"/>
  </r>
  <r>
    <x v="502"/>
    <x v="9"/>
    <s v="non_financial"/>
    <n v="1269.663"/>
    <n v="-760.90200000000004"/>
    <n v="1245"/>
    <m/>
    <m/>
    <n v="38725"/>
    <x v="1"/>
  </r>
  <r>
    <x v="2315"/>
    <x v="9"/>
    <s v="non_financial"/>
    <n v="1146.9760000000001"/>
    <n v="-818.54100000000005"/>
    <n v="1248"/>
    <m/>
    <m/>
    <n v="879585"/>
    <x v="1"/>
  </r>
  <r>
    <x v="2316"/>
    <x v="9"/>
    <s v="non_financial"/>
    <n v="1279.3"/>
    <n v="-746.1"/>
    <n v="1249"/>
    <m/>
    <m/>
    <n v="755001"/>
    <x v="1"/>
  </r>
  <r>
    <x v="749"/>
    <x v="9"/>
    <s v="non_financial"/>
    <n v="1362.15"/>
    <n v="-698.13800000000003"/>
    <n v="1249"/>
    <m/>
    <m/>
    <n v="57131"/>
    <x v="1"/>
  </r>
  <r>
    <x v="2317"/>
    <x v="9"/>
    <s v="non_financial"/>
    <n v="1159.739"/>
    <n v="-797.97"/>
    <n v="1251"/>
    <m/>
    <m/>
    <n v="1196501"/>
    <x v="1"/>
  </r>
  <r>
    <x v="803"/>
    <x v="9"/>
    <s v="non_financial"/>
    <n v="1196.9780000000001"/>
    <n v="-773.24199999999996"/>
    <n v="1252"/>
    <m/>
    <m/>
    <n v="926326"/>
    <x v="1"/>
  </r>
  <r>
    <x v="508"/>
    <x v="9"/>
    <s v="non_financial"/>
    <n v="1391.2059999999999"/>
    <n v="-676.79499999999996"/>
    <n v="1253"/>
    <m/>
    <m/>
    <n v="887730"/>
    <x v="1"/>
  </r>
  <r>
    <x v="731"/>
    <x v="9"/>
    <s v="non_financial"/>
    <n v="1581.2249999999999"/>
    <n v="-604.71"/>
    <n v="1253"/>
    <m/>
    <m/>
    <n v="1067294"/>
    <x v="1"/>
  </r>
  <r>
    <x v="1470"/>
    <x v="9"/>
    <s v="non_financial"/>
    <n v="2067.3000000000002"/>
    <n v="-436.7"/>
    <n v="1255"/>
    <m/>
    <m/>
    <n v="88205"/>
    <x v="1"/>
  </r>
  <r>
    <x v="2318"/>
    <x v="9"/>
    <s v="non_financial"/>
    <n v="1458.0989999999999"/>
    <n v="-651.31600000000003"/>
    <n v="1256"/>
    <m/>
    <m/>
    <n v="819793"/>
    <x v="1"/>
  </r>
  <r>
    <x v="1625"/>
    <x v="9"/>
    <s v="non_financial"/>
    <n v="2129.5"/>
    <n v="-400.7"/>
    <n v="1256"/>
    <m/>
    <m/>
    <n v="1653477"/>
    <x v="1"/>
  </r>
  <r>
    <x v="2319"/>
    <x v="9"/>
    <s v="non_financial"/>
    <n v="1413.77"/>
    <n v="-666.63699999999994"/>
    <n v="1258"/>
    <m/>
    <m/>
    <n v="1362004"/>
    <x v="1"/>
  </r>
  <r>
    <x v="782"/>
    <x v="9"/>
    <s v="non_financial"/>
    <n v="1622.5029999999999"/>
    <n v="-587.553"/>
    <n v="1259"/>
    <m/>
    <m/>
    <n v="814549"/>
    <x v="1"/>
  </r>
  <r>
    <x v="1629"/>
    <x v="9"/>
    <s v="non_financial"/>
    <n v="4790.357"/>
    <n v="1401.789"/>
    <n v="1260"/>
    <m/>
    <m/>
    <n v="1620280"/>
    <x v="1"/>
  </r>
  <r>
    <x v="1696"/>
    <x v="9"/>
    <s v="non_financial"/>
    <n v="3672.5129999999999"/>
    <n v="-25.613"/>
    <n v="1261"/>
    <m/>
    <m/>
    <n v="1669779"/>
    <x v="1"/>
  </r>
  <r>
    <x v="1620"/>
    <x v="9"/>
    <s v="non_financial"/>
    <n v="1344.971"/>
    <n v="-682.67100000000005"/>
    <n v="1262"/>
    <m/>
    <m/>
    <n v="1650132"/>
    <x v="1"/>
  </r>
  <r>
    <x v="2320"/>
    <x v="9"/>
    <s v="non_financial"/>
    <n v="1290.4780000000001"/>
    <n v="-712.65800000000002"/>
    <n v="1263"/>
    <m/>
    <m/>
    <n v="1691303"/>
    <x v="1"/>
  </r>
  <r>
    <x v="2321"/>
    <x v="9"/>
    <s v="non_financial"/>
    <n v="4485.098"/>
    <n v="323.952"/>
    <n v="1263"/>
    <m/>
    <m/>
    <n v="890319"/>
    <x v="1"/>
  </r>
  <r>
    <x v="775"/>
    <x v="9"/>
    <s v="non_financial"/>
    <n v="1409.8"/>
    <n v="-657.3"/>
    <n v="1265"/>
    <m/>
    <m/>
    <n v="817720"/>
    <x v="1"/>
  </r>
  <r>
    <x v="732"/>
    <x v="9"/>
    <s v="non_financial"/>
    <n v="1112.569"/>
    <n v="-787.43499999999995"/>
    <n v="1266"/>
    <m/>
    <m/>
    <n v="56978"/>
    <x v="1"/>
  </r>
  <r>
    <x v="2322"/>
    <x v="9"/>
    <s v="non_financial"/>
    <n v="1730.6"/>
    <n v="-531.79999999999995"/>
    <n v="1266"/>
    <m/>
    <m/>
    <n v="1637913"/>
    <x v="1"/>
  </r>
  <r>
    <x v="1530"/>
    <x v="9"/>
    <s v="non_financial"/>
    <n v="1463.492"/>
    <n v="-618.14400000000001"/>
    <n v="1268"/>
    <m/>
    <m/>
    <n v="1404655"/>
    <x v="1"/>
  </r>
  <r>
    <x v="808"/>
    <x v="9"/>
    <s v="non_financial"/>
    <n v="1268.9000000000001"/>
    <n v="-714.3"/>
    <n v="1269"/>
    <m/>
    <m/>
    <n v="65270"/>
    <x v="1"/>
  </r>
  <r>
    <x v="2323"/>
    <x v="9"/>
    <s v="non_financial"/>
    <n v="1681.0419999999999"/>
    <n v="-544.38400000000001"/>
    <n v="1270"/>
    <m/>
    <m/>
    <n v="19745"/>
    <x v="1"/>
  </r>
  <r>
    <x v="2324"/>
    <x v="9"/>
    <s v="non_financial"/>
    <n v="1567.2829999999999"/>
    <n v="-578.78700000000003"/>
    <n v="1271"/>
    <m/>
    <m/>
    <n v="1056903"/>
    <x v="1"/>
  </r>
  <r>
    <x v="1697"/>
    <x v="9"/>
    <s v="non_financial"/>
    <n v="4674"/>
    <n v="7994"/>
    <n v="1272"/>
    <m/>
    <m/>
    <n v="1041061"/>
    <x v="1"/>
  </r>
  <r>
    <x v="2325"/>
    <x v="9"/>
    <s v="non_financial"/>
    <n v="1626.288"/>
    <n v="-549.12199999999996"/>
    <n v="1273"/>
    <m/>
    <m/>
    <n v="897429"/>
    <x v="1"/>
  </r>
  <r>
    <x v="2326"/>
    <x v="9"/>
    <s v="non_financial"/>
    <n v="3851.9169999999999"/>
    <n v="0"/>
    <n v="1274"/>
    <m/>
    <m/>
    <n v="1040829"/>
    <x v="1"/>
  </r>
  <r>
    <x v="2327"/>
    <x v="9"/>
    <s v="non_financial"/>
    <n v="1376.923"/>
    <n v="-634.05999999999995"/>
    <n v="1275"/>
    <m/>
    <m/>
    <n v="944148"/>
    <x v="1"/>
  </r>
  <r>
    <x v="759"/>
    <x v="9"/>
    <s v="non_financial"/>
    <n v="995.69"/>
    <n v="-809.66700000000003"/>
    <n v="1276"/>
    <m/>
    <m/>
    <n v="785956"/>
    <x v="1"/>
  </r>
  <r>
    <x v="2328"/>
    <x v="9"/>
    <s v="non_financial"/>
    <n v="958.92700000000002"/>
    <n v="-819.78700000000003"/>
    <n v="1277"/>
    <m/>
    <m/>
    <n v="1515673"/>
    <x v="1"/>
  </r>
  <r>
    <x v="1600"/>
    <x v="9"/>
    <s v="non_financial"/>
    <n v="2123"/>
    <n v="-367"/>
    <n v="1277"/>
    <m/>
    <m/>
    <n v="816761"/>
    <x v="1"/>
  </r>
  <r>
    <x v="2329"/>
    <x v="9"/>
    <s v="non_financial"/>
    <n v="1601.3"/>
    <n v="-546.29999999999995"/>
    <n v="1279"/>
    <m/>
    <m/>
    <n v="67347"/>
    <x v="1"/>
  </r>
  <r>
    <x v="2330"/>
    <x v="9"/>
    <s v="non_financial"/>
    <n v="1822.04"/>
    <n v="-462.04899999999998"/>
    <n v="1280"/>
    <m/>
    <m/>
    <n v="354963"/>
    <x v="1"/>
  </r>
  <r>
    <x v="426"/>
    <x v="9"/>
    <s v="non_financial"/>
    <n v="1608.203"/>
    <n v="-539.63800000000003"/>
    <n v="1281"/>
    <m/>
    <m/>
    <n v="883569"/>
    <x v="1"/>
  </r>
  <r>
    <x v="1143"/>
    <x v="9"/>
    <s v="non_financial"/>
    <n v="1083.433"/>
    <n v="-746.45500000000004"/>
    <n v="1282"/>
    <m/>
    <m/>
    <n v="1345016"/>
    <x v="1"/>
  </r>
  <r>
    <x v="2331"/>
    <x v="9"/>
    <s v="non_financial"/>
    <n v="1417.068"/>
    <n v="-604.36199999999997"/>
    <n v="1282"/>
    <m/>
    <m/>
    <n v="89439"/>
    <x v="1"/>
  </r>
  <r>
    <x v="1698"/>
    <x v="9"/>
    <s v="non_financial"/>
    <n v="1221.694"/>
    <n v="-680.048"/>
    <n v="1284"/>
    <m/>
    <m/>
    <n v="1419612"/>
    <x v="1"/>
  </r>
  <r>
    <x v="841"/>
    <x v="9"/>
    <s v="non_financial"/>
    <n v="1098.32"/>
    <n v="-732.34500000000003"/>
    <n v="1285"/>
    <m/>
    <m/>
    <n v="9326"/>
    <x v="1"/>
  </r>
  <r>
    <x v="2332"/>
    <x v="9"/>
    <s v="non_financial"/>
    <n v="1393.1559999999999"/>
    <n v="-607.42399999999998"/>
    <n v="1285"/>
    <m/>
    <m/>
    <n v="6955"/>
    <x v="1"/>
  </r>
  <r>
    <x v="713"/>
    <x v="9"/>
    <s v="non_financial"/>
    <n v="1489.4"/>
    <n v="-572.6"/>
    <n v="1287"/>
    <m/>
    <m/>
    <n v="1000623"/>
    <x v="1"/>
  </r>
  <r>
    <x v="2333"/>
    <x v="9"/>
    <s v="non_financial"/>
    <n v="1712.6969999999999"/>
    <n v="-494.899"/>
    <n v="1288"/>
    <m/>
    <m/>
    <n v="1091883"/>
    <x v="1"/>
  </r>
  <r>
    <x v="2334"/>
    <x v="9"/>
    <s v="non_financial"/>
    <n v="1628.0050000000001"/>
    <n v="-519.98199999999997"/>
    <n v="1288"/>
    <m/>
    <m/>
    <n v="1635881"/>
    <x v="1"/>
  </r>
  <r>
    <x v="2335"/>
    <x v="9"/>
    <s v="non_financial"/>
    <n v="1347.808"/>
    <n v="-610.55999999999995"/>
    <n v="1290"/>
    <m/>
    <m/>
    <n v="798359"/>
    <x v="1"/>
  </r>
  <r>
    <x v="797"/>
    <x v="9"/>
    <s v="non_financial"/>
    <n v="1016.2569999999999"/>
    <n v="-750.33199999999999"/>
    <n v="1290"/>
    <m/>
    <m/>
    <n v="868780"/>
    <x v="1"/>
  </r>
  <r>
    <x v="792"/>
    <x v="9"/>
    <s v="non_financial"/>
    <n v="1011.08"/>
    <n v="-751.03300000000002"/>
    <n v="1292"/>
    <m/>
    <m/>
    <n v="1005284"/>
    <x v="1"/>
  </r>
  <r>
    <x v="2336"/>
    <x v="9"/>
    <s v="non_financial"/>
    <n v="2394.3330000000001"/>
    <n v="-275.04700000000003"/>
    <n v="1293"/>
    <m/>
    <m/>
    <n v="59527"/>
    <x v="1"/>
  </r>
  <r>
    <x v="1385"/>
    <x v="9"/>
    <s v="non_financial"/>
    <n v="1826.192"/>
    <n v="-434.762"/>
    <n v="1293"/>
    <m/>
    <m/>
    <n v="1590955"/>
    <x v="1"/>
  </r>
  <r>
    <x v="1494"/>
    <x v="9"/>
    <s v="non_financial"/>
    <n v="1278.18"/>
    <n v="-625.54399999999998"/>
    <n v="1295"/>
    <m/>
    <m/>
    <n v="1447599"/>
    <x v="1"/>
  </r>
  <r>
    <x v="2337"/>
    <x v="9"/>
    <s v="non_financial"/>
    <n v="1171.78"/>
    <n v="-647.36"/>
    <n v="1296"/>
    <m/>
    <m/>
    <n v="842633"/>
    <x v="1"/>
  </r>
  <r>
    <x v="763"/>
    <x v="9"/>
    <s v="non_financial"/>
    <n v="1514.019"/>
    <n v="-515.07000000000005"/>
    <n v="1296"/>
    <m/>
    <m/>
    <n v="1138639"/>
    <x v="1"/>
  </r>
  <r>
    <x v="478"/>
    <x v="9"/>
    <s v="non_financial"/>
    <n v="948.524"/>
    <n v="-742.625"/>
    <n v="1296"/>
    <m/>
    <m/>
    <n v="98677"/>
    <x v="1"/>
  </r>
  <r>
    <x v="500"/>
    <x v="9"/>
    <s v="non_financial"/>
    <n v="1056.3140000000001"/>
    <n v="-689.54"/>
    <n v="1299"/>
    <m/>
    <m/>
    <n v="88941"/>
    <x v="1"/>
  </r>
  <r>
    <x v="2338"/>
    <x v="9"/>
    <s v="non_financial"/>
    <n v="1444.596"/>
    <n v="-532.08799999999997"/>
    <n v="1300"/>
    <m/>
    <m/>
    <n v="1035983"/>
    <x v="1"/>
  </r>
  <r>
    <x v="1784"/>
    <x v="9"/>
    <s v="non_financial"/>
    <n v="3767.9470000000001"/>
    <n v="656.80100000000004"/>
    <n v="1301"/>
    <m/>
    <m/>
    <n v="1357204"/>
    <x v="1"/>
  </r>
  <r>
    <x v="2339"/>
    <x v="9"/>
    <s v="non_financial"/>
    <n v="1280.249"/>
    <n v="-592.30899999999997"/>
    <n v="1302"/>
    <m/>
    <m/>
    <n v="752714"/>
    <x v="1"/>
  </r>
  <r>
    <x v="525"/>
    <x v="9"/>
    <s v="non_financial"/>
    <n v="1873.9580000000001"/>
    <n v="-372.702"/>
    <n v="1302"/>
    <m/>
    <m/>
    <n v="1280058"/>
    <x v="1"/>
  </r>
  <r>
    <x v="724"/>
    <x v="9"/>
    <s v="non_financial"/>
    <n v="1442.1089999999999"/>
    <n v="-529.50900000000001"/>
    <n v="1302"/>
    <m/>
    <m/>
    <n v="48287"/>
    <x v="1"/>
  </r>
  <r>
    <x v="1256"/>
    <x v="9"/>
    <s v="non_financial"/>
    <n v="1825.0360000000001"/>
    <n v="-385.09399999999999"/>
    <n v="1302"/>
    <m/>
    <m/>
    <n v="35214"/>
    <x v="1"/>
  </r>
  <r>
    <x v="2340"/>
    <x v="9"/>
    <s v="non_financial"/>
    <n v="2214.9169999999999"/>
    <n v="-274.375"/>
    <n v="1302"/>
    <m/>
    <m/>
    <n v="1610114"/>
    <x v="1"/>
  </r>
  <r>
    <x v="2341"/>
    <x v="9"/>
    <s v="non_financial"/>
    <n v="1354.5029999999999"/>
    <n v="-557.64200000000005"/>
    <n v="1307"/>
    <m/>
    <m/>
    <n v="1272830"/>
    <x v="1"/>
  </r>
  <r>
    <x v="2342"/>
    <x v="9"/>
    <s v="non_financial"/>
    <n v="1137.4670000000001"/>
    <n v="-641.35299999999995"/>
    <n v="1308"/>
    <m/>
    <m/>
    <n v="1297989"/>
    <x v="1"/>
  </r>
  <r>
    <x v="1364"/>
    <x v="9"/>
    <s v="non_financial"/>
    <n v="2648.087"/>
    <n v="-162.22499999999999"/>
    <n v="1309"/>
    <m/>
    <m/>
    <n v="1237746"/>
    <x v="1"/>
  </r>
  <r>
    <x v="1257"/>
    <x v="9"/>
    <s v="non_financial"/>
    <n v="1070.366"/>
    <n v="-661.53700000000003"/>
    <n v="1310"/>
    <m/>
    <m/>
    <n v="19446"/>
    <x v="1"/>
  </r>
  <r>
    <x v="2343"/>
    <x v="9"/>
    <s v="non_financial"/>
    <n v="981.42700000000002"/>
    <n v="-688.92700000000002"/>
    <n v="1311"/>
    <m/>
    <m/>
    <n v="276209"/>
    <x v="1"/>
  </r>
  <r>
    <x v="2344"/>
    <x v="9"/>
    <s v="non_financial"/>
    <n v="1259.6099999999999"/>
    <n v="-590.96600000000001"/>
    <n v="1311"/>
    <m/>
    <m/>
    <n v="313143"/>
    <x v="1"/>
  </r>
  <r>
    <x v="761"/>
    <x v="9"/>
    <s v="non_financial"/>
    <n v="854.18100000000004"/>
    <n v="-752.64300000000003"/>
    <n v="1313"/>
    <m/>
    <m/>
    <n v="850460"/>
    <x v="1"/>
  </r>
  <r>
    <x v="1504"/>
    <x v="9"/>
    <s v="non_financial"/>
    <n v="2234.0770000000002"/>
    <n v="-249.30199999999999"/>
    <n v="1314"/>
    <m/>
    <m/>
    <n v="1525769"/>
    <x v="1"/>
  </r>
  <r>
    <x v="734"/>
    <x v="9"/>
    <s v="non_financial"/>
    <n v="905.399"/>
    <n v="-726.87300000000005"/>
    <n v="1315"/>
    <m/>
    <m/>
    <n v="57515"/>
    <x v="1"/>
  </r>
  <r>
    <x v="777"/>
    <x v="9"/>
    <s v="non_financial"/>
    <n v="1135.6790000000001"/>
    <n v="-619.25699999999995"/>
    <n v="1316"/>
    <m/>
    <m/>
    <n v="8947"/>
    <x v="1"/>
  </r>
  <r>
    <x v="2345"/>
    <x v="9"/>
    <s v="non_financial"/>
    <n v="1293.3"/>
    <n v="-567"/>
    <n v="1317"/>
    <m/>
    <m/>
    <n v="1350593"/>
    <x v="1"/>
  </r>
  <r>
    <x v="930"/>
    <x v="9"/>
    <s v="non_financial"/>
    <n v="1023.766"/>
    <n v="-660.45899999999995"/>
    <n v="1318"/>
    <m/>
    <m/>
    <n v="1453814"/>
    <x v="1"/>
  </r>
  <r>
    <x v="1078"/>
    <x v="9"/>
    <s v="non_financial"/>
    <n v="1744.213"/>
    <n v="-391.89"/>
    <n v="1319"/>
    <m/>
    <m/>
    <n v="933036"/>
    <x v="1"/>
  </r>
  <r>
    <x v="1381"/>
    <x v="9"/>
    <s v="non_financial"/>
    <n v="3707.1489999999999"/>
    <n v="1587.57"/>
    <n v="1320"/>
    <m/>
    <m/>
    <n v="1593936"/>
    <x v="1"/>
  </r>
  <r>
    <x v="484"/>
    <x v="9"/>
    <s v="non_financial"/>
    <n v="1094.0719999999999"/>
    <n v="-618.56899999999996"/>
    <n v="1321"/>
    <m/>
    <m/>
    <n v="19584"/>
    <x v="1"/>
  </r>
  <r>
    <x v="1689"/>
    <x v="9"/>
    <s v="non_financial"/>
    <n v="1094.8869999999999"/>
    <n v="-615.00699999999995"/>
    <n v="1322"/>
    <m/>
    <m/>
    <n v="768899"/>
    <x v="1"/>
  </r>
  <r>
    <x v="540"/>
    <x v="9"/>
    <s v="non_financial"/>
    <n v="3425.09"/>
    <n v="231.80199999999999"/>
    <n v="1323"/>
    <m/>
    <m/>
    <n v="1408198"/>
    <x v="1"/>
  </r>
  <r>
    <x v="2346"/>
    <x v="9"/>
    <s v="non_financial"/>
    <n v="1177.3499999999999"/>
    <n v="-584.51099999999997"/>
    <n v="1324"/>
    <m/>
    <m/>
    <n v="1052752"/>
    <x v="1"/>
  </r>
  <r>
    <x v="1101"/>
    <x v="9"/>
    <s v="non_financial"/>
    <n v="2322.297"/>
    <n v="-195.75899999999999"/>
    <n v="1325"/>
    <m/>
    <m/>
    <n v="931336"/>
    <x v="1"/>
  </r>
  <r>
    <x v="2347"/>
    <x v="9"/>
    <s v="non_financial"/>
    <n v="1295.99"/>
    <n v="-543.11900000000003"/>
    <n v="1325"/>
    <m/>
    <m/>
    <n v="41719"/>
    <x v="1"/>
  </r>
  <r>
    <x v="2348"/>
    <x v="9"/>
    <s v="non_financial"/>
    <n v="842.77700000000004"/>
    <n v="-728.89200000000005"/>
    <n v="1327"/>
    <m/>
    <m/>
    <n v="1351288"/>
    <x v="1"/>
  </r>
  <r>
    <x v="1610"/>
    <x v="9"/>
    <s v="non_financial"/>
    <n v="2285.7710000000002"/>
    <n v="-209.916"/>
    <n v="1328"/>
    <m/>
    <m/>
    <n v="1575189"/>
    <x v="1"/>
  </r>
  <r>
    <x v="831"/>
    <x v="9"/>
    <s v="non_financial"/>
    <n v="868.11300000000006"/>
    <n v="-704.154"/>
    <n v="1329"/>
    <m/>
    <m/>
    <n v="1280452"/>
    <x v="1"/>
  </r>
  <r>
    <x v="667"/>
    <x v="9"/>
    <s v="non_financial"/>
    <n v="1551.431"/>
    <n v="-446.72"/>
    <n v="1329"/>
    <m/>
    <m/>
    <n v="14195"/>
    <x v="1"/>
  </r>
  <r>
    <x v="2349"/>
    <x v="9"/>
    <s v="non_financial"/>
    <n v="2060.2469999999998"/>
    <n v="-275.59100000000001"/>
    <n v="1329"/>
    <m/>
    <m/>
    <n v="1339605"/>
    <x v="1"/>
  </r>
  <r>
    <x v="1099"/>
    <x v="9"/>
    <s v="non_financial"/>
    <n v="1264.864"/>
    <n v="-551.72699999999998"/>
    <n v="1329"/>
    <m/>
    <m/>
    <n v="1039065"/>
    <x v="1"/>
  </r>
  <r>
    <x v="1616"/>
    <x v="9"/>
    <s v="non_financial"/>
    <n v="1569.162"/>
    <n v="-436.60899999999998"/>
    <n v="1333"/>
    <m/>
    <m/>
    <n v="907254"/>
    <x v="1"/>
  </r>
  <r>
    <x v="836"/>
    <x v="9"/>
    <s v="non_financial"/>
    <n v="1374.829"/>
    <n v="-501.565"/>
    <n v="1334"/>
    <m/>
    <m/>
    <n v="879526"/>
    <x v="1"/>
  </r>
  <r>
    <x v="2350"/>
    <x v="9"/>
    <s v="non_financial"/>
    <n v="1778.009"/>
    <n v="-361.87299999999999"/>
    <n v="1335"/>
    <m/>
    <m/>
    <n v="1671013"/>
    <x v="1"/>
  </r>
  <r>
    <x v="442"/>
    <x v="9"/>
    <s v="non_financial"/>
    <n v="1205.8620000000001"/>
    <n v="-562.94200000000001"/>
    <n v="1335"/>
    <m/>
    <m/>
    <n v="896262"/>
    <x v="1"/>
  </r>
  <r>
    <x v="2351"/>
    <x v="9"/>
    <s v="non_financial"/>
    <n v="2191.1999999999998"/>
    <n v="-216.7"/>
    <n v="1335"/>
    <m/>
    <m/>
    <n v="1650962"/>
    <x v="1"/>
  </r>
  <r>
    <x v="2352"/>
    <x v="9"/>
    <s v="non_financial"/>
    <n v="1309.864"/>
    <n v="-525.28800000000001"/>
    <n v="1335"/>
    <m/>
    <m/>
    <n v="1212458"/>
    <x v="1"/>
  </r>
  <r>
    <x v="762"/>
    <x v="9"/>
    <s v="non_financial"/>
    <n v="1173.5999999999999"/>
    <n v="-574.9"/>
    <n v="1339"/>
    <m/>
    <m/>
    <n v="1069258"/>
    <x v="1"/>
  </r>
  <r>
    <x v="707"/>
    <x v="9"/>
    <s v="non_financial"/>
    <n v="2001.444"/>
    <n v="-276.12299999999999"/>
    <n v="1340"/>
    <m/>
    <m/>
    <n v="1490892"/>
    <x v="1"/>
  </r>
  <r>
    <x v="2353"/>
    <x v="9"/>
    <s v="non_financial"/>
    <n v="1477.0719999999999"/>
    <n v="-454.072"/>
    <n v="1340"/>
    <m/>
    <m/>
    <n v="1385867"/>
    <x v="1"/>
  </r>
  <r>
    <x v="2354"/>
    <x v="9"/>
    <s v="non_financial"/>
    <n v="992.50699999999995"/>
    <n v="-622.072"/>
    <n v="1342"/>
    <m/>
    <m/>
    <n v="1122904"/>
    <x v="1"/>
  </r>
  <r>
    <x v="2355"/>
    <x v="9"/>
    <s v="non_financial"/>
    <n v="908.23099999999999"/>
    <n v="-655.83699999999999"/>
    <n v="1343"/>
    <m/>
    <m/>
    <n v="1019737"/>
    <x v="1"/>
  </r>
  <r>
    <x v="2356"/>
    <x v="9"/>
    <s v="non_financial"/>
    <n v="1197.462"/>
    <n v="-544.83699999999999"/>
    <n v="1344"/>
    <m/>
    <m/>
    <n v="1008848"/>
    <x v="1"/>
  </r>
  <r>
    <x v="2357"/>
    <x v="9"/>
    <s v="non_financial"/>
    <n v="3048.1"/>
    <n v="4.5999999999999996"/>
    <n v="1344"/>
    <m/>
    <m/>
    <n v="1679273"/>
    <x v="1"/>
  </r>
  <r>
    <x v="1512"/>
    <x v="9"/>
    <s v="non_financial"/>
    <n v="915.06600000000003"/>
    <n v="-648.30200000000002"/>
    <n v="1346"/>
    <m/>
    <m/>
    <n v="921299"/>
    <x v="1"/>
  </r>
  <r>
    <x v="1258"/>
    <x v="9"/>
    <s v="non_financial"/>
    <n v="1095.7"/>
    <n v="-580.1"/>
    <n v="1346"/>
    <m/>
    <m/>
    <n v="277509"/>
    <x v="1"/>
  </r>
  <r>
    <x v="1374"/>
    <x v="9"/>
    <s v="non_financial"/>
    <n v="1415.683"/>
    <n v="-459.57100000000003"/>
    <n v="1348"/>
    <m/>
    <m/>
    <n v="1364954"/>
    <x v="1"/>
  </r>
  <r>
    <x v="507"/>
    <x v="9"/>
    <s v="non_financial"/>
    <n v="1114.675"/>
    <n v="-568.36099999999999"/>
    <n v="1348"/>
    <m/>
    <m/>
    <n v="1289848"/>
    <x v="1"/>
  </r>
  <r>
    <x v="2358"/>
    <x v="9"/>
    <s v="non_financial"/>
    <n v="1270.4000000000001"/>
    <n v="-512.29999999999995"/>
    <n v="1350"/>
    <m/>
    <m/>
    <n v="164444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1">
  <r>
    <s v="A"/>
    <n v="1090872"/>
    <s v="Agilent Technologies Inc"/>
    <x v="0"/>
    <x v="0"/>
    <s v="NYSE"/>
    <d v="1999-11-18T00:00:00"/>
    <d v="9998-12-31T00:00:00"/>
    <m/>
    <m/>
    <s v=""/>
    <n v="1"/>
  </r>
  <r>
    <s v="AA"/>
    <n v="1675149"/>
    <s v="Alcoa Inc"/>
    <x v="1"/>
    <x v="1"/>
    <s v="NYSE"/>
    <d v="2016-11-01T00:00:00"/>
    <d v="9998-12-31T00:00:00"/>
    <m/>
    <m/>
    <s v=""/>
    <n v="1"/>
  </r>
  <r>
    <s v="AAC"/>
    <n v="9000001"/>
    <s v="American Addiction Centers"/>
    <x v="2"/>
    <x v="2"/>
    <s v="NYSE"/>
    <d v="2014-10-02T00:00:00"/>
    <d v="2019-11-04T00:00:00"/>
    <m/>
    <n v="9000001"/>
    <n v="9000001"/>
    <n v="0"/>
  </r>
  <r>
    <s v="AAL"/>
    <n v="6201"/>
    <s v="American Airlines Group Inc"/>
    <x v="3"/>
    <x v="3"/>
    <s v="NASDAQ"/>
    <d v="2005-09-27T00:00:00"/>
    <d v="9998-12-31T00:00:00"/>
    <m/>
    <m/>
    <s v=""/>
    <n v="1"/>
  </r>
  <r>
    <s v="AAME"/>
    <n v="8177"/>
    <s v="Atlantic American Corp"/>
    <x v="4"/>
    <x v="4"/>
    <s v="NASDAQ"/>
    <d v="1984-09-07T00:00:00"/>
    <d v="9998-12-31T00:00:00"/>
    <m/>
    <m/>
    <s v=""/>
    <n v="0"/>
  </r>
  <r>
    <s v="AAN"/>
    <n v="706688"/>
    <s v="Aarons Inc"/>
    <x v="5"/>
    <x v="5"/>
    <s v="NYSE"/>
    <d v="1984-09-07T00:00:00"/>
    <d v="9998-12-31T00:00:00"/>
    <m/>
    <m/>
    <s v=""/>
    <n v="1"/>
  </r>
  <r>
    <s v="AAOI"/>
    <n v="1158114"/>
    <s v="Applied Optoelectronics Inc"/>
    <x v="6"/>
    <x v="6"/>
    <s v="NASDAQ"/>
    <d v="2013-09-26T00:00:00"/>
    <d v="9998-12-31T00:00:00"/>
    <m/>
    <m/>
    <s v=""/>
    <n v="0"/>
  </r>
  <r>
    <s v="AAON"/>
    <n v="824142"/>
    <s v="AAON Inc"/>
    <x v="7"/>
    <x v="7"/>
    <s v="NASDAQ"/>
    <d v="1992-12-16T00:00:00"/>
    <d v="9998-12-31T00:00:00"/>
    <m/>
    <m/>
    <s v=""/>
    <n v="0"/>
  </r>
  <r>
    <s v="AAP"/>
    <n v="1158449"/>
    <s v="Advance Auto Parts Inc"/>
    <x v="8"/>
    <x v="8"/>
    <s v="NYSE"/>
    <d v="2001-11-29T00:00:00"/>
    <d v="9998-12-31T00:00:00"/>
    <m/>
    <m/>
    <s v=""/>
    <n v="1"/>
  </r>
  <r>
    <s v="AAPL"/>
    <n v="320193"/>
    <s v="Apple Inc"/>
    <x v="9"/>
    <x v="9"/>
    <s v="NASDAQ"/>
    <d v="1980-12-12T00:00:00"/>
    <d v="9998-12-31T00:00:00"/>
    <m/>
    <m/>
    <s v=""/>
    <n v="1"/>
  </r>
  <r>
    <s v="AAT"/>
    <n v="1500217"/>
    <s v="American Assets Trust Inc"/>
    <x v="10"/>
    <x v="10"/>
    <s v="NYSE"/>
    <d v="2011-01-13T00:00:00"/>
    <d v="9998-12-31T00:00:00"/>
    <m/>
    <m/>
    <s v=""/>
    <n v="0"/>
  </r>
  <r>
    <s v="AAWW"/>
    <n v="1135185"/>
    <s v="Atlas Air Worldwide Holdings Inc"/>
    <x v="11"/>
    <x v="11"/>
    <s v="NASDAQ"/>
    <d v="2005-11-09T00:00:00"/>
    <d v="9998-12-31T00:00:00"/>
    <m/>
    <m/>
    <s v=""/>
    <n v="1"/>
  </r>
  <r>
    <s v="AAXN"/>
    <n v="1069183"/>
    <s v="Axon Enterprise Inc"/>
    <x v="12"/>
    <x v="12"/>
    <s v="NASDAQ"/>
    <d v="2001-06-07T00:00:00"/>
    <d v="9998-12-31T00:00:00"/>
    <m/>
    <m/>
    <s v=""/>
    <n v="0"/>
  </r>
  <r>
    <s v="AB"/>
    <n v="825313"/>
    <s v="AllianceBernstein Holding LP"/>
    <x v="13"/>
    <x v="13"/>
    <s v="NYSE"/>
    <d v="1988-04-15T00:00:00"/>
    <d v="9998-12-31T00:00:00"/>
    <m/>
    <m/>
    <s v=""/>
    <n v="0"/>
  </r>
  <r>
    <s v="ABAX"/>
    <n v="881890"/>
    <s v="Abaxis Inc"/>
    <x v="14"/>
    <x v="0"/>
    <s v="NASDAQ"/>
    <d v="1992-01-23T00:00:00"/>
    <d v="2018-08-01T00:00:00"/>
    <m/>
    <m/>
    <s v=""/>
    <n v="0"/>
  </r>
  <r>
    <s v="ABBV"/>
    <n v="1551152"/>
    <s v="AbbVie Inc"/>
    <x v="15"/>
    <x v="14"/>
    <s v="NYSE"/>
    <d v="2013-01-02T00:00:00"/>
    <d v="9998-12-31T00:00:00"/>
    <m/>
    <m/>
    <s v=""/>
    <n v="1"/>
  </r>
  <r>
    <s v="ABC"/>
    <n v="1140859"/>
    <s v="AmerisourceBergen Corp"/>
    <x v="16"/>
    <x v="15"/>
    <s v="NYSE"/>
    <d v="1995-04-04T00:00:00"/>
    <d v="9998-12-31T00:00:00"/>
    <m/>
    <m/>
    <s v=""/>
    <n v="1"/>
  </r>
  <r>
    <s v="ABCB"/>
    <n v="351569"/>
    <s v="Ameris Bancorp"/>
    <x v="17"/>
    <x v="16"/>
    <s v="NASDAQ"/>
    <d v="1994-05-19T00:00:00"/>
    <d v="9998-12-31T00:00:00"/>
    <m/>
    <m/>
    <s v=""/>
    <n v="0"/>
  </r>
  <r>
    <s v="ABCD"/>
    <n v="1466815"/>
    <s v="Cambium Learning Group Inc"/>
    <x v="18"/>
    <x v="17"/>
    <s v="NASDAQ"/>
    <d v="2009-12-09T00:00:00"/>
    <d v="2018-12-18T00:00:00"/>
    <m/>
    <m/>
    <s v=""/>
    <n v="0"/>
  </r>
  <r>
    <s v="ABCO"/>
    <n v="1157377"/>
    <s v="The Advisory Board Company"/>
    <x v="19"/>
    <x v="2"/>
    <s v="NASDAQ"/>
    <d v="2001-11-13T00:00:00"/>
    <d v="2017-11-17T00:00:00"/>
    <m/>
    <m/>
    <s v=""/>
    <n v="0"/>
  </r>
  <r>
    <s v="ABG"/>
    <n v="1144980"/>
    <s v="Asbury Automotive Group Inc"/>
    <x v="20"/>
    <x v="18"/>
    <s v="NYSE"/>
    <d v="2002-03-21T00:00:00"/>
    <d v="9998-12-31T00:00:00"/>
    <m/>
    <m/>
    <s v=""/>
    <n v="0"/>
  </r>
  <r>
    <s v="ABM"/>
    <n v="771497"/>
    <s v="ABM Industries Inc"/>
    <x v="21"/>
    <x v="19"/>
    <s v="NYSE"/>
    <d v="1984-07-19T00:00:00"/>
    <d v="9998-12-31T00:00:00"/>
    <m/>
    <m/>
    <s v=""/>
    <n v="1"/>
  </r>
  <r>
    <s v="ABMC"/>
    <n v="896747"/>
    <s v="NVS"/>
    <x v="15"/>
    <x v="20"/>
    <s v="NVS"/>
    <d v="1899-12-31T00:00:00"/>
    <d v="1899-12-31T00:00:00"/>
    <m/>
    <m/>
    <s v=""/>
    <n v="0"/>
  </r>
  <r>
    <s v="ABMD"/>
    <n v="815094"/>
    <s v="ABIOMED Inc"/>
    <x v="22"/>
    <x v="21"/>
    <s v="NASDAQ"/>
    <d v="1987-07-30T00:00:00"/>
    <d v="9998-12-31T00:00:00"/>
    <m/>
    <m/>
    <s v=""/>
    <n v="0"/>
  </r>
  <r>
    <s v="ABR"/>
    <n v="1253986"/>
    <s v="Arbor Realty Trust Inc"/>
    <x v="10"/>
    <x v="10"/>
    <s v="NYSE"/>
    <d v="2004-04-07T00:00:00"/>
    <d v="9998-12-31T00:00:00"/>
    <m/>
    <m/>
    <s v=""/>
    <n v="0"/>
  </r>
  <r>
    <s v="ABT"/>
    <n v="1800"/>
    <s v="Abbott Laboratories"/>
    <x v="15"/>
    <x v="21"/>
    <s v="NYSE"/>
    <d v="1983-04-06T00:00:00"/>
    <d v="9998-12-31T00:00:00"/>
    <m/>
    <m/>
    <s v=""/>
    <n v="1"/>
  </r>
  <r>
    <s v="ABTL"/>
    <n v="9000002"/>
    <s v="Autobytel Inc"/>
    <x v="2"/>
    <x v="22"/>
    <s v="NASDAQ"/>
    <d v="1999-03-26T00:00:00"/>
    <d v="2017-10-06T00:00:00"/>
    <m/>
    <n v="9000002"/>
    <n v="9000002"/>
    <n v="0"/>
  </r>
  <r>
    <s v="AC"/>
    <n v="1642122"/>
    <s v="Associated Capital Group Inc Class A"/>
    <x v="23"/>
    <x v="23"/>
    <s v="NYSE"/>
    <d v="2015-12-01T00:00:00"/>
    <d v="9998-12-31T00:00:00"/>
    <m/>
    <m/>
    <s v=""/>
    <n v="0"/>
  </r>
  <r>
    <s v="ACAD"/>
    <n v="1070494"/>
    <s v="ACADIA Pharmaceuticals Inc"/>
    <x v="15"/>
    <x v="20"/>
    <s v="NASDAQ"/>
    <d v="2004-05-27T00:00:00"/>
    <d v="9998-12-31T00:00:00"/>
    <m/>
    <m/>
    <s v=""/>
    <n v="0"/>
  </r>
  <r>
    <s v="ACAT"/>
    <n v="719866"/>
    <s v="Arctic Cat Inc"/>
    <x v="24"/>
    <x v="18"/>
    <s v="NASDAQ"/>
    <d v="2001-01-02T00:00:00"/>
    <d v="2017-03-07T00:00:00"/>
    <m/>
    <m/>
    <s v=""/>
    <n v="0"/>
  </r>
  <r>
    <s v="ACC"/>
    <n v="1283630"/>
    <s v="American Campus Communities Inc"/>
    <x v="10"/>
    <x v="10"/>
    <s v="NYSE"/>
    <d v="2004-08-12T00:00:00"/>
    <d v="9998-12-31T00:00:00"/>
    <m/>
    <m/>
    <s v=""/>
    <n v="1"/>
  </r>
  <r>
    <s v="ACCO"/>
    <n v="712034"/>
    <s v="ACCO Brands Corp"/>
    <x v="25"/>
    <x v="7"/>
    <s v="NYSE"/>
    <d v="2005-08-17T00:00:00"/>
    <d v="9998-12-31T00:00:00"/>
    <m/>
    <m/>
    <s v=""/>
    <n v="0"/>
  </r>
  <r>
    <s v="ACET"/>
    <n v="2034"/>
    <s v="NVS"/>
    <x v="16"/>
    <x v="14"/>
    <s v="NVS"/>
    <d v="1899-12-31T00:00:00"/>
    <d v="1899-12-31T00:00:00"/>
    <m/>
    <m/>
    <s v=""/>
    <n v="0"/>
  </r>
  <r>
    <s v="ACGL"/>
    <n v="947484"/>
    <s v="Arch Capital Group Ltd"/>
    <x v="26"/>
    <x v="24"/>
    <s v="NASDAQ"/>
    <d v="1995-09-14T00:00:00"/>
    <d v="9998-12-31T00:00:00"/>
    <m/>
    <m/>
    <s v=""/>
    <n v="1"/>
  </r>
  <r>
    <s v="ACHC"/>
    <n v="1520697"/>
    <s v="Acadia Healthcare Company Inc"/>
    <x v="27"/>
    <x v="25"/>
    <s v="NASDAQ"/>
    <d v="1994-03-04T00:00:00"/>
    <d v="9998-12-31T00:00:00"/>
    <m/>
    <m/>
    <s v=""/>
    <n v="1"/>
  </r>
  <r>
    <s v="ACHN"/>
    <n v="1070336"/>
    <s v="Achillion Pharmaceuticals Inc"/>
    <x v="15"/>
    <x v="2"/>
    <s v="NASDAQ"/>
    <d v="2006-11-09T00:00:00"/>
    <d v="2020-01-28T00:00:00"/>
    <m/>
    <m/>
    <s v=""/>
    <n v="0"/>
  </r>
  <r>
    <s v="ACIA"/>
    <n v="1651235"/>
    <s v="Aprecia Inc"/>
    <x v="6"/>
    <x v="26"/>
    <s v="NASDAQ"/>
    <d v="2016-05-13T00:00:00"/>
    <d v="9998-12-31T00:00:00"/>
    <m/>
    <m/>
    <s v=""/>
    <n v="0"/>
  </r>
  <r>
    <s v="ACIW"/>
    <n v="935036"/>
    <s v="ACI Worldwide Inc"/>
    <x v="28"/>
    <x v="2"/>
    <s v="NASDAQ"/>
    <d v="1995-02-27T00:00:00"/>
    <d v="9998-12-31T00:00:00"/>
    <m/>
    <m/>
    <s v=""/>
    <n v="0"/>
  </r>
  <r>
    <s v="ACLS"/>
    <n v="1113232"/>
    <s v="Axcelis Technologies Inc"/>
    <x v="29"/>
    <x v="6"/>
    <s v="NASDAQ"/>
    <d v="2000-07-11T00:00:00"/>
    <d v="9998-12-31T00:00:00"/>
    <m/>
    <m/>
    <s v=""/>
    <n v="0"/>
  </r>
  <r>
    <s v="ACLZ"/>
    <n v="9000003"/>
    <s v="NVS"/>
    <x v="2"/>
    <x v="2"/>
    <s v="NVS"/>
    <d v="1899-12-31T00:00:00"/>
    <d v="1899-12-31T00:00:00"/>
    <m/>
    <n v="9000003"/>
    <n v="9000003"/>
    <n v="0"/>
  </r>
  <r>
    <s v="ACM"/>
    <n v="868857"/>
    <s v="AECOM"/>
    <x v="30"/>
    <x v="27"/>
    <s v="NYSE"/>
    <d v="2007-05-10T00:00:00"/>
    <d v="9998-12-31T00:00:00"/>
    <m/>
    <m/>
    <s v=""/>
    <n v="1"/>
  </r>
  <r>
    <s v="ACN"/>
    <n v="1467373"/>
    <s v="Accenture Plc"/>
    <x v="31"/>
    <x v="28"/>
    <s v="NYSE"/>
    <d v="2001-07-19T00:00:00"/>
    <d v="9998-12-31T00:00:00"/>
    <m/>
    <m/>
    <s v=""/>
    <n v="0"/>
  </r>
  <r>
    <s v="ACOR"/>
    <n v="1008848"/>
    <s v="Acorda Therapeutics Inc"/>
    <x v="32"/>
    <x v="2"/>
    <s v="NASDAQ"/>
    <d v="2006-02-10T00:00:00"/>
    <d v="9998-12-31T00:00:00"/>
    <m/>
    <m/>
    <s v=""/>
    <n v="0"/>
  </r>
  <r>
    <s v="ACRX"/>
    <n v="1427925"/>
    <s v="Acelrx Pharmaceuticals Inc"/>
    <x v="15"/>
    <x v="21"/>
    <s v="NASDAQ"/>
    <d v="2011-02-11T00:00:00"/>
    <d v="9998-12-31T00:00:00"/>
    <m/>
    <m/>
    <s v=""/>
    <n v="0"/>
  </r>
  <r>
    <s v="ACT"/>
    <n v="884629"/>
    <s v="Actavis, Inc."/>
    <x v="15"/>
    <x v="14"/>
    <s v="NVS"/>
    <d v="1899-12-31T00:00:00"/>
    <d v="1899-12-31T00:00:00"/>
    <m/>
    <n v="9000004"/>
    <n v="884629"/>
    <n v="1"/>
  </r>
  <r>
    <s v="ACTG"/>
    <n v="934549"/>
    <s v="Acacia Research Corp"/>
    <x v="33"/>
    <x v="2"/>
    <s v="NASDAQ"/>
    <d v="2002-12-16T00:00:00"/>
    <d v="9998-12-31T00:00:00"/>
    <m/>
    <m/>
    <s v=""/>
    <n v="0"/>
  </r>
  <r>
    <s v="ACW"/>
    <n v="9000005"/>
    <s v="Accuride Corp"/>
    <x v="2"/>
    <x v="2"/>
    <s v="NYSE"/>
    <d v="2010-03-03T00:00:00"/>
    <d v="2016-11-28T00:00:00"/>
    <m/>
    <n v="9000005"/>
    <n v="9000005"/>
    <n v="0"/>
  </r>
  <r>
    <s v="ACY"/>
    <n v="1036848"/>
    <s v="AeroCentury Corp"/>
    <x v="5"/>
    <x v="5"/>
    <s v="NYSE"/>
    <d v="1998-01-20T00:00:00"/>
    <d v="9998-12-31T00:00:00"/>
    <m/>
    <m/>
    <s v=""/>
    <n v="0"/>
  </r>
  <r>
    <s v="ADAP"/>
    <n v="1621227"/>
    <s v="Adaptimmune Therapeutics Plc"/>
    <x v="32"/>
    <x v="2"/>
    <s v="NASDAQ"/>
    <d v="2015-05-06T00:00:00"/>
    <d v="9998-12-31T00:00:00"/>
    <m/>
    <m/>
    <s v=""/>
    <n v="0"/>
  </r>
  <r>
    <s v="ADBE"/>
    <n v="796343"/>
    <s v="Adobe Systems Inc"/>
    <x v="28"/>
    <x v="29"/>
    <s v="NASDAQ"/>
    <d v="1986-08-14T00:00:00"/>
    <d v="9998-12-31T00:00:00"/>
    <m/>
    <m/>
    <s v=""/>
    <n v="1"/>
  </r>
  <r>
    <s v="ADC"/>
    <n v="917251"/>
    <s v="Agree Realty Corp"/>
    <x v="10"/>
    <x v="10"/>
    <s v="NYSE"/>
    <d v="1994-04-15T00:00:00"/>
    <d v="9998-12-31T00:00:00"/>
    <m/>
    <m/>
    <s v=""/>
    <n v="0"/>
  </r>
  <r>
    <s v="ADES"/>
    <n v="1515156"/>
    <s v="Advanced Emissions Solutions Inc"/>
    <x v="34"/>
    <x v="7"/>
    <s v="NASDAQ"/>
    <d v="2004-01-23T00:00:00"/>
    <d v="9998-12-31T00:00:00"/>
    <m/>
    <m/>
    <s v=""/>
    <n v="0"/>
  </r>
  <r>
    <s v="ADI"/>
    <n v="6281"/>
    <s v="Analog Devices Inc"/>
    <x v="6"/>
    <x v="6"/>
    <s v="NASDAQ"/>
    <d v="1984-07-19T00:00:00"/>
    <d v="9998-12-31T00:00:00"/>
    <m/>
    <m/>
    <s v=""/>
    <n v="1"/>
  </r>
  <r>
    <s v="ADM"/>
    <n v="7084"/>
    <s v="Archer Daniels Midland Company"/>
    <x v="35"/>
    <x v="30"/>
    <s v="NYSE"/>
    <d v="1983-04-05T00:00:00"/>
    <d v="9998-12-31T00:00:00"/>
    <m/>
    <m/>
    <s v=""/>
    <n v="1"/>
  </r>
  <r>
    <s v="ADNT"/>
    <n v="1670541"/>
    <s v="Ardnet Mines Ltd"/>
    <x v="36"/>
    <x v="18"/>
    <s v="NYSE"/>
    <d v="2016-10-31T00:00:00"/>
    <d v="9998-12-31T00:00:00"/>
    <m/>
    <m/>
    <s v=""/>
    <n v="1"/>
  </r>
  <r>
    <s v="ADP"/>
    <n v="8670"/>
    <s v="Automatic Data Processing"/>
    <x v="37"/>
    <x v="19"/>
    <s v="NASDAQ"/>
    <d v="1983-04-06T00:00:00"/>
    <d v="9998-12-31T00:00:00"/>
    <m/>
    <m/>
    <s v=""/>
    <n v="1"/>
  </r>
  <r>
    <s v="ADPT"/>
    <n v="1478320"/>
    <s v="Adaptive Biotechnologies Corp"/>
    <x v="32"/>
    <x v="2"/>
    <s v="NASDAQ"/>
    <d v="2019-06-27T00:00:00"/>
    <d v="9998-12-31T00:00:00"/>
    <m/>
    <m/>
    <s v=""/>
    <n v="0"/>
  </r>
  <r>
    <s v="ADRO"/>
    <n v="1435049"/>
    <s v="Aduro BioTech Inc"/>
    <x v="15"/>
    <x v="20"/>
    <s v="NASDAQ"/>
    <d v="2015-04-15T00:00:00"/>
    <d v="9998-12-31T00:00:00"/>
    <m/>
    <m/>
    <s v=""/>
    <n v="0"/>
  </r>
  <r>
    <s v="ADS"/>
    <n v="1101215"/>
    <s v="Alliance Data Systems Corp"/>
    <x v="31"/>
    <x v="31"/>
    <s v="NYSE"/>
    <d v="2001-06-15T00:00:00"/>
    <d v="9998-12-31T00:00:00"/>
    <m/>
    <m/>
    <s v=""/>
    <n v="1"/>
  </r>
  <r>
    <s v="ADSK"/>
    <n v="769397"/>
    <s v="Autodesk Inc"/>
    <x v="28"/>
    <x v="29"/>
    <s v="NASDAQ"/>
    <d v="1985-07-01T00:00:00"/>
    <d v="9998-12-31T00:00:00"/>
    <m/>
    <m/>
    <s v=""/>
    <n v="1"/>
  </r>
  <r>
    <s v="ADSW"/>
    <n v="1585790"/>
    <s v="Advanced Disposal Services Inc"/>
    <x v="38"/>
    <x v="2"/>
    <s v="NYSE"/>
    <d v="2016-10-06T00:00:00"/>
    <d v="9998-12-31T00:00:00"/>
    <m/>
    <m/>
    <s v=""/>
    <n v="0"/>
  </r>
  <r>
    <s v="ADT"/>
    <n v="1703056"/>
    <s v="ADT Inc"/>
    <x v="39"/>
    <x v="9"/>
    <s v="NYSE"/>
    <d v="2018-01-19T00:00:00"/>
    <d v="9998-12-31T00:00:00"/>
    <m/>
    <m/>
    <s v=""/>
    <n v="1"/>
  </r>
  <r>
    <s v="ADTN"/>
    <n v="926282"/>
    <s v="ADTRAN Inc"/>
    <x v="40"/>
    <x v="2"/>
    <s v="NASDAQ"/>
    <d v="1994-08-10T00:00:00"/>
    <d v="9998-12-31T00:00:00"/>
    <m/>
    <m/>
    <s v=""/>
    <n v="0"/>
  </r>
  <r>
    <s v="ADVM"/>
    <n v="1501756"/>
    <s v="Adverum Biotechnologies Inc"/>
    <x v="32"/>
    <x v="20"/>
    <s v="NASDAQ"/>
    <d v="2016-01-04T00:00:00"/>
    <d v="9998-12-31T00:00:00"/>
    <m/>
    <m/>
    <s v=""/>
    <n v="0"/>
  </r>
  <r>
    <s v="AE"/>
    <n v="2178"/>
    <s v="Adams Resources Energy Inc"/>
    <x v="41"/>
    <x v="32"/>
    <s v="NYSE"/>
    <d v="1984-09-07T00:00:00"/>
    <d v="9998-12-31T00:00:00"/>
    <m/>
    <m/>
    <s v=""/>
    <n v="0"/>
  </r>
  <r>
    <s v="AEE"/>
    <n v="1002910"/>
    <s v="Ameren Corp"/>
    <x v="42"/>
    <x v="33"/>
    <s v="NYSE"/>
    <d v="1998-01-02T00:00:00"/>
    <d v="9998-12-31T00:00:00"/>
    <m/>
    <m/>
    <s v=""/>
    <n v="1"/>
  </r>
  <r>
    <s v="AEGN"/>
    <n v="353020"/>
    <s v="Aegion Corp Class A"/>
    <x v="43"/>
    <x v="2"/>
    <s v="NASDAQ"/>
    <d v="1989-04-24T00:00:00"/>
    <d v="9998-12-31T00:00:00"/>
    <m/>
    <m/>
    <s v=""/>
    <n v="0"/>
  </r>
  <r>
    <s v="AEHR"/>
    <n v="1040470"/>
    <s v="Aehr Test Systems"/>
    <x v="44"/>
    <x v="6"/>
    <s v="NASDAQ"/>
    <d v="1997-08-15T00:00:00"/>
    <d v="9998-12-31T00:00:00"/>
    <m/>
    <m/>
    <s v=""/>
    <n v="0"/>
  </r>
  <r>
    <s v="AEIS"/>
    <n v="927003"/>
    <s v="Advanced Energy Industries Inc"/>
    <x v="45"/>
    <x v="9"/>
    <s v="NASDAQ"/>
    <d v="1995-11-17T00:00:00"/>
    <d v="9998-12-31T00:00:00"/>
    <m/>
    <m/>
    <s v=""/>
    <n v="0"/>
  </r>
  <r>
    <s v="AEL"/>
    <n v="1039828"/>
    <s v="American Equity Investment Life Holding Company"/>
    <x v="4"/>
    <x v="4"/>
    <s v="NYSE"/>
    <d v="2003-12-04T00:00:00"/>
    <d v="9998-12-31T00:00:00"/>
    <m/>
    <m/>
    <s v=""/>
    <n v="0"/>
  </r>
  <r>
    <s v="AEO"/>
    <n v="919012"/>
    <s v="American Eagle Outfitters"/>
    <x v="46"/>
    <x v="8"/>
    <s v="NYSE"/>
    <d v="1994-04-14T00:00:00"/>
    <d v="9998-12-31T00:00:00"/>
    <m/>
    <m/>
    <s v=""/>
    <n v="1"/>
  </r>
  <r>
    <s v="AEP"/>
    <n v="4904"/>
    <s v="American Electric Power Company Inc"/>
    <x v="47"/>
    <x v="33"/>
    <s v="NYSE"/>
    <d v="1970-01-02T00:00:00"/>
    <d v="9998-12-31T00:00:00"/>
    <m/>
    <m/>
    <s v=""/>
    <n v="1"/>
  </r>
  <r>
    <s v="AEPI"/>
    <n v="785787"/>
    <s v="AEP Industries"/>
    <x v="48"/>
    <x v="34"/>
    <s v="NASDAQ"/>
    <d v="2001-01-02T00:00:00"/>
    <d v="2017-01-30T00:00:00"/>
    <m/>
    <m/>
    <s v=""/>
    <n v="0"/>
  </r>
  <r>
    <s v="AERI"/>
    <n v="1337553"/>
    <s v="Aerie Pharmaceuticals Inc"/>
    <x v="32"/>
    <x v="2"/>
    <s v="NASDAQ"/>
    <d v="2013-10-25T00:00:00"/>
    <d v="9998-12-31T00:00:00"/>
    <m/>
    <m/>
    <s v=""/>
    <n v="0"/>
  </r>
  <r>
    <s v="AES"/>
    <n v="874761"/>
    <s v="The AES Corp"/>
    <x v="49"/>
    <x v="33"/>
    <s v="NYSE"/>
    <d v="1991-06-26T00:00:00"/>
    <d v="9998-12-31T00:00:00"/>
    <m/>
    <m/>
    <s v=""/>
    <n v="1"/>
  </r>
  <r>
    <s v="AET"/>
    <n v="1122304"/>
    <s v="Aetna Inc"/>
    <x v="50"/>
    <x v="35"/>
    <s v="NYSE"/>
    <d v="1977-01-03T00:00:00"/>
    <d v="2018-11-28T00:00:00"/>
    <m/>
    <m/>
    <s v=""/>
    <n v="1"/>
  </r>
  <r>
    <s v="AF"/>
    <n v="910322"/>
    <s v="Astoria Financial Corp"/>
    <x v="51"/>
    <x v="2"/>
    <s v="NYSE"/>
    <d v="1993-11-18T00:00:00"/>
    <d v="2017-10-02T00:00:00"/>
    <m/>
    <m/>
    <s v=""/>
    <n v="0"/>
  </r>
  <r>
    <s v="AFAM"/>
    <n v="799231"/>
    <s v="Almost Family Inc"/>
    <x v="52"/>
    <x v="2"/>
    <s v="NASDAQ"/>
    <d v="1993-02-19T00:00:00"/>
    <d v="2018-04-02T00:00:00"/>
    <m/>
    <m/>
    <s v=""/>
    <n v="0"/>
  </r>
  <r>
    <s v="AFG"/>
    <n v="1042046"/>
    <s v="American Financial Group"/>
    <x v="26"/>
    <x v="36"/>
    <s v="NYSE"/>
    <d v="1983-04-06T00:00:00"/>
    <d v="9998-12-31T00:00:00"/>
    <m/>
    <m/>
    <s v=""/>
    <n v="1"/>
  </r>
  <r>
    <s v="AFL"/>
    <n v="4977"/>
    <s v="AFLAC Inc"/>
    <x v="53"/>
    <x v="4"/>
    <s v="NYSE"/>
    <d v="1984-07-19T00:00:00"/>
    <d v="9998-12-31T00:00:00"/>
    <m/>
    <m/>
    <s v=""/>
    <n v="1"/>
  </r>
  <r>
    <s v="AFSI"/>
    <n v="1365555"/>
    <s v="Amtrust Financial Services Inc"/>
    <x v="26"/>
    <x v="36"/>
    <s v="NASDAQ"/>
    <d v="2006-11-13T00:00:00"/>
    <d v="2018-11-29T00:00:00"/>
    <m/>
    <m/>
    <s v=""/>
    <n v="0"/>
  </r>
  <r>
    <s v="AGCO"/>
    <n v="880266"/>
    <s v="AGCO Corp"/>
    <x v="54"/>
    <x v="37"/>
    <s v="NYSE"/>
    <d v="1992-04-20T00:00:00"/>
    <d v="9998-12-31T00:00:00"/>
    <m/>
    <m/>
    <s v=""/>
    <n v="1"/>
  </r>
  <r>
    <s v="AGHI"/>
    <n v="9000006"/>
    <s v="NVS"/>
    <x v="2"/>
    <x v="2"/>
    <s v="NVS"/>
    <d v="1899-12-31T00:00:00"/>
    <d v="1899-12-31T00:00:00"/>
    <m/>
    <n v="9000006"/>
    <n v="9000006"/>
    <n v="0"/>
  </r>
  <r>
    <s v="AGI"/>
    <n v="1178819"/>
    <s v="Alamos Gold Inc Class A"/>
    <x v="55"/>
    <x v="1"/>
    <s v="NYSE"/>
    <d v="2009-02-13T00:00:00"/>
    <d v="9998-12-31T00:00:00"/>
    <m/>
    <m/>
    <s v=""/>
    <n v="0"/>
  </r>
  <r>
    <s v="AGIO"/>
    <n v="1439222"/>
    <s v="Agios Pharmaceuticals Inc"/>
    <x v="15"/>
    <x v="20"/>
    <s v="NASDAQ"/>
    <d v="2013-07-24T00:00:00"/>
    <d v="9998-12-31T00:00:00"/>
    <m/>
    <m/>
    <s v=""/>
    <n v="0"/>
  </r>
  <r>
    <s v="AGLE"/>
    <n v="1636282"/>
    <s v="Aeglea BioTherapeutics"/>
    <x v="15"/>
    <x v="20"/>
    <s v="NASDAQ"/>
    <d v="2016-04-07T00:00:00"/>
    <d v="9998-12-31T00:00:00"/>
    <m/>
    <m/>
    <s v=""/>
    <n v="0"/>
  </r>
  <r>
    <s v="AGM"/>
    <n v="845877"/>
    <s v="Federal Agricultural Mortgage Corp Class C"/>
    <x v="56"/>
    <x v="2"/>
    <s v="NYSE"/>
    <d v="1995-08-18T00:00:00"/>
    <d v="9998-12-31T00:00:00"/>
    <m/>
    <m/>
    <s v=""/>
    <n v="0"/>
  </r>
  <r>
    <s v="AGN"/>
    <n v="1578845"/>
    <s v="Allergan Inc"/>
    <x v="15"/>
    <x v="14"/>
    <s v="NYSE"/>
    <d v="1989-06-22T00:00:00"/>
    <d v="2020-05-08T00:00:00"/>
    <m/>
    <m/>
    <s v=""/>
    <n v="1"/>
  </r>
  <r>
    <s v="AGN_old"/>
    <n v="1578845"/>
    <s v="NVS"/>
    <x v="2"/>
    <x v="14"/>
    <s v="NVS"/>
    <d v="1899-12-31T00:00:00"/>
    <d v="1899-12-31T00:00:00"/>
    <m/>
    <n v="9000007"/>
    <n v="1578845"/>
    <n v="1"/>
  </r>
  <r>
    <s v="AGNC"/>
    <n v="1423689"/>
    <s v="American Capital Agency Corp"/>
    <x v="10"/>
    <x v="10"/>
    <s v="NASDAQ"/>
    <d v="2008-05-15T00:00:00"/>
    <d v="9998-12-31T00:00:00"/>
    <m/>
    <m/>
    <s v=""/>
    <n v="1"/>
  </r>
  <r>
    <s v="AGO"/>
    <n v="1273813"/>
    <s v="Assured Guaranty Ltd"/>
    <x v="57"/>
    <x v="2"/>
    <s v="NYSE"/>
    <d v="2004-04-23T00:00:00"/>
    <d v="9998-12-31T00:00:00"/>
    <m/>
    <m/>
    <s v=""/>
    <n v="0"/>
  </r>
  <r>
    <s v="AGR"/>
    <n v="1634997"/>
    <s v="AGERE SYSTEMS INC"/>
    <x v="47"/>
    <x v="33"/>
    <s v="NYSE"/>
    <d v="2015-12-17T00:00:00"/>
    <d v="9998-12-31T00:00:00"/>
    <m/>
    <m/>
    <s v=""/>
    <n v="1"/>
  </r>
  <r>
    <s v="AGX"/>
    <n v="100591"/>
    <s v="Argan Inc"/>
    <x v="58"/>
    <x v="27"/>
    <s v="NYSE"/>
    <d v="1995-08-18T00:00:00"/>
    <d v="9998-12-31T00:00:00"/>
    <m/>
    <m/>
    <s v=""/>
    <n v="0"/>
  </r>
  <r>
    <s v="AHH"/>
    <n v="1569187"/>
    <s v="Armada Hoffler Properties Inc"/>
    <x v="59"/>
    <x v="2"/>
    <s v="NYSE"/>
    <d v="2013-05-08T00:00:00"/>
    <d v="9998-12-31T00:00:00"/>
    <m/>
    <m/>
    <s v=""/>
    <n v="0"/>
  </r>
  <r>
    <s v="AHL"/>
    <n v="1267395"/>
    <s v="Aspen Insurance Holdings Ltd"/>
    <x v="26"/>
    <x v="36"/>
    <s v="NYSE"/>
    <d v="2003-12-05T00:00:00"/>
    <d v="2019-02-15T00:00:00"/>
    <m/>
    <m/>
    <s v=""/>
    <n v="0"/>
  </r>
  <r>
    <s v="AHPI"/>
    <n v="874710"/>
    <s v="Allied Healthcare Products Inc"/>
    <x v="60"/>
    <x v="21"/>
    <s v="NASDAQ"/>
    <d v="1992-01-14T00:00:00"/>
    <d v="9998-12-31T00:00:00"/>
    <m/>
    <m/>
    <s v=""/>
    <n v="0"/>
  </r>
  <r>
    <s v="AHS"/>
    <n v="1142750"/>
    <s v="AMN Healthcare Services Inc"/>
    <x v="2"/>
    <x v="38"/>
    <s v="NYSE"/>
    <d v="2001-11-13T00:00:00"/>
    <d v="2016-10-26T00:00:00"/>
    <m/>
    <n v="9000008"/>
    <n v="1142750"/>
    <n v="0"/>
  </r>
  <r>
    <s v="AHT"/>
    <n v="1232582"/>
    <s v="Ashford Hospitality Trust Inc"/>
    <x v="10"/>
    <x v="10"/>
    <s v="NYSE"/>
    <d v="2003-08-26T00:00:00"/>
    <d v="9998-12-31T00:00:00"/>
    <m/>
    <m/>
    <s v=""/>
    <n v="0"/>
  </r>
  <r>
    <s v="AIG"/>
    <n v="5272"/>
    <s v="American International Group Inc"/>
    <x v="26"/>
    <x v="39"/>
    <s v="NYSE"/>
    <d v="1984-09-07T00:00:00"/>
    <d v="9998-12-31T00:00:00"/>
    <m/>
    <m/>
    <s v=""/>
    <n v="1"/>
  </r>
  <r>
    <s v="AIMC"/>
    <n v="1374535"/>
    <s v="Altra Industrial Motion Corp"/>
    <x v="61"/>
    <x v="7"/>
    <s v="NASDAQ"/>
    <d v="2006-12-15T00:00:00"/>
    <d v="9998-12-31T00:00:00"/>
    <m/>
    <m/>
    <s v=""/>
    <n v="0"/>
  </r>
  <r>
    <s v="AIMT"/>
    <n v="1631650"/>
    <s v="Aimmune Therapeutics Inc"/>
    <x v="15"/>
    <x v="2"/>
    <s v="NASDAQ"/>
    <d v="2015-08-06T00:00:00"/>
    <d v="9998-12-31T00:00:00"/>
    <m/>
    <m/>
    <s v=""/>
    <n v="0"/>
  </r>
  <r>
    <s v="AIN"/>
    <n v="819793"/>
    <s v="Albany International Corp"/>
    <x v="62"/>
    <x v="2"/>
    <s v="NYSE"/>
    <d v="1987-09-30T00:00:00"/>
    <d v="9998-12-31T00:00:00"/>
    <m/>
    <m/>
    <s v=""/>
    <n v="0"/>
  </r>
  <r>
    <s v="AIR"/>
    <n v="1750"/>
    <s v="AAR Corp"/>
    <x v="63"/>
    <x v="12"/>
    <s v="NYSE"/>
    <d v="1984-07-19T00:00:00"/>
    <d v="9998-12-31T00:00:00"/>
    <m/>
    <m/>
    <s v=""/>
    <n v="1"/>
  </r>
  <r>
    <s v="AIRI"/>
    <n v="9000009"/>
    <s v="Air Industries Group"/>
    <x v="2"/>
    <x v="12"/>
    <s v="NYSE"/>
    <d v="2000-10-05T00:00:00"/>
    <d v="9998-12-31T00:00:00"/>
    <m/>
    <n v="9000009"/>
    <n v="9000009"/>
    <n v="0"/>
  </r>
  <r>
    <s v="AIRM"/>
    <n v="816159"/>
    <s v="Air Methods Corp"/>
    <x v="11"/>
    <x v="2"/>
    <s v="NASDAQ"/>
    <d v="1987-08-31T00:00:00"/>
    <d v="2017-04-24T00:00:00"/>
    <m/>
    <m/>
    <s v=""/>
    <n v="0"/>
  </r>
  <r>
    <s v="AIT"/>
    <n v="109563"/>
    <s v="Applied Industrial Technologies Inc"/>
    <x v="64"/>
    <x v="40"/>
    <s v="NYSE"/>
    <d v="1984-09-07T00:00:00"/>
    <d v="9998-12-31T00:00:00"/>
    <m/>
    <m/>
    <s v=""/>
    <n v="0"/>
  </r>
  <r>
    <s v="AIV"/>
    <n v="922864"/>
    <s v="Apartment Investment and Management Company"/>
    <x v="10"/>
    <x v="10"/>
    <s v="NYSE"/>
    <d v="1994-07-22T00:00:00"/>
    <d v="9998-12-31T00:00:00"/>
    <m/>
    <m/>
    <s v=""/>
    <n v="0"/>
  </r>
  <r>
    <s v="AIZ"/>
    <n v="1267238"/>
    <s v="Assurant Inc"/>
    <x v="53"/>
    <x v="39"/>
    <s v="NYSE"/>
    <d v="2004-02-05T00:00:00"/>
    <d v="9998-12-31T00:00:00"/>
    <m/>
    <m/>
    <s v=""/>
    <n v="0"/>
  </r>
  <r>
    <s v="AJG"/>
    <n v="354190"/>
    <s v="Arthur J Gallagher Company"/>
    <x v="65"/>
    <x v="23"/>
    <s v="NYSE"/>
    <d v="1984-09-07T00:00:00"/>
    <d v="9998-12-31T00:00:00"/>
    <m/>
    <m/>
    <s v=""/>
    <n v="0"/>
  </r>
  <r>
    <s v="AJRD"/>
    <n v="40888"/>
    <s v="Aerojet Rocketdyne Holdings Inc"/>
    <x v="66"/>
    <x v="12"/>
    <s v="NYSE"/>
    <d v="1981-02-02T00:00:00"/>
    <d v="9998-12-31T00:00:00"/>
    <m/>
    <m/>
    <s v=""/>
    <n v="0"/>
  </r>
  <r>
    <s v="AJX"/>
    <n v="1614806"/>
    <s v="Great Ajax Corp"/>
    <x v="10"/>
    <x v="10"/>
    <s v="NYSE"/>
    <d v="2015-02-13T00:00:00"/>
    <d v="9998-12-31T00:00:00"/>
    <m/>
    <m/>
    <s v=""/>
    <n v="0"/>
  </r>
  <r>
    <s v="AKAM"/>
    <n v="1086222"/>
    <s v="Akamai Technologies Inc"/>
    <x v="31"/>
    <x v="29"/>
    <s v="NASDAQ"/>
    <d v="1999-10-29T00:00:00"/>
    <d v="9998-12-31T00:00:00"/>
    <m/>
    <m/>
    <s v=""/>
    <n v="1"/>
  </r>
  <r>
    <s v="AKAO"/>
    <n v="1301501"/>
    <s v="NVS"/>
    <x v="15"/>
    <x v="2"/>
    <s v="NVS"/>
    <d v="1899-12-31T00:00:00"/>
    <d v="1899-12-31T00:00:00"/>
    <m/>
    <m/>
    <s v=""/>
    <n v="0"/>
  </r>
  <r>
    <s v="AKR"/>
    <n v="899629"/>
    <s v="Acadia Realty Trust"/>
    <x v="10"/>
    <x v="10"/>
    <s v="NYSE"/>
    <d v="1993-05-27T00:00:00"/>
    <d v="9998-12-31T00:00:00"/>
    <m/>
    <m/>
    <s v=""/>
    <n v="0"/>
  </r>
  <r>
    <s v="AKRX"/>
    <n v="3116"/>
    <s v="NVS"/>
    <x v="15"/>
    <x v="14"/>
    <s v="NVS"/>
    <d v="1899-12-31T00:00:00"/>
    <d v="1899-12-31T00:00:00"/>
    <m/>
    <m/>
    <s v=""/>
    <n v="0"/>
  </r>
  <r>
    <s v="AKS"/>
    <n v="918160"/>
    <s v="AK Steel Holding Corp"/>
    <x v="67"/>
    <x v="41"/>
    <s v="NYSE"/>
    <d v="1994-03-30T00:00:00"/>
    <d v="2020-03-13T00:00:00"/>
    <m/>
    <m/>
    <s v=""/>
    <n v="1"/>
  </r>
  <r>
    <s v="AL"/>
    <n v="1487712"/>
    <s v="Air Lease Corp"/>
    <x v="5"/>
    <x v="5"/>
    <s v="NYSE"/>
    <d v="2011-04-19T00:00:00"/>
    <d v="9998-12-31T00:00:00"/>
    <m/>
    <m/>
    <s v=""/>
    <n v="1"/>
  </r>
  <r>
    <s v="ALB"/>
    <n v="915913"/>
    <s v="Albemarle Corp"/>
    <x v="68"/>
    <x v="42"/>
    <s v="NYSE"/>
    <d v="1994-02-22T00:00:00"/>
    <d v="9998-12-31T00:00:00"/>
    <m/>
    <m/>
    <s v=""/>
    <n v="1"/>
  </r>
  <r>
    <s v="ALCO"/>
    <n v="3545"/>
    <s v="Alico Inc"/>
    <x v="69"/>
    <x v="30"/>
    <s v="NASDAQ"/>
    <d v="1973-05-03T00:00:00"/>
    <d v="9998-12-31T00:00:00"/>
    <m/>
    <m/>
    <s v=""/>
    <n v="0"/>
  </r>
  <r>
    <s v="ALDR"/>
    <n v="1423824"/>
    <s v="Alder Biopharmaceuticals Inc"/>
    <x v="15"/>
    <x v="2"/>
    <s v="NASDAQ"/>
    <d v="2014-05-08T00:00:00"/>
    <d v="2019-10-22T00:00:00"/>
    <m/>
    <m/>
    <s v=""/>
    <n v="0"/>
  </r>
  <r>
    <s v="ALE"/>
    <n v="66756"/>
    <s v="ALLETE Inc"/>
    <x v="42"/>
    <x v="33"/>
    <s v="NYSE"/>
    <d v="1973-05-03T00:00:00"/>
    <d v="9998-12-31T00:00:00"/>
    <m/>
    <m/>
    <s v=""/>
    <n v="1"/>
  </r>
  <r>
    <s v="ALEX"/>
    <n v="1545654"/>
    <s v="Alexander Baldwin Inc"/>
    <x v="59"/>
    <x v="10"/>
    <s v="NYSE"/>
    <d v="2012-06-14T00:00:00"/>
    <d v="9998-12-31T00:00:00"/>
    <m/>
    <m/>
    <s v=""/>
    <n v="0"/>
  </r>
  <r>
    <s v="ALG"/>
    <n v="897077"/>
    <s v="Alamo Group Inc"/>
    <x v="54"/>
    <x v="37"/>
    <s v="NYSE"/>
    <d v="1993-03-19T00:00:00"/>
    <d v="9998-12-31T00:00:00"/>
    <m/>
    <m/>
    <s v=""/>
    <n v="0"/>
  </r>
  <r>
    <s v="ALGN"/>
    <n v="1097149"/>
    <s v="Align Technology Inc"/>
    <x v="60"/>
    <x v="21"/>
    <s v="NASDAQ"/>
    <d v="2001-01-30T00:00:00"/>
    <d v="9998-12-31T00:00:00"/>
    <m/>
    <m/>
    <s v=""/>
    <n v="0"/>
  </r>
  <r>
    <s v="ALGT"/>
    <n v="1362468"/>
    <s v="Allegiant Travel Company"/>
    <x v="3"/>
    <x v="3"/>
    <s v="NASDAQ"/>
    <d v="2006-12-08T00:00:00"/>
    <d v="9998-12-31T00:00:00"/>
    <m/>
    <m/>
    <s v=""/>
    <n v="0"/>
  </r>
  <r>
    <s v="ALJ"/>
    <n v="1325955"/>
    <s v="Alon USA Energy Inc"/>
    <x v="70"/>
    <x v="43"/>
    <s v="NYSE"/>
    <d v="2005-07-28T00:00:00"/>
    <d v="2017-07-10T00:00:00"/>
    <m/>
    <m/>
    <s v=""/>
    <n v="0"/>
  </r>
  <r>
    <s v="ALJJ"/>
    <n v="1103926"/>
    <s v="ALJ Regional Holdings Inc"/>
    <x v="2"/>
    <x v="19"/>
    <s v="NASDAQ"/>
    <d v="1996-04-03T00:00:00"/>
    <d v="9998-12-31T00:00:00"/>
    <m/>
    <m/>
    <s v=""/>
    <n v="0"/>
  </r>
  <r>
    <s v="ALK"/>
    <n v="766421"/>
    <s v="Alaska Air Group Inc"/>
    <x v="3"/>
    <x v="3"/>
    <s v="NYSE"/>
    <d v="2001-01-02T00:00:00"/>
    <d v="9998-12-31T00:00:00"/>
    <m/>
    <m/>
    <s v=""/>
    <n v="1"/>
  </r>
  <r>
    <s v="ALKS"/>
    <n v="1520262"/>
    <s v="Alkermes plc"/>
    <x v="15"/>
    <x v="20"/>
    <s v="NASDAQ"/>
    <d v="1991-07-16T00:00:00"/>
    <d v="9998-12-31T00:00:00"/>
    <m/>
    <m/>
    <s v=""/>
    <n v="0"/>
  </r>
  <r>
    <s v="ALL"/>
    <n v="899051"/>
    <s v="The Allstate Corp"/>
    <x v="26"/>
    <x v="36"/>
    <s v="NYSE"/>
    <d v="1993-06-03T00:00:00"/>
    <d v="9998-12-31T00:00:00"/>
    <m/>
    <m/>
    <s v=""/>
    <n v="1"/>
  </r>
  <r>
    <s v="ALLE"/>
    <n v="1579241"/>
    <s v="Allegion PLC"/>
    <x v="39"/>
    <x v="5"/>
    <s v="NYSE"/>
    <d v="2013-11-18T00:00:00"/>
    <d v="9998-12-31T00:00:00"/>
    <m/>
    <m/>
    <s v=""/>
    <n v="0"/>
  </r>
  <r>
    <s v="ALLK"/>
    <n v="1564824"/>
    <s v="Allakos Inc"/>
    <x v="15"/>
    <x v="2"/>
    <s v="NASDAQ"/>
    <d v="2018-07-19T00:00:00"/>
    <d v="9998-12-31T00:00:00"/>
    <m/>
    <m/>
    <s v=""/>
    <n v="0"/>
  </r>
  <r>
    <s v="ALLO"/>
    <n v="1737287"/>
    <s v="Allogene Therapeutics Inc"/>
    <x v="32"/>
    <x v="2"/>
    <s v="NASDAQ"/>
    <d v="2018-10-11T00:00:00"/>
    <d v="9998-12-31T00:00:00"/>
    <m/>
    <m/>
    <s v=""/>
    <n v="0"/>
  </r>
  <r>
    <s v="ALLY"/>
    <n v="40729"/>
    <s v="Ally Financial Inc"/>
    <x v="17"/>
    <x v="16"/>
    <s v="NYSE"/>
    <d v="2014-04-10T00:00:00"/>
    <d v="9998-12-31T00:00:00"/>
    <m/>
    <m/>
    <s v=""/>
    <n v="1"/>
  </r>
  <r>
    <s v="ALNY"/>
    <n v="1178670"/>
    <s v="Alnylam Pharmaceuticals Inc"/>
    <x v="15"/>
    <x v="20"/>
    <s v="NASDAQ"/>
    <d v="2004-06-01T00:00:00"/>
    <d v="9998-12-31T00:00:00"/>
    <m/>
    <m/>
    <s v=""/>
    <n v="0"/>
  </r>
  <r>
    <s v="ALOG"/>
    <n v="6284"/>
    <s v="Analogic Corp"/>
    <x v="44"/>
    <x v="2"/>
    <s v="NASDAQ"/>
    <d v="1984-09-07T00:00:00"/>
    <d v="2018-06-22T00:00:00"/>
    <m/>
    <m/>
    <s v=""/>
    <n v="0"/>
  </r>
  <r>
    <s v="ALPN"/>
    <n v="1626199"/>
    <s v="Alpine Immune Sciences Inc"/>
    <x v="15"/>
    <x v="20"/>
    <s v="NASDAQ"/>
    <d v="2015-06-17T00:00:00"/>
    <d v="9998-12-31T00:00:00"/>
    <m/>
    <m/>
    <s v=""/>
    <n v="0"/>
  </r>
  <r>
    <s v="ALR"/>
    <n v="1145460"/>
    <s v="Alere Inc"/>
    <x v="71"/>
    <x v="0"/>
    <s v="NYSE"/>
    <d v="1996-08-06T00:00:00"/>
    <d v="2017-10-19T00:00:00"/>
    <m/>
    <m/>
    <s v=""/>
    <n v="0"/>
  </r>
  <r>
    <s v="ALRM"/>
    <n v="1459200"/>
    <s v="Alarmcom"/>
    <x v="28"/>
    <x v="29"/>
    <s v="NASDAQ"/>
    <d v="2015-06-26T00:00:00"/>
    <d v="9998-12-31T00:00:00"/>
    <m/>
    <m/>
    <s v=""/>
    <n v="0"/>
  </r>
  <r>
    <s v="ALSK"/>
    <n v="1089511"/>
    <s v="Alaska Communications Systems Group Inc"/>
    <x v="72"/>
    <x v="44"/>
    <s v="NASDAQ"/>
    <d v="1999-11-18T00:00:00"/>
    <d v="9998-12-31T00:00:00"/>
    <m/>
    <m/>
    <s v=""/>
    <n v="0"/>
  </r>
  <r>
    <s v="ALSN"/>
    <n v="1411207"/>
    <s v="Allison Transmission Holdings Inc"/>
    <x v="36"/>
    <x v="18"/>
    <s v="NYSE"/>
    <d v="2012-03-15T00:00:00"/>
    <d v="9998-12-31T00:00:00"/>
    <m/>
    <m/>
    <s v=""/>
    <n v="1"/>
  </r>
  <r>
    <s v="ALTR"/>
    <n v="1701732"/>
    <s v="Altair Engineering Inc"/>
    <x v="28"/>
    <x v="29"/>
    <s v="NASDAQ"/>
    <d v="2017-11-01T00:00:00"/>
    <d v="9998-12-31T00:00:00"/>
    <m/>
    <m/>
    <s v=""/>
    <n v="0"/>
  </r>
  <r>
    <s v="ALV"/>
    <n v="1034670"/>
    <s v="Autoliv Inc"/>
    <x v="36"/>
    <x v="18"/>
    <s v="NYSE"/>
    <d v="1997-04-28T00:00:00"/>
    <d v="9998-12-31T00:00:00"/>
    <m/>
    <m/>
    <s v=""/>
    <n v="1"/>
  </r>
  <r>
    <s v="ALX"/>
    <n v="3499"/>
    <s v="Alexanders Inc"/>
    <x v="10"/>
    <x v="10"/>
    <s v="NYSE"/>
    <d v="1984-07-19T00:00:00"/>
    <d v="9998-12-31T00:00:00"/>
    <m/>
    <m/>
    <s v=""/>
    <n v="0"/>
  </r>
  <r>
    <s v="ALXN"/>
    <n v="899866"/>
    <s v="Alexion Pharmaceuticals Inc"/>
    <x v="15"/>
    <x v="20"/>
    <s v="NASDAQ"/>
    <d v="1996-02-28T00:00:00"/>
    <d v="9998-12-31T00:00:00"/>
    <m/>
    <m/>
    <s v=""/>
    <n v="1"/>
  </r>
  <r>
    <s v="AMAG"/>
    <n v="792977"/>
    <s v="AMAG Pharmaceuticals Inc"/>
    <x v="15"/>
    <x v="2"/>
    <s v="NASDAQ"/>
    <d v="1986-06-12T00:00:00"/>
    <d v="9998-12-31T00:00:00"/>
    <m/>
    <m/>
    <s v=""/>
    <n v="0"/>
  </r>
  <r>
    <s v="AMAT"/>
    <n v="6951"/>
    <s v="Applied Materials Inc"/>
    <x v="6"/>
    <x v="6"/>
    <s v="NASDAQ"/>
    <d v="1984-09-07T00:00:00"/>
    <d v="9998-12-31T00:00:00"/>
    <m/>
    <m/>
    <s v=""/>
    <n v="1"/>
  </r>
  <r>
    <s v="AMBA"/>
    <n v="1280263"/>
    <s v="Ambarella Inc"/>
    <x v="6"/>
    <x v="6"/>
    <s v="NASDAQ"/>
    <d v="2012-10-10T00:00:00"/>
    <d v="9998-12-31T00:00:00"/>
    <m/>
    <m/>
    <s v=""/>
    <n v="0"/>
  </r>
  <r>
    <s v="AMBC"/>
    <n v="874501"/>
    <s v="Ambac Financial Group Inc"/>
    <x v="57"/>
    <x v="2"/>
    <s v="NYSE"/>
    <d v="2013-05-01T00:00:00"/>
    <d v="9998-12-31T00:00:00"/>
    <m/>
    <m/>
    <s v=""/>
    <n v="0"/>
  </r>
  <r>
    <s v="AMC"/>
    <n v="1411579"/>
    <s v="AMC Entertainment Holdings Inc - Class A"/>
    <x v="73"/>
    <x v="2"/>
    <s v="NYSE"/>
    <d v="2013-12-18T00:00:00"/>
    <d v="9998-12-31T00:00:00"/>
    <m/>
    <m/>
    <s v=""/>
    <n v="0"/>
  </r>
  <r>
    <s v="AMCX"/>
    <n v="1514991"/>
    <s v="AMC Networks Inc"/>
    <x v="74"/>
    <x v="45"/>
    <s v="NASDAQ"/>
    <d v="2011-06-16T00:00:00"/>
    <d v="9998-12-31T00:00:00"/>
    <m/>
    <m/>
    <s v=""/>
    <n v="0"/>
  </r>
  <r>
    <s v="AMD"/>
    <n v="2488"/>
    <s v="Advanced Micro Devices Inc"/>
    <x v="6"/>
    <x v="6"/>
    <s v="NASDAQ"/>
    <d v="1983-03-21T00:00:00"/>
    <d v="9998-12-31T00:00:00"/>
    <m/>
    <m/>
    <s v=""/>
    <n v="1"/>
  </r>
  <r>
    <s v="AME"/>
    <n v="1037868"/>
    <s v="AMETEK Inc"/>
    <x v="75"/>
    <x v="7"/>
    <s v="NYSE"/>
    <d v="1984-07-19T00:00:00"/>
    <d v="9998-12-31T00:00:00"/>
    <m/>
    <m/>
    <s v=""/>
    <n v="1"/>
  </r>
  <r>
    <s v="AMED"/>
    <n v="896262"/>
    <s v="Amedisys Inc"/>
    <x v="76"/>
    <x v="25"/>
    <s v="NASDAQ"/>
    <d v="1994-08-18T00:00:00"/>
    <d v="9998-12-31T00:00:00"/>
    <m/>
    <m/>
    <s v=""/>
    <n v="1"/>
  </r>
  <r>
    <s v="AMG"/>
    <n v="1004434"/>
    <s v="Affiliated Managers Group Inc"/>
    <x v="13"/>
    <x v="13"/>
    <s v="NYSE"/>
    <d v="1997-11-21T00:00:00"/>
    <d v="9998-12-31T00:00:00"/>
    <m/>
    <m/>
    <s v=""/>
    <n v="0"/>
  </r>
  <r>
    <s v="AMGN"/>
    <n v="318154"/>
    <s v="Amgen Inc"/>
    <x v="32"/>
    <x v="20"/>
    <s v="NASDAQ"/>
    <d v="1984-09-07T00:00:00"/>
    <d v="9998-12-31T00:00:00"/>
    <m/>
    <m/>
    <s v=""/>
    <n v="1"/>
  </r>
  <r>
    <s v="AMH"/>
    <n v="1562401"/>
    <s v="American Homes 4 Rent Class A"/>
    <x v="10"/>
    <x v="10"/>
    <s v="NYSE"/>
    <d v="2013-08-01T00:00:00"/>
    <d v="9998-12-31T00:00:00"/>
    <m/>
    <m/>
    <s v=""/>
    <n v="1"/>
  </r>
  <r>
    <s v="AMKR"/>
    <n v="1047127"/>
    <s v="Amkor Technology Inc"/>
    <x v="6"/>
    <x v="6"/>
    <s v="NASDAQ"/>
    <d v="1998-05-01T00:00:00"/>
    <d v="9998-12-31T00:00:00"/>
    <m/>
    <m/>
    <s v=""/>
    <n v="1"/>
  </r>
  <r>
    <s v="AMN"/>
    <n v="1142750"/>
    <s v="AMN Healthcare Services Inc"/>
    <x v="77"/>
    <x v="38"/>
    <s v="NYSE"/>
    <d v="2001-11-13T00:00:00"/>
    <d v="9998-12-31T00:00:00"/>
    <m/>
    <m/>
    <s v=""/>
    <n v="0"/>
  </r>
  <r>
    <s v="AMOT"/>
    <n v="46129"/>
    <s v="Allied Motion Technologies Inc"/>
    <x v="44"/>
    <x v="9"/>
    <s v="NASDAQ"/>
    <d v="1992-02-25T00:00:00"/>
    <d v="9998-12-31T00:00:00"/>
    <m/>
    <m/>
    <s v=""/>
    <n v="0"/>
  </r>
  <r>
    <s v="AMP"/>
    <n v="820027"/>
    <s v="Ameriprise Financial Inc"/>
    <x v="13"/>
    <x v="13"/>
    <s v="NYSE"/>
    <d v="2005-09-15T00:00:00"/>
    <d v="9998-12-31T00:00:00"/>
    <m/>
    <m/>
    <s v=""/>
    <n v="1"/>
  </r>
  <r>
    <s v="AMRK"/>
    <n v="1591588"/>
    <s v="AMark Precious Metals Inc"/>
    <x v="78"/>
    <x v="23"/>
    <s v="NASDAQ"/>
    <d v="2014-03-17T00:00:00"/>
    <d v="9998-12-31T00:00:00"/>
    <m/>
    <m/>
    <s v=""/>
    <n v="0"/>
  </r>
  <r>
    <s v="AMRX"/>
    <n v="1723128"/>
    <s v="Amneal Pharmaceuticals Inc Class A"/>
    <x v="15"/>
    <x v="2"/>
    <s v="NYSE"/>
    <d v="2009-01-15T00:00:00"/>
    <d v="9998-12-31T00:00:00"/>
    <m/>
    <m/>
    <s v=""/>
    <n v="0"/>
  </r>
  <r>
    <s v="AMSC"/>
    <n v="880807"/>
    <s v="American Superconductor Corp"/>
    <x v="75"/>
    <x v="9"/>
    <s v="NASDAQ"/>
    <d v="1991-12-12T00:00:00"/>
    <d v="9998-12-31T00:00:00"/>
    <m/>
    <m/>
    <s v=""/>
    <n v="0"/>
  </r>
  <r>
    <s v="AMSF"/>
    <n v="1018979"/>
    <s v="Amerisafe Inc"/>
    <x v="26"/>
    <x v="36"/>
    <s v="NASDAQ"/>
    <d v="2005-11-18T00:00:00"/>
    <d v="9998-12-31T00:00:00"/>
    <m/>
    <m/>
    <s v=""/>
    <n v="0"/>
  </r>
  <r>
    <s v="AMSWA"/>
    <n v="713425"/>
    <s v="American Software Inc"/>
    <x v="28"/>
    <x v="29"/>
    <s v="NASDAQ"/>
    <d v="1984-09-07T00:00:00"/>
    <d v="9998-12-31T00:00:00"/>
    <m/>
    <m/>
    <s v=""/>
    <n v="0"/>
  </r>
  <r>
    <s v="AMT"/>
    <n v="1053507"/>
    <s v="American Tower Corp"/>
    <x v="10"/>
    <x v="44"/>
    <s v="NYSE"/>
    <d v="1998-02-27T00:00:00"/>
    <d v="9998-12-31T00:00:00"/>
    <m/>
    <m/>
    <s v=""/>
    <n v="1"/>
  </r>
  <r>
    <s v="AMTD"/>
    <n v="1173431"/>
    <s v="TD Ameritrade Holding Corp"/>
    <x v="23"/>
    <x v="23"/>
    <s v="NASDAQ"/>
    <d v="1997-03-04T00:00:00"/>
    <d v="9998-12-31T00:00:00"/>
    <m/>
    <m/>
    <s v=""/>
    <n v="1"/>
  </r>
  <r>
    <s v="AMWD"/>
    <n v="794619"/>
    <s v="American Woodmark Corp"/>
    <x v="79"/>
    <x v="46"/>
    <s v="NASDAQ"/>
    <d v="1986-07-21T00:00:00"/>
    <d v="9998-12-31T00:00:00"/>
    <m/>
    <m/>
    <s v=""/>
    <n v="0"/>
  </r>
  <r>
    <s v="AMZN"/>
    <n v="1018724"/>
    <s v="Amazoncom Inc"/>
    <x v="80"/>
    <x v="8"/>
    <s v="NASDAQ"/>
    <d v="1997-05-15T00:00:00"/>
    <d v="9998-12-31T00:00:00"/>
    <m/>
    <m/>
    <s v=""/>
    <n v="1"/>
  </r>
  <r>
    <s v="AN"/>
    <n v="350698"/>
    <s v="AutoNation Inc"/>
    <x v="20"/>
    <x v="18"/>
    <s v="NYSE"/>
    <d v="1992-03-03T00:00:00"/>
    <d v="9998-12-31T00:00:00"/>
    <m/>
    <m/>
    <s v=""/>
    <n v="1"/>
  </r>
  <r>
    <s v="ANAB"/>
    <n v="1370053"/>
    <s v="AnaptysBio Inc"/>
    <x v="15"/>
    <x v="2"/>
    <s v="NASDAQ"/>
    <d v="2017-01-26T00:00:00"/>
    <d v="9998-12-31T00:00:00"/>
    <m/>
    <m/>
    <s v=""/>
    <n v="0"/>
  </r>
  <r>
    <s v="ANAT"/>
    <n v="904163"/>
    <s v="American National Group Inc"/>
    <x v="4"/>
    <x v="4"/>
    <s v="NASDAQ"/>
    <d v="1984-09-07T00:00:00"/>
    <d v="9998-12-31T00:00:00"/>
    <m/>
    <m/>
    <s v=""/>
    <n v="0"/>
  </r>
  <r>
    <s v="ANDE"/>
    <n v="821026"/>
    <s v="The Andersons Inc"/>
    <x v="81"/>
    <x v="47"/>
    <s v="NASDAQ"/>
    <d v="1996-02-20T00:00:00"/>
    <d v="9998-12-31T00:00:00"/>
    <m/>
    <m/>
    <s v=""/>
    <n v="1"/>
  </r>
  <r>
    <s v="ANDV"/>
    <n v="50104"/>
    <s v="Andeavor Corp"/>
    <x v="70"/>
    <x v="43"/>
    <s v="NYSE"/>
    <d v="1983-04-06T00:00:00"/>
    <d v="2018-09-28T00:00:00"/>
    <m/>
    <m/>
    <s v=""/>
    <n v="1"/>
  </r>
  <r>
    <s v="ANDX"/>
    <n v="1507615"/>
    <s v="Andeavor Logistics LP representing Limited Partner Interests"/>
    <x v="82"/>
    <x v="48"/>
    <s v="NYSE"/>
    <d v="2011-04-20T00:00:00"/>
    <d v="2019-08-07T00:00:00"/>
    <m/>
    <m/>
    <s v=""/>
    <n v="1"/>
  </r>
  <r>
    <s v="ANET"/>
    <n v="1596532"/>
    <s v="Arista Networks Inc"/>
    <x v="83"/>
    <x v="9"/>
    <s v="NYSE"/>
    <d v="2014-06-06T00:00:00"/>
    <d v="9998-12-31T00:00:00"/>
    <m/>
    <m/>
    <s v=""/>
    <n v="0"/>
  </r>
  <r>
    <s v="ANF"/>
    <n v="1018840"/>
    <s v="Abercrombie Fitch Company"/>
    <x v="46"/>
    <x v="8"/>
    <s v="NYSE"/>
    <d v="1996-09-26T00:00:00"/>
    <d v="9998-12-31T00:00:00"/>
    <m/>
    <m/>
    <s v=""/>
    <n v="1"/>
  </r>
  <r>
    <s v="ANGI"/>
    <n v="1705110"/>
    <s v="ANGI Homeservices Inc Class A"/>
    <x v="84"/>
    <x v="22"/>
    <s v="NASDAQ"/>
    <d v="2011-11-17T00:00:00"/>
    <d v="9998-12-31T00:00:00"/>
    <m/>
    <m/>
    <s v=""/>
    <n v="0"/>
  </r>
  <r>
    <s v="ANGO"/>
    <n v="1275187"/>
    <s v="Angiodynamic Inc"/>
    <x v="22"/>
    <x v="2"/>
    <s v="NASDAQ"/>
    <d v="2004-06-01T00:00:00"/>
    <d v="9998-12-31T00:00:00"/>
    <m/>
    <m/>
    <s v=""/>
    <n v="0"/>
  </r>
  <r>
    <s v="ANIK"/>
    <n v="898437"/>
    <s v="Anika Therapeutics Inc"/>
    <x v="22"/>
    <x v="20"/>
    <s v="NASDAQ"/>
    <d v="1993-05-04T00:00:00"/>
    <d v="9998-12-31T00:00:00"/>
    <m/>
    <m/>
    <s v=""/>
    <n v="0"/>
  </r>
  <r>
    <s v="ANSS"/>
    <n v="1013462"/>
    <s v="ANSYS Inc"/>
    <x v="28"/>
    <x v="29"/>
    <s v="NASDAQ"/>
    <d v="1996-06-21T00:00:00"/>
    <d v="9998-12-31T00:00:00"/>
    <m/>
    <m/>
    <s v=""/>
    <n v="1"/>
  </r>
  <r>
    <s v="ANTM"/>
    <n v="1156039"/>
    <s v="Anthem Inc"/>
    <x v="50"/>
    <x v="35"/>
    <s v="NYSE"/>
    <d v="2001-01-02T00:00:00"/>
    <d v="9998-12-31T00:00:00"/>
    <m/>
    <m/>
    <s v=""/>
    <n v="1"/>
  </r>
  <r>
    <s v="AOBC"/>
    <n v="1092796"/>
    <s v="NVS"/>
    <x v="12"/>
    <x v="12"/>
    <s v="NVS"/>
    <d v="1899-12-31T00:00:00"/>
    <d v="1899-12-31T00:00:00"/>
    <m/>
    <m/>
    <s v=""/>
    <n v="0"/>
  </r>
  <r>
    <s v="AON"/>
    <n v="315293"/>
    <s v="Aon plc"/>
    <x v="65"/>
    <x v="23"/>
    <s v="NYSE"/>
    <d v="1984-09-07T00:00:00"/>
    <d v="9998-12-31T00:00:00"/>
    <m/>
    <m/>
    <s v=""/>
    <n v="1"/>
  </r>
  <r>
    <s v="AOS"/>
    <n v="91142"/>
    <s v="AO Smith Corp"/>
    <x v="85"/>
    <x v="7"/>
    <s v="NYSE"/>
    <d v="1984-09-07T00:00:00"/>
    <d v="9998-12-31T00:00:00"/>
    <m/>
    <m/>
    <s v=""/>
    <n v="1"/>
  </r>
  <r>
    <s v="AOSL"/>
    <n v="1387467"/>
    <s v="Alpha &amp; Omega Semiconductor Ltd"/>
    <x v="6"/>
    <x v="6"/>
    <s v="NASDAQ"/>
    <d v="2010-04-29T00:00:00"/>
    <d v="9998-12-31T00:00:00"/>
    <m/>
    <m/>
    <s v=""/>
    <n v="0"/>
  </r>
  <r>
    <s v="APA"/>
    <n v="6769"/>
    <s v="Apache Corp"/>
    <x v="86"/>
    <x v="49"/>
    <s v="NYSE"/>
    <d v="1979-05-15T00:00:00"/>
    <d v="9998-12-31T00:00:00"/>
    <m/>
    <m/>
    <s v=""/>
    <n v="1"/>
  </r>
  <r>
    <s v="APAM"/>
    <n v="1517302"/>
    <s v="Artisan Partners Asset Management Inc"/>
    <x v="13"/>
    <x v="2"/>
    <s v="NYSE"/>
    <d v="2013-03-07T00:00:00"/>
    <d v="9998-12-31T00:00:00"/>
    <m/>
    <m/>
    <s v=""/>
    <n v="0"/>
  </r>
  <r>
    <s v="APC"/>
    <n v="773910"/>
    <s v="Anadarko Petroleum Corp"/>
    <x v="86"/>
    <x v="49"/>
    <s v="NYSE"/>
    <d v="1986-09-09T00:00:00"/>
    <d v="2019-08-08T00:00:00"/>
    <m/>
    <m/>
    <s v=""/>
    <n v="1"/>
  </r>
  <r>
    <s v="APD"/>
    <n v="2969"/>
    <s v="Air Products Chemicals Inc"/>
    <x v="87"/>
    <x v="42"/>
    <s v="NYSE"/>
    <d v="1983-04-06T00:00:00"/>
    <d v="9998-12-31T00:00:00"/>
    <m/>
    <m/>
    <s v=""/>
    <n v="1"/>
  </r>
  <r>
    <s v="APH"/>
    <n v="820313"/>
    <s v="Amphenol Corp"/>
    <x v="88"/>
    <x v="9"/>
    <s v="NYSE"/>
    <d v="1991-11-08T00:00:00"/>
    <d v="9998-12-31T00:00:00"/>
    <m/>
    <m/>
    <s v=""/>
    <n v="1"/>
  </r>
  <r>
    <s v="APLE"/>
    <n v="1418121"/>
    <s v="Apple Hospitality REIT Inc"/>
    <x v="10"/>
    <x v="10"/>
    <s v="NYSE"/>
    <d v="2015-05-18T00:00:00"/>
    <d v="9998-12-31T00:00:00"/>
    <m/>
    <m/>
    <s v=""/>
    <n v="0"/>
  </r>
  <r>
    <s v="APO"/>
    <n v="1411494"/>
    <s v="Apollo Global Management LLC"/>
    <x v="13"/>
    <x v="2"/>
    <s v="NYSE"/>
    <d v="2011-03-30T00:00:00"/>
    <d v="9998-12-31T00:00:00"/>
    <m/>
    <m/>
    <s v=""/>
    <n v="0"/>
  </r>
  <r>
    <s v="APOG"/>
    <n v="6845"/>
    <s v="Apogee Enterprises Inc"/>
    <x v="89"/>
    <x v="50"/>
    <s v="NASDAQ"/>
    <d v="1973-05-03T00:00:00"/>
    <d v="9998-12-31T00:00:00"/>
    <m/>
    <m/>
    <s v=""/>
    <n v="0"/>
  </r>
  <r>
    <s v="APOL"/>
    <n v="929887"/>
    <s v="Apollo Education Group Inc"/>
    <x v="90"/>
    <x v="2"/>
    <s v="NASDAQ"/>
    <d v="2016-01-04T00:00:00"/>
    <d v="2017-02-09T00:00:00"/>
    <m/>
    <m/>
    <s v=""/>
    <n v="0"/>
  </r>
  <r>
    <s v="APPF"/>
    <n v="1433195"/>
    <s v="AppFolio Inc"/>
    <x v="28"/>
    <x v="29"/>
    <s v="NASDAQ"/>
    <d v="2015-06-26T00:00:00"/>
    <d v="9998-12-31T00:00:00"/>
    <m/>
    <m/>
    <s v=""/>
    <n v="0"/>
  </r>
  <r>
    <s v="APPN"/>
    <n v="1441683"/>
    <s v="Appian Corp Class A"/>
    <x v="28"/>
    <x v="2"/>
    <s v="NASDAQ"/>
    <d v="2017-05-25T00:00:00"/>
    <d v="9998-12-31T00:00:00"/>
    <m/>
    <m/>
    <s v=""/>
    <n v="0"/>
  </r>
  <r>
    <s v="APRN"/>
    <n v="1701114"/>
    <s v="Blue Apron Inc"/>
    <x v="80"/>
    <x v="8"/>
    <s v="NYSE"/>
    <d v="2017-06-29T00:00:00"/>
    <d v="9998-12-31T00:00:00"/>
    <m/>
    <m/>
    <s v=""/>
    <n v="0"/>
  </r>
  <r>
    <s v="APTI"/>
    <n v="1419625"/>
    <s v="Crown City Pictures Inc"/>
    <x v="28"/>
    <x v="29"/>
    <s v="NASDAQ"/>
    <d v="2016-09-23T00:00:00"/>
    <d v="2019-01-10T00:00:00"/>
    <m/>
    <m/>
    <s v=""/>
    <n v="0"/>
  </r>
  <r>
    <s v="APTV"/>
    <n v="1521332"/>
    <s v="Aptiv PLC"/>
    <x v="36"/>
    <x v="18"/>
    <s v="NYSE"/>
    <d v="2011-11-17T00:00:00"/>
    <d v="9998-12-31T00:00:00"/>
    <m/>
    <m/>
    <s v=""/>
    <n v="1"/>
  </r>
  <r>
    <s v="APU"/>
    <n v="932628"/>
    <s v="AmeriGas Partners LP"/>
    <x v="91"/>
    <x v="33"/>
    <s v="NYSE"/>
    <d v="1995-04-12T00:00:00"/>
    <d v="2019-08-21T00:00:00"/>
    <m/>
    <m/>
    <s v=""/>
    <n v="1"/>
  </r>
  <r>
    <s v="AR"/>
    <n v="1433270"/>
    <s v="Antero Resources Corp"/>
    <x v="86"/>
    <x v="49"/>
    <s v="NYSE"/>
    <d v="2013-10-10T00:00:00"/>
    <d v="9998-12-31T00:00:00"/>
    <m/>
    <m/>
    <s v=""/>
    <n v="1"/>
  </r>
  <r>
    <s v="ARA"/>
    <n v="1498068"/>
    <s v="ARACRUZ CELLULOSE S A"/>
    <x v="92"/>
    <x v="0"/>
    <s v="NYSE"/>
    <d v="2016-04-21T00:00:00"/>
    <d v="9998-12-31T00:00:00"/>
    <m/>
    <m/>
    <s v=""/>
    <n v="0"/>
  </r>
  <r>
    <s v="ARAY"/>
    <n v="1138723"/>
    <s v="Accuray Inc"/>
    <x v="22"/>
    <x v="21"/>
    <s v="NASDAQ"/>
    <d v="2007-02-08T00:00:00"/>
    <d v="9998-12-31T00:00:00"/>
    <m/>
    <m/>
    <s v=""/>
    <n v="0"/>
  </r>
  <r>
    <s v="ARCB"/>
    <n v="894405"/>
    <s v="ArcBest Corp"/>
    <x v="93"/>
    <x v="11"/>
    <s v="NASDAQ"/>
    <d v="1992-05-13T00:00:00"/>
    <d v="9998-12-31T00:00:00"/>
    <m/>
    <m/>
    <s v=""/>
    <n v="0"/>
  </r>
  <r>
    <s v="ARCW"/>
    <n v="9000010"/>
    <s v="NVS"/>
    <x v="2"/>
    <x v="7"/>
    <s v="NVS"/>
    <d v="1899-12-31T00:00:00"/>
    <d v="1899-12-31T00:00:00"/>
    <m/>
    <n v="9000010"/>
    <n v="9000010"/>
    <n v="0"/>
  </r>
  <r>
    <s v="ARE"/>
    <n v="1035443"/>
    <s v="Alexandria Real Estate Equities Inc"/>
    <x v="10"/>
    <x v="10"/>
    <s v="NYSE"/>
    <d v="1997-05-28T00:00:00"/>
    <d v="9998-12-31T00:00:00"/>
    <m/>
    <m/>
    <s v=""/>
    <n v="1"/>
  </r>
  <r>
    <s v="ARES"/>
    <n v="1176948"/>
    <s v="Ares Management LP"/>
    <x v="13"/>
    <x v="2"/>
    <s v="NYSE"/>
    <d v="2014-05-02T00:00:00"/>
    <d v="9998-12-31T00:00:00"/>
    <m/>
    <m/>
    <s v=""/>
    <n v="0"/>
  </r>
  <r>
    <s v="AREX"/>
    <n v="1405073"/>
    <s v="NVS"/>
    <x v="86"/>
    <x v="2"/>
    <s v="NVS"/>
    <d v="1899-12-31T00:00:00"/>
    <d v="1899-12-31T00:00:00"/>
    <m/>
    <m/>
    <s v=""/>
    <n v="0"/>
  </r>
  <r>
    <s v="ARG"/>
    <n v="804212"/>
    <s v="Airgas Inc"/>
    <x v="2"/>
    <x v="42"/>
    <s v="NYSE"/>
    <d v="1986-12-22T00:00:00"/>
    <d v="2016-05-31T00:00:00"/>
    <m/>
    <m/>
    <s v=""/>
    <n v="1"/>
  </r>
  <r>
    <s v="ARGO"/>
    <n v="1091748"/>
    <s v="Argo Group International Holdings Ltd"/>
    <x v="94"/>
    <x v="2"/>
    <s v="NYSE"/>
    <d v="2007-08-07T00:00:00"/>
    <d v="9998-12-31T00:00:00"/>
    <m/>
    <m/>
    <s v=""/>
    <n v="0"/>
  </r>
  <r>
    <s v="ARI"/>
    <n v="1467760"/>
    <s v="Apollo Commercial Real Estate Finance Inc"/>
    <x v="10"/>
    <x v="10"/>
    <s v="NYSE"/>
    <d v="2009-09-24T00:00:00"/>
    <d v="9998-12-31T00:00:00"/>
    <m/>
    <m/>
    <s v=""/>
    <n v="1"/>
  </r>
  <r>
    <s v="ARLP"/>
    <n v="1086600"/>
    <s v="Alliance Resource Partners LP"/>
    <x v="95"/>
    <x v="51"/>
    <s v="NASDAQ"/>
    <d v="1999-08-17T00:00:00"/>
    <d v="9998-12-31T00:00:00"/>
    <m/>
    <m/>
    <s v=""/>
    <n v="0"/>
  </r>
  <r>
    <s v="ARMK"/>
    <n v="1584509"/>
    <s v="Aramark"/>
    <x v="96"/>
    <x v="52"/>
    <s v="NYSE"/>
    <d v="2013-12-12T00:00:00"/>
    <d v="9998-12-31T00:00:00"/>
    <m/>
    <m/>
    <s v=""/>
    <n v="1"/>
  </r>
  <r>
    <s v="ARMK_old"/>
    <n v="1584509"/>
    <s v="NVS"/>
    <x v="2"/>
    <x v="52"/>
    <s v="NVS"/>
    <d v="1899-12-31T00:00:00"/>
    <d v="1899-12-31T00:00:00"/>
    <m/>
    <n v="9000011"/>
    <n v="1584509"/>
    <n v="1"/>
  </r>
  <r>
    <s v="ARNA"/>
    <n v="1080709"/>
    <s v="Arena Pharmaceuticals Inc"/>
    <x v="15"/>
    <x v="20"/>
    <s v="NASDAQ"/>
    <d v="2000-07-28T00:00:00"/>
    <d v="9998-12-31T00:00:00"/>
    <m/>
    <m/>
    <s v=""/>
    <n v="0"/>
  </r>
  <r>
    <s v="ARNC"/>
    <n v="4281"/>
    <s v="Arconic Corp"/>
    <x v="97"/>
    <x v="7"/>
    <s v="NYSE"/>
    <d v="2020-04-01T00:00:00"/>
    <d v="9998-12-31T00:00:00"/>
    <m/>
    <m/>
    <s v=""/>
    <n v="1"/>
  </r>
  <r>
    <s v="ARO"/>
    <n v="9000012"/>
    <s v="Aeropostale Inc"/>
    <x v="2"/>
    <x v="2"/>
    <s v="NYSE"/>
    <d v="2002-05-16T00:00:00"/>
    <d v="2016-04-21T00:00:00"/>
    <m/>
    <n v="9000012"/>
    <n v="9000012"/>
    <n v="0"/>
  </r>
  <r>
    <s v="AROC"/>
    <n v="1389050"/>
    <s v="AROC"/>
    <x v="98"/>
    <x v="48"/>
    <s v="NYSE"/>
    <d v="2015-11-04T00:00:00"/>
    <d v="9998-12-31T00:00:00"/>
    <m/>
    <m/>
    <s v=""/>
    <n v="0"/>
  </r>
  <r>
    <s v="ARQL"/>
    <n v="1019695"/>
    <s v="ArQule Inc"/>
    <x v="15"/>
    <x v="20"/>
    <s v="NASDAQ"/>
    <d v="1996-10-16T00:00:00"/>
    <d v="2020-01-16T00:00:00"/>
    <m/>
    <m/>
    <s v=""/>
    <n v="0"/>
  </r>
  <r>
    <s v="ARR"/>
    <n v="1428205"/>
    <s v="ARMOUR Residential REIT Inc"/>
    <x v="10"/>
    <x v="10"/>
    <s v="NYSE"/>
    <d v="2007-12-03T00:00:00"/>
    <d v="9998-12-31T00:00:00"/>
    <m/>
    <m/>
    <s v=""/>
    <n v="0"/>
  </r>
  <r>
    <s v="ARRS"/>
    <n v="1645494"/>
    <s v="ARRIS GROUP DL01"/>
    <x v="99"/>
    <x v="26"/>
    <s v="NASDAQ"/>
    <d v="1993-09-17T00:00:00"/>
    <d v="2019-04-04T00:00:00"/>
    <m/>
    <m/>
    <s v=""/>
    <n v="1"/>
  </r>
  <r>
    <s v="ARRY"/>
    <n v="1100412"/>
    <s v="Array Biopharma Inc"/>
    <x v="15"/>
    <x v="20"/>
    <s v="NASDAQ"/>
    <d v="2000-11-30T00:00:00"/>
    <d v="2019-07-30T00:00:00"/>
    <m/>
    <m/>
    <s v=""/>
    <n v="0"/>
  </r>
  <r>
    <s v="ARS"/>
    <n v="202890"/>
    <s v="Aleris International Inc"/>
    <x v="2"/>
    <x v="2"/>
    <s v="NASDAQ"/>
    <d v="2006-12-19T00:00:00"/>
    <d v="2006-12-29T00:00:00"/>
    <m/>
    <m/>
    <s v=""/>
    <n v="0"/>
  </r>
  <r>
    <s v="ARTX"/>
    <n v="916529"/>
    <s v="Arotech Corp"/>
    <x v="100"/>
    <x v="7"/>
    <s v="NASDAQ"/>
    <d v="1994-02-24T00:00:00"/>
    <d v="2019-12-19T00:00:00"/>
    <m/>
    <m/>
    <s v=""/>
    <n v="0"/>
  </r>
  <r>
    <s v="ARW"/>
    <n v="7536"/>
    <s v="Arrow Electronics Inc"/>
    <x v="101"/>
    <x v="9"/>
    <s v="NYSE"/>
    <d v="1984-07-19T00:00:00"/>
    <d v="9998-12-31T00:00:00"/>
    <m/>
    <m/>
    <s v=""/>
    <n v="1"/>
  </r>
  <r>
    <s v="ARWR"/>
    <n v="879407"/>
    <s v="Arrowhead Research Corp"/>
    <x v="15"/>
    <x v="20"/>
    <s v="NASDAQ"/>
    <d v="1997-01-06T00:00:00"/>
    <d v="9998-12-31T00:00:00"/>
    <m/>
    <m/>
    <s v=""/>
    <n v="0"/>
  </r>
  <r>
    <s v="ASB"/>
    <n v="7789"/>
    <s v="Associated BancCorp"/>
    <x v="17"/>
    <x v="16"/>
    <s v="NYSE"/>
    <d v="1984-09-07T00:00:00"/>
    <d v="9998-12-31T00:00:00"/>
    <m/>
    <m/>
    <s v=""/>
    <n v="0"/>
  </r>
  <r>
    <s v="ASCMA"/>
    <n v="1437106"/>
    <s v="Ascent Capital Group Inc Series A Common Stock"/>
    <x v="102"/>
    <x v="5"/>
    <s v="NASDAQ"/>
    <d v="2008-09-18T00:00:00"/>
    <d v="2019-08-30T00:00:00"/>
    <m/>
    <m/>
    <s v=""/>
    <n v="0"/>
  </r>
  <r>
    <s v="ASGN"/>
    <n v="890564"/>
    <s v="On Assignment"/>
    <x v="77"/>
    <x v="38"/>
    <s v="NYSE"/>
    <d v="1992-09-23T00:00:00"/>
    <d v="9998-12-31T00:00:00"/>
    <m/>
    <m/>
    <s v=""/>
    <n v="0"/>
  </r>
  <r>
    <s v="ASH"/>
    <n v="1674862"/>
    <s v="Ashland Inc"/>
    <x v="103"/>
    <x v="42"/>
    <s v="NYSE"/>
    <d v="1983-04-06T00:00:00"/>
    <d v="9998-12-31T00:00:00"/>
    <m/>
    <m/>
    <s v=""/>
    <n v="1"/>
  </r>
  <r>
    <s v="ASIX"/>
    <n v="1673985"/>
    <s v="AdvanSix Inc"/>
    <x v="68"/>
    <x v="2"/>
    <s v="NYSE"/>
    <d v="2016-10-03T00:00:00"/>
    <d v="9998-12-31T00:00:00"/>
    <m/>
    <m/>
    <s v=""/>
    <n v="0"/>
  </r>
  <r>
    <s v="ASMB"/>
    <n v="1426800"/>
    <s v="Assembly Biosciences Inc"/>
    <x v="15"/>
    <x v="2"/>
    <s v="NASDAQ"/>
    <d v="2010-12-17T00:00:00"/>
    <d v="9998-12-31T00:00:00"/>
    <m/>
    <m/>
    <s v=""/>
    <n v="0"/>
  </r>
  <r>
    <s v="ASNA"/>
    <n v="1498301"/>
    <s v="NVS"/>
    <x v="104"/>
    <x v="8"/>
    <s v="NVS"/>
    <d v="1899-12-31T00:00:00"/>
    <d v="1899-12-31T00:00:00"/>
    <m/>
    <m/>
    <s v=""/>
    <n v="1"/>
  </r>
  <r>
    <s v="ASNB"/>
    <n v="1011060"/>
    <s v="NVS"/>
    <x v="22"/>
    <x v="2"/>
    <s v="NVS"/>
    <d v="1899-12-31T00:00:00"/>
    <d v="1899-12-31T00:00:00"/>
    <m/>
    <m/>
    <s v=""/>
    <n v="0"/>
  </r>
  <r>
    <s v="ASPN"/>
    <n v="1145986"/>
    <s v="Aspen Aerogels Inc"/>
    <x v="105"/>
    <x v="50"/>
    <s v="NYSE"/>
    <d v="2014-06-13T00:00:00"/>
    <d v="9998-12-31T00:00:00"/>
    <m/>
    <m/>
    <s v=""/>
    <n v="0"/>
  </r>
  <r>
    <s v="ASPS"/>
    <n v="1462418"/>
    <s v="Altisource Portfolio Solutions SA"/>
    <x v="102"/>
    <x v="2"/>
    <s v="NASDAQ"/>
    <d v="2009-08-06T00:00:00"/>
    <d v="9998-12-31T00:00:00"/>
    <m/>
    <m/>
    <s v=""/>
    <n v="0"/>
  </r>
  <r>
    <s v="ASPU"/>
    <n v="1487198"/>
    <s v="Aspen Group Inc"/>
    <x v="90"/>
    <x v="17"/>
    <s v="NASDAQ"/>
    <d v="2012-11-26T00:00:00"/>
    <d v="9998-12-31T00:00:00"/>
    <m/>
    <m/>
    <s v=""/>
    <n v="0"/>
  </r>
  <r>
    <s v="ASRT"/>
    <n v="1005201"/>
    <s v="Assertio Therapeutics Inc"/>
    <x v="15"/>
    <x v="2"/>
    <s v="NASDAQ"/>
    <d v="2003-12-17T00:00:00"/>
    <d v="9998-12-31T00:00:00"/>
    <m/>
    <m/>
    <s v=""/>
    <n v="0"/>
  </r>
  <r>
    <s v="ASTC"/>
    <n v="1001907"/>
    <s v="Astrotech Corp"/>
    <x v="0"/>
    <x v="12"/>
    <s v="NASDAQ"/>
    <d v="1995-12-21T00:00:00"/>
    <d v="9998-12-31T00:00:00"/>
    <m/>
    <m/>
    <s v=""/>
    <n v="0"/>
  </r>
  <r>
    <s v="ASTE"/>
    <n v="792987"/>
    <s v="Astec Industries Inc"/>
    <x v="106"/>
    <x v="2"/>
    <s v="NASDAQ"/>
    <d v="1986-06-19T00:00:00"/>
    <d v="9998-12-31T00:00:00"/>
    <m/>
    <m/>
    <s v=""/>
    <n v="0"/>
  </r>
  <r>
    <s v="ATGE"/>
    <n v="730464"/>
    <s v="Adtalem Global Education Inc"/>
    <x v="90"/>
    <x v="2"/>
    <s v="NYSE"/>
    <d v="1991-06-28T00:00:00"/>
    <d v="9998-12-31T00:00:00"/>
    <m/>
    <m/>
    <s v=""/>
    <n v="0"/>
  </r>
  <r>
    <s v="ATHN"/>
    <n v="1131096"/>
    <s v="athenahealth Inc"/>
    <x v="31"/>
    <x v="29"/>
    <s v="NASDAQ"/>
    <d v="2007-09-20T00:00:00"/>
    <d v="2019-02-11T00:00:00"/>
    <m/>
    <m/>
    <s v=""/>
    <n v="0"/>
  </r>
  <r>
    <s v="ATI"/>
    <n v="1018963"/>
    <s v="Allegheny Technologies Inc"/>
    <x v="107"/>
    <x v="7"/>
    <s v="NYSE"/>
    <d v="1999-11-29T00:00:00"/>
    <d v="9998-12-31T00:00:00"/>
    <m/>
    <m/>
    <s v=""/>
    <n v="1"/>
  </r>
  <r>
    <s v="ATKR"/>
    <n v="1666138"/>
    <s v="Atkore International Group"/>
    <x v="100"/>
    <x v="7"/>
    <s v="NYSE"/>
    <d v="2016-06-10T00:00:00"/>
    <d v="9998-12-31T00:00:00"/>
    <m/>
    <m/>
    <s v=""/>
    <n v="0"/>
  </r>
  <r>
    <s v="ATNI"/>
    <n v="879585"/>
    <s v="ATN International Inc"/>
    <x v="72"/>
    <x v="44"/>
    <s v="NASDAQ"/>
    <d v="1991-11-14T00:00:00"/>
    <d v="9998-12-31T00:00:00"/>
    <m/>
    <m/>
    <s v=""/>
    <n v="0"/>
  </r>
  <r>
    <s v="ATNX"/>
    <n v="1300699"/>
    <s v="Athenex Inc"/>
    <x v="15"/>
    <x v="20"/>
    <s v="NASDAQ"/>
    <d v="2017-06-14T00:00:00"/>
    <d v="9998-12-31T00:00:00"/>
    <m/>
    <m/>
    <s v=""/>
    <n v="0"/>
  </r>
  <r>
    <s v="ATO"/>
    <n v="731802"/>
    <s v="Atmos Energy Corp"/>
    <x v="108"/>
    <x v="33"/>
    <s v="NYSE"/>
    <d v="1983-12-28T00:00:00"/>
    <d v="9998-12-31T00:00:00"/>
    <m/>
    <m/>
    <s v=""/>
    <n v="1"/>
  </r>
  <r>
    <s v="ATR"/>
    <n v="896622"/>
    <s v="AptarGroup Inc"/>
    <x v="109"/>
    <x v="34"/>
    <s v="NYSE"/>
    <d v="1993-04-23T00:00:00"/>
    <d v="9998-12-31T00:00:00"/>
    <m/>
    <m/>
    <s v=""/>
    <n v="1"/>
  </r>
  <r>
    <s v="ATRA"/>
    <n v="1604464"/>
    <s v="Atara Biotherapeutics Inc"/>
    <x v="32"/>
    <x v="2"/>
    <s v="NASDAQ"/>
    <d v="2014-10-16T00:00:00"/>
    <d v="9998-12-31T00:00:00"/>
    <m/>
    <m/>
    <s v=""/>
    <n v="0"/>
  </r>
  <r>
    <s v="ATRC"/>
    <n v="1323885"/>
    <s v="AtriCure Inc"/>
    <x v="22"/>
    <x v="2"/>
    <s v="NASDAQ"/>
    <d v="2005-08-05T00:00:00"/>
    <d v="9998-12-31T00:00:00"/>
    <m/>
    <m/>
    <s v=""/>
    <n v="0"/>
  </r>
  <r>
    <s v="ATRI"/>
    <n v="701288"/>
    <s v="ATRION Corp"/>
    <x v="22"/>
    <x v="2"/>
    <s v="NASDAQ"/>
    <d v="1984-09-07T00:00:00"/>
    <d v="9998-12-31T00:00:00"/>
    <m/>
    <m/>
    <s v=""/>
    <n v="0"/>
  </r>
  <r>
    <s v="ATRO"/>
    <n v="8063"/>
    <s v="Astronics Corp"/>
    <x v="110"/>
    <x v="12"/>
    <s v="NASDAQ"/>
    <d v="1984-09-07T00:00:00"/>
    <d v="9998-12-31T00:00:00"/>
    <m/>
    <m/>
    <s v=""/>
    <n v="0"/>
  </r>
  <r>
    <s v="ATSG"/>
    <n v="894081"/>
    <s v="Air Transport Services Group Inc"/>
    <x v="111"/>
    <x v="2"/>
    <s v="NASDAQ"/>
    <d v="2003-07-23T00:00:00"/>
    <d v="9998-12-31T00:00:00"/>
    <m/>
    <m/>
    <s v=""/>
    <n v="0"/>
  </r>
  <r>
    <s v="ATUS"/>
    <n v="1702780"/>
    <s v="Altice USA Inc Class A"/>
    <x v="74"/>
    <x v="45"/>
    <s v="NYSE"/>
    <d v="2017-06-22T00:00:00"/>
    <d v="9998-12-31T00:00:00"/>
    <m/>
    <m/>
    <s v=""/>
    <n v="1"/>
  </r>
  <r>
    <s v="ATVI"/>
    <n v="718877"/>
    <s v="Activision Blizzard Inc"/>
    <x v="28"/>
    <x v="29"/>
    <s v="NASDAQ"/>
    <d v="1993-10-25T00:00:00"/>
    <d v="9998-12-31T00:00:00"/>
    <m/>
    <m/>
    <s v=""/>
    <n v="1"/>
  </r>
  <r>
    <s v="ATW"/>
    <n v="8411"/>
    <s v="Atwood Oceanics Inc"/>
    <x v="112"/>
    <x v="53"/>
    <s v="NYSE"/>
    <d v="1984-09-07T00:00:00"/>
    <d v="2017-10-19T00:00:00"/>
    <m/>
    <m/>
    <s v=""/>
    <n v="1"/>
  </r>
  <r>
    <s v="AUB"/>
    <n v="883948"/>
    <s v="Atlantic Union Bankshares Corp"/>
    <x v="17"/>
    <x v="16"/>
    <s v="NASDAQ"/>
    <d v="1995-08-18T00:00:00"/>
    <d v="9998-12-31T00:00:00"/>
    <m/>
    <m/>
    <s v=""/>
    <n v="0"/>
  </r>
  <r>
    <s v="AVA"/>
    <n v="104918"/>
    <s v="Avista Corp"/>
    <x v="42"/>
    <x v="33"/>
    <s v="NYSE"/>
    <d v="1987-11-16T00:00:00"/>
    <d v="9998-12-31T00:00:00"/>
    <m/>
    <m/>
    <s v=""/>
    <n v="1"/>
  </r>
  <r>
    <s v="AVAV"/>
    <n v="1368622"/>
    <s v="AeroVironment Inc"/>
    <x v="113"/>
    <x v="12"/>
    <s v="NASDAQ"/>
    <d v="2007-01-23T00:00:00"/>
    <d v="9998-12-31T00:00:00"/>
    <m/>
    <m/>
    <s v=""/>
    <n v="0"/>
  </r>
  <r>
    <s v="AVB"/>
    <n v="915912"/>
    <s v="AvalonBay Communities Inc"/>
    <x v="10"/>
    <x v="10"/>
    <s v="NYSE"/>
    <d v="1994-03-11T00:00:00"/>
    <d v="9998-12-31T00:00:00"/>
    <m/>
    <m/>
    <s v=""/>
    <n v="1"/>
  </r>
  <r>
    <s v="AVEO"/>
    <n v="1325879"/>
    <s v="AVEO Pharmaceuticals Inc"/>
    <x v="15"/>
    <x v="20"/>
    <s v="NASDAQ"/>
    <d v="2010-03-12T00:00:00"/>
    <d v="9998-12-31T00:00:00"/>
    <m/>
    <m/>
    <s v=""/>
    <n v="0"/>
  </r>
  <r>
    <s v="AVGO"/>
    <n v="1730168"/>
    <s v="Avago Technologies Ltd"/>
    <x v="6"/>
    <x v="6"/>
    <s v="NASDAQ"/>
    <d v="2009-08-06T00:00:00"/>
    <d v="9998-12-31T00:00:00"/>
    <m/>
    <m/>
    <s v=""/>
    <n v="1"/>
  </r>
  <r>
    <s v="AVGO_old"/>
    <n v="1649338"/>
    <s v="NVS"/>
    <x v="2"/>
    <x v="6"/>
    <s v="NVS"/>
    <d v="1899-12-31T00:00:00"/>
    <d v="1899-12-31T00:00:00"/>
    <m/>
    <n v="9000013"/>
    <n v="1649338"/>
    <n v="1"/>
  </r>
  <r>
    <s v="AVGR"/>
    <n v="1506928"/>
    <s v="Avinger Inc"/>
    <x v="22"/>
    <x v="21"/>
    <s v="NASDAQ"/>
    <d v="2015-01-30T00:00:00"/>
    <d v="9998-12-31T00:00:00"/>
    <m/>
    <m/>
    <s v=""/>
    <n v="0"/>
  </r>
  <r>
    <s v="AVLR"/>
    <n v="1348036"/>
    <s v="Avalara"/>
    <x v="28"/>
    <x v="2"/>
    <s v="NYSE"/>
    <d v="2018-06-15T00:00:00"/>
    <d v="9998-12-31T00:00:00"/>
    <m/>
    <m/>
    <s v=""/>
    <n v="0"/>
  </r>
  <r>
    <s v="AVNS"/>
    <n v="1606498"/>
    <s v="Avanos Medical Inc"/>
    <x v="60"/>
    <x v="2"/>
    <s v="NYSE"/>
    <d v="2014-10-21T00:00:00"/>
    <d v="9998-12-31T00:00:00"/>
    <m/>
    <m/>
    <s v=""/>
    <n v="0"/>
  </r>
  <r>
    <s v="AVNW"/>
    <n v="1377789"/>
    <s v="Aviat Networks Inc"/>
    <x v="99"/>
    <x v="26"/>
    <s v="NASDAQ"/>
    <d v="1991-02-07T00:00:00"/>
    <d v="9998-12-31T00:00:00"/>
    <m/>
    <m/>
    <s v=""/>
    <n v="0"/>
  </r>
  <r>
    <s v="AVP"/>
    <n v="8868"/>
    <s v="Avon Products Inc"/>
    <x v="114"/>
    <x v="30"/>
    <s v="NYSE"/>
    <d v="1972-06-01T00:00:00"/>
    <d v="2020-01-03T00:00:00"/>
    <m/>
    <m/>
    <s v=""/>
    <n v="1"/>
  </r>
  <r>
    <s v="AVT"/>
    <n v="8858"/>
    <s v="Avnet Inc"/>
    <x v="101"/>
    <x v="9"/>
    <s v="NASDAQ"/>
    <d v="1973-05-03T00:00:00"/>
    <d v="9998-12-31T00:00:00"/>
    <m/>
    <m/>
    <s v=""/>
    <n v="1"/>
  </r>
  <r>
    <s v="AVX"/>
    <n v="859163"/>
    <s v="AVX Corp"/>
    <x v="115"/>
    <x v="2"/>
    <s v="NYSE"/>
    <d v="1995-08-15T00:00:00"/>
    <d v="2020-03-27T00:00:00"/>
    <m/>
    <m/>
    <s v=""/>
    <n v="0"/>
  </r>
  <r>
    <s v="AVXS"/>
    <n v="1652923"/>
    <s v="AveXis Inc"/>
    <x v="32"/>
    <x v="2"/>
    <s v="NASDAQ"/>
    <d v="2016-02-11T00:00:00"/>
    <d v="2018-05-15T00:00:00"/>
    <m/>
    <m/>
    <s v=""/>
    <n v="0"/>
  </r>
  <r>
    <s v="AVY"/>
    <n v="8818"/>
    <s v="Avery Dennison Corp"/>
    <x v="116"/>
    <x v="7"/>
    <s v="NYSE"/>
    <d v="1983-12-29T00:00:00"/>
    <d v="9998-12-31T00:00:00"/>
    <m/>
    <m/>
    <s v=""/>
    <n v="1"/>
  </r>
  <r>
    <s v="AVYA"/>
    <n v="1418100"/>
    <s v="Avaya Holdings Corp"/>
    <x v="40"/>
    <x v="2"/>
    <s v="NYSE"/>
    <d v="2017-12-19T00:00:00"/>
    <d v="9998-12-31T00:00:00"/>
    <m/>
    <m/>
    <s v=""/>
    <n v="0"/>
  </r>
  <r>
    <s v="AWI"/>
    <n v="7431"/>
    <s v="Armstrong World Industries Inc"/>
    <x v="109"/>
    <x v="50"/>
    <s v="NYSE"/>
    <d v="2006-10-18T00:00:00"/>
    <d v="9998-12-31T00:00:00"/>
    <m/>
    <m/>
    <s v=""/>
    <n v="0"/>
  </r>
  <r>
    <s v="AWK"/>
    <n v="1410636"/>
    <s v="American Water Works Company Inc"/>
    <x v="117"/>
    <x v="33"/>
    <s v="NYSE"/>
    <d v="2008-04-23T00:00:00"/>
    <d v="9998-12-31T00:00:00"/>
    <m/>
    <m/>
    <s v=""/>
    <n v="1"/>
  </r>
  <r>
    <s v="AWR"/>
    <n v="1056903"/>
    <s v="American States Water Company"/>
    <x v="117"/>
    <x v="2"/>
    <s v="NYSE"/>
    <d v="1990-03-26T00:00:00"/>
    <d v="9998-12-31T00:00:00"/>
    <m/>
    <m/>
    <s v=""/>
    <n v="0"/>
  </r>
  <r>
    <s v="AWRE"/>
    <n v="1015739"/>
    <s v="Aware Inc"/>
    <x v="28"/>
    <x v="29"/>
    <s v="NASDAQ"/>
    <d v="1996-11-19T00:00:00"/>
    <d v="9998-12-31T00:00:00"/>
    <m/>
    <m/>
    <s v=""/>
    <n v="0"/>
  </r>
  <r>
    <s v="AWX"/>
    <n v="1061069"/>
    <s v="Avalon Holdings Corp"/>
    <x v="38"/>
    <x v="54"/>
    <s v="NYSE"/>
    <d v="1998-06-23T00:00:00"/>
    <d v="9998-12-31T00:00:00"/>
    <m/>
    <m/>
    <s v=""/>
    <n v="0"/>
  </r>
  <r>
    <s v="AXDX"/>
    <n v="727207"/>
    <s v="Accelerate Diagnostics Inc"/>
    <x v="0"/>
    <x v="2"/>
    <s v="NASDAQ"/>
    <d v="1996-11-19T00:00:00"/>
    <d v="9998-12-31T00:00:00"/>
    <m/>
    <m/>
    <s v=""/>
    <n v="0"/>
  </r>
  <r>
    <s v="AXE"/>
    <n v="52795"/>
    <s v="Anixter International Inc"/>
    <x v="118"/>
    <x v="9"/>
    <s v="NYSE"/>
    <d v="1984-07-19T00:00:00"/>
    <d v="9998-12-31T00:00:00"/>
    <m/>
    <m/>
    <s v=""/>
    <n v="0"/>
  </r>
  <r>
    <s v="AXGN"/>
    <n v="805928"/>
    <s v="Axogen Inc"/>
    <x v="119"/>
    <x v="21"/>
    <s v="NASDAQ"/>
    <d v="1990-03-27T00:00:00"/>
    <d v="9998-12-31T00:00:00"/>
    <m/>
    <m/>
    <s v=""/>
    <n v="0"/>
  </r>
  <r>
    <s v="AXL"/>
    <n v="1062231"/>
    <s v="American Axle Manufact Holdings Inc"/>
    <x v="36"/>
    <x v="18"/>
    <s v="NYSE"/>
    <d v="1999-01-29T00:00:00"/>
    <d v="9998-12-31T00:00:00"/>
    <m/>
    <m/>
    <s v=""/>
    <n v="0"/>
  </r>
  <r>
    <s v="AXON"/>
    <n v="9000014"/>
    <s v="NVS"/>
    <x v="2"/>
    <x v="20"/>
    <s v="NVS"/>
    <d v="1899-12-31T00:00:00"/>
    <d v="1899-12-31T00:00:00"/>
    <m/>
    <n v="9000014"/>
    <n v="9000014"/>
    <n v="0"/>
  </r>
  <r>
    <s v="AXP"/>
    <n v="4962"/>
    <s v="American Express Company AMEX"/>
    <x v="120"/>
    <x v="31"/>
    <s v="NYSE"/>
    <d v="1972-06-01T00:00:00"/>
    <d v="9998-12-31T00:00:00"/>
    <m/>
    <m/>
    <s v=""/>
    <n v="1"/>
  </r>
  <r>
    <s v="AXS"/>
    <n v="1214816"/>
    <s v="Axis Capital Holdings Ltd"/>
    <x v="26"/>
    <x v="36"/>
    <s v="NYSE"/>
    <d v="2003-07-01T00:00:00"/>
    <d v="9998-12-31T00:00:00"/>
    <m/>
    <m/>
    <s v=""/>
    <n v="0"/>
  </r>
  <r>
    <s v="AXTA"/>
    <n v="1616862"/>
    <s v="Axalta Coating Systems Ltd"/>
    <x v="121"/>
    <x v="42"/>
    <s v="NYSE"/>
    <d v="2014-11-12T00:00:00"/>
    <d v="9998-12-31T00:00:00"/>
    <m/>
    <m/>
    <s v=""/>
    <n v="0"/>
  </r>
  <r>
    <s v="AXTI"/>
    <n v="1051627"/>
    <s v="AXT Inc"/>
    <x v="6"/>
    <x v="6"/>
    <s v="NASDAQ"/>
    <d v="1998-05-21T00:00:00"/>
    <d v="9998-12-31T00:00:00"/>
    <m/>
    <m/>
    <s v=""/>
    <n v="0"/>
  </r>
  <r>
    <s v="AYI"/>
    <n v="1144215"/>
    <s v="Acuity Brands Inc"/>
    <x v="122"/>
    <x v="9"/>
    <s v="NYSE"/>
    <d v="2001-12-03T00:00:00"/>
    <d v="9998-12-31T00:00:00"/>
    <m/>
    <m/>
    <s v=""/>
    <n v="0"/>
  </r>
  <r>
    <s v="AYR"/>
    <n v="1362988"/>
    <s v="Aircastle LTD"/>
    <x v="5"/>
    <x v="5"/>
    <s v="NYSE"/>
    <d v="2006-08-08T00:00:00"/>
    <d v="2020-03-27T00:00:00"/>
    <m/>
    <m/>
    <s v=""/>
    <n v="1"/>
  </r>
  <r>
    <s v="AYX"/>
    <n v="1689923"/>
    <s v="Alteryx Inc Class A"/>
    <x v="28"/>
    <x v="29"/>
    <s v="NYSE"/>
    <d v="2017-03-24T00:00:00"/>
    <d v="9998-12-31T00:00:00"/>
    <m/>
    <m/>
    <s v=""/>
    <n v="0"/>
  </r>
  <r>
    <s v="AZO"/>
    <n v="866787"/>
    <s v="AutoZone Inc"/>
    <x v="8"/>
    <x v="8"/>
    <s v="NYSE"/>
    <d v="1991-04-02T00:00:00"/>
    <d v="9998-12-31T00:00:00"/>
    <m/>
    <m/>
    <s v=""/>
    <n v="0"/>
  </r>
  <r>
    <s v="AZPN"/>
    <n v="929940"/>
    <s v="Aspen Technology Inc"/>
    <x v="123"/>
    <x v="29"/>
    <s v="NASDAQ"/>
    <d v="1994-10-26T00:00:00"/>
    <d v="9998-12-31T00:00:00"/>
    <m/>
    <m/>
    <s v=""/>
    <n v="0"/>
  </r>
  <r>
    <s v="AZZ"/>
    <n v="8947"/>
    <s v="AZZ Inc"/>
    <x v="122"/>
    <x v="7"/>
    <s v="NYSE"/>
    <d v="1984-09-07T00:00:00"/>
    <d v="9998-12-31T00:00:00"/>
    <m/>
    <m/>
    <s v=""/>
    <n v="0"/>
  </r>
  <r>
    <s v="B"/>
    <n v="9984"/>
    <s v="Barnes Group Inc"/>
    <x v="124"/>
    <x v="2"/>
    <s v="NYSE"/>
    <d v="1984-09-07T00:00:00"/>
    <d v="9998-12-31T00:00:00"/>
    <m/>
    <m/>
    <s v=""/>
    <n v="0"/>
  </r>
  <r>
    <s v="BA"/>
    <n v="12927"/>
    <s v="The Boeing Company"/>
    <x v="113"/>
    <x v="12"/>
    <s v="NYSE"/>
    <d v="1962-01-02T00:00:00"/>
    <d v="9998-12-31T00:00:00"/>
    <m/>
    <m/>
    <s v=""/>
    <n v="1"/>
  </r>
  <r>
    <s v="BABY"/>
    <n v="878526"/>
    <s v="NVS"/>
    <x v="2"/>
    <x v="21"/>
    <s v="NVS"/>
    <d v="1899-12-31T00:00:00"/>
    <d v="1899-12-31T00:00:00"/>
    <m/>
    <n v="9000015"/>
    <n v="878526"/>
    <n v="0"/>
  </r>
  <r>
    <s v="BAC"/>
    <n v="70858"/>
    <s v="Bank of America Corp"/>
    <x v="125"/>
    <x v="16"/>
    <s v="NYSE"/>
    <d v="1986-05-29T00:00:00"/>
    <d v="9998-12-31T00:00:00"/>
    <m/>
    <m/>
    <s v=""/>
    <n v="1"/>
  </r>
  <r>
    <s v="BAH"/>
    <n v="1443646"/>
    <s v="Booz Allen Hamilton Holding Corp"/>
    <x v="126"/>
    <x v="19"/>
    <s v="NYSE"/>
    <d v="2010-11-18T00:00:00"/>
    <d v="9998-12-31T00:00:00"/>
    <m/>
    <m/>
    <s v=""/>
    <n v="1"/>
  </r>
  <r>
    <s v="BANC"/>
    <n v="1169770"/>
    <s v="Banc of California Inc"/>
    <x v="125"/>
    <x v="16"/>
    <s v="NYSE"/>
    <d v="2002-10-01T00:00:00"/>
    <d v="9998-12-31T00:00:00"/>
    <m/>
    <m/>
    <s v=""/>
    <n v="0"/>
  </r>
  <r>
    <s v="BAND"/>
    <n v="1514416"/>
    <s v="Bandwidth Inc"/>
    <x v="28"/>
    <x v="2"/>
    <s v="NASDAQ"/>
    <d v="2017-11-10T00:00:00"/>
    <d v="9998-12-31T00:00:00"/>
    <m/>
    <m/>
    <s v=""/>
    <n v="0"/>
  </r>
  <r>
    <s v="BANF"/>
    <n v="760498"/>
    <s v="Bancfirst Corp"/>
    <x v="125"/>
    <x v="16"/>
    <s v="NASDAQ"/>
    <d v="1990-03-26T00:00:00"/>
    <d v="9998-12-31T00:00:00"/>
    <m/>
    <m/>
    <s v=""/>
    <n v="0"/>
  </r>
  <r>
    <s v="BANR"/>
    <n v="946673"/>
    <s v="Banner Corp"/>
    <x v="17"/>
    <x v="16"/>
    <s v="NASDAQ"/>
    <d v="1995-11-01T00:00:00"/>
    <d v="9998-12-31T00:00:00"/>
    <m/>
    <m/>
    <s v=""/>
    <n v="0"/>
  </r>
  <r>
    <s v="BAX"/>
    <n v="10456"/>
    <s v="Baxter International Inc"/>
    <x v="22"/>
    <x v="55"/>
    <s v="NYSE"/>
    <d v="1981-10-27T00:00:00"/>
    <d v="9998-12-31T00:00:00"/>
    <m/>
    <m/>
    <s v=""/>
    <n v="1"/>
  </r>
  <r>
    <s v="BBBY"/>
    <n v="886158"/>
    <s v="Bed Bath Beyond Inc"/>
    <x v="127"/>
    <x v="8"/>
    <s v="NASDAQ"/>
    <d v="1992-06-05T00:00:00"/>
    <d v="9998-12-31T00:00:00"/>
    <m/>
    <m/>
    <s v=""/>
    <n v="1"/>
  </r>
  <r>
    <s v="BBGI"/>
    <n v="1099160"/>
    <s v="Beasley Broadcast Group Inc Class A"/>
    <x v="128"/>
    <x v="45"/>
    <s v="NASDAQ"/>
    <d v="2000-02-11T00:00:00"/>
    <d v="9998-12-31T00:00:00"/>
    <m/>
    <m/>
    <s v=""/>
    <n v="0"/>
  </r>
  <r>
    <s v="BBRG"/>
    <n v="1495479"/>
    <s v="Bravo Brio Restaurant Group Inc"/>
    <x v="96"/>
    <x v="52"/>
    <s v="NASDAQ"/>
    <d v="2010-10-21T00:00:00"/>
    <d v="2018-05-25T00:00:00"/>
    <m/>
    <m/>
    <s v=""/>
    <n v="0"/>
  </r>
  <r>
    <s v="BBSI"/>
    <n v="902791"/>
    <s v="Barrett Business Services Inc"/>
    <x v="77"/>
    <x v="38"/>
    <s v="NASDAQ"/>
    <d v="1993-06-14T00:00:00"/>
    <d v="9998-12-31T00:00:00"/>
    <m/>
    <m/>
    <s v=""/>
    <n v="0"/>
  </r>
  <r>
    <s v="BBT"/>
    <n v="92230"/>
    <s v="BB&amp;T CORP"/>
    <x v="125"/>
    <x v="16"/>
    <s v="NYSE"/>
    <d v="1990-03-26T00:00:00"/>
    <d v="2019-12-06T00:00:00"/>
    <m/>
    <m/>
    <s v=""/>
    <n v="1"/>
  </r>
  <r>
    <s v="BBY"/>
    <n v="764478"/>
    <s v="Best Buy Company. Inc"/>
    <x v="129"/>
    <x v="8"/>
    <s v="NYSE"/>
    <d v="1985-04-19T00:00:00"/>
    <d v="9998-12-31T00:00:00"/>
    <m/>
    <m/>
    <s v=""/>
    <n v="1"/>
  </r>
  <r>
    <s v="BC"/>
    <n v="14930"/>
    <s v="Brunswick Corp"/>
    <x v="130"/>
    <x v="56"/>
    <s v="NYSE"/>
    <d v="1981-12-31T00:00:00"/>
    <d v="9998-12-31T00:00:00"/>
    <m/>
    <m/>
    <s v=""/>
    <n v="0"/>
  </r>
  <r>
    <s v="BCC"/>
    <n v="1328581"/>
    <s v="Boise Cascade Company"/>
    <x v="105"/>
    <x v="2"/>
    <s v="NYSE"/>
    <d v="2013-02-06T00:00:00"/>
    <d v="9998-12-31T00:00:00"/>
    <m/>
    <m/>
    <s v=""/>
    <n v="0"/>
  </r>
  <r>
    <s v="BCEI"/>
    <n v="1509589"/>
    <s v="Bonanza Creek Energy Inc"/>
    <x v="86"/>
    <x v="2"/>
    <s v="NYSE"/>
    <d v="2011-12-15T00:00:00"/>
    <d v="9998-12-31T00:00:00"/>
    <m/>
    <m/>
    <s v=""/>
    <n v="0"/>
  </r>
  <r>
    <s v="BCO"/>
    <n v="78890"/>
    <s v="Brinks Company"/>
    <x v="131"/>
    <x v="5"/>
    <s v="NYSE"/>
    <d v="1996-01-03T00:00:00"/>
    <d v="9998-12-31T00:00:00"/>
    <m/>
    <m/>
    <s v=""/>
    <n v="1"/>
  </r>
  <r>
    <s v="BCOR"/>
    <n v="1068875"/>
    <s v="Blucora Inc"/>
    <x v="37"/>
    <x v="13"/>
    <s v="NASDAQ"/>
    <d v="1998-12-15T00:00:00"/>
    <d v="9998-12-31T00:00:00"/>
    <m/>
    <m/>
    <s v=""/>
    <n v="0"/>
  </r>
  <r>
    <s v="BCPC"/>
    <n v="9326"/>
    <s v="Balchem Corp"/>
    <x v="132"/>
    <x v="42"/>
    <s v="NASDAQ"/>
    <d v="1986-06-03T00:00:00"/>
    <d v="9998-12-31T00:00:00"/>
    <m/>
    <m/>
    <s v=""/>
    <n v="0"/>
  </r>
  <r>
    <s v="BCR"/>
    <n v="9892"/>
    <s v="C.R. Bard Inc"/>
    <x v="22"/>
    <x v="55"/>
    <s v="NYSE"/>
    <d v="1983-04-06T00:00:00"/>
    <d v="2017-12-29T00:00:00"/>
    <m/>
    <m/>
    <s v=""/>
    <n v="1"/>
  </r>
  <r>
    <s v="BDC"/>
    <n v="913142"/>
    <s v="Belden Inc"/>
    <x v="133"/>
    <x v="2"/>
    <s v="NYSE"/>
    <d v="1993-11-24T00:00:00"/>
    <d v="9998-12-31T00:00:00"/>
    <m/>
    <m/>
    <s v=""/>
    <n v="0"/>
  </r>
  <r>
    <s v="BDN"/>
    <n v="790816"/>
    <s v="Brandywine Realty Trust"/>
    <x v="10"/>
    <x v="10"/>
    <s v="NYSE"/>
    <d v="1986-07-24T00:00:00"/>
    <d v="9998-12-31T00:00:00"/>
    <m/>
    <m/>
    <s v=""/>
    <n v="0"/>
  </r>
  <r>
    <s v="BDX"/>
    <n v="10795"/>
    <s v="Becton Dickinson and Company"/>
    <x v="22"/>
    <x v="55"/>
    <s v="NYSE"/>
    <d v="1983-04-06T00:00:00"/>
    <d v="9998-12-31T00:00:00"/>
    <m/>
    <m/>
    <s v=""/>
    <n v="1"/>
  </r>
  <r>
    <s v="BEAT"/>
    <n v="1574774"/>
    <s v="BioTelemetry Inc"/>
    <x v="27"/>
    <x v="2"/>
    <s v="NASDAQ"/>
    <d v="2008-03-19T00:00:00"/>
    <d v="9998-12-31T00:00:00"/>
    <m/>
    <m/>
    <s v=""/>
    <n v="0"/>
  </r>
  <r>
    <s v="BEAV"/>
    <n v="861361"/>
    <s v="BE Aerospace Inc"/>
    <x v="110"/>
    <x v="2"/>
    <s v="NASDAQ"/>
    <d v="1990-04-25T00:00:00"/>
    <d v="2017-04-21T00:00:00"/>
    <m/>
    <m/>
    <s v=""/>
    <n v="0"/>
  </r>
  <r>
    <s v="BECN"/>
    <n v="1124941"/>
    <s v="Beacon Roofing Supply Inc Class A"/>
    <x v="105"/>
    <x v="2"/>
    <s v="NASDAQ"/>
    <d v="2004-09-23T00:00:00"/>
    <d v="9998-12-31T00:00:00"/>
    <m/>
    <m/>
    <s v=""/>
    <n v="0"/>
  </r>
  <r>
    <s v="BEL"/>
    <n v="1115836"/>
    <s v="Belmond Ltd"/>
    <x v="134"/>
    <x v="56"/>
    <s v="NYSE"/>
    <d v="2000-08-03T00:00:00"/>
    <d v="2019-04-17T00:00:00"/>
    <m/>
    <m/>
    <s v=""/>
    <n v="0"/>
  </r>
  <r>
    <s v="BEN"/>
    <n v="38777"/>
    <s v="Franklin Resources Inc"/>
    <x v="13"/>
    <x v="13"/>
    <s v="NYSE"/>
    <d v="1984-09-07T00:00:00"/>
    <d v="9998-12-31T00:00:00"/>
    <m/>
    <m/>
    <s v=""/>
    <n v="0"/>
  </r>
  <r>
    <s v="BERY"/>
    <n v="1378992"/>
    <s v="Berry Plastics Group Inc"/>
    <x v="109"/>
    <x v="34"/>
    <s v="NYSE"/>
    <d v="2012-10-04T00:00:00"/>
    <d v="9998-12-31T00:00:00"/>
    <m/>
    <m/>
    <s v=""/>
    <n v="1"/>
  </r>
  <r>
    <s v="BFAM"/>
    <n v="1437578"/>
    <s v="Bright Horizons Family Solutions Inc"/>
    <x v="135"/>
    <x v="57"/>
    <s v="NYSE"/>
    <d v="2013-01-25T00:00:00"/>
    <d v="9998-12-31T00:00:00"/>
    <m/>
    <m/>
    <s v=""/>
    <n v="0"/>
  </r>
  <r>
    <s v="BFB"/>
    <n v="14693"/>
    <s v="NVS"/>
    <x v="136"/>
    <x v="2"/>
    <s v="NVS"/>
    <d v="1899-12-31T00:00:00"/>
    <d v="1899-12-31T00:00:00"/>
    <m/>
    <m/>
    <s v=""/>
    <n v="0"/>
  </r>
  <r>
    <s v="BFS"/>
    <n v="907254"/>
    <s v="Saul Centers Inc"/>
    <x v="10"/>
    <x v="10"/>
    <s v="NYSE"/>
    <d v="1993-08-19T00:00:00"/>
    <d v="9998-12-31T00:00:00"/>
    <m/>
    <m/>
    <s v=""/>
    <n v="0"/>
  </r>
  <r>
    <s v="BG"/>
    <n v="1144519"/>
    <s v="Bunge Ltd"/>
    <x v="35"/>
    <x v="30"/>
    <s v="NYSE"/>
    <d v="2001-08-02T00:00:00"/>
    <d v="9998-12-31T00:00:00"/>
    <m/>
    <m/>
    <s v=""/>
    <n v="1"/>
  </r>
  <r>
    <s v="BGC"/>
    <n v="886035"/>
    <s v="General Cable Corp"/>
    <x v="133"/>
    <x v="2"/>
    <s v="NYSE"/>
    <d v="1997-05-16T00:00:00"/>
    <d v="2018-06-06T00:00:00"/>
    <m/>
    <m/>
    <s v=""/>
    <n v="0"/>
  </r>
  <r>
    <s v="BGCP"/>
    <n v="1094831"/>
    <s v="BGC Partners Inc Class A"/>
    <x v="137"/>
    <x v="23"/>
    <s v="NASDAQ"/>
    <d v="1999-12-10T00:00:00"/>
    <d v="9998-12-31T00:00:00"/>
    <m/>
    <m/>
    <s v=""/>
    <n v="0"/>
  </r>
  <r>
    <s v="BGG"/>
    <n v="14195"/>
    <s v="Briggs Stratton Corp"/>
    <x v="130"/>
    <x v="7"/>
    <s v="NYSE"/>
    <d v="1984-09-07T00:00:00"/>
    <d v="9998-12-31T00:00:00"/>
    <m/>
    <m/>
    <s v=""/>
    <n v="0"/>
  </r>
  <r>
    <s v="BGNE"/>
    <n v="1651308"/>
    <s v="BeiGene Ltd"/>
    <x v="15"/>
    <x v="20"/>
    <s v="NASDAQ"/>
    <d v="2016-02-03T00:00:00"/>
    <d v="9998-12-31T00:00:00"/>
    <m/>
    <m/>
    <s v=""/>
    <n v="0"/>
  </r>
  <r>
    <s v="BGS"/>
    <n v="1278027"/>
    <s v="BG Foods Inc"/>
    <x v="138"/>
    <x v="30"/>
    <s v="NYSE"/>
    <d v="2007-05-23T00:00:00"/>
    <d v="9998-12-31T00:00:00"/>
    <m/>
    <m/>
    <s v=""/>
    <n v="0"/>
  </r>
  <r>
    <s v="BGSF"/>
    <n v="1474903"/>
    <s v="BG Staffing Inc"/>
    <x v="77"/>
    <x v="38"/>
    <s v="NYSE"/>
    <d v="2014-04-29T00:00:00"/>
    <d v="9998-12-31T00:00:00"/>
    <m/>
    <m/>
    <s v=""/>
    <n v="0"/>
  </r>
  <r>
    <s v="BHC"/>
    <n v="885590"/>
    <s v="Bausch Health Companies Inc"/>
    <x v="15"/>
    <x v="14"/>
    <s v="NYSE"/>
    <d v="2018-07-14T00:00:00"/>
    <d v="9998-12-31T00:00:00"/>
    <m/>
    <m/>
    <s v=""/>
    <n v="1"/>
  </r>
  <r>
    <s v="BHE"/>
    <n v="863436"/>
    <s v="Benchmark Electronics Inc"/>
    <x v="139"/>
    <x v="9"/>
    <s v="NYSE"/>
    <d v="1990-06-28T00:00:00"/>
    <d v="9998-12-31T00:00:00"/>
    <m/>
    <m/>
    <s v=""/>
    <n v="1"/>
  </r>
  <r>
    <s v="BHF"/>
    <n v="1685040"/>
    <s v="Brighthouse Financial Inc"/>
    <x v="4"/>
    <x v="4"/>
    <s v="NASDAQ"/>
    <d v="2017-07-17T00:00:00"/>
    <d v="9998-12-31T00:00:00"/>
    <m/>
    <m/>
    <s v=""/>
    <n v="1"/>
  </r>
  <r>
    <s v="BHGE"/>
    <n v="1701605"/>
    <s v="Baker Hughes"/>
    <x v="140"/>
    <x v="58"/>
    <s v="NVS"/>
    <d v="1899-12-31T00:00:00"/>
    <d v="1899-12-31T00:00:00"/>
    <m/>
    <m/>
    <s v=""/>
    <n v="1"/>
  </r>
  <r>
    <s v="BHI"/>
    <n v="808362"/>
    <s v="Baker Hughes Inc"/>
    <x v="140"/>
    <x v="58"/>
    <s v="NYSE"/>
    <d v="1987-04-06T00:00:00"/>
    <d v="2017-07-05T00:00:00"/>
    <m/>
    <m/>
    <s v=""/>
    <n v="1"/>
  </r>
  <r>
    <s v="BHLB"/>
    <n v="1108134"/>
    <s v="Berkshire Hills Bancorp Inc"/>
    <x v="141"/>
    <x v="2"/>
    <s v="NYSE"/>
    <d v="2000-06-28T00:00:00"/>
    <d v="9998-12-31T00:00:00"/>
    <m/>
    <m/>
    <s v=""/>
    <n v="0"/>
  </r>
  <r>
    <s v="BHVN"/>
    <n v="1689813"/>
    <s v="Biohaven Pharmaceutical Holding Company Ltd"/>
    <x v="15"/>
    <x v="2"/>
    <s v="NYSE"/>
    <d v="2017-05-04T00:00:00"/>
    <d v="9998-12-31T00:00:00"/>
    <m/>
    <m/>
    <s v=""/>
    <n v="0"/>
  </r>
  <r>
    <s v="BID"/>
    <n v="823094"/>
    <s v="Sothebys"/>
    <x v="31"/>
    <x v="8"/>
    <s v="NYSE"/>
    <d v="1988-05-13T00:00:00"/>
    <d v="2019-10-14T00:00:00"/>
    <m/>
    <m/>
    <s v=""/>
    <n v="1"/>
  </r>
  <r>
    <s v="BIG"/>
    <n v="768835"/>
    <s v="Big Lots Inc"/>
    <x v="142"/>
    <x v="47"/>
    <s v="NYSE"/>
    <d v="1985-06-20T00:00:00"/>
    <d v="9998-12-31T00:00:00"/>
    <m/>
    <m/>
    <s v=""/>
    <n v="0"/>
  </r>
  <r>
    <s v="BIIB"/>
    <n v="875045"/>
    <s v="Biogen Idec Inc"/>
    <x v="32"/>
    <x v="20"/>
    <s v="NASDAQ"/>
    <d v="1991-09-17T00:00:00"/>
    <d v="9998-12-31T00:00:00"/>
    <m/>
    <m/>
    <s v=""/>
    <n v="1"/>
  </r>
  <r>
    <s v="BIO"/>
    <n v="12208"/>
    <s v="BioRad Laboratories Inc"/>
    <x v="0"/>
    <x v="0"/>
    <s v="NYSE"/>
    <d v="1980-02-27T00:00:00"/>
    <d v="9998-12-31T00:00:00"/>
    <m/>
    <m/>
    <s v=""/>
    <n v="1"/>
  </r>
  <r>
    <s v="BIVV"/>
    <n v="1681689"/>
    <s v="Bioverativ Inc"/>
    <x v="15"/>
    <x v="2"/>
    <s v="NASDAQ"/>
    <d v="2017-01-12T00:00:00"/>
    <d v="2018-03-19T00:00:00"/>
    <m/>
    <m/>
    <s v=""/>
    <n v="0"/>
  </r>
  <r>
    <s v="BJ"/>
    <n v="1531152"/>
    <s v="BJs Wholesale Club Holdings Inc"/>
    <x v="142"/>
    <x v="2"/>
    <s v="NYSE"/>
    <d v="2018-06-28T00:00:00"/>
    <d v="9998-12-31T00:00:00"/>
    <m/>
    <m/>
    <s v=""/>
    <n v="0"/>
  </r>
  <r>
    <s v="BJRI"/>
    <n v="1013488"/>
    <s v="BJs Restaurants Inc"/>
    <x v="96"/>
    <x v="52"/>
    <s v="NASDAQ"/>
    <d v="1996-10-10T00:00:00"/>
    <d v="9998-12-31T00:00:00"/>
    <m/>
    <m/>
    <s v=""/>
    <n v="0"/>
  </r>
  <r>
    <s v="BK"/>
    <n v="1390777"/>
    <s v="The Bank of New York Mellon Corp"/>
    <x v="17"/>
    <x v="13"/>
    <s v="NYSE"/>
    <d v="1973-05-03T00:00:00"/>
    <d v="9998-12-31T00:00:00"/>
    <m/>
    <m/>
    <s v=""/>
    <n v="1"/>
  </r>
  <r>
    <s v="BKD"/>
    <n v="1332349"/>
    <s v="Brookdale Senior Living Inc"/>
    <x v="143"/>
    <x v="2"/>
    <s v="NYSE"/>
    <d v="2005-11-22T00:00:00"/>
    <d v="9998-12-31T00:00:00"/>
    <m/>
    <m/>
    <s v=""/>
    <n v="0"/>
  </r>
  <r>
    <s v="BKE"/>
    <n v="885245"/>
    <s v="The Buckle Inc"/>
    <x v="46"/>
    <x v="8"/>
    <s v="NYSE"/>
    <d v="1992-05-11T00:00:00"/>
    <d v="9998-12-31T00:00:00"/>
    <m/>
    <m/>
    <s v=""/>
    <n v="0"/>
  </r>
  <r>
    <s v="BKH"/>
    <n v="1130464"/>
    <s v="Black Hills Corp"/>
    <x v="47"/>
    <x v="33"/>
    <s v="NYSE"/>
    <d v="1984-09-07T00:00:00"/>
    <d v="9998-12-31T00:00:00"/>
    <m/>
    <m/>
    <s v=""/>
    <n v="0"/>
  </r>
  <r>
    <s v="BKI"/>
    <n v="1627014"/>
    <s v="Black Knight Inc"/>
    <x v="28"/>
    <x v="29"/>
    <s v="NYSE"/>
    <d v="2015-05-20T00:00:00"/>
    <d v="9998-12-31T00:00:00"/>
    <m/>
    <m/>
    <s v=""/>
    <n v="0"/>
  </r>
  <r>
    <s v="BKNG"/>
    <n v="1075531"/>
    <s v="Booking Holdings Inc"/>
    <x v="144"/>
    <x v="56"/>
    <s v="NASDAQ"/>
    <d v="1999-03-31T00:00:00"/>
    <d v="9998-12-31T00:00:00"/>
    <m/>
    <m/>
    <s v=""/>
    <n v="1"/>
  </r>
  <r>
    <s v="BKR"/>
    <n v="1701605"/>
    <s v="Baker Hughes"/>
    <x v="140"/>
    <x v="58"/>
    <s v="NYSE"/>
    <d v="2017-07-05T00:00:00"/>
    <d v="9998-12-31T00:00:00"/>
    <m/>
    <m/>
    <s v=""/>
    <n v="1"/>
  </r>
  <r>
    <s v="BKS"/>
    <n v="890491"/>
    <s v="Barnes Noble Inc"/>
    <x v="145"/>
    <x v="8"/>
    <s v="NYSE"/>
    <d v="1993-09-28T00:00:00"/>
    <d v="2019-08-19T00:00:00"/>
    <m/>
    <m/>
    <s v=""/>
    <n v="0"/>
  </r>
  <r>
    <s v="BKU"/>
    <n v="1504008"/>
    <s v="BankUnited Inc"/>
    <x v="51"/>
    <x v="2"/>
    <s v="NYSE"/>
    <d v="2011-01-28T00:00:00"/>
    <d v="9998-12-31T00:00:00"/>
    <m/>
    <m/>
    <s v=""/>
    <n v="0"/>
  </r>
  <r>
    <s v="BL"/>
    <n v="1666134"/>
    <s v="BlackLine Inc"/>
    <x v="28"/>
    <x v="29"/>
    <s v="NASDAQ"/>
    <d v="2016-10-28T00:00:00"/>
    <d v="9998-12-31T00:00:00"/>
    <m/>
    <m/>
    <s v=""/>
    <n v="0"/>
  </r>
  <r>
    <s v="BLCM"/>
    <n v="1358403"/>
    <s v="Bellicum Pharmaceuticals Inc"/>
    <x v="15"/>
    <x v="20"/>
    <s v="NASDAQ"/>
    <d v="2014-12-18T00:00:00"/>
    <d v="9998-12-31T00:00:00"/>
    <m/>
    <m/>
    <s v=""/>
    <n v="0"/>
  </r>
  <r>
    <s v="BLD"/>
    <n v="1633931"/>
    <s v="TopBuild Corp"/>
    <x v="58"/>
    <x v="2"/>
    <s v="NYSE"/>
    <d v="2015-07-01T00:00:00"/>
    <d v="9998-12-31T00:00:00"/>
    <m/>
    <m/>
    <s v=""/>
    <n v="0"/>
  </r>
  <r>
    <s v="BLDR"/>
    <n v="1316835"/>
    <s v="Builders FirstSource Inc"/>
    <x v="146"/>
    <x v="50"/>
    <s v="NASDAQ"/>
    <d v="2005-06-28T00:00:00"/>
    <d v="9998-12-31T00:00:00"/>
    <m/>
    <m/>
    <s v=""/>
    <n v="0"/>
  </r>
  <r>
    <s v="BLFS"/>
    <n v="834365"/>
    <s v="Biolife Solutions Inc"/>
    <x v="119"/>
    <x v="55"/>
    <s v="NASDAQ"/>
    <d v="1992-05-26T00:00:00"/>
    <d v="9998-12-31T00:00:00"/>
    <m/>
    <m/>
    <s v=""/>
    <n v="0"/>
  </r>
  <r>
    <s v="BLK"/>
    <n v="1364742"/>
    <s v="Blackrock Inc"/>
    <x v="23"/>
    <x v="13"/>
    <s v="NYSE"/>
    <d v="1999-10-01T00:00:00"/>
    <d v="9998-12-31T00:00:00"/>
    <m/>
    <m/>
    <s v=""/>
    <n v="1"/>
  </r>
  <r>
    <s v="BLKB"/>
    <n v="1280058"/>
    <s v="Blackbaud Inc"/>
    <x v="28"/>
    <x v="29"/>
    <s v="NASDAQ"/>
    <d v="2004-07-26T00:00:00"/>
    <d v="9998-12-31T00:00:00"/>
    <m/>
    <m/>
    <s v=""/>
    <n v="0"/>
  </r>
  <r>
    <s v="BLL"/>
    <n v="9389"/>
    <s v="Ball Corp"/>
    <x v="147"/>
    <x v="34"/>
    <s v="NYSE"/>
    <d v="1984-09-07T00:00:00"/>
    <d v="9998-12-31T00:00:00"/>
    <m/>
    <m/>
    <s v=""/>
    <n v="1"/>
  </r>
  <r>
    <s v="BLMN"/>
    <n v="1546417"/>
    <s v="Bloomin Brands Inc"/>
    <x v="96"/>
    <x v="2"/>
    <s v="NASDAQ"/>
    <d v="2012-08-08T00:00:00"/>
    <d v="9998-12-31T00:00:00"/>
    <m/>
    <m/>
    <s v=""/>
    <n v="0"/>
  </r>
  <r>
    <s v="BLOX"/>
    <n v="1223862"/>
    <s v="Infoblox Inc"/>
    <x v="2"/>
    <x v="26"/>
    <s v="NYSE"/>
    <d v="2012-04-19T00:00:00"/>
    <d v="2016-11-07T00:00:00"/>
    <m/>
    <m/>
    <s v=""/>
    <n v="0"/>
  </r>
  <r>
    <s v="BLUE"/>
    <n v="1293971"/>
    <s v="bluebird bio Inc"/>
    <x v="32"/>
    <x v="20"/>
    <s v="NASDAQ"/>
    <d v="2013-06-19T00:00:00"/>
    <d v="9998-12-31T00:00:00"/>
    <m/>
    <m/>
    <s v=""/>
    <n v="0"/>
  </r>
  <r>
    <s v="BMCH"/>
    <n v="1574815"/>
    <s v="BMC Stock Holdings Inc"/>
    <x v="146"/>
    <x v="2"/>
    <s v="NASDAQ"/>
    <d v="2016-01-04T00:00:00"/>
    <d v="9998-12-31T00:00:00"/>
    <m/>
    <m/>
    <s v=""/>
    <n v="0"/>
  </r>
  <r>
    <s v="BMI"/>
    <n v="9092"/>
    <s v="Badger Meter Inc"/>
    <x v="148"/>
    <x v="9"/>
    <s v="NYSE"/>
    <d v="1984-09-07T00:00:00"/>
    <d v="9998-12-31T00:00:00"/>
    <m/>
    <m/>
    <s v=""/>
    <n v="0"/>
  </r>
  <r>
    <s v="BMRN"/>
    <n v="1048477"/>
    <s v="BioMarin Pharmaceutical Inc"/>
    <x v="15"/>
    <x v="20"/>
    <s v="NASDAQ"/>
    <d v="1999-07-26T00:00:00"/>
    <d v="9998-12-31T00:00:00"/>
    <m/>
    <m/>
    <s v=""/>
    <n v="1"/>
  </r>
  <r>
    <s v="BMS"/>
    <n v="11199"/>
    <s v="Bemis Company Inc"/>
    <x v="116"/>
    <x v="34"/>
    <s v="NYSE"/>
    <d v="1984-09-07T00:00:00"/>
    <d v="2019-06-28T00:00:00"/>
    <m/>
    <m/>
    <s v=""/>
    <n v="1"/>
  </r>
  <r>
    <s v="BMTC"/>
    <n v="802681"/>
    <s v="Bryn Mawr Bank Corp"/>
    <x v="17"/>
    <x v="16"/>
    <s v="NASDAQ"/>
    <d v="1985-08-08T00:00:00"/>
    <d v="9998-12-31T00:00:00"/>
    <m/>
    <m/>
    <s v=""/>
    <n v="0"/>
  </r>
  <r>
    <s v="BMY"/>
    <n v="14272"/>
    <s v="BristolMyers Squibb Company"/>
    <x v="15"/>
    <x v="14"/>
    <s v="NYSE"/>
    <d v="1972-06-01T00:00:00"/>
    <d v="9998-12-31T00:00:00"/>
    <m/>
    <m/>
    <s v=""/>
    <n v="1"/>
  </r>
  <r>
    <s v="BNCN"/>
    <n v="1210227"/>
    <s v="NVS"/>
    <x v="125"/>
    <x v="16"/>
    <s v="NVS"/>
    <d v="1899-12-31T00:00:00"/>
    <d v="1899-12-31T00:00:00"/>
    <m/>
    <m/>
    <s v=""/>
    <n v="0"/>
  </r>
  <r>
    <s v="BNED"/>
    <n v="9000019"/>
    <s v="Barnes &amp; Noble Education Inc"/>
    <x v="2"/>
    <x v="8"/>
    <s v="NYSE"/>
    <d v="2015-08-03T00:00:00"/>
    <d v="9998-12-31T00:00:00"/>
    <m/>
    <n v="9000019"/>
    <n v="9000019"/>
    <n v="0"/>
  </r>
  <r>
    <s v="BNFT"/>
    <n v="1576169"/>
    <s v="Benefitfocus Inc"/>
    <x v="28"/>
    <x v="22"/>
    <s v="NASDAQ"/>
    <d v="2013-09-18T00:00:00"/>
    <d v="9998-12-31T00:00:00"/>
    <m/>
    <m/>
    <s v=""/>
    <n v="0"/>
  </r>
  <r>
    <s v="BOBE"/>
    <n v="33769"/>
    <s v="Bob Evans Farms Inc"/>
    <x v="96"/>
    <x v="2"/>
    <s v="NASDAQ"/>
    <d v="1984-09-05T00:00:00"/>
    <d v="2018-01-16T00:00:00"/>
    <m/>
    <m/>
    <s v=""/>
    <n v="0"/>
  </r>
  <r>
    <s v="BOH"/>
    <n v="46195"/>
    <s v="Bank of Hawaii Corp"/>
    <x v="17"/>
    <x v="16"/>
    <s v="NYSE"/>
    <d v="1984-09-07T00:00:00"/>
    <d v="9998-12-31T00:00:00"/>
    <m/>
    <m/>
    <s v=""/>
    <n v="0"/>
  </r>
  <r>
    <s v="BOKF"/>
    <n v="875357"/>
    <s v="BOK Financial Corp"/>
    <x v="125"/>
    <x v="16"/>
    <s v="NASDAQ"/>
    <d v="1991-09-05T00:00:00"/>
    <d v="9998-12-31T00:00:00"/>
    <m/>
    <m/>
    <s v=""/>
    <n v="0"/>
  </r>
  <r>
    <s v="BOLD"/>
    <n v="1628738"/>
    <s v="Bold Energy Inc"/>
    <x v="32"/>
    <x v="2"/>
    <s v="NASDAQ"/>
    <d v="2016-07-20T00:00:00"/>
    <d v="2020-01-15T00:00:00"/>
    <m/>
    <m/>
    <s v=""/>
    <n v="0"/>
  </r>
  <r>
    <s v="BONT"/>
    <n v="9000020"/>
    <s v="NVS"/>
    <x v="2"/>
    <x v="8"/>
    <s v="NVS"/>
    <d v="1899-12-31T00:00:00"/>
    <d v="1899-12-31T00:00:00"/>
    <m/>
    <n v="9000020"/>
    <n v="9000020"/>
    <n v="0"/>
  </r>
  <r>
    <s v="BOOM"/>
    <n v="34067"/>
    <s v="Dynamic Materials Corp"/>
    <x v="149"/>
    <x v="58"/>
    <s v="NASDAQ"/>
    <d v="1989-01-05T00:00:00"/>
    <d v="9998-12-31T00:00:00"/>
    <m/>
    <m/>
    <s v=""/>
    <n v="0"/>
  </r>
  <r>
    <s v="BOOT"/>
    <n v="1610250"/>
    <s v="Boot Barn Holdings Inc"/>
    <x v="150"/>
    <x v="8"/>
    <s v="NYSE"/>
    <d v="2014-10-30T00:00:00"/>
    <d v="9998-12-31T00:00:00"/>
    <m/>
    <m/>
    <s v=""/>
    <n v="0"/>
  </r>
  <r>
    <s v="BOX"/>
    <n v="1372612"/>
    <s v="Box Inc"/>
    <x v="28"/>
    <x v="29"/>
    <s v="NYSE"/>
    <d v="2015-01-23T00:00:00"/>
    <d v="9998-12-31T00:00:00"/>
    <m/>
    <m/>
    <s v=""/>
    <n v="0"/>
  </r>
  <r>
    <s v="BPFH"/>
    <n v="821127"/>
    <s v="Boston Private Financial Holdings Inc"/>
    <x v="17"/>
    <x v="16"/>
    <s v="NASDAQ"/>
    <d v="1994-02-14T00:00:00"/>
    <d v="9998-12-31T00:00:00"/>
    <m/>
    <m/>
    <s v=""/>
    <n v="0"/>
  </r>
  <r>
    <s v="BPL"/>
    <n v="805022"/>
    <s v="Buckeye Partners LP"/>
    <x v="82"/>
    <x v="48"/>
    <s v="NYSE"/>
    <d v="1986-12-17T00:00:00"/>
    <d v="2019-11-27T00:00:00"/>
    <m/>
    <m/>
    <s v=""/>
    <n v="1"/>
  </r>
  <r>
    <s v="BPMC"/>
    <n v="1597264"/>
    <s v="Blueprint Medicines Corp"/>
    <x v="15"/>
    <x v="20"/>
    <s v="NASDAQ"/>
    <d v="2015-04-30T00:00:00"/>
    <d v="9998-12-31T00:00:00"/>
    <m/>
    <m/>
    <s v=""/>
    <n v="0"/>
  </r>
  <r>
    <s v="BPMP"/>
    <n v="1708301"/>
    <s v="BP Midstream Partners LP representing Limited Partner Interests"/>
    <x v="82"/>
    <x v="48"/>
    <s v="NYSE"/>
    <d v="2017-10-26T00:00:00"/>
    <d v="9998-12-31T00:00:00"/>
    <m/>
    <m/>
    <s v=""/>
    <n v="0"/>
  </r>
  <r>
    <s v="BPOP"/>
    <n v="763901"/>
    <s v="Popular Inc"/>
    <x v="17"/>
    <x v="16"/>
    <s v="NASDAQ"/>
    <d v="1990-03-26T00:00:00"/>
    <d v="9998-12-31T00:00:00"/>
    <m/>
    <m/>
    <s v=""/>
    <n v="0"/>
  </r>
  <r>
    <s v="BR"/>
    <n v="1383312"/>
    <s v="Broadridge Financial Solutions Inc"/>
    <x v="31"/>
    <x v="19"/>
    <s v="NYSE"/>
    <d v="2007-04-02T00:00:00"/>
    <d v="9998-12-31T00:00:00"/>
    <m/>
    <m/>
    <s v=""/>
    <n v="0"/>
  </r>
  <r>
    <s v="BRC"/>
    <n v="746598"/>
    <s v="Brady Corp"/>
    <x v="151"/>
    <x v="5"/>
    <s v="NYSE"/>
    <d v="1984-09-07T00:00:00"/>
    <d v="9998-12-31T00:00:00"/>
    <m/>
    <m/>
    <s v=""/>
    <n v="0"/>
  </r>
  <r>
    <s v="BRCD"/>
    <n v="1009626"/>
    <s v="Brocade Communications Systems Inc"/>
    <x v="83"/>
    <x v="9"/>
    <s v="NASDAQ"/>
    <d v="1999-05-25T00:00:00"/>
    <d v="2017-11-20T00:00:00"/>
    <m/>
    <m/>
    <s v=""/>
    <n v="1"/>
  </r>
  <r>
    <s v="BRCM"/>
    <n v="1054374"/>
    <s v="Broadcom Corp"/>
    <x v="2"/>
    <x v="6"/>
    <s v="NASDAQ"/>
    <d v="2016-01-04T00:00:00"/>
    <d v="2016-02-09T00:00:00"/>
    <m/>
    <m/>
    <s v=""/>
    <n v="1"/>
  </r>
  <r>
    <s v="BREW"/>
    <n v="892222"/>
    <s v="Craft Brew Alliance Inc"/>
    <x v="152"/>
    <x v="59"/>
    <s v="NASDAQ"/>
    <d v="1995-08-18T00:00:00"/>
    <d v="9998-12-31T00:00:00"/>
    <m/>
    <m/>
    <s v=""/>
    <n v="0"/>
  </r>
  <r>
    <s v="BRID"/>
    <n v="14177"/>
    <s v="Bridgford Foods Corp"/>
    <x v="153"/>
    <x v="30"/>
    <s v="NASDAQ"/>
    <d v="1984-09-07T00:00:00"/>
    <d v="9998-12-31T00:00:00"/>
    <m/>
    <m/>
    <s v=""/>
    <n v="0"/>
  </r>
  <r>
    <s v="BRKA"/>
    <n v="1067983"/>
    <s v="BERKSHIRE HATHAWAY INC"/>
    <x v="26"/>
    <x v="60"/>
    <s v="NVS"/>
    <d v="1899-12-31T00:00:00"/>
    <d v="1899-12-31T00:00:00"/>
    <m/>
    <m/>
    <s v=""/>
    <n v="1"/>
  </r>
  <r>
    <s v="BRKL"/>
    <n v="1049782"/>
    <s v="Brookline Bancorp Inc"/>
    <x v="51"/>
    <x v="2"/>
    <s v="NASDAQ"/>
    <d v="1998-03-25T00:00:00"/>
    <d v="9998-12-31T00:00:00"/>
    <m/>
    <m/>
    <s v=""/>
    <n v="0"/>
  </r>
  <r>
    <s v="BRKR"/>
    <n v="1109354"/>
    <s v="Bruker Corp"/>
    <x v="0"/>
    <x v="2"/>
    <s v="NASDAQ"/>
    <d v="2000-08-04T00:00:00"/>
    <d v="9998-12-31T00:00:00"/>
    <m/>
    <m/>
    <s v=""/>
    <n v="0"/>
  </r>
  <r>
    <s v="BRKS"/>
    <n v="933974"/>
    <s v="Brooks Automation IncUSA"/>
    <x v="29"/>
    <x v="6"/>
    <s v="NASDAQ"/>
    <d v="1995-02-02T00:00:00"/>
    <d v="9998-12-31T00:00:00"/>
    <m/>
    <m/>
    <s v=""/>
    <n v="0"/>
  </r>
  <r>
    <s v="BRO"/>
    <n v="79282"/>
    <s v="Brown Brown Inc"/>
    <x v="65"/>
    <x v="23"/>
    <s v="NYSE"/>
    <d v="1992-03-03T00:00:00"/>
    <d v="9998-12-31T00:00:00"/>
    <m/>
    <m/>
    <s v=""/>
    <n v="0"/>
  </r>
  <r>
    <s v="BRRE"/>
    <n v="9000021"/>
    <s v="NVS"/>
    <x v="2"/>
    <x v="2"/>
    <s v="NVS"/>
    <d v="1899-12-31T00:00:00"/>
    <d v="1899-12-31T00:00:00"/>
    <m/>
    <n v="9000021"/>
    <n v="9000021"/>
    <n v="0"/>
  </r>
  <r>
    <s v="BRSS"/>
    <n v="1533526"/>
    <s v="Global Brass and Copper Holdings Inc"/>
    <x v="97"/>
    <x v="7"/>
    <s v="NYSE"/>
    <d v="2013-05-23T00:00:00"/>
    <d v="2019-08-07T00:00:00"/>
    <m/>
    <m/>
    <s v=""/>
    <n v="0"/>
  </r>
  <r>
    <s v="BRX"/>
    <n v="1581068"/>
    <s v="Brixmor Property Group Inc"/>
    <x v="10"/>
    <x v="10"/>
    <s v="NYSE"/>
    <d v="2013-10-30T00:00:00"/>
    <d v="9998-12-31T00:00:00"/>
    <m/>
    <m/>
    <s v=""/>
    <n v="1"/>
  </r>
  <r>
    <s v="BSET"/>
    <n v="10329"/>
    <s v="Bassett Furniture Industries Inc"/>
    <x v="154"/>
    <x v="46"/>
    <s v="NASDAQ"/>
    <d v="1984-09-07T00:00:00"/>
    <d v="9998-12-31T00:00:00"/>
    <m/>
    <m/>
    <s v=""/>
    <n v="0"/>
  </r>
  <r>
    <s v="BSFT"/>
    <n v="1086909"/>
    <s v="BroadSoft Inc"/>
    <x v="28"/>
    <x v="2"/>
    <s v="NASDAQ"/>
    <d v="2010-06-16T00:00:00"/>
    <d v="2018-02-02T00:00:00"/>
    <m/>
    <m/>
    <s v=""/>
    <n v="0"/>
  </r>
  <r>
    <s v="BSM"/>
    <n v="1621434"/>
    <s v="Black Stone Minerals LP"/>
    <x v="86"/>
    <x v="2"/>
    <s v="NYSE"/>
    <d v="2015-05-01T00:00:00"/>
    <d v="9998-12-31T00:00:00"/>
    <m/>
    <m/>
    <s v=""/>
    <n v="0"/>
  </r>
  <r>
    <s v="BSPM"/>
    <n v="1418133"/>
    <s v="NVS"/>
    <x v="15"/>
    <x v="14"/>
    <s v="NVS"/>
    <d v="1899-12-31T00:00:00"/>
    <d v="1899-12-31T00:00:00"/>
    <m/>
    <m/>
    <s v=""/>
    <n v="0"/>
  </r>
  <r>
    <s v="BSQR"/>
    <n v="1054721"/>
    <s v="BSquare Corp"/>
    <x v="31"/>
    <x v="29"/>
    <s v="NASDAQ"/>
    <d v="1999-10-21T00:00:00"/>
    <d v="9998-12-31T00:00:00"/>
    <m/>
    <m/>
    <s v=""/>
    <n v="0"/>
  </r>
  <r>
    <s v="BSTC"/>
    <n v="9000022"/>
    <s v="Biospecifics Technologies Corp"/>
    <x v="2"/>
    <x v="20"/>
    <s v="NASDAQ"/>
    <d v="1991-11-15T00:00:00"/>
    <d v="9998-12-31T00:00:00"/>
    <m/>
    <n v="9000022"/>
    <n v="9000022"/>
    <n v="0"/>
  </r>
  <r>
    <s v="BSX"/>
    <n v="885725"/>
    <s v="Boston Scientific Corp"/>
    <x v="22"/>
    <x v="21"/>
    <s v="NYSE"/>
    <d v="1992-05-19T00:00:00"/>
    <d v="9998-12-31T00:00:00"/>
    <m/>
    <m/>
    <s v=""/>
    <n v="1"/>
  </r>
  <r>
    <s v="BTU"/>
    <n v="1064728"/>
    <s v="Peabody Energy Corp"/>
    <x v="95"/>
    <x v="2"/>
    <s v="NYSE"/>
    <d v="2001-05-22T00:00:00"/>
    <d v="9998-12-31T00:00:00"/>
    <m/>
    <m/>
    <s v=""/>
    <n v="0"/>
  </r>
  <r>
    <s v="BUFF"/>
    <n v="1609989"/>
    <s v="Blue Buffalo Pet Products Inc"/>
    <x v="138"/>
    <x v="2"/>
    <s v="NASDAQ"/>
    <d v="2015-07-22T00:00:00"/>
    <d v="2018-05-04T00:00:00"/>
    <m/>
    <m/>
    <s v=""/>
    <n v="0"/>
  </r>
  <r>
    <s v="BURL"/>
    <n v="1579298"/>
    <s v="Burlington Stores Inc"/>
    <x v="155"/>
    <x v="47"/>
    <s v="NYSE"/>
    <d v="2013-10-02T00:00:00"/>
    <d v="9998-12-31T00:00:00"/>
    <m/>
    <m/>
    <s v=""/>
    <n v="0"/>
  </r>
  <r>
    <s v="BUSE"/>
    <n v="314489"/>
    <s v="First Busey Corp"/>
    <x v="17"/>
    <x v="16"/>
    <s v="NASDAQ"/>
    <d v="1998-10-06T00:00:00"/>
    <d v="9998-12-31T00:00:00"/>
    <m/>
    <m/>
    <s v=""/>
    <n v="0"/>
  </r>
  <r>
    <s v="BV"/>
    <n v="1734713"/>
    <s v="BrightView Holdings Inc"/>
    <x v="156"/>
    <x v="19"/>
    <s v="NYSE"/>
    <d v="2018-06-28T00:00:00"/>
    <d v="9998-12-31T00:00:00"/>
    <m/>
    <m/>
    <s v=""/>
    <n v="0"/>
  </r>
  <r>
    <s v="BVSN"/>
    <n v="9000023"/>
    <s v="BroadVision Inc"/>
    <x v="2"/>
    <x v="29"/>
    <s v="NASDAQ"/>
    <d v="1996-06-21T00:00:00"/>
    <d v="2020-05-18T00:00:00"/>
    <m/>
    <n v="9000023"/>
    <n v="9000023"/>
    <n v="0"/>
  </r>
  <r>
    <s v="BW"/>
    <n v="1630805"/>
    <s v="Babcock Wilcox Enterprises Inc"/>
    <x v="157"/>
    <x v="2"/>
    <s v="NYSE"/>
    <d v="2015-07-01T00:00:00"/>
    <d v="9998-12-31T00:00:00"/>
    <m/>
    <m/>
    <s v=""/>
    <n v="0"/>
  </r>
  <r>
    <s v="BWA"/>
    <n v="908255"/>
    <s v="BorgWarner Inc"/>
    <x v="36"/>
    <x v="18"/>
    <s v="NYSE"/>
    <d v="1993-08-13T00:00:00"/>
    <d v="9998-12-31T00:00:00"/>
    <m/>
    <m/>
    <s v=""/>
    <n v="1"/>
  </r>
  <r>
    <s v="BWLA"/>
    <n v="13573"/>
    <s v="BOWL AMERICA INC"/>
    <x v="158"/>
    <x v="45"/>
    <s v="NYSE"/>
    <d v="2009-09-08T00:00:00"/>
    <d v="2018-10-29T00:00:00"/>
    <m/>
    <m/>
    <s v=""/>
    <n v="0"/>
  </r>
  <r>
    <s v="BWLD"/>
    <n v="1062449"/>
    <s v="Buffalo Wild Wings"/>
    <x v="96"/>
    <x v="2"/>
    <s v="NASDAQ"/>
    <d v="2003-11-21T00:00:00"/>
    <d v="2018-02-05T00:00:00"/>
    <m/>
    <m/>
    <s v=""/>
    <n v="0"/>
  </r>
  <r>
    <s v="BWP"/>
    <n v="1336047"/>
    <s v="Boardwalk Pipeline Partners LP"/>
    <x v="98"/>
    <x v="48"/>
    <s v="NYSE"/>
    <d v="2005-11-10T00:00:00"/>
    <d v="2018-07-18T00:00:00"/>
    <m/>
    <m/>
    <s v=""/>
    <n v="1"/>
  </r>
  <r>
    <s v="BWXT"/>
    <n v="1486957"/>
    <s v="BWX Technologies Inc"/>
    <x v="130"/>
    <x v="12"/>
    <s v="NYSE"/>
    <d v="2010-08-02T00:00:00"/>
    <d v="9998-12-31T00:00:00"/>
    <m/>
    <m/>
    <s v=""/>
    <n v="0"/>
  </r>
  <r>
    <s v="BX"/>
    <n v="1393818"/>
    <s v="Blackstone Group Inc The Class A"/>
    <x v="13"/>
    <x v="13"/>
    <s v="NYSE"/>
    <d v="2007-06-22T00:00:00"/>
    <d v="9998-12-31T00:00:00"/>
    <m/>
    <m/>
    <s v=""/>
    <n v="1"/>
  </r>
  <r>
    <s v="BXMT"/>
    <n v="1061630"/>
    <s v="Blackstone Mortgage Trust Inc"/>
    <x v="10"/>
    <x v="10"/>
    <s v="NYSE"/>
    <d v="1987-11-05T00:00:00"/>
    <d v="9998-12-31T00:00:00"/>
    <m/>
    <m/>
    <s v=""/>
    <n v="1"/>
  </r>
  <r>
    <s v="BXP"/>
    <n v="1037540"/>
    <s v="Boston Properties Inc"/>
    <x v="10"/>
    <x v="10"/>
    <s v="NYSE"/>
    <d v="1997-06-18T00:00:00"/>
    <d v="9998-12-31T00:00:00"/>
    <m/>
    <m/>
    <s v=""/>
    <n v="1"/>
  </r>
  <r>
    <s v="BYD"/>
    <n v="906553"/>
    <s v="Boyd Gaming Corp"/>
    <x v="134"/>
    <x v="56"/>
    <s v="NYSE"/>
    <d v="1993-10-18T00:00:00"/>
    <d v="9998-12-31T00:00:00"/>
    <m/>
    <m/>
    <s v=""/>
    <n v="0"/>
  </r>
  <r>
    <s v="BZH"/>
    <n v="915840"/>
    <s v="Beazer Homes USA Inc"/>
    <x v="159"/>
    <x v="61"/>
    <s v="NYSE"/>
    <d v="1994-02-23T00:00:00"/>
    <d v="9998-12-31T00:00:00"/>
    <m/>
    <m/>
    <s v=""/>
    <n v="0"/>
  </r>
  <r>
    <s v="C"/>
    <n v="831001"/>
    <s v="Citigroup Inc"/>
    <x v="125"/>
    <x v="16"/>
    <s v="NYSE"/>
    <d v="1977-01-03T00:00:00"/>
    <d v="9998-12-31T00:00:00"/>
    <m/>
    <m/>
    <s v=""/>
    <n v="1"/>
  </r>
  <r>
    <s v="CA"/>
    <n v="356028"/>
    <s v="CA Inc"/>
    <x v="28"/>
    <x v="29"/>
    <s v="NASDAQ"/>
    <d v="1984-09-07T00:00:00"/>
    <d v="2018-11-06T00:00:00"/>
    <m/>
    <m/>
    <s v=""/>
    <n v="1"/>
  </r>
  <r>
    <s v="CAA"/>
    <n v="878560"/>
    <s v="CalAtlantic Group Inc"/>
    <x v="159"/>
    <x v="2"/>
    <s v="NYSE"/>
    <d v="1987-12-30T00:00:00"/>
    <d v="2018-02-13T00:00:00"/>
    <m/>
    <m/>
    <s v=""/>
    <n v="0"/>
  </r>
  <r>
    <s v="CAB"/>
    <n v="1267130"/>
    <s v="Cabelas Inc"/>
    <x v="145"/>
    <x v="2"/>
    <s v="NYSE"/>
    <d v="2004-07-06T00:00:00"/>
    <d v="2017-09-28T00:00:00"/>
    <m/>
    <m/>
    <s v=""/>
    <n v="0"/>
  </r>
  <r>
    <s v="CABO"/>
    <n v="1632127"/>
    <s v="Cable ONE Inc"/>
    <x v="74"/>
    <x v="45"/>
    <s v="NYSE"/>
    <d v="2015-07-01T00:00:00"/>
    <d v="9998-12-31T00:00:00"/>
    <m/>
    <m/>
    <s v=""/>
    <n v="0"/>
  </r>
  <r>
    <s v="CACC"/>
    <n v="885550"/>
    <s v="Credit Acceptance Corp"/>
    <x v="160"/>
    <x v="2"/>
    <s v="NASDAQ"/>
    <d v="1992-06-05T00:00:00"/>
    <d v="9998-12-31T00:00:00"/>
    <m/>
    <m/>
    <s v=""/>
    <n v="0"/>
  </r>
  <r>
    <s v="CACI"/>
    <n v="16058"/>
    <s v="Caci International Inc"/>
    <x v="161"/>
    <x v="29"/>
    <s v="NYSE"/>
    <d v="1984-09-07T00:00:00"/>
    <d v="9998-12-31T00:00:00"/>
    <m/>
    <m/>
    <s v=""/>
    <n v="0"/>
  </r>
  <r>
    <s v="CADE"/>
    <n v="1614184"/>
    <s v="CADENCE FINANCIAL CORP"/>
    <x v="125"/>
    <x v="16"/>
    <s v="NYSE"/>
    <d v="2017-04-13T00:00:00"/>
    <d v="9998-12-31T00:00:00"/>
    <m/>
    <m/>
    <s v=""/>
    <n v="0"/>
  </r>
  <r>
    <s v="CAG"/>
    <n v="23217"/>
    <s v="Conagra Brands Inc"/>
    <x v="138"/>
    <x v="30"/>
    <s v="NYSE"/>
    <d v="1984-09-07T00:00:00"/>
    <d v="9998-12-31T00:00:00"/>
    <m/>
    <m/>
    <s v=""/>
    <n v="1"/>
  </r>
  <r>
    <s v="CAGU"/>
    <n v="9000025"/>
    <s v="NVS"/>
    <x v="2"/>
    <x v="62"/>
    <s v="NVS"/>
    <d v="1899-12-31T00:00:00"/>
    <d v="1899-12-31T00:00:00"/>
    <m/>
    <n v="9000025"/>
    <n v="9000025"/>
    <n v="0"/>
  </r>
  <r>
    <s v="CAH"/>
    <n v="721371"/>
    <s v="Cardinal Health Inc"/>
    <x v="16"/>
    <x v="15"/>
    <s v="NYSE"/>
    <d v="1987-12-31T00:00:00"/>
    <d v="9998-12-31T00:00:00"/>
    <m/>
    <m/>
    <s v=""/>
    <n v="1"/>
  </r>
  <r>
    <s v="CAKE"/>
    <n v="887596"/>
    <s v="The Cheesecake Factory Inc"/>
    <x v="96"/>
    <x v="52"/>
    <s v="NASDAQ"/>
    <d v="1992-09-18T00:00:00"/>
    <d v="9998-12-31T00:00:00"/>
    <m/>
    <m/>
    <s v=""/>
    <n v="1"/>
  </r>
  <r>
    <s v="CAL"/>
    <n v="14707"/>
    <s v="Caleres Inc"/>
    <x v="162"/>
    <x v="46"/>
    <s v="NYSE"/>
    <d v="1984-09-07T00:00:00"/>
    <d v="9998-12-31T00:00:00"/>
    <m/>
    <m/>
    <s v=""/>
    <n v="0"/>
  </r>
  <r>
    <s v="CALA"/>
    <n v="1496671"/>
    <s v="Calithera Biosciences Inc"/>
    <x v="15"/>
    <x v="20"/>
    <s v="NASDAQ"/>
    <d v="2014-10-02T00:00:00"/>
    <d v="9998-12-31T00:00:00"/>
    <m/>
    <m/>
    <s v=""/>
    <n v="0"/>
  </r>
  <r>
    <s v="CALD"/>
    <n v="1035748"/>
    <s v="Callidus Software Inc"/>
    <x v="123"/>
    <x v="29"/>
    <s v="NASDAQ"/>
    <d v="2003-11-20T00:00:00"/>
    <d v="2018-04-16T00:00:00"/>
    <m/>
    <m/>
    <s v=""/>
    <n v="0"/>
  </r>
  <r>
    <s v="CALL"/>
    <n v="1005699"/>
    <s v="magicJack VocalTec Ltd"/>
    <x v="72"/>
    <x v="44"/>
    <s v="NASDAQ"/>
    <d v="1996-02-07T00:00:00"/>
    <d v="2018-11-14T00:00:00"/>
    <m/>
    <m/>
    <s v=""/>
    <n v="0"/>
  </r>
  <r>
    <s v="CALM"/>
    <n v="16160"/>
    <s v="CalMaine Foods Inc"/>
    <x v="163"/>
    <x v="30"/>
    <s v="NASDAQ"/>
    <d v="1996-12-12T00:00:00"/>
    <d v="9998-12-31T00:00:00"/>
    <m/>
    <m/>
    <s v=""/>
    <n v="0"/>
  </r>
  <r>
    <s v="CAR"/>
    <n v="723612"/>
    <s v="Avis Budget Group Inc"/>
    <x v="164"/>
    <x v="8"/>
    <s v="NASDAQ"/>
    <d v="1990-01-12T00:00:00"/>
    <d v="9998-12-31T00:00:00"/>
    <m/>
    <m/>
    <s v=""/>
    <n v="0"/>
  </r>
  <r>
    <s v="CARA"/>
    <n v="1346830"/>
    <s v="Cara Therapeutics Inc"/>
    <x v="15"/>
    <x v="2"/>
    <s v="NASDAQ"/>
    <d v="2014-01-31T00:00:00"/>
    <d v="9998-12-31T00:00:00"/>
    <m/>
    <m/>
    <s v=""/>
    <n v="0"/>
  </r>
  <r>
    <s v="CARB"/>
    <n v="1340127"/>
    <s v="Carbonite Inc"/>
    <x v="37"/>
    <x v="2"/>
    <s v="NASDAQ"/>
    <d v="2011-08-11T00:00:00"/>
    <d v="2020-01-10T00:00:00"/>
    <m/>
    <m/>
    <s v=""/>
    <n v="0"/>
  </r>
  <r>
    <s v="CARG"/>
    <n v="1494259"/>
    <s v="CarGurus Inc Class A"/>
    <x v="37"/>
    <x v="22"/>
    <s v="NASDAQ"/>
    <d v="2017-10-12T00:00:00"/>
    <d v="9998-12-31T00:00:00"/>
    <m/>
    <m/>
    <s v=""/>
    <n v="0"/>
  </r>
  <r>
    <s v="CARO"/>
    <n v="870385"/>
    <s v="Carolina Financial Corp"/>
    <x v="17"/>
    <x v="16"/>
    <s v="NASDAQ"/>
    <d v="2013-10-22T00:00:00"/>
    <d v="2020-05-01T00:00:00"/>
    <m/>
    <m/>
    <s v=""/>
    <n v="0"/>
  </r>
  <r>
    <s v="CARS"/>
    <n v="1683606"/>
    <s v="Carscom Inc"/>
    <x v="37"/>
    <x v="18"/>
    <s v="NYSE"/>
    <d v="2017-06-01T00:00:00"/>
    <d v="9998-12-31T00:00:00"/>
    <m/>
    <m/>
    <s v=""/>
    <n v="0"/>
  </r>
  <r>
    <s v="CASH"/>
    <n v="907471"/>
    <s v="Meta Financial Group Inc"/>
    <x v="51"/>
    <x v="2"/>
    <s v="NASDAQ"/>
    <d v="1993-09-21T00:00:00"/>
    <d v="9998-12-31T00:00:00"/>
    <m/>
    <m/>
    <s v=""/>
    <n v="0"/>
  </r>
  <r>
    <s v="CASS"/>
    <n v="708781"/>
    <s v="Cass Information Systems"/>
    <x v="31"/>
    <x v="19"/>
    <s v="NASDAQ"/>
    <d v="1996-01-02T00:00:00"/>
    <d v="9998-12-31T00:00:00"/>
    <m/>
    <m/>
    <s v=""/>
    <n v="0"/>
  </r>
  <r>
    <s v="CASY"/>
    <n v="726958"/>
    <s v="Caseys General Stores Inc"/>
    <x v="20"/>
    <x v="47"/>
    <s v="NASDAQ"/>
    <d v="1983-10-20T00:00:00"/>
    <d v="9998-12-31T00:00:00"/>
    <m/>
    <m/>
    <s v=""/>
    <n v="1"/>
  </r>
  <r>
    <s v="CAT"/>
    <n v="18230"/>
    <s v="Caterpillar Inc"/>
    <x v="106"/>
    <x v="37"/>
    <s v="NYSE"/>
    <d v="1962-01-02T00:00:00"/>
    <d v="9998-12-31T00:00:00"/>
    <m/>
    <m/>
    <s v=""/>
    <n v="1"/>
  </r>
  <r>
    <s v="CATM"/>
    <n v="1671013"/>
    <s v="Cardtronics Inc"/>
    <x v="31"/>
    <x v="19"/>
    <s v="NASDAQ"/>
    <d v="2007-12-13T00:00:00"/>
    <d v="9998-12-31T00:00:00"/>
    <m/>
    <m/>
    <s v=""/>
    <n v="0"/>
  </r>
  <r>
    <s v="CATO"/>
    <n v="18255"/>
    <s v="Cato Corp Class A"/>
    <x v="165"/>
    <x v="2"/>
    <s v="NYSE"/>
    <d v="1987-04-23T00:00:00"/>
    <d v="9998-12-31T00:00:00"/>
    <m/>
    <m/>
    <s v=""/>
    <n v="0"/>
  </r>
  <r>
    <s v="CATS"/>
    <n v="899636"/>
    <s v="Catalyst Semiconductor Inc"/>
    <x v="2"/>
    <x v="25"/>
    <s v="NASDAQ"/>
    <d v="2006-12-28T00:00:00"/>
    <d v="2020-07-02T00:00:00"/>
    <m/>
    <m/>
    <s v=""/>
    <n v="0"/>
  </r>
  <r>
    <s v="CATY"/>
    <n v="861842"/>
    <s v="Cathay General Bancorp"/>
    <x v="17"/>
    <x v="16"/>
    <s v="NASDAQ"/>
    <d v="1990-12-17T00:00:00"/>
    <d v="9998-12-31T00:00:00"/>
    <m/>
    <m/>
    <s v=""/>
    <n v="0"/>
  </r>
  <r>
    <s v="CAVM"/>
    <n v="1175609"/>
    <s v="Cavium Inc"/>
    <x v="6"/>
    <x v="6"/>
    <s v="NASDAQ"/>
    <d v="2007-05-02T00:00:00"/>
    <d v="2018-07-09T00:00:00"/>
    <m/>
    <m/>
    <s v=""/>
    <n v="0"/>
  </r>
  <r>
    <s v="CB"/>
    <n v="896159"/>
    <s v="The Chubb Corp"/>
    <x v="26"/>
    <x v="36"/>
    <s v="NYSE"/>
    <d v="1984-09-07T00:00:00"/>
    <d v="9998-12-31T00:00:00"/>
    <m/>
    <m/>
    <s v=""/>
    <n v="1"/>
  </r>
  <r>
    <s v="CBAY"/>
    <n v="1042074"/>
    <s v="Cymabay Therapeutics Inc"/>
    <x v="15"/>
    <x v="2"/>
    <s v="NASDAQ"/>
    <d v="2014-02-03T00:00:00"/>
    <d v="9998-12-31T00:00:00"/>
    <m/>
    <m/>
    <s v=""/>
    <n v="0"/>
  </r>
  <r>
    <s v="CBB"/>
    <n v="716133"/>
    <s v="Cincinnati Bell Inc"/>
    <x v="72"/>
    <x v="44"/>
    <s v="NYSE"/>
    <d v="1987-05-21T00:00:00"/>
    <d v="9998-12-31T00:00:00"/>
    <m/>
    <m/>
    <s v=""/>
    <n v="1"/>
  </r>
  <r>
    <s v="CBF"/>
    <n v="1479750"/>
    <s v="Capital Bank Financial Corp"/>
    <x v="125"/>
    <x v="16"/>
    <s v="NASDAQ"/>
    <d v="2012-09-20T00:00:00"/>
    <d v="2017-12-01T00:00:00"/>
    <m/>
    <m/>
    <s v=""/>
    <n v="0"/>
  </r>
  <r>
    <s v="CBI"/>
    <n v="1027884"/>
    <s v="Chicago Bridge Iron Company NV"/>
    <x v="58"/>
    <x v="27"/>
    <s v="NYSE"/>
    <d v="1997-03-27T00:00:00"/>
    <d v="2018-05-11T00:00:00"/>
    <m/>
    <m/>
    <s v=""/>
    <n v="1"/>
  </r>
  <r>
    <s v="CBK"/>
    <n v="883943"/>
    <s v="NVS"/>
    <x v="165"/>
    <x v="8"/>
    <s v="NVS"/>
    <d v="1899-12-31T00:00:00"/>
    <d v="1899-12-31T00:00:00"/>
    <m/>
    <m/>
    <s v=""/>
    <n v="0"/>
  </r>
  <r>
    <s v="CBKM"/>
    <n v="1006830"/>
    <s v="NVS"/>
    <x v="125"/>
    <x v="16"/>
    <s v="NVS"/>
    <d v="1899-12-31T00:00:00"/>
    <d v="1899-12-31T00:00:00"/>
    <m/>
    <m/>
    <s v=""/>
    <n v="0"/>
  </r>
  <r>
    <s v="CBL"/>
    <n v="910612"/>
    <s v="CBL&amp; Associates Properties Inc"/>
    <x v="10"/>
    <x v="10"/>
    <s v="NYSE"/>
    <d v="1993-10-28T00:00:00"/>
    <d v="9998-12-31T00:00:00"/>
    <m/>
    <m/>
    <s v=""/>
    <n v="0"/>
  </r>
  <r>
    <s v="CBLK"/>
    <n v="1366527"/>
    <s v="Carbon Black Inc"/>
    <x v="28"/>
    <x v="29"/>
    <s v="NASDAQ"/>
    <d v="2018-05-04T00:00:00"/>
    <d v="2019-10-08T00:00:00"/>
    <m/>
    <m/>
    <s v=""/>
    <n v="0"/>
  </r>
  <r>
    <s v="CBM"/>
    <n v="820081"/>
    <s v="Cambrex Corp"/>
    <x v="15"/>
    <x v="20"/>
    <s v="NYSE"/>
    <d v="1987-09-23T00:00:00"/>
    <d v="2019-12-05T00:00:00"/>
    <m/>
    <m/>
    <s v=""/>
    <n v="0"/>
  </r>
  <r>
    <s v="CBOE"/>
    <n v="1374310"/>
    <s v="CBOE Holdings Inc"/>
    <x v="137"/>
    <x v="23"/>
    <s v="BATS"/>
    <d v="2010-06-15T00:00:00"/>
    <d v="9998-12-31T00:00:00"/>
    <m/>
    <m/>
    <s v=""/>
    <n v="0"/>
  </r>
  <r>
    <s v="CBPO"/>
    <n v="1369868"/>
    <s v="China Biologic Products Inc"/>
    <x v="32"/>
    <x v="2"/>
    <s v="NASDAQ"/>
    <d v="2008-01-29T00:00:00"/>
    <d v="9998-12-31T00:00:00"/>
    <m/>
    <m/>
    <s v=""/>
    <n v="0"/>
  </r>
  <r>
    <s v="CBPX"/>
    <n v="1592480"/>
    <s v="Continental Building Products Inc"/>
    <x v="166"/>
    <x v="2"/>
    <s v="NYSE"/>
    <d v="2014-02-05T00:00:00"/>
    <d v="2020-02-05T00:00:00"/>
    <m/>
    <m/>
    <s v=""/>
    <n v="0"/>
  </r>
  <r>
    <s v="CBRE"/>
    <n v="1138118"/>
    <s v="CBRE Group"/>
    <x v="59"/>
    <x v="2"/>
    <s v="NYSE"/>
    <d v="2018-03-19T00:00:00"/>
    <d v="9998-12-31T00:00:00"/>
    <m/>
    <m/>
    <s v=""/>
    <n v="1"/>
  </r>
  <r>
    <s v="CBRL"/>
    <n v="1067294"/>
    <s v="Cracker Barrel Old Country Store Inc"/>
    <x v="96"/>
    <x v="52"/>
    <s v="NASDAQ"/>
    <d v="1984-09-07T00:00:00"/>
    <d v="9998-12-31T00:00:00"/>
    <m/>
    <m/>
    <s v=""/>
    <n v="0"/>
  </r>
  <r>
    <s v="CBS"/>
    <n v="813828"/>
    <s v="NVS"/>
    <x v="2"/>
    <x v="45"/>
    <s v="NVS"/>
    <d v="1899-12-31T00:00:00"/>
    <d v="1899-12-31T00:00:00"/>
    <m/>
    <n v="9000026"/>
    <n v="813828"/>
    <n v="1"/>
  </r>
  <r>
    <s v="CBSH"/>
    <n v="22356"/>
    <s v="Commerce Bancshares Inc"/>
    <x v="17"/>
    <x v="16"/>
    <s v="NASDAQ"/>
    <d v="1984-09-07T00:00:00"/>
    <d v="9998-12-31T00:00:00"/>
    <m/>
    <m/>
    <s v=""/>
    <n v="1"/>
  </r>
  <r>
    <s v="CBT"/>
    <n v="16040"/>
    <s v="Cabot Corp"/>
    <x v="34"/>
    <x v="2"/>
    <s v="NYSE"/>
    <d v="1980-11-05T00:00:00"/>
    <d v="9998-12-31T00:00:00"/>
    <m/>
    <m/>
    <s v=""/>
    <n v="0"/>
  </r>
  <r>
    <s v="CBU"/>
    <n v="723188"/>
    <s v="Community Bank System Inc"/>
    <x v="125"/>
    <x v="16"/>
    <s v="NYSE"/>
    <d v="1985-11-27T00:00:00"/>
    <d v="9998-12-31T00:00:00"/>
    <m/>
    <m/>
    <s v=""/>
    <n v="0"/>
  </r>
  <r>
    <s v="CBZ"/>
    <n v="944148"/>
    <s v="CBIZ Inc"/>
    <x v="31"/>
    <x v="19"/>
    <s v="NYSE"/>
    <d v="1995-04-27T00:00:00"/>
    <d v="9998-12-31T00:00:00"/>
    <m/>
    <m/>
    <s v=""/>
    <n v="0"/>
  </r>
  <r>
    <s v="CC"/>
    <n v="1627223"/>
    <s v="The Chemours Company"/>
    <x v="132"/>
    <x v="42"/>
    <s v="NYSE"/>
    <d v="2015-07-01T00:00:00"/>
    <d v="9998-12-31T00:00:00"/>
    <m/>
    <m/>
    <s v=""/>
    <n v="0"/>
  </r>
  <r>
    <s v="CCE"/>
    <n v="9000027"/>
    <s v="NVS"/>
    <x v="2"/>
    <x v="63"/>
    <s v="NVS"/>
    <d v="1899-12-31T00:00:00"/>
    <d v="1899-12-31T00:00:00"/>
    <m/>
    <n v="9000027"/>
    <n v="9000027"/>
    <n v="1"/>
  </r>
  <r>
    <s v="CCF"/>
    <n v="830524"/>
    <s v="Chase Corp"/>
    <x v="122"/>
    <x v="7"/>
    <s v="NYSE"/>
    <d v="1995-10-25T00:00:00"/>
    <d v="9998-12-31T00:00:00"/>
    <m/>
    <m/>
    <s v=""/>
    <n v="0"/>
  </r>
  <r>
    <s v="CCH"/>
    <n v="1739566"/>
    <s v="NVS"/>
    <x v="167"/>
    <x v="2"/>
    <s v="NVS"/>
    <d v="1899-12-31T00:00:00"/>
    <d v="1899-12-31T00:00:00"/>
    <m/>
    <m/>
    <s v=""/>
    <n v="1"/>
  </r>
  <r>
    <s v="CCI"/>
    <n v="1051470"/>
    <s v="Crown Castle International Corp"/>
    <x v="10"/>
    <x v="44"/>
    <s v="NYSE"/>
    <d v="1998-08-18T00:00:00"/>
    <d v="9998-12-31T00:00:00"/>
    <m/>
    <m/>
    <s v=""/>
    <n v="1"/>
  </r>
  <r>
    <s v="CCK"/>
    <n v="1219601"/>
    <s v="Crown Holdings Inc"/>
    <x v="147"/>
    <x v="34"/>
    <s v="NYSE"/>
    <d v="1984-12-18T00:00:00"/>
    <d v="9998-12-31T00:00:00"/>
    <m/>
    <m/>
    <s v=""/>
    <n v="1"/>
  </r>
  <r>
    <s v="CCL"/>
    <n v="815097"/>
    <s v="Carnival Corp"/>
    <x v="168"/>
    <x v="56"/>
    <s v="NYSE"/>
    <d v="1989-01-05T00:00:00"/>
    <d v="9998-12-31T00:00:00"/>
    <m/>
    <m/>
    <s v=""/>
    <n v="1"/>
  </r>
  <r>
    <s v="CCMP"/>
    <n v="1102934"/>
    <s v="Cabot Microelectronics Corp"/>
    <x v="6"/>
    <x v="6"/>
    <s v="NASDAQ"/>
    <d v="2000-04-05T00:00:00"/>
    <d v="9998-12-31T00:00:00"/>
    <m/>
    <m/>
    <s v=""/>
    <n v="0"/>
  </r>
  <r>
    <s v="CCOI"/>
    <n v="1158324"/>
    <s v="Cogent Communications Group Inc"/>
    <x v="169"/>
    <x v="44"/>
    <s v="NASDAQ"/>
    <d v="2002-02-05T00:00:00"/>
    <d v="9998-12-31T00:00:00"/>
    <m/>
    <m/>
    <s v=""/>
    <n v="0"/>
  </r>
  <r>
    <s v="CCP"/>
    <n v="1639947"/>
    <s v="Care Capital Properties Inc"/>
    <x v="10"/>
    <x v="10"/>
    <s v="NYSE"/>
    <d v="2015-08-18T00:00:00"/>
    <d v="2017-08-28T00:00:00"/>
    <m/>
    <m/>
    <s v=""/>
    <n v="0"/>
  </r>
  <r>
    <s v="CCS"/>
    <n v="1576940"/>
    <s v="Century Communities Inc"/>
    <x v="159"/>
    <x v="61"/>
    <s v="NYSE"/>
    <d v="2014-06-18T00:00:00"/>
    <d v="9998-12-31T00:00:00"/>
    <m/>
    <m/>
    <s v=""/>
    <n v="0"/>
  </r>
  <r>
    <s v="CCXI"/>
    <n v="1340652"/>
    <s v="ChemoCentryx Inc"/>
    <x v="15"/>
    <x v="20"/>
    <s v="NASDAQ"/>
    <d v="2012-02-08T00:00:00"/>
    <d v="9998-12-31T00:00:00"/>
    <m/>
    <m/>
    <s v=""/>
    <n v="0"/>
  </r>
  <r>
    <s v="CDAY"/>
    <n v="1725057"/>
    <s v="Ceridian HCM Holding Inc"/>
    <x v="28"/>
    <x v="2"/>
    <s v="NYSE"/>
    <d v="2018-04-26T00:00:00"/>
    <d v="9998-12-31T00:00:00"/>
    <m/>
    <m/>
    <s v=""/>
    <n v="0"/>
  </r>
  <r>
    <s v="CDE"/>
    <n v="215466"/>
    <s v="Coeur Mining Inc"/>
    <x v="55"/>
    <x v="1"/>
    <s v="NYSE"/>
    <d v="1990-04-12T00:00:00"/>
    <d v="9998-12-31T00:00:00"/>
    <m/>
    <m/>
    <s v=""/>
    <n v="1"/>
  </r>
  <r>
    <s v="CDEV"/>
    <n v="1658566"/>
    <s v="Centennial Resource Development Inc"/>
    <x v="86"/>
    <x v="2"/>
    <s v="NASDAQ"/>
    <d v="2016-04-15T00:00:00"/>
    <d v="9998-12-31T00:00:00"/>
    <m/>
    <m/>
    <s v=""/>
    <n v="0"/>
  </r>
  <r>
    <s v="CDI"/>
    <n v="18396"/>
    <s v="CDI Corp"/>
    <x v="77"/>
    <x v="38"/>
    <s v="NYSE"/>
    <d v="1989-06-29T00:00:00"/>
    <d v="2017-09-28T00:00:00"/>
    <m/>
    <m/>
    <s v=""/>
    <n v="0"/>
  </r>
  <r>
    <s v="CDK"/>
    <n v="1609702"/>
    <s v="CDK Global Inc"/>
    <x v="31"/>
    <x v="29"/>
    <s v="NASDAQ"/>
    <d v="2014-09-24T00:00:00"/>
    <d v="9998-12-31T00:00:00"/>
    <m/>
    <m/>
    <s v=""/>
    <n v="0"/>
  </r>
  <r>
    <s v="CDNA"/>
    <n v="1217234"/>
    <s v="CareDx Inc"/>
    <x v="170"/>
    <x v="0"/>
    <s v="NASDAQ"/>
    <d v="2014-07-17T00:00:00"/>
    <d v="9998-12-31T00:00:00"/>
    <m/>
    <m/>
    <s v=""/>
    <n v="0"/>
  </r>
  <r>
    <s v="CDNS"/>
    <n v="813672"/>
    <s v="Cadence Design Systems Inc"/>
    <x v="28"/>
    <x v="29"/>
    <s v="NASDAQ"/>
    <d v="1990-03-26T00:00:00"/>
    <d v="9998-12-31T00:00:00"/>
    <m/>
    <m/>
    <s v=""/>
    <n v="0"/>
  </r>
  <r>
    <s v="CDW"/>
    <n v="1402057"/>
    <s v="CDW Corp"/>
    <x v="80"/>
    <x v="29"/>
    <s v="NASDAQ"/>
    <d v="2013-06-27T00:00:00"/>
    <d v="9998-12-31T00:00:00"/>
    <m/>
    <m/>
    <s v=""/>
    <n v="0"/>
  </r>
  <r>
    <s v="CDXS"/>
    <n v="1200375"/>
    <s v="Codexis Inc"/>
    <x v="171"/>
    <x v="2"/>
    <s v="NASDAQ"/>
    <d v="2010-04-22T00:00:00"/>
    <d v="9998-12-31T00:00:00"/>
    <m/>
    <m/>
    <s v=""/>
    <n v="0"/>
  </r>
  <r>
    <s v="CE"/>
    <n v="1306830"/>
    <s v="Celanese Corp"/>
    <x v="172"/>
    <x v="42"/>
    <s v="NYSE"/>
    <d v="2005-01-21T00:00:00"/>
    <d v="9998-12-31T00:00:00"/>
    <m/>
    <m/>
    <s v=""/>
    <n v="1"/>
  </r>
  <r>
    <s v="CEB"/>
    <n v="1066104"/>
    <s v="The Corporate Executive Board Company"/>
    <x v="126"/>
    <x v="2"/>
    <s v="NYSE"/>
    <d v="1999-02-23T00:00:00"/>
    <d v="2017-07-14T00:00:00"/>
    <m/>
    <m/>
    <s v=""/>
    <n v="0"/>
  </r>
  <r>
    <s v="CEIX"/>
    <n v="1710366"/>
    <s v="CONSOL Energy Inc"/>
    <x v="173"/>
    <x v="2"/>
    <s v="NYSE"/>
    <d v="2017-11-14T00:00:00"/>
    <d v="9998-12-31T00:00:00"/>
    <m/>
    <m/>
    <s v=""/>
    <n v="0"/>
  </r>
  <r>
    <s v="CELG"/>
    <n v="816284"/>
    <s v="Celgene Corp"/>
    <x v="15"/>
    <x v="20"/>
    <s v="NASDAQ"/>
    <d v="1990-03-26T00:00:00"/>
    <d v="2019-11-22T00:00:00"/>
    <m/>
    <m/>
    <s v=""/>
    <n v="1"/>
  </r>
  <r>
    <s v="CENT"/>
    <n v="887733"/>
    <s v="Central Garden Pet Company"/>
    <x v="174"/>
    <x v="30"/>
    <s v="NASDAQ"/>
    <d v="1993-07-15T00:00:00"/>
    <d v="9998-12-31T00:00:00"/>
    <m/>
    <m/>
    <s v=""/>
    <n v="0"/>
  </r>
  <r>
    <s v="CENX"/>
    <n v="949157"/>
    <s v="Century Aluminum Company"/>
    <x v="1"/>
    <x v="2"/>
    <s v="NASDAQ"/>
    <d v="1996-03-29T00:00:00"/>
    <d v="9998-12-31T00:00:00"/>
    <m/>
    <m/>
    <s v=""/>
    <n v="0"/>
  </r>
  <r>
    <s v="CEQP"/>
    <n v="1136352"/>
    <s v="Crestwood Equity Partners LP"/>
    <x v="175"/>
    <x v="2"/>
    <s v="NYSE"/>
    <d v="2001-07-26T00:00:00"/>
    <d v="9998-12-31T00:00:00"/>
    <m/>
    <m/>
    <s v=""/>
    <n v="0"/>
  </r>
  <r>
    <s v="CERN"/>
    <n v="804753"/>
    <s v="Cerner Corp"/>
    <x v="161"/>
    <x v="29"/>
    <s v="NASDAQ"/>
    <d v="1990-03-26T00:00:00"/>
    <d v="9998-12-31T00:00:00"/>
    <m/>
    <m/>
    <s v=""/>
    <n v="1"/>
  </r>
  <r>
    <s v="CERS"/>
    <n v="1020214"/>
    <s v="Cerus Corp"/>
    <x v="22"/>
    <x v="2"/>
    <s v="NASDAQ"/>
    <d v="1997-01-31T00:00:00"/>
    <d v="9998-12-31T00:00:00"/>
    <m/>
    <m/>
    <s v=""/>
    <n v="0"/>
  </r>
  <r>
    <s v="CF"/>
    <n v="1324404"/>
    <s v="CF Industries Holdings Inc"/>
    <x v="176"/>
    <x v="64"/>
    <s v="NYSE"/>
    <d v="2005-08-11T00:00:00"/>
    <d v="9998-12-31T00:00:00"/>
    <m/>
    <m/>
    <s v=""/>
    <n v="1"/>
  </r>
  <r>
    <s v="CFG"/>
    <n v="759944"/>
    <s v="Citizens Financial Group Inc"/>
    <x v="17"/>
    <x v="16"/>
    <s v="NYSE"/>
    <d v="2014-09-24T00:00:00"/>
    <d v="9998-12-31T00:00:00"/>
    <m/>
    <m/>
    <s v=""/>
    <n v="1"/>
  </r>
  <r>
    <s v="CFI"/>
    <n v="9000028"/>
    <s v="Culp Inc"/>
    <x v="2"/>
    <x v="2"/>
    <s v="NYSE"/>
    <d v="1990-03-26T00:00:00"/>
    <d v="2017-07-12T00:00:00"/>
    <m/>
    <n v="9000028"/>
    <n v="9000028"/>
    <n v="0"/>
  </r>
  <r>
    <s v="CFMS"/>
    <n v="1305773"/>
    <s v="CONFORMIS INC"/>
    <x v="60"/>
    <x v="55"/>
    <s v="NASDAQ"/>
    <d v="2015-07-01T00:00:00"/>
    <d v="9998-12-31T00:00:00"/>
    <m/>
    <m/>
    <s v=""/>
    <n v="0"/>
  </r>
  <r>
    <s v="CFR"/>
    <n v="39263"/>
    <s v="CullenFrost Bankers Inc"/>
    <x v="125"/>
    <x v="16"/>
    <s v="NYSE"/>
    <d v="1990-03-26T00:00:00"/>
    <d v="9998-12-31T00:00:00"/>
    <m/>
    <m/>
    <s v=""/>
    <n v="1"/>
  </r>
  <r>
    <s v="CFX"/>
    <n v="1420800"/>
    <s v="Colfax Corp"/>
    <x v="177"/>
    <x v="7"/>
    <s v="NYSE"/>
    <d v="2008-05-08T00:00:00"/>
    <d v="9998-12-31T00:00:00"/>
    <m/>
    <m/>
    <s v=""/>
    <n v="1"/>
  </r>
  <r>
    <s v="CG"/>
    <n v="1527166"/>
    <s v="Carlyle Group LP"/>
    <x v="13"/>
    <x v="2"/>
    <s v="NASDAQ"/>
    <d v="2012-05-03T00:00:00"/>
    <d v="9998-12-31T00:00:00"/>
    <m/>
    <m/>
    <s v=""/>
    <n v="0"/>
  </r>
  <r>
    <s v="CGA"/>
    <n v="857949"/>
    <s v="China Green Agriculture Inc"/>
    <x v="176"/>
    <x v="64"/>
    <s v="NYSE"/>
    <d v="2008-04-16T00:00:00"/>
    <d v="9998-12-31T00:00:00"/>
    <m/>
    <m/>
    <s v=""/>
    <n v="0"/>
  </r>
  <r>
    <s v="CGNX"/>
    <n v="851205"/>
    <s v="Cognex Corp"/>
    <x v="178"/>
    <x v="9"/>
    <s v="NASDAQ"/>
    <d v="1989-10-09T00:00:00"/>
    <d v="9998-12-31T00:00:00"/>
    <m/>
    <m/>
    <s v=""/>
    <n v="0"/>
  </r>
  <r>
    <s v="CHCO"/>
    <n v="726854"/>
    <s v="City Holding Company"/>
    <x v="125"/>
    <x v="16"/>
    <s v="NASDAQ"/>
    <d v="1993-02-19T00:00:00"/>
    <d v="9998-12-31T00:00:00"/>
    <m/>
    <m/>
    <s v=""/>
    <n v="0"/>
  </r>
  <r>
    <s v="CHCT"/>
    <n v="1631569"/>
    <s v="Community Healthcare Trust Inc"/>
    <x v="10"/>
    <x v="10"/>
    <s v="NYSE"/>
    <d v="2015-05-21T00:00:00"/>
    <d v="9998-12-31T00:00:00"/>
    <m/>
    <m/>
    <s v=""/>
    <n v="0"/>
  </r>
  <r>
    <s v="CHD"/>
    <n v="313927"/>
    <s v="Church Dwight Company Inc"/>
    <x v="179"/>
    <x v="30"/>
    <s v="NYSE"/>
    <d v="1986-03-06T00:00:00"/>
    <d v="9998-12-31T00:00:00"/>
    <m/>
    <m/>
    <s v=""/>
    <n v="1"/>
  </r>
  <r>
    <s v="CHDN"/>
    <n v="20212"/>
    <s v="Churchill Downs Inc"/>
    <x v="180"/>
    <x v="56"/>
    <s v="NASDAQ"/>
    <d v="1993-03-29T00:00:00"/>
    <d v="9998-12-31T00:00:00"/>
    <m/>
    <m/>
    <s v=""/>
    <n v="0"/>
  </r>
  <r>
    <s v="CHE"/>
    <n v="19584"/>
    <s v="Chemed Corp"/>
    <x v="76"/>
    <x v="25"/>
    <s v="NYSE"/>
    <d v="1973-05-03T00:00:00"/>
    <d v="9998-12-31T00:00:00"/>
    <m/>
    <m/>
    <s v=""/>
    <n v="0"/>
  </r>
  <r>
    <s v="CHEF"/>
    <n v="1517175"/>
    <s v="The Chefs Warehouse Inc"/>
    <x v="181"/>
    <x v="47"/>
    <s v="NASDAQ"/>
    <d v="2011-07-28T00:00:00"/>
    <d v="9998-12-31T00:00:00"/>
    <m/>
    <m/>
    <s v=""/>
    <n v="0"/>
  </r>
  <r>
    <s v="CHGG"/>
    <n v="1364954"/>
    <s v="Chegg Inc"/>
    <x v="90"/>
    <x v="57"/>
    <s v="NYSE"/>
    <d v="2013-11-13T00:00:00"/>
    <d v="9998-12-31T00:00:00"/>
    <m/>
    <m/>
    <s v=""/>
    <n v="0"/>
  </r>
  <r>
    <s v="CHH"/>
    <n v="1046311"/>
    <s v="Choice Hotels International Inc"/>
    <x v="134"/>
    <x v="56"/>
    <s v="NYSE"/>
    <d v="1996-10-16T00:00:00"/>
    <d v="9998-12-31T00:00:00"/>
    <m/>
    <m/>
    <s v=""/>
    <n v="0"/>
  </r>
  <r>
    <s v="CHK"/>
    <n v="895126"/>
    <s v="NVS"/>
    <x v="86"/>
    <x v="49"/>
    <s v="NVS"/>
    <d v="1899-12-31T00:00:00"/>
    <d v="1899-12-31T00:00:00"/>
    <m/>
    <m/>
    <s v=""/>
    <n v="1"/>
  </r>
  <r>
    <s v="CHKE"/>
    <n v="9000029"/>
    <s v="NVS"/>
    <x v="2"/>
    <x v="8"/>
    <s v="NVS"/>
    <d v="1899-12-31T00:00:00"/>
    <d v="1899-12-31T00:00:00"/>
    <m/>
    <n v="9000029"/>
    <n v="9000029"/>
    <n v="0"/>
  </r>
  <r>
    <s v="CHMT"/>
    <n v="1091862"/>
    <s v="Chemtura Corp"/>
    <x v="172"/>
    <x v="2"/>
    <s v="NYSE"/>
    <d v="2010-10-25T00:00:00"/>
    <d v="2017-07-17T00:00:00"/>
    <m/>
    <m/>
    <s v=""/>
    <n v="0"/>
  </r>
  <r>
    <s v="CHRS"/>
    <n v="1512762"/>
    <s v="Coherus Biosciences Inc"/>
    <x v="32"/>
    <x v="20"/>
    <s v="NASDAQ"/>
    <d v="2014-11-06T00:00:00"/>
    <d v="9998-12-31T00:00:00"/>
    <m/>
    <m/>
    <s v=""/>
    <n v="0"/>
  </r>
  <r>
    <s v="CHRW"/>
    <n v="1043277"/>
    <s v="CH Robinson Worldwide Inc"/>
    <x v="131"/>
    <x v="11"/>
    <s v="NASDAQ"/>
    <d v="1997-10-16T00:00:00"/>
    <d v="9998-12-31T00:00:00"/>
    <m/>
    <m/>
    <s v=""/>
    <n v="1"/>
  </r>
  <r>
    <s v="CHS"/>
    <n v="897429"/>
    <s v="Chicos Fas Inc"/>
    <x v="165"/>
    <x v="2"/>
    <s v="NYSE"/>
    <d v="1993-03-24T00:00:00"/>
    <d v="9998-12-31T00:00:00"/>
    <m/>
    <m/>
    <s v=""/>
    <n v="0"/>
  </r>
  <r>
    <s v="CHSP"/>
    <n v="1473078"/>
    <s v="Chesapeake Lodging Trust"/>
    <x v="10"/>
    <x v="10"/>
    <s v="NYSE"/>
    <d v="2010-01-26T00:00:00"/>
    <d v="2019-09-26T00:00:00"/>
    <m/>
    <m/>
    <s v=""/>
    <n v="0"/>
  </r>
  <r>
    <s v="CHTR"/>
    <n v="1091667"/>
    <s v="Charter Communications Inc"/>
    <x v="74"/>
    <x v="44"/>
    <s v="NASDAQ"/>
    <d v="2010-01-05T00:00:00"/>
    <d v="9998-12-31T00:00:00"/>
    <m/>
    <m/>
    <s v=""/>
    <n v="1"/>
  </r>
  <r>
    <s v="CHUBA"/>
    <n v="1665658"/>
    <s v="CommerceHub Inc"/>
    <x v="28"/>
    <x v="2"/>
    <s v="NASDAQ"/>
    <d v="2016-07-22T00:00:00"/>
    <d v="2018-05-21T00:00:00"/>
    <m/>
    <m/>
    <s v=""/>
    <n v="0"/>
  </r>
  <r>
    <s v="CI"/>
    <n v="1739940"/>
    <s v="Cigna Corp"/>
    <x v="50"/>
    <x v="35"/>
    <s v="NYSE"/>
    <d v="1982-03-31T00:00:00"/>
    <d v="9998-12-31T00:00:00"/>
    <m/>
    <m/>
    <s v=""/>
    <n v="1"/>
  </r>
  <r>
    <s v="CIDM"/>
    <n v="1173204"/>
    <s v="Cinedigm Corp Class A"/>
    <x v="182"/>
    <x v="45"/>
    <s v="NASDAQ"/>
    <d v="2003-11-10T00:00:00"/>
    <d v="9998-12-31T00:00:00"/>
    <m/>
    <m/>
    <s v=""/>
    <n v="0"/>
  </r>
  <r>
    <s v="CIE"/>
    <n v="9000030"/>
    <s v="Cobalt International Energy Inc"/>
    <x v="2"/>
    <x v="49"/>
    <s v="NYSE"/>
    <d v="2009-12-16T00:00:00"/>
    <d v="2017-12-14T00:00:00"/>
    <m/>
    <n v="9000030"/>
    <n v="9000030"/>
    <n v="1"/>
  </r>
  <r>
    <s v="CIEN"/>
    <n v="936395"/>
    <s v="Ciena Corp"/>
    <x v="40"/>
    <x v="26"/>
    <s v="NYSE"/>
    <d v="1997-02-07T00:00:00"/>
    <d v="9998-12-31T00:00:00"/>
    <m/>
    <m/>
    <s v=""/>
    <n v="0"/>
  </r>
  <r>
    <s v="CIK"/>
    <n v="1564822"/>
    <s v="NVS"/>
    <x v="2"/>
    <x v="13"/>
    <s v="NVS"/>
    <d v="1899-12-31T00:00:00"/>
    <d v="1899-12-31T00:00:00"/>
    <m/>
    <n v="9000031"/>
    <n v="1564822"/>
    <n v="0"/>
  </r>
  <r>
    <s v="CIM"/>
    <n v="1409493"/>
    <s v="Chimera Investment Corp"/>
    <x v="10"/>
    <x v="10"/>
    <s v="NYSE"/>
    <d v="2007-11-16T00:00:00"/>
    <d v="9998-12-31T00:00:00"/>
    <m/>
    <m/>
    <s v=""/>
    <n v="1"/>
  </r>
  <r>
    <s v="CINF"/>
    <n v="20286"/>
    <s v="Cincinnati Financial Corp"/>
    <x v="26"/>
    <x v="36"/>
    <s v="NASDAQ"/>
    <d v="1990-03-26T00:00:00"/>
    <d v="9998-12-31T00:00:00"/>
    <m/>
    <m/>
    <s v=""/>
    <n v="1"/>
  </r>
  <r>
    <s v="CIR"/>
    <n v="1091883"/>
    <s v="CIRCOR International Inc"/>
    <x v="124"/>
    <x v="2"/>
    <s v="NYSE"/>
    <d v="1999-10-18T00:00:00"/>
    <d v="9998-12-31T00:00:00"/>
    <m/>
    <m/>
    <s v=""/>
    <n v="0"/>
  </r>
  <r>
    <s v="CISN"/>
    <n v="1701040"/>
    <s v="Cision Ltd"/>
    <x v="28"/>
    <x v="2"/>
    <s v="NYSE"/>
    <d v="2017-05-22T00:00:00"/>
    <d v="2020-02-03T00:00:00"/>
    <m/>
    <m/>
    <s v=""/>
    <n v="0"/>
  </r>
  <r>
    <s v="CIT"/>
    <n v="1171825"/>
    <s v="CIT Group Inc"/>
    <x v="183"/>
    <x v="16"/>
    <s v="NYSE"/>
    <d v="2009-12-10T00:00:00"/>
    <d v="9998-12-31T00:00:00"/>
    <m/>
    <m/>
    <s v=""/>
    <n v="1"/>
  </r>
  <r>
    <s v="CKH"/>
    <n v="859598"/>
    <s v="Seacor Holdings Inc"/>
    <x v="184"/>
    <x v="2"/>
    <s v="NYSE"/>
    <d v="2018-01-29T00:00:00"/>
    <d v="9998-12-31T00:00:00"/>
    <m/>
    <m/>
    <s v=""/>
    <n v="0"/>
  </r>
  <r>
    <s v="CKP"/>
    <n v="215419"/>
    <s v="Checkpoint Systems Inc"/>
    <x v="2"/>
    <x v="34"/>
    <s v="NYSE"/>
    <d v="1986-11-12T00:00:00"/>
    <d v="2016-05-23T00:00:00"/>
    <m/>
    <m/>
    <s v=""/>
    <n v="1"/>
  </r>
  <r>
    <s v="CL"/>
    <n v="21665"/>
    <s v="ColgatePalmolive Company"/>
    <x v="114"/>
    <x v="30"/>
    <s v="NYSE"/>
    <d v="1977-01-03T00:00:00"/>
    <d v="9998-12-31T00:00:00"/>
    <m/>
    <m/>
    <s v=""/>
    <n v="1"/>
  </r>
  <r>
    <s v="CLAR"/>
    <n v="913277"/>
    <s v="Clarus Corp"/>
    <x v="185"/>
    <x v="56"/>
    <s v="NASDAQ"/>
    <d v="1998-05-27T00:00:00"/>
    <d v="9998-12-31T00:00:00"/>
    <m/>
    <m/>
    <s v=""/>
    <n v="0"/>
  </r>
  <r>
    <s v="CLB"/>
    <n v="1000229"/>
    <s v="Core Laboratories NV"/>
    <x v="186"/>
    <x v="2"/>
    <s v="NYSE"/>
    <d v="1995-09-21T00:00:00"/>
    <d v="9998-12-31T00:00:00"/>
    <m/>
    <m/>
    <s v=""/>
    <n v="0"/>
  </r>
  <r>
    <s v="CLC"/>
    <n v="20740"/>
    <s v="CLARCOR Inc"/>
    <x v="36"/>
    <x v="7"/>
    <s v="NYSE"/>
    <d v="1990-03-26T00:00:00"/>
    <d v="2017-07-10T00:00:00"/>
    <m/>
    <m/>
    <s v=""/>
    <n v="0"/>
  </r>
  <r>
    <s v="CLDR"/>
    <n v="1535379"/>
    <s v="Cloudera Inc"/>
    <x v="28"/>
    <x v="29"/>
    <s v="NYSE"/>
    <d v="2017-04-28T00:00:00"/>
    <d v="9998-12-31T00:00:00"/>
    <m/>
    <m/>
    <s v=""/>
    <n v="0"/>
  </r>
  <r>
    <s v="CLDT"/>
    <n v="1476045"/>
    <s v="Chatham Lodging Trust"/>
    <x v="10"/>
    <x v="10"/>
    <s v="NYSE"/>
    <d v="2010-04-16T00:00:00"/>
    <d v="9998-12-31T00:00:00"/>
    <m/>
    <m/>
    <s v=""/>
    <n v="0"/>
  </r>
  <r>
    <s v="CLF"/>
    <n v="764065"/>
    <s v="Cliffs Natural Resources Inc"/>
    <x v="187"/>
    <x v="1"/>
    <s v="NYSE"/>
    <d v="1987-11-05T00:00:00"/>
    <d v="9998-12-31T00:00:00"/>
    <m/>
    <m/>
    <s v=""/>
    <n v="1"/>
  </r>
  <r>
    <s v="CLFD"/>
    <n v="796505"/>
    <s v="Clearfield Inc"/>
    <x v="40"/>
    <x v="26"/>
    <s v="NASDAQ"/>
    <d v="1986-08-07T00:00:00"/>
    <d v="9998-12-31T00:00:00"/>
    <m/>
    <m/>
    <s v=""/>
    <n v="0"/>
  </r>
  <r>
    <s v="CLGX"/>
    <n v="36047"/>
    <s v="Corelogic Inc"/>
    <x v="37"/>
    <x v="2"/>
    <s v="NYSE"/>
    <d v="1990-03-23T00:00:00"/>
    <d v="9998-12-31T00:00:00"/>
    <m/>
    <m/>
    <s v=""/>
    <n v="0"/>
  </r>
  <r>
    <s v="CLH"/>
    <n v="822818"/>
    <s v="Clean Harbors Inc"/>
    <x v="188"/>
    <x v="54"/>
    <s v="NYSE"/>
    <d v="1990-03-26T00:00:00"/>
    <d v="9998-12-31T00:00:00"/>
    <m/>
    <m/>
    <s v=""/>
    <n v="1"/>
  </r>
  <r>
    <s v="CLI"/>
    <n v="924901"/>
    <s v="Mack Cali Realty Corp"/>
    <x v="10"/>
    <x v="10"/>
    <s v="NYSE"/>
    <d v="1994-08-25T00:00:00"/>
    <d v="9998-12-31T00:00:00"/>
    <m/>
    <m/>
    <s v=""/>
    <n v="0"/>
  </r>
  <r>
    <s v="CLNC"/>
    <n v="1717547"/>
    <s v="Colony NorthStar Credit Real Estate Inc Class A"/>
    <x v="10"/>
    <x v="10"/>
    <s v="NYSE"/>
    <d v="2018-02-01T00:00:00"/>
    <d v="9998-12-31T00:00:00"/>
    <m/>
    <m/>
    <s v=""/>
    <n v="0"/>
  </r>
  <r>
    <s v="CLNE"/>
    <n v="1368265"/>
    <s v="Clean Energy Fuels Corp"/>
    <x v="189"/>
    <x v="43"/>
    <s v="NASDAQ"/>
    <d v="2007-05-25T00:00:00"/>
    <d v="9998-12-31T00:00:00"/>
    <m/>
    <m/>
    <s v=""/>
    <n v="0"/>
  </r>
  <r>
    <s v="CLNT"/>
    <n v="9000032"/>
    <s v="Cleantech Solutions International Inc"/>
    <x v="2"/>
    <x v="7"/>
    <s v="NASDAQ"/>
    <d v="2007-12-27T00:00:00"/>
    <d v="2018-01-05T00:00:00"/>
    <m/>
    <n v="9000032"/>
    <n v="9000032"/>
    <n v="0"/>
  </r>
  <r>
    <s v="CLNY"/>
    <n v="1679688"/>
    <s v="Colony Capital Inc Class A"/>
    <x v="10"/>
    <x v="10"/>
    <s v="NYSE"/>
    <d v="2014-06-27T00:00:00"/>
    <d v="9998-12-31T00:00:00"/>
    <m/>
    <m/>
    <s v=""/>
    <n v="1"/>
  </r>
  <r>
    <s v="CLR"/>
    <n v="732834"/>
    <s v="Continental Resources Inc"/>
    <x v="86"/>
    <x v="49"/>
    <s v="NYSE"/>
    <d v="2007-05-15T00:00:00"/>
    <d v="9998-12-31T00:00:00"/>
    <m/>
    <m/>
    <s v=""/>
    <n v="1"/>
  </r>
  <r>
    <s v="CLRB"/>
    <n v="9000033"/>
    <s v="Cellectar Biosciences Inc"/>
    <x v="2"/>
    <x v="20"/>
    <s v="NASDAQ"/>
    <d v="2005-11-10T00:00:00"/>
    <d v="9998-12-31T00:00:00"/>
    <m/>
    <n v="9000033"/>
    <n v="9000033"/>
    <n v="0"/>
  </r>
  <r>
    <s v="CLVS"/>
    <n v="1466301"/>
    <s v="Clovis Oncology Inc"/>
    <x v="15"/>
    <x v="2"/>
    <s v="NASDAQ"/>
    <d v="2011-11-16T00:00:00"/>
    <d v="9998-12-31T00:00:00"/>
    <m/>
    <m/>
    <s v=""/>
    <n v="0"/>
  </r>
  <r>
    <s v="CLW"/>
    <n v="1441236"/>
    <s v="Clearwater Paper Corp"/>
    <x v="190"/>
    <x v="2"/>
    <s v="NYSE"/>
    <d v="2008-12-05T00:00:00"/>
    <d v="9998-12-31T00:00:00"/>
    <m/>
    <m/>
    <s v=""/>
    <n v="0"/>
  </r>
  <r>
    <s v="CLX"/>
    <n v="21076"/>
    <s v="Clorox Company"/>
    <x v="191"/>
    <x v="30"/>
    <s v="NYSE"/>
    <d v="1983-03-21T00:00:00"/>
    <d v="9998-12-31T00:00:00"/>
    <m/>
    <m/>
    <s v=""/>
    <n v="1"/>
  </r>
  <r>
    <s v="CMA"/>
    <n v="28412"/>
    <s v="Comerica Inc"/>
    <x v="125"/>
    <x v="16"/>
    <s v="NYSE"/>
    <d v="1990-03-26T00:00:00"/>
    <d v="9998-12-31T00:00:00"/>
    <m/>
    <m/>
    <s v=""/>
    <n v="1"/>
  </r>
  <r>
    <s v="CMC"/>
    <n v="22444"/>
    <s v="Commercial Metals Company"/>
    <x v="67"/>
    <x v="41"/>
    <s v="NYSE"/>
    <d v="1987-11-05T00:00:00"/>
    <d v="9998-12-31T00:00:00"/>
    <m/>
    <m/>
    <s v=""/>
    <n v="0"/>
  </r>
  <r>
    <s v="CMCO"/>
    <n v="1005229"/>
    <s v="Columbus McKinnon Corp"/>
    <x v="106"/>
    <x v="37"/>
    <s v="NASDAQ"/>
    <d v="1996-02-28T00:00:00"/>
    <d v="9998-12-31T00:00:00"/>
    <m/>
    <m/>
    <s v=""/>
    <n v="0"/>
  </r>
  <r>
    <s v="CMCSA"/>
    <n v="1166691"/>
    <s v="Comcast Corp"/>
    <x v="74"/>
    <x v="44"/>
    <s v="NASDAQ"/>
    <d v="1988-07-07T00:00:00"/>
    <d v="9998-12-31T00:00:00"/>
    <m/>
    <m/>
    <s v=""/>
    <n v="1"/>
  </r>
  <r>
    <s v="CMD"/>
    <n v="19446"/>
    <s v="Cantel Medical Corp"/>
    <x v="22"/>
    <x v="55"/>
    <s v="NYSE"/>
    <d v="1993-02-19T00:00:00"/>
    <d v="9998-12-31T00:00:00"/>
    <m/>
    <m/>
    <s v=""/>
    <n v="0"/>
  </r>
  <r>
    <s v="CME"/>
    <n v="1156375"/>
    <s v="CME Group Inc"/>
    <x v="137"/>
    <x v="23"/>
    <s v="NASDAQ"/>
    <d v="2002-12-06T00:00:00"/>
    <d v="9998-12-31T00:00:00"/>
    <m/>
    <m/>
    <s v=""/>
    <n v="1"/>
  </r>
  <r>
    <s v="CMG"/>
    <n v="1058090"/>
    <s v="Chipotle Mexican Grill Inc"/>
    <x v="96"/>
    <x v="52"/>
    <s v="NYSE"/>
    <d v="2006-01-26T00:00:00"/>
    <d v="9998-12-31T00:00:00"/>
    <m/>
    <m/>
    <s v=""/>
    <n v="1"/>
  </r>
  <r>
    <s v="CMI"/>
    <n v="26172"/>
    <s v="Cummins Inc"/>
    <x v="130"/>
    <x v="7"/>
    <s v="NYSE"/>
    <d v="1984-12-18T00:00:00"/>
    <d v="9998-12-31T00:00:00"/>
    <m/>
    <m/>
    <s v=""/>
    <n v="1"/>
  </r>
  <r>
    <s v="CMLS"/>
    <n v="9000034"/>
    <s v="Cumulus Media Inc"/>
    <x v="2"/>
    <x v="45"/>
    <s v="NASDAQ"/>
    <d v="2001-01-02T00:00:00"/>
    <d v="9998-12-31T00:00:00"/>
    <m/>
    <n v="9000034"/>
    <n v="9000034"/>
    <n v="0"/>
  </r>
  <r>
    <s v="CMO"/>
    <n v="766701"/>
    <s v="Capstead Mortgage Corp"/>
    <x v="10"/>
    <x v="10"/>
    <s v="NYSE"/>
    <d v="1987-11-05T00:00:00"/>
    <d v="9998-12-31T00:00:00"/>
    <m/>
    <m/>
    <s v=""/>
    <n v="0"/>
  </r>
  <r>
    <s v="CMP"/>
    <n v="1227654"/>
    <s v="Compass Minerals International Inc"/>
    <x v="192"/>
    <x v="1"/>
    <s v="NYSE"/>
    <d v="2003-12-12T00:00:00"/>
    <d v="9998-12-31T00:00:00"/>
    <m/>
    <m/>
    <s v=""/>
    <n v="0"/>
  </r>
  <r>
    <s v="CMPR"/>
    <n v="1262976"/>
    <s v="Cimpress plc"/>
    <x v="193"/>
    <x v="65"/>
    <s v="NASDAQ"/>
    <d v="2005-09-30T00:00:00"/>
    <d v="9998-12-31T00:00:00"/>
    <m/>
    <m/>
    <s v=""/>
    <n v="0"/>
  </r>
  <r>
    <s v="CMS"/>
    <n v="811156"/>
    <s v="CMS Energy Corp"/>
    <x v="42"/>
    <x v="33"/>
    <s v="NYSE"/>
    <d v="1984-12-31T00:00:00"/>
    <d v="9998-12-31T00:00:00"/>
    <m/>
    <m/>
    <s v=""/>
    <n v="1"/>
  </r>
  <r>
    <s v="CMTL"/>
    <n v="23197"/>
    <s v="Comtech Telecomm Corp"/>
    <x v="99"/>
    <x v="26"/>
    <s v="NASDAQ"/>
    <d v="1992-02-18T00:00:00"/>
    <d v="9998-12-31T00:00:00"/>
    <m/>
    <m/>
    <s v=""/>
    <n v="0"/>
  </r>
  <r>
    <s v="CNA"/>
    <n v="21175"/>
    <s v="CNA Financial Corp"/>
    <x v="26"/>
    <x v="36"/>
    <s v="NYSE"/>
    <d v="1985-07-11T00:00:00"/>
    <d v="9998-12-31T00:00:00"/>
    <m/>
    <m/>
    <s v=""/>
    <n v="1"/>
  </r>
  <r>
    <s v="CNC"/>
    <n v="1071739"/>
    <s v="Centene Corp"/>
    <x v="50"/>
    <x v="35"/>
    <s v="NYSE"/>
    <d v="2001-12-13T00:00:00"/>
    <d v="9998-12-31T00:00:00"/>
    <m/>
    <m/>
    <s v=""/>
    <n v="1"/>
  </r>
  <r>
    <s v="CNDT"/>
    <n v="1677703"/>
    <s v="Conduent Inc"/>
    <x v="31"/>
    <x v="19"/>
    <s v="NASDAQ"/>
    <d v="2017-01-03T00:00:00"/>
    <d v="9998-12-31T00:00:00"/>
    <m/>
    <m/>
    <s v=""/>
    <n v="1"/>
  </r>
  <r>
    <s v="CNFR"/>
    <n v="1502292"/>
    <s v="Conifer Holdings Inc"/>
    <x v="26"/>
    <x v="36"/>
    <s v="NASDAQ"/>
    <d v="2015-08-13T00:00:00"/>
    <d v="9998-12-31T00:00:00"/>
    <m/>
    <m/>
    <s v=""/>
    <n v="0"/>
  </r>
  <r>
    <s v="CNK"/>
    <n v="1385280"/>
    <s v="Cinemark Holdings Inc"/>
    <x v="73"/>
    <x v="45"/>
    <s v="NYSE"/>
    <d v="2007-04-24T00:00:00"/>
    <d v="9998-12-31T00:00:00"/>
    <m/>
    <m/>
    <s v=""/>
    <n v="0"/>
  </r>
  <r>
    <s v="CNMD"/>
    <n v="816956"/>
    <s v="CONMED Corp"/>
    <x v="119"/>
    <x v="2"/>
    <s v="NYSE"/>
    <d v="1990-03-26T00:00:00"/>
    <d v="9998-12-31T00:00:00"/>
    <m/>
    <m/>
    <s v=""/>
    <n v="0"/>
  </r>
  <r>
    <s v="CNND"/>
    <n v="759458"/>
    <s v="NVS"/>
    <x v="2"/>
    <x v="16"/>
    <s v="NVS"/>
    <d v="1899-12-31T00:00:00"/>
    <d v="1899-12-31T00:00:00"/>
    <m/>
    <m/>
    <s v=""/>
    <n v="0"/>
  </r>
  <r>
    <s v="CNNX"/>
    <n v="9000035"/>
    <s v="CONE Midstream Partners LP"/>
    <x v="2"/>
    <x v="48"/>
    <s v="NYSE"/>
    <d v="2014-09-25T00:00:00"/>
    <d v="2018-01-03T00:00:00"/>
    <m/>
    <n v="9000035"/>
    <n v="9000035"/>
    <n v="0"/>
  </r>
  <r>
    <s v="CNO"/>
    <n v="1224608"/>
    <s v="CNO Financial Group Inc"/>
    <x v="53"/>
    <x v="2"/>
    <s v="NYSE"/>
    <d v="2003-09-10T00:00:00"/>
    <d v="9998-12-31T00:00:00"/>
    <m/>
    <m/>
    <s v=""/>
    <n v="0"/>
  </r>
  <r>
    <s v="CNOB"/>
    <n v="712771"/>
    <s v="ConnectOne Bancorp Inc"/>
    <x v="17"/>
    <x v="16"/>
    <s v="NASDAQ"/>
    <d v="1996-05-30T00:00:00"/>
    <d v="9998-12-31T00:00:00"/>
    <m/>
    <m/>
    <s v=""/>
    <n v="0"/>
  </r>
  <r>
    <s v="CNP"/>
    <n v="1130310"/>
    <s v="CenterPoint Energy Inc"/>
    <x v="47"/>
    <x v="33"/>
    <s v="NYSE"/>
    <d v="1970-01-02T00:00:00"/>
    <d v="9998-12-31T00:00:00"/>
    <m/>
    <m/>
    <s v=""/>
    <n v="1"/>
  </r>
  <r>
    <s v="CNR"/>
    <n v="883902"/>
    <s v="Cornerstone Building Brands Inc"/>
    <x v="194"/>
    <x v="2"/>
    <s v="NYSE"/>
    <d v="1992-04-06T00:00:00"/>
    <d v="9998-12-31T00:00:00"/>
    <m/>
    <m/>
    <s v=""/>
    <n v="0"/>
  </r>
  <r>
    <s v="CNS"/>
    <n v="1284812"/>
    <s v="Cohen &amp; Steers Inc"/>
    <x v="13"/>
    <x v="13"/>
    <s v="NYSE"/>
    <d v="2004-08-16T00:00:00"/>
    <d v="9998-12-31T00:00:00"/>
    <m/>
    <m/>
    <s v=""/>
    <n v="0"/>
  </r>
  <r>
    <s v="CNSL"/>
    <n v="1304421"/>
    <s v="Consolidated Communications Holdings Inc"/>
    <x v="72"/>
    <x v="44"/>
    <s v="NASDAQ"/>
    <d v="2005-07-22T00:00:00"/>
    <d v="9998-12-31T00:00:00"/>
    <m/>
    <m/>
    <s v=""/>
    <n v="0"/>
  </r>
  <r>
    <s v="CNVR"/>
    <n v="1080034"/>
    <s v="CONVERSANT, INC."/>
    <x v="2"/>
    <x v="22"/>
    <s v="NASDAQ"/>
    <d v="2000-03-31T00:00:00"/>
    <d v="2014-12-10T00:00:00"/>
    <m/>
    <m/>
    <s v=""/>
    <n v="0"/>
  </r>
  <r>
    <s v="CNX"/>
    <n v="1070412"/>
    <s v="CONSOL Energy Inc"/>
    <x v="86"/>
    <x v="2"/>
    <s v="NYSE"/>
    <d v="1999-04-30T00:00:00"/>
    <d v="9998-12-31T00:00:00"/>
    <m/>
    <m/>
    <s v=""/>
    <n v="1"/>
  </r>
  <r>
    <s v="CNXM"/>
    <n v="1610418"/>
    <s v="CNX Midstream Partners LP representing limited partner interests"/>
    <x v="98"/>
    <x v="48"/>
    <s v="NYSE"/>
    <d v="2018-01-04T00:00:00"/>
    <d v="9998-12-31T00:00:00"/>
    <m/>
    <m/>
    <s v=""/>
    <n v="0"/>
  </r>
  <r>
    <s v="CODI"/>
    <n v="1345126"/>
    <s v="Compass Diversified Holdings"/>
    <x v="195"/>
    <x v="2"/>
    <s v="NYSE"/>
    <d v="2006-05-18T00:00:00"/>
    <d v="9998-12-31T00:00:00"/>
    <m/>
    <m/>
    <s v=""/>
    <n v="0"/>
  </r>
  <r>
    <s v="COF"/>
    <n v="927628"/>
    <s v="Capital One Financial Corp"/>
    <x v="125"/>
    <x v="31"/>
    <s v="NYSE"/>
    <d v="1994-11-16T00:00:00"/>
    <d v="9998-12-31T00:00:00"/>
    <m/>
    <m/>
    <s v=""/>
    <n v="1"/>
  </r>
  <r>
    <s v="COG"/>
    <n v="858470"/>
    <s v="Cabot Oil Gas Corp"/>
    <x v="86"/>
    <x v="49"/>
    <s v="NYSE"/>
    <d v="1990-02-08T00:00:00"/>
    <d v="9998-12-31T00:00:00"/>
    <m/>
    <m/>
    <s v=""/>
    <n v="1"/>
  </r>
  <r>
    <s v="COHR"/>
    <n v="21510"/>
    <s v="Coherent Inc"/>
    <x v="0"/>
    <x v="9"/>
    <s v="NASDAQ"/>
    <d v="1990-03-26T00:00:00"/>
    <d v="9998-12-31T00:00:00"/>
    <m/>
    <m/>
    <s v=""/>
    <n v="0"/>
  </r>
  <r>
    <s v="COKE"/>
    <n v="317540"/>
    <s v="CocaCola Bottling Company Consolidated"/>
    <x v="196"/>
    <x v="63"/>
    <s v="NASDAQ"/>
    <d v="1990-03-26T00:00:00"/>
    <d v="9998-12-31T00:00:00"/>
    <m/>
    <m/>
    <s v=""/>
    <n v="0"/>
  </r>
  <r>
    <s v="COL"/>
    <n v="1137411"/>
    <s v="Rockwell Collins Inc"/>
    <x v="110"/>
    <x v="12"/>
    <s v="NYSE"/>
    <d v="2001-06-15T00:00:00"/>
    <d v="2018-11-26T00:00:00"/>
    <m/>
    <m/>
    <s v=""/>
    <n v="1"/>
  </r>
  <r>
    <s v="COLB"/>
    <n v="887343"/>
    <s v="Columbia Banking System Inc"/>
    <x v="17"/>
    <x v="16"/>
    <s v="NASDAQ"/>
    <d v="1992-06-16T00:00:00"/>
    <d v="9998-12-31T00:00:00"/>
    <m/>
    <m/>
    <s v=""/>
    <n v="0"/>
  </r>
  <r>
    <s v="COLL"/>
    <n v="1267565"/>
    <s v="Collegium Pharmaceutical Inc"/>
    <x v="15"/>
    <x v="2"/>
    <s v="NASDAQ"/>
    <d v="2015-05-07T00:00:00"/>
    <d v="9998-12-31T00:00:00"/>
    <m/>
    <m/>
    <s v=""/>
    <n v="0"/>
  </r>
  <r>
    <s v="COLM"/>
    <n v="1050797"/>
    <s v="Columbia Sportswear Company"/>
    <x v="197"/>
    <x v="46"/>
    <s v="NASDAQ"/>
    <d v="1998-03-27T00:00:00"/>
    <d v="9998-12-31T00:00:00"/>
    <m/>
    <m/>
    <s v=""/>
    <n v="0"/>
  </r>
  <r>
    <s v="COMM"/>
    <n v="1517228"/>
    <s v="CommScope Holding Company Inc"/>
    <x v="99"/>
    <x v="26"/>
    <s v="NASDAQ"/>
    <d v="2013-10-25T00:00:00"/>
    <d v="9998-12-31T00:00:00"/>
    <m/>
    <m/>
    <s v=""/>
    <n v="1"/>
  </r>
  <r>
    <s v="CONE"/>
    <n v="1553023"/>
    <s v="CyrusOne Inc"/>
    <x v="10"/>
    <x v="10"/>
    <s v="NASDAQ"/>
    <d v="2013-01-18T00:00:00"/>
    <d v="9998-12-31T00:00:00"/>
    <m/>
    <m/>
    <s v=""/>
    <n v="0"/>
  </r>
  <r>
    <s v="CONN"/>
    <n v="1223389"/>
    <s v="Conns Inc"/>
    <x v="129"/>
    <x v="8"/>
    <s v="NASDAQ"/>
    <d v="2003-11-25T00:00:00"/>
    <d v="9998-12-31T00:00:00"/>
    <m/>
    <m/>
    <s v=""/>
    <n v="0"/>
  </r>
  <r>
    <s v="COO"/>
    <n v="711404"/>
    <s v="The Cooper Companies Inc"/>
    <x v="198"/>
    <x v="55"/>
    <s v="NYSE"/>
    <d v="1983-12-30T00:00:00"/>
    <d v="9998-12-31T00:00:00"/>
    <m/>
    <m/>
    <s v=""/>
    <n v="1"/>
  </r>
  <r>
    <s v="COP"/>
    <n v="1163165"/>
    <s v="ConocoPhillips"/>
    <x v="70"/>
    <x v="49"/>
    <s v="NYSE"/>
    <d v="1981-12-31T00:00:00"/>
    <d v="9998-12-31T00:00:00"/>
    <m/>
    <m/>
    <s v=""/>
    <n v="1"/>
  </r>
  <r>
    <s v="COR"/>
    <n v="1490892"/>
    <s v="CoreSite Realty Corp"/>
    <x v="10"/>
    <x v="10"/>
    <s v="NYSE"/>
    <d v="2010-09-23T00:00:00"/>
    <d v="9998-12-31T00:00:00"/>
    <m/>
    <m/>
    <s v=""/>
    <n v="0"/>
  </r>
  <r>
    <s v="CORE"/>
    <n v="1318084"/>
    <s v="CoreMark Holding Company Inc"/>
    <x v="181"/>
    <x v="2"/>
    <s v="NASDAQ"/>
    <d v="2005-04-13T00:00:00"/>
    <d v="9998-12-31T00:00:00"/>
    <m/>
    <m/>
    <s v=""/>
    <n v="0"/>
  </r>
  <r>
    <s v="CORT"/>
    <n v="1088856"/>
    <s v="Corcept Therapeutics Inc"/>
    <x v="15"/>
    <x v="20"/>
    <s v="NASDAQ"/>
    <d v="2004-04-14T00:00:00"/>
    <d v="9998-12-31T00:00:00"/>
    <m/>
    <m/>
    <s v=""/>
    <n v="0"/>
  </r>
  <r>
    <s v="COST"/>
    <n v="909832"/>
    <s v="Costco Wholesale Corp"/>
    <x v="142"/>
    <x v="47"/>
    <s v="NASDAQ"/>
    <d v="1986-07-09T00:00:00"/>
    <d v="9998-12-31T00:00:00"/>
    <m/>
    <m/>
    <s v=""/>
    <n v="1"/>
  </r>
  <r>
    <s v="COT"/>
    <n v="884713"/>
    <s v="NVS"/>
    <x v="196"/>
    <x v="63"/>
    <s v="NVS"/>
    <d v="1899-12-31T00:00:00"/>
    <d v="1899-12-31T00:00:00"/>
    <m/>
    <m/>
    <s v=""/>
    <n v="0"/>
  </r>
  <r>
    <s v="COTV"/>
    <n v="1657197"/>
    <s v="Cotiviti Holdings Inc"/>
    <x v="31"/>
    <x v="29"/>
    <s v="NYSE"/>
    <d v="2016-05-26T00:00:00"/>
    <d v="2018-08-27T00:00:00"/>
    <m/>
    <m/>
    <s v=""/>
    <n v="0"/>
  </r>
  <r>
    <s v="COTY"/>
    <n v="1024305"/>
    <s v="Coty Inc Class A"/>
    <x v="114"/>
    <x v="30"/>
    <s v="NYSE"/>
    <d v="2013-06-13T00:00:00"/>
    <d v="9998-12-31T00:00:00"/>
    <m/>
    <m/>
    <s v=""/>
    <n v="1"/>
  </r>
  <r>
    <s v="COUP"/>
    <n v="1385867"/>
    <s v="Coupa Software Inc"/>
    <x v="28"/>
    <x v="29"/>
    <s v="NASDAQ"/>
    <d v="2016-10-06T00:00:00"/>
    <d v="9998-12-31T00:00:00"/>
    <m/>
    <m/>
    <s v=""/>
    <n v="0"/>
  </r>
  <r>
    <s v="COVS"/>
    <n v="9000036"/>
    <s v="Covisint Corp"/>
    <x v="2"/>
    <x v="29"/>
    <s v="NASDAQ"/>
    <d v="2013-09-26T00:00:00"/>
    <d v="2017-07-27T00:00:00"/>
    <m/>
    <n v="9000036"/>
    <n v="9000036"/>
    <n v="0"/>
  </r>
  <r>
    <s v="CP"/>
    <n v="16875"/>
    <s v="Canadian Pacific Railway Ltd"/>
    <x v="199"/>
    <x v="11"/>
    <s v="NYSE"/>
    <d v="1983-12-30T00:00:00"/>
    <d v="9998-12-31T00:00:00"/>
    <m/>
    <m/>
    <s v=""/>
    <n v="1"/>
  </r>
  <r>
    <s v="CPB"/>
    <n v="16732"/>
    <s v="Campbell Soup Company"/>
    <x v="138"/>
    <x v="30"/>
    <s v="NYSE"/>
    <d v="1985-07-01T00:00:00"/>
    <d v="9998-12-31T00:00:00"/>
    <m/>
    <m/>
    <s v=""/>
    <n v="1"/>
  </r>
  <r>
    <s v="CPE"/>
    <n v="928022"/>
    <s v="Callon Petroleum Company"/>
    <x v="86"/>
    <x v="2"/>
    <s v="NYSE"/>
    <d v="1990-03-26T00:00:00"/>
    <d v="9998-12-31T00:00:00"/>
    <m/>
    <m/>
    <s v=""/>
    <n v="0"/>
  </r>
  <r>
    <s v="CPF"/>
    <n v="701347"/>
    <s v="Central Pacific Financial Corp"/>
    <x v="17"/>
    <x v="16"/>
    <s v="NYSE"/>
    <d v="1990-03-26T00:00:00"/>
    <d v="9998-12-31T00:00:00"/>
    <m/>
    <m/>
    <s v=""/>
    <n v="0"/>
  </r>
  <r>
    <s v="CPGX"/>
    <n v="1629995"/>
    <s v="Columbia Pipeline Group Inc"/>
    <x v="98"/>
    <x v="48"/>
    <s v="NYSE"/>
    <d v="2015-07-01T00:00:00"/>
    <d v="2016-07-01T00:00:00"/>
    <m/>
    <m/>
    <s v=""/>
    <n v="0"/>
  </r>
  <r>
    <s v="CPK"/>
    <n v="19745"/>
    <s v="Chesapeake Utilities Corp"/>
    <x v="200"/>
    <x v="2"/>
    <s v="NYSE"/>
    <d v="1990-03-26T00:00:00"/>
    <d v="9998-12-31T00:00:00"/>
    <m/>
    <m/>
    <s v=""/>
    <n v="0"/>
  </r>
  <r>
    <s v="CPLA"/>
    <n v="1104349"/>
    <s v="Capella Education Company"/>
    <x v="90"/>
    <x v="2"/>
    <s v="NASDAQ"/>
    <d v="2006-11-10T00:00:00"/>
    <d v="2018-08-01T00:00:00"/>
    <m/>
    <m/>
    <s v=""/>
    <n v="0"/>
  </r>
  <r>
    <s v="CPLG"/>
    <n v="1707178"/>
    <s v="CorePoint Lodging Inc"/>
    <x v="10"/>
    <x v="10"/>
    <s v="NYSE"/>
    <d v="2018-05-31T00:00:00"/>
    <d v="9998-12-31T00:00:00"/>
    <m/>
    <m/>
    <s v=""/>
    <n v="0"/>
  </r>
  <r>
    <s v="CPN"/>
    <n v="916457"/>
    <s v="Calpine Corp"/>
    <x v="47"/>
    <x v="66"/>
    <s v="NYSE"/>
    <d v="2008-01-10T00:00:00"/>
    <d v="2018-03-09T00:00:00"/>
    <m/>
    <m/>
    <s v=""/>
    <n v="1"/>
  </r>
  <r>
    <s v="CPRI"/>
    <n v="1530721"/>
    <s v="Capri Holdings Ltd"/>
    <x v="201"/>
    <x v="46"/>
    <s v="NYSE"/>
    <d v="2011-12-15T00:00:00"/>
    <d v="9998-12-31T00:00:00"/>
    <m/>
    <m/>
    <s v=""/>
    <n v="0"/>
  </r>
  <r>
    <s v="CPRT"/>
    <n v="900075"/>
    <s v="Copart Inc"/>
    <x v="20"/>
    <x v="18"/>
    <s v="NASDAQ"/>
    <d v="1994-03-17T00:00:00"/>
    <d v="9998-12-31T00:00:00"/>
    <m/>
    <m/>
    <s v=""/>
    <n v="0"/>
  </r>
  <r>
    <s v="CPS"/>
    <n v="1320461"/>
    <s v="CooperStandard Holdings Inc"/>
    <x v="36"/>
    <x v="18"/>
    <s v="NYSE"/>
    <d v="2010-05-27T00:00:00"/>
    <d v="9998-12-31T00:00:00"/>
    <m/>
    <m/>
    <s v=""/>
    <n v="0"/>
  </r>
  <r>
    <s v="CPSI"/>
    <n v="1169445"/>
    <s v="Computer Programs Systems Inc"/>
    <x v="123"/>
    <x v="29"/>
    <s v="NASDAQ"/>
    <d v="2002-05-21T00:00:00"/>
    <d v="9998-12-31T00:00:00"/>
    <m/>
    <m/>
    <s v=""/>
    <n v="0"/>
  </r>
  <r>
    <s v="CPST"/>
    <n v="1009759"/>
    <s v="Capstone Turbine Corp"/>
    <x v="130"/>
    <x v="7"/>
    <s v="NASDAQ"/>
    <d v="2000-06-30T00:00:00"/>
    <d v="9998-12-31T00:00:00"/>
    <m/>
    <m/>
    <s v=""/>
    <n v="0"/>
  </r>
  <r>
    <s v="CPT"/>
    <n v="906345"/>
    <s v="Camden Property Trust"/>
    <x v="10"/>
    <x v="10"/>
    <s v="NYSE"/>
    <d v="1993-07-22T00:00:00"/>
    <d v="9998-12-31T00:00:00"/>
    <m/>
    <m/>
    <s v=""/>
    <n v="1"/>
  </r>
  <r>
    <s v="CPXX"/>
    <n v="1327467"/>
    <s v="Celator Pharmaceuticals Inc"/>
    <x v="2"/>
    <x v="20"/>
    <s v="NASDAQ"/>
    <d v="2016-01-04T00:00:00"/>
    <d v="2016-07-13T00:00:00"/>
    <m/>
    <m/>
    <s v=""/>
    <n v="0"/>
  </r>
  <r>
    <s v="CQH"/>
    <n v="1582966"/>
    <s v="Cheniere Energy Partners LP Holdings LLC"/>
    <x v="108"/>
    <x v="48"/>
    <s v="NYSE"/>
    <d v="2013-12-13T00:00:00"/>
    <d v="2018-12-18T00:00:00"/>
    <m/>
    <m/>
    <s v=""/>
    <n v="0"/>
  </r>
  <r>
    <s v="CQP"/>
    <n v="1383650"/>
    <s v="Cheniere Energy Partners LP"/>
    <x v="108"/>
    <x v="48"/>
    <s v="NYSE"/>
    <d v="2007-03-21T00:00:00"/>
    <d v="9998-12-31T00:00:00"/>
    <m/>
    <m/>
    <s v=""/>
    <n v="1"/>
  </r>
  <r>
    <s v="CR"/>
    <n v="25445"/>
    <s v="Crane Company"/>
    <x v="124"/>
    <x v="7"/>
    <s v="NYSE"/>
    <d v="1984-11-01T00:00:00"/>
    <d v="9998-12-31T00:00:00"/>
    <m/>
    <m/>
    <s v=""/>
    <n v="1"/>
  </r>
  <r>
    <s v="CRAY"/>
    <n v="949158"/>
    <s v="Cray Inc"/>
    <x v="9"/>
    <x v="9"/>
    <s v="NASDAQ"/>
    <d v="1995-09-27T00:00:00"/>
    <d v="2019-09-25T00:00:00"/>
    <m/>
    <m/>
    <s v=""/>
    <n v="0"/>
  </r>
  <r>
    <s v="CRC"/>
    <n v="1609253"/>
    <s v="Chromcraft Revington Inc"/>
    <x v="86"/>
    <x v="49"/>
    <s v="NYSE"/>
    <d v="2014-11-13T00:00:00"/>
    <d v="9998-12-31T00:00:00"/>
    <m/>
    <m/>
    <s v=""/>
    <n v="1"/>
  </r>
  <r>
    <s v="CREE"/>
    <n v="895419"/>
    <s v="Cree Inc"/>
    <x v="6"/>
    <x v="6"/>
    <s v="NASDAQ"/>
    <d v="1993-02-09T00:00:00"/>
    <d v="9998-12-31T00:00:00"/>
    <m/>
    <m/>
    <s v=""/>
    <n v="0"/>
  </r>
  <r>
    <s v="CRI"/>
    <n v="1060822"/>
    <s v="Carters Inc"/>
    <x v="197"/>
    <x v="2"/>
    <s v="NYSE"/>
    <d v="2003-10-24T00:00:00"/>
    <d v="9998-12-31T00:00:00"/>
    <m/>
    <m/>
    <s v=""/>
    <n v="0"/>
  </r>
  <r>
    <s v="CRIS"/>
    <n v="1108205"/>
    <s v="Curis Inc"/>
    <x v="32"/>
    <x v="20"/>
    <s v="NASDAQ"/>
    <d v="2000-08-01T00:00:00"/>
    <d v="9998-12-31T00:00:00"/>
    <m/>
    <m/>
    <s v=""/>
    <n v="0"/>
  </r>
  <r>
    <s v="CRL"/>
    <n v="1100682"/>
    <s v="Charles River Laboratories"/>
    <x v="202"/>
    <x v="0"/>
    <s v="NYSE"/>
    <d v="2000-06-23T00:00:00"/>
    <d v="9998-12-31T00:00:00"/>
    <m/>
    <m/>
    <s v=""/>
    <n v="1"/>
  </r>
  <r>
    <s v="CRM"/>
    <n v="1108524"/>
    <s v="Salesforce.Com Inc"/>
    <x v="28"/>
    <x v="29"/>
    <s v="NYSE"/>
    <d v="2004-06-23T00:00:00"/>
    <d v="9998-12-31T00:00:00"/>
    <m/>
    <m/>
    <s v=""/>
    <n v="1"/>
  </r>
  <r>
    <s v="CRMT"/>
    <n v="799850"/>
    <s v="Americas CarMart Inc"/>
    <x v="20"/>
    <x v="18"/>
    <s v="NASDAQ"/>
    <d v="1993-11-09T00:00:00"/>
    <d v="9998-12-31T00:00:00"/>
    <m/>
    <m/>
    <s v=""/>
    <n v="0"/>
  </r>
  <r>
    <s v="CROX"/>
    <n v="1334036"/>
    <s v="Crocs Inc"/>
    <x v="203"/>
    <x v="46"/>
    <s v="NASDAQ"/>
    <d v="2006-02-08T00:00:00"/>
    <d v="9998-12-31T00:00:00"/>
    <m/>
    <m/>
    <s v=""/>
    <n v="0"/>
  </r>
  <r>
    <s v="CRR"/>
    <n v="1009672"/>
    <s v="CARBO Ceramics Inc"/>
    <x v="204"/>
    <x v="58"/>
    <s v="NYSE"/>
    <d v="1996-04-23T00:00:00"/>
    <d v="2019-12-20T00:00:00"/>
    <m/>
    <m/>
    <s v=""/>
    <n v="0"/>
  </r>
  <r>
    <s v="CRS"/>
    <n v="17843"/>
    <s v="Carpenter Technology Corp"/>
    <x v="67"/>
    <x v="2"/>
    <s v="NYSE"/>
    <d v="1987-11-05T00:00:00"/>
    <d v="9998-12-31T00:00:00"/>
    <m/>
    <m/>
    <s v=""/>
    <n v="0"/>
  </r>
  <r>
    <s v="CRSP"/>
    <n v="1674416"/>
    <s v="CRISPR Therapeutics AG"/>
    <x v="32"/>
    <x v="20"/>
    <s v="NASDAQ"/>
    <d v="2016-10-19T00:00:00"/>
    <d v="9998-12-31T00:00:00"/>
    <m/>
    <m/>
    <s v=""/>
    <n v="0"/>
  </r>
  <r>
    <s v="CRTO"/>
    <n v="1576427"/>
    <s v="Criteo SA ADR"/>
    <x v="205"/>
    <x v="22"/>
    <s v="NASDAQ"/>
    <d v="2013-10-30T00:00:00"/>
    <d v="9998-12-31T00:00:00"/>
    <m/>
    <m/>
    <s v=""/>
    <n v="0"/>
  </r>
  <r>
    <s v="CRUS"/>
    <n v="772406"/>
    <s v="Cirrus Logic Inc"/>
    <x v="6"/>
    <x v="6"/>
    <s v="NASDAQ"/>
    <d v="1990-03-26T00:00:00"/>
    <d v="9998-12-31T00:00:00"/>
    <m/>
    <m/>
    <s v=""/>
    <n v="0"/>
  </r>
  <r>
    <s v="CRVS"/>
    <n v="1626971"/>
    <s v="Corvus Pharmaceuticals"/>
    <x v="15"/>
    <x v="20"/>
    <s v="NASDAQ"/>
    <d v="2016-03-23T00:00:00"/>
    <d v="9998-12-31T00:00:00"/>
    <m/>
    <m/>
    <s v=""/>
    <n v="0"/>
  </r>
  <r>
    <s v="CRWS"/>
    <n v="25895"/>
    <s v="Crown Crafts Inc"/>
    <x v="206"/>
    <x v="46"/>
    <s v="NASDAQ"/>
    <d v="2003-10-07T00:00:00"/>
    <d v="9998-12-31T00:00:00"/>
    <m/>
    <m/>
    <s v=""/>
    <n v="0"/>
  </r>
  <r>
    <s v="CRY"/>
    <n v="784199"/>
    <s v="Cryolife Inc"/>
    <x v="22"/>
    <x v="21"/>
    <s v="NYSE"/>
    <d v="1993-02-12T00:00:00"/>
    <d v="9998-12-31T00:00:00"/>
    <m/>
    <m/>
    <s v=""/>
    <n v="0"/>
  </r>
  <r>
    <s v="CRZO"/>
    <n v="1040593"/>
    <s v="Carrizo Oil Gas Inc"/>
    <x v="86"/>
    <x v="49"/>
    <s v="NASDAQ"/>
    <d v="1997-08-06T00:00:00"/>
    <d v="2019-12-20T00:00:00"/>
    <m/>
    <m/>
    <s v=""/>
    <n v="0"/>
  </r>
  <r>
    <s v="CSBR"/>
    <n v="9000037"/>
    <s v="Champions Oncology Inc"/>
    <x v="2"/>
    <x v="20"/>
    <s v="NASDAQ"/>
    <d v="2007-02-02T00:00:00"/>
    <d v="9998-12-31T00:00:00"/>
    <m/>
    <n v="9000037"/>
    <n v="9000037"/>
    <n v="0"/>
  </r>
  <r>
    <s v="CSC"/>
    <n v="23082"/>
    <s v="Computer Sciences Corp"/>
    <x v="161"/>
    <x v="19"/>
    <s v="NYSE"/>
    <d v="2001-01-02T00:00:00"/>
    <d v="2017-04-10T00:00:00"/>
    <m/>
    <m/>
    <s v=""/>
    <n v="1"/>
  </r>
  <r>
    <s v="CSCO"/>
    <n v="858877"/>
    <s v="Cisco Systems Inc"/>
    <x v="83"/>
    <x v="26"/>
    <s v="NASDAQ"/>
    <d v="1990-03-26T00:00:00"/>
    <d v="9998-12-31T00:00:00"/>
    <m/>
    <m/>
    <s v=""/>
    <n v="1"/>
  </r>
  <r>
    <s v="CSFL"/>
    <n v="1102266"/>
    <s v="CenterState Banks Inc"/>
    <x v="125"/>
    <x v="16"/>
    <s v="NASDAQ"/>
    <d v="2001-01-30T00:00:00"/>
    <d v="2020-06-05T00:00:00"/>
    <m/>
    <m/>
    <s v=""/>
    <n v="0"/>
  </r>
  <r>
    <s v="CSGP"/>
    <n v="1057352"/>
    <s v="CoStar Group Inc"/>
    <x v="31"/>
    <x v="62"/>
    <s v="NASDAQ"/>
    <d v="1998-07-01T00:00:00"/>
    <d v="9998-12-31T00:00:00"/>
    <m/>
    <m/>
    <s v=""/>
    <n v="0"/>
  </r>
  <r>
    <s v="CSGS"/>
    <n v="1005757"/>
    <s v="CSG Systems International Inc"/>
    <x v="37"/>
    <x v="29"/>
    <s v="NASDAQ"/>
    <d v="1996-02-28T00:00:00"/>
    <d v="9998-12-31T00:00:00"/>
    <m/>
    <m/>
    <s v=""/>
    <n v="0"/>
  </r>
  <r>
    <s v="CSII"/>
    <n v="1180145"/>
    <s v="Cardiovascular Systems Inc"/>
    <x v="22"/>
    <x v="21"/>
    <s v="NASDAQ"/>
    <d v="2006-06-28T00:00:00"/>
    <d v="9998-12-31T00:00:00"/>
    <m/>
    <m/>
    <s v=""/>
    <n v="0"/>
  </r>
  <r>
    <s v="CSL"/>
    <n v="790051"/>
    <s v="Carlisle Companies Inc"/>
    <x v="207"/>
    <x v="18"/>
    <s v="NYSE"/>
    <d v="1987-11-05T00:00:00"/>
    <d v="9998-12-31T00:00:00"/>
    <m/>
    <m/>
    <s v=""/>
    <n v="1"/>
  </r>
  <r>
    <s v="CSLT"/>
    <n v="1433714"/>
    <s v="Castlight Health Inc"/>
    <x v="37"/>
    <x v="29"/>
    <s v="NYSE"/>
    <d v="2014-03-14T00:00:00"/>
    <d v="9998-12-31T00:00:00"/>
    <m/>
    <m/>
    <s v=""/>
    <n v="0"/>
  </r>
  <r>
    <s v="CSOD"/>
    <n v="1401680"/>
    <s v="Cornerstone OnDemand Inc"/>
    <x v="28"/>
    <x v="29"/>
    <s v="NASDAQ"/>
    <d v="2011-03-17T00:00:00"/>
    <d v="9998-12-31T00:00:00"/>
    <m/>
    <m/>
    <s v=""/>
    <n v="0"/>
  </r>
  <r>
    <s v="CSRA"/>
    <n v="1646383"/>
    <s v="CSRA Inc"/>
    <x v="161"/>
    <x v="29"/>
    <s v="NYSE"/>
    <d v="2015-11-30T00:00:00"/>
    <d v="2018-04-04T00:00:00"/>
    <m/>
    <m/>
    <s v=""/>
    <n v="0"/>
  </r>
  <r>
    <s v="CSS"/>
    <n v="20629"/>
    <s v="CSS Industries Inc"/>
    <x v="208"/>
    <x v="8"/>
    <s v="NYSE"/>
    <d v="1992-03-17T00:00:00"/>
    <d v="2020-03-03T00:00:00"/>
    <m/>
    <m/>
    <s v=""/>
    <n v="0"/>
  </r>
  <r>
    <s v="CST"/>
    <n v="1562039"/>
    <s v="CST Brands Inc"/>
    <x v="20"/>
    <x v="47"/>
    <s v="NYSE"/>
    <d v="2013-04-17T00:00:00"/>
    <d v="2017-06-28T00:00:00"/>
    <m/>
    <m/>
    <s v=""/>
    <n v="0"/>
  </r>
  <r>
    <s v="CSU"/>
    <n v="1043000"/>
    <s v="Capital Senior Living Corp"/>
    <x v="143"/>
    <x v="25"/>
    <s v="NYSE"/>
    <d v="1997-10-31T00:00:00"/>
    <d v="9998-12-31T00:00:00"/>
    <m/>
    <m/>
    <s v=""/>
    <n v="0"/>
  </r>
  <r>
    <s v="CSX"/>
    <n v="277948"/>
    <s v="CSX Corp"/>
    <x v="199"/>
    <x v="11"/>
    <s v="NASDAQ"/>
    <d v="1980-11-03T00:00:00"/>
    <d v="9998-12-31T00:00:00"/>
    <m/>
    <m/>
    <s v=""/>
    <n v="1"/>
  </r>
  <r>
    <s v="CTAS"/>
    <n v="723254"/>
    <s v="Cintas Corp"/>
    <x v="209"/>
    <x v="19"/>
    <s v="NASDAQ"/>
    <d v="1990-03-26T00:00:00"/>
    <d v="9998-12-31T00:00:00"/>
    <m/>
    <m/>
    <s v=""/>
    <n v="1"/>
  </r>
  <r>
    <s v="CTB"/>
    <n v="24491"/>
    <s v="Cooper Tire Rubber Company"/>
    <x v="210"/>
    <x v="2"/>
    <s v="NYSE"/>
    <d v="1987-11-05T00:00:00"/>
    <d v="9998-12-31T00:00:00"/>
    <m/>
    <m/>
    <s v=""/>
    <n v="0"/>
  </r>
  <r>
    <s v="CTBI"/>
    <n v="350852"/>
    <s v="Community Trust Bancorp Inc"/>
    <x v="17"/>
    <x v="16"/>
    <s v="NASDAQ"/>
    <d v="1993-05-17T00:00:00"/>
    <d v="9998-12-31T00:00:00"/>
    <m/>
    <m/>
    <s v=""/>
    <n v="0"/>
  </r>
  <r>
    <s v="CTIC"/>
    <n v="9000038"/>
    <s v="CTI BioPharma Corp"/>
    <x v="2"/>
    <x v="20"/>
    <s v="NASDAQ"/>
    <d v="1997-03-21T00:00:00"/>
    <d v="9998-12-31T00:00:00"/>
    <m/>
    <n v="9000038"/>
    <n v="9000038"/>
    <n v="0"/>
  </r>
  <r>
    <s v="CTL"/>
    <n v="18926"/>
    <s v="CenturyLink Inc"/>
    <x v="72"/>
    <x v="44"/>
    <s v="NYSE"/>
    <d v="1987-11-05T00:00:00"/>
    <d v="9998-12-31T00:00:00"/>
    <m/>
    <m/>
    <s v=""/>
    <n v="1"/>
  </r>
  <r>
    <s v="CTLT"/>
    <n v="1596783"/>
    <s v="Catalent Inc"/>
    <x v="15"/>
    <x v="2"/>
    <s v="NYSE"/>
    <d v="2014-07-31T00:00:00"/>
    <d v="9998-12-31T00:00:00"/>
    <m/>
    <m/>
    <s v=""/>
    <n v="0"/>
  </r>
  <r>
    <s v="CTMX"/>
    <n v="1501989"/>
    <s v="CytomX Therapeutics Inc"/>
    <x v="15"/>
    <x v="20"/>
    <s v="NASDAQ"/>
    <d v="2015-10-08T00:00:00"/>
    <d v="9998-12-31T00:00:00"/>
    <m/>
    <m/>
    <s v=""/>
    <n v="0"/>
  </r>
  <r>
    <s v="CTRE"/>
    <n v="1590717"/>
    <s v="CareTrust REIT Inc"/>
    <x v="10"/>
    <x v="10"/>
    <s v="NASDAQ"/>
    <d v="2014-05-29T00:00:00"/>
    <d v="9998-12-31T00:00:00"/>
    <m/>
    <m/>
    <s v=""/>
    <n v="0"/>
  </r>
  <r>
    <s v="CTS"/>
    <n v="26058"/>
    <s v="CTS Corp"/>
    <x v="139"/>
    <x v="2"/>
    <s v="NYSE"/>
    <d v="1987-11-05T00:00:00"/>
    <d v="9998-12-31T00:00:00"/>
    <m/>
    <m/>
    <s v=""/>
    <n v="0"/>
  </r>
  <r>
    <s v="CTSH"/>
    <n v="1058290"/>
    <s v="Cognizant Technology Solutions Corp"/>
    <x v="123"/>
    <x v="29"/>
    <s v="NASDAQ"/>
    <d v="1998-06-19T00:00:00"/>
    <d v="9998-12-31T00:00:00"/>
    <m/>
    <m/>
    <s v=""/>
    <n v="1"/>
  </r>
  <r>
    <s v="CTVA"/>
    <n v="1755672"/>
    <s v="Corteva Inc"/>
    <x v="69"/>
    <x v="2"/>
    <s v="NYSE"/>
    <d v="2019-05-24T00:00:00"/>
    <d v="9998-12-31T00:00:00"/>
    <m/>
    <m/>
    <s v=""/>
    <n v="1"/>
  </r>
  <r>
    <s v="CTWS"/>
    <n v="276209"/>
    <s v="Connecticut Water Service Inc"/>
    <x v="117"/>
    <x v="2"/>
    <s v="NASDAQ"/>
    <d v="1992-02-25T00:00:00"/>
    <d v="2019-10-09T00:00:00"/>
    <m/>
    <m/>
    <s v=""/>
    <n v="0"/>
  </r>
  <r>
    <s v="CTXS"/>
    <n v="877890"/>
    <s v="Citrix Systems Inc"/>
    <x v="28"/>
    <x v="29"/>
    <s v="NASDAQ"/>
    <d v="1995-12-08T00:00:00"/>
    <d v="9998-12-31T00:00:00"/>
    <m/>
    <m/>
    <s v=""/>
    <n v="1"/>
  </r>
  <r>
    <s v="CUB"/>
    <n v="26076"/>
    <s v="Cubic Corp"/>
    <x v="14"/>
    <x v="12"/>
    <s v="NYSE"/>
    <d v="1989-02-21T00:00:00"/>
    <d v="9998-12-31T00:00:00"/>
    <m/>
    <m/>
    <s v=""/>
    <n v="0"/>
  </r>
  <r>
    <s v="CUBE"/>
    <n v="1298675"/>
    <s v="CubeSmart"/>
    <x v="10"/>
    <x v="10"/>
    <s v="NYSE"/>
    <d v="2004-10-22T00:00:00"/>
    <d v="9998-12-31T00:00:00"/>
    <m/>
    <m/>
    <s v=""/>
    <n v="0"/>
  </r>
  <r>
    <s v="CUBI"/>
    <n v="1488813"/>
    <s v="Customers Bancorp Inc"/>
    <x v="17"/>
    <x v="16"/>
    <s v="NYSE"/>
    <d v="2012-02-21T00:00:00"/>
    <d v="9998-12-31T00:00:00"/>
    <m/>
    <m/>
    <s v=""/>
    <n v="0"/>
  </r>
  <r>
    <s v="CUO"/>
    <n v="24104"/>
    <s v="Continental Materials Corp"/>
    <x v="166"/>
    <x v="7"/>
    <s v="NYSE"/>
    <d v="1992-03-17T00:00:00"/>
    <d v="2020-05-19T00:00:00"/>
    <m/>
    <m/>
    <s v=""/>
    <n v="0"/>
  </r>
  <r>
    <s v="CUZ"/>
    <n v="25232"/>
    <s v="Cousins Properties Inc"/>
    <x v="10"/>
    <x v="10"/>
    <s v="NYSE"/>
    <d v="1990-03-26T00:00:00"/>
    <d v="9998-12-31T00:00:00"/>
    <m/>
    <m/>
    <s v=""/>
    <n v="1"/>
  </r>
  <r>
    <s v="CVA"/>
    <n v="225648"/>
    <s v="Covanta Holding Corp"/>
    <x v="49"/>
    <x v="2"/>
    <s v="NYSE"/>
    <d v="1992-03-17T00:00:00"/>
    <d v="9998-12-31T00:00:00"/>
    <m/>
    <m/>
    <s v=""/>
    <n v="0"/>
  </r>
  <r>
    <s v="CVBF"/>
    <n v="354647"/>
    <s v="CVB Financial Corp"/>
    <x v="17"/>
    <x v="16"/>
    <s v="NASDAQ"/>
    <d v="1992-03-17T00:00:00"/>
    <d v="9998-12-31T00:00:00"/>
    <m/>
    <m/>
    <s v=""/>
    <n v="0"/>
  </r>
  <r>
    <s v="CVCO"/>
    <n v="278166"/>
    <s v="Cavco Industries Inc"/>
    <x v="211"/>
    <x v="61"/>
    <s v="NASDAQ"/>
    <d v="2003-07-01T00:00:00"/>
    <d v="9998-12-31T00:00:00"/>
    <m/>
    <m/>
    <s v=""/>
    <n v="0"/>
  </r>
  <r>
    <s v="CVG"/>
    <n v="1062047"/>
    <s v="Convergys Corp"/>
    <x v="161"/>
    <x v="2"/>
    <s v="NYSE"/>
    <d v="1998-08-13T00:00:00"/>
    <d v="2018-12-14T00:00:00"/>
    <m/>
    <m/>
    <s v=""/>
    <n v="0"/>
  </r>
  <r>
    <s v="CVGI"/>
    <n v="1290900"/>
    <s v="Commercial Vehicle Group Inc"/>
    <x v="36"/>
    <x v="18"/>
    <s v="NASDAQ"/>
    <d v="2004-08-09T00:00:00"/>
    <d v="9998-12-31T00:00:00"/>
    <m/>
    <m/>
    <s v=""/>
    <n v="0"/>
  </r>
  <r>
    <s v="CVGW"/>
    <n v="1133470"/>
    <s v="Calavo Growers Inc"/>
    <x v="156"/>
    <x v="2"/>
    <s v="NASDAQ"/>
    <d v="2002-07-22T00:00:00"/>
    <d v="9998-12-31T00:00:00"/>
    <m/>
    <m/>
    <s v=""/>
    <n v="0"/>
  </r>
  <r>
    <s v="CVI"/>
    <n v="1376139"/>
    <s v="CVR Energy Inc"/>
    <x v="70"/>
    <x v="43"/>
    <s v="NYSE"/>
    <d v="2007-10-23T00:00:00"/>
    <d v="9998-12-31T00:00:00"/>
    <m/>
    <m/>
    <s v=""/>
    <n v="0"/>
  </r>
  <r>
    <s v="CVLT"/>
    <n v="1169561"/>
    <s v="CommVault Systems Inc"/>
    <x v="28"/>
    <x v="2"/>
    <s v="NASDAQ"/>
    <d v="2006-09-22T00:00:00"/>
    <d v="9998-12-31T00:00:00"/>
    <m/>
    <m/>
    <s v=""/>
    <n v="0"/>
  </r>
  <r>
    <s v="CVNA"/>
    <n v="1690820"/>
    <s v="Carvana Company Class A"/>
    <x v="20"/>
    <x v="8"/>
    <s v="NYSE"/>
    <d v="2017-04-28T00:00:00"/>
    <d v="9998-12-31T00:00:00"/>
    <m/>
    <m/>
    <s v=""/>
    <n v="0"/>
  </r>
  <r>
    <s v="CVS"/>
    <n v="64803"/>
    <s v="CVS Caremark Corp"/>
    <x v="212"/>
    <x v="35"/>
    <s v="NYSE"/>
    <d v="1984-12-17T00:00:00"/>
    <d v="9998-12-31T00:00:00"/>
    <m/>
    <m/>
    <s v=""/>
    <n v="1"/>
  </r>
  <r>
    <s v="CVSI"/>
    <n v="9000039"/>
    <s v="NVS"/>
    <x v="2"/>
    <x v="2"/>
    <s v="NVS"/>
    <d v="1899-12-31T00:00:00"/>
    <d v="1899-12-31T00:00:00"/>
    <m/>
    <n v="9000039"/>
    <n v="9000039"/>
    <n v="0"/>
  </r>
  <r>
    <s v="CVX"/>
    <n v="93410"/>
    <s v="Chevron Corp"/>
    <x v="70"/>
    <x v="32"/>
    <s v="NYSE"/>
    <d v="1970-01-02T00:00:00"/>
    <d v="9998-12-31T00:00:00"/>
    <m/>
    <m/>
    <s v=""/>
    <n v="1"/>
  </r>
  <r>
    <s v="CW"/>
    <n v="26324"/>
    <s v="CurtissWright Corp"/>
    <x v="213"/>
    <x v="2"/>
    <s v="NYSE"/>
    <d v="1987-11-05T00:00:00"/>
    <d v="9998-12-31T00:00:00"/>
    <m/>
    <m/>
    <s v=""/>
    <n v="0"/>
  </r>
  <r>
    <s v="CWEN"/>
    <n v="1567683"/>
    <s v="Clearway Energy Inc Class C"/>
    <x v="47"/>
    <x v="33"/>
    <s v="NYSE"/>
    <d v="2013-07-17T00:00:00"/>
    <d v="9998-12-31T00:00:00"/>
    <m/>
    <m/>
    <s v=""/>
    <n v="0"/>
  </r>
  <r>
    <s v="CWH"/>
    <n v="1669779"/>
    <s v="CommonWealth REIT"/>
    <x v="20"/>
    <x v="18"/>
    <s v="NYSE"/>
    <d v="2016-10-07T00:00:00"/>
    <d v="9998-12-31T00:00:00"/>
    <m/>
    <m/>
    <s v=""/>
    <n v="0"/>
  </r>
  <r>
    <s v="CWST"/>
    <n v="911177"/>
    <s v="Casella Waste Systems Inc"/>
    <x v="38"/>
    <x v="2"/>
    <s v="NASDAQ"/>
    <d v="1997-10-29T00:00:00"/>
    <d v="9998-12-31T00:00:00"/>
    <m/>
    <m/>
    <s v=""/>
    <n v="0"/>
  </r>
  <r>
    <s v="CWT"/>
    <n v="1035201"/>
    <s v="California Water Service Group"/>
    <x v="117"/>
    <x v="2"/>
    <s v="NYSE"/>
    <d v="1990-03-26T00:00:00"/>
    <d v="9998-12-31T00:00:00"/>
    <m/>
    <m/>
    <s v=""/>
    <n v="0"/>
  </r>
  <r>
    <s v="CXO"/>
    <n v="1358071"/>
    <s v="Concho Resources Inc"/>
    <x v="86"/>
    <x v="49"/>
    <s v="NYSE"/>
    <d v="2007-08-03T00:00:00"/>
    <d v="9998-12-31T00:00:00"/>
    <m/>
    <m/>
    <s v=""/>
    <n v="1"/>
  </r>
  <r>
    <s v="CXP"/>
    <n v="1252849"/>
    <s v="Columbia Property Trust Inc"/>
    <x v="10"/>
    <x v="10"/>
    <s v="NYSE"/>
    <d v="2013-10-10T00:00:00"/>
    <d v="9998-12-31T00:00:00"/>
    <m/>
    <m/>
    <s v=""/>
    <n v="0"/>
  </r>
  <r>
    <s v="CXW"/>
    <n v="1070985"/>
    <s v="Corrections Corp Of America"/>
    <x v="10"/>
    <x v="62"/>
    <s v="NYSE"/>
    <d v="1997-07-15T00:00:00"/>
    <d v="9998-12-31T00:00:00"/>
    <m/>
    <m/>
    <s v=""/>
    <n v="1"/>
  </r>
  <r>
    <s v="CY"/>
    <n v="791915"/>
    <s v="Cypress Semiconductor Corp"/>
    <x v="6"/>
    <x v="6"/>
    <s v="NASDAQ"/>
    <d v="1989-04-05T00:00:00"/>
    <d v="2020-04-16T00:00:00"/>
    <m/>
    <m/>
    <s v=""/>
    <n v="1"/>
  </r>
  <r>
    <s v="CYCC"/>
    <n v="9000040"/>
    <s v="Cyclacel Pharmaceuticals Inc"/>
    <x v="2"/>
    <x v="20"/>
    <s v="NASDAQ"/>
    <d v="2004-05-05T00:00:00"/>
    <d v="9998-12-31T00:00:00"/>
    <m/>
    <n v="9000040"/>
    <n v="9000040"/>
    <n v="0"/>
  </r>
  <r>
    <s v="CYH"/>
    <n v="1108109"/>
    <s v="Community Health Systems"/>
    <x v="214"/>
    <x v="2"/>
    <s v="NYSE"/>
    <d v="2000-06-09T00:00:00"/>
    <d v="9998-12-31T00:00:00"/>
    <m/>
    <m/>
    <s v=""/>
    <n v="0"/>
  </r>
  <r>
    <s v="CYIG"/>
    <n v="847464"/>
    <s v="NVS"/>
    <x v="15"/>
    <x v="2"/>
    <s v="NVS"/>
    <d v="1899-12-31T00:00:00"/>
    <d v="1899-12-31T00:00:00"/>
    <m/>
    <m/>
    <s v=""/>
    <n v="0"/>
  </r>
  <r>
    <s v="CYNO"/>
    <n v="885306"/>
    <s v="Cynosure Inc"/>
    <x v="119"/>
    <x v="2"/>
    <s v="NASDAQ"/>
    <d v="2016-01-04T00:00:00"/>
    <d v="2017-03-23T00:00:00"/>
    <m/>
    <m/>
    <s v=""/>
    <n v="0"/>
  </r>
  <r>
    <s v="CYS"/>
    <n v="1396446"/>
    <s v="CYS Investments Inc"/>
    <x v="10"/>
    <x v="10"/>
    <s v="NYSE"/>
    <d v="2009-06-16T00:00:00"/>
    <d v="2018-08-01T00:00:00"/>
    <m/>
    <m/>
    <s v=""/>
    <n v="0"/>
  </r>
  <r>
    <s v="D"/>
    <n v="715957"/>
    <s v="Dominion Resources Inc"/>
    <x v="47"/>
    <x v="33"/>
    <s v="NYSE"/>
    <d v="1984-10-03T00:00:00"/>
    <d v="9998-12-31T00:00:00"/>
    <m/>
    <m/>
    <s v=""/>
    <n v="1"/>
  </r>
  <r>
    <s v="DAL"/>
    <n v="27904"/>
    <s v="Delta Air Lines Inc"/>
    <x v="3"/>
    <x v="3"/>
    <s v="NYSE"/>
    <d v="2007-05-03T00:00:00"/>
    <d v="9998-12-31T00:00:00"/>
    <m/>
    <m/>
    <s v=""/>
    <n v="1"/>
  </r>
  <r>
    <s v="DAN"/>
    <n v="26780"/>
    <s v="Dana Holding Corp"/>
    <x v="36"/>
    <x v="18"/>
    <s v="NYSE"/>
    <d v="2008-01-02T00:00:00"/>
    <d v="9998-12-31T00:00:00"/>
    <m/>
    <m/>
    <s v=""/>
    <n v="1"/>
  </r>
  <r>
    <s v="DAR"/>
    <n v="916540"/>
    <s v="Darling International Inc"/>
    <x v="35"/>
    <x v="2"/>
    <s v="NYSE"/>
    <d v="1994-09-09T00:00:00"/>
    <d v="9998-12-31T00:00:00"/>
    <m/>
    <m/>
    <s v=""/>
    <n v="0"/>
  </r>
  <r>
    <s v="DATA"/>
    <n v="1303652"/>
    <s v="Tableau Software Inc"/>
    <x v="28"/>
    <x v="29"/>
    <s v="NYSE"/>
    <d v="2013-05-17T00:00:00"/>
    <d v="2019-08-19T00:00:00"/>
    <m/>
    <m/>
    <s v=""/>
    <n v="0"/>
  </r>
  <r>
    <s v="DBD"/>
    <n v="28823"/>
    <s v="Diebold Inc"/>
    <x v="215"/>
    <x v="29"/>
    <s v="NYSE"/>
    <d v="1981-12-31T00:00:00"/>
    <d v="9998-12-31T00:00:00"/>
    <m/>
    <m/>
    <s v=""/>
    <n v="1"/>
  </r>
  <r>
    <s v="DBX"/>
    <n v="1467623"/>
    <s v="Dropbox Inc"/>
    <x v="28"/>
    <x v="29"/>
    <s v="NASDAQ"/>
    <d v="2018-03-23T00:00:00"/>
    <d v="9998-12-31T00:00:00"/>
    <m/>
    <m/>
    <s v=""/>
    <n v="0"/>
  </r>
  <r>
    <s v="DCI"/>
    <n v="29644"/>
    <s v="Donaldson Company Inc"/>
    <x v="216"/>
    <x v="7"/>
    <s v="NYSE"/>
    <d v="1987-06-18T00:00:00"/>
    <d v="9998-12-31T00:00:00"/>
    <m/>
    <m/>
    <s v=""/>
    <n v="0"/>
  </r>
  <r>
    <s v="DCP"/>
    <n v="1338065"/>
    <s v="DCP Midstream Partners LP Partnership LP"/>
    <x v="98"/>
    <x v="48"/>
    <s v="NYSE"/>
    <d v="2005-12-06T00:00:00"/>
    <d v="9998-12-31T00:00:00"/>
    <m/>
    <m/>
    <s v=""/>
    <n v="1"/>
  </r>
  <r>
    <s v="DCPH"/>
    <n v="1654151"/>
    <s v="Deciphera Pharmaceuticals Inc"/>
    <x v="15"/>
    <x v="20"/>
    <s v="NASDAQ"/>
    <d v="2017-09-28T00:00:00"/>
    <d v="9998-12-31T00:00:00"/>
    <m/>
    <m/>
    <s v=""/>
    <n v="0"/>
  </r>
  <r>
    <s v="DCT"/>
    <n v="1170991"/>
    <s v="Duck Creek Technologies Inc"/>
    <x v="10"/>
    <x v="10"/>
    <s v="NASDAQ"/>
    <d v="2006-12-13T00:00:00"/>
    <d v="9998-12-31T00:00:00"/>
    <m/>
    <m/>
    <s v=""/>
    <n v="0"/>
  </r>
  <r>
    <s v="DDD"/>
    <n v="910638"/>
    <s v="3D Systems Corp"/>
    <x v="28"/>
    <x v="9"/>
    <s v="NYSE"/>
    <d v="1990-11-05T00:00:00"/>
    <d v="9998-12-31T00:00:00"/>
    <m/>
    <m/>
    <s v=""/>
    <n v="0"/>
  </r>
  <r>
    <s v="DDE"/>
    <n v="1162556"/>
    <s v="Dover Downs Gaming Entertainment Inc"/>
    <x v="158"/>
    <x v="56"/>
    <s v="NYSE"/>
    <d v="2002-03-19T00:00:00"/>
    <d v="2019-03-28T00:00:00"/>
    <m/>
    <m/>
    <s v=""/>
    <n v="0"/>
  </r>
  <r>
    <s v="DDS"/>
    <n v="28917"/>
    <s v="Dillards Inc"/>
    <x v="155"/>
    <x v="8"/>
    <s v="NYSE"/>
    <d v="1989-06-30T00:00:00"/>
    <d v="9998-12-31T00:00:00"/>
    <m/>
    <m/>
    <s v=""/>
    <n v="1"/>
  </r>
  <r>
    <s v="DE"/>
    <n v="315189"/>
    <s v="Deere &amp; Company"/>
    <x v="54"/>
    <x v="37"/>
    <s v="NYSE"/>
    <d v="1972-06-01T00:00:00"/>
    <d v="9998-12-31T00:00:00"/>
    <m/>
    <m/>
    <s v=""/>
    <n v="1"/>
  </r>
  <r>
    <s v="DEA"/>
    <n v="1622194"/>
    <s v="Easterly Government Properties Inc"/>
    <x v="10"/>
    <x v="10"/>
    <s v="NYSE"/>
    <d v="2015-02-06T00:00:00"/>
    <d v="9998-12-31T00:00:00"/>
    <m/>
    <m/>
    <s v=""/>
    <n v="0"/>
  </r>
  <r>
    <s v="DECK"/>
    <n v="910521"/>
    <s v="Deckers Outdoor Corp"/>
    <x v="203"/>
    <x v="2"/>
    <s v="NYSE"/>
    <d v="1993-10-15T00:00:00"/>
    <d v="9998-12-31T00:00:00"/>
    <m/>
    <m/>
    <s v=""/>
    <n v="0"/>
  </r>
  <r>
    <s v="DELL"/>
    <n v="1571996"/>
    <s v="Dell Technologies Inc Class C"/>
    <x v="9"/>
    <x v="9"/>
    <s v="NYSE"/>
    <d v="2018-12-21T00:00:00"/>
    <d v="9998-12-31T00:00:00"/>
    <m/>
    <m/>
    <s v=""/>
    <n v="1"/>
  </r>
  <r>
    <s v="DENN"/>
    <n v="852772"/>
    <s v="Dennys Corp"/>
    <x v="96"/>
    <x v="52"/>
    <s v="NASDAQ"/>
    <d v="1998-01-08T00:00:00"/>
    <d v="9998-12-31T00:00:00"/>
    <m/>
    <m/>
    <s v=""/>
    <n v="0"/>
  </r>
  <r>
    <s v="DERM"/>
    <n v="1557883"/>
    <s v="Dermira Inc"/>
    <x v="15"/>
    <x v="2"/>
    <s v="NASDAQ"/>
    <d v="2014-10-03T00:00:00"/>
    <d v="2020-02-20T00:00:00"/>
    <m/>
    <m/>
    <s v=""/>
    <n v="0"/>
  </r>
  <r>
    <s v="DEST"/>
    <n v="9000041"/>
    <s v="NVS"/>
    <x v="2"/>
    <x v="8"/>
    <s v="NVS"/>
    <d v="1899-12-31T00:00:00"/>
    <d v="1899-12-31T00:00:00"/>
    <m/>
    <n v="9000041"/>
    <n v="9000041"/>
    <n v="0"/>
  </r>
  <r>
    <s v="DF"/>
    <n v="931336"/>
    <s v="NVS"/>
    <x v="2"/>
    <x v="30"/>
    <s v="NVS"/>
    <d v="1899-12-31T00:00:00"/>
    <d v="1899-12-31T00:00:00"/>
    <m/>
    <n v="9000042"/>
    <n v="931336"/>
    <n v="0"/>
  </r>
  <r>
    <s v="DFIN"/>
    <n v="1669811"/>
    <s v="Donnelley Financial Solutions Inc"/>
    <x v="102"/>
    <x v="2"/>
    <s v="NYSE"/>
    <d v="2016-10-03T00:00:00"/>
    <d v="9998-12-31T00:00:00"/>
    <m/>
    <m/>
    <s v=""/>
    <n v="0"/>
  </r>
  <r>
    <s v="DFS"/>
    <n v="1393612"/>
    <s v="Discover Financial Services"/>
    <x v="160"/>
    <x v="31"/>
    <s v="NYSE"/>
    <d v="2007-06-14T00:00:00"/>
    <d v="9998-12-31T00:00:00"/>
    <m/>
    <m/>
    <s v=""/>
    <n v="1"/>
  </r>
  <r>
    <s v="DFT"/>
    <n v="1407739"/>
    <s v="DuPont Fabros Technology Inc"/>
    <x v="59"/>
    <x v="10"/>
    <s v="NYSE"/>
    <d v="2007-10-19T00:00:00"/>
    <d v="2017-09-28T00:00:00"/>
    <m/>
    <m/>
    <s v=""/>
    <n v="0"/>
  </r>
  <r>
    <s v="DG"/>
    <n v="29534"/>
    <s v="Dollar General Corp"/>
    <x v="142"/>
    <x v="47"/>
    <s v="NYSE"/>
    <d v="2009-11-13T00:00:00"/>
    <d v="9998-12-31T00:00:00"/>
    <m/>
    <m/>
    <s v=""/>
    <n v="1"/>
  </r>
  <r>
    <s v="DGI"/>
    <n v="1208208"/>
    <s v="DigitalGlobe Inc"/>
    <x v="169"/>
    <x v="2"/>
    <s v="NYSE"/>
    <d v="2009-05-14T00:00:00"/>
    <d v="2017-10-19T00:00:00"/>
    <m/>
    <m/>
    <s v=""/>
    <n v="0"/>
  </r>
  <r>
    <s v="DGX"/>
    <n v="1022079"/>
    <s v="Quest Diagnostics Inc"/>
    <x v="170"/>
    <x v="0"/>
    <s v="NYSE"/>
    <d v="1996-12-26T00:00:00"/>
    <d v="9998-12-31T00:00:00"/>
    <m/>
    <m/>
    <s v=""/>
    <n v="1"/>
  </r>
  <r>
    <s v="DHI"/>
    <n v="882184"/>
    <s v="DR Horton Inc"/>
    <x v="159"/>
    <x v="2"/>
    <s v="NYSE"/>
    <d v="1992-06-05T00:00:00"/>
    <d v="9998-12-31T00:00:00"/>
    <m/>
    <m/>
    <s v=""/>
    <n v="1"/>
  </r>
  <r>
    <s v="DHR"/>
    <n v="313616"/>
    <s v="Danaher Corp"/>
    <x v="178"/>
    <x v="0"/>
    <s v="NYSE"/>
    <d v="1987-11-05T00:00:00"/>
    <d v="9998-12-31T00:00:00"/>
    <m/>
    <m/>
    <s v=""/>
    <n v="1"/>
  </r>
  <r>
    <s v="DHX"/>
    <n v="1393883"/>
    <s v="DICE HOLDINGS INC"/>
    <x v="31"/>
    <x v="38"/>
    <s v="NYSE"/>
    <d v="2007-07-26T00:00:00"/>
    <d v="9998-12-31T00:00:00"/>
    <m/>
    <m/>
    <s v=""/>
    <n v="0"/>
  </r>
  <r>
    <s v="DIN"/>
    <n v="49754"/>
    <s v="DineEquity Inc"/>
    <x v="96"/>
    <x v="52"/>
    <s v="NYSE"/>
    <d v="1991-07-12T00:00:00"/>
    <d v="9998-12-31T00:00:00"/>
    <m/>
    <m/>
    <s v=""/>
    <n v="0"/>
  </r>
  <r>
    <s v="DIOD"/>
    <n v="29002"/>
    <s v="Diodes Inc"/>
    <x v="6"/>
    <x v="2"/>
    <s v="NASDAQ"/>
    <d v="1992-03-17T00:00:00"/>
    <d v="9998-12-31T00:00:00"/>
    <m/>
    <m/>
    <s v=""/>
    <n v="0"/>
  </r>
  <r>
    <s v="DIS"/>
    <n v="1744489"/>
    <s v="The Walt Disney Company"/>
    <x v="217"/>
    <x v="45"/>
    <s v="NYSE"/>
    <d v="1962-01-02T00:00:00"/>
    <d v="9998-12-31T00:00:00"/>
    <m/>
    <m/>
    <s v=""/>
    <n v="1"/>
  </r>
  <r>
    <s v="DISCA"/>
    <n v="1437107"/>
    <s v="Discovery Communications Inc"/>
    <x v="74"/>
    <x v="45"/>
    <s v="NASDAQ"/>
    <d v="2005-07-08T00:00:00"/>
    <d v="9998-12-31T00:00:00"/>
    <m/>
    <m/>
    <s v=""/>
    <n v="1"/>
  </r>
  <r>
    <s v="DISH"/>
    <n v="1001082"/>
    <s v="DISH Network Corp"/>
    <x v="74"/>
    <x v="44"/>
    <s v="NASDAQ"/>
    <d v="1995-06-21T00:00:00"/>
    <d v="9998-12-31T00:00:00"/>
    <m/>
    <m/>
    <s v=""/>
    <n v="1"/>
  </r>
  <r>
    <s v="DK"/>
    <n v="1694426"/>
    <s v="Delek US Holdings Inc"/>
    <x v="70"/>
    <x v="43"/>
    <s v="NYSE"/>
    <d v="2006-05-04T00:00:00"/>
    <d v="9998-12-31T00:00:00"/>
    <m/>
    <m/>
    <s v=""/>
    <n v="0"/>
  </r>
  <r>
    <s v="DKS"/>
    <n v="1089063"/>
    <s v="Dicks Sporting Goods Inc"/>
    <x v="145"/>
    <x v="8"/>
    <s v="NYSE"/>
    <d v="2002-10-16T00:00:00"/>
    <d v="9998-12-31T00:00:00"/>
    <m/>
    <m/>
    <s v=""/>
    <n v="1"/>
  </r>
  <r>
    <s v="DLB"/>
    <n v="1308547"/>
    <s v="Dolby Laboratories Inc"/>
    <x v="33"/>
    <x v="45"/>
    <s v="NYSE"/>
    <d v="2005-02-17T00:00:00"/>
    <d v="9998-12-31T00:00:00"/>
    <m/>
    <m/>
    <s v=""/>
    <n v="1"/>
  </r>
  <r>
    <s v="DLPH"/>
    <n v="1707092"/>
    <s v="Delphi Technologies PLC"/>
    <x v="36"/>
    <x v="18"/>
    <s v="NYSE"/>
    <d v="2017-12-05T00:00:00"/>
    <d v="9998-12-31T00:00:00"/>
    <m/>
    <m/>
    <s v=""/>
    <n v="0"/>
  </r>
  <r>
    <s v="DLR"/>
    <n v="1297996"/>
    <s v="Digital Realty Trust Inc"/>
    <x v="10"/>
    <x v="10"/>
    <s v="NYSE"/>
    <d v="2004-10-29T00:00:00"/>
    <d v="9998-12-31T00:00:00"/>
    <m/>
    <m/>
    <s v=""/>
    <n v="1"/>
  </r>
  <r>
    <s v="DLTH"/>
    <n v="1649744"/>
    <s v="Duluth Holdings Inc"/>
    <x v="104"/>
    <x v="8"/>
    <s v="NASDAQ"/>
    <d v="2015-11-20T00:00:00"/>
    <d v="9998-12-31T00:00:00"/>
    <m/>
    <m/>
    <s v=""/>
    <n v="0"/>
  </r>
  <r>
    <s v="DLTR"/>
    <n v="935703"/>
    <s v="Dollar Tree Inc"/>
    <x v="142"/>
    <x v="47"/>
    <s v="NASDAQ"/>
    <d v="1995-03-09T00:00:00"/>
    <d v="9998-12-31T00:00:00"/>
    <m/>
    <m/>
    <s v=""/>
    <n v="1"/>
  </r>
  <r>
    <s v="DLX"/>
    <n v="27996"/>
    <s v="Deluxe Corp"/>
    <x v="25"/>
    <x v="19"/>
    <s v="NYSE"/>
    <d v="1987-07-23T00:00:00"/>
    <d v="9998-12-31T00:00:00"/>
    <m/>
    <m/>
    <s v=""/>
    <n v="0"/>
  </r>
  <r>
    <s v="DM"/>
    <n v="1603286"/>
    <s v="The Dolan Company"/>
    <x v="98"/>
    <x v="48"/>
    <s v="NYSE"/>
    <d v="2014-10-15T00:00:00"/>
    <d v="2019-01-25T00:00:00"/>
    <m/>
    <m/>
    <s v=""/>
    <n v="0"/>
  </r>
  <r>
    <s v="DMRC"/>
    <n v="1438231"/>
    <s v="Digimarc Corp"/>
    <x v="161"/>
    <x v="29"/>
    <s v="NASDAQ"/>
    <d v="1999-12-02T00:00:00"/>
    <d v="9998-12-31T00:00:00"/>
    <m/>
    <m/>
    <s v=""/>
    <n v="0"/>
  </r>
  <r>
    <s v="DNB"/>
    <n v="1115222"/>
    <s v="Dun &amp; Bradstreet Holdings Inc"/>
    <x v="218"/>
    <x v="19"/>
    <s v="NYSE"/>
    <d v="1983-06-10T00:00:00"/>
    <d v="9998-12-31T00:00:00"/>
    <m/>
    <m/>
    <s v=""/>
    <n v="0"/>
  </r>
  <r>
    <s v="DNKN"/>
    <n v="1357204"/>
    <s v="Dunkin Brands Group Inc"/>
    <x v="219"/>
    <x v="52"/>
    <s v="NASDAQ"/>
    <d v="2011-07-27T00:00:00"/>
    <d v="9998-12-31T00:00:00"/>
    <m/>
    <m/>
    <s v=""/>
    <n v="0"/>
  </r>
  <r>
    <s v="DNLI"/>
    <n v="1714899"/>
    <s v="Denali Therapeutics Inc"/>
    <x v="32"/>
    <x v="2"/>
    <s v="NASDAQ"/>
    <d v="2017-12-08T00:00:00"/>
    <d v="9998-12-31T00:00:00"/>
    <m/>
    <m/>
    <s v=""/>
    <n v="0"/>
  </r>
  <r>
    <s v="DNOW"/>
    <n v="1599617"/>
    <s v="NOW Inc"/>
    <x v="140"/>
    <x v="58"/>
    <s v="NYSE"/>
    <d v="2014-05-20T00:00:00"/>
    <d v="9998-12-31T00:00:00"/>
    <m/>
    <m/>
    <s v=""/>
    <n v="0"/>
  </r>
  <r>
    <s v="DNR"/>
    <n v="945764"/>
    <s v="Denbury Resources Inc"/>
    <x v="86"/>
    <x v="2"/>
    <s v="NYSE"/>
    <d v="1995-09-06T00:00:00"/>
    <d v="9998-12-31T00:00:00"/>
    <m/>
    <m/>
    <s v=""/>
    <n v="0"/>
  </r>
  <r>
    <s v="DO"/>
    <n v="949039"/>
    <s v="Diamond Offshore Drilling Inc"/>
    <x v="112"/>
    <x v="2"/>
    <s v="NYSE"/>
    <d v="1995-10-11T00:00:00"/>
    <d v="9998-12-31T00:00:00"/>
    <m/>
    <m/>
    <s v=""/>
    <n v="0"/>
  </r>
  <r>
    <s v="DOC"/>
    <n v="1574540"/>
    <s v="Physicians Realty Trust"/>
    <x v="10"/>
    <x v="10"/>
    <s v="NYSE"/>
    <d v="2013-07-19T00:00:00"/>
    <d v="9998-12-31T00:00:00"/>
    <m/>
    <m/>
    <s v=""/>
    <n v="0"/>
  </r>
  <r>
    <s v="DOCU"/>
    <n v="1261333"/>
    <s v="DocuSign Inc"/>
    <x v="28"/>
    <x v="29"/>
    <s v="NASDAQ"/>
    <d v="2018-04-27T00:00:00"/>
    <d v="9998-12-31T00:00:00"/>
    <m/>
    <m/>
    <s v=""/>
    <n v="0"/>
  </r>
  <r>
    <s v="DOMO"/>
    <n v="1505952"/>
    <s v="Domo Inc"/>
    <x v="28"/>
    <x v="29"/>
    <s v="NASDAQ"/>
    <d v="2018-06-29T00:00:00"/>
    <d v="9998-12-31T00:00:00"/>
    <m/>
    <m/>
    <s v=""/>
    <n v="0"/>
  </r>
  <r>
    <s v="DOOR"/>
    <n v="893691"/>
    <s v="Masonite International Corp"/>
    <x v="79"/>
    <x v="2"/>
    <s v="NYSE"/>
    <d v="2009-07-24T00:00:00"/>
    <d v="9998-12-31T00:00:00"/>
    <m/>
    <m/>
    <s v=""/>
    <n v="0"/>
  </r>
  <r>
    <s v="DORM"/>
    <n v="868780"/>
    <s v="Dorman Products Inc"/>
    <x v="36"/>
    <x v="18"/>
    <s v="NASDAQ"/>
    <d v="1991-03-12T00:00:00"/>
    <d v="9998-12-31T00:00:00"/>
    <m/>
    <m/>
    <s v=""/>
    <n v="0"/>
  </r>
  <r>
    <s v="DOV"/>
    <n v="29905"/>
    <s v="Dover Corp"/>
    <x v="220"/>
    <x v="7"/>
    <s v="NYSE"/>
    <d v="1985-07-01T00:00:00"/>
    <d v="9998-12-31T00:00:00"/>
    <m/>
    <m/>
    <s v=""/>
    <n v="1"/>
  </r>
  <r>
    <s v="DOW"/>
    <n v="1751788"/>
    <s v="Dow Inc"/>
    <x v="68"/>
    <x v="42"/>
    <s v="NYSE"/>
    <d v="2019-03-20T00:00:00"/>
    <d v="9998-12-31T00:00:00"/>
    <m/>
    <m/>
    <s v=""/>
    <n v="1"/>
  </r>
  <r>
    <s v="DPLO"/>
    <n v="1610092"/>
    <s v="Diplomat Pharmacy Inc"/>
    <x v="212"/>
    <x v="14"/>
    <s v="NYSE"/>
    <d v="2014-10-10T00:00:00"/>
    <d v="2020-02-07T00:00:00"/>
    <m/>
    <m/>
    <s v=""/>
    <n v="0"/>
  </r>
  <r>
    <s v="DPS"/>
    <n v="1418135"/>
    <s v="Dr Pepper Snapple Group Inc"/>
    <x v="2"/>
    <x v="63"/>
    <s v="NYSE"/>
    <d v="2008-05-07T00:00:00"/>
    <d v="2018-07-09T00:00:00"/>
    <m/>
    <n v="9000043"/>
    <n v="1418135"/>
    <n v="1"/>
  </r>
  <r>
    <s v="DPZ"/>
    <n v="1286681"/>
    <s v="Dominos Pizza Inc"/>
    <x v="221"/>
    <x v="52"/>
    <s v="NYSE"/>
    <d v="2004-07-13T00:00:00"/>
    <d v="9998-12-31T00:00:00"/>
    <m/>
    <m/>
    <s v=""/>
    <n v="0"/>
  </r>
  <r>
    <s v="DRAD"/>
    <n v="707388"/>
    <s v="Digirad Corp"/>
    <x v="119"/>
    <x v="21"/>
    <s v="NASDAQ"/>
    <d v="2004-06-10T00:00:00"/>
    <d v="9998-12-31T00:00:00"/>
    <m/>
    <m/>
    <s v=""/>
    <n v="0"/>
  </r>
  <r>
    <s v="DRE"/>
    <n v="783280"/>
    <s v="Duke Realty Corp"/>
    <x v="10"/>
    <x v="10"/>
    <s v="NYSE"/>
    <d v="1987-11-05T00:00:00"/>
    <d v="9998-12-31T00:00:00"/>
    <m/>
    <m/>
    <s v=""/>
    <n v="1"/>
  </r>
  <r>
    <s v="DRH"/>
    <n v="1298946"/>
    <s v="Diamondrock Hospitality Company."/>
    <x v="10"/>
    <x v="10"/>
    <s v="NYSE"/>
    <d v="2005-05-26T00:00:00"/>
    <d v="9998-12-31T00:00:00"/>
    <m/>
    <m/>
    <s v=""/>
    <n v="0"/>
  </r>
  <r>
    <s v="DRI"/>
    <n v="940944"/>
    <s v="Darden Restaurants Inc"/>
    <x v="96"/>
    <x v="52"/>
    <s v="NYSE"/>
    <d v="1995-05-09T00:00:00"/>
    <d v="9998-12-31T00:00:00"/>
    <m/>
    <m/>
    <s v=""/>
    <n v="1"/>
  </r>
  <r>
    <s v="DRNA"/>
    <n v="1399529"/>
    <s v="Dicerna Pharmaceuticals Inc"/>
    <x v="15"/>
    <x v="2"/>
    <s v="NASDAQ"/>
    <d v="2014-01-30T00:00:00"/>
    <d v="9998-12-31T00:00:00"/>
    <m/>
    <m/>
    <s v=""/>
    <n v="0"/>
  </r>
  <r>
    <s v="DRQ"/>
    <n v="1042893"/>
    <s v="DrilQuip Inc"/>
    <x v="140"/>
    <x v="58"/>
    <s v="NYSE"/>
    <d v="1997-10-23T00:00:00"/>
    <d v="9998-12-31T00:00:00"/>
    <m/>
    <m/>
    <s v=""/>
    <n v="1"/>
  </r>
  <r>
    <s v="DSPG"/>
    <n v="915778"/>
    <s v="DSP Group Inc"/>
    <x v="6"/>
    <x v="2"/>
    <s v="NASDAQ"/>
    <d v="1994-02-14T00:00:00"/>
    <d v="9998-12-31T00:00:00"/>
    <m/>
    <m/>
    <s v=""/>
    <n v="0"/>
  </r>
  <r>
    <s v="DST"/>
    <n v="714603"/>
    <s v="DST Systems Inc"/>
    <x v="37"/>
    <x v="2"/>
    <s v="NYSE"/>
    <d v="1995-11-01T00:00:00"/>
    <d v="2018-04-17T00:00:00"/>
    <m/>
    <m/>
    <s v=""/>
    <n v="0"/>
  </r>
  <r>
    <s v="DSW"/>
    <n v="1319947"/>
    <s v="NVS"/>
    <x v="2"/>
    <x v="8"/>
    <s v="NVS"/>
    <d v="1899-12-31T00:00:00"/>
    <d v="1899-12-31T00:00:00"/>
    <m/>
    <n v="9000044"/>
    <n v="1319947"/>
    <n v="0"/>
  </r>
  <r>
    <s v="DTE"/>
    <n v="936340"/>
    <s v="DTE Energy Company"/>
    <x v="47"/>
    <x v="33"/>
    <s v="NYSE"/>
    <d v="1970-01-02T00:00:00"/>
    <d v="9998-12-31T00:00:00"/>
    <m/>
    <m/>
    <s v=""/>
    <n v="1"/>
  </r>
  <r>
    <s v="DTRM"/>
    <n v="1090908"/>
    <s v="Determine Inc"/>
    <x v="28"/>
    <x v="29"/>
    <s v="NASDAQ"/>
    <d v="2015-10-19T00:00:00"/>
    <d v="2019-06-14T00:00:00"/>
    <m/>
    <m/>
    <s v=""/>
    <n v="0"/>
  </r>
  <r>
    <s v="DUK"/>
    <n v="1326160"/>
    <s v="Duke Energy Corp"/>
    <x v="42"/>
    <x v="33"/>
    <s v="NYSE"/>
    <d v="1983-04-06T00:00:00"/>
    <d v="9998-12-31T00:00:00"/>
    <m/>
    <m/>
    <s v=""/>
    <n v="1"/>
  </r>
  <r>
    <s v="DVA"/>
    <n v="927066"/>
    <s v="DaVita Inc"/>
    <x v="92"/>
    <x v="25"/>
    <s v="NYSE"/>
    <d v="1995-10-31T00:00:00"/>
    <d v="9998-12-31T00:00:00"/>
    <m/>
    <m/>
    <s v=""/>
    <n v="1"/>
  </r>
  <r>
    <s v="DVAX"/>
    <n v="1029142"/>
    <s v="Dynavax Technologies Corp"/>
    <x v="15"/>
    <x v="20"/>
    <s v="NASDAQ"/>
    <d v="2004-02-19T00:00:00"/>
    <d v="9998-12-31T00:00:00"/>
    <m/>
    <m/>
    <s v=""/>
    <n v="0"/>
  </r>
  <r>
    <s v="DVMT"/>
    <n v="1571996"/>
    <s v="Dell Technologies Inc. Class V"/>
    <x v="2"/>
    <x v="29"/>
    <s v="NYSE"/>
    <d v="2016-08-17T00:00:00"/>
    <d v="2018-12-27T00:00:00"/>
    <m/>
    <n v="9000045"/>
    <n v="1571996"/>
    <n v="1"/>
  </r>
  <r>
    <s v="DVN"/>
    <n v="1090012"/>
    <s v="Devon Energy Corp"/>
    <x v="86"/>
    <x v="49"/>
    <s v="NYSE"/>
    <d v="1992-03-17T00:00:00"/>
    <d v="9998-12-31T00:00:00"/>
    <m/>
    <m/>
    <s v=""/>
    <n v="1"/>
  </r>
  <r>
    <s v="DXC"/>
    <n v="1688568"/>
    <s v="DXC Technology Company"/>
    <x v="37"/>
    <x v="19"/>
    <s v="NYSE"/>
    <d v="2017-02-01T00:00:00"/>
    <d v="9998-12-31T00:00:00"/>
    <m/>
    <m/>
    <s v=""/>
    <n v="1"/>
  </r>
  <r>
    <s v="DXCM"/>
    <n v="1093557"/>
    <s v="DexCom Inc"/>
    <x v="22"/>
    <x v="0"/>
    <s v="NASDAQ"/>
    <d v="2005-04-14T00:00:00"/>
    <d v="9998-12-31T00:00:00"/>
    <m/>
    <m/>
    <s v=""/>
    <n v="0"/>
  </r>
  <r>
    <s v="DXLG"/>
    <n v="813298"/>
    <s v="Destination XL Group Inc"/>
    <x v="46"/>
    <x v="8"/>
    <s v="NASDAQ"/>
    <d v="1992-02-25T00:00:00"/>
    <d v="9998-12-31T00:00:00"/>
    <m/>
    <m/>
    <s v=""/>
    <n v="0"/>
  </r>
  <r>
    <s v="DXPE"/>
    <n v="1020710"/>
    <s v="DXP Enterprises Inc"/>
    <x v="222"/>
    <x v="40"/>
    <s v="NASDAQ"/>
    <d v="1998-05-07T00:00:00"/>
    <d v="9998-12-31T00:00:00"/>
    <m/>
    <m/>
    <s v=""/>
    <n v="0"/>
  </r>
  <r>
    <s v="DY"/>
    <n v="67215"/>
    <s v="Dycom Industries Inc"/>
    <x v="43"/>
    <x v="27"/>
    <s v="NYSE"/>
    <d v="1990-09-24T00:00:00"/>
    <d v="9998-12-31T00:00:00"/>
    <m/>
    <m/>
    <s v=""/>
    <n v="0"/>
  </r>
  <r>
    <s v="DYN"/>
    <n v="1379895"/>
    <s v="Dynegy Inc"/>
    <x v="47"/>
    <x v="66"/>
    <s v="NYSE"/>
    <d v="2012-10-03T00:00:00"/>
    <d v="2018-04-09T00:00:00"/>
    <m/>
    <m/>
    <s v=""/>
    <n v="1"/>
  </r>
  <r>
    <s v="DYNT"/>
    <n v="720875"/>
    <s v="Dynatronics Corp"/>
    <x v="119"/>
    <x v="21"/>
    <s v="NASDAQ"/>
    <d v="1994-04-25T00:00:00"/>
    <d v="9998-12-31T00:00:00"/>
    <m/>
    <m/>
    <s v=""/>
    <n v="0"/>
  </r>
  <r>
    <s v="EA"/>
    <n v="712515"/>
    <s v="Electronic Arts Inc"/>
    <x v="28"/>
    <x v="29"/>
    <s v="NASDAQ"/>
    <d v="1990-03-26T00:00:00"/>
    <d v="9998-12-31T00:00:00"/>
    <m/>
    <m/>
    <s v=""/>
    <n v="1"/>
  </r>
  <r>
    <s v="EAF"/>
    <n v="931148"/>
    <s v="GrafTech International Ltd"/>
    <x v="223"/>
    <x v="7"/>
    <s v="NYSE"/>
    <d v="2018-04-19T00:00:00"/>
    <d v="9998-12-31T00:00:00"/>
    <m/>
    <m/>
    <s v=""/>
    <n v="0"/>
  </r>
  <r>
    <s v="EAT"/>
    <n v="703351"/>
    <s v="Brinker International Inc"/>
    <x v="96"/>
    <x v="52"/>
    <s v="NYSE"/>
    <d v="1989-07-28T00:00:00"/>
    <d v="9998-12-31T00:00:00"/>
    <m/>
    <m/>
    <s v=""/>
    <n v="0"/>
  </r>
  <r>
    <s v="EB"/>
    <n v="1475115"/>
    <s v="Eventbrite Inc Class A"/>
    <x v="224"/>
    <x v="29"/>
    <s v="NYSE"/>
    <d v="2018-09-20T00:00:00"/>
    <d v="9998-12-31T00:00:00"/>
    <m/>
    <m/>
    <s v=""/>
    <n v="0"/>
  </r>
  <r>
    <s v="EBAY"/>
    <n v="1065088"/>
    <s v="eBay Inc"/>
    <x v="31"/>
    <x v="8"/>
    <s v="NASDAQ"/>
    <d v="1998-09-24T00:00:00"/>
    <d v="9998-12-31T00:00:00"/>
    <m/>
    <m/>
    <s v=""/>
    <n v="1"/>
  </r>
  <r>
    <s v="EBF"/>
    <n v="33002"/>
    <s v="Ennis Inc"/>
    <x v="225"/>
    <x v="7"/>
    <s v="NYSE"/>
    <d v="1987-09-24T00:00:00"/>
    <d v="9998-12-31T00:00:00"/>
    <m/>
    <m/>
    <s v=""/>
    <n v="0"/>
  </r>
  <r>
    <s v="EBIX"/>
    <n v="814549"/>
    <s v="Ebix Inc"/>
    <x v="161"/>
    <x v="29"/>
    <s v="NASDAQ"/>
    <d v="1990-03-26T00:00:00"/>
    <d v="9998-12-31T00:00:00"/>
    <m/>
    <m/>
    <s v=""/>
    <n v="0"/>
  </r>
  <r>
    <s v="EBS"/>
    <n v="1367644"/>
    <s v="Emergent Biosolutions Inc"/>
    <x v="15"/>
    <x v="2"/>
    <s v="NYSE"/>
    <d v="2006-11-15T00:00:00"/>
    <d v="9998-12-31T00:00:00"/>
    <m/>
    <m/>
    <s v=""/>
    <n v="0"/>
  </r>
  <r>
    <s v="ECA"/>
    <n v="1157806"/>
    <s v="NVS"/>
    <x v="86"/>
    <x v="49"/>
    <s v="NVS"/>
    <d v="1899-12-31T00:00:00"/>
    <d v="1899-12-31T00:00:00"/>
    <m/>
    <m/>
    <s v=""/>
    <n v="1"/>
  </r>
  <r>
    <s v="ECHO"/>
    <n v="1426945"/>
    <s v="Echo Global Logistics Inc"/>
    <x v="131"/>
    <x v="2"/>
    <s v="NASDAQ"/>
    <d v="2009-10-02T00:00:00"/>
    <d v="9998-12-31T00:00:00"/>
    <m/>
    <m/>
    <s v=""/>
    <n v="0"/>
  </r>
  <r>
    <s v="ECL"/>
    <n v="31462"/>
    <s v="Ecolab Inc"/>
    <x v="179"/>
    <x v="42"/>
    <s v="NYSE"/>
    <d v="1988-01-05T00:00:00"/>
    <d v="9998-12-31T00:00:00"/>
    <m/>
    <m/>
    <s v=""/>
    <n v="1"/>
  </r>
  <r>
    <s v="ECOL"/>
    <n v="1783400"/>
    <s v="US Ecology Inc"/>
    <x v="38"/>
    <x v="2"/>
    <s v="NASDAQ"/>
    <d v="1990-03-26T00:00:00"/>
    <d v="9998-12-31T00:00:00"/>
    <m/>
    <m/>
    <s v=""/>
    <n v="0"/>
  </r>
  <r>
    <s v="ECPG"/>
    <n v="1084961"/>
    <s v="Encore Capital Group Inc"/>
    <x v="226"/>
    <x v="2"/>
    <s v="NASDAQ"/>
    <d v="1999-07-09T00:00:00"/>
    <d v="9998-12-31T00:00:00"/>
    <m/>
    <m/>
    <s v=""/>
    <n v="0"/>
  </r>
  <r>
    <s v="ECYT"/>
    <n v="1235007"/>
    <s v="Endocyte Inc"/>
    <x v="15"/>
    <x v="20"/>
    <s v="NASDAQ"/>
    <d v="2011-02-04T00:00:00"/>
    <d v="2018-12-21T00:00:00"/>
    <m/>
    <m/>
    <s v=""/>
    <n v="0"/>
  </r>
  <r>
    <s v="ED"/>
    <n v="1047862"/>
    <s v="Consolidated Edison Inc"/>
    <x v="42"/>
    <x v="33"/>
    <s v="NYSE"/>
    <d v="1970-01-02T00:00:00"/>
    <d v="9998-12-31T00:00:00"/>
    <m/>
    <m/>
    <s v=""/>
    <n v="1"/>
  </r>
  <r>
    <s v="EDIT"/>
    <n v="1650664"/>
    <s v="Editas Medicine Inc"/>
    <x v="32"/>
    <x v="2"/>
    <s v="NASDAQ"/>
    <d v="2016-02-03T00:00:00"/>
    <d v="9998-12-31T00:00:00"/>
    <m/>
    <m/>
    <s v=""/>
    <n v="0"/>
  </r>
  <r>
    <s v="EDR"/>
    <n v="1302343"/>
    <s v="Education Realty Trust Inc"/>
    <x v="10"/>
    <x v="10"/>
    <s v="NYSE"/>
    <d v="2005-01-26T00:00:00"/>
    <d v="2018-10-15T00:00:00"/>
    <m/>
    <m/>
    <s v=""/>
    <n v="0"/>
  </r>
  <r>
    <s v="EE"/>
    <n v="31978"/>
    <s v="El Paso Electric Company"/>
    <x v="47"/>
    <x v="33"/>
    <s v="NYSE"/>
    <d v="1989-07-07T00:00:00"/>
    <d v="9998-12-31T00:00:00"/>
    <m/>
    <m/>
    <s v=""/>
    <n v="1"/>
  </r>
  <r>
    <s v="EEFT"/>
    <n v="1029199"/>
    <s v="Euronet Worldwide Inc"/>
    <x v="227"/>
    <x v="19"/>
    <s v="NASDAQ"/>
    <d v="1997-03-07T00:00:00"/>
    <d v="9998-12-31T00:00:00"/>
    <m/>
    <m/>
    <s v=""/>
    <n v="0"/>
  </r>
  <r>
    <s v="EEP"/>
    <n v="880285"/>
    <s v="Enbridge Energy Partners L.P."/>
    <x v="82"/>
    <x v="48"/>
    <s v="NYSE"/>
    <d v="1991-12-20T00:00:00"/>
    <d v="2018-12-20T00:00:00"/>
    <m/>
    <m/>
    <s v=""/>
    <n v="0"/>
  </r>
  <r>
    <s v="EEQ"/>
    <n v="1173911"/>
    <s v="Enbridge Energy Management LLC"/>
    <x v="86"/>
    <x v="2"/>
    <s v="NYSE"/>
    <d v="2002-10-11T00:00:00"/>
    <d v="2018-12-20T00:00:00"/>
    <m/>
    <m/>
    <s v=""/>
    <n v="0"/>
  </r>
  <r>
    <s v="EFH"/>
    <n v="9000046"/>
    <s v="NVS"/>
    <x v="2"/>
    <x v="2"/>
    <s v="NVS"/>
    <d v="1899-12-31T00:00:00"/>
    <d v="1899-12-31T00:00:00"/>
    <m/>
    <n v="9000046"/>
    <n v="9000046"/>
    <n v="0"/>
  </r>
  <r>
    <s v="EFII"/>
    <n v="867374"/>
    <s v="Electronics For Imaging Inc"/>
    <x v="83"/>
    <x v="2"/>
    <s v="NASDAQ"/>
    <d v="1992-10-02T00:00:00"/>
    <d v="2019-07-23T00:00:00"/>
    <m/>
    <m/>
    <s v=""/>
    <n v="0"/>
  </r>
  <r>
    <s v="EFOI"/>
    <n v="924168"/>
    <s v="Energy Focus Inc"/>
    <x v="122"/>
    <x v="46"/>
    <s v="NASDAQ"/>
    <d v="2014-07-21T00:00:00"/>
    <d v="9998-12-31T00:00:00"/>
    <m/>
    <m/>
    <s v=""/>
    <n v="0"/>
  </r>
  <r>
    <s v="EFSC"/>
    <n v="1025835"/>
    <s v="Enterprise Financial Services Corp"/>
    <x v="17"/>
    <x v="16"/>
    <s v="NASDAQ"/>
    <d v="2003-07-15T00:00:00"/>
    <d v="9998-12-31T00:00:00"/>
    <m/>
    <m/>
    <s v=""/>
    <n v="0"/>
  </r>
  <r>
    <s v="EFX"/>
    <n v="33185"/>
    <s v="Equifax Inc"/>
    <x v="218"/>
    <x v="19"/>
    <s v="NYSE"/>
    <d v="1986-03-27T00:00:00"/>
    <d v="9998-12-31T00:00:00"/>
    <m/>
    <m/>
    <s v=""/>
    <n v="1"/>
  </r>
  <r>
    <s v="EGAN"/>
    <n v="1066194"/>
    <s v="eGain Corp"/>
    <x v="28"/>
    <x v="29"/>
    <s v="NASDAQ"/>
    <d v="1999-09-23T00:00:00"/>
    <d v="9998-12-31T00:00:00"/>
    <m/>
    <m/>
    <s v=""/>
    <n v="0"/>
  </r>
  <r>
    <s v="EGBN"/>
    <n v="1050441"/>
    <s v="Eagle Bancorp Inc MD"/>
    <x v="17"/>
    <x v="16"/>
    <s v="NASDAQ"/>
    <d v="1999-07-14T00:00:00"/>
    <d v="9998-12-31T00:00:00"/>
    <m/>
    <m/>
    <s v=""/>
    <n v="0"/>
  </r>
  <r>
    <s v="EGHT"/>
    <n v="1023731"/>
    <s v="8x8 Inc"/>
    <x v="37"/>
    <x v="29"/>
    <s v="NYSE"/>
    <d v="1997-07-02T00:00:00"/>
    <d v="9998-12-31T00:00:00"/>
    <m/>
    <m/>
    <s v=""/>
    <n v="0"/>
  </r>
  <r>
    <s v="EGN"/>
    <n v="277595"/>
    <s v="Energen Corp"/>
    <x v="86"/>
    <x v="2"/>
    <s v="NYSE"/>
    <d v="1984-07-19T00:00:00"/>
    <d v="2018-11-29T00:00:00"/>
    <m/>
    <m/>
    <s v=""/>
    <n v="0"/>
  </r>
  <r>
    <s v="EGOV"/>
    <n v="1065332"/>
    <s v="NIC Inc"/>
    <x v="31"/>
    <x v="19"/>
    <s v="NASDAQ"/>
    <d v="1999-07-15T00:00:00"/>
    <d v="9998-12-31T00:00:00"/>
    <m/>
    <m/>
    <s v=""/>
    <n v="0"/>
  </r>
  <r>
    <s v="EGP"/>
    <n v="49600"/>
    <s v="Eastgroup Properties Inc"/>
    <x v="10"/>
    <x v="10"/>
    <s v="NYSE"/>
    <d v="1992-03-17T00:00:00"/>
    <d v="9998-12-31T00:00:00"/>
    <m/>
    <m/>
    <s v=""/>
    <n v="0"/>
  </r>
  <r>
    <s v="EGRX"/>
    <n v="827871"/>
    <s v="Eagle Pharmaceuticals Inc"/>
    <x v="15"/>
    <x v="2"/>
    <s v="NASDAQ"/>
    <d v="2014-02-12T00:00:00"/>
    <d v="9998-12-31T00:00:00"/>
    <m/>
    <m/>
    <s v=""/>
    <n v="0"/>
  </r>
  <r>
    <s v="EGY"/>
    <n v="894627"/>
    <s v="VAALCO Energy Inc"/>
    <x v="86"/>
    <x v="49"/>
    <s v="NYSE"/>
    <d v="1993-01-29T00:00:00"/>
    <d v="9998-12-31T00:00:00"/>
    <m/>
    <m/>
    <s v=""/>
    <n v="0"/>
  </r>
  <r>
    <s v="EHC"/>
    <n v="785161"/>
    <s v="Encompass Health Corp"/>
    <x v="228"/>
    <x v="25"/>
    <s v="NYSE"/>
    <d v="2017-12-29T00:00:00"/>
    <d v="9998-12-31T00:00:00"/>
    <m/>
    <m/>
    <s v=""/>
    <n v="1"/>
  </r>
  <r>
    <s v="EHTH"/>
    <n v="1333493"/>
    <s v="eHealth Inc"/>
    <x v="65"/>
    <x v="39"/>
    <s v="NASDAQ"/>
    <d v="2006-10-20T00:00:00"/>
    <d v="9998-12-31T00:00:00"/>
    <m/>
    <m/>
    <s v=""/>
    <n v="0"/>
  </r>
  <r>
    <s v="EIG"/>
    <n v="1379041"/>
    <s v="Employers Holdings Inc"/>
    <x v="26"/>
    <x v="36"/>
    <s v="NYSE"/>
    <d v="2007-01-31T00:00:00"/>
    <d v="9998-12-31T00:00:00"/>
    <m/>
    <m/>
    <s v=""/>
    <n v="0"/>
  </r>
  <r>
    <s v="EIGI"/>
    <n v="1237746"/>
    <s v="Endurance International Group Hldgs Inc"/>
    <x v="28"/>
    <x v="29"/>
    <s v="NASDAQ"/>
    <d v="2013-10-25T00:00:00"/>
    <d v="9998-12-31T00:00:00"/>
    <m/>
    <m/>
    <s v=""/>
    <n v="0"/>
  </r>
  <r>
    <s v="EIX"/>
    <n v="827052"/>
    <s v="Edison International"/>
    <x v="47"/>
    <x v="33"/>
    <s v="NYSE"/>
    <d v="1980-01-02T00:00:00"/>
    <d v="9998-12-31T00:00:00"/>
    <m/>
    <m/>
    <s v=""/>
    <n v="1"/>
  </r>
  <r>
    <s v="EL"/>
    <n v="1001250"/>
    <s v="Estee Lauder Cos. Inc Class A"/>
    <x v="114"/>
    <x v="30"/>
    <s v="NYSE"/>
    <d v="1995-11-17T00:00:00"/>
    <d v="9998-12-31T00:00:00"/>
    <m/>
    <m/>
    <s v=""/>
    <n v="1"/>
  </r>
  <r>
    <s v="ELAN"/>
    <n v="1739104"/>
    <s v="Elanco Animal Health Inc"/>
    <x v="15"/>
    <x v="2"/>
    <s v="NYSE"/>
    <d v="2018-09-20T00:00:00"/>
    <d v="9998-12-31T00:00:00"/>
    <m/>
    <m/>
    <s v=""/>
    <n v="0"/>
  </r>
  <r>
    <s v="ELGX"/>
    <n v="1013606"/>
    <s v="NVS"/>
    <x v="22"/>
    <x v="2"/>
    <s v="NVS"/>
    <d v="1899-12-31T00:00:00"/>
    <d v="1899-12-31T00:00:00"/>
    <m/>
    <m/>
    <s v=""/>
    <n v="0"/>
  </r>
  <r>
    <s v="ELLI"/>
    <n v="1122388"/>
    <s v="Ellie Mae Inc"/>
    <x v="28"/>
    <x v="2"/>
    <s v="NYSE"/>
    <d v="2011-04-15T00:00:00"/>
    <d v="2019-04-17T00:00:00"/>
    <m/>
    <m/>
    <s v=""/>
    <n v="0"/>
  </r>
  <r>
    <s v="ELMD"/>
    <n v="1488917"/>
    <s v="Electromed Inc"/>
    <x v="119"/>
    <x v="21"/>
    <s v="NYSE"/>
    <d v="2010-08-13T00:00:00"/>
    <d v="9998-12-31T00:00:00"/>
    <m/>
    <m/>
    <s v=""/>
    <n v="0"/>
  </r>
  <r>
    <s v="ELNK"/>
    <n v="1102541"/>
    <s v="EarthLink Inc"/>
    <x v="224"/>
    <x v="2"/>
    <s v="NASDAQ"/>
    <d v="2001-01-02T00:00:00"/>
    <d v="2017-03-08T00:00:00"/>
    <m/>
    <m/>
    <s v=""/>
    <n v="0"/>
  </r>
  <r>
    <s v="ELS"/>
    <n v="895417"/>
    <s v="Equity LifeStyle Properties Inc"/>
    <x v="10"/>
    <x v="10"/>
    <s v="NYSE"/>
    <d v="1993-02-25T00:00:00"/>
    <d v="9998-12-31T00:00:00"/>
    <m/>
    <m/>
    <s v=""/>
    <n v="0"/>
  </r>
  <r>
    <s v="ELY"/>
    <n v="837465"/>
    <s v="Callaway Golf Company."/>
    <x v="185"/>
    <x v="56"/>
    <s v="NYSE"/>
    <d v="1992-02-28T00:00:00"/>
    <d v="9998-12-31T00:00:00"/>
    <m/>
    <m/>
    <s v=""/>
    <n v="0"/>
  </r>
  <r>
    <s v="EMC"/>
    <n v="790070"/>
    <s v="EMC Corp"/>
    <x v="2"/>
    <x v="9"/>
    <s v="NYSE"/>
    <d v="1988-12-16T00:00:00"/>
    <d v="2016-09-15T00:00:00"/>
    <m/>
    <m/>
    <s v=""/>
    <n v="1"/>
  </r>
  <r>
    <s v="EME"/>
    <n v="105634"/>
    <s v="Emcor Group Inc"/>
    <x v="229"/>
    <x v="27"/>
    <s v="NYSE"/>
    <d v="1995-12-28T00:00:00"/>
    <d v="9998-12-31T00:00:00"/>
    <m/>
    <m/>
    <s v=""/>
    <n v="1"/>
  </r>
  <r>
    <s v="EMN"/>
    <n v="915389"/>
    <s v="Eastman Chemical Company"/>
    <x v="68"/>
    <x v="42"/>
    <s v="NYSE"/>
    <d v="1993-12-14T00:00:00"/>
    <d v="9998-12-31T00:00:00"/>
    <m/>
    <m/>
    <s v=""/>
    <n v="1"/>
  </r>
  <r>
    <s v="EMR"/>
    <n v="32604"/>
    <s v="Emerson Electric Company"/>
    <x v="230"/>
    <x v="7"/>
    <s v="NYSE"/>
    <d v="1972-06-01T00:00:00"/>
    <d v="9998-12-31T00:00:00"/>
    <m/>
    <m/>
    <s v=""/>
    <n v="1"/>
  </r>
  <r>
    <s v="ENB"/>
    <n v="895728"/>
    <s v="Enbridge Inc USA"/>
    <x v="82"/>
    <x v="48"/>
    <s v="NYSE"/>
    <d v="1990-03-27T00:00:00"/>
    <d v="9998-12-31T00:00:00"/>
    <m/>
    <m/>
    <s v=""/>
    <n v="1"/>
  </r>
  <r>
    <s v="ENBL"/>
    <n v="1591763"/>
    <s v="Enable Midstream Partners LP"/>
    <x v="98"/>
    <x v="48"/>
    <s v="NYSE"/>
    <d v="2014-04-11T00:00:00"/>
    <d v="9998-12-31T00:00:00"/>
    <m/>
    <m/>
    <s v=""/>
    <n v="0"/>
  </r>
  <r>
    <s v="ENDP"/>
    <n v="1593034"/>
    <s v="Endo Health Solutions Inc"/>
    <x v="15"/>
    <x v="14"/>
    <s v="NASDAQ"/>
    <d v="2000-07-18T00:00:00"/>
    <d v="9998-12-31T00:00:00"/>
    <m/>
    <m/>
    <s v=""/>
    <n v="1"/>
  </r>
  <r>
    <s v="ENDP_old"/>
    <n v="1593034"/>
    <s v="NVS"/>
    <x v="2"/>
    <x v="14"/>
    <s v="NVS"/>
    <d v="1899-12-31T00:00:00"/>
    <d v="1899-12-31T00:00:00"/>
    <m/>
    <n v="9000047"/>
    <n v="1593034"/>
    <n v="1"/>
  </r>
  <r>
    <s v="ENG"/>
    <n v="933738"/>
    <s v="ENGlobal Corp"/>
    <x v="30"/>
    <x v="27"/>
    <s v="NASDAQ"/>
    <d v="1997-05-09T00:00:00"/>
    <d v="9998-12-31T00:00:00"/>
    <m/>
    <m/>
    <s v=""/>
    <n v="0"/>
  </r>
  <r>
    <s v="ENH"/>
    <n v="1179755"/>
    <s v="Endurance Specialty Holdings Ltd"/>
    <x v="26"/>
    <x v="36"/>
    <s v="NYSE"/>
    <d v="2003-02-28T00:00:00"/>
    <d v="2017-04-05T00:00:00"/>
    <m/>
    <m/>
    <s v=""/>
    <n v="0"/>
  </r>
  <r>
    <s v="ENLC"/>
    <n v="1592000"/>
    <s v="EnLink Midstream LLC"/>
    <x v="98"/>
    <x v="48"/>
    <s v="NYSE"/>
    <d v="2004-01-13T00:00:00"/>
    <d v="9998-12-31T00:00:00"/>
    <m/>
    <m/>
    <s v=""/>
    <n v="0"/>
  </r>
  <r>
    <s v="ENLK"/>
    <n v="1179060"/>
    <s v="EnLink Midstream Partners LP"/>
    <x v="98"/>
    <x v="48"/>
    <s v="NYSE"/>
    <d v="2003-02-25T00:00:00"/>
    <d v="2019-01-25T00:00:00"/>
    <m/>
    <m/>
    <s v=""/>
    <n v="0"/>
  </r>
  <r>
    <s v="ENR"/>
    <n v="1632790"/>
    <s v="Energizer Holdings Inc"/>
    <x v="100"/>
    <x v="9"/>
    <s v="NYSE"/>
    <d v="2000-03-27T00:00:00"/>
    <d v="9998-12-31T00:00:00"/>
    <m/>
    <m/>
    <s v=""/>
    <n v="0"/>
  </r>
  <r>
    <s v="ENS"/>
    <n v="1289308"/>
    <s v="EnerSys"/>
    <x v="118"/>
    <x v="9"/>
    <s v="NYSE"/>
    <d v="2004-08-02T00:00:00"/>
    <d v="9998-12-31T00:00:00"/>
    <m/>
    <m/>
    <s v=""/>
    <n v="0"/>
  </r>
  <r>
    <s v="ENSG"/>
    <n v="1125376"/>
    <s v="The Ensign Group Inc"/>
    <x v="231"/>
    <x v="2"/>
    <s v="NASDAQ"/>
    <d v="2007-11-09T00:00:00"/>
    <d v="9998-12-31T00:00:00"/>
    <m/>
    <m/>
    <s v=""/>
    <n v="0"/>
  </r>
  <r>
    <s v="ENTA"/>
    <n v="1177648"/>
    <s v="Enanta Pharmaceuticals Inc"/>
    <x v="15"/>
    <x v="2"/>
    <s v="NASDAQ"/>
    <d v="2013-03-21T00:00:00"/>
    <d v="9998-12-31T00:00:00"/>
    <m/>
    <m/>
    <s v=""/>
    <n v="0"/>
  </r>
  <r>
    <s v="ENTG"/>
    <n v="1101302"/>
    <s v="Entegris Inc"/>
    <x v="109"/>
    <x v="2"/>
    <s v="NASDAQ"/>
    <d v="2000-07-11T00:00:00"/>
    <d v="9998-12-31T00:00:00"/>
    <m/>
    <m/>
    <s v=""/>
    <n v="0"/>
  </r>
  <r>
    <s v="ENV"/>
    <n v="1337619"/>
    <s v="Envestnet Inc"/>
    <x v="31"/>
    <x v="29"/>
    <s v="NYSE"/>
    <d v="2010-07-29T00:00:00"/>
    <d v="9998-12-31T00:00:00"/>
    <m/>
    <m/>
    <s v=""/>
    <n v="0"/>
  </r>
  <r>
    <s v="ENVA"/>
    <n v="1529864"/>
    <s v="Enova International Inc"/>
    <x v="160"/>
    <x v="31"/>
    <s v="NYSE"/>
    <d v="2014-11-13T00:00:00"/>
    <d v="9998-12-31T00:00:00"/>
    <m/>
    <m/>
    <s v=""/>
    <n v="0"/>
  </r>
  <r>
    <s v="EOG"/>
    <n v="821189"/>
    <s v="EOG Resources Inc"/>
    <x v="86"/>
    <x v="49"/>
    <s v="NYSE"/>
    <d v="1989-10-04T00:00:00"/>
    <d v="9998-12-31T00:00:00"/>
    <m/>
    <m/>
    <s v=""/>
    <n v="1"/>
  </r>
  <r>
    <s v="EPAM"/>
    <n v="1352010"/>
    <s v="EPAM Systems Inc"/>
    <x v="123"/>
    <x v="19"/>
    <s v="NYSE"/>
    <d v="2012-02-08T00:00:00"/>
    <d v="9998-12-31T00:00:00"/>
    <m/>
    <m/>
    <s v=""/>
    <n v="0"/>
  </r>
  <r>
    <s v="EPAY"/>
    <n v="1073349"/>
    <s v="Bottomline Technologies Delaware Inc"/>
    <x v="28"/>
    <x v="2"/>
    <s v="NASDAQ"/>
    <d v="1999-02-12T00:00:00"/>
    <d v="9998-12-31T00:00:00"/>
    <m/>
    <m/>
    <s v=""/>
    <n v="0"/>
  </r>
  <r>
    <s v="EPC"/>
    <n v="1096752"/>
    <s v="Edgewell Personal Care Company"/>
    <x v="114"/>
    <x v="2"/>
    <s v="NYSE"/>
    <d v="2000-03-27T00:00:00"/>
    <d v="9998-12-31T00:00:00"/>
    <m/>
    <m/>
    <s v=""/>
    <n v="0"/>
  </r>
  <r>
    <s v="EPD"/>
    <n v="1061219"/>
    <s v="Enterprise Products Partners L P"/>
    <x v="98"/>
    <x v="48"/>
    <s v="NYSE"/>
    <d v="1998-07-28T00:00:00"/>
    <d v="9998-12-31T00:00:00"/>
    <m/>
    <m/>
    <s v=""/>
    <n v="1"/>
  </r>
  <r>
    <s v="EPE"/>
    <n v="9000048"/>
    <s v="NVS"/>
    <x v="2"/>
    <x v="49"/>
    <s v="NVS"/>
    <d v="1899-12-31T00:00:00"/>
    <d v="1899-12-31T00:00:00"/>
    <m/>
    <n v="9000048"/>
    <n v="9000048"/>
    <n v="1"/>
  </r>
  <r>
    <s v="EPM"/>
    <n v="1006655"/>
    <s v="Evolution Petroleum Corp"/>
    <x v="86"/>
    <x v="49"/>
    <s v="NYSE"/>
    <d v="1997-01-13T00:00:00"/>
    <d v="9998-12-31T00:00:00"/>
    <m/>
    <m/>
    <s v=""/>
    <n v="0"/>
  </r>
  <r>
    <s v="EPR"/>
    <n v="1045450"/>
    <s v="EPR Properties"/>
    <x v="10"/>
    <x v="10"/>
    <s v="NYSE"/>
    <d v="1997-11-18T00:00:00"/>
    <d v="9998-12-31T00:00:00"/>
    <m/>
    <m/>
    <s v=""/>
    <n v="0"/>
  </r>
  <r>
    <s v="EPRT"/>
    <n v="1728951"/>
    <s v="Essential Properties Realty Trust Inc"/>
    <x v="10"/>
    <x v="10"/>
    <s v="NYSE"/>
    <d v="2018-06-21T00:00:00"/>
    <d v="9998-12-31T00:00:00"/>
    <m/>
    <m/>
    <s v=""/>
    <n v="0"/>
  </r>
  <r>
    <s v="EPZM"/>
    <n v="1571498"/>
    <s v="Epizyme Inc"/>
    <x v="15"/>
    <x v="20"/>
    <s v="NASDAQ"/>
    <d v="2013-05-31T00:00:00"/>
    <d v="9998-12-31T00:00:00"/>
    <m/>
    <m/>
    <s v=""/>
    <n v="0"/>
  </r>
  <r>
    <s v="EQC"/>
    <n v="803649"/>
    <s v="Equity Commonwealth"/>
    <x v="10"/>
    <x v="10"/>
    <s v="NYSE"/>
    <d v="1988-01-05T00:00:00"/>
    <d v="9998-12-31T00:00:00"/>
    <m/>
    <m/>
    <s v=""/>
    <n v="0"/>
  </r>
  <r>
    <s v="EQGP"/>
    <n v="1632933"/>
    <s v="EQT GP Holdings LP"/>
    <x v="98"/>
    <x v="48"/>
    <s v="NYSE"/>
    <d v="2015-05-12T00:00:00"/>
    <d v="2019-01-18T00:00:00"/>
    <m/>
    <m/>
    <s v=""/>
    <n v="0"/>
  </r>
  <r>
    <s v="EQIX"/>
    <n v="1101239"/>
    <s v="Equinix Inc"/>
    <x v="10"/>
    <x v="10"/>
    <s v="NASDAQ"/>
    <d v="2000-08-11T00:00:00"/>
    <d v="9998-12-31T00:00:00"/>
    <m/>
    <m/>
    <s v=""/>
    <n v="1"/>
  </r>
  <r>
    <s v="EQM"/>
    <n v="1540947"/>
    <s v="EQT Midstream Partners LP"/>
    <x v="98"/>
    <x v="48"/>
    <s v="NYSE"/>
    <d v="2012-06-27T00:00:00"/>
    <d v="2020-06-16T00:00:00"/>
    <m/>
    <m/>
    <s v=""/>
    <n v="1"/>
  </r>
  <r>
    <s v="EQR"/>
    <n v="906107"/>
    <s v="Equity Residential"/>
    <x v="10"/>
    <x v="10"/>
    <s v="NYSE"/>
    <d v="1993-08-12T00:00:00"/>
    <d v="9998-12-31T00:00:00"/>
    <m/>
    <m/>
    <s v=""/>
    <n v="1"/>
  </r>
  <r>
    <s v="EQT"/>
    <n v="33213"/>
    <s v="EQT Corp"/>
    <x v="86"/>
    <x v="49"/>
    <s v="NYSE"/>
    <d v="1987-11-05T00:00:00"/>
    <d v="9998-12-31T00:00:00"/>
    <m/>
    <m/>
    <s v=""/>
    <n v="1"/>
  </r>
  <r>
    <s v="EQY"/>
    <n v="1042810"/>
    <s v="Equity One Inc"/>
    <x v="10"/>
    <x v="10"/>
    <s v="NYSE"/>
    <d v="2016-01-04T00:00:00"/>
    <d v="2017-03-09T00:00:00"/>
    <m/>
    <m/>
    <s v=""/>
    <n v="0"/>
  </r>
  <r>
    <s v="ERI"/>
    <n v="1590895"/>
    <s v="NVS"/>
    <x v="134"/>
    <x v="56"/>
    <s v="NVS"/>
    <d v="1899-12-31T00:00:00"/>
    <d v="1899-12-31T00:00:00"/>
    <m/>
    <m/>
    <s v=""/>
    <n v="0"/>
  </r>
  <r>
    <s v="ERIE"/>
    <n v="922621"/>
    <s v="Erie Indemnity Company"/>
    <x v="65"/>
    <x v="23"/>
    <s v="NASDAQ"/>
    <d v="1995-10-02T00:00:00"/>
    <d v="9998-12-31T00:00:00"/>
    <m/>
    <m/>
    <s v=""/>
    <n v="1"/>
  </r>
  <r>
    <s v="ERS"/>
    <n v="1019272"/>
    <s v="Empire Resources Inc"/>
    <x v="232"/>
    <x v="2"/>
    <s v="NASDAQ"/>
    <d v="2003-01-02T00:00:00"/>
    <d v="2017-05-09T00:00:00"/>
    <m/>
    <m/>
    <s v=""/>
    <n v="0"/>
  </r>
  <r>
    <s v="ES"/>
    <n v="72741"/>
    <s v="Eversource Energy"/>
    <x v="47"/>
    <x v="33"/>
    <s v="NYSE"/>
    <d v="1984-08-29T00:00:00"/>
    <d v="9998-12-31T00:00:00"/>
    <m/>
    <m/>
    <s v=""/>
    <n v="1"/>
  </r>
  <r>
    <s v="ES_old"/>
    <n v="72741"/>
    <s v="NVS"/>
    <x v="2"/>
    <x v="33"/>
    <s v="NVS"/>
    <d v="1899-12-31T00:00:00"/>
    <d v="1899-12-31T00:00:00"/>
    <m/>
    <n v="9000049"/>
    <n v="72741"/>
    <n v="1"/>
  </r>
  <r>
    <s v="ESCA"/>
    <n v="33488"/>
    <s v="Escalade Inc"/>
    <x v="185"/>
    <x v="2"/>
    <s v="NASDAQ"/>
    <d v="1992-02-25T00:00:00"/>
    <d v="9998-12-31T00:00:00"/>
    <m/>
    <m/>
    <s v=""/>
    <n v="0"/>
  </r>
  <r>
    <s v="ESDI"/>
    <n v="9000050"/>
    <s v="Eastside Distilling Inc"/>
    <x v="2"/>
    <x v="59"/>
    <s v="NASDAQ"/>
    <d v="2016-10-18T00:00:00"/>
    <d v="2018-01-03T00:00:00"/>
    <m/>
    <n v="9000050"/>
    <n v="9000050"/>
    <n v="0"/>
  </r>
  <r>
    <s v="ESE"/>
    <n v="866706"/>
    <s v="Esco Technologies Inc"/>
    <x v="233"/>
    <x v="2"/>
    <s v="NYSE"/>
    <d v="1990-10-01T00:00:00"/>
    <d v="9998-12-31T00:00:00"/>
    <m/>
    <m/>
    <s v=""/>
    <n v="0"/>
  </r>
  <r>
    <s v="ESGR"/>
    <n v="1363829"/>
    <s v="Enstar Group Ltd"/>
    <x v="26"/>
    <x v="36"/>
    <s v="NASDAQ"/>
    <d v="1997-05-09T00:00:00"/>
    <d v="9998-12-31T00:00:00"/>
    <m/>
    <m/>
    <s v=""/>
    <n v="0"/>
  </r>
  <r>
    <s v="ESI"/>
    <n v="1590714"/>
    <s v="Element Solutions Inc"/>
    <x v="34"/>
    <x v="2"/>
    <s v="NYSE"/>
    <d v="2013-10-22T00:00:00"/>
    <d v="9998-12-31T00:00:00"/>
    <m/>
    <m/>
    <s v=""/>
    <n v="0"/>
  </r>
  <r>
    <s v="ESL"/>
    <n v="33619"/>
    <s v="Esterline Technologies Corp"/>
    <x v="178"/>
    <x v="12"/>
    <s v="NYSE"/>
    <d v="1973-05-03T00:00:00"/>
    <d v="2019-03-14T00:00:00"/>
    <m/>
    <m/>
    <s v=""/>
    <n v="1"/>
  </r>
  <r>
    <s v="ESND"/>
    <n v="355999"/>
    <s v="Essendant Inc"/>
    <x v="234"/>
    <x v="2"/>
    <s v="NASDAQ"/>
    <d v="1990-03-26T00:00:00"/>
    <d v="2019-01-31T00:00:00"/>
    <m/>
    <m/>
    <s v=""/>
    <n v="0"/>
  </r>
  <r>
    <s v="ESNT"/>
    <n v="1448893"/>
    <s v="Essent Group Ltd"/>
    <x v="57"/>
    <x v="2"/>
    <s v="NYSE"/>
    <d v="2013-10-31T00:00:00"/>
    <d v="9998-12-31T00:00:00"/>
    <m/>
    <m/>
    <s v=""/>
    <n v="0"/>
  </r>
  <r>
    <s v="ESP"/>
    <n v="33533"/>
    <s v="Espey Manufacturing Electronics Corp"/>
    <x v="45"/>
    <x v="9"/>
    <s v="NYSE"/>
    <d v="1992-03-17T00:00:00"/>
    <d v="9998-12-31T00:00:00"/>
    <m/>
    <m/>
    <s v=""/>
    <n v="0"/>
  </r>
  <r>
    <s v="ESPR"/>
    <n v="1434868"/>
    <s v="Esperion Therapeutics Inc"/>
    <x v="15"/>
    <x v="2"/>
    <s v="NASDAQ"/>
    <d v="2013-06-26T00:00:00"/>
    <d v="9998-12-31T00:00:00"/>
    <m/>
    <m/>
    <s v=""/>
    <n v="0"/>
  </r>
  <r>
    <s v="ESRT"/>
    <n v="1541401"/>
    <s v="Empire State Realty Trust Inc Class A"/>
    <x v="10"/>
    <x v="10"/>
    <s v="NYSE"/>
    <d v="2013-10-02T00:00:00"/>
    <d v="9998-12-31T00:00:00"/>
    <m/>
    <m/>
    <s v=""/>
    <n v="0"/>
  </r>
  <r>
    <s v="ESRX"/>
    <n v="1532063"/>
    <s v="Express Scripts Holding Company"/>
    <x v="212"/>
    <x v="35"/>
    <s v="NASDAQ"/>
    <d v="1992-06-09T00:00:00"/>
    <d v="2018-12-20T00:00:00"/>
    <m/>
    <m/>
    <s v=""/>
    <n v="1"/>
  </r>
  <r>
    <s v="ESS"/>
    <n v="920522"/>
    <s v="Essex Property Trust Inc"/>
    <x v="10"/>
    <x v="10"/>
    <s v="NYSE"/>
    <d v="1994-06-07T00:00:00"/>
    <d v="9998-12-31T00:00:00"/>
    <m/>
    <m/>
    <s v=""/>
    <n v="1"/>
  </r>
  <r>
    <s v="ESV"/>
    <n v="314808"/>
    <s v="NVS"/>
    <x v="2"/>
    <x v="53"/>
    <s v="NVS"/>
    <d v="1899-12-31T00:00:00"/>
    <d v="1899-12-31T00:00:00"/>
    <m/>
    <n v="9000051"/>
    <n v="314808"/>
    <n v="1"/>
  </r>
  <r>
    <s v="ET"/>
    <n v="1276187"/>
    <s v="Energy Transfer LP"/>
    <x v="98"/>
    <x v="48"/>
    <s v="NYSE"/>
    <d v="2018-10-17T00:00:00"/>
    <d v="9998-12-31T00:00:00"/>
    <m/>
    <m/>
    <s v=""/>
    <n v="1"/>
  </r>
  <r>
    <s v="ETEC"/>
    <n v="9000052"/>
    <s v="NVS"/>
    <x v="2"/>
    <x v="2"/>
    <s v="NVS"/>
    <d v="1899-12-31T00:00:00"/>
    <d v="1899-12-31T00:00:00"/>
    <m/>
    <n v="9000052"/>
    <n v="9000052"/>
    <n v="0"/>
  </r>
  <r>
    <s v="ETFC"/>
    <n v="1015780"/>
    <s v="E TRADE Financial Corp"/>
    <x v="51"/>
    <x v="23"/>
    <s v="NASDAQ"/>
    <d v="1996-08-16T00:00:00"/>
    <d v="9998-12-31T00:00:00"/>
    <m/>
    <m/>
    <s v=""/>
    <n v="1"/>
  </r>
  <r>
    <s v="ETH"/>
    <n v="896156"/>
    <s v="Ethan Allen Interiors Inc"/>
    <x v="154"/>
    <x v="2"/>
    <s v="NYSE"/>
    <d v="1993-03-16T00:00:00"/>
    <d v="9998-12-31T00:00:00"/>
    <m/>
    <m/>
    <s v=""/>
    <n v="0"/>
  </r>
  <r>
    <s v="ETM"/>
    <n v="1067837"/>
    <s v="Entercom Communications Corp Class A"/>
    <x v="128"/>
    <x v="45"/>
    <s v="NYSE"/>
    <d v="1999-01-29T00:00:00"/>
    <d v="9998-12-31T00:00:00"/>
    <m/>
    <m/>
    <s v=""/>
    <n v="0"/>
  </r>
  <r>
    <s v="ETN"/>
    <n v="1551182"/>
    <s v="Eaton Corporation PLC"/>
    <x v="213"/>
    <x v="7"/>
    <s v="NYSE"/>
    <d v="1972-06-01T00:00:00"/>
    <d v="9998-12-31T00:00:00"/>
    <m/>
    <m/>
    <s v=""/>
    <n v="1"/>
  </r>
  <r>
    <s v="ETR"/>
    <n v="65984"/>
    <s v="Entergy Corp"/>
    <x v="47"/>
    <x v="33"/>
    <s v="NYSE"/>
    <d v="1972-06-01T00:00:00"/>
    <d v="9998-12-31T00:00:00"/>
    <m/>
    <m/>
    <s v=""/>
    <n v="1"/>
  </r>
  <r>
    <s v="ETSY"/>
    <n v="1370637"/>
    <s v="ETSY INC"/>
    <x v="31"/>
    <x v="8"/>
    <s v="NASDAQ"/>
    <d v="2015-04-16T00:00:00"/>
    <d v="9998-12-31T00:00:00"/>
    <m/>
    <m/>
    <s v=""/>
    <n v="0"/>
  </r>
  <r>
    <s v="EV"/>
    <n v="350797"/>
    <s v="Eaton Vance Corp"/>
    <x v="13"/>
    <x v="13"/>
    <s v="NYSE"/>
    <d v="1990-03-27T00:00:00"/>
    <d v="9998-12-31T00:00:00"/>
    <m/>
    <m/>
    <s v=""/>
    <n v="0"/>
  </r>
  <r>
    <s v="EVA"/>
    <n v="1592057"/>
    <s v="Enviva Partners LP"/>
    <x v="235"/>
    <x v="67"/>
    <s v="NYSE"/>
    <d v="2015-04-29T00:00:00"/>
    <d v="9998-12-31T00:00:00"/>
    <m/>
    <m/>
    <s v=""/>
    <n v="0"/>
  </r>
  <r>
    <s v="EVBG"/>
    <n v="1437352"/>
    <s v="Everbridge Inc"/>
    <x v="28"/>
    <x v="29"/>
    <s v="NASDAQ"/>
    <d v="2016-09-16T00:00:00"/>
    <d v="9998-12-31T00:00:00"/>
    <m/>
    <m/>
    <s v=""/>
    <n v="0"/>
  </r>
  <r>
    <s v="EVC"/>
    <n v="1109116"/>
    <s v="Entravision Communication"/>
    <x v="236"/>
    <x v="45"/>
    <s v="NYSE"/>
    <d v="2000-08-02T00:00:00"/>
    <d v="9998-12-31T00:00:00"/>
    <m/>
    <m/>
    <s v=""/>
    <n v="0"/>
  </r>
  <r>
    <s v="EVH"/>
    <n v="1628908"/>
    <s v="Evolent Health Inc"/>
    <x v="19"/>
    <x v="29"/>
    <s v="NYSE"/>
    <d v="2015-06-05T00:00:00"/>
    <d v="9998-12-31T00:00:00"/>
    <m/>
    <m/>
    <s v=""/>
    <n v="0"/>
  </r>
  <r>
    <s v="EVHC"/>
    <n v="1678531"/>
    <s v="Envision Healthcare Holdings Inc"/>
    <x v="237"/>
    <x v="2"/>
    <s v="NYSE"/>
    <d v="2013-08-14T00:00:00"/>
    <d v="2018-12-14T00:00:00"/>
    <m/>
    <m/>
    <s v=""/>
    <n v="0"/>
  </r>
  <r>
    <s v="EVI"/>
    <n v="65312"/>
    <s v="Envirostar Inc"/>
    <x v="238"/>
    <x v="57"/>
    <s v="NYSE"/>
    <d v="1990-03-27T00:00:00"/>
    <d v="9998-12-31T00:00:00"/>
    <m/>
    <m/>
    <s v=""/>
    <n v="0"/>
  </r>
  <r>
    <s v="EVLO"/>
    <n v="1694665"/>
    <s v="Evelo Biosciences Inc"/>
    <x v="15"/>
    <x v="20"/>
    <s v="NASDAQ"/>
    <d v="2018-05-08T00:00:00"/>
    <d v="9998-12-31T00:00:00"/>
    <m/>
    <m/>
    <s v=""/>
    <n v="0"/>
  </r>
  <r>
    <s v="EVOP"/>
    <n v="1704596"/>
    <s v="EVO Payments Inc Class A"/>
    <x v="31"/>
    <x v="19"/>
    <s v="NASDAQ"/>
    <d v="2018-05-23T00:00:00"/>
    <d v="9998-12-31T00:00:00"/>
    <m/>
    <m/>
    <s v=""/>
    <n v="0"/>
  </r>
  <r>
    <s v="EVR"/>
    <n v="1360901"/>
    <s v="Evercore Partners Inc"/>
    <x v="13"/>
    <x v="2"/>
    <s v="NYSE"/>
    <d v="2006-08-14T00:00:00"/>
    <d v="9998-12-31T00:00:00"/>
    <m/>
    <m/>
    <s v=""/>
    <n v="0"/>
  </r>
  <r>
    <s v="EVRG"/>
    <n v="1711269"/>
    <s v="Evergy Inc"/>
    <x v="42"/>
    <x v="33"/>
    <s v="NYSE"/>
    <d v="2018-06-04T00:00:00"/>
    <d v="9998-12-31T00:00:00"/>
    <m/>
    <m/>
    <s v=""/>
    <n v="1"/>
  </r>
  <r>
    <s v="EVRI"/>
    <n v="1318568"/>
    <s v="Everi Holdings Inc"/>
    <x v="120"/>
    <x v="2"/>
    <s v="NYSE"/>
    <d v="2015-08-24T00:00:00"/>
    <d v="9998-12-31T00:00:00"/>
    <m/>
    <m/>
    <s v=""/>
    <n v="0"/>
  </r>
  <r>
    <s v="EVTC"/>
    <n v="1559865"/>
    <s v="Evertec Inc"/>
    <x v="37"/>
    <x v="2"/>
    <s v="NYSE"/>
    <d v="2013-04-12T00:00:00"/>
    <d v="9998-12-31T00:00:00"/>
    <m/>
    <m/>
    <s v=""/>
    <n v="0"/>
  </r>
  <r>
    <s v="EW"/>
    <n v="1099800"/>
    <s v="Edwards Lifesciences Corp"/>
    <x v="60"/>
    <x v="21"/>
    <s v="NYSE"/>
    <d v="2000-03-27T00:00:00"/>
    <d v="9998-12-31T00:00:00"/>
    <m/>
    <m/>
    <s v=""/>
    <n v="1"/>
  </r>
  <r>
    <s v="EWBC"/>
    <n v="1069157"/>
    <s v="East West Bancorp Inc"/>
    <x v="17"/>
    <x v="16"/>
    <s v="NASDAQ"/>
    <d v="1999-02-03T00:00:00"/>
    <d v="9998-12-31T00:00:00"/>
    <m/>
    <m/>
    <s v=""/>
    <n v="1"/>
  </r>
  <r>
    <s v="EXA"/>
    <n v="890264"/>
    <s v="Exa Corp"/>
    <x v="28"/>
    <x v="29"/>
    <s v="NASDAQ"/>
    <d v="2012-06-28T00:00:00"/>
    <d v="2017-11-17T00:00:00"/>
    <m/>
    <m/>
    <s v=""/>
    <n v="0"/>
  </r>
  <r>
    <s v="EXAS"/>
    <n v="1124140"/>
    <s v="EXACT Sciences Corp"/>
    <x v="202"/>
    <x v="0"/>
    <s v="NASDAQ"/>
    <d v="2001-02-01T00:00:00"/>
    <d v="9998-12-31T00:00:00"/>
    <m/>
    <m/>
    <s v=""/>
    <n v="0"/>
  </r>
  <r>
    <s v="EXC"/>
    <n v="1109357"/>
    <s v="Exelon Corp"/>
    <x v="42"/>
    <x v="33"/>
    <s v="NASDAQ"/>
    <d v="1980-01-02T00:00:00"/>
    <d v="9998-12-31T00:00:00"/>
    <m/>
    <m/>
    <s v=""/>
    <n v="1"/>
  </r>
  <r>
    <s v="EXEL"/>
    <n v="939767"/>
    <s v="Exelixis Inc"/>
    <x v="202"/>
    <x v="20"/>
    <s v="NASDAQ"/>
    <d v="2000-04-17T00:00:00"/>
    <d v="9998-12-31T00:00:00"/>
    <m/>
    <m/>
    <s v=""/>
    <n v="0"/>
  </r>
  <r>
    <s v="EXLS"/>
    <n v="1297989"/>
    <s v="ExlService Holdings Inc"/>
    <x v="31"/>
    <x v="19"/>
    <s v="NASDAQ"/>
    <d v="2006-10-20T00:00:00"/>
    <d v="9998-12-31T00:00:00"/>
    <m/>
    <m/>
    <s v=""/>
    <n v="0"/>
  </r>
  <r>
    <s v="EXP"/>
    <n v="918646"/>
    <s v="Eagle Materials Inc"/>
    <x v="239"/>
    <x v="50"/>
    <s v="NYSE"/>
    <d v="1994-04-12T00:00:00"/>
    <d v="9998-12-31T00:00:00"/>
    <m/>
    <m/>
    <s v=""/>
    <n v="0"/>
  </r>
  <r>
    <s v="EXPD"/>
    <n v="746515"/>
    <s v="Expeditors International of Washington"/>
    <x v="131"/>
    <x v="11"/>
    <s v="NASDAQ"/>
    <d v="1990-03-26T00:00:00"/>
    <d v="9998-12-31T00:00:00"/>
    <m/>
    <m/>
    <s v=""/>
    <n v="1"/>
  </r>
  <r>
    <s v="EXPE"/>
    <n v="1324424"/>
    <s v="Expedia Inc"/>
    <x v="144"/>
    <x v="56"/>
    <s v="NASDAQ"/>
    <d v="2005-07-21T00:00:00"/>
    <d v="9998-12-31T00:00:00"/>
    <m/>
    <m/>
    <s v=""/>
    <n v="1"/>
  </r>
  <r>
    <s v="EXPO"/>
    <n v="851520"/>
    <s v="Exponent Inc"/>
    <x v="126"/>
    <x v="2"/>
    <s v="NASDAQ"/>
    <d v="1990-08-17T00:00:00"/>
    <d v="9998-12-31T00:00:00"/>
    <m/>
    <m/>
    <s v=""/>
    <n v="0"/>
  </r>
  <r>
    <s v="EXPR"/>
    <n v="1483510"/>
    <s v="Express Inc"/>
    <x v="104"/>
    <x v="8"/>
    <s v="NYSE"/>
    <d v="2010-05-13T00:00:00"/>
    <d v="9998-12-31T00:00:00"/>
    <m/>
    <m/>
    <s v=""/>
    <n v="0"/>
  </r>
  <r>
    <s v="EXR"/>
    <n v="1289490"/>
    <s v="Extra Space Storage Inc"/>
    <x v="10"/>
    <x v="10"/>
    <s v="NYSE"/>
    <d v="2004-08-16T00:00:00"/>
    <d v="9998-12-31T00:00:00"/>
    <m/>
    <m/>
    <s v=""/>
    <n v="1"/>
  </r>
  <r>
    <s v="EXTN"/>
    <n v="1635881"/>
    <s v="Exterran Corp"/>
    <x v="5"/>
    <x v="2"/>
    <s v="NYSE"/>
    <d v="2015-11-04T00:00:00"/>
    <d v="9998-12-31T00:00:00"/>
    <m/>
    <m/>
    <s v=""/>
    <n v="0"/>
  </r>
  <r>
    <s v="EXTR"/>
    <n v="1078271"/>
    <s v="Extreme Networks Inc"/>
    <x v="83"/>
    <x v="26"/>
    <s v="NASDAQ"/>
    <d v="1999-04-09T00:00:00"/>
    <d v="9998-12-31T00:00:00"/>
    <m/>
    <m/>
    <s v=""/>
    <n v="0"/>
  </r>
  <r>
    <s v="EYE"/>
    <n v="1710155"/>
    <s v="National Vision Holdings Inc"/>
    <x v="198"/>
    <x v="2"/>
    <s v="NASDAQ"/>
    <d v="2017-10-26T00:00:00"/>
    <d v="9998-12-31T00:00:00"/>
    <m/>
    <m/>
    <s v=""/>
    <n v="0"/>
  </r>
  <r>
    <s v="F"/>
    <n v="37996"/>
    <s v="Ford Motor Company"/>
    <x v="240"/>
    <x v="18"/>
    <s v="NYSE"/>
    <d v="1972-06-01T00:00:00"/>
    <d v="9998-12-31T00:00:00"/>
    <m/>
    <m/>
    <s v=""/>
    <n v="1"/>
  </r>
  <r>
    <s v="FAF"/>
    <n v="1472787"/>
    <s v="First American Financial Corp"/>
    <x v="94"/>
    <x v="2"/>
    <s v="NYSE"/>
    <d v="2010-05-28T00:00:00"/>
    <d v="9998-12-31T00:00:00"/>
    <m/>
    <m/>
    <s v=""/>
    <n v="0"/>
  </r>
  <r>
    <s v="FANG"/>
    <n v="1539838"/>
    <s v="Diamondback Energy Inc"/>
    <x v="86"/>
    <x v="2"/>
    <s v="NASDAQ"/>
    <d v="2012-10-12T00:00:00"/>
    <d v="9998-12-31T00:00:00"/>
    <m/>
    <m/>
    <s v=""/>
    <n v="1"/>
  </r>
  <r>
    <s v="FARM"/>
    <n v="34563"/>
    <s v="Farmer Brothers Company"/>
    <x v="241"/>
    <x v="2"/>
    <s v="NASDAQ"/>
    <d v="1990-03-26T00:00:00"/>
    <d v="9998-12-31T00:00:00"/>
    <m/>
    <m/>
    <s v=""/>
    <n v="0"/>
  </r>
  <r>
    <s v="FARO"/>
    <n v="917491"/>
    <s v="FARO Technologies Inc"/>
    <x v="14"/>
    <x v="9"/>
    <s v="NASDAQ"/>
    <d v="1997-09-18T00:00:00"/>
    <d v="9998-12-31T00:00:00"/>
    <m/>
    <m/>
    <s v=""/>
    <n v="0"/>
  </r>
  <r>
    <s v="FAST"/>
    <n v="815556"/>
    <s v="Fastenal Company"/>
    <x v="242"/>
    <x v="40"/>
    <s v="NASDAQ"/>
    <d v="1990-03-26T00:00:00"/>
    <d v="9998-12-31T00:00:00"/>
    <m/>
    <m/>
    <s v=""/>
    <n v="1"/>
  </r>
  <r>
    <s v="FATE"/>
    <n v="1434316"/>
    <s v="Fate Therapeutics Inc"/>
    <x v="32"/>
    <x v="2"/>
    <s v="NASDAQ"/>
    <d v="2013-10-01T00:00:00"/>
    <d v="9998-12-31T00:00:00"/>
    <m/>
    <m/>
    <s v=""/>
    <n v="0"/>
  </r>
  <r>
    <s v="FB"/>
    <n v="1326801"/>
    <s v="Facebook Inc"/>
    <x v="224"/>
    <x v="22"/>
    <s v="NASDAQ"/>
    <d v="2012-05-18T00:00:00"/>
    <d v="9998-12-31T00:00:00"/>
    <m/>
    <m/>
    <s v=""/>
    <n v="1"/>
  </r>
  <r>
    <s v="FBC"/>
    <n v="1033012"/>
    <s v="Flagstar Bancorp Inc"/>
    <x v="51"/>
    <x v="2"/>
    <s v="NYSE"/>
    <d v="1997-04-30T00:00:00"/>
    <d v="9998-12-31T00:00:00"/>
    <m/>
    <m/>
    <s v=""/>
    <n v="0"/>
  </r>
  <r>
    <s v="FBHS"/>
    <n v="1519751"/>
    <s v="Fortune Brands Home Security Inc"/>
    <x v="243"/>
    <x v="46"/>
    <s v="NYSE"/>
    <d v="2011-09-16T00:00:00"/>
    <d v="9998-12-31T00:00:00"/>
    <m/>
    <m/>
    <s v=""/>
    <n v="1"/>
  </r>
  <r>
    <s v="FBNC"/>
    <n v="811589"/>
    <s v="First Bancorp"/>
    <x v="17"/>
    <x v="16"/>
    <s v="NASDAQ"/>
    <d v="1992-12-09T00:00:00"/>
    <d v="9998-12-31T00:00:00"/>
    <m/>
    <m/>
    <s v=""/>
    <n v="0"/>
  </r>
  <r>
    <s v="FBP"/>
    <n v="1057706"/>
    <s v="First Bancorp"/>
    <x v="17"/>
    <x v="16"/>
    <s v="NYSE"/>
    <d v="1992-02-25T00:00:00"/>
    <d v="9998-12-31T00:00:00"/>
    <m/>
    <m/>
    <s v=""/>
    <n v="0"/>
  </r>
  <r>
    <s v="FC"/>
    <n v="886206"/>
    <s v="Franklin Covey Company"/>
    <x v="19"/>
    <x v="17"/>
    <s v="NYSE"/>
    <d v="1992-06-03T00:00:00"/>
    <d v="9998-12-31T00:00:00"/>
    <m/>
    <m/>
    <s v=""/>
    <n v="0"/>
  </r>
  <r>
    <s v="FCB"/>
    <n v="1476651"/>
    <s v="FCB Financial Holdings Inc"/>
    <x v="125"/>
    <x v="16"/>
    <s v="NYSE"/>
    <d v="2014-08-01T00:00:00"/>
    <d v="2018-12-31T00:00:00"/>
    <m/>
    <m/>
    <s v=""/>
    <n v="0"/>
  </r>
  <r>
    <s v="FCEL"/>
    <n v="886128"/>
    <s v="FuelCell Energy Inc"/>
    <x v="100"/>
    <x v="66"/>
    <s v="NASDAQ"/>
    <d v="1997-02-27T00:00:00"/>
    <d v="9998-12-31T00:00:00"/>
    <m/>
    <m/>
    <s v=""/>
    <n v="0"/>
  </r>
  <r>
    <s v="FCF"/>
    <n v="712537"/>
    <s v="First Commonwealth Financial Corp"/>
    <x v="125"/>
    <x v="16"/>
    <s v="NYSE"/>
    <d v="1992-06-10T00:00:00"/>
    <d v="9998-12-31T00:00:00"/>
    <m/>
    <m/>
    <s v=""/>
    <n v="0"/>
  </r>
  <r>
    <s v="FCFS"/>
    <n v="840489"/>
    <s v="First Cash Financial Services Inc"/>
    <x v="244"/>
    <x v="2"/>
    <s v="NASDAQ"/>
    <d v="1992-08-17T00:00:00"/>
    <d v="9998-12-31T00:00:00"/>
    <m/>
    <m/>
    <s v=""/>
    <n v="0"/>
  </r>
  <r>
    <s v="FCH"/>
    <n v="923603"/>
    <s v="FelCor Lodging Trust Inc"/>
    <x v="10"/>
    <x v="10"/>
    <s v="NYSE"/>
    <d v="1994-07-22T00:00:00"/>
    <d v="2017-09-01T00:00:00"/>
    <m/>
    <m/>
    <s v=""/>
    <n v="0"/>
  </r>
  <r>
    <s v="FCN"/>
    <n v="887936"/>
    <s v="FTI Consulting Inc"/>
    <x v="126"/>
    <x v="2"/>
    <s v="NYSE"/>
    <d v="1996-05-09T00:00:00"/>
    <d v="9998-12-31T00:00:00"/>
    <m/>
    <m/>
    <s v=""/>
    <n v="1"/>
  </r>
  <r>
    <s v="FCNCA"/>
    <n v="798941"/>
    <s v="First Citizens BancShares Inc"/>
    <x v="17"/>
    <x v="16"/>
    <s v="NASDAQ"/>
    <d v="1992-02-25T00:00:00"/>
    <d v="9998-12-31T00:00:00"/>
    <m/>
    <m/>
    <s v=""/>
    <n v="0"/>
  </r>
  <r>
    <s v="FCPT"/>
    <n v="1650132"/>
    <s v="Four Corners Property Trust Inc"/>
    <x v="10"/>
    <x v="10"/>
    <s v="NYSE"/>
    <d v="2015-11-10T00:00:00"/>
    <d v="9998-12-31T00:00:00"/>
    <m/>
    <m/>
    <s v=""/>
    <n v="0"/>
  </r>
  <r>
    <s v="FCS"/>
    <n v="1036960"/>
    <s v="Fairchild Semiconductor Intl Inc"/>
    <x v="2"/>
    <x v="6"/>
    <s v="NASDAQ"/>
    <d v="2016-01-04T00:00:00"/>
    <d v="2016-09-20T00:00:00"/>
    <m/>
    <m/>
    <s v=""/>
    <n v="1"/>
  </r>
  <r>
    <s v="FCX"/>
    <n v="831259"/>
    <s v="FreeportMcMoRan Copper Gold Inc"/>
    <x v="187"/>
    <x v="1"/>
    <s v="NYSE"/>
    <d v="1995-07-10T00:00:00"/>
    <d v="9998-12-31T00:00:00"/>
    <m/>
    <m/>
    <s v=""/>
    <n v="1"/>
  </r>
  <r>
    <s v="FDC"/>
    <n v="883980"/>
    <s v="FIRST DATA CORP"/>
    <x v="31"/>
    <x v="19"/>
    <s v="NYSE"/>
    <d v="2015-10-15T00:00:00"/>
    <d v="2019-08-05T00:00:00"/>
    <m/>
    <m/>
    <s v=""/>
    <n v="1"/>
  </r>
  <r>
    <s v="FDP"/>
    <n v="1047340"/>
    <s v="Fresh Del Monte Produce Inc"/>
    <x v="69"/>
    <x v="2"/>
    <s v="NYSE"/>
    <d v="1997-10-24T00:00:00"/>
    <d v="9998-12-31T00:00:00"/>
    <m/>
    <m/>
    <s v=""/>
    <n v="0"/>
  </r>
  <r>
    <s v="FDS"/>
    <n v="1013237"/>
    <s v="FactSet Research Systems Inc"/>
    <x v="224"/>
    <x v="23"/>
    <s v="NYSE"/>
    <d v="1996-06-28T00:00:00"/>
    <d v="9998-12-31T00:00:00"/>
    <m/>
    <m/>
    <s v=""/>
    <n v="0"/>
  </r>
  <r>
    <s v="FDX"/>
    <n v="1048911"/>
    <s v="Fedex Corp"/>
    <x v="111"/>
    <x v="11"/>
    <s v="NYSE"/>
    <d v="1978-04-12T00:00:00"/>
    <d v="9998-12-31T00:00:00"/>
    <m/>
    <m/>
    <s v=""/>
    <n v="1"/>
  </r>
  <r>
    <s v="FE"/>
    <n v="1031296"/>
    <s v="Firstenergy Corp"/>
    <x v="47"/>
    <x v="33"/>
    <s v="NYSE"/>
    <d v="1997-11-10T00:00:00"/>
    <d v="9998-12-31T00:00:00"/>
    <m/>
    <m/>
    <s v=""/>
    <n v="1"/>
  </r>
  <r>
    <s v="FEIM"/>
    <n v="39020"/>
    <s v="Frequency Electronics Inc"/>
    <x v="44"/>
    <x v="26"/>
    <s v="NASDAQ"/>
    <d v="1983-09-01T00:00:00"/>
    <d v="9998-12-31T00:00:00"/>
    <m/>
    <m/>
    <s v=""/>
    <n v="0"/>
  </r>
  <r>
    <s v="FELE"/>
    <n v="38725"/>
    <s v="Franklin Electric Company"/>
    <x v="75"/>
    <x v="7"/>
    <s v="NASDAQ"/>
    <d v="1990-03-26T00:00:00"/>
    <d v="9998-12-31T00:00:00"/>
    <m/>
    <m/>
    <s v=""/>
    <n v="0"/>
  </r>
  <r>
    <s v="FET"/>
    <n v="1401257"/>
    <s v="Forum Energy Technologies Inc"/>
    <x v="140"/>
    <x v="58"/>
    <s v="NYSE"/>
    <d v="2012-04-12T00:00:00"/>
    <d v="9998-12-31T00:00:00"/>
    <m/>
    <m/>
    <s v=""/>
    <n v="0"/>
  </r>
  <r>
    <s v="FEYE"/>
    <n v="1370880"/>
    <s v="FireEye Inc"/>
    <x v="245"/>
    <x v="29"/>
    <s v="NASDAQ"/>
    <d v="2013-09-20T00:00:00"/>
    <d v="9998-12-31T00:00:00"/>
    <m/>
    <m/>
    <s v=""/>
    <n v="0"/>
  </r>
  <r>
    <s v="FFBC"/>
    <n v="708955"/>
    <s v="First Financial Bancorp"/>
    <x v="125"/>
    <x v="16"/>
    <s v="NASDAQ"/>
    <d v="1990-03-26T00:00:00"/>
    <d v="9998-12-31T00:00:00"/>
    <m/>
    <m/>
    <s v=""/>
    <n v="0"/>
  </r>
  <r>
    <s v="FFIC"/>
    <n v="923139"/>
    <s v="Flushing Financial Corp"/>
    <x v="17"/>
    <x v="16"/>
    <s v="NASDAQ"/>
    <d v="1995-11-21T00:00:00"/>
    <d v="9998-12-31T00:00:00"/>
    <m/>
    <m/>
    <s v=""/>
    <n v="0"/>
  </r>
  <r>
    <s v="FFIN"/>
    <n v="36029"/>
    <s v="First Financial Bankshares Inc"/>
    <x v="17"/>
    <x v="16"/>
    <s v="NASDAQ"/>
    <d v="1993-11-01T00:00:00"/>
    <d v="9998-12-31T00:00:00"/>
    <m/>
    <m/>
    <s v=""/>
    <n v="0"/>
  </r>
  <r>
    <s v="FFIV"/>
    <n v="1048695"/>
    <s v="F5 Networks Inc"/>
    <x v="83"/>
    <x v="29"/>
    <s v="NASDAQ"/>
    <d v="1999-06-04T00:00:00"/>
    <d v="9998-12-31T00:00:00"/>
    <m/>
    <m/>
    <s v=""/>
    <n v="1"/>
  </r>
  <r>
    <s v="FFWM"/>
    <n v="1413837"/>
    <s v="First Foundation Inc"/>
    <x v="17"/>
    <x v="16"/>
    <s v="NASDAQ"/>
    <d v="2014-11-03T00:00:00"/>
    <d v="9998-12-31T00:00:00"/>
    <m/>
    <m/>
    <s v=""/>
    <n v="0"/>
  </r>
  <r>
    <s v="FGEN"/>
    <n v="921299"/>
    <s v="FibroGen Inc"/>
    <x v="15"/>
    <x v="20"/>
    <s v="NASDAQ"/>
    <d v="2014-11-14T00:00:00"/>
    <d v="9998-12-31T00:00:00"/>
    <m/>
    <m/>
    <s v=""/>
    <n v="0"/>
  </r>
  <r>
    <s v="FGP"/>
    <n v="922358"/>
    <s v="NVS"/>
    <x v="244"/>
    <x v="43"/>
    <s v="NVS"/>
    <d v="1899-12-31T00:00:00"/>
    <d v="1899-12-31T00:00:00"/>
    <m/>
    <m/>
    <s v=""/>
    <n v="0"/>
  </r>
  <r>
    <s v="FHB"/>
    <n v="36377"/>
    <s v="First Hawaiian Inc"/>
    <x v="17"/>
    <x v="16"/>
    <s v="NASDAQ"/>
    <d v="2016-08-04T00:00:00"/>
    <d v="9998-12-31T00:00:00"/>
    <m/>
    <m/>
    <s v=""/>
    <n v="0"/>
  </r>
  <r>
    <s v="FHN"/>
    <n v="36966"/>
    <s v="First Horizon National Corp"/>
    <x v="125"/>
    <x v="16"/>
    <s v="NYSE"/>
    <d v="1990-03-26T00:00:00"/>
    <d v="9998-12-31T00:00:00"/>
    <m/>
    <m/>
    <s v=""/>
    <n v="0"/>
  </r>
  <r>
    <s v="FI"/>
    <n v="1575828"/>
    <s v="Frank s International NV"/>
    <x v="186"/>
    <x v="2"/>
    <s v="NYSE"/>
    <d v="2013-08-09T00:00:00"/>
    <d v="9998-12-31T00:00:00"/>
    <m/>
    <m/>
    <s v=""/>
    <n v="0"/>
  </r>
  <r>
    <s v="FIBK"/>
    <n v="860413"/>
    <s v="First Interstate BancSystem Inc Class A"/>
    <x v="17"/>
    <x v="16"/>
    <s v="NASDAQ"/>
    <d v="2010-03-24T00:00:00"/>
    <d v="9998-12-31T00:00:00"/>
    <m/>
    <m/>
    <s v=""/>
    <n v="0"/>
  </r>
  <r>
    <s v="FICO"/>
    <n v="814547"/>
    <s v="Fair Isaac Corp"/>
    <x v="31"/>
    <x v="29"/>
    <s v="NYSE"/>
    <d v="1992-02-25T00:00:00"/>
    <d v="9998-12-31T00:00:00"/>
    <m/>
    <m/>
    <s v=""/>
    <n v="1"/>
  </r>
  <r>
    <s v="FIG"/>
    <n v="1380393"/>
    <s v="Fortress Investment Group LLC"/>
    <x v="13"/>
    <x v="2"/>
    <s v="NYSE"/>
    <d v="2007-02-09T00:00:00"/>
    <d v="2017-12-28T00:00:00"/>
    <m/>
    <m/>
    <s v=""/>
    <n v="0"/>
  </r>
  <r>
    <s v="FII"/>
    <n v="1056288"/>
    <s v="NVS"/>
    <x v="13"/>
    <x v="13"/>
    <s v="NVS"/>
    <d v="1899-12-31T00:00:00"/>
    <d v="1899-12-31T00:00:00"/>
    <m/>
    <m/>
    <s v=""/>
    <n v="0"/>
  </r>
  <r>
    <s v="FINL"/>
    <n v="886137"/>
    <s v="Finish Line Inc"/>
    <x v="150"/>
    <x v="2"/>
    <s v="NASDAQ"/>
    <d v="1992-06-09T00:00:00"/>
    <d v="2018-06-18T00:00:00"/>
    <m/>
    <m/>
    <s v=""/>
    <n v="0"/>
  </r>
  <r>
    <s v="FIS"/>
    <n v="1136893"/>
    <s v="Fidelity National Information Services Inc"/>
    <x v="31"/>
    <x v="19"/>
    <s v="NYSE"/>
    <d v="2001-06-20T00:00:00"/>
    <d v="9998-12-31T00:00:00"/>
    <m/>
    <m/>
    <s v=""/>
    <n v="1"/>
  </r>
  <r>
    <s v="FISV"/>
    <n v="798354"/>
    <s v="Fiserv Inc"/>
    <x v="37"/>
    <x v="19"/>
    <s v="NASDAQ"/>
    <d v="1990-03-26T00:00:00"/>
    <d v="9998-12-31T00:00:00"/>
    <m/>
    <m/>
    <s v=""/>
    <n v="1"/>
  </r>
  <r>
    <s v="FIT"/>
    <n v="1447599"/>
    <s v="Fitbit Inc"/>
    <x v="9"/>
    <x v="9"/>
    <s v="NYSE"/>
    <d v="2015-06-18T00:00:00"/>
    <d v="9998-12-31T00:00:00"/>
    <m/>
    <m/>
    <s v=""/>
    <n v="0"/>
  </r>
  <r>
    <s v="FITB"/>
    <n v="35527"/>
    <s v="Fifth Third Bancorp"/>
    <x v="17"/>
    <x v="16"/>
    <s v="NASDAQ"/>
    <d v="1990-03-26T00:00:00"/>
    <d v="9998-12-31T00:00:00"/>
    <m/>
    <m/>
    <s v=""/>
    <n v="1"/>
  </r>
  <r>
    <s v="FIVE"/>
    <n v="1177609"/>
    <s v="Five Below Inc"/>
    <x v="142"/>
    <x v="8"/>
    <s v="NASDAQ"/>
    <d v="2012-07-19T00:00:00"/>
    <d v="9998-12-31T00:00:00"/>
    <m/>
    <m/>
    <s v=""/>
    <n v="0"/>
  </r>
  <r>
    <s v="FIVN"/>
    <n v="1288847"/>
    <s v="Five9 Inc"/>
    <x v="37"/>
    <x v="29"/>
    <s v="NASDAQ"/>
    <d v="2014-04-04T00:00:00"/>
    <d v="9998-12-31T00:00:00"/>
    <m/>
    <m/>
    <s v=""/>
    <n v="0"/>
  </r>
  <r>
    <s v="FIX"/>
    <n v="1035983"/>
    <s v="Comfort Systems USA Inc"/>
    <x v="229"/>
    <x v="2"/>
    <s v="NYSE"/>
    <d v="1997-06-27T00:00:00"/>
    <d v="9998-12-31T00:00:00"/>
    <m/>
    <m/>
    <s v=""/>
    <n v="0"/>
  </r>
  <r>
    <s v="FIZZ"/>
    <n v="69891"/>
    <s v="National Beverage Corp"/>
    <x v="196"/>
    <x v="63"/>
    <s v="NASDAQ"/>
    <d v="1991-09-16T00:00:00"/>
    <d v="9998-12-31T00:00:00"/>
    <m/>
    <m/>
    <s v=""/>
    <n v="0"/>
  </r>
  <r>
    <s v="FL"/>
    <n v="850209"/>
    <s v="Foot Locker Inc"/>
    <x v="150"/>
    <x v="46"/>
    <s v="NYSE"/>
    <d v="1970-01-02T00:00:00"/>
    <d v="9998-12-31T00:00:00"/>
    <m/>
    <m/>
    <s v=""/>
    <n v="0"/>
  </r>
  <r>
    <s v="FLEX"/>
    <n v="866374"/>
    <s v="Flextronics International Ltd"/>
    <x v="139"/>
    <x v="9"/>
    <s v="NASDAQ"/>
    <d v="1994-03-18T00:00:00"/>
    <d v="9998-12-31T00:00:00"/>
    <m/>
    <m/>
    <s v=""/>
    <n v="1"/>
  </r>
  <r>
    <s v="FLIR"/>
    <n v="354908"/>
    <s v="Flir Systems Inc"/>
    <x v="246"/>
    <x v="9"/>
    <s v="NASDAQ"/>
    <d v="1993-06-22T00:00:00"/>
    <d v="9998-12-31T00:00:00"/>
    <m/>
    <m/>
    <s v=""/>
    <n v="1"/>
  </r>
  <r>
    <s v="FLO"/>
    <n v="1128928"/>
    <s v="Flowers Foods Inc"/>
    <x v="138"/>
    <x v="30"/>
    <s v="NYSE"/>
    <d v="1987-11-05T00:00:00"/>
    <d v="9998-12-31T00:00:00"/>
    <m/>
    <m/>
    <s v=""/>
    <n v="1"/>
  </r>
  <r>
    <s v="FLR"/>
    <n v="1124198"/>
    <s v="Fluor Corporation NEW"/>
    <x v="247"/>
    <x v="27"/>
    <s v="NYSE"/>
    <d v="2000-12-01T00:00:00"/>
    <d v="9998-12-31T00:00:00"/>
    <m/>
    <m/>
    <s v=""/>
    <n v="1"/>
  </r>
  <r>
    <s v="FLS"/>
    <n v="30625"/>
    <s v="Flowserve Corp"/>
    <x v="177"/>
    <x v="7"/>
    <s v="NYSE"/>
    <d v="1990-03-26T00:00:00"/>
    <d v="9998-12-31T00:00:00"/>
    <m/>
    <m/>
    <s v=""/>
    <n v="0"/>
  </r>
  <r>
    <s v="FLT"/>
    <n v="1175454"/>
    <s v="Fleetcor Technologies Inc"/>
    <x v="31"/>
    <x v="19"/>
    <s v="NYSE"/>
    <d v="2010-12-15T00:00:00"/>
    <d v="9998-12-31T00:00:00"/>
    <m/>
    <m/>
    <s v=""/>
    <n v="1"/>
  </r>
  <r>
    <s v="FLUG"/>
    <n v="9000053"/>
    <s v="NVS"/>
    <x v="2"/>
    <x v="2"/>
    <s v="NVS"/>
    <d v="1899-12-31T00:00:00"/>
    <d v="1899-12-31T00:00:00"/>
    <m/>
    <n v="9000053"/>
    <n v="9000053"/>
    <n v="0"/>
  </r>
  <r>
    <s v="FLWS"/>
    <n v="1084869"/>
    <s v="1800FLOWERSCOM Inc"/>
    <x v="91"/>
    <x v="8"/>
    <s v="NASDAQ"/>
    <d v="1999-08-03T00:00:00"/>
    <d v="9998-12-31T00:00:00"/>
    <m/>
    <m/>
    <s v=""/>
    <n v="0"/>
  </r>
  <r>
    <s v="FLXN"/>
    <n v="1419600"/>
    <s v="Flexion Therapeutics Inc"/>
    <x v="15"/>
    <x v="2"/>
    <s v="NASDAQ"/>
    <d v="2014-02-12T00:00:00"/>
    <d v="9998-12-31T00:00:00"/>
    <m/>
    <m/>
    <s v=""/>
    <n v="0"/>
  </r>
  <r>
    <s v="FLXS"/>
    <n v="37472"/>
    <s v="Flexsteel Industries Inc"/>
    <x v="195"/>
    <x v="46"/>
    <s v="NASDAQ"/>
    <d v="1992-02-25T00:00:00"/>
    <d v="9998-12-31T00:00:00"/>
    <m/>
    <m/>
    <s v=""/>
    <n v="0"/>
  </r>
  <r>
    <s v="FMBH"/>
    <n v="700565"/>
    <s v="First Mid Bancshares Inc"/>
    <x v="17"/>
    <x v="16"/>
    <s v="NASDAQ"/>
    <d v="1999-03-16T00:00:00"/>
    <d v="9998-12-31T00:00:00"/>
    <m/>
    <m/>
    <s v=""/>
    <n v="0"/>
  </r>
  <r>
    <s v="FMBI"/>
    <n v="702325"/>
    <s v="First Midwest Bancorp Inc"/>
    <x v="125"/>
    <x v="16"/>
    <s v="NASDAQ"/>
    <d v="1990-03-26T00:00:00"/>
    <d v="9998-12-31T00:00:00"/>
    <m/>
    <m/>
    <s v=""/>
    <n v="0"/>
  </r>
  <r>
    <s v="FMC"/>
    <n v="37785"/>
    <s v="FMC Corp"/>
    <x v="132"/>
    <x v="42"/>
    <s v="NYSE"/>
    <d v="1985-07-01T00:00:00"/>
    <d v="9998-12-31T00:00:00"/>
    <m/>
    <m/>
    <s v=""/>
    <n v="1"/>
  </r>
  <r>
    <s v="FMCC"/>
    <n v="1026214"/>
    <s v="NVS"/>
    <x v="56"/>
    <x v="2"/>
    <s v="NVS"/>
    <d v="1899-12-31T00:00:00"/>
    <d v="1899-12-31T00:00:00"/>
    <m/>
    <m/>
    <s v=""/>
    <n v="1"/>
  </r>
  <r>
    <s v="FMSA"/>
    <n v="1010858"/>
    <s v="Fairmount Santrol Holdings Inc"/>
    <x v="192"/>
    <x v="58"/>
    <s v="NYSE"/>
    <d v="2014-10-03T00:00:00"/>
    <d v="2018-06-01T00:00:00"/>
    <m/>
    <m/>
    <s v=""/>
    <n v="0"/>
  </r>
  <r>
    <s v="FN"/>
    <n v="1408710"/>
    <s v="Fabrinet"/>
    <x v="40"/>
    <x v="2"/>
    <s v="NYSE"/>
    <d v="2010-06-25T00:00:00"/>
    <d v="9998-12-31T00:00:00"/>
    <m/>
    <m/>
    <s v=""/>
    <n v="0"/>
  </r>
  <r>
    <s v="FNB"/>
    <n v="37808"/>
    <s v="F.N.B. Corp"/>
    <x v="125"/>
    <x v="16"/>
    <s v="NYSE"/>
    <d v="1993-03-04T00:00:00"/>
    <d v="9998-12-31T00:00:00"/>
    <m/>
    <m/>
    <s v=""/>
    <n v="0"/>
  </r>
  <r>
    <s v="FND"/>
    <n v="1507079"/>
    <s v="Floor Decor Holdings Inc"/>
    <x v="146"/>
    <x v="8"/>
    <s v="NYSE"/>
    <d v="2017-04-27T00:00:00"/>
    <d v="9998-12-31T00:00:00"/>
    <m/>
    <m/>
    <s v=""/>
    <n v="0"/>
  </r>
  <r>
    <s v="FNF"/>
    <n v="1331875"/>
    <s v="Fidelity National Financial Inc"/>
    <x v="94"/>
    <x v="2"/>
    <s v="NYSE"/>
    <d v="2005-10-14T00:00:00"/>
    <d v="9998-12-31T00:00:00"/>
    <m/>
    <m/>
    <s v=""/>
    <n v="0"/>
  </r>
  <r>
    <s v="FNGN"/>
    <n v="1430592"/>
    <s v="Financial Engines Inc"/>
    <x v="13"/>
    <x v="2"/>
    <s v="NASDAQ"/>
    <d v="2010-03-16T00:00:00"/>
    <d v="2018-07-20T00:00:00"/>
    <m/>
    <m/>
    <s v=""/>
    <n v="0"/>
  </r>
  <r>
    <s v="FNJN"/>
    <n v="1366340"/>
    <s v="Finjan Holdings Inc"/>
    <x v="33"/>
    <x v="29"/>
    <s v="NASDAQ"/>
    <d v="2007-03-16T00:00:00"/>
    <d v="2020-07-24T00:00:00"/>
    <m/>
    <m/>
    <s v=""/>
    <n v="0"/>
  </r>
  <r>
    <s v="FNSR"/>
    <n v="1094739"/>
    <s v="Finisar Corp"/>
    <x v="6"/>
    <x v="26"/>
    <s v="NASDAQ"/>
    <d v="1999-11-12T00:00:00"/>
    <d v="2019-09-24T00:00:00"/>
    <m/>
    <m/>
    <s v=""/>
    <n v="0"/>
  </r>
  <r>
    <s v="FOCS"/>
    <n v="1651052"/>
    <s v="Focus Financial Partners Inc Class A"/>
    <x v="13"/>
    <x v="2"/>
    <s v="NASDAQ"/>
    <d v="2018-07-26T00:00:00"/>
    <d v="9998-12-31T00:00:00"/>
    <m/>
    <m/>
    <s v=""/>
    <n v="0"/>
  </r>
  <r>
    <s v="FOE"/>
    <n v="35214"/>
    <s v="Ferro Corp"/>
    <x v="121"/>
    <x v="42"/>
    <s v="NYSE"/>
    <d v="1987-11-05T00:00:00"/>
    <d v="9998-12-31T00:00:00"/>
    <m/>
    <m/>
    <s v=""/>
    <n v="0"/>
  </r>
  <r>
    <s v="FOLD"/>
    <n v="1178879"/>
    <s v="Amicus Therapeutics Inc"/>
    <x v="15"/>
    <x v="20"/>
    <s v="NASDAQ"/>
    <d v="2007-05-31T00:00:00"/>
    <d v="9998-12-31T00:00:00"/>
    <m/>
    <m/>
    <s v=""/>
    <n v="0"/>
  </r>
  <r>
    <s v="FONR"/>
    <n v="9000054"/>
    <s v="Fonar Corp"/>
    <x v="2"/>
    <x v="21"/>
    <s v="NASDAQ"/>
    <d v="1993-10-27T00:00:00"/>
    <d v="9998-12-31T00:00:00"/>
    <m/>
    <n v="9000054"/>
    <n v="9000054"/>
    <n v="0"/>
  </r>
  <r>
    <s v="FOR"/>
    <n v="1406587"/>
    <s v="Forestar Group Inc"/>
    <x v="59"/>
    <x v="2"/>
    <s v="NYSE"/>
    <d v="2007-12-13T00:00:00"/>
    <d v="9998-12-31T00:00:00"/>
    <m/>
    <m/>
    <s v=""/>
    <n v="0"/>
  </r>
  <r>
    <s v="FORD"/>
    <n v="38264"/>
    <s v="Forward Industries Inc"/>
    <x v="109"/>
    <x v="46"/>
    <s v="NASDAQ"/>
    <d v="1995-06-15T00:00:00"/>
    <d v="9998-12-31T00:00:00"/>
    <m/>
    <m/>
    <s v=""/>
    <n v="0"/>
  </r>
  <r>
    <s v="FORM"/>
    <n v="1039399"/>
    <s v="FormFactor Inc"/>
    <x v="6"/>
    <x v="6"/>
    <s v="NASDAQ"/>
    <d v="2003-06-12T00:00:00"/>
    <d v="9998-12-31T00:00:00"/>
    <m/>
    <m/>
    <s v=""/>
    <n v="0"/>
  </r>
  <r>
    <s v="FORR"/>
    <n v="1023313"/>
    <s v="Forrester Research Inc"/>
    <x v="248"/>
    <x v="19"/>
    <s v="NASDAQ"/>
    <d v="1996-11-27T00:00:00"/>
    <d v="9998-12-31T00:00:00"/>
    <m/>
    <m/>
    <s v=""/>
    <n v="0"/>
  </r>
  <r>
    <s v="FOSL"/>
    <n v="883569"/>
    <s v="Fossil Group Inc"/>
    <x v="249"/>
    <x v="46"/>
    <s v="NASDAQ"/>
    <d v="1993-04-08T00:00:00"/>
    <d v="9998-12-31T00:00:00"/>
    <m/>
    <m/>
    <s v=""/>
    <n v="1"/>
  </r>
  <r>
    <s v="FOX"/>
    <n v="1754301"/>
    <s v="Fox Corp"/>
    <x v="236"/>
    <x v="45"/>
    <s v="NASDAQ"/>
    <d v="2019-03-13T00:00:00"/>
    <d v="9998-12-31T00:00:00"/>
    <m/>
    <m/>
    <s v=""/>
    <n v="0"/>
  </r>
  <r>
    <s v="TFCF"/>
    <n v="1308161"/>
    <s v="TWENTY-FIRST CENTURY FOX, INC."/>
    <x v="74"/>
    <x v="45"/>
    <s v="NASDAQ"/>
    <d v="1987-12-30T00:00:00"/>
    <d v="2019-03-20T00:00:00"/>
    <m/>
    <m/>
    <s v=""/>
    <n v="1"/>
  </r>
  <r>
    <s v="FOXF"/>
    <n v="1424929"/>
    <s v="Fox Factory Holding Corp"/>
    <x v="250"/>
    <x v="2"/>
    <s v="NASDAQ"/>
    <d v="2013-08-08T00:00:00"/>
    <d v="9998-12-31T00:00:00"/>
    <m/>
    <m/>
    <s v=""/>
    <n v="0"/>
  </r>
  <r>
    <s v="FPO"/>
    <n v="1254595"/>
    <s v="First Potomac Realty Trust"/>
    <x v="10"/>
    <x v="10"/>
    <s v="NYSE"/>
    <d v="2003-10-23T00:00:00"/>
    <d v="2017-10-19T00:00:00"/>
    <m/>
    <m/>
    <s v=""/>
    <n v="0"/>
  </r>
  <r>
    <s v="FPRX"/>
    <n v="1175505"/>
    <s v="Five Prime Therapeutics Inc"/>
    <x v="15"/>
    <x v="20"/>
    <s v="NASDAQ"/>
    <d v="2013-09-18T00:00:00"/>
    <d v="9998-12-31T00:00:00"/>
    <m/>
    <m/>
    <s v=""/>
    <n v="0"/>
  </r>
  <r>
    <s v="FR"/>
    <n v="921825"/>
    <s v="First Industrial Realty Trust Inc"/>
    <x v="10"/>
    <x v="10"/>
    <s v="NYSE"/>
    <d v="1994-06-24T00:00:00"/>
    <d v="9998-12-31T00:00:00"/>
    <m/>
    <m/>
    <s v=""/>
    <n v="0"/>
  </r>
  <r>
    <s v="FRAN"/>
    <n v="1399935"/>
    <s v="Francescas Holdings Corp"/>
    <x v="104"/>
    <x v="8"/>
    <s v="NASDAQ"/>
    <d v="2011-07-22T00:00:00"/>
    <d v="9998-12-31T00:00:00"/>
    <m/>
    <m/>
    <s v=""/>
    <n v="0"/>
  </r>
  <r>
    <s v="FRD"/>
    <n v="39092"/>
    <s v="Friedman Industries"/>
    <x v="251"/>
    <x v="41"/>
    <s v="NYSE"/>
    <d v="1992-03-17T00:00:00"/>
    <d v="9998-12-31T00:00:00"/>
    <m/>
    <m/>
    <s v=""/>
    <n v="0"/>
  </r>
  <r>
    <s v="Fred"/>
    <n v="724571"/>
    <s v="NVS"/>
    <x v="142"/>
    <x v="47"/>
    <s v="NVS"/>
    <d v="1899-12-31T00:00:00"/>
    <d v="1899-12-31T00:00:00"/>
    <m/>
    <m/>
    <s v=""/>
    <n v="0"/>
  </r>
  <r>
    <s v="FRGI"/>
    <n v="1534992"/>
    <s v="Fiesta Restaurant Group Inc"/>
    <x v="96"/>
    <x v="52"/>
    <s v="NASDAQ"/>
    <d v="2012-04-26T00:00:00"/>
    <d v="9998-12-31T00:00:00"/>
    <m/>
    <m/>
    <s v=""/>
    <n v="0"/>
  </r>
  <r>
    <s v="FRME"/>
    <n v="712534"/>
    <s v="First Merchants Corp"/>
    <x v="125"/>
    <x v="16"/>
    <s v="NASDAQ"/>
    <d v="1992-02-25T00:00:00"/>
    <d v="9998-12-31T00:00:00"/>
    <m/>
    <m/>
    <s v=""/>
    <n v="0"/>
  </r>
  <r>
    <s v="FRP"/>
    <n v="9000056"/>
    <s v="FairPoint Communications Inc"/>
    <x v="2"/>
    <x v="2"/>
    <s v="NASDAQ"/>
    <d v="2011-01-25T00:00:00"/>
    <d v="2017-07-11T00:00:00"/>
    <m/>
    <n v="9000056"/>
    <n v="9000056"/>
    <n v="0"/>
  </r>
  <r>
    <s v="FRPT"/>
    <n v="1611647"/>
    <s v="Freshpet Inc"/>
    <x v="252"/>
    <x v="30"/>
    <s v="NASDAQ"/>
    <d v="2014-11-07T00:00:00"/>
    <d v="9998-12-31T00:00:00"/>
    <m/>
    <m/>
    <s v=""/>
    <n v="0"/>
  </r>
  <r>
    <s v="FRT"/>
    <n v="34903"/>
    <s v="Federal Realty Investment Trust"/>
    <x v="10"/>
    <x v="10"/>
    <s v="NYSE"/>
    <d v="1973-05-03T00:00:00"/>
    <d v="9998-12-31T00:00:00"/>
    <m/>
    <m/>
    <s v=""/>
    <n v="1"/>
  </r>
  <r>
    <s v="FRX"/>
    <n v="38074"/>
    <s v="Forest Laboratories Inc"/>
    <x v="2"/>
    <x v="20"/>
    <s v="NYSE"/>
    <d v="1988-04-19T00:00:00"/>
    <d v="2014-07-01T00:00:00"/>
    <m/>
    <m/>
    <s v=""/>
    <n v="1"/>
  </r>
  <r>
    <s v="FSCT"/>
    <n v="1145057"/>
    <s v="ForeScout Technologies Inc"/>
    <x v="245"/>
    <x v="29"/>
    <s v="NASDAQ"/>
    <d v="2017-10-27T00:00:00"/>
    <d v="9998-12-31T00:00:00"/>
    <m/>
    <m/>
    <s v=""/>
    <n v="0"/>
  </r>
  <r>
    <s v="FSLR"/>
    <n v="1274494"/>
    <s v="First Solar Inc"/>
    <x v="6"/>
    <x v="6"/>
    <s v="NASDAQ"/>
    <d v="2006-11-17T00:00:00"/>
    <d v="9998-12-31T00:00:00"/>
    <m/>
    <m/>
    <s v=""/>
    <n v="1"/>
  </r>
  <r>
    <s v="FSP"/>
    <n v="1031316"/>
    <s v="Franklin Street Properties Corp"/>
    <x v="10"/>
    <x v="10"/>
    <s v="NYSE"/>
    <d v="2005-06-02T00:00:00"/>
    <d v="9998-12-31T00:00:00"/>
    <m/>
    <m/>
    <s v=""/>
    <n v="0"/>
  </r>
  <r>
    <s v="FSS"/>
    <n v="277509"/>
    <s v="Federal Signal Corp"/>
    <x v="240"/>
    <x v="7"/>
    <s v="NYSE"/>
    <d v="1982-03-01T00:00:00"/>
    <d v="9998-12-31T00:00:00"/>
    <m/>
    <m/>
    <s v=""/>
    <n v="0"/>
  </r>
  <r>
    <s v="FTAI"/>
    <n v="1590364"/>
    <s v="Fortress Transportation and Infrastructure Investors LLC"/>
    <x v="253"/>
    <x v="2"/>
    <s v="NYSE"/>
    <d v="2015-05-15T00:00:00"/>
    <d v="9998-12-31T00:00:00"/>
    <m/>
    <m/>
    <s v=""/>
    <n v="0"/>
  </r>
  <r>
    <s v="FTDR"/>
    <n v="1727263"/>
    <s v="Frontdoor Inc"/>
    <x v="21"/>
    <x v="57"/>
    <s v="NASDAQ"/>
    <d v="2018-10-01T00:00:00"/>
    <d v="9998-12-31T00:00:00"/>
    <m/>
    <m/>
    <s v=""/>
    <n v="0"/>
  </r>
  <r>
    <s v="FTEK"/>
    <n v="846913"/>
    <s v="Fuel Tech Inc"/>
    <x v="216"/>
    <x v="7"/>
    <s v="NASDAQ"/>
    <d v="1993-09-07T00:00:00"/>
    <d v="9998-12-31T00:00:00"/>
    <m/>
    <m/>
    <s v=""/>
    <n v="0"/>
  </r>
  <r>
    <s v="FTI"/>
    <n v="1681459"/>
    <s v="TechnipFMC plc"/>
    <x v="140"/>
    <x v="58"/>
    <s v="NYSE"/>
    <d v="2001-06-14T00:00:00"/>
    <d v="9998-12-31T00:00:00"/>
    <m/>
    <m/>
    <s v=""/>
    <n v="1"/>
  </r>
  <r>
    <s v="FTI_old"/>
    <n v="887936"/>
    <s v="NVS"/>
    <x v="2"/>
    <x v="58"/>
    <s v="NVS"/>
    <d v="1899-12-31T00:00:00"/>
    <d v="1899-12-31T00:00:00"/>
    <m/>
    <n v="9000057"/>
    <n v="887936"/>
    <n v="1"/>
  </r>
  <r>
    <s v="FTNT"/>
    <n v="1262039"/>
    <s v="Fortinet Inc"/>
    <x v="245"/>
    <x v="29"/>
    <s v="NASDAQ"/>
    <d v="2009-11-18T00:00:00"/>
    <d v="9998-12-31T00:00:00"/>
    <m/>
    <m/>
    <s v=""/>
    <n v="0"/>
  </r>
  <r>
    <s v="FTR"/>
    <n v="20520"/>
    <s v="Frontier Communications Corp"/>
    <x v="72"/>
    <x v="44"/>
    <s v="NASDAQ"/>
    <d v="1990-03-26T00:00:00"/>
    <d v="2020-04-23T00:00:00"/>
    <m/>
    <m/>
    <s v=""/>
    <n v="0"/>
  </r>
  <r>
    <s v="FTV"/>
    <n v="1659166"/>
    <s v="Fortive Corp"/>
    <x v="178"/>
    <x v="9"/>
    <s v="NYSE"/>
    <d v="2016-07-01T00:00:00"/>
    <d v="9998-12-31T00:00:00"/>
    <m/>
    <m/>
    <s v=""/>
    <n v="1"/>
  </r>
  <r>
    <s v="Fuel"/>
    <n v="1477200"/>
    <s v="Rocket Fuel Inc"/>
    <x v="224"/>
    <x v="65"/>
    <s v="NASDAQ"/>
    <d v="2013-09-20T00:00:00"/>
    <d v="2017-09-11T00:00:00"/>
    <m/>
    <m/>
    <s v=""/>
    <n v="0"/>
  </r>
  <r>
    <s v="FUL"/>
    <n v="39368"/>
    <s v="HB Fuller Company"/>
    <x v="254"/>
    <x v="42"/>
    <s v="NYSE"/>
    <d v="1990-03-26T00:00:00"/>
    <d v="9998-12-31T00:00:00"/>
    <m/>
    <m/>
    <s v=""/>
    <n v="0"/>
  </r>
  <r>
    <s v="FULT"/>
    <n v="700564"/>
    <s v="Fulton Financial Corp"/>
    <x v="125"/>
    <x v="16"/>
    <s v="NASDAQ"/>
    <d v="1990-03-26T00:00:00"/>
    <d v="9998-12-31T00:00:00"/>
    <m/>
    <m/>
    <s v=""/>
    <n v="0"/>
  </r>
  <r>
    <s v="FUN"/>
    <n v="811532"/>
    <s v="Cedar Fair LP"/>
    <x v="217"/>
    <x v="2"/>
    <s v="NYSE"/>
    <d v="1987-04-23T00:00:00"/>
    <d v="9998-12-31T00:00:00"/>
    <m/>
    <m/>
    <s v=""/>
    <n v="0"/>
  </r>
  <r>
    <s v="FWRD"/>
    <n v="912728"/>
    <s v="Forward Air Corp"/>
    <x v="131"/>
    <x v="2"/>
    <s v="NASDAQ"/>
    <d v="1993-11-16T00:00:00"/>
    <d v="9998-12-31T00:00:00"/>
    <m/>
    <m/>
    <s v=""/>
    <n v="0"/>
  </r>
  <r>
    <s v="G"/>
    <n v="1398659"/>
    <s v="Genpact Ltd"/>
    <x v="126"/>
    <x v="19"/>
    <s v="NYSE"/>
    <d v="2007-08-02T00:00:00"/>
    <d v="9998-12-31T00:00:00"/>
    <m/>
    <m/>
    <s v=""/>
    <n v="1"/>
  </r>
  <r>
    <s v="GABC"/>
    <n v="714395"/>
    <s v="German American Bancorp Inc"/>
    <x v="17"/>
    <x v="16"/>
    <s v="NASDAQ"/>
    <d v="1993-05-21T00:00:00"/>
    <d v="9998-12-31T00:00:00"/>
    <m/>
    <m/>
    <s v=""/>
    <n v="0"/>
  </r>
  <r>
    <s v="GAS"/>
    <n v="1004155"/>
    <s v="AGL Resources Inc"/>
    <x v="108"/>
    <x v="33"/>
    <s v="NYSE"/>
    <d v="1973-05-03T00:00:00"/>
    <d v="2016-07-01T00:00:00"/>
    <m/>
    <m/>
    <s v=""/>
    <n v="1"/>
  </r>
  <r>
    <s v="GBCI"/>
    <n v="868671"/>
    <s v="Glacier Bancorp Inc"/>
    <x v="17"/>
    <x v="16"/>
    <s v="NASDAQ"/>
    <d v="1992-01-27T00:00:00"/>
    <d v="9998-12-31T00:00:00"/>
    <m/>
    <m/>
    <s v=""/>
    <n v="0"/>
  </r>
  <r>
    <s v="GBT"/>
    <n v="1629137"/>
    <s v="Global Blood Therapeutics Inc"/>
    <x v="15"/>
    <x v="20"/>
    <s v="NASDAQ"/>
    <d v="2015-08-12T00:00:00"/>
    <d v="9998-12-31T00:00:00"/>
    <m/>
    <m/>
    <s v=""/>
    <n v="0"/>
  </r>
  <r>
    <s v="GBX"/>
    <n v="923120"/>
    <s v="Greenbrier Companies Inc"/>
    <x v="255"/>
    <x v="11"/>
    <s v="NYSE"/>
    <d v="1994-07-14T00:00:00"/>
    <d v="9998-12-31T00:00:00"/>
    <m/>
    <m/>
    <s v=""/>
    <n v="0"/>
  </r>
  <r>
    <s v="GCI"/>
    <n v="1579684"/>
    <s v="New Media Investment Group Inc"/>
    <x v="256"/>
    <x v="68"/>
    <s v="NYSE"/>
    <d v="2014-02-04T00:00:00"/>
    <d v="9998-12-31T00:00:00"/>
    <m/>
    <m/>
    <s v=""/>
    <n v="0"/>
  </r>
  <r>
    <s v="GCO"/>
    <n v="18498"/>
    <s v="Genesco Inc"/>
    <x v="150"/>
    <x v="8"/>
    <s v="NYSE"/>
    <d v="1985-07-01T00:00:00"/>
    <d v="9998-12-31T00:00:00"/>
    <m/>
    <m/>
    <s v=""/>
    <n v="0"/>
  </r>
  <r>
    <s v="GD"/>
    <n v="40533"/>
    <s v="General Dynamics Corp"/>
    <x v="257"/>
    <x v="12"/>
    <s v="NYSE"/>
    <d v="1977-01-03T00:00:00"/>
    <d v="9998-12-31T00:00:00"/>
    <m/>
    <m/>
    <s v=""/>
    <n v="1"/>
  </r>
  <r>
    <s v="GDDY"/>
    <n v="1609711"/>
    <s v="GoDaddy Inc"/>
    <x v="161"/>
    <x v="22"/>
    <s v="NYSE"/>
    <d v="2015-04-01T00:00:00"/>
    <d v="9998-12-31T00:00:00"/>
    <m/>
    <m/>
    <s v=""/>
    <n v="0"/>
  </r>
  <r>
    <s v="GDI"/>
    <n v="1699150"/>
    <s v="NVS"/>
    <x v="258"/>
    <x v="9"/>
    <s v="NVS"/>
    <d v="1899-12-31T00:00:00"/>
    <d v="1899-12-31T00:00:00"/>
    <m/>
    <m/>
    <s v=""/>
    <n v="1"/>
  </r>
  <r>
    <s v="GDOT"/>
    <n v="1386278"/>
    <s v="Green Dot Corp"/>
    <x v="120"/>
    <x v="31"/>
    <s v="NYSE"/>
    <d v="2010-07-22T00:00:00"/>
    <d v="9998-12-31T00:00:00"/>
    <m/>
    <m/>
    <s v=""/>
    <n v="0"/>
  </r>
  <r>
    <s v="GE"/>
    <n v="40545"/>
    <s v="General Electric Company"/>
    <x v="230"/>
    <x v="7"/>
    <s v="NYSE"/>
    <d v="1962-01-02T00:00:00"/>
    <d v="9998-12-31T00:00:00"/>
    <m/>
    <m/>
    <s v=""/>
    <n v="1"/>
  </r>
  <r>
    <s v="GEF"/>
    <n v="43920"/>
    <s v="Greif Inc Class A"/>
    <x v="259"/>
    <x v="2"/>
    <s v="NYSE"/>
    <d v="1996-02-28T00:00:00"/>
    <d v="9998-12-31T00:00:00"/>
    <m/>
    <m/>
    <s v=""/>
    <n v="0"/>
  </r>
  <r>
    <s v="GEL"/>
    <n v="1022321"/>
    <s v="Genesis Energy LP"/>
    <x v="260"/>
    <x v="48"/>
    <s v="NYSE"/>
    <d v="1996-11-27T00:00:00"/>
    <d v="9998-12-31T00:00:00"/>
    <m/>
    <m/>
    <s v=""/>
    <n v="1"/>
  </r>
  <r>
    <s v="GENC"/>
    <n v="64472"/>
    <s v="Gencor Industries Inc DE"/>
    <x v="106"/>
    <x v="37"/>
    <s v="NASDAQ"/>
    <d v="2003-07-15T00:00:00"/>
    <d v="9998-12-31T00:00:00"/>
    <m/>
    <m/>
    <s v=""/>
    <n v="0"/>
  </r>
  <r>
    <s v="GEO"/>
    <n v="923796"/>
    <s v="The Geo Group Inc"/>
    <x v="10"/>
    <x v="10"/>
    <s v="NYSE"/>
    <d v="1994-07-28T00:00:00"/>
    <d v="9998-12-31T00:00:00"/>
    <m/>
    <m/>
    <s v=""/>
    <n v="1"/>
  </r>
  <r>
    <s v="GEOS"/>
    <n v="1001115"/>
    <s v="Geospace Technologies Corp"/>
    <x v="14"/>
    <x v="58"/>
    <s v="NASDAQ"/>
    <d v="1997-11-21T00:00:00"/>
    <d v="9998-12-31T00:00:00"/>
    <m/>
    <m/>
    <s v=""/>
    <n v="0"/>
  </r>
  <r>
    <s v="GERN"/>
    <n v="886744"/>
    <s v="Geron Corp"/>
    <x v="15"/>
    <x v="20"/>
    <s v="NASDAQ"/>
    <d v="1996-07-31T00:00:00"/>
    <d v="9998-12-31T00:00:00"/>
    <m/>
    <m/>
    <s v=""/>
    <n v="0"/>
  </r>
  <r>
    <s v="GES"/>
    <n v="912463"/>
    <s v="Guess Inc"/>
    <x v="261"/>
    <x v="8"/>
    <s v="NYSE"/>
    <d v="1996-08-08T00:00:00"/>
    <d v="9998-12-31T00:00:00"/>
    <m/>
    <m/>
    <s v=""/>
    <n v="0"/>
  </r>
  <r>
    <s v="GFF"/>
    <n v="50725"/>
    <s v="Griffon Corp"/>
    <x v="262"/>
    <x v="50"/>
    <s v="NYSE"/>
    <d v="1973-05-03T00:00:00"/>
    <d v="9998-12-31T00:00:00"/>
    <m/>
    <m/>
    <s v=""/>
    <n v="0"/>
  </r>
  <r>
    <s v="GGG"/>
    <n v="42888"/>
    <s v="Graco Inc"/>
    <x v="177"/>
    <x v="7"/>
    <s v="NYSE"/>
    <d v="1986-07-09T00:00:00"/>
    <d v="9998-12-31T00:00:00"/>
    <m/>
    <m/>
    <s v=""/>
    <n v="0"/>
  </r>
  <r>
    <s v="GGP_old"/>
    <n v="1496048"/>
    <s v="NVS"/>
    <x v="2"/>
    <x v="10"/>
    <s v="NVS"/>
    <d v="1899-12-31T00:00:00"/>
    <d v="1899-12-31T00:00:00"/>
    <m/>
    <n v="9000058"/>
    <n v="1496048"/>
    <n v="1"/>
  </r>
  <r>
    <s v="GH"/>
    <n v="1576280"/>
    <s v="Guardant Health Inc"/>
    <x v="170"/>
    <x v="0"/>
    <s v="NASDAQ"/>
    <d v="2018-10-04T00:00:00"/>
    <d v="9998-12-31T00:00:00"/>
    <m/>
    <m/>
    <s v=""/>
    <n v="0"/>
  </r>
  <r>
    <s v="GHC"/>
    <n v="104889"/>
    <s v="Graham Holdings Company. Class B"/>
    <x v="90"/>
    <x v="17"/>
    <s v="NYSE"/>
    <d v="1990-01-24T00:00:00"/>
    <d v="9998-12-31T00:00:00"/>
    <m/>
    <m/>
    <s v=""/>
    <n v="1"/>
  </r>
  <r>
    <s v="GHDX"/>
    <n v="1131324"/>
    <s v="Genomic Health Inc"/>
    <x v="170"/>
    <x v="0"/>
    <s v="NASDAQ"/>
    <d v="2005-09-29T00:00:00"/>
    <d v="2019-11-08T00:00:00"/>
    <m/>
    <m/>
    <s v=""/>
    <n v="0"/>
  </r>
  <r>
    <s v="GIII"/>
    <n v="821002"/>
    <s v="GIII Apparel Group Ltd"/>
    <x v="197"/>
    <x v="46"/>
    <s v="NASDAQ"/>
    <d v="1990-03-26T00:00:00"/>
    <d v="9998-12-31T00:00:00"/>
    <m/>
    <m/>
    <s v=""/>
    <n v="0"/>
  </r>
  <r>
    <s v="GILD"/>
    <n v="882095"/>
    <s v="Gilead Sciences Inc"/>
    <x v="32"/>
    <x v="20"/>
    <s v="NASDAQ"/>
    <d v="1992-01-22T00:00:00"/>
    <d v="9998-12-31T00:00:00"/>
    <m/>
    <m/>
    <s v=""/>
    <n v="1"/>
  </r>
  <r>
    <s v="GIMO"/>
    <n v="1484504"/>
    <s v="Gigamon Inc"/>
    <x v="37"/>
    <x v="26"/>
    <s v="NYSE"/>
    <d v="2013-06-12T00:00:00"/>
    <d v="2017-12-27T00:00:00"/>
    <m/>
    <m/>
    <s v=""/>
    <n v="0"/>
  </r>
  <r>
    <s v="GIS"/>
    <n v="40704"/>
    <s v="General Mills Inc"/>
    <x v="252"/>
    <x v="30"/>
    <s v="NYSE"/>
    <d v="1983-06-10T00:00:00"/>
    <d v="9998-12-31T00:00:00"/>
    <m/>
    <m/>
    <s v=""/>
    <n v="1"/>
  </r>
  <r>
    <s v="GK"/>
    <n v="39648"/>
    <s v="G&amp;K Services Inc"/>
    <x v="238"/>
    <x v="2"/>
    <s v="NASDAQ"/>
    <d v="1990-03-26T00:00:00"/>
    <d v="2017-07-10T00:00:00"/>
    <m/>
    <m/>
    <s v=""/>
    <n v="0"/>
  </r>
  <r>
    <s v="GKOS"/>
    <n v="1192448"/>
    <s v="Glaukos Corp"/>
    <x v="22"/>
    <x v="2"/>
    <s v="NYSE"/>
    <d v="2015-06-25T00:00:00"/>
    <d v="9998-12-31T00:00:00"/>
    <m/>
    <m/>
    <s v=""/>
    <n v="0"/>
  </r>
  <r>
    <s v="GL"/>
    <n v="320335"/>
    <s v="Globe Life Inc"/>
    <x v="4"/>
    <x v="4"/>
    <s v="NYSE"/>
    <d v="1987-12-30T00:00:00"/>
    <d v="9998-12-31T00:00:00"/>
    <m/>
    <m/>
    <s v=""/>
    <n v="0"/>
  </r>
  <r>
    <s v="GLBL"/>
    <n v="1620702"/>
    <s v="Technip USA Inc"/>
    <x v="47"/>
    <x v="66"/>
    <s v="NASDAQ"/>
    <d v="2015-07-31T00:00:00"/>
    <d v="2017-12-29T00:00:00"/>
    <m/>
    <m/>
    <s v=""/>
    <n v="0"/>
  </r>
  <r>
    <s v="GLGI"/>
    <n v="9000059"/>
    <s v="NVS"/>
    <x v="2"/>
    <x v="2"/>
    <s v="NVS"/>
    <d v="1899-12-31T00:00:00"/>
    <d v="1899-12-31T00:00:00"/>
    <m/>
    <n v="9000059"/>
    <n v="9000059"/>
    <n v="0"/>
  </r>
  <r>
    <s v="GLIBA"/>
    <n v="808461"/>
    <s v="GCI Liberty Inc Class A"/>
    <x v="72"/>
    <x v="44"/>
    <s v="NASDAQ"/>
    <d v="2018-03-12T00:00:00"/>
    <d v="9998-12-31T00:00:00"/>
    <m/>
    <m/>
    <s v=""/>
    <n v="1"/>
  </r>
  <r>
    <s v="GLPI"/>
    <n v="1575965"/>
    <s v="Gaming and Leisure Properties Inc"/>
    <x v="10"/>
    <x v="10"/>
    <s v="NASDAQ"/>
    <d v="2013-10-14T00:00:00"/>
    <d v="9998-12-31T00:00:00"/>
    <m/>
    <m/>
    <s v=""/>
    <n v="1"/>
  </r>
  <r>
    <s v="GLRE"/>
    <n v="1385613"/>
    <s v="Greenlight Capital Re Ltd Class A"/>
    <x v="26"/>
    <x v="36"/>
    <s v="NASDAQ"/>
    <d v="2007-05-24T00:00:00"/>
    <d v="9998-12-31T00:00:00"/>
    <m/>
    <m/>
    <s v=""/>
    <n v="0"/>
  </r>
  <r>
    <s v="GLT"/>
    <n v="41719"/>
    <s v="PH Glatfelter Company"/>
    <x v="263"/>
    <x v="2"/>
    <s v="NYSE"/>
    <d v="1984-05-16T00:00:00"/>
    <d v="9998-12-31T00:00:00"/>
    <m/>
    <m/>
    <s v=""/>
    <n v="0"/>
  </r>
  <r>
    <s v="GLUU"/>
    <n v="1366246"/>
    <s v="Glu Mobile Inc"/>
    <x v="123"/>
    <x v="29"/>
    <s v="NASDAQ"/>
    <d v="2007-03-22T00:00:00"/>
    <d v="9998-12-31T00:00:00"/>
    <m/>
    <m/>
    <s v=""/>
    <n v="0"/>
  </r>
  <r>
    <s v="GLW"/>
    <n v="24741"/>
    <s v="Corning Inc"/>
    <x v="133"/>
    <x v="9"/>
    <s v="NYSE"/>
    <d v="1981-12-31T00:00:00"/>
    <d v="9998-12-31T00:00:00"/>
    <m/>
    <m/>
    <s v=""/>
    <n v="1"/>
  </r>
  <r>
    <s v="GLYC"/>
    <n v="1253689"/>
    <s v="GlycoMimetics Inc"/>
    <x v="15"/>
    <x v="20"/>
    <s v="NASDAQ"/>
    <d v="2014-01-10T00:00:00"/>
    <d v="9998-12-31T00:00:00"/>
    <m/>
    <m/>
    <s v=""/>
    <n v="0"/>
  </r>
  <r>
    <s v="GM"/>
    <n v="1467858"/>
    <s v="General Motors Company"/>
    <x v="240"/>
    <x v="18"/>
    <s v="NYSE"/>
    <d v="2010-11-18T00:00:00"/>
    <d v="9998-12-31T00:00:00"/>
    <m/>
    <m/>
    <s v=""/>
    <n v="1"/>
  </r>
  <r>
    <s v="GMAN"/>
    <n v="9000060"/>
    <s v="NVS"/>
    <x v="2"/>
    <x v="2"/>
    <s v="NVS"/>
    <d v="1899-12-31T00:00:00"/>
    <d v="1899-12-31T00:00:00"/>
    <m/>
    <n v="9000060"/>
    <n v="9000060"/>
    <n v="0"/>
  </r>
  <r>
    <s v="GME"/>
    <n v="1326380"/>
    <s v="GameStop Corp"/>
    <x v="264"/>
    <x v="8"/>
    <s v="NYSE"/>
    <d v="2002-02-13T00:00:00"/>
    <d v="9998-12-31T00:00:00"/>
    <m/>
    <m/>
    <s v=""/>
    <n v="1"/>
  </r>
  <r>
    <s v="GMED"/>
    <n v="1237831"/>
    <s v="Globus Medical Inc"/>
    <x v="22"/>
    <x v="21"/>
    <s v="NYSE"/>
    <d v="2012-08-03T00:00:00"/>
    <d v="9998-12-31T00:00:00"/>
    <m/>
    <m/>
    <s v=""/>
    <n v="0"/>
  </r>
  <r>
    <s v="GMS"/>
    <n v="1600438"/>
    <s v="GMS Inc"/>
    <x v="105"/>
    <x v="2"/>
    <s v="NYSE"/>
    <d v="2016-05-26T00:00:00"/>
    <d v="9998-12-31T00:00:00"/>
    <m/>
    <m/>
    <s v=""/>
    <n v="0"/>
  </r>
  <r>
    <s v="GNC"/>
    <n v="1502034"/>
    <s v="GNC Holdings Inc"/>
    <x v="265"/>
    <x v="2"/>
    <s v="NYSE"/>
    <d v="2011-04-01T00:00:00"/>
    <d v="9998-12-31T00:00:00"/>
    <m/>
    <m/>
    <s v=""/>
    <n v="0"/>
  </r>
  <r>
    <s v="GNL"/>
    <n v="1526113"/>
    <s v="Global Net Lease Inc"/>
    <x v="10"/>
    <x v="10"/>
    <s v="NYSE"/>
    <d v="2015-06-02T00:00:00"/>
    <d v="9998-12-31T00:00:00"/>
    <m/>
    <m/>
    <s v=""/>
    <n v="0"/>
  </r>
  <r>
    <s v="GNRC"/>
    <n v="1474735"/>
    <s v="Generac Holdings Inc"/>
    <x v="75"/>
    <x v="2"/>
    <s v="NYSE"/>
    <d v="2010-02-11T00:00:00"/>
    <d v="9998-12-31T00:00:00"/>
    <m/>
    <m/>
    <s v=""/>
    <n v="0"/>
  </r>
  <r>
    <s v="GNTX"/>
    <n v="355811"/>
    <s v="Gentex Corp"/>
    <x v="36"/>
    <x v="18"/>
    <s v="NASDAQ"/>
    <d v="1990-03-26T00:00:00"/>
    <d v="9998-12-31T00:00:00"/>
    <m/>
    <m/>
    <s v=""/>
    <n v="0"/>
  </r>
  <r>
    <s v="GNW"/>
    <n v="1276520"/>
    <s v="Genworth Financial Inc"/>
    <x v="4"/>
    <x v="39"/>
    <s v="NYSE"/>
    <d v="2004-05-25T00:00:00"/>
    <d v="9998-12-31T00:00:00"/>
    <m/>
    <m/>
    <s v=""/>
    <n v="1"/>
  </r>
  <r>
    <s v="GOLF"/>
    <n v="1672013"/>
    <s v="Acushnet Holdings Corp"/>
    <x v="185"/>
    <x v="56"/>
    <s v="NYSE"/>
    <d v="2016-10-28T00:00:00"/>
    <d v="9998-12-31T00:00:00"/>
    <m/>
    <m/>
    <s v=""/>
    <n v="0"/>
  </r>
  <r>
    <s v="GOOD"/>
    <n v="9000061"/>
    <s v="Gladstone Commercial Corp"/>
    <x v="2"/>
    <x v="10"/>
    <s v="NASDAQ"/>
    <d v="2003-08-14T00:00:00"/>
    <d v="9998-12-31T00:00:00"/>
    <m/>
    <n v="9000061"/>
    <n v="9000061"/>
    <n v="0"/>
  </r>
  <r>
    <s v="GOOG"/>
    <n v="1652044"/>
    <s v="Alphabet Inc Class C"/>
    <x v="224"/>
    <x v="22"/>
    <s v="NASDAQ"/>
    <d v="2014-03-27T00:00:00"/>
    <d v="9998-12-31T00:00:00"/>
    <m/>
    <m/>
    <s v=""/>
    <n v="1"/>
  </r>
  <r>
    <s v="GPC"/>
    <n v="40987"/>
    <s v="Genuine Parts Company"/>
    <x v="266"/>
    <x v="8"/>
    <s v="NYSE"/>
    <d v="1983-04-06T00:00:00"/>
    <d v="9998-12-31T00:00:00"/>
    <m/>
    <m/>
    <s v=""/>
    <n v="1"/>
  </r>
  <r>
    <s v="GPI"/>
    <n v="1031203"/>
    <s v="Group 1 Automotive Inc"/>
    <x v="20"/>
    <x v="18"/>
    <s v="NYSE"/>
    <d v="1997-10-30T00:00:00"/>
    <d v="9998-12-31T00:00:00"/>
    <m/>
    <m/>
    <s v=""/>
    <n v="0"/>
  </r>
  <r>
    <s v="GPK"/>
    <n v="1408075"/>
    <s v="Graphic Packaging Holding Company"/>
    <x v="267"/>
    <x v="2"/>
    <s v="NYSE"/>
    <d v="1992-12-10T00:00:00"/>
    <d v="9998-12-31T00:00:00"/>
    <m/>
    <m/>
    <s v=""/>
    <n v="0"/>
  </r>
  <r>
    <s v="GPN"/>
    <n v="1123360"/>
    <s v="Global Payments Inc"/>
    <x v="31"/>
    <x v="19"/>
    <s v="NYSE"/>
    <d v="2001-01-16T00:00:00"/>
    <d v="9998-12-31T00:00:00"/>
    <m/>
    <m/>
    <s v=""/>
    <n v="1"/>
  </r>
  <r>
    <s v="GPOR"/>
    <n v="874499"/>
    <s v="Gulfport Energy Corp"/>
    <x v="86"/>
    <x v="49"/>
    <s v="NASDAQ"/>
    <d v="1999-03-03T00:00:00"/>
    <d v="9998-12-31T00:00:00"/>
    <m/>
    <m/>
    <s v=""/>
    <n v="1"/>
  </r>
  <r>
    <s v="GPRE"/>
    <n v="1309402"/>
    <s v="Green Plains Inc"/>
    <x v="171"/>
    <x v="42"/>
    <s v="NASDAQ"/>
    <d v="2006-03-15T00:00:00"/>
    <d v="9998-12-31T00:00:00"/>
    <m/>
    <m/>
    <s v=""/>
    <n v="0"/>
  </r>
  <r>
    <s v="GPRO"/>
    <n v="1500435"/>
    <s v="GoPro Inc"/>
    <x v="268"/>
    <x v="9"/>
    <s v="NASDAQ"/>
    <d v="2014-06-26T00:00:00"/>
    <d v="9998-12-31T00:00:00"/>
    <m/>
    <m/>
    <s v=""/>
    <n v="0"/>
  </r>
  <r>
    <s v="GPS"/>
    <n v="39911"/>
    <s v="Gap Inc"/>
    <x v="46"/>
    <x v="8"/>
    <s v="NYSE"/>
    <d v="1987-07-23T00:00:00"/>
    <d v="9998-12-31T00:00:00"/>
    <m/>
    <m/>
    <s v=""/>
    <n v="1"/>
  </r>
  <r>
    <s v="GPT"/>
    <n v="1297587"/>
    <s v="Gramercy Property Trust Inc"/>
    <x v="10"/>
    <x v="10"/>
    <s v="NYSE"/>
    <d v="2004-08-02T00:00:00"/>
    <d v="2018-10-15T00:00:00"/>
    <m/>
    <m/>
    <s v=""/>
    <n v="0"/>
  </r>
  <r>
    <s v="GRA"/>
    <n v="1045309"/>
    <s v="WR Grace Company"/>
    <x v="132"/>
    <x v="42"/>
    <s v="NYSE"/>
    <d v="1982-01-04T00:00:00"/>
    <d v="9998-12-31T00:00:00"/>
    <m/>
    <m/>
    <s v=""/>
    <n v="0"/>
  </r>
  <r>
    <s v="GRC"/>
    <n v="42682"/>
    <s v="The GormanRupp Company"/>
    <x v="177"/>
    <x v="7"/>
    <s v="NYSE"/>
    <d v="1992-03-17T00:00:00"/>
    <d v="9998-12-31T00:00:00"/>
    <m/>
    <m/>
    <s v=""/>
    <n v="0"/>
  </r>
  <r>
    <s v="GRMN"/>
    <n v="1121788"/>
    <s v="Garmin Ltd"/>
    <x v="246"/>
    <x v="9"/>
    <s v="NASDAQ"/>
    <d v="2000-12-08T00:00:00"/>
    <d v="9998-12-31T00:00:00"/>
    <m/>
    <m/>
    <s v=""/>
    <n v="1"/>
  </r>
  <r>
    <s v="GRPN"/>
    <n v="1490281"/>
    <s v="Groupon Inc"/>
    <x v="205"/>
    <x v="22"/>
    <s v="NASDAQ"/>
    <d v="2011-11-04T00:00:00"/>
    <d v="9998-12-31T00:00:00"/>
    <m/>
    <m/>
    <s v=""/>
    <n v="0"/>
  </r>
  <r>
    <s v="GRUB"/>
    <n v="1594109"/>
    <s v="GrubHub Inc"/>
    <x v="31"/>
    <x v="22"/>
    <s v="NYSE"/>
    <d v="2014-04-04T00:00:00"/>
    <d v="9998-12-31T00:00:00"/>
    <m/>
    <m/>
    <s v=""/>
    <n v="0"/>
  </r>
  <r>
    <s v="GS"/>
    <n v="886982"/>
    <s v="Goldman Sachs Group Inc"/>
    <x v="23"/>
    <x v="16"/>
    <s v="NYSE"/>
    <d v="1999-05-04T00:00:00"/>
    <d v="9998-12-31T00:00:00"/>
    <m/>
    <m/>
    <s v=""/>
    <n v="1"/>
  </r>
  <r>
    <s v="GSAT"/>
    <n v="1366868"/>
    <s v="Globalstar"/>
    <x v="169"/>
    <x v="2"/>
    <s v="NYSE"/>
    <d v="2006-11-02T00:00:00"/>
    <d v="9998-12-31T00:00:00"/>
    <m/>
    <m/>
    <s v=""/>
    <n v="0"/>
  </r>
  <r>
    <s v="GSHD"/>
    <n v="1726978"/>
    <s v="Goosehead Insurance Inc"/>
    <x v="65"/>
    <x v="39"/>
    <s v="NASDAQ"/>
    <d v="2018-04-27T00:00:00"/>
    <d v="9998-12-31T00:00:00"/>
    <m/>
    <m/>
    <s v=""/>
    <n v="0"/>
  </r>
  <r>
    <s v="GSIT"/>
    <n v="1126741"/>
    <s v="GSI Technology Inc"/>
    <x v="6"/>
    <x v="6"/>
    <s v="NASDAQ"/>
    <d v="2007-03-29T00:00:00"/>
    <d v="9998-12-31T00:00:00"/>
    <m/>
    <m/>
    <s v=""/>
    <n v="0"/>
  </r>
  <r>
    <s v="GSKY"/>
    <n v="1712923"/>
    <s v="GreenSky Inc"/>
    <x v="31"/>
    <x v="19"/>
    <s v="NASDAQ"/>
    <d v="2018-05-24T00:00:00"/>
    <d v="9998-12-31T00:00:00"/>
    <m/>
    <m/>
    <s v=""/>
    <n v="0"/>
  </r>
  <r>
    <s v="GT"/>
    <n v="42582"/>
    <s v="Goodyear Tire Rubber Company"/>
    <x v="210"/>
    <x v="18"/>
    <s v="NASDAQ"/>
    <d v="1970-01-02T00:00:00"/>
    <d v="9998-12-31T00:00:00"/>
    <m/>
    <m/>
    <s v=""/>
    <n v="1"/>
  </r>
  <r>
    <s v="GTE"/>
    <n v="1273441"/>
    <s v="World Surveillance Group Inc"/>
    <x v="86"/>
    <x v="2"/>
    <s v="NYSE"/>
    <d v="2005-12-21T00:00:00"/>
    <d v="9998-12-31T00:00:00"/>
    <m/>
    <m/>
    <s v=""/>
    <n v="0"/>
  </r>
  <r>
    <s v="GTHX"/>
    <n v="1560241"/>
    <s v="G1 Therapeutics Inc"/>
    <x v="15"/>
    <x v="20"/>
    <s v="NASDAQ"/>
    <d v="2017-05-17T00:00:00"/>
    <d v="9998-12-31T00:00:00"/>
    <m/>
    <m/>
    <s v=""/>
    <n v="0"/>
  </r>
  <r>
    <s v="GTLS"/>
    <n v="892553"/>
    <s v="Chart Industries Inc"/>
    <x v="269"/>
    <x v="2"/>
    <s v="NASDAQ"/>
    <d v="2006-07-26T00:00:00"/>
    <d v="9998-12-31T00:00:00"/>
    <m/>
    <m/>
    <s v=""/>
    <n v="0"/>
  </r>
  <r>
    <s v="GTN"/>
    <n v="43196"/>
    <s v="Gray Television Inc"/>
    <x v="236"/>
    <x v="45"/>
    <s v="NYSE"/>
    <d v="2002-08-30T00:00:00"/>
    <d v="9998-12-31T00:00:00"/>
    <m/>
    <m/>
    <s v=""/>
    <n v="0"/>
  </r>
  <r>
    <s v="GTS"/>
    <n v="1171662"/>
    <s v="TripleS Management Corp"/>
    <x v="53"/>
    <x v="2"/>
    <s v="NYSE"/>
    <d v="2007-12-07T00:00:00"/>
    <d v="9998-12-31T00:00:00"/>
    <m/>
    <m/>
    <s v=""/>
    <n v="0"/>
  </r>
  <r>
    <s v="GTT"/>
    <n v="1315255"/>
    <s v="GTT Communications Inc"/>
    <x v="72"/>
    <x v="44"/>
    <s v="NYSE"/>
    <d v="2006-11-29T00:00:00"/>
    <d v="9998-12-31T00:00:00"/>
    <m/>
    <m/>
    <s v=""/>
    <n v="0"/>
  </r>
  <r>
    <s v="GTX"/>
    <n v="1735707"/>
    <s v="Garrett Motion Inc"/>
    <x v="36"/>
    <x v="18"/>
    <s v="NYSE"/>
    <d v="2018-09-17T00:00:00"/>
    <d v="9998-12-31T00:00:00"/>
    <m/>
    <m/>
    <s v=""/>
    <n v="0"/>
  </r>
  <r>
    <s v="GTXI"/>
    <n v="1260990"/>
    <s v="NVS"/>
    <x v="15"/>
    <x v="20"/>
    <s v="NVS"/>
    <d v="1899-12-31T00:00:00"/>
    <d v="1899-12-31T00:00:00"/>
    <m/>
    <m/>
    <s v=""/>
    <n v="0"/>
  </r>
  <r>
    <s v="GTY"/>
    <n v="1052752"/>
    <s v="Getty Realty Corp"/>
    <x v="59"/>
    <x v="2"/>
    <s v="NYSE"/>
    <d v="1973-05-03T00:00:00"/>
    <d v="9998-12-31T00:00:00"/>
    <m/>
    <m/>
    <s v=""/>
    <n v="0"/>
  </r>
  <r>
    <s v="GUID"/>
    <n v="1375557"/>
    <s v="Guidance Software Inc"/>
    <x v="28"/>
    <x v="29"/>
    <s v="NASDAQ"/>
    <d v="2006-12-13T00:00:00"/>
    <d v="2017-09-14T00:00:00"/>
    <m/>
    <m/>
    <s v=""/>
    <n v="0"/>
  </r>
  <r>
    <s v="GVA"/>
    <n v="861459"/>
    <s v="Granite Construction Inc"/>
    <x v="247"/>
    <x v="2"/>
    <s v="NYSE"/>
    <d v="1992-02-25T00:00:00"/>
    <d v="9998-12-31T00:00:00"/>
    <m/>
    <m/>
    <s v=""/>
    <n v="0"/>
  </r>
  <r>
    <s v="GWB"/>
    <n v="1613665"/>
    <s v="Great Western Bancorp Inc"/>
    <x v="17"/>
    <x v="16"/>
    <s v="NYSE"/>
    <d v="2014-10-15T00:00:00"/>
    <d v="9998-12-31T00:00:00"/>
    <m/>
    <m/>
    <s v=""/>
    <n v="0"/>
  </r>
  <r>
    <s v="GWPH"/>
    <n v="1351288"/>
    <s v="GW Pharmaceuticals"/>
    <x v="15"/>
    <x v="2"/>
    <s v="NASDAQ"/>
    <d v="2013-05-01T00:00:00"/>
    <d v="9998-12-31T00:00:00"/>
    <m/>
    <m/>
    <s v=""/>
    <n v="0"/>
  </r>
  <r>
    <s v="GWR"/>
    <n v="1012620"/>
    <s v="Genesee Wyoming Inc"/>
    <x v="199"/>
    <x v="11"/>
    <s v="NYSE"/>
    <d v="1996-06-25T00:00:00"/>
    <d v="2020-01-02T00:00:00"/>
    <m/>
    <m/>
    <s v=""/>
    <n v="1"/>
  </r>
  <r>
    <s v="GWRE"/>
    <n v="1528396"/>
    <s v="Guidewire Software Inc"/>
    <x v="28"/>
    <x v="29"/>
    <s v="NYSE"/>
    <d v="2012-01-25T00:00:00"/>
    <d v="9998-12-31T00:00:00"/>
    <m/>
    <m/>
    <s v=""/>
    <n v="0"/>
  </r>
  <r>
    <s v="GWRS"/>
    <n v="1434728"/>
    <s v="Global Water Resources Inc"/>
    <x v="117"/>
    <x v="33"/>
    <s v="NASDAQ"/>
    <d v="2016-04-28T00:00:00"/>
    <d v="9998-12-31T00:00:00"/>
    <m/>
    <m/>
    <s v=""/>
    <n v="0"/>
  </r>
  <r>
    <s v="GWW"/>
    <n v="277135"/>
    <s v="WW Grainger Inc"/>
    <x v="270"/>
    <x v="40"/>
    <s v="NYSE"/>
    <d v="1984-12-17T00:00:00"/>
    <d v="9998-12-31T00:00:00"/>
    <m/>
    <m/>
    <s v=""/>
    <n v="1"/>
  </r>
  <r>
    <s v="GXP"/>
    <n v="1143068"/>
    <s v="Great Plains Energy Inc"/>
    <x v="47"/>
    <x v="33"/>
    <s v="NYSE"/>
    <d v="1987-11-05T00:00:00"/>
    <d v="2018-06-05T00:00:00"/>
    <m/>
    <m/>
    <s v=""/>
    <n v="1"/>
  </r>
  <r>
    <s v="H"/>
    <n v="1468174"/>
    <s v="Hyatt Hotels Corp"/>
    <x v="134"/>
    <x v="56"/>
    <s v="NYSE"/>
    <d v="2009-11-05T00:00:00"/>
    <d v="9998-12-31T00:00:00"/>
    <m/>
    <m/>
    <s v=""/>
    <n v="1"/>
  </r>
  <r>
    <s v="HA"/>
    <n v="1172222"/>
    <s v="Hawaiian Holdings Inc"/>
    <x v="3"/>
    <x v="3"/>
    <s v="NASDAQ"/>
    <d v="1995-06-21T00:00:00"/>
    <d v="9998-12-31T00:00:00"/>
    <m/>
    <m/>
    <s v=""/>
    <n v="0"/>
  </r>
  <r>
    <s v="HABT"/>
    <n v="1617977"/>
    <s v="The Habit Restaurants Inc"/>
    <x v="96"/>
    <x v="52"/>
    <s v="NASDAQ"/>
    <d v="2014-11-20T00:00:00"/>
    <d v="2020-04-02T00:00:00"/>
    <m/>
    <m/>
    <s v=""/>
    <n v="0"/>
  </r>
  <r>
    <s v="HAE"/>
    <n v="313143"/>
    <s v="Haemonetics Corp"/>
    <x v="22"/>
    <x v="2"/>
    <s v="NYSE"/>
    <d v="1991-05-10T00:00:00"/>
    <d v="9998-12-31T00:00:00"/>
    <m/>
    <m/>
    <s v=""/>
    <n v="0"/>
  </r>
  <r>
    <s v="HAFC"/>
    <n v="1109242"/>
    <s v="Hanmi Financial Corp"/>
    <x v="125"/>
    <x v="16"/>
    <s v="NASDAQ"/>
    <d v="1997-05-09T00:00:00"/>
    <d v="9998-12-31T00:00:00"/>
    <m/>
    <m/>
    <s v=""/>
    <n v="0"/>
  </r>
  <r>
    <s v="HAIN"/>
    <n v="910406"/>
    <s v="Hain Celestial Group Inc"/>
    <x v="138"/>
    <x v="2"/>
    <s v="NASDAQ"/>
    <d v="1994-01-20T00:00:00"/>
    <d v="9998-12-31T00:00:00"/>
    <m/>
    <m/>
    <s v=""/>
    <n v="0"/>
  </r>
  <r>
    <s v="HAL"/>
    <n v="45012"/>
    <s v="Halliburton Company"/>
    <x v="186"/>
    <x v="58"/>
    <s v="NYSE"/>
    <d v="1972-06-01T00:00:00"/>
    <d v="9998-12-31T00:00:00"/>
    <m/>
    <m/>
    <s v=""/>
    <n v="1"/>
  </r>
  <r>
    <s v="HALO"/>
    <n v="1159036"/>
    <s v="Halozyme Therapeutics Inc"/>
    <x v="32"/>
    <x v="20"/>
    <s v="NASDAQ"/>
    <d v="2004-03-16T00:00:00"/>
    <d v="9998-12-31T00:00:00"/>
    <m/>
    <m/>
    <s v=""/>
    <n v="0"/>
  </r>
  <r>
    <s v="HAR"/>
    <n v="800459"/>
    <s v="Harman International Industries IncDE"/>
    <x v="271"/>
    <x v="9"/>
    <s v="NYSE"/>
    <d v="2016-01-04T00:00:00"/>
    <d v="2017-03-10T00:00:00"/>
    <m/>
    <m/>
    <s v=""/>
    <n v="1"/>
  </r>
  <r>
    <s v="HAS"/>
    <n v="46080"/>
    <s v="Hasbro Inc"/>
    <x v="272"/>
    <x v="56"/>
    <s v="NASDAQ"/>
    <d v="1984-12-18T00:00:00"/>
    <d v="9998-12-31T00:00:00"/>
    <m/>
    <m/>
    <s v=""/>
    <n v="1"/>
  </r>
  <r>
    <s v="HASI"/>
    <n v="1561894"/>
    <s v="Hannon Armstrong Sustainable Infrastructure capital Inc"/>
    <x v="10"/>
    <x v="10"/>
    <s v="NYSE"/>
    <d v="2013-04-18T00:00:00"/>
    <d v="9998-12-31T00:00:00"/>
    <m/>
    <m/>
    <s v=""/>
    <n v="0"/>
  </r>
  <r>
    <s v="HAWK"/>
    <n v="1411488"/>
    <s v="Blackhawk Network Holdings Inc"/>
    <x v="120"/>
    <x v="2"/>
    <s v="NASDAQ"/>
    <d v="2013-04-19T00:00:00"/>
    <d v="2018-06-25T00:00:00"/>
    <m/>
    <m/>
    <s v=""/>
    <n v="0"/>
  </r>
  <r>
    <s v="HAYN"/>
    <n v="858655"/>
    <s v="Haynes International Inc"/>
    <x v="251"/>
    <x v="7"/>
    <s v="NASDAQ"/>
    <d v="2007-03-21T00:00:00"/>
    <d v="9998-12-31T00:00:00"/>
    <m/>
    <m/>
    <s v=""/>
    <n v="0"/>
  </r>
  <r>
    <s v="HBAN"/>
    <n v="49196"/>
    <s v="Huntington Bancshares Inc"/>
    <x v="125"/>
    <x v="16"/>
    <s v="NASDAQ"/>
    <d v="1990-03-26T00:00:00"/>
    <d v="9998-12-31T00:00:00"/>
    <m/>
    <m/>
    <s v=""/>
    <n v="1"/>
  </r>
  <r>
    <s v="HBI"/>
    <n v="1359841"/>
    <s v="Hanesbrands Inc"/>
    <x v="104"/>
    <x v="46"/>
    <s v="NYSE"/>
    <d v="2006-09-06T00:00:00"/>
    <d v="9998-12-31T00:00:00"/>
    <m/>
    <m/>
    <s v=""/>
    <n v="1"/>
  </r>
  <r>
    <s v="HBNC"/>
    <n v="706129"/>
    <s v="Horizon Bancorp"/>
    <x v="17"/>
    <x v="16"/>
    <s v="NASDAQ"/>
    <d v="2001-12-17T00:00:00"/>
    <d v="9998-12-31T00:00:00"/>
    <m/>
    <m/>
    <s v=""/>
    <n v="0"/>
  </r>
  <r>
    <s v="HCA"/>
    <n v="860730"/>
    <s v="HCA Holdings Inc"/>
    <x v="214"/>
    <x v="25"/>
    <s v="NYSE"/>
    <d v="2011-03-10T00:00:00"/>
    <d v="9998-12-31T00:00:00"/>
    <m/>
    <m/>
    <s v=""/>
    <n v="0"/>
  </r>
  <r>
    <s v="HCC"/>
    <n v="1691303"/>
    <s v="Warrior met Coal Inc"/>
    <x v="173"/>
    <x v="2"/>
    <s v="NYSE"/>
    <d v="2017-04-10T00:00:00"/>
    <d v="9998-12-31T00:00:00"/>
    <m/>
    <m/>
    <s v=""/>
    <n v="0"/>
  </r>
  <r>
    <s v="HCHC"/>
    <n v="1006837"/>
    <s v="HC2 Holdings Inc"/>
    <x v="273"/>
    <x v="44"/>
    <s v="NYSE"/>
    <d v="2009-07-13T00:00:00"/>
    <d v="9998-12-31T00:00:00"/>
    <m/>
    <m/>
    <s v=""/>
    <n v="0"/>
  </r>
  <r>
    <s v="HCOM"/>
    <n v="1487986"/>
    <s v="Hawaiian Telcom HoldCo Inc"/>
    <x v="169"/>
    <x v="44"/>
    <s v="NASDAQ"/>
    <d v="2011-01-26T00:00:00"/>
    <d v="2018-07-02T00:00:00"/>
    <m/>
    <m/>
    <s v=""/>
    <n v="0"/>
  </r>
  <r>
    <s v="HCP"/>
    <n v="765880"/>
    <s v="NVS"/>
    <x v="2"/>
    <x v="10"/>
    <s v="NVS"/>
    <d v="1899-12-31T00:00:00"/>
    <d v="1899-12-31T00:00:00"/>
    <m/>
    <n v="9000062"/>
    <n v="765880"/>
    <n v="1"/>
  </r>
  <r>
    <s v="HCSG"/>
    <n v="731012"/>
    <s v="Healthcare Services Group Inc"/>
    <x v="143"/>
    <x v="19"/>
    <s v="NASDAQ"/>
    <d v="1990-03-26T00:00:00"/>
    <d v="9998-12-31T00:00:00"/>
    <m/>
    <m/>
    <s v=""/>
    <n v="0"/>
  </r>
  <r>
    <s v="HD"/>
    <n v="354950"/>
    <s v="Home Depot Inc"/>
    <x v="146"/>
    <x v="8"/>
    <s v="NYSE"/>
    <d v="1981-09-22T00:00:00"/>
    <d v="9998-12-31T00:00:00"/>
    <m/>
    <m/>
    <s v=""/>
    <n v="1"/>
  </r>
  <r>
    <s v="HDP"/>
    <n v="1610532"/>
    <s v="Hortonworks Inc"/>
    <x v="28"/>
    <x v="29"/>
    <s v="NASDAQ"/>
    <d v="2014-12-12T00:00:00"/>
    <d v="2019-01-03T00:00:00"/>
    <m/>
    <m/>
    <s v=""/>
    <n v="0"/>
  </r>
  <r>
    <s v="HDS"/>
    <n v="1573097"/>
    <s v="HD Supply Holdings Inc"/>
    <x v="270"/>
    <x v="40"/>
    <s v="NASDAQ"/>
    <d v="2013-06-27T00:00:00"/>
    <d v="9998-12-31T00:00:00"/>
    <m/>
    <m/>
    <s v=""/>
    <n v="0"/>
  </r>
  <r>
    <s v="HDSN"/>
    <n v="925528"/>
    <s v="Hudson Technologies Inc"/>
    <x v="64"/>
    <x v="7"/>
    <s v="NASDAQ"/>
    <d v="1994-11-02T00:00:00"/>
    <d v="9998-12-31T00:00:00"/>
    <m/>
    <m/>
    <s v=""/>
    <n v="0"/>
  </r>
  <r>
    <s v="HE"/>
    <n v="354707"/>
    <s v="Hawaiian Electric Industries Inc"/>
    <x v="47"/>
    <x v="33"/>
    <s v="NYSE"/>
    <d v="1987-11-05T00:00:00"/>
    <d v="9998-12-31T00:00:00"/>
    <m/>
    <m/>
    <s v=""/>
    <n v="1"/>
  </r>
  <r>
    <s v="HEAR"/>
    <n v="1493761"/>
    <s v="Turtle Beach Corp"/>
    <x v="233"/>
    <x v="26"/>
    <s v="NASDAQ"/>
    <d v="2010-10-05T00:00:00"/>
    <d v="9998-12-31T00:00:00"/>
    <m/>
    <m/>
    <s v=""/>
    <n v="0"/>
  </r>
  <r>
    <s v="HEES"/>
    <n v="1339605"/>
    <s v="HE Equipment Services Inc"/>
    <x v="253"/>
    <x v="2"/>
    <s v="NASDAQ"/>
    <d v="2006-01-31T00:00:00"/>
    <d v="9998-12-31T00:00:00"/>
    <m/>
    <m/>
    <s v=""/>
    <n v="0"/>
  </r>
  <r>
    <s v="HEI"/>
    <n v="46619"/>
    <s v="Heico Corp"/>
    <x v="274"/>
    <x v="12"/>
    <s v="NYSE"/>
    <d v="1992-03-17T00:00:00"/>
    <d v="9998-12-31T00:00:00"/>
    <m/>
    <m/>
    <s v=""/>
    <n v="0"/>
  </r>
  <r>
    <s v="HELE"/>
    <n v="916789"/>
    <s v="Helen of Troy Ltd"/>
    <x v="275"/>
    <x v="30"/>
    <s v="NASDAQ"/>
    <d v="1990-03-26T00:00:00"/>
    <d v="9998-12-31T00:00:00"/>
    <m/>
    <m/>
    <s v=""/>
    <n v="0"/>
  </r>
  <r>
    <s v="HES"/>
    <n v="4447"/>
    <s v="Hess Corp"/>
    <x v="70"/>
    <x v="43"/>
    <s v="NYSE"/>
    <d v="1983-04-06T00:00:00"/>
    <d v="9998-12-31T00:00:00"/>
    <m/>
    <m/>
    <s v=""/>
    <n v="1"/>
  </r>
  <r>
    <s v="HF"/>
    <n v="1380509"/>
    <s v="HFF Inc"/>
    <x v="276"/>
    <x v="2"/>
    <s v="NYSE"/>
    <d v="2007-01-31T00:00:00"/>
    <d v="2019-07-01T00:00:00"/>
    <m/>
    <m/>
    <s v=""/>
    <n v="0"/>
  </r>
  <r>
    <s v="HFC"/>
    <n v="48039"/>
    <s v="HollyFrontier Corp"/>
    <x v="70"/>
    <x v="43"/>
    <s v="NYSE"/>
    <d v="1992-03-17T00:00:00"/>
    <d v="9998-12-31T00:00:00"/>
    <m/>
    <m/>
    <s v=""/>
    <n v="1"/>
  </r>
  <r>
    <s v="HFWA"/>
    <n v="1046025"/>
    <s v="Heritage Financial Corp"/>
    <x v="141"/>
    <x v="2"/>
    <s v="NASDAQ"/>
    <d v="1998-05-07T00:00:00"/>
    <d v="9998-12-31T00:00:00"/>
    <m/>
    <m/>
    <s v=""/>
    <n v="0"/>
  </r>
  <r>
    <s v="HGEN"/>
    <n v="1293310"/>
    <s v="NVS"/>
    <x v="15"/>
    <x v="2"/>
    <s v="NVS"/>
    <d v="1899-12-31T00:00:00"/>
    <d v="1899-12-31T00:00:00"/>
    <m/>
    <m/>
    <s v=""/>
    <n v="0"/>
  </r>
  <r>
    <s v="HGV"/>
    <n v="1674168"/>
    <s v="Hilton Grand Vacations Inc"/>
    <x v="277"/>
    <x v="2"/>
    <s v="NYSE"/>
    <d v="2017-01-04T00:00:00"/>
    <d v="9998-12-31T00:00:00"/>
    <m/>
    <m/>
    <s v=""/>
    <n v="0"/>
  </r>
  <r>
    <s v="HHC"/>
    <n v="1498828"/>
    <s v="Howard Hughes Corp"/>
    <x v="10"/>
    <x v="62"/>
    <s v="NYSE"/>
    <d v="2010-11-05T00:00:00"/>
    <d v="9998-12-31T00:00:00"/>
    <m/>
    <m/>
    <s v=""/>
    <n v="1"/>
  </r>
  <r>
    <s v="HI"/>
    <n v="1417398"/>
    <s v="Hillenbrand Inc"/>
    <x v="151"/>
    <x v="7"/>
    <s v="NYSE"/>
    <d v="2008-03-28T00:00:00"/>
    <d v="9998-12-31T00:00:00"/>
    <m/>
    <m/>
    <s v=""/>
    <n v="0"/>
  </r>
  <r>
    <s v="HIBB"/>
    <n v="1017480"/>
    <s v="Hibbett Sports Inc"/>
    <x v="145"/>
    <x v="8"/>
    <s v="NASDAQ"/>
    <d v="1996-10-11T00:00:00"/>
    <d v="9998-12-31T00:00:00"/>
    <m/>
    <m/>
    <s v=""/>
    <n v="0"/>
  </r>
  <r>
    <s v="HIFR"/>
    <n v="1506401"/>
    <s v="InfraREIT Inc"/>
    <x v="10"/>
    <x v="10"/>
    <s v="NYSE"/>
    <d v="2015-01-30T00:00:00"/>
    <d v="2019-05-16T00:00:00"/>
    <m/>
    <m/>
    <s v=""/>
    <n v="0"/>
  </r>
  <r>
    <s v="HIG"/>
    <n v="874766"/>
    <s v="Hartford Financial Services Group Inc"/>
    <x v="26"/>
    <x v="39"/>
    <s v="NYSE"/>
    <d v="1995-12-15T00:00:00"/>
    <d v="9998-12-31T00:00:00"/>
    <m/>
    <m/>
    <s v=""/>
    <n v="1"/>
  </r>
  <r>
    <s v="HII"/>
    <n v="1501585"/>
    <s v="Huntington Ingalls Industries Inc"/>
    <x v="257"/>
    <x v="12"/>
    <s v="NYSE"/>
    <d v="2011-03-22T00:00:00"/>
    <d v="9998-12-31T00:00:00"/>
    <m/>
    <m/>
    <s v=""/>
    <n v="1"/>
  </r>
  <r>
    <s v="HIL"/>
    <n v="1287808"/>
    <s v="Hill International Inc"/>
    <x v="30"/>
    <x v="19"/>
    <s v="NYSE"/>
    <d v="2004-08-12T00:00:00"/>
    <d v="9998-12-31T00:00:00"/>
    <m/>
    <m/>
    <s v=""/>
    <n v="0"/>
  </r>
  <r>
    <s v="HIW"/>
    <n v="921082"/>
    <s v="Highwoods Properties Inc"/>
    <x v="10"/>
    <x v="10"/>
    <s v="NYSE"/>
    <d v="1994-06-08T00:00:00"/>
    <d v="9998-12-31T00:00:00"/>
    <m/>
    <m/>
    <s v=""/>
    <n v="0"/>
  </r>
  <r>
    <s v="HL"/>
    <n v="719413"/>
    <s v="Hecla Mining Company"/>
    <x v="192"/>
    <x v="2"/>
    <s v="NYSE"/>
    <d v="1985-02-14T00:00:00"/>
    <d v="9998-12-31T00:00:00"/>
    <m/>
    <m/>
    <s v=""/>
    <n v="0"/>
  </r>
  <r>
    <s v="HLF"/>
    <n v="1180262"/>
    <s v="Herbalife Ltd"/>
    <x v="16"/>
    <x v="30"/>
    <s v="NYSE"/>
    <d v="2004-12-16T00:00:00"/>
    <d v="9998-12-31T00:00:00"/>
    <m/>
    <m/>
    <s v=""/>
    <n v="0"/>
  </r>
  <r>
    <s v="HLI"/>
    <n v="1302215"/>
    <s v="Houlihan Lokey Inc Class A"/>
    <x v="13"/>
    <x v="23"/>
    <s v="NYSE"/>
    <d v="2015-08-13T00:00:00"/>
    <d v="9998-12-31T00:00:00"/>
    <m/>
    <m/>
    <s v=""/>
    <n v="0"/>
  </r>
  <r>
    <s v="HLIO"/>
    <n v="1024795"/>
    <s v="Sun Hydraulics Corp"/>
    <x v="124"/>
    <x v="2"/>
    <s v="NASDAQ"/>
    <d v="1997-01-09T00:00:00"/>
    <d v="9998-12-31T00:00:00"/>
    <m/>
    <m/>
    <s v=""/>
    <n v="0"/>
  </r>
  <r>
    <s v="HLNE"/>
    <n v="1433642"/>
    <s v="Hamilton Lane Inc - Class A"/>
    <x v="13"/>
    <x v="2"/>
    <s v="NASDAQ"/>
    <d v="2017-03-01T00:00:00"/>
    <d v="9998-12-31T00:00:00"/>
    <m/>
    <m/>
    <s v=""/>
    <n v="0"/>
  </r>
  <r>
    <s v="HLS"/>
    <n v="785161"/>
    <s v="HEALTHSOUTH Corp"/>
    <x v="2"/>
    <x v="25"/>
    <s v="NYSE"/>
    <d v="1989-09-13T00:00:00"/>
    <d v="2017-12-29T00:00:00"/>
    <m/>
    <n v="9000063"/>
    <n v="785161"/>
    <n v="1"/>
  </r>
  <r>
    <s v="HLT"/>
    <n v="1585689"/>
    <s v="Hilton Worldwide Holdings Inc"/>
    <x v="134"/>
    <x v="56"/>
    <s v="NYSE"/>
    <d v="2013-12-12T00:00:00"/>
    <d v="9998-12-31T00:00:00"/>
    <m/>
    <m/>
    <s v=""/>
    <n v="1"/>
  </r>
  <r>
    <s v="HLX"/>
    <n v="866829"/>
    <s v="Helix Energy Solutions Group Inc"/>
    <x v="186"/>
    <x v="2"/>
    <s v="NYSE"/>
    <d v="1997-07-01T00:00:00"/>
    <d v="9998-12-31T00:00:00"/>
    <m/>
    <m/>
    <s v=""/>
    <n v="0"/>
  </r>
  <r>
    <s v="HMHC"/>
    <n v="1580156"/>
    <s v="Houghton Mifflin Harcourt Company"/>
    <x v="278"/>
    <x v="17"/>
    <s v="NASDAQ"/>
    <d v="2013-11-14T00:00:00"/>
    <d v="9998-12-31T00:00:00"/>
    <m/>
    <m/>
    <s v=""/>
    <n v="0"/>
  </r>
  <r>
    <s v="HMN"/>
    <n v="850141"/>
    <s v="Horace Mann Educators Corp"/>
    <x v="26"/>
    <x v="36"/>
    <s v="NYSE"/>
    <d v="1991-11-15T00:00:00"/>
    <d v="9998-12-31T00:00:00"/>
    <m/>
    <m/>
    <s v=""/>
    <n v="0"/>
  </r>
  <r>
    <s v="HMSY"/>
    <n v="1196501"/>
    <s v="HMS Holdings Corp"/>
    <x v="31"/>
    <x v="19"/>
    <s v="NASDAQ"/>
    <d v="1992-12-18T00:00:00"/>
    <d v="9998-12-31T00:00:00"/>
    <m/>
    <m/>
    <s v=""/>
    <n v="0"/>
  </r>
  <r>
    <s v="HMTV"/>
    <n v="1567345"/>
    <s v="Hemisphere Media Group Inc - Class A"/>
    <x v="74"/>
    <x v="44"/>
    <s v="NASDAQ"/>
    <d v="2013-04-05T00:00:00"/>
    <d v="9998-12-31T00:00:00"/>
    <m/>
    <m/>
    <s v=""/>
    <n v="0"/>
  </r>
  <r>
    <s v="HNI"/>
    <n v="48287"/>
    <s v="HNI Corp"/>
    <x v="279"/>
    <x v="7"/>
    <s v="NYSE"/>
    <d v="1990-03-26T00:00:00"/>
    <d v="9998-12-31T00:00:00"/>
    <m/>
    <m/>
    <s v=""/>
    <n v="0"/>
  </r>
  <r>
    <s v="HNNA"/>
    <n v="1145255"/>
    <s v="Hennessy Advisors Inc"/>
    <x v="13"/>
    <x v="13"/>
    <s v="NASDAQ"/>
    <d v="2002-10-15T00:00:00"/>
    <d v="9998-12-31T00:00:00"/>
    <m/>
    <m/>
    <s v=""/>
    <n v="0"/>
  </r>
  <r>
    <s v="HNRG"/>
    <n v="788965"/>
    <s v="Hallador Energy Company"/>
    <x v="173"/>
    <x v="51"/>
    <s v="NASDAQ"/>
    <d v="1997-01-20T00:00:00"/>
    <d v="9998-12-31T00:00:00"/>
    <m/>
    <m/>
    <s v=""/>
    <n v="0"/>
  </r>
  <r>
    <s v="HOG"/>
    <n v="793952"/>
    <s v="HarleyDavidson Inc"/>
    <x v="250"/>
    <x v="18"/>
    <s v="NYSE"/>
    <d v="1987-11-05T00:00:00"/>
    <d v="9998-12-31T00:00:00"/>
    <m/>
    <m/>
    <s v=""/>
    <n v="1"/>
  </r>
  <r>
    <s v="HOLX"/>
    <n v="859737"/>
    <s v="Hologic Inc"/>
    <x v="280"/>
    <x v="55"/>
    <s v="NASDAQ"/>
    <d v="1990-03-26T00:00:00"/>
    <d v="9998-12-31T00:00:00"/>
    <m/>
    <m/>
    <s v=""/>
    <n v="1"/>
  </r>
  <r>
    <s v="HOMB"/>
    <n v="1331520"/>
    <s v="Home Bancshares Inc"/>
    <x v="17"/>
    <x v="16"/>
    <s v="NASDAQ"/>
    <d v="2006-06-23T00:00:00"/>
    <d v="9998-12-31T00:00:00"/>
    <m/>
    <m/>
    <s v=""/>
    <n v="0"/>
  </r>
  <r>
    <s v="HOME"/>
    <n v="1646228"/>
    <s v="At Home Group Inc"/>
    <x v="127"/>
    <x v="8"/>
    <s v="NYSE"/>
    <d v="2016-08-04T00:00:00"/>
    <d v="9998-12-31T00:00:00"/>
    <m/>
    <m/>
    <s v=""/>
    <n v="0"/>
  </r>
  <r>
    <s v="HON"/>
    <n v="773840"/>
    <s v="Honeywell International Inc"/>
    <x v="274"/>
    <x v="7"/>
    <s v="NYSE"/>
    <d v="1970-01-02T00:00:00"/>
    <d v="9998-12-31T00:00:00"/>
    <m/>
    <m/>
    <s v=""/>
    <n v="1"/>
  </r>
  <r>
    <s v="HOPE"/>
    <n v="1128361"/>
    <s v="Hope Bancorp Inc"/>
    <x v="125"/>
    <x v="16"/>
    <s v="NASDAQ"/>
    <d v="1998-01-29T00:00:00"/>
    <d v="9998-12-31T00:00:00"/>
    <m/>
    <m/>
    <s v=""/>
    <n v="0"/>
  </r>
  <r>
    <s v="HOT"/>
    <n v="316206"/>
    <s v="Starwood Hotels &amp; Resorts Worldwide Inc"/>
    <x v="2"/>
    <x v="56"/>
    <s v="NYSE"/>
    <d v="2016-01-04T00:00:00"/>
    <d v="2016-10-03T00:00:00"/>
    <m/>
    <m/>
    <s v=""/>
    <n v="1"/>
  </r>
  <r>
    <s v="HP"/>
    <n v="46765"/>
    <s v="Helmerich Payne Inc"/>
    <x v="112"/>
    <x v="53"/>
    <s v="NYSE"/>
    <d v="1980-10-15T00:00:00"/>
    <d v="9998-12-31T00:00:00"/>
    <m/>
    <m/>
    <s v=""/>
    <n v="1"/>
  </r>
  <r>
    <s v="HPE"/>
    <n v="1645590"/>
    <s v="Hewlett Packard Enterprise Company"/>
    <x v="281"/>
    <x v="26"/>
    <s v="NYSE"/>
    <d v="2015-10-19T00:00:00"/>
    <d v="9998-12-31T00:00:00"/>
    <m/>
    <m/>
    <s v=""/>
    <n v="1"/>
  </r>
  <r>
    <s v="HPJ"/>
    <n v="1368308"/>
    <s v="Highpower International Inc"/>
    <x v="100"/>
    <x v="9"/>
    <s v="NASDAQ"/>
    <d v="2008-06-19T00:00:00"/>
    <d v="2019-10-31T00:00:00"/>
    <m/>
    <m/>
    <s v=""/>
    <n v="0"/>
  </r>
  <r>
    <s v="HPP"/>
    <n v="1482512"/>
    <s v="Hudson Pacific Properties Inc"/>
    <x v="59"/>
    <x v="2"/>
    <s v="NYSE"/>
    <d v="2010-06-24T00:00:00"/>
    <d v="9998-12-31T00:00:00"/>
    <m/>
    <m/>
    <s v=""/>
    <n v="1"/>
  </r>
  <r>
    <s v="HPQ"/>
    <n v="47217"/>
    <s v="HewlettPackard Company"/>
    <x v="282"/>
    <x v="9"/>
    <s v="NYSE"/>
    <d v="1962-01-02T00:00:00"/>
    <d v="9998-12-31T00:00:00"/>
    <m/>
    <m/>
    <s v=""/>
    <n v="1"/>
  </r>
  <r>
    <s v="HQY"/>
    <n v="1428336"/>
    <s v="HealthEquity Inc"/>
    <x v="31"/>
    <x v="29"/>
    <s v="NASDAQ"/>
    <d v="2014-07-31T00:00:00"/>
    <d v="9998-12-31T00:00:00"/>
    <m/>
    <m/>
    <s v=""/>
    <n v="0"/>
  </r>
  <r>
    <s v="HR"/>
    <n v="899749"/>
    <s v="Healthcare Realty Trust Inc"/>
    <x v="10"/>
    <x v="10"/>
    <s v="NYSE"/>
    <d v="1993-05-27T00:00:00"/>
    <d v="9998-12-31T00:00:00"/>
    <m/>
    <m/>
    <s v=""/>
    <n v="0"/>
  </r>
  <r>
    <s v="HRB"/>
    <n v="12659"/>
    <s v="H&amp;R Block Inc"/>
    <x v="238"/>
    <x v="57"/>
    <s v="NYSE"/>
    <d v="1986-11-12T00:00:00"/>
    <d v="9998-12-31T00:00:00"/>
    <m/>
    <m/>
    <s v=""/>
    <n v="1"/>
  </r>
  <r>
    <s v="HRC"/>
    <n v="47518"/>
    <s v="HillRom Holdings Inc"/>
    <x v="22"/>
    <x v="55"/>
    <s v="NYSE"/>
    <d v="1987-03-02T00:00:00"/>
    <d v="9998-12-31T00:00:00"/>
    <m/>
    <m/>
    <s v=""/>
    <n v="1"/>
  </r>
  <r>
    <s v="HRI"/>
    <n v="1364479"/>
    <s v="Hertz Global Holdings Inc"/>
    <x v="253"/>
    <x v="5"/>
    <s v="NYSE"/>
    <d v="2006-11-16T00:00:00"/>
    <d v="9998-12-31T00:00:00"/>
    <m/>
    <m/>
    <s v=""/>
    <n v="0"/>
  </r>
  <r>
    <s v="HRL"/>
    <n v="48465"/>
    <s v="Hormel Foods Corp"/>
    <x v="283"/>
    <x v="30"/>
    <s v="NYSE"/>
    <d v="1990-01-02T00:00:00"/>
    <d v="9998-12-31T00:00:00"/>
    <m/>
    <m/>
    <s v=""/>
    <n v="1"/>
  </r>
  <r>
    <s v="HRS"/>
    <n v="202058"/>
    <s v="NVS"/>
    <x v="2"/>
    <x v="26"/>
    <s v="NVS"/>
    <d v="1899-12-31T00:00:00"/>
    <d v="1899-12-31T00:00:00"/>
    <m/>
    <n v="9000064"/>
    <n v="202058"/>
    <n v="1"/>
  </r>
  <r>
    <s v="HRTG"/>
    <n v="1598665"/>
    <s v="Heritage Insurance Holdings Inc"/>
    <x v="26"/>
    <x v="36"/>
    <s v="NYSE"/>
    <d v="2014-05-23T00:00:00"/>
    <d v="9998-12-31T00:00:00"/>
    <m/>
    <m/>
    <s v=""/>
    <n v="0"/>
  </r>
  <r>
    <s v="HRTX"/>
    <n v="818033"/>
    <s v="Heron Therapeutics Inc"/>
    <x v="15"/>
    <x v="2"/>
    <s v="NASDAQ"/>
    <d v="1987-08-27T00:00:00"/>
    <d v="9998-12-31T00:00:00"/>
    <m/>
    <m/>
    <s v=""/>
    <n v="0"/>
  </r>
  <r>
    <s v="HSC"/>
    <n v="45876"/>
    <s v="Harsco Corp"/>
    <x v="273"/>
    <x v="2"/>
    <s v="NYSE"/>
    <d v="1987-11-05T00:00:00"/>
    <d v="9998-12-31T00:00:00"/>
    <m/>
    <m/>
    <s v=""/>
    <n v="0"/>
  </r>
  <r>
    <s v="HSIC"/>
    <n v="1000228"/>
    <s v="Henry Schein Inc"/>
    <x v="284"/>
    <x v="15"/>
    <s v="NASDAQ"/>
    <d v="1995-11-03T00:00:00"/>
    <d v="9998-12-31T00:00:00"/>
    <m/>
    <m/>
    <s v=""/>
    <n v="1"/>
  </r>
  <r>
    <s v="HSII"/>
    <n v="1066605"/>
    <s v="Heidrick Struggles International Inc"/>
    <x v="285"/>
    <x v="38"/>
    <s v="NASDAQ"/>
    <d v="1999-04-27T00:00:00"/>
    <d v="9998-12-31T00:00:00"/>
    <m/>
    <m/>
    <s v=""/>
    <n v="0"/>
  </r>
  <r>
    <s v="HSNI"/>
    <n v="1434729"/>
    <s v="HSN Inc"/>
    <x v="145"/>
    <x v="2"/>
    <s v="NASDAQ"/>
    <d v="2008-08-12T00:00:00"/>
    <d v="2018-01-02T00:00:00"/>
    <m/>
    <m/>
    <s v=""/>
    <n v="0"/>
  </r>
  <r>
    <s v="HST"/>
    <n v="1070750"/>
    <s v="Host Hotels and Resorts Inc"/>
    <x v="10"/>
    <x v="10"/>
    <s v="NYSE"/>
    <d v="1983-04-06T00:00:00"/>
    <d v="9998-12-31T00:00:00"/>
    <m/>
    <m/>
    <s v=""/>
    <n v="1"/>
  </r>
  <r>
    <s v="HSTM"/>
    <n v="1095565"/>
    <s v="HealthStream Inc"/>
    <x v="224"/>
    <x v="29"/>
    <s v="NASDAQ"/>
    <d v="2000-04-11T00:00:00"/>
    <d v="9998-12-31T00:00:00"/>
    <m/>
    <m/>
    <s v=""/>
    <n v="0"/>
  </r>
  <r>
    <s v="HSY"/>
    <n v="47111"/>
    <s v="Hershey Company"/>
    <x v="286"/>
    <x v="30"/>
    <s v="NYSE"/>
    <d v="1985-07-01T00:00:00"/>
    <d v="9998-12-31T00:00:00"/>
    <m/>
    <m/>
    <s v=""/>
    <n v="1"/>
  </r>
  <r>
    <s v="HT"/>
    <n v="1063344"/>
    <s v="Hersha Hospitality Trust"/>
    <x v="10"/>
    <x v="10"/>
    <s v="NYSE"/>
    <d v="1999-01-21T00:00:00"/>
    <d v="9998-12-31T00:00:00"/>
    <m/>
    <m/>
    <s v=""/>
    <n v="0"/>
  </r>
  <r>
    <s v="HTA"/>
    <n v="1360604"/>
    <s v="Healthcare Trust Of America Inc"/>
    <x v="10"/>
    <x v="10"/>
    <s v="NYSE"/>
    <d v="2012-06-06T00:00:00"/>
    <d v="9998-12-31T00:00:00"/>
    <m/>
    <m/>
    <s v=""/>
    <n v="0"/>
  </r>
  <r>
    <s v="HTGM"/>
    <n v="1169987"/>
    <s v="HTG Molecular Diagnostics Inc"/>
    <x v="0"/>
    <x v="0"/>
    <s v="NASDAQ"/>
    <d v="2015-05-06T00:00:00"/>
    <d v="9998-12-31T00:00:00"/>
    <m/>
    <m/>
    <s v=""/>
    <n v="0"/>
  </r>
  <r>
    <s v="HTH"/>
    <n v="1265131"/>
    <s v="Hilltop Holdings Inc"/>
    <x v="17"/>
    <x v="16"/>
    <s v="NYSE"/>
    <d v="2004-02-19T00:00:00"/>
    <d v="9998-12-31T00:00:00"/>
    <m/>
    <m/>
    <s v=""/>
    <n v="0"/>
  </r>
  <r>
    <s v="HTLD"/>
    <n v="799233"/>
    <s v="Heartland Express Inc"/>
    <x v="93"/>
    <x v="11"/>
    <s v="NASDAQ"/>
    <d v="1990-03-26T00:00:00"/>
    <d v="9998-12-31T00:00:00"/>
    <m/>
    <m/>
    <s v=""/>
    <n v="0"/>
  </r>
  <r>
    <s v="HTLF"/>
    <n v="920112"/>
    <s v="Heartland Financial USA Inc"/>
    <x v="17"/>
    <x v="16"/>
    <s v="NASDAQ"/>
    <d v="1999-01-04T00:00:00"/>
    <d v="9998-12-31T00:00:00"/>
    <m/>
    <m/>
    <s v=""/>
    <n v="0"/>
  </r>
  <r>
    <s v="HTZ"/>
    <n v="1657853"/>
    <s v="Hertz Global Holdings Inc"/>
    <x v="164"/>
    <x v="2"/>
    <s v="NYSE"/>
    <d v="2006-11-16T00:00:00"/>
    <d v="9998-12-31T00:00:00"/>
    <m/>
    <m/>
    <s v=""/>
    <n v="1"/>
  </r>
  <r>
    <s v="HUBB"/>
    <n v="48898"/>
    <s v="Hubbell Inc"/>
    <x v="115"/>
    <x v="9"/>
    <s v="NYSE"/>
    <d v="2015-12-24T00:00:00"/>
    <d v="9998-12-31T00:00:00"/>
    <m/>
    <m/>
    <s v=""/>
    <n v="1"/>
  </r>
  <r>
    <s v="HUBG"/>
    <n v="940942"/>
    <s v="Hub Group Inc Class A"/>
    <x v="131"/>
    <x v="2"/>
    <s v="NASDAQ"/>
    <d v="1996-03-13T00:00:00"/>
    <d v="9998-12-31T00:00:00"/>
    <m/>
    <m/>
    <s v=""/>
    <n v="0"/>
  </r>
  <r>
    <s v="HUBS"/>
    <n v="1404655"/>
    <s v="HubSpot Inc"/>
    <x v="28"/>
    <x v="29"/>
    <s v="NYSE"/>
    <d v="2014-10-09T00:00:00"/>
    <d v="9998-12-31T00:00:00"/>
    <m/>
    <m/>
    <s v=""/>
    <n v="0"/>
  </r>
  <r>
    <s v="HUM"/>
    <n v="49071"/>
    <s v="Humana Inc"/>
    <x v="50"/>
    <x v="35"/>
    <s v="NYSE"/>
    <d v="1981-12-31T00:00:00"/>
    <d v="9998-12-31T00:00:00"/>
    <m/>
    <m/>
    <s v=""/>
    <n v="1"/>
  </r>
  <r>
    <s v="HUN"/>
    <n v="1307954"/>
    <s v="Huntsman Corp"/>
    <x v="132"/>
    <x v="42"/>
    <s v="NYSE"/>
    <d v="2005-02-14T00:00:00"/>
    <d v="9998-12-31T00:00:00"/>
    <m/>
    <m/>
    <s v=""/>
    <n v="1"/>
  </r>
  <r>
    <s v="HURC"/>
    <n v="315374"/>
    <s v="Hurco Companies Inc"/>
    <x v="178"/>
    <x v="9"/>
    <s v="NASDAQ"/>
    <d v="1989-09-05T00:00:00"/>
    <d v="9998-12-31T00:00:00"/>
    <m/>
    <m/>
    <s v=""/>
    <n v="0"/>
  </r>
  <r>
    <s v="HURN"/>
    <n v="1289848"/>
    <s v="Huron Consulting Group"/>
    <x v="126"/>
    <x v="19"/>
    <s v="NASDAQ"/>
    <d v="2004-10-13T00:00:00"/>
    <d v="9998-12-31T00:00:00"/>
    <m/>
    <m/>
    <s v=""/>
    <n v="0"/>
  </r>
  <r>
    <s v="HW"/>
    <n v="1003344"/>
    <s v="Headwaters Inc"/>
    <x v="287"/>
    <x v="2"/>
    <s v="NYSE"/>
    <d v="1995-06-15T00:00:00"/>
    <d v="2017-07-14T00:00:00"/>
    <m/>
    <m/>
    <s v=""/>
    <n v="0"/>
  </r>
  <r>
    <s v="HWC"/>
    <n v="750577"/>
    <s v="Hancock Whitney Corp"/>
    <x v="17"/>
    <x v="16"/>
    <s v="NASDAQ"/>
    <d v="2001-01-02T00:00:00"/>
    <d v="9998-12-31T00:00:00"/>
    <m/>
    <m/>
    <s v=""/>
    <n v="1"/>
  </r>
  <r>
    <s v="HXL"/>
    <n v="717605"/>
    <s v="Hexcel Corp"/>
    <x v="68"/>
    <x v="12"/>
    <s v="NYSE"/>
    <d v="1987-11-05T00:00:00"/>
    <d v="9998-12-31T00:00:00"/>
    <m/>
    <m/>
    <s v=""/>
    <n v="1"/>
  </r>
  <r>
    <s v="HY"/>
    <n v="1173514"/>
    <s v="HysterYale Materials Handling Inc"/>
    <x v="288"/>
    <x v="2"/>
    <s v="NYSE"/>
    <d v="2012-10-01T00:00:00"/>
    <d v="9998-12-31T00:00:00"/>
    <m/>
    <m/>
    <s v=""/>
    <n v="0"/>
  </r>
  <r>
    <s v="HYH"/>
    <n v="1606498"/>
    <s v="Lehman Abs Corp"/>
    <x v="2"/>
    <x v="55"/>
    <s v="NYSE"/>
    <d v="2014-10-21T00:00:00"/>
    <d v="2018-06-29T00:00:00"/>
    <m/>
    <n v="9000065"/>
    <n v="1606498"/>
    <n v="0"/>
  </r>
  <r>
    <s v="HZNP"/>
    <n v="1492426"/>
    <s v="Horizon Therapeutics Plc"/>
    <x v="15"/>
    <x v="2"/>
    <s v="NASDAQ"/>
    <d v="2011-07-28T00:00:00"/>
    <d v="9998-12-31T00:00:00"/>
    <m/>
    <m/>
    <s v=""/>
    <n v="0"/>
  </r>
  <r>
    <s v="IAC"/>
    <n v="891103"/>
    <s v="IAC InterActiveCorp."/>
    <x v="91"/>
    <x v="22"/>
    <s v="NASDAQ"/>
    <d v="1993-01-19T00:00:00"/>
    <d v="9998-12-31T00:00:00"/>
    <m/>
    <m/>
    <s v=""/>
    <n v="1"/>
  </r>
  <r>
    <s v="IART"/>
    <n v="917520"/>
    <s v="Integra Lifesciences Holdings Corp"/>
    <x v="0"/>
    <x v="21"/>
    <s v="NASDAQ"/>
    <d v="1995-08-16T00:00:00"/>
    <d v="9998-12-31T00:00:00"/>
    <m/>
    <m/>
    <s v=""/>
    <n v="0"/>
  </r>
  <r>
    <s v="IBKC"/>
    <n v="933141"/>
    <s v="IBERIABANK Corp"/>
    <x v="17"/>
    <x v="16"/>
    <s v="NASDAQ"/>
    <d v="1995-04-10T00:00:00"/>
    <d v="9998-12-31T00:00:00"/>
    <m/>
    <m/>
    <s v=""/>
    <n v="0"/>
  </r>
  <r>
    <s v="IBKR"/>
    <n v="1381197"/>
    <s v="Interactive Brokers Group Inc Class A"/>
    <x v="23"/>
    <x v="23"/>
    <s v="NASDAQ"/>
    <d v="2007-05-04T00:00:00"/>
    <d v="9998-12-31T00:00:00"/>
    <m/>
    <m/>
    <s v=""/>
    <n v="1"/>
  </r>
  <r>
    <s v="IBM"/>
    <n v="51143"/>
    <s v="International Business Machines Corp"/>
    <x v="282"/>
    <x v="29"/>
    <s v="NYSE"/>
    <d v="1962-01-02T00:00:00"/>
    <d v="9998-12-31T00:00:00"/>
    <m/>
    <m/>
    <s v=""/>
    <n v="1"/>
  </r>
  <r>
    <s v="IBOC"/>
    <n v="315709"/>
    <s v="International Bancshares Corp"/>
    <x v="17"/>
    <x v="16"/>
    <s v="NASDAQ"/>
    <d v="1996-05-30T00:00:00"/>
    <d v="9998-12-31T00:00:00"/>
    <m/>
    <m/>
    <s v=""/>
    <n v="0"/>
  </r>
  <r>
    <s v="IBP"/>
    <n v="1580905"/>
    <s v="Installed Building Products Inc"/>
    <x v="243"/>
    <x v="2"/>
    <s v="NYSE"/>
    <d v="2014-02-13T00:00:00"/>
    <d v="9998-12-31T00:00:00"/>
    <m/>
    <m/>
    <s v=""/>
    <n v="0"/>
  </r>
  <r>
    <s v="IBTX"/>
    <n v="1564618"/>
    <s v="Independent Bank Group Inc"/>
    <x v="17"/>
    <x v="16"/>
    <s v="NASDAQ"/>
    <d v="2013-04-04T00:00:00"/>
    <d v="9998-12-31T00:00:00"/>
    <m/>
    <m/>
    <s v=""/>
    <n v="0"/>
  </r>
  <r>
    <s v="ICE"/>
    <n v="1571949"/>
    <s v="IntercontinentalExchange Inc"/>
    <x v="137"/>
    <x v="23"/>
    <s v="NYSE"/>
    <d v="2005-11-16T00:00:00"/>
    <d v="9998-12-31T00:00:00"/>
    <m/>
    <m/>
    <s v=""/>
    <n v="1"/>
  </r>
  <r>
    <s v="ICFI"/>
    <n v="1362004"/>
    <s v="ICF International Inc"/>
    <x v="126"/>
    <x v="2"/>
    <s v="NASDAQ"/>
    <d v="2006-09-28T00:00:00"/>
    <d v="9998-12-31T00:00:00"/>
    <m/>
    <m/>
    <s v=""/>
    <n v="0"/>
  </r>
  <r>
    <s v="ICHR"/>
    <n v="1652535"/>
    <s v="Ichor Holdings"/>
    <x v="6"/>
    <x v="2"/>
    <s v="NASDAQ"/>
    <d v="2016-12-09T00:00:00"/>
    <d v="9998-12-31T00:00:00"/>
    <m/>
    <m/>
    <s v=""/>
    <n v="0"/>
  </r>
  <r>
    <s v="ICPT"/>
    <n v="1270073"/>
    <s v="Intercept Pharmaceuticals Inc"/>
    <x v="15"/>
    <x v="20"/>
    <s v="NASDAQ"/>
    <d v="2012-10-11T00:00:00"/>
    <d v="9998-12-31T00:00:00"/>
    <m/>
    <m/>
    <s v=""/>
    <n v="0"/>
  </r>
  <r>
    <s v="ICUI"/>
    <n v="883984"/>
    <s v="ICU Medical Inc"/>
    <x v="22"/>
    <x v="55"/>
    <s v="NASDAQ"/>
    <d v="1992-03-31T00:00:00"/>
    <d v="9998-12-31T00:00:00"/>
    <m/>
    <m/>
    <s v=""/>
    <n v="0"/>
  </r>
  <r>
    <s v="IDA"/>
    <n v="1057877"/>
    <s v="IDACORP Inc"/>
    <x v="47"/>
    <x v="33"/>
    <s v="NYSE"/>
    <d v="1986-10-17T00:00:00"/>
    <d v="9998-12-31T00:00:00"/>
    <m/>
    <m/>
    <s v=""/>
    <n v="1"/>
  </r>
  <r>
    <s v="IDCC"/>
    <n v="1405495"/>
    <s v="InterDigital Inc"/>
    <x v="33"/>
    <x v="44"/>
    <s v="NASDAQ"/>
    <d v="1990-03-26T00:00:00"/>
    <d v="9998-12-31T00:00:00"/>
    <m/>
    <m/>
    <s v=""/>
    <n v="0"/>
  </r>
  <r>
    <s v="IDTI"/>
    <n v="703361"/>
    <s v="Integrated Device Technology Inc"/>
    <x v="6"/>
    <x v="2"/>
    <s v="NASDAQ"/>
    <d v="1990-03-26T00:00:00"/>
    <d v="2019-03-29T00:00:00"/>
    <m/>
    <m/>
    <s v=""/>
    <n v="0"/>
  </r>
  <r>
    <s v="IDXX"/>
    <n v="874716"/>
    <s v="IDEXX Laboratories Inc"/>
    <x v="71"/>
    <x v="0"/>
    <s v="NASDAQ"/>
    <d v="1991-06-24T00:00:00"/>
    <d v="9998-12-31T00:00:00"/>
    <m/>
    <m/>
    <s v=""/>
    <n v="0"/>
  </r>
  <r>
    <s v="IEHC"/>
    <n v="9000066"/>
    <s v="NVS"/>
    <x v="2"/>
    <x v="9"/>
    <s v="NVS"/>
    <d v="1899-12-31T00:00:00"/>
    <d v="1899-12-31T00:00:00"/>
    <m/>
    <n v="9000066"/>
    <n v="9000066"/>
    <n v="0"/>
  </r>
  <r>
    <s v="IEP"/>
    <n v="813762"/>
    <s v="Icahn Enterprises L P"/>
    <x v="36"/>
    <x v="13"/>
    <s v="NASDAQ"/>
    <d v="1987-07-24T00:00:00"/>
    <d v="9998-12-31T00:00:00"/>
    <m/>
    <m/>
    <s v=""/>
    <n v="1"/>
  </r>
  <r>
    <s v="IEX"/>
    <n v="832101"/>
    <s v="IDEX Corp"/>
    <x v="177"/>
    <x v="7"/>
    <s v="NYSE"/>
    <d v="1989-06-30T00:00:00"/>
    <d v="9998-12-31T00:00:00"/>
    <m/>
    <m/>
    <s v=""/>
    <n v="1"/>
  </r>
  <r>
    <s v="IFF"/>
    <n v="51253"/>
    <s v="International Flavors &amp; Fragrances Inc"/>
    <x v="171"/>
    <x v="42"/>
    <s v="NYSE"/>
    <d v="1981-12-31T00:00:00"/>
    <d v="9998-12-31T00:00:00"/>
    <m/>
    <m/>
    <s v=""/>
    <n v="1"/>
  </r>
  <r>
    <s v="IFON"/>
    <n v="9000067"/>
    <s v="InfoSonics Corp"/>
    <x v="2"/>
    <x v="26"/>
    <s v="NASDAQ"/>
    <d v="2004-06-17T00:00:00"/>
    <d v="2018-07-10T00:00:00"/>
    <m/>
    <n v="9000067"/>
    <n v="9000067"/>
    <n v="0"/>
  </r>
  <r>
    <s v="IGT"/>
    <n v="1619762"/>
    <s v="International Game Technology"/>
    <x v="217"/>
    <x v="56"/>
    <s v="NYSE"/>
    <d v="1990-03-26T00:00:00"/>
    <d v="9998-12-31T00:00:00"/>
    <m/>
    <m/>
    <s v=""/>
    <n v="1"/>
  </r>
  <r>
    <s v="IHRT"/>
    <n v="1400891"/>
    <s v="iHeartMedia Inc"/>
    <x v="128"/>
    <x v="45"/>
    <s v="NASDAQ"/>
    <d v="2019-05-07T00:00:00"/>
    <d v="9998-12-31T00:00:00"/>
    <m/>
    <m/>
    <s v=""/>
    <n v="0"/>
  </r>
  <r>
    <s v="IIN"/>
    <n v="88790"/>
    <s v="IntriCon Corp"/>
    <x v="115"/>
    <x v="9"/>
    <s v="NASDAQ"/>
    <d v="1980-03-17T00:00:00"/>
    <d v="9998-12-31T00:00:00"/>
    <m/>
    <m/>
    <s v=""/>
    <n v="0"/>
  </r>
  <r>
    <s v="IIPR"/>
    <n v="1677576"/>
    <s v="Innovative Industrial Properties Inc Class A"/>
    <x v="59"/>
    <x v="2"/>
    <s v="NYSE"/>
    <d v="2016-12-01T00:00:00"/>
    <d v="9998-12-31T00:00:00"/>
    <m/>
    <m/>
    <s v=""/>
    <n v="0"/>
  </r>
  <r>
    <s v="IIVI"/>
    <n v="820318"/>
    <s v="IiVi Inc"/>
    <x v="289"/>
    <x v="2"/>
    <s v="NASDAQ"/>
    <d v="1990-03-26T00:00:00"/>
    <d v="9998-12-31T00:00:00"/>
    <m/>
    <m/>
    <s v=""/>
    <n v="0"/>
  </r>
  <r>
    <s v="ILG"/>
    <n v="1434620"/>
    <s v="ILG Inc"/>
    <x v="290"/>
    <x v="2"/>
    <s v="NASDAQ"/>
    <d v="2008-08-12T00:00:00"/>
    <d v="2018-08-31T00:00:00"/>
    <m/>
    <m/>
    <s v=""/>
    <n v="0"/>
  </r>
  <r>
    <s v="ILMN"/>
    <n v="1110803"/>
    <s v="Illumina Inc"/>
    <x v="0"/>
    <x v="55"/>
    <s v="NASDAQ"/>
    <d v="2000-07-28T00:00:00"/>
    <d v="9998-12-31T00:00:00"/>
    <m/>
    <m/>
    <s v=""/>
    <n v="1"/>
  </r>
  <r>
    <s v="IMAX"/>
    <n v="921582"/>
    <s v="IMAX Corp"/>
    <x v="268"/>
    <x v="2"/>
    <s v="NYSE"/>
    <d v="1994-06-10T00:00:00"/>
    <d v="9998-12-31T00:00:00"/>
    <m/>
    <m/>
    <s v=""/>
    <n v="0"/>
  </r>
  <r>
    <s v="IMDZ"/>
    <n v="1437786"/>
    <s v="Immune Design Corp"/>
    <x v="15"/>
    <x v="20"/>
    <s v="NASDAQ"/>
    <d v="2014-07-24T00:00:00"/>
    <d v="2019-04-02T00:00:00"/>
    <m/>
    <m/>
    <s v=""/>
    <n v="0"/>
  </r>
  <r>
    <s v="IMGN"/>
    <n v="855654"/>
    <s v="ImmunoGen Inc"/>
    <x v="15"/>
    <x v="20"/>
    <s v="NASDAQ"/>
    <d v="1990-03-26T00:00:00"/>
    <d v="9998-12-31T00:00:00"/>
    <m/>
    <m/>
    <s v=""/>
    <n v="0"/>
  </r>
  <r>
    <s v="IMMU"/>
    <n v="722830"/>
    <s v="Immunomedics Inc"/>
    <x v="71"/>
    <x v="2"/>
    <s v="NASDAQ"/>
    <d v="1990-03-26T00:00:00"/>
    <d v="9998-12-31T00:00:00"/>
    <m/>
    <m/>
    <s v=""/>
    <n v="0"/>
  </r>
  <r>
    <s v="IMO"/>
    <n v="49938"/>
    <s v="Imperial Oil Limited USA"/>
    <x v="70"/>
    <x v="32"/>
    <s v="NYSE"/>
    <d v="1986-07-16T00:00:00"/>
    <d v="9998-12-31T00:00:00"/>
    <m/>
    <m/>
    <s v=""/>
    <n v="1"/>
  </r>
  <r>
    <s v="IMPV"/>
    <n v="1364962"/>
    <s v="Imperva Inc"/>
    <x v="28"/>
    <x v="29"/>
    <s v="NASDAQ"/>
    <d v="2011-11-09T00:00:00"/>
    <d v="2019-01-10T00:00:00"/>
    <m/>
    <m/>
    <s v=""/>
    <n v="0"/>
  </r>
  <r>
    <s v="INCY"/>
    <n v="879169"/>
    <s v="Incyte Corp"/>
    <x v="202"/>
    <x v="20"/>
    <s v="NASDAQ"/>
    <d v="1993-11-04T00:00:00"/>
    <d v="9998-12-31T00:00:00"/>
    <m/>
    <m/>
    <s v=""/>
    <n v="0"/>
  </r>
  <r>
    <s v="INDB"/>
    <n v="776901"/>
    <s v="Independent Bank Corp"/>
    <x v="17"/>
    <x v="16"/>
    <s v="NASDAQ"/>
    <d v="1990-03-27T00:00:00"/>
    <d v="9998-12-31T00:00:00"/>
    <m/>
    <m/>
    <s v=""/>
    <n v="0"/>
  </r>
  <r>
    <s v="INFN"/>
    <n v="1138639"/>
    <s v="Infinera Corp"/>
    <x v="40"/>
    <x v="26"/>
    <s v="NASDAQ"/>
    <d v="2007-06-07T00:00:00"/>
    <d v="9998-12-31T00:00:00"/>
    <m/>
    <m/>
    <s v=""/>
    <n v="0"/>
  </r>
  <r>
    <s v="INFO"/>
    <n v="1598014"/>
    <s v="IHS Markit Ltd"/>
    <x v="224"/>
    <x v="19"/>
    <s v="NYSE"/>
    <d v="2014-06-19T00:00:00"/>
    <d v="9998-12-31T00:00:00"/>
    <m/>
    <m/>
    <s v=""/>
    <n v="1"/>
  </r>
  <r>
    <s v="INFU"/>
    <n v="1337013"/>
    <s v="InfuSystem Holdings Inc"/>
    <x v="22"/>
    <x v="55"/>
    <s v="NYSE MKT"/>
    <d v="2007-12-27T00:00:00"/>
    <d v="9998-12-31T00:00:00"/>
    <m/>
    <m/>
    <s v=""/>
    <n v="0"/>
  </r>
  <r>
    <s v="INGN"/>
    <n v="1294133"/>
    <s v="Inogen Inc"/>
    <x v="60"/>
    <x v="2"/>
    <s v="NASDAQ"/>
    <d v="2014-02-14T00:00:00"/>
    <d v="9998-12-31T00:00:00"/>
    <m/>
    <m/>
    <s v=""/>
    <n v="0"/>
  </r>
  <r>
    <s v="INGR"/>
    <n v="1046257"/>
    <s v="Ingredion Inc"/>
    <x v="252"/>
    <x v="30"/>
    <s v="NYSE"/>
    <d v="1997-12-11T00:00:00"/>
    <d v="9998-12-31T00:00:00"/>
    <m/>
    <m/>
    <s v=""/>
    <n v="1"/>
  </r>
  <r>
    <s v="INN"/>
    <n v="1497645"/>
    <s v="Summit Hotel Properties Inc"/>
    <x v="10"/>
    <x v="10"/>
    <s v="NYSE"/>
    <d v="2011-02-09T00:00:00"/>
    <d v="9998-12-31T00:00:00"/>
    <m/>
    <m/>
    <s v=""/>
    <n v="0"/>
  </r>
  <r>
    <s v="INOV"/>
    <n v="1619954"/>
    <s v="Inovalon Holdings Inc"/>
    <x v="37"/>
    <x v="29"/>
    <s v="NASDAQ"/>
    <d v="2015-02-12T00:00:00"/>
    <d v="9998-12-31T00:00:00"/>
    <m/>
    <m/>
    <s v=""/>
    <n v="0"/>
  </r>
  <r>
    <s v="INSM"/>
    <n v="1104506"/>
    <s v="Insmed Inc"/>
    <x v="15"/>
    <x v="2"/>
    <s v="NASDAQ"/>
    <d v="2000-06-01T00:00:00"/>
    <d v="9998-12-31T00:00:00"/>
    <m/>
    <m/>
    <s v=""/>
    <n v="0"/>
  </r>
  <r>
    <s v="INSP"/>
    <n v="1609550"/>
    <s v="Inspire Medical Systems Inc"/>
    <x v="22"/>
    <x v="2"/>
    <s v="NYSE"/>
    <d v="2018-05-03T00:00:00"/>
    <d v="9998-12-31T00:00:00"/>
    <m/>
    <m/>
    <s v=""/>
    <n v="0"/>
  </r>
  <r>
    <s v="INST"/>
    <n v="1355754"/>
    <s v="Instructure Inc"/>
    <x v="28"/>
    <x v="2"/>
    <s v="NYSE"/>
    <d v="2015-11-13T00:00:00"/>
    <d v="2020-03-23T00:00:00"/>
    <m/>
    <m/>
    <s v=""/>
    <n v="0"/>
  </r>
  <r>
    <s v="INT"/>
    <n v="789460"/>
    <s v="World Fuel Services Corp"/>
    <x v="41"/>
    <x v="43"/>
    <s v="NYSE"/>
    <d v="1990-07-30T00:00:00"/>
    <d v="9998-12-31T00:00:00"/>
    <m/>
    <m/>
    <s v=""/>
    <n v="0"/>
  </r>
  <r>
    <s v="INTC"/>
    <n v="50863"/>
    <s v="Intel Corp"/>
    <x v="6"/>
    <x v="6"/>
    <s v="NASDAQ"/>
    <d v="1980-03-17T00:00:00"/>
    <d v="9998-12-31T00:00:00"/>
    <m/>
    <m/>
    <s v=""/>
    <n v="1"/>
  </r>
  <r>
    <s v="INTU"/>
    <n v="896878"/>
    <s v="Intuit Inc"/>
    <x v="28"/>
    <x v="29"/>
    <s v="NASDAQ"/>
    <d v="1993-03-22T00:00:00"/>
    <d v="9998-12-31T00:00:00"/>
    <m/>
    <m/>
    <s v=""/>
    <n v="1"/>
  </r>
  <r>
    <s v="INVA"/>
    <n v="1080014"/>
    <s v="Innoviva Inc"/>
    <x v="15"/>
    <x v="20"/>
    <s v="NASDAQ"/>
    <d v="2004-10-05T00:00:00"/>
    <d v="9998-12-31T00:00:00"/>
    <m/>
    <m/>
    <s v=""/>
    <n v="0"/>
  </r>
  <r>
    <s v="INVH"/>
    <n v="1687229"/>
    <s v="Invitation Homes Inc"/>
    <x v="291"/>
    <x v="2"/>
    <s v="NYSE"/>
    <d v="2017-02-01T00:00:00"/>
    <d v="9998-12-31T00:00:00"/>
    <m/>
    <m/>
    <s v=""/>
    <n v="1"/>
  </r>
  <r>
    <s v="INVN"/>
    <n v="1294924"/>
    <s v="InvenSense Inc"/>
    <x v="6"/>
    <x v="2"/>
    <s v="NYSE"/>
    <d v="2011-11-16T00:00:00"/>
    <d v="2017-07-17T00:00:00"/>
    <m/>
    <m/>
    <s v=""/>
    <n v="0"/>
  </r>
  <r>
    <s v="IO"/>
    <n v="866609"/>
    <s v="ION Geophysical Corp"/>
    <x v="292"/>
    <x v="58"/>
    <s v="NYSE"/>
    <d v="1991-04-02T00:00:00"/>
    <d v="9998-12-31T00:00:00"/>
    <m/>
    <m/>
    <s v=""/>
    <n v="0"/>
  </r>
  <r>
    <s v="IONS"/>
    <n v="874015"/>
    <s v="Ionis Pharmaceuticals Inc"/>
    <x v="15"/>
    <x v="20"/>
    <s v="NASDAQ"/>
    <d v="1998-12-30T00:00:00"/>
    <d v="9998-12-31T00:00:00"/>
    <m/>
    <m/>
    <s v=""/>
    <n v="0"/>
  </r>
  <r>
    <s v="IOSP"/>
    <n v="1054905"/>
    <s v="Innospec Inc"/>
    <x v="132"/>
    <x v="2"/>
    <s v="NASDAQ"/>
    <d v="1998-05-13T00:00:00"/>
    <d v="9998-12-31T00:00:00"/>
    <m/>
    <m/>
    <s v=""/>
    <n v="0"/>
  </r>
  <r>
    <s v="IOVA"/>
    <n v="1425205"/>
    <s v="Iovance Biotherapeutics Inc"/>
    <x v="32"/>
    <x v="2"/>
    <s v="NASDAQ"/>
    <d v="2010-10-15T00:00:00"/>
    <d v="9998-12-31T00:00:00"/>
    <m/>
    <m/>
    <s v=""/>
    <n v="0"/>
  </r>
  <r>
    <s v="IP"/>
    <n v="51434"/>
    <s v="International Paper Company"/>
    <x v="263"/>
    <x v="34"/>
    <s v="NYSE"/>
    <d v="1970-01-02T00:00:00"/>
    <d v="9998-12-31T00:00:00"/>
    <m/>
    <m/>
    <s v=""/>
    <n v="1"/>
  </r>
  <r>
    <s v="IPAR"/>
    <n v="822663"/>
    <s v="Inter Parfums Inc"/>
    <x v="114"/>
    <x v="30"/>
    <s v="NASDAQ"/>
    <d v="1991-08-20T00:00:00"/>
    <d v="9998-12-31T00:00:00"/>
    <m/>
    <m/>
    <s v=""/>
    <n v="0"/>
  </r>
  <r>
    <s v="IPCC"/>
    <n v="1195933"/>
    <s v="Infinity Property and Casualty Corp"/>
    <x v="26"/>
    <x v="36"/>
    <s v="NASDAQ"/>
    <d v="2003-02-12T00:00:00"/>
    <d v="2018-07-05T00:00:00"/>
    <m/>
    <m/>
    <s v=""/>
    <n v="0"/>
  </r>
  <r>
    <s v="IPDN"/>
    <n v="1546296"/>
    <s v="Professional Diversity Network Inc"/>
    <x v="224"/>
    <x v="22"/>
    <s v="NASDAQ"/>
    <d v="2013-03-05T00:00:00"/>
    <d v="9998-12-31T00:00:00"/>
    <m/>
    <m/>
    <s v=""/>
    <n v="0"/>
  </r>
  <r>
    <s v="IPG"/>
    <n v="51644"/>
    <s v="Interpublic Group of Companies Inc"/>
    <x v="205"/>
    <x v="65"/>
    <s v="NYSE"/>
    <d v="1987-11-05T00:00:00"/>
    <d v="9998-12-31T00:00:00"/>
    <m/>
    <m/>
    <s v=""/>
    <n v="1"/>
  </r>
  <r>
    <s v="IPGP"/>
    <n v="1111928"/>
    <s v="IPG Photonics Corp"/>
    <x v="6"/>
    <x v="6"/>
    <s v="NASDAQ"/>
    <d v="2006-12-13T00:00:00"/>
    <d v="9998-12-31T00:00:00"/>
    <m/>
    <m/>
    <s v=""/>
    <n v="0"/>
  </r>
  <r>
    <s v="IPHI"/>
    <n v="1160958"/>
    <s v="Inphi Corp"/>
    <x v="6"/>
    <x v="6"/>
    <s v="NYSE"/>
    <d v="2010-11-12T00:00:00"/>
    <d v="9998-12-31T00:00:00"/>
    <m/>
    <m/>
    <s v=""/>
    <n v="0"/>
  </r>
  <r>
    <s v="IPHS"/>
    <n v="1364099"/>
    <s v="Innophos Holdings Inc"/>
    <x v="103"/>
    <x v="2"/>
    <s v="NASDAQ"/>
    <d v="2006-11-02T00:00:00"/>
    <d v="2020-02-07T00:00:00"/>
    <m/>
    <m/>
    <s v=""/>
    <n v="0"/>
  </r>
  <r>
    <s v="IPI"/>
    <n v="1421461"/>
    <s v="Intrepid Potash Inc"/>
    <x v="192"/>
    <x v="64"/>
    <s v="NYSE"/>
    <d v="2008-04-22T00:00:00"/>
    <d v="9998-12-31T00:00:00"/>
    <m/>
    <m/>
    <s v=""/>
    <n v="1"/>
  </r>
  <r>
    <s v="IPXL"/>
    <n v="1003642"/>
    <s v="Impax Laboratories Inc"/>
    <x v="15"/>
    <x v="14"/>
    <s v="NASDAQ"/>
    <d v="1995-12-19T00:00:00"/>
    <d v="2018-05-04T00:00:00"/>
    <m/>
    <m/>
    <s v=""/>
    <n v="0"/>
  </r>
  <r>
    <s v="IQV"/>
    <n v="1478242"/>
    <s v="IQVIA Holdings Inc"/>
    <x v="202"/>
    <x v="0"/>
    <s v="NYSE"/>
    <d v="2013-05-09T00:00:00"/>
    <d v="9998-12-31T00:00:00"/>
    <m/>
    <m/>
    <s v=""/>
    <n v="1"/>
  </r>
  <r>
    <s v="IR"/>
    <n v="1466258"/>
    <s v="Ingersoll Rand Inc"/>
    <x v="293"/>
    <x v="7"/>
    <s v="NYSE"/>
    <d v="2017-05-12T00:00:00"/>
    <d v="9998-12-31T00:00:00"/>
    <m/>
    <m/>
    <s v=""/>
    <n v="1"/>
  </r>
  <r>
    <s v="IRBT"/>
    <n v="1159167"/>
    <s v="iRobot Corp"/>
    <x v="85"/>
    <x v="9"/>
    <s v="NASDAQ"/>
    <d v="2005-11-09T00:00:00"/>
    <d v="9998-12-31T00:00:00"/>
    <m/>
    <m/>
    <s v=""/>
    <n v="0"/>
  </r>
  <r>
    <s v="IRDM"/>
    <n v="1418819"/>
    <s v="Iridium Communications Inc"/>
    <x v="233"/>
    <x v="2"/>
    <s v="NASDAQ"/>
    <d v="2008-03-20T00:00:00"/>
    <d v="9998-12-31T00:00:00"/>
    <m/>
    <m/>
    <s v=""/>
    <n v="0"/>
  </r>
  <r>
    <s v="IRET"/>
    <n v="798359"/>
    <s v="Investors Real Estate Trust"/>
    <x v="10"/>
    <x v="10"/>
    <s v="NYSE"/>
    <d v="1997-10-17T00:00:00"/>
    <d v="9998-12-31T00:00:00"/>
    <m/>
    <m/>
    <s v=""/>
    <n v="0"/>
  </r>
  <r>
    <s v="IRG"/>
    <n v="9000068"/>
    <s v="NVS"/>
    <x v="2"/>
    <x v="2"/>
    <s v="NVS"/>
    <d v="1899-12-31T00:00:00"/>
    <d v="1899-12-31T00:00:00"/>
    <m/>
    <n v="9000068"/>
    <n v="9000068"/>
    <n v="0"/>
  </r>
  <r>
    <s v="IRM"/>
    <n v="1020569"/>
    <s v="Iron Mountain Inc"/>
    <x v="10"/>
    <x v="19"/>
    <s v="NYSE"/>
    <d v="1996-02-01T00:00:00"/>
    <d v="9998-12-31T00:00:00"/>
    <m/>
    <m/>
    <s v=""/>
    <n v="1"/>
  </r>
  <r>
    <s v="IRT"/>
    <n v="1466085"/>
    <s v="Independence Realty Trust Inc"/>
    <x v="10"/>
    <x v="10"/>
    <s v="NYSE"/>
    <d v="2013-08-13T00:00:00"/>
    <d v="9998-12-31T00:00:00"/>
    <m/>
    <m/>
    <s v=""/>
    <n v="0"/>
  </r>
  <r>
    <s v="IRTC"/>
    <n v="1388658"/>
    <s v="iRhythm Technologies Inc"/>
    <x v="22"/>
    <x v="2"/>
    <s v="NASDAQ"/>
    <d v="2016-10-20T00:00:00"/>
    <d v="9998-12-31T00:00:00"/>
    <m/>
    <m/>
    <s v=""/>
    <n v="0"/>
  </r>
  <r>
    <s v="IRWD"/>
    <n v="1446847"/>
    <s v="Ironwood Pharmaceuticals Inc"/>
    <x v="15"/>
    <x v="2"/>
    <s v="NASDAQ"/>
    <d v="2010-02-03T00:00:00"/>
    <d v="9998-12-31T00:00:00"/>
    <m/>
    <m/>
    <s v=""/>
    <n v="0"/>
  </r>
  <r>
    <s v="ISBC"/>
    <n v="1326807"/>
    <s v="Investors Bancorp Inc"/>
    <x v="2"/>
    <x v="16"/>
    <s v="NASDAQ"/>
    <d v="2005-10-12T00:00:00"/>
    <d v="9998-12-31T00:00:00"/>
    <m/>
    <m/>
    <s v=""/>
    <n v="0"/>
  </r>
  <r>
    <s v="ISCA"/>
    <n v="51548"/>
    <s v="International Speedway Corp"/>
    <x v="180"/>
    <x v="2"/>
    <s v="NASDAQ"/>
    <d v="1997-03-10T00:00:00"/>
    <d v="2019-10-18T00:00:00"/>
    <m/>
    <m/>
    <s v=""/>
    <n v="0"/>
  </r>
  <r>
    <s v="ISIL"/>
    <n v="1096325"/>
    <s v="Intersil Corp"/>
    <x v="6"/>
    <x v="6"/>
    <s v="NASDAQ"/>
    <d v="2001-01-02T00:00:00"/>
    <d v="2017-02-27T00:00:00"/>
    <m/>
    <m/>
    <s v=""/>
    <n v="1"/>
  </r>
  <r>
    <s v="ISRG"/>
    <n v="1035267"/>
    <s v="Intuitive Surgical Inc"/>
    <x v="60"/>
    <x v="21"/>
    <s v="NASDAQ"/>
    <d v="2000-06-16T00:00:00"/>
    <d v="9998-12-31T00:00:00"/>
    <m/>
    <m/>
    <s v=""/>
    <n v="1"/>
  </r>
  <r>
    <s v="ISSC"/>
    <n v="836690"/>
    <s v="Innovative Solutions Support Inc"/>
    <x v="123"/>
    <x v="12"/>
    <s v="NASDAQ"/>
    <d v="2000-08-04T00:00:00"/>
    <d v="9998-12-31T00:00:00"/>
    <m/>
    <m/>
    <s v=""/>
    <n v="0"/>
  </r>
  <r>
    <s v="IT"/>
    <n v="749251"/>
    <s v="Gartner Inc"/>
    <x v="19"/>
    <x v="29"/>
    <s v="NYSE"/>
    <d v="1993-10-05T00:00:00"/>
    <d v="9998-12-31T00:00:00"/>
    <m/>
    <m/>
    <s v=""/>
    <n v="0"/>
  </r>
  <r>
    <s v="ITC"/>
    <n v="1317630"/>
    <s v="ITC Holdings Corp"/>
    <x v="47"/>
    <x v="33"/>
    <s v="NYSE"/>
    <d v="2005-07-26T00:00:00"/>
    <d v="2016-10-24T00:00:00"/>
    <m/>
    <m/>
    <s v=""/>
    <n v="0"/>
  </r>
  <r>
    <s v="ITCI"/>
    <n v="1567514"/>
    <s v="IntraCellular Therapies Inc"/>
    <x v="15"/>
    <x v="20"/>
    <s v="NASDAQ"/>
    <d v="2014-01-07T00:00:00"/>
    <d v="9998-12-31T00:00:00"/>
    <m/>
    <m/>
    <s v=""/>
    <n v="0"/>
  </r>
  <r>
    <s v="ITG"/>
    <n v="920424"/>
    <s v="Investment Technology Group"/>
    <x v="23"/>
    <x v="23"/>
    <s v="NYSE"/>
    <d v="1994-05-04T00:00:00"/>
    <d v="2019-02-28T00:00:00"/>
    <m/>
    <m/>
    <s v=""/>
    <n v="0"/>
  </r>
  <r>
    <s v="ITGR"/>
    <n v="1114483"/>
    <s v="Greatbatch Inc"/>
    <x v="100"/>
    <x v="21"/>
    <s v="NYSE"/>
    <d v="2000-09-29T00:00:00"/>
    <d v="9998-12-31T00:00:00"/>
    <m/>
    <m/>
    <s v=""/>
    <n v="0"/>
  </r>
  <r>
    <s v="ITRI"/>
    <n v="780571"/>
    <s v="Itron Inc"/>
    <x v="44"/>
    <x v="9"/>
    <s v="NASDAQ"/>
    <d v="1993-11-05T00:00:00"/>
    <d v="9998-12-31T00:00:00"/>
    <m/>
    <m/>
    <s v=""/>
    <n v="1"/>
  </r>
  <r>
    <s v="ITT"/>
    <n v="216228"/>
    <s v="ITT Corp"/>
    <x v="177"/>
    <x v="7"/>
    <s v="NYSE"/>
    <d v="1995-12-18T00:00:00"/>
    <d v="9998-12-31T00:00:00"/>
    <m/>
    <m/>
    <s v=""/>
    <n v="0"/>
  </r>
  <r>
    <s v="ITW"/>
    <n v="49826"/>
    <s v="Illinois Tool Works Inc"/>
    <x v="258"/>
    <x v="7"/>
    <s v="NYSE"/>
    <d v="1987-11-05T00:00:00"/>
    <d v="9998-12-31T00:00:00"/>
    <m/>
    <m/>
    <s v=""/>
    <n v="1"/>
  </r>
  <r>
    <s v="IVAC"/>
    <n v="1001902"/>
    <s v="Intevac Inc"/>
    <x v="29"/>
    <x v="9"/>
    <s v="NASDAQ"/>
    <d v="1995-11-21T00:00:00"/>
    <d v="9998-12-31T00:00:00"/>
    <m/>
    <m/>
    <s v=""/>
    <n v="0"/>
  </r>
  <r>
    <s v="IVR"/>
    <n v="1437071"/>
    <s v="Invesco Mortgage Capital Inc"/>
    <x v="10"/>
    <x v="10"/>
    <s v="NYSE"/>
    <d v="2009-07-01T00:00:00"/>
    <d v="9998-12-31T00:00:00"/>
    <m/>
    <m/>
    <s v=""/>
    <n v="1"/>
  </r>
  <r>
    <s v="IVTY"/>
    <n v="1393020"/>
    <s v="Invuity Inc"/>
    <x v="22"/>
    <x v="55"/>
    <s v="NASDAQ"/>
    <d v="2015-06-15T00:00:00"/>
    <d v="2018-10-23T00:00:00"/>
    <m/>
    <m/>
    <s v=""/>
    <n v="0"/>
  </r>
  <r>
    <s v="IVZ"/>
    <n v="914208"/>
    <s v="Invesco Ltd"/>
    <x v="13"/>
    <x v="13"/>
    <s v="NYSE"/>
    <d v="1995-08-25T00:00:00"/>
    <d v="9998-12-31T00:00:00"/>
    <m/>
    <m/>
    <s v=""/>
    <n v="0"/>
  </r>
  <r>
    <s v="JACK"/>
    <n v="807882"/>
    <s v="Jack In The Box Inc"/>
    <x v="96"/>
    <x v="52"/>
    <s v="NASDAQ"/>
    <d v="1992-03-05T00:00:00"/>
    <d v="9998-12-31T00:00:00"/>
    <m/>
    <m/>
    <s v=""/>
    <n v="0"/>
  </r>
  <r>
    <s v="JAG"/>
    <n v="1685715"/>
    <s v="Jagged Peak Energy Inc"/>
    <x v="86"/>
    <x v="2"/>
    <s v="NYSE"/>
    <d v="2017-01-27T00:00:00"/>
    <d v="2020-01-14T00:00:00"/>
    <m/>
    <m/>
    <s v=""/>
    <n v="0"/>
  </r>
  <r>
    <s v="JAKK"/>
    <n v="1009829"/>
    <s v="Jakks Pacific Inc"/>
    <x v="272"/>
    <x v="56"/>
    <s v="NASDAQ"/>
    <d v="1996-05-02T00:00:00"/>
    <d v="9998-12-31T00:00:00"/>
    <m/>
    <m/>
    <s v=""/>
    <n v="0"/>
  </r>
  <r>
    <s v="JAZZ"/>
    <n v="1232524"/>
    <s v="Jazz Pharmaceuticals plc"/>
    <x v="15"/>
    <x v="20"/>
    <s v="NASDAQ"/>
    <d v="2007-06-01T00:00:00"/>
    <d v="9998-12-31T00:00:00"/>
    <m/>
    <m/>
    <s v=""/>
    <n v="1"/>
  </r>
  <r>
    <s v="JBGS"/>
    <n v="1689796"/>
    <s v="JBG SMITH Properties"/>
    <x v="10"/>
    <x v="10"/>
    <s v="NYSE"/>
    <d v="2017-07-18T00:00:00"/>
    <d v="9998-12-31T00:00:00"/>
    <m/>
    <m/>
    <s v=""/>
    <n v="0"/>
  </r>
  <r>
    <s v="JBHT"/>
    <n v="728535"/>
    <s v="JB Hunt Transport Services Inc"/>
    <x v="93"/>
    <x v="11"/>
    <s v="NASDAQ"/>
    <d v="1990-03-26T00:00:00"/>
    <d v="9998-12-31T00:00:00"/>
    <m/>
    <m/>
    <s v=""/>
    <n v="1"/>
  </r>
  <r>
    <s v="JBL"/>
    <n v="898293"/>
    <s v="Jabil Circuit Inc"/>
    <x v="139"/>
    <x v="9"/>
    <s v="NYSE"/>
    <d v="1993-05-03T00:00:00"/>
    <d v="9998-12-31T00:00:00"/>
    <m/>
    <m/>
    <s v=""/>
    <n v="0"/>
  </r>
  <r>
    <s v="JBLU"/>
    <n v="1158463"/>
    <s v="JetBlue Airways Corp"/>
    <x v="3"/>
    <x v="3"/>
    <s v="NASDAQ"/>
    <d v="2002-04-12T00:00:00"/>
    <d v="9998-12-31T00:00:00"/>
    <m/>
    <m/>
    <s v=""/>
    <n v="1"/>
  </r>
  <r>
    <s v="JBT"/>
    <n v="1433660"/>
    <s v="John Bean Technologies Corp"/>
    <x v="294"/>
    <x v="2"/>
    <s v="NYSE"/>
    <d v="2008-07-22T00:00:00"/>
    <d v="9998-12-31T00:00:00"/>
    <m/>
    <m/>
    <s v=""/>
    <n v="0"/>
  </r>
  <r>
    <s v="JCI"/>
    <n v="833444"/>
    <s v="Johnson Controls Inc"/>
    <x v="102"/>
    <x v="50"/>
    <s v="NYSE"/>
    <d v="1985-03-27T00:00:00"/>
    <d v="9998-12-31T00:00:00"/>
    <m/>
    <m/>
    <s v=""/>
    <n v="1"/>
  </r>
  <r>
    <s v="JCOM"/>
    <n v="1084048"/>
    <s v="J2 Global Inc"/>
    <x v="295"/>
    <x v="29"/>
    <s v="NASDAQ"/>
    <d v="1999-07-23T00:00:00"/>
    <d v="9998-12-31T00:00:00"/>
    <m/>
    <m/>
    <s v=""/>
    <n v="0"/>
  </r>
  <r>
    <s v="JCP"/>
    <n v="1166126"/>
    <s v="NVS"/>
    <x v="155"/>
    <x v="8"/>
    <s v="NVS"/>
    <d v="1899-12-31T00:00:00"/>
    <d v="1899-12-31T00:00:00"/>
    <m/>
    <m/>
    <s v=""/>
    <n v="1"/>
  </r>
  <r>
    <s v="JCS"/>
    <n v="22701"/>
    <s v="Communications Systems Inc"/>
    <x v="40"/>
    <x v="44"/>
    <s v="NASDAQ"/>
    <d v="1990-03-26T00:00:00"/>
    <d v="9998-12-31T00:00:00"/>
    <m/>
    <m/>
    <s v=""/>
    <n v="0"/>
  </r>
  <r>
    <s v="JEF"/>
    <n v="96223"/>
    <s v="Jefferies Financial Group Inc"/>
    <x v="23"/>
    <x v="23"/>
    <s v="NYSE"/>
    <d v="1987-11-05T00:00:00"/>
    <d v="9998-12-31T00:00:00"/>
    <m/>
    <m/>
    <s v=""/>
    <n v="0"/>
  </r>
  <r>
    <s v="JELD"/>
    <n v="1674335"/>
    <s v="JELDWEN Holding Inc"/>
    <x v="79"/>
    <x v="2"/>
    <s v="NYSE"/>
    <d v="2017-01-27T00:00:00"/>
    <d v="9998-12-31T00:00:00"/>
    <m/>
    <m/>
    <s v=""/>
    <n v="0"/>
  </r>
  <r>
    <s v="JHG"/>
    <n v="1274173"/>
    <s v="Janus Henderson Group Plc"/>
    <x v="13"/>
    <x v="2"/>
    <s v="NYSE"/>
    <d v="2000-06-26T00:00:00"/>
    <d v="9998-12-31T00:00:00"/>
    <m/>
    <m/>
    <s v=""/>
    <n v="0"/>
  </r>
  <r>
    <s v="JILL"/>
    <n v="1687932"/>
    <s v="J JILL GROUP INC"/>
    <x v="296"/>
    <x v="8"/>
    <s v="NYSE"/>
    <d v="2017-03-09T00:00:00"/>
    <d v="9998-12-31T00:00:00"/>
    <m/>
    <m/>
    <s v=""/>
    <n v="0"/>
  </r>
  <r>
    <s v="JJSF"/>
    <n v="785956"/>
    <s v="JJ Snack Foods Corp"/>
    <x v="297"/>
    <x v="30"/>
    <s v="NASDAQ"/>
    <d v="1990-03-26T00:00:00"/>
    <d v="9998-12-31T00:00:00"/>
    <m/>
    <m/>
    <s v=""/>
    <n v="0"/>
  </r>
  <r>
    <s v="JKHY"/>
    <n v="779152"/>
    <s v="Jack Henry &amp; Associates Inc"/>
    <x v="161"/>
    <x v="19"/>
    <s v="NASDAQ"/>
    <d v="1990-03-26T00:00:00"/>
    <d v="9998-12-31T00:00:00"/>
    <m/>
    <m/>
    <s v=""/>
    <n v="0"/>
  </r>
  <r>
    <s v="JLL"/>
    <n v="1037976"/>
    <s v="Jones Lang LaSalle Inc"/>
    <x v="290"/>
    <x v="62"/>
    <s v="NYSE"/>
    <d v="1997-07-17T00:00:00"/>
    <d v="9998-12-31T00:00:00"/>
    <m/>
    <m/>
    <s v=""/>
    <n v="1"/>
  </r>
  <r>
    <s v="JMBA"/>
    <n v="1316898"/>
    <s v="Jamba Inc"/>
    <x v="219"/>
    <x v="52"/>
    <s v="NASDAQ"/>
    <d v="2005-07-28T00:00:00"/>
    <d v="2018-09-13T00:00:00"/>
    <m/>
    <m/>
    <s v=""/>
    <n v="0"/>
  </r>
  <r>
    <s v="JNJ"/>
    <n v="200406"/>
    <s v="Johnson Johnson"/>
    <x v="15"/>
    <x v="14"/>
    <s v="NYSE"/>
    <d v="1970-01-02T00:00:00"/>
    <d v="9998-12-31T00:00:00"/>
    <m/>
    <m/>
    <s v=""/>
    <n v="1"/>
  </r>
  <r>
    <s v="JNPR"/>
    <n v="1043604"/>
    <s v="Juniper Networks Inc"/>
    <x v="83"/>
    <x v="26"/>
    <s v="NYSE"/>
    <d v="1999-06-25T00:00:00"/>
    <d v="9998-12-31T00:00:00"/>
    <m/>
    <m/>
    <s v=""/>
    <n v="1"/>
  </r>
  <r>
    <s v="JNS"/>
    <n v="1065865"/>
    <s v="Janus Capital Group Inc"/>
    <x v="13"/>
    <x v="2"/>
    <s v="NYSE"/>
    <d v="2000-06-26T00:00:00"/>
    <d v="2017-05-30T00:00:00"/>
    <m/>
    <m/>
    <s v=""/>
    <n v="0"/>
  </r>
  <r>
    <s v="Joe"/>
    <n v="745308"/>
    <s v="The St Joe Company"/>
    <x v="298"/>
    <x v="62"/>
    <s v="NYSE"/>
    <d v="1992-03-10T00:00:00"/>
    <d v="9998-12-31T00:00:00"/>
    <m/>
    <m/>
    <s v=""/>
    <n v="0"/>
  </r>
  <r>
    <s v="JOUT"/>
    <n v="788329"/>
    <s v="Johnson Outdoors Inc"/>
    <x v="185"/>
    <x v="56"/>
    <s v="NASDAQ"/>
    <d v="1990-03-26T00:00:00"/>
    <d v="9998-12-31T00:00:00"/>
    <m/>
    <m/>
    <s v=""/>
    <n v="0"/>
  </r>
  <r>
    <s v="JOY"/>
    <n v="801898"/>
    <s v="Joy Global Inc"/>
    <x v="299"/>
    <x v="37"/>
    <s v="NYSE"/>
    <d v="2001-05-25T00:00:00"/>
    <d v="2017-04-13T00:00:00"/>
    <m/>
    <m/>
    <s v=""/>
    <n v="1"/>
  </r>
  <r>
    <s v="JPM"/>
    <n v="19617"/>
    <s v="JPMorgan Chase Company"/>
    <x v="125"/>
    <x v="16"/>
    <s v="NYSE"/>
    <d v="1983-12-30T00:00:00"/>
    <d v="9998-12-31T00:00:00"/>
    <m/>
    <m/>
    <s v=""/>
    <n v="1"/>
  </r>
  <r>
    <s v="JRVR"/>
    <n v="1620459"/>
    <s v="James River Group Holdings Ltd"/>
    <x v="26"/>
    <x v="36"/>
    <s v="NASDAQ"/>
    <d v="2014-12-12T00:00:00"/>
    <d v="9998-12-31T00:00:00"/>
    <m/>
    <m/>
    <s v=""/>
    <n v="0"/>
  </r>
  <r>
    <s v="JSDA"/>
    <n v="1083522"/>
    <s v="NVS"/>
    <x v="136"/>
    <x v="63"/>
    <s v="NVS"/>
    <d v="1899-12-31T00:00:00"/>
    <d v="1899-12-31T00:00:00"/>
    <m/>
    <m/>
    <s v=""/>
    <n v="0"/>
  </r>
  <r>
    <s v="JUNO"/>
    <n v="1594864"/>
    <s v="Juno Therapeutics Inc"/>
    <x v="32"/>
    <x v="2"/>
    <s v="NASDAQ"/>
    <d v="2014-12-19T00:00:00"/>
    <d v="2018-03-06T00:00:00"/>
    <m/>
    <m/>
    <s v=""/>
    <n v="0"/>
  </r>
  <r>
    <s v="JUVF"/>
    <n v="714712"/>
    <s v="NVS"/>
    <x v="17"/>
    <x v="16"/>
    <s v="NVS"/>
    <d v="1899-12-31T00:00:00"/>
    <d v="1899-12-31T00:00:00"/>
    <m/>
    <m/>
    <s v=""/>
    <n v="0"/>
  </r>
  <r>
    <s v="JVA"/>
    <n v="1007019"/>
    <s v="Coffee Holding Company Inc"/>
    <x v="221"/>
    <x v="30"/>
    <s v="NASDAQ"/>
    <d v="2005-05-03T00:00:00"/>
    <d v="9998-12-31T00:00:00"/>
    <m/>
    <m/>
    <s v=""/>
    <n v="0"/>
  </r>
  <r>
    <s v="JWA"/>
    <n v="107140"/>
    <s v="WILEY JOHN SONS INC"/>
    <x v="278"/>
    <x v="68"/>
    <s v="NYSE"/>
    <d v="2001-08-16T00:00:00"/>
    <d v="2018-09-07T00:00:00"/>
    <m/>
    <m/>
    <s v=""/>
    <n v="1"/>
  </r>
  <r>
    <s v="JWN"/>
    <n v="72333"/>
    <s v="Nordstrom Inc"/>
    <x v="46"/>
    <x v="8"/>
    <s v="NYSE"/>
    <d v="1986-07-09T00:00:00"/>
    <d v="9998-12-31T00:00:00"/>
    <m/>
    <m/>
    <s v=""/>
    <n v="1"/>
  </r>
  <r>
    <s v="K"/>
    <n v="55067"/>
    <s v="Kellogg Company"/>
    <x v="252"/>
    <x v="30"/>
    <s v="NYSE"/>
    <d v="1984-12-17T00:00:00"/>
    <d v="9998-12-31T00:00:00"/>
    <m/>
    <m/>
    <s v=""/>
    <n v="1"/>
  </r>
  <r>
    <s v="KAI"/>
    <n v="886346"/>
    <s v="Kadant Inc"/>
    <x v="294"/>
    <x v="2"/>
    <s v="NYSE"/>
    <d v="1992-11-03T00:00:00"/>
    <d v="9998-12-31T00:00:00"/>
    <m/>
    <m/>
    <s v=""/>
    <n v="0"/>
  </r>
  <r>
    <s v="KALU"/>
    <n v="811596"/>
    <s v="Kaiser Aluminum Corp"/>
    <x v="97"/>
    <x v="2"/>
    <s v="NASDAQ"/>
    <d v="2006-07-07T00:00:00"/>
    <d v="9998-12-31T00:00:00"/>
    <m/>
    <m/>
    <s v=""/>
    <n v="0"/>
  </r>
  <r>
    <s v="KAMN"/>
    <n v="54381"/>
    <s v="Kaman Corp"/>
    <x v="64"/>
    <x v="2"/>
    <s v="NYSE"/>
    <d v="1990-03-26T00:00:00"/>
    <d v="9998-12-31T00:00:00"/>
    <m/>
    <m/>
    <s v=""/>
    <n v="0"/>
  </r>
  <r>
    <s v="KANP"/>
    <n v="9000069"/>
    <s v="NVS"/>
    <x v="2"/>
    <x v="2"/>
    <s v="NVS"/>
    <d v="1899-12-31T00:00:00"/>
    <d v="1899-12-31T00:00:00"/>
    <m/>
    <n v="9000069"/>
    <n v="9000069"/>
    <n v="0"/>
  </r>
  <r>
    <s v="KAR"/>
    <n v="1395942"/>
    <s v="KAR Auction Services Inc"/>
    <x v="20"/>
    <x v="8"/>
    <s v="NYSE"/>
    <d v="2009-12-11T00:00:00"/>
    <d v="9998-12-31T00:00:00"/>
    <m/>
    <m/>
    <s v=""/>
    <n v="1"/>
  </r>
  <r>
    <s v="KATE"/>
    <n v="352363"/>
    <s v="Kate Spade &amp; Company"/>
    <x v="296"/>
    <x v="8"/>
    <s v="NYSE"/>
    <d v="1981-06-09T00:00:00"/>
    <d v="2017-07-12T00:00:00"/>
    <m/>
    <m/>
    <s v=""/>
    <n v="0"/>
  </r>
  <r>
    <s v="KBH"/>
    <n v="795266"/>
    <s v="KB Home"/>
    <x v="159"/>
    <x v="2"/>
    <s v="NYSE"/>
    <d v="1987-11-05T00:00:00"/>
    <d v="9998-12-31T00:00:00"/>
    <m/>
    <m/>
    <s v=""/>
    <n v="0"/>
  </r>
  <r>
    <s v="KBR"/>
    <n v="1357615"/>
    <s v="KBR Inc"/>
    <x v="247"/>
    <x v="2"/>
    <s v="NYSE"/>
    <d v="2006-11-16T00:00:00"/>
    <d v="9998-12-31T00:00:00"/>
    <m/>
    <m/>
    <s v=""/>
    <n v="0"/>
  </r>
  <r>
    <s v="KCG"/>
    <n v="1569391"/>
    <s v="KCG Holdings Inc. Class A Common Stock When Issued"/>
    <x v="23"/>
    <x v="23"/>
    <s v="NYSE"/>
    <d v="2013-06-28T00:00:00"/>
    <d v="2017-08-17T00:00:00"/>
    <m/>
    <m/>
    <s v=""/>
    <n v="0"/>
  </r>
  <r>
    <s v="KDP"/>
    <n v="1418135"/>
    <s v="Keurig Dr Pepper Inc"/>
    <x v="136"/>
    <x v="2"/>
    <s v="NYSE"/>
    <d v="2008-04-28T00:00:00"/>
    <d v="9998-12-31T00:00:00"/>
    <m/>
    <m/>
    <s v=""/>
    <n v="1"/>
  </r>
  <r>
    <s v="KE"/>
    <n v="1606757"/>
    <s v="Kimball Electronics Inc"/>
    <x v="139"/>
    <x v="9"/>
    <s v="NASDAQ"/>
    <d v="2014-11-03T00:00:00"/>
    <d v="9998-12-31T00:00:00"/>
    <m/>
    <m/>
    <s v=""/>
    <n v="0"/>
  </r>
  <r>
    <s v="KELYA"/>
    <n v="55135"/>
    <s v="Kelly Services Inc"/>
    <x v="77"/>
    <x v="38"/>
    <s v="NASDAQ"/>
    <d v="1990-03-26T00:00:00"/>
    <d v="9998-12-31T00:00:00"/>
    <m/>
    <m/>
    <s v=""/>
    <n v="0"/>
  </r>
  <r>
    <s v="KEM"/>
    <n v="887730"/>
    <s v="KEMET Corp"/>
    <x v="115"/>
    <x v="9"/>
    <s v="NYSE"/>
    <d v="1992-10-26T00:00:00"/>
    <d v="2020-06-12T00:00:00"/>
    <m/>
    <m/>
    <s v=""/>
    <n v="0"/>
  </r>
  <r>
    <s v="KERX"/>
    <n v="1114220"/>
    <s v="Keryx Biopharmaceuticals"/>
    <x v="15"/>
    <x v="2"/>
    <s v="NASDAQ"/>
    <d v="2000-07-28T00:00:00"/>
    <d v="2018-12-12T00:00:00"/>
    <m/>
    <m/>
    <s v=""/>
    <n v="0"/>
  </r>
  <r>
    <s v="KEX"/>
    <n v="56047"/>
    <s v="Kirby Corp"/>
    <x v="168"/>
    <x v="2"/>
    <s v="NYSE"/>
    <d v="1991-08-21T00:00:00"/>
    <d v="9998-12-31T00:00:00"/>
    <m/>
    <m/>
    <s v=""/>
    <n v="0"/>
  </r>
  <r>
    <s v="KEY"/>
    <n v="91576"/>
    <s v="KeyCorp"/>
    <x v="125"/>
    <x v="16"/>
    <s v="NYSE"/>
    <d v="1987-11-05T00:00:00"/>
    <d v="9998-12-31T00:00:00"/>
    <m/>
    <m/>
    <s v=""/>
    <n v="1"/>
  </r>
  <r>
    <s v="KEYS"/>
    <n v="1601046"/>
    <s v="Keysight Technologies Inc"/>
    <x v="178"/>
    <x v="9"/>
    <s v="NYSE"/>
    <d v="2014-10-20T00:00:00"/>
    <d v="9998-12-31T00:00:00"/>
    <m/>
    <m/>
    <s v=""/>
    <n v="1"/>
  </r>
  <r>
    <s v="KFRC"/>
    <n v="930420"/>
    <s v="Kforce Inc"/>
    <x v="77"/>
    <x v="38"/>
    <s v="NASDAQ"/>
    <d v="1995-08-15T00:00:00"/>
    <d v="9998-12-31T00:00:00"/>
    <m/>
    <m/>
    <s v=""/>
    <n v="0"/>
  </r>
  <r>
    <s v="KFY"/>
    <n v="56679"/>
    <s v="Korn Ferry"/>
    <x v="285"/>
    <x v="2"/>
    <s v="NYSE"/>
    <d v="1999-02-11T00:00:00"/>
    <d v="9998-12-31T00:00:00"/>
    <m/>
    <m/>
    <s v=""/>
    <n v="0"/>
  </r>
  <r>
    <s v="KHC"/>
    <n v="1637459"/>
    <s v="The Kraft Heinz Company"/>
    <x v="300"/>
    <x v="30"/>
    <s v="NASDAQ"/>
    <d v="2015-07-06T00:00:00"/>
    <d v="9998-12-31T00:00:00"/>
    <m/>
    <m/>
    <s v=""/>
    <n v="1"/>
  </r>
  <r>
    <s v="KIM"/>
    <n v="879101"/>
    <s v="Kimco Realty Corp"/>
    <x v="10"/>
    <x v="10"/>
    <s v="NYSE"/>
    <d v="1991-11-22T00:00:00"/>
    <d v="9998-12-31T00:00:00"/>
    <m/>
    <m/>
    <s v=""/>
    <n v="1"/>
  </r>
  <r>
    <s v="KIRK"/>
    <n v="1056285"/>
    <s v="Kirkland`s Inc"/>
    <x v="91"/>
    <x v="8"/>
    <s v="NASDAQ"/>
    <d v="2002-07-30T00:00:00"/>
    <d v="9998-12-31T00:00:00"/>
    <m/>
    <m/>
    <s v=""/>
    <n v="0"/>
  </r>
  <r>
    <s v="KITE"/>
    <n v="1510580"/>
    <s v="Kite Pharma Inc"/>
    <x v="32"/>
    <x v="20"/>
    <s v="NASDAQ"/>
    <d v="2014-06-20T00:00:00"/>
    <d v="2017-10-19T00:00:00"/>
    <m/>
    <m/>
    <s v=""/>
    <n v="0"/>
  </r>
  <r>
    <s v="KKD"/>
    <n v="1100270"/>
    <s v="Krispy Kreme Doughnuts Inc"/>
    <x v="2"/>
    <x v="52"/>
    <s v="NYSE"/>
    <d v="2000-04-05T00:00:00"/>
    <d v="2016-08-04T00:00:00"/>
    <m/>
    <m/>
    <s v=""/>
    <n v="0"/>
  </r>
  <r>
    <s v="KKR"/>
    <n v="1404912"/>
    <s v="KKR Company LP"/>
    <x v="13"/>
    <x v="13"/>
    <s v="NYSE"/>
    <d v="2010-07-15T00:00:00"/>
    <d v="9998-12-31T00:00:00"/>
    <m/>
    <m/>
    <s v=""/>
    <n v="1"/>
  </r>
  <r>
    <s v="KLAC"/>
    <n v="319201"/>
    <s v="KLA Corp"/>
    <x v="289"/>
    <x v="6"/>
    <s v="NASDAQ"/>
    <d v="1990-03-26T00:00:00"/>
    <d v="9998-12-31T00:00:00"/>
    <m/>
    <m/>
    <s v=""/>
    <n v="1"/>
  </r>
  <r>
    <s v="KLIC"/>
    <n v="56978"/>
    <s v="Kulicke and Soffa Industries Inc"/>
    <x v="6"/>
    <x v="6"/>
    <s v="NASDAQ"/>
    <d v="1990-03-26T00:00:00"/>
    <d v="9998-12-31T00:00:00"/>
    <m/>
    <m/>
    <s v=""/>
    <n v="0"/>
  </r>
  <r>
    <s v="KLXI"/>
    <n v="1617898"/>
    <s v="KLX Inc"/>
    <x v="63"/>
    <x v="12"/>
    <s v="NASDAQ"/>
    <d v="2014-12-03T00:00:00"/>
    <d v="2018-10-09T00:00:00"/>
    <m/>
    <m/>
    <s v=""/>
    <n v="1"/>
  </r>
  <r>
    <s v="KMB"/>
    <n v="55785"/>
    <s v="Kimberly Clark Corp"/>
    <x v="116"/>
    <x v="30"/>
    <s v="NYSE"/>
    <d v="1984-12-17T00:00:00"/>
    <d v="9998-12-31T00:00:00"/>
    <m/>
    <m/>
    <s v=""/>
    <n v="1"/>
  </r>
  <r>
    <s v="KMG"/>
    <n v="1028215"/>
    <s v="KMG Chemicals Inc"/>
    <x v="132"/>
    <x v="42"/>
    <s v="NYSE"/>
    <d v="1997-01-28T00:00:00"/>
    <d v="2018-12-14T00:00:00"/>
    <m/>
    <m/>
    <s v=""/>
    <n v="0"/>
  </r>
  <r>
    <s v="KMI"/>
    <n v="1506307"/>
    <s v="Kinder Morgan Inc"/>
    <x v="98"/>
    <x v="48"/>
    <s v="NYSE"/>
    <d v="2011-02-11T00:00:00"/>
    <d v="9998-12-31T00:00:00"/>
    <m/>
    <m/>
    <s v=""/>
    <n v="1"/>
  </r>
  <r>
    <s v="KMPR"/>
    <n v="860748"/>
    <s v="Kemper Corp"/>
    <x v="26"/>
    <x v="36"/>
    <s v="NYSE"/>
    <d v="1991-09-18T00:00:00"/>
    <d v="9998-12-31T00:00:00"/>
    <m/>
    <m/>
    <s v=""/>
    <n v="0"/>
  </r>
  <r>
    <s v="KMT"/>
    <n v="55242"/>
    <s v="Kennametal Inc"/>
    <x v="301"/>
    <x v="2"/>
    <s v="NYSE"/>
    <d v="1987-11-05T00:00:00"/>
    <d v="9998-12-31T00:00:00"/>
    <m/>
    <m/>
    <s v=""/>
    <n v="0"/>
  </r>
  <r>
    <s v="KMX"/>
    <n v="1170010"/>
    <s v="CarMax Inc"/>
    <x v="20"/>
    <x v="18"/>
    <s v="NYSE"/>
    <d v="1997-02-04T00:00:00"/>
    <d v="9998-12-31T00:00:00"/>
    <m/>
    <m/>
    <s v=""/>
    <n v="1"/>
  </r>
  <r>
    <s v="KN"/>
    <n v="1587523"/>
    <s v="Knowles Corp"/>
    <x v="271"/>
    <x v="2"/>
    <s v="NYSE"/>
    <d v="2014-02-14T00:00:00"/>
    <d v="9998-12-31T00:00:00"/>
    <m/>
    <m/>
    <s v=""/>
    <n v="0"/>
  </r>
  <r>
    <s v="KND"/>
    <n v="1060009"/>
    <s v="Kindred Healthcare Inc"/>
    <x v="143"/>
    <x v="25"/>
    <s v="NYSE"/>
    <d v="2001-05-01T00:00:00"/>
    <d v="2018-07-02T00:00:00"/>
    <m/>
    <m/>
    <s v=""/>
    <n v="1"/>
  </r>
  <r>
    <s v="KNL"/>
    <n v="1011570"/>
    <s v="Knoll Inc"/>
    <x v="302"/>
    <x v="2"/>
    <s v="NYSE"/>
    <d v="2004-12-14T00:00:00"/>
    <d v="9998-12-31T00:00:00"/>
    <m/>
    <m/>
    <s v=""/>
    <n v="0"/>
  </r>
  <r>
    <s v="KNSL"/>
    <n v="1669162"/>
    <s v="Kinsale Capital Group Inc"/>
    <x v="26"/>
    <x v="36"/>
    <s v="NASDAQ"/>
    <d v="2016-07-28T00:00:00"/>
    <d v="9998-12-31T00:00:00"/>
    <m/>
    <m/>
    <s v=""/>
    <n v="0"/>
  </r>
  <r>
    <s v="KNX"/>
    <n v="1492691"/>
    <s v="Knight Transportation"/>
    <x v="93"/>
    <x v="11"/>
    <s v="NYSE"/>
    <d v="1994-10-25T00:00:00"/>
    <d v="9998-12-31T00:00:00"/>
    <m/>
    <m/>
    <s v=""/>
    <n v="1"/>
  </r>
  <r>
    <s v="KO"/>
    <n v="21344"/>
    <s v="The CocaCola Company"/>
    <x v="136"/>
    <x v="63"/>
    <s v="NYSE"/>
    <d v="1962-01-02T00:00:00"/>
    <d v="9998-12-31T00:00:00"/>
    <m/>
    <m/>
    <s v=""/>
    <n v="1"/>
  </r>
  <r>
    <s v="KONA"/>
    <n v="9000070"/>
    <s v="NVS"/>
    <x v="2"/>
    <x v="52"/>
    <s v="NVS"/>
    <d v="1899-12-31T00:00:00"/>
    <d v="1899-12-31T00:00:00"/>
    <m/>
    <n v="9000070"/>
    <n v="9000070"/>
    <n v="0"/>
  </r>
  <r>
    <s v="KOP"/>
    <n v="1315257"/>
    <s v="Koppers Holdings Inc"/>
    <x v="235"/>
    <x v="2"/>
    <s v="NYSE"/>
    <d v="2006-02-01T00:00:00"/>
    <d v="9998-12-31T00:00:00"/>
    <m/>
    <m/>
    <s v=""/>
    <n v="0"/>
  </r>
  <r>
    <s v="KOPN"/>
    <n v="771266"/>
    <s v="Kopin Corp"/>
    <x v="6"/>
    <x v="6"/>
    <s v="NASDAQ"/>
    <d v="1992-04-15T00:00:00"/>
    <d v="9998-12-31T00:00:00"/>
    <m/>
    <m/>
    <s v=""/>
    <n v="0"/>
  </r>
  <r>
    <s v="KOS"/>
    <n v="1509991"/>
    <s v="Kosmos Energy Ltd"/>
    <x v="86"/>
    <x v="2"/>
    <s v="NYSE"/>
    <d v="2011-05-11T00:00:00"/>
    <d v="9998-12-31T00:00:00"/>
    <m/>
    <m/>
    <s v=""/>
    <n v="0"/>
  </r>
  <r>
    <s v="KPTI"/>
    <n v="1503802"/>
    <s v="Karyopharm Therapeutics Inc"/>
    <x v="15"/>
    <x v="14"/>
    <s v="NASDAQ"/>
    <d v="2013-11-06T00:00:00"/>
    <d v="9998-12-31T00:00:00"/>
    <m/>
    <m/>
    <s v=""/>
    <n v="0"/>
  </r>
  <r>
    <s v="KR"/>
    <n v="56873"/>
    <s v="The Kroger Company"/>
    <x v="303"/>
    <x v="47"/>
    <s v="NYSE"/>
    <d v="1977-01-03T00:00:00"/>
    <d v="9998-12-31T00:00:00"/>
    <m/>
    <m/>
    <s v=""/>
    <n v="1"/>
  </r>
  <r>
    <s v="KRA"/>
    <n v="1321646"/>
    <s v="Kraton Performance Polymers Inc"/>
    <x v="68"/>
    <x v="42"/>
    <s v="NYSE"/>
    <d v="2009-12-17T00:00:00"/>
    <d v="9998-12-31T00:00:00"/>
    <m/>
    <m/>
    <s v=""/>
    <n v="0"/>
  </r>
  <r>
    <s v="KRC"/>
    <n v="1025996"/>
    <s v="Kilroy Realty Corp"/>
    <x v="10"/>
    <x v="10"/>
    <s v="NYSE"/>
    <d v="1997-01-30T00:00:00"/>
    <d v="9998-12-31T00:00:00"/>
    <m/>
    <m/>
    <s v=""/>
    <n v="1"/>
  </r>
  <r>
    <s v="KRG"/>
    <n v="1286043"/>
    <s v="Kite Realty Group Trust"/>
    <x v="10"/>
    <x v="10"/>
    <s v="NYSE"/>
    <d v="2004-08-11T00:00:00"/>
    <d v="9998-12-31T00:00:00"/>
    <m/>
    <m/>
    <s v=""/>
    <n v="0"/>
  </r>
  <r>
    <s v="KRO"/>
    <n v="1257640"/>
    <s v="Kronos Worldwide Inc"/>
    <x v="87"/>
    <x v="42"/>
    <s v="NYSE"/>
    <d v="2003-12-09T00:00:00"/>
    <d v="9998-12-31T00:00:00"/>
    <m/>
    <m/>
    <s v=""/>
    <n v="0"/>
  </r>
  <r>
    <s v="KS"/>
    <n v="1325281"/>
    <s v="KapStone Paper and Packaging Corp"/>
    <x v="263"/>
    <x v="2"/>
    <s v="NYSE"/>
    <d v="2005-09-14T00:00:00"/>
    <d v="2018-12-14T00:00:00"/>
    <m/>
    <m/>
    <s v=""/>
    <n v="0"/>
  </r>
  <r>
    <s v="KSS"/>
    <n v="885639"/>
    <s v="Kohl`s Corp"/>
    <x v="155"/>
    <x v="8"/>
    <s v="NYSE"/>
    <d v="1992-05-19T00:00:00"/>
    <d v="9998-12-31T00:00:00"/>
    <m/>
    <m/>
    <s v=""/>
    <n v="1"/>
  </r>
  <r>
    <s v="KSU"/>
    <n v="54480"/>
    <s v="Kansas City Southern"/>
    <x v="199"/>
    <x v="11"/>
    <s v="NYSE"/>
    <d v="1987-11-05T00:00:00"/>
    <d v="9998-12-31T00:00:00"/>
    <m/>
    <m/>
    <s v=""/>
    <n v="1"/>
  </r>
  <r>
    <s v="KTEC"/>
    <n v="906193"/>
    <s v="Key Technology Inc"/>
    <x v="294"/>
    <x v="7"/>
    <s v="NASDAQ"/>
    <d v="1995-08-18T00:00:00"/>
    <d v="2018-03-21T00:00:00"/>
    <m/>
    <m/>
    <s v=""/>
    <n v="0"/>
  </r>
  <r>
    <s v="KTOS"/>
    <n v="1069258"/>
    <s v="Kratos Defense Security Solutions Inc"/>
    <x v="66"/>
    <x v="5"/>
    <s v="NASDAQ"/>
    <d v="1999-11-05T00:00:00"/>
    <d v="9998-12-31T00:00:00"/>
    <m/>
    <m/>
    <s v=""/>
    <n v="0"/>
  </r>
  <r>
    <s v="KTWO"/>
    <n v="1499807"/>
    <s v="K2M Group Holdings Inc"/>
    <x v="22"/>
    <x v="21"/>
    <s v="NASDAQ"/>
    <d v="2014-05-08T00:00:00"/>
    <d v="2018-11-09T00:00:00"/>
    <m/>
    <m/>
    <s v=""/>
    <n v="0"/>
  </r>
  <r>
    <s v="KURA"/>
    <n v="1422143"/>
    <s v="Kura Oncology Inc"/>
    <x v="2"/>
    <x v="20"/>
    <s v="NASDAQ"/>
    <d v="2015-11-05T00:00:00"/>
    <d v="9998-12-31T00:00:00"/>
    <m/>
    <n v="9000071"/>
    <n v="1422143"/>
    <n v="0"/>
  </r>
  <r>
    <s v="KW"/>
    <n v="1408100"/>
    <s v="KennedyWilson Holdings Inc"/>
    <x v="59"/>
    <x v="2"/>
    <s v="NYSE"/>
    <d v="2007-12-03T00:00:00"/>
    <d v="9998-12-31T00:00:00"/>
    <m/>
    <m/>
    <s v=""/>
    <n v="0"/>
  </r>
  <r>
    <s v="KWR"/>
    <n v="81362"/>
    <s v="Quaker Chemical Corp"/>
    <x v="304"/>
    <x v="42"/>
    <s v="NYSE"/>
    <d v="1990-03-26T00:00:00"/>
    <d v="9998-12-31T00:00:00"/>
    <m/>
    <m/>
    <s v=""/>
    <n v="0"/>
  </r>
  <r>
    <s v="L"/>
    <n v="60086"/>
    <s v="Loews Corp"/>
    <x v="26"/>
    <x v="36"/>
    <s v="NYSE"/>
    <d v="1987-07-10T00:00:00"/>
    <d v="9998-12-31T00:00:00"/>
    <m/>
    <m/>
    <s v=""/>
    <n v="1"/>
  </r>
  <r>
    <s v="LABL"/>
    <n v="819220"/>
    <s v="MultiColor Corp"/>
    <x v="193"/>
    <x v="19"/>
    <s v="NASDAQ"/>
    <d v="1990-03-26T00:00:00"/>
    <d v="2019-07-01T00:00:00"/>
    <m/>
    <m/>
    <s v=""/>
    <n v="0"/>
  </r>
  <r>
    <s v="LAD"/>
    <n v="1023128"/>
    <s v="Lithia Motors Inc"/>
    <x v="20"/>
    <x v="18"/>
    <s v="NYSE"/>
    <d v="1996-12-18T00:00:00"/>
    <d v="9998-12-31T00:00:00"/>
    <m/>
    <m/>
    <s v=""/>
    <n v="0"/>
  </r>
  <r>
    <s v="LADR"/>
    <n v="1577670"/>
    <s v="Ladder Capital Corp"/>
    <x v="10"/>
    <x v="10"/>
    <s v="NYSE"/>
    <d v="2014-02-06T00:00:00"/>
    <d v="9998-12-31T00:00:00"/>
    <m/>
    <m/>
    <s v=""/>
    <n v="0"/>
  </r>
  <r>
    <s v="LAKE"/>
    <n v="798081"/>
    <s v="Lakeland Industries Inc"/>
    <x v="60"/>
    <x v="55"/>
    <s v="NASDAQ"/>
    <d v="1990-03-26T00:00:00"/>
    <d v="9998-12-31T00:00:00"/>
    <m/>
    <m/>
    <s v=""/>
    <n v="0"/>
  </r>
  <r>
    <s v="LAMR"/>
    <n v="1090425"/>
    <s v="Lamar Advertising Company"/>
    <x v="10"/>
    <x v="10"/>
    <s v="NASDAQ"/>
    <d v="1996-08-02T00:00:00"/>
    <d v="9998-12-31T00:00:00"/>
    <m/>
    <m/>
    <s v=""/>
    <n v="1"/>
  </r>
  <r>
    <s v="LANC"/>
    <n v="57515"/>
    <s v="Lancaster Colony Corp"/>
    <x v="300"/>
    <x v="30"/>
    <s v="NASDAQ"/>
    <d v="1990-03-26T00:00:00"/>
    <d v="9998-12-31T00:00:00"/>
    <m/>
    <m/>
    <s v=""/>
    <n v="0"/>
  </r>
  <r>
    <s v="LARK"/>
    <n v="1141688"/>
    <s v="Landmark Bancorp Inc"/>
    <x v="125"/>
    <x v="16"/>
    <s v="NASDAQ"/>
    <d v="1994-03-28T00:00:00"/>
    <d v="9998-12-31T00:00:00"/>
    <m/>
    <m/>
    <s v=""/>
    <n v="0"/>
  </r>
  <r>
    <s v="LAUR"/>
    <n v="912766"/>
    <s v="LAUREATE EDUCATION INC"/>
    <x v="90"/>
    <x v="2"/>
    <s v="NASDAQ"/>
    <d v="2017-02-01T00:00:00"/>
    <d v="9998-12-31T00:00:00"/>
    <m/>
    <m/>
    <s v=""/>
    <n v="0"/>
  </r>
  <r>
    <s v="LAYN"/>
    <n v="888504"/>
    <s v="Layne Christensen Company"/>
    <x v="58"/>
    <x v="27"/>
    <s v="NASDAQ"/>
    <d v="1992-08-20T00:00:00"/>
    <d v="2018-06-15T00:00:00"/>
    <m/>
    <m/>
    <s v=""/>
    <n v="0"/>
  </r>
  <r>
    <s v="LAZ"/>
    <n v="1311370"/>
    <s v="Lazard Ltd"/>
    <x v="13"/>
    <x v="23"/>
    <s v="NYSE"/>
    <d v="2005-05-05T00:00:00"/>
    <d v="9998-12-31T00:00:00"/>
    <m/>
    <m/>
    <s v=""/>
    <n v="0"/>
  </r>
  <r>
    <s v="LB"/>
    <n v="701985"/>
    <s v="L Brands Inc"/>
    <x v="165"/>
    <x v="8"/>
    <s v="NYSE"/>
    <d v="1985-07-01T00:00:00"/>
    <d v="9998-12-31T00:00:00"/>
    <m/>
    <m/>
    <s v=""/>
    <n v="1"/>
  </r>
  <r>
    <s v="LBAI"/>
    <n v="846901"/>
    <s v="Lakeland Bancorp Inc"/>
    <x v="17"/>
    <x v="16"/>
    <s v="NASDAQ"/>
    <d v="1999-01-04T00:00:00"/>
    <d v="9998-12-31T00:00:00"/>
    <m/>
    <m/>
    <s v=""/>
    <n v="0"/>
  </r>
  <r>
    <s v="LBRDA"/>
    <n v="1611983"/>
    <s v="Liberty Broadband Corp"/>
    <x v="74"/>
    <x v="45"/>
    <s v="NASDAQ"/>
    <d v="2014-11-04T00:00:00"/>
    <d v="9998-12-31T00:00:00"/>
    <m/>
    <m/>
    <s v=""/>
    <n v="1"/>
  </r>
  <r>
    <s v="LBRT"/>
    <n v="1694028"/>
    <s v="Liberty Oilfield Services Inc Class A"/>
    <x v="186"/>
    <x v="2"/>
    <s v="NYSE"/>
    <d v="2018-01-11T00:00:00"/>
    <d v="9998-12-31T00:00:00"/>
    <m/>
    <m/>
    <s v=""/>
    <n v="0"/>
  </r>
  <r>
    <s v="LBTYA"/>
    <n v="1570585"/>
    <s v="Liberty Global plc Class A"/>
    <x v="74"/>
    <x v="44"/>
    <s v="NASDAQ"/>
    <d v="2004-06-03T00:00:00"/>
    <d v="9998-12-31T00:00:00"/>
    <m/>
    <m/>
    <s v=""/>
    <n v="1"/>
  </r>
  <r>
    <s v="LC"/>
    <n v="1409970"/>
    <s v="LendingClub Corp"/>
    <x v="160"/>
    <x v="31"/>
    <s v="NYSE"/>
    <d v="2014-12-11T00:00:00"/>
    <d v="9998-12-31T00:00:00"/>
    <m/>
    <m/>
    <s v=""/>
    <n v="0"/>
  </r>
  <r>
    <s v="LCI"/>
    <n v="57725"/>
    <s v="Lannett Company. Inc"/>
    <x v="15"/>
    <x v="14"/>
    <s v="NYSE"/>
    <d v="1997-01-02T00:00:00"/>
    <d v="9998-12-31T00:00:00"/>
    <m/>
    <m/>
    <s v=""/>
    <n v="0"/>
  </r>
  <r>
    <s v="LCII"/>
    <n v="763744"/>
    <s v="Drew Industries Incorporated 001 Par Value"/>
    <x v="36"/>
    <x v="18"/>
    <s v="NYSE"/>
    <d v="1989-05-03T00:00:00"/>
    <d v="9998-12-31T00:00:00"/>
    <m/>
    <m/>
    <s v=""/>
    <n v="0"/>
  </r>
  <r>
    <s v="LCUT"/>
    <n v="874396"/>
    <s v="Lifetime Brands Inc"/>
    <x v="305"/>
    <x v="46"/>
    <s v="NASDAQ"/>
    <d v="1991-06-05T00:00:00"/>
    <d v="9998-12-31T00:00:00"/>
    <m/>
    <m/>
    <s v=""/>
    <n v="0"/>
  </r>
  <r>
    <s v="LDL"/>
    <n v="60977"/>
    <s v="Lydall Inc"/>
    <x v="36"/>
    <x v="18"/>
    <s v="NYSE"/>
    <d v="1990-01-12T00:00:00"/>
    <d v="9998-12-31T00:00:00"/>
    <m/>
    <m/>
    <s v=""/>
    <n v="0"/>
  </r>
  <r>
    <s v="LDOS"/>
    <n v="1336920"/>
    <s v="Leidos Holdings Inc"/>
    <x v="161"/>
    <x v="29"/>
    <s v="NYSE"/>
    <d v="2006-10-13T00:00:00"/>
    <d v="9998-12-31T00:00:00"/>
    <m/>
    <m/>
    <s v=""/>
    <n v="1"/>
  </r>
  <r>
    <s v="LDOS_old"/>
    <n v="1336920"/>
    <s v="NVS"/>
    <x v="2"/>
    <x v="29"/>
    <s v="NVS"/>
    <d v="1899-12-31T00:00:00"/>
    <d v="1899-12-31T00:00:00"/>
    <m/>
    <n v="9000073"/>
    <n v="1336920"/>
    <n v="1"/>
  </r>
  <r>
    <s v="LE"/>
    <n v="799288"/>
    <s v="Lands End Inc"/>
    <x v="46"/>
    <x v="8"/>
    <s v="NASDAQ"/>
    <d v="2014-03-20T00:00:00"/>
    <d v="9998-12-31T00:00:00"/>
    <m/>
    <m/>
    <s v=""/>
    <n v="0"/>
  </r>
  <r>
    <s v="LEA"/>
    <n v="842162"/>
    <s v="Lear Corp"/>
    <x v="36"/>
    <x v="18"/>
    <s v="NYSE"/>
    <d v="2009-11-09T00:00:00"/>
    <d v="9998-12-31T00:00:00"/>
    <m/>
    <m/>
    <s v=""/>
    <n v="1"/>
  </r>
  <r>
    <s v="LECO"/>
    <n v="59527"/>
    <s v="Lincoln Electric Holdings Inc"/>
    <x v="306"/>
    <x v="2"/>
    <s v="NASDAQ"/>
    <d v="1995-06-13T00:00:00"/>
    <d v="9998-12-31T00:00:00"/>
    <m/>
    <m/>
    <s v=""/>
    <n v="0"/>
  </r>
  <r>
    <s v="LEDS"/>
    <n v="1333822"/>
    <s v="SemiLEDs Corp"/>
    <x v="6"/>
    <x v="6"/>
    <s v="NASDAQ"/>
    <d v="2010-12-09T00:00:00"/>
    <d v="9998-12-31T00:00:00"/>
    <m/>
    <m/>
    <s v=""/>
    <n v="0"/>
  </r>
  <r>
    <s v="LEE"/>
    <n v="58361"/>
    <s v="Lee Enterprises Inc"/>
    <x v="256"/>
    <x v="68"/>
    <s v="NYSE"/>
    <d v="1987-11-05T00:00:00"/>
    <d v="9998-12-31T00:00:00"/>
    <m/>
    <m/>
    <s v=""/>
    <n v="0"/>
  </r>
  <r>
    <s v="LEG"/>
    <n v="58492"/>
    <s v="Leggett Platt Inc"/>
    <x v="195"/>
    <x v="46"/>
    <s v="NYSE"/>
    <d v="1987-11-05T00:00:00"/>
    <d v="9998-12-31T00:00:00"/>
    <m/>
    <m/>
    <s v=""/>
    <n v="1"/>
  </r>
  <r>
    <s v="LEN"/>
    <n v="920760"/>
    <s v="Lennar Corp"/>
    <x v="243"/>
    <x v="2"/>
    <s v="NYSE"/>
    <d v="1987-11-05T00:00:00"/>
    <d v="9998-12-31T00:00:00"/>
    <m/>
    <m/>
    <s v=""/>
    <n v="1"/>
  </r>
  <r>
    <s v="LEVI"/>
    <n v="94845"/>
    <s v="Levi Strauss Company Class A"/>
    <x v="197"/>
    <x v="46"/>
    <s v="NYSE"/>
    <d v="2019-03-21T00:00:00"/>
    <d v="9998-12-31T00:00:00"/>
    <m/>
    <m/>
    <s v=""/>
    <n v="0"/>
  </r>
  <r>
    <s v="LFGR"/>
    <n v="9000074"/>
    <s v="Leaf Group Ltd"/>
    <x v="2"/>
    <x v="22"/>
    <s v="NYSE"/>
    <d v="2011-01-26T00:00:00"/>
    <d v="2018-08-10T00:00:00"/>
    <m/>
    <n v="9000074"/>
    <n v="9000074"/>
    <n v="0"/>
  </r>
  <r>
    <s v="LFUS"/>
    <n v="889331"/>
    <s v="Littelfuse Inc"/>
    <x v="307"/>
    <x v="9"/>
    <s v="NASDAQ"/>
    <d v="1992-09-23T00:00:00"/>
    <d v="9998-12-31T00:00:00"/>
    <m/>
    <m/>
    <s v=""/>
    <n v="0"/>
  </r>
  <r>
    <s v="LGIH"/>
    <n v="1580670"/>
    <s v="LGI Homes Inc"/>
    <x v="159"/>
    <x v="61"/>
    <s v="NASDAQ"/>
    <d v="2013-11-07T00:00:00"/>
    <d v="9998-12-31T00:00:00"/>
    <m/>
    <m/>
    <s v=""/>
    <n v="0"/>
  </r>
  <r>
    <s v="LGL"/>
    <n v="9000075"/>
    <s v="The LGL Group Inc"/>
    <x v="2"/>
    <x v="9"/>
    <s v="NYSE"/>
    <d v="1992-03-17T00:00:00"/>
    <d v="9998-12-31T00:00:00"/>
    <m/>
    <n v="9000075"/>
    <n v="9000075"/>
    <n v="0"/>
  </r>
  <r>
    <s v="LGND"/>
    <n v="886163"/>
    <s v="Ligand Pharmaceuticals Inc"/>
    <x v="15"/>
    <x v="20"/>
    <s v="NASDAQ"/>
    <d v="1992-11-18T00:00:00"/>
    <d v="9998-12-31T00:00:00"/>
    <m/>
    <m/>
    <s v=""/>
    <n v="0"/>
  </r>
  <r>
    <s v="LH"/>
    <n v="920148"/>
    <s v="Laboratory Corp of America Holdings"/>
    <x v="170"/>
    <x v="0"/>
    <s v="NYSE"/>
    <d v="1990-03-29T00:00:00"/>
    <d v="9998-12-31T00:00:00"/>
    <m/>
    <m/>
    <s v=""/>
    <n v="1"/>
  </r>
  <r>
    <s v="LHCG"/>
    <n v="1303313"/>
    <s v="LHC Group Inc"/>
    <x v="76"/>
    <x v="25"/>
    <s v="NASDAQ"/>
    <d v="2005-06-09T00:00:00"/>
    <d v="9998-12-31T00:00:00"/>
    <m/>
    <m/>
    <s v=""/>
    <n v="0"/>
  </r>
  <r>
    <s v="LHO"/>
    <n v="1053532"/>
    <s v="LaSalle Hotel Properties"/>
    <x v="10"/>
    <x v="10"/>
    <s v="NYSE"/>
    <d v="1998-04-24T00:00:00"/>
    <d v="2018-11-30T00:00:00"/>
    <m/>
    <m/>
    <s v=""/>
    <n v="0"/>
  </r>
  <r>
    <s v="LII"/>
    <n v="1069202"/>
    <s v="Lennox International Inc"/>
    <x v="7"/>
    <x v="7"/>
    <s v="NYSE"/>
    <d v="1999-07-29T00:00:00"/>
    <d v="9998-12-31T00:00:00"/>
    <m/>
    <m/>
    <s v=""/>
    <n v="1"/>
  </r>
  <r>
    <s v="LIN"/>
    <n v="1707925"/>
    <s v="Linde plc"/>
    <x v="87"/>
    <x v="2"/>
    <s v="NYSE"/>
    <d v="2018-10-01T00:00:00"/>
    <d v="9998-12-31T00:00:00"/>
    <m/>
    <m/>
    <s v=""/>
    <n v="1"/>
  </r>
  <r>
    <s v="LITE"/>
    <n v="1633978"/>
    <s v="Lumentum Holdings Inc"/>
    <x v="233"/>
    <x v="26"/>
    <s v="NASDAQ"/>
    <d v="2015-08-04T00:00:00"/>
    <d v="9998-12-31T00:00:00"/>
    <m/>
    <m/>
    <s v=""/>
    <n v="0"/>
  </r>
  <r>
    <s v="LIVE"/>
    <n v="1045742"/>
    <s v="Live Ventures Inc"/>
    <x v="123"/>
    <x v="69"/>
    <s v="NASDAQ"/>
    <d v="2001-01-02T00:00:00"/>
    <d v="9998-12-31T00:00:00"/>
    <m/>
    <m/>
    <s v=""/>
    <n v="0"/>
  </r>
  <r>
    <s v="LIVN"/>
    <n v="1639691"/>
    <s v="LivaNova PLC"/>
    <x v="119"/>
    <x v="21"/>
    <s v="NASDAQ"/>
    <d v="2015-10-19T00:00:00"/>
    <d v="9998-12-31T00:00:00"/>
    <m/>
    <m/>
    <s v=""/>
    <n v="0"/>
  </r>
  <r>
    <s v="LKFN"/>
    <n v="721994"/>
    <s v="Lakeland Financial Corp"/>
    <x v="17"/>
    <x v="16"/>
    <s v="NASDAQ"/>
    <d v="1997-08-14T00:00:00"/>
    <d v="9998-12-31T00:00:00"/>
    <m/>
    <m/>
    <s v=""/>
    <n v="0"/>
  </r>
  <r>
    <s v="LKQ"/>
    <n v="1065696"/>
    <s v="LKQ Corp"/>
    <x v="308"/>
    <x v="18"/>
    <s v="NASDAQ"/>
    <d v="2003-10-03T00:00:00"/>
    <d v="9998-12-31T00:00:00"/>
    <m/>
    <m/>
    <s v=""/>
    <n v="1"/>
  </r>
  <r>
    <s v="LKSD"/>
    <n v="1669812"/>
    <s v="NVS"/>
    <x v="193"/>
    <x v="2"/>
    <s v="NVS"/>
    <d v="1899-12-31T00:00:00"/>
    <d v="1899-12-31T00:00:00"/>
    <m/>
    <m/>
    <s v=""/>
    <n v="0"/>
  </r>
  <r>
    <s v="LL"/>
    <n v="1396033"/>
    <s v="Lumber Liquidators Holdings Inc"/>
    <x v="146"/>
    <x v="8"/>
    <s v="NYSE"/>
    <d v="2007-11-09T00:00:00"/>
    <d v="9998-12-31T00:00:00"/>
    <m/>
    <m/>
    <s v=""/>
    <n v="0"/>
  </r>
  <r>
    <s v="LLL"/>
    <n v="1039101"/>
    <s v="L3 Communications Holdings Inc"/>
    <x v="2"/>
    <x v="12"/>
    <s v="NYSE"/>
    <d v="1998-05-19T00:00:00"/>
    <d v="2019-06-28T00:00:00"/>
    <m/>
    <n v="9000076"/>
    <n v="1039101"/>
    <n v="1"/>
  </r>
  <r>
    <s v="LLTC"/>
    <n v="791907"/>
    <s v="Linear Technology Corp"/>
    <x v="6"/>
    <x v="6"/>
    <s v="NASDAQ"/>
    <d v="2016-01-04T00:00:00"/>
    <d v="2017-03-20T00:00:00"/>
    <m/>
    <m/>
    <s v=""/>
    <n v="0"/>
  </r>
  <r>
    <s v="LLY"/>
    <n v="59478"/>
    <s v="Eli Lilly Company"/>
    <x v="15"/>
    <x v="14"/>
    <s v="NYSE"/>
    <d v="1972-06-01T00:00:00"/>
    <d v="9998-12-31T00:00:00"/>
    <m/>
    <m/>
    <s v=""/>
    <n v="1"/>
  </r>
  <r>
    <s v="LM"/>
    <n v="704051"/>
    <s v="Legg Mason Inc"/>
    <x v="13"/>
    <x v="2"/>
    <s v="NYSE"/>
    <d v="1987-11-05T00:00:00"/>
    <d v="2020-07-31T00:00:00"/>
    <m/>
    <m/>
    <s v=""/>
    <n v="0"/>
  </r>
  <r>
    <s v="LMB"/>
    <n v="1606163"/>
    <s v="Limbach Holdings Inc"/>
    <x v="58"/>
    <x v="27"/>
    <s v="NASDAQ"/>
    <d v="2016-01-21T00:00:00"/>
    <d v="9998-12-31T00:00:00"/>
    <m/>
    <m/>
    <s v=""/>
    <n v="0"/>
  </r>
  <r>
    <s v="LMNX"/>
    <n v="1033905"/>
    <s v="Luminex Corp"/>
    <x v="22"/>
    <x v="2"/>
    <s v="NASDAQ"/>
    <d v="2000-04-06T00:00:00"/>
    <d v="9998-12-31T00:00:00"/>
    <m/>
    <m/>
    <s v=""/>
    <n v="0"/>
  </r>
  <r>
    <s v="LMT"/>
    <n v="936468"/>
    <s v="Lockheed Martin Corp"/>
    <x v="66"/>
    <x v="12"/>
    <s v="NYSE"/>
    <d v="1977-01-03T00:00:00"/>
    <d v="9998-12-31T00:00:00"/>
    <m/>
    <m/>
    <s v=""/>
    <n v="1"/>
  </r>
  <r>
    <s v="LNC"/>
    <n v="59558"/>
    <s v="Lincoln National Corp"/>
    <x v="4"/>
    <x v="4"/>
    <s v="NYSE"/>
    <d v="1984-10-05T00:00:00"/>
    <d v="9998-12-31T00:00:00"/>
    <m/>
    <m/>
    <s v=""/>
    <n v="1"/>
  </r>
  <r>
    <s v="LNCE"/>
    <n v="57528"/>
    <s v="SnydersLance Inc"/>
    <x v="297"/>
    <x v="2"/>
    <s v="NASDAQ"/>
    <d v="1990-03-26T00:00:00"/>
    <d v="2018-03-27T00:00:00"/>
    <m/>
    <m/>
    <s v=""/>
    <n v="0"/>
  </r>
  <r>
    <s v="LNG"/>
    <n v="3570"/>
    <s v="Cheniere Energy Inc"/>
    <x v="108"/>
    <x v="48"/>
    <s v="NYSE"/>
    <d v="1994-04-04T00:00:00"/>
    <d v="9998-12-31T00:00:00"/>
    <m/>
    <m/>
    <s v=""/>
    <n v="1"/>
  </r>
  <r>
    <s v="LNN"/>
    <n v="836157"/>
    <s v="Lindsay Corp"/>
    <x v="54"/>
    <x v="37"/>
    <s v="NYSE"/>
    <d v="1990-03-26T00:00:00"/>
    <d v="9998-12-31T00:00:00"/>
    <m/>
    <m/>
    <s v=""/>
    <n v="0"/>
  </r>
  <r>
    <s v="LNT"/>
    <n v="352541"/>
    <s v="Alliant Energy Corp"/>
    <x v="42"/>
    <x v="33"/>
    <s v="NASDAQ"/>
    <d v="1988-01-05T00:00:00"/>
    <d v="9998-12-31T00:00:00"/>
    <m/>
    <m/>
    <s v=""/>
    <n v="1"/>
  </r>
  <r>
    <s v="LNTH"/>
    <n v="1521036"/>
    <s v="Lantheus Holdings Inc"/>
    <x v="71"/>
    <x v="0"/>
    <s v="NASDAQ"/>
    <d v="2015-06-25T00:00:00"/>
    <d v="9998-12-31T00:00:00"/>
    <m/>
    <m/>
    <s v=""/>
    <n v="0"/>
  </r>
  <r>
    <s v="LOB"/>
    <n v="1462120"/>
    <s v="Live Oak Bancshares Inc"/>
    <x v="17"/>
    <x v="16"/>
    <s v="NASDAQ"/>
    <d v="2015-07-23T00:00:00"/>
    <d v="9998-12-31T00:00:00"/>
    <m/>
    <m/>
    <s v=""/>
    <n v="0"/>
  </r>
  <r>
    <s v="LOGI"/>
    <n v="1032975"/>
    <s v="Logitech International S.A."/>
    <x v="245"/>
    <x v="9"/>
    <s v="NASDAQ"/>
    <d v="1997-03-31T00:00:00"/>
    <d v="9998-12-31T00:00:00"/>
    <m/>
    <m/>
    <s v=""/>
    <n v="1"/>
  </r>
  <r>
    <s v="LOGM"/>
    <n v="1420302"/>
    <s v="LogMeIn Inc"/>
    <x v="28"/>
    <x v="29"/>
    <s v="NASDAQ"/>
    <d v="2009-07-01T00:00:00"/>
    <d v="9998-12-31T00:00:00"/>
    <m/>
    <m/>
    <s v=""/>
    <n v="1"/>
  </r>
  <r>
    <s v="LOPE"/>
    <n v="1434588"/>
    <s v="Grand Canyon Education Inc"/>
    <x v="90"/>
    <x v="17"/>
    <s v="NASDAQ"/>
    <d v="2008-11-20T00:00:00"/>
    <d v="9998-12-31T00:00:00"/>
    <m/>
    <m/>
    <s v=""/>
    <n v="0"/>
  </r>
  <r>
    <s v="LOV"/>
    <n v="9000077"/>
    <s v="Spark Networks Inc"/>
    <x v="2"/>
    <x v="22"/>
    <s v="NYSE"/>
    <d v="2006-02-14T00:00:00"/>
    <d v="9998-12-31T00:00:00"/>
    <m/>
    <n v="9000077"/>
    <n v="9000077"/>
    <n v="0"/>
  </r>
  <r>
    <s v="LOW"/>
    <n v="60667"/>
    <s v="Lowes Cos. Inc"/>
    <x v="146"/>
    <x v="8"/>
    <s v="NYSE"/>
    <d v="1985-07-01T00:00:00"/>
    <d v="9998-12-31T00:00:00"/>
    <m/>
    <m/>
    <s v=""/>
    <n v="1"/>
  </r>
  <r>
    <s v="LOXO"/>
    <n v="1581720"/>
    <s v="Loxo Oncology Inc"/>
    <x v="15"/>
    <x v="2"/>
    <s v="NASDAQ"/>
    <d v="2014-08-01T00:00:00"/>
    <d v="2019-02-15T00:00:00"/>
    <m/>
    <m/>
    <s v=""/>
    <n v="0"/>
  </r>
  <r>
    <s v="LPG"/>
    <n v="1596993"/>
    <s v="Dorian LPG Ltd"/>
    <x v="184"/>
    <x v="2"/>
    <s v="NYSE"/>
    <d v="2014-05-08T00:00:00"/>
    <d v="9998-12-31T00:00:00"/>
    <m/>
    <m/>
    <s v=""/>
    <n v="0"/>
  </r>
  <r>
    <s v="LPI"/>
    <n v="1528129"/>
    <s v="Laredo Petroleum Holdings Inc"/>
    <x v="86"/>
    <x v="2"/>
    <s v="NYSE"/>
    <d v="2011-12-15T00:00:00"/>
    <d v="9998-12-31T00:00:00"/>
    <m/>
    <m/>
    <s v=""/>
    <n v="0"/>
  </r>
  <r>
    <s v="LPLA"/>
    <n v="1397911"/>
    <s v="LPL Financial Holdings Inc"/>
    <x v="137"/>
    <x v="23"/>
    <s v="NASDAQ"/>
    <d v="2010-11-18T00:00:00"/>
    <d v="9998-12-31T00:00:00"/>
    <m/>
    <m/>
    <s v=""/>
    <n v="0"/>
  </r>
  <r>
    <s v="LPNT"/>
    <n v="1301611"/>
    <s v="Lifepoint Hospitals Inc"/>
    <x v="214"/>
    <x v="2"/>
    <s v="NASDAQ"/>
    <d v="1999-05-12T00:00:00"/>
    <d v="2018-11-16T00:00:00"/>
    <m/>
    <m/>
    <s v=""/>
    <n v="0"/>
  </r>
  <r>
    <s v="LPSN"/>
    <n v="1102993"/>
    <s v="Liveperson Inc"/>
    <x v="28"/>
    <x v="29"/>
    <s v="NASDAQ"/>
    <d v="2000-04-07T00:00:00"/>
    <d v="9998-12-31T00:00:00"/>
    <m/>
    <m/>
    <s v=""/>
    <n v="0"/>
  </r>
  <r>
    <s v="LPTH"/>
    <n v="889971"/>
    <s v="LightPath Technologies Inc"/>
    <x v="6"/>
    <x v="9"/>
    <s v="NASDAQ"/>
    <d v="1996-02-28T00:00:00"/>
    <d v="9998-12-31T00:00:00"/>
    <m/>
    <m/>
    <s v=""/>
    <n v="0"/>
  </r>
  <r>
    <s v="LPX"/>
    <n v="60519"/>
    <s v="LouisianaPacific Corp"/>
    <x v="235"/>
    <x v="50"/>
    <s v="NYSE"/>
    <d v="1982-01-04T00:00:00"/>
    <d v="9998-12-31T00:00:00"/>
    <m/>
    <m/>
    <s v=""/>
    <n v="0"/>
  </r>
  <r>
    <s v="LQDT"/>
    <n v="1235468"/>
    <s v="Liquidity Services Inc"/>
    <x v="31"/>
    <x v="8"/>
    <s v="NASDAQ"/>
    <d v="2006-02-27T00:00:00"/>
    <d v="9998-12-31T00:00:00"/>
    <m/>
    <m/>
    <s v=""/>
    <n v="0"/>
  </r>
  <r>
    <s v="LRCX"/>
    <n v="707549"/>
    <s v="Lam Research Corp"/>
    <x v="29"/>
    <x v="6"/>
    <s v="NASDAQ"/>
    <d v="1990-03-26T00:00:00"/>
    <d v="9998-12-31T00:00:00"/>
    <m/>
    <m/>
    <s v=""/>
    <n v="1"/>
  </r>
  <r>
    <s v="LRDC"/>
    <n v="9000078"/>
    <s v="NVS"/>
    <x v="2"/>
    <x v="2"/>
    <s v="NVS"/>
    <d v="1899-12-31T00:00:00"/>
    <d v="1899-12-31T00:00:00"/>
    <m/>
    <n v="9000078"/>
    <n v="9000078"/>
    <n v="0"/>
  </r>
  <r>
    <s v="LRN"/>
    <n v="1157408"/>
    <s v="K12 Inc"/>
    <x v="90"/>
    <x v="2"/>
    <s v="NYSE"/>
    <d v="2007-12-13T00:00:00"/>
    <d v="9998-12-31T00:00:00"/>
    <m/>
    <m/>
    <s v=""/>
    <n v="0"/>
  </r>
  <r>
    <s v="LSCC"/>
    <n v="855658"/>
    <s v="Lattice Semiconductor"/>
    <x v="6"/>
    <x v="2"/>
    <s v="NASDAQ"/>
    <d v="1990-03-26T00:00:00"/>
    <d v="9998-12-31T00:00:00"/>
    <m/>
    <m/>
    <s v=""/>
    <n v="0"/>
  </r>
  <r>
    <s v="LSI"/>
    <n v="944314"/>
    <s v="Life Storage Inc"/>
    <x v="10"/>
    <x v="10"/>
    <s v="NYSE"/>
    <d v="1995-06-21T00:00:00"/>
    <d v="9998-12-31T00:00:00"/>
    <m/>
    <m/>
    <s v=""/>
    <n v="1"/>
  </r>
  <r>
    <s v="LSTR"/>
    <n v="853816"/>
    <s v="Landstar System Inc"/>
    <x v="93"/>
    <x v="11"/>
    <s v="NASDAQ"/>
    <d v="1993-03-05T00:00:00"/>
    <d v="9998-12-31T00:00:00"/>
    <m/>
    <m/>
    <s v=""/>
    <n v="0"/>
  </r>
  <r>
    <s v="LSXMA"/>
    <n v="1560385"/>
    <s v="Liberty Media Corp"/>
    <x v="236"/>
    <x v="45"/>
    <s v="NASDAQ"/>
    <d v="2016-04-18T00:00:00"/>
    <d v="9998-12-31T00:00:00"/>
    <m/>
    <m/>
    <s v=""/>
    <n v="1"/>
  </r>
  <r>
    <s v="LTC"/>
    <n v="887905"/>
    <s v="LTC Properties Inc"/>
    <x v="10"/>
    <x v="10"/>
    <s v="NYSE"/>
    <d v="1992-08-25T00:00:00"/>
    <d v="9998-12-31T00:00:00"/>
    <m/>
    <m/>
    <s v=""/>
    <n v="0"/>
  </r>
  <r>
    <s v="LTHM"/>
    <n v="1742924"/>
    <s v="Livent Corp"/>
    <x v="132"/>
    <x v="2"/>
    <s v="NYSE"/>
    <d v="2018-10-11T00:00:00"/>
    <d v="9998-12-31T00:00:00"/>
    <m/>
    <m/>
    <s v=""/>
    <n v="0"/>
  </r>
  <r>
    <s v="LTRPA"/>
    <n v="1606745"/>
    <s v="Liberty TripAdvisor Holdings Inc"/>
    <x v="37"/>
    <x v="22"/>
    <s v="NASDAQ"/>
    <d v="2014-08-27T00:00:00"/>
    <d v="9998-12-31T00:00:00"/>
    <m/>
    <m/>
    <s v=""/>
    <n v="1"/>
  </r>
  <r>
    <s v="LTRX"/>
    <n v="9000080"/>
    <s v="Lantronix Inc"/>
    <x v="2"/>
    <x v="26"/>
    <s v="NASDAQ"/>
    <d v="2000-08-04T00:00:00"/>
    <d v="9998-12-31T00:00:00"/>
    <m/>
    <n v="9000080"/>
    <n v="9000080"/>
    <n v="0"/>
  </r>
  <r>
    <s v="LULU"/>
    <n v="1397187"/>
    <s v="Lululemon Athletica inc"/>
    <x v="197"/>
    <x v="8"/>
    <s v="NASDAQ"/>
    <d v="2007-07-27T00:00:00"/>
    <d v="9998-12-31T00:00:00"/>
    <m/>
    <m/>
    <s v=""/>
    <n v="0"/>
  </r>
  <r>
    <s v="LUV"/>
    <n v="92380"/>
    <s v="Southwest Airlines Company"/>
    <x v="3"/>
    <x v="3"/>
    <s v="NYSE"/>
    <d v="1980-01-02T00:00:00"/>
    <d v="9998-12-31T00:00:00"/>
    <m/>
    <m/>
    <s v=""/>
    <n v="1"/>
  </r>
  <r>
    <s v="LVLT"/>
    <n v="794323"/>
    <s v="Level 3 Communications Inc"/>
    <x v="72"/>
    <x v="44"/>
    <s v="NYSE"/>
    <d v="1998-03-31T00:00:00"/>
    <d v="2017-11-01T00:00:00"/>
    <m/>
    <m/>
    <s v=""/>
    <n v="0"/>
  </r>
  <r>
    <s v="LVS"/>
    <n v="1300514"/>
    <s v="Las Vegas Sands Corp"/>
    <x v="134"/>
    <x v="56"/>
    <s v="NYSE"/>
    <d v="2004-12-15T00:00:00"/>
    <d v="9998-12-31T00:00:00"/>
    <m/>
    <m/>
    <s v=""/>
    <n v="1"/>
  </r>
  <r>
    <s v="LW"/>
    <n v="1679273"/>
    <s v="Lamb Weston Holdings Inc"/>
    <x v="300"/>
    <x v="2"/>
    <s v="NYSE"/>
    <d v="2016-11-10T00:00:00"/>
    <d v="9998-12-31T00:00:00"/>
    <m/>
    <m/>
    <s v=""/>
    <n v="0"/>
  </r>
  <r>
    <s v="LXP"/>
    <n v="910108"/>
    <s v="Lexington Realty Trust"/>
    <x v="10"/>
    <x v="10"/>
    <s v="NYSE"/>
    <d v="1993-10-22T00:00:00"/>
    <d v="9998-12-31T00:00:00"/>
    <m/>
    <m/>
    <s v=""/>
    <n v="0"/>
  </r>
  <r>
    <s v="LXRX"/>
    <n v="1062822"/>
    <s v="Lexicon Pharmaceuticals Inc"/>
    <x v="15"/>
    <x v="20"/>
    <s v="NASDAQ"/>
    <d v="2000-04-07T00:00:00"/>
    <d v="9998-12-31T00:00:00"/>
    <m/>
    <m/>
    <s v=""/>
    <n v="0"/>
  </r>
  <r>
    <s v="LYB"/>
    <n v="1489393"/>
    <s v="LyondellBasell Industries NV"/>
    <x v="171"/>
    <x v="42"/>
    <s v="NYSE"/>
    <d v="2010-04-28T00:00:00"/>
    <d v="9998-12-31T00:00:00"/>
    <m/>
    <m/>
    <s v=""/>
    <n v="1"/>
  </r>
  <r>
    <s v="LYV"/>
    <n v="1335258"/>
    <s v="Live Nation Entertainment Inc"/>
    <x v="158"/>
    <x v="45"/>
    <s v="NYSE"/>
    <d v="2005-12-21T00:00:00"/>
    <d v="9998-12-31T00:00:00"/>
    <m/>
    <m/>
    <s v=""/>
    <n v="1"/>
  </r>
  <r>
    <s v="LZB"/>
    <n v="57131"/>
    <s v="LaZBoy Inc"/>
    <x v="195"/>
    <x v="46"/>
    <s v="NYSE"/>
    <d v="1988-01-05T00:00:00"/>
    <d v="9998-12-31T00:00:00"/>
    <m/>
    <m/>
    <s v=""/>
    <n v="0"/>
  </r>
  <r>
    <s v="M"/>
    <n v="794367"/>
    <s v="Macy`s Inc"/>
    <x v="155"/>
    <x v="8"/>
    <s v="NYSE"/>
    <d v="1992-02-05T00:00:00"/>
    <d v="9998-12-31T00:00:00"/>
    <m/>
    <m/>
    <s v=""/>
    <n v="1"/>
  </r>
  <r>
    <s v="MA"/>
    <n v="1141391"/>
    <s v="Mastercard Inc"/>
    <x v="31"/>
    <x v="31"/>
    <s v="NYSE"/>
    <d v="2006-05-25T00:00:00"/>
    <d v="9998-12-31T00:00:00"/>
    <m/>
    <m/>
    <s v=""/>
    <n v="1"/>
  </r>
  <r>
    <s v="MAA"/>
    <n v="912595"/>
    <s v="MidAmerica Apartment Communities Inc"/>
    <x v="10"/>
    <x v="10"/>
    <s v="NYSE"/>
    <d v="1994-01-28T00:00:00"/>
    <d v="9998-12-31T00:00:00"/>
    <m/>
    <m/>
    <s v=""/>
    <n v="1"/>
  </r>
  <r>
    <s v="MAC"/>
    <n v="912242"/>
    <s v="Macerich Company."/>
    <x v="10"/>
    <x v="10"/>
    <s v="NYSE"/>
    <d v="1994-03-10T00:00:00"/>
    <d v="9998-12-31T00:00:00"/>
    <m/>
    <m/>
    <s v=""/>
    <n v="1"/>
  </r>
  <r>
    <s v="MACK"/>
    <n v="1274792"/>
    <s v="Merrimack Pharmaceuticals Inc"/>
    <x v="15"/>
    <x v="20"/>
    <s v="NASDAQ"/>
    <d v="2012-03-29T00:00:00"/>
    <d v="9998-12-31T00:00:00"/>
    <m/>
    <m/>
    <s v=""/>
    <n v="0"/>
  </r>
  <r>
    <s v="MAMS"/>
    <n v="832488"/>
    <s v="MAM Software Group Inc"/>
    <x v="28"/>
    <x v="29"/>
    <s v="NASDAQ"/>
    <d v="1999-10-05T00:00:00"/>
    <d v="2019-10-21T00:00:00"/>
    <m/>
    <m/>
    <s v=""/>
    <n v="0"/>
  </r>
  <r>
    <s v="MAN"/>
    <n v="871763"/>
    <s v="ManpowerGroup"/>
    <x v="77"/>
    <x v="38"/>
    <s v="NYSE"/>
    <d v="1988-10-05T00:00:00"/>
    <d v="9998-12-31T00:00:00"/>
    <m/>
    <m/>
    <s v=""/>
    <n v="1"/>
  </r>
  <r>
    <s v="MANH"/>
    <n v="1056696"/>
    <s v="Manhattan Associates Inc"/>
    <x v="28"/>
    <x v="29"/>
    <s v="NASDAQ"/>
    <d v="1998-04-23T00:00:00"/>
    <d v="9998-12-31T00:00:00"/>
    <m/>
    <m/>
    <s v=""/>
    <n v="0"/>
  </r>
  <r>
    <s v="MANT"/>
    <n v="892537"/>
    <s v="Mantech International Corp - Class A"/>
    <x v="19"/>
    <x v="2"/>
    <s v="NASDAQ"/>
    <d v="2002-02-07T00:00:00"/>
    <d v="9998-12-31T00:00:00"/>
    <m/>
    <m/>
    <s v=""/>
    <n v="0"/>
  </r>
  <r>
    <s v="MAR"/>
    <n v="1048286"/>
    <s v="Marriott International Inc Class A"/>
    <x v="134"/>
    <x v="56"/>
    <s v="NASDAQ"/>
    <d v="1993-10-13T00:00:00"/>
    <d v="9998-12-31T00:00:00"/>
    <m/>
    <m/>
    <s v=""/>
    <n v="1"/>
  </r>
  <r>
    <s v="MAS"/>
    <n v="62996"/>
    <s v="Masco Corp"/>
    <x v="79"/>
    <x v="50"/>
    <s v="NYSE"/>
    <d v="1983-06-10T00:00:00"/>
    <d v="9998-12-31T00:00:00"/>
    <m/>
    <m/>
    <s v=""/>
    <n v="1"/>
  </r>
  <r>
    <s v="MASI"/>
    <n v="937556"/>
    <s v="Masimo Corp"/>
    <x v="119"/>
    <x v="21"/>
    <s v="NASDAQ"/>
    <d v="2007-08-08T00:00:00"/>
    <d v="9998-12-31T00:00:00"/>
    <m/>
    <m/>
    <s v=""/>
    <n v="0"/>
  </r>
  <r>
    <s v="MAT"/>
    <n v="63276"/>
    <s v="Mattel Inc"/>
    <x v="309"/>
    <x v="56"/>
    <s v="NASDAQ"/>
    <d v="1982-01-04T00:00:00"/>
    <d v="9998-12-31T00:00:00"/>
    <m/>
    <m/>
    <s v=""/>
    <n v="1"/>
  </r>
  <r>
    <s v="MATW"/>
    <n v="63296"/>
    <s v="Matthews International Corp"/>
    <x v="310"/>
    <x v="2"/>
    <s v="NASDAQ"/>
    <d v="1994-08-10T00:00:00"/>
    <d v="9998-12-31T00:00:00"/>
    <m/>
    <m/>
    <s v=""/>
    <n v="0"/>
  </r>
  <r>
    <s v="MATX"/>
    <n v="3453"/>
    <s v="Matson Inc"/>
    <x v="168"/>
    <x v="11"/>
    <s v="NYSE"/>
    <d v="1973-05-03T00:00:00"/>
    <d v="9998-12-31T00:00:00"/>
    <m/>
    <m/>
    <s v=""/>
    <n v="1"/>
  </r>
  <r>
    <s v="MAXR"/>
    <n v="1121142"/>
    <s v="Maxar Technologies Ltd"/>
    <x v="99"/>
    <x v="2"/>
    <s v="NYSE"/>
    <d v="2017-10-06T00:00:00"/>
    <d v="9998-12-31T00:00:00"/>
    <m/>
    <m/>
    <s v=""/>
    <n v="0"/>
  </r>
  <r>
    <s v="MB"/>
    <n v="1458962"/>
    <s v="MINDBODY Inc"/>
    <x v="37"/>
    <x v="29"/>
    <s v="NASDAQ"/>
    <d v="2015-06-19T00:00:00"/>
    <d v="2019-02-15T00:00:00"/>
    <m/>
    <m/>
    <s v=""/>
    <n v="0"/>
  </r>
  <r>
    <s v="MBFI"/>
    <n v="1139812"/>
    <s v="MB Financial Inc"/>
    <x v="125"/>
    <x v="16"/>
    <s v="NASDAQ"/>
    <d v="1995-04-07T00:00:00"/>
    <d v="2019-03-21T00:00:00"/>
    <m/>
    <m/>
    <s v=""/>
    <n v="0"/>
  </r>
  <r>
    <s v="MBI"/>
    <n v="814585"/>
    <s v="MBIA Inc"/>
    <x v="57"/>
    <x v="2"/>
    <s v="NYSE"/>
    <d v="1987-07-02T00:00:00"/>
    <d v="9998-12-31T00:00:00"/>
    <m/>
    <m/>
    <s v=""/>
    <n v="0"/>
  </r>
  <r>
    <s v="MBUU"/>
    <n v="1590976"/>
    <s v="Malibu Boats Inc Class A"/>
    <x v="257"/>
    <x v="2"/>
    <s v="NASDAQ"/>
    <d v="2014-01-31T00:00:00"/>
    <d v="9998-12-31T00:00:00"/>
    <m/>
    <m/>
    <s v=""/>
    <n v="0"/>
  </r>
  <r>
    <s v="MBWM"/>
    <n v="1042729"/>
    <s v="Mercantile Bank Corp"/>
    <x v="17"/>
    <x v="16"/>
    <s v="NASDAQ"/>
    <d v="1999-07-20T00:00:00"/>
    <d v="9998-12-31T00:00:00"/>
    <m/>
    <m/>
    <s v=""/>
    <n v="0"/>
  </r>
  <r>
    <s v="MC"/>
    <n v="1596967"/>
    <s v="Moelis Company"/>
    <x v="13"/>
    <x v="13"/>
    <s v="NYSE"/>
    <d v="2014-04-16T00:00:00"/>
    <d v="9998-12-31T00:00:00"/>
    <m/>
    <m/>
    <s v=""/>
    <n v="0"/>
  </r>
  <r>
    <s v="MCD"/>
    <n v="63908"/>
    <s v="McDonalds Corp"/>
    <x v="96"/>
    <x v="52"/>
    <s v="NYSE"/>
    <d v="1970-01-02T00:00:00"/>
    <d v="9998-12-31T00:00:00"/>
    <m/>
    <m/>
    <s v=""/>
    <n v="1"/>
  </r>
  <r>
    <s v="MCFT"/>
    <n v="1638290"/>
    <s v="MCBC Holdings Inc"/>
    <x v="257"/>
    <x v="18"/>
    <s v="NASDAQ"/>
    <d v="2015-07-17T00:00:00"/>
    <d v="9998-12-31T00:00:00"/>
    <m/>
    <m/>
    <s v=""/>
    <n v="0"/>
  </r>
  <r>
    <s v="MCHP"/>
    <n v="827054"/>
    <s v="Microchip Technology Inc"/>
    <x v="6"/>
    <x v="6"/>
    <s v="NASDAQ"/>
    <d v="1993-03-19T00:00:00"/>
    <d v="9998-12-31T00:00:00"/>
    <m/>
    <m/>
    <s v=""/>
    <n v="1"/>
  </r>
  <r>
    <s v="MCK"/>
    <n v="927653"/>
    <s v="McKesson Corp"/>
    <x v="16"/>
    <x v="15"/>
    <s v="NYSE"/>
    <d v="1994-11-15T00:00:00"/>
    <d v="9998-12-31T00:00:00"/>
    <m/>
    <m/>
    <s v=""/>
    <n v="1"/>
  </r>
  <r>
    <s v="MCO"/>
    <n v="1059556"/>
    <s v="Moodys Corp"/>
    <x v="218"/>
    <x v="23"/>
    <s v="NYSE"/>
    <d v="1994-10-31T00:00:00"/>
    <d v="9998-12-31T00:00:00"/>
    <m/>
    <m/>
    <s v=""/>
    <n v="0"/>
  </r>
  <r>
    <s v="MCRN"/>
    <n v="1637913"/>
    <s v="Milacron Holdings Corp"/>
    <x v="29"/>
    <x v="2"/>
    <s v="NYSE"/>
    <d v="2015-06-25T00:00:00"/>
    <d v="2019-11-22T00:00:00"/>
    <m/>
    <m/>
    <s v=""/>
    <n v="0"/>
  </r>
  <r>
    <s v="MCS"/>
    <n v="62234"/>
    <s v="The Marcus Corp"/>
    <x v="73"/>
    <x v="2"/>
    <s v="NYSE"/>
    <d v="1990-03-29T00:00:00"/>
    <d v="9998-12-31T00:00:00"/>
    <m/>
    <m/>
    <s v=""/>
    <n v="0"/>
  </r>
  <r>
    <s v="MCY"/>
    <n v="64996"/>
    <s v="Mercury General Corp"/>
    <x v="26"/>
    <x v="36"/>
    <s v="NYSE"/>
    <d v="1990-03-26T00:00:00"/>
    <d v="9998-12-31T00:00:00"/>
    <m/>
    <m/>
    <s v=""/>
    <n v="0"/>
  </r>
  <r>
    <s v="MD"/>
    <n v="893949"/>
    <s v="Mednax Inc"/>
    <x v="228"/>
    <x v="25"/>
    <s v="NYSE"/>
    <d v="1995-09-20T00:00:00"/>
    <d v="9998-12-31T00:00:00"/>
    <m/>
    <m/>
    <s v=""/>
    <n v="1"/>
  </r>
  <r>
    <s v="MDB"/>
    <n v="1441816"/>
    <s v="MongoDB Inc - Class A"/>
    <x v="28"/>
    <x v="29"/>
    <s v="NASDAQ"/>
    <d v="2017-10-19T00:00:00"/>
    <d v="9998-12-31T00:00:00"/>
    <m/>
    <m/>
    <s v=""/>
    <n v="0"/>
  </r>
  <r>
    <s v="MDC"/>
    <n v="773141"/>
    <s v="MDC Holdings Inc"/>
    <x v="159"/>
    <x v="2"/>
    <s v="NYSE"/>
    <d v="1980-03-11T00:00:00"/>
    <d v="9998-12-31T00:00:00"/>
    <m/>
    <m/>
    <s v=""/>
    <n v="0"/>
  </r>
  <r>
    <s v="MDCA"/>
    <n v="876883"/>
    <s v="MDC Partners Inc Class A"/>
    <x v="205"/>
    <x v="2"/>
    <s v="NASDAQ"/>
    <d v="1995-04-17T00:00:00"/>
    <d v="9998-12-31T00:00:00"/>
    <m/>
    <m/>
    <s v=""/>
    <n v="0"/>
  </r>
  <r>
    <s v="MDCO"/>
    <n v="1113481"/>
    <s v="The Medicines Company"/>
    <x v="15"/>
    <x v="2"/>
    <s v="NASDAQ"/>
    <d v="2000-08-08T00:00:00"/>
    <d v="2020-01-06T00:00:00"/>
    <m/>
    <m/>
    <s v=""/>
    <n v="0"/>
  </r>
  <r>
    <s v="MDGL"/>
    <n v="1157601"/>
    <s v="Synta Pharmaceuticals Corp"/>
    <x v="15"/>
    <x v="2"/>
    <s v="NASDAQ"/>
    <d v="2007-02-06T00:00:00"/>
    <d v="9998-12-31T00:00:00"/>
    <m/>
    <m/>
    <s v=""/>
    <n v="0"/>
  </r>
  <r>
    <s v="MDLZ"/>
    <n v="1103982"/>
    <s v="Mondelez International Inc"/>
    <x v="138"/>
    <x v="30"/>
    <s v="NASDAQ"/>
    <d v="2001-06-13T00:00:00"/>
    <d v="9998-12-31T00:00:00"/>
    <m/>
    <m/>
    <s v=""/>
    <n v="1"/>
  </r>
  <r>
    <s v="MDP"/>
    <n v="65011"/>
    <s v="Meredith Corp"/>
    <x v="311"/>
    <x v="68"/>
    <s v="NYSE"/>
    <d v="1985-07-01T00:00:00"/>
    <d v="9998-12-31T00:00:00"/>
    <m/>
    <m/>
    <s v=""/>
    <n v="0"/>
  </r>
  <r>
    <s v="MDR"/>
    <n v="708819"/>
    <s v="McDermott International"/>
    <x v="269"/>
    <x v="58"/>
    <s v="NYSE"/>
    <d v="1982-12-31T00:00:00"/>
    <d v="9998-12-31T00:00:00"/>
    <m/>
    <m/>
    <s v=""/>
    <n v="1"/>
  </r>
  <r>
    <s v="MDRX"/>
    <n v="1124804"/>
    <s v="Allscripts Healthcare Solutions Inc"/>
    <x v="161"/>
    <x v="29"/>
    <s v="NASDAQ"/>
    <d v="1999-07-26T00:00:00"/>
    <d v="9998-12-31T00:00:00"/>
    <m/>
    <m/>
    <s v=""/>
    <n v="0"/>
  </r>
  <r>
    <s v="MDSO"/>
    <n v="1453814"/>
    <s v="Medidata Solutions Inc"/>
    <x v="28"/>
    <x v="29"/>
    <s v="NASDAQ"/>
    <d v="2009-06-25T00:00:00"/>
    <d v="2019-10-28T00:00:00"/>
    <m/>
    <m/>
    <s v=""/>
    <n v="0"/>
  </r>
  <r>
    <s v="MDT"/>
    <n v="1613103"/>
    <s v="Medtronic Plc"/>
    <x v="119"/>
    <x v="21"/>
    <s v="NYSE"/>
    <d v="1981-12-31T00:00:00"/>
    <d v="9998-12-31T00:00:00"/>
    <m/>
    <m/>
    <s v=""/>
    <n v="1"/>
  </r>
  <r>
    <s v="MDU"/>
    <n v="67716"/>
    <s v="MDU Resources Group Inc"/>
    <x v="192"/>
    <x v="2"/>
    <s v="NYSE"/>
    <d v="1987-11-05T00:00:00"/>
    <d v="9998-12-31T00:00:00"/>
    <m/>
    <m/>
    <s v=""/>
    <n v="1"/>
  </r>
  <r>
    <s v="MDXG"/>
    <n v="1376339"/>
    <s v="NVS"/>
    <x v="22"/>
    <x v="21"/>
    <s v="NVS"/>
    <d v="1899-12-31T00:00:00"/>
    <d v="1899-12-31T00:00:00"/>
    <m/>
    <m/>
    <s v=""/>
    <n v="0"/>
  </r>
  <r>
    <s v="MECK"/>
    <n v="1083712"/>
    <s v="Mecklermedia Corp"/>
    <x v="2"/>
    <x v="2"/>
    <s v="NASDAQ"/>
    <d v="1996-02-02T00:00:00"/>
    <d v="2018-04-10T00:00:00"/>
    <m/>
    <m/>
    <s v=""/>
    <n v="0"/>
  </r>
  <r>
    <s v="MED"/>
    <n v="910329"/>
    <s v="Medifast Inc"/>
    <x v="241"/>
    <x v="2"/>
    <s v="NYSE"/>
    <d v="1993-12-31T00:00:00"/>
    <d v="9998-12-31T00:00:00"/>
    <m/>
    <m/>
    <s v=""/>
    <n v="0"/>
  </r>
  <r>
    <s v="MEDP"/>
    <n v="1668397"/>
    <s v="Medpace Holdings Inc"/>
    <x v="202"/>
    <x v="0"/>
    <s v="NASDAQ"/>
    <d v="2016-08-11T00:00:00"/>
    <d v="9998-12-31T00:00:00"/>
    <m/>
    <m/>
    <s v=""/>
    <n v="0"/>
  </r>
  <r>
    <s v="MEET"/>
    <n v="9000081"/>
    <s v="MeetMe Inc"/>
    <x v="2"/>
    <x v="22"/>
    <s v="NASDAQ"/>
    <d v="2003-09-04T00:00:00"/>
    <d v="9998-12-31T00:00:00"/>
    <m/>
    <n v="9000081"/>
    <n v="9000081"/>
    <n v="0"/>
  </r>
  <r>
    <s v="MEI"/>
    <n v="65270"/>
    <s v="Methode Electronics Inc"/>
    <x v="88"/>
    <x v="9"/>
    <s v="NYSE"/>
    <d v="1990-03-23T00:00:00"/>
    <d v="9998-12-31T00:00:00"/>
    <m/>
    <m/>
    <s v=""/>
    <n v="0"/>
  </r>
  <r>
    <s v="MEIP"/>
    <n v="9000082"/>
    <s v="MEI Pharma Inc"/>
    <x v="2"/>
    <x v="14"/>
    <s v="NASDAQ"/>
    <d v="2003-12-18T00:00:00"/>
    <d v="9998-12-31T00:00:00"/>
    <m/>
    <n v="9000082"/>
    <n v="9000082"/>
    <n v="0"/>
  </r>
  <r>
    <s v="MELI"/>
    <n v="1099590"/>
    <s v="Mercadolibre Inc"/>
    <x v="31"/>
    <x v="8"/>
    <s v="NASDAQ"/>
    <d v="2007-08-10T00:00:00"/>
    <d v="9998-12-31T00:00:00"/>
    <m/>
    <m/>
    <s v=""/>
    <n v="0"/>
  </r>
  <r>
    <s v="MENT"/>
    <n v="701811"/>
    <s v="Mentor Graphics Corp"/>
    <x v="161"/>
    <x v="29"/>
    <s v="NASDAQ"/>
    <d v="2016-01-04T00:00:00"/>
    <d v="2017-03-31T00:00:00"/>
    <m/>
    <m/>
    <s v=""/>
    <n v="0"/>
  </r>
  <r>
    <s v="MET"/>
    <n v="1099219"/>
    <s v="Metlife Inc"/>
    <x v="4"/>
    <x v="4"/>
    <s v="NYSE"/>
    <d v="2000-04-05T00:00:00"/>
    <d v="9998-12-31T00:00:00"/>
    <m/>
    <m/>
    <s v=""/>
    <n v="1"/>
  </r>
  <r>
    <s v="MFA"/>
    <n v="1055160"/>
    <s v="MFA Financial Inc"/>
    <x v="10"/>
    <x v="10"/>
    <s v="NYSE"/>
    <d v="1998-04-13T00:00:00"/>
    <d v="9998-12-31T00:00:00"/>
    <m/>
    <m/>
    <s v=""/>
    <n v="1"/>
  </r>
  <r>
    <s v="MFON"/>
    <n v="9000083"/>
    <s v="NVS"/>
    <x v="2"/>
    <x v="2"/>
    <s v="NVS"/>
    <d v="1899-12-31T00:00:00"/>
    <d v="1899-12-31T00:00:00"/>
    <m/>
    <n v="9000083"/>
    <n v="9000083"/>
    <n v="0"/>
  </r>
  <r>
    <s v="MGCD"/>
    <n v="815093"/>
    <s v="MGC Diagnostics Corp"/>
    <x v="22"/>
    <x v="21"/>
    <s v="NASDAQ"/>
    <d v="2003-07-15T00:00:00"/>
    <d v="2018-01-08T00:00:00"/>
    <m/>
    <m/>
    <s v=""/>
    <n v="0"/>
  </r>
  <r>
    <s v="MGEE"/>
    <n v="1161728"/>
    <s v="MGE Energy Inc"/>
    <x v="312"/>
    <x v="33"/>
    <s v="NASDAQ"/>
    <d v="1990-03-26T00:00:00"/>
    <d v="9998-12-31T00:00:00"/>
    <m/>
    <m/>
    <s v=""/>
    <n v="0"/>
  </r>
  <r>
    <s v="MGLN"/>
    <n v="19411"/>
    <s v="Magellan Health Services Inc"/>
    <x v="228"/>
    <x v="25"/>
    <s v="NASDAQ"/>
    <d v="2004-02-25T00:00:00"/>
    <d v="9998-12-31T00:00:00"/>
    <m/>
    <m/>
    <s v=""/>
    <n v="1"/>
  </r>
  <r>
    <s v="MGM"/>
    <n v="789570"/>
    <s v="MGM Resorts International"/>
    <x v="134"/>
    <x v="56"/>
    <s v="NYSE"/>
    <d v="1990-01-12T00:00:00"/>
    <d v="9998-12-31T00:00:00"/>
    <m/>
    <m/>
    <s v=""/>
    <n v="1"/>
  </r>
  <r>
    <s v="MGNX"/>
    <n v="1125345"/>
    <s v="MacroGenics Inc"/>
    <x v="15"/>
    <x v="20"/>
    <s v="NASDAQ"/>
    <d v="2013-10-10T00:00:00"/>
    <d v="9998-12-31T00:00:00"/>
    <m/>
    <m/>
    <s v=""/>
    <n v="0"/>
  </r>
  <r>
    <s v="MGP"/>
    <n v="1656936"/>
    <s v="MGM Growth Properties LLC"/>
    <x v="10"/>
    <x v="10"/>
    <s v="NYSE"/>
    <d v="2016-04-20T00:00:00"/>
    <d v="9998-12-31T00:00:00"/>
    <m/>
    <m/>
    <s v=""/>
    <n v="1"/>
  </r>
  <r>
    <s v="MGPI"/>
    <n v="835011"/>
    <s v="MGP Ingredients Inc"/>
    <x v="313"/>
    <x v="30"/>
    <s v="NASDAQ"/>
    <d v="1990-03-26T00:00:00"/>
    <d v="9998-12-31T00:00:00"/>
    <m/>
    <m/>
    <s v=""/>
    <n v="0"/>
  </r>
  <r>
    <s v="MGRC"/>
    <n v="752714"/>
    <s v="McGrath RentCorp"/>
    <x v="5"/>
    <x v="2"/>
    <s v="NASDAQ"/>
    <d v="1990-03-26T00:00:00"/>
    <d v="9998-12-31T00:00:00"/>
    <m/>
    <m/>
    <s v=""/>
    <n v="0"/>
  </r>
  <r>
    <s v="MGY"/>
    <n v="1698990"/>
    <s v="Magnolia Oil Gas Corporation Class A"/>
    <x v="86"/>
    <x v="2"/>
    <s v="NYSE"/>
    <d v="2017-06-29T00:00:00"/>
    <d v="9998-12-31T00:00:00"/>
    <m/>
    <m/>
    <s v=""/>
    <n v="0"/>
  </r>
  <r>
    <s v="MHH"/>
    <n v="1437226"/>
    <s v="Mastech Holdings Inc"/>
    <x v="126"/>
    <x v="38"/>
    <s v="NYSE"/>
    <d v="2008-09-19T00:00:00"/>
    <d v="9998-12-31T00:00:00"/>
    <m/>
    <m/>
    <s v=""/>
    <n v="0"/>
  </r>
  <r>
    <s v="MHK"/>
    <n v="851968"/>
    <s v="Mohawk Industries Inc"/>
    <x v="314"/>
    <x v="46"/>
    <s v="NYSE"/>
    <d v="1992-04-01T00:00:00"/>
    <d v="9998-12-31T00:00:00"/>
    <m/>
    <m/>
    <s v=""/>
    <n v="1"/>
  </r>
  <r>
    <s v="MHLD"/>
    <n v="1412100"/>
    <s v="Maiden Holdings Ltd"/>
    <x v="26"/>
    <x v="36"/>
    <s v="NASDAQ"/>
    <d v="2008-05-06T00:00:00"/>
    <d v="9998-12-31T00:00:00"/>
    <m/>
    <m/>
    <s v=""/>
    <n v="0"/>
  </r>
  <r>
    <s v="MHO"/>
    <n v="799292"/>
    <s v="MI Homes Inc"/>
    <x v="159"/>
    <x v="2"/>
    <s v="NYSE"/>
    <d v="1993-11-03T00:00:00"/>
    <d v="9998-12-31T00:00:00"/>
    <m/>
    <m/>
    <s v=""/>
    <n v="0"/>
  </r>
  <r>
    <s v="MIC"/>
    <n v="1289790"/>
    <s v="Macquarie Infrastructure Company LLC"/>
    <x v="41"/>
    <x v="11"/>
    <s v="NYSE"/>
    <d v="2004-12-16T00:00:00"/>
    <d v="9998-12-31T00:00:00"/>
    <m/>
    <m/>
    <s v=""/>
    <n v="1"/>
  </r>
  <r>
    <s v="MICR"/>
    <n v="819689"/>
    <s v="NVS"/>
    <x v="119"/>
    <x v="21"/>
    <s v="NVS"/>
    <d v="1899-12-31T00:00:00"/>
    <d v="1899-12-31T00:00:00"/>
    <m/>
    <m/>
    <s v=""/>
    <n v="0"/>
  </r>
  <r>
    <s v="MIDD"/>
    <n v="769520"/>
    <s v="The Middleby Corp"/>
    <x v="315"/>
    <x v="2"/>
    <s v="NASDAQ"/>
    <d v="1992-03-17T00:00:00"/>
    <d v="9998-12-31T00:00:00"/>
    <m/>
    <m/>
    <s v=""/>
    <n v="0"/>
  </r>
  <r>
    <s v="MIK"/>
    <n v="1593936"/>
    <s v="Michaels Companies Inc"/>
    <x v="316"/>
    <x v="8"/>
    <s v="NASDAQ"/>
    <d v="2014-06-27T00:00:00"/>
    <d v="9998-12-31T00:00:00"/>
    <m/>
    <m/>
    <s v=""/>
    <n v="0"/>
  </r>
  <r>
    <s v="MIME"/>
    <n v="1644675"/>
    <s v="Mimecast Ltd"/>
    <x v="28"/>
    <x v="2"/>
    <s v="NASDAQ"/>
    <d v="2015-11-19T00:00:00"/>
    <d v="9998-12-31T00:00:00"/>
    <m/>
    <m/>
    <s v=""/>
    <n v="0"/>
  </r>
  <r>
    <s v="MIND"/>
    <n v="926423"/>
    <s v="Mitcham Industries Inc"/>
    <x v="5"/>
    <x v="9"/>
    <s v="NASDAQ"/>
    <d v="1994-12-28T00:00:00"/>
    <d v="9998-12-31T00:00:00"/>
    <m/>
    <m/>
    <s v=""/>
    <n v="0"/>
  </r>
  <r>
    <s v="MINI"/>
    <n v="911109"/>
    <s v="Mobile Mini Inc"/>
    <x v="269"/>
    <x v="2"/>
    <s v="NASDAQ"/>
    <d v="1994-02-17T00:00:00"/>
    <d v="9998-12-31T00:00:00"/>
    <m/>
    <m/>
    <s v=""/>
    <n v="0"/>
  </r>
  <r>
    <s v="MITK"/>
    <n v="807863"/>
    <s v="Mitek Systems Inc"/>
    <x v="245"/>
    <x v="29"/>
    <s v="NASDAQ"/>
    <d v="1995-05-26T00:00:00"/>
    <d v="9998-12-31T00:00:00"/>
    <m/>
    <m/>
    <s v=""/>
    <n v="0"/>
  </r>
  <r>
    <s v="MITL"/>
    <n v="1170534"/>
    <s v="Mitel Networks Corp"/>
    <x v="99"/>
    <x v="2"/>
    <s v="NASDAQ"/>
    <d v="2010-04-22T00:00:00"/>
    <d v="2018-11-30T00:00:00"/>
    <m/>
    <m/>
    <s v=""/>
    <n v="0"/>
  </r>
  <r>
    <s v="MIXX"/>
    <n v="9000084"/>
    <s v="NVS"/>
    <x v="2"/>
    <x v="2"/>
    <s v="NVS"/>
    <d v="1899-12-31T00:00:00"/>
    <d v="1899-12-31T00:00:00"/>
    <m/>
    <n v="9000084"/>
    <n v="9000084"/>
    <n v="0"/>
  </r>
  <r>
    <s v="MJCO"/>
    <n v="1626853"/>
    <s v="Majesco"/>
    <x v="28"/>
    <x v="29"/>
    <s v="NASDAQ"/>
    <d v="2015-06-29T00:00:00"/>
    <d v="9998-12-31T00:00:00"/>
    <m/>
    <m/>
    <s v=""/>
    <n v="0"/>
  </r>
  <r>
    <s v="MJN"/>
    <n v="1452575"/>
    <s v="Mead Johnson Nutrition CO"/>
    <x v="138"/>
    <x v="35"/>
    <s v="NYSE"/>
    <d v="2009-02-11T00:00:00"/>
    <d v="2017-07-14T00:00:00"/>
    <m/>
    <m/>
    <s v=""/>
    <n v="0"/>
  </r>
  <r>
    <s v="MJTK"/>
    <n v="9000085"/>
    <s v="NVS"/>
    <x v="2"/>
    <x v="2"/>
    <s v="NVS"/>
    <d v="1899-12-31T00:00:00"/>
    <d v="1899-12-31T00:00:00"/>
    <m/>
    <n v="9000085"/>
    <n v="9000085"/>
    <n v="0"/>
  </r>
  <r>
    <s v="MKC"/>
    <n v="63754"/>
    <s v="McCormick Company Inc"/>
    <x v="241"/>
    <x v="30"/>
    <s v="NYSE"/>
    <d v="1990-03-26T00:00:00"/>
    <d v="9998-12-31T00:00:00"/>
    <m/>
    <m/>
    <s v=""/>
    <n v="1"/>
  </r>
  <r>
    <s v="MKL"/>
    <n v="1096343"/>
    <s v="Markel Corp"/>
    <x v="26"/>
    <x v="36"/>
    <s v="NYSE"/>
    <d v="1990-01-02T00:00:00"/>
    <d v="9998-12-31T00:00:00"/>
    <m/>
    <m/>
    <s v=""/>
    <n v="1"/>
  </r>
  <r>
    <s v="MKSI"/>
    <n v="1049502"/>
    <s v="MKS Instruments Inc"/>
    <x v="178"/>
    <x v="9"/>
    <s v="NASDAQ"/>
    <d v="1999-03-30T00:00:00"/>
    <d v="9998-12-31T00:00:00"/>
    <m/>
    <m/>
    <s v=""/>
    <n v="1"/>
  </r>
  <r>
    <s v="MKTX"/>
    <n v="1278021"/>
    <s v="MarketAxess Holdings Inc"/>
    <x v="23"/>
    <x v="23"/>
    <s v="NASDAQ"/>
    <d v="2004-11-05T00:00:00"/>
    <d v="9998-12-31T00:00:00"/>
    <m/>
    <m/>
    <s v=""/>
    <n v="0"/>
  </r>
  <r>
    <s v="MLAB"/>
    <n v="724004"/>
    <s v="Mesa Laboratories Inc"/>
    <x v="178"/>
    <x v="9"/>
    <s v="NASDAQ"/>
    <d v="1995-01-25T00:00:00"/>
    <d v="9998-12-31T00:00:00"/>
    <m/>
    <m/>
    <s v=""/>
    <n v="0"/>
  </r>
  <r>
    <s v="MLHR"/>
    <n v="66382"/>
    <s v="Herman Miller Inc"/>
    <x v="317"/>
    <x v="2"/>
    <s v="NASDAQ"/>
    <d v="1990-03-26T00:00:00"/>
    <d v="9998-12-31T00:00:00"/>
    <m/>
    <m/>
    <s v=""/>
    <n v="0"/>
  </r>
  <r>
    <s v="MLI"/>
    <n v="89439"/>
    <s v="Mueller Industries Inc"/>
    <x v="97"/>
    <x v="2"/>
    <s v="NYSE"/>
    <d v="1991-02-25T00:00:00"/>
    <d v="9998-12-31T00:00:00"/>
    <m/>
    <m/>
    <s v=""/>
    <n v="0"/>
  </r>
  <r>
    <s v="MLM"/>
    <n v="916076"/>
    <s v="Martin Marietta Materials Inc"/>
    <x v="192"/>
    <x v="50"/>
    <s v="NYSE"/>
    <d v="1994-02-17T00:00:00"/>
    <d v="9998-12-31T00:00:00"/>
    <m/>
    <m/>
    <s v=""/>
    <n v="1"/>
  </r>
  <r>
    <s v="MLNX"/>
    <n v="1356104"/>
    <s v="Mellanox Technologies Ltd"/>
    <x v="6"/>
    <x v="2"/>
    <s v="NASDAQ"/>
    <d v="2007-02-08T00:00:00"/>
    <d v="2020-04-27T00:00:00"/>
    <m/>
    <m/>
    <s v=""/>
    <n v="0"/>
  </r>
  <r>
    <s v="MLP"/>
    <n v="63330"/>
    <s v="Maui Land &amp; Pineapple Company. Inc"/>
    <x v="59"/>
    <x v="62"/>
    <s v="NYSE"/>
    <d v="1996-01-02T00:00:00"/>
    <d v="9998-12-31T00:00:00"/>
    <m/>
    <m/>
    <s v=""/>
    <n v="0"/>
  </r>
  <r>
    <s v="MMC"/>
    <n v="62709"/>
    <s v="Marsh McLennan Companies Inc"/>
    <x v="65"/>
    <x v="23"/>
    <s v="NYSE"/>
    <d v="1987-12-30T00:00:00"/>
    <d v="9998-12-31T00:00:00"/>
    <m/>
    <m/>
    <s v=""/>
    <n v="1"/>
  </r>
  <r>
    <s v="MMI"/>
    <n v="1578732"/>
    <s v="Marcus &amp; Millichap Inc"/>
    <x v="290"/>
    <x v="62"/>
    <s v="NYSE"/>
    <d v="2013-10-31T00:00:00"/>
    <d v="9998-12-31T00:00:00"/>
    <m/>
    <m/>
    <s v=""/>
    <n v="0"/>
  </r>
  <r>
    <s v="MMM"/>
    <n v="66740"/>
    <s v="3M Company"/>
    <x v="22"/>
    <x v="7"/>
    <s v="NYSE"/>
    <d v="1970-01-02T00:00:00"/>
    <d v="9998-12-31T00:00:00"/>
    <m/>
    <m/>
    <s v=""/>
    <n v="1"/>
  </r>
  <r>
    <s v="MMP"/>
    <n v="1126975"/>
    <s v="Magellan Midstream Partners LP"/>
    <x v="82"/>
    <x v="48"/>
    <s v="NYSE"/>
    <d v="2001-03-19T00:00:00"/>
    <d v="9998-12-31T00:00:00"/>
    <m/>
    <m/>
    <s v=""/>
    <n v="1"/>
  </r>
  <r>
    <s v="MMS"/>
    <n v="1032220"/>
    <s v="MAXIMUS Inc"/>
    <x v="31"/>
    <x v="19"/>
    <s v="NYSE"/>
    <d v="1997-06-13T00:00:00"/>
    <d v="9998-12-31T00:00:00"/>
    <m/>
    <m/>
    <s v=""/>
    <n v="0"/>
  </r>
  <r>
    <s v="MMSI"/>
    <n v="856982"/>
    <s v="Merit Medical Systems Inc"/>
    <x v="22"/>
    <x v="2"/>
    <s v="NASDAQ"/>
    <d v="1992-02-26T00:00:00"/>
    <d v="9998-12-31T00:00:00"/>
    <m/>
    <m/>
    <s v=""/>
    <n v="0"/>
  </r>
  <r>
    <s v="MN"/>
    <n v="1524223"/>
    <s v="Manning and Napier Inc"/>
    <x v="13"/>
    <x v="13"/>
    <s v="NYSE"/>
    <d v="2011-11-18T00:00:00"/>
    <d v="9998-12-31T00:00:00"/>
    <m/>
    <m/>
    <s v=""/>
    <n v="0"/>
  </r>
  <r>
    <s v="MNI"/>
    <n v="1056087"/>
    <s v="The McClatchy Company"/>
    <x v="256"/>
    <x v="68"/>
    <s v="NYSE"/>
    <d v="1989-06-30T00:00:00"/>
    <d v="2020-02-13T00:00:00"/>
    <m/>
    <m/>
    <s v=""/>
    <n v="0"/>
  </r>
  <r>
    <s v="MNK"/>
    <n v="1567892"/>
    <s v="Mallinckrodt public limited company"/>
    <x v="15"/>
    <x v="14"/>
    <s v="NYSE"/>
    <d v="2013-06-17T00:00:00"/>
    <d v="9998-12-31T00:00:00"/>
    <m/>
    <m/>
    <s v=""/>
    <n v="1"/>
  </r>
  <r>
    <s v="MNKD"/>
    <n v="899460"/>
    <s v="MannKind Corp"/>
    <x v="15"/>
    <x v="20"/>
    <s v="NASDAQ"/>
    <d v="2004-07-28T00:00:00"/>
    <d v="9998-12-31T00:00:00"/>
    <m/>
    <m/>
    <s v=""/>
    <n v="0"/>
  </r>
  <r>
    <s v="MNR"/>
    <n v="67625"/>
    <s v="Monmouth RE Inv Corp"/>
    <x v="10"/>
    <x v="10"/>
    <s v="NYSE"/>
    <d v="1990-03-26T00:00:00"/>
    <d v="9998-12-31T00:00:00"/>
    <m/>
    <m/>
    <s v=""/>
    <n v="0"/>
  </r>
  <r>
    <s v="MNRO"/>
    <n v="876427"/>
    <s v="Monro Muffler Brake Inc"/>
    <x v="318"/>
    <x v="2"/>
    <s v="NASDAQ"/>
    <d v="1991-07-30T00:00:00"/>
    <d v="9998-12-31T00:00:00"/>
    <m/>
    <m/>
    <s v=""/>
    <n v="0"/>
  </r>
  <r>
    <s v="MNST"/>
    <n v="865752"/>
    <s v="Monster Beverage Corp"/>
    <x v="196"/>
    <x v="63"/>
    <s v="NASDAQ"/>
    <d v="1995-08-18T00:00:00"/>
    <d v="9998-12-31T00:00:00"/>
    <m/>
    <m/>
    <s v=""/>
    <n v="1"/>
  </r>
  <r>
    <s v="MNTA"/>
    <n v="1235010"/>
    <s v="Momenta Pharmaceuticals Inc"/>
    <x v="32"/>
    <x v="2"/>
    <s v="NASDAQ"/>
    <d v="2004-06-22T00:00:00"/>
    <d v="9998-12-31T00:00:00"/>
    <m/>
    <m/>
    <s v=""/>
    <n v="0"/>
  </r>
  <r>
    <s v="MO"/>
    <n v="764180"/>
    <s v="Altria Group Inc"/>
    <x v="319"/>
    <x v="70"/>
    <s v="NYSE"/>
    <d v="1970-01-02T00:00:00"/>
    <d v="9998-12-31T00:00:00"/>
    <m/>
    <m/>
    <s v=""/>
    <n v="1"/>
  </r>
  <r>
    <s v="MOBL"/>
    <n v="1470099"/>
    <s v="MobileIron Inc"/>
    <x v="28"/>
    <x v="2"/>
    <s v="NASDAQ"/>
    <d v="2014-06-12T00:00:00"/>
    <d v="9998-12-31T00:00:00"/>
    <m/>
    <m/>
    <s v=""/>
    <n v="0"/>
  </r>
  <r>
    <s v="MOD"/>
    <n v="67347"/>
    <s v="Modine Manufacturing Company"/>
    <x v="36"/>
    <x v="18"/>
    <s v="NYSE"/>
    <d v="1990-03-26T00:00:00"/>
    <d v="9998-12-31T00:00:00"/>
    <m/>
    <m/>
    <s v=""/>
    <n v="0"/>
  </r>
  <r>
    <s v="MOH"/>
    <n v="1179929"/>
    <s v="Molina Healthcare Inc"/>
    <x v="50"/>
    <x v="2"/>
    <s v="NYSE"/>
    <d v="2003-07-02T00:00:00"/>
    <d v="9998-12-31T00:00:00"/>
    <m/>
    <m/>
    <s v=""/>
    <n v="0"/>
  </r>
  <r>
    <s v="MON"/>
    <n v="1110783"/>
    <s v="Monsanto Company"/>
    <x v="176"/>
    <x v="64"/>
    <s v="NYSE"/>
    <d v="2000-10-18T00:00:00"/>
    <d v="2018-06-08T00:00:00"/>
    <m/>
    <m/>
    <s v=""/>
    <n v="1"/>
  </r>
  <r>
    <s v="MORE"/>
    <n v="1384710"/>
    <s v="Monogram Residential Trust Inc"/>
    <x v="10"/>
    <x v="10"/>
    <s v="NYSE"/>
    <d v="2014-11-21T00:00:00"/>
    <d v="2017-09-20T00:00:00"/>
    <m/>
    <m/>
    <s v=""/>
    <n v="0"/>
  </r>
  <r>
    <s v="MORN"/>
    <n v="1289419"/>
    <s v="Morningstar Inc"/>
    <x v="13"/>
    <x v="23"/>
    <s v="NASDAQ"/>
    <d v="2005-05-03T00:00:00"/>
    <d v="9998-12-31T00:00:00"/>
    <m/>
    <m/>
    <s v=""/>
    <n v="0"/>
  </r>
  <r>
    <s v="MOS"/>
    <n v="1285785"/>
    <s v="Mosaic Company"/>
    <x v="176"/>
    <x v="64"/>
    <s v="NYSE"/>
    <d v="1988-01-26T00:00:00"/>
    <d v="9998-12-31T00:00:00"/>
    <m/>
    <m/>
    <s v=""/>
    <n v="1"/>
  </r>
  <r>
    <s v="MOV"/>
    <n v="72573"/>
    <s v="Movado Group Inc"/>
    <x v="249"/>
    <x v="8"/>
    <s v="NYSE"/>
    <d v="1993-09-30T00:00:00"/>
    <d v="9998-12-31T00:00:00"/>
    <m/>
    <m/>
    <s v=""/>
    <n v="0"/>
  </r>
  <r>
    <s v="MPC"/>
    <n v="1510295"/>
    <s v="Marathon Petroleum Corp"/>
    <x v="70"/>
    <x v="43"/>
    <s v="NYSE"/>
    <d v="2011-06-23T00:00:00"/>
    <d v="9998-12-31T00:00:00"/>
    <m/>
    <m/>
    <s v=""/>
    <n v="1"/>
  </r>
  <r>
    <s v="MPLX"/>
    <n v="1552000"/>
    <s v="MPLX LP"/>
    <x v="82"/>
    <x v="48"/>
    <s v="NYSE"/>
    <d v="2012-10-26T00:00:00"/>
    <d v="9998-12-31T00:00:00"/>
    <m/>
    <m/>
    <s v=""/>
    <n v="1"/>
  </r>
  <r>
    <s v="MPW"/>
    <n v="1287865"/>
    <s v="Medical Properties Trust Inc"/>
    <x v="10"/>
    <x v="10"/>
    <s v="NYSE"/>
    <d v="2005-07-08T00:00:00"/>
    <d v="9998-12-31T00:00:00"/>
    <m/>
    <m/>
    <s v=""/>
    <n v="1"/>
  </r>
  <r>
    <s v="MPWR"/>
    <n v="1280452"/>
    <s v="Monolithic Power Systems Inc"/>
    <x v="6"/>
    <x v="6"/>
    <s v="NASDAQ"/>
    <d v="2004-11-19T00:00:00"/>
    <d v="9998-12-31T00:00:00"/>
    <m/>
    <m/>
    <s v=""/>
    <n v="0"/>
  </r>
  <r>
    <s v="MPX"/>
    <n v="1129155"/>
    <s v="Marine Products Corp"/>
    <x v="257"/>
    <x v="56"/>
    <s v="NYSE"/>
    <d v="2001-02-28T00:00:00"/>
    <d v="9998-12-31T00:00:00"/>
    <m/>
    <m/>
    <s v=""/>
    <n v="0"/>
  </r>
  <r>
    <s v="MRC"/>
    <n v="1439095"/>
    <s v="MRC Global Inc"/>
    <x v="222"/>
    <x v="58"/>
    <s v="NYSE"/>
    <d v="2012-04-12T00:00:00"/>
    <d v="9998-12-31T00:00:00"/>
    <m/>
    <m/>
    <s v=""/>
    <n v="1"/>
  </r>
  <r>
    <s v="MRCY"/>
    <n v="1049521"/>
    <s v="Mercury Systems Inc"/>
    <x v="115"/>
    <x v="9"/>
    <s v="NASDAQ"/>
    <d v="1998-01-30T00:00:00"/>
    <d v="9998-12-31T00:00:00"/>
    <m/>
    <m/>
    <s v=""/>
    <n v="0"/>
  </r>
  <r>
    <s v="MRK"/>
    <n v="310158"/>
    <s v="Merck Company Inc"/>
    <x v="15"/>
    <x v="14"/>
    <s v="NYSE"/>
    <d v="1970-01-02T00:00:00"/>
    <d v="9998-12-31T00:00:00"/>
    <m/>
    <m/>
    <s v=""/>
    <n v="1"/>
  </r>
  <r>
    <s v="MRNA"/>
    <n v="1682852"/>
    <s v="Moderna Inc"/>
    <x v="32"/>
    <x v="20"/>
    <s v="NASDAQ"/>
    <d v="2018-12-07T00:00:00"/>
    <d v="9998-12-31T00:00:00"/>
    <m/>
    <m/>
    <s v=""/>
    <n v="0"/>
  </r>
  <r>
    <s v="MRO"/>
    <n v="101778"/>
    <s v="Marathon Oil Corp"/>
    <x v="86"/>
    <x v="49"/>
    <s v="NYSE"/>
    <d v="1970-01-02T00:00:00"/>
    <d v="9998-12-31T00:00:00"/>
    <m/>
    <m/>
    <s v=""/>
    <n v="1"/>
  </r>
  <r>
    <s v="MRSN"/>
    <n v="1442836"/>
    <s v="Mersana Therapeutics Inc"/>
    <x v="15"/>
    <x v="20"/>
    <s v="NASDAQ"/>
    <d v="2017-06-28T00:00:00"/>
    <d v="9998-12-31T00:00:00"/>
    <m/>
    <m/>
    <s v=""/>
    <n v="0"/>
  </r>
  <r>
    <s v="MRTN"/>
    <n v="799167"/>
    <s v="Marten Transport Ltd"/>
    <x v="93"/>
    <x v="11"/>
    <s v="NASDAQ"/>
    <d v="1992-02-26T00:00:00"/>
    <d v="9998-12-31T00:00:00"/>
    <m/>
    <m/>
    <s v=""/>
    <n v="0"/>
  </r>
  <r>
    <s v="MRTX"/>
    <n v="1576263"/>
    <s v="Mirati Therapeutics Inc"/>
    <x v="15"/>
    <x v="20"/>
    <s v="NASDAQ"/>
    <d v="2013-07-15T00:00:00"/>
    <d v="9998-12-31T00:00:00"/>
    <m/>
    <m/>
    <s v=""/>
    <n v="0"/>
  </r>
  <r>
    <s v="MRVL"/>
    <n v="1058057"/>
    <s v="Marvell Technology Group Ltd"/>
    <x v="6"/>
    <x v="6"/>
    <s v="NASDAQ"/>
    <d v="2000-06-30T00:00:00"/>
    <d v="9998-12-31T00:00:00"/>
    <m/>
    <m/>
    <s v=""/>
    <n v="1"/>
  </r>
  <r>
    <s v="MS"/>
    <n v="895421"/>
    <s v="Morgan Stanley"/>
    <x v="23"/>
    <x v="23"/>
    <s v="NYSE"/>
    <d v="1993-02-23T00:00:00"/>
    <d v="9998-12-31T00:00:00"/>
    <m/>
    <m/>
    <s v=""/>
    <n v="1"/>
  </r>
  <r>
    <s v="MSA"/>
    <n v="66570"/>
    <s v="Mine Safety Appliances"/>
    <x v="60"/>
    <x v="5"/>
    <s v="NYSE"/>
    <d v="1990-03-26T00:00:00"/>
    <d v="9998-12-31T00:00:00"/>
    <m/>
    <m/>
    <s v=""/>
    <n v="0"/>
  </r>
  <r>
    <s v="MSBI"/>
    <n v="1466026"/>
    <s v="Midland States Bancorp Inc"/>
    <x v="17"/>
    <x v="16"/>
    <s v="NASDAQ"/>
    <d v="2016-05-24T00:00:00"/>
    <d v="9998-12-31T00:00:00"/>
    <m/>
    <m/>
    <s v=""/>
    <n v="0"/>
  </r>
  <r>
    <s v="MSCC"/>
    <n v="310568"/>
    <s v="Microsemi Corp"/>
    <x v="6"/>
    <x v="6"/>
    <s v="NASDAQ"/>
    <d v="1990-03-26T00:00:00"/>
    <d v="2018-05-29T00:00:00"/>
    <m/>
    <m/>
    <s v=""/>
    <n v="1"/>
  </r>
  <r>
    <s v="MSCI"/>
    <n v="1408198"/>
    <s v="Msci Inc"/>
    <x v="31"/>
    <x v="23"/>
    <s v="NYSE"/>
    <d v="2007-11-15T00:00:00"/>
    <d v="9998-12-31T00:00:00"/>
    <m/>
    <m/>
    <s v=""/>
    <n v="0"/>
  </r>
  <r>
    <s v="MSFG"/>
    <n v="720002"/>
    <s v="MainSource Financial Group Inc"/>
    <x v="17"/>
    <x v="16"/>
    <s v="NASDAQ"/>
    <d v="1992-01-08T00:00:00"/>
    <d v="2018-04-02T00:00:00"/>
    <m/>
    <m/>
    <s v=""/>
    <n v="0"/>
  </r>
  <r>
    <s v="MSFT"/>
    <n v="789019"/>
    <s v="Microsoft Corp"/>
    <x v="28"/>
    <x v="29"/>
    <s v="NASDAQ"/>
    <d v="1986-03-13T00:00:00"/>
    <d v="9998-12-31T00:00:00"/>
    <m/>
    <m/>
    <s v=""/>
    <n v="1"/>
  </r>
  <r>
    <s v="MSG"/>
    <n v="1636519"/>
    <s v="NVS"/>
    <x v="217"/>
    <x v="2"/>
    <s v="NVS"/>
    <d v="1899-12-31T00:00:00"/>
    <d v="1899-12-31T00:00:00"/>
    <m/>
    <m/>
    <s v=""/>
    <n v="0"/>
  </r>
  <r>
    <s v="MSGN"/>
    <n v="1469372"/>
    <s v="MSG Networks Inc Class A"/>
    <x v="74"/>
    <x v="45"/>
    <s v="NYSE"/>
    <d v="2010-01-25T00:00:00"/>
    <d v="9998-12-31T00:00:00"/>
    <m/>
    <m/>
    <s v=""/>
    <n v="0"/>
  </r>
  <r>
    <s v="MSGO"/>
    <n v="9000086"/>
    <s v="NVS"/>
    <x v="2"/>
    <x v="2"/>
    <s v="NVS"/>
    <d v="1899-12-31T00:00:00"/>
    <d v="1899-12-31T00:00:00"/>
    <m/>
    <n v="9000086"/>
    <n v="9000086"/>
    <n v="0"/>
  </r>
  <r>
    <s v="MSI"/>
    <n v="68505"/>
    <s v="Motorola Solutions Inc"/>
    <x v="99"/>
    <x v="26"/>
    <s v="NYSE"/>
    <d v="1977-01-03T00:00:00"/>
    <d v="9998-12-31T00:00:00"/>
    <m/>
    <m/>
    <s v=""/>
    <n v="1"/>
  </r>
  <r>
    <s v="MSM"/>
    <n v="1003078"/>
    <s v="MSC Industrial Direct Company Inc"/>
    <x v="222"/>
    <x v="40"/>
    <s v="NYSE"/>
    <d v="1995-12-15T00:00:00"/>
    <d v="9998-12-31T00:00:00"/>
    <m/>
    <m/>
    <s v=""/>
    <n v="0"/>
  </r>
  <r>
    <s v="MSTR"/>
    <n v="1050446"/>
    <s v="MicroStrategy Inc"/>
    <x v="28"/>
    <x v="2"/>
    <s v="NASDAQ"/>
    <d v="1998-06-11T00:00:00"/>
    <d v="9998-12-31T00:00:00"/>
    <m/>
    <m/>
    <s v=""/>
    <n v="0"/>
  </r>
  <r>
    <s v="MTB"/>
    <n v="36270"/>
    <s v="MT Bank Corp"/>
    <x v="17"/>
    <x v="16"/>
    <s v="NYSE"/>
    <d v="1991-10-04T00:00:00"/>
    <d v="9998-12-31T00:00:00"/>
    <m/>
    <m/>
    <s v=""/>
    <n v="1"/>
  </r>
  <r>
    <s v="MTBC"/>
    <n v="1582982"/>
    <s v="MTBC Inc"/>
    <x v="28"/>
    <x v="29"/>
    <s v="NASDAQ"/>
    <d v="2014-07-23T00:00:00"/>
    <d v="9998-12-31T00:00:00"/>
    <m/>
    <m/>
    <s v=""/>
    <n v="0"/>
  </r>
  <r>
    <s v="MTCH"/>
    <n v="1575189"/>
    <s v="Match Group Inc New"/>
    <x v="224"/>
    <x v="22"/>
    <s v="NASDAQ"/>
    <d v="2015-11-19T00:00:00"/>
    <d v="9998-12-31T00:00:00"/>
    <m/>
    <m/>
    <s v=""/>
    <n v="0"/>
  </r>
  <r>
    <s v="MTD"/>
    <n v="1037646"/>
    <s v="MettlerToledo International Inc"/>
    <x v="0"/>
    <x v="55"/>
    <s v="NYSE"/>
    <d v="1997-11-14T00:00:00"/>
    <d v="9998-12-31T00:00:00"/>
    <m/>
    <m/>
    <s v=""/>
    <n v="0"/>
  </r>
  <r>
    <s v="MTDR"/>
    <n v="1520006"/>
    <s v="Matador Resources Company"/>
    <x v="86"/>
    <x v="2"/>
    <s v="NYSE"/>
    <d v="2012-02-02T00:00:00"/>
    <d v="9998-12-31T00:00:00"/>
    <m/>
    <m/>
    <s v=""/>
    <n v="0"/>
  </r>
  <r>
    <s v="MTEM"/>
    <n v="1183765"/>
    <s v="Molecular Templates Inc"/>
    <x v="15"/>
    <x v="20"/>
    <s v="NASDAQ"/>
    <d v="2005-02-04T00:00:00"/>
    <d v="9998-12-31T00:00:00"/>
    <m/>
    <m/>
    <s v=""/>
    <n v="0"/>
  </r>
  <r>
    <s v="MTG"/>
    <n v="876437"/>
    <s v="MGIC Investment Corp"/>
    <x v="57"/>
    <x v="2"/>
    <s v="NYSE"/>
    <d v="1991-08-07T00:00:00"/>
    <d v="9998-12-31T00:00:00"/>
    <m/>
    <m/>
    <s v=""/>
    <n v="0"/>
  </r>
  <r>
    <s v="MTGE"/>
    <n v="1516973"/>
    <s v="American Capital Mortgage Investment Crp"/>
    <x v="10"/>
    <x v="10"/>
    <s v="NASDAQ"/>
    <d v="2011-08-04T00:00:00"/>
    <d v="2018-09-07T00:00:00"/>
    <m/>
    <m/>
    <s v=""/>
    <n v="0"/>
  </r>
  <r>
    <s v="MTH"/>
    <n v="833079"/>
    <s v="Meritage Homes Corp"/>
    <x v="159"/>
    <x v="2"/>
    <s v="NYSE"/>
    <d v="1988-12-16T00:00:00"/>
    <d v="9998-12-31T00:00:00"/>
    <m/>
    <m/>
    <s v=""/>
    <n v="0"/>
  </r>
  <r>
    <s v="MTN"/>
    <n v="812011"/>
    <s v="Vail Resorts Inc"/>
    <x v="217"/>
    <x v="56"/>
    <s v="NYSE"/>
    <d v="1997-02-04T00:00:00"/>
    <d v="9998-12-31T00:00:00"/>
    <m/>
    <m/>
    <s v=""/>
    <n v="0"/>
  </r>
  <r>
    <s v="MTOR"/>
    <n v="1113256"/>
    <s v="Meritor Inc"/>
    <x v="36"/>
    <x v="18"/>
    <s v="NYSE"/>
    <d v="2000-07-10T00:00:00"/>
    <d v="9998-12-31T00:00:00"/>
    <m/>
    <m/>
    <s v=""/>
    <n v="0"/>
  </r>
  <r>
    <s v="MTRN"/>
    <n v="1104657"/>
    <s v="Materion Corp"/>
    <x v="320"/>
    <x v="1"/>
    <s v="NYSE"/>
    <d v="1984-09-07T00:00:00"/>
    <d v="9998-12-31T00:00:00"/>
    <m/>
    <m/>
    <s v=""/>
    <n v="0"/>
  </r>
  <r>
    <s v="MTRX"/>
    <n v="866273"/>
    <s v="Matrix Service Company"/>
    <x v="58"/>
    <x v="58"/>
    <s v="NASDAQ"/>
    <d v="1992-02-26T00:00:00"/>
    <d v="9998-12-31T00:00:00"/>
    <m/>
    <m/>
    <s v=""/>
    <n v="0"/>
  </r>
  <r>
    <s v="MTSC"/>
    <n v="68709"/>
    <s v="MTS Systems Corp"/>
    <x v="14"/>
    <x v="2"/>
    <s v="NASDAQ"/>
    <d v="1990-03-26T00:00:00"/>
    <d v="9998-12-31T00:00:00"/>
    <m/>
    <m/>
    <s v=""/>
    <n v="0"/>
  </r>
  <r>
    <s v="MTSI"/>
    <n v="1493594"/>
    <s v="MACOM Technology Solutions Holdings"/>
    <x v="6"/>
    <x v="6"/>
    <s v="NASDAQ"/>
    <d v="2012-03-15T00:00:00"/>
    <d v="9998-12-31T00:00:00"/>
    <m/>
    <m/>
    <s v=""/>
    <n v="0"/>
  </r>
  <r>
    <s v="MTW"/>
    <n v="61986"/>
    <s v="Manitowoc Company. Inc"/>
    <x v="106"/>
    <x v="2"/>
    <s v="NYSE"/>
    <d v="1990-03-26T00:00:00"/>
    <d v="9998-12-31T00:00:00"/>
    <m/>
    <m/>
    <s v=""/>
    <n v="0"/>
  </r>
  <r>
    <s v="MTX"/>
    <n v="891014"/>
    <s v="Minerals Technologies Inc"/>
    <x v="87"/>
    <x v="2"/>
    <s v="NYSE"/>
    <d v="1992-10-26T00:00:00"/>
    <d v="9998-12-31T00:00:00"/>
    <m/>
    <m/>
    <s v=""/>
    <n v="0"/>
  </r>
  <r>
    <s v="MTZ"/>
    <n v="15615"/>
    <s v="MasTec Inc"/>
    <x v="43"/>
    <x v="27"/>
    <s v="NYSE"/>
    <d v="1990-03-26T00:00:00"/>
    <d v="9998-12-31T00:00:00"/>
    <m/>
    <m/>
    <s v=""/>
    <n v="0"/>
  </r>
  <r>
    <s v="MU"/>
    <n v="723125"/>
    <s v="Micron Technology Inc"/>
    <x v="6"/>
    <x v="6"/>
    <s v="NASDAQ"/>
    <d v="1989-05-16T00:00:00"/>
    <d v="9998-12-31T00:00:00"/>
    <m/>
    <m/>
    <s v=""/>
    <n v="1"/>
  </r>
  <r>
    <s v="MUR"/>
    <n v="717423"/>
    <s v="Murphy Oil Corp"/>
    <x v="86"/>
    <x v="49"/>
    <s v="NYSE"/>
    <d v="1983-04-06T00:00:00"/>
    <d v="9998-12-31T00:00:00"/>
    <m/>
    <m/>
    <s v=""/>
    <n v="1"/>
  </r>
  <r>
    <s v="MUSA"/>
    <n v="1573516"/>
    <s v="Murphy USA Inc"/>
    <x v="20"/>
    <x v="18"/>
    <s v="NYSE"/>
    <d v="2013-08-19T00:00:00"/>
    <d v="9998-12-31T00:00:00"/>
    <m/>
    <m/>
    <s v=""/>
    <n v="0"/>
  </r>
  <r>
    <s v="MUX"/>
    <n v="314203"/>
    <s v="McEwen Mining Inc"/>
    <x v="55"/>
    <x v="2"/>
    <s v="NYSE"/>
    <d v="1980-05-07T00:00:00"/>
    <d v="9998-12-31T00:00:00"/>
    <m/>
    <m/>
    <s v=""/>
    <n v="0"/>
  </r>
  <r>
    <s v="MVIS"/>
    <n v="9000087"/>
    <s v="Microvision Inc"/>
    <x v="2"/>
    <x v="9"/>
    <s v="NASDAQ"/>
    <d v="1996-08-27T00:00:00"/>
    <d v="9998-12-31T00:00:00"/>
    <m/>
    <n v="9000087"/>
    <n v="9000087"/>
    <n v="0"/>
  </r>
  <r>
    <s v="MWA"/>
    <n v="1350593"/>
    <s v="Mueller Water Products Inc"/>
    <x v="124"/>
    <x v="2"/>
    <s v="NYSE"/>
    <d v="2006-05-26T00:00:00"/>
    <d v="9998-12-31T00:00:00"/>
    <m/>
    <m/>
    <s v=""/>
    <n v="0"/>
  </r>
  <r>
    <s v="MXIM"/>
    <n v="743316"/>
    <s v="Maxim Integrated Products Inc"/>
    <x v="6"/>
    <x v="6"/>
    <s v="NASDAQ"/>
    <d v="1990-03-26T00:00:00"/>
    <d v="9998-12-31T00:00:00"/>
    <m/>
    <m/>
    <s v=""/>
    <n v="1"/>
  </r>
  <r>
    <s v="MXL"/>
    <n v="1288469"/>
    <s v="MaxLinear Inc"/>
    <x v="6"/>
    <x v="2"/>
    <s v="NYSE"/>
    <d v="2010-03-24T00:00:00"/>
    <d v="9998-12-31T00:00:00"/>
    <m/>
    <m/>
    <s v=""/>
    <n v="0"/>
  </r>
  <r>
    <s v="MXMG"/>
    <n v="9000088"/>
    <s v="NVS"/>
    <x v="2"/>
    <x v="2"/>
    <s v="NVS"/>
    <d v="1899-12-31T00:00:00"/>
    <d v="1899-12-31T00:00:00"/>
    <m/>
    <n v="9000088"/>
    <n v="9000088"/>
    <n v="0"/>
  </r>
  <r>
    <s v="MXPT"/>
    <n v="1611231"/>
    <s v="MaxPoint Interactive Inc"/>
    <x v="84"/>
    <x v="29"/>
    <s v="NYSE"/>
    <d v="2015-03-06T00:00:00"/>
    <d v="2017-10-19T00:00:00"/>
    <m/>
    <m/>
    <s v=""/>
    <n v="0"/>
  </r>
  <r>
    <s v="MYCC"/>
    <n v="1577095"/>
    <s v="ClubCorp Holdings Inc"/>
    <x v="321"/>
    <x v="56"/>
    <s v="NYSE"/>
    <d v="2013-09-20T00:00:00"/>
    <d v="2017-09-25T00:00:00"/>
    <m/>
    <m/>
    <s v=""/>
    <n v="0"/>
  </r>
  <r>
    <s v="MYGN"/>
    <n v="899923"/>
    <s v="Myriad Genetics Inc"/>
    <x v="71"/>
    <x v="0"/>
    <s v="NASDAQ"/>
    <d v="1995-10-06T00:00:00"/>
    <d v="9998-12-31T00:00:00"/>
    <m/>
    <m/>
    <s v=""/>
    <n v="0"/>
  </r>
  <r>
    <s v="MYL"/>
    <n v="1623613"/>
    <s v="Mylan Inc"/>
    <x v="15"/>
    <x v="14"/>
    <s v="NASDAQ"/>
    <d v="1987-12-18T00:00:00"/>
    <d v="9998-12-31T00:00:00"/>
    <m/>
    <m/>
    <s v=""/>
    <n v="1"/>
  </r>
  <r>
    <s v="MYL_old"/>
    <n v="1623613"/>
    <s v="NVS"/>
    <x v="2"/>
    <x v="14"/>
    <s v="NVS"/>
    <d v="1899-12-31T00:00:00"/>
    <d v="1899-12-31T00:00:00"/>
    <m/>
    <n v="9000089"/>
    <n v="1623613"/>
    <n v="1"/>
  </r>
  <r>
    <s v="MYOK"/>
    <n v="1552451"/>
    <s v="MyoKardia Inc"/>
    <x v="15"/>
    <x v="2"/>
    <s v="NASDAQ"/>
    <d v="2015-10-29T00:00:00"/>
    <d v="9998-12-31T00:00:00"/>
    <m/>
    <m/>
    <s v=""/>
    <n v="0"/>
  </r>
  <r>
    <s v="MYOV"/>
    <n v="1679082"/>
    <s v="Myovant Sciences Ltd"/>
    <x v="15"/>
    <x v="2"/>
    <s v="NYSE"/>
    <d v="2016-10-27T00:00:00"/>
    <d v="9998-12-31T00:00:00"/>
    <m/>
    <m/>
    <s v=""/>
    <n v="0"/>
  </r>
  <r>
    <s v="NAII"/>
    <n v="787253"/>
    <s v="Natural Alternatives International Inc"/>
    <x v="322"/>
    <x v="30"/>
    <s v="NASDAQ"/>
    <d v="1993-10-28T00:00:00"/>
    <d v="9998-12-31T00:00:00"/>
    <m/>
    <m/>
    <s v=""/>
    <n v="0"/>
  </r>
  <r>
    <s v="NANO"/>
    <n v="704532"/>
    <s v="NVS"/>
    <x v="2"/>
    <x v="6"/>
    <s v="NVS"/>
    <d v="1899-12-31T00:00:00"/>
    <d v="1899-12-31T00:00:00"/>
    <m/>
    <n v="9000090"/>
    <n v="704532"/>
    <n v="0"/>
  </r>
  <r>
    <s v="NATI"/>
    <n v="935494"/>
    <s v="National Instruments Corp"/>
    <x v="28"/>
    <x v="29"/>
    <s v="NASDAQ"/>
    <d v="1995-03-14T00:00:00"/>
    <d v="9998-12-31T00:00:00"/>
    <m/>
    <m/>
    <s v=""/>
    <n v="1"/>
  </r>
  <r>
    <s v="NATL"/>
    <n v="1301106"/>
    <s v="National Interstate Corp"/>
    <x v="2"/>
    <x v="2"/>
    <s v="NASDAQ"/>
    <d v="2005-01-27T00:00:00"/>
    <d v="2016-11-11T00:00:00"/>
    <m/>
    <m/>
    <s v=""/>
    <n v="0"/>
  </r>
  <r>
    <s v="NATR"/>
    <n v="9000091"/>
    <s v="Natures Sunshine Prod"/>
    <x v="2"/>
    <x v="30"/>
    <s v="NASDAQ"/>
    <d v="2009-06-25T00:00:00"/>
    <d v="9998-12-31T00:00:00"/>
    <m/>
    <n v="9000091"/>
    <n v="9000091"/>
    <n v="0"/>
  </r>
  <r>
    <s v="NAV"/>
    <n v="808450"/>
    <s v="Navistar International Corp"/>
    <x v="240"/>
    <x v="71"/>
    <s v="NYSE"/>
    <d v="1970-01-02T00:00:00"/>
    <d v="9998-12-31T00:00:00"/>
    <m/>
    <m/>
    <s v=""/>
    <n v="0"/>
  </r>
  <r>
    <s v="NAVG"/>
    <n v="793547"/>
    <s v="The Navigators Group Inc"/>
    <x v="26"/>
    <x v="36"/>
    <s v="NASDAQ"/>
    <d v="1990-03-26T00:00:00"/>
    <d v="2019-05-23T00:00:00"/>
    <m/>
    <m/>
    <s v=""/>
    <n v="0"/>
  </r>
  <r>
    <s v="NAVI"/>
    <n v="1593538"/>
    <s v="Navient Corp"/>
    <x v="23"/>
    <x v="31"/>
    <s v="NASDAQ"/>
    <d v="2014-04-17T00:00:00"/>
    <d v="9998-12-31T00:00:00"/>
    <m/>
    <m/>
    <s v=""/>
    <n v="1"/>
  </r>
  <r>
    <s v="NBHC"/>
    <n v="1475841"/>
    <s v="National Bank Holdings Corp"/>
    <x v="125"/>
    <x v="16"/>
    <s v="NYSE"/>
    <d v="2012-09-20T00:00:00"/>
    <d v="9998-12-31T00:00:00"/>
    <m/>
    <m/>
    <s v=""/>
    <n v="0"/>
  </r>
  <r>
    <s v="NBIX"/>
    <n v="914475"/>
    <s v="Neurocrine Biosciences Inc"/>
    <x v="32"/>
    <x v="20"/>
    <s v="NASDAQ"/>
    <d v="1996-05-23T00:00:00"/>
    <d v="9998-12-31T00:00:00"/>
    <m/>
    <m/>
    <s v=""/>
    <n v="0"/>
  </r>
  <r>
    <s v="NBL"/>
    <n v="72207"/>
    <s v="Noble Energy Inc"/>
    <x v="86"/>
    <x v="49"/>
    <s v="NASDAQ"/>
    <d v="1982-01-04T00:00:00"/>
    <d v="9998-12-31T00:00:00"/>
    <m/>
    <m/>
    <s v=""/>
    <n v="1"/>
  </r>
  <r>
    <s v="NBLX"/>
    <n v="1647513"/>
    <s v="Noble Midstream Partners LP Representing Limited Partner Interests"/>
    <x v="82"/>
    <x v="48"/>
    <s v="NASDAQ"/>
    <d v="2016-09-15T00:00:00"/>
    <d v="9998-12-31T00:00:00"/>
    <m/>
    <m/>
    <s v=""/>
    <n v="0"/>
  </r>
  <r>
    <s v="NBR"/>
    <n v="1163739"/>
    <s v="Nabors Industries Ltd"/>
    <x v="112"/>
    <x v="2"/>
    <s v="NYSE"/>
    <d v="1991-02-28T00:00:00"/>
    <d v="9998-12-31T00:00:00"/>
    <m/>
    <m/>
    <s v=""/>
    <n v="0"/>
  </r>
  <r>
    <s v="NBTB"/>
    <n v="790359"/>
    <s v="NBT Bancorp. Inc"/>
    <x v="125"/>
    <x v="16"/>
    <s v="NASDAQ"/>
    <d v="1992-03-17T00:00:00"/>
    <d v="9998-12-31T00:00:00"/>
    <m/>
    <m/>
    <s v=""/>
    <n v="0"/>
  </r>
  <r>
    <s v="NC"/>
    <n v="789933"/>
    <s v="NACCO Industries Inc"/>
    <x v="85"/>
    <x v="51"/>
    <s v="NYSE"/>
    <d v="1977-06-17T00:00:00"/>
    <d v="9998-12-31T00:00:00"/>
    <m/>
    <m/>
    <s v=""/>
    <n v="0"/>
  </r>
  <r>
    <s v="NCI"/>
    <n v="1019737"/>
    <s v="Navigant Consulting Inc"/>
    <x v="126"/>
    <x v="2"/>
    <s v="NYSE"/>
    <d v="1996-10-04T00:00:00"/>
    <d v="2019-10-14T00:00:00"/>
    <m/>
    <m/>
    <s v=""/>
    <n v="0"/>
  </r>
  <r>
    <s v="NCLH"/>
    <n v="1513761"/>
    <s v="Norwegian Cruise Line Holdings Ltd"/>
    <x v="168"/>
    <x v="56"/>
    <s v="NYSE"/>
    <d v="2013-01-18T00:00:00"/>
    <d v="9998-12-31T00:00:00"/>
    <m/>
    <m/>
    <s v=""/>
    <n v="1"/>
  </r>
  <r>
    <s v="NCMI"/>
    <n v="1377630"/>
    <s v="National CineMedia Inc"/>
    <x v="84"/>
    <x v="65"/>
    <s v="NASDAQ"/>
    <d v="2007-02-08T00:00:00"/>
    <d v="9998-12-31T00:00:00"/>
    <m/>
    <m/>
    <s v=""/>
    <n v="0"/>
  </r>
  <r>
    <s v="NCR"/>
    <n v="70866"/>
    <s v="NCR Corp"/>
    <x v="215"/>
    <x v="29"/>
    <s v="NYSE"/>
    <d v="1996-12-11T00:00:00"/>
    <d v="9998-12-31T00:00:00"/>
    <m/>
    <m/>
    <s v=""/>
    <n v="0"/>
  </r>
  <r>
    <s v="NDAQ"/>
    <n v="1120193"/>
    <s v="NASDAQ OMX Group Inc"/>
    <x v="137"/>
    <x v="23"/>
    <s v="NASDAQ"/>
    <d v="2002-07-01T00:00:00"/>
    <d v="9998-12-31T00:00:00"/>
    <m/>
    <m/>
    <s v=""/>
    <n v="0"/>
  </r>
  <r>
    <s v="NDLS"/>
    <n v="1275158"/>
    <s v="Noodles Company"/>
    <x v="96"/>
    <x v="52"/>
    <s v="NASDAQ"/>
    <d v="2013-06-28T00:00:00"/>
    <d v="9998-12-31T00:00:00"/>
    <m/>
    <m/>
    <s v=""/>
    <n v="0"/>
  </r>
  <r>
    <s v="NDSN"/>
    <n v="72331"/>
    <s v="Nordson Corp"/>
    <x v="61"/>
    <x v="7"/>
    <s v="NASDAQ"/>
    <d v="1990-03-26T00:00:00"/>
    <d v="9998-12-31T00:00:00"/>
    <m/>
    <m/>
    <s v=""/>
    <n v="0"/>
  </r>
  <r>
    <s v="NE"/>
    <n v="1458891"/>
    <s v="Noble Corp plc"/>
    <x v="112"/>
    <x v="53"/>
    <s v="NYSE"/>
    <d v="1990-03-26T00:00:00"/>
    <d v="9998-12-31T00:00:00"/>
    <m/>
    <m/>
    <s v=""/>
    <n v="1"/>
  </r>
  <r>
    <s v="NEE"/>
    <n v="753308"/>
    <s v="NextEra Energy Inc"/>
    <x v="47"/>
    <x v="33"/>
    <s v="NYSE"/>
    <d v="1983-06-10T00:00:00"/>
    <d v="9998-12-31T00:00:00"/>
    <m/>
    <m/>
    <s v=""/>
    <n v="1"/>
  </r>
  <r>
    <s v="NEM"/>
    <n v="1164727"/>
    <s v="Newmont Mining Corp"/>
    <x v="55"/>
    <x v="1"/>
    <s v="NYSE"/>
    <d v="1983-04-06T00:00:00"/>
    <d v="9998-12-31T00:00:00"/>
    <m/>
    <m/>
    <s v=""/>
    <n v="1"/>
  </r>
  <r>
    <s v="NEO"/>
    <n v="1077183"/>
    <s v="NeoGenomics Inc"/>
    <x v="323"/>
    <x v="0"/>
    <s v="NASDAQ"/>
    <d v="2004-03-16T00:00:00"/>
    <d v="9998-12-31T00:00:00"/>
    <m/>
    <m/>
    <s v=""/>
    <n v="0"/>
  </r>
  <r>
    <s v="NEOG"/>
    <n v="711377"/>
    <s v="Neogen Corp"/>
    <x v="71"/>
    <x v="0"/>
    <s v="NASDAQ"/>
    <d v="1994-02-10T00:00:00"/>
    <d v="9998-12-31T00:00:00"/>
    <m/>
    <m/>
    <s v=""/>
    <n v="0"/>
  </r>
  <r>
    <s v="NEOS"/>
    <n v="1467652"/>
    <s v="Neos Therapeutics Inc"/>
    <x v="15"/>
    <x v="14"/>
    <s v="NASDAQ"/>
    <d v="2015-07-23T00:00:00"/>
    <d v="9998-12-31T00:00:00"/>
    <m/>
    <m/>
    <s v=""/>
    <n v="0"/>
  </r>
  <r>
    <s v="NEP"/>
    <n v="1603145"/>
    <s v="NextEra Energy Partners LP"/>
    <x v="47"/>
    <x v="66"/>
    <s v="NYSE"/>
    <d v="2014-06-27T00:00:00"/>
    <d v="9998-12-31T00:00:00"/>
    <m/>
    <m/>
    <s v=""/>
    <n v="1"/>
  </r>
  <r>
    <s v="NERV"/>
    <n v="1598646"/>
    <s v="Minerva Neurosciences Inc"/>
    <x v="15"/>
    <x v="20"/>
    <s v="NASDAQ"/>
    <d v="2014-07-01T00:00:00"/>
    <d v="9998-12-31T00:00:00"/>
    <m/>
    <m/>
    <s v=""/>
    <n v="0"/>
  </r>
  <r>
    <s v="NEU"/>
    <n v="1282637"/>
    <s v="NewMarket Corp"/>
    <x v="171"/>
    <x v="2"/>
    <s v="NYSE"/>
    <d v="1985-08-06T00:00:00"/>
    <d v="9998-12-31T00:00:00"/>
    <m/>
    <m/>
    <s v=""/>
    <n v="0"/>
  </r>
  <r>
    <s v="NEWR"/>
    <n v="1448056"/>
    <s v="New Relic Inc"/>
    <x v="28"/>
    <x v="29"/>
    <s v="NYSE"/>
    <d v="2014-12-12T00:00:00"/>
    <d v="9998-12-31T00:00:00"/>
    <m/>
    <m/>
    <s v=""/>
    <n v="0"/>
  </r>
  <r>
    <s v="NFBK"/>
    <n v="1493225"/>
    <s v="Northfield Bancorp Inc"/>
    <x v="51"/>
    <x v="2"/>
    <s v="NASDAQ"/>
    <d v="2007-11-08T00:00:00"/>
    <d v="9998-12-31T00:00:00"/>
    <m/>
    <m/>
    <s v=""/>
    <n v="0"/>
  </r>
  <r>
    <s v="NFG"/>
    <n v="70145"/>
    <s v="National Fuel Gas Company"/>
    <x v="108"/>
    <x v="49"/>
    <s v="NYSE"/>
    <d v="1987-09-01T00:00:00"/>
    <d v="9998-12-31T00:00:00"/>
    <m/>
    <m/>
    <s v=""/>
    <n v="1"/>
  </r>
  <r>
    <s v="NFLX"/>
    <n v="1065280"/>
    <s v="Netflix Inc"/>
    <x v="182"/>
    <x v="45"/>
    <s v="NASDAQ"/>
    <d v="2002-05-23T00:00:00"/>
    <d v="9998-12-31T00:00:00"/>
    <m/>
    <m/>
    <s v=""/>
    <n v="1"/>
  </r>
  <r>
    <s v="NFX"/>
    <n v="912750"/>
    <s v="Newfield Exploration Company"/>
    <x v="86"/>
    <x v="49"/>
    <s v="NYSE"/>
    <d v="1993-11-12T00:00:00"/>
    <d v="2019-02-14T00:00:00"/>
    <m/>
    <m/>
    <s v=""/>
    <n v="0"/>
  </r>
  <r>
    <s v="NG"/>
    <n v="1173420"/>
    <s v="NovaGold Resources Inc"/>
    <x v="55"/>
    <x v="2"/>
    <s v="NYSE"/>
    <d v="2003-12-04T00:00:00"/>
    <d v="9998-12-31T00:00:00"/>
    <m/>
    <m/>
    <s v=""/>
    <n v="0"/>
  </r>
  <r>
    <s v="NGHC"/>
    <n v="1578735"/>
    <s v="National General Holdings Corp"/>
    <x v="26"/>
    <x v="36"/>
    <s v="NASDAQ"/>
    <d v="2014-02-20T00:00:00"/>
    <d v="9998-12-31T00:00:00"/>
    <m/>
    <m/>
    <s v=""/>
    <n v="0"/>
  </r>
  <r>
    <s v="NGL"/>
    <n v="1504461"/>
    <s v="NGL Energy Partners LP"/>
    <x v="41"/>
    <x v="43"/>
    <s v="NYSE"/>
    <d v="2011-05-16T00:00:00"/>
    <d v="9998-12-31T00:00:00"/>
    <m/>
    <m/>
    <s v=""/>
    <n v="0"/>
  </r>
  <r>
    <s v="NGVC"/>
    <n v="1547459"/>
    <s v="Natural Grocers by Vitamin Cottage Inc"/>
    <x v="303"/>
    <x v="2"/>
    <s v="NYSE"/>
    <d v="2012-07-25T00:00:00"/>
    <d v="9998-12-31T00:00:00"/>
    <m/>
    <m/>
    <s v=""/>
    <n v="0"/>
  </r>
  <r>
    <s v="NGVT"/>
    <n v="1653477"/>
    <s v="Ingevity Corp"/>
    <x v="132"/>
    <x v="42"/>
    <s v="NYSE"/>
    <d v="2016-05-02T00:00:00"/>
    <d v="9998-12-31T00:00:00"/>
    <m/>
    <m/>
    <s v=""/>
    <n v="0"/>
  </r>
  <r>
    <s v="NHC"/>
    <n v="1047335"/>
    <s v="National HealthCare Corp"/>
    <x v="231"/>
    <x v="2"/>
    <s v="NYSE"/>
    <d v="1987-01-20T00:00:00"/>
    <d v="9998-12-31T00:00:00"/>
    <m/>
    <m/>
    <s v=""/>
    <n v="0"/>
  </r>
  <r>
    <s v="NHI"/>
    <n v="877860"/>
    <s v="National Health Investors Inc"/>
    <x v="10"/>
    <x v="10"/>
    <s v="NYSE"/>
    <d v="1991-10-09T00:00:00"/>
    <d v="9998-12-31T00:00:00"/>
    <m/>
    <m/>
    <s v=""/>
    <n v="0"/>
  </r>
  <r>
    <s v="NHTC"/>
    <n v="912061"/>
    <s v="Natural Health Trends Corp"/>
    <x v="174"/>
    <x v="30"/>
    <s v="NASDAQ"/>
    <d v="1995-06-22T00:00:00"/>
    <d v="9998-12-31T00:00:00"/>
    <m/>
    <m/>
    <s v=""/>
    <n v="0"/>
  </r>
  <r>
    <s v="NI"/>
    <n v="1111711"/>
    <s v="NiSource Inc"/>
    <x v="42"/>
    <x v="33"/>
    <s v="NYSE"/>
    <d v="1984-10-19T00:00:00"/>
    <d v="9998-12-31T00:00:00"/>
    <m/>
    <m/>
    <s v=""/>
    <n v="1"/>
  </r>
  <r>
    <s v="NICK"/>
    <n v="1000045"/>
    <s v="Nicholas Financial Inc"/>
    <x v="226"/>
    <x v="31"/>
    <s v="NASDAQ"/>
    <d v="1997-12-29T00:00:00"/>
    <d v="9998-12-31T00:00:00"/>
    <m/>
    <m/>
    <s v=""/>
    <n v="0"/>
  </r>
  <r>
    <s v="NJR"/>
    <n v="356309"/>
    <s v="New Jersey Resources Corp"/>
    <x v="108"/>
    <x v="33"/>
    <s v="NYSE"/>
    <d v="1987-12-30T00:00:00"/>
    <d v="9998-12-31T00:00:00"/>
    <m/>
    <m/>
    <s v=""/>
    <n v="1"/>
  </r>
  <r>
    <s v="NK"/>
    <n v="1326110"/>
    <s v="NantKwest Inc"/>
    <x v="32"/>
    <x v="20"/>
    <s v="NASDAQ"/>
    <d v="2015-07-28T00:00:00"/>
    <d v="9998-12-31T00:00:00"/>
    <m/>
    <m/>
    <s v=""/>
    <n v="0"/>
  </r>
  <r>
    <s v="NKE"/>
    <n v="320187"/>
    <s v="Nike Inc"/>
    <x v="203"/>
    <x v="46"/>
    <s v="NYSE"/>
    <d v="1980-12-02T00:00:00"/>
    <d v="9998-12-31T00:00:00"/>
    <m/>
    <m/>
    <s v=""/>
    <n v="1"/>
  </r>
  <r>
    <s v="NKSH"/>
    <n v="796534"/>
    <s v="National Bankshares Inc"/>
    <x v="125"/>
    <x v="16"/>
    <s v="NASDAQ"/>
    <d v="1999-12-01T00:00:00"/>
    <d v="9998-12-31T00:00:00"/>
    <m/>
    <m/>
    <s v=""/>
    <n v="0"/>
  </r>
  <r>
    <s v="NKTR"/>
    <n v="906709"/>
    <s v="Nektar Therapeutics"/>
    <x v="15"/>
    <x v="20"/>
    <s v="NASDAQ"/>
    <d v="1994-05-03T00:00:00"/>
    <d v="9998-12-31T00:00:00"/>
    <m/>
    <m/>
    <s v=""/>
    <n v="0"/>
  </r>
  <r>
    <s v="NLN"/>
    <n v="9000092"/>
    <s v="NVS"/>
    <x v="2"/>
    <x v="2"/>
    <s v="NVS"/>
    <d v="1899-12-31T00:00:00"/>
    <d v="1899-12-31T00:00:00"/>
    <m/>
    <n v="9000092"/>
    <n v="9000092"/>
    <n v="0"/>
  </r>
  <r>
    <s v="NLNK"/>
    <n v="1126234"/>
    <s v="NVS"/>
    <x v="15"/>
    <x v="20"/>
    <s v="NVS"/>
    <d v="1899-12-31T00:00:00"/>
    <d v="1899-12-31T00:00:00"/>
    <m/>
    <m/>
    <s v=""/>
    <n v="0"/>
  </r>
  <r>
    <s v="NLS"/>
    <n v="1078207"/>
    <s v="Nautilus Inc"/>
    <x v="185"/>
    <x v="2"/>
    <s v="NYSE"/>
    <d v="1999-05-05T00:00:00"/>
    <d v="9998-12-31T00:00:00"/>
    <m/>
    <m/>
    <s v=""/>
    <n v="0"/>
  </r>
  <r>
    <s v="NLSN"/>
    <n v="1492633"/>
    <s v="Nielsen Hldg NV"/>
    <x v="31"/>
    <x v="19"/>
    <s v="NYSE"/>
    <d v="2011-01-27T00:00:00"/>
    <d v="9998-12-31T00:00:00"/>
    <m/>
    <m/>
    <s v=""/>
    <n v="1"/>
  </r>
  <r>
    <s v="NLY"/>
    <n v="1043219"/>
    <s v="Annaly Capital Management Inc"/>
    <x v="10"/>
    <x v="10"/>
    <s v="NYSE"/>
    <d v="1997-10-08T00:00:00"/>
    <d v="9998-12-31T00:00:00"/>
    <m/>
    <m/>
    <s v=""/>
    <n v="1"/>
  </r>
  <r>
    <s v="NMBL"/>
    <n v="1452751"/>
    <s v="Nimble Storage Inc"/>
    <x v="324"/>
    <x v="2"/>
    <s v="NYSE"/>
    <d v="2013-12-13T00:00:00"/>
    <d v="2017-08-17T00:00:00"/>
    <m/>
    <m/>
    <s v=""/>
    <n v="0"/>
  </r>
  <r>
    <s v="NMIH"/>
    <n v="1547903"/>
    <s v="NMI Holdings Inc"/>
    <x v="57"/>
    <x v="2"/>
    <s v="NASDAQ"/>
    <d v="2013-11-08T00:00:00"/>
    <d v="9998-12-31T00:00:00"/>
    <m/>
    <m/>
    <s v=""/>
    <n v="0"/>
  </r>
  <r>
    <s v="NNI"/>
    <n v="1258602"/>
    <s v="Nelnet Inc"/>
    <x v="160"/>
    <x v="2"/>
    <s v="NYSE"/>
    <d v="2003-12-12T00:00:00"/>
    <d v="9998-12-31T00:00:00"/>
    <m/>
    <m/>
    <s v=""/>
    <n v="0"/>
  </r>
  <r>
    <s v="NNN"/>
    <n v="751364"/>
    <s v="National Retail Properties Inc"/>
    <x v="10"/>
    <x v="10"/>
    <s v="NYSE"/>
    <d v="1990-03-26T00:00:00"/>
    <d v="9998-12-31T00:00:00"/>
    <m/>
    <m/>
    <s v=""/>
    <n v="1"/>
  </r>
  <r>
    <s v="NOC"/>
    <n v="1133421"/>
    <s v="Northrop Grumman Corp"/>
    <x v="246"/>
    <x v="12"/>
    <s v="NYSE"/>
    <d v="1981-12-31T00:00:00"/>
    <d v="9998-12-31T00:00:00"/>
    <m/>
    <m/>
    <s v=""/>
    <n v="1"/>
  </r>
  <r>
    <s v="NOV"/>
    <n v="1021860"/>
    <s v="NationalOilwell Varco Inc"/>
    <x v="140"/>
    <x v="58"/>
    <s v="NYSE"/>
    <d v="1996-10-29T00:00:00"/>
    <d v="9998-12-31T00:00:00"/>
    <m/>
    <m/>
    <s v=""/>
    <n v="1"/>
  </r>
  <r>
    <s v="NOVT"/>
    <n v="1076930"/>
    <s v="NOVT"/>
    <x v="100"/>
    <x v="9"/>
    <s v="NASDAQ"/>
    <d v="2016-01-04T00:00:00"/>
    <d v="9998-12-31T00:00:00"/>
    <m/>
    <m/>
    <s v=""/>
    <n v="0"/>
  </r>
  <r>
    <s v="NOW"/>
    <n v="1373715"/>
    <s v="ServiceNow Inc"/>
    <x v="28"/>
    <x v="29"/>
    <s v="NYSE"/>
    <d v="2012-06-29T00:00:00"/>
    <d v="9998-12-31T00:00:00"/>
    <m/>
    <m/>
    <s v=""/>
    <n v="0"/>
  </r>
  <r>
    <s v="NP"/>
    <n v="1296435"/>
    <s v="Neenah Inc"/>
    <x v="263"/>
    <x v="67"/>
    <s v="NYSE"/>
    <d v="2004-11-17T00:00:00"/>
    <d v="9998-12-31T00:00:00"/>
    <m/>
    <m/>
    <s v=""/>
    <n v="0"/>
  </r>
  <r>
    <s v="NPO"/>
    <n v="1164863"/>
    <s v="EnPro Industries Inc"/>
    <x v="325"/>
    <x v="2"/>
    <s v="NYSE"/>
    <d v="2002-05-24T00:00:00"/>
    <d v="9998-12-31T00:00:00"/>
    <m/>
    <m/>
    <s v=""/>
    <n v="0"/>
  </r>
  <r>
    <s v="NPTN"/>
    <n v="1227025"/>
    <s v="NeoPhotonics Corp"/>
    <x v="6"/>
    <x v="6"/>
    <s v="NYSE"/>
    <d v="2011-02-02T00:00:00"/>
    <d v="9998-12-31T00:00:00"/>
    <m/>
    <m/>
    <s v=""/>
    <n v="0"/>
  </r>
  <r>
    <s v="NR"/>
    <n v="71829"/>
    <s v="Newpark Resources Inc"/>
    <x v="140"/>
    <x v="2"/>
    <s v="NYSE"/>
    <d v="1991-09-26T00:00:00"/>
    <d v="9998-12-31T00:00:00"/>
    <m/>
    <m/>
    <s v=""/>
    <n v="0"/>
  </r>
  <r>
    <s v="NRG"/>
    <n v="1013871"/>
    <s v="NRG Energy Inc"/>
    <x v="47"/>
    <x v="66"/>
    <s v="NYSE"/>
    <d v="2003-12-02T00:00:00"/>
    <d v="9998-12-31T00:00:00"/>
    <m/>
    <m/>
    <s v=""/>
    <n v="1"/>
  </r>
  <r>
    <s v="NRZ"/>
    <n v="1556593"/>
    <s v="New Residential Investment Corp"/>
    <x v="10"/>
    <x v="10"/>
    <s v="NYSE"/>
    <d v="2013-05-02T00:00:00"/>
    <d v="9998-12-31T00:00:00"/>
    <m/>
    <m/>
    <s v=""/>
    <n v="1"/>
  </r>
  <r>
    <s v="NS"/>
    <n v="1110805"/>
    <s v="NuStar Energy LP"/>
    <x v="82"/>
    <x v="48"/>
    <s v="NYSE"/>
    <d v="2001-04-10T00:00:00"/>
    <d v="9998-12-31T00:00:00"/>
    <m/>
    <m/>
    <s v=""/>
    <n v="0"/>
  </r>
  <r>
    <s v="NSA"/>
    <n v="1618563"/>
    <s v="NATIONAL STORAGE AFFILIATES TRUST"/>
    <x v="10"/>
    <x v="10"/>
    <s v="NYSE"/>
    <d v="2015-04-23T00:00:00"/>
    <d v="9998-12-31T00:00:00"/>
    <m/>
    <m/>
    <s v=""/>
    <n v="0"/>
  </r>
  <r>
    <s v="NSC"/>
    <n v="702165"/>
    <s v="Norfolk Southern Corp"/>
    <x v="199"/>
    <x v="11"/>
    <s v="NYSE"/>
    <d v="1982-06-02T00:00:00"/>
    <d v="9998-12-31T00:00:00"/>
    <m/>
    <m/>
    <s v=""/>
    <n v="1"/>
  </r>
  <r>
    <s v="NSH"/>
    <n v="1223786"/>
    <s v="NuStar GP Holdings LLC"/>
    <x v="82"/>
    <x v="48"/>
    <s v="NYSE"/>
    <d v="2006-07-14T00:00:00"/>
    <d v="2018-07-23T00:00:00"/>
    <m/>
    <m/>
    <s v=""/>
    <n v="0"/>
  </r>
  <r>
    <s v="NSIT"/>
    <n v="932696"/>
    <s v="Insight Enterprises Inc"/>
    <x v="80"/>
    <x v="8"/>
    <s v="NASDAQ"/>
    <d v="1995-01-25T00:00:00"/>
    <d v="9998-12-31T00:00:00"/>
    <m/>
    <m/>
    <s v=""/>
    <n v="0"/>
  </r>
  <r>
    <s v="NSP"/>
    <n v="1000753"/>
    <s v="Insperity Inc"/>
    <x v="77"/>
    <x v="38"/>
    <s v="NYSE"/>
    <d v="1997-01-29T00:00:00"/>
    <d v="9998-12-31T00:00:00"/>
    <m/>
    <m/>
    <s v=""/>
    <n v="0"/>
  </r>
  <r>
    <s v="NSR"/>
    <n v="1265888"/>
    <s v="NeuStar Inc"/>
    <x v="169"/>
    <x v="2"/>
    <s v="NYSE"/>
    <d v="2005-06-29T00:00:00"/>
    <d v="2017-08-17T00:00:00"/>
    <m/>
    <m/>
    <s v=""/>
    <n v="0"/>
  </r>
  <r>
    <s v="NSSC"/>
    <n v="69633"/>
    <s v="NAPCO Security Technologies Inc"/>
    <x v="233"/>
    <x v="5"/>
    <s v="NASDAQ"/>
    <d v="1990-03-26T00:00:00"/>
    <d v="9998-12-31T00:00:00"/>
    <m/>
    <m/>
    <s v=""/>
    <n v="0"/>
  </r>
  <r>
    <s v="NSTG"/>
    <n v="1401708"/>
    <s v="NanoString Technologies Inc"/>
    <x v="32"/>
    <x v="2"/>
    <s v="NASDAQ"/>
    <d v="2013-06-26T00:00:00"/>
    <d v="9998-12-31T00:00:00"/>
    <m/>
    <m/>
    <s v=""/>
    <n v="0"/>
  </r>
  <r>
    <s v="NTAP"/>
    <n v="1002047"/>
    <s v="Netapp Inc"/>
    <x v="324"/>
    <x v="9"/>
    <s v="NASDAQ"/>
    <d v="1995-11-21T00:00:00"/>
    <d v="9998-12-31T00:00:00"/>
    <m/>
    <m/>
    <s v=""/>
    <n v="1"/>
  </r>
  <r>
    <s v="NTCT"/>
    <n v="1078075"/>
    <s v="Netscout Systems Inc"/>
    <x v="161"/>
    <x v="2"/>
    <s v="NASDAQ"/>
    <d v="1999-08-12T00:00:00"/>
    <d v="9998-12-31T00:00:00"/>
    <m/>
    <m/>
    <s v=""/>
    <n v="0"/>
  </r>
  <r>
    <s v="NTGR"/>
    <n v="1122904"/>
    <s v="NetGear Inc"/>
    <x v="40"/>
    <x v="26"/>
    <s v="NASDAQ"/>
    <d v="2003-07-31T00:00:00"/>
    <d v="9998-12-31T00:00:00"/>
    <m/>
    <m/>
    <s v=""/>
    <n v="0"/>
  </r>
  <r>
    <s v="NTLA"/>
    <n v="1652130"/>
    <s v="Intellia Therapeutics Inc"/>
    <x v="71"/>
    <x v="2"/>
    <s v="NASDAQ"/>
    <d v="2016-05-06T00:00:00"/>
    <d v="9998-12-31T00:00:00"/>
    <m/>
    <m/>
    <s v=""/>
    <n v="0"/>
  </r>
  <r>
    <s v="NTNX"/>
    <n v="1618732"/>
    <s v="Nutanix Inc"/>
    <x v="28"/>
    <x v="29"/>
    <s v="NASDAQ"/>
    <d v="2016-09-30T00:00:00"/>
    <d v="9998-12-31T00:00:00"/>
    <m/>
    <m/>
    <s v=""/>
    <n v="0"/>
  </r>
  <r>
    <s v="NTRA"/>
    <n v="1604821"/>
    <s v="Natera Inc"/>
    <x v="170"/>
    <x v="0"/>
    <s v="NASDAQ"/>
    <d v="2015-07-02T00:00:00"/>
    <d v="9998-12-31T00:00:00"/>
    <m/>
    <m/>
    <s v=""/>
    <n v="0"/>
  </r>
  <r>
    <s v="NTRI"/>
    <n v="1096376"/>
    <s v="NutriSystem Inc"/>
    <x v="80"/>
    <x v="57"/>
    <s v="NASDAQ"/>
    <d v="2000-03-30T00:00:00"/>
    <d v="2019-03-08T00:00:00"/>
    <m/>
    <m/>
    <s v=""/>
    <n v="0"/>
  </r>
  <r>
    <s v="NTRS"/>
    <n v="73124"/>
    <s v="Northern Trust Corp"/>
    <x v="17"/>
    <x v="13"/>
    <s v="NASDAQ"/>
    <d v="1990-03-26T00:00:00"/>
    <d v="9998-12-31T00:00:00"/>
    <m/>
    <m/>
    <s v=""/>
    <n v="1"/>
  </r>
  <r>
    <s v="NUAN"/>
    <n v="1002517"/>
    <s v="Nuance Communications Inc"/>
    <x v="28"/>
    <x v="29"/>
    <s v="NASDAQ"/>
    <d v="1995-12-11T00:00:00"/>
    <d v="9998-12-31T00:00:00"/>
    <m/>
    <m/>
    <s v=""/>
    <n v="1"/>
  </r>
  <r>
    <s v="NUE"/>
    <n v="73309"/>
    <s v="Nucor Corp"/>
    <x v="67"/>
    <x v="41"/>
    <s v="NYSE"/>
    <d v="1983-09-01T00:00:00"/>
    <d v="9998-12-31T00:00:00"/>
    <m/>
    <m/>
    <s v=""/>
    <n v="1"/>
  </r>
  <r>
    <s v="NUS"/>
    <n v="1021561"/>
    <s v="Nu Skin Enterprises Inc Class A"/>
    <x v="16"/>
    <x v="2"/>
    <s v="NYSE"/>
    <d v="1996-11-22T00:00:00"/>
    <d v="9998-12-31T00:00:00"/>
    <m/>
    <m/>
    <s v=""/>
    <n v="0"/>
  </r>
  <r>
    <s v="NUTR"/>
    <n v="1050007"/>
    <s v="Nutraceutical Intl Corp"/>
    <x v="322"/>
    <x v="30"/>
    <s v="NASDAQ"/>
    <d v="1998-02-20T00:00:00"/>
    <d v="2017-08-24T00:00:00"/>
    <m/>
    <m/>
    <s v=""/>
    <n v="0"/>
  </r>
  <r>
    <s v="NUVA"/>
    <n v="1142596"/>
    <s v="NuVasive Inc"/>
    <x v="22"/>
    <x v="21"/>
    <s v="NASDAQ"/>
    <d v="2004-05-13T00:00:00"/>
    <d v="9998-12-31T00:00:00"/>
    <m/>
    <m/>
    <s v=""/>
    <n v="0"/>
  </r>
  <r>
    <s v="NVAX"/>
    <n v="1000694"/>
    <s v="Novavax Inc"/>
    <x v="32"/>
    <x v="20"/>
    <s v="NASDAQ"/>
    <d v="1995-12-13T00:00:00"/>
    <d v="9998-12-31T00:00:00"/>
    <m/>
    <m/>
    <s v=""/>
    <n v="0"/>
  </r>
  <r>
    <s v="NVCR"/>
    <n v="1645113"/>
    <s v="NovoCure Ltd"/>
    <x v="22"/>
    <x v="55"/>
    <s v="NASDAQ"/>
    <d v="2015-10-02T00:00:00"/>
    <d v="9998-12-31T00:00:00"/>
    <m/>
    <m/>
    <s v=""/>
    <n v="0"/>
  </r>
  <r>
    <s v="NVDA"/>
    <n v="1045810"/>
    <s v="NVIDIA Corp"/>
    <x v="6"/>
    <x v="6"/>
    <s v="NASDAQ"/>
    <d v="1999-01-22T00:00:00"/>
    <d v="9998-12-31T00:00:00"/>
    <m/>
    <m/>
    <s v=""/>
    <n v="1"/>
  </r>
  <r>
    <s v="NVEC"/>
    <n v="724910"/>
    <s v="NVE Corp"/>
    <x v="6"/>
    <x v="6"/>
    <s v="NASDAQ"/>
    <d v="1996-09-11T00:00:00"/>
    <d v="9998-12-31T00:00:00"/>
    <m/>
    <m/>
    <s v=""/>
    <n v="0"/>
  </r>
  <r>
    <s v="NVEE"/>
    <n v="1532961"/>
    <s v="NV5 Holdings Inc"/>
    <x v="102"/>
    <x v="2"/>
    <s v="NASDAQ"/>
    <d v="2013-09-30T00:00:00"/>
    <d v="9998-12-31T00:00:00"/>
    <m/>
    <m/>
    <s v=""/>
    <n v="0"/>
  </r>
  <r>
    <s v="NVR"/>
    <n v="906163"/>
    <s v="NVR Inc"/>
    <x v="159"/>
    <x v="2"/>
    <s v="NYSE"/>
    <d v="1985-07-22T00:00:00"/>
    <d v="9998-12-31T00:00:00"/>
    <m/>
    <m/>
    <s v=""/>
    <n v="0"/>
  </r>
  <r>
    <s v="NVRO"/>
    <n v="1444380"/>
    <s v="Nevro Corp"/>
    <x v="22"/>
    <x v="2"/>
    <s v="NYSE"/>
    <d v="2014-11-06T00:00:00"/>
    <d v="9998-12-31T00:00:00"/>
    <m/>
    <m/>
    <s v=""/>
    <n v="0"/>
  </r>
  <r>
    <s v="NVT"/>
    <n v="1720635"/>
    <s v="nVent Electric Plc"/>
    <x v="294"/>
    <x v="2"/>
    <s v="NYSE"/>
    <d v="2018-05-01T00:00:00"/>
    <d v="9998-12-31T00:00:00"/>
    <m/>
    <m/>
    <s v=""/>
    <n v="0"/>
  </r>
  <r>
    <s v="NVTA"/>
    <n v="1501134"/>
    <s v="Invitae Corp"/>
    <x v="170"/>
    <x v="2"/>
    <s v="NYSE"/>
    <d v="2015-02-12T00:00:00"/>
    <d v="9998-12-31T00:00:00"/>
    <m/>
    <m/>
    <s v=""/>
    <n v="0"/>
  </r>
  <r>
    <s v="NWBI"/>
    <n v="1471265"/>
    <s v="Northwest Bancshares Inc"/>
    <x v="125"/>
    <x v="16"/>
    <s v="NASDAQ"/>
    <d v="1994-11-08T00:00:00"/>
    <d v="9998-12-31T00:00:00"/>
    <m/>
    <m/>
    <s v=""/>
    <n v="0"/>
  </r>
  <r>
    <s v="NWE"/>
    <n v="73088"/>
    <s v="NorthWestern Corp"/>
    <x v="42"/>
    <x v="33"/>
    <s v="NYSE"/>
    <d v="2007-12-28T00:00:00"/>
    <d v="9998-12-31T00:00:00"/>
    <m/>
    <m/>
    <s v=""/>
    <n v="0"/>
  </r>
  <r>
    <s v="NWL"/>
    <n v="814453"/>
    <s v="Newell Rubbermaid Inc"/>
    <x v="109"/>
    <x v="30"/>
    <s v="NASDAQ"/>
    <d v="1984-07-19T00:00:00"/>
    <d v="9998-12-31T00:00:00"/>
    <m/>
    <m/>
    <s v=""/>
    <n v="1"/>
  </r>
  <r>
    <s v="NWLI"/>
    <n v="1635984"/>
    <s v="National Western Life Insurance Company"/>
    <x v="4"/>
    <x v="4"/>
    <s v="NASDAQ"/>
    <d v="1990-03-26T00:00:00"/>
    <d v="9998-12-31T00:00:00"/>
    <m/>
    <m/>
    <s v=""/>
    <n v="0"/>
  </r>
  <r>
    <s v="NWN"/>
    <n v="1733998"/>
    <s v="Northwest Natural Gas Company"/>
    <x v="108"/>
    <x v="2"/>
    <s v="NYSE"/>
    <d v="1990-03-26T00:00:00"/>
    <d v="9998-12-31T00:00:00"/>
    <m/>
    <m/>
    <s v=""/>
    <n v="0"/>
  </r>
  <r>
    <s v="NWS"/>
    <n v="1564708"/>
    <s v="News Corp"/>
    <x v="256"/>
    <x v="45"/>
    <s v="NASDAQ"/>
    <d v="2013-06-19T00:00:00"/>
    <d v="9998-12-31T00:00:00"/>
    <m/>
    <m/>
    <s v=""/>
    <n v="1"/>
  </r>
  <r>
    <s v="NWY"/>
    <n v="9000093"/>
    <s v="NVS"/>
    <x v="2"/>
    <x v="8"/>
    <s v="NVS"/>
    <d v="1899-12-31T00:00:00"/>
    <d v="1899-12-31T00:00:00"/>
    <m/>
    <n v="9000093"/>
    <n v="9000093"/>
    <n v="0"/>
  </r>
  <r>
    <s v="NX"/>
    <n v="1423221"/>
    <s v="Quanex Building Products Corp"/>
    <x v="97"/>
    <x v="2"/>
    <s v="NYSE"/>
    <d v="1987-12-30T00:00:00"/>
    <d v="9998-12-31T00:00:00"/>
    <m/>
    <m/>
    <s v=""/>
    <n v="0"/>
  </r>
  <r>
    <s v="NXGN"/>
    <n v="708818"/>
    <s v="NextGen Healthcare Inc"/>
    <x v="161"/>
    <x v="2"/>
    <s v="NASDAQ"/>
    <d v="2001-01-02T00:00:00"/>
    <d v="9998-12-31T00:00:00"/>
    <m/>
    <m/>
    <s v=""/>
    <n v="0"/>
  </r>
  <r>
    <s v="NXRT"/>
    <n v="1620393"/>
    <s v="NexPoint Residential Trust Inc"/>
    <x v="10"/>
    <x v="10"/>
    <s v="NYSE"/>
    <d v="2015-03-19T00:00:00"/>
    <d v="9998-12-31T00:00:00"/>
    <m/>
    <m/>
    <s v=""/>
    <n v="0"/>
  </r>
  <r>
    <s v="NXST"/>
    <n v="1142417"/>
    <s v="Nexstar Broadcasting Group Inc"/>
    <x v="236"/>
    <x v="45"/>
    <s v="NASDAQ"/>
    <d v="2003-11-25T00:00:00"/>
    <d v="9998-12-31T00:00:00"/>
    <m/>
    <m/>
    <s v=""/>
    <n v="0"/>
  </r>
  <r>
    <s v="NXTM"/>
    <n v="1333170"/>
    <s v="NxStage Medical Inc"/>
    <x v="119"/>
    <x v="2"/>
    <s v="NASDAQ"/>
    <d v="2005-10-27T00:00:00"/>
    <d v="2019-02-21T00:00:00"/>
    <m/>
    <m/>
    <s v=""/>
    <n v="0"/>
  </r>
  <r>
    <s v="NYB"/>
    <n v="910073"/>
    <s v="NVS"/>
    <x v="141"/>
    <x v="2"/>
    <s v="NVS"/>
    <d v="1899-12-31T00:00:00"/>
    <d v="1899-12-31T00:00:00"/>
    <m/>
    <m/>
    <s v=""/>
    <n v="0"/>
  </r>
  <r>
    <s v="NYCB"/>
    <n v="910073"/>
    <s v="New York Community Bancorp Inc"/>
    <x v="141"/>
    <x v="2"/>
    <s v="NYSE"/>
    <d v="1993-11-23T00:00:00"/>
    <d v="9998-12-31T00:00:00"/>
    <m/>
    <m/>
    <s v=""/>
    <n v="0"/>
  </r>
  <r>
    <s v="NYMT"/>
    <n v="1273685"/>
    <s v="New York Mortgage Trust Inc"/>
    <x v="10"/>
    <x v="10"/>
    <s v="NASDAQ"/>
    <d v="2004-07-26T00:00:00"/>
    <d v="9998-12-31T00:00:00"/>
    <m/>
    <m/>
    <s v=""/>
    <n v="0"/>
  </r>
  <r>
    <s v="NYRT"/>
    <n v="1474464"/>
    <s v="New York REIT Inc"/>
    <x v="10"/>
    <x v="10"/>
    <s v="NYSE"/>
    <d v="2014-04-15T00:00:00"/>
    <d v="2018-11-06T00:00:00"/>
    <m/>
    <m/>
    <s v=""/>
    <n v="0"/>
  </r>
  <r>
    <s v="NYT"/>
    <n v="71691"/>
    <s v="The New York Times Company"/>
    <x v="256"/>
    <x v="68"/>
    <s v="NYSE"/>
    <d v="1973-05-03T00:00:00"/>
    <d v="9998-12-31T00:00:00"/>
    <m/>
    <m/>
    <s v=""/>
    <n v="1"/>
  </r>
  <r>
    <s v="O"/>
    <n v="726728"/>
    <s v="Realty Income Corp"/>
    <x v="10"/>
    <x v="10"/>
    <s v="NYSE"/>
    <d v="1994-10-18T00:00:00"/>
    <d v="9998-12-31T00:00:00"/>
    <m/>
    <m/>
    <s v=""/>
    <n v="1"/>
  </r>
  <r>
    <s v="OA"/>
    <n v="866121"/>
    <s v="Orbital ATK Inc"/>
    <x v="66"/>
    <x v="12"/>
    <s v="NYSE"/>
    <d v="1990-10-03T00:00:00"/>
    <d v="2018-06-06T00:00:00"/>
    <m/>
    <m/>
    <s v=""/>
    <n v="1"/>
  </r>
  <r>
    <s v="OAK"/>
    <n v="1403528"/>
    <s v="Oaktree Capital Group LLC"/>
    <x v="13"/>
    <x v="2"/>
    <s v="NYSE"/>
    <d v="2012-04-12T00:00:00"/>
    <d v="2019-10-08T00:00:00"/>
    <m/>
    <m/>
    <s v=""/>
    <n v="0"/>
  </r>
  <r>
    <s v="OAS"/>
    <n v="1486159"/>
    <s v="Oasis Petroleum Inc"/>
    <x v="86"/>
    <x v="2"/>
    <s v="NASDAQ"/>
    <d v="2010-06-17T00:00:00"/>
    <d v="9998-12-31T00:00:00"/>
    <m/>
    <m/>
    <s v=""/>
    <n v="1"/>
  </r>
  <r>
    <s v="OC"/>
    <n v="1370946"/>
    <s v="Owens Corning"/>
    <x v="204"/>
    <x v="2"/>
    <s v="NYSE"/>
    <d v="2006-11-01T00:00:00"/>
    <d v="9998-12-31T00:00:00"/>
    <m/>
    <m/>
    <s v=""/>
    <n v="1"/>
  </r>
  <r>
    <s v="OCC"/>
    <n v="1000230"/>
    <s v="Optical Cable Corp"/>
    <x v="133"/>
    <x v="26"/>
    <s v="NASDAQ"/>
    <d v="1996-04-02T00:00:00"/>
    <d v="9998-12-31T00:00:00"/>
    <m/>
    <m/>
    <s v=""/>
    <n v="0"/>
  </r>
  <r>
    <s v="OCFC"/>
    <n v="1004702"/>
    <s v="OceanFirst Financial Corp"/>
    <x v="51"/>
    <x v="2"/>
    <s v="NASDAQ"/>
    <d v="1996-07-03T00:00:00"/>
    <d v="9998-12-31T00:00:00"/>
    <m/>
    <m/>
    <s v=""/>
    <n v="0"/>
  </r>
  <r>
    <s v="OCLR"/>
    <n v="1110647"/>
    <s v="Oclaro Inc"/>
    <x v="6"/>
    <x v="2"/>
    <s v="NASDAQ"/>
    <d v="2000-04-11T00:00:00"/>
    <d v="2018-12-10T00:00:00"/>
    <m/>
    <m/>
    <s v=""/>
    <n v="0"/>
  </r>
  <r>
    <s v="ODFL"/>
    <n v="878927"/>
    <s v="Old Dominion Freight Line"/>
    <x v="93"/>
    <x v="11"/>
    <s v="NASDAQ"/>
    <d v="1991-10-24T00:00:00"/>
    <d v="9998-12-31T00:00:00"/>
    <m/>
    <m/>
    <s v=""/>
    <n v="1"/>
  </r>
  <r>
    <s v="ODP"/>
    <n v="800240"/>
    <s v="ODP Corporation The"/>
    <x v="145"/>
    <x v="8"/>
    <s v="NASDAQ"/>
    <d v="1990-03-26T00:00:00"/>
    <d v="9998-12-31T00:00:00"/>
    <m/>
    <m/>
    <s v=""/>
    <n v="1"/>
  </r>
  <r>
    <s v="ODT"/>
    <n v="1717452"/>
    <s v="Odonate Therapeutics Inc"/>
    <x v="15"/>
    <x v="20"/>
    <s v="NASDAQ"/>
    <d v="2017-12-07T00:00:00"/>
    <d v="9998-12-31T00:00:00"/>
    <m/>
    <m/>
    <s v=""/>
    <n v="0"/>
  </r>
  <r>
    <s v="OEC"/>
    <n v="1609804"/>
    <s v="Orion Engineered Carbons SA"/>
    <x v="34"/>
    <x v="2"/>
    <s v="NYSE"/>
    <d v="2014-07-25T00:00:00"/>
    <d v="9998-12-31T00:00:00"/>
    <m/>
    <m/>
    <s v=""/>
    <n v="0"/>
  </r>
  <r>
    <s v="OFC"/>
    <n v="860546"/>
    <s v="Corporate Office Properties Trust"/>
    <x v="10"/>
    <x v="10"/>
    <s v="NYSE"/>
    <d v="1991-12-31T00:00:00"/>
    <d v="9998-12-31T00:00:00"/>
    <m/>
    <m/>
    <s v=""/>
    <n v="0"/>
  </r>
  <r>
    <s v="OFG"/>
    <n v="1030469"/>
    <s v="OFG Bancorp"/>
    <x v="17"/>
    <x v="16"/>
    <s v="NYSE"/>
    <d v="1990-03-28T00:00:00"/>
    <d v="9998-12-31T00:00:00"/>
    <m/>
    <m/>
    <s v=""/>
    <n v="0"/>
  </r>
  <r>
    <s v="OFIX"/>
    <n v="884624"/>
    <s v="Orthofix International NV"/>
    <x v="22"/>
    <x v="2"/>
    <s v="NASDAQ"/>
    <d v="1992-04-24T00:00:00"/>
    <d v="9998-12-31T00:00:00"/>
    <m/>
    <m/>
    <s v=""/>
    <n v="0"/>
  </r>
  <r>
    <s v="OFLX"/>
    <n v="1317945"/>
    <s v="Omega Flex Inc"/>
    <x v="326"/>
    <x v="7"/>
    <s v="NASDAQ"/>
    <d v="2005-08-01T00:00:00"/>
    <d v="9998-12-31T00:00:00"/>
    <m/>
    <m/>
    <s v=""/>
    <n v="0"/>
  </r>
  <r>
    <s v="OGE"/>
    <n v="1021635"/>
    <s v="OGE Energy Corp"/>
    <x v="47"/>
    <x v="33"/>
    <s v="NYSE"/>
    <d v="1987-12-30T00:00:00"/>
    <d v="9998-12-31T00:00:00"/>
    <m/>
    <m/>
    <s v=""/>
    <n v="1"/>
  </r>
  <r>
    <s v="OGS"/>
    <n v="1587732"/>
    <s v="ONE Gas Inc"/>
    <x v="108"/>
    <x v="33"/>
    <s v="NYSE"/>
    <d v="2014-01-16T00:00:00"/>
    <d v="9998-12-31T00:00:00"/>
    <m/>
    <m/>
    <s v=""/>
    <n v="1"/>
  </r>
  <r>
    <s v="OHI"/>
    <n v="888491"/>
    <s v="Omega Healthcare Investors Inc"/>
    <x v="10"/>
    <x v="10"/>
    <s v="NYSE"/>
    <d v="1992-08-07T00:00:00"/>
    <d v="9998-12-31T00:00:00"/>
    <m/>
    <m/>
    <s v=""/>
    <n v="1"/>
  </r>
  <r>
    <s v="OI"/>
    <n v="812074"/>
    <s v="OwensIllinois Inc"/>
    <x v="327"/>
    <x v="34"/>
    <s v="NYSE"/>
    <d v="1991-12-11T00:00:00"/>
    <d v="9998-12-31T00:00:00"/>
    <m/>
    <m/>
    <s v=""/>
    <n v="1"/>
  </r>
  <r>
    <s v="OII"/>
    <n v="73756"/>
    <s v="Oceaneering International"/>
    <x v="186"/>
    <x v="58"/>
    <s v="NYSE"/>
    <d v="1990-03-26T00:00:00"/>
    <d v="9998-12-31T00:00:00"/>
    <m/>
    <m/>
    <s v=""/>
    <n v="1"/>
  </r>
  <r>
    <s v="OIS"/>
    <n v="1121484"/>
    <s v="Oil States International Inc"/>
    <x v="140"/>
    <x v="2"/>
    <s v="NYSE"/>
    <d v="2001-02-09T00:00:00"/>
    <d v="9998-12-31T00:00:00"/>
    <m/>
    <m/>
    <s v=""/>
    <n v="0"/>
  </r>
  <r>
    <s v="OKE"/>
    <n v="1039684"/>
    <s v="ONEOK Inc"/>
    <x v="200"/>
    <x v="48"/>
    <s v="NYSE"/>
    <d v="1985-07-01T00:00:00"/>
    <d v="9998-12-31T00:00:00"/>
    <m/>
    <m/>
    <s v=""/>
    <n v="1"/>
  </r>
  <r>
    <s v="OKS"/>
    <n v="909281"/>
    <s v="Oneok Partners LP"/>
    <x v="98"/>
    <x v="48"/>
    <s v="NYSE"/>
    <d v="1993-09-24T00:00:00"/>
    <d v="2017-07-03T00:00:00"/>
    <m/>
    <m/>
    <s v=""/>
    <n v="0"/>
  </r>
  <r>
    <s v="OKTA"/>
    <n v="1660134"/>
    <s v="Okta Inc Class A"/>
    <x v="28"/>
    <x v="29"/>
    <s v="NASDAQ"/>
    <d v="2017-04-07T00:00:00"/>
    <d v="9998-12-31T00:00:00"/>
    <m/>
    <m/>
    <s v=""/>
    <n v="0"/>
  </r>
  <r>
    <s v="OLED"/>
    <n v="1005284"/>
    <s v="Universal Display Corp"/>
    <x v="115"/>
    <x v="6"/>
    <s v="NASDAQ"/>
    <d v="1996-04-12T00:00:00"/>
    <d v="9998-12-31T00:00:00"/>
    <m/>
    <m/>
    <s v=""/>
    <n v="0"/>
  </r>
  <r>
    <s v="OLLI"/>
    <n v="1639300"/>
    <s v="Ollies Bargain Outlet Holdings Inc"/>
    <x v="142"/>
    <x v="47"/>
    <s v="NASDAQ"/>
    <d v="2015-07-16T00:00:00"/>
    <d v="9998-12-31T00:00:00"/>
    <m/>
    <m/>
    <s v=""/>
    <n v="0"/>
  </r>
  <r>
    <s v="OLN"/>
    <n v="74303"/>
    <s v="Olin Corp"/>
    <x v="132"/>
    <x v="42"/>
    <s v="NYSE"/>
    <d v="1987-12-30T00:00:00"/>
    <d v="9998-12-31T00:00:00"/>
    <m/>
    <m/>
    <s v=""/>
    <n v="1"/>
  </r>
  <r>
    <s v="OMC"/>
    <n v="29989"/>
    <s v="Omnicom Group Inc"/>
    <x v="205"/>
    <x v="65"/>
    <s v="NYSE"/>
    <d v="1990-03-26T00:00:00"/>
    <d v="9998-12-31T00:00:00"/>
    <m/>
    <m/>
    <s v=""/>
    <n v="1"/>
  </r>
  <r>
    <s v="OMCL"/>
    <n v="926326"/>
    <s v="Omnicell Inc"/>
    <x v="9"/>
    <x v="29"/>
    <s v="NASDAQ"/>
    <d v="2001-08-09T00:00:00"/>
    <d v="9998-12-31T00:00:00"/>
    <m/>
    <m/>
    <s v=""/>
    <n v="0"/>
  </r>
  <r>
    <s v="OMED"/>
    <n v="1302573"/>
    <s v="Oncomed Pharmaceuticals Inc"/>
    <x v="15"/>
    <x v="20"/>
    <s v="NASDAQ"/>
    <d v="2013-07-18T00:00:00"/>
    <d v="2019-04-23T00:00:00"/>
    <m/>
    <m/>
    <s v=""/>
    <n v="0"/>
  </r>
  <r>
    <s v="OMER"/>
    <n v="1285819"/>
    <s v="Omeros Corp"/>
    <x v="15"/>
    <x v="2"/>
    <s v="NASDAQ"/>
    <d v="2009-10-08T00:00:00"/>
    <d v="9998-12-31T00:00:00"/>
    <m/>
    <m/>
    <s v=""/>
    <n v="0"/>
  </r>
  <r>
    <s v="OMF"/>
    <n v="1584207"/>
    <s v="OneMain Holdings Inc"/>
    <x v="160"/>
    <x v="31"/>
    <s v="NYSE"/>
    <d v="2015-11-27T00:00:00"/>
    <d v="9998-12-31T00:00:00"/>
    <m/>
    <m/>
    <s v=""/>
    <n v="0"/>
  </r>
  <r>
    <s v="OMI"/>
    <n v="75252"/>
    <s v="Owens Minor Inc"/>
    <x v="284"/>
    <x v="15"/>
    <s v="NYSE"/>
    <d v="1988-12-16T00:00:00"/>
    <d v="9998-12-31T00:00:00"/>
    <m/>
    <m/>
    <s v=""/>
    <n v="1"/>
  </r>
  <r>
    <s v="OMP"/>
    <n v="1652133"/>
    <s v="Oasis Midstream Partners LP Representing Limited Partner Interests"/>
    <x v="112"/>
    <x v="2"/>
    <s v="NASDAQ"/>
    <d v="2017-09-21T00:00:00"/>
    <d v="9998-12-31T00:00:00"/>
    <m/>
    <m/>
    <s v=""/>
    <n v="0"/>
  </r>
  <r>
    <s v="ON"/>
    <n v="1097864"/>
    <s v="ON Semiconductor Corp"/>
    <x v="6"/>
    <x v="6"/>
    <s v="NASDAQ"/>
    <d v="2000-05-02T00:00:00"/>
    <d v="9998-12-31T00:00:00"/>
    <m/>
    <m/>
    <s v=""/>
    <n v="1"/>
  </r>
  <r>
    <s v="ONB"/>
    <n v="707179"/>
    <s v="Old National Bancorp"/>
    <x v="125"/>
    <x v="16"/>
    <s v="NASDAQ"/>
    <d v="1990-03-26T00:00:00"/>
    <d v="9998-12-31T00:00:00"/>
    <m/>
    <m/>
    <s v=""/>
    <n v="0"/>
  </r>
  <r>
    <s v="ONCE"/>
    <n v="1609351"/>
    <s v="Spark Therapeutics Inc"/>
    <x v="32"/>
    <x v="2"/>
    <s v="NASDAQ"/>
    <d v="2015-01-30T00:00:00"/>
    <d v="2019-12-26T00:00:00"/>
    <m/>
    <m/>
    <s v=""/>
    <n v="0"/>
  </r>
  <r>
    <s v="ONTO"/>
    <n v="704532"/>
    <s v="Nanometrics Inc"/>
    <x v="14"/>
    <x v="2"/>
    <s v="NYSE"/>
    <d v="1992-02-26T00:00:00"/>
    <d v="9998-12-31T00:00:00"/>
    <m/>
    <m/>
    <s v=""/>
    <n v="0"/>
  </r>
  <r>
    <s v="ONVO"/>
    <n v="9000094"/>
    <s v="Organovo Holdings Inc"/>
    <x v="2"/>
    <x v="0"/>
    <s v="NASDAQ"/>
    <d v="2012-02-14T00:00:00"/>
    <d v="9998-12-31T00:00:00"/>
    <m/>
    <n v="9000094"/>
    <n v="9000094"/>
    <n v="0"/>
  </r>
  <r>
    <s v="OOMA"/>
    <n v="1327688"/>
    <s v="Ooma Inc"/>
    <x v="37"/>
    <x v="44"/>
    <s v="NYSE"/>
    <d v="2015-07-17T00:00:00"/>
    <d v="9998-12-31T00:00:00"/>
    <m/>
    <m/>
    <s v=""/>
    <n v="0"/>
  </r>
  <r>
    <s v="OPHT"/>
    <n v="1410939"/>
    <s v="NVS"/>
    <x v="2"/>
    <x v="20"/>
    <s v="NVS"/>
    <d v="1899-12-31T00:00:00"/>
    <d v="1899-12-31T00:00:00"/>
    <m/>
    <n v="9000095"/>
    <n v="1410939"/>
    <n v="0"/>
  </r>
  <r>
    <s v="OPI"/>
    <n v="1456772"/>
    <s v="Government Properties Income Trust"/>
    <x v="59"/>
    <x v="2"/>
    <s v="NASDAQ"/>
    <d v="2009-06-04T00:00:00"/>
    <d v="9998-12-31T00:00:00"/>
    <m/>
    <m/>
    <s v=""/>
    <n v="0"/>
  </r>
  <r>
    <s v="OPK"/>
    <n v="944809"/>
    <s v="Opko Health Inc"/>
    <x v="15"/>
    <x v="2"/>
    <s v="NASDAQ"/>
    <d v="1995-11-02T00:00:00"/>
    <d v="9998-12-31T00:00:00"/>
    <m/>
    <m/>
    <s v=""/>
    <n v="0"/>
  </r>
  <r>
    <s v="OPRX"/>
    <n v="9000096"/>
    <s v="OptimizeRx CorporationNDA"/>
    <x v="2"/>
    <x v="29"/>
    <s v="NASDAQ"/>
    <d v="1996-10-22T00:00:00"/>
    <d v="9998-12-31T00:00:00"/>
    <m/>
    <n v="9000096"/>
    <n v="9000096"/>
    <n v="0"/>
  </r>
  <r>
    <s v="OPY"/>
    <n v="791963"/>
    <s v="Oppenheimer Holdings Inc USA"/>
    <x v="23"/>
    <x v="23"/>
    <s v="NYSE"/>
    <d v="1993-08-16T00:00:00"/>
    <d v="9998-12-31T00:00:00"/>
    <m/>
    <m/>
    <s v=""/>
    <n v="0"/>
  </r>
  <r>
    <s v="ORA"/>
    <n v="1296445"/>
    <s v="Ormat Technologies Inc"/>
    <x v="47"/>
    <x v="33"/>
    <s v="NYSE"/>
    <d v="2004-11-11T00:00:00"/>
    <d v="9998-12-31T00:00:00"/>
    <m/>
    <m/>
    <s v=""/>
    <n v="0"/>
  </r>
  <r>
    <s v="ORBC"/>
    <n v="1361983"/>
    <s v="ORBCOMM Inc"/>
    <x v="169"/>
    <x v="2"/>
    <s v="NASDAQ"/>
    <d v="2006-11-06T00:00:00"/>
    <d v="9998-12-31T00:00:00"/>
    <m/>
    <m/>
    <s v=""/>
    <n v="0"/>
  </r>
  <r>
    <s v="ORCL"/>
    <n v="1341439"/>
    <s v="Oracle Corp"/>
    <x v="28"/>
    <x v="29"/>
    <s v="NYSE"/>
    <d v="1986-03-12T00:00:00"/>
    <d v="9998-12-31T00:00:00"/>
    <m/>
    <m/>
    <s v=""/>
    <n v="1"/>
  </r>
  <r>
    <s v="ORI"/>
    <n v="74260"/>
    <s v="Old Republic International Corp"/>
    <x v="57"/>
    <x v="2"/>
    <s v="NYSE"/>
    <d v="1990-03-26T00:00:00"/>
    <d v="9998-12-31T00:00:00"/>
    <m/>
    <m/>
    <s v=""/>
    <n v="0"/>
  </r>
  <r>
    <s v="ORLY"/>
    <n v="898173"/>
    <s v="OReilly Automotive Inc"/>
    <x v="8"/>
    <x v="8"/>
    <s v="NASDAQ"/>
    <d v="1993-04-23T00:00:00"/>
    <d v="9998-12-31T00:00:00"/>
    <m/>
    <m/>
    <s v=""/>
    <n v="1"/>
  </r>
  <r>
    <s v="ORTX"/>
    <n v="1748907"/>
    <s v="Orchard Therapeutics plc ADS"/>
    <x v="32"/>
    <x v="2"/>
    <s v="NASDAQ"/>
    <d v="2018-10-31T00:00:00"/>
    <d v="9998-12-31T00:00:00"/>
    <m/>
    <m/>
    <s v=""/>
    <n v="0"/>
  </r>
  <r>
    <s v="OSIS"/>
    <n v="1039065"/>
    <s v="OSI Systems Inc"/>
    <x v="6"/>
    <x v="9"/>
    <s v="NASDAQ"/>
    <d v="1997-10-02T00:00:00"/>
    <d v="9998-12-31T00:00:00"/>
    <m/>
    <m/>
    <s v=""/>
    <n v="0"/>
  </r>
  <r>
    <s v="OSK"/>
    <n v="775158"/>
    <s v="Oshkosh Corp"/>
    <x v="240"/>
    <x v="12"/>
    <s v="NYSE"/>
    <d v="1990-03-26T00:00:00"/>
    <d v="9998-12-31T00:00:00"/>
    <m/>
    <m/>
    <s v=""/>
    <n v="1"/>
  </r>
  <r>
    <s v="OSTK"/>
    <n v="1130713"/>
    <s v="Overstock.com Inc"/>
    <x v="80"/>
    <x v="8"/>
    <s v="NASDAQ"/>
    <d v="2002-05-30T00:00:00"/>
    <d v="9998-12-31T00:00:00"/>
    <m/>
    <m/>
    <s v=""/>
    <n v="0"/>
  </r>
  <r>
    <s v="OSUR"/>
    <n v="1116463"/>
    <s v="OraSure Technologies Inc"/>
    <x v="22"/>
    <x v="2"/>
    <s v="NASDAQ"/>
    <d v="1992-03-17T00:00:00"/>
    <d v="9998-12-31T00:00:00"/>
    <m/>
    <m/>
    <s v=""/>
    <n v="0"/>
  </r>
  <r>
    <s v="OTEX"/>
    <n v="1002638"/>
    <s v="Open Text Corp"/>
    <x v="161"/>
    <x v="29"/>
    <s v="NASDAQ"/>
    <d v="1996-01-24T00:00:00"/>
    <d v="9998-12-31T00:00:00"/>
    <m/>
    <m/>
    <s v=""/>
    <n v="1"/>
  </r>
  <r>
    <s v="OTTR"/>
    <n v="1466593"/>
    <s v="Otter Tail Corp"/>
    <x v="47"/>
    <x v="33"/>
    <s v="NASDAQ"/>
    <d v="1990-03-26T00:00:00"/>
    <d v="9998-12-31T00:00:00"/>
    <m/>
    <m/>
    <s v=""/>
    <n v="0"/>
  </r>
  <r>
    <s v="OUT"/>
    <n v="1579877"/>
    <s v="Outfront Media Inc"/>
    <x v="10"/>
    <x v="10"/>
    <s v="NYSE"/>
    <d v="2014-03-28T00:00:00"/>
    <d v="9998-12-31T00:00:00"/>
    <m/>
    <m/>
    <s v=""/>
    <n v="0"/>
  </r>
  <r>
    <s v="OXM"/>
    <n v="75288"/>
    <s v="Oxford Industries Inc"/>
    <x v="209"/>
    <x v="46"/>
    <s v="NYSE"/>
    <d v="1987-12-30T00:00:00"/>
    <d v="9998-12-31T00:00:00"/>
    <m/>
    <m/>
    <s v=""/>
    <n v="0"/>
  </r>
  <r>
    <s v="OXY"/>
    <n v="797468"/>
    <s v="Occidental Petroleum Corp"/>
    <x v="86"/>
    <x v="49"/>
    <s v="NYSE"/>
    <d v="1981-12-31T00:00:00"/>
    <d v="9998-12-31T00:00:00"/>
    <m/>
    <m/>
    <s v=""/>
    <n v="1"/>
  </r>
  <r>
    <s v="OZRK"/>
    <n v="1038205"/>
    <s v="Bank Of The Ozarks Inc"/>
    <x v="2"/>
    <x v="16"/>
    <s v="NASDAQ"/>
    <d v="1997-07-17T00:00:00"/>
    <d v="2018-07-13T00:00:00"/>
    <m/>
    <n v="9000097"/>
    <n v="1038205"/>
    <n v="0"/>
  </r>
  <r>
    <s v="P"/>
    <n v="1230276"/>
    <s v="Pandora Media Inc"/>
    <x v="128"/>
    <x v="45"/>
    <s v="NYSE"/>
    <d v="2011-06-15T00:00:00"/>
    <d v="2019-02-26T00:00:00"/>
    <m/>
    <m/>
    <s v=""/>
    <n v="0"/>
  </r>
  <r>
    <s v="PAA"/>
    <n v="1070423"/>
    <s v="Plains All American Pipeline LP"/>
    <x v="82"/>
    <x v="48"/>
    <s v="NYSE"/>
    <d v="1998-11-18T00:00:00"/>
    <d v="9998-12-31T00:00:00"/>
    <m/>
    <m/>
    <s v=""/>
    <n v="1"/>
  </r>
  <r>
    <s v="PACB"/>
    <n v="1299130"/>
    <s v="Pacific Biosciences of California Inc"/>
    <x v="0"/>
    <x v="0"/>
    <s v="NASDAQ"/>
    <d v="2010-10-27T00:00:00"/>
    <d v="9998-12-31T00:00:00"/>
    <m/>
    <m/>
    <s v=""/>
    <n v="0"/>
  </r>
  <r>
    <s v="PACW"/>
    <n v="1102112"/>
    <s v="Pacwest Bancorp"/>
    <x v="125"/>
    <x v="16"/>
    <s v="NASDAQ"/>
    <d v="2000-06-05T00:00:00"/>
    <d v="9998-12-31T00:00:00"/>
    <m/>
    <m/>
    <s v=""/>
    <n v="0"/>
  </r>
  <r>
    <s v="PAG"/>
    <n v="1019849"/>
    <s v="Penske Automotive Group Inc"/>
    <x v="20"/>
    <x v="18"/>
    <s v="NYSE"/>
    <d v="1996-10-23T00:00:00"/>
    <d v="9998-12-31T00:00:00"/>
    <m/>
    <m/>
    <s v=""/>
    <n v="1"/>
  </r>
  <r>
    <s v="PAGP"/>
    <n v="1581990"/>
    <s v="Plains GP Holdings LP"/>
    <x v="82"/>
    <x v="48"/>
    <s v="NYSE"/>
    <d v="2013-10-16T00:00:00"/>
    <d v="9998-12-31T00:00:00"/>
    <m/>
    <m/>
    <s v=""/>
    <n v="1"/>
  </r>
  <r>
    <s v="PAHC"/>
    <n v="1069899"/>
    <s v="Phibro Animal Health Corp"/>
    <x v="15"/>
    <x v="14"/>
    <s v="NASDAQ"/>
    <d v="2014-04-11T00:00:00"/>
    <d v="9998-12-31T00:00:00"/>
    <m/>
    <m/>
    <s v=""/>
    <n v="0"/>
  </r>
  <r>
    <s v="PANW"/>
    <n v="1327567"/>
    <s v="Palo Alto Networks Inc"/>
    <x v="245"/>
    <x v="29"/>
    <s v="NYSE"/>
    <d v="2012-07-20T00:00:00"/>
    <d v="9998-12-31T00:00:00"/>
    <m/>
    <m/>
    <s v=""/>
    <n v="0"/>
  </r>
  <r>
    <s v="PATK"/>
    <n v="76605"/>
    <s v="Patrick Industries Inc"/>
    <x v="79"/>
    <x v="46"/>
    <s v="NASDAQ"/>
    <d v="1990-03-27T00:00:00"/>
    <d v="9998-12-31T00:00:00"/>
    <m/>
    <m/>
    <s v=""/>
    <n v="0"/>
  </r>
  <r>
    <s v="PAY"/>
    <n v="1312073"/>
    <s v="VeriFone Systems Inc"/>
    <x v="215"/>
    <x v="2"/>
    <s v="NYSE"/>
    <d v="2005-04-29T00:00:00"/>
    <d v="2018-08-17T00:00:00"/>
    <m/>
    <m/>
    <s v=""/>
    <n v="0"/>
  </r>
  <r>
    <s v="PAYC"/>
    <n v="1590955"/>
    <s v="Paycom Software Inc"/>
    <x v="28"/>
    <x v="29"/>
    <s v="NYSE"/>
    <d v="2014-04-15T00:00:00"/>
    <d v="9998-12-31T00:00:00"/>
    <m/>
    <m/>
    <s v=""/>
    <n v="0"/>
  </r>
  <r>
    <s v="PAYX"/>
    <n v="723531"/>
    <s v="Paychex Inc"/>
    <x v="248"/>
    <x v="19"/>
    <s v="NASDAQ"/>
    <d v="1990-03-26T00:00:00"/>
    <d v="9998-12-31T00:00:00"/>
    <m/>
    <m/>
    <s v=""/>
    <n v="1"/>
  </r>
  <r>
    <s v="PB"/>
    <n v="1068851"/>
    <s v="Prosperity Bancshares Inc"/>
    <x v="17"/>
    <x v="16"/>
    <s v="NYSE"/>
    <d v="1998-11-12T00:00:00"/>
    <d v="9998-12-31T00:00:00"/>
    <m/>
    <m/>
    <s v=""/>
    <n v="0"/>
  </r>
  <r>
    <s v="PBCT"/>
    <n v="1378946"/>
    <s v="Peoples United Financial Inc"/>
    <x v="51"/>
    <x v="16"/>
    <s v="NASDAQ"/>
    <d v="1990-03-26T00:00:00"/>
    <d v="9998-12-31T00:00:00"/>
    <m/>
    <m/>
    <s v=""/>
    <n v="1"/>
  </r>
  <r>
    <s v="PBF"/>
    <n v="1534504"/>
    <s v="PBF Energy Inc"/>
    <x v="70"/>
    <x v="43"/>
    <s v="NYSE"/>
    <d v="2012-12-13T00:00:00"/>
    <d v="9998-12-31T00:00:00"/>
    <m/>
    <m/>
    <s v=""/>
    <n v="1"/>
  </r>
  <r>
    <s v="PBH"/>
    <n v="1295947"/>
    <s v="Prestige Brands Holdings Inc"/>
    <x v="15"/>
    <x v="15"/>
    <s v="NYSE"/>
    <d v="2005-02-10T00:00:00"/>
    <d v="9998-12-31T00:00:00"/>
    <m/>
    <m/>
    <s v=""/>
    <n v="0"/>
  </r>
  <r>
    <s v="PBI"/>
    <n v="78814"/>
    <s v="Pitney Bowes Inc"/>
    <x v="328"/>
    <x v="7"/>
    <s v="NYSE"/>
    <d v="1972-06-01T00:00:00"/>
    <d v="9998-12-31T00:00:00"/>
    <m/>
    <m/>
    <s v=""/>
    <n v="0"/>
  </r>
  <r>
    <s v="PBYI"/>
    <n v="1401667"/>
    <s v="Puma Biotechnology Inc"/>
    <x v="15"/>
    <x v="20"/>
    <s v="NASDAQ"/>
    <d v="2012-04-24T00:00:00"/>
    <d v="9998-12-31T00:00:00"/>
    <m/>
    <m/>
    <s v=""/>
    <n v="0"/>
  </r>
  <r>
    <s v="PCAR"/>
    <n v="75362"/>
    <s v="PACCAR Inc"/>
    <x v="240"/>
    <x v="2"/>
    <s v="NASDAQ"/>
    <d v="1986-07-09T00:00:00"/>
    <d v="9998-12-31T00:00:00"/>
    <m/>
    <m/>
    <s v=""/>
    <n v="0"/>
  </r>
  <r>
    <s v="PCG"/>
    <n v="1004980"/>
    <s v="PGE Corp"/>
    <x v="42"/>
    <x v="33"/>
    <s v="NYSE"/>
    <d v="1972-06-01T00:00:00"/>
    <d v="9998-12-31T00:00:00"/>
    <m/>
    <m/>
    <s v=""/>
    <n v="1"/>
  </r>
  <r>
    <s v="PCH"/>
    <n v="1338749"/>
    <s v="Potlatch Corp"/>
    <x v="10"/>
    <x v="10"/>
    <s v="NASDAQ"/>
    <d v="1985-11-11T00:00:00"/>
    <d v="9998-12-31T00:00:00"/>
    <m/>
    <m/>
    <s v=""/>
    <n v="0"/>
  </r>
  <r>
    <s v="PCMI"/>
    <n v="937941"/>
    <s v="PCM Inc"/>
    <x v="80"/>
    <x v="9"/>
    <s v="NASDAQ"/>
    <d v="1995-04-04T00:00:00"/>
    <d v="2019-08-30T00:00:00"/>
    <m/>
    <m/>
    <s v=""/>
    <n v="0"/>
  </r>
  <r>
    <s v="PCP"/>
    <n v="79958"/>
    <s v="Precision Castparts Corp"/>
    <x v="2"/>
    <x v="12"/>
    <s v="NYSE"/>
    <d v="2016-01-04T00:00:00"/>
    <d v="2016-02-08T00:00:00"/>
    <m/>
    <m/>
    <s v=""/>
    <n v="1"/>
  </r>
  <r>
    <s v="PCRX"/>
    <n v="1396814"/>
    <s v="Pacira Pharmaceuticals Inc"/>
    <x v="15"/>
    <x v="0"/>
    <s v="NASDAQ"/>
    <d v="2011-02-03T00:00:00"/>
    <d v="9998-12-31T00:00:00"/>
    <m/>
    <m/>
    <s v=""/>
    <n v="0"/>
  </r>
  <r>
    <s v="PCTI"/>
    <n v="1057083"/>
    <s v="PCTEL Inc"/>
    <x v="99"/>
    <x v="2"/>
    <s v="NASDAQ"/>
    <d v="1999-08-10T00:00:00"/>
    <d v="9998-12-31T00:00:00"/>
    <m/>
    <m/>
    <s v=""/>
    <n v="0"/>
  </r>
  <r>
    <s v="PCTY"/>
    <n v="1591698"/>
    <s v="Paylocity Holding Corp"/>
    <x v="28"/>
    <x v="2"/>
    <s v="NASDAQ"/>
    <d v="2014-03-19T00:00:00"/>
    <d v="9998-12-31T00:00:00"/>
    <m/>
    <m/>
    <s v=""/>
    <n v="0"/>
  </r>
  <r>
    <s v="PDCE"/>
    <n v="77877"/>
    <s v="PDC Energy Inc"/>
    <x v="86"/>
    <x v="2"/>
    <s v="NASDAQ"/>
    <d v="1990-03-26T00:00:00"/>
    <d v="9998-12-31T00:00:00"/>
    <m/>
    <m/>
    <s v=""/>
    <n v="0"/>
  </r>
  <r>
    <s v="PDCO"/>
    <n v="891024"/>
    <s v="Patterson Companies Inc"/>
    <x v="284"/>
    <x v="15"/>
    <s v="NASDAQ"/>
    <d v="1992-10-28T00:00:00"/>
    <d v="9998-12-31T00:00:00"/>
    <m/>
    <m/>
    <s v=""/>
    <n v="1"/>
  </r>
  <r>
    <s v="PDEX"/>
    <n v="9000098"/>
    <s v="ProDex Inc"/>
    <x v="2"/>
    <x v="55"/>
    <s v="NASDAQ"/>
    <d v="1995-08-18T00:00:00"/>
    <d v="9998-12-31T00:00:00"/>
    <m/>
    <n v="9000098"/>
    <n v="9000098"/>
    <n v="0"/>
  </r>
  <r>
    <s v="PDFS"/>
    <n v="1120914"/>
    <s v="PDF Solutions Inc"/>
    <x v="123"/>
    <x v="29"/>
    <s v="NASDAQ"/>
    <d v="2001-07-31T00:00:00"/>
    <d v="9998-12-31T00:00:00"/>
    <m/>
    <m/>
    <s v=""/>
    <n v="0"/>
  </r>
  <r>
    <s v="PDLI"/>
    <n v="882104"/>
    <s v="PDL Biopharma Inc"/>
    <x v="32"/>
    <x v="20"/>
    <s v="NASDAQ"/>
    <d v="1992-01-29T00:00:00"/>
    <d v="9998-12-31T00:00:00"/>
    <m/>
    <m/>
    <s v=""/>
    <n v="0"/>
  </r>
  <r>
    <s v="PDM"/>
    <n v="1042776"/>
    <s v="Piedmont Office Realty Trust Inc"/>
    <x v="329"/>
    <x v="2"/>
    <s v="NYSE"/>
    <d v="2010-02-10T00:00:00"/>
    <d v="9998-12-31T00:00:00"/>
    <m/>
    <m/>
    <s v=""/>
    <n v="0"/>
  </r>
  <r>
    <s v="PE"/>
    <n v="1594466"/>
    <s v="Parsley Energy Inc"/>
    <x v="86"/>
    <x v="2"/>
    <s v="NYSE"/>
    <d v="2014-05-23T00:00:00"/>
    <d v="9998-12-31T00:00:00"/>
    <m/>
    <m/>
    <s v=""/>
    <n v="1"/>
  </r>
  <r>
    <s v="PEB"/>
    <n v="1474098"/>
    <s v="Pebblebrook Hotel Trust"/>
    <x v="10"/>
    <x v="10"/>
    <s v="NYSE"/>
    <d v="2009-12-09T00:00:00"/>
    <d v="9998-12-31T00:00:00"/>
    <m/>
    <m/>
    <s v=""/>
    <n v="0"/>
  </r>
  <r>
    <s v="PEDH"/>
    <n v="729156"/>
    <s v="NVS"/>
    <x v="2"/>
    <x v="2"/>
    <s v="NVS"/>
    <d v="1899-12-31T00:00:00"/>
    <d v="1899-12-31T00:00:00"/>
    <m/>
    <m/>
    <s v=""/>
    <n v="0"/>
  </r>
  <r>
    <s v="PEG"/>
    <n v="788784"/>
    <s v="Public Service Enterprise Group Inc"/>
    <x v="42"/>
    <x v="33"/>
    <s v="NYSE"/>
    <d v="1980-01-02T00:00:00"/>
    <d v="9998-12-31T00:00:00"/>
    <m/>
    <m/>
    <s v=""/>
    <n v="1"/>
  </r>
  <r>
    <s v="PEGA"/>
    <n v="1013857"/>
    <s v="Pegasystems Inc"/>
    <x v="37"/>
    <x v="29"/>
    <s v="NASDAQ"/>
    <d v="1996-07-19T00:00:00"/>
    <d v="9998-12-31T00:00:00"/>
    <m/>
    <m/>
    <s v=""/>
    <n v="0"/>
  </r>
  <r>
    <s v="PEGI"/>
    <n v="1561660"/>
    <s v="Pattern Energy Group Inc"/>
    <x v="47"/>
    <x v="33"/>
    <s v="NASDAQ"/>
    <d v="2013-09-27T00:00:00"/>
    <d v="2020-03-16T00:00:00"/>
    <m/>
    <m/>
    <s v=""/>
    <n v="0"/>
  </r>
  <r>
    <s v="PEI"/>
    <n v="77281"/>
    <s v="Pennsylvania REIT"/>
    <x v="10"/>
    <x v="10"/>
    <s v="NYSE"/>
    <d v="1973-05-03T00:00:00"/>
    <d v="9998-12-31T00:00:00"/>
    <m/>
    <m/>
    <s v=""/>
    <n v="0"/>
  </r>
  <r>
    <s v="PEN"/>
    <n v="1321732"/>
    <s v="Penumbra Inc"/>
    <x v="22"/>
    <x v="21"/>
    <s v="NYSE"/>
    <d v="2015-09-18T00:00:00"/>
    <d v="9998-12-31T00:00:00"/>
    <m/>
    <m/>
    <s v=""/>
    <n v="0"/>
  </r>
  <r>
    <s v="PENN"/>
    <n v="921738"/>
    <s v="Penn National Gaming Inc"/>
    <x v="134"/>
    <x v="56"/>
    <s v="NASDAQ"/>
    <d v="1994-05-26T00:00:00"/>
    <d v="9998-12-31T00:00:00"/>
    <m/>
    <m/>
    <s v=""/>
    <n v="0"/>
  </r>
  <r>
    <s v="PEP"/>
    <n v="77476"/>
    <s v="PepsiCo Inc"/>
    <x v="136"/>
    <x v="63"/>
    <s v="NASDAQ"/>
    <d v="1972-06-01T00:00:00"/>
    <d v="9998-12-31T00:00:00"/>
    <m/>
    <m/>
    <s v=""/>
    <n v="1"/>
  </r>
  <r>
    <s v="PERF"/>
    <n v="9000099"/>
    <s v="Perfumania Holdings Inc"/>
    <x v="2"/>
    <x v="8"/>
    <s v="NASDAQ"/>
    <d v="1991-12-19T00:00:00"/>
    <d v="2017-09-27T00:00:00"/>
    <m/>
    <n v="9000099"/>
    <n v="9000099"/>
    <n v="0"/>
  </r>
  <r>
    <s v="PESI"/>
    <n v="891532"/>
    <s v="PermaFix Environmental Services Inc"/>
    <x v="188"/>
    <x v="54"/>
    <s v="NASDAQ"/>
    <d v="1995-08-18T00:00:00"/>
    <d v="9998-12-31T00:00:00"/>
    <m/>
    <m/>
    <s v=""/>
    <n v="0"/>
  </r>
  <r>
    <s v="PETM"/>
    <n v="863157"/>
    <s v="PetSmart Inc"/>
    <x v="2"/>
    <x v="8"/>
    <s v="NASDAQ"/>
    <d v="1993-07-23T00:00:00"/>
    <d v="2015-03-11T00:00:00"/>
    <m/>
    <m/>
    <s v=""/>
    <n v="1"/>
  </r>
  <r>
    <s v="PETS"/>
    <n v="1040130"/>
    <s v="Petmed Express Inc"/>
    <x v="212"/>
    <x v="47"/>
    <s v="NASDAQ"/>
    <d v="1999-04-26T00:00:00"/>
    <d v="9998-12-31T00:00:00"/>
    <m/>
    <m/>
    <s v=""/>
    <n v="0"/>
  </r>
  <r>
    <s v="PFE"/>
    <n v="78003"/>
    <s v="Pfizer Inc"/>
    <x v="15"/>
    <x v="14"/>
    <s v="NYSE"/>
    <d v="1972-06-01T00:00:00"/>
    <d v="9998-12-31T00:00:00"/>
    <m/>
    <m/>
    <s v=""/>
    <n v="1"/>
  </r>
  <r>
    <s v="PFG"/>
    <n v="1126328"/>
    <s v="Principal Financial Group Inc"/>
    <x v="53"/>
    <x v="4"/>
    <s v="NASDAQ"/>
    <d v="2001-10-23T00:00:00"/>
    <d v="9998-12-31T00:00:00"/>
    <m/>
    <m/>
    <s v=""/>
    <n v="1"/>
  </r>
  <r>
    <s v="PFGC"/>
    <n v="1618673"/>
    <s v="Performance Food Group Company"/>
    <x v="181"/>
    <x v="47"/>
    <s v="NYSE"/>
    <d v="2015-10-01T00:00:00"/>
    <d v="9998-12-31T00:00:00"/>
    <m/>
    <m/>
    <s v=""/>
    <n v="0"/>
  </r>
  <r>
    <s v="PFPT"/>
    <n v="1212458"/>
    <s v="Proofpoint Inc"/>
    <x v="37"/>
    <x v="2"/>
    <s v="NASDAQ"/>
    <d v="2012-04-20T00:00:00"/>
    <d v="9998-12-31T00:00:00"/>
    <m/>
    <m/>
    <s v=""/>
    <n v="0"/>
  </r>
  <r>
    <s v="PFS"/>
    <n v="1178970"/>
    <s v="Provident Financial Services Inc"/>
    <x v="51"/>
    <x v="2"/>
    <s v="NYSE"/>
    <d v="2003-01-16T00:00:00"/>
    <d v="9998-12-31T00:00:00"/>
    <m/>
    <m/>
    <s v=""/>
    <n v="0"/>
  </r>
  <r>
    <s v="PG"/>
    <n v="80424"/>
    <s v="Procter &amp; Gamble Company"/>
    <x v="179"/>
    <x v="30"/>
    <s v="NYSE"/>
    <d v="1970-01-02T00:00:00"/>
    <d v="9998-12-31T00:00:00"/>
    <m/>
    <m/>
    <s v=""/>
    <n v="1"/>
  </r>
  <r>
    <s v="PGC"/>
    <n v="1050743"/>
    <s v="PeapackGladstone Financial Corp"/>
    <x v="330"/>
    <x v="16"/>
    <s v="NASDAQ"/>
    <d v="1999-04-27T00:00:00"/>
    <d v="9998-12-31T00:00:00"/>
    <m/>
    <m/>
    <s v=""/>
    <n v="0"/>
  </r>
  <r>
    <s v="PGNX"/>
    <n v="835887"/>
    <s v="Progenics Pharmaceuticals Inc"/>
    <x v="15"/>
    <x v="20"/>
    <s v="NASDAQ"/>
    <d v="1997-11-19T00:00:00"/>
    <d v="2020-06-19T00:00:00"/>
    <m/>
    <m/>
    <s v=""/>
    <n v="0"/>
  </r>
  <r>
    <s v="PGR"/>
    <n v="80661"/>
    <s v="The Progressive Corp"/>
    <x v="26"/>
    <x v="36"/>
    <s v="NYSE"/>
    <d v="1986-07-09T00:00:00"/>
    <d v="9998-12-31T00:00:00"/>
    <m/>
    <m/>
    <s v=""/>
    <n v="1"/>
  </r>
  <r>
    <s v="PGRE"/>
    <n v="1605607"/>
    <s v="Paramount Group Inc"/>
    <x v="10"/>
    <x v="10"/>
    <s v="NYSE"/>
    <d v="2014-11-19T00:00:00"/>
    <d v="9998-12-31T00:00:00"/>
    <m/>
    <m/>
    <s v=""/>
    <n v="1"/>
  </r>
  <r>
    <s v="PGTI"/>
    <n v="1354327"/>
    <s v="PGT Inc"/>
    <x v="262"/>
    <x v="50"/>
    <s v="NYSE"/>
    <d v="2006-06-28T00:00:00"/>
    <d v="9998-12-31T00:00:00"/>
    <m/>
    <m/>
    <s v=""/>
    <n v="0"/>
  </r>
  <r>
    <s v="PH"/>
    <n v="76334"/>
    <s v="ParkerHannifin Corp"/>
    <x v="124"/>
    <x v="7"/>
    <s v="NYSE"/>
    <d v="1985-07-01T00:00:00"/>
    <d v="9998-12-31T00:00:00"/>
    <m/>
    <m/>
    <s v=""/>
    <n v="1"/>
  </r>
  <r>
    <s v="PHH"/>
    <n v="77776"/>
    <s v="PHH Corp"/>
    <x v="331"/>
    <x v="16"/>
    <s v="NYSE"/>
    <d v="2005-01-19T00:00:00"/>
    <d v="2018-12-14T00:00:00"/>
    <m/>
    <m/>
    <s v=""/>
    <n v="0"/>
  </r>
  <r>
    <s v="PHM"/>
    <n v="822416"/>
    <s v="PulteGroup Inc"/>
    <x v="159"/>
    <x v="61"/>
    <s v="NYSE"/>
    <d v="1985-07-01T00:00:00"/>
    <d v="9998-12-31T00:00:00"/>
    <m/>
    <m/>
    <s v=""/>
    <n v="1"/>
  </r>
  <r>
    <s v="PHX"/>
    <n v="315131"/>
    <s v="Panhandle Oil and Gas Inc - Class A"/>
    <x v="86"/>
    <x v="49"/>
    <s v="NYSE"/>
    <d v="1995-08-18T00:00:00"/>
    <d v="9998-12-31T00:00:00"/>
    <m/>
    <m/>
    <s v=""/>
    <n v="0"/>
  </r>
  <r>
    <s v="PI"/>
    <n v="1114995"/>
    <s v="Impinj Inc"/>
    <x v="45"/>
    <x v="9"/>
    <s v="NASDAQ"/>
    <d v="2016-07-21T00:00:00"/>
    <d v="9998-12-31T00:00:00"/>
    <m/>
    <m/>
    <s v=""/>
    <n v="0"/>
  </r>
  <r>
    <s v="PII"/>
    <n v="931015"/>
    <s v="Polaris Industries Inc"/>
    <x v="24"/>
    <x v="18"/>
    <s v="NYSE"/>
    <d v="1987-09-16T00:00:00"/>
    <d v="9998-12-31T00:00:00"/>
    <m/>
    <m/>
    <s v=""/>
    <n v="0"/>
  </r>
  <r>
    <s v="PINC"/>
    <n v="1577916"/>
    <s v="Premier Inc Class A"/>
    <x v="19"/>
    <x v="29"/>
    <s v="NASDAQ"/>
    <d v="2013-09-26T00:00:00"/>
    <d v="9998-12-31T00:00:00"/>
    <m/>
    <m/>
    <s v=""/>
    <n v="0"/>
  </r>
  <r>
    <s v="PIR"/>
    <n v="278130"/>
    <s v="NVS"/>
    <x v="127"/>
    <x v="8"/>
    <s v="NVS"/>
    <d v="1899-12-31T00:00:00"/>
    <d v="1899-12-31T00:00:00"/>
    <m/>
    <m/>
    <s v=""/>
    <n v="0"/>
  </r>
  <r>
    <s v="PJC"/>
    <n v="1230245"/>
    <s v="Piper Jaffray Companies Inc"/>
    <x v="23"/>
    <x v="23"/>
    <s v="NYSE"/>
    <d v="2004-01-02T00:00:00"/>
    <d v="2018-03-27T00:00:00"/>
    <m/>
    <m/>
    <s v=""/>
    <n v="0"/>
  </r>
  <r>
    <s v="PJT"/>
    <n v="1626115"/>
    <s v="PJT Partners Inc"/>
    <x v="13"/>
    <x v="23"/>
    <s v="NYSE"/>
    <d v="2015-10-01T00:00:00"/>
    <d v="9998-12-31T00:00:00"/>
    <m/>
    <m/>
    <s v=""/>
    <n v="0"/>
  </r>
  <r>
    <s v="PK"/>
    <n v="1617406"/>
    <s v="Park Hotels &amp; Resorts Inc"/>
    <x v="134"/>
    <x v="10"/>
    <s v="NYSE"/>
    <d v="2017-01-04T00:00:00"/>
    <d v="9998-12-31T00:00:00"/>
    <m/>
    <m/>
    <s v=""/>
    <n v="1"/>
  </r>
  <r>
    <s v="PKG"/>
    <n v="75677"/>
    <s v="Packaging Corp Of America"/>
    <x v="267"/>
    <x v="34"/>
    <s v="NYSE"/>
    <d v="2000-01-28T00:00:00"/>
    <d v="9998-12-31T00:00:00"/>
    <m/>
    <m/>
    <s v=""/>
    <n v="1"/>
  </r>
  <r>
    <s v="PKI"/>
    <n v="31791"/>
    <s v="Perkinelmer Inc"/>
    <x v="0"/>
    <x v="0"/>
    <s v="NYSE"/>
    <d v="1983-04-06T00:00:00"/>
    <d v="9998-12-31T00:00:00"/>
    <m/>
    <m/>
    <s v=""/>
    <n v="1"/>
  </r>
  <r>
    <s v="PLAB"/>
    <n v="810136"/>
    <s v="Photronics Inc"/>
    <x v="6"/>
    <x v="6"/>
    <s v="NASDAQ"/>
    <d v="1990-03-26T00:00:00"/>
    <d v="9998-12-31T00:00:00"/>
    <m/>
    <m/>
    <s v=""/>
    <n v="0"/>
  </r>
  <r>
    <s v="PLAN"/>
    <n v="1540755"/>
    <s v="OPEN PLAN SYSTEMS INC"/>
    <x v="28"/>
    <x v="29"/>
    <s v="NYSE"/>
    <d v="2018-10-12T00:00:00"/>
    <d v="9998-12-31T00:00:00"/>
    <m/>
    <m/>
    <s v=""/>
    <n v="0"/>
  </r>
  <r>
    <s v="PLAY"/>
    <n v="1525769"/>
    <s v="Dave Busters Entertainment Inc"/>
    <x v="96"/>
    <x v="52"/>
    <s v="NASDAQ"/>
    <d v="2014-10-10T00:00:00"/>
    <d v="9998-12-31T00:00:00"/>
    <m/>
    <m/>
    <s v=""/>
    <n v="0"/>
  </r>
  <r>
    <s v="PLCE"/>
    <n v="1041859"/>
    <s v="Childrens Place Inc"/>
    <x v="46"/>
    <x v="8"/>
    <s v="NASDAQ"/>
    <d v="1997-09-19T00:00:00"/>
    <d v="9998-12-31T00:00:00"/>
    <m/>
    <m/>
    <s v=""/>
    <n v="1"/>
  </r>
  <r>
    <s v="PLD"/>
    <n v="1045609"/>
    <s v="Prologis Inc"/>
    <x v="10"/>
    <x v="10"/>
    <s v="NYSE"/>
    <d v="1997-11-21T00:00:00"/>
    <d v="9998-12-31T00:00:00"/>
    <m/>
    <m/>
    <s v=""/>
    <n v="1"/>
  </r>
  <r>
    <s v="PLKI"/>
    <n v="1041379"/>
    <s v="Popeyes Louisiana Kitchen Inc"/>
    <x v="96"/>
    <x v="2"/>
    <s v="NASDAQ"/>
    <d v="2016-01-04T00:00:00"/>
    <d v="2017-03-28T00:00:00"/>
    <m/>
    <m/>
    <s v=""/>
    <n v="0"/>
  </r>
  <r>
    <s v="PLNT"/>
    <n v="1637207"/>
    <s v="Planet Fitness Inc"/>
    <x v="321"/>
    <x v="57"/>
    <s v="NYSE"/>
    <d v="2015-08-06T00:00:00"/>
    <d v="9998-12-31T00:00:00"/>
    <m/>
    <m/>
    <s v=""/>
    <n v="0"/>
  </r>
  <r>
    <s v="PLOW"/>
    <n v="1287213"/>
    <s v="Douglas Dynamics Inc"/>
    <x v="106"/>
    <x v="2"/>
    <s v="NYSE"/>
    <d v="2010-05-05T00:00:00"/>
    <d v="9998-12-31T00:00:00"/>
    <m/>
    <m/>
    <s v=""/>
    <n v="0"/>
  </r>
  <r>
    <s v="PLPC"/>
    <n v="80035"/>
    <s v="Preformed Line Products Company"/>
    <x v="43"/>
    <x v="9"/>
    <s v="NASDAQ"/>
    <d v="1999-04-28T00:00:00"/>
    <d v="9998-12-31T00:00:00"/>
    <m/>
    <m/>
    <s v=""/>
    <n v="0"/>
  </r>
  <r>
    <s v="PLT"/>
    <n v="914025"/>
    <s v="Plantronics Inc"/>
    <x v="40"/>
    <x v="2"/>
    <s v="NYSE"/>
    <d v="1994-01-20T00:00:00"/>
    <d v="9998-12-31T00:00:00"/>
    <m/>
    <m/>
    <s v=""/>
    <n v="0"/>
  </r>
  <r>
    <s v="PLUS"/>
    <n v="1022408"/>
    <s v="ePlus Inc"/>
    <x v="281"/>
    <x v="2"/>
    <s v="NASDAQ"/>
    <d v="1996-11-15T00:00:00"/>
    <d v="9998-12-31T00:00:00"/>
    <m/>
    <m/>
    <s v=""/>
    <n v="0"/>
  </r>
  <r>
    <s v="PLXS"/>
    <n v="785786"/>
    <s v="Plexus Corp"/>
    <x v="139"/>
    <x v="2"/>
    <s v="NASDAQ"/>
    <d v="1990-03-26T00:00:00"/>
    <d v="9998-12-31T00:00:00"/>
    <m/>
    <m/>
    <s v=""/>
    <n v="0"/>
  </r>
  <r>
    <s v="PM"/>
    <n v="1413329"/>
    <s v="Philip Morris International Inc"/>
    <x v="319"/>
    <x v="70"/>
    <s v="NYSE"/>
    <d v="2008-03-17T00:00:00"/>
    <d v="9998-12-31T00:00:00"/>
    <m/>
    <m/>
    <s v=""/>
    <n v="1"/>
  </r>
  <r>
    <s v="PMC"/>
    <n v="1388195"/>
    <s v="PharMerica Corp"/>
    <x v="212"/>
    <x v="2"/>
    <s v="NYSE"/>
    <d v="2007-08-01T00:00:00"/>
    <d v="2017-12-08T00:00:00"/>
    <m/>
    <m/>
    <s v=""/>
    <n v="0"/>
  </r>
  <r>
    <s v="PMD"/>
    <n v="806517"/>
    <s v="Psychemedics Corp"/>
    <x v="170"/>
    <x v="0"/>
    <s v="NASDAQ"/>
    <d v="1994-02-17T00:00:00"/>
    <d v="9998-12-31T00:00:00"/>
    <m/>
    <m/>
    <s v=""/>
    <n v="0"/>
  </r>
  <r>
    <s v="PMT"/>
    <n v="1464423"/>
    <s v="PennyMac Mortgage Investment Trust"/>
    <x v="10"/>
    <x v="10"/>
    <s v="NYSE"/>
    <d v="2009-07-30T00:00:00"/>
    <d v="9998-12-31T00:00:00"/>
    <m/>
    <m/>
    <s v=""/>
    <n v="0"/>
  </r>
  <r>
    <s v="PNC"/>
    <n v="713676"/>
    <s v="PNC Financial Services Group Inc"/>
    <x v="125"/>
    <x v="16"/>
    <s v="NYSE"/>
    <d v="1988-09-07T00:00:00"/>
    <d v="9998-12-31T00:00:00"/>
    <m/>
    <m/>
    <s v=""/>
    <n v="1"/>
  </r>
  <r>
    <s v="PNFP"/>
    <n v="1115055"/>
    <s v="Pinnacle Financial Partners"/>
    <x v="125"/>
    <x v="16"/>
    <s v="NASDAQ"/>
    <d v="2000-08-22T00:00:00"/>
    <d v="9998-12-31T00:00:00"/>
    <m/>
    <m/>
    <s v=""/>
    <n v="0"/>
  </r>
  <r>
    <s v="PNK"/>
    <n v="1656239"/>
    <s v="Pinnacle Entertainment Inc"/>
    <x v="134"/>
    <x v="56"/>
    <s v="NASDAQ"/>
    <d v="1990-03-26T00:00:00"/>
    <d v="2018-10-15T00:00:00"/>
    <m/>
    <m/>
    <s v=""/>
    <n v="0"/>
  </r>
  <r>
    <s v="PNM"/>
    <n v="1108426"/>
    <s v="PNM Resources Inc"/>
    <x v="47"/>
    <x v="33"/>
    <s v="NYSE"/>
    <d v="1984-08-10T00:00:00"/>
    <d v="9998-12-31T00:00:00"/>
    <m/>
    <m/>
    <s v=""/>
    <n v="0"/>
  </r>
  <r>
    <s v="PNR"/>
    <n v="77360"/>
    <s v="Pentair Ltd Registered Share"/>
    <x v="294"/>
    <x v="7"/>
    <s v="NYSE"/>
    <d v="1973-05-03T00:00:00"/>
    <d v="9998-12-31T00:00:00"/>
    <m/>
    <m/>
    <s v=""/>
    <n v="1"/>
  </r>
  <r>
    <s v="PNRA"/>
    <n v="724606"/>
    <s v="Panera Bread Company"/>
    <x v="96"/>
    <x v="52"/>
    <s v="NASDAQ"/>
    <d v="1991-06-10T00:00:00"/>
    <d v="2017-07-19T00:00:00"/>
    <m/>
    <m/>
    <s v=""/>
    <n v="1"/>
  </r>
  <r>
    <s v="PNW"/>
    <n v="764622"/>
    <s v="Pinnacle West Capital Corp"/>
    <x v="47"/>
    <x v="33"/>
    <s v="NYSE"/>
    <d v="1984-07-19T00:00:00"/>
    <d v="9998-12-31T00:00:00"/>
    <m/>
    <m/>
    <s v=""/>
    <n v="1"/>
  </r>
  <r>
    <s v="PODD"/>
    <n v="1145197"/>
    <s v="Insulet Corp"/>
    <x v="22"/>
    <x v="55"/>
    <s v="NASDAQ"/>
    <d v="2007-05-15T00:00:00"/>
    <d v="9998-12-31T00:00:00"/>
    <m/>
    <m/>
    <s v=""/>
    <n v="0"/>
  </r>
  <r>
    <s v="POL"/>
    <n v="1122976"/>
    <s v="NVS"/>
    <x v="68"/>
    <x v="2"/>
    <s v="NVS"/>
    <d v="1899-12-31T00:00:00"/>
    <d v="1899-12-31T00:00:00"/>
    <m/>
    <m/>
    <s v=""/>
    <n v="0"/>
  </r>
  <r>
    <s v="POOL"/>
    <n v="945841"/>
    <s v="Pool Corp"/>
    <x v="332"/>
    <x v="56"/>
    <s v="NASDAQ"/>
    <d v="1995-10-13T00:00:00"/>
    <d v="9998-12-31T00:00:00"/>
    <m/>
    <m/>
    <s v=""/>
    <n v="0"/>
  </r>
  <r>
    <s v="POR"/>
    <n v="784977"/>
    <s v="Portland General Electric Company"/>
    <x v="47"/>
    <x v="33"/>
    <s v="NYSE"/>
    <d v="2006-03-31T00:00:00"/>
    <d v="9998-12-31T00:00:00"/>
    <m/>
    <m/>
    <s v=""/>
    <n v="0"/>
  </r>
  <r>
    <s v="POST"/>
    <n v="1530950"/>
    <s v="Post Holdings Inc"/>
    <x v="252"/>
    <x v="30"/>
    <s v="NYSE"/>
    <d v="2012-01-27T00:00:00"/>
    <d v="9998-12-31T00:00:00"/>
    <m/>
    <m/>
    <s v=""/>
    <n v="1"/>
  </r>
  <r>
    <s v="POWI"/>
    <n v="833640"/>
    <s v="Power Integrations Inc"/>
    <x v="6"/>
    <x v="2"/>
    <s v="NASDAQ"/>
    <d v="1997-12-12T00:00:00"/>
    <d v="9998-12-31T00:00:00"/>
    <m/>
    <m/>
    <s v=""/>
    <n v="0"/>
  </r>
  <r>
    <s v="PPBI"/>
    <n v="1028918"/>
    <s v="Pacific Premier Bancorp Inc"/>
    <x v="17"/>
    <x v="16"/>
    <s v="NASDAQ"/>
    <d v="1997-06-25T00:00:00"/>
    <d v="9998-12-31T00:00:00"/>
    <m/>
    <m/>
    <s v=""/>
    <n v="0"/>
  </r>
  <r>
    <s v="PPC"/>
    <n v="802481"/>
    <s v="Pilgrims Pride Corp"/>
    <x v="333"/>
    <x v="30"/>
    <s v="NASDAQ"/>
    <d v="1987-12-30T00:00:00"/>
    <d v="9998-12-31T00:00:00"/>
    <m/>
    <m/>
    <s v=""/>
    <n v="1"/>
  </r>
  <r>
    <s v="PPG"/>
    <n v="79879"/>
    <s v="PPG Industries Inc"/>
    <x v="121"/>
    <x v="42"/>
    <s v="NYSE"/>
    <d v="1983-04-06T00:00:00"/>
    <d v="9998-12-31T00:00:00"/>
    <m/>
    <m/>
    <s v=""/>
    <n v="1"/>
  </r>
  <r>
    <s v="PPIH"/>
    <n v="914122"/>
    <s v="PermaPipe International Holdings Inc"/>
    <x v="216"/>
    <x v="7"/>
    <s v="NASDAQ"/>
    <d v="2016-01-04T00:00:00"/>
    <d v="9998-12-31T00:00:00"/>
    <m/>
    <m/>
    <s v=""/>
    <n v="0"/>
  </r>
  <r>
    <s v="PPL"/>
    <n v="922224"/>
    <s v="PPL Corp"/>
    <x v="47"/>
    <x v="33"/>
    <s v="NYSE"/>
    <d v="1985-04-08T00:00:00"/>
    <d v="9998-12-31T00:00:00"/>
    <m/>
    <m/>
    <s v=""/>
    <n v="1"/>
  </r>
  <r>
    <s v="PPSI"/>
    <n v="1449792"/>
    <s v="Pioneer Power Solutions Inc"/>
    <x v="334"/>
    <x v="9"/>
    <s v="NASDAQ"/>
    <d v="2013-05-03T00:00:00"/>
    <d v="9998-12-31T00:00:00"/>
    <m/>
    <m/>
    <s v=""/>
    <n v="0"/>
  </r>
  <r>
    <s v="PQG"/>
    <n v="1708035"/>
    <s v="PQ Group Holdings Inc"/>
    <x v="132"/>
    <x v="2"/>
    <s v="NYSE"/>
    <d v="2017-09-29T00:00:00"/>
    <d v="9998-12-31T00:00:00"/>
    <m/>
    <m/>
    <s v=""/>
    <n v="0"/>
  </r>
  <r>
    <s v="PRA"/>
    <n v="1127703"/>
    <s v="Proassurance Corp"/>
    <x v="26"/>
    <x v="36"/>
    <s v="NYSE"/>
    <d v="1991-09-04T00:00:00"/>
    <d v="9998-12-31T00:00:00"/>
    <m/>
    <m/>
    <s v=""/>
    <n v="0"/>
  </r>
  <r>
    <s v="PRAA"/>
    <n v="1185348"/>
    <s v="Portfolio Recovery Associates Inc"/>
    <x v="218"/>
    <x v="2"/>
    <s v="NASDAQ"/>
    <d v="2002-11-08T00:00:00"/>
    <d v="9998-12-31T00:00:00"/>
    <m/>
    <m/>
    <s v=""/>
    <n v="0"/>
  </r>
  <r>
    <s v="PRAH"/>
    <n v="1613859"/>
    <s v="PRA Health Sciences Inc"/>
    <x v="202"/>
    <x v="0"/>
    <s v="NASDAQ"/>
    <d v="2014-11-13T00:00:00"/>
    <d v="9998-12-31T00:00:00"/>
    <m/>
    <m/>
    <s v=""/>
    <n v="0"/>
  </r>
  <r>
    <s v="PRCP"/>
    <n v="887226"/>
    <s v="Perceptron Inc"/>
    <x v="289"/>
    <x v="9"/>
    <s v="NASDAQ"/>
    <d v="1992-08-21T00:00:00"/>
    <d v="9998-12-31T00:00:00"/>
    <m/>
    <m/>
    <s v=""/>
    <n v="0"/>
  </r>
  <r>
    <s v="PRDO"/>
    <n v="1046568"/>
    <s v="Career Education Corp"/>
    <x v="90"/>
    <x v="2"/>
    <s v="NASDAQ"/>
    <d v="1998-01-29T00:00:00"/>
    <d v="9998-12-31T00:00:00"/>
    <m/>
    <m/>
    <s v=""/>
    <n v="0"/>
  </r>
  <r>
    <s v="PRFT"/>
    <n v="1085869"/>
    <s v="Perficient Inc"/>
    <x v="123"/>
    <x v="2"/>
    <s v="NASDAQ"/>
    <d v="1999-07-29T00:00:00"/>
    <d v="9998-12-31T00:00:00"/>
    <m/>
    <m/>
    <s v=""/>
    <n v="0"/>
  </r>
  <r>
    <s v="PRGO"/>
    <n v="1585364"/>
    <s v="Perrigo Company"/>
    <x v="15"/>
    <x v="14"/>
    <s v="NYSE"/>
    <d v="1991-12-17T00:00:00"/>
    <d v="9998-12-31T00:00:00"/>
    <m/>
    <m/>
    <s v=""/>
    <n v="1"/>
  </r>
  <r>
    <s v="PRGS"/>
    <n v="876167"/>
    <s v="Progress Software Corp"/>
    <x v="28"/>
    <x v="29"/>
    <s v="NASDAQ"/>
    <d v="1991-08-05T00:00:00"/>
    <d v="9998-12-31T00:00:00"/>
    <m/>
    <m/>
    <s v=""/>
    <n v="0"/>
  </r>
  <r>
    <s v="PRI"/>
    <n v="1475922"/>
    <s v="Primerica Inc"/>
    <x v="4"/>
    <x v="4"/>
    <s v="NYSE"/>
    <d v="2010-04-01T00:00:00"/>
    <d v="9998-12-31T00:00:00"/>
    <m/>
    <m/>
    <s v=""/>
    <n v="0"/>
  </r>
  <r>
    <s v="PRIM"/>
    <n v="1361538"/>
    <s v="Primoris Services Corp"/>
    <x v="43"/>
    <x v="2"/>
    <s v="NASDAQ"/>
    <d v="2008-08-06T00:00:00"/>
    <d v="9998-12-31T00:00:00"/>
    <m/>
    <m/>
    <s v=""/>
    <n v="0"/>
  </r>
  <r>
    <s v="PRK"/>
    <n v="805676"/>
    <s v="Park National Corp"/>
    <x v="125"/>
    <x v="16"/>
    <s v="NYSE"/>
    <d v="1991-05-08T00:00:00"/>
    <d v="9998-12-31T00:00:00"/>
    <m/>
    <m/>
    <s v=""/>
    <n v="0"/>
  </r>
  <r>
    <s v="PRKA"/>
    <n v="9000100"/>
    <s v="NVS"/>
    <x v="2"/>
    <x v="2"/>
    <s v="NVS"/>
    <d v="1899-12-31T00:00:00"/>
    <d v="1899-12-31T00:00:00"/>
    <m/>
    <n v="9000100"/>
    <n v="9000100"/>
    <n v="0"/>
  </r>
  <r>
    <s v="PRLB"/>
    <n v="1443669"/>
    <s v="Proto Labs Inc"/>
    <x v="273"/>
    <x v="7"/>
    <s v="NYSE"/>
    <d v="2012-02-24T00:00:00"/>
    <d v="9998-12-31T00:00:00"/>
    <m/>
    <m/>
    <s v=""/>
    <n v="0"/>
  </r>
  <r>
    <s v="PRO"/>
    <n v="1392972"/>
    <s v="PROS Holdings Inc"/>
    <x v="123"/>
    <x v="29"/>
    <s v="NYSE"/>
    <d v="2007-07-26T00:00:00"/>
    <d v="9998-12-31T00:00:00"/>
    <m/>
    <m/>
    <s v=""/>
    <n v="0"/>
  </r>
  <r>
    <s v="PRSC"/>
    <n v="1220754"/>
    <s v="The Providence Service Corp"/>
    <x v="144"/>
    <x v="25"/>
    <s v="NASDAQ"/>
    <d v="2003-08-20T00:00:00"/>
    <d v="9998-12-31T00:00:00"/>
    <m/>
    <m/>
    <s v=""/>
    <n v="0"/>
  </r>
  <r>
    <s v="PRTA"/>
    <n v="1559053"/>
    <s v="Prothena Corporation PLC"/>
    <x v="15"/>
    <x v="2"/>
    <s v="NASDAQ"/>
    <d v="2012-12-21T00:00:00"/>
    <d v="9998-12-31T00:00:00"/>
    <m/>
    <m/>
    <s v=""/>
    <n v="0"/>
  </r>
  <r>
    <s v="PRTS"/>
    <n v="1378950"/>
    <s v="CarParts.com Inc"/>
    <x v="8"/>
    <x v="8"/>
    <s v="NASDAQ"/>
    <d v="2007-02-09T00:00:00"/>
    <d v="9998-12-31T00:00:00"/>
    <m/>
    <m/>
    <s v=""/>
    <n v="0"/>
  </r>
  <r>
    <s v="PRTY"/>
    <n v="1592058"/>
    <s v="PARTY CITY HOLDCO INC"/>
    <x v="244"/>
    <x v="2"/>
    <s v="NYSE"/>
    <d v="2015-04-16T00:00:00"/>
    <d v="9998-12-31T00:00:00"/>
    <m/>
    <m/>
    <s v=""/>
    <n v="0"/>
  </r>
  <r>
    <s v="PRU"/>
    <n v="1137774"/>
    <s v="Prudential Financial Inc"/>
    <x v="4"/>
    <x v="4"/>
    <s v="NYSE"/>
    <d v="2001-12-13T00:00:00"/>
    <d v="9998-12-31T00:00:00"/>
    <m/>
    <m/>
    <s v=""/>
    <n v="1"/>
  </r>
  <r>
    <s v="PRXL"/>
    <n v="799729"/>
    <s v="PAREXEL International Corp"/>
    <x v="202"/>
    <x v="0"/>
    <s v="NASDAQ"/>
    <d v="1995-11-22T00:00:00"/>
    <d v="2017-10-09T00:00:00"/>
    <m/>
    <m/>
    <s v=""/>
    <n v="0"/>
  </r>
  <r>
    <s v="PS"/>
    <n v="1725579"/>
    <s v="Pluralsight Inc Class A"/>
    <x v="224"/>
    <x v="29"/>
    <s v="NASDAQ"/>
    <d v="2018-05-17T00:00:00"/>
    <d v="9998-12-31T00:00:00"/>
    <m/>
    <m/>
    <s v=""/>
    <n v="0"/>
  </r>
  <r>
    <s v="PSA"/>
    <n v="1393311"/>
    <s v="Public Storage"/>
    <x v="10"/>
    <x v="10"/>
    <s v="NYSE"/>
    <d v="1980-11-18T00:00:00"/>
    <d v="9998-12-31T00:00:00"/>
    <m/>
    <m/>
    <s v=""/>
    <n v="1"/>
  </r>
  <r>
    <s v="PSB"/>
    <n v="866368"/>
    <s v="PS Business Parks Inc"/>
    <x v="10"/>
    <x v="10"/>
    <s v="NYSE"/>
    <d v="1991-03-27T00:00:00"/>
    <d v="9998-12-31T00:00:00"/>
    <m/>
    <m/>
    <s v=""/>
    <n v="0"/>
  </r>
  <r>
    <s v="PSDV"/>
    <n v="9000101"/>
    <s v="pSivida Corp"/>
    <x v="2"/>
    <x v="14"/>
    <s v="NASDAQ"/>
    <d v="2005-01-27T00:00:00"/>
    <d v="2018-03-29T00:00:00"/>
    <m/>
    <n v="9000101"/>
    <n v="9000101"/>
    <n v="0"/>
  </r>
  <r>
    <s v="PSMT"/>
    <n v="1041803"/>
    <s v="PriceSmart Inc"/>
    <x v="142"/>
    <x v="2"/>
    <s v="NASDAQ"/>
    <d v="1997-09-02T00:00:00"/>
    <d v="9998-12-31T00:00:00"/>
    <m/>
    <m/>
    <s v=""/>
    <n v="0"/>
  </r>
  <r>
    <s v="PSTB"/>
    <n v="1507277"/>
    <s v="Park Sterling Bank"/>
    <x v="17"/>
    <x v="16"/>
    <s v="NASDAQ"/>
    <d v="2007-02-01T00:00:00"/>
    <d v="2017-11-30T00:00:00"/>
    <m/>
    <m/>
    <s v=""/>
    <n v="0"/>
  </r>
  <r>
    <s v="PSTG"/>
    <n v="1474432"/>
    <s v="Pure Storage Inc"/>
    <x v="324"/>
    <x v="9"/>
    <s v="NYSE"/>
    <d v="2015-10-07T00:00:00"/>
    <d v="9998-12-31T00:00:00"/>
    <m/>
    <m/>
    <s v=""/>
    <n v="0"/>
  </r>
  <r>
    <s v="PSTI"/>
    <n v="1158780"/>
    <s v="Pluristem Therapeutics Inc"/>
    <x v="32"/>
    <x v="20"/>
    <s v="NASDAQ"/>
    <d v="2003-06-30T00:00:00"/>
    <d v="9998-12-31T00:00:00"/>
    <m/>
    <m/>
    <s v=""/>
    <n v="0"/>
  </r>
  <r>
    <s v="PSX"/>
    <n v="1534701"/>
    <s v="Phillips 66"/>
    <x v="70"/>
    <x v="43"/>
    <s v="NYSE"/>
    <d v="2012-04-12T00:00:00"/>
    <d v="9998-12-31T00:00:00"/>
    <m/>
    <m/>
    <s v=""/>
    <n v="1"/>
  </r>
  <r>
    <s v="PSXP"/>
    <n v="1572910"/>
    <s v="Phillips 66 Partners LP"/>
    <x v="82"/>
    <x v="48"/>
    <s v="NYSE"/>
    <d v="2013-07-23T00:00:00"/>
    <d v="9998-12-31T00:00:00"/>
    <m/>
    <m/>
    <s v=""/>
    <n v="0"/>
  </r>
  <r>
    <s v="PTCT"/>
    <n v="1070081"/>
    <s v="PTC Therapeutics Inc"/>
    <x v="15"/>
    <x v="2"/>
    <s v="NASDAQ"/>
    <d v="2013-06-20T00:00:00"/>
    <d v="9998-12-31T00:00:00"/>
    <m/>
    <m/>
    <s v=""/>
    <n v="0"/>
  </r>
  <r>
    <s v="PTEN"/>
    <n v="889900"/>
    <s v="PattersonUTI Energy Inc"/>
    <x v="112"/>
    <x v="53"/>
    <s v="NASDAQ"/>
    <d v="1993-11-02T00:00:00"/>
    <d v="9998-12-31T00:00:00"/>
    <m/>
    <m/>
    <s v=""/>
    <n v="1"/>
  </r>
  <r>
    <s v="PTLA"/>
    <n v="1269021"/>
    <s v="Portola Pharmaceuticals Inc"/>
    <x v="15"/>
    <x v="2"/>
    <s v="NASDAQ"/>
    <d v="2013-05-22T00:00:00"/>
    <d v="2020-07-02T00:00:00"/>
    <m/>
    <m/>
    <s v=""/>
    <n v="0"/>
  </r>
  <r>
    <s v="PTN"/>
    <n v="911216"/>
    <s v="Palatin Technologies Inc"/>
    <x v="15"/>
    <x v="0"/>
    <s v="NYSE"/>
    <d v="1997-10-15T00:00:00"/>
    <d v="9998-12-31T00:00:00"/>
    <m/>
    <m/>
    <s v=""/>
    <n v="0"/>
  </r>
  <r>
    <s v="PUB"/>
    <n v="1636286"/>
    <s v="NVS"/>
    <x v="17"/>
    <x v="16"/>
    <s v="NVS"/>
    <d v="1899-12-31T00:00:00"/>
    <d v="1899-12-31T00:00:00"/>
    <m/>
    <m/>
    <s v=""/>
    <n v="0"/>
  </r>
  <r>
    <s v="PUMP"/>
    <n v="1680247"/>
    <s v="ProPetro Holding Corp"/>
    <x v="186"/>
    <x v="2"/>
    <s v="NYSE"/>
    <d v="2017-03-17T00:00:00"/>
    <d v="9998-12-31T00:00:00"/>
    <m/>
    <m/>
    <s v=""/>
    <n v="0"/>
  </r>
  <r>
    <s v="PVH"/>
    <n v="78239"/>
    <s v="PVH Corp"/>
    <x v="209"/>
    <x v="46"/>
    <s v="NYSE"/>
    <d v="1987-07-10T00:00:00"/>
    <d v="9998-12-31T00:00:00"/>
    <m/>
    <m/>
    <s v=""/>
    <n v="1"/>
  </r>
  <r>
    <s v="PVTB"/>
    <n v="889936"/>
    <s v="PrivateBancorp Inc"/>
    <x v="17"/>
    <x v="16"/>
    <s v="NASDAQ"/>
    <d v="1999-06-30T00:00:00"/>
    <d v="2017-06-30T00:00:00"/>
    <m/>
    <m/>
    <s v=""/>
    <n v="0"/>
  </r>
  <r>
    <s v="PWR"/>
    <n v="1050915"/>
    <s v="Quanta Services Inc"/>
    <x v="229"/>
    <x v="27"/>
    <s v="NYSE"/>
    <d v="1998-02-12T00:00:00"/>
    <d v="9998-12-31T00:00:00"/>
    <m/>
    <m/>
    <s v=""/>
    <n v="1"/>
  </r>
  <r>
    <s v="PX"/>
    <n v="884905"/>
    <s v="Praxair Inc"/>
    <x v="87"/>
    <x v="42"/>
    <s v="NYSE"/>
    <d v="1992-06-17T00:00:00"/>
    <d v="2018-10-30T00:00:00"/>
    <m/>
    <m/>
    <s v=""/>
    <n v="1"/>
  </r>
  <r>
    <s v="PXD"/>
    <n v="1038357"/>
    <s v="Pioneer Natural Resources"/>
    <x v="86"/>
    <x v="49"/>
    <s v="NYSE"/>
    <d v="1997-08-08T00:00:00"/>
    <d v="9998-12-31T00:00:00"/>
    <m/>
    <m/>
    <s v=""/>
    <n v="1"/>
  </r>
  <r>
    <s v="PYPL"/>
    <n v="1633917"/>
    <s v="PayPal Holdings Inc"/>
    <x v="31"/>
    <x v="31"/>
    <s v="NASDAQ"/>
    <d v="2015-07-20T00:00:00"/>
    <d v="9998-12-31T00:00:00"/>
    <m/>
    <m/>
    <s v=""/>
    <n v="1"/>
  </r>
  <r>
    <s v="PYX"/>
    <n v="939930"/>
    <s v="Pyxus International"/>
    <x v="81"/>
    <x v="70"/>
    <s v="NYSE"/>
    <d v="1995-04-03T00:00:00"/>
    <d v="2020-06-16T00:00:00"/>
    <m/>
    <m/>
    <s v=""/>
    <n v="0"/>
  </r>
  <r>
    <s v="PZZA"/>
    <n v="901491"/>
    <s v="Papa Johns Intl Inc"/>
    <x v="96"/>
    <x v="52"/>
    <s v="NASDAQ"/>
    <d v="1993-06-08T00:00:00"/>
    <d v="9998-12-31T00:00:00"/>
    <m/>
    <m/>
    <s v=""/>
    <n v="0"/>
  </r>
  <r>
    <s v="QCOM"/>
    <n v="804328"/>
    <s v="QUALCOMM Inc"/>
    <x v="99"/>
    <x v="6"/>
    <s v="NASDAQ"/>
    <d v="1991-12-16T00:00:00"/>
    <d v="9998-12-31T00:00:00"/>
    <m/>
    <m/>
    <s v=""/>
    <n v="1"/>
  </r>
  <r>
    <s v="QCP"/>
    <n v="1677203"/>
    <s v="Quality Care Properties Inc"/>
    <x v="10"/>
    <x v="10"/>
    <s v="NYSE"/>
    <d v="2016-11-01T00:00:00"/>
    <d v="2018-07-27T00:00:00"/>
    <m/>
    <m/>
    <s v=""/>
    <n v="1"/>
  </r>
  <r>
    <s v="QDEL"/>
    <n v="353569"/>
    <s v="Quidel Corp"/>
    <x v="71"/>
    <x v="2"/>
    <s v="NASDAQ"/>
    <d v="1992-03-03T00:00:00"/>
    <d v="9998-12-31T00:00:00"/>
    <m/>
    <m/>
    <s v=""/>
    <n v="0"/>
  </r>
  <r>
    <s v="QEP"/>
    <n v="1108827"/>
    <s v="QEP Resources Inc"/>
    <x v="86"/>
    <x v="32"/>
    <s v="NYSE"/>
    <d v="2010-06-16T00:00:00"/>
    <d v="9998-12-31T00:00:00"/>
    <m/>
    <m/>
    <s v=""/>
    <n v="1"/>
  </r>
  <r>
    <s v="QLGC"/>
    <n v="918386"/>
    <s v="QLogic Corp"/>
    <x v="2"/>
    <x v="9"/>
    <s v="NASDAQ"/>
    <d v="2016-01-04T00:00:00"/>
    <d v="2016-08-24T00:00:00"/>
    <m/>
    <m/>
    <s v=""/>
    <n v="0"/>
  </r>
  <r>
    <s v="QLYS"/>
    <n v="1107843"/>
    <s v="Qualys Inc"/>
    <x v="28"/>
    <x v="2"/>
    <s v="NASDAQ"/>
    <d v="2012-09-28T00:00:00"/>
    <d v="9998-12-31T00:00:00"/>
    <m/>
    <m/>
    <s v=""/>
    <n v="0"/>
  </r>
  <r>
    <s v="QNST"/>
    <n v="1117297"/>
    <s v="QuinStreet Inc"/>
    <x v="31"/>
    <x v="22"/>
    <s v="NASDAQ"/>
    <d v="2010-02-11T00:00:00"/>
    <d v="9998-12-31T00:00:00"/>
    <m/>
    <m/>
    <s v=""/>
    <n v="0"/>
  </r>
  <r>
    <s v="QRTEA"/>
    <n v="1355096"/>
    <s v="Qurate Retail Inc Series A"/>
    <x v="80"/>
    <x v="8"/>
    <s v="NASDAQ"/>
    <d v="2006-05-10T00:00:00"/>
    <d v="9998-12-31T00:00:00"/>
    <m/>
    <m/>
    <s v=""/>
    <n v="1"/>
  </r>
  <r>
    <s v="QRVO"/>
    <n v="1604778"/>
    <s v="Qorvo Inc"/>
    <x v="6"/>
    <x v="6"/>
    <s v="NASDAQ"/>
    <d v="2015-01-02T00:00:00"/>
    <d v="9998-12-31T00:00:00"/>
    <m/>
    <m/>
    <s v=""/>
    <n v="1"/>
  </r>
  <r>
    <s v="QSII"/>
    <n v="9000102"/>
    <s v="Quality Systems Inc"/>
    <x v="2"/>
    <x v="29"/>
    <s v="NASDAQ"/>
    <d v="1995-08-18T00:00:00"/>
    <d v="2018-09-07T00:00:00"/>
    <m/>
    <n v="9000102"/>
    <n v="9000102"/>
    <n v="0"/>
  </r>
  <r>
    <s v="QSR"/>
    <n v="1618756"/>
    <s v="Restaurant Brands International Inc"/>
    <x v="96"/>
    <x v="52"/>
    <s v="NYSE"/>
    <d v="2014-12-15T00:00:00"/>
    <d v="9998-12-31T00:00:00"/>
    <m/>
    <m/>
    <s v=""/>
    <n v="1"/>
  </r>
  <r>
    <s v="QTNA"/>
    <n v="1370702"/>
    <s v="Quantenna Communications Inc"/>
    <x v="6"/>
    <x v="6"/>
    <s v="NASDAQ"/>
    <d v="2016-10-28T00:00:00"/>
    <d v="2019-06-18T00:00:00"/>
    <m/>
    <m/>
    <s v=""/>
    <n v="0"/>
  </r>
  <r>
    <s v="QTS"/>
    <n v="1577368"/>
    <s v="Qts Realty Trust Inc Class A"/>
    <x v="10"/>
    <x v="10"/>
    <s v="NYSE"/>
    <d v="2013-10-09T00:00:00"/>
    <d v="9998-12-31T00:00:00"/>
    <m/>
    <m/>
    <s v=""/>
    <n v="0"/>
  </r>
  <r>
    <s v="QTWO"/>
    <n v="1410384"/>
    <s v="Q2 Holdings Inc"/>
    <x v="28"/>
    <x v="2"/>
    <s v="NYSE"/>
    <d v="2014-03-20T00:00:00"/>
    <d v="9998-12-31T00:00:00"/>
    <m/>
    <m/>
    <s v=""/>
    <n v="0"/>
  </r>
  <r>
    <s v="QUAD"/>
    <n v="1481792"/>
    <s v="QuadGraphics Inc"/>
    <x v="193"/>
    <x v="2"/>
    <s v="NYSE"/>
    <d v="2010-07-06T00:00:00"/>
    <d v="9998-12-31T00:00:00"/>
    <m/>
    <m/>
    <s v=""/>
    <n v="0"/>
  </r>
  <r>
    <s v="QUOT"/>
    <n v="1115128"/>
    <s v="Life Quotes Inc"/>
    <x v="84"/>
    <x v="65"/>
    <s v="NYSE"/>
    <d v="2014-03-07T00:00:00"/>
    <d v="9998-12-31T00:00:00"/>
    <m/>
    <m/>
    <s v=""/>
    <n v="0"/>
  </r>
  <r>
    <s v="QURE"/>
    <n v="1590560"/>
    <s v="uniQure NV"/>
    <x v="15"/>
    <x v="2"/>
    <s v="NASDAQ"/>
    <d v="2014-02-05T00:00:00"/>
    <d v="9998-12-31T00:00:00"/>
    <m/>
    <m/>
    <s v=""/>
    <n v="0"/>
  </r>
  <r>
    <s v="R"/>
    <n v="85961"/>
    <s v="Ryder System Inc"/>
    <x v="164"/>
    <x v="5"/>
    <s v="NYSE"/>
    <d v="1980-01-02T00:00:00"/>
    <d v="9998-12-31T00:00:00"/>
    <m/>
    <m/>
    <s v=""/>
    <n v="1"/>
  </r>
  <r>
    <s v="RA"/>
    <n v="887637"/>
    <s v="NVS"/>
    <x v="2"/>
    <x v="13"/>
    <s v="NVS"/>
    <d v="1899-12-31T00:00:00"/>
    <d v="1899-12-31T00:00:00"/>
    <m/>
    <m/>
    <s v=""/>
    <n v="0"/>
  </r>
  <r>
    <s v="RAD"/>
    <n v="84129"/>
    <s v="Rite Aid Corp"/>
    <x v="212"/>
    <x v="47"/>
    <s v="NYSE"/>
    <d v="1984-12-17T00:00:00"/>
    <d v="9998-12-31T00:00:00"/>
    <m/>
    <m/>
    <s v=""/>
    <n v="1"/>
  </r>
  <r>
    <s v="RAI"/>
    <n v="1275283"/>
    <s v="Reynolds American Inc"/>
    <x v="319"/>
    <x v="70"/>
    <s v="NYSE"/>
    <d v="1999-06-01T00:00:00"/>
    <d v="2017-08-17T00:00:00"/>
    <m/>
    <m/>
    <s v=""/>
    <n v="1"/>
  </r>
  <r>
    <s v="RAIL"/>
    <n v="1320854"/>
    <s v="FreightCar America Inc"/>
    <x v="255"/>
    <x v="11"/>
    <s v="NASDAQ"/>
    <d v="2005-04-06T00:00:00"/>
    <d v="9998-12-31T00:00:00"/>
    <m/>
    <m/>
    <s v=""/>
    <n v="0"/>
  </r>
  <r>
    <s v="RAMP"/>
    <n v="733269"/>
    <s v="LiveRamp Holdings Inc"/>
    <x v="37"/>
    <x v="2"/>
    <s v="NYSE"/>
    <d v="2018-08-01T00:00:00"/>
    <d v="9998-12-31T00:00:00"/>
    <m/>
    <m/>
    <s v=""/>
    <n v="0"/>
  </r>
  <r>
    <s v="RARE"/>
    <n v="1515673"/>
    <s v="Ultragenyx Pharmaceutical Inc"/>
    <x v="15"/>
    <x v="2"/>
    <s v="NASDAQ"/>
    <d v="2014-01-31T00:00:00"/>
    <d v="9998-12-31T00:00:00"/>
    <m/>
    <m/>
    <s v=""/>
    <n v="0"/>
  </r>
  <r>
    <s v="RARX"/>
    <n v="1481512"/>
    <s v="Ra Pharmaceuticals Inc"/>
    <x v="15"/>
    <x v="2"/>
    <s v="NASDAQ"/>
    <d v="2016-10-26T00:00:00"/>
    <d v="2020-04-02T00:00:00"/>
    <m/>
    <m/>
    <s v=""/>
    <n v="0"/>
  </r>
  <r>
    <s v="RATE"/>
    <n v="1518222"/>
    <s v="Bankrate Inc"/>
    <x v="37"/>
    <x v="22"/>
    <s v="NYSE"/>
    <d v="2011-06-17T00:00:00"/>
    <d v="2017-11-08T00:00:00"/>
    <m/>
    <m/>
    <s v=""/>
    <n v="0"/>
  </r>
  <r>
    <s v="RAVN"/>
    <n v="82166"/>
    <s v="Raven Industries Inc"/>
    <x v="48"/>
    <x v="7"/>
    <s v="NASDAQ"/>
    <d v="1980-03-17T00:00:00"/>
    <d v="9998-12-31T00:00:00"/>
    <m/>
    <m/>
    <s v=""/>
    <n v="0"/>
  </r>
  <r>
    <s v="RAX"/>
    <n v="1107694"/>
    <s v="Rackspace Hosting Inc"/>
    <x v="2"/>
    <x v="44"/>
    <s v="NYSE"/>
    <d v="2008-08-07T00:00:00"/>
    <d v="2016-11-11T00:00:00"/>
    <m/>
    <m/>
    <s v=""/>
    <n v="0"/>
  </r>
  <r>
    <s v="RBA"/>
    <n v="1046102"/>
    <s v="Ritchie Bros Auctioneers Inc"/>
    <x v="31"/>
    <x v="19"/>
    <s v="NYSE"/>
    <d v="1998-03-10T00:00:00"/>
    <d v="9998-12-31T00:00:00"/>
    <m/>
    <m/>
    <s v=""/>
    <n v="0"/>
  </r>
  <r>
    <s v="RBC"/>
    <n v="82811"/>
    <s v="REGALBELOIT CORPORATION"/>
    <x v="75"/>
    <x v="2"/>
    <s v="NYSE"/>
    <d v="1983-12-01T00:00:00"/>
    <d v="9998-12-31T00:00:00"/>
    <m/>
    <m/>
    <s v=""/>
    <n v="0"/>
  </r>
  <r>
    <s v="RCII"/>
    <n v="933036"/>
    <s v="RentACenter Inc"/>
    <x v="5"/>
    <x v="5"/>
    <s v="NASDAQ"/>
    <d v="1995-01-25T00:00:00"/>
    <d v="9998-12-31T00:00:00"/>
    <m/>
    <m/>
    <s v=""/>
    <n v="1"/>
  </r>
  <r>
    <s v="RCL"/>
    <n v="884887"/>
    <s v="Royal Caribbean Group"/>
    <x v="168"/>
    <x v="56"/>
    <s v="NYSE"/>
    <d v="1993-04-28T00:00:00"/>
    <d v="9998-12-31T00:00:00"/>
    <m/>
    <m/>
    <s v=""/>
    <n v="1"/>
  </r>
  <r>
    <s v="RCUS"/>
    <n v="1724521"/>
    <s v="Arcus Biosciences Inc"/>
    <x v="15"/>
    <x v="20"/>
    <s v="NYSE"/>
    <d v="2018-03-15T00:00:00"/>
    <d v="9998-12-31T00:00:00"/>
    <m/>
    <m/>
    <s v=""/>
    <n v="0"/>
  </r>
  <r>
    <s v="RDC"/>
    <n v="85408"/>
    <s v="Rowan Companies PLC"/>
    <x v="112"/>
    <x v="53"/>
    <s v="NYSE"/>
    <d v="1983-04-06T00:00:00"/>
    <d v="2019-04-11T00:00:00"/>
    <m/>
    <m/>
    <s v=""/>
    <n v="1"/>
  </r>
  <r>
    <s v="RDFN"/>
    <n v="1382821"/>
    <s v="Redfin Corp"/>
    <x v="290"/>
    <x v="62"/>
    <s v="NASDAQ"/>
    <d v="2017-07-28T00:00:00"/>
    <d v="9998-12-31T00:00:00"/>
    <m/>
    <m/>
    <s v=""/>
    <n v="0"/>
  </r>
  <r>
    <s v="RDN"/>
    <n v="890926"/>
    <s v="Radian Group Inc"/>
    <x v="57"/>
    <x v="2"/>
    <s v="NYSE"/>
    <d v="1992-10-30T00:00:00"/>
    <d v="9998-12-31T00:00:00"/>
    <m/>
    <m/>
    <s v=""/>
    <n v="0"/>
  </r>
  <r>
    <s v="RDNT"/>
    <n v="790526"/>
    <s v="Radnet Inc"/>
    <x v="170"/>
    <x v="0"/>
    <s v="NASDAQ"/>
    <d v="1997-01-03T00:00:00"/>
    <d v="9998-12-31T00:00:00"/>
    <m/>
    <m/>
    <s v=""/>
    <n v="0"/>
  </r>
  <r>
    <s v="RDUS"/>
    <n v="1428522"/>
    <s v="Radius Health Inc"/>
    <x v="15"/>
    <x v="2"/>
    <s v="NASDAQ"/>
    <d v="2014-06-06T00:00:00"/>
    <d v="9998-12-31T00:00:00"/>
    <m/>
    <m/>
    <s v=""/>
    <n v="0"/>
  </r>
  <r>
    <s v="RE"/>
    <n v="1095073"/>
    <s v="Everest Re Group Ltd"/>
    <x v="26"/>
    <x v="24"/>
    <s v="NYSE"/>
    <d v="1995-10-03T00:00:00"/>
    <d v="9998-12-31T00:00:00"/>
    <m/>
    <m/>
    <s v=""/>
    <n v="1"/>
  </r>
  <r>
    <s v="RECN"/>
    <n v="1084765"/>
    <s v="NVS"/>
    <x v="31"/>
    <x v="19"/>
    <s v="NVS"/>
    <d v="1899-12-31T00:00:00"/>
    <d v="1899-12-31T00:00:00"/>
    <m/>
    <m/>
    <s v=""/>
    <n v="0"/>
  </r>
  <r>
    <s v="REED"/>
    <n v="1140215"/>
    <s v="Reeds Inc"/>
    <x v="196"/>
    <x v="63"/>
    <s v="NASDAQ"/>
    <d v="2007-05-01T00:00:00"/>
    <d v="9998-12-31T00:00:00"/>
    <m/>
    <m/>
    <s v=""/>
    <n v="0"/>
  </r>
  <r>
    <s v="REG"/>
    <n v="910606"/>
    <s v="Regency Centers Corp"/>
    <x v="10"/>
    <x v="10"/>
    <s v="NASDAQ"/>
    <d v="1993-10-29T00:00:00"/>
    <d v="9998-12-31T00:00:00"/>
    <m/>
    <m/>
    <s v=""/>
    <n v="1"/>
  </r>
  <r>
    <s v="REGN"/>
    <n v="872589"/>
    <s v="Regeneron Pharmaceuticals Inc"/>
    <x v="15"/>
    <x v="20"/>
    <s v="NASDAQ"/>
    <d v="1991-04-02T00:00:00"/>
    <d v="9998-12-31T00:00:00"/>
    <m/>
    <m/>
    <s v=""/>
    <n v="1"/>
  </r>
  <r>
    <s v="REI"/>
    <n v="1384195"/>
    <s v="Ring Energy Inc"/>
    <x v="86"/>
    <x v="2"/>
    <s v="NYSE"/>
    <d v="2007-04-10T00:00:00"/>
    <d v="9998-12-31T00:00:00"/>
    <m/>
    <m/>
    <s v=""/>
    <n v="0"/>
  </r>
  <r>
    <s v="REN"/>
    <n v="9000103"/>
    <s v="Resolute Energy Corp"/>
    <x v="2"/>
    <x v="49"/>
    <s v="NYSE"/>
    <d v="2007-10-08T00:00:00"/>
    <d v="2019-03-01T00:00:00"/>
    <m/>
    <n v="9000103"/>
    <n v="9000103"/>
    <n v="0"/>
  </r>
  <r>
    <s v="RES"/>
    <n v="742278"/>
    <s v="RPC Inc"/>
    <x v="186"/>
    <x v="58"/>
    <s v="NYSE"/>
    <d v="1987-12-30T00:00:00"/>
    <d v="9998-12-31T00:00:00"/>
    <m/>
    <m/>
    <s v=""/>
    <n v="0"/>
  </r>
  <r>
    <s v="RESI"/>
    <n v="1555039"/>
    <s v="Altisource Residential Corp"/>
    <x v="59"/>
    <x v="13"/>
    <s v="NYSE"/>
    <d v="2012-12-24T00:00:00"/>
    <d v="9998-12-31T00:00:00"/>
    <m/>
    <m/>
    <s v=""/>
    <n v="0"/>
  </r>
  <r>
    <s v="RETA"/>
    <n v="1358762"/>
    <s v="RETA"/>
    <x v="15"/>
    <x v="2"/>
    <s v="NASDAQ"/>
    <d v="2016-05-26T00:00:00"/>
    <d v="9998-12-31T00:00:00"/>
    <m/>
    <m/>
    <s v=""/>
    <n v="0"/>
  </r>
  <r>
    <s v="REV"/>
    <n v="887921"/>
    <s v="Revlon Inc"/>
    <x v="114"/>
    <x v="30"/>
    <s v="NYSE"/>
    <d v="1996-02-29T00:00:00"/>
    <d v="9998-12-31T00:00:00"/>
    <m/>
    <m/>
    <s v=""/>
    <n v="0"/>
  </r>
  <r>
    <s v="REXR"/>
    <n v="1571283"/>
    <s v="Rexford Industrial Realty Inc"/>
    <x v="10"/>
    <x v="10"/>
    <s v="NYSE"/>
    <d v="2013-07-19T00:00:00"/>
    <d v="9998-12-31T00:00:00"/>
    <m/>
    <m/>
    <s v=""/>
    <n v="0"/>
  </r>
  <r>
    <s v="REZI"/>
    <n v="1740332"/>
    <s v="Resideo Technologies Inc"/>
    <x v="335"/>
    <x v="2"/>
    <s v="NYSE"/>
    <d v="2018-10-15T00:00:00"/>
    <d v="9998-12-31T00:00:00"/>
    <m/>
    <m/>
    <s v=""/>
    <n v="0"/>
  </r>
  <r>
    <s v="RF"/>
    <n v="1281761"/>
    <s v="Regions Financial Corp"/>
    <x v="125"/>
    <x v="16"/>
    <s v="NYSE"/>
    <d v="1990-03-26T00:00:00"/>
    <d v="9998-12-31T00:00:00"/>
    <m/>
    <m/>
    <s v=""/>
    <n v="1"/>
  </r>
  <r>
    <s v="RFIL"/>
    <n v="740664"/>
    <s v="RF Industries Ltd"/>
    <x v="88"/>
    <x v="9"/>
    <s v="NASDAQ"/>
    <d v="1997-05-28T00:00:00"/>
    <d v="9998-12-31T00:00:00"/>
    <m/>
    <m/>
    <s v=""/>
    <n v="0"/>
  </r>
  <r>
    <s v="RFP"/>
    <n v="1393066"/>
    <s v="Resolute Forest Products Inc"/>
    <x v="263"/>
    <x v="67"/>
    <s v="NYSE"/>
    <d v="2010-12-10T00:00:00"/>
    <d v="9998-12-31T00:00:00"/>
    <m/>
    <m/>
    <s v=""/>
    <n v="1"/>
  </r>
  <r>
    <s v="RGA"/>
    <n v="898174"/>
    <s v="Reinsurance Group of America Inc"/>
    <x v="4"/>
    <x v="24"/>
    <s v="NYSE"/>
    <d v="2008-09-12T00:00:00"/>
    <d v="9998-12-31T00:00:00"/>
    <m/>
    <m/>
    <s v=""/>
    <n v="1"/>
  </r>
  <r>
    <s v="RGC"/>
    <n v="1168696"/>
    <s v="Regal Entertainment Group"/>
    <x v="73"/>
    <x v="45"/>
    <s v="NYSE"/>
    <d v="2002-05-09T00:00:00"/>
    <d v="2018-03-02T00:00:00"/>
    <m/>
    <m/>
    <s v=""/>
    <n v="1"/>
  </r>
  <r>
    <s v="RGEN"/>
    <n v="730272"/>
    <s v="Repligen Corp"/>
    <x v="32"/>
    <x v="0"/>
    <s v="NASDAQ"/>
    <d v="1990-03-26T00:00:00"/>
    <d v="9998-12-31T00:00:00"/>
    <m/>
    <m/>
    <s v=""/>
    <n v="0"/>
  </r>
  <r>
    <s v="RGLD"/>
    <n v="85535"/>
    <s v="Royal Gold Inc"/>
    <x v="336"/>
    <x v="2"/>
    <s v="NASDAQ"/>
    <d v="1990-03-26T00:00:00"/>
    <d v="9998-12-31T00:00:00"/>
    <m/>
    <m/>
    <s v=""/>
    <n v="0"/>
  </r>
  <r>
    <s v="RGLS"/>
    <n v="1505512"/>
    <s v="Regulus Therapeutics Inc"/>
    <x v="15"/>
    <x v="20"/>
    <s v="NASDAQ"/>
    <d v="2012-10-09T00:00:00"/>
    <d v="9998-12-31T00:00:00"/>
    <m/>
    <m/>
    <s v=""/>
    <n v="0"/>
  </r>
  <r>
    <s v="RGNX"/>
    <n v="1590877"/>
    <s v="REGENXBIO Inc"/>
    <x v="32"/>
    <x v="20"/>
    <s v="NASDAQ"/>
    <d v="2015-09-17T00:00:00"/>
    <d v="9998-12-31T00:00:00"/>
    <m/>
    <m/>
    <s v=""/>
    <n v="0"/>
  </r>
  <r>
    <s v="RGR"/>
    <n v="95029"/>
    <s v="Sturm Ruger Company"/>
    <x v="12"/>
    <x v="2"/>
    <s v="NYSE"/>
    <d v="1990-03-26T00:00:00"/>
    <d v="9998-12-31T00:00:00"/>
    <m/>
    <m/>
    <s v=""/>
    <n v="0"/>
  </r>
  <r>
    <s v="RGS"/>
    <n v="716643"/>
    <s v="Regis Corp"/>
    <x v="238"/>
    <x v="57"/>
    <s v="NYSE"/>
    <d v="1991-06-21T00:00:00"/>
    <d v="9998-12-31T00:00:00"/>
    <m/>
    <m/>
    <s v=""/>
    <n v="0"/>
  </r>
  <r>
    <s v="RH"/>
    <n v="1528849"/>
    <s v="Restoration Hardware Holdings Inc"/>
    <x v="337"/>
    <x v="8"/>
    <s v="NYSE"/>
    <d v="2012-11-02T00:00:00"/>
    <d v="9998-12-31T00:00:00"/>
    <m/>
    <m/>
    <s v=""/>
    <n v="0"/>
  </r>
  <r>
    <s v="RHI"/>
    <n v="315213"/>
    <s v="Robert Half International Inc"/>
    <x v="77"/>
    <x v="38"/>
    <s v="NYSE"/>
    <d v="1992-03-10T00:00:00"/>
    <d v="9998-12-31T00:00:00"/>
    <m/>
    <m/>
    <s v=""/>
    <n v="1"/>
  </r>
  <r>
    <s v="RHP"/>
    <n v="1040829"/>
    <s v="Ryman Hospitality Properties Inc REIT"/>
    <x v="10"/>
    <x v="10"/>
    <s v="NYSE"/>
    <d v="1991-10-24T00:00:00"/>
    <d v="9998-12-31T00:00:00"/>
    <m/>
    <m/>
    <s v=""/>
    <n v="0"/>
  </r>
  <r>
    <s v="RHT"/>
    <n v="1087423"/>
    <s v="Red Hat Inc"/>
    <x v="224"/>
    <x v="29"/>
    <s v="NYSE"/>
    <d v="1999-08-11T00:00:00"/>
    <d v="2019-07-08T00:00:00"/>
    <m/>
    <m/>
    <s v=""/>
    <n v="1"/>
  </r>
  <r>
    <s v="RICE"/>
    <n v="1588238"/>
    <s v="Rice Energy Inc"/>
    <x v="86"/>
    <x v="2"/>
    <s v="NYSE"/>
    <d v="2014-01-24T00:00:00"/>
    <d v="2017-11-13T00:00:00"/>
    <m/>
    <m/>
    <s v=""/>
    <n v="0"/>
  </r>
  <r>
    <s v="RICK"/>
    <n v="935419"/>
    <s v="Ricks Cabaret Intl Inc"/>
    <x v="96"/>
    <x v="52"/>
    <s v="NASDAQ"/>
    <d v="1995-10-13T00:00:00"/>
    <d v="9998-12-31T00:00:00"/>
    <m/>
    <m/>
    <s v=""/>
    <n v="0"/>
  </r>
  <r>
    <s v="RIG"/>
    <n v="1451505"/>
    <s v="Transocean LTD"/>
    <x v="112"/>
    <x v="53"/>
    <s v="NYSE"/>
    <d v="1993-05-28T00:00:00"/>
    <d v="9998-12-31T00:00:00"/>
    <m/>
    <m/>
    <s v=""/>
    <n v="1"/>
  </r>
  <r>
    <s v="RIGL"/>
    <n v="1034842"/>
    <s v="Rigel Pharmaceuticals Inc"/>
    <x v="15"/>
    <x v="20"/>
    <s v="NASDAQ"/>
    <d v="2000-11-29T00:00:00"/>
    <d v="9998-12-31T00:00:00"/>
    <m/>
    <m/>
    <s v=""/>
    <n v="0"/>
  </r>
  <r>
    <s v="RIHT"/>
    <n v="9000104"/>
    <s v="NVS"/>
    <x v="2"/>
    <x v="2"/>
    <s v="NVS"/>
    <d v="1899-12-31T00:00:00"/>
    <d v="1899-12-31T00:00:00"/>
    <m/>
    <n v="9000104"/>
    <n v="9000104"/>
    <n v="0"/>
  </r>
  <r>
    <s v="RJF"/>
    <n v="720005"/>
    <s v="Raymond James Financial Inc"/>
    <x v="23"/>
    <x v="23"/>
    <s v="NYSE"/>
    <d v="1987-12-30T00:00:00"/>
    <d v="9998-12-31T00:00:00"/>
    <m/>
    <m/>
    <s v=""/>
    <n v="0"/>
  </r>
  <r>
    <s v="RL"/>
    <n v="1037038"/>
    <s v="Ralph Lauren Corp"/>
    <x v="209"/>
    <x v="46"/>
    <s v="NYSE"/>
    <d v="1997-06-12T00:00:00"/>
    <d v="9998-12-31T00:00:00"/>
    <m/>
    <m/>
    <s v=""/>
    <n v="1"/>
  </r>
  <r>
    <s v="RLGY"/>
    <n v="1398987"/>
    <s v="Realogy Holdings Corp"/>
    <x v="290"/>
    <x v="62"/>
    <s v="NYSE"/>
    <d v="2012-10-11T00:00:00"/>
    <d v="9998-12-31T00:00:00"/>
    <m/>
    <m/>
    <s v=""/>
    <n v="1"/>
  </r>
  <r>
    <s v="RLI"/>
    <n v="84246"/>
    <s v="RLI Corp"/>
    <x v="26"/>
    <x v="36"/>
    <s v="NYSE"/>
    <d v="1987-12-30T00:00:00"/>
    <d v="9998-12-31T00:00:00"/>
    <m/>
    <m/>
    <s v=""/>
    <n v="0"/>
  </r>
  <r>
    <s v="RLJ"/>
    <n v="1511337"/>
    <s v="RLJ Lodging Trust"/>
    <x v="10"/>
    <x v="10"/>
    <s v="NYSE"/>
    <d v="2011-05-11T00:00:00"/>
    <d v="9998-12-31T00:00:00"/>
    <m/>
    <m/>
    <s v=""/>
    <n v="0"/>
  </r>
  <r>
    <s v="RLJE"/>
    <n v="1546381"/>
    <s v="RLJ Entertainment Inc"/>
    <x v="338"/>
    <x v="45"/>
    <s v="NASDAQ"/>
    <d v="2011-04-08T00:00:00"/>
    <d v="2018-10-31T00:00:00"/>
    <m/>
    <m/>
    <s v=""/>
    <n v="0"/>
  </r>
  <r>
    <s v="RMAX"/>
    <n v="1581091"/>
    <s v="ReMax Holdings Inc"/>
    <x v="290"/>
    <x v="2"/>
    <s v="NYSE"/>
    <d v="2013-10-02T00:00:00"/>
    <d v="9998-12-31T00:00:00"/>
    <m/>
    <m/>
    <s v=""/>
    <n v="0"/>
  </r>
  <r>
    <s v="RMBS"/>
    <n v="917273"/>
    <s v="Rambus Inc"/>
    <x v="6"/>
    <x v="2"/>
    <s v="NASDAQ"/>
    <d v="1997-05-14T00:00:00"/>
    <d v="9998-12-31T00:00:00"/>
    <m/>
    <m/>
    <s v=""/>
    <n v="0"/>
  </r>
  <r>
    <s v="RMCF"/>
    <n v="1616262"/>
    <s v="Rocky Mountain Chocolate Factory Inc"/>
    <x v="286"/>
    <x v="30"/>
    <s v="NASDAQ"/>
    <d v="1993-11-09T00:00:00"/>
    <d v="9998-12-31T00:00:00"/>
    <m/>
    <m/>
    <s v=""/>
    <n v="0"/>
  </r>
  <r>
    <s v="RMD"/>
    <n v="943819"/>
    <s v="Resmed Inc"/>
    <x v="22"/>
    <x v="55"/>
    <s v="NYSE"/>
    <d v="1995-06-02T00:00:00"/>
    <d v="9998-12-31T00:00:00"/>
    <m/>
    <m/>
    <s v=""/>
    <n v="1"/>
  </r>
  <r>
    <s v="RMP"/>
    <n v="1620928"/>
    <s v="Rice Midstream Partners LP Unit Ltd Partnership Int"/>
    <x v="98"/>
    <x v="48"/>
    <s v="NYSE"/>
    <d v="2014-12-17T00:00:00"/>
    <d v="2018-07-24T00:00:00"/>
    <m/>
    <m/>
    <s v=""/>
    <n v="0"/>
  </r>
  <r>
    <s v="RNG"/>
    <n v="1384905"/>
    <s v="RingCentral Inc"/>
    <x v="37"/>
    <x v="29"/>
    <s v="NYSE"/>
    <d v="2013-09-27T00:00:00"/>
    <d v="9998-12-31T00:00:00"/>
    <m/>
    <m/>
    <s v=""/>
    <n v="0"/>
  </r>
  <r>
    <s v="RNR"/>
    <n v="913144"/>
    <s v="RenaissanceRe Holdings Ltd"/>
    <x v="26"/>
    <x v="36"/>
    <s v="NYSE"/>
    <d v="1995-07-27T00:00:00"/>
    <d v="9998-12-31T00:00:00"/>
    <m/>
    <m/>
    <s v=""/>
    <n v="0"/>
  </r>
  <r>
    <s v="RNST"/>
    <n v="715072"/>
    <s v="Renasant Corp"/>
    <x v="17"/>
    <x v="16"/>
    <s v="NASDAQ"/>
    <d v="1992-04-24T00:00:00"/>
    <d v="9998-12-31T00:00:00"/>
    <m/>
    <m/>
    <s v=""/>
    <n v="0"/>
  </r>
  <r>
    <s v="ROCK"/>
    <n v="912562"/>
    <s v="Gibraltar Industries Inc"/>
    <x v="251"/>
    <x v="50"/>
    <s v="NASDAQ"/>
    <d v="1993-11-05T00:00:00"/>
    <d v="9998-12-31T00:00:00"/>
    <m/>
    <m/>
    <s v=""/>
    <n v="0"/>
  </r>
  <r>
    <s v="ROG"/>
    <n v="84748"/>
    <s v="Rogers Corp"/>
    <x v="68"/>
    <x v="2"/>
    <s v="NYSE"/>
    <d v="1980-03-17T00:00:00"/>
    <d v="9998-12-31T00:00:00"/>
    <m/>
    <m/>
    <s v=""/>
    <n v="0"/>
  </r>
  <r>
    <s v="ROIC"/>
    <n v="1407623"/>
    <s v="Retail Opportunity Investments Corp"/>
    <x v="10"/>
    <x v="10"/>
    <s v="NASDAQ"/>
    <d v="2009-11-03T00:00:00"/>
    <d v="9998-12-31T00:00:00"/>
    <m/>
    <m/>
    <s v=""/>
    <n v="0"/>
  </r>
  <r>
    <s v="ROK"/>
    <n v="1024478"/>
    <s v="Rockwell Automation"/>
    <x v="14"/>
    <x v="7"/>
    <s v="NYSE"/>
    <d v="1981-12-31T00:00:00"/>
    <d v="9998-12-31T00:00:00"/>
    <m/>
    <m/>
    <s v=""/>
    <n v="1"/>
  </r>
  <r>
    <s v="ROKU"/>
    <n v="1428439"/>
    <s v="Roku Inc"/>
    <x v="74"/>
    <x v="45"/>
    <s v="NASDAQ"/>
    <d v="2017-09-28T00:00:00"/>
    <d v="9998-12-31T00:00:00"/>
    <m/>
    <m/>
    <s v=""/>
    <n v="0"/>
  </r>
  <r>
    <s v="ROL"/>
    <n v="84839"/>
    <s v="Rollins Inc"/>
    <x v="21"/>
    <x v="19"/>
    <s v="NYSE"/>
    <d v="1987-12-30T00:00:00"/>
    <d v="9998-12-31T00:00:00"/>
    <m/>
    <m/>
    <s v=""/>
    <n v="0"/>
  </r>
  <r>
    <s v="ROLL"/>
    <n v="1324948"/>
    <s v="RBC Bearings Inc"/>
    <x v="339"/>
    <x v="2"/>
    <s v="NASDAQ"/>
    <d v="2005-08-10T00:00:00"/>
    <d v="9998-12-31T00:00:00"/>
    <m/>
    <m/>
    <s v=""/>
    <n v="0"/>
  </r>
  <r>
    <s v="ROP"/>
    <n v="882835"/>
    <s v="Roper Industries Inc"/>
    <x v="178"/>
    <x v="7"/>
    <s v="NYSE"/>
    <d v="1992-02-13T00:00:00"/>
    <d v="9998-12-31T00:00:00"/>
    <m/>
    <m/>
    <s v=""/>
    <n v="1"/>
  </r>
  <r>
    <s v="ROST"/>
    <n v="745732"/>
    <s v="Ross Stores Inc"/>
    <x v="46"/>
    <x v="8"/>
    <s v="NASDAQ"/>
    <d v="1986-07-09T00:00:00"/>
    <d v="9998-12-31T00:00:00"/>
    <m/>
    <m/>
    <s v=""/>
    <n v="1"/>
  </r>
  <r>
    <s v="RP"/>
    <n v="1286225"/>
    <s v="RealPage Inc"/>
    <x v="28"/>
    <x v="29"/>
    <s v="NASDAQ"/>
    <d v="2010-08-12T00:00:00"/>
    <d v="9998-12-31T00:00:00"/>
    <m/>
    <m/>
    <s v=""/>
    <n v="0"/>
  </r>
  <r>
    <s v="RPAI"/>
    <n v="1222840"/>
    <s v="Retail Properties of America Inc"/>
    <x v="10"/>
    <x v="10"/>
    <s v="NYSE"/>
    <d v="2012-04-09T00:00:00"/>
    <d v="9998-12-31T00:00:00"/>
    <m/>
    <m/>
    <s v=""/>
    <n v="0"/>
  </r>
  <r>
    <s v="RPM"/>
    <n v="110621"/>
    <s v="RPM International Inc"/>
    <x v="121"/>
    <x v="42"/>
    <s v="NYSE"/>
    <d v="1990-03-26T00:00:00"/>
    <d v="9998-12-31T00:00:00"/>
    <m/>
    <m/>
    <s v=""/>
    <n v="1"/>
  </r>
  <r>
    <s v="RPT"/>
    <n v="842183"/>
    <s v="RamcoGershenson Properties Trust"/>
    <x v="10"/>
    <x v="10"/>
    <s v="NYSE"/>
    <d v="1988-12-28T00:00:00"/>
    <d v="9998-12-31T00:00:00"/>
    <m/>
    <m/>
    <s v=""/>
    <n v="0"/>
  </r>
  <r>
    <s v="RRC"/>
    <n v="315852"/>
    <s v="Range Resources Corp"/>
    <x v="86"/>
    <x v="49"/>
    <s v="NYSE"/>
    <d v="1992-12-28T00:00:00"/>
    <d v="9998-12-31T00:00:00"/>
    <m/>
    <m/>
    <s v=""/>
    <n v="1"/>
  </r>
  <r>
    <s v="RRD"/>
    <n v="29669"/>
    <s v="RR Donnelley Sons Company"/>
    <x v="193"/>
    <x v="2"/>
    <s v="NYSE"/>
    <d v="1985-07-01T00:00:00"/>
    <d v="9998-12-31T00:00:00"/>
    <m/>
    <m/>
    <s v=""/>
    <n v="0"/>
  </r>
  <r>
    <s v="RRGB"/>
    <n v="1171759"/>
    <s v="Red Robin Gourmet Burgers Inc"/>
    <x v="96"/>
    <x v="2"/>
    <s v="NASDAQ"/>
    <d v="2002-07-19T00:00:00"/>
    <d v="9998-12-31T00:00:00"/>
    <m/>
    <m/>
    <s v=""/>
    <n v="0"/>
  </r>
  <r>
    <s v="RRR"/>
    <n v="1653653"/>
    <s v="RSC Holdings Inc"/>
    <x v="134"/>
    <x v="56"/>
    <s v="NASDAQ"/>
    <d v="2016-04-27T00:00:00"/>
    <d v="9998-12-31T00:00:00"/>
    <m/>
    <m/>
    <s v=""/>
    <n v="0"/>
  </r>
  <r>
    <s v="RS"/>
    <n v="861884"/>
    <s v="Reliance Steel Aluminum"/>
    <x v="232"/>
    <x v="41"/>
    <s v="NYSE"/>
    <d v="1994-09-16T00:00:00"/>
    <d v="9998-12-31T00:00:00"/>
    <m/>
    <m/>
    <s v=""/>
    <n v="1"/>
  </r>
  <r>
    <s v="RSG"/>
    <n v="1060391"/>
    <s v="Republic Services Inc"/>
    <x v="38"/>
    <x v="54"/>
    <s v="NYSE"/>
    <d v="1998-07-01T00:00:00"/>
    <d v="9998-12-31T00:00:00"/>
    <m/>
    <m/>
    <s v=""/>
    <n v="1"/>
  </r>
  <r>
    <s v="RSPP"/>
    <n v="1588216"/>
    <s v="RSP Permian Inc"/>
    <x v="86"/>
    <x v="53"/>
    <s v="NYSE"/>
    <d v="2014-01-17T00:00:00"/>
    <d v="2018-07-19T00:00:00"/>
    <m/>
    <m/>
    <s v=""/>
    <n v="1"/>
  </r>
  <r>
    <s v="RST"/>
    <n v="1351285"/>
    <s v="Rosetta Stone Inc"/>
    <x v="28"/>
    <x v="22"/>
    <s v="NYSE"/>
    <d v="2009-04-16T00:00:00"/>
    <d v="9998-12-31T00:00:00"/>
    <m/>
    <m/>
    <s v=""/>
    <n v="0"/>
  </r>
  <r>
    <s v="RSYS"/>
    <n v="873044"/>
    <s v="RadiSys Corp"/>
    <x v="245"/>
    <x v="9"/>
    <s v="NASDAQ"/>
    <d v="1995-10-20T00:00:00"/>
    <d v="2018-12-11T00:00:00"/>
    <m/>
    <m/>
    <s v=""/>
    <n v="0"/>
  </r>
  <r>
    <s v="RT"/>
    <n v="68270"/>
    <s v="Ruby Tuesday Inc"/>
    <x v="96"/>
    <x v="52"/>
    <s v="NYSE"/>
    <d v="1990-03-26T00:00:00"/>
    <d v="2017-12-22T00:00:00"/>
    <m/>
    <m/>
    <s v=""/>
    <n v="0"/>
  </r>
  <r>
    <s v="RTEC"/>
    <n v="1094392"/>
    <s v="Rudolph Technologies Inc"/>
    <x v="178"/>
    <x v="2"/>
    <s v="NYSE"/>
    <d v="1999-11-12T00:00:00"/>
    <d v="2019-10-25T00:00:00"/>
    <m/>
    <m/>
    <s v=""/>
    <n v="0"/>
  </r>
  <r>
    <s v="RTN"/>
    <n v="1047122"/>
    <s v="Raytheon Company"/>
    <x v="246"/>
    <x v="12"/>
    <s v="NYSE"/>
    <d v="1981-12-31T00:00:00"/>
    <d v="2020-04-03T00:00:00"/>
    <m/>
    <m/>
    <s v=""/>
    <n v="1"/>
  </r>
  <r>
    <s v="RTRX"/>
    <n v="1438533"/>
    <s v="Retrophin Inc"/>
    <x v="15"/>
    <x v="2"/>
    <s v="NASDAQ"/>
    <d v="2012-11-08T00:00:00"/>
    <d v="9998-12-31T00:00:00"/>
    <m/>
    <m/>
    <s v=""/>
    <n v="0"/>
  </r>
  <r>
    <s v="RUBI"/>
    <n v="1595974"/>
    <s v="Rubicon Project"/>
    <x v="224"/>
    <x v="29"/>
    <s v="NASDAQ"/>
    <d v="2014-04-02T00:00:00"/>
    <d v="9998-12-31T00:00:00"/>
    <m/>
    <m/>
    <s v=""/>
    <n v="0"/>
  </r>
  <r>
    <s v="RUN"/>
    <n v="1469367"/>
    <s v="Sunrun Inc"/>
    <x v="326"/>
    <x v="6"/>
    <s v="NASDAQ"/>
    <d v="2015-08-05T00:00:00"/>
    <d v="9998-12-31T00:00:00"/>
    <m/>
    <m/>
    <s v=""/>
    <n v="0"/>
  </r>
  <r>
    <s v="RUSHA"/>
    <n v="1012019"/>
    <s v="Rush Enterprises Inc"/>
    <x v="20"/>
    <x v="18"/>
    <s v="NASDAQ"/>
    <d v="2002-07-10T00:00:00"/>
    <d v="9998-12-31T00:00:00"/>
    <m/>
    <m/>
    <s v=""/>
    <n v="0"/>
  </r>
  <r>
    <s v="RUTH"/>
    <n v="1324272"/>
    <s v="Ruths Hospitality Group Inc"/>
    <x v="96"/>
    <x v="2"/>
    <s v="NASDAQ"/>
    <d v="2005-08-09T00:00:00"/>
    <d v="9998-12-31T00:00:00"/>
    <m/>
    <m/>
    <s v=""/>
    <n v="0"/>
  </r>
  <r>
    <s v="RWC"/>
    <n v="9000105"/>
    <s v="RELM Wireless Corp"/>
    <x v="2"/>
    <x v="26"/>
    <s v="NYSE"/>
    <d v="1984-09-07T00:00:00"/>
    <d v="2018-06-04T00:00:00"/>
    <m/>
    <n v="9000105"/>
    <n v="9000105"/>
    <n v="0"/>
  </r>
  <r>
    <s v="RWT"/>
    <n v="930236"/>
    <s v="Redwood Trust Inc"/>
    <x v="10"/>
    <x v="10"/>
    <s v="NYSE"/>
    <d v="1995-08-04T00:00:00"/>
    <d v="9998-12-31T00:00:00"/>
    <m/>
    <m/>
    <s v=""/>
    <n v="0"/>
  </r>
  <r>
    <s v="RXN"/>
    <n v="1439288"/>
    <s v="Rexnord Corp"/>
    <x v="258"/>
    <x v="7"/>
    <s v="NYSE"/>
    <d v="2012-03-29T00:00:00"/>
    <d v="9998-12-31T00:00:00"/>
    <m/>
    <m/>
    <s v=""/>
    <n v="0"/>
  </r>
  <r>
    <s v="RYAM"/>
    <n v="1597672"/>
    <s v="Rayonier Advanced Materials Inc"/>
    <x v="172"/>
    <x v="42"/>
    <s v="NYSE"/>
    <d v="2014-06-16T00:00:00"/>
    <d v="9998-12-31T00:00:00"/>
    <m/>
    <m/>
    <s v=""/>
    <n v="0"/>
  </r>
  <r>
    <s v="RYN"/>
    <n v="52827"/>
    <s v="Rayonier Inc"/>
    <x v="10"/>
    <x v="67"/>
    <s v="NYSE"/>
    <d v="1994-02-17T00:00:00"/>
    <d v="9998-12-31T00:00:00"/>
    <m/>
    <m/>
    <s v=""/>
    <n v="0"/>
  </r>
  <r>
    <s v="S"/>
    <n v="101830"/>
    <s v="Sprint Corp"/>
    <x v="72"/>
    <x v="44"/>
    <s v="NYSE"/>
    <d v="1984-11-08T00:00:00"/>
    <d v="2020-04-01T00:00:00"/>
    <m/>
    <m/>
    <s v=""/>
    <n v="1"/>
  </r>
  <r>
    <s v="SABR"/>
    <n v="1597033"/>
    <s v="Sabre Corp"/>
    <x v="224"/>
    <x v="19"/>
    <s v="NASDAQ"/>
    <d v="2014-04-17T00:00:00"/>
    <d v="9998-12-31T00:00:00"/>
    <m/>
    <m/>
    <s v=""/>
    <n v="0"/>
  </r>
  <r>
    <s v="SAFM"/>
    <n v="812128"/>
    <s v="Sanderson Farms Inc"/>
    <x v="333"/>
    <x v="30"/>
    <s v="NASDAQ"/>
    <d v="1989-12-20T00:00:00"/>
    <d v="9998-12-31T00:00:00"/>
    <m/>
    <m/>
    <s v=""/>
    <n v="0"/>
  </r>
  <r>
    <s v="SAFT"/>
    <n v="1172052"/>
    <s v="Safety Insurance Group Inc"/>
    <x v="26"/>
    <x v="36"/>
    <s v="NASDAQ"/>
    <d v="2002-11-22T00:00:00"/>
    <d v="9998-12-31T00:00:00"/>
    <m/>
    <m/>
    <s v=""/>
    <n v="0"/>
  </r>
  <r>
    <s v="SAGE"/>
    <n v="1597553"/>
    <s v="Sage Therapeutics Inc"/>
    <x v="15"/>
    <x v="2"/>
    <s v="NASDAQ"/>
    <d v="2014-07-18T00:00:00"/>
    <d v="9998-12-31T00:00:00"/>
    <m/>
    <m/>
    <s v=""/>
    <n v="0"/>
  </r>
  <r>
    <s v="SAH"/>
    <n v="1043509"/>
    <s v="Sonic Automotive Inc"/>
    <x v="20"/>
    <x v="18"/>
    <s v="NYSE"/>
    <d v="1997-11-12T00:00:00"/>
    <d v="9998-12-31T00:00:00"/>
    <m/>
    <m/>
    <s v=""/>
    <n v="0"/>
  </r>
  <r>
    <s v="SAIA"/>
    <n v="1177702"/>
    <s v="Saia Inc"/>
    <x v="93"/>
    <x v="11"/>
    <s v="NASDAQ"/>
    <d v="2002-09-12T00:00:00"/>
    <d v="9998-12-31T00:00:00"/>
    <m/>
    <m/>
    <s v=""/>
    <n v="0"/>
  </r>
  <r>
    <s v="SAIC"/>
    <n v="1571123"/>
    <s v="Science Applications International Corp"/>
    <x v="161"/>
    <x v="29"/>
    <s v="NYSE"/>
    <d v="2013-09-16T00:00:00"/>
    <d v="9998-12-31T00:00:00"/>
    <m/>
    <m/>
    <s v=""/>
    <n v="0"/>
  </r>
  <r>
    <s v="SAIL"/>
    <n v="1627857"/>
    <s v="SailPoint Technologies Holdings Inc"/>
    <x v="28"/>
    <x v="29"/>
    <s v="NYSE"/>
    <d v="2017-11-17T00:00:00"/>
    <d v="9998-12-31T00:00:00"/>
    <m/>
    <m/>
    <s v=""/>
    <n v="0"/>
  </r>
  <r>
    <s v="SAM"/>
    <n v="949870"/>
    <s v="Boston Beer Company Inc"/>
    <x v="152"/>
    <x v="59"/>
    <s v="NYSE"/>
    <d v="1995-11-21T00:00:00"/>
    <d v="9998-12-31T00:00:00"/>
    <m/>
    <m/>
    <s v=""/>
    <n v="0"/>
  </r>
  <r>
    <s v="SANM"/>
    <n v="897723"/>
    <s v="Sanmina Corp"/>
    <x v="139"/>
    <x v="9"/>
    <s v="NASDAQ"/>
    <d v="1993-06-22T00:00:00"/>
    <d v="9998-12-31T00:00:00"/>
    <m/>
    <m/>
    <s v=""/>
    <n v="1"/>
  </r>
  <r>
    <s v="SANW"/>
    <n v="9000106"/>
    <s v="SW Seed Company"/>
    <x v="2"/>
    <x v="30"/>
    <s v="NASDAQ"/>
    <d v="2010-06-14T00:00:00"/>
    <d v="9998-12-31T00:00:00"/>
    <m/>
    <n v="9000106"/>
    <n v="9000106"/>
    <n v="0"/>
  </r>
  <r>
    <s v="SASR"/>
    <n v="824410"/>
    <s v="Sandy Spring Bancorp Inc"/>
    <x v="125"/>
    <x v="16"/>
    <s v="NASDAQ"/>
    <d v="1996-04-17T00:00:00"/>
    <d v="9998-12-31T00:00:00"/>
    <m/>
    <m/>
    <s v=""/>
    <n v="0"/>
  </r>
  <r>
    <s v="SAVE"/>
    <n v="1498710"/>
    <s v="Spirit Airlines Inc"/>
    <x v="3"/>
    <x v="3"/>
    <s v="NYSE"/>
    <d v="2011-05-26T00:00:00"/>
    <d v="9998-12-31T00:00:00"/>
    <m/>
    <m/>
    <s v=""/>
    <n v="0"/>
  </r>
  <r>
    <s v="SBAC"/>
    <n v="1034054"/>
    <s v="SBA Communications Corp"/>
    <x v="10"/>
    <x v="44"/>
    <s v="NASDAQ"/>
    <d v="1999-06-16T00:00:00"/>
    <d v="9998-12-31T00:00:00"/>
    <m/>
    <m/>
    <s v=""/>
    <n v="0"/>
  </r>
  <r>
    <s v="SBCF"/>
    <n v="730708"/>
    <s v="Seacoast Banking Corporation of Florida"/>
    <x v="17"/>
    <x v="16"/>
    <s v="NASDAQ"/>
    <d v="1990-03-26T00:00:00"/>
    <d v="9998-12-31T00:00:00"/>
    <m/>
    <m/>
    <s v=""/>
    <n v="0"/>
  </r>
  <r>
    <s v="SBGI"/>
    <n v="912752"/>
    <s v="Sinclair Broadcast Group Inc Class A"/>
    <x v="236"/>
    <x v="45"/>
    <s v="NASDAQ"/>
    <d v="1995-06-07T00:00:00"/>
    <d v="9998-12-31T00:00:00"/>
    <m/>
    <m/>
    <s v=""/>
    <n v="0"/>
  </r>
  <r>
    <s v="SBH"/>
    <n v="1368458"/>
    <s v="Sally Beauty Holdings Inc"/>
    <x v="91"/>
    <x v="8"/>
    <s v="NYSE"/>
    <d v="2006-11-17T00:00:00"/>
    <d v="9998-12-31T00:00:00"/>
    <m/>
    <m/>
    <s v=""/>
    <n v="0"/>
  </r>
  <r>
    <s v="SBRA"/>
    <n v="1492298"/>
    <s v="Sabra Health Care REIT Inc"/>
    <x v="10"/>
    <x v="10"/>
    <s v="NASDAQ"/>
    <d v="2002-04-02T00:00:00"/>
    <d v="9998-12-31T00:00:00"/>
    <m/>
    <m/>
    <s v=""/>
    <n v="0"/>
  </r>
  <r>
    <s v="SBSI"/>
    <n v="705432"/>
    <s v="Southside Bancshares Inc"/>
    <x v="17"/>
    <x v="16"/>
    <s v="NASDAQ"/>
    <d v="1998-05-13T00:00:00"/>
    <d v="9998-12-31T00:00:00"/>
    <m/>
    <m/>
    <s v=""/>
    <n v="0"/>
  </r>
  <r>
    <s v="SBUX"/>
    <n v="829224"/>
    <s v="Starbucks Corp"/>
    <x v="219"/>
    <x v="52"/>
    <s v="NASDAQ"/>
    <d v="1992-06-26T00:00:00"/>
    <d v="9998-12-31T00:00:00"/>
    <m/>
    <m/>
    <s v=""/>
    <n v="1"/>
  </r>
  <r>
    <s v="SC"/>
    <n v="1580608"/>
    <s v="Santander Consumer USA Holdings Inc"/>
    <x v="160"/>
    <x v="2"/>
    <s v="NYSE"/>
    <d v="2014-01-23T00:00:00"/>
    <d v="9998-12-31T00:00:00"/>
    <m/>
    <m/>
    <s v=""/>
    <n v="0"/>
  </r>
  <r>
    <s v="SCAI"/>
    <n v="1411574"/>
    <s v="Surgical Care Affiliates Inc"/>
    <x v="27"/>
    <x v="2"/>
    <s v="NASDAQ"/>
    <d v="2016-01-04T00:00:00"/>
    <d v="2017-04-03T00:00:00"/>
    <m/>
    <m/>
    <s v=""/>
    <n v="0"/>
  </r>
  <r>
    <s v="SCCO"/>
    <n v="1001838"/>
    <s v="Southern Copper Corp"/>
    <x v="187"/>
    <x v="2"/>
    <s v="NYSE"/>
    <d v="1996-01-05T00:00:00"/>
    <d v="9998-12-31T00:00:00"/>
    <m/>
    <m/>
    <s v=""/>
    <n v="1"/>
  </r>
  <r>
    <s v="SCG"/>
    <n v="9000107"/>
    <s v="SCANA Corp"/>
    <x v="2"/>
    <x v="33"/>
    <s v="NYSE"/>
    <d v="1987-12-30T00:00:00"/>
    <d v="2018-12-31T00:00:00"/>
    <m/>
    <n v="9000107"/>
    <n v="9000107"/>
    <n v="1"/>
  </r>
  <r>
    <s v="SCHL"/>
    <n v="866729"/>
    <s v="Scholastic Corp"/>
    <x v="278"/>
    <x v="68"/>
    <s v="NASDAQ"/>
    <d v="1992-02-25T00:00:00"/>
    <d v="9998-12-31T00:00:00"/>
    <m/>
    <m/>
    <s v=""/>
    <n v="0"/>
  </r>
  <r>
    <s v="SCHN"/>
    <n v="912603"/>
    <s v="Schnitzer Steel Industries Inc"/>
    <x v="332"/>
    <x v="2"/>
    <s v="NASDAQ"/>
    <d v="1993-11-16T00:00:00"/>
    <d v="9998-12-31T00:00:00"/>
    <m/>
    <m/>
    <s v=""/>
    <n v="0"/>
  </r>
  <r>
    <s v="SCHW"/>
    <n v="316709"/>
    <s v="Charles Schwab Corp"/>
    <x v="23"/>
    <x v="23"/>
    <s v="NYSE"/>
    <d v="1989-06-30T00:00:00"/>
    <d v="9998-12-31T00:00:00"/>
    <m/>
    <m/>
    <s v=""/>
    <n v="1"/>
  </r>
  <r>
    <s v="SCI"/>
    <n v="89089"/>
    <s v="Service Corporation International"/>
    <x v="238"/>
    <x v="2"/>
    <s v="NYSE"/>
    <d v="1987-07-23T00:00:00"/>
    <d v="9998-12-31T00:00:00"/>
    <m/>
    <m/>
    <s v=""/>
    <n v="0"/>
  </r>
  <r>
    <s v="SCL"/>
    <n v="94049"/>
    <s v="Stepan Company"/>
    <x v="179"/>
    <x v="2"/>
    <s v="NYSE"/>
    <d v="1992-03-17T00:00:00"/>
    <d v="9998-12-31T00:00:00"/>
    <m/>
    <m/>
    <s v=""/>
    <n v="0"/>
  </r>
  <r>
    <s v="SCND"/>
    <n v="87802"/>
    <s v="NVS"/>
    <x v="0"/>
    <x v="9"/>
    <s v="NVS"/>
    <d v="1899-12-31T00:00:00"/>
    <d v="1899-12-31T00:00:00"/>
    <m/>
    <m/>
    <s v=""/>
    <n v="0"/>
  </r>
  <r>
    <s v="SCOR"/>
    <n v="1158172"/>
    <s v="Comscore Inc"/>
    <x v="31"/>
    <x v="65"/>
    <s v="NASDAQ"/>
    <d v="2007-06-27T00:00:00"/>
    <d v="9998-12-31T00:00:00"/>
    <m/>
    <m/>
    <s v=""/>
    <n v="0"/>
  </r>
  <r>
    <s v="SCRH"/>
    <n v="9000108"/>
    <s v="NVS"/>
    <x v="2"/>
    <x v="2"/>
    <s v="NVS"/>
    <d v="1899-12-31T00:00:00"/>
    <d v="1899-12-31T00:00:00"/>
    <m/>
    <n v="9000108"/>
    <n v="9000108"/>
    <n v="0"/>
  </r>
  <r>
    <s v="SCS"/>
    <n v="1050825"/>
    <s v="Steelcase Inc"/>
    <x v="279"/>
    <x v="2"/>
    <s v="NYSE"/>
    <d v="1998-02-18T00:00:00"/>
    <d v="9998-12-31T00:00:00"/>
    <m/>
    <m/>
    <s v=""/>
    <n v="0"/>
  </r>
  <r>
    <s v="SCSC"/>
    <n v="918965"/>
    <s v="Scansource Inc"/>
    <x v="281"/>
    <x v="9"/>
    <s v="NASDAQ"/>
    <d v="1994-03-18T00:00:00"/>
    <d v="9998-12-31T00:00:00"/>
    <m/>
    <m/>
    <s v=""/>
    <n v="0"/>
  </r>
  <r>
    <s v="SCVL"/>
    <n v="895447"/>
    <s v="Shoe Carnival Inc"/>
    <x v="150"/>
    <x v="8"/>
    <s v="NASDAQ"/>
    <d v="1993-03-16T00:00:00"/>
    <d v="9998-12-31T00:00:00"/>
    <m/>
    <m/>
    <s v=""/>
    <n v="0"/>
  </r>
  <r>
    <s v="SCWX"/>
    <n v="1468666"/>
    <s v="SecureWorks Corp"/>
    <x v="28"/>
    <x v="29"/>
    <s v="NASDAQ"/>
    <d v="2016-04-22T00:00:00"/>
    <d v="9998-12-31T00:00:00"/>
    <m/>
    <m/>
    <s v=""/>
    <n v="0"/>
  </r>
  <r>
    <s v="SCX"/>
    <n v="93676"/>
    <s v="The LS Starrett Company"/>
    <x v="305"/>
    <x v="7"/>
    <s v="NYSE"/>
    <d v="1987-12-30T00:00:00"/>
    <d v="9998-12-31T00:00:00"/>
    <m/>
    <m/>
    <s v=""/>
    <n v="0"/>
  </r>
  <r>
    <s v="SE"/>
    <n v="1703399"/>
    <s v="Sea Limited ADR Class A"/>
    <x v="102"/>
    <x v="29"/>
    <s v="NYSE"/>
    <d v="2017-10-20T00:00:00"/>
    <d v="9998-12-31T00:00:00"/>
    <m/>
    <m/>
    <s v=""/>
    <n v="1"/>
  </r>
  <r>
    <s v="SEAS"/>
    <n v="1564902"/>
    <s v="SeaWorld Entertainment Inc"/>
    <x v="217"/>
    <x v="56"/>
    <s v="NYSE"/>
    <d v="2013-04-19T00:00:00"/>
    <d v="9998-12-31T00:00:00"/>
    <m/>
    <m/>
    <s v=""/>
    <n v="0"/>
  </r>
  <r>
    <s v="SEB"/>
    <n v="88121"/>
    <s v="Seaboard Corp"/>
    <x v="340"/>
    <x v="69"/>
    <s v="NYSE"/>
    <d v="1980-03-17T00:00:00"/>
    <d v="9998-12-31T00:00:00"/>
    <m/>
    <m/>
    <s v=""/>
    <n v="1"/>
  </r>
  <r>
    <s v="SEDG"/>
    <n v="1419612"/>
    <s v="SolarEdge Technologies Inc"/>
    <x v="6"/>
    <x v="6"/>
    <s v="NASDAQ"/>
    <d v="2015-03-26T00:00:00"/>
    <d v="9998-12-31T00:00:00"/>
    <m/>
    <m/>
    <s v=""/>
    <n v="0"/>
  </r>
  <r>
    <s v="SEE"/>
    <n v="1012100"/>
    <s v="Sealed Air Corp"/>
    <x v="172"/>
    <x v="34"/>
    <s v="NYSE"/>
    <d v="1987-12-30T00:00:00"/>
    <d v="9998-12-31T00:00:00"/>
    <m/>
    <m/>
    <s v=""/>
    <n v="0"/>
  </r>
  <r>
    <s v="SEIC"/>
    <n v="350894"/>
    <s v="SEI Investments Company"/>
    <x v="23"/>
    <x v="13"/>
    <s v="NASDAQ"/>
    <d v="1990-03-26T00:00:00"/>
    <d v="9998-12-31T00:00:00"/>
    <m/>
    <m/>
    <s v=""/>
    <n v="0"/>
  </r>
  <r>
    <s v="SEM"/>
    <n v="1320414"/>
    <s v="Select Medical Holdings Corp"/>
    <x v="228"/>
    <x v="25"/>
    <s v="NYSE"/>
    <d v="2009-09-25T00:00:00"/>
    <d v="9998-12-31T00:00:00"/>
    <m/>
    <m/>
    <s v=""/>
    <n v="0"/>
  </r>
  <r>
    <s v="SEMG"/>
    <n v="1489136"/>
    <s v="SemGroup Corp"/>
    <x v="186"/>
    <x v="2"/>
    <s v="NYSE"/>
    <d v="2010-10-15T00:00:00"/>
    <d v="2019-12-05T00:00:00"/>
    <m/>
    <m/>
    <s v=""/>
    <n v="0"/>
  </r>
  <r>
    <s v="SEP"/>
    <n v="1394074"/>
    <s v="Spectra Energy Partners LP"/>
    <x v="98"/>
    <x v="48"/>
    <s v="NYSE"/>
    <d v="2007-07-26T00:00:00"/>
    <d v="2018-12-14T00:00:00"/>
    <m/>
    <m/>
    <s v=""/>
    <n v="0"/>
  </r>
  <r>
    <s v="SERV"/>
    <n v="1428875"/>
    <s v="ServiceMaster Global Holdings Inc"/>
    <x v="19"/>
    <x v="19"/>
    <s v="NYSE"/>
    <d v="2014-06-26T00:00:00"/>
    <d v="9998-12-31T00:00:00"/>
    <m/>
    <m/>
    <s v=""/>
    <n v="0"/>
  </r>
  <r>
    <s v="SEV"/>
    <n v="9000109"/>
    <s v="Sevcon Inc"/>
    <x v="2"/>
    <x v="6"/>
    <s v="NASDAQ"/>
    <d v="1992-03-19T00:00:00"/>
    <d v="2017-10-06T00:00:00"/>
    <m/>
    <n v="9000109"/>
    <n v="9000109"/>
    <n v="0"/>
  </r>
  <r>
    <s v="SF"/>
    <n v="720672"/>
    <s v="Stifel Financial Corp"/>
    <x v="23"/>
    <x v="23"/>
    <s v="NYSE"/>
    <d v="1983-07-19T00:00:00"/>
    <d v="9998-12-31T00:00:00"/>
    <m/>
    <m/>
    <s v=""/>
    <n v="0"/>
  </r>
  <r>
    <s v="SFBC"/>
    <n v="1541119"/>
    <s v="Sound Financial Bancorp Inc"/>
    <x v="51"/>
    <x v="16"/>
    <s v="NASDAQ"/>
    <d v="2008-01-09T00:00:00"/>
    <d v="9998-12-31T00:00:00"/>
    <m/>
    <m/>
    <s v=""/>
    <n v="0"/>
  </r>
  <r>
    <s v="SFBS"/>
    <n v="1430723"/>
    <s v="ServisFirst Bancshares Inc"/>
    <x v="17"/>
    <x v="16"/>
    <s v="NASDAQ"/>
    <d v="2014-05-14T00:00:00"/>
    <d v="9998-12-31T00:00:00"/>
    <m/>
    <m/>
    <s v=""/>
    <n v="0"/>
  </r>
  <r>
    <s v="SFD"/>
    <n v="91388"/>
    <s v="NVS"/>
    <x v="2"/>
    <x v="2"/>
    <s v="NVS"/>
    <d v="1899-12-31T00:00:00"/>
    <d v="1899-12-31T00:00:00"/>
    <m/>
    <m/>
    <s v=""/>
    <n v="1"/>
  </r>
  <r>
    <s v="SFIX"/>
    <n v="1576942"/>
    <s v="Stitch Fix Inc"/>
    <x v="80"/>
    <x v="8"/>
    <s v="NASDAQ"/>
    <d v="2017-11-17T00:00:00"/>
    <d v="9998-12-31T00:00:00"/>
    <m/>
    <m/>
    <s v=""/>
    <n v="0"/>
  </r>
  <r>
    <s v="SFLY"/>
    <n v="1125920"/>
    <s v="Shutterfly Inc"/>
    <x v="341"/>
    <x v="57"/>
    <s v="NASDAQ"/>
    <d v="2006-09-29T00:00:00"/>
    <d v="2019-09-25T00:00:00"/>
    <m/>
    <m/>
    <s v=""/>
    <n v="0"/>
  </r>
  <r>
    <s v="SFM"/>
    <n v="1575515"/>
    <s v="Sprouts Farmers Market Inc"/>
    <x v="303"/>
    <x v="47"/>
    <s v="NASDAQ"/>
    <d v="2013-08-01T00:00:00"/>
    <d v="9998-12-31T00:00:00"/>
    <m/>
    <m/>
    <s v=""/>
    <n v="0"/>
  </r>
  <r>
    <s v="SFNC"/>
    <n v="90498"/>
    <s v="Simmons First National Corp Class A"/>
    <x v="125"/>
    <x v="16"/>
    <s v="NASDAQ"/>
    <d v="1992-11-02T00:00:00"/>
    <d v="9998-12-31T00:00:00"/>
    <m/>
    <m/>
    <s v=""/>
    <n v="0"/>
  </r>
  <r>
    <s v="SFR"/>
    <n v="1579471"/>
    <s v="Starwood Waypoint Residential Trust"/>
    <x v="10"/>
    <x v="10"/>
    <s v="NYSE"/>
    <d v="2016-01-04T00:00:00"/>
    <d v="2017-11-17T00:00:00"/>
    <m/>
    <m/>
    <s v=""/>
    <n v="0"/>
  </r>
  <r>
    <s v="SFS"/>
    <n v="1563407"/>
    <s v="Smart Final Stores Inc"/>
    <x v="303"/>
    <x v="47"/>
    <s v="NYSE"/>
    <d v="2014-09-24T00:00:00"/>
    <d v="2019-06-28T00:00:00"/>
    <m/>
    <m/>
    <s v=""/>
    <n v="0"/>
  </r>
  <r>
    <s v="SGA"/>
    <n v="886136"/>
    <s v="Saga Communications Inc. Class A"/>
    <x v="128"/>
    <x v="45"/>
    <s v="NASDAQ"/>
    <d v="1993-10-12T00:00:00"/>
    <d v="9998-12-31T00:00:00"/>
    <m/>
    <m/>
    <s v=""/>
    <n v="0"/>
  </r>
  <r>
    <s v="SGEN"/>
    <n v="1060736"/>
    <s v="Seattle Genetics Inc"/>
    <x v="32"/>
    <x v="20"/>
    <s v="NASDAQ"/>
    <d v="2001-03-09T00:00:00"/>
    <d v="9998-12-31T00:00:00"/>
    <m/>
    <m/>
    <s v=""/>
    <n v="0"/>
  </r>
  <r>
    <s v="SGM"/>
    <n v="1454389"/>
    <s v="Stonegate Mortgage Corp"/>
    <x v="342"/>
    <x v="2"/>
    <s v="NYSE"/>
    <d v="2013-10-10T00:00:00"/>
    <d v="2017-06-01T00:00:00"/>
    <m/>
    <m/>
    <s v=""/>
    <n v="0"/>
  </r>
  <r>
    <s v="SGMA"/>
    <n v="915358"/>
    <s v="Sigmatron International Inc"/>
    <x v="139"/>
    <x v="9"/>
    <s v="NASDAQ"/>
    <d v="1994-02-09T00:00:00"/>
    <d v="9998-12-31T00:00:00"/>
    <m/>
    <m/>
    <s v=""/>
    <n v="0"/>
  </r>
  <r>
    <s v="SGMO"/>
    <n v="1001233"/>
    <s v="Sangamo Biosciences Inc"/>
    <x v="32"/>
    <x v="20"/>
    <s v="NASDAQ"/>
    <d v="2000-04-06T00:00:00"/>
    <d v="9998-12-31T00:00:00"/>
    <m/>
    <m/>
    <s v=""/>
    <n v="0"/>
  </r>
  <r>
    <s v="SGMS"/>
    <n v="750004"/>
    <s v="Scientific Games Corp"/>
    <x v="161"/>
    <x v="2"/>
    <s v="NASDAQ"/>
    <d v="1992-04-23T00:00:00"/>
    <d v="9998-12-31T00:00:00"/>
    <m/>
    <m/>
    <s v=""/>
    <n v="0"/>
  </r>
  <r>
    <s v="SGYP"/>
    <n v="1347613"/>
    <s v="NVS"/>
    <x v="15"/>
    <x v="2"/>
    <s v="NVS"/>
    <d v="1899-12-31T00:00:00"/>
    <d v="1899-12-31T00:00:00"/>
    <m/>
    <m/>
    <s v=""/>
    <n v="0"/>
  </r>
  <r>
    <s v="SHAK"/>
    <n v="1620533"/>
    <s v="Shake Shack Inc"/>
    <x v="219"/>
    <x v="52"/>
    <s v="NYSE"/>
    <d v="2015-01-30T00:00:00"/>
    <d v="9998-12-31T00:00:00"/>
    <m/>
    <m/>
    <s v=""/>
    <n v="0"/>
  </r>
  <r>
    <s v="SHEN"/>
    <n v="354963"/>
    <s v="Shenandoah Telecommunications Company"/>
    <x v="72"/>
    <x v="44"/>
    <s v="NASDAQ"/>
    <d v="1999-04-26T00:00:00"/>
    <d v="9998-12-31T00:00:00"/>
    <m/>
    <m/>
    <s v=""/>
    <n v="0"/>
  </r>
  <r>
    <s v="SHLD"/>
    <n v="9000110"/>
    <s v="Sears Holdings Corp"/>
    <x v="2"/>
    <x v="8"/>
    <s v="NASDAQ"/>
    <d v="2003-05-01T00:00:00"/>
    <d v="2018-03-27T00:00:00"/>
    <m/>
    <n v="9000110"/>
    <n v="9000110"/>
    <n v="1"/>
  </r>
  <r>
    <s v="SHLM"/>
    <n v="87565"/>
    <s v="A. Schulman Inc"/>
    <x v="68"/>
    <x v="42"/>
    <s v="NASDAQ"/>
    <d v="1986-07-09T00:00:00"/>
    <d v="2018-08-22T00:00:00"/>
    <m/>
    <m/>
    <s v=""/>
    <n v="0"/>
  </r>
  <r>
    <s v="SHLO"/>
    <n v="904979"/>
    <s v="Shiloh Industries Inc"/>
    <x v="320"/>
    <x v="7"/>
    <s v="NASDAQ"/>
    <d v="1993-06-29T00:00:00"/>
    <d v="9998-12-31T00:00:00"/>
    <m/>
    <m/>
    <s v=""/>
    <n v="0"/>
  </r>
  <r>
    <s v="SHLX"/>
    <n v="1610466"/>
    <s v="Shell Midstream Partners LP"/>
    <x v="82"/>
    <x v="48"/>
    <s v="NYSE"/>
    <d v="2014-10-29T00:00:00"/>
    <d v="9998-12-31T00:00:00"/>
    <m/>
    <m/>
    <s v=""/>
    <n v="0"/>
  </r>
  <r>
    <s v="SHO"/>
    <n v="1295810"/>
    <s v="Sunstone Hotel Investors Inc"/>
    <x v="134"/>
    <x v="10"/>
    <s v="NYSE"/>
    <d v="2004-10-21T00:00:00"/>
    <d v="9998-12-31T00:00:00"/>
    <m/>
    <m/>
    <s v=""/>
    <n v="1"/>
  </r>
  <r>
    <s v="SHOO"/>
    <n v="913241"/>
    <s v="Steven Madden Ltd"/>
    <x v="162"/>
    <x v="2"/>
    <s v="NASDAQ"/>
    <d v="1993-12-13T00:00:00"/>
    <d v="9998-12-31T00:00:00"/>
    <m/>
    <m/>
    <s v=""/>
    <n v="0"/>
  </r>
  <r>
    <s v="SHOR"/>
    <n v="1388133"/>
    <s v="ShoreTel Inc"/>
    <x v="40"/>
    <x v="26"/>
    <s v="NASDAQ"/>
    <d v="2007-07-03T00:00:00"/>
    <d v="2017-09-25T00:00:00"/>
    <m/>
    <m/>
    <s v=""/>
    <n v="0"/>
  </r>
  <r>
    <s v="SHOS"/>
    <n v="1548309"/>
    <s v="Sears Hometown and Outlet Stores Inc"/>
    <x v="155"/>
    <x v="10"/>
    <s v="NASDAQ"/>
    <d v="2012-10-12T00:00:00"/>
    <d v="2019-10-23T00:00:00"/>
    <m/>
    <m/>
    <s v=""/>
    <n v="0"/>
  </r>
  <r>
    <s v="SHPG"/>
    <n v="936402"/>
    <s v="Shire plc"/>
    <x v="2"/>
    <x v="14"/>
    <s v="NVS"/>
    <d v="1999-11-01T00:00:00"/>
    <d v="2019-04-01T00:00:00"/>
    <m/>
    <n v="9000111"/>
    <n v="936402"/>
    <n v="1"/>
  </r>
  <r>
    <s v="SHW"/>
    <n v="89800"/>
    <s v="SherwinWilliams Company"/>
    <x v="242"/>
    <x v="42"/>
    <s v="NYSE"/>
    <d v="1985-07-01T00:00:00"/>
    <d v="9998-12-31T00:00:00"/>
    <m/>
    <m/>
    <s v=""/>
    <n v="1"/>
  </r>
  <r>
    <s v="SIG"/>
    <n v="832988"/>
    <s v="Signet Jewelers Ltd"/>
    <x v="343"/>
    <x v="8"/>
    <s v="NYSE"/>
    <d v="1994-10-31T00:00:00"/>
    <d v="9998-12-31T00:00:00"/>
    <m/>
    <m/>
    <s v=""/>
    <n v="1"/>
  </r>
  <r>
    <s v="SIGI"/>
    <n v="230557"/>
    <s v="Selective Insurance Group"/>
    <x v="26"/>
    <x v="36"/>
    <s v="NASDAQ"/>
    <d v="1990-03-26T00:00:00"/>
    <d v="9998-12-31T00:00:00"/>
    <m/>
    <m/>
    <s v=""/>
    <n v="0"/>
  </r>
  <r>
    <s v="SIGM"/>
    <n v="790715"/>
    <s v="NVS"/>
    <x v="6"/>
    <x v="6"/>
    <s v="NVS"/>
    <d v="1899-12-31T00:00:00"/>
    <d v="1899-12-31T00:00:00"/>
    <m/>
    <m/>
    <s v=""/>
    <n v="0"/>
  </r>
  <r>
    <s v="SIGN"/>
    <n v="9000112"/>
    <s v="NVS"/>
    <x v="2"/>
    <x v="69"/>
    <s v="NVS"/>
    <d v="1899-12-31T00:00:00"/>
    <d v="1899-12-31T00:00:00"/>
    <m/>
    <n v="9000112"/>
    <n v="9000112"/>
    <n v="0"/>
  </r>
  <r>
    <s v="SINO"/>
    <n v="1422892"/>
    <s v="SinoGlobal Shipping America Ltd"/>
    <x v="131"/>
    <x v="11"/>
    <s v="NASDAQ"/>
    <d v="2008-05-21T00:00:00"/>
    <d v="9998-12-31T00:00:00"/>
    <m/>
    <m/>
    <s v=""/>
    <n v="0"/>
  </r>
  <r>
    <s v="SIR"/>
    <n v="1537667"/>
    <s v="Select Income REIT"/>
    <x v="10"/>
    <x v="10"/>
    <s v="NASDAQ"/>
    <d v="2012-03-07T00:00:00"/>
    <d v="2018-12-31T00:00:00"/>
    <m/>
    <m/>
    <s v=""/>
    <n v="0"/>
  </r>
  <r>
    <s v="SIRI"/>
    <n v="908937"/>
    <s v="Sirius XM Holdings Inc"/>
    <x v="128"/>
    <x v="45"/>
    <s v="NASDAQ"/>
    <d v="1994-09-13T00:00:00"/>
    <d v="9998-12-31T00:00:00"/>
    <m/>
    <m/>
    <s v=""/>
    <n v="1"/>
  </r>
  <r>
    <s v="SITC"/>
    <n v="894315"/>
    <s v="SITE Centers Corp"/>
    <x v="10"/>
    <x v="10"/>
    <s v="NYSE"/>
    <d v="2001-01-02T00:00:00"/>
    <d v="9998-12-31T00:00:00"/>
    <m/>
    <m/>
    <s v=""/>
    <n v="0"/>
  </r>
  <r>
    <s v="SITE"/>
    <n v="1650729"/>
    <s v="SiteOne Landscape Supply Inc"/>
    <x v="156"/>
    <x v="40"/>
    <s v="NYSE"/>
    <d v="2016-05-12T00:00:00"/>
    <d v="9998-12-31T00:00:00"/>
    <m/>
    <m/>
    <s v=""/>
    <n v="0"/>
  </r>
  <r>
    <s v="SIVB"/>
    <n v="719739"/>
    <s v="SVB Financial Group"/>
    <x v="17"/>
    <x v="16"/>
    <s v="NASDAQ"/>
    <d v="1990-03-26T00:00:00"/>
    <d v="9998-12-31T00:00:00"/>
    <m/>
    <m/>
    <s v=""/>
    <n v="0"/>
  </r>
  <r>
    <s v="SIX"/>
    <n v="701374"/>
    <s v="Six Flags Entertainment Corp"/>
    <x v="217"/>
    <x v="56"/>
    <s v="NYSE"/>
    <d v="2010-05-11T00:00:00"/>
    <d v="9998-12-31T00:00:00"/>
    <m/>
    <m/>
    <s v=""/>
    <n v="1"/>
  </r>
  <r>
    <s v="SJI"/>
    <n v="91928"/>
    <s v="South Jersey Industries Inc"/>
    <x v="108"/>
    <x v="33"/>
    <s v="NYSE"/>
    <d v="1987-12-30T00:00:00"/>
    <d v="9998-12-31T00:00:00"/>
    <m/>
    <m/>
    <s v=""/>
    <n v="0"/>
  </r>
  <r>
    <s v="SJM"/>
    <n v="91419"/>
    <s v="J.M. Smucker Company"/>
    <x v="344"/>
    <x v="30"/>
    <s v="NYSE"/>
    <d v="1994-10-31T00:00:00"/>
    <d v="9998-12-31T00:00:00"/>
    <m/>
    <m/>
    <s v=""/>
    <n v="1"/>
  </r>
  <r>
    <s v="SJW"/>
    <n v="766829"/>
    <s v="SJW Group"/>
    <x v="117"/>
    <x v="2"/>
    <s v="NYSE"/>
    <d v="1972-06-01T00:00:00"/>
    <d v="9998-12-31T00:00:00"/>
    <m/>
    <m/>
    <s v=""/>
    <n v="0"/>
  </r>
  <r>
    <s v="SKT"/>
    <n v="899715"/>
    <s v="Tanger Factory Outlet Centers Inc"/>
    <x v="10"/>
    <x v="10"/>
    <s v="NYSE"/>
    <d v="1993-05-28T00:00:00"/>
    <d v="9998-12-31T00:00:00"/>
    <m/>
    <m/>
    <s v=""/>
    <n v="0"/>
  </r>
  <r>
    <s v="SKX"/>
    <n v="1065837"/>
    <s v="Skechers USA Inc"/>
    <x v="162"/>
    <x v="46"/>
    <s v="NYSE"/>
    <d v="1999-06-09T00:00:00"/>
    <d v="9998-12-31T00:00:00"/>
    <m/>
    <m/>
    <s v=""/>
    <n v="0"/>
  </r>
  <r>
    <s v="SKY"/>
    <n v="90896"/>
    <s v="Skyline Corp"/>
    <x v="211"/>
    <x v="61"/>
    <s v="NYSE"/>
    <d v="1981-12-31T00:00:00"/>
    <d v="9998-12-31T00:00:00"/>
    <m/>
    <m/>
    <s v=""/>
    <n v="0"/>
  </r>
  <r>
    <s v="SKYW"/>
    <n v="793733"/>
    <s v="SkyWest Inc"/>
    <x v="3"/>
    <x v="3"/>
    <s v="NASDAQ"/>
    <d v="1990-03-26T00:00:00"/>
    <d v="9998-12-31T00:00:00"/>
    <m/>
    <m/>
    <s v=""/>
    <n v="0"/>
  </r>
  <r>
    <s v="SLAB"/>
    <n v="1038074"/>
    <s v="Silicon Laboratories"/>
    <x v="6"/>
    <x v="2"/>
    <s v="NASDAQ"/>
    <d v="2000-03-24T00:00:00"/>
    <d v="9998-12-31T00:00:00"/>
    <m/>
    <m/>
    <s v=""/>
    <n v="0"/>
  </r>
  <r>
    <s v="SLB"/>
    <n v="87347"/>
    <s v="Schlumberger Ltd"/>
    <x v="186"/>
    <x v="58"/>
    <s v="NYSE"/>
    <d v="1981-12-31T00:00:00"/>
    <d v="9998-12-31T00:00:00"/>
    <m/>
    <m/>
    <s v=""/>
    <n v="1"/>
  </r>
  <r>
    <s v="SLCA"/>
    <n v="1524741"/>
    <s v="US Silica Holdings Inc"/>
    <x v="192"/>
    <x v="1"/>
    <s v="NYSE"/>
    <d v="2012-02-01T00:00:00"/>
    <d v="9998-12-31T00:00:00"/>
    <m/>
    <m/>
    <s v=""/>
    <n v="0"/>
  </r>
  <r>
    <s v="SLG"/>
    <n v="1040971"/>
    <s v="SL Green Realty Corp"/>
    <x v="10"/>
    <x v="10"/>
    <s v="NYSE"/>
    <d v="1997-08-15T00:00:00"/>
    <d v="9998-12-31T00:00:00"/>
    <m/>
    <m/>
    <s v=""/>
    <n v="1"/>
  </r>
  <r>
    <s v="SLGN"/>
    <n v="849869"/>
    <s v="Silgan Holdings Inc"/>
    <x v="147"/>
    <x v="2"/>
    <s v="NASDAQ"/>
    <d v="1997-02-14T00:00:00"/>
    <d v="9998-12-31T00:00:00"/>
    <m/>
    <m/>
    <s v=""/>
    <n v="0"/>
  </r>
  <r>
    <s v="SLM"/>
    <n v="1032033"/>
    <s v="SLM Corp"/>
    <x v="160"/>
    <x v="31"/>
    <s v="NASDAQ"/>
    <d v="1988-01-05T00:00:00"/>
    <d v="9998-12-31T00:00:00"/>
    <m/>
    <m/>
    <s v=""/>
    <n v="0"/>
  </r>
  <r>
    <s v="SLNM"/>
    <n v="1084332"/>
    <s v="NVS"/>
    <x v="84"/>
    <x v="2"/>
    <s v="NVS"/>
    <d v="1899-12-31T00:00:00"/>
    <d v="1899-12-31T00:00:00"/>
    <m/>
    <m/>
    <s v=""/>
    <n v="0"/>
  </r>
  <r>
    <s v="SM"/>
    <n v="893538"/>
    <s v="SM Energy Company"/>
    <x v="86"/>
    <x v="2"/>
    <s v="NYSE"/>
    <d v="1992-12-21T00:00:00"/>
    <d v="9998-12-31T00:00:00"/>
    <m/>
    <m/>
    <s v=""/>
    <n v="0"/>
  </r>
  <r>
    <s v="SMA"/>
    <n v="1292055"/>
    <s v="Symmetry Medical Inc"/>
    <x v="2"/>
    <x v="2"/>
    <s v="NYSE"/>
    <d v="2004-12-09T00:00:00"/>
    <d v="2014-12-10T00:00:00"/>
    <m/>
    <m/>
    <s v=""/>
    <n v="0"/>
  </r>
  <r>
    <s v="SMCI"/>
    <n v="1375365"/>
    <s v="Super Micro Computer Inc"/>
    <x v="9"/>
    <x v="26"/>
    <s v="NASDAQ"/>
    <d v="2007-03-29T00:00:00"/>
    <d v="9998-12-31T00:00:00"/>
    <m/>
    <m/>
    <s v=""/>
    <n v="0"/>
  </r>
  <r>
    <s v="SMED"/>
    <n v="898770"/>
    <s v="Sharps Compliance Corp"/>
    <x v="188"/>
    <x v="54"/>
    <s v="NASDAQ"/>
    <d v="1999-05-24T00:00:00"/>
    <d v="9998-12-31T00:00:00"/>
    <m/>
    <m/>
    <s v=""/>
    <n v="0"/>
  </r>
  <r>
    <s v="SMG"/>
    <n v="825542"/>
    <s v="Scotts MiracleGro Company"/>
    <x v="176"/>
    <x v="64"/>
    <s v="NYSE"/>
    <d v="1992-01-31T00:00:00"/>
    <d v="9998-12-31T00:00:00"/>
    <m/>
    <m/>
    <s v=""/>
    <n v="0"/>
  </r>
  <r>
    <s v="SMID"/>
    <n v="924719"/>
    <s v="NVS"/>
    <x v="287"/>
    <x v="2"/>
    <s v="NVS"/>
    <d v="1899-12-31T00:00:00"/>
    <d v="1899-12-31T00:00:00"/>
    <m/>
    <m/>
    <s v=""/>
    <n v="0"/>
  </r>
  <r>
    <s v="SMIT"/>
    <n v="922612"/>
    <s v="Schmitt Industries Inc"/>
    <x v="178"/>
    <x v="9"/>
    <s v="NASDAQ"/>
    <d v="1995-01-31T00:00:00"/>
    <d v="9998-12-31T00:00:00"/>
    <m/>
    <m/>
    <s v=""/>
    <n v="0"/>
  </r>
  <r>
    <s v="SMLP"/>
    <n v="1549922"/>
    <s v="Summit Midstream Partners LP"/>
    <x v="98"/>
    <x v="48"/>
    <s v="NYSE"/>
    <d v="2012-09-28T00:00:00"/>
    <d v="9998-12-31T00:00:00"/>
    <m/>
    <m/>
    <s v=""/>
    <n v="0"/>
  </r>
  <r>
    <s v="SMP"/>
    <n v="93389"/>
    <s v="Standard Motor Products Inc"/>
    <x v="36"/>
    <x v="18"/>
    <s v="NYSE"/>
    <d v="1987-12-30T00:00:00"/>
    <d v="9998-12-31T00:00:00"/>
    <m/>
    <m/>
    <s v=""/>
    <n v="0"/>
  </r>
  <r>
    <s v="SMPL"/>
    <n v="1702744"/>
    <s v="Simplicity Bancorp Inc"/>
    <x v="138"/>
    <x v="30"/>
    <s v="NASDAQ"/>
    <d v="2017-07-10T00:00:00"/>
    <d v="9998-12-31T00:00:00"/>
    <m/>
    <m/>
    <s v=""/>
    <n v="0"/>
  </r>
  <r>
    <s v="SMRT"/>
    <n v="884940"/>
    <s v="NVS"/>
    <x v="46"/>
    <x v="8"/>
    <s v="NVS"/>
    <d v="1899-12-31T00:00:00"/>
    <d v="1899-12-31T00:00:00"/>
    <m/>
    <m/>
    <s v=""/>
    <n v="0"/>
  </r>
  <r>
    <s v="SMSI"/>
    <n v="948708"/>
    <s v="Smith Micro Software Inc"/>
    <x v="28"/>
    <x v="29"/>
    <s v="NASDAQ"/>
    <d v="1995-09-19T00:00:00"/>
    <d v="9998-12-31T00:00:00"/>
    <m/>
    <m/>
    <s v=""/>
    <n v="0"/>
  </r>
  <r>
    <s v="SMTC"/>
    <n v="88941"/>
    <s v="Semtech Corp"/>
    <x v="6"/>
    <x v="6"/>
    <s v="NASDAQ"/>
    <d v="1992-03-17T00:00:00"/>
    <d v="9998-12-31T00:00:00"/>
    <m/>
    <m/>
    <s v=""/>
    <n v="0"/>
  </r>
  <r>
    <s v="SNA"/>
    <n v="91440"/>
    <s v="Snapon Inc"/>
    <x v="305"/>
    <x v="7"/>
    <s v="NYSE"/>
    <d v="1985-07-01T00:00:00"/>
    <d v="9998-12-31T00:00:00"/>
    <m/>
    <m/>
    <s v=""/>
    <n v="1"/>
  </r>
  <r>
    <s v="SNAK"/>
    <n v="9000113"/>
    <s v="Inventure Foods Inc"/>
    <x v="2"/>
    <x v="30"/>
    <s v="NASDAQ"/>
    <d v="1996-12-06T00:00:00"/>
    <d v="2017-12-14T00:00:00"/>
    <m/>
    <n v="9000113"/>
    <n v="9000113"/>
    <n v="0"/>
  </r>
  <r>
    <s v="SNAP"/>
    <n v="1564408"/>
    <s v="Snap Inc"/>
    <x v="224"/>
    <x v="22"/>
    <s v="NYSE"/>
    <d v="2017-03-02T00:00:00"/>
    <d v="9998-12-31T00:00:00"/>
    <m/>
    <m/>
    <s v=""/>
    <n v="1"/>
  </r>
  <r>
    <s v="SNBR"/>
    <n v="827187"/>
    <s v="Sleep Number Corp"/>
    <x v="195"/>
    <x v="2"/>
    <s v="NASDAQ"/>
    <d v="1998-12-04T00:00:00"/>
    <d v="9998-12-31T00:00:00"/>
    <m/>
    <m/>
    <s v=""/>
    <n v="0"/>
  </r>
  <r>
    <s v="SNCR"/>
    <n v="1131554"/>
    <s v="Synchronoss Technologies Inc"/>
    <x v="123"/>
    <x v="29"/>
    <s v="NASDAQ"/>
    <d v="2006-06-15T00:00:00"/>
    <d v="9998-12-31T00:00:00"/>
    <m/>
    <m/>
    <s v=""/>
    <n v="0"/>
  </r>
  <r>
    <s v="SNDK"/>
    <n v="1000180"/>
    <s v="SanDisk Corp"/>
    <x v="2"/>
    <x v="9"/>
    <s v="NASDAQ"/>
    <d v="1995-11-08T00:00:00"/>
    <d v="2016-05-20T00:00:00"/>
    <m/>
    <m/>
    <s v=""/>
    <n v="1"/>
  </r>
  <r>
    <s v="SNDR"/>
    <n v="1692063"/>
    <s v="Schneider National Inc"/>
    <x v="93"/>
    <x v="11"/>
    <s v="NYSE"/>
    <d v="2017-04-06T00:00:00"/>
    <d v="9998-12-31T00:00:00"/>
    <m/>
    <m/>
    <s v=""/>
    <n v="0"/>
  </r>
  <r>
    <s v="SNH"/>
    <n v="1075415"/>
    <s v="NVS"/>
    <x v="10"/>
    <x v="10"/>
    <s v="NVS"/>
    <d v="1899-12-31T00:00:00"/>
    <d v="1899-12-31T00:00:00"/>
    <m/>
    <m/>
    <s v=""/>
    <n v="1"/>
  </r>
  <r>
    <s v="SNHY"/>
    <n v="9000114"/>
    <s v="NVS"/>
    <x v="2"/>
    <x v="7"/>
    <s v="NVS"/>
    <d v="1899-12-31T00:00:00"/>
    <d v="1899-12-31T00:00:00"/>
    <m/>
    <n v="9000114"/>
    <n v="9000114"/>
    <n v="0"/>
  </r>
  <r>
    <s v="SNI"/>
    <n v="1430602"/>
    <s v="Scripps Networks Interactive Inc"/>
    <x v="74"/>
    <x v="45"/>
    <s v="NYSE"/>
    <d v="2008-06-12T00:00:00"/>
    <d v="2018-03-16T00:00:00"/>
    <m/>
    <m/>
    <s v=""/>
    <n v="1"/>
  </r>
  <r>
    <s v="SNOW"/>
    <n v="1587755"/>
    <s v="Intrawest Resorts Holdings Inc"/>
    <x v="217"/>
    <x v="2"/>
    <s v="NYSE"/>
    <d v="2014-01-31T00:00:00"/>
    <d v="2017-08-01T00:00:00"/>
    <m/>
    <m/>
    <s v=""/>
    <n v="0"/>
  </r>
  <r>
    <s v="SNPS"/>
    <n v="883241"/>
    <s v="Synopsys Inc"/>
    <x v="28"/>
    <x v="29"/>
    <s v="NASDAQ"/>
    <d v="1992-02-26T00:00:00"/>
    <d v="9998-12-31T00:00:00"/>
    <m/>
    <m/>
    <s v=""/>
    <n v="1"/>
  </r>
  <r>
    <s v="SNR"/>
    <n v="1610114"/>
    <s v="New Senior Investment Group Inc"/>
    <x v="10"/>
    <x v="10"/>
    <s v="NYSE"/>
    <d v="2014-10-27T00:00:00"/>
    <d v="9998-12-31T00:00:00"/>
    <m/>
    <m/>
    <s v=""/>
    <n v="0"/>
  </r>
  <r>
    <s v="SNV"/>
    <n v="18349"/>
    <s v="Synovus Financial Corp"/>
    <x v="125"/>
    <x v="16"/>
    <s v="NYSE"/>
    <d v="1990-01-12T00:00:00"/>
    <d v="9998-12-31T00:00:00"/>
    <m/>
    <m/>
    <s v=""/>
    <n v="0"/>
  </r>
  <r>
    <s v="SNX"/>
    <n v="1177394"/>
    <s v="SYNNEX Corp"/>
    <x v="281"/>
    <x v="19"/>
    <s v="NYSE"/>
    <d v="2003-11-25T00:00:00"/>
    <d v="9998-12-31T00:00:00"/>
    <m/>
    <m/>
    <s v=""/>
    <n v="1"/>
  </r>
  <r>
    <s v="SO"/>
    <n v="92122"/>
    <s v="The Southern Company"/>
    <x v="47"/>
    <x v="33"/>
    <s v="NYSE"/>
    <d v="1981-12-31T00:00:00"/>
    <d v="9998-12-31T00:00:00"/>
    <m/>
    <m/>
    <s v=""/>
    <n v="1"/>
  </r>
  <r>
    <s v="SOFO"/>
    <n v="9000115"/>
    <s v="NVS"/>
    <x v="2"/>
    <x v="29"/>
    <s v="NVS"/>
    <d v="1899-12-31T00:00:00"/>
    <d v="1899-12-31T00:00:00"/>
    <m/>
    <n v="9000115"/>
    <n v="9000115"/>
    <n v="0"/>
  </r>
  <r>
    <s v="SOHO"/>
    <n v="9000116"/>
    <s v="Sotherly Hotels Inc"/>
    <x v="2"/>
    <x v="10"/>
    <s v="NASDAQ"/>
    <d v="2004-12-17T00:00:00"/>
    <d v="9998-12-31T00:00:00"/>
    <m/>
    <n v="9000116"/>
    <n v="9000116"/>
    <n v="0"/>
  </r>
  <r>
    <s v="SOHU"/>
    <n v="1734107"/>
    <s v="Sohucom Inc"/>
    <x v="37"/>
    <x v="22"/>
    <s v="NASDAQ"/>
    <d v="2000-07-12T00:00:00"/>
    <d v="9998-12-31T00:00:00"/>
    <m/>
    <m/>
    <s v=""/>
    <n v="1"/>
  </r>
  <r>
    <s v="SON"/>
    <n v="91767"/>
    <s v="Sonoco Products Company"/>
    <x v="267"/>
    <x v="2"/>
    <s v="NYSE"/>
    <d v="1985-06-11T00:00:00"/>
    <d v="9998-12-31T00:00:00"/>
    <m/>
    <m/>
    <s v=""/>
    <n v="0"/>
  </r>
  <r>
    <s v="SONC"/>
    <n v="868611"/>
    <s v="Sonic Corp"/>
    <x v="96"/>
    <x v="52"/>
    <s v="NASDAQ"/>
    <d v="1991-02-28T00:00:00"/>
    <d v="2018-12-10T00:00:00"/>
    <m/>
    <m/>
    <s v=""/>
    <n v="0"/>
  </r>
  <r>
    <s v="SONO"/>
    <n v="1314727"/>
    <s v="Sonos Inc"/>
    <x v="271"/>
    <x v="45"/>
    <s v="NASDAQ"/>
    <d v="2018-08-02T00:00:00"/>
    <d v="9998-12-31T00:00:00"/>
    <m/>
    <m/>
    <s v=""/>
    <n v="0"/>
  </r>
  <r>
    <s v="SONS"/>
    <n v="9000117"/>
    <s v="Sonus Networks Inc"/>
    <x v="2"/>
    <x v="44"/>
    <s v="NASDAQ"/>
    <d v="2000-05-25T00:00:00"/>
    <d v="2017-11-28T00:00:00"/>
    <m/>
    <n v="9000117"/>
    <n v="9000117"/>
    <n v="0"/>
  </r>
  <r>
    <s v="SORL"/>
    <n v="714284"/>
    <s v="SORL Auto Parts Inc"/>
    <x v="36"/>
    <x v="18"/>
    <s v="NASDAQ"/>
    <d v="2005-11-10T00:00:00"/>
    <d v="2020-05-15T00:00:00"/>
    <m/>
    <m/>
    <s v=""/>
    <n v="0"/>
  </r>
  <r>
    <s v="SOTK"/>
    <n v="806172"/>
    <s v="NVS"/>
    <x v="100"/>
    <x v="9"/>
    <s v="NVS"/>
    <d v="1899-12-31T00:00:00"/>
    <d v="1899-12-31T00:00:00"/>
    <m/>
    <m/>
    <s v=""/>
    <n v="0"/>
  </r>
  <r>
    <s v="SP"/>
    <n v="1059262"/>
    <s v="SP Plus Corp"/>
    <x v="164"/>
    <x v="2"/>
    <s v="NASDAQ"/>
    <d v="2004-06-02T00:00:00"/>
    <d v="9998-12-31T00:00:00"/>
    <m/>
    <m/>
    <s v=""/>
    <n v="0"/>
  </r>
  <r>
    <s v="SPAN"/>
    <n v="718924"/>
    <s v="SpanAmerica Medical Systems Inc"/>
    <x v="60"/>
    <x v="55"/>
    <s v="NASDAQ"/>
    <d v="1990-03-26T00:00:00"/>
    <d v="2017-06-26T00:00:00"/>
    <m/>
    <m/>
    <s v=""/>
    <n v="0"/>
  </r>
  <r>
    <s v="SPB"/>
    <n v="109177"/>
    <s v="Spectrum Brands Holdings Inc"/>
    <x v="100"/>
    <x v="46"/>
    <s v="NYSE"/>
    <d v="2009-09-02T00:00:00"/>
    <d v="9998-12-31T00:00:00"/>
    <m/>
    <m/>
    <s v=""/>
    <n v="1"/>
  </r>
  <r>
    <s v="SPCE"/>
    <n v="1706946"/>
    <s v="Virgin Galactic Holdings Inc"/>
    <x v="144"/>
    <x v="56"/>
    <s v="NYSE"/>
    <d v="2017-09-29T00:00:00"/>
    <d v="9998-12-31T00:00:00"/>
    <m/>
    <m/>
    <s v=""/>
    <n v="0"/>
  </r>
  <r>
    <s v="SPG"/>
    <n v="1063761"/>
    <s v="Simon Property Group Inc"/>
    <x v="10"/>
    <x v="10"/>
    <s v="NYSE"/>
    <d v="1993-12-14T00:00:00"/>
    <d v="9998-12-31T00:00:00"/>
    <m/>
    <m/>
    <s v=""/>
    <n v="1"/>
  </r>
  <r>
    <s v="SPGI"/>
    <n v="64040"/>
    <s v="SP Global Inc"/>
    <x v="218"/>
    <x v="23"/>
    <s v="NYSE"/>
    <d v="2001-01-02T00:00:00"/>
    <d v="9998-12-31T00:00:00"/>
    <m/>
    <m/>
    <s v=""/>
    <n v="1"/>
  </r>
  <r>
    <s v="SPH"/>
    <n v="1005210"/>
    <s v="Suburban Propane Partners LP"/>
    <x v="244"/>
    <x v="2"/>
    <s v="NYSE"/>
    <d v="1996-02-29T00:00:00"/>
    <d v="9998-12-31T00:00:00"/>
    <m/>
    <m/>
    <s v=""/>
    <n v="0"/>
  </r>
  <r>
    <s v="SPLK"/>
    <n v="1353283"/>
    <s v="Splunk Inc"/>
    <x v="28"/>
    <x v="29"/>
    <s v="NASDAQ"/>
    <d v="2012-04-19T00:00:00"/>
    <d v="9998-12-31T00:00:00"/>
    <m/>
    <m/>
    <s v=""/>
    <n v="0"/>
  </r>
  <r>
    <s v="SPLS"/>
    <n v="791519"/>
    <s v="Staples Inc"/>
    <x v="145"/>
    <x v="8"/>
    <s v="NASDAQ"/>
    <d v="1990-03-26T00:00:00"/>
    <d v="2017-09-28T00:00:00"/>
    <m/>
    <m/>
    <s v=""/>
    <n v="1"/>
  </r>
  <r>
    <s v="SPNC"/>
    <n v="789132"/>
    <s v="The Spectranetics Corp"/>
    <x v="119"/>
    <x v="21"/>
    <s v="NASDAQ"/>
    <d v="1992-01-21T00:00:00"/>
    <d v="2017-08-10T00:00:00"/>
    <m/>
    <m/>
    <s v=""/>
    <n v="0"/>
  </r>
  <r>
    <s v="SPNE"/>
    <n v="1637761"/>
    <s v="SeaSpine Holdings Corp"/>
    <x v="22"/>
    <x v="21"/>
    <s v="NASDAQ"/>
    <d v="2015-06-17T00:00:00"/>
    <d v="9998-12-31T00:00:00"/>
    <m/>
    <m/>
    <s v=""/>
    <n v="0"/>
  </r>
  <r>
    <s v="SPPI"/>
    <n v="831547"/>
    <s v="Spectrum Pharmaceuticals Inc"/>
    <x v="15"/>
    <x v="20"/>
    <s v="NASDAQ"/>
    <d v="1996-09-27T00:00:00"/>
    <d v="9998-12-31T00:00:00"/>
    <m/>
    <m/>
    <s v=""/>
    <n v="0"/>
  </r>
  <r>
    <s v="SPR"/>
    <n v="1364885"/>
    <s v="Spirit AeroSystems Holdings Inc"/>
    <x v="110"/>
    <x v="2"/>
    <s v="NYSE"/>
    <d v="2006-11-28T00:00:00"/>
    <d v="9998-12-31T00:00:00"/>
    <m/>
    <m/>
    <s v=""/>
    <n v="0"/>
  </r>
  <r>
    <s v="SPRT"/>
    <n v="1104855"/>
    <s v="Support.com Inc"/>
    <x v="37"/>
    <x v="29"/>
    <s v="NASDAQ"/>
    <d v="2000-07-19T00:00:00"/>
    <d v="9998-12-31T00:00:00"/>
    <m/>
    <m/>
    <s v=""/>
    <n v="0"/>
  </r>
  <r>
    <s v="SPSC"/>
    <n v="1092699"/>
    <s v="SPS Commerce Inc"/>
    <x v="28"/>
    <x v="2"/>
    <s v="NASDAQ"/>
    <d v="2010-04-22T00:00:00"/>
    <d v="9998-12-31T00:00:00"/>
    <m/>
    <m/>
    <s v=""/>
    <n v="0"/>
  </r>
  <r>
    <s v="SPTN"/>
    <n v="877422"/>
    <s v="SpartanNash Company"/>
    <x v="181"/>
    <x v="2"/>
    <s v="NASDAQ"/>
    <d v="2000-08-02T00:00:00"/>
    <d v="9998-12-31T00:00:00"/>
    <m/>
    <m/>
    <s v=""/>
    <n v="0"/>
  </r>
  <r>
    <s v="SPWR"/>
    <n v="867773"/>
    <s v="Sunpower Corp"/>
    <x v="6"/>
    <x v="2"/>
    <s v="NASDAQ"/>
    <d v="2005-11-17T00:00:00"/>
    <d v="9998-12-31T00:00:00"/>
    <m/>
    <m/>
    <s v=""/>
    <n v="0"/>
  </r>
  <r>
    <s v="SPXC"/>
    <n v="88205"/>
    <s v="SPX Corp"/>
    <x v="306"/>
    <x v="7"/>
    <s v="NYSE"/>
    <d v="1985-07-01T00:00:00"/>
    <d v="9998-12-31T00:00:00"/>
    <m/>
    <m/>
    <s v=""/>
    <n v="1"/>
  </r>
  <r>
    <s v="SQ"/>
    <n v="1512673"/>
    <s v="Square"/>
    <x v="28"/>
    <x v="29"/>
    <s v="NYSE"/>
    <d v="2015-11-19T00:00:00"/>
    <d v="9998-12-31T00:00:00"/>
    <m/>
    <m/>
    <s v=""/>
    <n v="0"/>
  </r>
  <r>
    <s v="SQBG"/>
    <n v="1648428"/>
    <s v="Sequential Brands Group Inc"/>
    <x v="197"/>
    <x v="46"/>
    <s v="NASDAQ"/>
    <d v="2003-08-14T00:00:00"/>
    <d v="9998-12-31T00:00:00"/>
    <m/>
    <m/>
    <s v=""/>
    <n v="0"/>
  </r>
  <r>
    <s v="SR"/>
    <n v="1126956"/>
    <s v="Standard Register Company"/>
    <x v="108"/>
    <x v="2"/>
    <s v="NYSE"/>
    <d v="1987-11-05T00:00:00"/>
    <d v="9998-12-31T00:00:00"/>
    <m/>
    <m/>
    <s v=""/>
    <n v="0"/>
  </r>
  <r>
    <s v="SRC"/>
    <n v="1308606"/>
    <s v="Spirit Realty Capital Inc"/>
    <x v="329"/>
    <x v="2"/>
    <s v="NYSE"/>
    <d v="2012-09-20T00:00:00"/>
    <d v="9998-12-31T00:00:00"/>
    <m/>
    <m/>
    <s v=""/>
    <n v="0"/>
  </r>
  <r>
    <s v="SRCE"/>
    <n v="34782"/>
    <s v="1st Source Corp"/>
    <x v="17"/>
    <x v="16"/>
    <s v="NASDAQ"/>
    <d v="1996-09-03T00:00:00"/>
    <d v="9998-12-31T00:00:00"/>
    <m/>
    <m/>
    <s v=""/>
    <n v="0"/>
  </r>
  <r>
    <s v="SRCI"/>
    <n v="1413507"/>
    <s v="Synergy Resources Corp"/>
    <x v="86"/>
    <x v="49"/>
    <s v="NYSE"/>
    <d v="2008-02-27T00:00:00"/>
    <d v="2020-01-14T00:00:00"/>
    <m/>
    <m/>
    <s v=""/>
    <n v="0"/>
  </r>
  <r>
    <s v="SRCL"/>
    <n v="861878"/>
    <s v="Stericycle Inc"/>
    <x v="188"/>
    <x v="54"/>
    <s v="NASDAQ"/>
    <d v="1996-08-23T00:00:00"/>
    <d v="9998-12-31T00:00:00"/>
    <m/>
    <m/>
    <s v=""/>
    <n v="1"/>
  </r>
  <r>
    <s v="SRDX"/>
    <n v="924717"/>
    <s v="SurModics Inc"/>
    <x v="22"/>
    <x v="0"/>
    <s v="NASDAQ"/>
    <d v="1998-03-04T00:00:00"/>
    <d v="9998-12-31T00:00:00"/>
    <m/>
    <m/>
    <s v=""/>
    <n v="0"/>
  </r>
  <r>
    <s v="SRE"/>
    <n v="1032208"/>
    <s v="Sempra Energy"/>
    <x v="189"/>
    <x v="33"/>
    <s v="NYSE"/>
    <d v="1998-06-29T00:00:00"/>
    <d v="9998-12-31T00:00:00"/>
    <m/>
    <m/>
    <s v=""/>
    <n v="1"/>
  </r>
  <r>
    <s v="SRG"/>
    <n v="1628063"/>
    <s v="Seritage Growth Properties"/>
    <x v="59"/>
    <x v="2"/>
    <s v="NYSE"/>
    <d v="2015-07-06T00:00:00"/>
    <d v="9998-12-31T00:00:00"/>
    <m/>
    <m/>
    <s v=""/>
    <n v="0"/>
  </r>
  <r>
    <s v="SRI"/>
    <n v="1043337"/>
    <s v="Stoneridge Inc"/>
    <x v="36"/>
    <x v="18"/>
    <s v="NYSE"/>
    <d v="1997-10-10T00:00:00"/>
    <d v="9998-12-31T00:00:00"/>
    <m/>
    <m/>
    <s v=""/>
    <n v="0"/>
  </r>
  <r>
    <s v="SRNE"/>
    <n v="850261"/>
    <s v="Sorrento Therapeutics Inc"/>
    <x v="202"/>
    <x v="20"/>
    <s v="NASDAQ"/>
    <d v="2007-03-19T00:00:00"/>
    <d v="9998-12-31T00:00:00"/>
    <m/>
    <m/>
    <s v=""/>
    <n v="0"/>
  </r>
  <r>
    <s v="SRPT"/>
    <n v="873303"/>
    <s v="Sarepta Therapeutics Inc"/>
    <x v="15"/>
    <x v="20"/>
    <s v="NASDAQ"/>
    <d v="1997-06-04T00:00:00"/>
    <d v="9998-12-31T00:00:00"/>
    <m/>
    <m/>
    <s v=""/>
    <n v="0"/>
  </r>
  <r>
    <s v="SRRA"/>
    <n v="1290149"/>
    <s v="ProNAi Therapeutics Inc"/>
    <x v="15"/>
    <x v="20"/>
    <s v="NASDAQ"/>
    <d v="2015-07-16T00:00:00"/>
    <d v="9998-12-31T00:00:00"/>
    <m/>
    <m/>
    <s v=""/>
    <n v="0"/>
  </r>
  <r>
    <s v="SSB"/>
    <n v="764038"/>
    <s v="South State Corp"/>
    <x v="17"/>
    <x v="16"/>
    <s v="NASDAQ"/>
    <d v="1997-01-28T00:00:00"/>
    <d v="9998-12-31T00:00:00"/>
    <m/>
    <m/>
    <s v=""/>
    <n v="0"/>
  </r>
  <r>
    <s v="SSD"/>
    <n v="920371"/>
    <s v="Simpson Manufacturing Company. Inc"/>
    <x v="305"/>
    <x v="2"/>
    <s v="NYSE"/>
    <d v="1994-05-26T00:00:00"/>
    <d v="9998-12-31T00:00:00"/>
    <m/>
    <m/>
    <s v=""/>
    <n v="0"/>
  </r>
  <r>
    <s v="SSI"/>
    <n v="6885"/>
    <s v="Stage Stores Inc"/>
    <x v="46"/>
    <x v="8"/>
    <s v="NYSE"/>
    <d v="2001-08-30T00:00:00"/>
    <d v="2020-05-11T00:00:00"/>
    <m/>
    <m/>
    <s v=""/>
    <n v="0"/>
  </r>
  <r>
    <s v="SSNC"/>
    <n v="1402436"/>
    <s v="SS&amp;C Technologies Holdings Inc"/>
    <x v="28"/>
    <x v="29"/>
    <s v="NASDAQ"/>
    <d v="2010-03-31T00:00:00"/>
    <d v="9998-12-31T00:00:00"/>
    <m/>
    <m/>
    <s v=""/>
    <n v="1"/>
  </r>
  <r>
    <s v="SSNI"/>
    <n v="1180079"/>
    <s v="Silver Spring Networks Inc"/>
    <x v="83"/>
    <x v="9"/>
    <s v="NYSE"/>
    <d v="2013-03-13T00:00:00"/>
    <d v="2018-01-05T00:00:00"/>
    <m/>
    <m/>
    <s v=""/>
    <n v="0"/>
  </r>
  <r>
    <s v="SSNT"/>
    <n v="9000118"/>
    <s v="SILVERSUN TECH"/>
    <x v="2"/>
    <x v="29"/>
    <s v="NASDAQ"/>
    <d v="2012-03-15T00:00:00"/>
    <d v="9998-12-31T00:00:00"/>
    <m/>
    <n v="9000118"/>
    <n v="9000118"/>
    <n v="0"/>
  </r>
  <r>
    <s v="SSP"/>
    <n v="832428"/>
    <s v="The EW Scripps Company"/>
    <x v="236"/>
    <x v="45"/>
    <s v="NASDAQ"/>
    <d v="1990-03-26T00:00:00"/>
    <d v="9998-12-31T00:00:00"/>
    <m/>
    <m/>
    <s v=""/>
    <n v="0"/>
  </r>
  <r>
    <s v="SSTK"/>
    <n v="1549346"/>
    <s v="Shutterstock Inc"/>
    <x v="37"/>
    <x v="22"/>
    <s v="NYSE"/>
    <d v="2012-10-11T00:00:00"/>
    <d v="9998-12-31T00:00:00"/>
    <m/>
    <m/>
    <s v=""/>
    <n v="0"/>
  </r>
  <r>
    <s v="ST"/>
    <n v="1477294"/>
    <s v="Sensata Technologies Holding NV"/>
    <x v="178"/>
    <x v="9"/>
    <s v="NYSE"/>
    <d v="2010-03-11T00:00:00"/>
    <d v="9998-12-31T00:00:00"/>
    <m/>
    <m/>
    <s v=""/>
    <n v="1"/>
  </r>
  <r>
    <s v="STAA"/>
    <n v="718937"/>
    <s v="STAAR Surgical Company"/>
    <x v="198"/>
    <x v="2"/>
    <s v="NASDAQ"/>
    <d v="1992-03-02T00:00:00"/>
    <d v="9998-12-31T00:00:00"/>
    <m/>
    <m/>
    <s v=""/>
    <n v="0"/>
  </r>
  <r>
    <s v="STAG"/>
    <n v="1479094"/>
    <s v="Stag Industrial Inc"/>
    <x v="10"/>
    <x v="10"/>
    <s v="NYSE"/>
    <d v="2011-04-15T00:00:00"/>
    <d v="9998-12-31T00:00:00"/>
    <m/>
    <m/>
    <s v=""/>
    <n v="0"/>
  </r>
  <r>
    <s v="STAR"/>
    <n v="1095651"/>
    <s v="iStar Financial Inc"/>
    <x v="10"/>
    <x v="10"/>
    <s v="NYSE"/>
    <d v="1989-11-16T00:00:00"/>
    <d v="9998-12-31T00:00:00"/>
    <m/>
    <m/>
    <s v=""/>
    <n v="0"/>
  </r>
  <r>
    <s v="STAY"/>
    <n v="1581164"/>
    <s v="Extended Stay America Inc"/>
    <x v="134"/>
    <x v="56"/>
    <s v="NASDAQ"/>
    <d v="2013-11-13T00:00:00"/>
    <d v="9998-12-31T00:00:00"/>
    <m/>
    <m/>
    <s v=""/>
    <n v="1"/>
  </r>
  <r>
    <s v="STBA"/>
    <n v="719220"/>
    <s v="S T Bancorp Inc"/>
    <x v="17"/>
    <x v="16"/>
    <s v="NASDAQ"/>
    <d v="1992-04-21T00:00:00"/>
    <d v="9998-12-31T00:00:00"/>
    <m/>
    <m/>
    <s v=""/>
    <n v="0"/>
  </r>
  <r>
    <s v="STBZ"/>
    <n v="1497275"/>
    <s v="State Bank Financial Corp"/>
    <x v="17"/>
    <x v="16"/>
    <s v="NASDAQ"/>
    <d v="2009-12-23T00:00:00"/>
    <d v="2018-12-31T00:00:00"/>
    <m/>
    <m/>
    <s v=""/>
    <n v="0"/>
  </r>
  <r>
    <s v="STC"/>
    <n v="94344"/>
    <s v="Stewart Information Services Corp"/>
    <x v="94"/>
    <x v="2"/>
    <s v="NYSE"/>
    <d v="1990-03-28T00:00:00"/>
    <d v="9998-12-31T00:00:00"/>
    <m/>
    <m/>
    <s v=""/>
    <n v="0"/>
  </r>
  <r>
    <s v="STE"/>
    <n v="1757898"/>
    <s v="STERIS Corp"/>
    <x v="60"/>
    <x v="55"/>
    <s v="NYSE"/>
    <d v="1992-06-01T00:00:00"/>
    <d v="9998-12-31T00:00:00"/>
    <m/>
    <m/>
    <s v=""/>
    <n v="1"/>
  </r>
  <r>
    <s v="STI"/>
    <n v="750556"/>
    <s v="SunTrust Banks Inc"/>
    <x v="125"/>
    <x v="16"/>
    <s v="NYSE"/>
    <d v="1987-12-30T00:00:00"/>
    <d v="2019-12-06T00:00:00"/>
    <m/>
    <m/>
    <s v=""/>
    <n v="1"/>
  </r>
  <r>
    <s v="STJ"/>
    <n v="203077"/>
    <s v="St Jude Medical Inc"/>
    <x v="2"/>
    <x v="21"/>
    <s v="NYSE"/>
    <d v="1989-12-07T00:00:00"/>
    <d v="2017-01-18T00:00:00"/>
    <m/>
    <m/>
    <s v=""/>
    <n v="1"/>
  </r>
  <r>
    <s v="STKL"/>
    <n v="351834"/>
    <s v="Sunopta Inc"/>
    <x v="81"/>
    <x v="2"/>
    <s v="NASDAQ"/>
    <d v="1990-03-26T00:00:00"/>
    <d v="9998-12-31T00:00:00"/>
    <m/>
    <m/>
    <s v=""/>
    <n v="0"/>
  </r>
  <r>
    <s v="STL"/>
    <n v="1070154"/>
    <s v="Sterling Bancorp"/>
    <x v="125"/>
    <x v="16"/>
    <s v="NYSE"/>
    <d v="1999-01-08T00:00:00"/>
    <d v="9998-12-31T00:00:00"/>
    <m/>
    <m/>
    <s v=""/>
    <n v="0"/>
  </r>
  <r>
    <s v="STLD"/>
    <n v="1022671"/>
    <s v="Steel Dynamics Inc"/>
    <x v="67"/>
    <x v="41"/>
    <s v="NASDAQ"/>
    <d v="1996-11-22T00:00:00"/>
    <d v="9998-12-31T00:00:00"/>
    <m/>
    <m/>
    <s v=""/>
    <n v="1"/>
  </r>
  <r>
    <s v="STML"/>
    <n v="1264587"/>
    <s v="Stemline Therapeutics Inc"/>
    <x v="15"/>
    <x v="20"/>
    <s v="NASDAQ"/>
    <d v="2013-01-29T00:00:00"/>
    <d v="2020-06-10T00:00:00"/>
    <m/>
    <m/>
    <s v=""/>
    <n v="0"/>
  </r>
  <r>
    <s v="STMP"/>
    <n v="1082923"/>
    <s v="Stampscom Inc"/>
    <x v="31"/>
    <x v="29"/>
    <s v="NASDAQ"/>
    <d v="1999-06-25T00:00:00"/>
    <d v="9998-12-31T00:00:00"/>
    <m/>
    <m/>
    <s v=""/>
    <n v="0"/>
  </r>
  <r>
    <s v="STOR"/>
    <n v="1538990"/>
    <s v="STORE Capital Corp"/>
    <x v="10"/>
    <x v="10"/>
    <s v="NYSE"/>
    <d v="2014-11-18T00:00:00"/>
    <d v="9998-12-31T00:00:00"/>
    <m/>
    <m/>
    <s v=""/>
    <n v="1"/>
  </r>
  <r>
    <s v="STRA"/>
    <n v="1013934"/>
    <s v="Strayer Education Inc"/>
    <x v="90"/>
    <x v="2"/>
    <s v="NASDAQ"/>
    <d v="1996-07-26T00:00:00"/>
    <d v="9998-12-31T00:00:00"/>
    <m/>
    <m/>
    <s v=""/>
    <n v="0"/>
  </r>
  <r>
    <s v="STRM"/>
    <n v="1008586"/>
    <s v="Streamline Health Solutions Inc"/>
    <x v="161"/>
    <x v="29"/>
    <s v="NASDAQ"/>
    <d v="1996-04-18T00:00:00"/>
    <d v="9998-12-31T00:00:00"/>
    <m/>
    <m/>
    <s v=""/>
    <n v="0"/>
  </r>
  <r>
    <s v="STT"/>
    <n v="93751"/>
    <s v="State Street Corp"/>
    <x v="17"/>
    <x v="13"/>
    <s v="NYSE"/>
    <d v="1986-07-09T00:00:00"/>
    <d v="9998-12-31T00:00:00"/>
    <m/>
    <m/>
    <s v=""/>
    <n v="1"/>
  </r>
  <r>
    <s v="STWD"/>
    <n v="1465128"/>
    <s v="Starwood Property Trust Inc"/>
    <x v="10"/>
    <x v="10"/>
    <s v="NYSE"/>
    <d v="2009-08-12T00:00:00"/>
    <d v="9998-12-31T00:00:00"/>
    <m/>
    <m/>
    <s v=""/>
    <n v="1"/>
  </r>
  <r>
    <s v="STX"/>
    <n v="1137789"/>
    <s v="Seagate Technology Plc"/>
    <x v="324"/>
    <x v="9"/>
    <s v="NASDAQ"/>
    <d v="2002-12-11T00:00:00"/>
    <d v="9998-12-31T00:00:00"/>
    <m/>
    <m/>
    <s v=""/>
    <n v="1"/>
  </r>
  <r>
    <s v="STZ"/>
    <n v="16918"/>
    <s v="Constellation Brands Inc"/>
    <x v="136"/>
    <x v="59"/>
    <s v="NYSE"/>
    <d v="1992-03-17T00:00:00"/>
    <d v="9998-12-31T00:00:00"/>
    <m/>
    <m/>
    <s v=""/>
    <n v="1"/>
  </r>
  <r>
    <s v="SUI"/>
    <n v="912593"/>
    <s v="Sun Communities Inc"/>
    <x v="10"/>
    <x v="10"/>
    <s v="NYSE"/>
    <d v="1993-12-09T00:00:00"/>
    <d v="9998-12-31T00:00:00"/>
    <m/>
    <m/>
    <s v=""/>
    <n v="1"/>
  </r>
  <r>
    <s v="SUM"/>
    <n v="1621563"/>
    <s v="Summit Materials Inc"/>
    <x v="192"/>
    <x v="2"/>
    <s v="NYSE"/>
    <d v="2015-03-12T00:00:00"/>
    <d v="9998-12-31T00:00:00"/>
    <m/>
    <m/>
    <s v=""/>
    <n v="0"/>
  </r>
  <r>
    <s v="SUN"/>
    <n v="1552275"/>
    <s v="SUNOCO INC"/>
    <x v="41"/>
    <x v="2"/>
    <s v="NYSE"/>
    <d v="2012-09-20T00:00:00"/>
    <d v="9998-12-31T00:00:00"/>
    <m/>
    <m/>
    <s v=""/>
    <n v="0"/>
  </r>
  <r>
    <s v="SUP"/>
    <n v="95552"/>
    <s v="Superior Industries International Inc"/>
    <x v="36"/>
    <x v="18"/>
    <s v="NYSE"/>
    <d v="1985-07-03T00:00:00"/>
    <d v="9998-12-31T00:00:00"/>
    <m/>
    <m/>
    <s v=""/>
    <n v="0"/>
  </r>
  <r>
    <s v="SUPN"/>
    <n v="1356576"/>
    <s v="Supernus Pharmaceuticals Inc"/>
    <x v="15"/>
    <x v="14"/>
    <s v="NASDAQ"/>
    <d v="2012-05-01T00:00:00"/>
    <d v="9998-12-31T00:00:00"/>
    <m/>
    <m/>
    <s v=""/>
    <n v="0"/>
  </r>
  <r>
    <s v="SURF"/>
    <n v="1718108"/>
    <s v="Surface Oncology Inc"/>
    <x v="32"/>
    <x v="20"/>
    <s v="NASDAQ"/>
    <d v="2018-04-19T00:00:00"/>
    <d v="9998-12-31T00:00:00"/>
    <m/>
    <m/>
    <s v=""/>
    <n v="0"/>
  </r>
  <r>
    <s v="SVMK"/>
    <n v="1739936"/>
    <s v="SVMK Inc"/>
    <x v="224"/>
    <x v="2"/>
    <s v="NASDAQ"/>
    <d v="2018-09-26T00:00:00"/>
    <d v="9998-12-31T00:00:00"/>
    <m/>
    <m/>
    <s v=""/>
    <n v="0"/>
  </r>
  <r>
    <s v="SVT"/>
    <n v="89140"/>
    <s v="Servotronics Inc"/>
    <x v="305"/>
    <x v="9"/>
    <s v="NYSE"/>
    <d v="1973-05-03T00:00:00"/>
    <d v="9998-12-31T00:00:00"/>
    <m/>
    <m/>
    <s v=""/>
    <n v="0"/>
  </r>
  <r>
    <s v="SVU"/>
    <n v="95521"/>
    <s v="SUPERVALU INC."/>
    <x v="181"/>
    <x v="47"/>
    <s v="NYSE"/>
    <d v="1985-07-01T00:00:00"/>
    <d v="2018-12-14T00:00:00"/>
    <m/>
    <m/>
    <s v=""/>
    <n v="0"/>
  </r>
  <r>
    <s v="SWC"/>
    <n v="931948"/>
    <s v="Stillwater Mining Company"/>
    <x v="345"/>
    <x v="2"/>
    <s v="NYSE"/>
    <d v="1994-12-19T00:00:00"/>
    <d v="2017-05-12T00:00:00"/>
    <m/>
    <m/>
    <s v=""/>
    <n v="0"/>
  </r>
  <r>
    <s v="SWCH"/>
    <n v="1710583"/>
    <s v="Switch Inc Class A"/>
    <x v="224"/>
    <x v="2"/>
    <s v="NYSE"/>
    <d v="2017-10-06T00:00:00"/>
    <d v="9998-12-31T00:00:00"/>
    <m/>
    <m/>
    <s v=""/>
    <n v="0"/>
  </r>
  <r>
    <s v="SWI"/>
    <n v="1428669"/>
    <s v="SolarWinds Inc"/>
    <x v="2"/>
    <x v="29"/>
    <s v="NYSE"/>
    <d v="2018-10-19T00:00:00"/>
    <d v="9998-12-31T00:00:00"/>
    <m/>
    <m/>
    <s v=""/>
    <n v="0"/>
  </r>
  <r>
    <s v="SWK"/>
    <n v="93556"/>
    <s v="Stanley Black Decker Inc"/>
    <x v="305"/>
    <x v="7"/>
    <s v="NYSE"/>
    <d v="1985-07-01T00:00:00"/>
    <d v="9998-12-31T00:00:00"/>
    <m/>
    <m/>
    <s v=""/>
    <n v="1"/>
  </r>
  <r>
    <s v="SWKS"/>
    <n v="4127"/>
    <s v="Skyworks Solutions Inc"/>
    <x v="6"/>
    <x v="6"/>
    <s v="NASDAQ"/>
    <d v="1984-09-07T00:00:00"/>
    <d v="9998-12-31T00:00:00"/>
    <m/>
    <m/>
    <s v=""/>
    <n v="1"/>
  </r>
  <r>
    <s v="SWM"/>
    <n v="1000623"/>
    <s v="SchweitzerMauduit International Inc"/>
    <x v="263"/>
    <x v="67"/>
    <s v="NYSE"/>
    <d v="1995-11-09T00:00:00"/>
    <d v="9998-12-31T00:00:00"/>
    <m/>
    <m/>
    <s v=""/>
    <n v="0"/>
  </r>
  <r>
    <s v="SWN"/>
    <n v="7332"/>
    <s v="Southwestern Energy Company"/>
    <x v="86"/>
    <x v="49"/>
    <s v="NYSE"/>
    <d v="1987-12-30T00:00:00"/>
    <d v="9998-12-31T00:00:00"/>
    <m/>
    <m/>
    <s v=""/>
    <n v="1"/>
  </r>
  <r>
    <s v="SWX"/>
    <n v="1692115"/>
    <s v="Southwest Gas Corp"/>
    <x v="200"/>
    <x v="33"/>
    <s v="NYSE"/>
    <d v="1987-12-30T00:00:00"/>
    <d v="9998-12-31T00:00:00"/>
    <m/>
    <m/>
    <s v=""/>
    <n v="1"/>
  </r>
  <r>
    <s v="SXC"/>
    <n v="1514705"/>
    <s v="SunCoke Energy Inc"/>
    <x v="67"/>
    <x v="51"/>
    <s v="NYSE"/>
    <d v="2011-07-21T00:00:00"/>
    <d v="9998-12-31T00:00:00"/>
    <m/>
    <m/>
    <s v=""/>
    <n v="0"/>
  </r>
  <r>
    <s v="SXI"/>
    <n v="310354"/>
    <s v="Standex International Corp"/>
    <x v="315"/>
    <x v="2"/>
    <s v="NYSE"/>
    <d v="1987-12-30T00:00:00"/>
    <d v="9998-12-31T00:00:00"/>
    <m/>
    <m/>
    <s v=""/>
    <n v="0"/>
  </r>
  <r>
    <s v="SXT"/>
    <n v="310142"/>
    <s v="Sensient Technologies Corp"/>
    <x v="171"/>
    <x v="42"/>
    <s v="NYSE"/>
    <d v="1988-01-05T00:00:00"/>
    <d v="9998-12-31T00:00:00"/>
    <m/>
    <m/>
    <s v=""/>
    <n v="1"/>
  </r>
  <r>
    <s v="SYBT"/>
    <n v="835324"/>
    <s v="Stock Yards Bancorp Inc"/>
    <x v="17"/>
    <x v="16"/>
    <s v="NASDAQ"/>
    <d v="1993-03-26T00:00:00"/>
    <d v="9998-12-31T00:00:00"/>
    <m/>
    <m/>
    <s v=""/>
    <n v="0"/>
  </r>
  <r>
    <s v="SYF"/>
    <n v="1601712"/>
    <s v="Synchrony Financial"/>
    <x v="120"/>
    <x v="31"/>
    <s v="NYSE"/>
    <d v="2014-07-31T00:00:00"/>
    <d v="9998-12-31T00:00:00"/>
    <m/>
    <m/>
    <s v=""/>
    <n v="1"/>
  </r>
  <r>
    <s v="SYK"/>
    <n v="310764"/>
    <s v="Stryker Corp"/>
    <x v="22"/>
    <x v="21"/>
    <s v="NYSE"/>
    <d v="1988-02-01T00:00:00"/>
    <d v="9998-12-31T00:00:00"/>
    <m/>
    <m/>
    <s v=""/>
    <n v="1"/>
  </r>
  <r>
    <s v="SYKE"/>
    <n v="1010612"/>
    <s v="Sykes Enterprises Inc"/>
    <x v="161"/>
    <x v="2"/>
    <s v="NASDAQ"/>
    <d v="1996-04-30T00:00:00"/>
    <d v="9998-12-31T00:00:00"/>
    <m/>
    <m/>
    <s v=""/>
    <n v="0"/>
  </r>
  <r>
    <s v="SYMC"/>
    <n v="9000119"/>
    <s v="NVS"/>
    <x v="2"/>
    <x v="29"/>
    <s v="NVS"/>
    <d v="1899-12-31T00:00:00"/>
    <d v="1899-12-31T00:00:00"/>
    <m/>
    <n v="9000119"/>
    <n v="9000119"/>
    <n v="1"/>
  </r>
  <r>
    <s v="SYNA"/>
    <n v="817720"/>
    <s v="Synaptics Inc"/>
    <x v="6"/>
    <x v="29"/>
    <s v="NASDAQ"/>
    <d v="2002-01-29T00:00:00"/>
    <d v="9998-12-31T00:00:00"/>
    <m/>
    <m/>
    <s v=""/>
    <n v="0"/>
  </r>
  <r>
    <s v="SYNH"/>
    <n v="1610950"/>
    <s v="Syneos Health Inc"/>
    <x v="202"/>
    <x v="0"/>
    <s v="NASDAQ"/>
    <d v="2014-11-07T00:00:00"/>
    <d v="9998-12-31T00:00:00"/>
    <m/>
    <m/>
    <s v=""/>
    <n v="0"/>
  </r>
  <r>
    <s v="SYNT"/>
    <n v="1040426"/>
    <s v="Syntel Inc"/>
    <x v="123"/>
    <x v="29"/>
    <s v="NASDAQ"/>
    <d v="1997-08-12T00:00:00"/>
    <d v="2018-10-10T00:00:00"/>
    <m/>
    <m/>
    <s v=""/>
    <n v="0"/>
  </r>
  <r>
    <s v="SYRS"/>
    <n v="1556263"/>
    <s v="Syros Pharmaceuticals"/>
    <x v="15"/>
    <x v="20"/>
    <s v="NASDAQ"/>
    <d v="2016-06-30T00:00:00"/>
    <d v="9998-12-31T00:00:00"/>
    <m/>
    <m/>
    <s v=""/>
    <n v="0"/>
  </r>
  <r>
    <s v="SYUT"/>
    <n v="1293593"/>
    <s v="Synutra International Inc"/>
    <x v="346"/>
    <x v="2"/>
    <s v="NASDAQ"/>
    <d v="2004-12-21T00:00:00"/>
    <d v="2017-05-23T00:00:00"/>
    <m/>
    <m/>
    <s v=""/>
    <n v="0"/>
  </r>
  <r>
    <s v="SYY"/>
    <n v="96021"/>
    <s v="Sysco Corp"/>
    <x v="221"/>
    <x v="47"/>
    <s v="NYSE"/>
    <d v="1973-05-08T00:00:00"/>
    <d v="9998-12-31T00:00:00"/>
    <m/>
    <m/>
    <s v=""/>
    <n v="1"/>
  </r>
  <r>
    <s v="T"/>
    <n v="732717"/>
    <s v="ATT Inc"/>
    <x v="72"/>
    <x v="44"/>
    <s v="NYSE"/>
    <d v="1984-07-19T00:00:00"/>
    <d v="9998-12-31T00:00:00"/>
    <m/>
    <m/>
    <s v=""/>
    <n v="1"/>
  </r>
  <r>
    <s v="TA"/>
    <n v="1378453"/>
    <s v="TravelCenters of America LLC"/>
    <x v="20"/>
    <x v="8"/>
    <s v="NASDAQ"/>
    <d v="2007-02-01T00:00:00"/>
    <d v="9998-12-31T00:00:00"/>
    <m/>
    <m/>
    <s v=""/>
    <n v="0"/>
  </r>
  <r>
    <s v="TAP"/>
    <n v="24545"/>
    <s v="Molson Coors Brewing Company"/>
    <x v="152"/>
    <x v="59"/>
    <s v="NYSE"/>
    <d v="1984-09-07T00:00:00"/>
    <d v="9998-12-31T00:00:00"/>
    <m/>
    <m/>
    <s v=""/>
    <n v="1"/>
  </r>
  <r>
    <s v="TASR"/>
    <n v="1069183"/>
    <s v="NVS"/>
    <x v="12"/>
    <x v="2"/>
    <s v="NVS"/>
    <d v="1899-12-31T00:00:00"/>
    <d v="1899-12-31T00:00:00"/>
    <m/>
    <m/>
    <s v=""/>
    <n v="0"/>
  </r>
  <r>
    <s v="TAST"/>
    <n v="809248"/>
    <s v="Carrols Restaurant Group Inc"/>
    <x v="96"/>
    <x v="52"/>
    <s v="NASDAQ"/>
    <d v="2006-12-15T00:00:00"/>
    <d v="9998-12-31T00:00:00"/>
    <m/>
    <m/>
    <s v=""/>
    <n v="0"/>
  </r>
  <r>
    <s v="TAYD"/>
    <n v="96536"/>
    <s v="Taylor Devices Inc"/>
    <x v="61"/>
    <x v="7"/>
    <s v="NASDAQ"/>
    <d v="1995-08-18T00:00:00"/>
    <d v="9998-12-31T00:00:00"/>
    <m/>
    <m/>
    <s v=""/>
    <n v="0"/>
  </r>
  <r>
    <s v="TBI"/>
    <n v="768899"/>
    <s v="Trueblue Inc"/>
    <x v="77"/>
    <x v="38"/>
    <s v="NYSE"/>
    <d v="1995-02-01T00:00:00"/>
    <d v="9998-12-31T00:00:00"/>
    <m/>
    <m/>
    <s v=""/>
    <n v="0"/>
  </r>
  <r>
    <s v="TBIO"/>
    <n v="1693415"/>
    <s v="Transgenomic Inc"/>
    <x v="32"/>
    <x v="2"/>
    <s v="NASDAQ"/>
    <d v="2018-06-28T00:00:00"/>
    <d v="9998-12-31T00:00:00"/>
    <m/>
    <m/>
    <s v=""/>
    <n v="0"/>
  </r>
  <r>
    <s v="TBK"/>
    <n v="1539638"/>
    <s v="Triumph Bancorp Inc"/>
    <x v="17"/>
    <x v="16"/>
    <s v="NASDAQ"/>
    <d v="2014-11-07T00:00:00"/>
    <d v="9998-12-31T00:00:00"/>
    <m/>
    <m/>
    <s v=""/>
    <n v="0"/>
  </r>
  <r>
    <s v="TBPH"/>
    <n v="1583107"/>
    <s v="Theravance Biopharma Inc"/>
    <x v="15"/>
    <x v="2"/>
    <s v="NASDAQ"/>
    <d v="2014-05-16T00:00:00"/>
    <d v="9998-12-31T00:00:00"/>
    <m/>
    <m/>
    <s v=""/>
    <n v="0"/>
  </r>
  <r>
    <s v="TBTC"/>
    <n v="1090396"/>
    <s v="NVS"/>
    <x v="217"/>
    <x v="45"/>
    <s v="NVS"/>
    <d v="1899-12-31T00:00:00"/>
    <d v="1899-12-31T00:00:00"/>
    <m/>
    <m/>
    <s v=""/>
    <n v="0"/>
  </r>
  <r>
    <s v="TCBI"/>
    <n v="1077428"/>
    <s v="Texas Capital Bancshares Inc"/>
    <x v="17"/>
    <x v="16"/>
    <s v="NASDAQ"/>
    <d v="2003-08-14T00:00:00"/>
    <d v="9998-12-31T00:00:00"/>
    <m/>
    <m/>
    <s v=""/>
    <n v="0"/>
  </r>
  <r>
    <s v="TCBK"/>
    <n v="356171"/>
    <s v="Trico Bancshares"/>
    <x v="17"/>
    <x v="16"/>
    <s v="NASDAQ"/>
    <d v="1993-04-20T00:00:00"/>
    <d v="9998-12-31T00:00:00"/>
    <m/>
    <m/>
    <s v=""/>
    <n v="0"/>
  </r>
  <r>
    <s v="TCDA"/>
    <n v="1595585"/>
    <s v="Tricida Inc"/>
    <x v="15"/>
    <x v="2"/>
    <s v="NASDAQ"/>
    <d v="2018-06-28T00:00:00"/>
    <d v="9998-12-31T00:00:00"/>
    <m/>
    <m/>
    <s v=""/>
    <n v="0"/>
  </r>
  <r>
    <s v="TCMD"/>
    <n v="1027838"/>
    <s v="Tactile Systems Technology Inc"/>
    <x v="22"/>
    <x v="21"/>
    <s v="NASDAQ"/>
    <d v="2016-07-28T00:00:00"/>
    <d v="9998-12-31T00:00:00"/>
    <m/>
    <m/>
    <s v=""/>
    <n v="0"/>
  </r>
  <r>
    <s v="TCO"/>
    <n v="890319"/>
    <s v="Taubman Centers Inc"/>
    <x v="10"/>
    <x v="10"/>
    <s v="NYSE"/>
    <d v="1992-11-20T00:00:00"/>
    <d v="9998-12-31T00:00:00"/>
    <m/>
    <m/>
    <s v=""/>
    <n v="0"/>
  </r>
  <r>
    <s v="TCP"/>
    <n v="1075607"/>
    <s v="TC Pipelines LP"/>
    <x v="98"/>
    <x v="48"/>
    <s v="NYSE"/>
    <d v="1999-05-25T00:00:00"/>
    <d v="9998-12-31T00:00:00"/>
    <m/>
    <m/>
    <s v=""/>
    <n v="0"/>
  </r>
  <r>
    <s v="TDC"/>
    <n v="816761"/>
    <s v="Teradata Corp"/>
    <x v="9"/>
    <x v="9"/>
    <s v="NYSE"/>
    <d v="2007-10-01T00:00:00"/>
    <d v="9998-12-31T00:00:00"/>
    <m/>
    <m/>
    <s v=""/>
    <n v="0"/>
  </r>
  <r>
    <s v="TDG"/>
    <n v="1260221"/>
    <s v="TransDigm Group Inc"/>
    <x v="110"/>
    <x v="12"/>
    <s v="NYSE"/>
    <d v="2006-03-15T00:00:00"/>
    <d v="9998-12-31T00:00:00"/>
    <m/>
    <m/>
    <s v=""/>
    <n v="1"/>
  </r>
  <r>
    <s v="TDOC"/>
    <n v="1477449"/>
    <s v="Teladoc Inc"/>
    <x v="237"/>
    <x v="25"/>
    <s v="NYSE"/>
    <d v="2015-07-01T00:00:00"/>
    <d v="9998-12-31T00:00:00"/>
    <m/>
    <m/>
    <s v=""/>
    <n v="0"/>
  </r>
  <r>
    <s v="TDS"/>
    <n v="1051512"/>
    <s v="Telephone Data Systems Inc"/>
    <x v="72"/>
    <x v="44"/>
    <s v="NYSE"/>
    <d v="1991-09-18T00:00:00"/>
    <d v="9998-12-31T00:00:00"/>
    <m/>
    <m/>
    <s v=""/>
    <n v="1"/>
  </r>
  <r>
    <s v="TDW"/>
    <n v="98222"/>
    <s v="Tidewater Inc"/>
    <x v="168"/>
    <x v="58"/>
    <s v="NYSE"/>
    <d v="1987-12-30T00:00:00"/>
    <d v="9998-12-31T00:00:00"/>
    <m/>
    <m/>
    <s v=""/>
    <n v="0"/>
  </r>
  <r>
    <s v="TDY"/>
    <n v="1094285"/>
    <s v="Teledyne Technologies Inc"/>
    <x v="246"/>
    <x v="2"/>
    <s v="NYSE"/>
    <d v="1999-11-23T00:00:00"/>
    <d v="9998-12-31T00:00:00"/>
    <m/>
    <m/>
    <s v=""/>
    <n v="0"/>
  </r>
  <r>
    <s v="TECD"/>
    <n v="790703"/>
    <s v="Tech Data Corp"/>
    <x v="281"/>
    <x v="9"/>
    <s v="NASDAQ"/>
    <d v="1990-03-26T00:00:00"/>
    <d v="2020-06-30T00:00:00"/>
    <m/>
    <m/>
    <s v=""/>
    <n v="1"/>
  </r>
  <r>
    <s v="TECH"/>
    <n v="842023"/>
    <s v="BioTechne Corp"/>
    <x v="32"/>
    <x v="20"/>
    <s v="NASDAQ"/>
    <d v="1992-12-09T00:00:00"/>
    <d v="9998-12-31T00:00:00"/>
    <m/>
    <m/>
    <s v=""/>
    <n v="0"/>
  </r>
  <r>
    <s v="TEL"/>
    <n v="1385157"/>
    <s v="TE Connectivity Ltd"/>
    <x v="101"/>
    <x v="9"/>
    <s v="NYSE"/>
    <d v="2007-06-14T00:00:00"/>
    <d v="9998-12-31T00:00:00"/>
    <m/>
    <m/>
    <s v=""/>
    <n v="1"/>
  </r>
  <r>
    <s v="TELL"/>
    <n v="61398"/>
    <s v="Magellan Petroleum Corp"/>
    <x v="86"/>
    <x v="2"/>
    <s v="NASDAQ"/>
    <d v="1995-08-18T00:00:00"/>
    <d v="9998-12-31T00:00:00"/>
    <m/>
    <m/>
    <s v=""/>
    <n v="0"/>
  </r>
  <r>
    <s v="TEN"/>
    <n v="1024725"/>
    <s v="Tenneco Inc"/>
    <x v="36"/>
    <x v="18"/>
    <s v="NYSE"/>
    <d v="1982-01-04T00:00:00"/>
    <d v="9998-12-31T00:00:00"/>
    <m/>
    <m/>
    <s v=""/>
    <n v="0"/>
  </r>
  <r>
    <s v="TEP"/>
    <n v="1569134"/>
    <s v="Tallgrass Energy Partners LP"/>
    <x v="98"/>
    <x v="48"/>
    <s v="NYSE"/>
    <d v="2013-05-14T00:00:00"/>
    <d v="2018-07-02T00:00:00"/>
    <m/>
    <m/>
    <s v=""/>
    <n v="0"/>
  </r>
  <r>
    <s v="TER"/>
    <n v="97210"/>
    <s v="Teradyne Inc"/>
    <x v="44"/>
    <x v="2"/>
    <s v="NASDAQ"/>
    <d v="1987-03-11T00:00:00"/>
    <d v="9998-12-31T00:00:00"/>
    <m/>
    <m/>
    <s v=""/>
    <n v="0"/>
  </r>
  <r>
    <s v="TERP"/>
    <n v="1599947"/>
    <s v="TerraForm Power Inc"/>
    <x v="47"/>
    <x v="33"/>
    <s v="NASDAQ"/>
    <d v="2014-07-18T00:00:00"/>
    <d v="9998-12-31T00:00:00"/>
    <m/>
    <m/>
    <s v=""/>
    <n v="0"/>
  </r>
  <r>
    <s v="TESO"/>
    <n v="1022705"/>
    <s v="Tesco Corporation USA"/>
    <x v="140"/>
    <x v="58"/>
    <s v="NASDAQ"/>
    <d v="1996-12-02T00:00:00"/>
    <d v="2017-12-15T00:00:00"/>
    <m/>
    <m/>
    <s v=""/>
    <n v="0"/>
  </r>
  <r>
    <s v="TESS"/>
    <n v="927355"/>
    <s v="Tessco Technologies Inc"/>
    <x v="101"/>
    <x v="26"/>
    <s v="NASDAQ"/>
    <d v="1994-09-29T00:00:00"/>
    <d v="9998-12-31T00:00:00"/>
    <m/>
    <m/>
    <s v=""/>
    <n v="0"/>
  </r>
  <r>
    <s v="TEVA"/>
    <n v="818686"/>
    <s v="Teva Pharmaceutical Industries Ltd ADR"/>
    <x v="15"/>
    <x v="14"/>
    <s v="NYSE"/>
    <d v="1990-03-26T00:00:00"/>
    <d v="9998-12-31T00:00:00"/>
    <m/>
    <m/>
    <s v=""/>
    <n v="1"/>
  </r>
  <r>
    <s v="TEX"/>
    <n v="97216"/>
    <s v="Terex Corp"/>
    <x v="288"/>
    <x v="2"/>
    <s v="NYSE"/>
    <d v="1990-03-26T00:00:00"/>
    <d v="9998-12-31T00:00:00"/>
    <m/>
    <m/>
    <s v=""/>
    <n v="0"/>
  </r>
  <r>
    <s v="TFC"/>
    <n v="92230"/>
    <s v="Truist Financial Corp"/>
    <x v="125"/>
    <x v="16"/>
    <s v="NYSE"/>
    <d v="2019-12-07T00:00:00"/>
    <d v="9998-12-31T00:00:00"/>
    <m/>
    <m/>
    <s v=""/>
    <n v="1"/>
  </r>
  <r>
    <s v="TFSL"/>
    <n v="1381668"/>
    <s v="TFS Financial Corp"/>
    <x v="51"/>
    <x v="16"/>
    <s v="NASDAQ"/>
    <d v="2007-04-23T00:00:00"/>
    <d v="9998-12-31T00:00:00"/>
    <m/>
    <m/>
    <s v=""/>
    <n v="0"/>
  </r>
  <r>
    <s v="TFX"/>
    <n v="96943"/>
    <s v="Teleflex Inc"/>
    <x v="22"/>
    <x v="21"/>
    <s v="NYSE"/>
    <d v="1988-02-18T00:00:00"/>
    <d v="9998-12-31T00:00:00"/>
    <m/>
    <m/>
    <s v=""/>
    <n v="1"/>
  </r>
  <r>
    <s v="TGE"/>
    <n v="1633651"/>
    <s v="TGC Industries Inc"/>
    <x v="98"/>
    <x v="48"/>
    <s v="NYSE"/>
    <d v="1994-09-22T00:00:00"/>
    <d v="2019-01-09T00:00:00"/>
    <m/>
    <m/>
    <s v=""/>
    <n v="0"/>
  </r>
  <r>
    <s v="TGI"/>
    <n v="1021162"/>
    <s v="Triumph Group Inc"/>
    <x v="63"/>
    <x v="12"/>
    <s v="NYSE"/>
    <d v="1996-10-25T00:00:00"/>
    <d v="9998-12-31T00:00:00"/>
    <m/>
    <m/>
    <s v=""/>
    <n v="0"/>
  </r>
  <r>
    <s v="TGNA"/>
    <n v="39899"/>
    <s v="TEGNA Inc"/>
    <x v="236"/>
    <x v="45"/>
    <s v="NYSE"/>
    <d v="1985-07-01T00:00:00"/>
    <d v="9998-12-31T00:00:00"/>
    <m/>
    <m/>
    <s v=""/>
    <n v="0"/>
  </r>
  <r>
    <s v="TGT"/>
    <n v="27419"/>
    <s v="Target Corp"/>
    <x v="142"/>
    <x v="47"/>
    <s v="NYSE"/>
    <d v="1983-04-06T00:00:00"/>
    <d v="9998-12-31T00:00:00"/>
    <m/>
    <m/>
    <s v=""/>
    <n v="1"/>
  </r>
  <r>
    <s v="TGTX"/>
    <n v="1001316"/>
    <s v="TG Therapeutics Inc"/>
    <x v="15"/>
    <x v="20"/>
    <s v="NASDAQ"/>
    <d v="2006-12-28T00:00:00"/>
    <d v="9998-12-31T00:00:00"/>
    <m/>
    <m/>
    <s v=""/>
    <n v="0"/>
  </r>
  <r>
    <s v="THC"/>
    <n v="70318"/>
    <s v="Tenet Healthcare Corp"/>
    <x v="214"/>
    <x v="2"/>
    <s v="NYSE"/>
    <d v="1982-01-04T00:00:00"/>
    <d v="9998-12-31T00:00:00"/>
    <m/>
    <m/>
    <s v=""/>
    <n v="1"/>
  </r>
  <r>
    <s v="THG"/>
    <n v="944695"/>
    <s v="Hanover Insurance Group Inc"/>
    <x v="26"/>
    <x v="36"/>
    <s v="NYSE"/>
    <d v="1995-10-11T00:00:00"/>
    <d v="9998-12-31T00:00:00"/>
    <m/>
    <m/>
    <s v=""/>
    <n v="0"/>
  </r>
  <r>
    <s v="THO"/>
    <n v="730263"/>
    <s v="Thor Industries Inc"/>
    <x v="347"/>
    <x v="18"/>
    <s v="NYSE"/>
    <d v="1987-12-30T00:00:00"/>
    <d v="9998-12-31T00:00:00"/>
    <m/>
    <m/>
    <s v=""/>
    <n v="0"/>
  </r>
  <r>
    <s v="THR"/>
    <n v="1489096"/>
    <s v="Thermon Group Holdings Inc"/>
    <x v="223"/>
    <x v="2"/>
    <s v="NYSE"/>
    <d v="2011-05-05T00:00:00"/>
    <d v="9998-12-31T00:00:00"/>
    <m/>
    <m/>
    <s v=""/>
    <n v="0"/>
  </r>
  <r>
    <s v="THRM"/>
    <n v="903129"/>
    <s v="Gentherm Inc"/>
    <x v="36"/>
    <x v="18"/>
    <s v="NASDAQ"/>
    <d v="1993-06-10T00:00:00"/>
    <d v="9998-12-31T00:00:00"/>
    <m/>
    <m/>
    <s v=""/>
    <n v="0"/>
  </r>
  <r>
    <s v="THS"/>
    <n v="1320695"/>
    <s v="TreeHouse Foods Inc"/>
    <x v="300"/>
    <x v="30"/>
    <s v="NYSE"/>
    <d v="2005-06-28T00:00:00"/>
    <d v="9998-12-31T00:00:00"/>
    <m/>
    <m/>
    <s v=""/>
    <n v="1"/>
  </r>
  <r>
    <s v="TIER"/>
    <n v="1176373"/>
    <s v="TIER REIT Inc"/>
    <x v="10"/>
    <x v="10"/>
    <s v="NYSE"/>
    <d v="2015-07-07T00:00:00"/>
    <d v="2019-06-14T00:00:00"/>
    <m/>
    <m/>
    <s v=""/>
    <n v="0"/>
  </r>
  <r>
    <s v="TIF"/>
    <n v="98246"/>
    <s v="Tiffany &amp; Company"/>
    <x v="343"/>
    <x v="8"/>
    <s v="NYSE"/>
    <d v="1987-12-30T00:00:00"/>
    <d v="9998-12-31T00:00:00"/>
    <m/>
    <m/>
    <s v=""/>
    <n v="1"/>
  </r>
  <r>
    <s v="TILE"/>
    <n v="715787"/>
    <s v="Interface Inc"/>
    <x v="314"/>
    <x v="2"/>
    <s v="NASDAQ"/>
    <d v="1990-03-26T00:00:00"/>
    <d v="9998-12-31T00:00:00"/>
    <m/>
    <m/>
    <s v=""/>
    <n v="0"/>
  </r>
  <r>
    <s v="TIME"/>
    <n v="1591517"/>
    <s v="Time Inc"/>
    <x v="311"/>
    <x v="68"/>
    <s v="NYSE"/>
    <d v="2014-05-21T00:00:00"/>
    <d v="2018-01-31T00:00:00"/>
    <m/>
    <m/>
    <s v=""/>
    <n v="1"/>
  </r>
  <r>
    <s v="TIS"/>
    <n v="1324189"/>
    <s v="Orchids Paper Products Company"/>
    <x v="263"/>
    <x v="30"/>
    <s v="NYSE"/>
    <d v="2005-07-15T00:00:00"/>
    <d v="2019-04-01T00:00:00"/>
    <m/>
    <m/>
    <s v=""/>
    <n v="0"/>
  </r>
  <r>
    <s v="TITN"/>
    <n v="1409171"/>
    <s v="Titan Machinery Inc"/>
    <x v="91"/>
    <x v="40"/>
    <s v="NASDAQ"/>
    <d v="2007-12-13T00:00:00"/>
    <d v="9998-12-31T00:00:00"/>
    <m/>
    <m/>
    <s v=""/>
    <n v="0"/>
  </r>
  <r>
    <s v="TIVO"/>
    <n v="1675820"/>
    <s v="TiVo Inc"/>
    <x v="33"/>
    <x v="29"/>
    <s v="NASDAQ"/>
    <d v="1997-03-13T00:00:00"/>
    <d v="2020-06-01T00:00:00"/>
    <m/>
    <m/>
    <s v=""/>
    <n v="0"/>
  </r>
  <r>
    <s v="TJX"/>
    <n v="109198"/>
    <s v="TJX Companies Inc"/>
    <x v="46"/>
    <x v="8"/>
    <s v="NYSE"/>
    <d v="1988-01-05T00:00:00"/>
    <d v="9998-12-31T00:00:00"/>
    <m/>
    <m/>
    <s v=""/>
    <n v="1"/>
  </r>
  <r>
    <s v="TLND"/>
    <n v="1668105"/>
    <s v="Talend SA"/>
    <x v="28"/>
    <x v="2"/>
    <s v="NASDAQ"/>
    <d v="2016-07-29T00:00:00"/>
    <d v="9998-12-31T00:00:00"/>
    <m/>
    <m/>
    <s v=""/>
    <n v="0"/>
  </r>
  <r>
    <s v="TLRA"/>
    <n v="1375796"/>
    <s v="Telaria Inc"/>
    <x v="205"/>
    <x v="29"/>
    <s v="NYSE"/>
    <d v="2013-06-27T00:00:00"/>
    <d v="2020-03-31T00:00:00"/>
    <m/>
    <m/>
    <s v=""/>
    <n v="0"/>
  </r>
  <r>
    <s v="TLRD"/>
    <n v="884217"/>
    <s v="NVS"/>
    <x v="104"/>
    <x v="8"/>
    <s v="NVS"/>
    <d v="1899-12-31T00:00:00"/>
    <d v="1899-12-31T00:00:00"/>
    <m/>
    <m/>
    <s v=""/>
    <n v="1"/>
  </r>
  <r>
    <s v="TLRY"/>
    <n v="1731348"/>
    <s v="Tilray Inc"/>
    <x v="322"/>
    <x v="14"/>
    <s v="NASDAQ"/>
    <d v="2018-07-19T00:00:00"/>
    <d v="9998-12-31T00:00:00"/>
    <m/>
    <m/>
    <s v=""/>
    <n v="0"/>
  </r>
  <r>
    <s v="TLYS"/>
    <n v="1524025"/>
    <s v="Tillys Inc"/>
    <x v="104"/>
    <x v="8"/>
    <s v="NYSE"/>
    <d v="2012-05-04T00:00:00"/>
    <d v="9998-12-31T00:00:00"/>
    <m/>
    <m/>
    <s v=""/>
    <n v="0"/>
  </r>
  <r>
    <s v="TMED"/>
    <n v="9000120"/>
    <s v="NVS"/>
    <x v="2"/>
    <x v="2"/>
    <s v="NVS"/>
    <d v="1899-12-31T00:00:00"/>
    <d v="1899-12-31T00:00:00"/>
    <m/>
    <n v="9000120"/>
    <n v="9000120"/>
    <n v="0"/>
  </r>
  <r>
    <s v="TMHC"/>
    <n v="1562476"/>
    <s v="Taylor Morrison Home Corp"/>
    <x v="159"/>
    <x v="2"/>
    <s v="NYSE"/>
    <d v="2013-04-10T00:00:00"/>
    <d v="9998-12-31T00:00:00"/>
    <m/>
    <m/>
    <s v=""/>
    <n v="0"/>
  </r>
  <r>
    <s v="TMO"/>
    <n v="97745"/>
    <s v="Thermo Fisher Scientific Inc"/>
    <x v="14"/>
    <x v="0"/>
    <s v="NYSE"/>
    <d v="1987-09-01T00:00:00"/>
    <d v="9998-12-31T00:00:00"/>
    <m/>
    <m/>
    <s v=""/>
    <n v="1"/>
  </r>
  <r>
    <s v="TMP"/>
    <n v="1005817"/>
    <s v="Tompkins Financial Corp"/>
    <x v="17"/>
    <x v="16"/>
    <s v="NYSE MKT"/>
    <d v="1990-03-28T00:00:00"/>
    <d v="9998-12-31T00:00:00"/>
    <m/>
    <m/>
    <s v=""/>
    <n v="0"/>
  </r>
  <r>
    <s v="TMST"/>
    <n v="1598428"/>
    <s v="TimkenSteel Corp"/>
    <x v="67"/>
    <x v="2"/>
    <s v="NYSE"/>
    <d v="2014-06-19T00:00:00"/>
    <d v="9998-12-31T00:00:00"/>
    <m/>
    <m/>
    <s v=""/>
    <n v="0"/>
  </r>
  <r>
    <s v="TMUS"/>
    <n v="1283699"/>
    <s v="TMobile US Inc"/>
    <x v="348"/>
    <x v="44"/>
    <s v="NASDAQ"/>
    <d v="2007-04-19T00:00:00"/>
    <d v="9998-12-31T00:00:00"/>
    <m/>
    <m/>
    <s v=""/>
    <n v="1"/>
  </r>
  <r>
    <s v="TNC"/>
    <n v="97134"/>
    <s v="Tennant Company"/>
    <x v="315"/>
    <x v="2"/>
    <s v="NYSE"/>
    <d v="1992-03-03T00:00:00"/>
    <d v="9998-12-31T00:00:00"/>
    <m/>
    <m/>
    <s v=""/>
    <n v="0"/>
  </r>
  <r>
    <s v="TNDM"/>
    <n v="1438133"/>
    <s v="Tandem Diabetes Care Inc"/>
    <x v="22"/>
    <x v="21"/>
    <s v="NASDAQ"/>
    <d v="2013-11-14T00:00:00"/>
    <d v="9998-12-31T00:00:00"/>
    <m/>
    <m/>
    <s v=""/>
    <n v="0"/>
  </r>
  <r>
    <s v="TNET"/>
    <n v="937098"/>
    <s v="TriNet Group Inc"/>
    <x v="31"/>
    <x v="19"/>
    <s v="NYSE"/>
    <d v="2014-03-27T00:00:00"/>
    <d v="9998-12-31T00:00:00"/>
    <m/>
    <m/>
    <s v=""/>
    <n v="0"/>
  </r>
  <r>
    <s v="TNH"/>
    <n v="879575"/>
    <s v="Terra Nitrogen Company L.P."/>
    <x v="176"/>
    <x v="2"/>
    <s v="NYSE"/>
    <d v="1992-03-10T00:00:00"/>
    <d v="2018-04-02T00:00:00"/>
    <m/>
    <m/>
    <s v=""/>
    <n v="0"/>
  </r>
  <r>
    <s v="TOCA"/>
    <n v="1419041"/>
    <s v="NVS"/>
    <x v="15"/>
    <x v="20"/>
    <s v="NVS"/>
    <d v="1899-12-31T00:00:00"/>
    <d v="1899-12-31T00:00:00"/>
    <m/>
    <m/>
    <s v=""/>
    <n v="0"/>
  </r>
  <r>
    <s v="TOL"/>
    <n v="794170"/>
    <s v="Toll Brothers Inc"/>
    <x v="159"/>
    <x v="61"/>
    <s v="NYSE"/>
    <d v="1987-12-30T00:00:00"/>
    <d v="9998-12-31T00:00:00"/>
    <m/>
    <m/>
    <s v=""/>
    <n v="1"/>
  </r>
  <r>
    <s v="TPC"/>
    <n v="77543"/>
    <s v="Tutor Perini Corp"/>
    <x v="349"/>
    <x v="2"/>
    <s v="NYSE"/>
    <d v="1973-05-03T00:00:00"/>
    <d v="9998-12-31T00:00:00"/>
    <m/>
    <m/>
    <s v=""/>
    <n v="0"/>
  </r>
  <r>
    <s v="TPCS"/>
    <n v="9000121"/>
    <s v="NVS"/>
    <x v="2"/>
    <x v="2"/>
    <s v="NVS"/>
    <d v="1899-12-31T00:00:00"/>
    <d v="1899-12-31T00:00:00"/>
    <m/>
    <n v="9000121"/>
    <n v="9000121"/>
    <n v="0"/>
  </r>
  <r>
    <s v="TPH"/>
    <n v="1561680"/>
    <s v="TRI Pointe Group Inc"/>
    <x v="159"/>
    <x v="2"/>
    <s v="NYSE"/>
    <d v="2013-01-31T00:00:00"/>
    <d v="9998-12-31T00:00:00"/>
    <m/>
    <m/>
    <s v=""/>
    <n v="0"/>
  </r>
  <r>
    <s v="TPIC"/>
    <n v="1455684"/>
    <s v="TPI Composites Inc"/>
    <x v="130"/>
    <x v="7"/>
    <s v="NASDAQ"/>
    <d v="2016-07-22T00:00:00"/>
    <d v="9998-12-31T00:00:00"/>
    <m/>
    <m/>
    <s v=""/>
    <n v="0"/>
  </r>
  <r>
    <s v="TPL"/>
    <n v="97517"/>
    <s v="Texas Pacific Land Trust"/>
    <x v="350"/>
    <x v="2"/>
    <s v="NYSE"/>
    <d v="1987-12-31T00:00:00"/>
    <d v="9998-12-31T00:00:00"/>
    <m/>
    <m/>
    <s v=""/>
    <n v="0"/>
  </r>
  <r>
    <s v="TPR"/>
    <n v="1116132"/>
    <s v="Tapestry Inc"/>
    <x v="201"/>
    <x v="8"/>
    <s v="NYSE"/>
    <d v="2000-10-06T00:00:00"/>
    <d v="9998-12-31T00:00:00"/>
    <m/>
    <m/>
    <s v=""/>
    <n v="1"/>
  </r>
  <r>
    <s v="TPRE"/>
    <n v="1576018"/>
    <s v="Third Point Reinsurance Ltd"/>
    <x v="26"/>
    <x v="36"/>
    <s v="NYSE"/>
    <d v="2013-08-15T00:00:00"/>
    <d v="9998-12-31T00:00:00"/>
    <m/>
    <m/>
    <s v=""/>
    <n v="0"/>
  </r>
  <r>
    <s v="TPX"/>
    <n v="1206264"/>
    <s v="Tempur Sealy International Inc"/>
    <x v="195"/>
    <x v="46"/>
    <s v="NYSE"/>
    <d v="2003-12-18T00:00:00"/>
    <d v="9998-12-31T00:00:00"/>
    <m/>
    <m/>
    <s v=""/>
    <n v="0"/>
  </r>
  <r>
    <s v="TR"/>
    <n v="98677"/>
    <s v="Tootsie Roll Industries Inc"/>
    <x v="286"/>
    <x v="30"/>
    <s v="NYSE"/>
    <d v="1987-12-30T00:00:00"/>
    <d v="9998-12-31T00:00:00"/>
    <m/>
    <m/>
    <s v=""/>
    <n v="1"/>
  </r>
  <r>
    <s v="TRC"/>
    <n v="9000122"/>
    <s v="Tejon Ranch Company"/>
    <x v="2"/>
    <x v="62"/>
    <s v="NYSE"/>
    <d v="1992-03-17T00:00:00"/>
    <d v="9998-12-31T00:00:00"/>
    <m/>
    <n v="9000122"/>
    <n v="9000122"/>
    <n v="0"/>
  </r>
  <r>
    <s v="TRCO"/>
    <n v="726513"/>
    <s v="Tribune Media Company"/>
    <x v="236"/>
    <x v="2"/>
    <s v="NYSE"/>
    <d v="2013-01-07T00:00:00"/>
    <d v="2019-09-27T00:00:00"/>
    <m/>
    <m/>
    <s v=""/>
    <n v="1"/>
  </r>
  <r>
    <s v="TREE"/>
    <n v="1434621"/>
    <s v="Treecom Inc"/>
    <x v="351"/>
    <x v="16"/>
    <s v="NASDAQ"/>
    <d v="2008-08-12T00:00:00"/>
    <d v="9998-12-31T00:00:00"/>
    <m/>
    <m/>
    <s v=""/>
    <n v="0"/>
  </r>
  <r>
    <s v="TREX"/>
    <n v="1069878"/>
    <s v="Trex Company Inc"/>
    <x v="235"/>
    <x v="2"/>
    <s v="NYSE"/>
    <d v="1999-04-08T00:00:00"/>
    <d v="9998-12-31T00:00:00"/>
    <m/>
    <m/>
    <s v=""/>
    <n v="0"/>
  </r>
  <r>
    <s v="TRGP"/>
    <n v="1389170"/>
    <s v="Targa Resources Corp"/>
    <x v="98"/>
    <x v="48"/>
    <s v="NYSE"/>
    <d v="2010-12-07T00:00:00"/>
    <d v="9998-12-31T00:00:00"/>
    <m/>
    <m/>
    <s v=""/>
    <n v="1"/>
  </r>
  <r>
    <s v="TRHC"/>
    <n v="1651561"/>
    <s v="Tabula Rasa HealthCare Inc"/>
    <x v="31"/>
    <x v="29"/>
    <s v="NASDAQ"/>
    <d v="2016-09-29T00:00:00"/>
    <d v="9998-12-31T00:00:00"/>
    <m/>
    <m/>
    <s v=""/>
    <n v="0"/>
  </r>
  <r>
    <s v="TRIP"/>
    <n v="1526520"/>
    <s v="Tripadvisor Inc"/>
    <x v="224"/>
    <x v="56"/>
    <s v="NASDAQ"/>
    <d v="2011-12-07T00:00:00"/>
    <d v="9998-12-31T00:00:00"/>
    <m/>
    <m/>
    <s v=""/>
    <n v="0"/>
  </r>
  <r>
    <s v="TRMB"/>
    <n v="864749"/>
    <s v="Trimble Inc"/>
    <x v="14"/>
    <x v="9"/>
    <s v="NASDAQ"/>
    <d v="1992-03-03T00:00:00"/>
    <d v="9998-12-31T00:00:00"/>
    <m/>
    <m/>
    <s v=""/>
    <n v="1"/>
  </r>
  <r>
    <s v="TRMK"/>
    <n v="36146"/>
    <s v="Trustmark Corp"/>
    <x v="125"/>
    <x v="16"/>
    <s v="NASDAQ"/>
    <d v="1992-03-03T00:00:00"/>
    <d v="9998-12-31T00:00:00"/>
    <m/>
    <m/>
    <s v=""/>
    <n v="0"/>
  </r>
  <r>
    <s v="TRN"/>
    <n v="99780"/>
    <s v="Trinity Industries Inc"/>
    <x v="255"/>
    <x v="11"/>
    <s v="NYSE"/>
    <d v="1987-12-30T00:00:00"/>
    <d v="9998-12-31T00:00:00"/>
    <m/>
    <m/>
    <s v=""/>
    <n v="0"/>
  </r>
  <r>
    <s v="TRNC"/>
    <n v="1593195"/>
    <s v="Tribune Publishing Company"/>
    <x v="256"/>
    <x v="68"/>
    <s v="NASDAQ"/>
    <d v="2014-07-24T00:00:00"/>
    <d v="2018-10-09T00:00:00"/>
    <m/>
    <n v="9000123"/>
    <n v="1593195"/>
    <n v="0"/>
  </r>
  <r>
    <s v="TPCO"/>
    <n v="1593195"/>
    <s v="Tribune Publishing Company"/>
    <x v="256"/>
    <x v="68"/>
    <s v="NASDAQ"/>
    <d v="2018-10-10T00:00:00"/>
    <d v="9998-12-31T00:00:00"/>
    <m/>
    <m/>
    <m/>
    <n v="0"/>
  </r>
  <r>
    <s v="TRNO"/>
    <n v="1476150"/>
    <s v="Terreno Realty Corp"/>
    <x v="59"/>
    <x v="2"/>
    <s v="NYSE"/>
    <d v="2010-02-10T00:00:00"/>
    <d v="9998-12-31T00:00:00"/>
    <m/>
    <m/>
    <s v=""/>
    <n v="0"/>
  </r>
  <r>
    <s v="TRNS"/>
    <n v="99302"/>
    <s v="Transcat Inc"/>
    <x v="44"/>
    <x v="9"/>
    <s v="NASDAQ"/>
    <d v="1990-03-27T00:00:00"/>
    <d v="9998-12-31T00:00:00"/>
    <m/>
    <m/>
    <s v=""/>
    <n v="0"/>
  </r>
  <r>
    <s v="TROW"/>
    <n v="1113169"/>
    <s v="T Rowe Price Group Inc"/>
    <x v="137"/>
    <x v="13"/>
    <s v="NASDAQ"/>
    <d v="1989-09-13T00:00:00"/>
    <d v="9998-12-31T00:00:00"/>
    <m/>
    <m/>
    <s v=""/>
    <n v="0"/>
  </r>
  <r>
    <s v="TROX"/>
    <n v="1530804"/>
    <s v="Tronox Ltd"/>
    <x v="87"/>
    <x v="42"/>
    <s v="NYSE"/>
    <d v="2010-12-01T00:00:00"/>
    <d v="9998-12-31T00:00:00"/>
    <m/>
    <m/>
    <s v=""/>
    <n v="0"/>
  </r>
  <r>
    <s v="TRS"/>
    <n v="842633"/>
    <s v="TriMas Corp"/>
    <x v="320"/>
    <x v="2"/>
    <s v="NASDAQ"/>
    <d v="2007-05-18T00:00:00"/>
    <d v="9998-12-31T00:00:00"/>
    <m/>
    <m/>
    <s v=""/>
    <n v="0"/>
  </r>
  <r>
    <s v="TRST"/>
    <n v="357301"/>
    <s v="TrustCo Bank Corp NY"/>
    <x v="17"/>
    <x v="16"/>
    <s v="NASDAQ"/>
    <d v="1990-03-26T00:00:00"/>
    <d v="9998-12-31T00:00:00"/>
    <m/>
    <m/>
    <s v=""/>
    <n v="0"/>
  </r>
  <r>
    <s v="TRT"/>
    <n v="732026"/>
    <s v="TrioTech International"/>
    <x v="29"/>
    <x v="6"/>
    <s v="NYSE"/>
    <d v="1995-04-24T00:00:00"/>
    <d v="9998-12-31T00:00:00"/>
    <m/>
    <m/>
    <s v=""/>
    <n v="0"/>
  </r>
  <r>
    <s v="TRTN"/>
    <n v="1660734"/>
    <s v="Triton International Ltd"/>
    <x v="5"/>
    <x v="2"/>
    <s v="NYSE"/>
    <d v="2005-10-12T00:00:00"/>
    <d v="9998-12-31T00:00:00"/>
    <m/>
    <m/>
    <s v=""/>
    <n v="0"/>
  </r>
  <r>
    <s v="TRTX"/>
    <n v="1630472"/>
    <s v="TPG RE Finance Trust Inc"/>
    <x v="10"/>
    <x v="10"/>
    <s v="NYSE"/>
    <d v="2017-07-20T00:00:00"/>
    <d v="9998-12-31T00:00:00"/>
    <m/>
    <m/>
    <s v=""/>
    <n v="0"/>
  </r>
  <r>
    <s v="TRU"/>
    <n v="1552033"/>
    <s v="TransUnion Corp"/>
    <x v="218"/>
    <x v="19"/>
    <s v="NYSE"/>
    <d v="2015-06-25T00:00:00"/>
    <d v="9998-12-31T00:00:00"/>
    <m/>
    <m/>
    <s v=""/>
    <n v="1"/>
  </r>
  <r>
    <s v="TRUP"/>
    <n v="1371285"/>
    <s v="Trupanion Inc"/>
    <x v="50"/>
    <x v="24"/>
    <s v="NASDAQ"/>
    <d v="2014-07-18T00:00:00"/>
    <d v="9998-12-31T00:00:00"/>
    <m/>
    <m/>
    <s v=""/>
    <n v="0"/>
  </r>
  <r>
    <s v="TRV"/>
    <n v="86312"/>
    <s v="Travelers Companies Inc"/>
    <x v="26"/>
    <x v="36"/>
    <s v="NYSE"/>
    <d v="1986-07-09T00:00:00"/>
    <d v="9998-12-31T00:00:00"/>
    <m/>
    <m/>
    <s v=""/>
    <n v="1"/>
  </r>
  <r>
    <s v="TRXC"/>
    <n v="876378"/>
    <s v="TransEnterix Inc"/>
    <x v="22"/>
    <x v="2"/>
    <s v="NYSE"/>
    <d v="1992-11-12T00:00:00"/>
    <d v="9998-12-31T00:00:00"/>
    <m/>
    <m/>
    <s v=""/>
    <n v="0"/>
  </r>
  <r>
    <s v="TSC"/>
    <n v="1380846"/>
    <s v="Tristate Capital Holdings Inc"/>
    <x v="17"/>
    <x v="16"/>
    <s v="NASDAQ"/>
    <d v="2013-05-09T00:00:00"/>
    <d v="9998-12-31T00:00:00"/>
    <m/>
    <m/>
    <s v=""/>
    <n v="0"/>
  </r>
  <r>
    <s v="TSCO"/>
    <n v="916365"/>
    <s v="Tractor Supply Company"/>
    <x v="242"/>
    <x v="8"/>
    <s v="NASDAQ"/>
    <d v="1994-02-18T00:00:00"/>
    <d v="9998-12-31T00:00:00"/>
    <m/>
    <m/>
    <s v=""/>
    <n v="1"/>
  </r>
  <r>
    <s v="TSE"/>
    <n v="1519061"/>
    <s v="Trinseo SA"/>
    <x v="68"/>
    <x v="42"/>
    <s v="NYSE"/>
    <d v="2014-06-12T00:00:00"/>
    <d v="9998-12-31T00:00:00"/>
    <m/>
    <m/>
    <s v=""/>
    <n v="0"/>
  </r>
  <r>
    <s v="TSLA"/>
    <n v="1318605"/>
    <s v="Tesla Inc"/>
    <x v="240"/>
    <x v="18"/>
    <s v="NASDAQ"/>
    <d v="2010-06-29T00:00:00"/>
    <d v="9998-12-31T00:00:00"/>
    <m/>
    <m/>
    <s v=""/>
    <n v="1"/>
  </r>
  <r>
    <s v="TSN"/>
    <n v="100493"/>
    <s v="Tyson Foods Inc"/>
    <x v="333"/>
    <x v="30"/>
    <s v="NYSE"/>
    <d v="1986-07-09T00:00:00"/>
    <d v="9998-12-31T00:00:00"/>
    <m/>
    <m/>
    <s v=""/>
    <n v="1"/>
  </r>
  <r>
    <s v="TSQ"/>
    <n v="1499832"/>
    <s v="Townsquare Media Inc"/>
    <x v="128"/>
    <x v="45"/>
    <s v="NYSE"/>
    <d v="2014-07-24T00:00:00"/>
    <d v="9998-12-31T00:00:00"/>
    <m/>
    <m/>
    <s v=""/>
    <n v="0"/>
  </r>
  <r>
    <s v="TSRO"/>
    <n v="1491576"/>
    <s v="TESARO Inc"/>
    <x v="15"/>
    <x v="20"/>
    <s v="NASDAQ"/>
    <d v="2012-06-28T00:00:00"/>
    <d v="2019-01-18T00:00:00"/>
    <m/>
    <m/>
    <s v=""/>
    <n v="0"/>
  </r>
  <r>
    <s v="TSS"/>
    <n v="721683"/>
    <s v="Total System Services Inc"/>
    <x v="31"/>
    <x v="31"/>
    <s v="NYSE"/>
    <d v="1989-06-30T00:00:00"/>
    <d v="2019-09-17T00:00:00"/>
    <m/>
    <m/>
    <s v=""/>
    <n v="0"/>
  </r>
  <r>
    <s v="TSSI"/>
    <n v="1320760"/>
    <s v="NVS"/>
    <x v="126"/>
    <x v="31"/>
    <s v="NVS"/>
    <d v="1899-12-31T00:00:00"/>
    <d v="1899-12-31T00:00:00"/>
    <m/>
    <m/>
    <s v=""/>
    <n v="0"/>
  </r>
  <r>
    <s v="TTC"/>
    <n v="737758"/>
    <s v="Toro Company"/>
    <x v="352"/>
    <x v="7"/>
    <s v="NYSE"/>
    <d v="1987-12-30T00:00:00"/>
    <d v="9998-12-31T00:00:00"/>
    <m/>
    <m/>
    <s v=""/>
    <n v="0"/>
  </r>
  <r>
    <s v="TTD"/>
    <n v="1671933"/>
    <s v="The Trade Desk Inc"/>
    <x v="224"/>
    <x v="29"/>
    <s v="NASDAQ"/>
    <d v="2016-09-21T00:00:00"/>
    <d v="9998-12-31T00:00:00"/>
    <m/>
    <m/>
    <s v=""/>
    <n v="0"/>
  </r>
  <r>
    <s v="TTEK"/>
    <n v="831641"/>
    <s v="Tetra Tech Inc"/>
    <x v="30"/>
    <x v="2"/>
    <s v="NASDAQ"/>
    <d v="1991-12-17T00:00:00"/>
    <d v="9998-12-31T00:00:00"/>
    <m/>
    <m/>
    <s v=""/>
    <n v="0"/>
  </r>
  <r>
    <s v="TTGT"/>
    <n v="1293282"/>
    <s v="TechTarget Inc"/>
    <x v="31"/>
    <x v="22"/>
    <s v="NASDAQ"/>
    <d v="2007-05-17T00:00:00"/>
    <d v="9998-12-31T00:00:00"/>
    <m/>
    <m/>
    <s v=""/>
    <n v="0"/>
  </r>
  <r>
    <s v="TTMI"/>
    <n v="1116942"/>
    <s v="TTM Technologies Inc"/>
    <x v="139"/>
    <x v="9"/>
    <s v="NASDAQ"/>
    <d v="2000-09-25T00:00:00"/>
    <d v="9998-12-31T00:00:00"/>
    <m/>
    <m/>
    <s v=""/>
    <n v="0"/>
  </r>
  <r>
    <s v="TTOO"/>
    <n v="1492674"/>
    <s v="T2 Biosystems Inc"/>
    <x v="22"/>
    <x v="0"/>
    <s v="NASDAQ"/>
    <d v="2014-08-07T00:00:00"/>
    <d v="9998-12-31T00:00:00"/>
    <m/>
    <m/>
    <s v=""/>
    <n v="0"/>
  </r>
  <r>
    <s v="TTS"/>
    <n v="1552800"/>
    <s v="NVS"/>
    <x v="127"/>
    <x v="2"/>
    <s v="NVS"/>
    <d v="1899-12-31T00:00:00"/>
    <d v="1899-12-31T00:00:00"/>
    <m/>
    <m/>
    <s v=""/>
    <n v="0"/>
  </r>
  <r>
    <s v="TTWO"/>
    <n v="946581"/>
    <s v="TakeTwo Interactive Software Inc"/>
    <x v="28"/>
    <x v="29"/>
    <s v="NASDAQ"/>
    <d v="1997-04-15T00:00:00"/>
    <d v="9998-12-31T00:00:00"/>
    <m/>
    <m/>
    <s v=""/>
    <n v="0"/>
  </r>
  <r>
    <s v="TUES"/>
    <n v="878726"/>
    <s v="NVS"/>
    <x v="142"/>
    <x v="47"/>
    <s v="NVS"/>
    <d v="1899-12-31T00:00:00"/>
    <d v="1899-12-31T00:00:00"/>
    <m/>
    <m/>
    <s v=""/>
    <n v="0"/>
  </r>
  <r>
    <s v="TUP"/>
    <n v="1008654"/>
    <s v="Tupperware Brands Corp"/>
    <x v="109"/>
    <x v="34"/>
    <s v="NYSE"/>
    <d v="1996-05-08T00:00:00"/>
    <d v="9998-12-31T00:00:00"/>
    <m/>
    <m/>
    <s v=""/>
    <n v="1"/>
  </r>
  <r>
    <s v="TUSK"/>
    <n v="1679268"/>
    <s v="Mammoth Energy Services Inc"/>
    <x v="186"/>
    <x v="32"/>
    <s v="NASDAQ"/>
    <d v="2016-10-14T00:00:00"/>
    <d v="9998-12-31T00:00:00"/>
    <m/>
    <m/>
    <s v=""/>
    <n v="0"/>
  </r>
  <r>
    <s v="TVPT"/>
    <n v="1424755"/>
    <s v="Travelport Worldwide Ltd"/>
    <x v="144"/>
    <x v="56"/>
    <s v="NYSE"/>
    <d v="2014-09-25T00:00:00"/>
    <d v="2019-05-30T00:00:00"/>
    <m/>
    <m/>
    <s v=""/>
    <n v="0"/>
  </r>
  <r>
    <s v="TVTY"/>
    <n v="704415"/>
    <s v="Healthways Inc"/>
    <x v="92"/>
    <x v="25"/>
    <s v="NASDAQ"/>
    <d v="1991-08-13T00:00:00"/>
    <d v="9998-12-31T00:00:00"/>
    <m/>
    <m/>
    <s v=""/>
    <n v="0"/>
  </r>
  <r>
    <s v="TWI"/>
    <n v="899751"/>
    <s v="Titan International Inc"/>
    <x v="67"/>
    <x v="37"/>
    <s v="NYSE"/>
    <d v="1993-05-20T00:00:00"/>
    <d v="9998-12-31T00:00:00"/>
    <m/>
    <m/>
    <s v=""/>
    <n v="0"/>
  </r>
  <r>
    <s v="TWIN"/>
    <n v="100378"/>
    <s v="Twin Disc Inc"/>
    <x v="258"/>
    <x v="7"/>
    <s v="NASDAQ"/>
    <d v="1987-12-31T00:00:00"/>
    <d v="9998-12-31T00:00:00"/>
    <m/>
    <m/>
    <s v=""/>
    <n v="0"/>
  </r>
  <r>
    <s v="TWLO"/>
    <n v="1447669"/>
    <s v="Twilio Inc Class A"/>
    <x v="28"/>
    <x v="29"/>
    <s v="NYSE"/>
    <d v="2016-06-23T00:00:00"/>
    <d v="9998-12-31T00:00:00"/>
    <m/>
    <m/>
    <s v=""/>
    <n v="0"/>
  </r>
  <r>
    <s v="TWMC"/>
    <n v="795212"/>
    <s v="Kaspien Holdings Inc"/>
    <x v="353"/>
    <x v="8"/>
    <s v="NASDAQ"/>
    <d v="1993-02-17T00:00:00"/>
    <d v="9998-12-31T00:00:00"/>
    <m/>
    <m/>
    <s v=""/>
    <n v="0"/>
  </r>
  <r>
    <s v="TWNK"/>
    <n v="1644406"/>
    <s v="Hostess Brands Inc"/>
    <x v="354"/>
    <x v="2"/>
    <s v="NASDAQ"/>
    <d v="2015-11-30T00:00:00"/>
    <d v="9998-12-31T00:00:00"/>
    <m/>
    <m/>
    <s v=""/>
    <n v="0"/>
  </r>
  <r>
    <s v="TWO"/>
    <n v="1465740"/>
    <s v="Two Harbors Investment Corp"/>
    <x v="10"/>
    <x v="10"/>
    <s v="NYSE"/>
    <d v="2009-10-30T00:00:00"/>
    <d v="9998-12-31T00:00:00"/>
    <m/>
    <m/>
    <s v=""/>
    <n v="1"/>
  </r>
  <r>
    <s v="TWOU"/>
    <n v="1459417"/>
    <s v="2U Inc"/>
    <x v="28"/>
    <x v="29"/>
    <s v="NASDAQ"/>
    <d v="2014-03-28T00:00:00"/>
    <d v="9998-12-31T00:00:00"/>
    <m/>
    <m/>
    <s v=""/>
    <n v="0"/>
  </r>
  <r>
    <s v="TWTR"/>
    <n v="1418091"/>
    <s v="Twitter Inc"/>
    <x v="224"/>
    <x v="22"/>
    <s v="NYSE"/>
    <d v="2013-11-07T00:00:00"/>
    <d v="9998-12-31T00:00:00"/>
    <m/>
    <m/>
    <s v=""/>
    <n v="1"/>
  </r>
  <r>
    <s v="TWX"/>
    <n v="1105705"/>
    <s v="Time Warner Inc"/>
    <x v="74"/>
    <x v="45"/>
    <s v="NYSE"/>
    <d v="1992-03-19T00:00:00"/>
    <d v="2018-06-15T00:00:00"/>
    <m/>
    <m/>
    <s v=""/>
    <n v="1"/>
  </r>
  <r>
    <s v="TXMD"/>
    <n v="25743"/>
    <s v="TherapeuticsMD Inc"/>
    <x v="15"/>
    <x v="14"/>
    <s v="NASDAQ"/>
    <d v="2003-12-11T00:00:00"/>
    <d v="9998-12-31T00:00:00"/>
    <m/>
    <m/>
    <s v=""/>
    <n v="0"/>
  </r>
  <r>
    <s v="TXN"/>
    <n v="97476"/>
    <s v="Texas Instruments Inc"/>
    <x v="6"/>
    <x v="6"/>
    <s v="NASDAQ"/>
    <d v="1972-06-01T00:00:00"/>
    <d v="9998-12-31T00:00:00"/>
    <m/>
    <m/>
    <s v=""/>
    <n v="1"/>
  </r>
  <r>
    <s v="TXRH"/>
    <n v="1289460"/>
    <s v="Texas Roadhouse Inc"/>
    <x v="96"/>
    <x v="52"/>
    <s v="NASDAQ"/>
    <d v="2004-10-05T00:00:00"/>
    <d v="9998-12-31T00:00:00"/>
    <m/>
    <m/>
    <s v=""/>
    <n v="0"/>
  </r>
  <r>
    <s v="TXT"/>
    <n v="217346"/>
    <s v="Textron Inc"/>
    <x v="63"/>
    <x v="2"/>
    <s v="NYSE"/>
    <d v="1984-10-24T00:00:00"/>
    <d v="9998-12-31T00:00:00"/>
    <m/>
    <m/>
    <s v=""/>
    <n v="1"/>
  </r>
  <r>
    <s v="TYL"/>
    <n v="860731"/>
    <s v="Tyler Technologies Inc"/>
    <x v="28"/>
    <x v="29"/>
    <s v="NYSE"/>
    <d v="1987-12-30T00:00:00"/>
    <d v="9998-12-31T00:00:00"/>
    <m/>
    <m/>
    <s v=""/>
    <n v="0"/>
  </r>
  <r>
    <s v="TYPE"/>
    <n v="1385292"/>
    <s v="Monotype Imaging Holdings Inc"/>
    <x v="123"/>
    <x v="29"/>
    <s v="NASDAQ"/>
    <d v="2007-07-25T00:00:00"/>
    <d v="2019-10-11T00:00:00"/>
    <m/>
    <m/>
    <s v=""/>
    <n v="0"/>
  </r>
  <r>
    <s v="TZOO"/>
    <n v="1133311"/>
    <s v="Travelzoo Inc"/>
    <x v="161"/>
    <x v="22"/>
    <s v="NASDAQ"/>
    <d v="2002-08-28T00:00:00"/>
    <d v="9998-12-31T00:00:00"/>
    <m/>
    <m/>
    <s v=""/>
    <n v="0"/>
  </r>
  <r>
    <s v="UA"/>
    <n v="1336917"/>
    <s v="Under Armour Inc"/>
    <x v="197"/>
    <x v="46"/>
    <s v="NYSE"/>
    <d v="2016-04-07T00:00:00"/>
    <d v="9998-12-31T00:00:00"/>
    <m/>
    <m/>
    <s v=""/>
    <n v="0"/>
  </r>
  <r>
    <s v="UAL"/>
    <n v="100517"/>
    <s v="United Continental Holdings Inc"/>
    <x v="3"/>
    <x v="3"/>
    <s v="NASDAQ"/>
    <d v="2006-02-06T00:00:00"/>
    <d v="9998-12-31T00:00:00"/>
    <m/>
    <m/>
    <s v=""/>
    <n v="1"/>
  </r>
  <r>
    <s v="UBNK"/>
    <n v="1501364"/>
    <s v="United Financial Bancorp Inc"/>
    <x v="141"/>
    <x v="2"/>
    <s v="NASDAQ"/>
    <d v="2005-08-17T00:00:00"/>
    <d v="2019-10-31T00:00:00"/>
    <m/>
    <m/>
    <s v=""/>
    <n v="0"/>
  </r>
  <r>
    <s v="UBNT"/>
    <n v="9000124"/>
    <s v="NVS"/>
    <x v="2"/>
    <x v="26"/>
    <s v="NVS"/>
    <d v="1899-12-31T00:00:00"/>
    <d v="1899-12-31T00:00:00"/>
    <m/>
    <n v="9000124"/>
    <n v="9000124"/>
    <n v="0"/>
  </r>
  <r>
    <s v="UBSI"/>
    <n v="729986"/>
    <s v="United Bankshares Inc"/>
    <x v="17"/>
    <x v="16"/>
    <s v="NASDAQ"/>
    <d v="1990-03-26T00:00:00"/>
    <d v="9998-12-31T00:00:00"/>
    <m/>
    <m/>
    <s v=""/>
    <n v="0"/>
  </r>
  <r>
    <s v="UCBI"/>
    <n v="857855"/>
    <s v="United Community Banks Inc"/>
    <x v="17"/>
    <x v="16"/>
    <s v="NASDAQ"/>
    <d v="2002-03-18T00:00:00"/>
    <d v="9998-12-31T00:00:00"/>
    <m/>
    <m/>
    <s v=""/>
    <n v="0"/>
  </r>
  <r>
    <s v="UDR"/>
    <n v="74208"/>
    <s v="UDR Inc"/>
    <x v="10"/>
    <x v="10"/>
    <s v="NYSE"/>
    <d v="1990-03-07T00:00:00"/>
    <d v="9998-12-31T00:00:00"/>
    <m/>
    <m/>
    <s v=""/>
    <n v="1"/>
  </r>
  <r>
    <s v="UE"/>
    <n v="1611547"/>
    <s v="Urban Edge Properties"/>
    <x v="59"/>
    <x v="2"/>
    <s v="NYSE"/>
    <d v="2015-01-16T00:00:00"/>
    <d v="9998-12-31T00:00:00"/>
    <m/>
    <m/>
    <s v=""/>
    <n v="0"/>
  </r>
  <r>
    <s v="UFCS"/>
    <n v="101199"/>
    <s v="United Fire Group Inc"/>
    <x v="26"/>
    <x v="36"/>
    <s v="NASDAQ"/>
    <d v="1990-03-26T00:00:00"/>
    <d v="9998-12-31T00:00:00"/>
    <m/>
    <m/>
    <s v=""/>
    <n v="0"/>
  </r>
  <r>
    <s v="UFI"/>
    <n v="100726"/>
    <s v="UNIFI Inc"/>
    <x v="355"/>
    <x v="61"/>
    <s v="NYSE"/>
    <d v="1990-03-26T00:00:00"/>
    <d v="9998-12-31T00:00:00"/>
    <m/>
    <m/>
    <s v=""/>
    <n v="0"/>
  </r>
  <r>
    <s v="UFPI"/>
    <n v="912767"/>
    <s v="Universal Forest Products Inc"/>
    <x v="356"/>
    <x v="2"/>
    <s v="NASDAQ"/>
    <d v="1993-11-10T00:00:00"/>
    <d v="9998-12-31T00:00:00"/>
    <m/>
    <m/>
    <s v=""/>
    <n v="0"/>
  </r>
  <r>
    <s v="UFS"/>
    <n v="1381531"/>
    <s v="Domtar Corp USA"/>
    <x v="263"/>
    <x v="67"/>
    <s v="NYSE"/>
    <d v="2001-01-02T00:00:00"/>
    <d v="9998-12-31T00:00:00"/>
    <m/>
    <m/>
    <s v=""/>
    <n v="1"/>
  </r>
  <r>
    <s v="UG"/>
    <n v="101295"/>
    <s v="UnitedGuardian Inc"/>
    <x v="114"/>
    <x v="30"/>
    <s v="NASDAQ"/>
    <d v="1992-03-17T00:00:00"/>
    <d v="9998-12-31T00:00:00"/>
    <m/>
    <m/>
    <s v=""/>
    <n v="0"/>
  </r>
  <r>
    <s v="UGI"/>
    <n v="884614"/>
    <s v="UGI Corp"/>
    <x v="189"/>
    <x v="2"/>
    <s v="NYSE"/>
    <d v="1988-01-05T00:00:00"/>
    <d v="9998-12-31T00:00:00"/>
    <m/>
    <m/>
    <s v=""/>
    <n v="1"/>
  </r>
  <r>
    <s v="UHAL"/>
    <n v="4457"/>
    <s v="AMERCO"/>
    <x v="164"/>
    <x v="5"/>
    <s v="NASDAQ"/>
    <d v="1994-11-04T00:00:00"/>
    <d v="9998-12-31T00:00:00"/>
    <m/>
    <m/>
    <s v=""/>
    <n v="1"/>
  </r>
  <r>
    <s v="UHS"/>
    <n v="352915"/>
    <s v="Universal Health Services Inc. Class B"/>
    <x v="214"/>
    <x v="25"/>
    <s v="NYSE"/>
    <d v="1990-03-26T00:00:00"/>
    <d v="9998-12-31T00:00:00"/>
    <m/>
    <m/>
    <s v=""/>
    <n v="1"/>
  </r>
  <r>
    <s v="UHT"/>
    <n v="798783"/>
    <s v="Universal Health Realty Income Trust"/>
    <x v="10"/>
    <x v="10"/>
    <s v="NYSE"/>
    <d v="1987-11-05T00:00:00"/>
    <d v="9998-12-31T00:00:00"/>
    <m/>
    <m/>
    <s v=""/>
    <n v="0"/>
  </r>
  <r>
    <s v="UIS"/>
    <n v="746838"/>
    <s v="Unisys Corp"/>
    <x v="161"/>
    <x v="29"/>
    <s v="NYSE"/>
    <d v="1972-06-01T00:00:00"/>
    <d v="9998-12-31T00:00:00"/>
    <m/>
    <m/>
    <s v=""/>
    <n v="1"/>
  </r>
  <r>
    <s v="ULBI"/>
    <n v="875657"/>
    <s v="Ultralife Corp"/>
    <x v="100"/>
    <x v="7"/>
    <s v="NASDAQ"/>
    <d v="1992-12-23T00:00:00"/>
    <d v="9998-12-31T00:00:00"/>
    <m/>
    <m/>
    <s v=""/>
    <n v="0"/>
  </r>
  <r>
    <s v="ULH"/>
    <n v="1308208"/>
    <s v="Universal Logistics Holdings Inc"/>
    <x v="93"/>
    <x v="11"/>
    <s v="NASDAQ"/>
    <d v="2016-05-02T00:00:00"/>
    <d v="9998-12-31T00:00:00"/>
    <m/>
    <m/>
    <s v=""/>
    <n v="0"/>
  </r>
  <r>
    <s v="ULTA"/>
    <n v="1403568"/>
    <s v="Ulta Beauty Inc"/>
    <x v="91"/>
    <x v="8"/>
    <s v="NASDAQ"/>
    <d v="2007-10-25T00:00:00"/>
    <d v="9998-12-31T00:00:00"/>
    <m/>
    <m/>
    <s v=""/>
    <n v="0"/>
  </r>
  <r>
    <s v="ULTI"/>
    <n v="1016125"/>
    <s v="The Ultimate Software Group Inc"/>
    <x v="28"/>
    <x v="29"/>
    <s v="NASDAQ"/>
    <d v="1998-06-17T00:00:00"/>
    <d v="2019-05-03T00:00:00"/>
    <m/>
    <m/>
    <s v=""/>
    <n v="0"/>
  </r>
  <r>
    <s v="UMBF"/>
    <n v="101382"/>
    <s v="UMB Financial Corp"/>
    <x v="125"/>
    <x v="16"/>
    <s v="NASDAQ"/>
    <d v="1990-03-27T00:00:00"/>
    <d v="9998-12-31T00:00:00"/>
    <m/>
    <m/>
    <s v=""/>
    <n v="0"/>
  </r>
  <r>
    <s v="UMPQ"/>
    <n v="1077771"/>
    <s v="Umpqua Holdings Corp"/>
    <x v="51"/>
    <x v="2"/>
    <s v="NASDAQ"/>
    <d v="1998-06-03T00:00:00"/>
    <d v="9998-12-31T00:00:00"/>
    <m/>
    <m/>
    <s v=""/>
    <n v="0"/>
  </r>
  <r>
    <s v="UMRX"/>
    <n v="1622229"/>
    <s v="Unum Therapeutics Inc"/>
    <x v="15"/>
    <x v="20"/>
    <s v="NASDAQ"/>
    <d v="2018-03-29T00:00:00"/>
    <d v="9998-12-31T00:00:00"/>
    <m/>
    <m/>
    <s v=""/>
    <n v="0"/>
  </r>
  <r>
    <s v="UNAM"/>
    <n v="100716"/>
    <s v="Unico American Corp"/>
    <x v="2"/>
    <x v="36"/>
    <s v="NASDAQ"/>
    <d v="1990-03-26T00:00:00"/>
    <d v="9998-12-31T00:00:00"/>
    <m/>
    <n v="9000125"/>
    <n v="100716"/>
    <n v="0"/>
  </r>
  <r>
    <s v="UNF"/>
    <n v="717954"/>
    <s v="UniFirst Corp"/>
    <x v="238"/>
    <x v="2"/>
    <s v="NYSE"/>
    <d v="1988-01-05T00:00:00"/>
    <d v="9998-12-31T00:00:00"/>
    <m/>
    <m/>
    <s v=""/>
    <n v="0"/>
  </r>
  <r>
    <s v="UNFI"/>
    <n v="1020859"/>
    <s v="United Natural Foods Inc"/>
    <x v="181"/>
    <x v="47"/>
    <s v="NYSE"/>
    <d v="1996-11-01T00:00:00"/>
    <d v="9998-12-31T00:00:00"/>
    <m/>
    <m/>
    <s v=""/>
    <n v="0"/>
  </r>
  <r>
    <s v="UNH"/>
    <n v="731766"/>
    <s v="UnitedHealth Group Inc"/>
    <x v="50"/>
    <x v="35"/>
    <s v="NYSE"/>
    <d v="1990-03-26T00:00:00"/>
    <d v="9998-12-31T00:00:00"/>
    <m/>
    <m/>
    <s v=""/>
    <n v="1"/>
  </r>
  <r>
    <s v="UNIT"/>
    <n v="1620280"/>
    <s v="Communications Sales LeasingInc"/>
    <x v="10"/>
    <x v="10"/>
    <s v="NASDAQ"/>
    <d v="2015-04-20T00:00:00"/>
    <d v="9998-12-31T00:00:00"/>
    <m/>
    <m/>
    <s v=""/>
    <n v="0"/>
  </r>
  <r>
    <s v="UNM"/>
    <n v="5513"/>
    <s v="Unum Group"/>
    <x v="53"/>
    <x v="4"/>
    <s v="NYSE"/>
    <d v="1986-11-06T00:00:00"/>
    <d v="9998-12-31T00:00:00"/>
    <m/>
    <m/>
    <s v=""/>
    <n v="1"/>
  </r>
  <r>
    <s v="UNP"/>
    <n v="100885"/>
    <s v="Union Pacific Corp"/>
    <x v="199"/>
    <x v="11"/>
    <s v="NYSE"/>
    <d v="1980-01-02T00:00:00"/>
    <d v="9998-12-31T00:00:00"/>
    <m/>
    <m/>
    <s v=""/>
    <n v="1"/>
  </r>
  <r>
    <s v="UNT"/>
    <n v="798949"/>
    <s v="NVS"/>
    <x v="86"/>
    <x v="2"/>
    <s v="NVS"/>
    <d v="1899-12-31T00:00:00"/>
    <d v="1899-12-31T00:00:00"/>
    <m/>
    <m/>
    <s v=""/>
    <n v="0"/>
  </r>
  <r>
    <s v="UNVR"/>
    <n v="1494319"/>
    <s v="Univar Inc"/>
    <x v="103"/>
    <x v="2"/>
    <s v="NYSE"/>
    <d v="2015-06-18T00:00:00"/>
    <d v="9998-12-31T00:00:00"/>
    <m/>
    <m/>
    <s v=""/>
    <n v="0"/>
  </r>
  <r>
    <s v="UPL"/>
    <n v="9000126"/>
    <s v="NVS"/>
    <x v="2"/>
    <x v="49"/>
    <s v="NVS"/>
    <d v="1899-12-31T00:00:00"/>
    <d v="1899-12-31T00:00:00"/>
    <m/>
    <n v="9000126"/>
    <n v="9000126"/>
    <n v="0"/>
  </r>
  <r>
    <s v="UPLD"/>
    <n v="1505155"/>
    <s v="Upland Software Inc"/>
    <x v="28"/>
    <x v="29"/>
    <s v="NASDAQ"/>
    <d v="2014-11-06T00:00:00"/>
    <d v="9998-12-31T00:00:00"/>
    <m/>
    <m/>
    <s v=""/>
    <n v="0"/>
  </r>
  <r>
    <s v="UPS"/>
    <n v="1090727"/>
    <s v="United Parcel Service Inc"/>
    <x v="357"/>
    <x v="11"/>
    <s v="NYSE"/>
    <d v="1999-11-10T00:00:00"/>
    <d v="9998-12-31T00:00:00"/>
    <m/>
    <m/>
    <s v=""/>
    <n v="1"/>
  </r>
  <r>
    <s v="UPWK"/>
    <n v="1627475"/>
    <s v="Upwork Inc"/>
    <x v="37"/>
    <x v="22"/>
    <s v="NASDAQ"/>
    <d v="2018-10-03T00:00:00"/>
    <d v="9998-12-31T00:00:00"/>
    <m/>
    <m/>
    <s v=""/>
    <n v="0"/>
  </r>
  <r>
    <s v="URBN"/>
    <n v="912615"/>
    <s v="Urban Outfitters Inc"/>
    <x v="46"/>
    <x v="8"/>
    <s v="NASDAQ"/>
    <d v="1993-11-09T00:00:00"/>
    <d v="9998-12-31T00:00:00"/>
    <m/>
    <m/>
    <s v=""/>
    <n v="1"/>
  </r>
  <r>
    <s v="URGN"/>
    <n v="1668243"/>
    <s v="UroGen Pharma Ltd"/>
    <x v="15"/>
    <x v="2"/>
    <s v="NASDAQ"/>
    <d v="2017-05-04T00:00:00"/>
    <d v="9998-12-31T00:00:00"/>
    <m/>
    <m/>
    <s v=""/>
    <n v="0"/>
  </r>
  <r>
    <s v="URI"/>
    <n v="1067701"/>
    <s v="United Rentals Inc"/>
    <x v="5"/>
    <x v="5"/>
    <s v="NYSE"/>
    <d v="1997-12-18T00:00:00"/>
    <d v="9998-12-31T00:00:00"/>
    <m/>
    <m/>
    <s v=""/>
    <n v="1"/>
  </r>
  <r>
    <s v="USAC"/>
    <n v="1522727"/>
    <s v="Usa Compression Partners LP"/>
    <x v="98"/>
    <x v="48"/>
    <s v="NYSE"/>
    <d v="2013-01-15T00:00:00"/>
    <d v="9998-12-31T00:00:00"/>
    <m/>
    <m/>
    <s v=""/>
    <n v="0"/>
  </r>
  <r>
    <s v="USAP"/>
    <n v="931584"/>
    <s v="Universal Stainless Alloy Products"/>
    <x v="67"/>
    <x v="41"/>
    <s v="NASDAQ"/>
    <d v="1994-12-28T00:00:00"/>
    <d v="9998-12-31T00:00:00"/>
    <m/>
    <m/>
    <s v=""/>
    <n v="0"/>
  </r>
  <r>
    <s v="USAT"/>
    <n v="9000127"/>
    <s v="NVS"/>
    <x v="2"/>
    <x v="29"/>
    <s v="NVS"/>
    <d v="1899-12-31T00:00:00"/>
    <d v="1899-12-31T00:00:00"/>
    <m/>
    <n v="9000127"/>
    <n v="9000127"/>
    <n v="0"/>
  </r>
  <r>
    <s v="USB"/>
    <n v="36104"/>
    <s v="U.S. Bancorp."/>
    <x v="125"/>
    <x v="16"/>
    <s v="NYSE"/>
    <d v="1987-11-05T00:00:00"/>
    <d v="9998-12-31T00:00:00"/>
    <m/>
    <m/>
    <s v=""/>
    <n v="1"/>
  </r>
  <r>
    <s v="USCR"/>
    <n v="1073429"/>
    <s v="US Concrete Inc"/>
    <x v="287"/>
    <x v="50"/>
    <s v="NASDAQ"/>
    <d v="2010-10-15T00:00:00"/>
    <d v="9998-12-31T00:00:00"/>
    <m/>
    <m/>
    <s v=""/>
    <n v="0"/>
  </r>
  <r>
    <s v="USFD"/>
    <n v="1665918"/>
    <s v="US Foods Holding Corp"/>
    <x v="221"/>
    <x v="47"/>
    <s v="NYSE"/>
    <d v="2016-05-26T00:00:00"/>
    <d v="9998-12-31T00:00:00"/>
    <m/>
    <m/>
    <s v=""/>
    <n v="1"/>
  </r>
  <r>
    <s v="USG"/>
    <n v="757011"/>
    <s v="USG Corp"/>
    <x v="166"/>
    <x v="50"/>
    <s v="NYSE"/>
    <d v="1988-07-07T00:00:00"/>
    <d v="2019-05-20T00:00:00"/>
    <m/>
    <m/>
    <s v=""/>
    <n v="0"/>
  </r>
  <r>
    <s v="USM"/>
    <n v="9000128"/>
    <s v="United States Cellular Corp"/>
    <x v="2"/>
    <x v="44"/>
    <s v="NYSE"/>
    <d v="1992-03-17T00:00:00"/>
    <d v="9998-12-31T00:00:00"/>
    <m/>
    <n v="9000128"/>
    <n v="9000128"/>
    <n v="1"/>
  </r>
  <r>
    <s v="USNA"/>
    <n v="896264"/>
    <s v="USANA Health Sciences Inc"/>
    <x v="322"/>
    <x v="30"/>
    <s v="NYSE"/>
    <d v="1995-02-01T00:00:00"/>
    <d v="9998-12-31T00:00:00"/>
    <m/>
    <m/>
    <s v=""/>
    <n v="0"/>
  </r>
  <r>
    <s v="USO"/>
    <n v="1327068"/>
    <s v="NVS"/>
    <x v="340"/>
    <x v="2"/>
    <s v="NVS"/>
    <d v="1899-12-31T00:00:00"/>
    <d v="1899-12-31T00:00:00"/>
    <m/>
    <m/>
    <s v=""/>
    <n v="0"/>
  </r>
  <r>
    <s v="USPH"/>
    <n v="885978"/>
    <s v="US Physical Therapy Inc"/>
    <x v="358"/>
    <x v="2"/>
    <s v="NYSE"/>
    <d v="1992-05-29T00:00:00"/>
    <d v="9998-12-31T00:00:00"/>
    <m/>
    <m/>
    <s v=""/>
    <n v="0"/>
  </r>
  <r>
    <s v="UTHR"/>
    <n v="1082554"/>
    <s v="United Therapeutics Corp"/>
    <x v="15"/>
    <x v="20"/>
    <s v="NASDAQ"/>
    <d v="1999-06-17T00:00:00"/>
    <d v="9998-12-31T00:00:00"/>
    <m/>
    <m/>
    <s v=""/>
    <n v="1"/>
  </r>
  <r>
    <s v="UTL"/>
    <n v="755001"/>
    <s v="Unitil Corp"/>
    <x v="42"/>
    <x v="33"/>
    <s v="NYSE"/>
    <d v="1992-03-17T00:00:00"/>
    <d v="9998-12-31T00:00:00"/>
    <m/>
    <m/>
    <s v=""/>
    <n v="0"/>
  </r>
  <r>
    <s v="UTMD"/>
    <n v="706698"/>
    <s v="Utah Medical Products Inc"/>
    <x v="22"/>
    <x v="55"/>
    <s v="NASDAQ"/>
    <d v="1999-03-08T00:00:00"/>
    <d v="9998-12-31T00:00:00"/>
    <m/>
    <m/>
    <s v=""/>
    <n v="0"/>
  </r>
  <r>
    <s v="UTX"/>
    <n v="101829"/>
    <s v="NVS"/>
    <x v="274"/>
    <x v="12"/>
    <s v="NVS"/>
    <d v="1899-12-31T00:00:00"/>
    <d v="1899-12-31T00:00:00"/>
    <m/>
    <m/>
    <s v=""/>
    <n v="1"/>
  </r>
  <r>
    <s v="UVE"/>
    <n v="891166"/>
    <s v="Universal Insurance Holdings Inc"/>
    <x v="26"/>
    <x v="36"/>
    <s v="NYSE"/>
    <d v="2003-06-06T00:00:00"/>
    <d v="9998-12-31T00:00:00"/>
    <m/>
    <m/>
    <s v=""/>
    <n v="0"/>
  </r>
  <r>
    <s v="UVSP"/>
    <n v="102212"/>
    <s v="Univest Corp of PA"/>
    <x v="17"/>
    <x v="16"/>
    <s v="NASDAQ"/>
    <d v="1998-04-16T00:00:00"/>
    <d v="9998-12-31T00:00:00"/>
    <m/>
    <m/>
    <s v=""/>
    <n v="0"/>
  </r>
  <r>
    <s v="UVV"/>
    <n v="102037"/>
    <s v="Universal Corp"/>
    <x v="81"/>
    <x v="2"/>
    <s v="NYSE"/>
    <d v="1988-01-05T00:00:00"/>
    <d v="9998-12-31T00:00:00"/>
    <m/>
    <m/>
    <s v=""/>
    <n v="0"/>
  </r>
  <r>
    <s v="V"/>
    <n v="1403161"/>
    <s v="Visa Inc"/>
    <x v="31"/>
    <x v="31"/>
    <s v="NYSE"/>
    <d v="2008-03-19T00:00:00"/>
    <d v="9998-12-31T00:00:00"/>
    <m/>
    <m/>
    <s v=""/>
    <n v="1"/>
  </r>
  <r>
    <s v="VAC"/>
    <n v="1524358"/>
    <s v="Marriott Vacations Worldwide Corp"/>
    <x v="290"/>
    <x v="56"/>
    <s v="NYSE"/>
    <d v="2011-11-08T00:00:00"/>
    <d v="9998-12-31T00:00:00"/>
    <m/>
    <m/>
    <s v=""/>
    <n v="1"/>
  </r>
  <r>
    <s v="VAL"/>
    <n v="314808"/>
    <s v="The Valspar Corp"/>
    <x v="112"/>
    <x v="2"/>
    <s v="NYSE"/>
    <d v="1992-03-17T00:00:00"/>
    <d v="2017-07-14T00:00:00"/>
    <m/>
    <m/>
    <s v=""/>
    <n v="1"/>
  </r>
  <r>
    <s v="VALU"/>
    <n v="717720"/>
    <s v="Value Line Inc"/>
    <x v="13"/>
    <x v="68"/>
    <s v="NASDAQ"/>
    <d v="1995-08-18T00:00:00"/>
    <d v="9998-12-31T00:00:00"/>
    <m/>
    <m/>
    <s v=""/>
    <n v="0"/>
  </r>
  <r>
    <s v="VAR"/>
    <n v="203527"/>
    <s v="Varian Medical Systems Inc"/>
    <x v="119"/>
    <x v="21"/>
    <s v="NYSE"/>
    <d v="1988-01-05T00:00:00"/>
    <d v="9998-12-31T00:00:00"/>
    <m/>
    <m/>
    <s v=""/>
    <n v="1"/>
  </r>
  <r>
    <s v="VBTX"/>
    <n v="1501570"/>
    <s v="Veritex Holdings Inc"/>
    <x v="17"/>
    <x v="16"/>
    <s v="NASDAQ"/>
    <d v="2014-10-09T00:00:00"/>
    <d v="9998-12-31T00:00:00"/>
    <m/>
    <m/>
    <s v=""/>
    <n v="0"/>
  </r>
  <r>
    <s v="VC"/>
    <n v="1111335"/>
    <s v="Visteon Corp"/>
    <x v="36"/>
    <x v="18"/>
    <s v="NASDAQ"/>
    <d v="2010-10-05T00:00:00"/>
    <d v="9998-12-31T00:00:00"/>
    <m/>
    <m/>
    <s v=""/>
    <n v="0"/>
  </r>
  <r>
    <s v="VCRA"/>
    <n v="1129260"/>
    <s v="Vocera Communications Inc"/>
    <x v="233"/>
    <x v="2"/>
    <s v="NYSE"/>
    <d v="2012-03-28T00:00:00"/>
    <d v="9998-12-31T00:00:00"/>
    <m/>
    <m/>
    <s v=""/>
    <n v="0"/>
  </r>
  <r>
    <s v="VCYT"/>
    <n v="1384101"/>
    <s v="Veracyte Inc"/>
    <x v="170"/>
    <x v="2"/>
    <s v="NASDAQ"/>
    <d v="2013-10-30T00:00:00"/>
    <d v="9998-12-31T00:00:00"/>
    <m/>
    <m/>
    <s v=""/>
    <n v="0"/>
  </r>
  <r>
    <s v="VDSI"/>
    <n v="9000129"/>
    <s v="VASCO Data Security International Inc"/>
    <x v="2"/>
    <x v="29"/>
    <s v="NASDAQ"/>
    <d v="1998-05-21T00:00:00"/>
    <d v="2018-06-05T00:00:00"/>
    <m/>
    <n v="9000129"/>
    <n v="9000129"/>
    <n v="0"/>
  </r>
  <r>
    <s v="VEC"/>
    <n v="1601548"/>
    <s v="Vectrus Inc"/>
    <x v="359"/>
    <x v="19"/>
    <s v="NYSE"/>
    <d v="2014-09-16T00:00:00"/>
    <d v="9998-12-31T00:00:00"/>
    <m/>
    <m/>
    <s v=""/>
    <n v="0"/>
  </r>
  <r>
    <s v="VECO"/>
    <n v="103145"/>
    <s v="Veeco Instruments Inc"/>
    <x v="29"/>
    <x v="2"/>
    <s v="NASDAQ"/>
    <d v="1994-11-29T00:00:00"/>
    <d v="9998-12-31T00:00:00"/>
    <m/>
    <m/>
    <s v=""/>
    <n v="0"/>
  </r>
  <r>
    <s v="VEEV"/>
    <n v="1393052"/>
    <s v="Veeva Systems Inc"/>
    <x v="28"/>
    <x v="29"/>
    <s v="NYSE"/>
    <d v="2013-10-16T00:00:00"/>
    <d v="9998-12-31T00:00:00"/>
    <m/>
    <m/>
    <s v=""/>
    <n v="0"/>
  </r>
  <r>
    <s v="VER"/>
    <n v="1507385"/>
    <s v="VEREIT Inc"/>
    <x v="10"/>
    <x v="10"/>
    <s v="NYSE"/>
    <d v="2015-07-31T00:00:00"/>
    <d v="9998-12-31T00:00:00"/>
    <m/>
    <m/>
    <s v=""/>
    <n v="1"/>
  </r>
  <r>
    <s v="VERU"/>
    <n v="863894"/>
    <s v="Veru Inc"/>
    <x v="15"/>
    <x v="14"/>
    <s v="NASDAQ"/>
    <d v="1999-02-11T00:00:00"/>
    <d v="9998-12-31T00:00:00"/>
    <m/>
    <m/>
    <s v=""/>
    <n v="0"/>
  </r>
  <r>
    <s v="VFC"/>
    <n v="103379"/>
    <s v="VF Corp"/>
    <x v="209"/>
    <x v="46"/>
    <s v="NYSE"/>
    <d v="1985-07-01T00:00:00"/>
    <d v="9998-12-31T00:00:00"/>
    <m/>
    <m/>
    <s v=""/>
    <n v="1"/>
  </r>
  <r>
    <s v="VG"/>
    <n v="1272830"/>
    <s v="Vonage Holdings Corp"/>
    <x v="72"/>
    <x v="44"/>
    <s v="NASDAQ"/>
    <d v="2006-05-24T00:00:00"/>
    <d v="9998-12-31T00:00:00"/>
    <m/>
    <m/>
    <s v=""/>
    <n v="0"/>
  </r>
  <r>
    <s v="VGR"/>
    <n v="59440"/>
    <s v="Vector Group Ltd"/>
    <x v="319"/>
    <x v="70"/>
    <s v="NYSE"/>
    <d v="1987-10-09T00:00:00"/>
    <d v="9998-12-31T00:00:00"/>
    <m/>
    <m/>
    <s v=""/>
    <n v="0"/>
  </r>
  <r>
    <s v="VIA"/>
    <n v="1339947"/>
    <s v="Viacom Inc"/>
    <x v="74"/>
    <x v="45"/>
    <s v="NASDAQ"/>
    <d v="2005-12-05T00:00:00"/>
    <d v="2019-12-04T00:00:00"/>
    <m/>
    <m/>
    <s v=""/>
    <n v="1"/>
  </r>
  <r>
    <s v="VIAB"/>
    <n v="1339947"/>
    <s v="Viacom Inc"/>
    <x v="74"/>
    <x v="45"/>
    <s v="NASDAQ"/>
    <d v="2005-12-05T00:00:00"/>
    <d v="2019-12-04T00:00:00"/>
    <m/>
    <m/>
    <s v=""/>
    <n v="1"/>
  </r>
  <r>
    <s v="VIAV"/>
    <n v="912093"/>
    <s v="Viavi Solutions Inc"/>
    <x v="6"/>
    <x v="2"/>
    <s v="NASDAQ"/>
    <d v="2015-08-04T00:00:00"/>
    <d v="9998-12-31T00:00:00"/>
    <m/>
    <m/>
    <s v=""/>
    <n v="0"/>
  </r>
  <r>
    <s v="VICR"/>
    <n v="751978"/>
    <s v="Vicor Corp"/>
    <x v="45"/>
    <x v="2"/>
    <s v="NASDAQ"/>
    <d v="1991-11-27T00:00:00"/>
    <d v="9998-12-31T00:00:00"/>
    <m/>
    <m/>
    <s v=""/>
    <n v="0"/>
  </r>
  <r>
    <s v="VIDE"/>
    <n v="9000130"/>
    <s v="NVS"/>
    <x v="2"/>
    <x v="9"/>
    <s v="NVS"/>
    <d v="1899-12-31T00:00:00"/>
    <d v="1899-12-31T00:00:00"/>
    <m/>
    <n v="9000130"/>
    <n v="9000130"/>
    <n v="0"/>
  </r>
  <r>
    <s v="VIRC"/>
    <n v="751365"/>
    <s v="Virco Mfg Corp"/>
    <x v="360"/>
    <x v="7"/>
    <s v="NASDAQ"/>
    <d v="1992-03-17T00:00:00"/>
    <d v="9998-12-31T00:00:00"/>
    <m/>
    <m/>
    <s v=""/>
    <n v="0"/>
  </r>
  <r>
    <s v="VIRT"/>
    <n v="1592386"/>
    <s v="Virtu Financial Inc"/>
    <x v="23"/>
    <x v="23"/>
    <s v="NASDAQ"/>
    <d v="2015-04-16T00:00:00"/>
    <d v="9998-12-31T00:00:00"/>
    <m/>
    <m/>
    <s v=""/>
    <n v="0"/>
  </r>
  <r>
    <s v="VIVO"/>
    <n v="794172"/>
    <s v="Meridian Bioscience Inc"/>
    <x v="71"/>
    <x v="2"/>
    <s v="NASDAQ"/>
    <d v="1992-02-26T00:00:00"/>
    <d v="9998-12-31T00:00:00"/>
    <m/>
    <m/>
    <s v=""/>
    <n v="0"/>
  </r>
  <r>
    <s v="VKTX"/>
    <n v="1607678"/>
    <s v="Viking Therapeutics Inc"/>
    <x v="15"/>
    <x v="20"/>
    <s v="NASDAQ"/>
    <d v="2015-04-29T00:00:00"/>
    <d v="9998-12-31T00:00:00"/>
    <m/>
    <m/>
    <s v=""/>
    <n v="0"/>
  </r>
  <r>
    <s v="VLO"/>
    <n v="1035002"/>
    <s v="Valero Energy Corp"/>
    <x v="70"/>
    <x v="43"/>
    <s v="NYSE"/>
    <d v="1982-01-04T00:00:00"/>
    <d v="9998-12-31T00:00:00"/>
    <m/>
    <m/>
    <s v=""/>
    <n v="1"/>
  </r>
  <r>
    <s v="VLP"/>
    <n v="1583103"/>
    <s v="Valero Energy Partners LP"/>
    <x v="82"/>
    <x v="48"/>
    <s v="NYSE"/>
    <d v="2013-12-11T00:00:00"/>
    <d v="2019-02-04T00:00:00"/>
    <m/>
    <m/>
    <s v=""/>
    <n v="0"/>
  </r>
  <r>
    <s v="VLY"/>
    <n v="714310"/>
    <s v="Valley National Bancorp"/>
    <x v="125"/>
    <x v="16"/>
    <s v="NASDAQ"/>
    <d v="1990-03-23T00:00:00"/>
    <d v="9998-12-31T00:00:00"/>
    <m/>
    <m/>
    <s v=""/>
    <n v="0"/>
  </r>
  <r>
    <s v="VMC"/>
    <n v="1396009"/>
    <s v="Vulcan Materials Company"/>
    <x v="192"/>
    <x v="50"/>
    <s v="NYSE"/>
    <d v="1988-01-05T00:00:00"/>
    <d v="9998-12-31T00:00:00"/>
    <m/>
    <m/>
    <s v=""/>
    <n v="1"/>
  </r>
  <r>
    <s v="VMI"/>
    <n v="102729"/>
    <s v="Valmont Industries Inc"/>
    <x v="273"/>
    <x v="7"/>
    <s v="NYSE"/>
    <d v="1990-03-26T00:00:00"/>
    <d v="9998-12-31T00:00:00"/>
    <m/>
    <m/>
    <s v=""/>
    <n v="1"/>
  </r>
  <r>
    <s v="VMW"/>
    <n v="1124610"/>
    <s v="VMware Inc"/>
    <x v="28"/>
    <x v="29"/>
    <s v="NYSE"/>
    <d v="2007-08-15T00:00:00"/>
    <d v="9998-12-31T00:00:00"/>
    <m/>
    <m/>
    <s v=""/>
    <n v="1"/>
  </r>
  <r>
    <s v="VNCE"/>
    <n v="1579157"/>
    <s v="Vince Holding Corp"/>
    <x v="104"/>
    <x v="46"/>
    <s v="NYSE"/>
    <d v="2013-11-22T00:00:00"/>
    <d v="9998-12-31T00:00:00"/>
    <m/>
    <m/>
    <s v=""/>
    <n v="0"/>
  </r>
  <r>
    <s v="VNDA"/>
    <n v="1347178"/>
    <s v="Vanda Pharmaceuticals Inc"/>
    <x v="15"/>
    <x v="2"/>
    <s v="NASDAQ"/>
    <d v="2006-04-12T00:00:00"/>
    <d v="9998-12-31T00:00:00"/>
    <m/>
    <m/>
    <s v=""/>
    <n v="0"/>
  </r>
  <r>
    <s v="VNE"/>
    <n v="1733186"/>
    <s v="Veoneer Inc"/>
    <x v="36"/>
    <x v="18"/>
    <s v="NYSE"/>
    <d v="2018-06-11T00:00:00"/>
    <d v="9998-12-31T00:00:00"/>
    <m/>
    <m/>
    <s v=""/>
    <n v="0"/>
  </r>
  <r>
    <s v="VNO"/>
    <n v="899689"/>
    <s v="Vornado Realty Trust"/>
    <x v="10"/>
    <x v="10"/>
    <s v="NYSE"/>
    <d v="1988-01-05T00:00:00"/>
    <d v="9998-12-31T00:00:00"/>
    <m/>
    <m/>
    <s v=""/>
    <n v="1"/>
  </r>
  <r>
    <s v="VNTR"/>
    <n v="1705682"/>
    <s v="Venator Materials PLC"/>
    <x v="87"/>
    <x v="2"/>
    <s v="NYSE"/>
    <d v="2017-08-03T00:00:00"/>
    <d v="9998-12-31T00:00:00"/>
    <m/>
    <m/>
    <s v=""/>
    <n v="0"/>
  </r>
  <r>
    <s v="VOYA"/>
    <n v="1535929"/>
    <s v="ING US Inc"/>
    <x v="4"/>
    <x v="4"/>
    <s v="NYSE"/>
    <d v="2013-05-02T00:00:00"/>
    <d v="9998-12-31T00:00:00"/>
    <m/>
    <m/>
    <s v=""/>
    <n v="1"/>
  </r>
  <r>
    <s v="VR"/>
    <n v="1348259"/>
    <s v="Validus Holdings Ltd"/>
    <x v="26"/>
    <x v="36"/>
    <s v="NYSE"/>
    <d v="2007-08-01T00:00:00"/>
    <d v="2018-07-18T00:00:00"/>
    <m/>
    <m/>
    <s v=""/>
    <n v="0"/>
  </r>
  <r>
    <s v="VRA"/>
    <n v="1495320"/>
    <s v="Vera Bradley Inc"/>
    <x v="201"/>
    <x v="46"/>
    <s v="NASDAQ"/>
    <d v="2010-10-21T00:00:00"/>
    <d v="9998-12-31T00:00:00"/>
    <m/>
    <m/>
    <s v=""/>
    <n v="0"/>
  </r>
  <r>
    <s v="VRNS"/>
    <n v="1361113"/>
    <s v="Varonis Systems Inc"/>
    <x v="28"/>
    <x v="29"/>
    <s v="NASDAQ"/>
    <d v="2014-02-28T00:00:00"/>
    <d v="9998-12-31T00:00:00"/>
    <m/>
    <m/>
    <s v=""/>
    <n v="0"/>
  </r>
  <r>
    <s v="VRNT"/>
    <n v="1166388"/>
    <s v="Verint Systems Inc"/>
    <x v="161"/>
    <x v="29"/>
    <s v="NASDAQ"/>
    <d v="2002-05-16T00:00:00"/>
    <d v="9998-12-31T00:00:00"/>
    <m/>
    <m/>
    <s v=""/>
    <n v="0"/>
  </r>
  <r>
    <s v="VRRM"/>
    <n v="1682745"/>
    <s v="Verra Mobility Corp"/>
    <x v="31"/>
    <x v="19"/>
    <s v="NASDAQ"/>
    <d v="2017-03-24T00:00:00"/>
    <d v="9998-12-31T00:00:00"/>
    <m/>
    <m/>
    <s v=""/>
    <n v="0"/>
  </r>
  <r>
    <s v="VRS"/>
    <n v="1421182"/>
    <s v="Verso Paper Corp"/>
    <x v="263"/>
    <x v="67"/>
    <s v="NYSE"/>
    <d v="2016-07-19T00:00:00"/>
    <d v="9998-12-31T00:00:00"/>
    <m/>
    <m/>
    <s v=""/>
    <n v="0"/>
  </r>
  <r>
    <s v="VRSK"/>
    <n v="1442145"/>
    <s v="Verisk Analytics Inc"/>
    <x v="37"/>
    <x v="19"/>
    <s v="NASDAQ"/>
    <d v="2009-10-07T00:00:00"/>
    <d v="9998-12-31T00:00:00"/>
    <m/>
    <m/>
    <s v=""/>
    <n v="1"/>
  </r>
  <r>
    <s v="VRSN"/>
    <n v="1014473"/>
    <s v="Verisign Inc"/>
    <x v="123"/>
    <x v="22"/>
    <s v="NASDAQ"/>
    <d v="1998-01-30T00:00:00"/>
    <d v="9998-12-31T00:00:00"/>
    <m/>
    <m/>
    <s v=""/>
    <n v="1"/>
  </r>
  <r>
    <s v="VRTS"/>
    <n v="883237"/>
    <s v="Virtus Investment Partners Inc"/>
    <x v="13"/>
    <x v="2"/>
    <s v="NASDAQ"/>
    <d v="2009-01-02T00:00:00"/>
    <d v="9998-12-31T00:00:00"/>
    <m/>
    <m/>
    <s v=""/>
    <n v="0"/>
  </r>
  <r>
    <s v="VRTU"/>
    <n v="1207074"/>
    <s v="Virtusa Corp"/>
    <x v="123"/>
    <x v="29"/>
    <s v="NASDAQ"/>
    <d v="2007-08-03T00:00:00"/>
    <d v="9998-12-31T00:00:00"/>
    <m/>
    <m/>
    <s v=""/>
    <n v="0"/>
  </r>
  <r>
    <s v="VRTX"/>
    <n v="875320"/>
    <s v="Vertex Pharmaceuticals Inc"/>
    <x v="15"/>
    <x v="20"/>
    <s v="NASDAQ"/>
    <d v="1991-07-24T00:00:00"/>
    <d v="9998-12-31T00:00:00"/>
    <m/>
    <m/>
    <s v=""/>
    <n v="1"/>
  </r>
  <r>
    <s v="VRX"/>
    <n v="885590"/>
    <s v="Valeant Pharmaceuticals Intl Inc"/>
    <x v="15"/>
    <x v="14"/>
    <s v="NYSE"/>
    <d v="1994-03-30T00:00:00"/>
    <d v="2018-07-13T00:00:00"/>
    <m/>
    <n v="9000131"/>
    <n v="885590"/>
    <n v="1"/>
  </r>
  <r>
    <s v="VSAT"/>
    <n v="797721"/>
    <s v="ViaSat Inc"/>
    <x v="99"/>
    <x v="2"/>
    <s v="NASDAQ"/>
    <d v="1996-12-03T00:00:00"/>
    <d v="9998-12-31T00:00:00"/>
    <m/>
    <m/>
    <s v=""/>
    <n v="0"/>
  </r>
  <r>
    <s v="VSH"/>
    <n v="103730"/>
    <s v="Vishay Intertechnology"/>
    <x v="115"/>
    <x v="2"/>
    <s v="NYSE"/>
    <d v="1988-01-04T00:00:00"/>
    <d v="9998-12-31T00:00:00"/>
    <m/>
    <m/>
    <s v=""/>
    <n v="0"/>
  </r>
  <r>
    <s v="VSI"/>
    <n v="1360530"/>
    <s v="Vitamin Shoppe Inc"/>
    <x v="265"/>
    <x v="2"/>
    <s v="NYSE"/>
    <d v="2009-10-28T00:00:00"/>
    <d v="2019-12-16T00:00:00"/>
    <m/>
    <m/>
    <s v=""/>
    <n v="0"/>
  </r>
  <r>
    <s v="VSLR"/>
    <n v="1607716"/>
    <s v="Vivint Solar Inc"/>
    <x v="157"/>
    <x v="6"/>
    <s v="NYSE"/>
    <d v="2014-10-01T00:00:00"/>
    <d v="9998-12-31T00:00:00"/>
    <m/>
    <m/>
    <s v=""/>
    <n v="0"/>
  </r>
  <r>
    <s v="VSM"/>
    <n v="1660690"/>
    <s v="Versum Materials Inc"/>
    <x v="34"/>
    <x v="42"/>
    <s v="NYSE"/>
    <d v="2016-10-03T00:00:00"/>
    <d v="2019-10-14T00:00:00"/>
    <m/>
    <m/>
    <s v=""/>
    <n v="0"/>
  </r>
  <r>
    <s v="VSTM"/>
    <n v="1526119"/>
    <s v="Verastem Inc"/>
    <x v="15"/>
    <x v="20"/>
    <s v="NASDAQ"/>
    <d v="2012-01-27T00:00:00"/>
    <d v="9998-12-31T00:00:00"/>
    <m/>
    <m/>
    <s v=""/>
    <n v="0"/>
  </r>
  <r>
    <s v="VSTO"/>
    <n v="1616318"/>
    <s v="Vista Outdoor Inc"/>
    <x v="12"/>
    <x v="56"/>
    <s v="NYSE"/>
    <d v="2015-02-10T00:00:00"/>
    <d v="9998-12-31T00:00:00"/>
    <m/>
    <m/>
    <s v=""/>
    <n v="0"/>
  </r>
  <r>
    <s v="VTR"/>
    <n v="740260"/>
    <s v="Ventas Inc"/>
    <x v="10"/>
    <x v="10"/>
    <s v="NYSE"/>
    <d v="1997-05-05T00:00:00"/>
    <d v="9998-12-31T00:00:00"/>
    <m/>
    <m/>
    <s v=""/>
    <n v="1"/>
  </r>
  <r>
    <s v="VVC"/>
    <n v="1096385"/>
    <s v="Vectren Corp"/>
    <x v="189"/>
    <x v="2"/>
    <s v="NYSE"/>
    <d v="1987-11-05T00:00:00"/>
    <d v="2019-02-26T00:00:00"/>
    <m/>
    <m/>
    <s v=""/>
    <n v="0"/>
  </r>
  <r>
    <s v="VVI"/>
    <n v="884219"/>
    <s v="Viad Corp"/>
    <x v="31"/>
    <x v="19"/>
    <s v="NYSE"/>
    <d v="2004-08-12T00:00:00"/>
    <d v="9998-12-31T00:00:00"/>
    <m/>
    <m/>
    <s v=""/>
    <n v="0"/>
  </r>
  <r>
    <s v="VVV"/>
    <n v="1674910"/>
    <s v="Valvoline Inc"/>
    <x v="304"/>
    <x v="2"/>
    <s v="NYSE"/>
    <d v="2016-09-23T00:00:00"/>
    <d v="9998-12-31T00:00:00"/>
    <m/>
    <m/>
    <s v=""/>
    <n v="0"/>
  </r>
  <r>
    <s v="VWR"/>
    <n v="1412232"/>
    <s v="VWR Corp"/>
    <x v="361"/>
    <x v="2"/>
    <s v="NASDAQ"/>
    <d v="2014-10-02T00:00:00"/>
    <d v="2017-11-21T00:00:00"/>
    <m/>
    <m/>
    <s v=""/>
    <n v="0"/>
  </r>
  <r>
    <s v="VZ"/>
    <n v="732712"/>
    <s v="Verizon Communications Inc"/>
    <x v="72"/>
    <x v="44"/>
    <s v="NYSE"/>
    <d v="1983-11-21T00:00:00"/>
    <d v="9998-12-31T00:00:00"/>
    <m/>
    <m/>
    <s v=""/>
    <n v="1"/>
  </r>
  <r>
    <s v="W"/>
    <n v="1616707"/>
    <s v="Wayfair Inc"/>
    <x v="80"/>
    <x v="8"/>
    <s v="NYSE"/>
    <d v="2014-10-02T00:00:00"/>
    <d v="9998-12-31T00:00:00"/>
    <m/>
    <m/>
    <s v=""/>
    <n v="0"/>
  </r>
  <r>
    <s v="WAB"/>
    <n v="943452"/>
    <s v="Westinghouse Air Brake Technologies Corporation Additional Shares When Issued"/>
    <x v="255"/>
    <x v="11"/>
    <s v="NYSE"/>
    <d v="1995-06-16T00:00:00"/>
    <d v="9998-12-31T00:00:00"/>
    <m/>
    <m/>
    <s v=""/>
    <n v="1"/>
  </r>
  <r>
    <s v="WABC"/>
    <n v="311094"/>
    <s v="Westamerica Bancorporation"/>
    <x v="125"/>
    <x v="16"/>
    <s v="NASDAQ"/>
    <d v="1992-03-17T00:00:00"/>
    <d v="9998-12-31T00:00:00"/>
    <m/>
    <m/>
    <s v=""/>
    <n v="0"/>
  </r>
  <r>
    <s v="WAGE"/>
    <n v="1158863"/>
    <s v="Wageworks Inc"/>
    <x v="31"/>
    <x v="19"/>
    <s v="NYSE"/>
    <d v="2012-05-11T00:00:00"/>
    <d v="2019-08-30T00:00:00"/>
    <m/>
    <m/>
    <s v=""/>
    <n v="0"/>
  </r>
  <r>
    <s v="WAIR"/>
    <n v="1378718"/>
    <s v="Wesco Aircraft Holdings Inc"/>
    <x v="335"/>
    <x v="40"/>
    <s v="NYSE"/>
    <d v="2011-07-28T00:00:00"/>
    <d v="2020-01-09T00:00:00"/>
    <m/>
    <m/>
    <s v=""/>
    <n v="0"/>
  </r>
  <r>
    <s v="WAL"/>
    <n v="1212545"/>
    <s v="Western Alliance Bancorporation"/>
    <x v="17"/>
    <x v="16"/>
    <s v="NYSE"/>
    <d v="2005-07-01T00:00:00"/>
    <d v="9998-12-31T00:00:00"/>
    <m/>
    <m/>
    <s v=""/>
    <n v="0"/>
  </r>
  <r>
    <s v="WASH"/>
    <n v="737468"/>
    <s v="Washington Trust Bancorp"/>
    <x v="17"/>
    <x v="16"/>
    <s v="NASDAQ"/>
    <d v="1995-08-18T00:00:00"/>
    <d v="9998-12-31T00:00:00"/>
    <m/>
    <m/>
    <s v=""/>
    <n v="0"/>
  </r>
  <r>
    <s v="WAT"/>
    <n v="1000697"/>
    <s v="Waters Corp"/>
    <x v="0"/>
    <x v="55"/>
    <s v="NYSE"/>
    <d v="1995-11-17T00:00:00"/>
    <d v="9998-12-31T00:00:00"/>
    <m/>
    <m/>
    <s v=""/>
    <n v="1"/>
  </r>
  <r>
    <s v="WATT"/>
    <n v="1575793"/>
    <s v="Energous Corp"/>
    <x v="99"/>
    <x v="9"/>
    <s v="NASDAQ"/>
    <d v="2014-03-28T00:00:00"/>
    <d v="9998-12-31T00:00:00"/>
    <m/>
    <m/>
    <s v=""/>
    <n v="0"/>
  </r>
  <r>
    <s v="WBA"/>
    <n v="1618921"/>
    <s v="Walgreens Boots Alliance Inc"/>
    <x v="212"/>
    <x v="47"/>
    <s v="NASDAQ"/>
    <d v="1985-07-01T00:00:00"/>
    <d v="9998-12-31T00:00:00"/>
    <m/>
    <m/>
    <s v=""/>
    <n v="1"/>
  </r>
  <r>
    <s v="WBC"/>
    <n v="1390844"/>
    <s v="WABCO Holdings Inc"/>
    <x v="240"/>
    <x v="18"/>
    <s v="NYSE"/>
    <d v="2007-08-01T00:00:00"/>
    <d v="2020-05-28T00:00:00"/>
    <m/>
    <m/>
    <s v=""/>
    <n v="1"/>
  </r>
  <r>
    <s v="WBMD"/>
    <n v="1326583"/>
    <s v="WebMD Health Corp"/>
    <x v="31"/>
    <x v="22"/>
    <s v="NASDAQ"/>
    <d v="2005-09-29T00:00:00"/>
    <d v="2017-09-18T00:00:00"/>
    <m/>
    <m/>
    <s v=""/>
    <n v="0"/>
  </r>
  <r>
    <s v="WBS"/>
    <n v="801337"/>
    <s v="Webster Financial Corp"/>
    <x v="125"/>
    <x v="16"/>
    <s v="NYSE"/>
    <d v="1986-12-12T00:00:00"/>
    <d v="9998-12-31T00:00:00"/>
    <m/>
    <m/>
    <s v=""/>
    <n v="0"/>
  </r>
  <r>
    <s v="WBT"/>
    <n v="1650962"/>
    <s v="Manitowoc Food Service Inc"/>
    <x v="315"/>
    <x v="2"/>
    <s v="NYSE"/>
    <d v="2016-02-18T00:00:00"/>
    <d v="9998-12-31T00:00:00"/>
    <m/>
    <m/>
    <s v=""/>
    <n v="0"/>
  </r>
  <r>
    <s v="WCC"/>
    <n v="929008"/>
    <s v="Wesco International Inc"/>
    <x v="118"/>
    <x v="9"/>
    <s v="NYSE"/>
    <d v="1999-05-12T00:00:00"/>
    <d v="9998-12-31T00:00:00"/>
    <m/>
    <m/>
    <s v=""/>
    <n v="0"/>
  </r>
  <r>
    <s v="WCG"/>
    <n v="1279363"/>
    <s v="WellCare Health Plans Inc"/>
    <x v="50"/>
    <x v="35"/>
    <s v="NYSE"/>
    <d v="2004-07-01T00:00:00"/>
    <d v="2020-01-23T00:00:00"/>
    <m/>
    <m/>
    <s v=""/>
    <n v="1"/>
  </r>
  <r>
    <s v="WCIC"/>
    <n v="1574532"/>
    <s v="WCI Communities Inc"/>
    <x v="2"/>
    <x v="2"/>
    <s v="NYSE"/>
    <d v="2013-07-25T00:00:00"/>
    <d v="2017-07-10T00:00:00"/>
    <m/>
    <m/>
    <s v=""/>
    <n v="0"/>
  </r>
  <r>
    <s v="WCN"/>
    <n v="1318220"/>
    <s v="Waste Connections Inc"/>
    <x v="38"/>
    <x v="2"/>
    <s v="NYSE"/>
    <d v="1998-05-22T00:00:00"/>
    <d v="9998-12-31T00:00:00"/>
    <m/>
    <m/>
    <s v=""/>
    <n v="1"/>
  </r>
  <r>
    <s v="WD"/>
    <n v="1497770"/>
    <s v="Walker Dunlop Inc"/>
    <x v="120"/>
    <x v="2"/>
    <s v="NYSE"/>
    <d v="2010-12-15T00:00:00"/>
    <d v="9998-12-31T00:00:00"/>
    <m/>
    <m/>
    <s v=""/>
    <n v="0"/>
  </r>
  <r>
    <s v="WDAY"/>
    <n v="1327811"/>
    <s v="Workday Inc Class A"/>
    <x v="37"/>
    <x v="29"/>
    <s v="NASDAQ"/>
    <d v="2012-10-12T00:00:00"/>
    <d v="9998-12-31T00:00:00"/>
    <m/>
    <m/>
    <s v=""/>
    <n v="0"/>
  </r>
  <r>
    <s v="WDC"/>
    <n v="106040"/>
    <s v="Western Digital Corp"/>
    <x v="324"/>
    <x v="9"/>
    <s v="NASDAQ"/>
    <d v="1987-01-02T00:00:00"/>
    <d v="9998-12-31T00:00:00"/>
    <m/>
    <m/>
    <s v=""/>
    <n v="1"/>
  </r>
  <r>
    <s v="WDFC"/>
    <n v="105132"/>
    <s v="WD40 Company"/>
    <x v="34"/>
    <x v="2"/>
    <s v="NASDAQ"/>
    <d v="1990-03-26T00:00:00"/>
    <d v="9998-12-31T00:00:00"/>
    <m/>
    <m/>
    <s v=""/>
    <n v="0"/>
  </r>
  <r>
    <s v="WDR"/>
    <n v="1052100"/>
    <s v="Waddell &amp; Reed Financial Inc Class A"/>
    <x v="23"/>
    <x v="23"/>
    <s v="NYSE"/>
    <d v="1998-03-05T00:00:00"/>
    <d v="9998-12-31T00:00:00"/>
    <m/>
    <m/>
    <s v=""/>
    <n v="0"/>
  </r>
  <r>
    <s v="WEB"/>
    <n v="1095291"/>
    <s v="WEB.COM GROUP, INC"/>
    <x v="28"/>
    <x v="22"/>
    <s v="NASDAQ"/>
    <d v="2015-11-10T00:00:00"/>
    <d v="2018-10-11T00:00:00"/>
    <m/>
    <m/>
    <s v=""/>
    <n v="0"/>
  </r>
  <r>
    <s v="WEC"/>
    <n v="783325"/>
    <s v="Wisconsin Energy Corp"/>
    <x v="42"/>
    <x v="33"/>
    <s v="NYSE"/>
    <d v="1984-10-26T00:00:00"/>
    <d v="9998-12-31T00:00:00"/>
    <m/>
    <m/>
    <s v=""/>
    <n v="1"/>
  </r>
  <r>
    <s v="WELL"/>
    <n v="766704"/>
    <s v="Welltower Inc"/>
    <x v="10"/>
    <x v="10"/>
    <s v="NYSE"/>
    <d v="2001-01-02T00:00:00"/>
    <d v="9998-12-31T00:00:00"/>
    <m/>
    <m/>
    <s v=""/>
    <n v="1"/>
  </r>
  <r>
    <s v="WEN"/>
    <n v="30697"/>
    <s v="The Wendys Company"/>
    <x v="219"/>
    <x v="52"/>
    <s v="NASDAQ"/>
    <d v="1992-03-17T00:00:00"/>
    <d v="9998-12-31T00:00:00"/>
    <m/>
    <m/>
    <s v=""/>
    <n v="1"/>
  </r>
  <r>
    <s v="WERN"/>
    <n v="793074"/>
    <s v="Werner Enterprises Inc"/>
    <x v="93"/>
    <x v="11"/>
    <s v="NASDAQ"/>
    <d v="1990-03-26T00:00:00"/>
    <d v="9998-12-31T00:00:00"/>
    <m/>
    <m/>
    <s v=""/>
    <n v="0"/>
  </r>
  <r>
    <s v="WES"/>
    <n v="1423902"/>
    <s v="Western Midstream Partners LP Representing Ltd Partner Interests"/>
    <x v="98"/>
    <x v="48"/>
    <s v="NYSE"/>
    <d v="2012-12-10T00:00:00"/>
    <d v="9998-12-31T00:00:00"/>
    <m/>
    <m/>
    <s v=""/>
    <n v="1"/>
  </r>
  <r>
    <s v="WETF"/>
    <n v="880631"/>
    <s v="Wisdomtree Investments Inc"/>
    <x v="23"/>
    <x v="23"/>
    <s v="NASDAQ"/>
    <d v="1993-03-04T00:00:00"/>
    <d v="9998-12-31T00:00:00"/>
    <m/>
    <m/>
    <s v=""/>
    <n v="0"/>
  </r>
  <r>
    <s v="WEX"/>
    <n v="1309108"/>
    <s v="Winland Electronics Inc"/>
    <x v="31"/>
    <x v="19"/>
    <s v="NYSE"/>
    <d v="2005-02-16T00:00:00"/>
    <d v="9998-12-31T00:00:00"/>
    <m/>
    <m/>
    <s v=""/>
    <n v="0"/>
  </r>
  <r>
    <s v="WFC"/>
    <n v="72971"/>
    <s v="Wells Fargo Company"/>
    <x v="125"/>
    <x v="16"/>
    <s v="NYSE"/>
    <d v="1972-06-01T00:00:00"/>
    <d v="9998-12-31T00:00:00"/>
    <m/>
    <m/>
    <s v=""/>
    <n v="1"/>
  </r>
  <r>
    <s v="WFM"/>
    <n v="865436"/>
    <s v="Whole Foods Market Inc"/>
    <x v="303"/>
    <x v="8"/>
    <s v="NASDAQ"/>
    <d v="1992-01-23T00:00:00"/>
    <d v="2017-08-29T00:00:00"/>
    <m/>
    <m/>
    <s v=""/>
    <n v="1"/>
  </r>
  <r>
    <s v="WFTLF"/>
    <n v="1603923"/>
    <s v="Weatherford International plc"/>
    <x v="140"/>
    <x v="58"/>
    <s v="NVS"/>
    <d v="1899-12-31T00:00:00"/>
    <d v="1899-12-31T00:00:00"/>
    <m/>
    <n v="9000132"/>
    <n v="1603923"/>
    <n v="1"/>
  </r>
  <r>
    <s v="WFT"/>
    <n v="1170565"/>
    <s v="WEATHERFORD INTERNATIONAL LTD"/>
    <x v="112"/>
    <x v="58"/>
    <s v="NVS"/>
    <d v="1899-12-31T00:00:00"/>
    <d v="1899-12-31T00:00:00"/>
    <m/>
    <n v="9000133"/>
    <n v="1170565"/>
    <n v="1"/>
  </r>
  <r>
    <s v="WGL"/>
    <n v="1103601"/>
    <s v="WGL Holdings Inc"/>
    <x v="108"/>
    <x v="33"/>
    <s v="NYSE"/>
    <d v="1987-06-22T00:00:00"/>
    <d v="2018-07-09T00:00:00"/>
    <m/>
    <m/>
    <s v=""/>
    <n v="0"/>
  </r>
  <r>
    <s v="WGO"/>
    <n v="107687"/>
    <s v="Winnebago Industries Inc"/>
    <x v="347"/>
    <x v="18"/>
    <s v="NYSE"/>
    <d v="1984-11-01T00:00:00"/>
    <d v="9998-12-31T00:00:00"/>
    <m/>
    <m/>
    <s v=""/>
    <n v="0"/>
  </r>
  <r>
    <s v="WGP"/>
    <n v="9000134"/>
    <s v="NVS"/>
    <x v="2"/>
    <x v="48"/>
    <s v="NVS"/>
    <d v="1899-12-31T00:00:00"/>
    <d v="1899-12-31T00:00:00"/>
    <m/>
    <n v="9000134"/>
    <n v="9000134"/>
    <n v="1"/>
  </r>
  <r>
    <s v="WH"/>
    <n v="1722684"/>
    <s v="Wyndham Hotels Resorts Inc"/>
    <x v="134"/>
    <x v="56"/>
    <s v="NYSE"/>
    <d v="2018-05-21T00:00:00"/>
    <d v="9998-12-31T00:00:00"/>
    <m/>
    <m/>
    <s v=""/>
    <n v="0"/>
  </r>
  <r>
    <s v="WHD"/>
    <n v="1699136"/>
    <s v="Cactus Inc Class A"/>
    <x v="140"/>
    <x v="2"/>
    <s v="NYSE"/>
    <d v="2018-02-08T00:00:00"/>
    <d v="9998-12-31T00:00:00"/>
    <m/>
    <m/>
    <s v=""/>
    <n v="0"/>
  </r>
  <r>
    <s v="WHG"/>
    <n v="1165002"/>
    <s v="Westwood Holdings Group Inc"/>
    <x v="13"/>
    <x v="13"/>
    <s v="NYSE"/>
    <d v="2002-06-13T00:00:00"/>
    <d v="9998-12-31T00:00:00"/>
    <m/>
    <m/>
    <s v=""/>
    <n v="0"/>
  </r>
  <r>
    <s v="WHR"/>
    <n v="106640"/>
    <s v="Whirlpool Corp"/>
    <x v="85"/>
    <x v="46"/>
    <s v="NYSE"/>
    <d v="1983-06-10T00:00:00"/>
    <d v="9998-12-31T00:00:00"/>
    <m/>
    <m/>
    <s v=""/>
    <n v="1"/>
  </r>
  <r>
    <s v="WIFI"/>
    <n v="1169988"/>
    <s v="Boingo Wireless Inc"/>
    <x v="169"/>
    <x v="44"/>
    <s v="NASDAQ"/>
    <d v="2011-05-04T00:00:00"/>
    <d v="9998-12-31T00:00:00"/>
    <m/>
    <m/>
    <s v=""/>
    <n v="0"/>
  </r>
  <r>
    <s v="WIN"/>
    <n v="9000135"/>
    <s v="NVS"/>
    <x v="2"/>
    <x v="44"/>
    <s v="NVS"/>
    <d v="1899-12-31T00:00:00"/>
    <d v="1899-12-31T00:00:00"/>
    <m/>
    <n v="9000135"/>
    <n v="9000135"/>
    <n v="1"/>
  </r>
  <r>
    <s v="WINA"/>
    <n v="908315"/>
    <s v="Winmark Corp"/>
    <x v="244"/>
    <x v="8"/>
    <s v="NASDAQ"/>
    <d v="1993-08-25T00:00:00"/>
    <d v="9998-12-31T00:00:00"/>
    <m/>
    <m/>
    <s v=""/>
    <n v="0"/>
  </r>
  <r>
    <s v="WING"/>
    <n v="1636222"/>
    <s v="Wingstop Inc"/>
    <x v="96"/>
    <x v="2"/>
    <s v="NASDAQ"/>
    <d v="2015-06-12T00:00:00"/>
    <d v="9998-12-31T00:00:00"/>
    <m/>
    <m/>
    <s v=""/>
    <n v="0"/>
  </r>
  <r>
    <s v="WINH"/>
    <n v="9000136"/>
    <s v="NVS"/>
    <x v="2"/>
    <x v="2"/>
    <s v="NVS"/>
    <d v="1899-12-31T00:00:00"/>
    <d v="1899-12-31T00:00:00"/>
    <m/>
    <n v="9000136"/>
    <n v="9000136"/>
    <n v="0"/>
  </r>
  <r>
    <s v="WIRE"/>
    <n v="850460"/>
    <s v="Encore Wire Corp"/>
    <x v="97"/>
    <x v="2"/>
    <s v="NASDAQ"/>
    <d v="1992-07-20T00:00:00"/>
    <d v="9998-12-31T00:00:00"/>
    <m/>
    <m/>
    <s v=""/>
    <n v="0"/>
  </r>
  <r>
    <s v="WK"/>
    <n v="1445305"/>
    <s v="Workiva Inc"/>
    <x v="28"/>
    <x v="29"/>
    <s v="NYSE"/>
    <d v="2014-12-12T00:00:00"/>
    <d v="9998-12-31T00:00:00"/>
    <m/>
    <m/>
    <s v=""/>
    <n v="0"/>
  </r>
  <r>
    <s v="WLB"/>
    <n v="9000137"/>
    <s v="Westmoreland Coal Company"/>
    <x v="2"/>
    <x v="51"/>
    <s v="NASDAQ"/>
    <d v="1999-04-19T00:00:00"/>
    <d v="2018-04-24T00:00:00"/>
    <m/>
    <n v="9000137"/>
    <n v="9000137"/>
    <n v="0"/>
  </r>
  <r>
    <s v="WLH"/>
    <n v="1095996"/>
    <s v="William Lyon Homes"/>
    <x v="159"/>
    <x v="2"/>
    <s v="NYSE"/>
    <d v="2013-05-16T00:00:00"/>
    <d v="2020-02-05T00:00:00"/>
    <m/>
    <m/>
    <s v=""/>
    <n v="0"/>
  </r>
  <r>
    <s v="WLK"/>
    <n v="1262823"/>
    <s v="Westlake Chemical Corp"/>
    <x v="171"/>
    <x v="42"/>
    <s v="NYSE"/>
    <d v="2004-08-11T00:00:00"/>
    <d v="9998-12-31T00:00:00"/>
    <m/>
    <m/>
    <s v=""/>
    <n v="1"/>
  </r>
  <r>
    <s v="WLL"/>
    <n v="1255474"/>
    <s v="Whiting Petroleum Corp (New)"/>
    <x v="86"/>
    <x v="2"/>
    <s v="NYSE"/>
    <d v="2003-11-20T00:00:00"/>
    <d v="9998-12-31T00:00:00"/>
    <m/>
    <m/>
    <s v=""/>
    <n v="1"/>
  </r>
  <r>
    <s v="WLTW"/>
    <n v="1140536"/>
    <s v="Willis Towers Watson"/>
    <x v="65"/>
    <x v="23"/>
    <s v="NASDAQ"/>
    <d v="2016-01-05T00:00:00"/>
    <d v="9998-12-31T00:00:00"/>
    <m/>
    <m/>
    <s v=""/>
    <n v="1"/>
  </r>
  <r>
    <s v="WM"/>
    <n v="823768"/>
    <s v="Waste Management Inc"/>
    <x v="38"/>
    <x v="54"/>
    <s v="NYSE"/>
    <d v="1991-09-30T00:00:00"/>
    <d v="9998-12-31T00:00:00"/>
    <m/>
    <m/>
    <s v=""/>
    <n v="1"/>
  </r>
  <r>
    <s v="WMAR"/>
    <n v="912833"/>
    <s v="West Marine Inc"/>
    <x v="20"/>
    <x v="8"/>
    <s v="NASDAQ"/>
    <d v="1993-11-19T00:00:00"/>
    <d v="2017-09-15T00:00:00"/>
    <m/>
    <m/>
    <s v=""/>
    <n v="0"/>
  </r>
  <r>
    <s v="WMB"/>
    <n v="107263"/>
    <s v="Williams Companies Inc"/>
    <x v="98"/>
    <x v="48"/>
    <s v="NYSE"/>
    <d v="1981-12-31T00:00:00"/>
    <d v="9998-12-31T00:00:00"/>
    <m/>
    <m/>
    <s v=""/>
    <n v="1"/>
  </r>
  <r>
    <s v="WMGI"/>
    <n v="1492658"/>
    <s v="Wright Medical Group Inc"/>
    <x v="60"/>
    <x v="2"/>
    <s v="NASDAQ"/>
    <d v="2001-07-17T00:00:00"/>
    <d v="9998-12-31T00:00:00"/>
    <m/>
    <m/>
    <s v=""/>
    <n v="0"/>
  </r>
  <r>
    <s v="WMK"/>
    <n v="105418"/>
    <s v="Weis Markets Inc"/>
    <x v="303"/>
    <x v="47"/>
    <s v="NYSE"/>
    <d v="1988-01-05T00:00:00"/>
    <d v="9998-12-31T00:00:00"/>
    <m/>
    <m/>
    <s v=""/>
    <n v="0"/>
  </r>
  <r>
    <s v="WMS"/>
    <n v="1604028"/>
    <s v="WMS Industries Inc"/>
    <x v="362"/>
    <x v="2"/>
    <s v="NYSE"/>
    <d v="2014-07-25T00:00:00"/>
    <d v="9998-12-31T00:00:00"/>
    <m/>
    <m/>
    <s v=""/>
    <n v="0"/>
  </r>
  <r>
    <s v="WMT"/>
    <n v="104169"/>
    <s v="Walmart Inc"/>
    <x v="142"/>
    <x v="47"/>
    <s v="NYSE"/>
    <d v="1972-08-25T00:00:00"/>
    <d v="9998-12-31T00:00:00"/>
    <m/>
    <m/>
    <s v=""/>
    <n v="1"/>
  </r>
  <r>
    <s v="WNC"/>
    <n v="879526"/>
    <s v="Wabash National Corp"/>
    <x v="363"/>
    <x v="71"/>
    <s v="NYSE"/>
    <d v="1991-11-08T00:00:00"/>
    <d v="9998-12-31T00:00:00"/>
    <m/>
    <m/>
    <s v=""/>
    <n v="0"/>
  </r>
  <r>
    <s v="WNR"/>
    <n v="1339048"/>
    <s v="Western Refining Inc"/>
    <x v="70"/>
    <x v="43"/>
    <s v="NYSE"/>
    <d v="2006-01-19T00:00:00"/>
    <d v="2017-06-02T00:00:00"/>
    <m/>
    <m/>
    <s v=""/>
    <n v="0"/>
  </r>
  <r>
    <s v="WOOF"/>
    <n v="817366"/>
    <s v="VCA Antech Inc"/>
    <x v="156"/>
    <x v="25"/>
    <s v="NASDAQ"/>
    <d v="2001-11-21T00:00:00"/>
    <d v="2017-09-28T00:00:00"/>
    <m/>
    <m/>
    <s v=""/>
    <n v="1"/>
  </r>
  <r>
    <s v="WOR"/>
    <n v="108516"/>
    <s v="Worthington Industries Inc"/>
    <x v="251"/>
    <x v="41"/>
    <s v="NYSE"/>
    <d v="1990-03-26T00:00:00"/>
    <d v="9998-12-31T00:00:00"/>
    <m/>
    <m/>
    <s v=""/>
    <n v="0"/>
  </r>
  <r>
    <s v="WP"/>
    <n v="1533932"/>
    <s v="Worldpay Inc Class A"/>
    <x v="31"/>
    <x v="19"/>
    <s v="NYSE"/>
    <d v="2018-01-12T00:00:00"/>
    <d v="2019-08-05T00:00:00"/>
    <m/>
    <m/>
    <s v=""/>
    <n v="1"/>
  </r>
  <r>
    <s v="WPC"/>
    <n v="1025378"/>
    <s v="WP Carey Inc REIT"/>
    <x v="10"/>
    <x v="10"/>
    <s v="NYSE"/>
    <d v="1998-01-21T00:00:00"/>
    <d v="9998-12-31T00:00:00"/>
    <m/>
    <m/>
    <s v=""/>
    <n v="1"/>
  </r>
  <r>
    <s v="WPG"/>
    <n v="1594686"/>
    <s v="WP GLIMCHER Inc"/>
    <x v="10"/>
    <x v="10"/>
    <s v="NYSE"/>
    <d v="2014-05-14T00:00:00"/>
    <d v="9998-12-31T00:00:00"/>
    <m/>
    <m/>
    <s v=""/>
    <n v="0"/>
  </r>
  <r>
    <s v="WPX"/>
    <n v="1518832"/>
    <s v="WPX Energy Inc"/>
    <x v="86"/>
    <x v="49"/>
    <s v="NYSE"/>
    <d v="2011-12-12T00:00:00"/>
    <d v="9998-12-31T00:00:00"/>
    <m/>
    <m/>
    <s v=""/>
    <n v="1"/>
  </r>
  <r>
    <s v="WPZ"/>
    <n v="1483096"/>
    <s v="Williams Partners L.P."/>
    <x v="98"/>
    <x v="48"/>
    <s v="NYSE"/>
    <d v="2005-08-18T00:00:00"/>
    <d v="2018-08-13T00:00:00"/>
    <m/>
    <m/>
    <s v=""/>
    <n v="0"/>
  </r>
  <r>
    <s v="WR"/>
    <n v="54507"/>
    <s v="Westar Energy Inc"/>
    <x v="42"/>
    <x v="33"/>
    <s v="NYSE"/>
    <d v="1987-08-25T00:00:00"/>
    <d v="2018-06-05T00:00:00"/>
    <m/>
    <m/>
    <s v=""/>
    <n v="1"/>
  </r>
  <r>
    <s v="WRB"/>
    <n v="11544"/>
    <s v="WR Berkley Corp"/>
    <x v="26"/>
    <x v="36"/>
    <s v="NYSE"/>
    <d v="1984-09-07T00:00:00"/>
    <d v="9998-12-31T00:00:00"/>
    <m/>
    <m/>
    <s v=""/>
    <n v="0"/>
  </r>
  <r>
    <s v="WRE"/>
    <n v="104894"/>
    <s v="Washington Real Estate Investment Trust"/>
    <x v="10"/>
    <x v="10"/>
    <s v="NYSE"/>
    <d v="1992-03-17T00:00:00"/>
    <d v="9998-12-31T00:00:00"/>
    <m/>
    <m/>
    <s v=""/>
    <n v="0"/>
  </r>
  <r>
    <s v="WRI"/>
    <n v="828916"/>
    <s v="Weingarten Realty Investors"/>
    <x v="10"/>
    <x v="10"/>
    <s v="NYSE"/>
    <d v="1988-01-05T00:00:00"/>
    <d v="9998-12-31T00:00:00"/>
    <m/>
    <m/>
    <s v=""/>
    <n v="1"/>
  </r>
  <r>
    <s v="WRK"/>
    <n v="1732845"/>
    <s v="WestRock Company"/>
    <x v="267"/>
    <x v="34"/>
    <s v="NYSE"/>
    <d v="2015-06-24T00:00:00"/>
    <d v="9998-12-31T00:00:00"/>
    <m/>
    <m/>
    <s v=""/>
    <n v="1"/>
  </r>
  <r>
    <s v="WRLD"/>
    <n v="108385"/>
    <s v="World Acceptance Corp"/>
    <x v="160"/>
    <x v="2"/>
    <s v="NASDAQ"/>
    <d v="1991-12-02T00:00:00"/>
    <d v="9998-12-31T00:00:00"/>
    <m/>
    <m/>
    <s v=""/>
    <n v="0"/>
  </r>
  <r>
    <s v="WSBC"/>
    <n v="203596"/>
    <s v="WesBanco Inc"/>
    <x v="125"/>
    <x v="16"/>
    <s v="NASDAQ"/>
    <d v="1995-08-18T00:00:00"/>
    <d v="9998-12-31T00:00:00"/>
    <m/>
    <m/>
    <s v=""/>
    <n v="0"/>
  </r>
  <r>
    <s v="WSC"/>
    <n v="1647088"/>
    <s v="WillScot Corp"/>
    <x v="167"/>
    <x v="2"/>
    <s v="NASDAQ"/>
    <d v="2017-11-30T00:00:00"/>
    <d v="9998-12-31T00:00:00"/>
    <m/>
    <m/>
    <s v=""/>
    <n v="0"/>
  </r>
  <r>
    <s v="WSCI"/>
    <n v="104897"/>
    <s v="WSI Industries Inc"/>
    <x v="306"/>
    <x v="7"/>
    <s v="NASDAQ"/>
    <d v="1990-03-27T00:00:00"/>
    <d v="2018-11-07T00:00:00"/>
    <m/>
    <m/>
    <s v=""/>
    <n v="0"/>
  </r>
  <r>
    <s v="WSFS"/>
    <n v="828944"/>
    <s v="WSFS Financial Corp"/>
    <x v="125"/>
    <x v="16"/>
    <s v="NASDAQ"/>
    <d v="1990-03-26T00:00:00"/>
    <d v="9998-12-31T00:00:00"/>
    <m/>
    <m/>
    <s v=""/>
    <n v="0"/>
  </r>
  <r>
    <s v="WSM"/>
    <n v="719955"/>
    <s v="WilliamsSonoma Inc"/>
    <x v="127"/>
    <x v="8"/>
    <s v="NYSE"/>
    <d v="1990-03-26T00:00:00"/>
    <d v="9998-12-31T00:00:00"/>
    <m/>
    <m/>
    <s v=""/>
    <n v="1"/>
  </r>
  <r>
    <s v="WSO"/>
    <n v="105016"/>
    <s v="Watsco Inc"/>
    <x v="364"/>
    <x v="2"/>
    <s v="NYSE"/>
    <d v="1984-06-07T00:00:00"/>
    <d v="9998-12-31T00:00:00"/>
    <m/>
    <m/>
    <s v=""/>
    <n v="0"/>
  </r>
  <r>
    <s v="WST"/>
    <n v="105770"/>
    <s v="West Pharmaceutical Services Inc"/>
    <x v="207"/>
    <x v="2"/>
    <s v="NYSE"/>
    <d v="1988-01-05T00:00:00"/>
    <d v="9998-12-31T00:00:00"/>
    <m/>
    <m/>
    <s v=""/>
    <n v="0"/>
  </r>
  <r>
    <s v="WSTC"/>
    <n v="1024657"/>
    <s v="West Corp"/>
    <x v="31"/>
    <x v="19"/>
    <s v="NASDAQ"/>
    <d v="2013-03-22T00:00:00"/>
    <d v="2017-10-10T00:00:00"/>
    <m/>
    <m/>
    <s v=""/>
    <n v="0"/>
  </r>
  <r>
    <s v="WSTL"/>
    <n v="1002135"/>
    <s v="Westell Technologies Inc Class A"/>
    <x v="40"/>
    <x v="26"/>
    <s v="NASDAQ"/>
    <d v="1995-12-01T00:00:00"/>
    <d v="9998-12-31T00:00:00"/>
    <m/>
    <m/>
    <s v=""/>
    <n v="0"/>
  </r>
  <r>
    <s v="WTFC"/>
    <n v="1015328"/>
    <s v="Wintrust Financial Corp"/>
    <x v="17"/>
    <x v="16"/>
    <s v="NASDAQ"/>
    <d v="1998-04-16T00:00:00"/>
    <d v="9998-12-31T00:00:00"/>
    <m/>
    <m/>
    <s v=""/>
    <n v="0"/>
  </r>
  <r>
    <s v="WTM"/>
    <n v="776867"/>
    <s v="White Mountains Insurance Group Ltd"/>
    <x v="26"/>
    <x v="36"/>
    <s v="NYSE"/>
    <d v="1986-05-09T00:00:00"/>
    <d v="9998-12-31T00:00:00"/>
    <m/>
    <m/>
    <s v=""/>
    <n v="0"/>
  </r>
  <r>
    <s v="WTR"/>
    <n v="78128"/>
    <s v="Aqua America Inc"/>
    <x v="117"/>
    <x v="33"/>
    <s v="NVS"/>
    <d v="2006-07-06T00:00:00"/>
    <d v="2020-02-03T00:00:00"/>
    <m/>
    <m/>
    <s v=""/>
    <n v="1"/>
  </r>
  <r>
    <s v="WTRG"/>
    <n v="78128"/>
    <s v="Essential Utilities, Inc"/>
    <x v="117"/>
    <x v="33"/>
    <s v="NVS"/>
    <d v="2020-02-04T00:00:00"/>
    <d v="9998-12-31T00:00:00"/>
    <m/>
    <m/>
    <s v=""/>
    <n v="1"/>
  </r>
  <r>
    <s v="WTS"/>
    <n v="795403"/>
    <s v="Watts Water Technologies Inc"/>
    <x v="124"/>
    <x v="7"/>
    <s v="NYSE"/>
    <d v="2020-09-04T00:00:00"/>
    <d v="9998-12-31T00:00:00"/>
    <m/>
    <m/>
    <s v=""/>
    <n v="1"/>
  </r>
  <r>
    <s v="WTTR"/>
    <n v="1693256"/>
    <s v="Select Energy Services Inc Class A"/>
    <x v="186"/>
    <x v="2"/>
    <s v="NYSE"/>
    <d v="2017-04-21T00:00:00"/>
    <d v="9998-12-31T00:00:00"/>
    <m/>
    <m/>
    <s v=""/>
    <n v="0"/>
  </r>
  <r>
    <s v="WTW"/>
    <n v="9000138"/>
    <s v="NVS"/>
    <x v="2"/>
    <x v="57"/>
    <s v="NVS"/>
    <d v="1899-12-31T00:00:00"/>
    <d v="1899-12-31T00:00:00"/>
    <m/>
    <n v="9000138"/>
    <n v="9000138"/>
    <n v="0"/>
  </r>
  <r>
    <s v="WU"/>
    <n v="1365135"/>
    <s v="The Western Union Company"/>
    <x v="31"/>
    <x v="31"/>
    <s v="NYSE"/>
    <d v="2006-10-02T00:00:00"/>
    <d v="9998-12-31T00:00:00"/>
    <m/>
    <m/>
    <s v=""/>
    <n v="0"/>
  </r>
  <r>
    <s v="WVE"/>
    <n v="1631574"/>
    <s v="Wave Life Sciences Ltd"/>
    <x v="15"/>
    <x v="2"/>
    <s v="NASDAQ"/>
    <d v="2015-11-11T00:00:00"/>
    <d v="9998-12-31T00:00:00"/>
    <m/>
    <m/>
    <s v=""/>
    <n v="0"/>
  </r>
  <r>
    <s v="WW"/>
    <n v="105319"/>
    <s v="Weight Watchers International Inc"/>
    <x v="238"/>
    <x v="2"/>
    <s v="NASDAQ"/>
    <d v="2001-11-15T00:00:00"/>
    <d v="9998-12-31T00:00:00"/>
    <m/>
    <m/>
    <s v=""/>
    <n v="0"/>
  </r>
  <r>
    <s v="WWAV"/>
    <n v="1555365"/>
    <s v="WhiteWave Foods Company"/>
    <x v="346"/>
    <x v="2"/>
    <s v="NYSE"/>
    <d v="2012-10-26T00:00:00"/>
    <d v="2017-07-17T00:00:00"/>
    <m/>
    <m/>
    <s v=""/>
    <n v="0"/>
  </r>
  <r>
    <s v="WWD"/>
    <n v="108312"/>
    <s v="Woodward Inc"/>
    <x v="223"/>
    <x v="12"/>
    <s v="NASDAQ"/>
    <d v="1996-05-30T00:00:00"/>
    <d v="9998-12-31T00:00:00"/>
    <m/>
    <m/>
    <s v=""/>
    <n v="1"/>
  </r>
  <r>
    <s v="WWE"/>
    <n v="1091907"/>
    <s v="World Wrestling Entertainment Inc"/>
    <x v="365"/>
    <x v="45"/>
    <s v="NYSE"/>
    <d v="1999-10-19T00:00:00"/>
    <d v="9998-12-31T00:00:00"/>
    <m/>
    <m/>
    <s v=""/>
    <n v="0"/>
  </r>
  <r>
    <s v="WWW"/>
    <n v="110471"/>
    <s v="Wolverine World Wide Inc"/>
    <x v="162"/>
    <x v="46"/>
    <s v="NYSE"/>
    <d v="1984-12-18T00:00:00"/>
    <d v="9998-12-31T00:00:00"/>
    <m/>
    <m/>
    <s v=""/>
    <n v="0"/>
  </r>
  <r>
    <s v="WY"/>
    <n v="106535"/>
    <s v="Weyerhaeuser Company"/>
    <x v="10"/>
    <x v="67"/>
    <s v="NYSE"/>
    <d v="1973-05-03T00:00:00"/>
    <d v="9998-12-31T00:00:00"/>
    <m/>
    <m/>
    <s v=""/>
    <n v="1"/>
  </r>
  <r>
    <s v="WYND"/>
    <n v="1361658"/>
    <s v="Wyndham Destinations Inc"/>
    <x v="134"/>
    <x v="56"/>
    <s v="NYSE"/>
    <d v="2006-07-19T00:00:00"/>
    <d v="9998-12-31T00:00:00"/>
    <m/>
    <m/>
    <s v=""/>
    <n v="1"/>
  </r>
  <r>
    <s v="WYNN"/>
    <n v="1174922"/>
    <s v="Wynn Resorts Ltd"/>
    <x v="134"/>
    <x v="56"/>
    <s v="NASDAQ"/>
    <d v="2002-10-25T00:00:00"/>
    <d v="9998-12-31T00:00:00"/>
    <m/>
    <m/>
    <s v=""/>
    <n v="1"/>
  </r>
  <r>
    <s v="X"/>
    <n v="1163302"/>
    <s v="United States Steel Corp"/>
    <x v="67"/>
    <x v="41"/>
    <s v="NYSE"/>
    <d v="1991-04-12T00:00:00"/>
    <d v="9998-12-31T00:00:00"/>
    <m/>
    <m/>
    <s v=""/>
    <n v="1"/>
  </r>
  <r>
    <s v="XBIT"/>
    <n v="1626878"/>
    <s v="XBiotech Inc"/>
    <x v="15"/>
    <x v="20"/>
    <s v="NASDAQ"/>
    <d v="2015-04-15T00:00:00"/>
    <d v="9998-12-31T00:00:00"/>
    <m/>
    <m/>
    <s v=""/>
    <n v="0"/>
  </r>
  <r>
    <s v="XCO"/>
    <n v="9000139"/>
    <s v="EXCO Resources Inc"/>
    <x v="2"/>
    <x v="49"/>
    <s v="NYSE"/>
    <d v="2006-02-09T00:00:00"/>
    <d v="2017-12-26T00:00:00"/>
    <m/>
    <n v="9000139"/>
    <n v="9000139"/>
    <n v="1"/>
  </r>
  <r>
    <s v="XEC"/>
    <n v="1168054"/>
    <s v="Cimarex Energy Company"/>
    <x v="86"/>
    <x v="49"/>
    <s v="NYSE"/>
    <d v="2002-09-25T00:00:00"/>
    <d v="9998-12-31T00:00:00"/>
    <m/>
    <m/>
    <s v=""/>
    <n v="1"/>
  </r>
  <r>
    <s v="XEL"/>
    <n v="72903"/>
    <s v="Xcel Energy Inc"/>
    <x v="42"/>
    <x v="33"/>
    <s v="NASDAQ"/>
    <d v="1985-09-24T00:00:00"/>
    <d v="9998-12-31T00:00:00"/>
    <m/>
    <m/>
    <s v=""/>
    <n v="1"/>
  </r>
  <r>
    <s v="XENT"/>
    <n v="1271214"/>
    <s v="Intersect ENT Inc"/>
    <x v="22"/>
    <x v="2"/>
    <s v="NASDAQ"/>
    <d v="2014-07-24T00:00:00"/>
    <d v="9998-12-31T00:00:00"/>
    <m/>
    <m/>
    <s v=""/>
    <n v="0"/>
  </r>
  <r>
    <s v="XHR"/>
    <n v="1616000"/>
    <s v="Xenia Hotels Resorts Inc"/>
    <x v="134"/>
    <x v="56"/>
    <s v="NYSE"/>
    <d v="2015-02-04T00:00:00"/>
    <d v="9998-12-31T00:00:00"/>
    <m/>
    <m/>
    <s v=""/>
    <n v="0"/>
  </r>
  <r>
    <s v="XLNX"/>
    <n v="743988"/>
    <s v="Xilinx Inc"/>
    <x v="6"/>
    <x v="6"/>
    <s v="NASDAQ"/>
    <d v="1990-06-18T00:00:00"/>
    <d v="9998-12-31T00:00:00"/>
    <m/>
    <m/>
    <s v=""/>
    <n v="1"/>
  </r>
  <r>
    <s v="XLRN"/>
    <n v="1280600"/>
    <s v="Acceleron Pharma Inc"/>
    <x v="32"/>
    <x v="2"/>
    <s v="NASDAQ"/>
    <d v="2013-09-19T00:00:00"/>
    <d v="9998-12-31T00:00:00"/>
    <m/>
    <m/>
    <s v=""/>
    <n v="0"/>
  </r>
  <r>
    <s v="XNCR"/>
    <n v="1326732"/>
    <s v="Xencor Inc"/>
    <x v="15"/>
    <x v="20"/>
    <s v="NASDAQ"/>
    <d v="2013-12-03T00:00:00"/>
    <d v="9998-12-31T00:00:00"/>
    <m/>
    <m/>
    <s v=""/>
    <n v="0"/>
  </r>
  <r>
    <s v="XOG"/>
    <n v="1655020"/>
    <s v="Extraction Oil Gas Inc"/>
    <x v="86"/>
    <x v="49"/>
    <s v="NASDAQ"/>
    <d v="2016-10-12T00:00:00"/>
    <d v="9998-12-31T00:00:00"/>
    <m/>
    <m/>
    <s v=""/>
    <n v="0"/>
  </r>
  <r>
    <s v="XOM"/>
    <n v="34088"/>
    <s v="Exxon Mobil Corp"/>
    <x v="70"/>
    <x v="32"/>
    <s v="NYSE"/>
    <d v="1970-01-02T00:00:00"/>
    <d v="9998-12-31T00:00:00"/>
    <m/>
    <m/>
    <s v=""/>
    <n v="1"/>
  </r>
  <r>
    <s v="XON"/>
    <n v="1356090"/>
    <s v="NVS"/>
    <x v="202"/>
    <x v="0"/>
    <s v="NVS"/>
    <d v="1899-12-31T00:00:00"/>
    <d v="1899-12-31T00:00:00"/>
    <m/>
    <m/>
    <s v=""/>
    <n v="0"/>
  </r>
  <r>
    <s v="XONE"/>
    <n v="1561627"/>
    <s v="ExOne Company"/>
    <x v="366"/>
    <x v="7"/>
    <s v="NASDAQ"/>
    <d v="2013-02-07T00:00:00"/>
    <d v="9998-12-31T00:00:00"/>
    <m/>
    <m/>
    <s v=""/>
    <n v="0"/>
  </r>
  <r>
    <s v="XOXO"/>
    <n v="1062292"/>
    <s v="XO Group Inc"/>
    <x v="175"/>
    <x v="22"/>
    <s v="NYSE"/>
    <d v="1999-12-02T00:00:00"/>
    <d v="2018-12-21T00:00:00"/>
    <m/>
    <m/>
    <s v=""/>
    <n v="0"/>
  </r>
  <r>
    <s v="XPER"/>
    <n v="1690666"/>
    <s v="Tessera Holding Corp"/>
    <x v="6"/>
    <x v="6"/>
    <s v="NASDAQ"/>
    <d v="2003-11-20T00:00:00"/>
    <d v="9998-12-31T00:00:00"/>
    <m/>
    <m/>
    <s v=""/>
    <n v="0"/>
  </r>
  <r>
    <s v="XPO"/>
    <n v="1166003"/>
    <s v="XPO Logistics Inc"/>
    <x v="144"/>
    <x v="11"/>
    <s v="NYSE"/>
    <d v="2003-10-07T00:00:00"/>
    <d v="9998-12-31T00:00:00"/>
    <m/>
    <m/>
    <s v=""/>
    <n v="1"/>
  </r>
  <r>
    <s v="XRAY"/>
    <n v="818479"/>
    <s v="DENTSPLY Sirona Inc"/>
    <x v="367"/>
    <x v="55"/>
    <s v="NASDAQ"/>
    <d v="1991-04-25T00:00:00"/>
    <d v="9998-12-31T00:00:00"/>
    <m/>
    <m/>
    <s v=""/>
    <n v="1"/>
  </r>
  <r>
    <s v="XRX"/>
    <n v="1770450"/>
    <s v="Xerox Corp"/>
    <x v="245"/>
    <x v="29"/>
    <s v="NYSE"/>
    <d v="1977-01-03T00:00:00"/>
    <d v="9998-12-31T00:00:00"/>
    <m/>
    <m/>
    <s v=""/>
    <n v="1"/>
  </r>
  <r>
    <s v="XSPY"/>
    <n v="932372"/>
    <s v="NVS"/>
    <x v="2"/>
    <x v="56"/>
    <s v="NVS"/>
    <d v="1899-12-31T00:00:00"/>
    <d v="1899-12-31T00:00:00"/>
    <m/>
    <m/>
    <s v=""/>
    <n v="0"/>
  </r>
  <r>
    <s v="XTEG"/>
    <n v="1472468"/>
    <s v="NVS"/>
    <x v="75"/>
    <x v="2"/>
    <s v="NVS"/>
    <d v="1899-12-31T00:00:00"/>
    <d v="1899-12-31T00:00:00"/>
    <m/>
    <m/>
    <s v=""/>
    <n v="0"/>
  </r>
  <r>
    <s v="XXIA"/>
    <n v="1120295"/>
    <s v="Ixia"/>
    <x v="44"/>
    <x v="2"/>
    <s v="NASDAQ"/>
    <d v="2000-10-24T00:00:00"/>
    <d v="2017-04-19T00:00:00"/>
    <m/>
    <m/>
    <s v=""/>
    <n v="0"/>
  </r>
  <r>
    <s v="XYL"/>
    <n v="1524472"/>
    <s v="Xylem Inc"/>
    <x v="177"/>
    <x v="7"/>
    <s v="NYSE"/>
    <d v="2011-10-13T00:00:00"/>
    <d v="9998-12-31T00:00:00"/>
    <m/>
    <m/>
    <s v=""/>
    <n v="1"/>
  </r>
  <r>
    <s v="Y"/>
    <n v="775368"/>
    <s v="Alleghany Corp"/>
    <x v="26"/>
    <x v="36"/>
    <s v="NYSE"/>
    <d v="1980-03-05T00:00:00"/>
    <d v="9998-12-31T00:00:00"/>
    <m/>
    <m/>
    <s v=""/>
    <n v="0"/>
  </r>
  <r>
    <s v="YDKN"/>
    <n v="1366367"/>
    <s v="Yadkin Financial Corp"/>
    <x v="17"/>
    <x v="16"/>
    <s v="NASDAQ"/>
    <d v="2016-01-04T00:00:00"/>
    <d v="2017-03-20T00:00:00"/>
    <m/>
    <m/>
    <s v=""/>
    <n v="0"/>
  </r>
  <r>
    <s v="YELP"/>
    <n v="1345016"/>
    <s v="Yelp Inc"/>
    <x v="238"/>
    <x v="22"/>
    <s v="NYSE"/>
    <d v="2012-03-02T00:00:00"/>
    <d v="9998-12-31T00:00:00"/>
    <m/>
    <m/>
    <s v=""/>
    <n v="0"/>
  </r>
  <r>
    <s v="YETI"/>
    <n v="1670592"/>
    <s v="Yeti Holdings Inc"/>
    <x v="185"/>
    <x v="2"/>
    <s v="NYSE"/>
    <d v="2018-10-25T00:00:00"/>
    <d v="9998-12-31T00:00:00"/>
    <m/>
    <m/>
    <s v=""/>
    <n v="0"/>
  </r>
  <r>
    <s v="YEXT"/>
    <n v="1614178"/>
    <s v="Yext Inc"/>
    <x v="37"/>
    <x v="29"/>
    <s v="NYSE"/>
    <d v="2017-04-13T00:00:00"/>
    <d v="9998-12-31T00:00:00"/>
    <m/>
    <m/>
    <s v=""/>
    <n v="0"/>
  </r>
  <r>
    <s v="YGYI"/>
    <n v="1569329"/>
    <s v="Youngevity International Inc"/>
    <x v="80"/>
    <x v="30"/>
    <s v="NASDAQ"/>
    <d v="2009-10-02T00:00:00"/>
    <d v="9998-12-31T00:00:00"/>
    <m/>
    <m/>
    <s v=""/>
    <n v="0"/>
  </r>
  <r>
    <s v="YHOO"/>
    <n v="1011006"/>
    <s v="Yahoo Inc"/>
    <x v="161"/>
    <x v="44"/>
    <s v="NASDAQ"/>
    <d v="1996-04-12T00:00:00"/>
    <d v="2017-06-26T00:00:00"/>
    <m/>
    <n v="9000140"/>
    <n v="1011006"/>
    <n v="1"/>
  </r>
  <r>
    <s v="YRIV"/>
    <n v="1487843"/>
    <s v="NVS"/>
    <x v="59"/>
    <x v="2"/>
    <s v="NVS"/>
    <d v="1899-12-31T00:00:00"/>
    <d v="1899-12-31T00:00:00"/>
    <m/>
    <m/>
    <s v=""/>
    <n v="0"/>
  </r>
  <r>
    <s v="YUM"/>
    <n v="1041061"/>
    <s v="Yum Brands Inc"/>
    <x v="96"/>
    <x v="52"/>
    <s v="NYSE"/>
    <d v="1997-09-17T00:00:00"/>
    <d v="9998-12-31T00:00:00"/>
    <m/>
    <m/>
    <s v=""/>
    <n v="0"/>
  </r>
  <r>
    <s v="YUMC"/>
    <n v="1673358"/>
    <s v="Yum China Holdings Inc"/>
    <x v="96"/>
    <x v="2"/>
    <s v="NYSE"/>
    <d v="2016-10-17T00:00:00"/>
    <d v="9998-12-31T00:00:00"/>
    <m/>
    <m/>
    <s v=""/>
    <n v="0"/>
  </r>
  <r>
    <s v="Z"/>
    <n v="1617640"/>
    <s v="Zillow Inc Class C"/>
    <x v="31"/>
    <x v="19"/>
    <s v="NASDAQ"/>
    <d v="2015-08-03T00:00:00"/>
    <d v="9998-12-31T00:00:00"/>
    <m/>
    <m/>
    <s v=""/>
    <n v="1"/>
  </r>
  <r>
    <s v="ZAGG"/>
    <n v="1296205"/>
    <s v="Zagg Inc"/>
    <x v="244"/>
    <x v="8"/>
    <s v="NASDAQ"/>
    <d v="2007-09-04T00:00:00"/>
    <d v="9998-12-31T00:00:00"/>
    <m/>
    <m/>
    <s v=""/>
    <n v="0"/>
  </r>
  <r>
    <s v="ZAYO"/>
    <n v="1608249"/>
    <s v="Zayo Group Holdings Inc"/>
    <x v="72"/>
    <x v="26"/>
    <s v="NYSE"/>
    <d v="2014-10-17T00:00:00"/>
    <d v="2020-03-11T00:00:00"/>
    <m/>
    <m/>
    <s v=""/>
    <n v="1"/>
  </r>
  <r>
    <s v="ZBH"/>
    <n v="1136869"/>
    <s v="Zimmer Biomet Holdings Inc"/>
    <x v="60"/>
    <x v="21"/>
    <s v="NYSE"/>
    <d v="2001-07-25T00:00:00"/>
    <d v="9998-12-31T00:00:00"/>
    <m/>
    <m/>
    <s v=""/>
    <n v="1"/>
  </r>
  <r>
    <s v="ZBRA"/>
    <n v="877212"/>
    <s v="Zebra Technologies Corp"/>
    <x v="258"/>
    <x v="7"/>
    <s v="NASDAQ"/>
    <d v="1991-08-15T00:00:00"/>
    <d v="9998-12-31T00:00:00"/>
    <m/>
    <m/>
    <s v=""/>
    <n v="0"/>
  </r>
  <r>
    <s v="ZEN"/>
    <n v="1463172"/>
    <s v="Zendesk Inc"/>
    <x v="37"/>
    <x v="29"/>
    <s v="NYSE"/>
    <d v="2014-05-15T00:00:00"/>
    <d v="9998-12-31T00:00:00"/>
    <m/>
    <m/>
    <s v=""/>
    <n v="0"/>
  </r>
  <r>
    <s v="ZEUS"/>
    <n v="917470"/>
    <s v="Olympic Steel Inc"/>
    <x v="232"/>
    <x v="41"/>
    <s v="NASDAQ"/>
    <d v="1994-03-10T00:00:00"/>
    <d v="9998-12-31T00:00:00"/>
    <m/>
    <m/>
    <s v=""/>
    <n v="0"/>
  </r>
  <r>
    <s v="ZG"/>
    <n v="1617640"/>
    <s v="Zillow Group Inc Class A"/>
    <x v="31"/>
    <x v="62"/>
    <s v="NASDAQ"/>
    <d v="2011-07-20T00:00:00"/>
    <d v="9998-12-31T00:00:00"/>
    <m/>
    <m/>
    <s v=""/>
    <n v="1"/>
  </r>
  <r>
    <s v="ZGNX"/>
    <n v="1375151"/>
    <s v="Zogenix Inc"/>
    <x v="15"/>
    <x v="14"/>
    <s v="NASDAQ"/>
    <d v="2010-11-23T00:00:00"/>
    <d v="9998-12-31T00:00:00"/>
    <m/>
    <m/>
    <s v=""/>
    <n v="0"/>
  </r>
  <r>
    <s v="ZION"/>
    <n v="109380"/>
    <s v="Zions Bancorporation"/>
    <x v="125"/>
    <x v="16"/>
    <s v="NASDAQ"/>
    <d v="1990-03-26T00:00:00"/>
    <d v="9998-12-31T00:00:00"/>
    <m/>
    <m/>
    <s v=""/>
    <n v="1"/>
  </r>
  <r>
    <s v="ZIOP"/>
    <n v="1107421"/>
    <s v="ZIOPHARM Oncology Inc"/>
    <x v="15"/>
    <x v="20"/>
    <s v="NASDAQ"/>
    <d v="2005-08-24T00:00:00"/>
    <d v="9998-12-31T00:00:00"/>
    <m/>
    <m/>
    <s v=""/>
    <n v="0"/>
  </r>
  <r>
    <s v="ZLTQ"/>
    <n v="1415336"/>
    <s v="Zeltiq Aesthetics Inc"/>
    <x v="119"/>
    <x v="2"/>
    <s v="NASDAQ"/>
    <d v="2011-10-19T00:00:00"/>
    <d v="2017-05-01T00:00:00"/>
    <m/>
    <m/>
    <s v=""/>
    <n v="0"/>
  </r>
  <r>
    <s v="ZNGA"/>
    <n v="1439404"/>
    <s v="Zynga Inc"/>
    <x v="37"/>
    <x v="29"/>
    <s v="NASDAQ"/>
    <d v="2011-12-16T00:00:00"/>
    <d v="9998-12-31T00:00:00"/>
    <m/>
    <m/>
    <s v=""/>
    <n v="1"/>
  </r>
  <r>
    <s v="ZOES"/>
    <n v="1594879"/>
    <s v="Zoes Kitchen Inc"/>
    <x v="96"/>
    <x v="2"/>
    <s v="NYSE"/>
    <d v="2014-04-11T00:00:00"/>
    <d v="2018-11-21T00:00:00"/>
    <m/>
    <m/>
    <s v=""/>
    <n v="0"/>
  </r>
  <r>
    <s v="ZS"/>
    <n v="1713683"/>
    <s v="Zscaler"/>
    <x v="123"/>
    <x v="29"/>
    <s v="NASDAQ"/>
    <d v="2018-03-16T00:00:00"/>
    <d v="9998-12-31T00:00:00"/>
    <m/>
    <m/>
    <s v=""/>
    <n v="0"/>
  </r>
  <r>
    <s v="ZTS"/>
    <n v="1555280"/>
    <s v="Zoetis Inc"/>
    <x v="15"/>
    <x v="14"/>
    <s v="NYSE"/>
    <d v="2013-02-01T00:00:00"/>
    <d v="9998-12-31T00:00:00"/>
    <m/>
    <m/>
    <s v=""/>
    <n v="1"/>
  </r>
  <r>
    <s v="ZUMZ"/>
    <n v="1318008"/>
    <s v="Zumiez Inc"/>
    <x v="104"/>
    <x v="8"/>
    <s v="NASDAQ"/>
    <d v="2005-05-06T00:00:00"/>
    <d v="9998-12-31T00:00:00"/>
    <m/>
    <m/>
    <s v=""/>
    <n v="0"/>
  </r>
  <r>
    <s v="ZUO"/>
    <n v="1423774"/>
    <s v="Zuora Inc"/>
    <x v="28"/>
    <x v="2"/>
    <s v="NYSE"/>
    <d v="2018-04-11T00:00:00"/>
    <d v="9998-12-31T00:00:00"/>
    <m/>
    <m/>
    <s v=""/>
    <n v="0"/>
  </r>
  <r>
    <s v="ZVO"/>
    <n v="1305323"/>
    <s v="Zovio Inc"/>
    <x v="90"/>
    <x v="17"/>
    <s v="NASDAQ"/>
    <d v="2009-04-15T00:00:00"/>
    <d v="9998-12-31T00:00:00"/>
    <m/>
    <m/>
    <s v=""/>
    <n v="0"/>
  </r>
  <r>
    <s v="ZYNE"/>
    <n v="1621443"/>
    <s v="Zynerba Pharmaceuticals Inc"/>
    <x v="15"/>
    <x v="20"/>
    <s v="NASDAQ"/>
    <d v="2015-08-05T00:00:00"/>
    <d v="9998-12-31T00:00:00"/>
    <m/>
    <m/>
    <s v=""/>
    <n v="0"/>
  </r>
  <r>
    <s v="TRUE"/>
    <n v="1327318"/>
    <s v="TrueCar Inc"/>
    <x v="224"/>
    <x v="2"/>
    <s v="NASDAQ"/>
    <d v="2000-05-02T00:00:00"/>
    <d v="9998-12-31T00:00:00"/>
    <m/>
    <m/>
    <s v=""/>
    <n v="0"/>
  </r>
  <r>
    <s v="EPAC"/>
    <n v="6955"/>
    <s v="ACTUANT CORP"/>
    <x v="2"/>
    <x v="2"/>
    <s v="NYSE"/>
    <d v="2000-07-24T00:00:00"/>
    <d v="9998-12-31T00:00:00"/>
    <m/>
    <m/>
    <s v=",'EPAC'"/>
    <n v="0"/>
  </r>
  <r>
    <s v="TCF"/>
    <n v="19612"/>
    <s v="TCF FINANCIAL CORP"/>
    <x v="2"/>
    <x v="2"/>
    <s v="NASDAQ"/>
    <d v="1992-03-11T00:00:00"/>
    <d v="9998-12-31T00:00:00"/>
    <m/>
    <m/>
    <s v=",'TCF'"/>
    <n v="0"/>
  </r>
  <r>
    <s v="GATX"/>
    <n v="40211"/>
    <s v="GATX CORP"/>
    <x v="2"/>
    <x v="2"/>
    <s v="NYSE"/>
    <d v="1987-11-05T00:00:00"/>
    <d v="9998-12-31T00:00:00"/>
    <m/>
    <m/>
    <s v=",'GATX'"/>
    <n v="0"/>
  </r>
  <r>
    <s v="J"/>
    <n v="52988"/>
    <s v="JACOBS ENGINEERING GROUP INC /DE/"/>
    <x v="2"/>
    <x v="2"/>
    <s v="NYSE"/>
    <d v="1990-01-12T00:00:00"/>
    <d v="9998-12-31T00:00:00"/>
    <m/>
    <m/>
    <s v=",'J'"/>
    <n v="1"/>
  </r>
  <r>
    <s v="MOGA"/>
    <n v="67887"/>
    <s v="MOOG INC."/>
    <x v="2"/>
    <x v="2"/>
    <s v="NYSE"/>
    <d v="2009-11-24T00:00:00"/>
    <d v="2018-07-27T00:00:00"/>
    <m/>
    <m/>
    <s v=",'MOGA'"/>
    <n v="0"/>
  </r>
  <r>
    <s v="TKR"/>
    <n v="98362"/>
    <s v="TIMKEN CO"/>
    <x v="2"/>
    <x v="2"/>
    <s v="NYSE"/>
    <d v="1985-07-01T00:00:00"/>
    <d v="9998-12-31T00:00:00"/>
    <m/>
    <m/>
    <s v=",'TKR'"/>
    <n v="0"/>
  </r>
  <r>
    <s v="FNMA"/>
    <n v="310522"/>
    <s v="FEDERAL NATIONAL MORTGAGE ASSOCIATION FANNIE MAE"/>
    <x v="2"/>
    <x v="2"/>
    <s v="NVS"/>
    <d v="1899-12-31T00:00:00"/>
    <d v="1899-12-31T00:00:00"/>
    <m/>
    <m/>
    <s v=",'FNMA'"/>
    <n v="1"/>
  </r>
  <r>
    <s v="FNMPT"/>
    <n v="310522"/>
    <s v="FEDERAL NATIONAL MORTGAGE ASSOCIATION FANNIE MAE"/>
    <x v="2"/>
    <x v="2"/>
    <s v="NVS"/>
    <d v="1899-12-31T00:00:00"/>
    <d v="1899-12-31T00:00:00"/>
    <m/>
    <m/>
    <s v=",'FNMPT'"/>
    <n v="1"/>
  </r>
  <r>
    <s v="NLOK"/>
    <n v="849399"/>
    <s v="NortonLifeLock Inc."/>
    <x v="2"/>
    <x v="2"/>
    <s v="NASDAQ"/>
    <d v="1990-03-26T00:00:00"/>
    <d v="9998-12-31T00:00:00"/>
    <m/>
    <m/>
    <s v=",'NLOK'"/>
    <n v="1"/>
  </r>
  <r>
    <s v="PTC"/>
    <n v="857005"/>
    <s v="PTC INC."/>
    <x v="2"/>
    <x v="2"/>
    <s v="NASDAQ"/>
    <d v="1990-03-26T00:00:00"/>
    <d v="9998-12-31T00:00:00"/>
    <m/>
    <m/>
    <s v=",'PTC'"/>
    <n v="0"/>
  </r>
  <r>
    <s v="CZR"/>
    <n v="858339"/>
    <s v="CAESARS ENTERTAINMENT Corp"/>
    <x v="2"/>
    <x v="2"/>
    <s v="NASDAQ"/>
    <d v="2012-02-08T00:00:00"/>
    <d v="9998-12-31T00:00:00"/>
    <m/>
    <m/>
    <s v=",'CZR'"/>
    <n v="1"/>
  </r>
  <r>
    <s v="HET"/>
    <n v="858339"/>
    <s v="CAESARS ENTERTAINMENT Corp"/>
    <x v="2"/>
    <x v="2"/>
    <s v="NASDAQ"/>
    <d v="2012-02-08T00:00:00"/>
    <d v="9998-12-31T00:00:00"/>
    <m/>
    <m/>
    <s v=",'HET'"/>
    <n v="1"/>
  </r>
  <r>
    <s v="LPT"/>
    <n v="921112"/>
    <s v="LIBERTY PROPERTY TRUST"/>
    <x v="2"/>
    <x v="2"/>
    <s v="NYSE"/>
    <d v="1994-06-17T00:00:00"/>
    <d v="2020-02-03T00:00:00"/>
    <m/>
    <m/>
    <s v=",'LPT'"/>
    <n v="0"/>
  </r>
  <r>
    <s v="LGF"/>
    <n v="929351"/>
    <s v="LIONS GATE ENTERTAINMENT CORP /CN/"/>
    <x v="2"/>
    <x v="2"/>
    <s v="NYSE"/>
    <d v="2016-01-04T00:00:00"/>
    <d v="2016-12-16T00:00:00"/>
    <m/>
    <m/>
    <s v=",'LGF'"/>
    <n v="0"/>
  </r>
  <r>
    <s v="WAFD"/>
    <n v="936528"/>
    <s v="WASHINGTON FEDERAL INC"/>
    <x v="2"/>
    <x v="2"/>
    <s v="NASDAQ"/>
    <d v="1990-03-26T00:00:00"/>
    <d v="9998-12-31T00:00:00"/>
    <m/>
    <m/>
    <s v=",'WAFD'"/>
    <n v="0"/>
  </r>
  <r>
    <s v="WAFDW"/>
    <n v="936528"/>
    <s v="WASHINGTON FEDERAL INC"/>
    <x v="2"/>
    <x v="2"/>
    <s v="NASDAQ"/>
    <d v="2010-03-10T00:00:00"/>
    <d v="2018-11-14T00:00:00"/>
    <m/>
    <m/>
    <s v=",'WAFDW'"/>
    <n v="0"/>
  </r>
  <r>
    <s v="SVC"/>
    <n v="945394"/>
    <s v="Service Properties Trust"/>
    <x v="2"/>
    <x v="2"/>
    <s v="NASDAQ"/>
    <d v="1995-08-17T00:00:00"/>
    <d v="9998-12-31T00:00:00"/>
    <m/>
    <m/>
    <s v=",'SVC'"/>
    <n v="0"/>
  </r>
  <r>
    <s v="ARCH"/>
    <n v="1037676"/>
    <s v="ARCH COAL INC"/>
    <x v="2"/>
    <x v="2"/>
    <s v="NYSE"/>
    <d v="2016-10-05T00:00:00"/>
    <d v="9998-12-31T00:00:00"/>
    <m/>
    <m/>
    <s v=",'ARCH'"/>
    <n v="0"/>
  </r>
  <r>
    <s v="ETP"/>
    <n v="1161154"/>
    <s v="Energy Transfer Operating, L.P."/>
    <x v="2"/>
    <x v="2"/>
    <s v="NYSE"/>
    <d v="2002-02-05T00:00:00"/>
    <d v="2018-10-19T00:00:00"/>
    <m/>
    <m/>
    <s v=",'ETP'"/>
    <n v="1"/>
  </r>
  <r>
    <s v="HEP"/>
    <n v="1283140"/>
    <s v="HOLLY ENERGY PARTNERS LP"/>
    <x v="2"/>
    <x v="2"/>
    <s v="NYSE"/>
    <d v="2004-07-08T00:00:00"/>
    <d v="9998-12-31T00:00:00"/>
    <m/>
    <m/>
    <s v=",'HEP'"/>
    <n v="0"/>
  </r>
  <r>
    <s v="DEI"/>
    <n v="1364250"/>
    <s v="Douglas Emmett Inc"/>
    <x v="2"/>
    <x v="2"/>
    <s v="NYSE"/>
    <d v="2006-10-25T00:00:00"/>
    <d v="9998-12-31T00:00:00"/>
    <m/>
    <m/>
    <s v=",'DEI'"/>
    <n v="1"/>
  </r>
  <r>
    <s v="SATS"/>
    <n v="1415404"/>
    <s v="EchoStar CORP"/>
    <x v="2"/>
    <x v="2"/>
    <s v="NVS"/>
    <d v="1899-12-31T00:00:00"/>
    <d v="1899-12-31T00:00:00"/>
    <m/>
    <m/>
    <s v=",'SATS'"/>
    <n v="1"/>
  </r>
  <r>
    <s v="ATH"/>
    <n v="1527469"/>
    <s v="Athene Holding Ltd"/>
    <x v="2"/>
    <x v="2"/>
    <s v="NYSE"/>
    <d v="2016-12-09T00:00:00"/>
    <d v="9998-12-31T00:00:00"/>
    <m/>
    <m/>
    <s v=",'ATH'"/>
    <n v="1"/>
  </r>
  <r>
    <s v="HCR"/>
    <n v="1549848"/>
    <s v="Hi-Crush Inc."/>
    <x v="2"/>
    <x v="2"/>
    <s v="NYSE"/>
    <d v="2019-06-03T00:00:00"/>
    <d v="9998-12-31T00:00:00"/>
    <m/>
    <m/>
    <s v=",'HCR'"/>
    <n v="0"/>
  </r>
  <r>
    <s v="VNOM"/>
    <n v="1602065"/>
    <s v="Viper Energy Partners LP"/>
    <x v="2"/>
    <x v="2"/>
    <s v="NASDAQ"/>
    <d v="2014-06-18T00:00:00"/>
    <d v="9998-12-31T00:00:00"/>
    <m/>
    <m/>
    <s v=",'VNOM'"/>
    <n v="0"/>
  </r>
  <r>
    <s v="CJ"/>
    <n v="1615817"/>
    <s v="King Merger Sub II LLC"/>
    <x v="2"/>
    <x v="2"/>
    <s v="NYSE"/>
    <d v="2017-01-12T00:00:00"/>
    <d v="2019-10-30T00:00:00"/>
    <m/>
    <m/>
    <s v=",'CJ'"/>
    <n v="0"/>
  </r>
  <r>
    <s v="AM"/>
    <n v="1623925"/>
    <s v="Antero Midstream Corp"/>
    <x v="2"/>
    <x v="2"/>
    <s v="NYSE"/>
    <d v="2014-11-05T00:00:00"/>
    <d v="9998-12-31T00:00:00"/>
    <m/>
    <m/>
    <s v=",'AM'"/>
    <n v="1"/>
  </r>
  <r>
    <s v="FLOW"/>
    <n v="1641991"/>
    <s v="SPX FLOW, Inc."/>
    <x v="2"/>
    <x v="2"/>
    <s v="NYSE"/>
    <d v="2015-09-28T00:00:00"/>
    <d v="9998-12-31T00:00:00"/>
    <m/>
    <m/>
    <s v=",'FLOW'"/>
    <n v="0"/>
  </r>
  <r>
    <s v="GCP"/>
    <n v="1644440"/>
    <s v="GCP Applied Technologies Inc."/>
    <x v="2"/>
    <x v="2"/>
    <s v="NYSE"/>
    <d v="2016-01-26T00:00:00"/>
    <d v="9998-12-31T00:00:00"/>
    <m/>
    <m/>
    <s v=",'GCP'"/>
    <n v="0"/>
  </r>
  <r>
    <s v="DD"/>
    <n v="1666700"/>
    <s v="DuPont de Nemours, Inc."/>
    <x v="2"/>
    <x v="2"/>
    <s v="NYSE"/>
    <d v="2019-06-03T00:00:00"/>
    <d v="9998-12-31T00:00:00"/>
    <m/>
    <m/>
    <s v=",'DD'"/>
    <n v="1"/>
  </r>
  <r>
    <s v="FG"/>
    <n v="1668428"/>
    <s v="FGL Holdings"/>
    <x v="2"/>
    <x v="2"/>
    <s v="NYSE"/>
    <d v="2017-11-30T00:00:00"/>
    <d v="2020-06-01T00:00:00"/>
    <m/>
    <m/>
    <s v=",'FG'"/>
    <n v="0"/>
  </r>
  <r>
    <s v="GPMT"/>
    <n v="1703644"/>
    <s v="Granite Point Mortgage Trust Inc."/>
    <x v="2"/>
    <x v="2"/>
    <s v="NYSE"/>
    <d v="2017-06-23T00:00:00"/>
    <d v="9998-12-31T00:00:00"/>
    <m/>
    <m/>
    <s v=",'GPMT'"/>
    <n v="0"/>
  </r>
  <r>
    <s v="CNNE"/>
    <n v="1704720"/>
    <s v="Cannae Holdings, Inc."/>
    <x v="2"/>
    <x v="2"/>
    <s v="NYSE"/>
    <d v="2017-11-20T00:00:00"/>
    <d v="9998-12-31T00:00:00"/>
    <m/>
    <m/>
    <s v=",'CNNE'"/>
    <n v="0"/>
  </r>
  <r>
    <s v="VICI"/>
    <n v="1705696"/>
    <s v="VICI PROPERTIES INC."/>
    <x v="2"/>
    <x v="2"/>
    <s v="NYSE"/>
    <d v="2017-10-17T00:00:00"/>
    <d v="9998-12-31T00:00:00"/>
    <m/>
    <m/>
    <s v=",'VICI'"/>
    <n v="1"/>
  </r>
  <r>
    <s v="LILA"/>
    <n v="1712184"/>
    <s v="Liberty Latin America Ltd."/>
    <x v="2"/>
    <x v="2"/>
    <s v="NASDAQ"/>
    <d v="2015-07-02T00:00:00"/>
    <d v="9998-12-31T00:00:00"/>
    <m/>
    <m/>
    <s v=",'LILA'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B935C-1C7B-48DB-AE23-9F52DF47D05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2:AH2363" firstHeaderRow="1" firstDataRow="2" firstDataCol="1"/>
  <pivotFields count="10">
    <pivotField axis="axisRow" showAll="0">
      <items count="2361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563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850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18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805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605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544"/>
        <item x="202"/>
        <item x="1099"/>
        <item x="157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134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367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041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21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69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636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59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x="1270"/>
        <item x="1641"/>
        <item x="1187"/>
        <item x="235"/>
        <item x="894"/>
        <item x="1418"/>
        <item x="1585"/>
        <item x="329"/>
        <item x="1433"/>
        <item x="896"/>
        <item x="504"/>
        <item x="338"/>
        <item x="241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23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fin_nonf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5DB1E-8B1A-487E-B0FB-958041A5DFE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4:R15" firstHeaderRow="0" firstDataRow="1" firstDataCol="1" rowPageCount="1" colPageCount="1"/>
  <pivotFields count="10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9" item="1" hier="-1"/>
  </pageFields>
  <dataFields count="3">
    <dataField name="Count of fin_nonfin" fld="2" subtotal="count" baseField="0" baseItem="0"/>
    <dataField name="Sum of total_assets" fld="3" baseField="1" baseItem="1" numFmtId="3"/>
    <dataField name="Sum of total_equity" fld="4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AD527-5E8F-44CE-A966-54736D20E4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M2363" firstHeaderRow="1" firstDataRow="2" firstDataCol="1"/>
  <pivotFields count="6">
    <pivotField axis="axisRow" showAll="0" sortType="ascending">
      <items count="2368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202"/>
        <item x="1099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62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m="1" x="2359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m="1" x="2365"/>
        <item x="1270"/>
        <item m="1" x="2360"/>
        <item x="1641"/>
        <item x="1187"/>
        <item x="235"/>
        <item x="894"/>
        <item x="1418"/>
        <item m="1" x="2366"/>
        <item m="1" x="2363"/>
        <item m="1" x="2361"/>
        <item x="1585"/>
        <item x="329"/>
        <item x="1433"/>
        <item x="896"/>
        <item x="504"/>
        <item x="338"/>
        <item m="1" x="2364"/>
        <item x="118"/>
        <item x="544"/>
        <item x="157"/>
        <item x="636"/>
        <item x="805"/>
        <item x="850"/>
        <item x="1041"/>
        <item x="1221"/>
        <item x="1367"/>
        <item x="135"/>
        <item x="134"/>
        <item x="1369"/>
        <item x="563"/>
        <item x="605"/>
        <item x="2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360">
    <i>
      <x v="77"/>
    </i>
    <i>
      <x v="252"/>
    </i>
    <i>
      <x v="1200"/>
    </i>
    <i>
      <x v="131"/>
    </i>
    <i>
      <x v="672"/>
    </i>
    <i>
      <x v="505"/>
    </i>
    <i>
      <x v="261"/>
    </i>
    <i>
      <x v="326"/>
    </i>
    <i>
      <x v="796"/>
    </i>
    <i>
      <x v="424"/>
    </i>
    <i>
      <x v="832"/>
    </i>
    <i>
      <x v="1267"/>
    </i>
    <i>
      <x v="18"/>
    </i>
    <i>
      <x v="361"/>
    </i>
    <i>
      <x v="158"/>
    </i>
    <i>
      <x v="569"/>
    </i>
    <i>
      <x v="1349"/>
    </i>
    <i>
      <x v="1397"/>
    </i>
    <i>
      <x v="138"/>
    </i>
    <i>
      <x v="384"/>
    </i>
    <i>
      <x v="2142"/>
    </i>
    <i>
      <x v="461"/>
    </i>
    <i>
      <x v="946"/>
    </i>
    <i>
      <x v="834"/>
    </i>
    <i>
      <x v="1786"/>
    </i>
    <i>
      <x v="290"/>
    </i>
    <i>
      <x v="1663"/>
    </i>
    <i>
      <x v="1612"/>
    </i>
    <i>
      <x v="281"/>
    </i>
    <i>
      <x v="329"/>
    </i>
    <i>
      <x v="521"/>
    </i>
    <i>
      <x v="323"/>
    </i>
    <i>
      <x v="835"/>
    </i>
    <i>
      <x v="190"/>
    </i>
    <i>
      <x v="504"/>
    </i>
    <i>
      <x v="710"/>
    </i>
    <i>
      <x v="16"/>
    </i>
    <i>
      <x v="218"/>
    </i>
    <i>
      <x v="501"/>
    </i>
    <i>
      <x v="1586"/>
    </i>
    <i>
      <x v="749"/>
    </i>
    <i>
      <x v="2240"/>
    </i>
    <i>
      <x v="301"/>
    </i>
    <i>
      <x v="403"/>
    </i>
    <i>
      <x v="848"/>
    </i>
    <i>
      <x v="1557"/>
    </i>
    <i>
      <x v="17"/>
    </i>
    <i>
      <x v="232"/>
    </i>
    <i>
      <x v="530"/>
    </i>
    <i>
      <x v="136"/>
    </i>
    <i>
      <x v="1479"/>
    </i>
    <i>
      <x v="2183"/>
    </i>
    <i>
      <x v="419"/>
    </i>
    <i>
      <x v="1330"/>
    </i>
    <i>
      <x v="2060"/>
    </i>
    <i>
      <x v="356"/>
    </i>
    <i>
      <x v="1388"/>
    </i>
    <i>
      <x v="219"/>
    </i>
    <i>
      <x v="1472"/>
    </i>
    <i>
      <x v="86"/>
    </i>
    <i>
      <x v="2241"/>
    </i>
    <i>
      <x v="1687"/>
    </i>
    <i>
      <x v="2118"/>
    </i>
    <i>
      <x v="302"/>
    </i>
    <i>
      <x v="1373"/>
    </i>
    <i>
      <x v="1294"/>
    </i>
    <i>
      <x v="139"/>
    </i>
    <i>
      <x v="319"/>
    </i>
    <i>
      <x v="160"/>
    </i>
    <i>
      <x v="1017"/>
    </i>
    <i>
      <x v="2080"/>
    </i>
    <i>
      <x v="2217"/>
    </i>
    <i>
      <x v="651"/>
    </i>
    <i>
      <x v="1285"/>
    </i>
    <i>
      <x v="526"/>
    </i>
    <i>
      <x v="322"/>
    </i>
    <i>
      <x v="1372"/>
    </i>
    <i>
      <x v="263"/>
    </i>
    <i>
      <x v="1853"/>
    </i>
    <i>
      <x v="1669"/>
    </i>
    <i>
      <x v="1955"/>
    </i>
    <i>
      <x v="1385"/>
    </i>
    <i>
      <x v="1282"/>
    </i>
    <i>
      <x v="2034"/>
    </i>
    <i>
      <x v="404"/>
    </i>
    <i>
      <x v="110"/>
    </i>
    <i>
      <x v="19"/>
    </i>
    <i>
      <x v="85"/>
    </i>
    <i>
      <x v="357"/>
    </i>
    <i>
      <x v="1471"/>
    </i>
    <i>
      <x v="1892"/>
    </i>
    <i>
      <x v="183"/>
    </i>
    <i>
      <x v="1691"/>
    </i>
    <i>
      <x v="2160"/>
    </i>
    <i>
      <x v="1906"/>
    </i>
    <i>
      <x v="421"/>
    </i>
    <i>
      <x v="596"/>
    </i>
    <i>
      <x v="1404"/>
    </i>
    <i>
      <x v="845"/>
    </i>
    <i>
      <x v="68"/>
    </i>
    <i>
      <x v="1670"/>
    </i>
    <i>
      <x v="291"/>
    </i>
    <i>
      <x v="1"/>
    </i>
    <i>
      <x v="1019"/>
    </i>
    <i>
      <x v="1903"/>
    </i>
    <i>
      <x v="1051"/>
    </i>
    <i>
      <x v="380"/>
    </i>
    <i>
      <x v="191"/>
    </i>
    <i>
      <x v="352"/>
    </i>
    <i>
      <x v="1647"/>
    </i>
    <i>
      <x v="145"/>
    </i>
    <i>
      <x v="1080"/>
    </i>
    <i>
      <x v="15"/>
    </i>
    <i>
      <x v="1483"/>
    </i>
    <i>
      <x v="2204"/>
    </i>
    <i>
      <x v="1125"/>
    </i>
    <i>
      <x v="465"/>
    </i>
    <i>
      <x v="1130"/>
    </i>
    <i>
      <x v="1642"/>
    </i>
    <i>
      <x v="2130"/>
    </i>
    <i>
      <x v="2108"/>
    </i>
    <i>
      <x v="2011"/>
    </i>
    <i>
      <x v="639"/>
    </i>
    <i>
      <x v="989"/>
    </i>
    <i>
      <x v="1255"/>
    </i>
    <i>
      <x v="1261"/>
    </i>
    <i>
      <x v="1899"/>
    </i>
    <i>
      <x v="414"/>
    </i>
    <i>
      <x v="898"/>
    </i>
    <i>
      <x v="613"/>
    </i>
    <i>
      <x v="72"/>
    </i>
    <i>
      <x v="1526"/>
    </i>
    <i>
      <x v="1408"/>
    </i>
    <i>
      <x v="1560"/>
    </i>
    <i>
      <x v="223"/>
    </i>
    <i>
      <x v="1317"/>
    </i>
    <i>
      <x v="408"/>
    </i>
    <i>
      <x v="575"/>
    </i>
    <i>
      <x v="551"/>
    </i>
    <i>
      <x v="476"/>
    </i>
    <i>
      <x v="80"/>
    </i>
    <i>
      <x v="2231"/>
    </i>
    <i>
      <x v="1356"/>
    </i>
    <i>
      <x v="334"/>
    </i>
    <i>
      <x v="152"/>
    </i>
    <i>
      <x v="552"/>
    </i>
    <i>
      <x v="1202"/>
    </i>
    <i>
      <x v="2239"/>
    </i>
    <i>
      <x v="340"/>
    </i>
    <i>
      <x v="27"/>
    </i>
    <i>
      <x v="1096"/>
    </i>
    <i>
      <x v="187"/>
    </i>
    <i>
      <x v="932"/>
    </i>
    <i>
      <x v="647"/>
    </i>
    <i>
      <x v="872"/>
    </i>
    <i>
      <x v="1295"/>
    </i>
    <i>
      <x v="1460"/>
    </i>
    <i>
      <x v="1145"/>
    </i>
    <i>
      <x v="89"/>
    </i>
    <i>
      <x v="1561"/>
    </i>
    <i>
      <x v="522"/>
    </i>
    <i>
      <x v="144"/>
    </i>
    <i>
      <x v="107"/>
    </i>
    <i>
      <x v="277"/>
    </i>
    <i>
      <x v="1983"/>
    </i>
    <i>
      <x v="961"/>
    </i>
    <i>
      <x v="1149"/>
    </i>
    <i>
      <x v="1649"/>
    </i>
    <i>
      <x v="1933"/>
    </i>
    <i>
      <x v="1089"/>
    </i>
    <i>
      <x v="56"/>
    </i>
    <i>
      <x v="1053"/>
    </i>
    <i>
      <x v="1276"/>
    </i>
    <i>
      <x v="532"/>
    </i>
    <i>
      <x v="2242"/>
    </i>
    <i>
      <x v="416"/>
    </i>
    <i>
      <x v="1354"/>
    </i>
    <i>
      <x v="432"/>
    </i>
    <i>
      <x v="1301"/>
    </i>
    <i>
      <x v="479"/>
    </i>
    <i>
      <x v="1358"/>
    </i>
    <i>
      <x v="1312"/>
    </i>
    <i>
      <x v="354"/>
    </i>
    <i>
      <x v="1018"/>
    </i>
    <i>
      <x v="97"/>
    </i>
    <i>
      <x v="1860"/>
    </i>
    <i>
      <x v="69"/>
    </i>
    <i>
      <x v="567"/>
    </i>
    <i>
      <x v="141"/>
    </i>
    <i>
      <x v="239"/>
    </i>
    <i>
      <x v="412"/>
    </i>
    <i>
      <x v="1086"/>
    </i>
    <i>
      <x v="157"/>
    </i>
    <i>
      <x v="395"/>
    </i>
    <i>
      <x v="554"/>
    </i>
    <i>
      <x v="681"/>
    </i>
    <i>
      <x v="1459"/>
    </i>
    <i>
      <x v="1990"/>
    </i>
    <i>
      <x v="2352"/>
    </i>
    <i>
      <x v="752"/>
    </i>
    <i>
      <x v="1136"/>
    </i>
    <i>
      <x v="1430"/>
    </i>
    <i>
      <x v="1922"/>
    </i>
    <i>
      <x v="770"/>
    </i>
    <i>
      <x v="1764"/>
    </i>
    <i>
      <x v="1088"/>
    </i>
    <i>
      <x v="286"/>
    </i>
    <i>
      <x v="445"/>
    </i>
    <i>
      <x v="657"/>
    </i>
    <i>
      <x v="2353"/>
    </i>
    <i>
      <x v="1242"/>
    </i>
    <i>
      <x v="666"/>
    </i>
    <i>
      <x v="236"/>
    </i>
    <i>
      <x v="22"/>
    </i>
    <i>
      <x v="389"/>
    </i>
    <i>
      <x v="2361"/>
    </i>
    <i>
      <x v="1115"/>
    </i>
    <i>
      <x v="2359"/>
    </i>
    <i>
      <x v="374"/>
    </i>
    <i>
      <x v="930"/>
    </i>
    <i>
      <x v="859"/>
    </i>
    <i>
      <x v="2209"/>
    </i>
    <i>
      <x v="1677"/>
    </i>
    <i>
      <x v="1306"/>
    </i>
    <i>
      <x v="49"/>
    </i>
    <i>
      <x v="1532"/>
    </i>
    <i>
      <x v="1724"/>
    </i>
    <i>
      <x v="260"/>
    </i>
    <i>
      <x v="474"/>
    </i>
    <i>
      <x v="399"/>
    </i>
    <i>
      <x v="425"/>
    </i>
    <i>
      <x v="1126"/>
    </i>
    <i>
      <x v="1437"/>
    </i>
    <i>
      <x v="428"/>
    </i>
    <i>
      <x v="140"/>
    </i>
    <i>
      <x v="133"/>
    </i>
    <i>
      <x v="149"/>
    </i>
    <i>
      <x v="601"/>
    </i>
    <i>
      <x v="216"/>
    </i>
    <i>
      <x v="1568"/>
    </i>
    <i>
      <x v="529"/>
    </i>
    <i>
      <x v="947"/>
    </i>
    <i>
      <x v="2362"/>
    </i>
    <i>
      <x v="1207"/>
    </i>
    <i>
      <x v="1431"/>
    </i>
    <i>
      <x v="427"/>
    </i>
    <i>
      <x v="799"/>
    </i>
    <i>
      <x v="1066"/>
    </i>
    <i>
      <x v="673"/>
    </i>
    <i>
      <x v="1976"/>
    </i>
    <i>
      <x v="1391"/>
    </i>
    <i>
      <x v="2111"/>
    </i>
    <i>
      <x v="31"/>
    </i>
    <i>
      <x v="1951"/>
    </i>
    <i>
      <x v="1492"/>
    </i>
    <i>
      <x v="632"/>
    </i>
    <i>
      <x v="1405"/>
    </i>
    <i>
      <x v="1956"/>
    </i>
    <i>
      <x v="583"/>
    </i>
    <i>
      <x v="1168"/>
    </i>
    <i>
      <x v="267"/>
    </i>
    <i>
      <x v="871"/>
    </i>
    <i>
      <x v="463"/>
    </i>
    <i>
      <x v="1049"/>
    </i>
    <i>
      <x v="1221"/>
    </i>
    <i>
      <x v="1928"/>
    </i>
    <i>
      <x v="1141"/>
    </i>
    <i>
      <x v="1658"/>
    </i>
    <i>
      <x v="664"/>
    </i>
    <i>
      <x v="1632"/>
    </i>
    <i>
      <x v="1273"/>
    </i>
    <i>
      <x v="1153"/>
    </i>
    <i>
      <x v="1646"/>
    </i>
    <i>
      <x v="441"/>
    </i>
    <i>
      <x v="169"/>
    </i>
    <i>
      <x v="541"/>
    </i>
    <i>
      <x v="1609"/>
    </i>
    <i>
      <x v="182"/>
    </i>
    <i>
      <x v="817"/>
    </i>
    <i>
      <x v="1465"/>
    </i>
    <i>
      <x v="1473"/>
    </i>
    <i>
      <x v="1848"/>
    </i>
    <i>
      <x v="1201"/>
    </i>
    <i>
      <x v="968"/>
    </i>
    <i>
      <x v="1470"/>
    </i>
    <i>
      <x v="221"/>
    </i>
    <i>
      <x v="595"/>
    </i>
    <i>
      <x v="748"/>
    </i>
    <i>
      <x v="608"/>
    </i>
    <i>
      <x v="924"/>
    </i>
    <i>
      <x v="1343"/>
    </i>
    <i>
      <x v="1484"/>
    </i>
    <i>
      <x v="572"/>
    </i>
    <i>
      <x v="480"/>
    </i>
    <i>
      <x v="1517"/>
    </i>
    <i>
      <x v="2187"/>
    </i>
    <i>
      <x v="1987"/>
    </i>
    <i>
      <x v="1220"/>
    </i>
    <i>
      <x v="2162"/>
    </i>
    <i>
      <x v="1359"/>
    </i>
    <i>
      <x v="1816"/>
    </i>
    <i>
      <x v="2115"/>
    </i>
    <i>
      <x v="33"/>
    </i>
    <i>
      <x v="2013"/>
    </i>
    <i>
      <x v="484"/>
    </i>
    <i>
      <x v="2181"/>
    </i>
    <i>
      <x v="1739"/>
    </i>
    <i>
      <x v="2028"/>
    </i>
    <i>
      <x v="279"/>
    </i>
    <i>
      <x v="423"/>
    </i>
    <i>
      <x v="1572"/>
    </i>
    <i>
      <x v="1209"/>
    </i>
    <i>
      <x v="995"/>
    </i>
    <i>
      <x v="76"/>
    </i>
    <i>
      <x v="497"/>
    </i>
    <i>
      <x v="1895"/>
    </i>
    <i>
      <x v="1883"/>
    </i>
    <i>
      <x v="1393"/>
    </i>
    <i>
      <x v="483"/>
    </i>
    <i>
      <x v="783"/>
    </i>
    <i>
      <x v="2364"/>
    </i>
    <i>
      <x v="2093"/>
    </i>
    <i>
      <x v="1910"/>
    </i>
    <i>
      <x v="2020"/>
    </i>
    <i>
      <x v="922"/>
    </i>
    <i>
      <x v="1369"/>
    </i>
    <i>
      <x v="451"/>
    </i>
    <i>
      <x v="1365"/>
    </i>
    <i>
      <x v="861"/>
    </i>
    <i>
      <x v="1546"/>
    </i>
    <i>
      <x v="2232"/>
    </i>
    <i>
      <x v="1451"/>
    </i>
    <i>
      <x v="2005"/>
    </i>
    <i>
      <x v="535"/>
    </i>
    <i>
      <x v="208"/>
    </i>
    <i>
      <x v="1891"/>
    </i>
    <i>
      <x v="440"/>
    </i>
    <i>
      <x v="255"/>
    </i>
    <i>
      <x v="1569"/>
    </i>
    <i>
      <x v="1277"/>
    </i>
    <i>
      <x v="193"/>
    </i>
    <i>
      <x v="288"/>
    </i>
    <i>
      <x v="96"/>
    </i>
    <i>
      <x v="1014"/>
    </i>
    <i>
      <x v="482"/>
    </i>
    <i>
      <x v="1485"/>
    </i>
    <i>
      <x v="717"/>
    </i>
    <i>
      <x v="1908"/>
    </i>
    <i>
      <x v="339"/>
    </i>
    <i>
      <x v="313"/>
    </i>
    <i>
      <x v="1183"/>
    </i>
    <i>
      <x v="47"/>
    </i>
    <i>
      <x v="1629"/>
    </i>
    <i>
      <x v="777"/>
    </i>
    <i>
      <x v="2063"/>
    </i>
    <i>
      <x v="35"/>
    </i>
    <i>
      <x v="1791"/>
    </i>
    <i>
      <x v="852"/>
    </i>
    <i>
      <x v="446"/>
    </i>
    <i>
      <x v="1654"/>
    </i>
    <i>
      <x v="1846"/>
    </i>
    <i>
      <x v="1179"/>
    </i>
    <i>
      <x v="533"/>
    </i>
    <i>
      <x v="509"/>
    </i>
    <i>
      <x v="370"/>
    </i>
    <i>
      <x v="348"/>
    </i>
    <i>
      <x v="406"/>
    </i>
    <i>
      <x v="2365"/>
    </i>
    <i>
      <x v="719"/>
    </i>
    <i>
      <x v="1901"/>
    </i>
    <i>
      <x v="1688"/>
    </i>
    <i>
      <x v="1943"/>
    </i>
    <i>
      <x v="1347"/>
    </i>
    <i>
      <x v="750"/>
    </i>
    <i>
      <x v="789"/>
    </i>
    <i>
      <x v="983"/>
    </i>
    <i>
      <x v="2230"/>
    </i>
    <i>
      <x v="159"/>
    </i>
    <i>
      <x v="455"/>
    </i>
    <i>
      <x v="1466"/>
    </i>
    <i>
      <x v="558"/>
    </i>
    <i>
      <x v="971"/>
    </i>
    <i>
      <x v="5"/>
    </i>
    <i>
      <x v="1189"/>
    </i>
    <i>
      <x v="1092"/>
    </i>
    <i>
      <x v="472"/>
    </i>
    <i>
      <x v="355"/>
    </i>
    <i>
      <x v="1346"/>
    </i>
    <i>
      <x v="2091"/>
    </i>
    <i>
      <x v="1510"/>
    </i>
    <i>
      <x v="662"/>
    </i>
    <i>
      <x v="1780"/>
    </i>
    <i>
      <x v="588"/>
    </i>
    <i>
      <x v="2180"/>
    </i>
    <i>
      <x v="1191"/>
    </i>
    <i>
      <x v="1744"/>
    </i>
    <i>
      <x v="264"/>
    </i>
    <i>
      <x v="1105"/>
    </i>
    <i>
      <x v="2221"/>
    </i>
    <i>
      <x v="1931"/>
    </i>
    <i>
      <x v="1161"/>
    </i>
    <i>
      <x v="188"/>
    </i>
    <i>
      <x v="1157"/>
    </i>
    <i>
      <x v="1944"/>
    </i>
    <i>
      <x v="327"/>
    </i>
    <i>
      <x v="784"/>
    </i>
    <i>
      <x v="1584"/>
    </i>
    <i>
      <x v="1111"/>
    </i>
    <i>
      <x v="1299"/>
    </i>
    <i>
      <x v="1777"/>
    </i>
    <i>
      <x v="903"/>
    </i>
    <i>
      <x v="2354"/>
    </i>
    <i>
      <x v="46"/>
    </i>
    <i>
      <x v="13"/>
    </i>
    <i>
      <x v="641"/>
    </i>
    <i>
      <x v="104"/>
    </i>
    <i>
      <x v="633"/>
    </i>
    <i>
      <x v="349"/>
    </i>
    <i>
      <x v="1245"/>
    </i>
    <i>
      <x v="1177"/>
    </i>
    <i>
      <x v="1162"/>
    </i>
    <i>
      <x v="123"/>
    </i>
    <i>
      <x v="778"/>
    </i>
    <i>
      <x v="2195"/>
    </i>
    <i>
      <x v="1336"/>
    </i>
    <i>
      <x v="996"/>
    </i>
    <i>
      <x v="1616"/>
    </i>
    <i>
      <x v="126"/>
    </i>
    <i>
      <x v="230"/>
    </i>
    <i>
      <x v="186"/>
    </i>
    <i>
      <x v="1323"/>
    </i>
    <i>
      <x v="371"/>
    </i>
    <i>
      <x v="1703"/>
    </i>
    <i>
      <x v="120"/>
    </i>
    <i>
      <x v="317"/>
    </i>
    <i>
      <x v="1923"/>
    </i>
    <i>
      <x v="25"/>
    </i>
    <i>
      <x v="593"/>
    </i>
    <i>
      <x v="287"/>
    </i>
    <i>
      <x v="1211"/>
    </i>
    <i>
      <x v="580"/>
    </i>
    <i>
      <x v="1668"/>
    </i>
    <i>
      <x v="372"/>
    </i>
    <i>
      <x v="146"/>
    </i>
    <i>
      <x v="787"/>
    </i>
    <i>
      <x v="12"/>
    </i>
    <i>
      <x v="1121"/>
    </i>
    <i>
      <x v="2318"/>
    </i>
    <i>
      <x v="438"/>
    </i>
    <i>
      <x v="788"/>
    </i>
    <i>
      <x v="2244"/>
    </i>
    <i>
      <x v="625"/>
    </i>
    <i>
      <x v="65"/>
    </i>
    <i>
      <x v="2079"/>
    </i>
    <i>
      <x v="1114"/>
    </i>
    <i>
      <x v="273"/>
    </i>
    <i>
      <x v="1374"/>
    </i>
    <i>
      <x v="538"/>
    </i>
    <i>
      <x v="2262"/>
    </i>
    <i>
      <x v="537"/>
    </i>
    <i>
      <x v="1176"/>
    </i>
    <i>
      <x v="1514"/>
    </i>
    <i>
      <x v="2366"/>
    </i>
    <i>
      <x v="1216"/>
    </i>
    <i>
      <x v="117"/>
    </i>
    <i>
      <x v="1551"/>
    </i>
    <i>
      <x v="1778"/>
    </i>
    <i>
      <x v="108"/>
    </i>
    <i>
      <x v="114"/>
    </i>
    <i>
      <x v="907"/>
    </i>
    <i>
      <x v="2174"/>
    </i>
    <i>
      <x v="2026"/>
    </i>
    <i>
      <x v="1599"/>
    </i>
    <i>
      <x v="21"/>
    </i>
    <i>
      <x v="536"/>
    </i>
    <i>
      <x v="1046"/>
    </i>
    <i>
      <x v="1552"/>
    </i>
    <i>
      <x v="1822"/>
    </i>
    <i>
      <x v="1735"/>
    </i>
    <i>
      <x v="259"/>
    </i>
    <i>
      <x v="2185"/>
    </i>
    <i>
      <x v="468"/>
    </i>
    <i>
      <x v="771"/>
    </i>
    <i>
      <x v="30"/>
    </i>
    <i>
      <x v="66"/>
    </i>
    <i>
      <x v="164"/>
    </i>
    <i>
      <x v="324"/>
    </i>
    <i>
      <x v="379"/>
    </i>
    <i>
      <x v="944"/>
    </i>
    <i>
      <x v="970"/>
    </i>
    <i>
      <x v="700"/>
    </i>
    <i>
      <x v="1698"/>
    </i>
    <i>
      <x v="1133"/>
    </i>
    <i>
      <x v="201"/>
    </i>
    <i>
      <x v="430"/>
    </i>
    <i>
      <x v="772"/>
    </i>
    <i>
      <x v="1042"/>
    </i>
    <i>
      <x v="634"/>
    </i>
    <i>
      <x v="93"/>
    </i>
    <i>
      <x v="2059"/>
    </i>
    <i>
      <x v="1363"/>
    </i>
    <i>
      <x v="1357"/>
    </i>
    <i>
      <x v="762"/>
    </i>
    <i>
      <x v="493"/>
    </i>
    <i>
      <x v="298"/>
    </i>
    <i>
      <x v="506"/>
    </i>
    <i>
      <x v="923"/>
    </i>
    <i>
      <x v="901"/>
    </i>
    <i>
      <x v="1290"/>
    </i>
    <i>
      <x v="1771"/>
    </i>
    <i>
      <x v="920"/>
    </i>
    <i>
      <x v="1099"/>
    </i>
    <i>
      <x v="1274"/>
    </i>
    <i>
      <x v="1865"/>
    </i>
    <i>
      <x v="360"/>
    </i>
    <i>
      <x v="283"/>
    </i>
    <i>
      <x v="1673"/>
    </i>
    <i>
      <x v="453"/>
    </i>
    <i>
      <x v="1138"/>
    </i>
    <i>
      <x v="1007"/>
    </i>
    <i>
      <x v="2330"/>
    </i>
    <i>
      <x v="178"/>
    </i>
    <i>
      <x v="1594"/>
    </i>
    <i>
      <x v="1067"/>
    </i>
    <i>
      <x v="1832"/>
    </i>
    <i>
      <x v="1701"/>
    </i>
    <i>
      <x v="202"/>
    </i>
    <i>
      <x v="1856"/>
    </i>
    <i>
      <x v="387"/>
    </i>
    <i>
      <x v="1581"/>
    </i>
    <i>
      <x v="1662"/>
    </i>
    <i>
      <x v="431"/>
    </i>
    <i>
      <x v="1403"/>
    </i>
    <i>
      <x v="1078"/>
    </i>
    <i>
      <x v="883"/>
    </i>
    <i>
      <x v="116"/>
    </i>
    <i>
      <x v="316"/>
    </i>
    <i>
      <x v="2214"/>
    </i>
    <i>
      <x v="410"/>
    </i>
    <i>
      <x v="658"/>
    </i>
    <i>
      <x v="1713"/>
    </i>
    <i>
      <x v="200"/>
    </i>
    <i>
      <x v="1812"/>
    </i>
    <i>
      <x v="738"/>
    </i>
    <i>
      <x v="1005"/>
    </i>
    <i>
      <x v="599"/>
    </i>
    <i>
      <x v="1539"/>
    </i>
    <i>
      <x v="690"/>
    </i>
    <i>
      <x v="195"/>
    </i>
    <i>
      <x v="2078"/>
    </i>
    <i>
      <x v="1873"/>
    </i>
    <i>
      <x v="730"/>
    </i>
    <i>
      <x v="162"/>
    </i>
    <i>
      <x v="721"/>
    </i>
    <i>
      <x v="1467"/>
    </i>
    <i>
      <x v="695"/>
    </i>
    <i>
      <x v="155"/>
    </i>
    <i>
      <x v="2339"/>
    </i>
    <i>
      <x v="587"/>
    </i>
    <i>
      <x v="2208"/>
    </i>
    <i>
      <x v="1787"/>
    </i>
    <i>
      <x v="1322"/>
    </i>
    <i>
      <x v="393"/>
    </i>
    <i>
      <x v="1351"/>
    </i>
    <i>
      <x v="1948"/>
    </i>
    <i>
      <x v="557"/>
    </i>
    <i>
      <x v="670"/>
    </i>
    <i>
      <x v="502"/>
    </i>
    <i>
      <x v="2071"/>
    </i>
    <i>
      <x v="377"/>
    </i>
    <i>
      <x v="417"/>
    </i>
    <i>
      <x v="1909"/>
    </i>
    <i>
      <x v="1174"/>
    </i>
    <i>
      <x v="615"/>
    </i>
    <i>
      <x v="1379"/>
    </i>
    <i>
      <x v="2153"/>
    </i>
    <i>
      <x v="586"/>
    </i>
    <i>
      <x v="726"/>
    </i>
    <i>
      <x v="2149"/>
    </i>
    <i>
      <x v="1248"/>
    </i>
    <i>
      <x v="1002"/>
    </i>
    <i>
      <x v="42"/>
    </i>
    <i>
      <x v="1246"/>
    </i>
    <i>
      <x v="829"/>
    </i>
    <i>
      <x v="37"/>
    </i>
    <i>
      <x v="1576"/>
    </i>
    <i>
      <x v="266"/>
    </i>
    <i>
      <x v="91"/>
    </i>
    <i>
      <x v="174"/>
    </i>
    <i>
      <x v="1010"/>
    </i>
    <i>
      <x v="52"/>
    </i>
    <i>
      <x v="198"/>
    </i>
    <i>
      <x v="459"/>
    </i>
    <i>
      <x v="887"/>
    </i>
    <i>
      <x v="1939"/>
    </i>
    <i>
      <x v="1348"/>
    </i>
    <i>
      <x v="653"/>
    </i>
    <i>
      <x v="876"/>
    </i>
    <i>
      <x v="2207"/>
    </i>
    <i>
      <x v="180"/>
    </i>
    <i>
      <x v="1291"/>
    </i>
    <i>
      <x v="1524"/>
    </i>
    <i>
      <x v="333"/>
    </i>
    <i>
      <x v="767"/>
    </i>
    <i>
      <x v="1710"/>
    </i>
    <i>
      <x v="1094"/>
    </i>
    <i>
      <x v="646"/>
    </i>
    <i>
      <x v="1213"/>
    </i>
    <i>
      <x v="385"/>
    </i>
    <i>
      <x v="855"/>
    </i>
    <i>
      <x v="1525"/>
    </i>
    <i>
      <x v="792"/>
    </i>
    <i>
      <x v="1156"/>
    </i>
    <i>
      <x v="868"/>
    </i>
    <i>
      <x v="1398"/>
    </i>
    <i>
      <x v="1108"/>
    </i>
    <i>
      <x v="2355"/>
    </i>
    <i>
      <x v="418"/>
    </i>
    <i>
      <x v="1104"/>
    </i>
    <i>
      <x v="2345"/>
    </i>
    <i>
      <x v="1702"/>
    </i>
    <i>
      <x v="997"/>
    </i>
    <i>
      <x v="1645"/>
    </i>
    <i>
      <x v="426"/>
    </i>
    <i>
      <x v="707"/>
    </i>
    <i>
      <x v="1880"/>
    </i>
    <i>
      <x v="2015"/>
    </i>
    <i>
      <x v="1456"/>
    </i>
    <i>
      <x v="2043"/>
    </i>
    <i>
      <x v="1395"/>
    </i>
    <i>
      <x v="713"/>
    </i>
    <i>
      <x v="1991"/>
    </i>
    <i>
      <x v="1158"/>
    </i>
    <i>
      <x v="967"/>
    </i>
    <i>
      <x v="1992"/>
    </i>
    <i>
      <x v="622"/>
    </i>
    <i>
      <x v="1193"/>
    </i>
    <i>
      <x v="539"/>
    </i>
    <i>
      <x v="28"/>
    </i>
    <i>
      <x v="1215"/>
    </i>
    <i>
      <x v="1921"/>
    </i>
    <i>
      <x v="229"/>
    </i>
    <i>
      <x v="1098"/>
    </i>
    <i>
      <x v="905"/>
    </i>
    <i>
      <x v="312"/>
    </i>
    <i>
      <x v="864"/>
    </i>
    <i>
      <x v="2222"/>
    </i>
    <i>
      <x v="2165"/>
    </i>
    <i>
      <x v="2038"/>
    </i>
    <i>
      <x v="614"/>
    </i>
    <i>
      <x v="1184"/>
    </i>
    <i>
      <x v="1985"/>
    </i>
    <i>
      <x v="2151"/>
    </i>
    <i>
      <x v="1316"/>
    </i>
    <i>
      <x v="1648"/>
    </i>
    <i>
      <x v="609"/>
    </i>
    <i>
      <x v="1742"/>
    </i>
    <i>
      <x v="1074"/>
    </i>
    <i>
      <x v="1069"/>
    </i>
    <i>
      <x v="342"/>
    </i>
    <i>
      <x v="1082"/>
    </i>
    <i>
      <x v="781"/>
    </i>
    <i>
      <x v="300"/>
    </i>
    <i>
      <x v="1389"/>
    </i>
    <i>
      <x v="1109"/>
    </i>
    <i>
      <x v="1489"/>
    </i>
    <i>
      <x v="486"/>
    </i>
    <i>
      <x v="667"/>
    </i>
    <i>
      <x v="1198"/>
    </i>
    <i>
      <x v="1857"/>
    </i>
    <i>
      <x v="904"/>
    </i>
    <i>
      <x v="773"/>
    </i>
    <i>
      <x v="1733"/>
    </i>
    <i>
      <x v="435"/>
    </i>
    <i>
      <x v="257"/>
    </i>
    <i>
      <x v="1378"/>
    </i>
    <i>
      <x v="362"/>
    </i>
    <i>
      <x v="14"/>
    </i>
    <i>
      <x v="612"/>
    </i>
    <i>
      <x v="1208"/>
    </i>
    <i>
      <x v="1140"/>
    </i>
    <i>
      <x v="1628"/>
    </i>
    <i>
      <x v="2157"/>
    </i>
    <i>
      <x v="397"/>
    </i>
    <i>
      <x v="808"/>
    </i>
    <i>
      <x v="1032"/>
    </i>
    <i>
      <x v="513"/>
    </i>
    <i>
      <x v="1065"/>
    </i>
    <i>
      <x v="125"/>
    </i>
    <i>
      <x v="1192"/>
    </i>
    <i>
      <x v="1825"/>
    </i>
    <i>
      <x v="1060"/>
    </i>
    <i>
      <x v="1173"/>
    </i>
    <i>
      <x v="1165"/>
    </i>
    <i>
      <x v="228"/>
    </i>
    <i>
      <x v="840"/>
    </i>
    <i>
      <x v="515"/>
    </i>
    <i>
      <x v="143"/>
    </i>
    <i>
      <x v="2040"/>
    </i>
    <i>
      <x v="34"/>
    </i>
    <i>
      <x v="205"/>
    </i>
    <i>
      <x v="805"/>
    </i>
    <i>
      <x v="1055"/>
    </i>
    <i>
      <x v="10"/>
    </i>
    <i>
      <x v="607"/>
    </i>
    <i>
      <x v="305"/>
    </i>
    <i>
      <x v="251"/>
    </i>
    <i>
      <x v="1725"/>
    </i>
    <i>
      <x v="1041"/>
    </i>
    <i>
      <x v="2081"/>
    </i>
    <i>
      <x v="1012"/>
    </i>
    <i>
      <x v="816"/>
    </i>
    <i>
      <x v="708"/>
    </i>
    <i>
      <x v="43"/>
    </i>
    <i>
      <x v="1475"/>
    </i>
    <i>
      <x v="282"/>
    </i>
    <i>
      <x v="485"/>
    </i>
    <i>
      <x v="50"/>
    </i>
    <i>
      <x v="1075"/>
    </i>
    <i>
      <x v="1411"/>
    </i>
    <i>
      <x v="1309"/>
    </i>
    <i>
      <x v="1350"/>
    </i>
    <i>
      <x v="1885"/>
    </i>
    <i>
      <x v="1236"/>
    </i>
    <i>
      <x v="1575"/>
    </i>
    <i>
      <x v="318"/>
    </i>
    <i>
      <x v="1667"/>
    </i>
    <i>
      <x v="1320"/>
    </i>
    <i>
      <x v="553"/>
    </i>
    <i>
      <x v="1898"/>
    </i>
    <i>
      <x v="679"/>
    </i>
    <i>
      <x v="740"/>
    </i>
    <i>
      <x v="1494"/>
    </i>
    <i>
      <x v="244"/>
    </i>
    <i>
      <x v="1610"/>
    </i>
    <i>
      <x v="720"/>
    </i>
    <i>
      <x v="606"/>
    </i>
    <i>
      <x v="804"/>
    </i>
    <i>
      <x v="1079"/>
    </i>
    <i>
      <x v="1265"/>
    </i>
    <i>
      <x v="276"/>
    </i>
    <i>
      <x v="336"/>
    </i>
    <i>
      <x v="409"/>
    </i>
    <i>
      <x v="577"/>
    </i>
    <i>
      <x v="1708"/>
    </i>
    <i>
      <x v="2238"/>
    </i>
    <i>
      <x v="1875"/>
    </i>
    <i>
      <x v="1059"/>
    </i>
    <i>
      <x v="134"/>
    </i>
    <i>
      <x v="1686"/>
    </i>
    <i>
      <x v="1449"/>
    </i>
    <i>
      <x v="628"/>
    </i>
    <i>
      <x v="824"/>
    </i>
    <i>
      <x v="1608"/>
    </i>
    <i>
      <x v="1504"/>
    </i>
    <i>
      <x v="1719"/>
    </i>
    <i>
      <x v="979"/>
    </i>
    <i>
      <x v="1013"/>
    </i>
    <i>
      <x v="422"/>
    </i>
    <i>
      <x v="1907"/>
    </i>
    <i>
      <x v="225"/>
    </i>
    <i>
      <x v="978"/>
    </i>
    <i>
      <x v="112"/>
    </i>
    <i>
      <x v="11"/>
    </i>
    <i>
      <x v="2194"/>
    </i>
    <i>
      <x v="1902"/>
    </i>
    <i>
      <x v="574"/>
    </i>
    <i>
      <x v="457"/>
    </i>
    <i>
      <x v="268"/>
    </i>
    <i>
      <x v="725"/>
    </i>
    <i>
      <x v="2129"/>
    </i>
    <i>
      <x v="171"/>
    </i>
    <i>
      <x v="2004"/>
    </i>
    <i>
      <x v="745"/>
    </i>
    <i>
      <x v="1495"/>
    </i>
    <i>
      <x v="492"/>
    </i>
    <i>
      <x v="1929"/>
    </i>
    <i>
      <x v="106"/>
    </i>
    <i>
      <x v="512"/>
    </i>
    <i>
      <x v="192"/>
    </i>
    <i>
      <x v="844"/>
    </i>
    <i>
      <x v="1414"/>
    </i>
    <i>
      <x v="523"/>
    </i>
    <i>
      <x v="1178"/>
    </i>
    <i>
      <x v="48"/>
    </i>
    <i>
      <x v="1541"/>
    </i>
    <i>
      <x v="2010"/>
    </i>
    <i>
      <x v="1809"/>
    </i>
    <i>
      <x v="1269"/>
    </i>
    <i>
      <x v="1871"/>
    </i>
    <i>
      <x v="1672"/>
    </i>
    <i>
      <x v="1843"/>
    </i>
    <i>
      <x v="378"/>
    </i>
    <i>
      <x v="1296"/>
    </i>
    <i>
      <x v="1806"/>
    </i>
    <i>
      <x v="20"/>
    </i>
    <i>
      <x v="759"/>
    </i>
    <i>
      <x v="272"/>
    </i>
    <i>
      <x v="1679"/>
    </i>
    <i>
      <x v="669"/>
    </i>
    <i>
      <x v="365"/>
    </i>
    <i>
      <x v="433"/>
    </i>
    <i>
      <x v="2177"/>
    </i>
    <i>
      <x v="2243"/>
    </i>
    <i>
      <x v="1800"/>
    </i>
    <i>
      <x v="722"/>
    </i>
    <i>
      <x v="2176"/>
    </i>
    <i>
      <x v="1482"/>
    </i>
    <i>
      <x v="1545"/>
    </i>
    <i>
      <x v="886"/>
    </i>
    <i>
      <x v="2092"/>
    </i>
    <i>
      <x v="1240"/>
    </i>
    <i>
      <x v="1838"/>
    </i>
    <i>
      <x v="240"/>
    </i>
    <i>
      <x v="728"/>
    </i>
    <i>
      <x v="2173"/>
    </i>
    <i>
      <x v="739"/>
    </i>
    <i>
      <x v="1558"/>
    </i>
    <i>
      <x v="950"/>
    </i>
    <i>
      <x v="2036"/>
    </i>
    <i>
      <x v="2225"/>
    </i>
    <i>
      <x v="1966"/>
    </i>
    <i>
      <x v="250"/>
    </i>
    <i>
      <x v="2030"/>
    </i>
    <i>
      <x v="175"/>
    </i>
    <i>
      <x v="1043"/>
    </i>
    <i>
      <x v="129"/>
    </i>
    <i>
      <x v="516"/>
    </i>
    <i>
      <x v="727"/>
    </i>
    <i>
      <x v="36"/>
    </i>
    <i>
      <x v="2073"/>
    </i>
    <i>
      <x v="2346"/>
    </i>
    <i>
      <x v="1578"/>
    </i>
    <i>
      <x v="2321"/>
    </i>
    <i>
      <x v="1370"/>
    </i>
    <i>
      <x v="928"/>
    </i>
    <i>
      <x v="926"/>
    </i>
    <i>
      <x v="1280"/>
    </i>
    <i>
      <x v="383"/>
    </i>
    <i>
      <x v="2156"/>
    </i>
    <i>
      <x v="98"/>
    </i>
    <i>
      <x v="815"/>
    </i>
    <i>
      <x v="2188"/>
    </i>
    <i>
      <x v="1996"/>
    </i>
    <i>
      <x v="368"/>
    </i>
    <i>
      <x v="1190"/>
    </i>
    <i>
      <x v="454"/>
    </i>
    <i>
      <x v="181"/>
    </i>
    <i>
      <x v="121"/>
    </i>
    <i>
      <x v="1238"/>
    </i>
    <i>
      <x v="1601"/>
    </i>
    <i>
      <x v="2201"/>
    </i>
    <i>
      <x v="1344"/>
    </i>
    <i>
      <x v="388"/>
    </i>
    <i>
      <x v="2047"/>
    </i>
    <i>
      <x v="676"/>
    </i>
    <i>
      <x v="1605"/>
    </i>
    <i>
      <x v="1068"/>
    </i>
    <i>
      <x v="890"/>
    </i>
    <i>
      <x v="346"/>
    </i>
    <i>
      <x v="1390"/>
    </i>
    <i>
      <x v="2032"/>
    </i>
    <i>
      <x v="2277"/>
    </i>
    <i>
      <x v="644"/>
    </i>
    <i>
      <x v="2072"/>
    </i>
    <i>
      <x v="1464"/>
    </i>
    <i>
      <x v="2055"/>
    </i>
    <i>
      <x v="1924"/>
    </i>
    <i>
      <x v="2235"/>
    </i>
    <i>
      <x v="1836"/>
    </i>
    <i>
      <x v="1432"/>
    </i>
    <i>
      <x v="62"/>
    </i>
    <i>
      <x v="640"/>
    </i>
    <i>
      <x v="1147"/>
    </i>
    <i>
      <x v="88"/>
    </i>
    <i>
      <x v="2169"/>
    </i>
    <i>
      <x v="1212"/>
    </i>
    <i>
      <x v="1135"/>
    </i>
    <i>
      <x v="560"/>
    </i>
    <i>
      <x v="309"/>
    </i>
    <i>
      <x v="1998"/>
    </i>
    <i>
      <x v="265"/>
    </i>
    <i>
      <x v="1410"/>
    </i>
    <i>
      <x v="206"/>
    </i>
    <i>
      <x v="980"/>
    </i>
    <i>
      <x v="247"/>
    </i>
    <i>
      <x v="1142"/>
    </i>
    <i>
      <x v="405"/>
    </i>
    <i>
      <x v="1131"/>
    </i>
    <i>
      <x v="991"/>
    </i>
    <i>
      <x v="262"/>
    </i>
    <i>
      <x v="214"/>
    </i>
    <i>
      <x v="434"/>
    </i>
    <i>
      <x v="1528"/>
    </i>
    <i>
      <x v="495"/>
    </i>
    <i>
      <x v="1602"/>
    </i>
    <i>
      <x v="2265"/>
    </i>
    <i>
      <x v="99"/>
    </i>
    <i>
      <x v="2037"/>
    </i>
    <i>
      <x v="985"/>
    </i>
    <i>
      <x v="1001"/>
    </i>
    <i>
      <x v="1103"/>
    </i>
    <i>
      <x v="439"/>
    </i>
    <i>
      <x v="64"/>
    </i>
    <i>
      <x v="1332"/>
    </i>
    <i>
      <x v="1862"/>
    </i>
    <i>
      <x v="906"/>
    </i>
    <i>
      <x v="1993"/>
    </i>
    <i>
      <x v="1678"/>
    </i>
    <i>
      <x v="386"/>
    </i>
    <i>
      <x v="528"/>
    </i>
    <i>
      <x v="1333"/>
    </i>
    <i>
      <x v="1820"/>
    </i>
    <i>
      <x v="321"/>
    </i>
    <i>
      <x v="610"/>
    </i>
    <i>
      <x v="1644"/>
    </i>
    <i>
      <x v="751"/>
    </i>
    <i>
      <x v="1244"/>
    </i>
    <i>
      <x v="2070"/>
    </i>
    <i>
      <x v="761"/>
    </i>
    <i>
      <x v="843"/>
    </i>
    <i>
      <x v="1776"/>
    </i>
    <i>
      <x v="952"/>
    </i>
    <i>
      <x v="315"/>
    </i>
    <i>
      <x v="660"/>
    </i>
    <i>
      <x v="838"/>
    </i>
    <i>
      <x v="1394"/>
    </i>
    <i>
      <x v="1947"/>
    </i>
    <i>
      <x v="1878"/>
    </i>
    <i>
      <x v="822"/>
    </i>
    <i>
      <x v="561"/>
    </i>
    <i>
      <x v="1511"/>
    </i>
    <i>
      <x v="1896"/>
    </i>
    <i>
      <x v="1938"/>
    </i>
    <i>
      <x v="1441"/>
    </i>
    <i>
      <x v="958"/>
    </i>
    <i>
      <x v="118"/>
    </i>
    <i>
      <x v="935"/>
    </i>
    <i>
      <x v="1062"/>
    </i>
    <i>
      <x v="919"/>
    </i>
    <i>
      <x v="1228"/>
    </i>
    <i>
      <x v="1793"/>
    </i>
    <i>
      <x v="478"/>
    </i>
    <i>
      <x v="1957"/>
    </i>
    <i>
      <x v="1530"/>
    </i>
    <i>
      <x v="697"/>
    </i>
    <i>
      <x v="2098"/>
    </i>
    <i>
      <x v="1175"/>
    </i>
    <i>
      <x v="1577"/>
    </i>
    <i>
      <x v="581"/>
    </i>
    <i>
      <x v="449"/>
    </i>
    <i>
      <x v="375"/>
    </i>
    <i>
      <x v="60"/>
    </i>
    <i>
      <x v="850"/>
    </i>
    <i>
      <x v="982"/>
    </i>
    <i>
      <x v="1728"/>
    </i>
    <i>
      <x v="1704"/>
    </i>
    <i>
      <x v="1711"/>
    </i>
    <i>
      <x v="1986"/>
    </i>
    <i>
      <x v="122"/>
    </i>
    <i>
      <x v="1148"/>
    </i>
    <i>
      <x v="359"/>
    </i>
    <i>
      <x v="119"/>
    </i>
    <i>
      <x v="1685"/>
    </i>
    <i>
      <x v="1529"/>
    </i>
    <i>
      <x v="627"/>
    </i>
    <i>
      <x v="494"/>
    </i>
    <i>
      <x v="156"/>
    </i>
    <i>
      <x v="233"/>
    </i>
    <i>
      <x v="1077"/>
    </i>
    <i>
      <x v="1696"/>
    </i>
    <i>
      <x v="1297"/>
    </i>
    <i>
      <x v="1194"/>
    </i>
    <i>
      <x v="1325"/>
    </i>
    <i>
      <x v="1154"/>
    </i>
    <i>
      <x v="1146"/>
    </i>
    <i>
      <x v="1172"/>
    </i>
    <i>
      <x v="1695"/>
    </i>
    <i>
      <x v="177"/>
    </i>
    <i>
      <x v="1334"/>
    </i>
    <i>
      <x v="1054"/>
    </i>
    <i>
      <x v="1942"/>
    </i>
    <i>
      <x v="1705"/>
    </i>
    <i>
      <x v="1260"/>
    </i>
    <i>
      <x v="1981"/>
    </i>
    <i>
      <x v="1958"/>
    </i>
    <i>
      <x v="545"/>
    </i>
    <i>
      <x v="1324"/>
    </i>
    <i>
      <x v="1926"/>
    </i>
    <i>
      <x v="548"/>
    </i>
    <i>
      <x v="2152"/>
    </i>
    <i>
      <x v="167"/>
    </i>
    <i>
      <x v="2260"/>
    </i>
    <i>
      <x v="469"/>
    </i>
    <i>
      <x v="1664"/>
    </i>
    <i>
      <x v="1756"/>
    </i>
    <i>
      <x v="1754"/>
    </i>
    <i>
      <x v="2107"/>
    </i>
    <i>
      <x v="2019"/>
    </i>
    <i>
      <x v="1287"/>
    </i>
    <i>
      <x v="1751"/>
    </i>
    <i>
      <x v="73"/>
    </i>
    <i>
      <x v="373"/>
    </i>
    <i>
      <x v="498"/>
    </i>
    <i>
      <x v="1272"/>
    </i>
    <i>
      <x v="585"/>
    </i>
    <i>
      <x v="59"/>
    </i>
    <i>
      <x v="1815"/>
    </i>
    <i>
      <x v="1364"/>
    </i>
    <i>
      <x v="888"/>
    </i>
    <i>
      <x v="269"/>
    </i>
    <i>
      <x v="443"/>
    </i>
    <i>
      <x v="1837"/>
    </i>
    <i>
      <x v="391"/>
    </i>
    <i>
      <x v="1150"/>
    </i>
    <i>
      <x v="1543"/>
    </i>
    <i>
      <x v="1785"/>
    </i>
    <i>
      <x v="1884"/>
    </i>
    <i>
      <x v="256"/>
    </i>
    <i>
      <x v="1566"/>
    </i>
    <i>
      <x v="1555"/>
    </i>
    <i>
      <x v="1829"/>
    </i>
    <i>
      <x v="582"/>
    </i>
    <i>
      <x v="661"/>
    </i>
    <i>
      <x v="939"/>
    </i>
    <i>
      <x v="2198"/>
    </i>
    <i>
      <x v="1689"/>
    </i>
    <i>
      <x v="870"/>
    </i>
    <i>
      <x v="1940"/>
    </i>
    <i>
      <x v="611"/>
    </i>
    <i>
      <x v="933"/>
    </i>
    <i>
      <x v="723"/>
    </i>
    <i>
      <x v="1652"/>
    </i>
    <i>
      <x v="1345"/>
    </i>
    <i>
      <x v="1706"/>
    </i>
    <i>
      <x v="111"/>
    </i>
    <i>
      <x v="909"/>
    </i>
    <i>
      <x v="254"/>
    </i>
    <i>
      <x v="224"/>
    </i>
    <i>
      <x v="1289"/>
    </i>
    <i>
      <x v="4"/>
    </i>
    <i>
      <x v="1185"/>
    </i>
    <i>
      <x v="197"/>
    </i>
    <i>
      <x v="1802"/>
    </i>
    <i>
      <x v="173"/>
    </i>
    <i>
      <x v="889"/>
    </i>
    <i>
      <x v="1789"/>
    </i>
    <i>
      <x v="1084"/>
    </i>
    <i>
      <x v="253"/>
    </i>
    <i>
      <x v="294"/>
    </i>
    <i>
      <x v="1310"/>
    </i>
    <i>
      <x v="988"/>
    </i>
    <i>
      <x v="1890"/>
    </i>
    <i>
      <x v="1447"/>
    </i>
    <i>
      <x v="1254"/>
    </i>
    <i>
      <x v="953"/>
    </i>
    <i>
      <x v="1651"/>
    </i>
    <i>
      <x v="2227"/>
    </i>
    <i>
      <x v="1732"/>
    </i>
    <i>
      <x v="295"/>
    </i>
    <i>
      <x v="38"/>
    </i>
    <i>
      <x v="1758"/>
    </i>
    <i>
      <x v="490"/>
    </i>
    <i>
      <x v="556"/>
    </i>
    <i>
      <x v="949"/>
    </i>
    <i>
      <x v="413"/>
    </i>
    <i>
      <x v="925"/>
    </i>
    <i>
      <x v="2085"/>
    </i>
    <i>
      <x v="402"/>
    </i>
    <i>
      <x v="555"/>
    </i>
    <i>
      <x v="605"/>
    </i>
    <i>
      <x v="280"/>
    </i>
    <i>
      <x v="83"/>
    </i>
    <i>
      <x v="376"/>
    </i>
    <i>
      <x v="1935"/>
    </i>
    <i>
      <x v="1300"/>
    </i>
    <i>
      <x v="1682"/>
    </i>
    <i>
      <x v="1253"/>
    </i>
    <i>
      <x v="2123"/>
    </i>
    <i>
      <x v="1973"/>
    </i>
    <i>
      <x v="2076"/>
    </i>
    <i>
      <x v="656"/>
    </i>
    <i>
      <x v="1505"/>
    </i>
    <i>
      <x v="914"/>
    </i>
    <i>
      <x v="571"/>
    </i>
    <i>
      <x v="1961"/>
    </i>
    <i>
      <x v="1226"/>
    </i>
    <i>
      <x v="1450"/>
    </i>
    <i>
      <x v="1676"/>
    </i>
    <i>
      <x v="1897"/>
    </i>
    <i>
      <x v="2116"/>
    </i>
    <i>
      <x v="592"/>
    </i>
    <i>
      <x/>
    </i>
    <i>
      <x v="1016"/>
    </i>
    <i>
      <x v="2050"/>
    </i>
    <i>
      <x v="966"/>
    </i>
    <i>
      <x v="1128"/>
    </i>
    <i>
      <x v="115"/>
    </i>
    <i>
      <x v="1920"/>
    </i>
    <i>
      <x v="540"/>
    </i>
    <i>
      <x v="733"/>
    </i>
    <i>
      <x v="2200"/>
    </i>
    <i>
      <x v="948"/>
    </i>
    <i>
      <x v="774"/>
    </i>
    <i>
      <x v="1396"/>
    </i>
    <i>
      <x v="1598"/>
    </i>
    <i>
      <x v="367"/>
    </i>
    <i>
      <x v="1877"/>
    </i>
    <i>
      <x v="303"/>
    </i>
    <i>
      <x v="2029"/>
    </i>
    <i>
      <x v="1564"/>
    </i>
    <i>
      <x v="320"/>
    </i>
    <i>
      <x v="969"/>
    </i>
    <i>
      <x v="2150"/>
    </i>
    <i>
      <x v="1232"/>
    </i>
    <i>
      <x v="1544"/>
    </i>
    <i>
      <x v="1792"/>
    </i>
    <i>
      <x v="1613"/>
    </i>
    <i>
      <x v="57"/>
    </i>
    <i>
      <x v="1655"/>
    </i>
    <i>
      <x v="1091"/>
    </i>
    <i>
      <x v="546"/>
    </i>
    <i>
      <x v="631"/>
    </i>
    <i>
      <x v="2193"/>
    </i>
    <i>
      <x v="597"/>
    </i>
    <i>
      <x v="934"/>
    </i>
    <i>
      <x v="1015"/>
    </i>
    <i>
      <x v="2236"/>
    </i>
    <i>
      <x v="780"/>
    </i>
    <i>
      <x v="84"/>
    </i>
    <i>
      <x v="857"/>
    </i>
    <i>
      <x v="826"/>
    </i>
    <i>
      <x v="109"/>
    </i>
    <i>
      <x v="1531"/>
    </i>
    <i>
      <x v="390"/>
    </i>
    <i>
      <x v="2132"/>
    </i>
    <i>
      <x v="1982"/>
    </i>
    <i>
      <x v="1697"/>
    </i>
    <i>
      <x v="2182"/>
    </i>
    <i>
      <x v="51"/>
    </i>
    <i>
      <x v="458"/>
    </i>
    <i>
      <x v="1911"/>
    </i>
    <i>
      <x v="1927"/>
    </i>
    <i>
      <x v="1542"/>
    </i>
    <i>
      <x v="285"/>
    </i>
    <i>
      <x v="343"/>
    </i>
    <i>
      <x v="1747"/>
    </i>
    <i>
      <x v="2148"/>
    </i>
    <i>
      <x v="2018"/>
    </i>
    <i>
      <x v="629"/>
    </i>
    <i>
      <x v="176"/>
    </i>
    <i>
      <x v="917"/>
    </i>
    <i>
      <x v="196"/>
    </i>
    <i>
      <x v="884"/>
    </i>
    <i>
      <x v="184"/>
    </i>
    <i>
      <x v="442"/>
    </i>
    <i>
      <x v="1633"/>
    </i>
    <i>
      <x v="87"/>
    </i>
    <i>
      <x v="2104"/>
    </i>
    <i>
      <x v="543"/>
    </i>
    <i>
      <x v="1709"/>
    </i>
    <i>
      <x v="153"/>
    </i>
    <i>
      <x v="1936"/>
    </i>
    <i>
      <x v="2021"/>
    </i>
    <i>
      <x v="1516"/>
    </i>
    <i>
      <x v="1770"/>
    </i>
    <i>
      <x v="782"/>
    </i>
    <i>
      <x v="1627"/>
    </i>
    <i>
      <x v="1264"/>
    </i>
    <i>
      <x v="1455"/>
    </i>
    <i>
      <x v="392"/>
    </i>
    <i>
      <x v="918"/>
    </i>
    <i>
      <x v="1124"/>
    </i>
    <i>
      <x v="1765"/>
    </i>
    <i>
      <x v="862"/>
    </i>
    <i>
      <x v="154"/>
    </i>
    <i>
      <x v="1417"/>
    </i>
    <i>
      <x v="2099"/>
    </i>
    <i>
      <x v="987"/>
    </i>
    <i>
      <x v="1361"/>
    </i>
    <i>
      <x v="1435"/>
    </i>
    <i>
      <x v="71"/>
    </i>
    <i>
      <x v="1548"/>
    </i>
    <i>
      <x v="344"/>
    </i>
    <i>
      <x v="1439"/>
    </i>
    <i>
      <x v="2218"/>
    </i>
    <i>
      <x v="1953"/>
    </i>
    <i>
      <x v="381"/>
    </i>
    <i>
      <x v="1304"/>
    </i>
    <i>
      <x v="865"/>
    </i>
    <i>
      <x v="854"/>
    </i>
    <i>
      <x v="511"/>
    </i>
    <i>
      <x v="916"/>
    </i>
    <i>
      <x v="1945"/>
    </i>
    <i>
      <x v="508"/>
    </i>
    <i>
      <x v="1119"/>
    </i>
    <i>
      <x v="1817"/>
    </i>
    <i>
      <x v="756"/>
    </i>
    <i>
      <x v="976"/>
    </i>
    <i>
      <x v="579"/>
    </i>
    <i>
      <x v="902"/>
    </i>
    <i>
      <x v="79"/>
    </i>
    <i>
      <x v="1592"/>
    </i>
    <i>
      <x v="1693"/>
    </i>
    <i>
      <x v="2046"/>
    </i>
    <i>
      <x v="437"/>
    </i>
    <i>
      <x v="635"/>
    </i>
    <i>
      <x v="1640"/>
    </i>
    <i>
      <x v="689"/>
    </i>
    <i>
      <x v="519"/>
    </i>
    <i>
      <x v="1876"/>
    </i>
    <i>
      <x v="878"/>
    </i>
    <i>
      <x v="801"/>
    </i>
    <i>
      <x v="1071"/>
    </i>
    <i>
      <x v="1804"/>
    </i>
    <i>
      <x v="665"/>
    </i>
    <i>
      <x v="910"/>
    </i>
    <i>
      <x v="960"/>
    </i>
    <i>
      <x v="58"/>
    </i>
    <i>
      <x v="711"/>
    </i>
    <i>
      <x v="699"/>
    </i>
    <i>
      <x v="238"/>
    </i>
    <i>
      <x v="807"/>
    </i>
    <i>
      <x v="714"/>
    </i>
    <i>
      <x v="1881"/>
    </i>
    <i>
      <x v="7"/>
    </i>
    <i>
      <x v="885"/>
    </i>
    <i>
      <x v="331"/>
    </i>
    <i>
      <x v="1474"/>
    </i>
    <i>
      <x v="1721"/>
    </i>
    <i>
      <x v="798"/>
    </i>
    <i>
      <x v="715"/>
    </i>
    <i>
      <x v="677"/>
    </i>
    <i>
      <x v="955"/>
    </i>
    <i>
      <x v="1692"/>
    </i>
    <i>
      <x v="1339"/>
    </i>
    <i>
      <x v="1222"/>
    </i>
    <i>
      <x v="1743"/>
    </i>
    <i>
      <x v="278"/>
    </i>
    <i>
      <x v="655"/>
    </i>
    <i>
      <x v="2014"/>
    </i>
    <i>
      <x v="827"/>
    </i>
    <i>
      <x v="1030"/>
    </i>
    <i>
      <x v="8"/>
    </i>
    <i>
      <x v="680"/>
    </i>
    <i>
      <x v="1434"/>
    </i>
    <i>
      <x v="2068"/>
    </i>
    <i>
      <x v="1366"/>
    </i>
    <i>
      <x v="166"/>
    </i>
    <i>
      <x v="1731"/>
    </i>
    <i>
      <x v="1874"/>
    </i>
    <i>
      <x v="168"/>
    </i>
    <i>
      <x v="103"/>
    </i>
    <i>
      <x v="1039"/>
    </i>
    <i>
      <x v="1863"/>
    </i>
    <i>
      <x v="148"/>
    </i>
    <i>
      <x v="1886"/>
    </i>
    <i>
      <x v="2268"/>
    </i>
    <i>
      <x v="1144"/>
    </i>
    <i>
      <x v="1714"/>
    </i>
    <i>
      <x v="1980"/>
    </i>
    <i>
      <x v="849"/>
    </i>
    <i>
      <x v="915"/>
    </i>
    <i>
      <x v="1499"/>
    </i>
    <i>
      <x v="55"/>
    </i>
    <i>
      <x v="2233"/>
    </i>
    <i>
      <x v="1090"/>
    </i>
    <i>
      <x v="308"/>
    </i>
    <i>
      <x v="1807"/>
    </i>
    <i>
      <x v="1512"/>
    </i>
    <i>
      <x v="1941"/>
    </i>
    <i>
      <x v="1452"/>
    </i>
    <i>
      <x v="853"/>
    </i>
    <i>
      <x v="2002"/>
    </i>
    <i>
      <x v="185"/>
    </i>
    <i>
      <x v="1033"/>
    </i>
    <i>
      <x v="1127"/>
    </i>
    <i>
      <x v="1258"/>
    </i>
    <i>
      <x v="2250"/>
    </i>
    <i>
      <x v="1493"/>
    </i>
    <i>
      <x v="444"/>
    </i>
    <i>
      <x v="1337"/>
    </i>
    <i>
      <x v="1204"/>
    </i>
    <i>
      <x v="812"/>
    </i>
    <i>
      <x v="1872"/>
    </i>
    <i>
      <x v="624"/>
    </i>
    <i>
      <x v="1621"/>
    </i>
    <i>
      <x v="420"/>
    </i>
    <i>
      <x v="1440"/>
    </i>
    <i>
      <x v="1570"/>
    </i>
    <i>
      <x v="1607"/>
    </i>
    <i>
      <x v="1197"/>
    </i>
    <i>
      <x v="779"/>
    </i>
    <i>
      <x v="1199"/>
    </i>
    <i>
      <x v="241"/>
    </i>
    <i>
      <x v="2066"/>
    </i>
    <i>
      <x v="209"/>
    </i>
    <i>
      <x v="6"/>
    </i>
    <i>
      <x v="1085"/>
    </i>
    <i>
      <x v="831"/>
    </i>
    <i>
      <x v="1631"/>
    </i>
    <i>
      <x v="1681"/>
    </i>
    <i>
      <x v="986"/>
    </i>
    <i>
      <x v="1268"/>
    </i>
    <i>
      <x v="1328"/>
    </i>
    <i>
      <x v="1952"/>
    </i>
    <i>
      <x v="105"/>
    </i>
    <i>
      <x v="487"/>
    </i>
    <i>
      <x v="1783"/>
    </i>
    <i>
      <x v="1718"/>
    </i>
    <i>
      <x v="1821"/>
    </i>
    <i>
      <x v="856"/>
    </i>
    <i>
      <x v="645"/>
    </i>
    <i>
      <x v="1867"/>
    </i>
    <i>
      <x v="400"/>
    </i>
    <i>
      <x v="2051"/>
    </i>
    <i>
      <x v="246"/>
    </i>
    <i>
      <x v="1700"/>
    </i>
    <i>
      <x v="1818"/>
    </i>
    <i>
      <x v="702"/>
    </i>
    <i>
      <x v="1894"/>
    </i>
    <i>
      <x v="929"/>
    </i>
    <i>
      <x v="1360"/>
    </i>
    <i>
      <x v="382"/>
    </i>
    <i>
      <x v="297"/>
    </i>
    <i>
      <x v="1496"/>
    </i>
    <i>
      <x v="2125"/>
    </i>
    <i>
      <x v="1283"/>
    </i>
    <i>
      <x v="1888"/>
    </i>
    <i>
      <x v="893"/>
    </i>
    <i>
      <x v="1413"/>
    </i>
    <i>
      <x v="999"/>
    </i>
    <i>
      <x v="92"/>
    </i>
    <i>
      <x v="1278"/>
    </i>
    <i>
      <x v="1810"/>
    </i>
    <i>
      <x v="299"/>
    </i>
    <i>
      <x v="1454"/>
    </i>
    <i>
      <x v="1964"/>
    </i>
    <i>
      <x v="550"/>
    </i>
    <i>
      <x v="1134"/>
    </i>
    <i>
      <x v="1611"/>
    </i>
    <i>
      <x v="830"/>
    </i>
    <i>
      <x v="2088"/>
    </i>
    <i>
      <x v="75"/>
    </i>
    <i>
      <x v="659"/>
    </i>
    <i>
      <x v="24"/>
    </i>
    <i>
      <x v="786"/>
    </i>
    <i>
      <x v="2175"/>
    </i>
    <i>
      <x v="179"/>
    </i>
    <i>
      <x v="2022"/>
    </i>
    <i>
      <x v="1866"/>
    </i>
    <i>
      <x v="63"/>
    </i>
    <i>
      <x v="836"/>
    </i>
    <i>
      <x v="67"/>
    </i>
    <i>
      <x v="1503"/>
    </i>
    <i>
      <x v="1508"/>
    </i>
    <i>
      <x v="1738"/>
    </i>
    <i>
      <x v="2126"/>
    </i>
    <i>
      <x v="1446"/>
    </i>
    <i>
      <x v="648"/>
    </i>
    <i>
      <x v="258"/>
    </i>
    <i>
      <x v="775"/>
    </i>
    <i>
      <x v="2350"/>
    </i>
    <i>
      <x v="1788"/>
    </i>
    <i>
      <x v="210"/>
    </i>
    <i>
      <x v="1117"/>
    </i>
    <i>
      <x v="517"/>
    </i>
    <i>
      <x v="1520"/>
    </i>
    <i>
      <x v="754"/>
    </i>
    <i>
      <x v="1425"/>
    </i>
    <i>
      <x v="2313"/>
    </i>
    <i>
      <x v="687"/>
    </i>
    <i>
      <x v="716"/>
    </i>
    <i>
      <x v="2102"/>
    </i>
    <i>
      <x v="685"/>
    </i>
    <i>
      <x v="1707"/>
    </i>
    <i>
      <x v="800"/>
    </i>
    <i>
      <x v="1263"/>
    </i>
    <i>
      <x v="1352"/>
    </i>
    <i>
      <x v="325"/>
    </i>
    <i>
      <x v="549"/>
    </i>
    <i>
      <x v="2075"/>
    </i>
    <i>
      <x v="2009"/>
    </i>
    <i>
      <x v="696"/>
    </i>
    <i>
      <x v="1521"/>
    </i>
    <i>
      <x v="602"/>
    </i>
    <i>
      <x v="564"/>
    </i>
    <i>
      <x v="1481"/>
    </i>
    <i>
      <x v="2048"/>
    </i>
    <i>
      <x v="1070"/>
    </i>
    <i>
      <x v="1826"/>
    </i>
    <i>
      <x v="1024"/>
    </i>
    <i>
      <x v="877"/>
    </i>
    <i>
      <x v="1427"/>
    </i>
    <i>
      <x v="1166"/>
    </i>
    <i>
      <x v="814"/>
    </i>
    <i>
      <x v="1813"/>
    </i>
    <i>
      <x v="1519"/>
    </i>
    <i>
      <x v="1960"/>
    </i>
    <i>
      <x v="475"/>
    </i>
    <i>
      <x v="29"/>
    </i>
    <i>
      <x v="1428"/>
    </i>
    <i>
      <x v="1341"/>
    </i>
    <i>
      <x v="735"/>
    </i>
    <i>
      <x v="366"/>
    </i>
    <i>
      <x v="2276"/>
    </i>
    <i>
      <x v="1457"/>
    </i>
    <i>
      <x v="2269"/>
    </i>
    <i>
      <x v="292"/>
    </i>
    <i>
      <x v="1256"/>
    </i>
    <i>
      <x v="747"/>
    </i>
    <i>
      <x v="2042"/>
    </i>
    <i>
      <x v="1971"/>
    </i>
    <i>
      <x v="1974"/>
    </i>
    <i>
      <x v="833"/>
    </i>
    <i>
      <x v="603"/>
    </i>
    <i>
      <x v="1112"/>
    </i>
    <i>
      <x v="841"/>
    </i>
    <i>
      <x v="1027"/>
    </i>
    <i>
      <x v="211"/>
    </i>
    <i>
      <x v="1972"/>
    </i>
    <i>
      <x v="1021"/>
    </i>
    <i>
      <x v="642"/>
    </i>
    <i>
      <x v="758"/>
    </i>
    <i>
      <x v="23"/>
    </i>
    <i>
      <x v="743"/>
    </i>
    <i>
      <x v="984"/>
    </i>
    <i>
      <x v="1753"/>
    </i>
    <i>
      <x v="306"/>
    </i>
    <i>
      <x v="1666"/>
    </i>
    <i>
      <x v="1487"/>
    </i>
    <i>
      <x v="2212"/>
    </i>
    <i>
      <x v="489"/>
    </i>
    <i>
      <x v="993"/>
    </i>
    <i>
      <x v="706"/>
    </i>
    <i>
      <x v="39"/>
    </i>
    <i>
      <x v="2134"/>
    </i>
    <i>
      <x v="245"/>
    </i>
    <i>
      <x v="2206"/>
    </i>
    <i>
      <x v="1760"/>
    </i>
    <i>
      <x v="1180"/>
    </i>
    <i>
      <x v="1507"/>
    </i>
    <i>
      <x v="1044"/>
    </i>
    <i>
      <x v="2082"/>
    </i>
    <i>
      <x v="1491"/>
    </i>
    <i>
      <x v="2016"/>
    </i>
    <i>
      <x v="1997"/>
    </i>
    <i>
      <x v="270"/>
    </i>
    <i>
      <x v="1970"/>
    </i>
    <i>
      <x v="709"/>
    </i>
    <i>
      <x v="401"/>
    </i>
    <i>
      <x v="2190"/>
    </i>
    <i>
      <x v="212"/>
    </i>
    <i>
      <x v="234"/>
    </i>
    <i>
      <x v="1925"/>
    </i>
    <i>
      <x v="892"/>
    </i>
    <i>
      <x v="636"/>
    </i>
    <i>
      <x v="1093"/>
    </i>
    <i>
      <x v="698"/>
    </i>
    <i>
      <x v="1416"/>
    </i>
    <i>
      <x v="873"/>
    </i>
    <i>
      <x v="1486"/>
    </i>
    <i>
      <x v="1045"/>
    </i>
    <i>
      <x v="1040"/>
    </i>
    <i>
      <x v="1969"/>
    </i>
    <i>
      <x v="2131"/>
    </i>
    <i>
      <x v="765"/>
    </i>
    <i>
      <x v="737"/>
    </i>
    <i>
      <x v="1362"/>
    </i>
    <i>
      <x v="1399"/>
    </i>
    <i>
      <x v="2122"/>
    </i>
    <i>
      <x v="337"/>
    </i>
    <i>
      <x v="2061"/>
    </i>
    <i>
      <x v="1113"/>
    </i>
    <i>
      <x v="913"/>
    </i>
    <i>
      <x v="137"/>
    </i>
    <i>
      <x v="874"/>
    </i>
    <i>
      <x v="332"/>
    </i>
    <i>
      <x v="994"/>
    </i>
    <i>
      <x v="2314"/>
    </i>
    <i>
      <x v="41"/>
    </i>
    <i>
      <x v="2161"/>
    </i>
    <i>
      <x v="1151"/>
    </i>
    <i>
      <x v="941"/>
    </i>
    <i>
      <x v="2356"/>
    </i>
    <i>
      <x v="2000"/>
    </i>
    <i>
      <x v="1376"/>
    </i>
    <i>
      <x v="1205"/>
    </i>
    <i>
      <x v="1723"/>
    </i>
    <i>
      <x v="2285"/>
    </i>
    <i>
      <x v="194"/>
    </i>
    <i>
      <x v="1022"/>
    </i>
    <i>
      <x v="1476"/>
    </i>
    <i>
      <x v="1768"/>
    </i>
    <i>
      <x v="2210"/>
    </i>
    <i>
      <x v="1761"/>
    </i>
    <i>
      <x v="1859"/>
    </i>
    <i>
      <x v="1840"/>
    </i>
    <i>
      <x v="61"/>
    </i>
    <i>
      <x v="1624"/>
    </i>
    <i>
      <x v="1587"/>
    </i>
    <i>
      <x v="1383"/>
    </i>
    <i>
      <x v="2255"/>
    </i>
    <i>
      <x v="1694"/>
    </i>
    <i>
      <x v="2049"/>
    </i>
    <i>
      <x v="1406"/>
    </i>
    <i>
      <x v="2335"/>
    </i>
    <i>
      <x v="2133"/>
    </i>
    <i>
      <x v="763"/>
    </i>
    <i>
      <x v="2110"/>
    </i>
    <i>
      <x v="1522"/>
    </i>
    <i>
      <x v="964"/>
    </i>
    <i>
      <x v="806"/>
    </i>
    <i>
      <x v="1641"/>
    </i>
    <i>
      <x v="204"/>
    </i>
    <i>
      <x v="813"/>
    </i>
    <i>
      <x v="1061"/>
    </i>
    <i>
      <x v="456"/>
    </i>
    <i>
      <x v="2164"/>
    </i>
    <i>
      <x v="828"/>
    </i>
    <i>
      <x v="341"/>
    </i>
    <i>
      <x v="1314"/>
    </i>
    <i>
      <x v="1534"/>
    </i>
    <i>
      <x v="1234"/>
    </i>
    <i>
      <x v="467"/>
    </i>
    <i>
      <x v="1132"/>
    </i>
    <i>
      <x v="959"/>
    </i>
    <i>
      <x v="1978"/>
    </i>
    <i>
      <x v="1841"/>
    </i>
    <i>
      <x v="135"/>
    </i>
    <i>
      <x v="2178"/>
    </i>
    <i>
      <x v="351"/>
    </i>
    <i>
      <x v="2215"/>
    </i>
    <i>
      <x v="2143"/>
    </i>
    <i>
      <x v="1196"/>
    </i>
    <i>
      <x v="1251"/>
    </i>
    <i>
      <x v="1963"/>
    </i>
    <i>
      <x v="1893"/>
    </i>
    <i>
      <x v="514"/>
    </i>
    <i>
      <x v="1048"/>
    </i>
    <i>
      <x v="2249"/>
    </i>
    <i>
      <x v="2216"/>
    </i>
    <i>
      <x v="44"/>
    </i>
    <i>
      <x v="1218"/>
    </i>
    <i>
      <x v="1861"/>
    </i>
    <i>
      <x v="911"/>
    </i>
    <i>
      <x v="1237"/>
    </i>
    <i>
      <x v="2328"/>
    </i>
    <i>
      <x v="518"/>
    </i>
    <i>
      <x v="82"/>
    </i>
    <i>
      <x v="95"/>
    </i>
    <i>
      <x v="2146"/>
    </i>
    <i>
      <x v="1129"/>
    </i>
    <i>
      <x v="1250"/>
    </i>
    <i>
      <x v="729"/>
    </i>
    <i>
      <x v="1794"/>
    </i>
    <i>
      <x v="70"/>
    </i>
    <i>
      <x v="1656"/>
    </i>
    <i>
      <x v="1842"/>
    </i>
    <i>
      <x v="1423"/>
    </i>
    <i>
      <x v="477"/>
    </i>
    <i>
      <x v="271"/>
    </i>
    <i>
      <x v="1994"/>
    </i>
    <i>
      <x v="165"/>
    </i>
    <i>
      <x v="1999"/>
    </i>
    <i>
      <x v="74"/>
    </i>
    <i>
      <x v="652"/>
    </i>
    <i>
      <x v="1674"/>
    </i>
    <i>
      <x v="734"/>
    </i>
    <i>
      <x v="471"/>
    </i>
    <i>
      <x v="293"/>
    </i>
    <i>
      <x v="2256"/>
    </i>
    <i>
      <x v="1554"/>
    </i>
    <i>
      <x v="837"/>
    </i>
    <i>
      <x v="1917"/>
    </i>
    <i>
      <x v="688"/>
    </i>
    <i>
      <x v="1623"/>
    </i>
    <i>
      <x v="1540"/>
    </i>
    <i>
      <x v="1478"/>
    </i>
    <i>
      <x v="705"/>
    </i>
    <i>
      <x v="589"/>
    </i>
    <i>
      <x v="466"/>
    </i>
    <i>
      <x v="1445"/>
    </i>
    <i>
      <x v="1436"/>
    </i>
    <i>
      <x v="32"/>
    </i>
    <i>
      <x v="718"/>
    </i>
    <i>
      <x v="398"/>
    </i>
    <i>
      <x v="899"/>
    </i>
    <i>
      <x v="1308"/>
    </i>
    <i>
      <x v="500"/>
    </i>
    <i>
      <x v="203"/>
    </i>
    <i>
      <x v="954"/>
    </i>
    <i>
      <x v="369"/>
    </i>
    <i>
      <x v="1752"/>
    </i>
    <i>
      <x v="2140"/>
    </i>
    <i>
      <x v="943"/>
    </i>
    <i>
      <x v="429"/>
    </i>
    <i>
      <x v="1659"/>
    </i>
    <i>
      <x v="2101"/>
    </i>
    <i>
      <x v="1303"/>
    </i>
    <i>
      <x v="338"/>
    </i>
    <i>
      <x v="621"/>
    </i>
    <i>
      <x v="1537"/>
    </i>
    <i>
      <x v="2"/>
    </i>
    <i>
      <x v="1767"/>
    </i>
    <i>
      <x v="973"/>
    </i>
    <i>
      <x v="207"/>
    </i>
    <i>
      <x v="1259"/>
    </i>
    <i>
      <x v="2064"/>
    </i>
    <i>
      <x v="447"/>
    </i>
    <i>
      <x v="358"/>
    </i>
    <i>
      <x v="2109"/>
    </i>
    <i>
      <x v="2035"/>
    </i>
    <i>
      <x v="1270"/>
    </i>
    <i>
      <x v="820"/>
    </i>
    <i>
      <x v="289"/>
    </i>
    <i>
      <x v="638"/>
    </i>
    <i>
      <x v="674"/>
    </i>
    <i>
      <x v="1547"/>
    </i>
    <i>
      <x v="742"/>
    </i>
    <i>
      <x v="2234"/>
    </i>
    <i>
      <x v="2057"/>
    </i>
    <i>
      <x v="363"/>
    </i>
    <i>
      <x v="350"/>
    </i>
    <i>
      <x v="1798"/>
    </i>
    <i>
      <x v="566"/>
    </i>
    <i>
      <x v="1106"/>
    </i>
    <i>
      <x v="744"/>
    </i>
    <i>
      <x v="1625"/>
    </i>
    <i>
      <x v="1759"/>
    </i>
    <i>
      <x v="1582"/>
    </i>
    <i>
      <x v="1315"/>
    </i>
    <i>
      <x v="1887"/>
    </i>
    <i>
      <x v="731"/>
    </i>
    <i>
      <x v="860"/>
    </i>
    <i>
      <x v="1461"/>
    </i>
    <i>
      <x v="1229"/>
    </i>
    <i>
      <x v="1214"/>
    </i>
    <i>
      <x v="974"/>
    </i>
    <i>
      <x v="1946"/>
    </i>
    <i>
      <x v="1591"/>
    </i>
    <i>
      <x v="2136"/>
    </i>
    <i>
      <x v="1235"/>
    </i>
    <i>
      <x v="534"/>
    </i>
    <i>
      <x v="1384"/>
    </i>
    <i>
      <x v="2325"/>
    </i>
    <i>
      <x v="2112"/>
    </i>
    <i>
      <x v="2124"/>
    </i>
    <i>
      <x v="1527"/>
    </i>
    <i>
      <x v="2171"/>
    </i>
    <i>
      <x v="1035"/>
    </i>
    <i>
      <x v="220"/>
    </i>
    <i>
      <x v="1386"/>
    </i>
    <i>
      <x v="1302"/>
    </i>
    <i>
      <x v="563"/>
    </i>
    <i>
      <x v="1275"/>
    </i>
    <i>
      <x v="1003"/>
    </i>
    <i>
      <x v="161"/>
    </i>
    <i>
      <x v="1438"/>
    </i>
    <i>
      <x v="1595"/>
    </i>
    <i>
      <x v="2008"/>
    </i>
    <i>
      <x v="1835"/>
    </i>
    <i>
      <x v="1905"/>
    </i>
    <i>
      <x v="1912"/>
    </i>
    <i>
      <x v="2159"/>
    </i>
    <i>
      <x v="1321"/>
    </i>
    <i>
      <x v="956"/>
    </i>
    <i>
      <x v="1292"/>
    </i>
    <i>
      <x v="2044"/>
    </i>
    <i>
      <x v="1834"/>
    </i>
    <i>
      <x v="1984"/>
    </i>
    <i>
      <x v="1823"/>
    </i>
    <i>
      <x v="1072"/>
    </i>
    <i>
      <x v="215"/>
    </i>
    <i>
      <x v="1047"/>
    </i>
    <i>
      <x v="2357"/>
    </i>
    <i>
      <x v="1502"/>
    </i>
    <i>
      <x v="785"/>
    </i>
    <i>
      <x v="462"/>
    </i>
    <i>
      <x v="866"/>
    </i>
    <i>
      <x v="1855"/>
    </i>
    <i>
      <x v="760"/>
    </i>
    <i>
      <x v="1419"/>
    </i>
    <i>
      <x v="1918"/>
    </i>
    <i>
      <x v="1257"/>
    </i>
    <i>
      <x v="1210"/>
    </i>
    <i>
      <x v="1660"/>
    </i>
    <i>
      <x v="2025"/>
    </i>
    <i>
      <x v="2282"/>
    </i>
    <i>
      <x v="1775"/>
    </i>
    <i>
      <x v="2349"/>
    </i>
    <i>
      <x v="1671"/>
    </i>
    <i>
      <x v="2089"/>
    </i>
    <i>
      <x v="668"/>
    </i>
    <i>
      <x v="1830"/>
    </i>
    <i>
      <x v="2137"/>
    </i>
    <i>
      <x v="803"/>
    </i>
    <i>
      <x v="2340"/>
    </i>
    <i>
      <x v="578"/>
    </i>
    <i>
      <x v="821"/>
    </i>
    <i>
      <x v="1073"/>
    </i>
    <i>
      <x v="1307"/>
    </i>
    <i>
      <x v="314"/>
    </i>
    <i>
      <x v="1433"/>
    </i>
    <i>
      <x v="1052"/>
    </i>
    <i>
      <x v="1187"/>
    </i>
    <i>
      <x v="1241"/>
    </i>
    <i>
      <x v="2191"/>
    </i>
    <i>
      <x v="1418"/>
    </i>
    <i>
      <x v="895"/>
    </i>
    <i>
      <x v="102"/>
    </i>
    <i>
      <x v="1795"/>
    </i>
    <i>
      <x v="274"/>
    </i>
    <i>
      <x v="1574"/>
    </i>
    <i>
      <x v="3"/>
    </i>
    <i>
      <x v="40"/>
    </i>
    <i>
      <x v="1870"/>
    </i>
    <i>
      <x v="2211"/>
    </i>
    <i>
      <x v="2139"/>
    </i>
    <i>
      <x v="249"/>
    </i>
    <i>
      <x v="81"/>
    </i>
    <i>
      <x v="1580"/>
    </i>
    <i>
      <x v="1169"/>
    </i>
    <i>
      <x v="1181"/>
    </i>
    <i>
      <x v="1803"/>
    </i>
    <i>
      <x v="769"/>
    </i>
    <i>
      <x v="1620"/>
    </i>
    <i>
      <x v="2333"/>
    </i>
    <i>
      <x v="663"/>
    </i>
    <i>
      <x v="544"/>
    </i>
    <i>
      <x v="570"/>
    </i>
    <i>
      <x v="2006"/>
    </i>
    <i>
      <x v="654"/>
    </i>
    <i>
      <x v="1415"/>
    </i>
    <i>
      <x v="963"/>
    </i>
    <i>
      <x v="1224"/>
    </i>
    <i>
      <x v="1904"/>
    </i>
    <i>
      <x v="867"/>
    </i>
    <i>
      <x v="584"/>
    </i>
    <i>
      <x v="1661"/>
    </i>
    <i>
      <x v="1442"/>
    </i>
    <i>
      <x v="1488"/>
    </i>
    <i>
      <x v="415"/>
    </i>
    <i>
      <x v="623"/>
    </i>
    <i>
      <x v="1615"/>
    </i>
    <i>
      <x v="2363"/>
    </i>
    <i>
      <x v="1839"/>
    </i>
    <i>
      <x v="1152"/>
    </i>
    <i>
      <x v="891"/>
    </i>
    <i>
      <x v="2077"/>
    </i>
    <i>
      <x v="1979"/>
    </i>
    <i>
      <x v="568"/>
    </i>
    <i>
      <x v="559"/>
    </i>
    <i>
      <x v="9"/>
    </i>
    <i>
      <x v="1097"/>
    </i>
    <i>
      <x v="896"/>
    </i>
    <i>
      <x v="1589"/>
    </i>
    <i>
      <x v="2213"/>
    </i>
    <i>
      <x v="2167"/>
    </i>
    <i>
      <x v="1831"/>
    </i>
    <i>
      <x v="1037"/>
    </i>
    <i>
      <x v="1463"/>
    </i>
    <i>
      <x v="1155"/>
    </i>
    <i>
      <x v="124"/>
    </i>
    <i>
      <x v="464"/>
    </i>
    <i>
      <x v="972"/>
    </i>
    <i>
      <x v="768"/>
    </i>
    <i>
      <x v="736"/>
    </i>
    <i>
      <x v="1167"/>
    </i>
    <i>
      <x v="1000"/>
    </i>
    <i>
      <x v="675"/>
    </i>
    <i>
      <x v="1819"/>
    </i>
    <i>
      <x v="990"/>
    </i>
    <i>
      <x v="790"/>
    </i>
    <i>
      <x v="1675"/>
    </i>
    <i>
      <x v="1549"/>
    </i>
    <i>
      <x v="576"/>
    </i>
    <i>
      <x v="1004"/>
    </i>
    <i>
      <x v="1882"/>
    </i>
    <i>
      <x v="2279"/>
    </i>
    <i>
      <x v="1477"/>
    </i>
    <i>
      <x v="1959"/>
    </i>
    <i>
      <x v="846"/>
    </i>
    <i>
      <x v="1562"/>
    </i>
    <i>
      <x v="1402"/>
    </i>
    <i>
      <x v="2003"/>
    </i>
    <i>
      <x v="2360"/>
    </i>
    <i>
      <x v="2348"/>
    </i>
    <i>
      <x v="1293"/>
    </i>
    <i>
      <x v="45"/>
    </i>
    <i>
      <x v="142"/>
    </i>
    <i>
      <x v="1338"/>
    </i>
    <i>
      <x v="1311"/>
    </i>
    <i>
      <x v="1741"/>
    </i>
    <i>
      <x v="1498"/>
    </i>
    <i>
      <x v="1407"/>
    </i>
    <i>
      <x v="2007"/>
    </i>
    <i>
      <x v="1203"/>
    </i>
    <i>
      <x v="1500"/>
    </i>
    <i>
      <x v="1726"/>
    </i>
    <i>
      <x v="130"/>
    </i>
    <i>
      <x v="1217"/>
    </i>
    <i>
      <x v="2158"/>
    </i>
    <i>
      <x v="2106"/>
    </i>
    <i>
      <x v="1368"/>
    </i>
    <i>
      <x v="1188"/>
    </i>
    <i>
      <x v="818"/>
    </i>
    <i>
      <x v="942"/>
    </i>
    <i>
      <x v="1617"/>
    </i>
    <i>
      <x v="2145"/>
    </i>
    <i>
      <x v="1412"/>
    </i>
    <i>
      <x v="448"/>
    </i>
    <i>
      <x v="2017"/>
    </i>
    <i>
      <x v="965"/>
    </i>
    <i>
      <x v="1076"/>
    </i>
    <i>
      <x v="2100"/>
    </i>
    <i>
      <x v="2163"/>
    </i>
    <i>
      <x v="927"/>
    </i>
    <i>
      <x v="977"/>
    </i>
    <i>
      <x v="1353"/>
    </i>
    <i>
      <x v="1340"/>
    </i>
    <i>
      <x v="226"/>
    </i>
    <i>
      <x v="1139"/>
    </i>
    <i>
      <x v="1559"/>
    </i>
    <i>
      <x v="1063"/>
    </i>
    <i>
      <x v="1900"/>
    </i>
    <i>
      <x v="1326"/>
    </i>
    <i>
      <x v="132"/>
    </i>
    <i>
      <x v="2084"/>
    </i>
    <i>
      <x v="1034"/>
    </i>
    <i>
      <x v="1453"/>
    </i>
    <i>
      <x v="945"/>
    </i>
    <i>
      <x v="1755"/>
    </i>
    <i>
      <x v="1159"/>
    </i>
    <i>
      <x v="2105"/>
    </i>
    <i>
      <x v="1808"/>
    </i>
    <i>
      <x v="671"/>
    </i>
    <i>
      <x v="1420"/>
    </i>
    <i>
      <x v="1782"/>
    </i>
    <i>
      <x v="2103"/>
    </i>
    <i>
      <x v="2086"/>
    </i>
    <i>
      <x v="2254"/>
    </i>
    <i>
      <x v="1766"/>
    </i>
    <i>
      <x v="1443"/>
    </i>
    <i>
      <x v="1995"/>
    </i>
    <i>
      <x v="2147"/>
    </i>
    <i>
      <x v="2310"/>
    </i>
    <i>
      <x v="1533"/>
    </i>
    <i>
      <x v="1095"/>
    </i>
    <i>
      <x v="1762"/>
    </i>
    <i>
      <x v="1801"/>
    </i>
    <i>
      <x v="701"/>
    </i>
    <i>
      <x v="1313"/>
    </i>
    <i>
      <x v="1712"/>
    </i>
    <i>
      <x v="573"/>
    </i>
    <i>
      <x v="604"/>
    </i>
    <i>
      <x v="2304"/>
    </i>
    <i>
      <x v="1057"/>
    </i>
    <i>
      <x v="1975"/>
    </i>
    <i>
      <x v="2023"/>
    </i>
    <i>
      <x v="1550"/>
    </i>
    <i>
      <x v="1684"/>
    </i>
    <i>
      <x v="1638"/>
    </i>
    <i>
      <x v="1266"/>
    </i>
    <i>
      <x v="741"/>
    </i>
    <i>
      <x v="1954"/>
    </i>
    <i>
      <x v="793"/>
    </i>
    <i>
      <x v="1799"/>
    </i>
    <i>
      <x v="1716"/>
    </i>
    <i>
      <x v="2237"/>
    </i>
    <i>
      <x v="869"/>
    </i>
    <i>
      <x v="819"/>
    </i>
    <i>
      <x v="2186"/>
    </i>
    <i>
      <x v="1342"/>
    </i>
    <i>
      <x v="507"/>
    </i>
    <i>
      <x v="1100"/>
    </i>
    <i>
      <x v="1387"/>
    </i>
    <i>
      <x v="101"/>
    </i>
    <i>
      <x v="127"/>
    </i>
    <i>
      <x v="1683"/>
    </i>
    <i>
      <x v="496"/>
    </i>
    <i>
      <x v="1937"/>
    </i>
    <i>
      <x v="1614"/>
    </i>
    <i>
      <x v="975"/>
    </i>
    <i>
      <x v="2306"/>
    </i>
    <i>
      <x v="2324"/>
    </i>
    <i>
      <x v="2053"/>
    </i>
    <i>
      <x v="1223"/>
    </i>
    <i>
      <x v="542"/>
    </i>
    <i>
      <x v="499"/>
    </i>
    <i>
      <x v="394"/>
    </i>
    <i>
      <x v="1375"/>
    </i>
    <i>
      <x v="795"/>
    </i>
    <i>
      <x v="630"/>
    </i>
    <i>
      <x v="243"/>
    </i>
    <i>
      <x v="2155"/>
    </i>
    <i>
      <x v="1083"/>
    </i>
    <i>
      <x v="776"/>
    </i>
    <i>
      <x v="1011"/>
    </i>
    <i>
      <x v="1206"/>
    </i>
    <i>
      <x v="2257"/>
    </i>
    <i>
      <x v="2184"/>
    </i>
    <i>
      <x v="2220"/>
    </i>
    <i>
      <x v="1400"/>
    </i>
    <i>
      <x v="2154"/>
    </i>
    <i>
      <x v="693"/>
    </i>
    <i>
      <x v="2292"/>
    </i>
    <i>
      <x v="879"/>
    </i>
    <i>
      <x v="2223"/>
    </i>
    <i>
      <x v="2069"/>
    </i>
    <i>
      <x v="562"/>
    </i>
    <i>
      <x v="1284"/>
    </i>
    <i>
      <x v="2168"/>
    </i>
    <i>
      <x v="2012"/>
    </i>
    <i>
      <x v="1596"/>
    </i>
    <i>
      <x v="1680"/>
    </i>
    <i>
      <x v="1319"/>
    </i>
    <i>
      <x v="2229"/>
    </i>
    <i>
      <x v="2144"/>
    </i>
    <i>
      <x v="1008"/>
    </i>
    <i>
      <x v="1424"/>
    </i>
    <i>
      <x v="1279"/>
    </i>
    <i>
      <x v="2287"/>
    </i>
    <i>
      <x v="2296"/>
    </i>
    <i>
      <x v="2083"/>
    </i>
    <i>
      <x v="1729"/>
    </i>
    <i>
      <x v="1286"/>
    </i>
    <i>
      <x v="1182"/>
    </i>
    <i>
      <x v="875"/>
    </i>
    <i>
      <x v="231"/>
    </i>
    <i>
      <x v="1513"/>
    </i>
    <i>
      <x v="1535"/>
    </i>
    <i>
      <x v="1573"/>
    </i>
    <i>
      <x v="2259"/>
    </i>
    <i>
      <x v="686"/>
    </i>
    <i>
      <x v="113"/>
    </i>
    <i>
      <x v="328"/>
    </i>
    <i>
      <x v="347"/>
    </i>
    <i>
      <x v="683"/>
    </i>
    <i>
      <x v="1110"/>
    </i>
    <i>
      <x v="937"/>
    </i>
    <i>
      <x v="1116"/>
    </i>
    <i>
      <x v="1635"/>
    </i>
    <i>
      <x v="2033"/>
    </i>
    <i>
      <x v="1962"/>
    </i>
    <i>
      <x v="2326"/>
    </i>
    <i>
      <x v="1122"/>
    </i>
    <i>
      <x v="2288"/>
    </i>
    <i>
      <x v="491"/>
    </i>
    <i>
      <x v="2301"/>
    </i>
    <i>
      <x v="2205"/>
    </i>
    <i>
      <x v="2245"/>
    </i>
    <i>
      <x v="53"/>
    </i>
    <i>
      <x v="1026"/>
    </i>
    <i>
      <x v="704"/>
    </i>
    <i>
      <x v="2219"/>
    </i>
    <i>
      <x v="147"/>
    </i>
    <i>
      <x v="353"/>
    </i>
    <i>
      <x v="797"/>
    </i>
    <i>
      <x v="1593"/>
    </i>
    <i>
      <x v="460"/>
    </i>
    <i>
      <x v="649"/>
    </i>
    <i>
      <x v="1774"/>
    </i>
    <i>
      <x v="470"/>
    </i>
    <i>
      <x v="1619"/>
    </i>
    <i>
      <x v="2327"/>
    </i>
    <i>
      <x v="1382"/>
    </i>
    <i>
      <x v="618"/>
    </i>
    <i>
      <x v="938"/>
    </i>
    <i>
      <x v="1518"/>
    </i>
    <i>
      <x v="998"/>
    </i>
    <i>
      <x v="2024"/>
    </i>
    <i>
      <x v="2172"/>
    </i>
    <i>
      <x v="488"/>
    </i>
    <i>
      <x v="1763"/>
    </i>
    <i>
      <x v="151"/>
    </i>
    <i>
      <x v="1327"/>
    </i>
    <i>
      <x v="1163"/>
    </i>
    <i>
      <x v="411"/>
    </i>
    <i>
      <x v="1262"/>
    </i>
    <i>
      <x v="2273"/>
    </i>
    <i>
      <x v="1730"/>
    </i>
    <i>
      <x v="1844"/>
    </i>
    <i>
      <x v="1634"/>
    </i>
    <i>
      <x v="1501"/>
    </i>
    <i>
      <x v="1727"/>
    </i>
    <i>
      <x v="1781"/>
    </i>
    <i>
      <x v="2302"/>
    </i>
    <i>
      <x v="757"/>
    </i>
    <i>
      <x v="1639"/>
    </i>
    <i>
      <x v="1827"/>
    </i>
    <i>
      <x v="1556"/>
    </i>
    <i>
      <x v="1536"/>
    </i>
    <i>
      <x v="1171"/>
    </i>
    <i>
      <x v="1227"/>
    </i>
    <i>
      <x v="2228"/>
    </i>
    <i>
      <x v="694"/>
    </i>
    <i>
      <x v="1653"/>
    </i>
    <i>
      <x v="1380"/>
    </i>
    <i>
      <x v="2196"/>
    </i>
    <i>
      <x v="473"/>
    </i>
    <i>
      <x v="2286"/>
    </i>
    <i>
      <x v="1637"/>
    </i>
    <i>
      <x v="2284"/>
    </i>
    <i>
      <x v="2031"/>
    </i>
    <i>
      <x v="1219"/>
    </i>
    <i>
      <x v="2246"/>
    </i>
    <i>
      <x v="1643"/>
    </i>
    <i>
      <x v="1288"/>
    </i>
    <i>
      <x v="1355"/>
    </i>
    <i>
      <x v="1916"/>
    </i>
    <i>
      <x v="863"/>
    </i>
    <i>
      <x v="794"/>
    </i>
    <i>
      <x v="2275"/>
    </i>
    <i>
      <x v="1737"/>
    </i>
    <i>
      <x v="1847"/>
    </i>
    <i>
      <x v="2298"/>
    </i>
    <i>
      <x v="2316"/>
    </i>
    <i>
      <x v="1968"/>
    </i>
    <i>
      <x v="1335"/>
    </i>
    <i>
      <x v="1889"/>
    </i>
    <i>
      <x v="2067"/>
    </i>
    <i>
      <x v="1230"/>
    </i>
    <i>
      <x v="364"/>
    </i>
    <i>
      <x v="1977"/>
    </i>
    <i>
      <x v="150"/>
    </i>
    <i>
      <x v="691"/>
    </i>
    <i>
      <x v="1690"/>
    </i>
    <i>
      <x v="310"/>
    </i>
    <i>
      <x v="2274"/>
    </i>
    <i>
      <x v="2261"/>
    </i>
    <i>
      <x v="1028"/>
    </i>
    <i>
      <x v="1087"/>
    </i>
    <i>
      <x v="1392"/>
    </i>
    <i>
      <x v="1056"/>
    </i>
    <i>
      <x v="172"/>
    </i>
    <i>
      <x v="724"/>
    </i>
    <i>
      <x v="2331"/>
    </i>
    <i>
      <x v="2293"/>
    </i>
    <i>
      <x v="510"/>
    </i>
    <i>
      <x v="2001"/>
    </i>
    <i>
      <x v="1243"/>
    </i>
    <i>
      <x v="307"/>
    </i>
    <i>
      <x v="1329"/>
    </i>
    <i>
      <x v="1102"/>
    </i>
    <i>
      <x v="520"/>
    </i>
    <i>
      <x v="1064"/>
    </i>
    <i>
      <x v="1630"/>
    </i>
    <i>
      <x v="839"/>
    </i>
    <i>
      <x v="2189"/>
    </i>
    <i>
      <x v="957"/>
    </i>
    <i>
      <x v="682"/>
    </i>
    <i>
      <x v="547"/>
    </i>
    <i>
      <x v="1772"/>
    </i>
    <i>
      <x v="1773"/>
    </i>
    <i>
      <x v="900"/>
    </i>
    <i>
      <x v="712"/>
    </i>
    <i>
      <x v="284"/>
    </i>
    <i>
      <x v="678"/>
    </i>
    <i>
      <x v="2074"/>
    </i>
    <i>
      <x v="1750"/>
    </i>
    <i>
      <x v="1252"/>
    </i>
    <i>
      <x v="1851"/>
    </i>
    <i>
      <x v="2170"/>
    </i>
    <i>
      <x v="1050"/>
    </i>
    <i>
      <x v="2329"/>
    </i>
    <i>
      <x v="2332"/>
    </i>
    <i>
      <x v="940"/>
    </i>
    <i>
      <x v="1814"/>
    </i>
    <i>
      <x v="1622"/>
    </i>
    <i>
      <x v="858"/>
    </i>
    <i>
      <x v="616"/>
    </i>
    <i>
      <x v="1239"/>
    </i>
    <i>
      <x v="1195"/>
    </i>
    <i>
      <x v="1849"/>
    </i>
    <i>
      <x v="2278"/>
    </i>
    <i>
      <x v="2300"/>
    </i>
    <i>
      <x v="1506"/>
    </i>
    <i>
      <x v="753"/>
    </i>
    <i>
      <x v="2065"/>
    </i>
    <i>
      <x v="1421"/>
    </i>
    <i>
      <x v="1585"/>
    </i>
    <i>
      <x v="810"/>
    </i>
    <i>
      <x v="1231"/>
    </i>
    <i>
      <x v="2319"/>
    </i>
    <i>
      <x v="2320"/>
    </i>
    <i>
      <x v="908"/>
    </i>
    <i>
      <x v="1720"/>
    </i>
    <i>
      <x v="1745"/>
    </i>
    <i>
      <x v="880"/>
    </i>
    <i>
      <x v="1298"/>
    </i>
    <i>
      <x v="1469"/>
    </i>
    <i>
      <x v="1107"/>
    </i>
    <i>
      <x v="450"/>
    </i>
    <i>
      <x v="619"/>
    </i>
    <i>
      <x v="1769"/>
    </i>
    <i>
      <x v="128"/>
    </i>
    <i>
      <x v="931"/>
    </i>
    <i>
      <x v="1571"/>
    </i>
    <i>
      <x v="1247"/>
    </i>
    <i>
      <x v="1271"/>
    </i>
    <i>
      <x v="2309"/>
    </i>
    <i>
      <x v="481"/>
    </i>
    <i>
      <x v="452"/>
    </i>
    <i>
      <x v="1914"/>
    </i>
    <i>
      <x v="882"/>
    </i>
    <i>
      <x v="1563"/>
    </i>
    <i>
      <x v="330"/>
    </i>
    <i>
      <x v="912"/>
    </i>
    <i>
      <x v="791"/>
    </i>
    <i>
      <x v="345"/>
    </i>
    <i>
      <x v="1422"/>
    </i>
    <i>
      <x v="1118"/>
    </i>
    <i>
      <x v="100"/>
    </i>
    <i>
      <x v="594"/>
    </i>
    <i>
      <x v="590"/>
    </i>
    <i>
      <x v="1164"/>
    </i>
    <i>
      <x v="1009"/>
    </i>
    <i>
      <x v="2291"/>
    </i>
    <i>
      <x v="643"/>
    </i>
    <i>
      <x v="304"/>
    </i>
    <i>
      <x v="248"/>
    </i>
    <i>
      <x v="1553"/>
    </i>
    <i>
      <x v="503"/>
    </i>
    <i>
      <x v="1186"/>
    </i>
    <i>
      <x v="2267"/>
    </i>
    <i>
      <x v="2272"/>
    </i>
    <i>
      <x v="1567"/>
    </i>
    <i>
      <x v="823"/>
    </i>
    <i>
      <x v="851"/>
    </i>
    <i>
      <x v="746"/>
    </i>
    <i>
      <x v="2311"/>
    </i>
    <i>
      <x v="2128"/>
    </i>
    <i>
      <x v="296"/>
    </i>
    <i>
      <x v="2337"/>
    </i>
    <i>
      <x v="847"/>
    </i>
    <i>
      <x v="802"/>
    </i>
    <i>
      <x v="2295"/>
    </i>
    <i>
      <x v="1029"/>
    </i>
    <i>
      <x v="1597"/>
    </i>
    <i>
      <x v="2358"/>
    </i>
    <i>
      <x v="2263"/>
    </i>
    <i>
      <x v="2283"/>
    </i>
    <i>
      <x v="1023"/>
    </i>
    <i>
      <x v="1367"/>
    </i>
    <i>
      <x v="1626"/>
    </i>
    <i>
      <x v="275"/>
    </i>
    <i>
      <x v="237"/>
    </i>
    <i>
      <x v="1036"/>
    </i>
    <i>
      <x v="2054"/>
    </i>
    <i>
      <x v="2297"/>
    </i>
    <i>
      <x v="2251"/>
    </i>
    <i>
      <x v="703"/>
    </i>
    <i>
      <x v="2264"/>
    </i>
    <i>
      <x v="1604"/>
    </i>
    <i>
      <x v="2258"/>
    </i>
    <i>
      <x v="2117"/>
    </i>
    <i>
      <x v="1717"/>
    </i>
    <i>
      <x v="1934"/>
    </i>
    <i>
      <x v="1538"/>
    </i>
    <i>
      <x v="2312"/>
    </i>
    <i>
      <x v="1797"/>
    </i>
    <i>
      <x v="2317"/>
    </i>
    <i>
      <x v="1137"/>
    </i>
    <i>
      <x v="2135"/>
    </i>
    <i>
      <x v="524"/>
    </i>
    <i>
      <x v="825"/>
    </i>
    <i>
      <x v="1828"/>
    </i>
    <i>
      <x v="2294"/>
    </i>
    <i>
      <x v="1006"/>
    </i>
    <i>
      <x v="755"/>
    </i>
    <i>
      <x v="2202"/>
    </i>
    <i>
      <x v="1233"/>
    </i>
    <i>
      <x v="1603"/>
    </i>
    <i>
      <x v="591"/>
    </i>
    <i>
      <x v="1409"/>
    </i>
    <i>
      <x v="1650"/>
    </i>
    <i>
      <x v="1913"/>
    </i>
    <i>
      <x v="1371"/>
    </i>
    <i>
      <x v="2224"/>
    </i>
    <i>
      <x v="1448"/>
    </i>
    <i>
      <x v="1381"/>
    </i>
    <i>
      <x v="2199"/>
    </i>
    <i>
      <x v="1805"/>
    </i>
    <i>
      <x v="1699"/>
    </i>
    <i>
      <x v="213"/>
    </i>
    <i>
      <x v="732"/>
    </i>
    <i>
      <x v="1852"/>
    </i>
    <i>
      <x v="809"/>
    </i>
    <i>
      <x v="1858"/>
    </i>
    <i>
      <x v="1458"/>
    </i>
    <i>
      <x v="617"/>
    </i>
    <i>
      <x v="1020"/>
    </i>
    <i>
      <x v="1749"/>
    </i>
    <i>
      <x v="2203"/>
    </i>
    <i>
      <x v="992"/>
    </i>
    <i>
      <x v="1932"/>
    </i>
    <i>
      <x v="2323"/>
    </i>
    <i>
      <x v="189"/>
    </i>
    <i>
      <x v="626"/>
    </i>
    <i>
      <x v="2338"/>
    </i>
    <i>
      <x v="894"/>
    </i>
    <i>
      <x v="1722"/>
    </i>
    <i>
      <x v="565"/>
    </i>
    <i>
      <x v="1965"/>
    </i>
    <i>
      <x v="1919"/>
    </i>
    <i>
      <x v="1950"/>
    </i>
    <i>
      <x v="881"/>
    </i>
    <i>
      <x v="1949"/>
    </i>
    <i>
      <x v="1790"/>
    </i>
    <i>
      <x v="1444"/>
    </i>
    <i>
      <x v="1480"/>
    </i>
    <i>
      <x v="2247"/>
    </i>
    <i>
      <x v="222"/>
    </i>
    <i>
      <x v="1915"/>
    </i>
    <i>
      <x v="2226"/>
    </i>
    <i>
      <x v="1490"/>
    </i>
    <i>
      <x v="531"/>
    </i>
    <i>
      <x v="199"/>
    </i>
    <i>
      <x v="1038"/>
    </i>
    <i>
      <x v="1515"/>
    </i>
    <i>
      <x v="1850"/>
    </i>
    <i>
      <x v="1845"/>
    </i>
    <i>
      <x v="2027"/>
    </i>
    <i>
      <x v="620"/>
    </i>
    <i>
      <x v="1143"/>
    </i>
    <i>
      <x v="2039"/>
    </i>
    <i>
      <x v="1779"/>
    </i>
    <i>
      <x v="2097"/>
    </i>
    <i>
      <x v="2252"/>
    </i>
    <i>
      <x v="54"/>
    </i>
    <i>
      <x v="1123"/>
    </i>
    <i>
      <x v="170"/>
    </i>
    <i>
      <x v="2290"/>
    </i>
    <i>
      <x v="1281"/>
    </i>
    <i>
      <x v="2058"/>
    </i>
    <i>
      <x v="921"/>
    </i>
    <i>
      <x v="1833"/>
    </i>
    <i>
      <x v="1736"/>
    </i>
    <i>
      <x v="2045"/>
    </i>
    <i>
      <x v="1967"/>
    </i>
    <i>
      <x v="766"/>
    </i>
    <i>
      <x v="1305"/>
    </i>
    <i>
      <x v="527"/>
    </i>
    <i>
      <x v="1864"/>
    </i>
    <i>
      <x v="2299"/>
    </i>
    <i>
      <x v="1426"/>
    </i>
    <i>
      <x v="227"/>
    </i>
    <i>
      <x v="1225"/>
    </i>
    <i>
      <x v="1600"/>
    </i>
    <i>
      <x v="962"/>
    </i>
    <i>
      <x v="1497"/>
    </i>
    <i>
      <x v="1748"/>
    </i>
    <i>
      <x v="2062"/>
    </i>
    <i>
      <x v="650"/>
    </i>
    <i>
      <x v="2305"/>
    </i>
    <i>
      <x v="1811"/>
    </i>
    <i>
      <x v="1665"/>
    </i>
    <i>
      <x v="1606"/>
    </i>
    <i>
      <x v="1331"/>
    </i>
    <i>
      <x v="764"/>
    </i>
    <i>
      <x v="811"/>
    </i>
    <i>
      <x v="2192"/>
    </i>
    <i>
      <x v="2119"/>
    </i>
    <i>
      <x v="2289"/>
    </i>
    <i>
      <x v="2096"/>
    </i>
    <i>
      <x v="2281"/>
    </i>
    <i>
      <x v="2094"/>
    </i>
    <i>
      <x v="2141"/>
    </i>
    <i>
      <x v="2120"/>
    </i>
    <i>
      <x v="936"/>
    </i>
    <i>
      <x v="2341"/>
    </i>
    <i>
      <x v="78"/>
    </i>
    <i>
      <x v="1377"/>
    </i>
    <i>
      <x v="1170"/>
    </i>
    <i>
      <x v="1879"/>
    </i>
    <i>
      <x v="2308"/>
    </i>
    <i>
      <x v="842"/>
    </i>
    <i>
      <x v="90"/>
    </i>
    <i>
      <x v="1120"/>
    </i>
    <i>
      <x v="981"/>
    </i>
    <i>
      <x v="1565"/>
    </i>
    <i>
      <x v="2280"/>
    </i>
    <i>
      <x v="1715"/>
    </i>
    <i>
      <x v="1869"/>
    </i>
    <i>
      <x v="94"/>
    </i>
    <i>
      <x v="2271"/>
    </i>
    <i>
      <x v="242"/>
    </i>
    <i>
      <x v="436"/>
    </i>
    <i>
      <x v="2041"/>
    </i>
    <i>
      <x v="311"/>
    </i>
    <i>
      <x v="1523"/>
    </i>
    <i>
      <x v="1734"/>
    </i>
    <i>
      <x v="26"/>
    </i>
    <i>
      <x v="2270"/>
    </i>
    <i>
      <x v="684"/>
    </i>
    <i>
      <x v="1249"/>
    </i>
    <i>
      <x v="1636"/>
    </i>
    <i>
      <x v="2113"/>
    </i>
    <i>
      <x v="1824"/>
    </i>
    <i>
      <x v="1988"/>
    </i>
    <i>
      <x v="600"/>
    </i>
    <i>
      <x v="1989"/>
    </i>
    <i>
      <x v="951"/>
    </i>
    <i>
      <x v="217"/>
    </i>
    <i>
      <x v="1854"/>
    </i>
    <i>
      <x v="1746"/>
    </i>
    <i>
      <x v="2056"/>
    </i>
    <i>
      <x v="692"/>
    </i>
    <i>
      <x v="2347"/>
    </i>
    <i>
      <x v="2303"/>
    </i>
    <i>
      <x v="1101"/>
    </i>
    <i>
      <x v="2315"/>
    </i>
    <i>
      <x v="525"/>
    </i>
    <i>
      <x v="2052"/>
    </i>
    <i>
      <x v="2307"/>
    </i>
    <i>
      <x v="2121"/>
    </i>
    <i>
      <x v="1930"/>
    </i>
    <i>
      <x v="1025"/>
    </i>
    <i>
      <x v="2197"/>
    </i>
    <i>
      <x v="1462"/>
    </i>
    <i>
      <x v="1509"/>
    </i>
    <i>
      <x v="1796"/>
    </i>
    <i>
      <x v="598"/>
    </i>
    <i>
      <x v="407"/>
    </i>
    <i>
      <x v="396"/>
    </i>
    <i>
      <x v="897"/>
    </i>
    <i>
      <x v="2090"/>
    </i>
    <i>
      <x v="1588"/>
    </i>
    <i>
      <x v="1740"/>
    </i>
    <i>
      <x v="1401"/>
    </i>
    <i>
      <x v="2114"/>
    </i>
    <i>
      <x v="1160"/>
    </i>
    <i>
      <x v="163"/>
    </i>
    <i>
      <x v="1590"/>
    </i>
    <i>
      <x v="1868"/>
    </i>
    <i>
      <x v="1081"/>
    </i>
    <i>
      <x v="2087"/>
    </i>
    <i>
      <x v="1583"/>
    </i>
    <i>
      <x v="2266"/>
    </i>
    <i>
      <x v="1784"/>
    </i>
    <i>
      <x v="335"/>
    </i>
    <i>
      <x v="1429"/>
    </i>
    <i>
      <x v="2166"/>
    </i>
    <i>
      <x v="2138"/>
    </i>
    <i>
      <x v="2095"/>
    </i>
    <i>
      <x v="235"/>
    </i>
    <i>
      <x v="637"/>
    </i>
    <i>
      <x v="2253"/>
    </i>
    <i>
      <x v="1757"/>
    </i>
    <i>
      <x v="1618"/>
    </i>
    <i>
      <x v="1657"/>
    </i>
    <i>
      <x v="1579"/>
    </i>
    <i>
      <x v="1318"/>
    </i>
    <i>
      <x v="1058"/>
    </i>
    <i>
      <x v="1031"/>
    </i>
    <i>
      <x v="2179"/>
    </i>
    <i>
      <x v="1468"/>
    </i>
    <i>
      <x v="212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combined_rank" fld="5" subtotal="average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B1B2D-5129-4944-B451-D2CBD88E390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4:U858" firstHeaderRow="1" firstDataRow="1" firstDataCol="1" rowPageCount="1" colPageCount="1"/>
  <pivotFields count="10">
    <pivotField axis="axisRow" showAll="0">
      <items count="2361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563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850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18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805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605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544"/>
        <item x="202"/>
        <item x="1099"/>
        <item x="157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134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367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041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21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69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636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59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x="1270"/>
        <item x="1641"/>
        <item x="1187"/>
        <item x="235"/>
        <item x="894"/>
        <item x="1418"/>
        <item x="1585"/>
        <item x="329"/>
        <item x="1433"/>
        <item x="896"/>
        <item x="504"/>
        <item x="338"/>
        <item x="24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854">
    <i>
      <x/>
    </i>
    <i>
      <x v="1"/>
    </i>
    <i>
      <x v="4"/>
    </i>
    <i>
      <x v="5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7"/>
    </i>
    <i>
      <x v="28"/>
    </i>
    <i>
      <x v="30"/>
    </i>
    <i>
      <x v="34"/>
    </i>
    <i>
      <x v="35"/>
    </i>
    <i>
      <x v="36"/>
    </i>
    <i>
      <x v="37"/>
    </i>
    <i>
      <x v="38"/>
    </i>
    <i>
      <x v="42"/>
    </i>
    <i>
      <x v="43"/>
    </i>
    <i>
      <x v="46"/>
    </i>
    <i>
      <x v="47"/>
    </i>
    <i>
      <x v="48"/>
    </i>
    <i>
      <x v="50"/>
    </i>
    <i>
      <x v="51"/>
    </i>
    <i>
      <x v="52"/>
    </i>
    <i>
      <x v="56"/>
    </i>
    <i>
      <x v="64"/>
    </i>
    <i>
      <x v="65"/>
    </i>
    <i>
      <x v="66"/>
    </i>
    <i>
      <x v="68"/>
    </i>
    <i>
      <x v="72"/>
    </i>
    <i>
      <x v="73"/>
    </i>
    <i>
      <x v="77"/>
    </i>
    <i>
      <x v="80"/>
    </i>
    <i>
      <x v="84"/>
    </i>
    <i>
      <x v="85"/>
    </i>
    <i>
      <x v="86"/>
    </i>
    <i>
      <x v="88"/>
    </i>
    <i>
      <x v="89"/>
    </i>
    <i>
      <x v="91"/>
    </i>
    <i>
      <x v="93"/>
    </i>
    <i>
      <x v="96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1"/>
    </i>
    <i>
      <x v="112"/>
    </i>
    <i>
      <x v="114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9"/>
    </i>
    <i>
      <x v="131"/>
    </i>
    <i>
      <x v="134"/>
    </i>
    <i>
      <x v="136"/>
    </i>
    <i>
      <x v="138"/>
    </i>
    <i>
      <x v="139"/>
    </i>
    <i>
      <x v="143"/>
    </i>
    <i>
      <x v="145"/>
    </i>
    <i>
      <x v="146"/>
    </i>
    <i>
      <x v="152"/>
    </i>
    <i>
      <x v="155"/>
    </i>
    <i>
      <x v="157"/>
    </i>
    <i>
      <x v="158"/>
    </i>
    <i>
      <x v="159"/>
    </i>
    <i>
      <x v="160"/>
    </i>
    <i>
      <x v="162"/>
    </i>
    <i>
      <x v="164"/>
    </i>
    <i>
      <x v="169"/>
    </i>
    <i>
      <x v="171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5"/>
    </i>
    <i>
      <x v="198"/>
    </i>
    <i>
      <x v="200"/>
    </i>
    <i>
      <x v="201"/>
    </i>
    <i>
      <x v="202"/>
    </i>
    <i>
      <x v="205"/>
    </i>
    <i>
      <x v="208"/>
    </i>
    <i>
      <x v="214"/>
    </i>
    <i>
      <x v="216"/>
    </i>
    <i>
      <x v="218"/>
    </i>
    <i>
      <x v="219"/>
    </i>
    <i>
      <x v="221"/>
    </i>
    <i>
      <x v="223"/>
    </i>
    <i>
      <x v="224"/>
    </i>
    <i>
      <x v="225"/>
    </i>
    <i>
      <x v="228"/>
    </i>
    <i>
      <x v="229"/>
    </i>
    <i>
      <x v="230"/>
    </i>
    <i>
      <x v="232"/>
    </i>
    <i>
      <x v="236"/>
    </i>
    <i>
      <x v="239"/>
    </i>
    <i>
      <x v="240"/>
    </i>
    <i>
      <x v="244"/>
    </i>
    <i>
      <x v="247"/>
    </i>
    <i>
      <x v="250"/>
    </i>
    <i>
      <x v="251"/>
    </i>
    <i>
      <x v="252"/>
    </i>
    <i>
      <x v="254"/>
    </i>
    <i>
      <x v="255"/>
    </i>
    <i>
      <x v="257"/>
    </i>
    <i>
      <x v="259"/>
    </i>
    <i>
      <x v="260"/>
    </i>
    <i>
      <x v="261"/>
    </i>
    <i>
      <x v="263"/>
    </i>
    <i>
      <x v="264"/>
    </i>
    <i>
      <x v="265"/>
    </i>
    <i>
      <x v="266"/>
    </i>
    <i>
      <x v="268"/>
    </i>
    <i>
      <x v="269"/>
    </i>
    <i>
      <x v="272"/>
    </i>
    <i>
      <x v="273"/>
    </i>
    <i>
      <x v="276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90"/>
    </i>
    <i>
      <x v="291"/>
    </i>
    <i>
      <x v="295"/>
    </i>
    <i>
      <x v="298"/>
    </i>
    <i>
      <x v="300"/>
    </i>
    <i>
      <x v="301"/>
    </i>
    <i>
      <x v="302"/>
    </i>
    <i>
      <x v="305"/>
    </i>
    <i>
      <x v="306"/>
    </i>
    <i>
      <x v="312"/>
    </i>
    <i>
      <x v="315"/>
    </i>
    <i>
      <x v="316"/>
    </i>
    <i>
      <x v="317"/>
    </i>
    <i>
      <x v="318"/>
    </i>
    <i>
      <x v="319"/>
    </i>
    <i>
      <x v="322"/>
    </i>
    <i>
      <x v="323"/>
    </i>
    <i>
      <x v="324"/>
    </i>
    <i>
      <x v="326"/>
    </i>
    <i>
      <x v="327"/>
    </i>
    <i>
      <x v="329"/>
    </i>
    <i>
      <x v="333"/>
    </i>
    <i>
      <x v="336"/>
    </i>
    <i>
      <x v="339"/>
    </i>
    <i>
      <x v="340"/>
    </i>
    <i>
      <x v="342"/>
    </i>
    <i>
      <x v="344"/>
    </i>
    <i>
      <x v="348"/>
    </i>
    <i>
      <x v="349"/>
    </i>
    <i>
      <x v="353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6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1"/>
    </i>
    <i>
      <x v="384"/>
    </i>
    <i>
      <x v="385"/>
    </i>
    <i>
      <x v="386"/>
    </i>
    <i>
      <x v="388"/>
    </i>
    <i>
      <x v="389"/>
    </i>
    <i>
      <x v="391"/>
    </i>
    <i>
      <x v="392"/>
    </i>
    <i>
      <x v="394"/>
    </i>
    <i>
      <x v="398"/>
    </i>
    <i>
      <x v="400"/>
    </i>
    <i>
      <x v="403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3"/>
    </i>
    <i>
      <x v="414"/>
    </i>
    <i>
      <x v="415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7"/>
    </i>
    <i>
      <x v="431"/>
    </i>
    <i>
      <x v="432"/>
    </i>
    <i>
      <x v="434"/>
    </i>
    <i>
      <x v="435"/>
    </i>
    <i>
      <x v="436"/>
    </i>
    <i>
      <x v="439"/>
    </i>
    <i>
      <x v="440"/>
    </i>
    <i>
      <x v="443"/>
    </i>
    <i>
      <x v="445"/>
    </i>
    <i>
      <x v="446"/>
    </i>
    <i>
      <x v="451"/>
    </i>
    <i>
      <x v="455"/>
    </i>
    <i>
      <x v="456"/>
    </i>
    <i>
      <x v="459"/>
    </i>
    <i>
      <x v="461"/>
    </i>
    <i>
      <x v="463"/>
    </i>
    <i>
      <x v="467"/>
    </i>
    <i>
      <x v="468"/>
    </i>
    <i>
      <x v="470"/>
    </i>
    <i>
      <x v="471"/>
    </i>
    <i>
      <x v="474"/>
    </i>
    <i>
      <x v="480"/>
    </i>
    <i>
      <x v="484"/>
    </i>
    <i>
      <x v="486"/>
    </i>
    <i>
      <x v="487"/>
    </i>
    <i>
      <x v="488"/>
    </i>
    <i>
      <x v="492"/>
    </i>
    <i>
      <x v="494"/>
    </i>
    <i>
      <x v="495"/>
    </i>
    <i>
      <x v="496"/>
    </i>
    <i>
      <x v="497"/>
    </i>
    <i>
      <x v="503"/>
    </i>
    <i>
      <x v="504"/>
    </i>
    <i>
      <x v="506"/>
    </i>
    <i>
      <x v="507"/>
    </i>
    <i>
      <x v="508"/>
    </i>
    <i>
      <x v="511"/>
    </i>
    <i>
      <x v="514"/>
    </i>
    <i>
      <x v="515"/>
    </i>
    <i>
      <x v="517"/>
    </i>
    <i>
      <x v="518"/>
    </i>
    <i>
      <x v="520"/>
    </i>
    <i>
      <x v="523"/>
    </i>
    <i>
      <x v="524"/>
    </i>
    <i>
      <x v="525"/>
    </i>
    <i>
      <x v="528"/>
    </i>
    <i>
      <x v="532"/>
    </i>
    <i>
      <x v="536"/>
    </i>
    <i>
      <x v="537"/>
    </i>
    <i>
      <x v="538"/>
    </i>
    <i>
      <x v="539"/>
    </i>
    <i>
      <x v="540"/>
    </i>
    <i>
      <x v="541"/>
    </i>
    <i>
      <x v="543"/>
    </i>
    <i>
      <x v="547"/>
    </i>
    <i>
      <x v="550"/>
    </i>
    <i>
      <x v="553"/>
    </i>
    <i>
      <x v="554"/>
    </i>
    <i>
      <x v="555"/>
    </i>
    <i>
      <x v="558"/>
    </i>
    <i>
      <x v="559"/>
    </i>
    <i>
      <x v="560"/>
    </i>
    <i>
      <x v="563"/>
    </i>
    <i>
      <x v="569"/>
    </i>
    <i>
      <x v="571"/>
    </i>
    <i>
      <x v="574"/>
    </i>
    <i>
      <x v="576"/>
    </i>
    <i>
      <x v="577"/>
    </i>
    <i>
      <x v="579"/>
    </i>
    <i>
      <x v="582"/>
    </i>
    <i>
      <x v="584"/>
    </i>
    <i>
      <x v="588"/>
    </i>
    <i>
      <x v="589"/>
    </i>
    <i>
      <x v="590"/>
    </i>
    <i>
      <x v="594"/>
    </i>
    <i>
      <x v="595"/>
    </i>
    <i>
      <x v="598"/>
    </i>
    <i>
      <x v="601"/>
    </i>
    <i>
      <x v="608"/>
    </i>
    <i>
      <x v="609"/>
    </i>
    <i>
      <x v="611"/>
    </i>
    <i>
      <x v="612"/>
    </i>
    <i>
      <x v="614"/>
    </i>
    <i>
      <x v="615"/>
    </i>
    <i>
      <x v="616"/>
    </i>
    <i>
      <x v="617"/>
    </i>
    <i>
      <x v="623"/>
    </i>
    <i>
      <x v="625"/>
    </i>
    <i>
      <x v="628"/>
    </i>
    <i>
      <x v="631"/>
    </i>
    <i>
      <x v="635"/>
    </i>
    <i>
      <x v="636"/>
    </i>
    <i>
      <x v="637"/>
    </i>
    <i>
      <x v="638"/>
    </i>
    <i>
      <x v="642"/>
    </i>
    <i>
      <x v="643"/>
    </i>
    <i>
      <x v="644"/>
    </i>
    <i>
      <x v="647"/>
    </i>
    <i>
      <x v="649"/>
    </i>
    <i>
      <x v="650"/>
    </i>
    <i>
      <x v="654"/>
    </i>
    <i>
      <x v="656"/>
    </i>
    <i>
      <x v="659"/>
    </i>
    <i>
      <x v="660"/>
    </i>
    <i>
      <x v="661"/>
    </i>
    <i>
      <x v="663"/>
    </i>
    <i>
      <x v="664"/>
    </i>
    <i>
      <x v="665"/>
    </i>
    <i>
      <x v="669"/>
    </i>
    <i>
      <x v="670"/>
    </i>
    <i>
      <x v="672"/>
    </i>
    <i>
      <x v="673"/>
    </i>
    <i>
      <x v="675"/>
    </i>
    <i>
      <x v="676"/>
    </i>
    <i>
      <x v="679"/>
    </i>
    <i>
      <x v="682"/>
    </i>
    <i>
      <x v="684"/>
    </i>
    <i>
      <x v="693"/>
    </i>
    <i>
      <x v="698"/>
    </i>
    <i>
      <x v="703"/>
    </i>
    <i>
      <x v="710"/>
    </i>
    <i>
      <x v="711"/>
    </i>
    <i>
      <x v="713"/>
    </i>
    <i>
      <x v="716"/>
    </i>
    <i>
      <x v="723"/>
    </i>
    <i>
      <x v="724"/>
    </i>
    <i>
      <x v="725"/>
    </i>
    <i>
      <x v="726"/>
    </i>
    <i>
      <x v="728"/>
    </i>
    <i>
      <x v="729"/>
    </i>
    <i>
      <x v="730"/>
    </i>
    <i>
      <x v="731"/>
    </i>
    <i>
      <x v="733"/>
    </i>
    <i>
      <x v="741"/>
    </i>
    <i>
      <x v="742"/>
    </i>
    <i>
      <x v="743"/>
    </i>
    <i>
      <x v="748"/>
    </i>
    <i>
      <x v="751"/>
    </i>
    <i>
      <x v="752"/>
    </i>
    <i>
      <x v="753"/>
    </i>
    <i>
      <x v="754"/>
    </i>
    <i>
      <x v="762"/>
    </i>
    <i>
      <x v="765"/>
    </i>
    <i>
      <x v="766"/>
    </i>
    <i>
      <x v="771"/>
    </i>
    <i>
      <x v="774"/>
    </i>
    <i>
      <x v="775"/>
    </i>
    <i>
      <x v="776"/>
    </i>
    <i>
      <x v="777"/>
    </i>
    <i>
      <x v="778"/>
    </i>
    <i>
      <x v="782"/>
    </i>
    <i>
      <x v="784"/>
    </i>
    <i>
      <x v="785"/>
    </i>
    <i>
      <x v="787"/>
    </i>
    <i>
      <x v="788"/>
    </i>
    <i>
      <x v="791"/>
    </i>
    <i>
      <x v="792"/>
    </i>
    <i>
      <x v="793"/>
    </i>
    <i>
      <x v="796"/>
    </i>
    <i>
      <x v="800"/>
    </i>
    <i>
      <x v="802"/>
    </i>
    <i>
      <x v="808"/>
    </i>
    <i>
      <x v="809"/>
    </i>
    <i>
      <x v="812"/>
    </i>
    <i>
      <x v="819"/>
    </i>
    <i>
      <x v="820"/>
    </i>
    <i>
      <x v="828"/>
    </i>
    <i>
      <x v="833"/>
    </i>
    <i>
      <x v="836"/>
    </i>
    <i>
      <x v="838"/>
    </i>
    <i>
      <x v="839"/>
    </i>
    <i>
      <x v="840"/>
    </i>
    <i>
      <x v="842"/>
    </i>
    <i>
      <x v="844"/>
    </i>
    <i>
      <x v="847"/>
    </i>
    <i>
      <x v="848"/>
    </i>
    <i>
      <x v="849"/>
    </i>
    <i>
      <x v="852"/>
    </i>
    <i>
      <x v="856"/>
    </i>
    <i>
      <x v="859"/>
    </i>
    <i>
      <x v="865"/>
    </i>
    <i>
      <x v="868"/>
    </i>
    <i>
      <x v="872"/>
    </i>
    <i>
      <x v="874"/>
    </i>
    <i>
      <x v="875"/>
    </i>
    <i>
      <x v="880"/>
    </i>
    <i>
      <x v="887"/>
    </i>
    <i>
      <x v="890"/>
    </i>
    <i>
      <x v="891"/>
    </i>
    <i>
      <x v="892"/>
    </i>
    <i>
      <x v="905"/>
    </i>
    <i>
      <x v="907"/>
    </i>
    <i>
      <x v="908"/>
    </i>
    <i>
      <x v="909"/>
    </i>
    <i>
      <x v="910"/>
    </i>
    <i>
      <x v="911"/>
    </i>
    <i>
      <x v="919"/>
    </i>
    <i>
      <x v="923"/>
    </i>
    <i>
      <x v="924"/>
    </i>
    <i>
      <x v="927"/>
    </i>
    <i>
      <x v="928"/>
    </i>
    <i>
      <x v="934"/>
    </i>
    <i>
      <x v="936"/>
    </i>
    <i>
      <x v="939"/>
    </i>
    <i>
      <x v="948"/>
    </i>
    <i>
      <x v="950"/>
    </i>
    <i>
      <x v="951"/>
    </i>
    <i>
      <x v="962"/>
    </i>
    <i>
      <x v="964"/>
    </i>
    <i>
      <x v="970"/>
    </i>
    <i>
      <x v="971"/>
    </i>
    <i>
      <x v="972"/>
    </i>
    <i>
      <x v="974"/>
    </i>
    <i>
      <x v="975"/>
    </i>
    <i>
      <x v="983"/>
    </i>
    <i>
      <x v="984"/>
    </i>
    <i>
      <x v="985"/>
    </i>
    <i>
      <x v="987"/>
    </i>
    <i>
      <x v="994"/>
    </i>
    <i>
      <x v="1001"/>
    </i>
    <i>
      <x v="1002"/>
    </i>
    <i>
      <x v="1006"/>
    </i>
    <i>
      <x v="1007"/>
    </i>
    <i>
      <x v="1010"/>
    </i>
    <i>
      <x v="1012"/>
    </i>
    <i>
      <x v="1015"/>
    </i>
    <i>
      <x v="1017"/>
    </i>
    <i>
      <x v="1018"/>
    </i>
    <i>
      <x v="1019"/>
    </i>
    <i>
      <x v="1022"/>
    </i>
    <i>
      <x v="1024"/>
    </i>
    <i>
      <x v="1035"/>
    </i>
    <i>
      <x v="1037"/>
    </i>
    <i>
      <x v="1043"/>
    </i>
    <i>
      <x v="1047"/>
    </i>
    <i>
      <x v="1049"/>
    </i>
    <i>
      <x v="1052"/>
    </i>
    <i>
      <x v="1054"/>
    </i>
    <i>
      <x v="1057"/>
    </i>
    <i>
      <x v="1059"/>
    </i>
    <i>
      <x v="1060"/>
    </i>
    <i>
      <x v="1061"/>
    </i>
    <i>
      <x v="1065"/>
    </i>
    <i>
      <x v="1066"/>
    </i>
    <i>
      <x v="1071"/>
    </i>
    <i>
      <x v="1072"/>
    </i>
    <i>
      <x v="1073"/>
    </i>
    <i>
      <x v="1074"/>
    </i>
    <i>
      <x v="1075"/>
    </i>
    <i>
      <x v="1080"/>
    </i>
    <i>
      <x v="1081"/>
    </i>
    <i>
      <x v="1084"/>
    </i>
    <i>
      <x v="1085"/>
    </i>
    <i>
      <x v="1086"/>
    </i>
    <i>
      <x v="1088"/>
    </i>
    <i>
      <x v="1092"/>
    </i>
    <i>
      <x v="1095"/>
    </i>
    <i>
      <x v="1097"/>
    </i>
    <i>
      <x v="1100"/>
    </i>
    <i>
      <x v="1102"/>
    </i>
    <i>
      <x v="1104"/>
    </i>
    <i>
      <x v="1105"/>
    </i>
    <i>
      <x v="1109"/>
    </i>
    <i>
      <x v="1110"/>
    </i>
    <i>
      <x v="1111"/>
    </i>
    <i>
      <x v="1114"/>
    </i>
    <i>
      <x v="1115"/>
    </i>
    <i>
      <x v="1118"/>
    </i>
    <i>
      <x v="1120"/>
    </i>
    <i>
      <x v="1122"/>
    </i>
    <i>
      <x v="1129"/>
    </i>
    <i>
      <x v="1132"/>
    </i>
    <i>
      <x v="1133"/>
    </i>
    <i>
      <x v="1136"/>
    </i>
    <i>
      <x v="1138"/>
    </i>
    <i>
      <x v="1139"/>
    </i>
    <i>
      <x v="1141"/>
    </i>
    <i>
      <x v="1144"/>
    </i>
    <i>
      <x v="1146"/>
    </i>
    <i>
      <x v="1148"/>
    </i>
    <i>
      <x v="1149"/>
    </i>
    <i>
      <x v="1150"/>
    </i>
    <i>
      <x v="1153"/>
    </i>
    <i>
      <x v="1154"/>
    </i>
    <i>
      <x v="1155"/>
    </i>
    <i>
      <x v="1156"/>
    </i>
    <i>
      <x v="1157"/>
    </i>
    <i>
      <x v="1158"/>
    </i>
    <i>
      <x v="1164"/>
    </i>
    <i>
      <x v="1165"/>
    </i>
    <i>
      <x v="1166"/>
    </i>
    <i>
      <x v="1169"/>
    </i>
    <i>
      <x v="1170"/>
    </i>
    <i>
      <x v="1173"/>
    </i>
    <i>
      <x v="1181"/>
    </i>
    <i>
      <x v="1182"/>
    </i>
    <i>
      <x v="1183"/>
    </i>
    <i>
      <x v="1184"/>
    </i>
    <i>
      <x v="1186"/>
    </i>
    <i>
      <x v="1187"/>
    </i>
    <i>
      <x v="1191"/>
    </i>
    <i>
      <x v="1192"/>
    </i>
    <i>
      <x v="1197"/>
    </i>
    <i>
      <x v="1199"/>
    </i>
    <i>
      <x v="1200"/>
    </i>
    <i>
      <x v="1201"/>
    </i>
    <i>
      <x v="1206"/>
    </i>
    <i>
      <x v="1208"/>
    </i>
    <i>
      <x v="1210"/>
    </i>
    <i>
      <x v="1212"/>
    </i>
    <i>
      <x v="1216"/>
    </i>
    <i>
      <x v="1217"/>
    </i>
    <i>
      <x v="1219"/>
    </i>
    <i>
      <x v="1220"/>
    </i>
    <i>
      <x v="1221"/>
    </i>
    <i>
      <x v="1223"/>
    </i>
    <i>
      <x v="1224"/>
    </i>
    <i>
      <x v="1236"/>
    </i>
    <i>
      <x v="1244"/>
    </i>
    <i>
      <x v="1246"/>
    </i>
    <i>
      <x v="1248"/>
    </i>
    <i>
      <x v="1250"/>
    </i>
    <i>
      <x v="1252"/>
    </i>
    <i>
      <x v="1253"/>
    </i>
    <i>
      <x v="1254"/>
    </i>
    <i>
      <x v="1256"/>
    </i>
    <i>
      <x v="1263"/>
    </i>
    <i>
      <x v="1268"/>
    </i>
    <i>
      <x v="1269"/>
    </i>
    <i>
      <x v="1273"/>
    </i>
    <i>
      <x v="1275"/>
    </i>
    <i>
      <x v="1277"/>
    </i>
    <i>
      <x v="1280"/>
    </i>
    <i>
      <x v="1281"/>
    </i>
    <i>
      <x v="1282"/>
    </i>
    <i>
      <x v="1290"/>
    </i>
    <i>
      <x v="1293"/>
    </i>
    <i>
      <x v="1298"/>
    </i>
    <i>
      <x v="1299"/>
    </i>
    <i>
      <x v="1302"/>
    </i>
    <i>
      <x v="1303"/>
    </i>
    <i>
      <x v="1304"/>
    </i>
    <i>
      <x v="1307"/>
    </i>
    <i>
      <x v="1317"/>
    </i>
    <i>
      <x v="1324"/>
    </i>
    <i>
      <x v="1325"/>
    </i>
    <i>
      <x v="1328"/>
    </i>
    <i>
      <x v="1330"/>
    </i>
    <i>
      <x v="1331"/>
    </i>
    <i>
      <x v="1338"/>
    </i>
    <i>
      <x v="1341"/>
    </i>
    <i>
      <x v="1342"/>
    </i>
    <i>
      <x v="1344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4"/>
    </i>
    <i>
      <x v="1365"/>
    </i>
    <i>
      <x v="1366"/>
    </i>
    <i>
      <x v="1371"/>
    </i>
    <i>
      <x v="1373"/>
    </i>
    <i>
      <x v="1380"/>
    </i>
    <i>
      <x v="1381"/>
    </i>
    <i>
      <x v="1382"/>
    </i>
    <i>
      <x v="1386"/>
    </i>
    <i>
      <x v="1387"/>
    </i>
    <i>
      <x v="1393"/>
    </i>
    <i>
      <x v="1396"/>
    </i>
    <i>
      <x v="1397"/>
    </i>
    <i>
      <x v="1399"/>
    </i>
    <i>
      <x v="1402"/>
    </i>
    <i>
      <x v="1403"/>
    </i>
    <i>
      <x v="1405"/>
    </i>
    <i>
      <x v="1406"/>
    </i>
    <i>
      <x v="1407"/>
    </i>
    <i>
      <x v="1411"/>
    </i>
    <i>
      <x v="1412"/>
    </i>
    <i>
      <x v="1413"/>
    </i>
    <i>
      <x v="1417"/>
    </i>
    <i>
      <x v="1419"/>
    </i>
    <i>
      <x v="1420"/>
    </i>
    <i>
      <x v="1423"/>
    </i>
    <i>
      <x v="1441"/>
    </i>
    <i>
      <x v="1450"/>
    </i>
    <i>
      <x v="1458"/>
    </i>
    <i>
      <x v="1461"/>
    </i>
    <i>
      <x v="1465"/>
    </i>
    <i>
      <x v="1476"/>
    </i>
    <i>
      <x v="1479"/>
    </i>
    <i>
      <x v="1480"/>
    </i>
    <i>
      <x v="1481"/>
    </i>
    <i>
      <x v="1484"/>
    </i>
    <i>
      <x v="1488"/>
    </i>
    <i>
      <x v="1491"/>
    </i>
    <i>
      <x v="1492"/>
    </i>
    <i>
      <x v="1494"/>
    </i>
    <i>
      <x v="1498"/>
    </i>
    <i>
      <x v="1503"/>
    </i>
    <i>
      <x v="1504"/>
    </i>
    <i>
      <x v="1513"/>
    </i>
    <i>
      <x v="1519"/>
    </i>
    <i>
      <x v="1523"/>
    </i>
    <i>
      <x v="1533"/>
    </i>
    <i>
      <x v="1534"/>
    </i>
    <i>
      <x v="1535"/>
    </i>
    <i>
      <x v="1537"/>
    </i>
    <i>
      <x v="1548"/>
    </i>
    <i>
      <x v="1550"/>
    </i>
    <i>
      <x v="1554"/>
    </i>
    <i>
      <x v="1560"/>
    </i>
    <i>
      <x v="1561"/>
    </i>
    <i>
      <x v="1566"/>
    </i>
    <i>
      <x v="1567"/>
    </i>
    <i>
      <x v="1569"/>
    </i>
    <i>
      <x v="1584"/>
    </i>
    <i>
      <x v="1585"/>
    </i>
    <i>
      <x v="1587"/>
    </i>
    <i>
      <x v="1590"/>
    </i>
    <i>
      <x v="1593"/>
    </i>
    <i>
      <x v="1595"/>
    </i>
    <i>
      <x v="1603"/>
    </i>
    <i>
      <x v="1608"/>
    </i>
    <i>
      <x v="1610"/>
    </i>
    <i>
      <x v="1614"/>
    </i>
    <i>
      <x v="1617"/>
    </i>
    <i>
      <x v="1619"/>
    </i>
    <i>
      <x v="1621"/>
    </i>
    <i>
      <x v="1637"/>
    </i>
    <i>
      <x v="1651"/>
    </i>
    <i>
      <x v="1653"/>
    </i>
    <i>
      <x v="1654"/>
    </i>
    <i>
      <x v="1656"/>
    </i>
    <i>
      <x v="1657"/>
    </i>
    <i>
      <x v="1661"/>
    </i>
    <i>
      <x v="1663"/>
    </i>
    <i>
      <x v="1671"/>
    </i>
    <i>
      <x v="1672"/>
    </i>
    <i>
      <x v="1673"/>
    </i>
    <i>
      <x v="1676"/>
    </i>
    <i>
      <x v="1677"/>
    </i>
    <i>
      <x v="1678"/>
    </i>
    <i>
      <x v="1679"/>
    </i>
    <i>
      <x v="1681"/>
    </i>
    <i>
      <x v="1682"/>
    </i>
    <i>
      <x v="1687"/>
    </i>
    <i>
      <x v="1688"/>
    </i>
    <i>
      <x v="1695"/>
    </i>
    <i>
      <x v="1696"/>
    </i>
    <i>
      <x v="1700"/>
    </i>
    <i>
      <x v="1710"/>
    </i>
    <i>
      <x v="1712"/>
    </i>
    <i>
      <x v="1714"/>
    </i>
    <i>
      <x v="1716"/>
    </i>
    <i>
      <x v="1718"/>
    </i>
    <i>
      <x v="1720"/>
    </i>
    <i>
      <x v="1723"/>
    </i>
    <i>
      <x v="1728"/>
    </i>
    <i>
      <x v="1729"/>
    </i>
    <i>
      <x v="1731"/>
    </i>
    <i>
      <x v="1735"/>
    </i>
    <i>
      <x v="1736"/>
    </i>
    <i>
      <x v="1744"/>
    </i>
    <i>
      <x v="1746"/>
    </i>
    <i>
      <x v="1753"/>
    </i>
    <i>
      <x v="1755"/>
    </i>
    <i>
      <x v="1762"/>
    </i>
    <i>
      <x v="1765"/>
    </i>
    <i>
      <x v="1767"/>
    </i>
    <i>
      <x v="1769"/>
    </i>
    <i>
      <x v="1775"/>
    </i>
    <i>
      <x v="1782"/>
    </i>
    <i>
      <x v="1788"/>
    </i>
    <i>
      <x v="1789"/>
    </i>
    <i>
      <x v="1791"/>
    </i>
    <i>
      <x v="1796"/>
    </i>
    <i>
      <x v="1797"/>
    </i>
    <i>
      <x v="1798"/>
    </i>
    <i>
      <x v="1811"/>
    </i>
    <i>
      <x v="1813"/>
    </i>
    <i>
      <x v="1817"/>
    </i>
    <i>
      <x v="1820"/>
    </i>
    <i>
      <x v="1823"/>
    </i>
    <i>
      <x v="1827"/>
    </i>
    <i>
      <x v="1833"/>
    </i>
    <i>
      <x v="1836"/>
    </i>
    <i>
      <x v="1843"/>
    </i>
    <i>
      <x v="1847"/>
    </i>
    <i>
      <x v="1849"/>
    </i>
    <i>
      <x v="1854"/>
    </i>
    <i>
      <x v="1864"/>
    </i>
    <i>
      <x v="1867"/>
    </i>
    <i>
      <x v="1868"/>
    </i>
    <i>
      <x v="1871"/>
    </i>
    <i>
      <x v="1876"/>
    </i>
    <i>
      <x v="1882"/>
    </i>
    <i>
      <x v="1884"/>
    </i>
    <i>
      <x v="1886"/>
    </i>
    <i>
      <x v="1889"/>
    </i>
    <i>
      <x v="1891"/>
    </i>
    <i>
      <x v="1895"/>
    </i>
    <i>
      <x v="1896"/>
    </i>
    <i>
      <x v="1903"/>
    </i>
    <i>
      <x v="1909"/>
    </i>
    <i>
      <x v="1910"/>
    </i>
    <i>
      <x v="1912"/>
    </i>
    <i>
      <x v="1913"/>
    </i>
    <i>
      <x v="1914"/>
    </i>
    <i>
      <x v="1917"/>
    </i>
    <i>
      <x v="1918"/>
    </i>
    <i>
      <x v="1919"/>
    </i>
    <i>
      <x v="1920"/>
    </i>
    <i>
      <x v="1932"/>
    </i>
    <i>
      <x v="1933"/>
    </i>
    <i>
      <x v="1934"/>
    </i>
    <i>
      <x v="1935"/>
    </i>
    <i>
      <x v="1940"/>
    </i>
    <i>
      <x v="1942"/>
    </i>
    <i>
      <x v="1944"/>
    </i>
    <i>
      <x v="1950"/>
    </i>
    <i>
      <x v="1953"/>
    </i>
    <i>
      <x v="1955"/>
    </i>
    <i>
      <x v="1960"/>
    </i>
    <i>
      <x v="1963"/>
    </i>
    <i>
      <x v="1967"/>
    </i>
    <i>
      <x v="1968"/>
    </i>
    <i>
      <x v="1978"/>
    </i>
    <i>
      <x v="1988"/>
    </i>
    <i>
      <x v="1997"/>
    </i>
    <i>
      <x v="1998"/>
    </i>
    <i>
      <x v="1999"/>
    </i>
    <i>
      <x v="2003"/>
    </i>
    <i>
      <x v="2004"/>
    </i>
    <i>
      <x v="2005"/>
    </i>
    <i>
      <x v="2008"/>
    </i>
    <i>
      <x v="2010"/>
    </i>
    <i>
      <x v="2016"/>
    </i>
    <i>
      <x v="2022"/>
    </i>
    <i>
      <x v="2024"/>
    </i>
    <i>
      <x v="2028"/>
    </i>
    <i>
      <x v="2039"/>
    </i>
    <i>
      <x v="2045"/>
    </i>
    <i>
      <x v="2047"/>
    </i>
    <i>
      <x v="2049"/>
    </i>
    <i>
      <x v="2050"/>
    </i>
    <i>
      <x v="2051"/>
    </i>
    <i>
      <x v="2053"/>
    </i>
    <i>
      <x v="2056"/>
    </i>
    <i>
      <x v="2060"/>
    </i>
    <i>
      <x v="2061"/>
    </i>
    <i>
      <x v="2072"/>
    </i>
    <i>
      <x v="2073"/>
    </i>
    <i>
      <x v="2084"/>
    </i>
    <i>
      <x v="2085"/>
    </i>
    <i>
      <x v="2086"/>
    </i>
    <i>
      <x v="2091"/>
    </i>
    <i>
      <x v="2092"/>
    </i>
    <i>
      <x v="2093"/>
    </i>
    <i>
      <x v="2094"/>
    </i>
    <i>
      <x v="2104"/>
    </i>
    <i>
      <x v="2105"/>
    </i>
    <i>
      <x v="2121"/>
    </i>
    <i>
      <x v="2124"/>
    </i>
    <i>
      <x v="2131"/>
    </i>
    <i>
      <x v="2142"/>
    </i>
    <i>
      <x v="2143"/>
    </i>
    <i>
      <x v="2148"/>
    </i>
    <i>
      <x v="2156"/>
    </i>
    <i>
      <x v="2163"/>
    </i>
    <i>
      <x v="2165"/>
    </i>
    <i>
      <x v="2167"/>
    </i>
    <i>
      <x v="2171"/>
    </i>
    <i>
      <x v="2174"/>
    </i>
    <i>
      <x v="2179"/>
    </i>
    <i>
      <x v="2187"/>
    </i>
    <i>
      <x v="2188"/>
    </i>
    <i>
      <x v="2190"/>
    </i>
    <i>
      <x v="2191"/>
    </i>
    <i>
      <x v="2194"/>
    </i>
    <i>
      <x v="2195"/>
    </i>
    <i>
      <x v="2197"/>
    </i>
    <i>
      <x v="2199"/>
    </i>
    <i>
      <x v="2201"/>
    </i>
    <i>
      <x v="2208"/>
    </i>
    <i>
      <x v="2209"/>
    </i>
    <i>
      <x v="2215"/>
    </i>
    <i>
      <x v="2218"/>
    </i>
    <i>
      <x v="2221"/>
    </i>
    <i>
      <x v="2222"/>
    </i>
    <i>
      <x v="2223"/>
    </i>
    <i>
      <x v="2228"/>
    </i>
    <i>
      <x v="2231"/>
    </i>
    <i>
      <x v="2235"/>
    </i>
    <i>
      <x v="2236"/>
    </i>
    <i>
      <x v="2245"/>
    </i>
    <i>
      <x v="2246"/>
    </i>
    <i>
      <x v="2249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76"/>
    </i>
    <i>
      <x v="2279"/>
    </i>
    <i>
      <x v="2291"/>
    </i>
    <i>
      <x v="2332"/>
    </i>
    <i>
      <x v="2335"/>
    </i>
    <i>
      <x v="2343"/>
    </i>
    <i>
      <x v="2350"/>
    </i>
    <i>
      <x v="2353"/>
    </i>
    <i>
      <x v="2354"/>
    </i>
    <i>
      <x v="2358"/>
    </i>
    <i>
      <x v="2359"/>
    </i>
    <i t="grand">
      <x/>
    </i>
  </rowItems>
  <colItems count="1">
    <i/>
  </colItems>
  <pageFields count="1">
    <pageField fld="9" item="1" hier="-1"/>
  </pageFields>
  <dataFields count="1">
    <dataField name="Count of fin_nonf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CD5B8-14D4-4C67-869D-B48D1D3FC28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:C825" firstHeaderRow="1" firstDataRow="1" firstDataCol="2"/>
  <pivotFields count="1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8">
        <item x="69"/>
        <item x="163"/>
        <item x="156"/>
        <item x="187"/>
        <item x="55"/>
        <item x="345"/>
        <item x="173"/>
        <item x="95"/>
        <item x="86"/>
        <item x="112"/>
        <item x="292"/>
        <item x="186"/>
        <item x="192"/>
        <item x="243"/>
        <item x="159"/>
        <item x="349"/>
        <item x="247"/>
        <item x="43"/>
        <item x="58"/>
        <item x="229"/>
        <item x="138"/>
        <item x="283"/>
        <item x="153"/>
        <item x="333"/>
        <item x="346"/>
        <item x="300"/>
        <item x="344"/>
        <item x="252"/>
        <item x="354"/>
        <item x="297"/>
        <item x="286"/>
        <item x="35"/>
        <item x="136"/>
        <item x="152"/>
        <item x="196"/>
        <item x="241"/>
        <item x="319"/>
        <item x="355"/>
        <item x="206"/>
        <item x="62"/>
        <item x="314"/>
        <item x="197"/>
        <item x="209"/>
        <item x="296"/>
        <item x="261"/>
        <item x="235"/>
        <item x="356"/>
        <item x="79"/>
        <item x="211"/>
        <item x="195"/>
        <item x="154"/>
        <item x="317"/>
        <item x="279"/>
        <item x="360"/>
        <item x="302"/>
        <item x="263"/>
        <item x="190"/>
        <item x="267"/>
        <item x="116"/>
        <item x="256"/>
        <item x="311"/>
        <item x="278"/>
        <item x="18"/>
        <item x="193"/>
        <item x="225"/>
        <item x="208"/>
        <item x="25"/>
        <item x="132"/>
        <item x="87"/>
        <item x="172"/>
        <item x="68"/>
        <item x="322"/>
        <item x="15"/>
        <item x="71"/>
        <item x="32"/>
        <item x="179"/>
        <item x="191"/>
        <item x="114"/>
        <item x="121"/>
        <item x="171"/>
        <item x="176"/>
        <item x="34"/>
        <item x="254"/>
        <item x="70"/>
        <item x="304"/>
        <item x="210"/>
        <item x="203"/>
        <item x="325"/>
        <item x="207"/>
        <item x="48"/>
        <item x="362"/>
        <item x="109"/>
        <item x="201"/>
        <item x="162"/>
        <item x="327"/>
        <item x="89"/>
        <item x="239"/>
        <item x="166"/>
        <item x="287"/>
        <item x="204"/>
        <item x="251"/>
        <item x="67"/>
        <item x="107"/>
        <item x="1"/>
        <item x="97"/>
        <item x="133"/>
        <item x="310"/>
        <item x="149"/>
        <item x="147"/>
        <item x="259"/>
        <item x="305"/>
        <item x="326"/>
        <item x="157"/>
        <item x="273"/>
        <item x="262"/>
        <item x="269"/>
        <item x="194"/>
        <item x="320"/>
        <item x="12"/>
        <item x="124"/>
        <item x="130"/>
        <item x="54"/>
        <item x="352"/>
        <item x="220"/>
        <item x="106"/>
        <item x="299"/>
        <item x="140"/>
        <item x="288"/>
        <item x="306"/>
        <item x="301"/>
        <item x="294"/>
        <item x="366"/>
        <item x="29"/>
        <item x="258"/>
        <item x="177"/>
        <item x="339"/>
        <item x="216"/>
        <item x="61"/>
        <item x="282"/>
        <item x="9"/>
        <item x="324"/>
        <item x="83"/>
        <item x="245"/>
        <item x="215"/>
        <item x="328"/>
        <item x="315"/>
        <item x="7"/>
        <item x="213"/>
        <item x="230"/>
        <item x="334"/>
        <item x="307"/>
        <item x="223"/>
        <item x="75"/>
        <item x="85"/>
        <item x="275"/>
        <item x="122"/>
        <item x="271"/>
        <item x="40"/>
        <item x="99"/>
        <item x="233"/>
        <item x="115"/>
        <item x="139"/>
        <item x="6"/>
        <item x="88"/>
        <item x="45"/>
        <item x="100"/>
        <item x="240"/>
        <item x="36"/>
        <item x="363"/>
        <item x="347"/>
        <item x="63"/>
        <item x="113"/>
        <item x="274"/>
        <item x="110"/>
        <item x="257"/>
        <item x="255"/>
        <item x="250"/>
        <item x="66"/>
        <item x="24"/>
        <item x="246"/>
        <item x="293"/>
        <item x="178"/>
        <item x="148"/>
        <item x="44"/>
        <item x="0"/>
        <item x="289"/>
        <item x="14"/>
        <item x="22"/>
        <item x="60"/>
        <item x="367"/>
        <item x="280"/>
        <item x="119"/>
        <item x="198"/>
        <item x="268"/>
        <item x="249"/>
        <item x="309"/>
        <item x="272"/>
        <item x="185"/>
        <item x="151"/>
        <item x="199"/>
        <item x="357"/>
        <item x="93"/>
        <item x="168"/>
        <item x="184"/>
        <item x="3"/>
        <item x="111"/>
        <item x="11"/>
        <item x="82"/>
        <item x="144"/>
        <item x="131"/>
        <item x="348"/>
        <item x="72"/>
        <item x="295"/>
        <item x="128"/>
        <item x="236"/>
        <item x="74"/>
        <item x="169"/>
        <item x="312"/>
        <item x="47"/>
        <item x="98"/>
        <item x="200"/>
        <item x="108"/>
        <item x="42"/>
        <item x="189"/>
        <item x="117"/>
        <item x="38"/>
        <item x="188"/>
        <item x="49"/>
        <item x="270"/>
        <item x="308"/>
        <item x="266"/>
        <item x="105"/>
        <item x="361"/>
        <item x="281"/>
        <item x="284"/>
        <item x="232"/>
        <item x="118"/>
        <item x="101"/>
        <item x="364"/>
        <item x="335"/>
        <item x="64"/>
        <item x="222"/>
        <item x="332"/>
        <item x="78"/>
        <item x="234"/>
        <item x="16"/>
        <item x="221"/>
        <item x="181"/>
        <item x="81"/>
        <item x="103"/>
        <item x="260"/>
        <item x="41"/>
        <item x="313"/>
        <item x="174"/>
        <item x="242"/>
        <item x="146"/>
        <item x="155"/>
        <item x="142"/>
        <item x="265"/>
        <item x="303"/>
        <item x="20"/>
        <item x="8"/>
        <item x="104"/>
        <item x="165"/>
        <item x="46"/>
        <item x="150"/>
        <item x="127"/>
        <item x="337"/>
        <item x="129"/>
        <item x="264"/>
        <item x="353"/>
        <item x="219"/>
        <item x="96"/>
        <item x="244"/>
        <item x="212"/>
        <item x="145"/>
        <item x="343"/>
        <item x="316"/>
        <item x="175"/>
        <item x="80"/>
        <item x="91"/>
        <item x="125"/>
        <item x="17"/>
        <item x="330"/>
        <item x="51"/>
        <item x="141"/>
        <item x="227"/>
        <item x="56"/>
        <item x="160"/>
        <item x="226"/>
        <item x="331"/>
        <item x="342"/>
        <item x="351"/>
        <item x="183"/>
        <item x="120"/>
        <item x="137"/>
        <item x="23"/>
        <item x="340"/>
        <item x="13"/>
        <item x="4"/>
        <item x="53"/>
        <item x="50"/>
        <item x="26"/>
        <item x="57"/>
        <item x="94"/>
        <item x="65"/>
        <item x="59"/>
        <item x="291"/>
        <item x="329"/>
        <item x="276"/>
        <item x="290"/>
        <item x="298"/>
        <item x="167"/>
        <item x="350"/>
        <item x="33"/>
        <item x="336"/>
        <item x="10"/>
        <item x="277"/>
        <item x="134"/>
        <item x="238"/>
        <item x="84"/>
        <item x="205"/>
        <item x="218"/>
        <item x="21"/>
        <item x="253"/>
        <item x="5"/>
        <item x="285"/>
        <item x="77"/>
        <item x="224"/>
        <item x="123"/>
        <item x="28"/>
        <item x="161"/>
        <item x="37"/>
        <item x="102"/>
        <item x="39"/>
        <item x="341"/>
        <item x="31"/>
        <item x="318"/>
        <item x="164"/>
        <item x="365"/>
        <item x="338"/>
        <item x="73"/>
        <item x="182"/>
        <item x="158"/>
        <item x="180"/>
        <item x="217"/>
        <item x="321"/>
        <item x="358"/>
        <item x="237"/>
        <item x="143"/>
        <item x="231"/>
        <item x="228"/>
        <item x="214"/>
        <item x="170"/>
        <item x="76"/>
        <item x="92"/>
        <item x="27"/>
        <item x="90"/>
        <item x="52"/>
        <item x="135"/>
        <item x="248"/>
        <item x="30"/>
        <item x="202"/>
        <item x="323"/>
        <item x="19"/>
        <item x="126"/>
        <item x="359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3">
        <item x="7"/>
        <item x="19"/>
        <item x="27"/>
        <item x="54"/>
        <item x="40"/>
        <item x="3"/>
        <item x="5"/>
        <item x="12"/>
        <item x="37"/>
        <item x="11"/>
        <item x="38"/>
        <item x="71"/>
        <item x="69"/>
        <item x="9"/>
        <item x="22"/>
        <item x="29"/>
        <item x="6"/>
        <item x="26"/>
        <item x="47"/>
        <item x="30"/>
        <item x="70"/>
        <item x="59"/>
        <item x="63"/>
        <item x="17"/>
        <item x="45"/>
        <item x="8"/>
        <item x="52"/>
        <item x="46"/>
        <item x="18"/>
        <item x="65"/>
        <item x="61"/>
        <item x="56"/>
        <item x="34"/>
        <item x="57"/>
        <item x="68"/>
        <item x="13"/>
        <item x="16"/>
        <item x="23"/>
        <item x="4"/>
        <item x="39"/>
        <item x="36"/>
        <item x="31"/>
        <item x="24"/>
        <item x="33"/>
        <item x="66"/>
        <item x="0"/>
        <item x="20"/>
        <item x="55"/>
        <item x="21"/>
        <item x="14"/>
        <item x="35"/>
        <item x="25"/>
        <item x="15"/>
        <item x="43"/>
        <item x="49"/>
        <item x="48"/>
        <item x="58"/>
        <item x="32"/>
        <item x="53"/>
        <item x="44"/>
        <item x="28"/>
        <item x="10"/>
        <item x="62"/>
        <item x="42"/>
        <item x="67"/>
        <item x="64"/>
        <item x="1"/>
        <item x="50"/>
        <item x="51"/>
        <item x="41"/>
        <item x="6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821">
    <i>
      <x/>
      <x v="19"/>
    </i>
    <i r="1">
      <x v="71"/>
    </i>
    <i>
      <x v="1"/>
      <x v="19"/>
    </i>
    <i>
      <x v="2"/>
      <x v="1"/>
    </i>
    <i r="1">
      <x v="4"/>
    </i>
    <i r="1">
      <x v="51"/>
    </i>
    <i r="1">
      <x v="71"/>
    </i>
    <i>
      <x v="3"/>
      <x v="66"/>
    </i>
    <i r="1">
      <x v="71"/>
    </i>
    <i>
      <x v="4"/>
      <x v="66"/>
    </i>
    <i r="1">
      <x v="71"/>
    </i>
    <i>
      <x v="5"/>
      <x v="71"/>
    </i>
    <i>
      <x v="6"/>
      <x v="68"/>
    </i>
    <i r="1">
      <x v="71"/>
    </i>
    <i>
      <x v="7"/>
      <x v="68"/>
    </i>
    <i r="1">
      <x v="71"/>
    </i>
    <i>
      <x v="8"/>
      <x v="54"/>
    </i>
    <i r="1">
      <x v="57"/>
    </i>
    <i r="1">
      <x v="58"/>
    </i>
    <i r="1">
      <x v="71"/>
    </i>
    <i>
      <x v="9"/>
      <x v="56"/>
    </i>
    <i r="1">
      <x v="58"/>
    </i>
    <i r="1">
      <x v="71"/>
    </i>
    <i>
      <x v="10"/>
      <x v="56"/>
    </i>
    <i>
      <x v="11"/>
      <x v="56"/>
    </i>
    <i r="1">
      <x v="57"/>
    </i>
    <i r="1">
      <x v="71"/>
    </i>
    <i>
      <x v="12"/>
      <x v="56"/>
    </i>
    <i r="1">
      <x v="65"/>
    </i>
    <i r="1">
      <x v="66"/>
    </i>
    <i r="1">
      <x v="67"/>
    </i>
    <i r="1">
      <x v="71"/>
    </i>
    <i>
      <x v="13"/>
      <x v="27"/>
    </i>
    <i r="1">
      <x v="71"/>
    </i>
    <i>
      <x v="14"/>
      <x v="30"/>
    </i>
    <i r="1">
      <x v="71"/>
    </i>
    <i>
      <x v="15"/>
      <x v="71"/>
    </i>
    <i>
      <x v="16"/>
      <x v="2"/>
    </i>
    <i r="1">
      <x v="71"/>
    </i>
    <i>
      <x v="17"/>
      <x v="2"/>
    </i>
    <i r="1">
      <x v="13"/>
    </i>
    <i r="1">
      <x v="71"/>
    </i>
    <i>
      <x v="18"/>
      <x v="2"/>
    </i>
    <i r="1">
      <x v="56"/>
    </i>
    <i r="1">
      <x v="71"/>
    </i>
    <i>
      <x v="19"/>
      <x v="2"/>
    </i>
    <i r="1">
      <x v="71"/>
    </i>
    <i>
      <x v="20"/>
      <x v="19"/>
    </i>
    <i r="1">
      <x v="50"/>
    </i>
    <i r="1">
      <x v="71"/>
    </i>
    <i>
      <x v="21"/>
      <x v="19"/>
    </i>
    <i>
      <x v="22"/>
      <x v="19"/>
    </i>
    <i>
      <x v="23"/>
      <x v="19"/>
    </i>
    <i>
      <x v="24"/>
      <x v="71"/>
    </i>
    <i>
      <x v="25"/>
      <x v="19"/>
    </i>
    <i r="1">
      <x v="71"/>
    </i>
    <i>
      <x v="26"/>
      <x v="19"/>
    </i>
    <i>
      <x v="27"/>
      <x v="19"/>
    </i>
    <i>
      <x v="28"/>
      <x v="71"/>
    </i>
    <i>
      <x v="29"/>
      <x v="19"/>
    </i>
    <i r="1">
      <x v="71"/>
    </i>
    <i>
      <x v="30"/>
      <x v="19"/>
    </i>
    <i>
      <x v="31"/>
      <x v="19"/>
    </i>
    <i r="1">
      <x v="71"/>
    </i>
    <i>
      <x v="32"/>
      <x v="21"/>
    </i>
    <i r="1">
      <x v="22"/>
    </i>
    <i r="1">
      <x v="71"/>
    </i>
    <i>
      <x v="33"/>
      <x v="21"/>
    </i>
    <i>
      <x v="34"/>
      <x v="22"/>
    </i>
    <i>
      <x v="35"/>
      <x v="19"/>
    </i>
    <i r="1">
      <x v="71"/>
    </i>
    <i>
      <x v="36"/>
      <x v="20"/>
    </i>
    <i>
      <x v="37"/>
      <x v="30"/>
    </i>
    <i>
      <x v="38"/>
      <x v="27"/>
    </i>
    <i>
      <x v="39"/>
      <x v="71"/>
    </i>
    <i>
      <x v="40"/>
      <x v="27"/>
    </i>
    <i r="1">
      <x v="71"/>
    </i>
    <i>
      <x v="41"/>
      <x v="25"/>
    </i>
    <i r="1">
      <x v="27"/>
    </i>
    <i r="1">
      <x v="71"/>
    </i>
    <i>
      <x v="42"/>
      <x v="1"/>
    </i>
    <i r="1">
      <x v="27"/>
    </i>
    <i>
      <x v="43"/>
      <x v="25"/>
    </i>
    <i>
      <x v="44"/>
      <x v="25"/>
    </i>
    <i>
      <x v="45"/>
      <x v="64"/>
    </i>
    <i r="1">
      <x v="67"/>
    </i>
    <i r="1">
      <x v="71"/>
    </i>
    <i>
      <x v="46"/>
      <x v="71"/>
    </i>
    <i>
      <x v="47"/>
      <x v="27"/>
    </i>
    <i r="1">
      <x v="67"/>
    </i>
    <i r="1">
      <x v="71"/>
    </i>
    <i>
      <x v="48"/>
      <x v="30"/>
    </i>
    <i>
      <x v="49"/>
      <x v="27"/>
    </i>
    <i r="1">
      <x v="71"/>
    </i>
    <i>
      <x v="50"/>
      <x v="27"/>
    </i>
    <i r="1">
      <x v="71"/>
    </i>
    <i>
      <x v="51"/>
      <x v="71"/>
    </i>
    <i>
      <x v="52"/>
      <x/>
    </i>
    <i r="1">
      <x v="71"/>
    </i>
    <i>
      <x v="53"/>
      <x/>
    </i>
    <i>
      <x v="54"/>
      <x v="71"/>
    </i>
    <i>
      <x v="55"/>
      <x v="19"/>
    </i>
    <i r="1">
      <x v="32"/>
    </i>
    <i r="1">
      <x v="64"/>
    </i>
    <i r="1">
      <x v="71"/>
    </i>
    <i>
      <x v="56"/>
      <x v="71"/>
    </i>
    <i>
      <x v="57"/>
      <x v="32"/>
    </i>
    <i r="1">
      <x v="71"/>
    </i>
    <i>
      <x v="58"/>
      <x/>
    </i>
    <i r="1">
      <x v="19"/>
    </i>
    <i r="1">
      <x v="32"/>
    </i>
    <i>
      <x v="59"/>
      <x v="24"/>
    </i>
    <i r="1">
      <x v="34"/>
    </i>
    <i>
      <x v="60"/>
      <x v="34"/>
    </i>
    <i>
      <x v="61"/>
      <x v="23"/>
    </i>
    <i r="1">
      <x v="34"/>
    </i>
    <i>
      <x v="62"/>
      <x v="23"/>
    </i>
    <i>
      <x v="63"/>
      <x v="1"/>
    </i>
    <i r="1">
      <x v="29"/>
    </i>
    <i r="1">
      <x v="71"/>
    </i>
    <i>
      <x v="64"/>
      <x/>
    </i>
    <i>
      <x v="65"/>
      <x v="25"/>
    </i>
    <i>
      <x v="66"/>
      <x/>
    </i>
    <i r="1">
      <x v="1"/>
    </i>
    <i>
      <x v="67"/>
      <x v="63"/>
    </i>
    <i r="1">
      <x v="71"/>
    </i>
    <i>
      <x v="68"/>
      <x v="63"/>
    </i>
    <i r="1">
      <x v="71"/>
    </i>
    <i>
      <x v="69"/>
      <x v="32"/>
    </i>
    <i r="1">
      <x v="63"/>
    </i>
    <i r="1">
      <x v="71"/>
    </i>
    <i>
      <x v="70"/>
      <x v="7"/>
    </i>
    <i r="1">
      <x v="63"/>
    </i>
    <i r="1">
      <x v="71"/>
    </i>
    <i>
      <x v="71"/>
      <x v="19"/>
    </i>
    <i r="1">
      <x v="49"/>
    </i>
    <i>
      <x v="72"/>
      <x v="45"/>
    </i>
    <i r="1">
      <x v="46"/>
    </i>
    <i r="1">
      <x v="48"/>
    </i>
    <i r="1">
      <x v="49"/>
    </i>
    <i r="1">
      <x v="52"/>
    </i>
    <i r="1">
      <x v="71"/>
    </i>
    <i>
      <x v="73"/>
      <x v="45"/>
    </i>
    <i r="1">
      <x v="71"/>
    </i>
    <i>
      <x v="74"/>
      <x v="45"/>
    </i>
    <i r="1">
      <x v="46"/>
    </i>
    <i r="1">
      <x v="71"/>
    </i>
    <i>
      <x v="75"/>
      <x v="19"/>
    </i>
    <i r="1">
      <x v="63"/>
    </i>
    <i r="1">
      <x v="71"/>
    </i>
    <i>
      <x v="76"/>
      <x v="19"/>
    </i>
    <i>
      <x v="77"/>
      <x v="19"/>
    </i>
    <i r="1">
      <x v="71"/>
    </i>
    <i>
      <x v="78"/>
      <x v="63"/>
    </i>
    <i>
      <x v="79"/>
      <x v="63"/>
    </i>
    <i r="1">
      <x v="71"/>
    </i>
    <i>
      <x v="80"/>
      <x v="65"/>
    </i>
    <i r="1">
      <x v="71"/>
    </i>
    <i>
      <x v="81"/>
      <x/>
    </i>
    <i r="1">
      <x v="63"/>
    </i>
    <i r="1">
      <x v="71"/>
    </i>
    <i>
      <x v="82"/>
      <x v="63"/>
    </i>
    <i>
      <x v="83"/>
      <x v="53"/>
    </i>
    <i r="1">
      <x v="54"/>
    </i>
    <i r="1">
      <x v="57"/>
    </i>
    <i>
      <x v="84"/>
      <x v="63"/>
    </i>
    <i r="1">
      <x v="71"/>
    </i>
    <i>
      <x v="85"/>
      <x v="28"/>
    </i>
    <i r="1">
      <x v="71"/>
    </i>
    <i>
      <x v="86"/>
      <x v="27"/>
    </i>
    <i r="1">
      <x v="71"/>
    </i>
    <i>
      <x v="87"/>
      <x v="71"/>
    </i>
    <i>
      <x v="88"/>
      <x v="28"/>
    </i>
    <i r="1">
      <x v="71"/>
    </i>
    <i>
      <x v="89"/>
      <x/>
    </i>
    <i r="1">
      <x v="32"/>
    </i>
    <i>
      <x v="90"/>
      <x v="71"/>
    </i>
    <i>
      <x v="91"/>
      <x v="19"/>
    </i>
    <i r="1">
      <x v="27"/>
    </i>
    <i r="1">
      <x v="32"/>
    </i>
    <i r="1">
      <x v="67"/>
    </i>
    <i r="1">
      <x v="71"/>
    </i>
    <i>
      <x v="92"/>
      <x v="25"/>
    </i>
    <i r="1">
      <x v="27"/>
    </i>
    <i>
      <x v="93"/>
      <x v="27"/>
    </i>
    <i r="1">
      <x v="71"/>
    </i>
    <i>
      <x v="94"/>
      <x v="32"/>
    </i>
    <i>
      <x v="95"/>
      <x v="67"/>
    </i>
    <i>
      <x v="96"/>
      <x v="67"/>
    </i>
    <i>
      <x v="97"/>
      <x/>
    </i>
    <i r="1">
      <x v="67"/>
    </i>
    <i r="1">
      <x v="71"/>
    </i>
    <i>
      <x v="98"/>
      <x v="67"/>
    </i>
    <i r="1">
      <x v="71"/>
    </i>
    <i>
      <x v="99"/>
      <x v="56"/>
    </i>
    <i r="1">
      <x v="71"/>
    </i>
    <i>
      <x v="100"/>
      <x/>
    </i>
    <i r="1">
      <x v="67"/>
    </i>
    <i r="1">
      <x v="69"/>
    </i>
    <i>
      <x v="101"/>
      <x v="8"/>
    </i>
    <i r="1">
      <x v="68"/>
    </i>
    <i r="1">
      <x v="69"/>
    </i>
    <i r="1">
      <x v="71"/>
    </i>
    <i>
      <x v="102"/>
      <x/>
    </i>
    <i>
      <x v="103"/>
      <x v="66"/>
    </i>
    <i r="1">
      <x v="71"/>
    </i>
    <i>
      <x v="104"/>
      <x/>
    </i>
    <i r="1">
      <x v="71"/>
    </i>
    <i>
      <x v="105"/>
      <x v="13"/>
    </i>
    <i r="1">
      <x v="17"/>
    </i>
    <i r="1">
      <x v="71"/>
    </i>
    <i>
      <x v="106"/>
      <x v="71"/>
    </i>
    <i>
      <x v="107"/>
      <x v="56"/>
    </i>
    <i>
      <x v="108"/>
      <x v="32"/>
    </i>
    <i r="1">
      <x v="71"/>
    </i>
    <i>
      <x v="109"/>
      <x v="71"/>
    </i>
    <i>
      <x v="110"/>
      <x/>
    </i>
    <i r="1">
      <x v="13"/>
    </i>
    <i r="1">
      <x v="27"/>
    </i>
    <i r="1">
      <x v="71"/>
    </i>
    <i>
      <x v="111"/>
      <x/>
    </i>
    <i r="1">
      <x v="16"/>
    </i>
    <i>
      <x v="112"/>
      <x v="16"/>
    </i>
    <i r="1">
      <x v="71"/>
    </i>
    <i>
      <x v="113"/>
      <x/>
    </i>
    <i r="1">
      <x v="59"/>
    </i>
    <i r="1">
      <x v="71"/>
    </i>
    <i>
      <x v="114"/>
      <x v="67"/>
    </i>
    <i>
      <x v="115"/>
      <x v="56"/>
    </i>
    <i r="1">
      <x v="71"/>
    </i>
    <i>
      <x v="116"/>
      <x v="71"/>
    </i>
    <i>
      <x v="117"/>
      <x/>
    </i>
    <i r="1">
      <x v="66"/>
    </i>
    <i r="1">
      <x v="71"/>
    </i>
    <i>
      <x v="118"/>
      <x v="7"/>
    </i>
    <i r="1">
      <x v="31"/>
    </i>
    <i r="1">
      <x v="71"/>
    </i>
    <i>
      <x v="119"/>
      <x/>
    </i>
    <i r="1">
      <x v="71"/>
    </i>
    <i>
      <x v="120"/>
      <x/>
    </i>
    <i r="1">
      <x v="7"/>
    </i>
    <i r="1">
      <x v="31"/>
    </i>
    <i>
      <x v="121"/>
      <x v="8"/>
    </i>
    <i>
      <x v="122"/>
      <x/>
    </i>
    <i>
      <x v="123"/>
      <x/>
    </i>
    <i>
      <x v="124"/>
      <x v="8"/>
    </i>
    <i r="1">
      <x v="71"/>
    </i>
    <i>
      <x v="125"/>
      <x v="8"/>
    </i>
    <i>
      <x v="126"/>
      <x v="56"/>
    </i>
    <i r="1">
      <x v="71"/>
    </i>
    <i>
      <x v="127"/>
      <x v="71"/>
    </i>
    <i>
      <x v="128"/>
      <x/>
    </i>
    <i r="1">
      <x v="71"/>
    </i>
    <i>
      <x v="129"/>
      <x v="71"/>
    </i>
    <i>
      <x v="130"/>
      <x/>
    </i>
    <i r="1">
      <x v="71"/>
    </i>
    <i>
      <x v="131"/>
      <x/>
    </i>
    <i>
      <x v="132"/>
      <x v="13"/>
    </i>
    <i r="1">
      <x v="16"/>
    </i>
    <i r="1">
      <x v="71"/>
    </i>
    <i>
      <x v="133"/>
      <x/>
    </i>
    <i r="1">
      <x v="13"/>
    </i>
    <i>
      <x v="134"/>
      <x/>
    </i>
    <i>
      <x v="135"/>
      <x v="71"/>
    </i>
    <i>
      <x v="136"/>
      <x/>
    </i>
    <i>
      <x v="137"/>
      <x/>
    </i>
    <i>
      <x v="138"/>
      <x v="13"/>
    </i>
    <i r="1">
      <x v="15"/>
    </i>
    <i>
      <x v="139"/>
      <x v="13"/>
    </i>
    <i r="1">
      <x v="15"/>
    </i>
    <i r="1">
      <x v="17"/>
    </i>
    <i>
      <x v="140"/>
      <x v="13"/>
    </i>
    <i r="1">
      <x v="71"/>
    </i>
    <i>
      <x v="141"/>
      <x v="13"/>
    </i>
    <i r="1">
      <x v="15"/>
    </i>
    <i r="1">
      <x v="17"/>
    </i>
    <i r="1">
      <x v="71"/>
    </i>
    <i>
      <x v="142"/>
      <x v="13"/>
    </i>
    <i r="1">
      <x v="15"/>
    </i>
    <i>
      <x v="143"/>
      <x v="15"/>
    </i>
    <i r="1">
      <x v="71"/>
    </i>
    <i>
      <x v="144"/>
      <x/>
    </i>
    <i>
      <x v="145"/>
      <x v="71"/>
    </i>
    <i>
      <x v="146"/>
      <x/>
    </i>
    <i>
      <x v="147"/>
      <x/>
    </i>
    <i r="1">
      <x v="71"/>
    </i>
    <i>
      <x v="148"/>
      <x/>
    </i>
    <i>
      <x v="149"/>
      <x v="13"/>
    </i>
    <i>
      <x v="150"/>
      <x v="13"/>
    </i>
    <i>
      <x v="151"/>
      <x/>
    </i>
    <i r="1">
      <x v="7"/>
    </i>
    <i r="1">
      <x v="71"/>
    </i>
    <i>
      <x v="152"/>
      <x/>
    </i>
    <i r="1">
      <x v="13"/>
    </i>
    <i r="1">
      <x v="71"/>
    </i>
    <i>
      <x v="153"/>
      <x/>
    </i>
    <i r="1">
      <x v="13"/>
    </i>
    <i r="1">
      <x v="27"/>
    </i>
    <i r="1">
      <x v="68"/>
    </i>
    <i>
      <x v="154"/>
      <x v="19"/>
    </i>
    <i>
      <x v="155"/>
      <x/>
    </i>
    <i r="1">
      <x v="13"/>
    </i>
    <i r="1">
      <x v="27"/>
    </i>
    <i>
      <x v="156"/>
      <x v="13"/>
    </i>
    <i r="1">
      <x v="24"/>
    </i>
    <i r="1">
      <x v="71"/>
    </i>
    <i>
      <x v="157"/>
      <x v="17"/>
    </i>
    <i r="1">
      <x v="59"/>
    </i>
    <i r="1">
      <x v="71"/>
    </i>
    <i>
      <x v="158"/>
      <x v="13"/>
    </i>
    <i r="1">
      <x v="16"/>
    </i>
    <i r="1">
      <x v="17"/>
    </i>
    <i r="1">
      <x v="71"/>
    </i>
    <i>
      <x v="159"/>
      <x v="6"/>
    </i>
    <i r="1">
      <x v="17"/>
    </i>
    <i r="1">
      <x v="71"/>
    </i>
    <i>
      <x v="160"/>
      <x v="13"/>
    </i>
    <i r="1">
      <x v="16"/>
    </i>
    <i r="1">
      <x v="71"/>
    </i>
    <i>
      <x v="161"/>
      <x v="13"/>
    </i>
    <i r="1">
      <x v="71"/>
    </i>
    <i>
      <x v="162"/>
      <x v="13"/>
    </i>
    <i r="1">
      <x v="15"/>
    </i>
    <i r="1">
      <x v="16"/>
    </i>
    <i r="1">
      <x v="17"/>
    </i>
    <i r="1">
      <x v="71"/>
    </i>
    <i>
      <x v="163"/>
      <x v="13"/>
    </i>
    <i>
      <x v="164"/>
      <x v="13"/>
    </i>
    <i r="1">
      <x v="71"/>
    </i>
    <i>
      <x v="165"/>
      <x/>
    </i>
    <i r="1">
      <x v="13"/>
    </i>
    <i r="1">
      <x v="27"/>
    </i>
    <i r="1">
      <x v="44"/>
    </i>
    <i r="1">
      <x v="48"/>
    </i>
    <i>
      <x v="166"/>
      <x/>
    </i>
    <i r="1">
      <x v="7"/>
    </i>
    <i r="1">
      <x v="11"/>
    </i>
    <i r="1">
      <x v="28"/>
    </i>
    <i r="1">
      <x v="71"/>
    </i>
    <i>
      <x v="167"/>
      <x/>
    </i>
    <i r="1">
      <x v="28"/>
    </i>
    <i r="1">
      <x v="35"/>
    </i>
    <i>
      <x v="168"/>
      <x v="11"/>
    </i>
    <i>
      <x v="169"/>
      <x v="28"/>
    </i>
    <i>
      <x v="170"/>
      <x v="7"/>
    </i>
    <i r="1">
      <x v="71"/>
    </i>
    <i>
      <x v="171"/>
      <x v="7"/>
    </i>
    <i>
      <x v="172"/>
      <x/>
    </i>
    <i r="1">
      <x v="7"/>
    </i>
    <i>
      <x v="173"/>
      <x v="7"/>
    </i>
    <i r="1">
      <x v="71"/>
    </i>
    <i>
      <x v="174"/>
      <x v="7"/>
    </i>
    <i r="1">
      <x v="28"/>
    </i>
    <i r="1">
      <x v="31"/>
    </i>
    <i r="1">
      <x v="71"/>
    </i>
    <i>
      <x v="175"/>
      <x v="9"/>
    </i>
    <i>
      <x v="176"/>
      <x v="28"/>
    </i>
    <i r="1">
      <x v="71"/>
    </i>
    <i>
      <x v="177"/>
      <x v="6"/>
    </i>
    <i r="1">
      <x v="7"/>
    </i>
    <i>
      <x v="178"/>
      <x v="28"/>
    </i>
    <i>
      <x v="179"/>
      <x v="7"/>
    </i>
    <i r="1">
      <x v="13"/>
    </i>
    <i r="1">
      <x v="71"/>
    </i>
    <i>
      <x v="180"/>
      <x/>
    </i>
    <i>
      <x v="181"/>
      <x/>
    </i>
    <i r="1">
      <x v="7"/>
    </i>
    <i r="1">
      <x v="13"/>
    </i>
    <i r="1">
      <x v="45"/>
    </i>
    <i r="1">
      <x v="71"/>
    </i>
    <i>
      <x v="182"/>
      <x v="13"/>
    </i>
    <i>
      <x v="183"/>
      <x v="13"/>
    </i>
    <i r="1">
      <x v="16"/>
    </i>
    <i r="1">
      <x v="17"/>
    </i>
    <i r="1">
      <x v="71"/>
    </i>
    <i>
      <x v="184"/>
      <x v="7"/>
    </i>
    <i r="1">
      <x v="13"/>
    </i>
    <i r="1">
      <x v="45"/>
    </i>
    <i r="1">
      <x v="47"/>
    </i>
    <i r="1">
      <x v="48"/>
    </i>
    <i r="1">
      <x v="71"/>
    </i>
    <i>
      <x v="185"/>
      <x v="13"/>
    </i>
    <i r="1">
      <x v="16"/>
    </i>
    <i r="1">
      <x v="71"/>
    </i>
    <i>
      <x v="186"/>
      <x/>
    </i>
    <i r="1">
      <x v="7"/>
    </i>
    <i r="1">
      <x v="13"/>
    </i>
    <i r="1">
      <x v="45"/>
    </i>
    <i r="1">
      <x v="56"/>
    </i>
    <i r="1">
      <x v="71"/>
    </i>
    <i>
      <x v="187"/>
      <x/>
    </i>
    <i r="1">
      <x v="45"/>
    </i>
    <i r="1">
      <x v="46"/>
    </i>
    <i r="1">
      <x v="47"/>
    </i>
    <i r="1">
      <x v="48"/>
    </i>
    <i r="1">
      <x v="71"/>
    </i>
    <i>
      <x v="188"/>
      <x v="6"/>
    </i>
    <i r="1">
      <x v="47"/>
    </i>
    <i r="1">
      <x v="48"/>
    </i>
    <i r="1">
      <x v="71"/>
    </i>
    <i>
      <x v="189"/>
      <x v="47"/>
    </i>
    <i>
      <x v="190"/>
      <x v="47"/>
    </i>
    <i>
      <x v="191"/>
      <x v="47"/>
    </i>
    <i r="1">
      <x v="48"/>
    </i>
    <i r="1">
      <x v="71"/>
    </i>
    <i>
      <x v="192"/>
      <x v="47"/>
    </i>
    <i r="1">
      <x v="71"/>
    </i>
    <i>
      <x v="193"/>
      <x v="13"/>
    </i>
    <i r="1">
      <x v="71"/>
    </i>
    <i>
      <x v="194"/>
      <x v="25"/>
    </i>
    <i r="1">
      <x v="27"/>
    </i>
    <i>
      <x v="195"/>
      <x v="31"/>
    </i>
    <i>
      <x v="196"/>
      <x v="31"/>
    </i>
    <i>
      <x v="197"/>
      <x v="31"/>
    </i>
    <i r="1">
      <x v="71"/>
    </i>
    <i>
      <x v="198"/>
      <x/>
    </i>
    <i r="1">
      <x v="6"/>
    </i>
    <i>
      <x v="199"/>
      <x v="9"/>
    </i>
    <i>
      <x v="200"/>
      <x v="9"/>
    </i>
    <i>
      <x v="201"/>
      <x v="9"/>
    </i>
    <i>
      <x v="202"/>
      <x v="9"/>
    </i>
    <i r="1">
      <x v="31"/>
    </i>
    <i r="1">
      <x v="56"/>
    </i>
    <i r="1">
      <x v="71"/>
    </i>
    <i>
      <x v="203"/>
      <x v="71"/>
    </i>
    <i>
      <x v="204"/>
      <x v="5"/>
    </i>
    <i>
      <x v="205"/>
      <x v="9"/>
    </i>
    <i r="1">
      <x v="71"/>
    </i>
    <i>
      <x v="206"/>
      <x v="9"/>
    </i>
    <i r="1">
      <x v="71"/>
    </i>
    <i>
      <x v="207"/>
      <x v="55"/>
    </i>
    <i>
      <x v="208"/>
      <x v="9"/>
    </i>
    <i r="1">
      <x v="31"/>
    </i>
    <i r="1">
      <x v="51"/>
    </i>
    <i>
      <x v="209"/>
      <x v="6"/>
    </i>
    <i r="1">
      <x v="9"/>
    </i>
    <i r="1">
      <x v="71"/>
    </i>
    <i>
      <x v="210"/>
      <x v="59"/>
    </i>
    <i>
      <x v="211"/>
      <x v="17"/>
    </i>
    <i r="1">
      <x v="59"/>
    </i>
    <i>
      <x v="212"/>
      <x v="15"/>
    </i>
    <i>
      <x v="213"/>
      <x v="24"/>
    </i>
    <i>
      <x v="214"/>
      <x v="24"/>
    </i>
    <i r="1">
      <x v="71"/>
    </i>
    <i>
      <x v="215"/>
      <x v="24"/>
    </i>
    <i r="1">
      <x v="59"/>
    </i>
    <i>
      <x v="216"/>
      <x v="59"/>
    </i>
    <i r="1">
      <x v="71"/>
    </i>
    <i>
      <x v="217"/>
      <x v="43"/>
    </i>
    <i>
      <x v="218"/>
      <x v="43"/>
    </i>
    <i r="1">
      <x v="44"/>
    </i>
    <i>
      <x v="219"/>
      <x v="55"/>
    </i>
    <i>
      <x v="220"/>
      <x v="43"/>
    </i>
    <i r="1">
      <x v="55"/>
    </i>
    <i r="1">
      <x v="71"/>
    </i>
    <i>
      <x v="221"/>
      <x v="43"/>
    </i>
    <i r="1">
      <x v="54"/>
    </i>
    <i r="1">
      <x v="55"/>
    </i>
    <i r="1">
      <x v="71"/>
    </i>
    <i>
      <x v="222"/>
      <x v="43"/>
    </i>
    <i>
      <x v="223"/>
      <x v="43"/>
    </i>
    <i r="1">
      <x v="53"/>
    </i>
    <i r="1">
      <x v="71"/>
    </i>
    <i>
      <x v="224"/>
      <x v="43"/>
    </i>
    <i r="1">
      <x v="71"/>
    </i>
    <i>
      <x v="225"/>
      <x v="3"/>
    </i>
    <i r="1">
      <x v="71"/>
    </i>
    <i>
      <x v="226"/>
      <x v="3"/>
    </i>
    <i>
      <x v="227"/>
      <x v="43"/>
    </i>
    <i r="1">
      <x v="71"/>
    </i>
    <i>
      <x v="228"/>
      <x v="4"/>
    </i>
    <i>
      <x v="229"/>
      <x v="28"/>
    </i>
    <i>
      <x v="230"/>
      <x v="25"/>
    </i>
    <i>
      <x v="231"/>
      <x v="67"/>
    </i>
    <i r="1">
      <x v="71"/>
    </i>
    <i>
      <x v="232"/>
      <x v="71"/>
    </i>
    <i>
      <x v="233"/>
      <x v="1"/>
    </i>
    <i r="1">
      <x v="13"/>
    </i>
    <i r="1">
      <x v="17"/>
    </i>
    <i r="1">
      <x v="71"/>
    </i>
    <i>
      <x v="234"/>
      <x v="52"/>
    </i>
    <i>
      <x v="235"/>
      <x v="69"/>
    </i>
    <i r="1">
      <x v="71"/>
    </i>
    <i>
      <x v="236"/>
      <x v="13"/>
    </i>
    <i>
      <x v="237"/>
      <x v="13"/>
    </i>
    <i r="1">
      <x v="17"/>
    </i>
    <i>
      <x v="238"/>
      <x v="71"/>
    </i>
    <i>
      <x v="239"/>
      <x v="4"/>
    </i>
    <i r="1">
      <x v="71"/>
    </i>
    <i>
      <x v="240"/>
      <x/>
    </i>
    <i r="1">
      <x v="4"/>
    </i>
    <i r="1">
      <x v="71"/>
    </i>
    <i>
      <x v="241"/>
      <x v="4"/>
    </i>
    <i r="1">
      <x v="56"/>
    </i>
    <i>
      <x v="242"/>
      <x v="31"/>
    </i>
    <i r="1">
      <x v="71"/>
    </i>
    <i>
      <x v="243"/>
      <x v="37"/>
    </i>
    <i>
      <x v="244"/>
      <x v="71"/>
    </i>
    <i>
      <x v="245"/>
      <x v="19"/>
    </i>
    <i r="1">
      <x v="49"/>
    </i>
    <i r="1">
      <x v="52"/>
    </i>
    <i r="1">
      <x v="71"/>
    </i>
    <i>
      <x v="246"/>
      <x v="18"/>
    </i>
    <i r="1">
      <x v="19"/>
    </i>
    <i r="1">
      <x v="26"/>
    </i>
    <i>
      <x v="247"/>
      <x v="18"/>
    </i>
    <i r="1">
      <x v="71"/>
    </i>
    <i>
      <x v="248"/>
      <x v="18"/>
    </i>
    <i r="1">
      <x v="20"/>
    </i>
    <i r="1">
      <x v="71"/>
    </i>
    <i>
      <x v="249"/>
      <x v="63"/>
    </i>
    <i r="1">
      <x v="71"/>
    </i>
    <i>
      <x v="250"/>
      <x v="55"/>
    </i>
    <i>
      <x v="251"/>
      <x v="9"/>
    </i>
    <i r="1">
      <x v="53"/>
    </i>
    <i r="1">
      <x v="57"/>
    </i>
    <i r="1">
      <x v="71"/>
    </i>
    <i>
      <x v="252"/>
      <x v="19"/>
    </i>
    <i>
      <x v="253"/>
      <x v="19"/>
    </i>
    <i>
      <x v="254"/>
      <x v="4"/>
    </i>
    <i r="1">
      <x v="25"/>
    </i>
    <i r="1">
      <x v="63"/>
    </i>
    <i>
      <x v="255"/>
      <x v="25"/>
    </i>
    <i r="1">
      <x v="67"/>
    </i>
    <i r="1">
      <x v="71"/>
    </i>
    <i>
      <x v="256"/>
      <x v="18"/>
    </i>
    <i r="1">
      <x v="25"/>
    </i>
    <i r="1">
      <x v="61"/>
    </i>
    <i>
      <x v="257"/>
      <x v="18"/>
    </i>
    <i r="1">
      <x v="25"/>
    </i>
    <i r="1">
      <x v="71"/>
    </i>
    <i>
      <x v="258"/>
      <x v="71"/>
    </i>
    <i>
      <x v="259"/>
      <x v="18"/>
    </i>
    <i r="1">
      <x v="25"/>
    </i>
    <i r="1">
      <x v="71"/>
    </i>
    <i>
      <x v="260"/>
      <x v="18"/>
    </i>
    <i r="1">
      <x v="25"/>
    </i>
    <i r="1">
      <x v="28"/>
    </i>
    <i>
      <x v="261"/>
      <x v="25"/>
    </i>
    <i>
      <x v="262"/>
      <x v="25"/>
    </i>
    <i r="1">
      <x v="27"/>
    </i>
    <i>
      <x v="263"/>
      <x v="25"/>
    </i>
    <i r="1">
      <x v="71"/>
    </i>
    <i>
      <x v="264"/>
      <x v="25"/>
    </i>
    <i>
      <x v="265"/>
      <x v="25"/>
    </i>
    <i r="1">
      <x v="27"/>
    </i>
    <i r="1">
      <x v="71"/>
    </i>
    <i>
      <x v="266"/>
      <x v="25"/>
    </i>
    <i r="1">
      <x v="71"/>
    </i>
    <i>
      <x v="267"/>
      <x v="25"/>
    </i>
    <i>
      <x v="268"/>
      <x v="25"/>
    </i>
    <i>
      <x v="269"/>
      <x v="25"/>
    </i>
    <i>
      <x v="270"/>
      <x v="25"/>
    </i>
    <i>
      <x v="271"/>
      <x v="26"/>
    </i>
    <i>
      <x v="272"/>
      <x v="26"/>
    </i>
    <i r="1">
      <x v="71"/>
    </i>
    <i>
      <x v="273"/>
      <x v="25"/>
    </i>
    <i r="1">
      <x v="53"/>
    </i>
    <i r="1">
      <x v="71"/>
    </i>
    <i>
      <x v="274"/>
      <x v="18"/>
    </i>
    <i r="1">
      <x v="49"/>
    </i>
    <i r="1">
      <x v="50"/>
    </i>
    <i r="1">
      <x v="71"/>
    </i>
    <i>
      <x v="275"/>
      <x v="25"/>
    </i>
    <i r="1">
      <x v="71"/>
    </i>
    <i>
      <x v="276"/>
      <x v="25"/>
    </i>
    <i>
      <x v="277"/>
      <x v="25"/>
    </i>
    <i>
      <x v="278"/>
      <x v="14"/>
    </i>
    <i r="1">
      <x v="71"/>
    </i>
    <i>
      <x v="279"/>
      <x v="13"/>
    </i>
    <i r="1">
      <x v="15"/>
    </i>
    <i r="1">
      <x v="19"/>
    </i>
    <i r="1">
      <x v="25"/>
    </i>
    <i r="1">
      <x v="33"/>
    </i>
    <i>
      <x v="280"/>
      <x v="4"/>
    </i>
    <i r="1">
      <x v="14"/>
    </i>
    <i r="1">
      <x v="25"/>
    </i>
    <i r="1">
      <x v="43"/>
    </i>
    <i>
      <x v="281"/>
      <x v="36"/>
    </i>
    <i r="1">
      <x v="41"/>
    </i>
    <i>
      <x v="282"/>
      <x v="35"/>
    </i>
    <i r="1">
      <x v="36"/>
    </i>
    <i>
      <x v="283"/>
      <x v="36"/>
    </i>
    <i>
      <x v="284"/>
      <x v="36"/>
    </i>
    <i r="1">
      <x v="37"/>
    </i>
    <i r="1">
      <x v="71"/>
    </i>
    <i>
      <x v="285"/>
      <x v="71"/>
    </i>
    <i>
      <x v="286"/>
      <x v="1"/>
    </i>
    <i>
      <x v="287"/>
      <x v="71"/>
    </i>
    <i>
      <x v="288"/>
      <x v="41"/>
    </i>
    <i r="1">
      <x v="71"/>
    </i>
    <i>
      <x v="289"/>
      <x v="41"/>
    </i>
    <i r="1">
      <x v="71"/>
    </i>
    <i>
      <x v="290"/>
      <x v="36"/>
    </i>
    <i>
      <x v="291"/>
      <x v="71"/>
    </i>
    <i>
      <x v="292"/>
      <x v="36"/>
    </i>
    <i>
      <x v="293"/>
      <x v="36"/>
    </i>
    <i>
      <x v="294"/>
      <x v="41"/>
    </i>
    <i r="1">
      <x v="71"/>
    </i>
    <i>
      <x v="295"/>
      <x v="35"/>
    </i>
    <i r="1">
      <x v="37"/>
    </i>
    <i>
      <x v="296"/>
      <x v="35"/>
    </i>
    <i r="1">
      <x v="36"/>
    </i>
    <i r="1">
      <x v="37"/>
    </i>
    <i r="1">
      <x v="41"/>
    </i>
    <i>
      <x v="297"/>
      <x v="12"/>
    </i>
    <i r="1">
      <x v="71"/>
    </i>
    <i>
      <x v="298"/>
      <x v="34"/>
    </i>
    <i r="1">
      <x v="35"/>
    </i>
    <i r="1">
      <x v="37"/>
    </i>
    <i r="1">
      <x v="71"/>
    </i>
    <i>
      <x v="299"/>
      <x v="38"/>
    </i>
    <i r="1">
      <x v="39"/>
    </i>
    <i r="1">
      <x v="42"/>
    </i>
    <i>
      <x v="300"/>
      <x v="38"/>
    </i>
    <i r="1">
      <x v="39"/>
    </i>
    <i r="1">
      <x v="71"/>
    </i>
    <i>
      <x v="301"/>
      <x v="42"/>
    </i>
    <i r="1">
      <x v="50"/>
    </i>
    <i r="1">
      <x v="71"/>
    </i>
    <i>
      <x v="302"/>
      <x v="39"/>
    </i>
    <i r="1">
      <x v="40"/>
    </i>
    <i r="1">
      <x v="42"/>
    </i>
    <i r="1">
      <x v="70"/>
    </i>
    <i>
      <x v="303"/>
      <x v="71"/>
    </i>
    <i>
      <x v="304"/>
      <x v="71"/>
    </i>
    <i>
      <x v="305"/>
      <x v="37"/>
    </i>
    <i r="1">
      <x v="39"/>
    </i>
    <i>
      <x v="306"/>
      <x v="35"/>
    </i>
    <i r="1">
      <x v="61"/>
    </i>
    <i r="1">
      <x v="62"/>
    </i>
    <i r="1">
      <x v="71"/>
    </i>
    <i>
      <x v="307"/>
      <x v="71"/>
    </i>
    <i>
      <x v="308"/>
      <x v="71"/>
    </i>
    <i>
      <x v="309"/>
      <x v="71"/>
    </i>
    <i>
      <x v="310"/>
      <x v="31"/>
    </i>
    <i r="1">
      <x v="62"/>
    </i>
    <i r="1">
      <x v="71"/>
    </i>
    <i>
      <x v="311"/>
      <x v="62"/>
    </i>
    <i>
      <x v="312"/>
      <x v="71"/>
    </i>
    <i>
      <x v="313"/>
      <x v="71"/>
    </i>
    <i>
      <x v="314"/>
      <x v="15"/>
    </i>
    <i r="1">
      <x v="24"/>
    </i>
    <i r="1">
      <x v="59"/>
    </i>
    <i r="1">
      <x v="71"/>
    </i>
    <i>
      <x v="315"/>
      <x v="71"/>
    </i>
    <i>
      <x v="316"/>
      <x v="1"/>
    </i>
    <i r="1">
      <x v="59"/>
    </i>
    <i r="1">
      <x v="61"/>
    </i>
    <i r="1">
      <x v="62"/>
    </i>
    <i r="1">
      <x v="64"/>
    </i>
    <i>
      <x v="317"/>
      <x v="71"/>
    </i>
    <i>
      <x v="318"/>
      <x v="31"/>
    </i>
    <i r="1">
      <x v="61"/>
    </i>
    <i>
      <x v="319"/>
      <x v="14"/>
    </i>
    <i r="1">
      <x v="33"/>
    </i>
    <i r="1">
      <x v="71"/>
    </i>
    <i>
      <x v="320"/>
      <x v="14"/>
    </i>
    <i r="1">
      <x v="15"/>
    </i>
    <i r="1">
      <x v="29"/>
    </i>
    <i r="1">
      <x v="71"/>
    </i>
    <i>
      <x v="321"/>
      <x v="14"/>
    </i>
    <i r="1">
      <x v="15"/>
    </i>
    <i r="1">
      <x v="29"/>
    </i>
    <i r="1">
      <x v="71"/>
    </i>
    <i>
      <x v="322"/>
      <x v="1"/>
    </i>
    <i r="1">
      <x v="37"/>
    </i>
    <i r="1">
      <x v="71"/>
    </i>
    <i>
      <x v="323"/>
      <x v="1"/>
    </i>
    <i r="1">
      <x v="33"/>
    </i>
    <i>
      <x v="324"/>
      <x v="6"/>
    </i>
    <i r="1">
      <x v="71"/>
    </i>
    <i>
      <x v="325"/>
      <x v="6"/>
    </i>
    <i r="1">
      <x v="13"/>
    </i>
    <i r="1">
      <x v="71"/>
    </i>
    <i>
      <x v="326"/>
      <x v="10"/>
    </i>
    <i r="1">
      <x v="71"/>
    </i>
    <i>
      <x v="327"/>
      <x v="10"/>
    </i>
    <i>
      <x v="328"/>
      <x v="1"/>
    </i>
    <i r="1">
      <x v="14"/>
    </i>
    <i r="1">
      <x v="15"/>
    </i>
    <i r="1">
      <x v="29"/>
    </i>
    <i r="1">
      <x v="31"/>
    </i>
    <i r="1">
      <x v="37"/>
    </i>
    <i r="1">
      <x v="71"/>
    </i>
    <i>
      <x v="329"/>
      <x v="1"/>
    </i>
    <i r="1">
      <x v="7"/>
    </i>
    <i r="1">
      <x v="12"/>
    </i>
    <i r="1">
      <x v="14"/>
    </i>
    <i r="1">
      <x v="15"/>
    </i>
    <i r="1">
      <x v="71"/>
    </i>
    <i>
      <x v="330"/>
      <x v="13"/>
    </i>
    <i r="1">
      <x v="14"/>
    </i>
    <i r="1">
      <x v="15"/>
    </i>
    <i r="1">
      <x v="71"/>
    </i>
    <i>
      <x v="331"/>
      <x v="1"/>
    </i>
    <i r="1">
      <x v="14"/>
    </i>
    <i r="1">
      <x v="15"/>
    </i>
    <i r="1">
      <x v="59"/>
    </i>
    <i r="1">
      <x v="71"/>
    </i>
    <i>
      <x v="332"/>
      <x v="1"/>
    </i>
    <i r="1">
      <x v="14"/>
    </i>
    <i r="1">
      <x v="15"/>
    </i>
    <i r="1">
      <x v="17"/>
    </i>
    <i r="1">
      <x v="28"/>
    </i>
    <i r="1">
      <x v="35"/>
    </i>
    <i r="1">
      <x v="59"/>
    </i>
    <i r="1">
      <x v="71"/>
    </i>
    <i>
      <x v="333"/>
      <x v="6"/>
    </i>
    <i r="1">
      <x v="15"/>
    </i>
    <i r="1">
      <x v="67"/>
    </i>
    <i r="1">
      <x v="71"/>
    </i>
    <i>
      <x v="334"/>
      <x v="6"/>
    </i>
    <i r="1">
      <x v="13"/>
    </i>
    <i>
      <x v="335"/>
      <x v="33"/>
    </i>
    <i>
      <x v="336"/>
      <x v="1"/>
    </i>
    <i r="1">
      <x v="10"/>
    </i>
    <i r="1">
      <x v="14"/>
    </i>
    <i r="1">
      <x v="15"/>
    </i>
    <i r="1">
      <x v="25"/>
    </i>
    <i r="1">
      <x v="29"/>
    </i>
    <i r="1">
      <x v="37"/>
    </i>
    <i r="1">
      <x v="41"/>
    </i>
    <i r="1">
      <x v="60"/>
    </i>
    <i r="1">
      <x v="62"/>
    </i>
    <i>
      <x v="337"/>
      <x v="71"/>
    </i>
    <i>
      <x v="338"/>
      <x v="6"/>
    </i>
    <i r="1">
      <x v="25"/>
    </i>
    <i r="1">
      <x v="71"/>
    </i>
    <i>
      <x v="339"/>
      <x v="24"/>
    </i>
    <i>
      <x v="340"/>
      <x v="24"/>
    </i>
    <i>
      <x v="341"/>
      <x v="24"/>
    </i>
    <i r="1">
      <x v="71"/>
    </i>
    <i>
      <x v="342"/>
      <x v="24"/>
    </i>
    <i>
      <x v="343"/>
      <x v="24"/>
    </i>
    <i r="1">
      <x v="31"/>
    </i>
    <i>
      <x v="344"/>
      <x v="31"/>
    </i>
    <i r="1">
      <x v="71"/>
    </i>
    <i>
      <x v="345"/>
      <x v="24"/>
    </i>
    <i r="1">
      <x v="31"/>
    </i>
    <i r="1">
      <x v="71"/>
    </i>
    <i>
      <x v="346"/>
      <x v="31"/>
    </i>
    <i r="1">
      <x v="33"/>
    </i>
    <i>
      <x v="347"/>
      <x v="71"/>
    </i>
    <i>
      <x v="348"/>
      <x v="51"/>
    </i>
    <i r="1">
      <x v="71"/>
    </i>
    <i>
      <x v="349"/>
      <x v="1"/>
    </i>
    <i r="1">
      <x v="51"/>
    </i>
    <i r="1">
      <x v="71"/>
    </i>
    <i>
      <x v="350"/>
      <x v="71"/>
    </i>
    <i>
      <x v="351"/>
      <x v="51"/>
    </i>
    <i>
      <x v="352"/>
      <x v="51"/>
    </i>
    <i r="1">
      <x v="71"/>
    </i>
    <i>
      <x v="353"/>
      <x v="45"/>
    </i>
    <i r="1">
      <x v="71"/>
    </i>
    <i>
      <x v="354"/>
      <x v="51"/>
    </i>
    <i>
      <x v="355"/>
      <x v="45"/>
    </i>
    <i r="1">
      <x v="51"/>
    </i>
    <i>
      <x v="356"/>
      <x v="51"/>
    </i>
    <i r="1">
      <x v="71"/>
    </i>
    <i>
      <x v="357"/>
      <x v="23"/>
    </i>
    <i r="1">
      <x v="33"/>
    </i>
    <i r="1">
      <x v="71"/>
    </i>
    <i>
      <x v="358"/>
      <x v="71"/>
    </i>
    <i>
      <x v="359"/>
      <x v="33"/>
    </i>
    <i>
      <x v="360"/>
      <x v="1"/>
    </i>
    <i>
      <x v="361"/>
      <x v="1"/>
    </i>
    <i r="1">
      <x v="2"/>
    </i>
    <i r="1">
      <x v="71"/>
    </i>
    <i>
      <x v="362"/>
      <x v="45"/>
    </i>
    <i r="1">
      <x v="46"/>
    </i>
    <i>
      <x v="363"/>
      <x v="45"/>
    </i>
    <i>
      <x v="364"/>
      <x v="1"/>
    </i>
    <i r="1">
      <x v="15"/>
    </i>
    <i r="1">
      <x v="23"/>
    </i>
    <i r="1">
      <x v="71"/>
    </i>
    <i>
      <x v="365"/>
      <x v="1"/>
    </i>
    <i r="1">
      <x v="10"/>
    </i>
    <i r="1">
      <x v="41"/>
    </i>
    <i r="1">
      <x v="71"/>
    </i>
    <i>
      <x v="366"/>
      <x v="1"/>
    </i>
    <i>
      <x v="367"/>
      <x/>
    </i>
    <i r="1">
      <x v="1"/>
    </i>
    <i r="1">
      <x v="7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r="1">
      <x v="22"/>
    </i>
    <i r="1">
      <x v="24"/>
    </i>
    <i r="1">
      <x v="25"/>
    </i>
    <i r="1">
      <x v="26"/>
    </i>
    <i r="1">
      <x v="31"/>
    </i>
    <i r="1">
      <x v="32"/>
    </i>
    <i r="1">
      <x v="33"/>
    </i>
    <i r="1">
      <x v="35"/>
    </i>
    <i r="1">
      <x v="36"/>
    </i>
    <i r="1">
      <x v="40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4"/>
    </i>
    <i r="1">
      <x v="55"/>
    </i>
    <i r="1">
      <x v="56"/>
    </i>
    <i r="1">
      <x v="58"/>
    </i>
    <i r="1">
      <x v="59"/>
    </i>
    <i r="1">
      <x v="61"/>
    </i>
    <i r="1">
      <x v="62"/>
    </i>
    <i r="1">
      <x v="63"/>
    </i>
    <i r="1">
      <x v="68"/>
    </i>
    <i r="1">
      <x v="71"/>
    </i>
    <i t="grand">
      <x/>
    </i>
  </rowItems>
  <colItems count="1">
    <i/>
  </colItems>
  <dataFields count="1">
    <dataField name="Count of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5396-E162-40F5-9917-E284273B9A30}">
  <dimension ref="A1:A11"/>
  <sheetViews>
    <sheetView showGridLines="0" workbookViewId="0">
      <selection activeCell="A5" sqref="A5"/>
    </sheetView>
  </sheetViews>
  <sheetFormatPr defaultRowHeight="15" x14ac:dyDescent="0.25"/>
  <cols>
    <col min="1" max="1" width="73.85546875" customWidth="1"/>
  </cols>
  <sheetData>
    <row r="1" spans="1:1" ht="21" x14ac:dyDescent="0.35">
      <c r="A1" s="13" t="s">
        <v>5673</v>
      </c>
    </row>
    <row r="3" spans="1:1" x14ac:dyDescent="0.25">
      <c r="A3" s="12" t="s">
        <v>5672</v>
      </c>
    </row>
    <row r="5" spans="1:1" x14ac:dyDescent="0.25">
      <c r="A5" t="s">
        <v>5674</v>
      </c>
    </row>
    <row r="9" spans="1:1" x14ac:dyDescent="0.25">
      <c r="A9" s="12" t="s">
        <v>5675</v>
      </c>
    </row>
    <row r="11" spans="1:1" x14ac:dyDescent="0.25">
      <c r="A11" t="s">
        <v>5676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056F-9061-4258-A622-B47D88708088}">
  <dimension ref="A1:S2873"/>
  <sheetViews>
    <sheetView tabSelected="1" zoomScale="70" zoomScaleNormal="70" workbookViewId="0">
      <pane ySplit="1" topLeftCell="A2822" activePane="bottomLeft" state="frozen"/>
      <selection pane="bottomLeft" activeCell="A2" sqref="A2:H2872"/>
    </sheetView>
  </sheetViews>
  <sheetFormatPr defaultRowHeight="15" x14ac:dyDescent="0.25"/>
  <cols>
    <col min="2" max="2" width="10" bestFit="1" customWidth="1"/>
    <col min="3" max="3" width="75.42578125" bestFit="1" customWidth="1"/>
    <col min="5" max="5" width="14.42578125" customWidth="1"/>
    <col min="6" max="6" width="12.140625" customWidth="1"/>
    <col min="7" max="8" width="15.5703125" customWidth="1"/>
    <col min="10" max="11" width="13.85546875" customWidth="1"/>
    <col min="12" max="12" width="11.42578125" customWidth="1"/>
  </cols>
  <sheetData>
    <row r="1" spans="1:19" s="11" customFormat="1" ht="30" x14ac:dyDescent="0.25">
      <c r="A1" s="10" t="s">
        <v>107</v>
      </c>
      <c r="B1" s="10" t="s">
        <v>108</v>
      </c>
      <c r="C1" s="10" t="s">
        <v>109</v>
      </c>
      <c r="D1" s="10" t="s">
        <v>110</v>
      </c>
      <c r="E1" s="10" t="s">
        <v>111</v>
      </c>
      <c r="F1" s="10" t="s">
        <v>112</v>
      </c>
      <c r="G1" s="10" t="s">
        <v>113</v>
      </c>
      <c r="H1" s="10" t="s">
        <v>114</v>
      </c>
      <c r="I1" s="11" t="s">
        <v>5665</v>
      </c>
      <c r="J1" s="11" t="s">
        <v>115</v>
      </c>
      <c r="K1" s="11" t="s">
        <v>116</v>
      </c>
      <c r="L1" s="11" t="s">
        <v>5670</v>
      </c>
      <c r="S1" s="11" t="s">
        <v>5665</v>
      </c>
    </row>
    <row r="2" spans="1:19" x14ac:dyDescent="0.25">
      <c r="A2" t="s">
        <v>117</v>
      </c>
      <c r="B2">
        <v>1090872</v>
      </c>
      <c r="C2" t="s">
        <v>118</v>
      </c>
      <c r="D2">
        <v>3826</v>
      </c>
      <c r="E2">
        <v>106001</v>
      </c>
      <c r="F2" t="s">
        <v>119</v>
      </c>
      <c r="G2" s="4">
        <v>36482</v>
      </c>
      <c r="H2" s="4">
        <v>2958100</v>
      </c>
      <c r="K2" t="str">
        <f t="shared" ref="K2:K3" si="0">IF(J2="","",B2)</f>
        <v/>
      </c>
      <c r="L2">
        <f>IF(ISERROR(VLOOKUP(B2,analysis_1!$T$5:$T$857,1,FALSE)),0,1)</f>
        <v>1</v>
      </c>
      <c r="O2" t="str">
        <f>A2</f>
        <v>A</v>
      </c>
      <c r="P2" t="e">
        <f>VLOOKUP(A2,analysis_2!$AI$3:$AI$249,1,FALSE)</f>
        <v>#N/A</v>
      </c>
    </row>
    <row r="3" spans="1:19" x14ac:dyDescent="0.25">
      <c r="A3" t="s">
        <v>120</v>
      </c>
      <c r="B3">
        <v>1675149</v>
      </c>
      <c r="C3" t="s">
        <v>121</v>
      </c>
      <c r="D3">
        <v>3334</v>
      </c>
      <c r="E3">
        <v>110004</v>
      </c>
      <c r="F3" t="s">
        <v>119</v>
      </c>
      <c r="G3" s="4">
        <v>42675</v>
      </c>
      <c r="H3" s="4">
        <v>2958100</v>
      </c>
      <c r="K3" t="str">
        <f t="shared" si="0"/>
        <v/>
      </c>
      <c r="L3">
        <f>IF(ISERROR(VLOOKUP(B3,analysis_1!$T$5:$T$857,1,FALSE)),0,1)</f>
        <v>1</v>
      </c>
      <c r="O3" t="str">
        <f t="shared" ref="O3:O66" si="1">A3</f>
        <v>AA</v>
      </c>
      <c r="P3" t="e">
        <f>VLOOKUP(A3,analysis_2!$AI$3:$AI$249,1,FALSE)</f>
        <v>#N/A</v>
      </c>
    </row>
    <row r="4" spans="1:19" x14ac:dyDescent="0.25">
      <c r="A4" t="s">
        <v>4</v>
      </c>
      <c r="B4">
        <v>9000001</v>
      </c>
      <c r="C4" t="s">
        <v>122</v>
      </c>
      <c r="D4">
        <v>9999</v>
      </c>
      <c r="E4">
        <v>106011</v>
      </c>
      <c r="F4" t="s">
        <v>119</v>
      </c>
      <c r="G4" s="4">
        <v>41914</v>
      </c>
      <c r="H4" s="4">
        <v>43773</v>
      </c>
      <c r="J4">
        <v>9000001</v>
      </c>
      <c r="K4">
        <f>IF(J4="","",B4)</f>
        <v>9000001</v>
      </c>
      <c r="L4">
        <f>IF(ISERROR(VLOOKUP(B4,analysis_1!$T$5:$T$857,1,FALSE)),0,1)</f>
        <v>0</v>
      </c>
      <c r="O4" t="str">
        <f t="shared" si="1"/>
        <v>AAC</v>
      </c>
      <c r="P4" t="e">
        <f>VLOOKUP(A4,analysis_2!$AI$3:$AI$249,1,FALSE)</f>
        <v>#N/A</v>
      </c>
      <c r="Q4" t="e">
        <f>VLOOKUP(D4,analysis_2!$AJ$12:$AK$37,2,FALSE)</f>
        <v>#N/A</v>
      </c>
    </row>
    <row r="5" spans="1:19" x14ac:dyDescent="0.25">
      <c r="A5" t="s">
        <v>123</v>
      </c>
      <c r="B5">
        <v>6201</v>
      </c>
      <c r="C5" t="s">
        <v>124</v>
      </c>
      <c r="D5">
        <v>4512</v>
      </c>
      <c r="E5">
        <v>100006</v>
      </c>
      <c r="F5" t="s">
        <v>125</v>
      </c>
      <c r="G5" s="4">
        <v>38622</v>
      </c>
      <c r="H5" s="4">
        <v>2958100</v>
      </c>
      <c r="K5" t="str">
        <f t="shared" ref="K5:K68" si="2">IF(J5="","",B5)</f>
        <v/>
      </c>
      <c r="L5">
        <f>IF(ISERROR(VLOOKUP(B5,analysis_1!$T$5:$T$857,1,FALSE)),0,1)</f>
        <v>1</v>
      </c>
      <c r="O5" t="str">
        <f t="shared" si="1"/>
        <v>AAL</v>
      </c>
      <c r="P5" t="e">
        <f>VLOOKUP(A5,analysis_2!$AI$3:$AI$249,1,FALSE)</f>
        <v>#N/A</v>
      </c>
    </row>
    <row r="6" spans="1:19" x14ac:dyDescent="0.25">
      <c r="A6" t="s">
        <v>126</v>
      </c>
      <c r="B6">
        <v>8177</v>
      </c>
      <c r="C6" t="s">
        <v>127</v>
      </c>
      <c r="D6">
        <v>6311</v>
      </c>
      <c r="E6">
        <v>104004</v>
      </c>
      <c r="F6" t="s">
        <v>125</v>
      </c>
      <c r="G6" s="4">
        <v>30932</v>
      </c>
      <c r="H6" s="4">
        <v>2958100</v>
      </c>
      <c r="K6" t="str">
        <f t="shared" si="2"/>
        <v/>
      </c>
      <c r="L6">
        <f>IF(ISERROR(VLOOKUP(B6,analysis_1!$T$5:$T$857,1,FALSE)),0,1)</f>
        <v>0</v>
      </c>
      <c r="O6" t="str">
        <f t="shared" si="1"/>
        <v>AAME</v>
      </c>
      <c r="P6" t="e">
        <f>VLOOKUP(A6,analysis_2!$AI$3:$AI$249,1,FALSE)</f>
        <v>#N/A</v>
      </c>
    </row>
    <row r="7" spans="1:19" x14ac:dyDescent="0.25">
      <c r="A7" t="s">
        <v>128</v>
      </c>
      <c r="B7">
        <v>706688</v>
      </c>
      <c r="C7" t="s">
        <v>129</v>
      </c>
      <c r="D7">
        <v>7359</v>
      </c>
      <c r="E7">
        <v>100007</v>
      </c>
      <c r="F7" t="s">
        <v>119</v>
      </c>
      <c r="G7" s="4">
        <v>30932</v>
      </c>
      <c r="H7" s="4">
        <v>2958100</v>
      </c>
      <c r="K7" t="str">
        <f t="shared" si="2"/>
        <v/>
      </c>
      <c r="L7">
        <f>IF(ISERROR(VLOOKUP(B7,analysis_1!$T$5:$T$857,1,FALSE)),0,1)</f>
        <v>1</v>
      </c>
      <c r="O7" t="str">
        <f t="shared" si="1"/>
        <v>AAN</v>
      </c>
      <c r="P7" t="e">
        <f>VLOOKUP(A7,analysis_2!$AI$3:$AI$249,1,FALSE)</f>
        <v>#N/A</v>
      </c>
    </row>
    <row r="8" spans="1:19" x14ac:dyDescent="0.25">
      <c r="A8" t="s">
        <v>130</v>
      </c>
      <c r="B8">
        <v>1158114</v>
      </c>
      <c r="C8" t="s">
        <v>131</v>
      </c>
      <c r="D8">
        <v>3674</v>
      </c>
      <c r="E8">
        <v>101004</v>
      </c>
      <c r="F8" t="s">
        <v>125</v>
      </c>
      <c r="G8" s="4">
        <v>41543</v>
      </c>
      <c r="H8" s="4">
        <v>2958100</v>
      </c>
      <c r="K8" t="str">
        <f t="shared" si="2"/>
        <v/>
      </c>
      <c r="L8">
        <f>IF(ISERROR(VLOOKUP(B8,analysis_1!$T$5:$T$857,1,FALSE)),0,1)</f>
        <v>0</v>
      </c>
      <c r="O8" t="str">
        <f t="shared" si="1"/>
        <v>AAOI</v>
      </c>
      <c r="P8" t="e">
        <f>VLOOKUP(A8,analysis_2!$AI$3:$AI$249,1,FALSE)</f>
        <v>#N/A</v>
      </c>
    </row>
    <row r="9" spans="1:19" x14ac:dyDescent="0.25">
      <c r="A9" t="s">
        <v>132</v>
      </c>
      <c r="B9">
        <v>824142</v>
      </c>
      <c r="C9" t="s">
        <v>133</v>
      </c>
      <c r="D9">
        <v>3585</v>
      </c>
      <c r="E9">
        <v>100001</v>
      </c>
      <c r="F9" t="s">
        <v>125</v>
      </c>
      <c r="G9" s="4">
        <v>33954</v>
      </c>
      <c r="H9" s="4">
        <v>2958100</v>
      </c>
      <c r="K9" t="str">
        <f t="shared" si="2"/>
        <v/>
      </c>
      <c r="L9">
        <f>IF(ISERROR(VLOOKUP(B9,analysis_1!$T$5:$T$857,1,FALSE)),0,1)</f>
        <v>0</v>
      </c>
      <c r="O9" t="str">
        <f t="shared" si="1"/>
        <v>AAON</v>
      </c>
      <c r="P9" t="e">
        <f>VLOOKUP(A9,analysis_2!$AI$3:$AI$249,1,FALSE)</f>
        <v>#N/A</v>
      </c>
    </row>
    <row r="10" spans="1:19" x14ac:dyDescent="0.25">
      <c r="A10" t="s">
        <v>134</v>
      </c>
      <c r="B10">
        <v>1158449</v>
      </c>
      <c r="C10" t="s">
        <v>135</v>
      </c>
      <c r="D10">
        <v>5531</v>
      </c>
      <c r="E10">
        <v>103002</v>
      </c>
      <c r="F10" t="s">
        <v>119</v>
      </c>
      <c r="G10" s="4">
        <v>37224</v>
      </c>
      <c r="H10" s="4">
        <v>2958100</v>
      </c>
      <c r="K10" t="str">
        <f t="shared" si="2"/>
        <v/>
      </c>
      <c r="L10">
        <f>IF(ISERROR(VLOOKUP(B10,analysis_1!$T$5:$T$857,1,FALSE)),0,1)</f>
        <v>1</v>
      </c>
      <c r="O10" t="str">
        <f t="shared" si="1"/>
        <v>AAP</v>
      </c>
      <c r="P10" t="e">
        <f>VLOOKUP(A10,analysis_2!$AI$3:$AI$249,1,FALSE)</f>
        <v>#N/A</v>
      </c>
    </row>
    <row r="11" spans="1:19" x14ac:dyDescent="0.25">
      <c r="A11" t="s">
        <v>136</v>
      </c>
      <c r="B11">
        <v>320193</v>
      </c>
      <c r="C11" t="s">
        <v>137</v>
      </c>
      <c r="D11">
        <v>3571</v>
      </c>
      <c r="E11">
        <v>101001</v>
      </c>
      <c r="F11" t="s">
        <v>125</v>
      </c>
      <c r="G11" s="4">
        <v>29567</v>
      </c>
      <c r="H11" s="4">
        <v>2958100</v>
      </c>
      <c r="K11" t="str">
        <f t="shared" si="2"/>
        <v/>
      </c>
      <c r="L11">
        <f>IF(ISERROR(VLOOKUP(B11,analysis_1!$T$5:$T$857,1,FALSE)),0,1)</f>
        <v>1</v>
      </c>
      <c r="O11" t="str">
        <f t="shared" si="1"/>
        <v>AAPL</v>
      </c>
      <c r="P11" t="e">
        <f>VLOOKUP(A11,analysis_2!$AI$3:$AI$249,1,FALSE)</f>
        <v>#N/A</v>
      </c>
    </row>
    <row r="12" spans="1:19" x14ac:dyDescent="0.25">
      <c r="A12" t="s">
        <v>138</v>
      </c>
      <c r="B12">
        <v>1500217</v>
      </c>
      <c r="C12" t="s">
        <v>139</v>
      </c>
      <c r="D12">
        <v>6798</v>
      </c>
      <c r="E12">
        <v>109001</v>
      </c>
      <c r="F12" t="s">
        <v>119</v>
      </c>
      <c r="G12" s="4">
        <v>40556</v>
      </c>
      <c r="H12" s="4">
        <v>2958100</v>
      </c>
      <c r="K12" t="str">
        <f t="shared" si="2"/>
        <v/>
      </c>
      <c r="L12">
        <f>IF(ISERROR(VLOOKUP(B12,analysis_1!$T$5:$T$857,1,FALSE)),0,1)</f>
        <v>0</v>
      </c>
      <c r="O12" t="str">
        <f t="shared" si="1"/>
        <v>AAT</v>
      </c>
      <c r="P12" t="str">
        <f>VLOOKUP(A12,analysis_2!$AI$3:$AI$249,1,FALSE)</f>
        <v>AAT</v>
      </c>
    </row>
    <row r="13" spans="1:19" x14ac:dyDescent="0.25">
      <c r="A13" t="s">
        <v>140</v>
      </c>
      <c r="B13">
        <v>1135185</v>
      </c>
      <c r="C13" t="s">
        <v>141</v>
      </c>
      <c r="D13">
        <v>4522</v>
      </c>
      <c r="E13">
        <v>100010</v>
      </c>
      <c r="F13" t="s">
        <v>125</v>
      </c>
      <c r="G13" s="4">
        <v>38665</v>
      </c>
      <c r="H13" s="4">
        <v>2958100</v>
      </c>
      <c r="K13" t="str">
        <f t="shared" si="2"/>
        <v/>
      </c>
      <c r="L13">
        <f>IF(ISERROR(VLOOKUP(B13,analysis_1!$T$5:$T$857,1,FALSE)),0,1)</f>
        <v>1</v>
      </c>
      <c r="O13" t="str">
        <f t="shared" si="1"/>
        <v>AAWW</v>
      </c>
      <c r="P13" t="e">
        <f>VLOOKUP(A13,analysis_2!$AI$3:$AI$249,1,FALSE)</f>
        <v>#N/A</v>
      </c>
    </row>
    <row r="14" spans="1:19" x14ac:dyDescent="0.25">
      <c r="A14" t="s">
        <v>142</v>
      </c>
      <c r="B14">
        <v>1069183</v>
      </c>
      <c r="C14" t="s">
        <v>143</v>
      </c>
      <c r="D14">
        <v>3480</v>
      </c>
      <c r="E14">
        <v>100008</v>
      </c>
      <c r="F14" t="s">
        <v>125</v>
      </c>
      <c r="G14" s="4">
        <v>37049</v>
      </c>
      <c r="H14" s="4">
        <v>2958100</v>
      </c>
      <c r="K14" t="str">
        <f t="shared" si="2"/>
        <v/>
      </c>
      <c r="L14">
        <f>IF(ISERROR(VLOOKUP(B14,analysis_1!$T$5:$T$857,1,FALSE)),0,1)</f>
        <v>0</v>
      </c>
      <c r="O14" t="str">
        <f t="shared" si="1"/>
        <v>AAXN</v>
      </c>
      <c r="P14" t="e">
        <f>VLOOKUP(A14,analysis_2!$AI$3:$AI$249,1,FALSE)</f>
        <v>#N/A</v>
      </c>
    </row>
    <row r="15" spans="1:19" x14ac:dyDescent="0.25">
      <c r="A15" t="s">
        <v>144</v>
      </c>
      <c r="B15">
        <v>825313</v>
      </c>
      <c r="C15" t="s">
        <v>145</v>
      </c>
      <c r="D15">
        <v>6282</v>
      </c>
      <c r="E15">
        <v>104001</v>
      </c>
      <c r="F15" t="s">
        <v>119</v>
      </c>
      <c r="G15" s="4">
        <v>32248</v>
      </c>
      <c r="H15" s="4">
        <v>2958100</v>
      </c>
      <c r="K15" t="str">
        <f t="shared" si="2"/>
        <v/>
      </c>
      <c r="L15">
        <f>IF(ISERROR(VLOOKUP(B15,analysis_1!$T$5:$T$857,1,FALSE)),0,1)</f>
        <v>0</v>
      </c>
      <c r="O15" t="str">
        <f t="shared" si="1"/>
        <v>AB</v>
      </c>
      <c r="P15" t="e">
        <f>VLOOKUP(A15,analysis_2!$AI$3:$AI$249,1,FALSE)</f>
        <v>#N/A</v>
      </c>
    </row>
    <row r="16" spans="1:19" x14ac:dyDescent="0.25">
      <c r="A16" t="s">
        <v>146</v>
      </c>
      <c r="B16">
        <v>881890</v>
      </c>
      <c r="C16" t="s">
        <v>147</v>
      </c>
      <c r="D16">
        <v>3829</v>
      </c>
      <c r="E16">
        <v>106001</v>
      </c>
      <c r="F16" t="s">
        <v>125</v>
      </c>
      <c r="G16" s="4">
        <v>33626</v>
      </c>
      <c r="H16" s="4">
        <v>43313</v>
      </c>
      <c r="K16" t="str">
        <f t="shared" si="2"/>
        <v/>
      </c>
      <c r="L16">
        <f>IF(ISERROR(VLOOKUP(B16,analysis_1!$T$5:$T$857,1,FALSE)),0,1)</f>
        <v>0</v>
      </c>
      <c r="O16" t="str">
        <f t="shared" si="1"/>
        <v>ABAX</v>
      </c>
      <c r="P16" t="e">
        <f>VLOOKUP(A16,analysis_2!$AI$3:$AI$249,1,FALSE)</f>
        <v>#N/A</v>
      </c>
    </row>
    <row r="17" spans="1:17" x14ac:dyDescent="0.25">
      <c r="A17" t="s">
        <v>148</v>
      </c>
      <c r="B17">
        <v>1551152</v>
      </c>
      <c r="C17" t="s">
        <v>149</v>
      </c>
      <c r="D17">
        <v>2834</v>
      </c>
      <c r="E17">
        <v>106005</v>
      </c>
      <c r="F17" t="s">
        <v>119</v>
      </c>
      <c r="G17" s="4">
        <v>41276</v>
      </c>
      <c r="H17" s="4">
        <v>2958100</v>
      </c>
      <c r="K17" t="str">
        <f t="shared" si="2"/>
        <v/>
      </c>
      <c r="L17">
        <f>IF(ISERROR(VLOOKUP(B17,analysis_1!$T$5:$T$857,1,FALSE)),0,1)</f>
        <v>1</v>
      </c>
      <c r="O17" t="str">
        <f t="shared" si="1"/>
        <v>ABBV</v>
      </c>
      <c r="P17" t="e">
        <f>VLOOKUP(A17,analysis_2!$AI$3:$AI$249,1,FALSE)</f>
        <v>#N/A</v>
      </c>
    </row>
    <row r="18" spans="1:17" x14ac:dyDescent="0.25">
      <c r="A18" t="s">
        <v>150</v>
      </c>
      <c r="B18">
        <v>1140859</v>
      </c>
      <c r="C18" t="s">
        <v>151</v>
      </c>
      <c r="D18">
        <v>5122</v>
      </c>
      <c r="E18">
        <v>106014</v>
      </c>
      <c r="F18" t="s">
        <v>119</v>
      </c>
      <c r="G18" s="4">
        <v>34793</v>
      </c>
      <c r="H18" s="4">
        <v>2958100</v>
      </c>
      <c r="K18" t="str">
        <f t="shared" si="2"/>
        <v/>
      </c>
      <c r="L18">
        <f>IF(ISERROR(VLOOKUP(B18,analysis_1!$T$5:$T$857,1,FALSE)),0,1)</f>
        <v>1</v>
      </c>
      <c r="O18" t="str">
        <f t="shared" si="1"/>
        <v>ABC</v>
      </c>
      <c r="P18" t="e">
        <f>VLOOKUP(A18,analysis_2!$AI$3:$AI$249,1,FALSE)</f>
        <v>#N/A</v>
      </c>
    </row>
    <row r="19" spans="1:17" x14ac:dyDescent="0.25">
      <c r="A19" t="s">
        <v>152</v>
      </c>
      <c r="B19">
        <v>351569</v>
      </c>
      <c r="C19" t="s">
        <v>153</v>
      </c>
      <c r="D19">
        <v>6022</v>
      </c>
      <c r="E19">
        <v>104002</v>
      </c>
      <c r="F19" t="s">
        <v>125</v>
      </c>
      <c r="G19" s="4">
        <v>34473</v>
      </c>
      <c r="H19" s="4">
        <v>2958100</v>
      </c>
      <c r="K19" t="str">
        <f t="shared" si="2"/>
        <v/>
      </c>
      <c r="L19">
        <f>IF(ISERROR(VLOOKUP(B19,analysis_1!$T$5:$T$857,1,FALSE)),0,1)</f>
        <v>0</v>
      </c>
      <c r="O19" t="str">
        <f t="shared" si="1"/>
        <v>ABCB</v>
      </c>
      <c r="P19" t="e">
        <f>VLOOKUP(A19,analysis_2!$AI$3:$AI$249,1,FALSE)</f>
        <v>#N/A</v>
      </c>
      <c r="Q19">
        <f>VLOOKUP(D19,analysis_2!$AJ$12:$AK$37,2,FALSE)</f>
        <v>104002</v>
      </c>
    </row>
    <row r="20" spans="1:17" x14ac:dyDescent="0.25">
      <c r="A20" t="s">
        <v>154</v>
      </c>
      <c r="B20">
        <v>1466815</v>
      </c>
      <c r="C20" t="s">
        <v>155</v>
      </c>
      <c r="D20">
        <v>2741</v>
      </c>
      <c r="E20">
        <v>102006</v>
      </c>
      <c r="F20" t="s">
        <v>125</v>
      </c>
      <c r="G20" s="4">
        <v>40156</v>
      </c>
      <c r="H20" s="4">
        <v>43452</v>
      </c>
      <c r="K20" t="str">
        <f t="shared" si="2"/>
        <v/>
      </c>
      <c r="L20">
        <f>IF(ISERROR(VLOOKUP(B20,analysis_1!$T$5:$T$857,1,FALSE)),0,1)</f>
        <v>0</v>
      </c>
      <c r="O20" t="str">
        <f t="shared" si="1"/>
        <v>ABCD</v>
      </c>
      <c r="P20" t="e">
        <f>VLOOKUP(A20,analysis_2!$AI$3:$AI$249,1,FALSE)</f>
        <v>#N/A</v>
      </c>
    </row>
    <row r="21" spans="1:17" x14ac:dyDescent="0.25">
      <c r="A21" t="s">
        <v>156</v>
      </c>
      <c r="B21">
        <v>1157377</v>
      </c>
      <c r="C21" t="s">
        <v>157</v>
      </c>
      <c r="D21">
        <v>8741</v>
      </c>
      <c r="E21">
        <v>101003</v>
      </c>
      <c r="F21" t="s">
        <v>125</v>
      </c>
      <c r="G21" s="4">
        <v>37208</v>
      </c>
      <c r="H21" s="4">
        <v>43056</v>
      </c>
      <c r="K21" t="str">
        <f t="shared" si="2"/>
        <v/>
      </c>
      <c r="L21">
        <f>IF(ISERROR(VLOOKUP(B21,analysis_1!$T$5:$T$857,1,FALSE)),0,1)</f>
        <v>0</v>
      </c>
      <c r="O21" t="str">
        <f t="shared" si="1"/>
        <v>ABCO</v>
      </c>
      <c r="P21" t="e">
        <f>VLOOKUP(A21,analysis_2!$AI$3:$AI$249,1,FALSE)</f>
        <v>#N/A</v>
      </c>
      <c r="Q21" t="e">
        <f>VLOOKUP(D21,analysis_2!$AJ$12:$AK$37,2,FALSE)</f>
        <v>#N/A</v>
      </c>
    </row>
    <row r="22" spans="1:17" x14ac:dyDescent="0.25">
      <c r="A22" t="s">
        <v>158</v>
      </c>
      <c r="B22">
        <v>1144980</v>
      </c>
      <c r="C22" t="s">
        <v>159</v>
      </c>
      <c r="D22">
        <v>5500</v>
      </c>
      <c r="E22">
        <v>103005</v>
      </c>
      <c r="F22" t="s">
        <v>119</v>
      </c>
      <c r="G22" s="4">
        <v>37336</v>
      </c>
      <c r="H22" s="4">
        <v>2958100</v>
      </c>
      <c r="K22" t="str">
        <f t="shared" si="2"/>
        <v/>
      </c>
      <c r="L22">
        <f>IF(ISERROR(VLOOKUP(B22,analysis_1!$T$5:$T$857,1,FALSE)),0,1)</f>
        <v>0</v>
      </c>
      <c r="O22" t="str">
        <f t="shared" si="1"/>
        <v>ABG</v>
      </c>
      <c r="P22" t="e">
        <f>VLOOKUP(A22,analysis_2!$AI$3:$AI$249,1,FALSE)</f>
        <v>#N/A</v>
      </c>
    </row>
    <row r="23" spans="1:17" x14ac:dyDescent="0.25">
      <c r="A23" t="s">
        <v>160</v>
      </c>
      <c r="B23">
        <v>771497</v>
      </c>
      <c r="C23" t="s">
        <v>161</v>
      </c>
      <c r="D23">
        <v>7340</v>
      </c>
      <c r="E23">
        <v>100002</v>
      </c>
      <c r="F23" t="s">
        <v>119</v>
      </c>
      <c r="G23" s="4">
        <v>30882</v>
      </c>
      <c r="H23" s="4">
        <v>2958100</v>
      </c>
      <c r="K23" t="str">
        <f t="shared" si="2"/>
        <v/>
      </c>
      <c r="L23">
        <f>IF(ISERROR(VLOOKUP(B23,analysis_1!$T$5:$T$857,1,FALSE)),0,1)</f>
        <v>1</v>
      </c>
      <c r="O23" t="str">
        <f t="shared" si="1"/>
        <v>ABM</v>
      </c>
      <c r="P23" t="e">
        <f>VLOOKUP(A23,analysis_2!$AI$3:$AI$249,1,FALSE)</f>
        <v>#N/A</v>
      </c>
    </row>
    <row r="24" spans="1:17" x14ac:dyDescent="0.25">
      <c r="A24" t="s">
        <v>162</v>
      </c>
      <c r="B24">
        <v>896747</v>
      </c>
      <c r="C24" t="s">
        <v>163</v>
      </c>
      <c r="D24">
        <v>2834</v>
      </c>
      <c r="E24">
        <v>106002</v>
      </c>
      <c r="F24" t="s">
        <v>163</v>
      </c>
      <c r="G24" s="4">
        <v>1</v>
      </c>
      <c r="H24" s="4">
        <v>1</v>
      </c>
      <c r="K24" t="str">
        <f t="shared" si="2"/>
        <v/>
      </c>
      <c r="L24">
        <f>IF(ISERROR(VLOOKUP(B24,analysis_1!$T$5:$T$857,1,FALSE)),0,1)</f>
        <v>0</v>
      </c>
      <c r="O24" t="str">
        <f t="shared" si="1"/>
        <v>ABMC</v>
      </c>
      <c r="P24" t="e">
        <f>VLOOKUP(A24,analysis_2!$AI$3:$AI$249,1,FALSE)</f>
        <v>#N/A</v>
      </c>
    </row>
    <row r="25" spans="1:17" x14ac:dyDescent="0.25">
      <c r="A25" t="s">
        <v>164</v>
      </c>
      <c r="B25">
        <v>815094</v>
      </c>
      <c r="C25" t="s">
        <v>165</v>
      </c>
      <c r="D25">
        <v>3841</v>
      </c>
      <c r="E25">
        <v>106004</v>
      </c>
      <c r="F25" t="s">
        <v>125</v>
      </c>
      <c r="G25" s="4">
        <v>31988</v>
      </c>
      <c r="H25" s="4">
        <v>2958100</v>
      </c>
      <c r="K25" t="str">
        <f t="shared" si="2"/>
        <v/>
      </c>
      <c r="L25">
        <f>IF(ISERROR(VLOOKUP(B25,analysis_1!$T$5:$T$857,1,FALSE)),0,1)</f>
        <v>0</v>
      </c>
      <c r="O25" t="str">
        <f t="shared" si="1"/>
        <v>ABMD</v>
      </c>
      <c r="P25" t="e">
        <f>VLOOKUP(A25,analysis_2!$AI$3:$AI$249,1,FALSE)</f>
        <v>#N/A</v>
      </c>
    </row>
    <row r="26" spans="1:17" x14ac:dyDescent="0.25">
      <c r="A26" t="s">
        <v>166</v>
      </c>
      <c r="B26">
        <v>1253986</v>
      </c>
      <c r="C26" t="s">
        <v>167</v>
      </c>
      <c r="D26">
        <v>6798</v>
      </c>
      <c r="E26">
        <v>109001</v>
      </c>
      <c r="F26" t="s">
        <v>119</v>
      </c>
      <c r="G26" s="4">
        <v>38084</v>
      </c>
      <c r="H26" s="4">
        <v>2958100</v>
      </c>
      <c r="K26" t="str">
        <f t="shared" si="2"/>
        <v/>
      </c>
      <c r="L26">
        <f>IF(ISERROR(VLOOKUP(B26,analysis_1!$T$5:$T$857,1,FALSE)),0,1)</f>
        <v>0</v>
      </c>
      <c r="O26" t="str">
        <f t="shared" si="1"/>
        <v>ABR</v>
      </c>
      <c r="P26" t="e">
        <f>VLOOKUP(A26,analysis_2!$AI$3:$AI$249,1,FALSE)</f>
        <v>#N/A</v>
      </c>
    </row>
    <row r="27" spans="1:17" x14ac:dyDescent="0.25">
      <c r="A27" t="s">
        <v>168</v>
      </c>
      <c r="B27">
        <v>1800</v>
      </c>
      <c r="C27" t="s">
        <v>169</v>
      </c>
      <c r="D27">
        <v>2834</v>
      </c>
      <c r="E27">
        <v>106004</v>
      </c>
      <c r="F27" t="s">
        <v>119</v>
      </c>
      <c r="G27" s="4">
        <v>30412</v>
      </c>
      <c r="H27" s="4">
        <v>2958100</v>
      </c>
      <c r="K27" t="str">
        <f t="shared" si="2"/>
        <v/>
      </c>
      <c r="L27">
        <f>IF(ISERROR(VLOOKUP(B27,analysis_1!$T$5:$T$857,1,FALSE)),0,1)</f>
        <v>1</v>
      </c>
      <c r="O27" t="str">
        <f t="shared" si="1"/>
        <v>ABT</v>
      </c>
      <c r="P27" t="e">
        <f>VLOOKUP(A27,analysis_2!$AI$3:$AI$249,1,FALSE)</f>
        <v>#N/A</v>
      </c>
    </row>
    <row r="28" spans="1:17" x14ac:dyDescent="0.25">
      <c r="A28" t="s">
        <v>5</v>
      </c>
      <c r="B28">
        <v>9000002</v>
      </c>
      <c r="C28" t="s">
        <v>170</v>
      </c>
      <c r="D28">
        <v>9999</v>
      </c>
      <c r="E28">
        <v>101002</v>
      </c>
      <c r="F28" t="s">
        <v>125</v>
      </c>
      <c r="G28" s="4">
        <v>36245</v>
      </c>
      <c r="H28" s="4">
        <v>43014</v>
      </c>
      <c r="J28">
        <v>9000002</v>
      </c>
      <c r="K28">
        <f t="shared" si="2"/>
        <v>9000002</v>
      </c>
      <c r="L28">
        <f>IF(ISERROR(VLOOKUP(B28,analysis_1!$T$5:$T$857,1,FALSE)),0,1)</f>
        <v>0</v>
      </c>
      <c r="O28" t="str">
        <f t="shared" si="1"/>
        <v>ABTL</v>
      </c>
      <c r="P28" t="e">
        <f>VLOOKUP(A28,analysis_2!$AI$3:$AI$249,1,FALSE)</f>
        <v>#N/A</v>
      </c>
    </row>
    <row r="29" spans="1:17" x14ac:dyDescent="0.25">
      <c r="A29" t="s">
        <v>171</v>
      </c>
      <c r="B29">
        <v>1642122</v>
      </c>
      <c r="C29" t="s">
        <v>172</v>
      </c>
      <c r="D29">
        <v>6211</v>
      </c>
      <c r="E29">
        <v>104003</v>
      </c>
      <c r="F29" t="s">
        <v>119</v>
      </c>
      <c r="G29" s="4">
        <v>42339</v>
      </c>
      <c r="H29" s="4">
        <v>2958100</v>
      </c>
      <c r="K29" t="str">
        <f t="shared" si="2"/>
        <v/>
      </c>
      <c r="L29">
        <f>IF(ISERROR(VLOOKUP(B29,analysis_1!$T$5:$T$857,1,FALSE)),0,1)</f>
        <v>0</v>
      </c>
      <c r="O29" t="str">
        <f t="shared" si="1"/>
        <v>AC</v>
      </c>
      <c r="P29" t="e">
        <f>VLOOKUP(A29,analysis_2!$AI$3:$AI$249,1,FALSE)</f>
        <v>#N/A</v>
      </c>
      <c r="Q29">
        <f>VLOOKUP(D29,analysis_2!$AJ$12:$AK$37,2,FALSE)</f>
        <v>104003</v>
      </c>
    </row>
    <row r="30" spans="1:17" x14ac:dyDescent="0.25">
      <c r="A30" t="s">
        <v>173</v>
      </c>
      <c r="B30">
        <v>1070494</v>
      </c>
      <c r="C30" t="s">
        <v>174</v>
      </c>
      <c r="D30">
        <v>2834</v>
      </c>
      <c r="E30">
        <v>106002</v>
      </c>
      <c r="F30" t="s">
        <v>125</v>
      </c>
      <c r="G30" s="4">
        <v>38134</v>
      </c>
      <c r="H30" s="4">
        <v>2958100</v>
      </c>
      <c r="K30" t="str">
        <f t="shared" si="2"/>
        <v/>
      </c>
      <c r="L30">
        <f>IF(ISERROR(VLOOKUP(B30,analysis_1!$T$5:$T$857,1,FALSE)),0,1)</f>
        <v>0</v>
      </c>
      <c r="O30" t="str">
        <f t="shared" si="1"/>
        <v>ACAD</v>
      </c>
      <c r="P30" t="e">
        <f>VLOOKUP(A30,analysis_2!$AI$3:$AI$249,1,FALSE)</f>
        <v>#N/A</v>
      </c>
    </row>
    <row r="31" spans="1:17" x14ac:dyDescent="0.25">
      <c r="A31" t="s">
        <v>175</v>
      </c>
      <c r="B31">
        <v>719866</v>
      </c>
      <c r="C31" t="s">
        <v>176</v>
      </c>
      <c r="D31">
        <v>3790</v>
      </c>
      <c r="E31">
        <v>103005</v>
      </c>
      <c r="F31" t="s">
        <v>125</v>
      </c>
      <c r="G31" s="4">
        <v>36893</v>
      </c>
      <c r="H31" s="4">
        <v>42801</v>
      </c>
      <c r="K31" t="str">
        <f t="shared" si="2"/>
        <v/>
      </c>
      <c r="L31">
        <f>IF(ISERROR(VLOOKUP(B31,analysis_1!$T$5:$T$857,1,FALSE)),0,1)</f>
        <v>0</v>
      </c>
      <c r="O31" t="str">
        <f t="shared" si="1"/>
        <v>ACAT</v>
      </c>
      <c r="P31" t="e">
        <f>VLOOKUP(A31,analysis_2!$AI$3:$AI$249,1,FALSE)</f>
        <v>#N/A</v>
      </c>
    </row>
    <row r="32" spans="1:17" x14ac:dyDescent="0.25">
      <c r="A32" t="s">
        <v>177</v>
      </c>
      <c r="B32">
        <v>1283630</v>
      </c>
      <c r="C32" t="s">
        <v>178</v>
      </c>
      <c r="D32">
        <v>6798</v>
      </c>
      <c r="E32">
        <v>109001</v>
      </c>
      <c r="F32" t="s">
        <v>119</v>
      </c>
      <c r="G32" s="4">
        <v>38211</v>
      </c>
      <c r="H32" s="4">
        <v>2958100</v>
      </c>
      <c r="K32" t="str">
        <f t="shared" si="2"/>
        <v/>
      </c>
      <c r="L32" s="6">
        <f>IF(ISERROR(VLOOKUP(B32,analysis_1!$T$5:$T$857,1,FALSE)),0,1)</f>
        <v>1</v>
      </c>
      <c r="M32">
        <f>IFERROR(VLOOKUP(B32,analysis_1!$T$5:$U$857,2,FALSE),0)</f>
        <v>1</v>
      </c>
      <c r="O32" t="str">
        <f t="shared" si="1"/>
        <v>ACC</v>
      </c>
      <c r="P32" t="str">
        <f>VLOOKUP(A32,analysis_2!$AI$3:$AI$249,1,FALSE)</f>
        <v>ACC</v>
      </c>
    </row>
    <row r="33" spans="1:17" x14ac:dyDescent="0.25">
      <c r="A33" t="s">
        <v>179</v>
      </c>
      <c r="B33">
        <v>712034</v>
      </c>
      <c r="C33" t="s">
        <v>180</v>
      </c>
      <c r="D33">
        <v>2780</v>
      </c>
      <c r="E33">
        <v>100001</v>
      </c>
      <c r="F33" t="s">
        <v>119</v>
      </c>
      <c r="G33" s="4">
        <v>38581</v>
      </c>
      <c r="H33" s="4">
        <v>2958100</v>
      </c>
      <c r="K33" t="str">
        <f t="shared" si="2"/>
        <v/>
      </c>
      <c r="L33">
        <f>IF(ISERROR(VLOOKUP(B33,analysis_1!$T$5:$T$857,1,FALSE)),0,1)</f>
        <v>0</v>
      </c>
      <c r="O33" t="str">
        <f t="shared" si="1"/>
        <v>ACCO</v>
      </c>
      <c r="P33" t="e">
        <f>VLOOKUP(A33,analysis_2!$AI$3:$AI$249,1,FALSE)</f>
        <v>#N/A</v>
      </c>
    </row>
    <row r="34" spans="1:17" x14ac:dyDescent="0.25">
      <c r="A34" t="s">
        <v>181</v>
      </c>
      <c r="B34">
        <v>2034</v>
      </c>
      <c r="C34" t="s">
        <v>163</v>
      </c>
      <c r="D34">
        <v>5122</v>
      </c>
      <c r="E34">
        <v>106005</v>
      </c>
      <c r="F34" t="s">
        <v>163</v>
      </c>
      <c r="G34" s="4">
        <v>1</v>
      </c>
      <c r="H34" s="4">
        <v>1</v>
      </c>
      <c r="K34" t="str">
        <f t="shared" si="2"/>
        <v/>
      </c>
      <c r="L34">
        <f>IF(ISERROR(VLOOKUP(B34,analysis_1!$T$5:$T$857,1,FALSE)),0,1)</f>
        <v>0</v>
      </c>
      <c r="O34" t="str">
        <f t="shared" si="1"/>
        <v>ACET</v>
      </c>
      <c r="P34" t="e">
        <f>VLOOKUP(A34,analysis_2!$AI$3:$AI$249,1,FALSE)</f>
        <v>#N/A</v>
      </c>
    </row>
    <row r="35" spans="1:17" x14ac:dyDescent="0.25">
      <c r="A35" t="s">
        <v>182</v>
      </c>
      <c r="B35">
        <v>947484</v>
      </c>
      <c r="C35" t="s">
        <v>183</v>
      </c>
      <c r="D35">
        <v>6331</v>
      </c>
      <c r="E35">
        <v>104013</v>
      </c>
      <c r="F35" t="s">
        <v>125</v>
      </c>
      <c r="G35" s="4">
        <v>34956</v>
      </c>
      <c r="H35" s="4">
        <v>2958100</v>
      </c>
      <c r="K35" t="str">
        <f t="shared" si="2"/>
        <v/>
      </c>
      <c r="L35">
        <f>IF(ISERROR(VLOOKUP(B35,analysis_1!$T$5:$T$857,1,FALSE)),0,1)</f>
        <v>1</v>
      </c>
      <c r="O35" t="str">
        <f t="shared" si="1"/>
        <v>ACGL</v>
      </c>
      <c r="P35" t="e">
        <f>VLOOKUP(A35,analysis_2!$AI$3:$AI$249,1,FALSE)</f>
        <v>#N/A</v>
      </c>
    </row>
    <row r="36" spans="1:17" x14ac:dyDescent="0.25">
      <c r="A36" t="s">
        <v>184</v>
      </c>
      <c r="B36">
        <v>1520697</v>
      </c>
      <c r="C36" t="s">
        <v>185</v>
      </c>
      <c r="D36">
        <v>8093</v>
      </c>
      <c r="E36">
        <v>106011</v>
      </c>
      <c r="F36" t="s">
        <v>125</v>
      </c>
      <c r="G36" s="4">
        <v>34397</v>
      </c>
      <c r="H36" s="4">
        <v>2958100</v>
      </c>
      <c r="K36" t="str">
        <f t="shared" si="2"/>
        <v/>
      </c>
      <c r="L36">
        <f>IF(ISERROR(VLOOKUP(B36,analysis_1!$T$5:$T$857,1,FALSE)),0,1)</f>
        <v>1</v>
      </c>
      <c r="O36" t="str">
        <f t="shared" si="1"/>
        <v>ACHC</v>
      </c>
      <c r="P36" t="e">
        <f>VLOOKUP(A36,analysis_2!$AI$3:$AI$249,1,FALSE)</f>
        <v>#N/A</v>
      </c>
    </row>
    <row r="37" spans="1:17" x14ac:dyDescent="0.25">
      <c r="A37" t="s">
        <v>186</v>
      </c>
      <c r="B37">
        <v>1070336</v>
      </c>
      <c r="C37" t="s">
        <v>187</v>
      </c>
      <c r="D37">
        <v>2834</v>
      </c>
      <c r="E37">
        <v>106005</v>
      </c>
      <c r="F37" t="s">
        <v>125</v>
      </c>
      <c r="G37" s="4">
        <v>39030</v>
      </c>
      <c r="H37" s="4">
        <v>43858</v>
      </c>
      <c r="K37" t="str">
        <f t="shared" si="2"/>
        <v/>
      </c>
      <c r="L37">
        <f>IF(ISERROR(VLOOKUP(B37,analysis_1!$T$5:$T$857,1,FALSE)),0,1)</f>
        <v>0</v>
      </c>
      <c r="O37" t="str">
        <f t="shared" si="1"/>
        <v>ACHN</v>
      </c>
      <c r="P37" t="e">
        <f>VLOOKUP(A37,analysis_2!$AI$3:$AI$249,1,FALSE)</f>
        <v>#N/A</v>
      </c>
      <c r="Q37" t="e">
        <f>VLOOKUP(D37,analysis_2!$AJ$12:$AK$37,2,FALSE)</f>
        <v>#N/A</v>
      </c>
    </row>
    <row r="38" spans="1:17" x14ac:dyDescent="0.25">
      <c r="A38" t="s">
        <v>188</v>
      </c>
      <c r="B38">
        <v>1651235</v>
      </c>
      <c r="C38" t="s">
        <v>189</v>
      </c>
      <c r="D38">
        <v>3674</v>
      </c>
      <c r="E38">
        <v>101005</v>
      </c>
      <c r="F38" t="s">
        <v>125</v>
      </c>
      <c r="G38" s="4">
        <v>42503</v>
      </c>
      <c r="H38" s="4">
        <v>2958100</v>
      </c>
      <c r="K38" t="str">
        <f t="shared" si="2"/>
        <v/>
      </c>
      <c r="L38">
        <f>IF(ISERROR(VLOOKUP(B38,analysis_1!$T$5:$T$857,1,FALSE)),0,1)</f>
        <v>0</v>
      </c>
      <c r="O38" t="str">
        <f t="shared" si="1"/>
        <v>ACIA</v>
      </c>
      <c r="P38" t="e">
        <f>VLOOKUP(A38,analysis_2!$AI$3:$AI$249,1,FALSE)</f>
        <v>#N/A</v>
      </c>
    </row>
    <row r="39" spans="1:17" x14ac:dyDescent="0.25">
      <c r="A39" t="s">
        <v>190</v>
      </c>
      <c r="B39">
        <v>935036</v>
      </c>
      <c r="C39" t="s">
        <v>191</v>
      </c>
      <c r="D39">
        <v>7372</v>
      </c>
      <c r="E39">
        <v>101003</v>
      </c>
      <c r="F39" t="s">
        <v>125</v>
      </c>
      <c r="G39" s="4">
        <v>34757</v>
      </c>
      <c r="H39" s="4">
        <v>2958100</v>
      </c>
      <c r="K39" t="str">
        <f t="shared" si="2"/>
        <v/>
      </c>
      <c r="L39">
        <f>IF(ISERROR(VLOOKUP(B39,analysis_1!$T$5:$T$857,1,FALSE)),0,1)</f>
        <v>0</v>
      </c>
      <c r="O39" t="str">
        <f t="shared" si="1"/>
        <v>ACIW</v>
      </c>
      <c r="P39" s="16" t="str">
        <f>VLOOKUP(A39,analysis_2!$AI$3:$AI$249,1,FALSE)</f>
        <v>ACIW</v>
      </c>
      <c r="Q39" t="e">
        <f>VLOOKUP(D39,analysis_2!$AJ$12:$AK$37,2,FALSE)</f>
        <v>#N/A</v>
      </c>
    </row>
    <row r="40" spans="1:17" x14ac:dyDescent="0.25">
      <c r="A40" t="s">
        <v>192</v>
      </c>
      <c r="B40">
        <v>1113232</v>
      </c>
      <c r="C40" t="s">
        <v>193</v>
      </c>
      <c r="D40">
        <v>3559</v>
      </c>
      <c r="E40">
        <v>101004</v>
      </c>
      <c r="F40" t="s">
        <v>125</v>
      </c>
      <c r="G40" s="4">
        <v>36718</v>
      </c>
      <c r="H40" s="4">
        <v>2958100</v>
      </c>
      <c r="K40" t="str">
        <f t="shared" si="2"/>
        <v/>
      </c>
      <c r="L40">
        <f>IF(ISERROR(VLOOKUP(B40,analysis_1!$T$5:$T$857,1,FALSE)),0,1)</f>
        <v>0</v>
      </c>
      <c r="O40" t="str">
        <f t="shared" si="1"/>
        <v>ACLS</v>
      </c>
      <c r="P40" t="e">
        <f>VLOOKUP(A40,analysis_2!$AI$3:$AI$249,1,FALSE)</f>
        <v>#N/A</v>
      </c>
    </row>
    <row r="41" spans="1:17" x14ac:dyDescent="0.25">
      <c r="A41" t="s">
        <v>6</v>
      </c>
      <c r="B41">
        <v>9000003</v>
      </c>
      <c r="C41" t="s">
        <v>163</v>
      </c>
      <c r="D41">
        <v>9999</v>
      </c>
      <c r="E41">
        <v>108001</v>
      </c>
      <c r="F41" t="s">
        <v>163</v>
      </c>
      <c r="G41" s="4">
        <v>1</v>
      </c>
      <c r="H41" s="4">
        <v>1</v>
      </c>
      <c r="J41">
        <v>9000003</v>
      </c>
      <c r="K41">
        <f t="shared" si="2"/>
        <v>9000003</v>
      </c>
      <c r="L41">
        <f>IF(ISERROR(VLOOKUP(B41,analysis_1!$T$5:$T$857,1,FALSE)),0,1)</f>
        <v>0</v>
      </c>
      <c r="O41" t="str">
        <f t="shared" si="1"/>
        <v>ACLZ</v>
      </c>
      <c r="P41" t="e">
        <f>VLOOKUP(A41,analysis_2!$AI$3:$AI$249,1,FALSE)</f>
        <v>#N/A</v>
      </c>
      <c r="Q41" t="e">
        <f>VLOOKUP(D41,analysis_2!$AJ$12:$AK$37,2,FALSE)</f>
        <v>#N/A</v>
      </c>
    </row>
    <row r="42" spans="1:17" x14ac:dyDescent="0.25">
      <c r="A42" t="s">
        <v>194</v>
      </c>
      <c r="B42">
        <v>868857</v>
      </c>
      <c r="C42" t="s">
        <v>195</v>
      </c>
      <c r="D42">
        <v>8711</v>
      </c>
      <c r="E42">
        <v>100003</v>
      </c>
      <c r="F42" t="s">
        <v>119</v>
      </c>
      <c r="G42" s="4">
        <v>39212</v>
      </c>
      <c r="H42" s="4">
        <v>2958100</v>
      </c>
      <c r="K42" t="str">
        <f t="shared" si="2"/>
        <v/>
      </c>
      <c r="L42">
        <f>IF(ISERROR(VLOOKUP(B42,analysis_1!$T$5:$T$857,1,FALSE)),0,1)</f>
        <v>1</v>
      </c>
      <c r="O42" t="str">
        <f t="shared" si="1"/>
        <v>ACM</v>
      </c>
      <c r="P42" t="e">
        <f>VLOOKUP(A42,analysis_2!$AI$3:$AI$249,1,FALSE)</f>
        <v>#N/A</v>
      </c>
    </row>
    <row r="43" spans="1:17" x14ac:dyDescent="0.25">
      <c r="A43" t="s">
        <v>196</v>
      </c>
      <c r="B43">
        <v>1467373</v>
      </c>
      <c r="C43" t="s">
        <v>197</v>
      </c>
      <c r="D43">
        <v>7389</v>
      </c>
      <c r="E43">
        <v>108002</v>
      </c>
      <c r="F43" t="s">
        <v>119</v>
      </c>
      <c r="G43" s="4">
        <v>37091</v>
      </c>
      <c r="H43" s="4">
        <v>2958100</v>
      </c>
      <c r="K43" t="str">
        <f t="shared" si="2"/>
        <v/>
      </c>
      <c r="L43">
        <f>IF(ISERROR(VLOOKUP(B43,analysis_1!$T$5:$T$857,1,FALSE)),0,1)</f>
        <v>0</v>
      </c>
      <c r="O43" t="str">
        <f t="shared" si="1"/>
        <v>ACN</v>
      </c>
      <c r="P43" t="e">
        <f>VLOOKUP(A43,analysis_2!$AI$3:$AI$249,1,FALSE)</f>
        <v>#N/A</v>
      </c>
    </row>
    <row r="44" spans="1:17" x14ac:dyDescent="0.25">
      <c r="A44" t="s">
        <v>198</v>
      </c>
      <c r="B44">
        <v>1008848</v>
      </c>
      <c r="C44" t="s">
        <v>199</v>
      </c>
      <c r="D44">
        <v>2836</v>
      </c>
      <c r="E44">
        <v>106002</v>
      </c>
      <c r="F44" t="s">
        <v>125</v>
      </c>
      <c r="G44" s="4">
        <v>38758</v>
      </c>
      <c r="H44" s="4">
        <v>2958100</v>
      </c>
      <c r="K44" t="str">
        <f t="shared" si="2"/>
        <v/>
      </c>
      <c r="L44">
        <f>IF(ISERROR(VLOOKUP(B44,analysis_1!$T$5:$T$857,1,FALSE)),0,1)</f>
        <v>0</v>
      </c>
      <c r="O44" t="str">
        <f t="shared" si="1"/>
        <v>ACOR</v>
      </c>
      <c r="P44" t="e">
        <f>VLOOKUP(A44,analysis_2!$AI$3:$AI$249,1,FALSE)</f>
        <v>#N/A</v>
      </c>
      <c r="Q44" t="e">
        <f>VLOOKUP(D44,analysis_2!$AJ$12:$AK$37,2,FALSE)</f>
        <v>#N/A</v>
      </c>
    </row>
    <row r="45" spans="1:17" x14ac:dyDescent="0.25">
      <c r="A45" t="s">
        <v>200</v>
      </c>
      <c r="B45">
        <v>1427925</v>
      </c>
      <c r="C45" t="s">
        <v>201</v>
      </c>
      <c r="D45">
        <v>2834</v>
      </c>
      <c r="E45">
        <v>106004</v>
      </c>
      <c r="F45" t="s">
        <v>125</v>
      </c>
      <c r="G45" s="4">
        <v>40585</v>
      </c>
      <c r="H45" s="4">
        <v>2958100</v>
      </c>
      <c r="K45" t="str">
        <f t="shared" si="2"/>
        <v/>
      </c>
      <c r="L45">
        <f>IF(ISERROR(VLOOKUP(B45,analysis_1!$T$5:$T$857,1,FALSE)),0,1)</f>
        <v>0</v>
      </c>
      <c r="O45" t="str">
        <f t="shared" si="1"/>
        <v>ACRX</v>
      </c>
      <c r="P45" t="e">
        <f>VLOOKUP(A45,analysis_2!$AI$3:$AI$249,1,FALSE)</f>
        <v>#N/A</v>
      </c>
    </row>
    <row r="46" spans="1:17" x14ac:dyDescent="0.25">
      <c r="A46" t="s">
        <v>7</v>
      </c>
      <c r="B46">
        <v>884629</v>
      </c>
      <c r="C46" t="s">
        <v>5671</v>
      </c>
      <c r="D46">
        <v>2834</v>
      </c>
      <c r="E46">
        <v>106002</v>
      </c>
      <c r="F46" t="s">
        <v>163</v>
      </c>
      <c r="G46" s="4">
        <v>1</v>
      </c>
      <c r="H46" s="4">
        <v>1</v>
      </c>
      <c r="J46">
        <v>9000004</v>
      </c>
      <c r="K46">
        <f t="shared" si="2"/>
        <v>884629</v>
      </c>
      <c r="L46" s="6">
        <f>IF(ISERROR(VLOOKUP(B46,analysis_1!$T$5:$T$857,1,FALSE)),0,1)</f>
        <v>1</v>
      </c>
      <c r="M46">
        <f>IFERROR(VLOOKUP(B46,analysis_1!$T$5:$U$857,2,FALSE),0)</f>
        <v>4</v>
      </c>
      <c r="O46" t="str">
        <f t="shared" si="1"/>
        <v>ACT</v>
      </c>
      <c r="P46" t="e">
        <f>VLOOKUP(A46,analysis_2!$AI$3:$AI$249,1,FALSE)</f>
        <v>#N/A</v>
      </c>
    </row>
    <row r="47" spans="1:17" x14ac:dyDescent="0.25">
      <c r="A47" t="s">
        <v>202</v>
      </c>
      <c r="B47">
        <v>934549</v>
      </c>
      <c r="C47" t="s">
        <v>203</v>
      </c>
      <c r="D47">
        <v>6794</v>
      </c>
      <c r="E47">
        <v>108001</v>
      </c>
      <c r="F47" t="s">
        <v>125</v>
      </c>
      <c r="G47" s="4">
        <v>37606</v>
      </c>
      <c r="H47" s="4">
        <v>2958100</v>
      </c>
      <c r="K47" t="str">
        <f t="shared" si="2"/>
        <v/>
      </c>
      <c r="L47">
        <f>IF(ISERROR(VLOOKUP(B47,analysis_1!$T$5:$T$857,1,FALSE)),0,1)</f>
        <v>0</v>
      </c>
      <c r="O47" t="str">
        <f t="shared" si="1"/>
        <v>ACTG</v>
      </c>
      <c r="P47" t="e">
        <f>VLOOKUP(A47,analysis_2!$AI$3:$AI$249,1,FALSE)</f>
        <v>#N/A</v>
      </c>
      <c r="Q47" t="e">
        <f>VLOOKUP(D47,analysis_2!$AJ$12:$AK$37,2,FALSE)</f>
        <v>#N/A</v>
      </c>
    </row>
    <row r="48" spans="1:17" x14ac:dyDescent="0.25">
      <c r="A48" t="s">
        <v>8</v>
      </c>
      <c r="B48">
        <v>9000005</v>
      </c>
      <c r="C48" t="s">
        <v>204</v>
      </c>
      <c r="D48">
        <v>9999</v>
      </c>
      <c r="E48">
        <v>100012</v>
      </c>
      <c r="F48" t="s">
        <v>119</v>
      </c>
      <c r="G48" s="4">
        <v>40240</v>
      </c>
      <c r="H48" s="4">
        <v>42702</v>
      </c>
      <c r="J48">
        <v>9000005</v>
      </c>
      <c r="K48">
        <f t="shared" si="2"/>
        <v>9000005</v>
      </c>
      <c r="L48">
        <f>IF(ISERROR(VLOOKUP(B48,analysis_1!$T$5:$T$857,1,FALSE)),0,1)</f>
        <v>0</v>
      </c>
      <c r="O48" t="str">
        <f t="shared" si="1"/>
        <v>ACW</v>
      </c>
      <c r="P48" t="e">
        <f>VLOOKUP(A48,analysis_2!$AI$3:$AI$249,1,FALSE)</f>
        <v>#N/A</v>
      </c>
      <c r="Q48" t="e">
        <f>VLOOKUP(D48,analysis_2!$AJ$12:$AK$37,2,FALSE)</f>
        <v>#N/A</v>
      </c>
    </row>
    <row r="49" spans="1:17" x14ac:dyDescent="0.25">
      <c r="A49" t="s">
        <v>205</v>
      </c>
      <c r="B49">
        <v>1036848</v>
      </c>
      <c r="C49" t="s">
        <v>206</v>
      </c>
      <c r="D49">
        <v>7359</v>
      </c>
      <c r="E49">
        <v>100007</v>
      </c>
      <c r="F49" t="s">
        <v>119</v>
      </c>
      <c r="G49" s="4">
        <v>35815</v>
      </c>
      <c r="H49" s="4">
        <v>2958100</v>
      </c>
      <c r="K49" t="str">
        <f t="shared" si="2"/>
        <v/>
      </c>
      <c r="L49">
        <f>IF(ISERROR(VLOOKUP(B49,analysis_1!$T$5:$T$857,1,FALSE)),0,1)</f>
        <v>0</v>
      </c>
      <c r="O49" t="str">
        <f t="shared" si="1"/>
        <v>ACY</v>
      </c>
      <c r="P49" t="e">
        <f>VLOOKUP(A49,analysis_2!$AI$3:$AI$249,1,FALSE)</f>
        <v>#N/A</v>
      </c>
    </row>
    <row r="50" spans="1:17" x14ac:dyDescent="0.25">
      <c r="A50" t="s">
        <v>207</v>
      </c>
      <c r="B50">
        <v>1621227</v>
      </c>
      <c r="C50" t="s">
        <v>208</v>
      </c>
      <c r="D50">
        <v>2836</v>
      </c>
      <c r="E50">
        <v>106002</v>
      </c>
      <c r="F50" t="s">
        <v>125</v>
      </c>
      <c r="G50" s="4">
        <v>42130</v>
      </c>
      <c r="H50" s="4">
        <v>2958100</v>
      </c>
      <c r="K50" t="str">
        <f t="shared" si="2"/>
        <v/>
      </c>
      <c r="L50">
        <f>IF(ISERROR(VLOOKUP(B50,analysis_1!$T$5:$T$857,1,FALSE)),0,1)</f>
        <v>0</v>
      </c>
      <c r="O50" t="str">
        <f t="shared" si="1"/>
        <v>ADAP</v>
      </c>
      <c r="P50" t="e">
        <f>VLOOKUP(A50,analysis_2!$AI$3:$AI$249,1,FALSE)</f>
        <v>#N/A</v>
      </c>
      <c r="Q50" t="e">
        <f>VLOOKUP(D50,analysis_2!$AJ$12:$AK$37,2,FALSE)</f>
        <v>#N/A</v>
      </c>
    </row>
    <row r="51" spans="1:17" x14ac:dyDescent="0.25">
      <c r="A51" t="s">
        <v>209</v>
      </c>
      <c r="B51">
        <v>796343</v>
      </c>
      <c r="C51" t="s">
        <v>210</v>
      </c>
      <c r="D51">
        <v>7372</v>
      </c>
      <c r="E51">
        <v>101003</v>
      </c>
      <c r="F51" t="s">
        <v>125</v>
      </c>
      <c r="G51" s="4">
        <v>31638</v>
      </c>
      <c r="H51" s="4">
        <v>2958100</v>
      </c>
      <c r="K51" t="str">
        <f t="shared" si="2"/>
        <v/>
      </c>
      <c r="L51">
        <f>IF(ISERROR(VLOOKUP(B51,analysis_1!$T$5:$T$857,1,FALSE)),0,1)</f>
        <v>1</v>
      </c>
      <c r="O51" t="str">
        <f t="shared" si="1"/>
        <v>ADBE</v>
      </c>
      <c r="P51" t="e">
        <f>VLOOKUP(A51,analysis_2!$AI$3:$AI$249,1,FALSE)</f>
        <v>#N/A</v>
      </c>
    </row>
    <row r="52" spans="1:17" x14ac:dyDescent="0.25">
      <c r="A52" t="s">
        <v>211</v>
      </c>
      <c r="B52">
        <v>917251</v>
      </c>
      <c r="C52" t="s">
        <v>212</v>
      </c>
      <c r="D52">
        <v>6798</v>
      </c>
      <c r="E52">
        <v>109001</v>
      </c>
      <c r="F52" t="s">
        <v>119</v>
      </c>
      <c r="G52" s="4">
        <v>34439</v>
      </c>
      <c r="H52" s="4">
        <v>2958100</v>
      </c>
      <c r="K52" t="str">
        <f t="shared" si="2"/>
        <v/>
      </c>
      <c r="L52">
        <f>IF(ISERROR(VLOOKUP(B52,analysis_1!$T$5:$T$857,1,FALSE)),0,1)</f>
        <v>0</v>
      </c>
      <c r="O52" t="str">
        <f t="shared" si="1"/>
        <v>ADC</v>
      </c>
      <c r="P52" t="str">
        <f>VLOOKUP(A52,analysis_2!$AI$3:$AI$249,1,FALSE)</f>
        <v>ADC</v>
      </c>
    </row>
    <row r="53" spans="1:17" x14ac:dyDescent="0.25">
      <c r="A53" t="s">
        <v>213</v>
      </c>
      <c r="B53">
        <v>1515156</v>
      </c>
      <c r="C53" t="s">
        <v>214</v>
      </c>
      <c r="D53">
        <v>2890</v>
      </c>
      <c r="E53">
        <v>100001</v>
      </c>
      <c r="F53" t="s">
        <v>125</v>
      </c>
      <c r="G53" s="4">
        <v>38009</v>
      </c>
      <c r="H53" s="4">
        <v>2958100</v>
      </c>
      <c r="K53" t="str">
        <f t="shared" si="2"/>
        <v/>
      </c>
      <c r="L53">
        <f>IF(ISERROR(VLOOKUP(B53,analysis_1!$T$5:$T$857,1,FALSE)),0,1)</f>
        <v>0</v>
      </c>
      <c r="O53" t="str">
        <f t="shared" si="1"/>
        <v>ADES</v>
      </c>
      <c r="P53" t="e">
        <f>VLOOKUP(A53,analysis_2!$AI$3:$AI$249,1,FALSE)</f>
        <v>#N/A</v>
      </c>
    </row>
    <row r="54" spans="1:17" x14ac:dyDescent="0.25">
      <c r="A54" t="s">
        <v>215</v>
      </c>
      <c r="B54">
        <v>6281</v>
      </c>
      <c r="C54" t="s">
        <v>216</v>
      </c>
      <c r="D54">
        <v>3674</v>
      </c>
      <c r="E54">
        <v>101004</v>
      </c>
      <c r="F54" t="s">
        <v>125</v>
      </c>
      <c r="G54" s="4">
        <v>30882</v>
      </c>
      <c r="H54" s="4">
        <v>2958100</v>
      </c>
      <c r="K54" t="str">
        <f t="shared" si="2"/>
        <v/>
      </c>
      <c r="L54">
        <f>IF(ISERROR(VLOOKUP(B54,analysis_1!$T$5:$T$857,1,FALSE)),0,1)</f>
        <v>1</v>
      </c>
      <c r="O54" t="str">
        <f t="shared" si="1"/>
        <v>ADI</v>
      </c>
      <c r="P54" t="e">
        <f>VLOOKUP(A54,analysis_2!$AI$3:$AI$249,1,FALSE)</f>
        <v>#N/A</v>
      </c>
    </row>
    <row r="55" spans="1:17" x14ac:dyDescent="0.25">
      <c r="A55" t="s">
        <v>217</v>
      </c>
      <c r="B55">
        <v>7084</v>
      </c>
      <c r="C55" t="s">
        <v>218</v>
      </c>
      <c r="D55">
        <v>2070</v>
      </c>
      <c r="E55">
        <v>102002</v>
      </c>
      <c r="F55" t="s">
        <v>119</v>
      </c>
      <c r="G55" s="4">
        <v>30411</v>
      </c>
      <c r="H55" s="4">
        <v>2958100</v>
      </c>
      <c r="K55" t="str">
        <f t="shared" si="2"/>
        <v/>
      </c>
      <c r="L55">
        <f>IF(ISERROR(VLOOKUP(B55,analysis_1!$T$5:$T$857,1,FALSE)),0,1)</f>
        <v>1</v>
      </c>
      <c r="O55" t="str">
        <f t="shared" si="1"/>
        <v>ADM</v>
      </c>
      <c r="P55" t="e">
        <f>VLOOKUP(A55,analysis_2!$AI$3:$AI$249,1,FALSE)</f>
        <v>#N/A</v>
      </c>
    </row>
    <row r="56" spans="1:17" x14ac:dyDescent="0.25">
      <c r="A56" t="s">
        <v>219</v>
      </c>
      <c r="B56">
        <v>1670541</v>
      </c>
      <c r="C56" t="s">
        <v>220</v>
      </c>
      <c r="D56">
        <v>3714</v>
      </c>
      <c r="E56">
        <v>103005</v>
      </c>
      <c r="F56" t="s">
        <v>119</v>
      </c>
      <c r="G56" s="4">
        <v>42674</v>
      </c>
      <c r="H56" s="4">
        <v>2958100</v>
      </c>
      <c r="K56" t="str">
        <f t="shared" si="2"/>
        <v/>
      </c>
      <c r="L56">
        <f>IF(ISERROR(VLOOKUP(B56,analysis_1!$T$5:$T$857,1,FALSE)),0,1)</f>
        <v>1</v>
      </c>
      <c r="O56" t="str">
        <f t="shared" si="1"/>
        <v>ADNT</v>
      </c>
      <c r="P56" t="e">
        <f>VLOOKUP(A56,analysis_2!$AI$3:$AI$249,1,FALSE)</f>
        <v>#N/A</v>
      </c>
    </row>
    <row r="57" spans="1:17" x14ac:dyDescent="0.25">
      <c r="A57" t="s">
        <v>221</v>
      </c>
      <c r="B57">
        <v>8670</v>
      </c>
      <c r="C57" t="s">
        <v>222</v>
      </c>
      <c r="D57">
        <v>7374</v>
      </c>
      <c r="E57">
        <v>100002</v>
      </c>
      <c r="F57" t="s">
        <v>125</v>
      </c>
      <c r="G57" s="4">
        <v>30412</v>
      </c>
      <c r="H57" s="4">
        <v>2958100</v>
      </c>
      <c r="K57" t="str">
        <f t="shared" si="2"/>
        <v/>
      </c>
      <c r="L57">
        <f>IF(ISERROR(VLOOKUP(B57,analysis_1!$T$5:$T$857,1,FALSE)),0,1)</f>
        <v>1</v>
      </c>
      <c r="O57" t="str">
        <f t="shared" si="1"/>
        <v>ADP</v>
      </c>
      <c r="P57" t="e">
        <f>VLOOKUP(A57,analysis_2!$AI$3:$AI$249,1,FALSE)</f>
        <v>#N/A</v>
      </c>
    </row>
    <row r="58" spans="1:17" x14ac:dyDescent="0.25">
      <c r="A58" t="s">
        <v>223</v>
      </c>
      <c r="B58">
        <v>1478320</v>
      </c>
      <c r="C58" t="s">
        <v>224</v>
      </c>
      <c r="D58">
        <v>2836</v>
      </c>
      <c r="E58">
        <v>106002</v>
      </c>
      <c r="F58" t="s">
        <v>125</v>
      </c>
      <c r="G58" s="4">
        <v>43643</v>
      </c>
      <c r="H58" s="4">
        <v>2958100</v>
      </c>
      <c r="K58" t="str">
        <f t="shared" si="2"/>
        <v/>
      </c>
      <c r="L58">
        <f>IF(ISERROR(VLOOKUP(B58,analysis_1!$T$5:$T$857,1,FALSE)),0,1)</f>
        <v>0</v>
      </c>
      <c r="O58" t="str">
        <f t="shared" si="1"/>
        <v>ADPT</v>
      </c>
      <c r="P58" t="e">
        <f>VLOOKUP(A58,analysis_2!$AI$3:$AI$249,1,FALSE)</f>
        <v>#N/A</v>
      </c>
      <c r="Q58" t="e">
        <f>VLOOKUP(D58,analysis_2!$AJ$12:$AK$37,2,FALSE)</f>
        <v>#N/A</v>
      </c>
    </row>
    <row r="59" spans="1:17" x14ac:dyDescent="0.25">
      <c r="A59" t="s">
        <v>225</v>
      </c>
      <c r="B59">
        <v>1435049</v>
      </c>
      <c r="C59" t="s">
        <v>226</v>
      </c>
      <c r="D59">
        <v>2834</v>
      </c>
      <c r="E59">
        <v>106002</v>
      </c>
      <c r="F59" t="s">
        <v>125</v>
      </c>
      <c r="G59" s="4">
        <v>42109</v>
      </c>
      <c r="H59" s="4">
        <v>2958100</v>
      </c>
      <c r="K59" t="str">
        <f t="shared" si="2"/>
        <v/>
      </c>
      <c r="L59">
        <f>IF(ISERROR(VLOOKUP(B59,analysis_1!$T$5:$T$857,1,FALSE)),0,1)</f>
        <v>0</v>
      </c>
      <c r="O59" t="str">
        <f t="shared" si="1"/>
        <v>ADRO</v>
      </c>
      <c r="P59" t="e">
        <f>VLOOKUP(A59,analysis_2!$AI$3:$AI$249,1,FALSE)</f>
        <v>#N/A</v>
      </c>
    </row>
    <row r="60" spans="1:17" x14ac:dyDescent="0.25">
      <c r="A60" t="s">
        <v>227</v>
      </c>
      <c r="B60">
        <v>1101215</v>
      </c>
      <c r="C60" t="s">
        <v>228</v>
      </c>
      <c r="D60">
        <v>7389</v>
      </c>
      <c r="E60">
        <v>104007</v>
      </c>
      <c r="F60" t="s">
        <v>119</v>
      </c>
      <c r="G60" s="4">
        <v>37057</v>
      </c>
      <c r="H60" s="4">
        <v>2958100</v>
      </c>
      <c r="K60" t="str">
        <f t="shared" si="2"/>
        <v/>
      </c>
      <c r="L60">
        <f>IF(ISERROR(VLOOKUP(B60,analysis_1!$T$5:$T$857,1,FALSE)),0,1)</f>
        <v>1</v>
      </c>
      <c r="O60" t="str">
        <f t="shared" si="1"/>
        <v>ADS</v>
      </c>
      <c r="P60" t="e">
        <f>VLOOKUP(A60,analysis_2!$AI$3:$AI$249,1,FALSE)</f>
        <v>#N/A</v>
      </c>
    </row>
    <row r="61" spans="1:17" x14ac:dyDescent="0.25">
      <c r="A61" t="s">
        <v>229</v>
      </c>
      <c r="B61">
        <v>769397</v>
      </c>
      <c r="C61" t="s">
        <v>230</v>
      </c>
      <c r="D61">
        <v>7372</v>
      </c>
      <c r="E61">
        <v>101003</v>
      </c>
      <c r="F61" t="s">
        <v>125</v>
      </c>
      <c r="G61" s="4">
        <v>31229</v>
      </c>
      <c r="H61" s="4">
        <v>2958100</v>
      </c>
      <c r="K61" t="str">
        <f t="shared" si="2"/>
        <v/>
      </c>
      <c r="L61">
        <f>IF(ISERROR(VLOOKUP(B61,analysis_1!$T$5:$T$857,1,FALSE)),0,1)</f>
        <v>1</v>
      </c>
      <c r="O61" t="str">
        <f t="shared" si="1"/>
        <v>ADSK</v>
      </c>
      <c r="P61" t="e">
        <f>VLOOKUP(A61,analysis_2!$AI$3:$AI$249,1,FALSE)</f>
        <v>#N/A</v>
      </c>
    </row>
    <row r="62" spans="1:17" x14ac:dyDescent="0.25">
      <c r="A62" t="s">
        <v>231</v>
      </c>
      <c r="B62">
        <v>1585790</v>
      </c>
      <c r="C62" t="s">
        <v>232</v>
      </c>
      <c r="D62">
        <v>4953</v>
      </c>
      <c r="E62">
        <v>100004</v>
      </c>
      <c r="F62" t="s">
        <v>119</v>
      </c>
      <c r="G62" s="4">
        <v>42649</v>
      </c>
      <c r="H62" s="4">
        <v>2958100</v>
      </c>
      <c r="K62" t="str">
        <f t="shared" si="2"/>
        <v/>
      </c>
      <c r="L62">
        <f>IF(ISERROR(VLOOKUP(B62,analysis_1!$T$5:$T$857,1,FALSE)),0,1)</f>
        <v>0</v>
      </c>
      <c r="O62" t="str">
        <f t="shared" si="1"/>
        <v>ADSW</v>
      </c>
      <c r="P62" t="e">
        <f>VLOOKUP(A62,analysis_2!$AI$3:$AI$249,1,FALSE)</f>
        <v>#N/A</v>
      </c>
      <c r="Q62" t="e">
        <f>VLOOKUP(D62,analysis_2!$AJ$12:$AK$37,2,FALSE)</f>
        <v>#N/A</v>
      </c>
    </row>
    <row r="63" spans="1:17" x14ac:dyDescent="0.25">
      <c r="A63" t="s">
        <v>233</v>
      </c>
      <c r="B63">
        <v>1703056</v>
      </c>
      <c r="C63" t="s">
        <v>234</v>
      </c>
      <c r="D63">
        <v>7381</v>
      </c>
      <c r="E63">
        <v>101001</v>
      </c>
      <c r="F63" t="s">
        <v>119</v>
      </c>
      <c r="G63" s="4">
        <v>43119</v>
      </c>
      <c r="H63" s="4">
        <v>2958100</v>
      </c>
      <c r="K63" t="str">
        <f t="shared" si="2"/>
        <v/>
      </c>
      <c r="L63">
        <f>IF(ISERROR(VLOOKUP(B63,analysis_1!$T$5:$T$857,1,FALSE)),0,1)</f>
        <v>1</v>
      </c>
      <c r="O63" t="str">
        <f t="shared" si="1"/>
        <v>ADT</v>
      </c>
      <c r="P63" t="e">
        <f>VLOOKUP(A63,analysis_2!$AI$3:$AI$249,1,FALSE)</f>
        <v>#N/A</v>
      </c>
    </row>
    <row r="64" spans="1:17" x14ac:dyDescent="0.25">
      <c r="A64" t="s">
        <v>235</v>
      </c>
      <c r="B64">
        <v>926282</v>
      </c>
      <c r="C64" t="s">
        <v>236</v>
      </c>
      <c r="D64">
        <v>3661</v>
      </c>
      <c r="E64">
        <v>101005</v>
      </c>
      <c r="F64" t="s">
        <v>125</v>
      </c>
      <c r="G64" s="4">
        <v>34556</v>
      </c>
      <c r="H64" s="4">
        <v>2958100</v>
      </c>
      <c r="K64" t="str">
        <f t="shared" si="2"/>
        <v/>
      </c>
      <c r="L64">
        <f>IF(ISERROR(VLOOKUP(B64,analysis_1!$T$5:$T$857,1,FALSE)),0,1)</f>
        <v>0</v>
      </c>
      <c r="O64" t="str">
        <f t="shared" si="1"/>
        <v>ADTN</v>
      </c>
      <c r="P64" t="e">
        <f>VLOOKUP(A64,analysis_2!$AI$3:$AI$249,1,FALSE)</f>
        <v>#N/A</v>
      </c>
      <c r="Q64" t="e">
        <f>VLOOKUP(D64,analysis_2!$AJ$12:$AK$37,2,FALSE)</f>
        <v>#N/A</v>
      </c>
    </row>
    <row r="65" spans="1:17" x14ac:dyDescent="0.25">
      <c r="A65" t="s">
        <v>237</v>
      </c>
      <c r="B65">
        <v>1501756</v>
      </c>
      <c r="C65" t="s">
        <v>238</v>
      </c>
      <c r="D65">
        <v>2836</v>
      </c>
      <c r="E65">
        <v>106002</v>
      </c>
      <c r="F65" t="s">
        <v>125</v>
      </c>
      <c r="G65" s="4">
        <v>42373</v>
      </c>
      <c r="H65" s="4">
        <v>2958100</v>
      </c>
      <c r="K65" t="str">
        <f t="shared" si="2"/>
        <v/>
      </c>
      <c r="L65">
        <f>IF(ISERROR(VLOOKUP(B65,analysis_1!$T$5:$T$857,1,FALSE)),0,1)</f>
        <v>0</v>
      </c>
      <c r="O65" t="str">
        <f t="shared" si="1"/>
        <v>ADVM</v>
      </c>
      <c r="P65" t="e">
        <f>VLOOKUP(A65,analysis_2!$AI$3:$AI$249,1,FALSE)</f>
        <v>#N/A</v>
      </c>
    </row>
    <row r="66" spans="1:17" x14ac:dyDescent="0.25">
      <c r="A66" t="s">
        <v>239</v>
      </c>
      <c r="B66">
        <v>2178</v>
      </c>
      <c r="C66" t="s">
        <v>240</v>
      </c>
      <c r="D66">
        <v>5172</v>
      </c>
      <c r="E66">
        <v>107005</v>
      </c>
      <c r="F66" t="s">
        <v>119</v>
      </c>
      <c r="G66" s="4">
        <v>30932</v>
      </c>
      <c r="H66" s="4">
        <v>2958100</v>
      </c>
      <c r="K66" t="str">
        <f t="shared" si="2"/>
        <v/>
      </c>
      <c r="L66">
        <f>IF(ISERROR(VLOOKUP(B66,analysis_1!$T$5:$T$857,1,FALSE)),0,1)</f>
        <v>0</v>
      </c>
      <c r="O66" t="str">
        <f t="shared" si="1"/>
        <v>AE</v>
      </c>
      <c r="P66" t="e">
        <f>VLOOKUP(A66,analysis_2!$AI$3:$AI$249,1,FALSE)</f>
        <v>#N/A</v>
      </c>
    </row>
    <row r="67" spans="1:17" x14ac:dyDescent="0.25">
      <c r="A67" t="s">
        <v>241</v>
      </c>
      <c r="B67">
        <v>1002910</v>
      </c>
      <c r="C67" t="s">
        <v>242</v>
      </c>
      <c r="D67">
        <v>4931</v>
      </c>
      <c r="E67">
        <v>105001</v>
      </c>
      <c r="F67" t="s">
        <v>119</v>
      </c>
      <c r="G67" s="4">
        <v>35797</v>
      </c>
      <c r="H67" s="4">
        <v>2958100</v>
      </c>
      <c r="K67" t="str">
        <f t="shared" si="2"/>
        <v/>
      </c>
      <c r="L67">
        <f>IF(ISERROR(VLOOKUP(B67,analysis_1!$T$5:$T$857,1,FALSE)),0,1)</f>
        <v>1</v>
      </c>
      <c r="O67" t="str">
        <f t="shared" ref="O67:O130" si="3">A67</f>
        <v>AEE</v>
      </c>
      <c r="P67" t="e">
        <f>VLOOKUP(A67,analysis_2!$AI$3:$AI$249,1,FALSE)</f>
        <v>#N/A</v>
      </c>
    </row>
    <row r="68" spans="1:17" x14ac:dyDescent="0.25">
      <c r="A68" t="s">
        <v>243</v>
      </c>
      <c r="B68">
        <v>353020</v>
      </c>
      <c r="C68" t="s">
        <v>244</v>
      </c>
      <c r="D68">
        <v>1623</v>
      </c>
      <c r="E68">
        <v>100003</v>
      </c>
      <c r="F68" t="s">
        <v>125</v>
      </c>
      <c r="G68" s="4">
        <v>32622</v>
      </c>
      <c r="H68" s="4">
        <v>2958100</v>
      </c>
      <c r="K68" t="str">
        <f t="shared" si="2"/>
        <v/>
      </c>
      <c r="L68">
        <f>IF(ISERROR(VLOOKUP(B68,analysis_1!$T$5:$T$857,1,FALSE)),0,1)</f>
        <v>0</v>
      </c>
      <c r="O68" t="str">
        <f t="shared" si="3"/>
        <v>AEGN</v>
      </c>
      <c r="P68" t="e">
        <f>VLOOKUP(A68,analysis_2!$AI$3:$AI$249,1,FALSE)</f>
        <v>#N/A</v>
      </c>
      <c r="Q68" t="e">
        <f>VLOOKUP(D68,analysis_2!$AJ$12:$AK$37,2,FALSE)</f>
        <v>#N/A</v>
      </c>
    </row>
    <row r="69" spans="1:17" x14ac:dyDescent="0.25">
      <c r="A69" t="s">
        <v>245</v>
      </c>
      <c r="B69">
        <v>1040470</v>
      </c>
      <c r="C69" t="s">
        <v>246</v>
      </c>
      <c r="D69">
        <v>3825</v>
      </c>
      <c r="E69">
        <v>101004</v>
      </c>
      <c r="F69" t="s">
        <v>125</v>
      </c>
      <c r="G69" s="4">
        <v>35657</v>
      </c>
      <c r="H69" s="4">
        <v>2958100</v>
      </c>
      <c r="K69" t="str">
        <f t="shared" ref="K69:K132" si="4">IF(J69="","",B69)</f>
        <v/>
      </c>
      <c r="L69">
        <f>IF(ISERROR(VLOOKUP(B69,analysis_1!$T$5:$T$857,1,FALSE)),0,1)</f>
        <v>0</v>
      </c>
      <c r="O69" t="str">
        <f t="shared" si="3"/>
        <v>AEHR</v>
      </c>
      <c r="P69" t="e">
        <f>VLOOKUP(A69,analysis_2!$AI$3:$AI$249,1,FALSE)</f>
        <v>#N/A</v>
      </c>
    </row>
    <row r="70" spans="1:17" x14ac:dyDescent="0.25">
      <c r="A70" t="s">
        <v>247</v>
      </c>
      <c r="B70">
        <v>927003</v>
      </c>
      <c r="C70" t="s">
        <v>248</v>
      </c>
      <c r="D70">
        <v>3679</v>
      </c>
      <c r="E70">
        <v>101001</v>
      </c>
      <c r="F70" t="s">
        <v>125</v>
      </c>
      <c r="G70" s="4">
        <v>35020</v>
      </c>
      <c r="H70" s="4">
        <v>2958100</v>
      </c>
      <c r="K70" t="str">
        <f t="shared" si="4"/>
        <v/>
      </c>
      <c r="L70">
        <f>IF(ISERROR(VLOOKUP(B70,analysis_1!$T$5:$T$857,1,FALSE)),0,1)</f>
        <v>0</v>
      </c>
      <c r="O70" t="str">
        <f t="shared" si="3"/>
        <v>AEIS</v>
      </c>
      <c r="P70" t="e">
        <f>VLOOKUP(A70,analysis_2!$AI$3:$AI$249,1,FALSE)</f>
        <v>#N/A</v>
      </c>
    </row>
    <row r="71" spans="1:17" x14ac:dyDescent="0.25">
      <c r="A71" t="s">
        <v>249</v>
      </c>
      <c r="B71">
        <v>1039828</v>
      </c>
      <c r="C71" t="s">
        <v>250</v>
      </c>
      <c r="D71">
        <v>6311</v>
      </c>
      <c r="E71">
        <v>104004</v>
      </c>
      <c r="F71" t="s">
        <v>119</v>
      </c>
      <c r="G71" s="4">
        <v>37959</v>
      </c>
      <c r="H71" s="4">
        <v>2958100</v>
      </c>
      <c r="K71" t="str">
        <f t="shared" si="4"/>
        <v/>
      </c>
      <c r="L71">
        <f>IF(ISERROR(VLOOKUP(B71,analysis_1!$T$5:$T$857,1,FALSE)),0,1)</f>
        <v>0</v>
      </c>
      <c r="O71" t="str">
        <f t="shared" si="3"/>
        <v>AEL</v>
      </c>
      <c r="P71" s="16" t="str">
        <f>VLOOKUP(A71,analysis_2!$AI$3:$AI$249,1,FALSE)</f>
        <v>AEL</v>
      </c>
      <c r="Q71">
        <f>VLOOKUP(D71,analysis_2!$AJ$12:$AK$37,2,FALSE)</f>
        <v>104004</v>
      </c>
    </row>
    <row r="72" spans="1:17" x14ac:dyDescent="0.25">
      <c r="A72" t="s">
        <v>251</v>
      </c>
      <c r="B72">
        <v>919012</v>
      </c>
      <c r="C72" t="s">
        <v>252</v>
      </c>
      <c r="D72">
        <v>5651</v>
      </c>
      <c r="E72">
        <v>103002</v>
      </c>
      <c r="F72" t="s">
        <v>119</v>
      </c>
      <c r="G72" s="4">
        <v>34438</v>
      </c>
      <c r="H72" s="4">
        <v>2958100</v>
      </c>
      <c r="K72" t="str">
        <f t="shared" si="4"/>
        <v/>
      </c>
      <c r="L72">
        <f>IF(ISERROR(VLOOKUP(B72,analysis_1!$T$5:$T$857,1,FALSE)),0,1)</f>
        <v>1</v>
      </c>
      <c r="O72" t="str">
        <f t="shared" si="3"/>
        <v>AEO</v>
      </c>
      <c r="P72" t="e">
        <f>VLOOKUP(A72,analysis_2!$AI$3:$AI$249,1,FALSE)</f>
        <v>#N/A</v>
      </c>
    </row>
    <row r="73" spans="1:17" x14ac:dyDescent="0.25">
      <c r="A73" t="s">
        <v>253</v>
      </c>
      <c r="B73">
        <v>4904</v>
      </c>
      <c r="C73" t="s">
        <v>254</v>
      </c>
      <c r="D73">
        <v>4911</v>
      </c>
      <c r="E73">
        <v>105001</v>
      </c>
      <c r="F73" t="s">
        <v>119</v>
      </c>
      <c r="G73" s="4">
        <v>25570</v>
      </c>
      <c r="H73" s="4">
        <v>2958100</v>
      </c>
      <c r="K73" t="str">
        <f t="shared" si="4"/>
        <v/>
      </c>
      <c r="L73">
        <f>IF(ISERROR(VLOOKUP(B73,analysis_1!$T$5:$T$857,1,FALSE)),0,1)</f>
        <v>1</v>
      </c>
      <c r="O73" t="str">
        <f t="shared" si="3"/>
        <v>AEP</v>
      </c>
      <c r="P73" t="e">
        <f>VLOOKUP(A73,analysis_2!$AI$3:$AI$249,1,FALSE)</f>
        <v>#N/A</v>
      </c>
    </row>
    <row r="74" spans="1:17" x14ac:dyDescent="0.25">
      <c r="A74" t="s">
        <v>255</v>
      </c>
      <c r="B74">
        <v>785787</v>
      </c>
      <c r="C74" t="s">
        <v>256</v>
      </c>
      <c r="D74">
        <v>3081</v>
      </c>
      <c r="E74">
        <v>103018</v>
      </c>
      <c r="F74" t="s">
        <v>125</v>
      </c>
      <c r="G74" s="4">
        <v>36893</v>
      </c>
      <c r="H74" s="4">
        <v>42765</v>
      </c>
      <c r="K74" t="str">
        <f t="shared" si="4"/>
        <v/>
      </c>
      <c r="L74">
        <f>IF(ISERROR(VLOOKUP(B74,analysis_1!$T$5:$T$857,1,FALSE)),0,1)</f>
        <v>0</v>
      </c>
      <c r="O74" t="str">
        <f t="shared" si="3"/>
        <v>AEPI</v>
      </c>
      <c r="P74" t="e">
        <f>VLOOKUP(A74,analysis_2!$AI$3:$AI$249,1,FALSE)</f>
        <v>#N/A</v>
      </c>
    </row>
    <row r="75" spans="1:17" x14ac:dyDescent="0.25">
      <c r="A75" t="s">
        <v>257</v>
      </c>
      <c r="B75">
        <v>1337553</v>
      </c>
      <c r="C75" t="s">
        <v>258</v>
      </c>
      <c r="D75">
        <v>2836</v>
      </c>
      <c r="E75">
        <v>106002</v>
      </c>
      <c r="F75" t="s">
        <v>125</v>
      </c>
      <c r="G75" s="4">
        <v>41572</v>
      </c>
      <c r="H75" s="4">
        <v>2958100</v>
      </c>
      <c r="K75" t="str">
        <f t="shared" si="4"/>
        <v/>
      </c>
      <c r="L75">
        <f>IF(ISERROR(VLOOKUP(B75,analysis_1!$T$5:$T$857,1,FALSE)),0,1)</f>
        <v>0</v>
      </c>
      <c r="O75" t="str">
        <f t="shared" si="3"/>
        <v>AERI</v>
      </c>
      <c r="P75" t="e">
        <f>VLOOKUP(A75,analysis_2!$AI$3:$AI$249,1,FALSE)</f>
        <v>#N/A</v>
      </c>
      <c r="Q75" t="e">
        <f>VLOOKUP(D75,analysis_2!$AJ$12:$AK$37,2,FALSE)</f>
        <v>#N/A</v>
      </c>
    </row>
    <row r="76" spans="1:17" x14ac:dyDescent="0.25">
      <c r="A76" t="s">
        <v>259</v>
      </c>
      <c r="B76">
        <v>874761</v>
      </c>
      <c r="C76" t="s">
        <v>260</v>
      </c>
      <c r="D76">
        <v>4991</v>
      </c>
      <c r="E76">
        <v>105001</v>
      </c>
      <c r="F76" t="s">
        <v>119</v>
      </c>
      <c r="G76" s="4">
        <v>33415</v>
      </c>
      <c r="H76" s="4">
        <v>2958100</v>
      </c>
      <c r="K76" t="str">
        <f t="shared" si="4"/>
        <v/>
      </c>
      <c r="L76">
        <f>IF(ISERROR(VLOOKUP(B76,analysis_1!$T$5:$T$857,1,FALSE)),0,1)</f>
        <v>1</v>
      </c>
      <c r="O76" t="str">
        <f t="shared" si="3"/>
        <v>AES</v>
      </c>
      <c r="P76" t="e">
        <f>VLOOKUP(A76,analysis_2!$AI$3:$AI$249,1,FALSE)</f>
        <v>#N/A</v>
      </c>
    </row>
    <row r="77" spans="1:17" x14ac:dyDescent="0.25">
      <c r="A77" t="s">
        <v>261</v>
      </c>
      <c r="B77">
        <v>1122304</v>
      </c>
      <c r="C77" t="s">
        <v>262</v>
      </c>
      <c r="D77">
        <v>6324</v>
      </c>
      <c r="E77">
        <v>106006</v>
      </c>
      <c r="F77" t="s">
        <v>119</v>
      </c>
      <c r="G77" s="4">
        <v>28128</v>
      </c>
      <c r="H77" s="4">
        <v>43432</v>
      </c>
      <c r="K77" t="str">
        <f t="shared" si="4"/>
        <v/>
      </c>
      <c r="L77">
        <f>IF(ISERROR(VLOOKUP(B77,analysis_1!$T$5:$T$857,1,FALSE)),0,1)</f>
        <v>1</v>
      </c>
      <c r="O77" t="str">
        <f t="shared" si="3"/>
        <v>AET</v>
      </c>
      <c r="P77" t="e">
        <f>VLOOKUP(A77,analysis_2!$AI$3:$AI$249,1,FALSE)</f>
        <v>#N/A</v>
      </c>
    </row>
    <row r="78" spans="1:17" x14ac:dyDescent="0.25">
      <c r="A78" t="s">
        <v>263</v>
      </c>
      <c r="B78">
        <v>910322</v>
      </c>
      <c r="C78" t="s">
        <v>264</v>
      </c>
      <c r="D78">
        <v>6035</v>
      </c>
      <c r="E78">
        <v>104003</v>
      </c>
      <c r="F78" t="s">
        <v>119</v>
      </c>
      <c r="G78" s="4">
        <v>34291</v>
      </c>
      <c r="H78" s="4">
        <v>43010</v>
      </c>
      <c r="K78" t="str">
        <f t="shared" si="4"/>
        <v/>
      </c>
      <c r="L78">
        <f>IF(ISERROR(VLOOKUP(B78,analysis_1!$T$5:$T$857,1,FALSE)),0,1)</f>
        <v>0</v>
      </c>
      <c r="O78" t="str">
        <f t="shared" si="3"/>
        <v>AF</v>
      </c>
      <c r="P78" t="e">
        <f>VLOOKUP(A78,analysis_2!$AI$3:$AI$249,1,FALSE)</f>
        <v>#N/A</v>
      </c>
      <c r="Q78" t="e">
        <f>VLOOKUP(D78,analysis_2!$AJ$12:$AK$37,2,FALSE)</f>
        <v>#N/A</v>
      </c>
    </row>
    <row r="79" spans="1:17" x14ac:dyDescent="0.25">
      <c r="A79" t="s">
        <v>265</v>
      </c>
      <c r="B79">
        <v>799231</v>
      </c>
      <c r="C79" t="s">
        <v>266</v>
      </c>
      <c r="D79">
        <v>8300</v>
      </c>
      <c r="E79">
        <v>999999</v>
      </c>
      <c r="F79" t="s">
        <v>125</v>
      </c>
      <c r="G79" s="4">
        <v>34019</v>
      </c>
      <c r="H79" s="4">
        <v>43192</v>
      </c>
      <c r="K79" t="str">
        <f t="shared" si="4"/>
        <v/>
      </c>
      <c r="L79">
        <f>IF(ISERROR(VLOOKUP(B79,analysis_1!$T$5:$T$857,1,FALSE)),0,1)</f>
        <v>0</v>
      </c>
      <c r="O79" t="str">
        <f t="shared" si="3"/>
        <v>AFAM</v>
      </c>
      <c r="P79" t="e">
        <f>VLOOKUP(A79,analysis_2!$AI$3:$AI$249,1,FALSE)</f>
        <v>#N/A</v>
      </c>
      <c r="Q79" t="e">
        <f>VLOOKUP(D79,analysis_2!$AJ$12:$AK$37,2,FALSE)</f>
        <v>#N/A</v>
      </c>
    </row>
    <row r="80" spans="1:17" x14ac:dyDescent="0.25">
      <c r="A80" t="s">
        <v>267</v>
      </c>
      <c r="B80">
        <v>1042046</v>
      </c>
      <c r="C80" t="s">
        <v>268</v>
      </c>
      <c r="D80">
        <v>6331</v>
      </c>
      <c r="E80">
        <v>104006</v>
      </c>
      <c r="F80" t="s">
        <v>119</v>
      </c>
      <c r="G80" s="4">
        <v>30412</v>
      </c>
      <c r="H80" s="4">
        <v>2958100</v>
      </c>
      <c r="K80" t="str">
        <f t="shared" si="4"/>
        <v/>
      </c>
      <c r="L80">
        <f>IF(ISERROR(VLOOKUP(B80,analysis_1!$T$5:$T$857,1,FALSE)),0,1)</f>
        <v>1</v>
      </c>
      <c r="O80" t="str">
        <f t="shared" si="3"/>
        <v>AFG</v>
      </c>
      <c r="P80" t="e">
        <f>VLOOKUP(A80,analysis_2!$AI$3:$AI$249,1,FALSE)</f>
        <v>#N/A</v>
      </c>
    </row>
    <row r="81" spans="1:17" x14ac:dyDescent="0.25">
      <c r="A81" t="s">
        <v>269</v>
      </c>
      <c r="B81">
        <v>4977</v>
      </c>
      <c r="C81" t="s">
        <v>270</v>
      </c>
      <c r="D81">
        <v>6321</v>
      </c>
      <c r="E81">
        <v>104004</v>
      </c>
      <c r="F81" t="s">
        <v>119</v>
      </c>
      <c r="G81" s="4">
        <v>30882</v>
      </c>
      <c r="H81" s="4">
        <v>2958100</v>
      </c>
      <c r="K81" t="str">
        <f t="shared" si="4"/>
        <v/>
      </c>
      <c r="L81">
        <f>IF(ISERROR(VLOOKUP(B81,analysis_1!$T$5:$T$857,1,FALSE)),0,1)</f>
        <v>1</v>
      </c>
      <c r="O81" t="str">
        <f t="shared" si="3"/>
        <v>AFL</v>
      </c>
      <c r="P81" t="e">
        <f>VLOOKUP(A81,analysis_2!$AI$3:$AI$249,1,FALSE)</f>
        <v>#N/A</v>
      </c>
    </row>
    <row r="82" spans="1:17" x14ac:dyDescent="0.25">
      <c r="A82" t="s">
        <v>271</v>
      </c>
      <c r="B82">
        <v>1365555</v>
      </c>
      <c r="C82" t="s">
        <v>272</v>
      </c>
      <c r="D82">
        <v>6331</v>
      </c>
      <c r="E82">
        <v>104006</v>
      </c>
      <c r="F82" t="s">
        <v>125</v>
      </c>
      <c r="G82" s="4">
        <v>39034</v>
      </c>
      <c r="H82" s="4">
        <v>43433</v>
      </c>
      <c r="K82" t="str">
        <f t="shared" si="4"/>
        <v/>
      </c>
      <c r="L82">
        <f>IF(ISERROR(VLOOKUP(B82,analysis_1!$T$5:$T$857,1,FALSE)),0,1)</f>
        <v>0</v>
      </c>
      <c r="O82" t="str">
        <f t="shared" si="3"/>
        <v>AFSI</v>
      </c>
      <c r="P82" t="e">
        <f>VLOOKUP(A82,analysis_2!$AI$3:$AI$249,1,FALSE)</f>
        <v>#N/A</v>
      </c>
      <c r="Q82">
        <f>VLOOKUP(D82,analysis_2!$AJ$12:$AK$37,2,FALSE)</f>
        <v>104006</v>
      </c>
    </row>
    <row r="83" spans="1:17" x14ac:dyDescent="0.25">
      <c r="A83" t="s">
        <v>273</v>
      </c>
      <c r="B83">
        <v>880266</v>
      </c>
      <c r="C83" t="s">
        <v>274</v>
      </c>
      <c r="D83">
        <v>3523</v>
      </c>
      <c r="E83">
        <v>100009</v>
      </c>
      <c r="F83" t="s">
        <v>119</v>
      </c>
      <c r="G83" s="4">
        <v>33714</v>
      </c>
      <c r="H83" s="4">
        <v>2958100</v>
      </c>
      <c r="K83" t="str">
        <f t="shared" si="4"/>
        <v/>
      </c>
      <c r="L83">
        <f>IF(ISERROR(VLOOKUP(B83,analysis_1!$T$5:$T$857,1,FALSE)),0,1)</f>
        <v>1</v>
      </c>
      <c r="O83" t="str">
        <f t="shared" si="3"/>
        <v>AGCO</v>
      </c>
      <c r="P83" t="e">
        <f>VLOOKUP(A83,analysis_2!$AI$3:$AI$249,1,FALSE)</f>
        <v>#N/A</v>
      </c>
    </row>
    <row r="84" spans="1:17" x14ac:dyDescent="0.25">
      <c r="A84" t="s">
        <v>9</v>
      </c>
      <c r="B84">
        <v>9000006</v>
      </c>
      <c r="C84" t="s">
        <v>163</v>
      </c>
      <c r="D84">
        <v>9999</v>
      </c>
      <c r="E84">
        <v>100001</v>
      </c>
      <c r="F84" t="s">
        <v>163</v>
      </c>
      <c r="G84" s="4">
        <v>1</v>
      </c>
      <c r="H84" s="4">
        <v>1</v>
      </c>
      <c r="J84">
        <v>9000006</v>
      </c>
      <c r="K84">
        <f t="shared" si="4"/>
        <v>9000006</v>
      </c>
      <c r="L84">
        <f>IF(ISERROR(VLOOKUP(B84,analysis_1!$T$5:$T$857,1,FALSE)),0,1)</f>
        <v>0</v>
      </c>
      <c r="O84" t="str">
        <f t="shared" si="3"/>
        <v>AGHI</v>
      </c>
      <c r="P84" t="e">
        <f>VLOOKUP(A84,analysis_2!$AI$3:$AI$249,1,FALSE)</f>
        <v>#N/A</v>
      </c>
      <c r="Q84" t="e">
        <f>VLOOKUP(D84,analysis_2!$AJ$12:$AK$37,2,FALSE)</f>
        <v>#N/A</v>
      </c>
    </row>
    <row r="85" spans="1:17" x14ac:dyDescent="0.25">
      <c r="A85" t="s">
        <v>275</v>
      </c>
      <c r="B85">
        <v>1178819</v>
      </c>
      <c r="C85" t="s">
        <v>276</v>
      </c>
      <c r="D85">
        <v>1040</v>
      </c>
      <c r="E85">
        <v>110004</v>
      </c>
      <c r="F85" t="s">
        <v>119</v>
      </c>
      <c r="G85" s="4">
        <v>39857</v>
      </c>
      <c r="H85" s="4">
        <v>2958100</v>
      </c>
      <c r="K85" t="str">
        <f t="shared" si="4"/>
        <v/>
      </c>
      <c r="L85">
        <f>IF(ISERROR(VLOOKUP(B85,analysis_1!$T$5:$T$857,1,FALSE)),0,1)</f>
        <v>0</v>
      </c>
      <c r="O85" t="str">
        <f t="shared" si="3"/>
        <v>AGI</v>
      </c>
      <c r="P85" t="e">
        <f>VLOOKUP(A85,analysis_2!$AI$3:$AI$249,1,FALSE)</f>
        <v>#N/A</v>
      </c>
    </row>
    <row r="86" spans="1:17" x14ac:dyDescent="0.25">
      <c r="A86" t="s">
        <v>277</v>
      </c>
      <c r="B86">
        <v>1439222</v>
      </c>
      <c r="C86" t="s">
        <v>278</v>
      </c>
      <c r="D86">
        <v>2834</v>
      </c>
      <c r="E86">
        <v>106002</v>
      </c>
      <c r="F86" t="s">
        <v>125</v>
      </c>
      <c r="G86" s="4">
        <v>41479</v>
      </c>
      <c r="H86" s="4">
        <v>2958100</v>
      </c>
      <c r="K86" t="str">
        <f t="shared" si="4"/>
        <v/>
      </c>
      <c r="L86">
        <f>IF(ISERROR(VLOOKUP(B86,analysis_1!$T$5:$T$857,1,FALSE)),0,1)</f>
        <v>0</v>
      </c>
      <c r="O86" t="str">
        <f t="shared" si="3"/>
        <v>AGIO</v>
      </c>
      <c r="P86" t="e">
        <f>VLOOKUP(A86,analysis_2!$AI$3:$AI$249,1,FALSE)</f>
        <v>#N/A</v>
      </c>
    </row>
    <row r="87" spans="1:17" x14ac:dyDescent="0.25">
      <c r="A87" t="s">
        <v>279</v>
      </c>
      <c r="B87">
        <v>1636282</v>
      </c>
      <c r="C87" t="s">
        <v>280</v>
      </c>
      <c r="D87">
        <v>2834</v>
      </c>
      <c r="E87">
        <v>106002</v>
      </c>
      <c r="F87" t="s">
        <v>125</v>
      </c>
      <c r="G87" s="4">
        <v>42467</v>
      </c>
      <c r="H87" s="4">
        <v>2958100</v>
      </c>
      <c r="K87" t="str">
        <f t="shared" si="4"/>
        <v/>
      </c>
      <c r="L87">
        <f>IF(ISERROR(VLOOKUP(B87,analysis_1!$T$5:$T$857,1,FALSE)),0,1)</f>
        <v>0</v>
      </c>
      <c r="O87" t="str">
        <f t="shared" si="3"/>
        <v>AGLE</v>
      </c>
      <c r="P87" t="e">
        <f>VLOOKUP(A87,analysis_2!$AI$3:$AI$249,1,FALSE)</f>
        <v>#N/A</v>
      </c>
    </row>
    <row r="88" spans="1:17" x14ac:dyDescent="0.25">
      <c r="A88" t="s">
        <v>281</v>
      </c>
      <c r="B88">
        <v>845877</v>
      </c>
      <c r="C88" t="s">
        <v>282</v>
      </c>
      <c r="D88">
        <v>6111</v>
      </c>
      <c r="E88">
        <v>999999</v>
      </c>
      <c r="F88" t="s">
        <v>119</v>
      </c>
      <c r="G88" s="4">
        <v>34929</v>
      </c>
      <c r="H88" s="4">
        <v>2958100</v>
      </c>
      <c r="K88" t="str">
        <f t="shared" si="4"/>
        <v/>
      </c>
      <c r="L88">
        <f>IF(ISERROR(VLOOKUP(B88,analysis_1!$T$5:$T$857,1,FALSE)),0,1)</f>
        <v>0</v>
      </c>
      <c r="O88" t="str">
        <f t="shared" si="3"/>
        <v>AGM</v>
      </c>
      <c r="P88" t="e">
        <f>VLOOKUP(A88,analysis_2!$AI$3:$AI$249,1,FALSE)</f>
        <v>#N/A</v>
      </c>
      <c r="Q88" t="e">
        <f>VLOOKUP(D88,analysis_2!$AJ$12:$AK$37,2,FALSE)</f>
        <v>#N/A</v>
      </c>
    </row>
    <row r="89" spans="1:17" x14ac:dyDescent="0.25">
      <c r="A89" t="s">
        <v>97</v>
      </c>
      <c r="B89">
        <v>1578845</v>
      </c>
      <c r="C89" t="s">
        <v>283</v>
      </c>
      <c r="D89">
        <v>2834</v>
      </c>
      <c r="E89">
        <v>106005</v>
      </c>
      <c r="F89" t="s">
        <v>119</v>
      </c>
      <c r="G89" s="4">
        <v>32681</v>
      </c>
      <c r="H89" s="4">
        <v>43959</v>
      </c>
      <c r="K89" t="str">
        <f t="shared" si="4"/>
        <v/>
      </c>
      <c r="L89">
        <f>IF(ISERROR(VLOOKUP(B89,analysis_1!$T$5:$T$857,1,FALSE)),0,1)</f>
        <v>1</v>
      </c>
      <c r="O89" t="str">
        <f t="shared" si="3"/>
        <v>AGN</v>
      </c>
      <c r="P89" t="e">
        <f>VLOOKUP(A89,analysis_2!$AI$3:$AI$249,1,FALSE)</f>
        <v>#N/A</v>
      </c>
    </row>
    <row r="90" spans="1:17" x14ac:dyDescent="0.25">
      <c r="A90" t="s">
        <v>10</v>
      </c>
      <c r="B90">
        <v>1578845</v>
      </c>
      <c r="C90" t="s">
        <v>163</v>
      </c>
      <c r="D90">
        <v>9999</v>
      </c>
      <c r="E90">
        <v>106005</v>
      </c>
      <c r="F90" t="s">
        <v>163</v>
      </c>
      <c r="G90" s="4">
        <v>1</v>
      </c>
      <c r="H90" s="4">
        <v>1</v>
      </c>
      <c r="J90">
        <v>9000007</v>
      </c>
      <c r="K90">
        <f t="shared" si="4"/>
        <v>1578845</v>
      </c>
      <c r="L90" s="6">
        <f>IF(ISERROR(VLOOKUP(B90,analysis_1!$T$5:$T$857,1,FALSE)),0,1)</f>
        <v>1</v>
      </c>
      <c r="M90">
        <f>IFERROR(VLOOKUP(B90,analysis_1!$T$5:$U$857,2,FALSE),0)</f>
        <v>10</v>
      </c>
      <c r="O90" t="str">
        <f t="shared" si="3"/>
        <v>AGN_old</v>
      </c>
      <c r="P90" t="e">
        <f>VLOOKUP(A90,analysis_2!$AI$3:$AI$249,1,FALSE)</f>
        <v>#N/A</v>
      </c>
    </row>
    <row r="91" spans="1:17" x14ac:dyDescent="0.25">
      <c r="A91" t="s">
        <v>284</v>
      </c>
      <c r="B91">
        <v>1423689</v>
      </c>
      <c r="C91" t="s">
        <v>285</v>
      </c>
      <c r="D91">
        <v>6798</v>
      </c>
      <c r="E91">
        <v>109001</v>
      </c>
      <c r="F91" t="s">
        <v>125</v>
      </c>
      <c r="G91" s="4">
        <v>39583</v>
      </c>
      <c r="H91" s="4">
        <v>2958100</v>
      </c>
      <c r="K91" t="str">
        <f t="shared" si="4"/>
        <v/>
      </c>
      <c r="L91">
        <f>IF(ISERROR(VLOOKUP(B91,analysis_1!$T$5:$T$857,1,FALSE)),0,1)</f>
        <v>1</v>
      </c>
      <c r="O91" t="str">
        <f t="shared" si="3"/>
        <v>AGNC</v>
      </c>
      <c r="P91" t="e">
        <f>VLOOKUP(A91,analysis_2!$AI$3:$AI$249,1,FALSE)</f>
        <v>#N/A</v>
      </c>
    </row>
    <row r="92" spans="1:17" x14ac:dyDescent="0.25">
      <c r="A92" t="s">
        <v>286</v>
      </c>
      <c r="B92">
        <v>1273813</v>
      </c>
      <c r="C92" t="s">
        <v>287</v>
      </c>
      <c r="D92">
        <v>6351</v>
      </c>
      <c r="E92">
        <v>104013</v>
      </c>
      <c r="F92" t="s">
        <v>119</v>
      </c>
      <c r="G92" s="4">
        <v>38100</v>
      </c>
      <c r="H92" s="4">
        <v>2958100</v>
      </c>
      <c r="K92" t="str">
        <f t="shared" si="4"/>
        <v/>
      </c>
      <c r="L92">
        <f>IF(ISERROR(VLOOKUP(B92,analysis_1!$T$5:$T$857,1,FALSE)),0,1)</f>
        <v>0</v>
      </c>
      <c r="O92" t="str">
        <f t="shared" si="3"/>
        <v>AGO</v>
      </c>
      <c r="P92" t="e">
        <f>VLOOKUP(A92,analysis_2!$AI$3:$AI$249,1,FALSE)</f>
        <v>#N/A</v>
      </c>
      <c r="Q92" t="e">
        <f>VLOOKUP(D92,analysis_2!$AJ$12:$AK$37,2,FALSE)</f>
        <v>#N/A</v>
      </c>
    </row>
    <row r="93" spans="1:17" x14ac:dyDescent="0.25">
      <c r="A93" t="s">
        <v>288</v>
      </c>
      <c r="B93">
        <v>1634997</v>
      </c>
      <c r="C93" t="s">
        <v>289</v>
      </c>
      <c r="D93">
        <v>4911</v>
      </c>
      <c r="E93">
        <v>105001</v>
      </c>
      <c r="F93" t="s">
        <v>119</v>
      </c>
      <c r="G93" s="4">
        <v>42355</v>
      </c>
      <c r="H93" s="4">
        <v>2958100</v>
      </c>
      <c r="K93" t="str">
        <f t="shared" si="4"/>
        <v/>
      </c>
      <c r="L93">
        <f>IF(ISERROR(VLOOKUP(B93,analysis_1!$T$5:$T$857,1,FALSE)),0,1)</f>
        <v>1</v>
      </c>
      <c r="O93" t="str">
        <f t="shared" si="3"/>
        <v>AGR</v>
      </c>
      <c r="P93" t="e">
        <f>VLOOKUP(A93,analysis_2!$AI$3:$AI$249,1,FALSE)</f>
        <v>#N/A</v>
      </c>
    </row>
    <row r="94" spans="1:17" x14ac:dyDescent="0.25">
      <c r="A94" t="s">
        <v>290</v>
      </c>
      <c r="B94">
        <v>100591</v>
      </c>
      <c r="C94" t="s">
        <v>291</v>
      </c>
      <c r="D94">
        <v>1700</v>
      </c>
      <c r="E94">
        <v>100003</v>
      </c>
      <c r="F94" t="s">
        <v>119</v>
      </c>
      <c r="G94" s="4">
        <v>34929</v>
      </c>
      <c r="H94" s="4">
        <v>2958100</v>
      </c>
      <c r="K94" t="str">
        <f t="shared" si="4"/>
        <v/>
      </c>
      <c r="L94">
        <f>IF(ISERROR(VLOOKUP(B94,analysis_1!$T$5:$T$857,1,FALSE)),0,1)</f>
        <v>0</v>
      </c>
      <c r="O94" t="str">
        <f t="shared" si="3"/>
        <v>AGX</v>
      </c>
      <c r="P94" t="e">
        <f>VLOOKUP(A94,analysis_2!$AI$3:$AI$249,1,FALSE)</f>
        <v>#N/A</v>
      </c>
    </row>
    <row r="95" spans="1:17" x14ac:dyDescent="0.25">
      <c r="A95" t="s">
        <v>292</v>
      </c>
      <c r="B95">
        <v>1569187</v>
      </c>
      <c r="C95" t="s">
        <v>293</v>
      </c>
      <c r="D95">
        <v>6500</v>
      </c>
      <c r="E95">
        <v>109001</v>
      </c>
      <c r="F95" t="s">
        <v>119</v>
      </c>
      <c r="G95" s="4">
        <v>41402</v>
      </c>
      <c r="H95" s="4">
        <v>2958100</v>
      </c>
      <c r="K95" t="str">
        <f t="shared" si="4"/>
        <v/>
      </c>
      <c r="L95">
        <f>IF(ISERROR(VLOOKUP(B95,analysis_1!$T$5:$T$857,1,FALSE)),0,1)</f>
        <v>0</v>
      </c>
      <c r="O95" t="str">
        <f t="shared" si="3"/>
        <v>AHH</v>
      </c>
      <c r="P95" t="e">
        <f>VLOOKUP(A95,analysis_2!$AI$3:$AI$249,1,FALSE)</f>
        <v>#N/A</v>
      </c>
      <c r="Q95" t="e">
        <f>VLOOKUP(D95,analysis_2!$AJ$12:$AK$37,2,FALSE)</f>
        <v>#N/A</v>
      </c>
    </row>
    <row r="96" spans="1:17" x14ac:dyDescent="0.25">
      <c r="A96" t="s">
        <v>294</v>
      </c>
      <c r="B96">
        <v>1267395</v>
      </c>
      <c r="C96" t="s">
        <v>295</v>
      </c>
      <c r="D96">
        <v>6331</v>
      </c>
      <c r="E96">
        <v>104006</v>
      </c>
      <c r="F96" t="s">
        <v>119</v>
      </c>
      <c r="G96" s="4">
        <v>37960</v>
      </c>
      <c r="H96" s="4">
        <v>43511</v>
      </c>
      <c r="K96" t="str">
        <f t="shared" si="4"/>
        <v/>
      </c>
      <c r="L96">
        <f>IF(ISERROR(VLOOKUP(B96,analysis_1!$T$5:$T$857,1,FALSE)),0,1)</f>
        <v>0</v>
      </c>
      <c r="O96" t="str">
        <f t="shared" si="3"/>
        <v>AHL</v>
      </c>
      <c r="P96" t="e">
        <f>VLOOKUP(A96,analysis_2!$AI$3:$AI$249,1,FALSE)</f>
        <v>#N/A</v>
      </c>
      <c r="Q96">
        <f>VLOOKUP(D96,analysis_2!$AJ$12:$AK$37,2,FALSE)</f>
        <v>104006</v>
      </c>
    </row>
    <row r="97" spans="1:17" x14ac:dyDescent="0.25">
      <c r="A97" t="s">
        <v>296</v>
      </c>
      <c r="B97">
        <v>874710</v>
      </c>
      <c r="C97" t="s">
        <v>297</v>
      </c>
      <c r="D97">
        <v>3842</v>
      </c>
      <c r="E97">
        <v>106004</v>
      </c>
      <c r="F97" t="s">
        <v>125</v>
      </c>
      <c r="G97" s="4">
        <v>33617</v>
      </c>
      <c r="H97" s="4">
        <v>2958100</v>
      </c>
      <c r="K97" t="str">
        <f t="shared" si="4"/>
        <v/>
      </c>
      <c r="L97">
        <f>IF(ISERROR(VLOOKUP(B97,analysis_1!$T$5:$T$857,1,FALSE)),0,1)</f>
        <v>0</v>
      </c>
      <c r="O97" t="str">
        <f t="shared" si="3"/>
        <v>AHPI</v>
      </c>
      <c r="P97" t="e">
        <f>VLOOKUP(A97,analysis_2!$AI$3:$AI$249,1,FALSE)</f>
        <v>#N/A</v>
      </c>
    </row>
    <row r="98" spans="1:17" x14ac:dyDescent="0.25">
      <c r="A98" t="s">
        <v>11</v>
      </c>
      <c r="B98">
        <v>1142750</v>
      </c>
      <c r="C98" t="s">
        <v>298</v>
      </c>
      <c r="D98">
        <v>9999</v>
      </c>
      <c r="E98">
        <v>100011</v>
      </c>
      <c r="F98" t="s">
        <v>119</v>
      </c>
      <c r="G98" s="4">
        <v>37208</v>
      </c>
      <c r="H98" s="4">
        <v>42669</v>
      </c>
      <c r="J98">
        <v>9000008</v>
      </c>
      <c r="K98">
        <f t="shared" si="4"/>
        <v>1142750</v>
      </c>
      <c r="L98">
        <f>IF(ISERROR(VLOOKUP(B98,analysis_1!$T$5:$T$857,1,FALSE)),0,1)</f>
        <v>0</v>
      </c>
      <c r="O98" t="str">
        <f t="shared" si="3"/>
        <v>AHS</v>
      </c>
      <c r="P98" t="e">
        <f>VLOOKUP(A98,analysis_2!$AI$3:$AI$249,1,FALSE)</f>
        <v>#N/A</v>
      </c>
    </row>
    <row r="99" spans="1:17" x14ac:dyDescent="0.25">
      <c r="A99" t="s">
        <v>299</v>
      </c>
      <c r="B99">
        <v>1232582</v>
      </c>
      <c r="C99" t="s">
        <v>300</v>
      </c>
      <c r="D99">
        <v>6798</v>
      </c>
      <c r="E99">
        <v>109001</v>
      </c>
      <c r="F99" t="s">
        <v>119</v>
      </c>
      <c r="G99" s="4">
        <v>37859</v>
      </c>
      <c r="H99" s="4">
        <v>2958100</v>
      </c>
      <c r="K99" t="str">
        <f t="shared" si="4"/>
        <v/>
      </c>
      <c r="L99">
        <f>IF(ISERROR(VLOOKUP(B99,analysis_1!$T$5:$T$857,1,FALSE)),0,1)</f>
        <v>0</v>
      </c>
      <c r="O99" t="str">
        <f t="shared" si="3"/>
        <v>AHT</v>
      </c>
      <c r="P99" t="e">
        <f>VLOOKUP(A99,analysis_2!$AI$3:$AI$249,1,FALSE)</f>
        <v>#N/A</v>
      </c>
    </row>
    <row r="100" spans="1:17" x14ac:dyDescent="0.25">
      <c r="A100" t="s">
        <v>301</v>
      </c>
      <c r="B100">
        <v>5272</v>
      </c>
      <c r="C100" t="s">
        <v>302</v>
      </c>
      <c r="D100">
        <v>6331</v>
      </c>
      <c r="E100">
        <v>104005</v>
      </c>
      <c r="F100" t="s">
        <v>119</v>
      </c>
      <c r="G100" s="4">
        <v>30932</v>
      </c>
      <c r="H100" s="4">
        <v>2958100</v>
      </c>
      <c r="K100" t="str">
        <f t="shared" si="4"/>
        <v/>
      </c>
      <c r="L100">
        <f>IF(ISERROR(VLOOKUP(B100,analysis_1!$T$5:$T$857,1,FALSE)),0,1)</f>
        <v>1</v>
      </c>
      <c r="O100" t="str">
        <f t="shared" si="3"/>
        <v>AIG</v>
      </c>
      <c r="P100" t="e">
        <f>VLOOKUP(A100,analysis_2!$AI$3:$AI$249,1,FALSE)</f>
        <v>#N/A</v>
      </c>
    </row>
    <row r="101" spans="1:17" x14ac:dyDescent="0.25">
      <c r="A101" t="s">
        <v>303</v>
      </c>
      <c r="B101">
        <v>1374535</v>
      </c>
      <c r="C101" t="s">
        <v>304</v>
      </c>
      <c r="D101">
        <v>3569</v>
      </c>
      <c r="E101">
        <v>100001</v>
      </c>
      <c r="F101" t="s">
        <v>125</v>
      </c>
      <c r="G101" s="4">
        <v>39066</v>
      </c>
      <c r="H101" s="4">
        <v>2958100</v>
      </c>
      <c r="K101" t="str">
        <f t="shared" si="4"/>
        <v/>
      </c>
      <c r="L101">
        <f>IF(ISERROR(VLOOKUP(B101,analysis_1!$T$5:$T$857,1,FALSE)),0,1)</f>
        <v>0</v>
      </c>
      <c r="O101" t="str">
        <f t="shared" si="3"/>
        <v>AIMC</v>
      </c>
      <c r="P101" t="e">
        <f>VLOOKUP(A101,analysis_2!$AI$3:$AI$249,1,FALSE)</f>
        <v>#N/A</v>
      </c>
    </row>
    <row r="102" spans="1:17" x14ac:dyDescent="0.25">
      <c r="A102" t="s">
        <v>305</v>
      </c>
      <c r="B102">
        <v>1631650</v>
      </c>
      <c r="C102" t="s">
        <v>306</v>
      </c>
      <c r="D102">
        <v>2834</v>
      </c>
      <c r="E102">
        <v>106005</v>
      </c>
      <c r="F102" t="s">
        <v>125</v>
      </c>
      <c r="G102" s="4">
        <v>42222</v>
      </c>
      <c r="H102" s="4">
        <v>2958100</v>
      </c>
      <c r="K102" t="str">
        <f t="shared" si="4"/>
        <v/>
      </c>
      <c r="L102">
        <f>IF(ISERROR(VLOOKUP(B102,analysis_1!$T$5:$T$857,1,FALSE)),0,1)</f>
        <v>0</v>
      </c>
      <c r="O102" t="str">
        <f t="shared" si="3"/>
        <v>AIMT</v>
      </c>
      <c r="P102" t="e">
        <f>VLOOKUP(A102,analysis_2!$AI$3:$AI$249,1,FALSE)</f>
        <v>#N/A</v>
      </c>
      <c r="Q102" t="e">
        <f>VLOOKUP(D102,analysis_2!$AJ$12:$AK$37,2,FALSE)</f>
        <v>#N/A</v>
      </c>
    </row>
    <row r="103" spans="1:17" x14ac:dyDescent="0.25">
      <c r="A103" t="s">
        <v>307</v>
      </c>
      <c r="B103">
        <v>819793</v>
      </c>
      <c r="C103" t="s">
        <v>308</v>
      </c>
      <c r="D103">
        <v>2221</v>
      </c>
      <c r="E103">
        <v>999999</v>
      </c>
      <c r="F103" t="s">
        <v>119</v>
      </c>
      <c r="G103" s="4">
        <v>32050</v>
      </c>
      <c r="H103" s="4">
        <v>2958100</v>
      </c>
      <c r="K103" t="str">
        <f t="shared" si="4"/>
        <v/>
      </c>
      <c r="L103">
        <f>IF(ISERROR(VLOOKUP(B103,analysis_1!$T$5:$T$857,1,FALSE)),0,1)</f>
        <v>0</v>
      </c>
      <c r="O103" t="str">
        <f t="shared" si="3"/>
        <v>AIN</v>
      </c>
      <c r="P103" t="e">
        <f>VLOOKUP(A103,analysis_2!$AI$3:$AI$249,1,FALSE)</f>
        <v>#N/A</v>
      </c>
      <c r="Q103" t="e">
        <f>VLOOKUP(D103,analysis_2!$AJ$12:$AK$37,2,FALSE)</f>
        <v>#N/A</v>
      </c>
    </row>
    <row r="104" spans="1:17" x14ac:dyDescent="0.25">
      <c r="A104" t="s">
        <v>309</v>
      </c>
      <c r="B104">
        <v>1750</v>
      </c>
      <c r="C104" t="s">
        <v>310</v>
      </c>
      <c r="D104">
        <v>3720</v>
      </c>
      <c r="E104">
        <v>100008</v>
      </c>
      <c r="F104" t="s">
        <v>119</v>
      </c>
      <c r="G104" s="4">
        <v>30882</v>
      </c>
      <c r="H104" s="4">
        <v>2958100</v>
      </c>
      <c r="K104" t="str">
        <f t="shared" si="4"/>
        <v/>
      </c>
      <c r="L104">
        <f>IF(ISERROR(VLOOKUP(B104,analysis_1!$T$5:$T$857,1,FALSE)),0,1)</f>
        <v>1</v>
      </c>
      <c r="O104" t="str">
        <f t="shared" si="3"/>
        <v>AIR</v>
      </c>
      <c r="P104" t="e">
        <f>VLOOKUP(A104,analysis_2!$AI$3:$AI$249,1,FALSE)</f>
        <v>#N/A</v>
      </c>
    </row>
    <row r="105" spans="1:17" x14ac:dyDescent="0.25">
      <c r="A105" t="s">
        <v>12</v>
      </c>
      <c r="B105">
        <v>9000009</v>
      </c>
      <c r="C105" t="s">
        <v>311</v>
      </c>
      <c r="D105">
        <v>9999</v>
      </c>
      <c r="E105">
        <v>100008</v>
      </c>
      <c r="F105" t="s">
        <v>119</v>
      </c>
      <c r="G105" s="4">
        <v>36804</v>
      </c>
      <c r="H105" s="4">
        <v>2958100</v>
      </c>
      <c r="J105">
        <v>9000009</v>
      </c>
      <c r="K105">
        <f t="shared" si="4"/>
        <v>9000009</v>
      </c>
      <c r="L105">
        <f>IF(ISERROR(VLOOKUP(B105,analysis_1!$T$5:$T$857,1,FALSE)),0,1)</f>
        <v>0</v>
      </c>
      <c r="O105" t="str">
        <f t="shared" si="3"/>
        <v>AIRI</v>
      </c>
      <c r="P105" t="e">
        <f>VLOOKUP(A105,analysis_2!$AI$3:$AI$249,1,FALSE)</f>
        <v>#N/A</v>
      </c>
    </row>
    <row r="106" spans="1:17" x14ac:dyDescent="0.25">
      <c r="A106" t="s">
        <v>312</v>
      </c>
      <c r="B106">
        <v>816159</v>
      </c>
      <c r="C106" t="s">
        <v>313</v>
      </c>
      <c r="D106">
        <v>4522</v>
      </c>
      <c r="E106">
        <v>100010</v>
      </c>
      <c r="F106" t="s">
        <v>125</v>
      </c>
      <c r="G106" s="4">
        <v>32020</v>
      </c>
      <c r="H106" s="4">
        <v>42849</v>
      </c>
      <c r="K106" t="str">
        <f t="shared" si="4"/>
        <v/>
      </c>
      <c r="L106">
        <f>IF(ISERROR(VLOOKUP(B106,analysis_1!$T$5:$T$857,1,FALSE)),0,1)</f>
        <v>0</v>
      </c>
      <c r="O106" t="str">
        <f t="shared" si="3"/>
        <v>AIRM</v>
      </c>
      <c r="P106" t="e">
        <f>VLOOKUP(A106,analysis_2!$AI$3:$AI$249,1,FALSE)</f>
        <v>#N/A</v>
      </c>
      <c r="Q106" t="e">
        <f>VLOOKUP(D106,analysis_2!$AJ$12:$AK$37,2,FALSE)</f>
        <v>#N/A</v>
      </c>
    </row>
    <row r="107" spans="1:17" x14ac:dyDescent="0.25">
      <c r="A107" t="s">
        <v>314</v>
      </c>
      <c r="B107">
        <v>109563</v>
      </c>
      <c r="C107" t="s">
        <v>315</v>
      </c>
      <c r="D107">
        <v>5080</v>
      </c>
      <c r="E107">
        <v>100005</v>
      </c>
      <c r="F107" t="s">
        <v>119</v>
      </c>
      <c r="G107" s="4">
        <v>30932</v>
      </c>
      <c r="H107" s="4">
        <v>2958100</v>
      </c>
      <c r="K107" t="str">
        <f t="shared" si="4"/>
        <v/>
      </c>
      <c r="L107">
        <f>IF(ISERROR(VLOOKUP(B107,analysis_1!$T$5:$T$857,1,FALSE)),0,1)</f>
        <v>0</v>
      </c>
      <c r="O107" t="str">
        <f t="shared" si="3"/>
        <v>AIT</v>
      </c>
      <c r="P107" t="e">
        <f>VLOOKUP(A107,analysis_2!$AI$3:$AI$249,1,FALSE)</f>
        <v>#N/A</v>
      </c>
    </row>
    <row r="108" spans="1:17" x14ac:dyDescent="0.25">
      <c r="A108" t="s">
        <v>316</v>
      </c>
      <c r="B108">
        <v>922864</v>
      </c>
      <c r="C108" t="s">
        <v>317</v>
      </c>
      <c r="D108">
        <v>6798</v>
      </c>
      <c r="E108">
        <v>109001</v>
      </c>
      <c r="F108" t="s">
        <v>119</v>
      </c>
      <c r="G108" s="4">
        <v>34537</v>
      </c>
      <c r="H108" s="4">
        <v>2958100</v>
      </c>
      <c r="K108" t="str">
        <f t="shared" si="4"/>
        <v/>
      </c>
      <c r="L108">
        <f>IF(ISERROR(VLOOKUP(B108,analysis_1!$T$5:$T$857,1,FALSE)),0,1)</f>
        <v>0</v>
      </c>
      <c r="O108" t="str">
        <f t="shared" si="3"/>
        <v>AIV</v>
      </c>
      <c r="P108" t="str">
        <f>VLOOKUP(A108,analysis_2!$AI$3:$AI$249,1,FALSE)</f>
        <v>AIV</v>
      </c>
    </row>
    <row r="109" spans="1:17" x14ac:dyDescent="0.25">
      <c r="A109" t="s">
        <v>318</v>
      </c>
      <c r="B109">
        <v>1267238</v>
      </c>
      <c r="C109" t="s">
        <v>319</v>
      </c>
      <c r="D109">
        <v>6321</v>
      </c>
      <c r="E109">
        <v>104005</v>
      </c>
      <c r="F109" t="s">
        <v>119</v>
      </c>
      <c r="G109" s="4">
        <v>38022</v>
      </c>
      <c r="H109" s="4">
        <v>2958100</v>
      </c>
      <c r="K109" t="str">
        <f t="shared" si="4"/>
        <v/>
      </c>
      <c r="L109">
        <f>IF(ISERROR(VLOOKUP(B109,analysis_1!$T$5:$T$857,1,FALSE)),0,1)</f>
        <v>0</v>
      </c>
      <c r="O109" t="str">
        <f t="shared" si="3"/>
        <v>AIZ</v>
      </c>
      <c r="P109" t="e">
        <f>VLOOKUP(A109,analysis_2!$AI$3:$AI$249,1,FALSE)</f>
        <v>#N/A</v>
      </c>
    </row>
    <row r="110" spans="1:17" x14ac:dyDescent="0.25">
      <c r="A110" t="s">
        <v>320</v>
      </c>
      <c r="B110">
        <v>354190</v>
      </c>
      <c r="C110" t="s">
        <v>321</v>
      </c>
      <c r="D110">
        <v>6411</v>
      </c>
      <c r="E110">
        <v>104003</v>
      </c>
      <c r="F110" t="s">
        <v>119</v>
      </c>
      <c r="G110" s="4">
        <v>30932</v>
      </c>
      <c r="H110" s="4">
        <v>2958100</v>
      </c>
      <c r="K110" t="str">
        <f t="shared" si="4"/>
        <v/>
      </c>
      <c r="L110">
        <f>IF(ISERROR(VLOOKUP(B110,analysis_1!$T$5:$T$857,1,FALSE)),0,1)</f>
        <v>0</v>
      </c>
      <c r="O110" t="str">
        <f t="shared" si="3"/>
        <v>AJG</v>
      </c>
      <c r="P110" t="e">
        <f>VLOOKUP(A110,analysis_2!$AI$3:$AI$249,1,FALSE)</f>
        <v>#N/A</v>
      </c>
    </row>
    <row r="111" spans="1:17" x14ac:dyDescent="0.25">
      <c r="A111" t="s">
        <v>322</v>
      </c>
      <c r="B111">
        <v>40888</v>
      </c>
      <c r="C111" t="s">
        <v>323</v>
      </c>
      <c r="D111">
        <v>3760</v>
      </c>
      <c r="E111">
        <v>100008</v>
      </c>
      <c r="F111" t="s">
        <v>119</v>
      </c>
      <c r="G111" s="4">
        <v>29619</v>
      </c>
      <c r="H111" s="4">
        <v>2958100</v>
      </c>
      <c r="K111" t="str">
        <f t="shared" si="4"/>
        <v/>
      </c>
      <c r="L111">
        <f>IF(ISERROR(VLOOKUP(B111,analysis_1!$T$5:$T$857,1,FALSE)),0,1)</f>
        <v>0</v>
      </c>
      <c r="O111" t="str">
        <f t="shared" si="3"/>
        <v>AJRD</v>
      </c>
      <c r="P111" t="e">
        <f>VLOOKUP(A111,analysis_2!$AI$3:$AI$249,1,FALSE)</f>
        <v>#N/A</v>
      </c>
    </row>
    <row r="112" spans="1:17" x14ac:dyDescent="0.25">
      <c r="A112" t="s">
        <v>324</v>
      </c>
      <c r="B112">
        <v>1614806</v>
      </c>
      <c r="C112" t="s">
        <v>325</v>
      </c>
      <c r="D112">
        <v>6798</v>
      </c>
      <c r="E112">
        <v>109001</v>
      </c>
      <c r="F112" t="s">
        <v>119</v>
      </c>
      <c r="G112" s="4">
        <v>42048</v>
      </c>
      <c r="H112" s="4">
        <v>2958100</v>
      </c>
      <c r="K112" t="str">
        <f t="shared" si="4"/>
        <v/>
      </c>
      <c r="L112">
        <f>IF(ISERROR(VLOOKUP(B112,analysis_1!$T$5:$T$857,1,FALSE)),0,1)</f>
        <v>0</v>
      </c>
      <c r="O112" t="str">
        <f t="shared" si="3"/>
        <v>AJX</v>
      </c>
      <c r="P112" t="e">
        <f>VLOOKUP(A112,analysis_2!$AI$3:$AI$249,1,FALSE)</f>
        <v>#N/A</v>
      </c>
    </row>
    <row r="113" spans="1:17" x14ac:dyDescent="0.25">
      <c r="A113" t="s">
        <v>326</v>
      </c>
      <c r="B113">
        <v>1086222</v>
      </c>
      <c r="C113" t="s">
        <v>327</v>
      </c>
      <c r="D113">
        <v>7389</v>
      </c>
      <c r="E113">
        <v>101003</v>
      </c>
      <c r="F113" t="s">
        <v>125</v>
      </c>
      <c r="G113" s="4">
        <v>36462</v>
      </c>
      <c r="H113" s="4">
        <v>2958100</v>
      </c>
      <c r="K113" t="str">
        <f t="shared" si="4"/>
        <v/>
      </c>
      <c r="L113">
        <f>IF(ISERROR(VLOOKUP(B113,analysis_1!$T$5:$T$857,1,FALSE)),0,1)</f>
        <v>1</v>
      </c>
      <c r="O113" t="str">
        <f t="shared" si="3"/>
        <v>AKAM</v>
      </c>
      <c r="P113" t="e">
        <f>VLOOKUP(A113,analysis_2!$AI$3:$AI$249,1,FALSE)</f>
        <v>#N/A</v>
      </c>
    </row>
    <row r="114" spans="1:17" x14ac:dyDescent="0.25">
      <c r="A114" t="s">
        <v>328</v>
      </c>
      <c r="B114">
        <v>1301501</v>
      </c>
      <c r="C114" t="s">
        <v>163</v>
      </c>
      <c r="D114">
        <v>2834</v>
      </c>
      <c r="E114">
        <v>106005</v>
      </c>
      <c r="F114" t="s">
        <v>163</v>
      </c>
      <c r="G114" s="4">
        <v>1</v>
      </c>
      <c r="H114" s="4">
        <v>1</v>
      </c>
      <c r="K114" t="str">
        <f t="shared" si="4"/>
        <v/>
      </c>
      <c r="L114">
        <f>IF(ISERROR(VLOOKUP(B114,analysis_1!$T$5:$T$857,1,FALSE)),0,1)</f>
        <v>0</v>
      </c>
      <c r="O114" t="str">
        <f t="shared" si="3"/>
        <v>AKAO</v>
      </c>
      <c r="P114" t="e">
        <f>VLOOKUP(A114,analysis_2!$AI$3:$AI$249,1,FALSE)</f>
        <v>#N/A</v>
      </c>
      <c r="Q114" t="e">
        <f>VLOOKUP(D114,analysis_2!$AJ$12:$AK$37,2,FALSE)</f>
        <v>#N/A</v>
      </c>
    </row>
    <row r="115" spans="1:17" x14ac:dyDescent="0.25">
      <c r="A115" t="s">
        <v>329</v>
      </c>
      <c r="B115">
        <v>899629</v>
      </c>
      <c r="C115" t="s">
        <v>330</v>
      </c>
      <c r="D115">
        <v>6798</v>
      </c>
      <c r="E115">
        <v>109001</v>
      </c>
      <c r="F115" t="s">
        <v>119</v>
      </c>
      <c r="G115" s="4">
        <v>34116</v>
      </c>
      <c r="H115" s="4">
        <v>2958100</v>
      </c>
      <c r="K115" t="str">
        <f t="shared" si="4"/>
        <v/>
      </c>
      <c r="L115">
        <f>IF(ISERROR(VLOOKUP(B115,analysis_1!$T$5:$T$857,1,FALSE)),0,1)</f>
        <v>0</v>
      </c>
      <c r="O115" t="str">
        <f t="shared" si="3"/>
        <v>AKR</v>
      </c>
      <c r="P115" t="e">
        <f>VLOOKUP(A115,analysis_2!$AI$3:$AI$249,1,FALSE)</f>
        <v>#N/A</v>
      </c>
    </row>
    <row r="116" spans="1:17" x14ac:dyDescent="0.25">
      <c r="A116" t="s">
        <v>331</v>
      </c>
      <c r="B116">
        <v>3116</v>
      </c>
      <c r="C116" t="s">
        <v>163</v>
      </c>
      <c r="D116">
        <v>2834</v>
      </c>
      <c r="E116">
        <v>106005</v>
      </c>
      <c r="F116" t="s">
        <v>163</v>
      </c>
      <c r="G116" s="4">
        <v>1</v>
      </c>
      <c r="H116" s="4">
        <v>1</v>
      </c>
      <c r="K116" t="str">
        <f t="shared" si="4"/>
        <v/>
      </c>
      <c r="L116">
        <f>IF(ISERROR(VLOOKUP(B116,analysis_1!$T$5:$T$857,1,FALSE)),0,1)</f>
        <v>0</v>
      </c>
      <c r="O116" t="str">
        <f t="shared" si="3"/>
        <v>AKRX</v>
      </c>
      <c r="P116" t="e">
        <f>VLOOKUP(A116,analysis_2!$AI$3:$AI$249,1,FALSE)</f>
        <v>#N/A</v>
      </c>
    </row>
    <row r="117" spans="1:17" x14ac:dyDescent="0.25">
      <c r="A117" t="s">
        <v>332</v>
      </c>
      <c r="B117">
        <v>918160</v>
      </c>
      <c r="C117" t="s">
        <v>333</v>
      </c>
      <c r="D117">
        <v>3312</v>
      </c>
      <c r="E117">
        <v>110007</v>
      </c>
      <c r="F117" t="s">
        <v>119</v>
      </c>
      <c r="G117" s="4">
        <v>34423</v>
      </c>
      <c r="H117" s="4">
        <v>43903</v>
      </c>
      <c r="K117" t="str">
        <f t="shared" si="4"/>
        <v/>
      </c>
      <c r="L117">
        <f>IF(ISERROR(VLOOKUP(B117,analysis_1!$T$5:$T$857,1,FALSE)),0,1)</f>
        <v>1</v>
      </c>
      <c r="O117" t="str">
        <f t="shared" si="3"/>
        <v>AKS</v>
      </c>
      <c r="P117" t="e">
        <f>VLOOKUP(A117,analysis_2!$AI$3:$AI$249,1,FALSE)</f>
        <v>#N/A</v>
      </c>
    </row>
    <row r="118" spans="1:17" x14ac:dyDescent="0.25">
      <c r="A118" t="s">
        <v>334</v>
      </c>
      <c r="B118">
        <v>1487712</v>
      </c>
      <c r="C118" t="s">
        <v>335</v>
      </c>
      <c r="D118">
        <v>7359</v>
      </c>
      <c r="E118">
        <v>100007</v>
      </c>
      <c r="F118" t="s">
        <v>119</v>
      </c>
      <c r="G118" s="4">
        <v>40652</v>
      </c>
      <c r="H118" s="4">
        <v>2958100</v>
      </c>
      <c r="K118" t="str">
        <f t="shared" si="4"/>
        <v/>
      </c>
      <c r="L118">
        <f>IF(ISERROR(VLOOKUP(B118,analysis_1!$T$5:$T$857,1,FALSE)),0,1)</f>
        <v>1</v>
      </c>
      <c r="O118" t="str">
        <f t="shared" si="3"/>
        <v>AL</v>
      </c>
      <c r="P118" t="e">
        <f>VLOOKUP(A118,analysis_2!$AI$3:$AI$249,1,FALSE)</f>
        <v>#N/A</v>
      </c>
    </row>
    <row r="119" spans="1:17" x14ac:dyDescent="0.25">
      <c r="A119" t="s">
        <v>336</v>
      </c>
      <c r="B119">
        <v>915913</v>
      </c>
      <c r="C119" t="s">
        <v>337</v>
      </c>
      <c r="D119">
        <v>2821</v>
      </c>
      <c r="E119">
        <v>110001</v>
      </c>
      <c r="F119" t="s">
        <v>119</v>
      </c>
      <c r="G119" s="4">
        <v>34387</v>
      </c>
      <c r="H119" s="4">
        <v>2958100</v>
      </c>
      <c r="K119" t="str">
        <f t="shared" si="4"/>
        <v/>
      </c>
      <c r="L119">
        <f>IF(ISERROR(VLOOKUP(B119,analysis_1!$T$5:$T$857,1,FALSE)),0,1)</f>
        <v>1</v>
      </c>
      <c r="O119" t="str">
        <f t="shared" si="3"/>
        <v>ALB</v>
      </c>
      <c r="P119" t="e">
        <f>VLOOKUP(A119,analysis_2!$AI$3:$AI$249,1,FALSE)</f>
        <v>#N/A</v>
      </c>
    </row>
    <row r="120" spans="1:17" x14ac:dyDescent="0.25">
      <c r="A120" t="s">
        <v>338</v>
      </c>
      <c r="B120">
        <v>3545</v>
      </c>
      <c r="C120" t="s">
        <v>339</v>
      </c>
      <c r="D120">
        <v>100</v>
      </c>
      <c r="E120">
        <v>102002</v>
      </c>
      <c r="F120" t="s">
        <v>125</v>
      </c>
      <c r="G120" s="4">
        <v>26787</v>
      </c>
      <c r="H120" s="4">
        <v>2958100</v>
      </c>
      <c r="K120" t="str">
        <f t="shared" si="4"/>
        <v/>
      </c>
      <c r="L120">
        <f>IF(ISERROR(VLOOKUP(B120,analysis_1!$T$5:$T$857,1,FALSE)),0,1)</f>
        <v>0</v>
      </c>
      <c r="O120" t="str">
        <f t="shared" si="3"/>
        <v>ALCO</v>
      </c>
      <c r="P120" t="e">
        <f>VLOOKUP(A120,analysis_2!$AI$3:$AI$249,1,FALSE)</f>
        <v>#N/A</v>
      </c>
    </row>
    <row r="121" spans="1:17" x14ac:dyDescent="0.25">
      <c r="A121" t="s">
        <v>340</v>
      </c>
      <c r="B121">
        <v>1423824</v>
      </c>
      <c r="C121" t="s">
        <v>341</v>
      </c>
      <c r="D121">
        <v>2834</v>
      </c>
      <c r="E121">
        <v>106005</v>
      </c>
      <c r="F121" t="s">
        <v>125</v>
      </c>
      <c r="G121" s="4">
        <v>41767</v>
      </c>
      <c r="H121" s="4">
        <v>43760</v>
      </c>
      <c r="K121" t="str">
        <f t="shared" si="4"/>
        <v/>
      </c>
      <c r="L121">
        <f>IF(ISERROR(VLOOKUP(B121,analysis_1!$T$5:$T$857,1,FALSE)),0,1)</f>
        <v>0</v>
      </c>
      <c r="O121" t="str">
        <f t="shared" si="3"/>
        <v>ALDR</v>
      </c>
      <c r="P121" t="e">
        <f>VLOOKUP(A121,analysis_2!$AI$3:$AI$249,1,FALSE)</f>
        <v>#N/A</v>
      </c>
      <c r="Q121" t="e">
        <f>VLOOKUP(D121,analysis_2!$AJ$12:$AK$37,2,FALSE)</f>
        <v>#N/A</v>
      </c>
    </row>
    <row r="122" spans="1:17" x14ac:dyDescent="0.25">
      <c r="A122" t="s">
        <v>342</v>
      </c>
      <c r="B122">
        <v>66756</v>
      </c>
      <c r="C122" t="s">
        <v>343</v>
      </c>
      <c r="D122">
        <v>4931</v>
      </c>
      <c r="E122">
        <v>105001</v>
      </c>
      <c r="F122" t="s">
        <v>119</v>
      </c>
      <c r="G122" s="4">
        <v>26787</v>
      </c>
      <c r="H122" s="4">
        <v>2958100</v>
      </c>
      <c r="K122" t="str">
        <f t="shared" si="4"/>
        <v/>
      </c>
      <c r="L122">
        <f>IF(ISERROR(VLOOKUP(B122,analysis_1!$T$5:$T$857,1,FALSE)),0,1)</f>
        <v>1</v>
      </c>
      <c r="O122" t="str">
        <f t="shared" si="3"/>
        <v>ALE</v>
      </c>
      <c r="P122" t="e">
        <f>VLOOKUP(A122,analysis_2!$AI$3:$AI$249,1,FALSE)</f>
        <v>#N/A</v>
      </c>
    </row>
    <row r="123" spans="1:17" x14ac:dyDescent="0.25">
      <c r="A123" t="s">
        <v>344</v>
      </c>
      <c r="B123">
        <v>1545654</v>
      </c>
      <c r="C123" t="s">
        <v>345</v>
      </c>
      <c r="D123">
        <v>6500</v>
      </c>
      <c r="E123">
        <v>109001</v>
      </c>
      <c r="F123" t="s">
        <v>119</v>
      </c>
      <c r="G123" s="4">
        <v>41074</v>
      </c>
      <c r="H123" s="4">
        <v>2958100</v>
      </c>
      <c r="K123" t="str">
        <f t="shared" si="4"/>
        <v/>
      </c>
      <c r="L123">
        <f>IF(ISERROR(VLOOKUP(B123,analysis_1!$T$5:$T$857,1,FALSE)),0,1)</f>
        <v>0</v>
      </c>
      <c r="O123" t="str">
        <f t="shared" si="3"/>
        <v>ALEX</v>
      </c>
      <c r="P123" t="e">
        <f>VLOOKUP(A123,analysis_2!$AI$3:$AI$249,1,FALSE)</f>
        <v>#N/A</v>
      </c>
    </row>
    <row r="124" spans="1:17" x14ac:dyDescent="0.25">
      <c r="A124" t="s">
        <v>346</v>
      </c>
      <c r="B124">
        <v>897077</v>
      </c>
      <c r="C124" t="s">
        <v>347</v>
      </c>
      <c r="D124">
        <v>3523</v>
      </c>
      <c r="E124">
        <v>100009</v>
      </c>
      <c r="F124" t="s">
        <v>119</v>
      </c>
      <c r="G124" s="4">
        <v>34047</v>
      </c>
      <c r="H124" s="4">
        <v>2958100</v>
      </c>
      <c r="K124" t="str">
        <f t="shared" si="4"/>
        <v/>
      </c>
      <c r="L124">
        <f>IF(ISERROR(VLOOKUP(B124,analysis_1!$T$5:$T$857,1,FALSE)),0,1)</f>
        <v>0</v>
      </c>
      <c r="O124" t="str">
        <f t="shared" si="3"/>
        <v>ALG</v>
      </c>
      <c r="P124" t="e">
        <f>VLOOKUP(A124,analysis_2!$AI$3:$AI$249,1,FALSE)</f>
        <v>#N/A</v>
      </c>
    </row>
    <row r="125" spans="1:17" x14ac:dyDescent="0.25">
      <c r="A125" t="s">
        <v>348</v>
      </c>
      <c r="B125">
        <v>1097149</v>
      </c>
      <c r="C125" t="s">
        <v>349</v>
      </c>
      <c r="D125">
        <v>3842</v>
      </c>
      <c r="E125">
        <v>106004</v>
      </c>
      <c r="F125" t="s">
        <v>125</v>
      </c>
      <c r="G125" s="4">
        <v>36921</v>
      </c>
      <c r="H125" s="4">
        <v>2958100</v>
      </c>
      <c r="K125" t="str">
        <f t="shared" si="4"/>
        <v/>
      </c>
      <c r="L125">
        <f>IF(ISERROR(VLOOKUP(B125,analysis_1!$T$5:$T$857,1,FALSE)),0,1)</f>
        <v>0</v>
      </c>
      <c r="O125" t="str">
        <f t="shared" si="3"/>
        <v>ALGN</v>
      </c>
      <c r="P125" t="e">
        <f>VLOOKUP(A125,analysis_2!$AI$3:$AI$249,1,FALSE)</f>
        <v>#N/A</v>
      </c>
    </row>
    <row r="126" spans="1:17" x14ac:dyDescent="0.25">
      <c r="A126" t="s">
        <v>350</v>
      </c>
      <c r="B126">
        <v>1362468</v>
      </c>
      <c r="C126" t="s">
        <v>351</v>
      </c>
      <c r="D126">
        <v>4512</v>
      </c>
      <c r="E126">
        <v>100006</v>
      </c>
      <c r="F126" t="s">
        <v>125</v>
      </c>
      <c r="G126" s="4">
        <v>39059</v>
      </c>
      <c r="H126" s="4">
        <v>2958100</v>
      </c>
      <c r="K126" t="str">
        <f t="shared" si="4"/>
        <v/>
      </c>
      <c r="L126">
        <f>IF(ISERROR(VLOOKUP(B126,analysis_1!$T$5:$T$857,1,FALSE)),0,1)</f>
        <v>0</v>
      </c>
      <c r="O126" t="str">
        <f t="shared" si="3"/>
        <v>ALGT</v>
      </c>
      <c r="P126" t="e">
        <f>VLOOKUP(A126,analysis_2!$AI$3:$AI$249,1,FALSE)</f>
        <v>#N/A</v>
      </c>
    </row>
    <row r="127" spans="1:17" x14ac:dyDescent="0.25">
      <c r="A127" t="s">
        <v>352</v>
      </c>
      <c r="B127">
        <v>1325955</v>
      </c>
      <c r="C127" t="s">
        <v>353</v>
      </c>
      <c r="D127">
        <v>2911</v>
      </c>
      <c r="E127">
        <v>107001</v>
      </c>
      <c r="F127" t="s">
        <v>119</v>
      </c>
      <c r="G127" s="4">
        <v>38561</v>
      </c>
      <c r="H127" s="4">
        <v>42926</v>
      </c>
      <c r="K127" t="str">
        <f t="shared" si="4"/>
        <v/>
      </c>
      <c r="L127">
        <f>IF(ISERROR(VLOOKUP(B127,analysis_1!$T$5:$T$857,1,FALSE)),0,1)</f>
        <v>0</v>
      </c>
      <c r="O127" t="str">
        <f t="shared" si="3"/>
        <v>ALJ</v>
      </c>
      <c r="P127" t="e">
        <f>VLOOKUP(A127,analysis_2!$AI$3:$AI$249,1,FALSE)</f>
        <v>#N/A</v>
      </c>
    </row>
    <row r="128" spans="1:17" x14ac:dyDescent="0.25">
      <c r="A128" t="s">
        <v>354</v>
      </c>
      <c r="B128">
        <v>1103926</v>
      </c>
      <c r="C128" t="s">
        <v>355</v>
      </c>
      <c r="D128">
        <v>9999</v>
      </c>
      <c r="E128">
        <v>100002</v>
      </c>
      <c r="F128" t="s">
        <v>125</v>
      </c>
      <c r="G128" s="4">
        <v>35158</v>
      </c>
      <c r="H128" s="4">
        <v>2958100</v>
      </c>
      <c r="K128" t="str">
        <f t="shared" si="4"/>
        <v/>
      </c>
      <c r="L128">
        <f>IF(ISERROR(VLOOKUP(B128,analysis_1!$T$5:$T$857,1,FALSE)),0,1)</f>
        <v>0</v>
      </c>
      <c r="O128" t="str">
        <f t="shared" si="3"/>
        <v>ALJJ</v>
      </c>
      <c r="P128" t="e">
        <f>VLOOKUP(A128,analysis_2!$AI$3:$AI$249,1,FALSE)</f>
        <v>#N/A</v>
      </c>
    </row>
    <row r="129" spans="1:17" x14ac:dyDescent="0.25">
      <c r="A129" t="s">
        <v>356</v>
      </c>
      <c r="B129">
        <v>766421</v>
      </c>
      <c r="C129" t="s">
        <v>357</v>
      </c>
      <c r="D129">
        <v>4512</v>
      </c>
      <c r="E129">
        <v>100006</v>
      </c>
      <c r="F129" t="s">
        <v>119</v>
      </c>
      <c r="G129" s="4">
        <v>36893</v>
      </c>
      <c r="H129" s="4">
        <v>2958100</v>
      </c>
      <c r="K129" t="str">
        <f t="shared" si="4"/>
        <v/>
      </c>
      <c r="L129">
        <f>IF(ISERROR(VLOOKUP(B129,analysis_1!$T$5:$T$857,1,FALSE)),0,1)</f>
        <v>1</v>
      </c>
      <c r="O129" t="str">
        <f t="shared" si="3"/>
        <v>ALK</v>
      </c>
      <c r="P129" t="e">
        <f>VLOOKUP(A129,analysis_2!$AI$3:$AI$249,1,FALSE)</f>
        <v>#N/A</v>
      </c>
    </row>
    <row r="130" spans="1:17" x14ac:dyDescent="0.25">
      <c r="A130" t="s">
        <v>358</v>
      </c>
      <c r="B130">
        <v>1520262</v>
      </c>
      <c r="C130" t="s">
        <v>359</v>
      </c>
      <c r="D130">
        <v>2834</v>
      </c>
      <c r="E130">
        <v>106002</v>
      </c>
      <c r="F130" t="s">
        <v>125</v>
      </c>
      <c r="G130" s="4">
        <v>33435</v>
      </c>
      <c r="H130" s="4">
        <v>2958100</v>
      </c>
      <c r="K130" t="str">
        <f t="shared" si="4"/>
        <v/>
      </c>
      <c r="L130">
        <f>IF(ISERROR(VLOOKUP(B130,analysis_1!$T$5:$T$857,1,FALSE)),0,1)</f>
        <v>0</v>
      </c>
      <c r="O130" t="str">
        <f t="shared" si="3"/>
        <v>ALKS</v>
      </c>
      <c r="P130" t="e">
        <f>VLOOKUP(A130,analysis_2!$AI$3:$AI$249,1,FALSE)</f>
        <v>#N/A</v>
      </c>
    </row>
    <row r="131" spans="1:17" x14ac:dyDescent="0.25">
      <c r="A131" t="s">
        <v>360</v>
      </c>
      <c r="B131">
        <v>899051</v>
      </c>
      <c r="C131" t="s">
        <v>361</v>
      </c>
      <c r="D131">
        <v>6331</v>
      </c>
      <c r="E131">
        <v>104006</v>
      </c>
      <c r="F131" t="s">
        <v>119</v>
      </c>
      <c r="G131" s="4">
        <v>34123</v>
      </c>
      <c r="H131" s="4">
        <v>2958100</v>
      </c>
      <c r="K131" t="str">
        <f t="shared" si="4"/>
        <v/>
      </c>
      <c r="L131">
        <f>IF(ISERROR(VLOOKUP(B131,analysis_1!$T$5:$T$857,1,FALSE)),0,1)</f>
        <v>1</v>
      </c>
      <c r="O131" t="str">
        <f t="shared" ref="O131:O194" si="5">A131</f>
        <v>ALL</v>
      </c>
      <c r="P131" t="e">
        <f>VLOOKUP(A131,analysis_2!$AI$3:$AI$249,1,FALSE)</f>
        <v>#N/A</v>
      </c>
    </row>
    <row r="132" spans="1:17" x14ac:dyDescent="0.25">
      <c r="A132" t="s">
        <v>362</v>
      </c>
      <c r="B132">
        <v>1579241</v>
      </c>
      <c r="C132" t="s">
        <v>363</v>
      </c>
      <c r="D132">
        <v>7381</v>
      </c>
      <c r="E132">
        <v>100007</v>
      </c>
      <c r="F132" t="s">
        <v>119</v>
      </c>
      <c r="G132" s="4">
        <v>41596</v>
      </c>
      <c r="H132" s="4">
        <v>2958100</v>
      </c>
      <c r="K132" t="str">
        <f t="shared" si="4"/>
        <v/>
      </c>
      <c r="L132">
        <f>IF(ISERROR(VLOOKUP(B132,analysis_1!$T$5:$T$857,1,FALSE)),0,1)</f>
        <v>0</v>
      </c>
      <c r="O132" t="str">
        <f t="shared" si="5"/>
        <v>ALLE</v>
      </c>
      <c r="P132" t="e">
        <f>VLOOKUP(A132,analysis_2!$AI$3:$AI$249,1,FALSE)</f>
        <v>#N/A</v>
      </c>
    </row>
    <row r="133" spans="1:17" x14ac:dyDescent="0.25">
      <c r="A133" t="s">
        <v>364</v>
      </c>
      <c r="B133">
        <v>1564824</v>
      </c>
      <c r="C133" t="s">
        <v>365</v>
      </c>
      <c r="D133">
        <v>2834</v>
      </c>
      <c r="E133">
        <v>106005</v>
      </c>
      <c r="F133" t="s">
        <v>125</v>
      </c>
      <c r="G133" s="4">
        <v>43300</v>
      </c>
      <c r="H133" s="4">
        <v>2958100</v>
      </c>
      <c r="K133" t="str">
        <f t="shared" ref="K133:K196" si="6">IF(J133="","",B133)</f>
        <v/>
      </c>
      <c r="L133">
        <f>IF(ISERROR(VLOOKUP(B133,analysis_1!$T$5:$T$857,1,FALSE)),0,1)</f>
        <v>0</v>
      </c>
      <c r="O133" t="str">
        <f t="shared" si="5"/>
        <v>ALLK</v>
      </c>
      <c r="P133" t="e">
        <f>VLOOKUP(A133,analysis_2!$AI$3:$AI$249,1,FALSE)</f>
        <v>#N/A</v>
      </c>
      <c r="Q133" t="e">
        <f>VLOOKUP(D133,analysis_2!$AJ$12:$AK$37,2,FALSE)</f>
        <v>#N/A</v>
      </c>
    </row>
    <row r="134" spans="1:17" x14ac:dyDescent="0.25">
      <c r="A134" t="s">
        <v>366</v>
      </c>
      <c r="B134">
        <v>1737287</v>
      </c>
      <c r="C134" t="s">
        <v>367</v>
      </c>
      <c r="D134">
        <v>2836</v>
      </c>
      <c r="E134">
        <v>106002</v>
      </c>
      <c r="F134" t="s">
        <v>125</v>
      </c>
      <c r="G134" s="4">
        <v>43384</v>
      </c>
      <c r="H134" s="4">
        <v>2958100</v>
      </c>
      <c r="K134" t="str">
        <f t="shared" si="6"/>
        <v/>
      </c>
      <c r="L134">
        <f>IF(ISERROR(VLOOKUP(B134,analysis_1!$T$5:$T$857,1,FALSE)),0,1)</f>
        <v>0</v>
      </c>
      <c r="O134" t="str">
        <f t="shared" si="5"/>
        <v>ALLO</v>
      </c>
      <c r="P134" t="e">
        <f>VLOOKUP(A134,analysis_2!$AI$3:$AI$249,1,FALSE)</f>
        <v>#N/A</v>
      </c>
      <c r="Q134" t="e">
        <f>VLOOKUP(D134,analysis_2!$AJ$12:$AK$37,2,FALSE)</f>
        <v>#N/A</v>
      </c>
    </row>
    <row r="135" spans="1:17" x14ac:dyDescent="0.25">
      <c r="A135" t="s">
        <v>368</v>
      </c>
      <c r="B135">
        <v>40729</v>
      </c>
      <c r="C135" t="s">
        <v>369</v>
      </c>
      <c r="D135">
        <v>6022</v>
      </c>
      <c r="E135">
        <v>104002</v>
      </c>
      <c r="F135" t="s">
        <v>119</v>
      </c>
      <c r="G135" s="4">
        <v>41739</v>
      </c>
      <c r="H135" s="4">
        <v>2958100</v>
      </c>
      <c r="K135" t="str">
        <f t="shared" si="6"/>
        <v/>
      </c>
      <c r="L135" s="6">
        <f>IF(ISERROR(VLOOKUP(B135,analysis_1!$T$5:$T$857,1,FALSE)),0,1)</f>
        <v>1</v>
      </c>
      <c r="M135">
        <f>IFERROR(VLOOKUP(B135,analysis_1!$T$5:$U$857,2,FALSE),0)</f>
        <v>1</v>
      </c>
      <c r="O135" t="str">
        <f t="shared" si="5"/>
        <v>ALLY</v>
      </c>
      <c r="P135" s="16" t="str">
        <f>VLOOKUP(A135,analysis_2!$AI$3:$AI$249,1,FALSE)</f>
        <v>ALLY</v>
      </c>
      <c r="Q135">
        <f>VLOOKUP(D135,analysis_2!$AJ$12:$AK$37,2,FALSE)</f>
        <v>104002</v>
      </c>
    </row>
    <row r="136" spans="1:17" x14ac:dyDescent="0.25">
      <c r="A136" t="s">
        <v>370</v>
      </c>
      <c r="B136">
        <v>1178670</v>
      </c>
      <c r="C136" t="s">
        <v>371</v>
      </c>
      <c r="D136">
        <v>2834</v>
      </c>
      <c r="E136">
        <v>106002</v>
      </c>
      <c r="F136" t="s">
        <v>125</v>
      </c>
      <c r="G136" s="4">
        <v>38139</v>
      </c>
      <c r="H136" s="4">
        <v>2958100</v>
      </c>
      <c r="K136" t="str">
        <f t="shared" si="6"/>
        <v/>
      </c>
      <c r="L136">
        <f>IF(ISERROR(VLOOKUP(B136,analysis_1!$T$5:$T$857,1,FALSE)),0,1)</f>
        <v>0</v>
      </c>
      <c r="O136" t="str">
        <f t="shared" si="5"/>
        <v>ALNY</v>
      </c>
      <c r="P136" t="e">
        <f>VLOOKUP(A136,analysis_2!$AI$3:$AI$249,1,FALSE)</f>
        <v>#N/A</v>
      </c>
    </row>
    <row r="137" spans="1:17" x14ac:dyDescent="0.25">
      <c r="A137" t="s">
        <v>372</v>
      </c>
      <c r="B137">
        <v>6284</v>
      </c>
      <c r="C137" t="s">
        <v>373</v>
      </c>
      <c r="D137">
        <v>3825</v>
      </c>
      <c r="E137">
        <v>101001</v>
      </c>
      <c r="F137" t="s">
        <v>125</v>
      </c>
      <c r="G137" s="4">
        <v>30932</v>
      </c>
      <c r="H137" s="4">
        <v>43273</v>
      </c>
      <c r="K137" t="str">
        <f t="shared" si="6"/>
        <v/>
      </c>
      <c r="L137">
        <f>IF(ISERROR(VLOOKUP(B137,analysis_1!$T$5:$T$857,1,FALSE)),0,1)</f>
        <v>0</v>
      </c>
      <c r="O137" t="str">
        <f t="shared" si="5"/>
        <v>ALOG</v>
      </c>
      <c r="P137" t="e">
        <f>VLOOKUP(A137,analysis_2!$AI$3:$AI$249,1,FALSE)</f>
        <v>#N/A</v>
      </c>
      <c r="Q137" t="e">
        <f>VLOOKUP(D137,analysis_2!$AJ$12:$AK$37,2,FALSE)</f>
        <v>#N/A</v>
      </c>
    </row>
    <row r="138" spans="1:17" x14ac:dyDescent="0.25">
      <c r="A138" t="s">
        <v>374</v>
      </c>
      <c r="B138">
        <v>1626199</v>
      </c>
      <c r="C138" t="s">
        <v>375</v>
      </c>
      <c r="D138">
        <v>2834</v>
      </c>
      <c r="E138">
        <v>106002</v>
      </c>
      <c r="F138" t="s">
        <v>125</v>
      </c>
      <c r="G138" s="4">
        <v>42172</v>
      </c>
      <c r="H138" s="4">
        <v>2958100</v>
      </c>
      <c r="K138" t="str">
        <f t="shared" si="6"/>
        <v/>
      </c>
      <c r="L138">
        <f>IF(ISERROR(VLOOKUP(B138,analysis_1!$T$5:$T$857,1,FALSE)),0,1)</f>
        <v>0</v>
      </c>
      <c r="O138" t="str">
        <f t="shared" si="5"/>
        <v>ALPN</v>
      </c>
      <c r="P138" t="e">
        <f>VLOOKUP(A138,analysis_2!$AI$3:$AI$249,1,FALSE)</f>
        <v>#N/A</v>
      </c>
    </row>
    <row r="139" spans="1:17" x14ac:dyDescent="0.25">
      <c r="A139" t="s">
        <v>376</v>
      </c>
      <c r="B139">
        <v>1145460</v>
      </c>
      <c r="C139" t="s">
        <v>377</v>
      </c>
      <c r="D139">
        <v>2835</v>
      </c>
      <c r="E139">
        <v>106001</v>
      </c>
      <c r="F139" t="s">
        <v>119</v>
      </c>
      <c r="G139" s="4">
        <v>35283</v>
      </c>
      <c r="H139" s="4">
        <v>43027</v>
      </c>
      <c r="K139" t="str">
        <f t="shared" si="6"/>
        <v/>
      </c>
      <c r="L139">
        <f>IF(ISERROR(VLOOKUP(B139,analysis_1!$T$5:$T$857,1,FALSE)),0,1)</f>
        <v>0</v>
      </c>
      <c r="O139" t="str">
        <f t="shared" si="5"/>
        <v>ALR</v>
      </c>
      <c r="P139" t="e">
        <f>VLOOKUP(A139,analysis_2!$AI$3:$AI$249,1,FALSE)</f>
        <v>#N/A</v>
      </c>
    </row>
    <row r="140" spans="1:17" x14ac:dyDescent="0.25">
      <c r="A140" t="s">
        <v>378</v>
      </c>
      <c r="B140">
        <v>1459200</v>
      </c>
      <c r="C140" t="s">
        <v>379</v>
      </c>
      <c r="D140">
        <v>7372</v>
      </c>
      <c r="E140">
        <v>101003</v>
      </c>
      <c r="F140" t="s">
        <v>125</v>
      </c>
      <c r="G140" s="4">
        <v>42181</v>
      </c>
      <c r="H140" s="4">
        <v>2958100</v>
      </c>
      <c r="K140" t="str">
        <f t="shared" si="6"/>
        <v/>
      </c>
      <c r="L140">
        <f>IF(ISERROR(VLOOKUP(B140,analysis_1!$T$5:$T$857,1,FALSE)),0,1)</f>
        <v>0</v>
      </c>
      <c r="O140" t="str">
        <f t="shared" si="5"/>
        <v>ALRM</v>
      </c>
      <c r="P140" t="e">
        <f>VLOOKUP(A140,analysis_2!$AI$3:$AI$249,1,FALSE)</f>
        <v>#N/A</v>
      </c>
    </row>
    <row r="141" spans="1:17" x14ac:dyDescent="0.25">
      <c r="A141" t="s">
        <v>380</v>
      </c>
      <c r="B141">
        <v>1089511</v>
      </c>
      <c r="C141" t="s">
        <v>381</v>
      </c>
      <c r="D141">
        <v>4813</v>
      </c>
      <c r="E141">
        <v>108001</v>
      </c>
      <c r="F141" t="s">
        <v>125</v>
      </c>
      <c r="G141" s="4">
        <v>36482</v>
      </c>
      <c r="H141" s="4">
        <v>2958100</v>
      </c>
      <c r="K141" t="str">
        <f t="shared" si="6"/>
        <v/>
      </c>
      <c r="L141">
        <f>IF(ISERROR(VLOOKUP(B141,analysis_1!$T$5:$T$857,1,FALSE)),0,1)</f>
        <v>0</v>
      </c>
      <c r="O141" t="str">
        <f t="shared" si="5"/>
        <v>ALSK</v>
      </c>
      <c r="P141" t="e">
        <f>VLOOKUP(A141,analysis_2!$AI$3:$AI$249,1,FALSE)</f>
        <v>#N/A</v>
      </c>
    </row>
    <row r="142" spans="1:17" x14ac:dyDescent="0.25">
      <c r="A142" t="s">
        <v>382</v>
      </c>
      <c r="B142">
        <v>1411207</v>
      </c>
      <c r="C142" t="s">
        <v>383</v>
      </c>
      <c r="D142">
        <v>3714</v>
      </c>
      <c r="E142">
        <v>103005</v>
      </c>
      <c r="F142" t="s">
        <v>119</v>
      </c>
      <c r="G142" s="4">
        <v>40983</v>
      </c>
      <c r="H142" s="4">
        <v>2958100</v>
      </c>
      <c r="K142" t="str">
        <f t="shared" si="6"/>
        <v/>
      </c>
      <c r="L142">
        <f>IF(ISERROR(VLOOKUP(B142,analysis_1!$T$5:$T$857,1,FALSE)),0,1)</f>
        <v>1</v>
      </c>
      <c r="O142" t="str">
        <f t="shared" si="5"/>
        <v>ALSN</v>
      </c>
      <c r="P142" t="e">
        <f>VLOOKUP(A142,analysis_2!$AI$3:$AI$249,1,FALSE)</f>
        <v>#N/A</v>
      </c>
    </row>
    <row r="143" spans="1:17" x14ac:dyDescent="0.25">
      <c r="A143" t="s">
        <v>384</v>
      </c>
      <c r="B143">
        <v>1701732</v>
      </c>
      <c r="C143" t="s">
        <v>385</v>
      </c>
      <c r="D143">
        <v>7372</v>
      </c>
      <c r="E143">
        <v>101003</v>
      </c>
      <c r="F143" t="s">
        <v>125</v>
      </c>
      <c r="G143" s="4">
        <v>43040</v>
      </c>
      <c r="H143" s="4">
        <v>2958100</v>
      </c>
      <c r="K143" t="str">
        <f t="shared" si="6"/>
        <v/>
      </c>
      <c r="L143">
        <f>IF(ISERROR(VLOOKUP(B143,analysis_1!$T$5:$T$857,1,FALSE)),0,1)</f>
        <v>0</v>
      </c>
      <c r="O143" t="str">
        <f t="shared" si="5"/>
        <v>ALTR</v>
      </c>
      <c r="P143" t="e">
        <f>VLOOKUP(A143,analysis_2!$AI$3:$AI$249,1,FALSE)</f>
        <v>#N/A</v>
      </c>
    </row>
    <row r="144" spans="1:17" x14ac:dyDescent="0.25">
      <c r="A144" t="s">
        <v>386</v>
      </c>
      <c r="B144">
        <v>1034670</v>
      </c>
      <c r="C144" t="s">
        <v>387</v>
      </c>
      <c r="D144">
        <v>3714</v>
      </c>
      <c r="E144">
        <v>103005</v>
      </c>
      <c r="F144" t="s">
        <v>119</v>
      </c>
      <c r="G144" s="4">
        <v>35548</v>
      </c>
      <c r="H144" s="4">
        <v>2958100</v>
      </c>
      <c r="K144" t="str">
        <f t="shared" si="6"/>
        <v/>
      </c>
      <c r="L144">
        <f>IF(ISERROR(VLOOKUP(B144,analysis_1!$T$5:$T$857,1,FALSE)),0,1)</f>
        <v>1</v>
      </c>
      <c r="O144" t="str">
        <f t="shared" si="5"/>
        <v>ALV</v>
      </c>
      <c r="P144" t="e">
        <f>VLOOKUP(A144,analysis_2!$AI$3:$AI$249,1,FALSE)</f>
        <v>#N/A</v>
      </c>
    </row>
    <row r="145" spans="1:17" x14ac:dyDescent="0.25">
      <c r="A145" t="s">
        <v>388</v>
      </c>
      <c r="B145">
        <v>3499</v>
      </c>
      <c r="C145" t="s">
        <v>389</v>
      </c>
      <c r="D145">
        <v>6798</v>
      </c>
      <c r="E145">
        <v>109001</v>
      </c>
      <c r="F145" t="s">
        <v>119</v>
      </c>
      <c r="G145" s="4">
        <v>30882</v>
      </c>
      <c r="H145" s="4">
        <v>2958100</v>
      </c>
      <c r="K145" t="str">
        <f t="shared" si="6"/>
        <v/>
      </c>
      <c r="L145">
        <f>IF(ISERROR(VLOOKUP(B145,analysis_1!$T$5:$T$857,1,FALSE)),0,1)</f>
        <v>0</v>
      </c>
      <c r="O145" t="str">
        <f t="shared" si="5"/>
        <v>ALX</v>
      </c>
      <c r="P145" t="e">
        <f>VLOOKUP(A145,analysis_2!$AI$3:$AI$249,1,FALSE)</f>
        <v>#N/A</v>
      </c>
    </row>
    <row r="146" spans="1:17" x14ac:dyDescent="0.25">
      <c r="A146" t="s">
        <v>390</v>
      </c>
      <c r="B146">
        <v>899866</v>
      </c>
      <c r="C146" t="s">
        <v>391</v>
      </c>
      <c r="D146">
        <v>2834</v>
      </c>
      <c r="E146">
        <v>106002</v>
      </c>
      <c r="F146" t="s">
        <v>125</v>
      </c>
      <c r="G146" s="4">
        <v>35123</v>
      </c>
      <c r="H146" s="4">
        <v>2958100</v>
      </c>
      <c r="K146" t="str">
        <f t="shared" si="6"/>
        <v/>
      </c>
      <c r="L146">
        <f>IF(ISERROR(VLOOKUP(B146,analysis_1!$T$5:$T$857,1,FALSE)),0,1)</f>
        <v>1</v>
      </c>
      <c r="O146" t="str">
        <f t="shared" si="5"/>
        <v>ALXN</v>
      </c>
      <c r="P146" t="e">
        <f>VLOOKUP(A146,analysis_2!$AI$3:$AI$249,1,FALSE)</f>
        <v>#N/A</v>
      </c>
    </row>
    <row r="147" spans="1:17" x14ac:dyDescent="0.25">
      <c r="A147" t="s">
        <v>392</v>
      </c>
      <c r="B147">
        <v>792977</v>
      </c>
      <c r="C147" t="s">
        <v>393</v>
      </c>
      <c r="D147">
        <v>2834</v>
      </c>
      <c r="E147">
        <v>106005</v>
      </c>
      <c r="F147" t="s">
        <v>125</v>
      </c>
      <c r="G147" s="4">
        <v>31575</v>
      </c>
      <c r="H147" s="4">
        <v>2958100</v>
      </c>
      <c r="K147" t="str">
        <f t="shared" si="6"/>
        <v/>
      </c>
      <c r="L147">
        <f>IF(ISERROR(VLOOKUP(B147,analysis_1!$T$5:$T$857,1,FALSE)),0,1)</f>
        <v>0</v>
      </c>
      <c r="O147" t="str">
        <f t="shared" si="5"/>
        <v>AMAG</v>
      </c>
      <c r="P147" t="e">
        <f>VLOOKUP(A147,analysis_2!$AI$3:$AI$249,1,FALSE)</f>
        <v>#N/A</v>
      </c>
      <c r="Q147" t="e">
        <f>VLOOKUP(D147,analysis_2!$AJ$12:$AK$37,2,FALSE)</f>
        <v>#N/A</v>
      </c>
    </row>
    <row r="148" spans="1:17" x14ac:dyDescent="0.25">
      <c r="A148" t="s">
        <v>394</v>
      </c>
      <c r="B148">
        <v>6951</v>
      </c>
      <c r="C148" t="s">
        <v>395</v>
      </c>
      <c r="D148">
        <v>3674</v>
      </c>
      <c r="E148">
        <v>101004</v>
      </c>
      <c r="F148" t="s">
        <v>125</v>
      </c>
      <c r="G148" s="4">
        <v>30932</v>
      </c>
      <c r="H148" s="4">
        <v>2958100</v>
      </c>
      <c r="K148" t="str">
        <f t="shared" si="6"/>
        <v/>
      </c>
      <c r="L148">
        <f>IF(ISERROR(VLOOKUP(B148,analysis_1!$T$5:$T$857,1,FALSE)),0,1)</f>
        <v>1</v>
      </c>
      <c r="O148" t="str">
        <f t="shared" si="5"/>
        <v>AMAT</v>
      </c>
      <c r="P148" t="e">
        <f>VLOOKUP(A148,analysis_2!$AI$3:$AI$249,1,FALSE)</f>
        <v>#N/A</v>
      </c>
    </row>
    <row r="149" spans="1:17" x14ac:dyDescent="0.25">
      <c r="A149" t="s">
        <v>396</v>
      </c>
      <c r="B149">
        <v>1280263</v>
      </c>
      <c r="C149" t="s">
        <v>397</v>
      </c>
      <c r="D149">
        <v>3674</v>
      </c>
      <c r="E149">
        <v>101004</v>
      </c>
      <c r="F149" t="s">
        <v>125</v>
      </c>
      <c r="G149" s="4">
        <v>41192</v>
      </c>
      <c r="H149" s="4">
        <v>2958100</v>
      </c>
      <c r="K149" t="str">
        <f t="shared" si="6"/>
        <v/>
      </c>
      <c r="L149">
        <f>IF(ISERROR(VLOOKUP(B149,analysis_1!$T$5:$T$857,1,FALSE)),0,1)</f>
        <v>0</v>
      </c>
      <c r="O149" t="str">
        <f t="shared" si="5"/>
        <v>AMBA</v>
      </c>
      <c r="P149" t="e">
        <f>VLOOKUP(A149,analysis_2!$AI$3:$AI$249,1,FALSE)</f>
        <v>#N/A</v>
      </c>
    </row>
    <row r="150" spans="1:17" x14ac:dyDescent="0.25">
      <c r="A150" t="s">
        <v>398</v>
      </c>
      <c r="B150">
        <v>874501</v>
      </c>
      <c r="C150" t="s">
        <v>399</v>
      </c>
      <c r="D150">
        <v>6351</v>
      </c>
      <c r="E150">
        <v>999999</v>
      </c>
      <c r="F150" t="s">
        <v>119</v>
      </c>
      <c r="G150" s="4">
        <v>41395</v>
      </c>
      <c r="H150" s="4">
        <v>2958100</v>
      </c>
      <c r="K150" t="str">
        <f t="shared" si="6"/>
        <v/>
      </c>
      <c r="L150">
        <f>IF(ISERROR(VLOOKUP(B150,analysis_1!$T$5:$T$857,1,FALSE)),0,1)</f>
        <v>0</v>
      </c>
      <c r="O150" t="str">
        <f t="shared" si="5"/>
        <v>AMBC</v>
      </c>
      <c r="P150" t="e">
        <f>VLOOKUP(A150,analysis_2!$AI$3:$AI$249,1,FALSE)</f>
        <v>#N/A</v>
      </c>
      <c r="Q150" t="e">
        <f>VLOOKUP(D150,analysis_2!$AJ$12:$AK$37,2,FALSE)</f>
        <v>#N/A</v>
      </c>
    </row>
    <row r="151" spans="1:17" x14ac:dyDescent="0.25">
      <c r="A151" t="s">
        <v>400</v>
      </c>
      <c r="B151">
        <v>1411579</v>
      </c>
      <c r="C151" t="s">
        <v>401</v>
      </c>
      <c r="D151">
        <v>7830</v>
      </c>
      <c r="E151">
        <v>103001</v>
      </c>
      <c r="F151" t="s">
        <v>119</v>
      </c>
      <c r="G151" s="4">
        <v>41626</v>
      </c>
      <c r="H151" s="4">
        <v>2958100</v>
      </c>
      <c r="K151" t="str">
        <f t="shared" si="6"/>
        <v/>
      </c>
      <c r="L151">
        <f>IF(ISERROR(VLOOKUP(B151,analysis_1!$T$5:$T$857,1,FALSE)),0,1)</f>
        <v>0</v>
      </c>
      <c r="O151" t="str">
        <f t="shared" si="5"/>
        <v>AMC</v>
      </c>
      <c r="P151" t="e">
        <f>VLOOKUP(A151,analysis_2!$AI$3:$AI$249,1,FALSE)</f>
        <v>#N/A</v>
      </c>
      <c r="Q151" t="e">
        <f>VLOOKUP(D151,analysis_2!$AJ$12:$AK$37,2,FALSE)</f>
        <v>#N/A</v>
      </c>
    </row>
    <row r="152" spans="1:17" x14ac:dyDescent="0.25">
      <c r="A152" t="s">
        <v>402</v>
      </c>
      <c r="B152">
        <v>1514991</v>
      </c>
      <c r="C152" t="s">
        <v>403</v>
      </c>
      <c r="D152">
        <v>4841</v>
      </c>
      <c r="E152">
        <v>103001</v>
      </c>
      <c r="F152" t="s">
        <v>125</v>
      </c>
      <c r="G152" s="4">
        <v>40710</v>
      </c>
      <c r="H152" s="4">
        <v>2958100</v>
      </c>
      <c r="K152" t="str">
        <f t="shared" si="6"/>
        <v/>
      </c>
      <c r="L152">
        <f>IF(ISERROR(VLOOKUP(B152,analysis_1!$T$5:$T$857,1,FALSE)),0,1)</f>
        <v>0</v>
      </c>
      <c r="O152" t="str">
        <f t="shared" si="5"/>
        <v>AMCX</v>
      </c>
      <c r="P152" t="e">
        <f>VLOOKUP(A152,analysis_2!$AI$3:$AI$249,1,FALSE)</f>
        <v>#N/A</v>
      </c>
    </row>
    <row r="153" spans="1:17" x14ac:dyDescent="0.25">
      <c r="A153" t="s">
        <v>404</v>
      </c>
      <c r="B153">
        <v>2488</v>
      </c>
      <c r="C153" t="s">
        <v>405</v>
      </c>
      <c r="D153">
        <v>3674</v>
      </c>
      <c r="E153">
        <v>101004</v>
      </c>
      <c r="F153" t="s">
        <v>125</v>
      </c>
      <c r="G153" s="4">
        <v>30396</v>
      </c>
      <c r="H153" s="4">
        <v>2958100</v>
      </c>
      <c r="K153" t="str">
        <f t="shared" si="6"/>
        <v/>
      </c>
      <c r="L153">
        <f>IF(ISERROR(VLOOKUP(B153,analysis_1!$T$5:$T$857,1,FALSE)),0,1)</f>
        <v>1</v>
      </c>
      <c r="O153" t="str">
        <f t="shared" si="5"/>
        <v>AMD</v>
      </c>
      <c r="P153" t="e">
        <f>VLOOKUP(A153,analysis_2!$AI$3:$AI$249,1,FALSE)</f>
        <v>#N/A</v>
      </c>
    </row>
    <row r="154" spans="1:17" x14ac:dyDescent="0.25">
      <c r="A154" t="s">
        <v>406</v>
      </c>
      <c r="B154">
        <v>1037868</v>
      </c>
      <c r="C154" t="s">
        <v>407</v>
      </c>
      <c r="D154">
        <v>3621</v>
      </c>
      <c r="E154">
        <v>100001</v>
      </c>
      <c r="F154" t="s">
        <v>119</v>
      </c>
      <c r="G154" s="4">
        <v>30882</v>
      </c>
      <c r="H154" s="4">
        <v>2958100</v>
      </c>
      <c r="K154" t="str">
        <f t="shared" si="6"/>
        <v/>
      </c>
      <c r="L154">
        <f>IF(ISERROR(VLOOKUP(B154,analysis_1!$T$5:$T$857,1,FALSE)),0,1)</f>
        <v>1</v>
      </c>
      <c r="O154" t="str">
        <f t="shared" si="5"/>
        <v>AME</v>
      </c>
      <c r="P154" t="e">
        <f>VLOOKUP(A154,analysis_2!$AI$3:$AI$249,1,FALSE)</f>
        <v>#N/A</v>
      </c>
    </row>
    <row r="155" spans="1:17" x14ac:dyDescent="0.25">
      <c r="A155" t="s">
        <v>408</v>
      </c>
      <c r="B155">
        <v>896262</v>
      </c>
      <c r="C155" t="s">
        <v>409</v>
      </c>
      <c r="D155">
        <v>8082</v>
      </c>
      <c r="E155">
        <v>106011</v>
      </c>
      <c r="F155" t="s">
        <v>125</v>
      </c>
      <c r="G155" s="4">
        <v>34564</v>
      </c>
      <c r="H155" s="4">
        <v>2958100</v>
      </c>
      <c r="K155" t="str">
        <f t="shared" si="6"/>
        <v/>
      </c>
      <c r="L155">
        <f>IF(ISERROR(VLOOKUP(B155,analysis_1!$T$5:$T$857,1,FALSE)),0,1)</f>
        <v>1</v>
      </c>
      <c r="O155" t="str">
        <f t="shared" si="5"/>
        <v>AMED</v>
      </c>
      <c r="P155" t="e">
        <f>VLOOKUP(A155,analysis_2!$AI$3:$AI$249,1,FALSE)</f>
        <v>#N/A</v>
      </c>
    </row>
    <row r="156" spans="1:17" x14ac:dyDescent="0.25">
      <c r="A156" t="s">
        <v>410</v>
      </c>
      <c r="B156">
        <v>1004434</v>
      </c>
      <c r="C156" t="s">
        <v>411</v>
      </c>
      <c r="D156">
        <v>6282</v>
      </c>
      <c r="E156">
        <v>104001</v>
      </c>
      <c r="F156" t="s">
        <v>119</v>
      </c>
      <c r="G156" s="4">
        <v>35755</v>
      </c>
      <c r="H156" s="4">
        <v>2958100</v>
      </c>
      <c r="K156" t="str">
        <f t="shared" si="6"/>
        <v/>
      </c>
      <c r="L156">
        <f>IF(ISERROR(VLOOKUP(B156,analysis_1!$T$5:$T$857,1,FALSE)),0,1)</f>
        <v>0</v>
      </c>
      <c r="O156" t="str">
        <f t="shared" si="5"/>
        <v>AMG</v>
      </c>
      <c r="P156" t="e">
        <f>VLOOKUP(A156,analysis_2!$AI$3:$AI$249,1,FALSE)</f>
        <v>#N/A</v>
      </c>
    </row>
    <row r="157" spans="1:17" x14ac:dyDescent="0.25">
      <c r="A157" t="s">
        <v>412</v>
      </c>
      <c r="B157">
        <v>318154</v>
      </c>
      <c r="C157" t="s">
        <v>413</v>
      </c>
      <c r="D157">
        <v>2836</v>
      </c>
      <c r="E157">
        <v>106002</v>
      </c>
      <c r="F157" t="s">
        <v>125</v>
      </c>
      <c r="G157" s="4">
        <v>30932</v>
      </c>
      <c r="H157" s="4">
        <v>2958100</v>
      </c>
      <c r="K157" t="str">
        <f t="shared" si="6"/>
        <v/>
      </c>
      <c r="L157">
        <f>IF(ISERROR(VLOOKUP(B157,analysis_1!$T$5:$T$857,1,FALSE)),0,1)</f>
        <v>1</v>
      </c>
      <c r="O157" t="str">
        <f t="shared" si="5"/>
        <v>AMGN</v>
      </c>
      <c r="P157" t="e">
        <f>VLOOKUP(A157,analysis_2!$AI$3:$AI$249,1,FALSE)</f>
        <v>#N/A</v>
      </c>
    </row>
    <row r="158" spans="1:17" x14ac:dyDescent="0.25">
      <c r="A158" t="s">
        <v>414</v>
      </c>
      <c r="B158">
        <v>1562401</v>
      </c>
      <c r="C158" t="s">
        <v>415</v>
      </c>
      <c r="D158">
        <v>6798</v>
      </c>
      <c r="E158">
        <v>109001</v>
      </c>
      <c r="F158" t="s">
        <v>119</v>
      </c>
      <c r="G158" s="4">
        <v>41487</v>
      </c>
      <c r="H158" s="4">
        <v>2958100</v>
      </c>
      <c r="K158" t="str">
        <f t="shared" si="6"/>
        <v/>
      </c>
      <c r="L158">
        <f>IF(ISERROR(VLOOKUP(B158,analysis_1!$T$5:$T$857,1,FALSE)),0,1)</f>
        <v>1</v>
      </c>
      <c r="O158" t="str">
        <f t="shared" si="5"/>
        <v>AMH</v>
      </c>
      <c r="P158" t="e">
        <f>VLOOKUP(A158,analysis_2!$AI$3:$AI$249,1,FALSE)</f>
        <v>#N/A</v>
      </c>
    </row>
    <row r="159" spans="1:17" x14ac:dyDescent="0.25">
      <c r="A159" t="s">
        <v>416</v>
      </c>
      <c r="B159">
        <v>1047127</v>
      </c>
      <c r="C159" t="s">
        <v>417</v>
      </c>
      <c r="D159">
        <v>3674</v>
      </c>
      <c r="E159">
        <v>101004</v>
      </c>
      <c r="F159" t="s">
        <v>125</v>
      </c>
      <c r="G159" s="4">
        <v>35916</v>
      </c>
      <c r="H159" s="4">
        <v>2958100</v>
      </c>
      <c r="K159" t="str">
        <f t="shared" si="6"/>
        <v/>
      </c>
      <c r="L159">
        <f>IF(ISERROR(VLOOKUP(B159,analysis_1!$T$5:$T$857,1,FALSE)),0,1)</f>
        <v>1</v>
      </c>
      <c r="O159" t="str">
        <f t="shared" si="5"/>
        <v>AMKR</v>
      </c>
      <c r="P159" t="e">
        <f>VLOOKUP(A159,analysis_2!$AI$3:$AI$249,1,FALSE)</f>
        <v>#N/A</v>
      </c>
    </row>
    <row r="160" spans="1:17" x14ac:dyDescent="0.25">
      <c r="A160" t="s">
        <v>418</v>
      </c>
      <c r="B160">
        <v>1142750</v>
      </c>
      <c r="C160" t="s">
        <v>298</v>
      </c>
      <c r="D160">
        <v>7363</v>
      </c>
      <c r="E160">
        <v>100011</v>
      </c>
      <c r="F160" t="s">
        <v>119</v>
      </c>
      <c r="G160" s="4">
        <v>37208</v>
      </c>
      <c r="H160" s="4">
        <v>2958100</v>
      </c>
      <c r="K160" t="str">
        <f t="shared" si="6"/>
        <v/>
      </c>
      <c r="L160">
        <f>IF(ISERROR(VLOOKUP(B160,analysis_1!$T$5:$T$857,1,FALSE)),0,1)</f>
        <v>0</v>
      </c>
      <c r="O160" t="str">
        <f t="shared" si="5"/>
        <v>AMN</v>
      </c>
      <c r="P160" s="16" t="str">
        <f>VLOOKUP(A160,analysis_2!$AI$3:$AI$249,1,FALSE)</f>
        <v>AMN</v>
      </c>
      <c r="Q160">
        <f>VLOOKUP(D160,analysis_2!$AJ$12:$AK$37,2,FALSE)</f>
        <v>100011</v>
      </c>
    </row>
    <row r="161" spans="1:17" x14ac:dyDescent="0.25">
      <c r="A161" t="s">
        <v>419</v>
      </c>
      <c r="B161">
        <v>46129</v>
      </c>
      <c r="C161" t="s">
        <v>420</v>
      </c>
      <c r="D161">
        <v>3825</v>
      </c>
      <c r="E161">
        <v>101001</v>
      </c>
      <c r="F161" t="s">
        <v>125</v>
      </c>
      <c r="G161" s="4">
        <v>33659</v>
      </c>
      <c r="H161" s="4">
        <v>2958100</v>
      </c>
      <c r="K161" t="str">
        <f t="shared" si="6"/>
        <v/>
      </c>
      <c r="L161">
        <f>IF(ISERROR(VLOOKUP(B161,analysis_1!$T$5:$T$857,1,FALSE)),0,1)</f>
        <v>0</v>
      </c>
      <c r="O161" t="str">
        <f t="shared" si="5"/>
        <v>AMOT</v>
      </c>
      <c r="P161" t="e">
        <f>VLOOKUP(A161,analysis_2!$AI$3:$AI$249,1,FALSE)</f>
        <v>#N/A</v>
      </c>
    </row>
    <row r="162" spans="1:17" x14ac:dyDescent="0.25">
      <c r="A162" t="s">
        <v>421</v>
      </c>
      <c r="B162">
        <v>820027</v>
      </c>
      <c r="C162" t="s">
        <v>422</v>
      </c>
      <c r="D162">
        <v>6282</v>
      </c>
      <c r="E162">
        <v>104001</v>
      </c>
      <c r="F162" t="s">
        <v>119</v>
      </c>
      <c r="G162" s="4">
        <v>38610</v>
      </c>
      <c r="H162" s="4">
        <v>2958100</v>
      </c>
      <c r="K162" t="str">
        <f t="shared" si="6"/>
        <v/>
      </c>
      <c r="L162">
        <f>IF(ISERROR(VLOOKUP(B162,analysis_1!$T$5:$T$857,1,FALSE)),0,1)</f>
        <v>1</v>
      </c>
      <c r="O162" t="str">
        <f t="shared" si="5"/>
        <v>AMP</v>
      </c>
      <c r="P162" t="e">
        <f>VLOOKUP(A162,analysis_2!$AI$3:$AI$249,1,FALSE)</f>
        <v>#N/A</v>
      </c>
    </row>
    <row r="163" spans="1:17" x14ac:dyDescent="0.25">
      <c r="A163" t="s">
        <v>423</v>
      </c>
      <c r="B163">
        <v>1591588</v>
      </c>
      <c r="C163" t="s">
        <v>424</v>
      </c>
      <c r="D163">
        <v>5094</v>
      </c>
      <c r="E163">
        <v>104003</v>
      </c>
      <c r="F163" t="s">
        <v>125</v>
      </c>
      <c r="G163" s="4">
        <v>41715</v>
      </c>
      <c r="H163" s="4">
        <v>2958100</v>
      </c>
      <c r="K163" t="str">
        <f t="shared" si="6"/>
        <v/>
      </c>
      <c r="L163">
        <f>IF(ISERROR(VLOOKUP(B163,analysis_1!$T$5:$T$857,1,FALSE)),0,1)</f>
        <v>0</v>
      </c>
      <c r="O163" t="str">
        <f t="shared" si="5"/>
        <v>AMRK</v>
      </c>
      <c r="P163" t="e">
        <f>VLOOKUP(A163,analysis_2!$AI$3:$AI$249,1,FALSE)</f>
        <v>#N/A</v>
      </c>
    </row>
    <row r="164" spans="1:17" x14ac:dyDescent="0.25">
      <c r="A164" t="s">
        <v>425</v>
      </c>
      <c r="B164">
        <v>1723128</v>
      </c>
      <c r="C164" t="s">
        <v>426</v>
      </c>
      <c r="D164">
        <v>2834</v>
      </c>
      <c r="E164">
        <v>106005</v>
      </c>
      <c r="F164" t="s">
        <v>119</v>
      </c>
      <c r="G164" s="4">
        <v>39828</v>
      </c>
      <c r="H164" s="4">
        <v>2958100</v>
      </c>
      <c r="K164" t="str">
        <f t="shared" si="6"/>
        <v/>
      </c>
      <c r="L164">
        <f>IF(ISERROR(VLOOKUP(B164,analysis_1!$T$5:$T$857,1,FALSE)),0,1)</f>
        <v>0</v>
      </c>
      <c r="O164" t="str">
        <f t="shared" si="5"/>
        <v>AMRX</v>
      </c>
      <c r="P164" t="e">
        <f>VLOOKUP(A164,analysis_2!$AI$3:$AI$249,1,FALSE)</f>
        <v>#N/A</v>
      </c>
      <c r="Q164" t="e">
        <f>VLOOKUP(D164,analysis_2!$AJ$12:$AK$37,2,FALSE)</f>
        <v>#N/A</v>
      </c>
    </row>
    <row r="165" spans="1:17" x14ac:dyDescent="0.25">
      <c r="A165" t="s">
        <v>427</v>
      </c>
      <c r="B165">
        <v>880807</v>
      </c>
      <c r="C165" t="s">
        <v>428</v>
      </c>
      <c r="D165">
        <v>3621</v>
      </c>
      <c r="E165">
        <v>101001</v>
      </c>
      <c r="F165" t="s">
        <v>125</v>
      </c>
      <c r="G165" s="4">
        <v>33584</v>
      </c>
      <c r="H165" s="4">
        <v>2958100</v>
      </c>
      <c r="K165" t="str">
        <f t="shared" si="6"/>
        <v/>
      </c>
      <c r="L165">
        <f>IF(ISERROR(VLOOKUP(B165,analysis_1!$T$5:$T$857,1,FALSE)),0,1)</f>
        <v>0</v>
      </c>
      <c r="O165" t="str">
        <f t="shared" si="5"/>
        <v>AMSC</v>
      </c>
      <c r="P165" t="e">
        <f>VLOOKUP(A165,analysis_2!$AI$3:$AI$249,1,FALSE)</f>
        <v>#N/A</v>
      </c>
    </row>
    <row r="166" spans="1:17" x14ac:dyDescent="0.25">
      <c r="A166" t="s">
        <v>429</v>
      </c>
      <c r="B166">
        <v>1018979</v>
      </c>
      <c r="C166" t="s">
        <v>430</v>
      </c>
      <c r="D166">
        <v>6331</v>
      </c>
      <c r="E166">
        <v>104006</v>
      </c>
      <c r="F166" t="s">
        <v>125</v>
      </c>
      <c r="G166" s="4">
        <v>38674</v>
      </c>
      <c r="H166" s="4">
        <v>2958100</v>
      </c>
      <c r="K166" t="str">
        <f t="shared" si="6"/>
        <v/>
      </c>
      <c r="L166">
        <f>IF(ISERROR(VLOOKUP(B166,analysis_1!$T$5:$T$857,1,FALSE)),0,1)</f>
        <v>0</v>
      </c>
      <c r="O166" t="str">
        <f t="shared" si="5"/>
        <v>AMSF</v>
      </c>
      <c r="P166" t="e">
        <f>VLOOKUP(A166,analysis_2!$AI$3:$AI$249,1,FALSE)</f>
        <v>#N/A</v>
      </c>
      <c r="Q166">
        <f>VLOOKUP(D166,analysis_2!$AJ$12:$AK$37,2,FALSE)</f>
        <v>104006</v>
      </c>
    </row>
    <row r="167" spans="1:17" x14ac:dyDescent="0.25">
      <c r="A167" t="s">
        <v>431</v>
      </c>
      <c r="B167">
        <v>713425</v>
      </c>
      <c r="C167" t="s">
        <v>432</v>
      </c>
      <c r="D167">
        <v>7372</v>
      </c>
      <c r="E167">
        <v>101003</v>
      </c>
      <c r="F167" t="s">
        <v>125</v>
      </c>
      <c r="G167" s="4">
        <v>30932</v>
      </c>
      <c r="H167" s="4">
        <v>2958100</v>
      </c>
      <c r="K167" t="str">
        <f t="shared" si="6"/>
        <v/>
      </c>
      <c r="L167">
        <f>IF(ISERROR(VLOOKUP(B167,analysis_1!$T$5:$T$857,1,FALSE)),0,1)</f>
        <v>0</v>
      </c>
      <c r="O167" t="str">
        <f t="shared" si="5"/>
        <v>AMSWA</v>
      </c>
      <c r="P167" t="e">
        <f>VLOOKUP(A167,analysis_2!$AI$3:$AI$249,1,FALSE)</f>
        <v>#N/A</v>
      </c>
    </row>
    <row r="168" spans="1:17" x14ac:dyDescent="0.25">
      <c r="A168" t="s">
        <v>433</v>
      </c>
      <c r="B168">
        <v>1053507</v>
      </c>
      <c r="C168" t="s">
        <v>434</v>
      </c>
      <c r="D168">
        <v>6798</v>
      </c>
      <c r="E168">
        <v>108001</v>
      </c>
      <c r="F168" t="s">
        <v>119</v>
      </c>
      <c r="G168" s="4">
        <v>35853</v>
      </c>
      <c r="H168" s="4">
        <v>2958100</v>
      </c>
      <c r="K168" t="str">
        <f t="shared" si="6"/>
        <v/>
      </c>
      <c r="L168">
        <f>IF(ISERROR(VLOOKUP(B168,analysis_1!$T$5:$T$857,1,FALSE)),0,1)</f>
        <v>1</v>
      </c>
      <c r="O168" t="str">
        <f t="shared" si="5"/>
        <v>AMT</v>
      </c>
      <c r="P168" t="e">
        <f>VLOOKUP(A168,analysis_2!$AI$3:$AI$249,1,FALSE)</f>
        <v>#N/A</v>
      </c>
    </row>
    <row r="169" spans="1:17" x14ac:dyDescent="0.25">
      <c r="A169" t="s">
        <v>435</v>
      </c>
      <c r="B169">
        <v>1173431</v>
      </c>
      <c r="C169" t="s">
        <v>436</v>
      </c>
      <c r="D169">
        <v>6211</v>
      </c>
      <c r="E169">
        <v>104003</v>
      </c>
      <c r="F169" t="s">
        <v>125</v>
      </c>
      <c r="G169" s="4">
        <v>35493</v>
      </c>
      <c r="H169" s="4">
        <v>2958100</v>
      </c>
      <c r="K169" t="str">
        <f t="shared" si="6"/>
        <v/>
      </c>
      <c r="L169">
        <f>IF(ISERROR(VLOOKUP(B169,analysis_1!$T$5:$T$857,1,FALSE)),0,1)</f>
        <v>1</v>
      </c>
      <c r="O169" t="str">
        <f t="shared" si="5"/>
        <v>AMTD</v>
      </c>
      <c r="P169" t="e">
        <f>VLOOKUP(A169,analysis_2!$AI$3:$AI$249,1,FALSE)</f>
        <v>#N/A</v>
      </c>
    </row>
    <row r="170" spans="1:17" x14ac:dyDescent="0.25">
      <c r="A170" t="s">
        <v>437</v>
      </c>
      <c r="B170">
        <v>794619</v>
      </c>
      <c r="C170" t="s">
        <v>438</v>
      </c>
      <c r="D170">
        <v>2430</v>
      </c>
      <c r="E170">
        <v>103004</v>
      </c>
      <c r="F170" t="s">
        <v>125</v>
      </c>
      <c r="G170" s="4">
        <v>31614</v>
      </c>
      <c r="H170" s="4">
        <v>2958100</v>
      </c>
      <c r="K170" t="str">
        <f t="shared" si="6"/>
        <v/>
      </c>
      <c r="L170">
        <f>IF(ISERROR(VLOOKUP(B170,analysis_1!$T$5:$T$857,1,FALSE)),0,1)</f>
        <v>0</v>
      </c>
      <c r="O170" t="str">
        <f t="shared" si="5"/>
        <v>AMWD</v>
      </c>
      <c r="P170" t="e">
        <f>VLOOKUP(A170,analysis_2!$AI$3:$AI$249,1,FALSE)</f>
        <v>#N/A</v>
      </c>
    </row>
    <row r="171" spans="1:17" x14ac:dyDescent="0.25">
      <c r="A171" t="s">
        <v>439</v>
      </c>
      <c r="B171">
        <v>1018724</v>
      </c>
      <c r="C171" t="s">
        <v>440</v>
      </c>
      <c r="D171">
        <v>5961</v>
      </c>
      <c r="E171">
        <v>103002</v>
      </c>
      <c r="F171" t="s">
        <v>125</v>
      </c>
      <c r="G171" s="4">
        <v>35565</v>
      </c>
      <c r="H171" s="4">
        <v>2958100</v>
      </c>
      <c r="K171" t="str">
        <f t="shared" si="6"/>
        <v/>
      </c>
      <c r="L171">
        <f>IF(ISERROR(VLOOKUP(B171,analysis_1!$T$5:$T$857,1,FALSE)),0,1)</f>
        <v>1</v>
      </c>
      <c r="O171" t="str">
        <f t="shared" si="5"/>
        <v>AMZN</v>
      </c>
      <c r="P171" t="e">
        <f>VLOOKUP(A171,analysis_2!$AI$3:$AI$249,1,FALSE)</f>
        <v>#N/A</v>
      </c>
    </row>
    <row r="172" spans="1:17" x14ac:dyDescent="0.25">
      <c r="A172" t="s">
        <v>441</v>
      </c>
      <c r="B172">
        <v>350698</v>
      </c>
      <c r="C172" t="s">
        <v>442</v>
      </c>
      <c r="D172">
        <v>5500</v>
      </c>
      <c r="E172">
        <v>103005</v>
      </c>
      <c r="F172" t="s">
        <v>119</v>
      </c>
      <c r="G172" s="4">
        <v>33666</v>
      </c>
      <c r="H172" s="4">
        <v>2958100</v>
      </c>
      <c r="K172" t="str">
        <f t="shared" si="6"/>
        <v/>
      </c>
      <c r="L172">
        <f>IF(ISERROR(VLOOKUP(B172,analysis_1!$T$5:$T$857,1,FALSE)),0,1)</f>
        <v>1</v>
      </c>
      <c r="O172" t="str">
        <f t="shared" si="5"/>
        <v>AN</v>
      </c>
      <c r="P172" t="e">
        <f>VLOOKUP(A172,analysis_2!$AI$3:$AI$249,1,FALSE)</f>
        <v>#N/A</v>
      </c>
    </row>
    <row r="173" spans="1:17" x14ac:dyDescent="0.25">
      <c r="A173" t="s">
        <v>443</v>
      </c>
      <c r="B173">
        <v>1370053</v>
      </c>
      <c r="C173" t="s">
        <v>444</v>
      </c>
      <c r="D173">
        <v>2834</v>
      </c>
      <c r="E173">
        <v>106005</v>
      </c>
      <c r="F173" t="s">
        <v>125</v>
      </c>
      <c r="G173" s="4">
        <v>42761</v>
      </c>
      <c r="H173" s="4">
        <v>2958100</v>
      </c>
      <c r="K173" t="str">
        <f t="shared" si="6"/>
        <v/>
      </c>
      <c r="L173">
        <f>IF(ISERROR(VLOOKUP(B173,analysis_1!$T$5:$T$857,1,FALSE)),0,1)</f>
        <v>0</v>
      </c>
      <c r="O173" t="str">
        <f t="shared" si="5"/>
        <v>ANAB</v>
      </c>
      <c r="P173" t="e">
        <f>VLOOKUP(A173,analysis_2!$AI$3:$AI$249,1,FALSE)</f>
        <v>#N/A</v>
      </c>
      <c r="Q173" t="e">
        <f>VLOOKUP(D173,analysis_2!$AJ$12:$AK$37,2,FALSE)</f>
        <v>#N/A</v>
      </c>
    </row>
    <row r="174" spans="1:17" x14ac:dyDescent="0.25">
      <c r="A174" t="s">
        <v>445</v>
      </c>
      <c r="B174">
        <v>904163</v>
      </c>
      <c r="C174" t="s">
        <v>446</v>
      </c>
      <c r="D174">
        <v>6311</v>
      </c>
      <c r="E174">
        <v>104004</v>
      </c>
      <c r="F174" t="s">
        <v>125</v>
      </c>
      <c r="G174" s="4">
        <v>30932</v>
      </c>
      <c r="H174" s="4">
        <v>2958100</v>
      </c>
      <c r="K174" t="str">
        <f t="shared" si="6"/>
        <v/>
      </c>
      <c r="L174">
        <f>IF(ISERROR(VLOOKUP(B174,analysis_1!$T$5:$T$857,1,FALSE)),0,1)</f>
        <v>0</v>
      </c>
      <c r="O174" t="str">
        <f t="shared" si="5"/>
        <v>ANAT</v>
      </c>
      <c r="P174" s="16" t="str">
        <f>VLOOKUP(A174,analysis_2!$AI$3:$AI$249,1,FALSE)</f>
        <v>ANAT</v>
      </c>
      <c r="Q174">
        <f>VLOOKUP(D174,analysis_2!$AJ$12:$AK$37,2,FALSE)</f>
        <v>104004</v>
      </c>
    </row>
    <row r="175" spans="1:17" x14ac:dyDescent="0.25">
      <c r="A175" t="s">
        <v>447</v>
      </c>
      <c r="B175">
        <v>821026</v>
      </c>
      <c r="C175" t="s">
        <v>448</v>
      </c>
      <c r="D175">
        <v>5150</v>
      </c>
      <c r="E175">
        <v>102001</v>
      </c>
      <c r="F175" t="s">
        <v>125</v>
      </c>
      <c r="G175" s="4">
        <v>35115</v>
      </c>
      <c r="H175" s="4">
        <v>2958100</v>
      </c>
      <c r="K175" t="str">
        <f t="shared" si="6"/>
        <v/>
      </c>
      <c r="L175">
        <f>IF(ISERROR(VLOOKUP(B175,analysis_1!$T$5:$T$857,1,FALSE)),0,1)</f>
        <v>1</v>
      </c>
      <c r="O175" t="str">
        <f t="shared" si="5"/>
        <v>ANDE</v>
      </c>
      <c r="P175" t="e">
        <f>VLOOKUP(A175,analysis_2!$AI$3:$AI$249,1,FALSE)</f>
        <v>#N/A</v>
      </c>
    </row>
    <row r="176" spans="1:17" x14ac:dyDescent="0.25">
      <c r="A176" t="s">
        <v>449</v>
      </c>
      <c r="B176">
        <v>50104</v>
      </c>
      <c r="C176" t="s">
        <v>450</v>
      </c>
      <c r="D176">
        <v>2911</v>
      </c>
      <c r="E176">
        <v>107001</v>
      </c>
      <c r="F176" t="s">
        <v>119</v>
      </c>
      <c r="G176" s="4">
        <v>30412</v>
      </c>
      <c r="H176" s="4">
        <v>43371</v>
      </c>
      <c r="K176" t="str">
        <f t="shared" si="6"/>
        <v/>
      </c>
      <c r="L176">
        <f>IF(ISERROR(VLOOKUP(B176,analysis_1!$T$5:$T$857,1,FALSE)),0,1)</f>
        <v>1</v>
      </c>
      <c r="O176" t="str">
        <f t="shared" si="5"/>
        <v>ANDV</v>
      </c>
      <c r="P176" t="e">
        <f>VLOOKUP(A176,analysis_2!$AI$3:$AI$249,1,FALSE)</f>
        <v>#N/A</v>
      </c>
    </row>
    <row r="177" spans="1:17" x14ac:dyDescent="0.25">
      <c r="A177" t="s">
        <v>451</v>
      </c>
      <c r="B177">
        <v>1507615</v>
      </c>
      <c r="C177" t="s">
        <v>452</v>
      </c>
      <c r="D177">
        <v>4610</v>
      </c>
      <c r="E177">
        <v>107003</v>
      </c>
      <c r="F177" t="s">
        <v>119</v>
      </c>
      <c r="G177" s="4">
        <v>40653</v>
      </c>
      <c r="H177" s="4">
        <v>43684</v>
      </c>
      <c r="K177" t="str">
        <f t="shared" si="6"/>
        <v/>
      </c>
      <c r="L177">
        <f>IF(ISERROR(VLOOKUP(B177,analysis_1!$T$5:$T$857,1,FALSE)),0,1)</f>
        <v>1</v>
      </c>
      <c r="O177" t="str">
        <f t="shared" si="5"/>
        <v>ANDX</v>
      </c>
      <c r="P177" t="e">
        <f>VLOOKUP(A177,analysis_2!$AI$3:$AI$249,1,FALSE)</f>
        <v>#N/A</v>
      </c>
    </row>
    <row r="178" spans="1:17" x14ac:dyDescent="0.25">
      <c r="A178" t="s">
        <v>453</v>
      </c>
      <c r="B178">
        <v>1596532</v>
      </c>
      <c r="C178" t="s">
        <v>454</v>
      </c>
      <c r="D178">
        <v>3576</v>
      </c>
      <c r="E178">
        <v>101001</v>
      </c>
      <c r="F178" t="s">
        <v>119</v>
      </c>
      <c r="G178" s="4">
        <v>41796</v>
      </c>
      <c r="H178" s="4">
        <v>2958100</v>
      </c>
      <c r="K178" t="str">
        <f t="shared" si="6"/>
        <v/>
      </c>
      <c r="L178">
        <f>IF(ISERROR(VLOOKUP(B178,analysis_1!$T$5:$T$857,1,FALSE)),0,1)</f>
        <v>0</v>
      </c>
      <c r="O178" t="str">
        <f t="shared" si="5"/>
        <v>ANET</v>
      </c>
      <c r="P178" t="e">
        <f>VLOOKUP(A178,analysis_2!$AI$3:$AI$249,1,FALSE)</f>
        <v>#N/A</v>
      </c>
    </row>
    <row r="179" spans="1:17" x14ac:dyDescent="0.25">
      <c r="A179" t="s">
        <v>455</v>
      </c>
      <c r="B179">
        <v>1018840</v>
      </c>
      <c r="C179" t="s">
        <v>456</v>
      </c>
      <c r="D179">
        <v>5651</v>
      </c>
      <c r="E179">
        <v>103002</v>
      </c>
      <c r="F179" t="s">
        <v>119</v>
      </c>
      <c r="G179" s="4">
        <v>35334</v>
      </c>
      <c r="H179" s="4">
        <v>2958100</v>
      </c>
      <c r="K179" t="str">
        <f t="shared" si="6"/>
        <v/>
      </c>
      <c r="L179">
        <f>IF(ISERROR(VLOOKUP(B179,analysis_1!$T$5:$T$857,1,FALSE)),0,1)</f>
        <v>1</v>
      </c>
      <c r="O179" t="str">
        <f t="shared" si="5"/>
        <v>ANF</v>
      </c>
      <c r="P179" t="e">
        <f>VLOOKUP(A179,analysis_2!$AI$3:$AI$249,1,FALSE)</f>
        <v>#N/A</v>
      </c>
    </row>
    <row r="180" spans="1:17" x14ac:dyDescent="0.25">
      <c r="A180" t="s">
        <v>457</v>
      </c>
      <c r="B180">
        <v>1705110</v>
      </c>
      <c r="C180" t="s">
        <v>458</v>
      </c>
      <c r="D180">
        <v>7310</v>
      </c>
      <c r="E180">
        <v>101002</v>
      </c>
      <c r="F180" t="s">
        <v>125</v>
      </c>
      <c r="G180" s="4">
        <v>40864</v>
      </c>
      <c r="H180" s="4">
        <v>2958100</v>
      </c>
      <c r="K180" t="str">
        <f t="shared" si="6"/>
        <v/>
      </c>
      <c r="L180">
        <f>IF(ISERROR(VLOOKUP(B180,analysis_1!$T$5:$T$857,1,FALSE)),0,1)</f>
        <v>0</v>
      </c>
      <c r="O180" t="str">
        <f t="shared" si="5"/>
        <v>ANGI</v>
      </c>
      <c r="P180" t="e">
        <f>VLOOKUP(A180,analysis_2!$AI$3:$AI$249,1,FALSE)</f>
        <v>#N/A</v>
      </c>
    </row>
    <row r="181" spans="1:17" x14ac:dyDescent="0.25">
      <c r="A181" t="s">
        <v>459</v>
      </c>
      <c r="B181">
        <v>1275187</v>
      </c>
      <c r="C181" t="s">
        <v>460</v>
      </c>
      <c r="D181">
        <v>3841</v>
      </c>
      <c r="E181">
        <v>106004</v>
      </c>
      <c r="F181" t="s">
        <v>125</v>
      </c>
      <c r="G181" s="4">
        <v>38139</v>
      </c>
      <c r="H181" s="4">
        <v>2958100</v>
      </c>
      <c r="K181" t="str">
        <f t="shared" si="6"/>
        <v/>
      </c>
      <c r="L181">
        <f>IF(ISERROR(VLOOKUP(B181,analysis_1!$T$5:$T$857,1,FALSE)),0,1)</f>
        <v>0</v>
      </c>
      <c r="O181" t="str">
        <f t="shared" si="5"/>
        <v>ANGO</v>
      </c>
      <c r="P181" t="e">
        <f>VLOOKUP(A181,analysis_2!$AI$3:$AI$249,1,FALSE)</f>
        <v>#N/A</v>
      </c>
      <c r="Q181" t="e">
        <f>VLOOKUP(D181,analysis_2!$AJ$12:$AK$37,2,FALSE)</f>
        <v>#N/A</v>
      </c>
    </row>
    <row r="182" spans="1:17" x14ac:dyDescent="0.25">
      <c r="A182" t="s">
        <v>461</v>
      </c>
      <c r="B182">
        <v>898437</v>
      </c>
      <c r="C182" t="s">
        <v>462</v>
      </c>
      <c r="D182">
        <v>3841</v>
      </c>
      <c r="E182">
        <v>106002</v>
      </c>
      <c r="F182" t="s">
        <v>125</v>
      </c>
      <c r="G182" s="4">
        <v>34093</v>
      </c>
      <c r="H182" s="4">
        <v>2958100</v>
      </c>
      <c r="K182" t="str">
        <f t="shared" si="6"/>
        <v/>
      </c>
      <c r="L182">
        <f>IF(ISERROR(VLOOKUP(B182,analysis_1!$T$5:$T$857,1,FALSE)),0,1)</f>
        <v>0</v>
      </c>
      <c r="O182" t="str">
        <f t="shared" si="5"/>
        <v>ANIK</v>
      </c>
      <c r="P182" t="e">
        <f>VLOOKUP(A182,analysis_2!$AI$3:$AI$249,1,FALSE)</f>
        <v>#N/A</v>
      </c>
    </row>
    <row r="183" spans="1:17" x14ac:dyDescent="0.25">
      <c r="A183" t="s">
        <v>463</v>
      </c>
      <c r="B183">
        <v>1013462</v>
      </c>
      <c r="C183" t="s">
        <v>464</v>
      </c>
      <c r="D183">
        <v>7372</v>
      </c>
      <c r="E183">
        <v>101003</v>
      </c>
      <c r="F183" t="s">
        <v>125</v>
      </c>
      <c r="G183" s="4">
        <v>35237</v>
      </c>
      <c r="H183" s="4">
        <v>2958100</v>
      </c>
      <c r="K183" t="str">
        <f t="shared" si="6"/>
        <v/>
      </c>
      <c r="L183">
        <f>IF(ISERROR(VLOOKUP(B183,analysis_1!$T$5:$T$857,1,FALSE)),0,1)</f>
        <v>1</v>
      </c>
      <c r="O183" t="str">
        <f t="shared" si="5"/>
        <v>ANSS</v>
      </c>
      <c r="P183" t="e">
        <f>VLOOKUP(A183,analysis_2!$AI$3:$AI$249,1,FALSE)</f>
        <v>#N/A</v>
      </c>
    </row>
    <row r="184" spans="1:17" x14ac:dyDescent="0.25">
      <c r="A184" t="s">
        <v>465</v>
      </c>
      <c r="B184">
        <v>1156039</v>
      </c>
      <c r="C184" t="s">
        <v>466</v>
      </c>
      <c r="D184">
        <v>6324</v>
      </c>
      <c r="E184">
        <v>106006</v>
      </c>
      <c r="F184" t="s">
        <v>119</v>
      </c>
      <c r="G184" s="4">
        <v>36893</v>
      </c>
      <c r="H184" s="4">
        <v>2958100</v>
      </c>
      <c r="K184" t="str">
        <f t="shared" si="6"/>
        <v/>
      </c>
      <c r="L184">
        <f>IF(ISERROR(VLOOKUP(B184,analysis_1!$T$5:$T$857,1,FALSE)),0,1)</f>
        <v>1</v>
      </c>
      <c r="O184" t="str">
        <f t="shared" si="5"/>
        <v>ANTM</v>
      </c>
      <c r="P184" t="e">
        <f>VLOOKUP(A184,analysis_2!$AI$3:$AI$249,1,FALSE)</f>
        <v>#N/A</v>
      </c>
    </row>
    <row r="185" spans="1:17" x14ac:dyDescent="0.25">
      <c r="A185" t="s">
        <v>467</v>
      </c>
      <c r="B185">
        <v>1092796</v>
      </c>
      <c r="C185" t="s">
        <v>163</v>
      </c>
      <c r="D185">
        <v>3480</v>
      </c>
      <c r="E185">
        <v>100008</v>
      </c>
      <c r="F185" t="s">
        <v>163</v>
      </c>
      <c r="G185" s="4">
        <v>1</v>
      </c>
      <c r="H185" s="4">
        <v>1</v>
      </c>
      <c r="K185" t="str">
        <f t="shared" si="6"/>
        <v/>
      </c>
      <c r="L185">
        <f>IF(ISERROR(VLOOKUP(B185,analysis_1!$T$5:$T$857,1,FALSE)),0,1)</f>
        <v>0</v>
      </c>
      <c r="O185" t="str">
        <f t="shared" si="5"/>
        <v>AOBC</v>
      </c>
      <c r="P185" t="e">
        <f>VLOOKUP(A185,analysis_2!$AI$3:$AI$249,1,FALSE)</f>
        <v>#N/A</v>
      </c>
    </row>
    <row r="186" spans="1:17" x14ac:dyDescent="0.25">
      <c r="A186" t="s">
        <v>468</v>
      </c>
      <c r="B186">
        <v>315293</v>
      </c>
      <c r="C186" t="s">
        <v>469</v>
      </c>
      <c r="D186">
        <v>6411</v>
      </c>
      <c r="E186">
        <v>104003</v>
      </c>
      <c r="F186" t="s">
        <v>119</v>
      </c>
      <c r="G186" s="4">
        <v>30932</v>
      </c>
      <c r="H186" s="4">
        <v>2958100</v>
      </c>
      <c r="K186" t="str">
        <f t="shared" si="6"/>
        <v/>
      </c>
      <c r="L186">
        <f>IF(ISERROR(VLOOKUP(B186,analysis_1!$T$5:$T$857,1,FALSE)),0,1)</f>
        <v>1</v>
      </c>
      <c r="O186" t="str">
        <f t="shared" si="5"/>
        <v>AON</v>
      </c>
      <c r="P186" t="e">
        <f>VLOOKUP(A186,analysis_2!$AI$3:$AI$249,1,FALSE)</f>
        <v>#N/A</v>
      </c>
    </row>
    <row r="187" spans="1:17" x14ac:dyDescent="0.25">
      <c r="A187" t="s">
        <v>470</v>
      </c>
      <c r="B187">
        <v>91142</v>
      </c>
      <c r="C187" t="s">
        <v>471</v>
      </c>
      <c r="D187">
        <v>3630</v>
      </c>
      <c r="E187">
        <v>100001</v>
      </c>
      <c r="F187" t="s">
        <v>119</v>
      </c>
      <c r="G187" s="4">
        <v>30932</v>
      </c>
      <c r="H187" s="4">
        <v>2958100</v>
      </c>
      <c r="K187" t="str">
        <f t="shared" si="6"/>
        <v/>
      </c>
      <c r="L187">
        <f>IF(ISERROR(VLOOKUP(B187,analysis_1!$T$5:$T$857,1,FALSE)),0,1)</f>
        <v>1</v>
      </c>
      <c r="O187" t="str">
        <f t="shared" si="5"/>
        <v>AOS</v>
      </c>
      <c r="P187" t="e">
        <f>VLOOKUP(A187,analysis_2!$AI$3:$AI$249,1,FALSE)</f>
        <v>#N/A</v>
      </c>
    </row>
    <row r="188" spans="1:17" x14ac:dyDescent="0.25">
      <c r="A188" t="s">
        <v>472</v>
      </c>
      <c r="B188">
        <v>1387467</v>
      </c>
      <c r="C188" t="s">
        <v>473</v>
      </c>
      <c r="D188">
        <v>3674</v>
      </c>
      <c r="E188">
        <v>101004</v>
      </c>
      <c r="F188" t="s">
        <v>125</v>
      </c>
      <c r="G188" s="4">
        <v>40297</v>
      </c>
      <c r="H188" s="4">
        <v>2958100</v>
      </c>
      <c r="K188" t="str">
        <f t="shared" si="6"/>
        <v/>
      </c>
      <c r="L188">
        <f>IF(ISERROR(VLOOKUP(B188,analysis_1!$T$5:$T$857,1,FALSE)),0,1)</f>
        <v>0</v>
      </c>
      <c r="O188" t="str">
        <f t="shared" si="5"/>
        <v>AOSL</v>
      </c>
      <c r="P188" t="e">
        <f>VLOOKUP(A188,analysis_2!$AI$3:$AI$249,1,FALSE)</f>
        <v>#N/A</v>
      </c>
    </row>
    <row r="189" spans="1:17" x14ac:dyDescent="0.25">
      <c r="A189" t="s">
        <v>474</v>
      </c>
      <c r="B189">
        <v>6769</v>
      </c>
      <c r="C189" t="s">
        <v>475</v>
      </c>
      <c r="D189">
        <v>1311</v>
      </c>
      <c r="E189">
        <v>107002</v>
      </c>
      <c r="F189" t="s">
        <v>119</v>
      </c>
      <c r="G189" s="4">
        <v>28990</v>
      </c>
      <c r="H189" s="4">
        <v>2958100</v>
      </c>
      <c r="K189" t="str">
        <f t="shared" si="6"/>
        <v/>
      </c>
      <c r="L189">
        <f>IF(ISERROR(VLOOKUP(B189,analysis_1!$T$5:$T$857,1,FALSE)),0,1)</f>
        <v>1</v>
      </c>
      <c r="O189" t="str">
        <f t="shared" si="5"/>
        <v>APA</v>
      </c>
      <c r="P189" t="e">
        <f>VLOOKUP(A189,analysis_2!$AI$3:$AI$249,1,FALSE)</f>
        <v>#N/A</v>
      </c>
    </row>
    <row r="190" spans="1:17" x14ac:dyDescent="0.25">
      <c r="A190" t="s">
        <v>476</v>
      </c>
      <c r="B190">
        <v>1517302</v>
      </c>
      <c r="C190" t="s">
        <v>477</v>
      </c>
      <c r="D190">
        <v>6282</v>
      </c>
      <c r="E190">
        <v>104001</v>
      </c>
      <c r="F190" t="s">
        <v>119</v>
      </c>
      <c r="G190" s="4">
        <v>41340</v>
      </c>
      <c r="H190" s="4">
        <v>2958100</v>
      </c>
      <c r="K190" t="str">
        <f t="shared" si="6"/>
        <v/>
      </c>
      <c r="L190">
        <f>IF(ISERROR(VLOOKUP(B190,analysis_1!$T$5:$T$857,1,FALSE)),0,1)</f>
        <v>0</v>
      </c>
      <c r="O190" t="str">
        <f t="shared" si="5"/>
        <v>APAM</v>
      </c>
      <c r="P190" t="e">
        <f>VLOOKUP(A190,analysis_2!$AI$3:$AI$249,1,FALSE)</f>
        <v>#N/A</v>
      </c>
      <c r="Q190" t="e">
        <f>VLOOKUP(D190,analysis_2!$AJ$12:$AK$37,2,FALSE)</f>
        <v>#N/A</v>
      </c>
    </row>
    <row r="191" spans="1:17" x14ac:dyDescent="0.25">
      <c r="A191" t="s">
        <v>478</v>
      </c>
      <c r="B191">
        <v>773910</v>
      </c>
      <c r="C191" t="s">
        <v>479</v>
      </c>
      <c r="D191">
        <v>1311</v>
      </c>
      <c r="E191">
        <v>107002</v>
      </c>
      <c r="F191" t="s">
        <v>119</v>
      </c>
      <c r="G191" s="4">
        <v>31664</v>
      </c>
      <c r="H191" s="4">
        <v>43685</v>
      </c>
      <c r="K191" t="str">
        <f t="shared" si="6"/>
        <v/>
      </c>
      <c r="L191">
        <f>IF(ISERROR(VLOOKUP(B191,analysis_1!$T$5:$T$857,1,FALSE)),0,1)</f>
        <v>1</v>
      </c>
      <c r="O191" t="str">
        <f t="shared" si="5"/>
        <v>APC</v>
      </c>
      <c r="P191" t="e">
        <f>VLOOKUP(A191,analysis_2!$AI$3:$AI$249,1,FALSE)</f>
        <v>#N/A</v>
      </c>
    </row>
    <row r="192" spans="1:17" x14ac:dyDescent="0.25">
      <c r="A192" t="s">
        <v>480</v>
      </c>
      <c r="B192">
        <v>2969</v>
      </c>
      <c r="C192" t="s">
        <v>481</v>
      </c>
      <c r="D192">
        <v>2810</v>
      </c>
      <c r="E192">
        <v>110001</v>
      </c>
      <c r="F192" t="s">
        <v>119</v>
      </c>
      <c r="G192" s="4">
        <v>30412</v>
      </c>
      <c r="H192" s="4">
        <v>2958100</v>
      </c>
      <c r="K192" t="str">
        <f t="shared" si="6"/>
        <v/>
      </c>
      <c r="L192">
        <f>IF(ISERROR(VLOOKUP(B192,analysis_1!$T$5:$T$857,1,FALSE)),0,1)</f>
        <v>1</v>
      </c>
      <c r="O192" t="str">
        <f t="shared" si="5"/>
        <v>APD</v>
      </c>
      <c r="P192" t="e">
        <f>VLOOKUP(A192,analysis_2!$AI$3:$AI$249,1,FALSE)</f>
        <v>#N/A</v>
      </c>
    </row>
    <row r="193" spans="1:17" x14ac:dyDescent="0.25">
      <c r="A193" t="s">
        <v>482</v>
      </c>
      <c r="B193">
        <v>820313</v>
      </c>
      <c r="C193" t="s">
        <v>483</v>
      </c>
      <c r="D193">
        <v>3678</v>
      </c>
      <c r="E193">
        <v>101001</v>
      </c>
      <c r="F193" t="s">
        <v>119</v>
      </c>
      <c r="G193" s="4">
        <v>33550</v>
      </c>
      <c r="H193" s="4">
        <v>2958100</v>
      </c>
      <c r="K193" t="str">
        <f t="shared" si="6"/>
        <v/>
      </c>
      <c r="L193">
        <f>IF(ISERROR(VLOOKUP(B193,analysis_1!$T$5:$T$857,1,FALSE)),0,1)</f>
        <v>1</v>
      </c>
      <c r="O193" t="str">
        <f t="shared" si="5"/>
        <v>APH</v>
      </c>
      <c r="P193" t="e">
        <f>VLOOKUP(A193,analysis_2!$AI$3:$AI$249,1,FALSE)</f>
        <v>#N/A</v>
      </c>
    </row>
    <row r="194" spans="1:17" x14ac:dyDescent="0.25">
      <c r="A194" t="s">
        <v>484</v>
      </c>
      <c r="B194">
        <v>1418121</v>
      </c>
      <c r="C194" t="s">
        <v>485</v>
      </c>
      <c r="D194">
        <v>6798</v>
      </c>
      <c r="E194">
        <v>109001</v>
      </c>
      <c r="F194" t="s">
        <v>119</v>
      </c>
      <c r="G194" s="4">
        <v>42142</v>
      </c>
      <c r="H194" s="4">
        <v>2958100</v>
      </c>
      <c r="K194" t="str">
        <f t="shared" si="6"/>
        <v/>
      </c>
      <c r="L194">
        <f>IF(ISERROR(VLOOKUP(B194,analysis_1!$T$5:$T$857,1,FALSE)),0,1)</f>
        <v>0</v>
      </c>
      <c r="O194" t="str">
        <f t="shared" si="5"/>
        <v>APLE</v>
      </c>
      <c r="P194" t="str">
        <f>VLOOKUP(A194,analysis_2!$AI$3:$AI$249,1,FALSE)</f>
        <v>APLE</v>
      </c>
    </row>
    <row r="195" spans="1:17" x14ac:dyDescent="0.25">
      <c r="A195" t="s">
        <v>486</v>
      </c>
      <c r="B195">
        <v>1411494</v>
      </c>
      <c r="C195" t="s">
        <v>487</v>
      </c>
      <c r="D195">
        <v>6282</v>
      </c>
      <c r="E195">
        <v>104001</v>
      </c>
      <c r="F195" t="s">
        <v>119</v>
      </c>
      <c r="G195" s="4">
        <v>40632</v>
      </c>
      <c r="H195" s="4">
        <v>2958100</v>
      </c>
      <c r="K195" t="str">
        <f t="shared" si="6"/>
        <v/>
      </c>
      <c r="L195">
        <f>IF(ISERROR(VLOOKUP(B195,analysis_1!$T$5:$T$857,1,FALSE)),0,1)</f>
        <v>0</v>
      </c>
      <c r="O195" t="str">
        <f t="shared" ref="O195:O258" si="7">A195</f>
        <v>APO</v>
      </c>
      <c r="P195" t="e">
        <f>VLOOKUP(A195,analysis_2!$AI$3:$AI$249,1,FALSE)</f>
        <v>#N/A</v>
      </c>
      <c r="Q195" t="e">
        <f>VLOOKUP(D195,analysis_2!$AJ$12:$AK$37,2,FALSE)</f>
        <v>#N/A</v>
      </c>
    </row>
    <row r="196" spans="1:17" x14ac:dyDescent="0.25">
      <c r="A196" t="s">
        <v>488</v>
      </c>
      <c r="B196">
        <v>6845</v>
      </c>
      <c r="C196" t="s">
        <v>489</v>
      </c>
      <c r="D196">
        <v>3231</v>
      </c>
      <c r="E196">
        <v>110005</v>
      </c>
      <c r="F196" t="s">
        <v>125</v>
      </c>
      <c r="G196" s="4">
        <v>26787</v>
      </c>
      <c r="H196" s="4">
        <v>2958100</v>
      </c>
      <c r="K196" t="str">
        <f t="shared" si="6"/>
        <v/>
      </c>
      <c r="L196">
        <f>IF(ISERROR(VLOOKUP(B196,analysis_1!$T$5:$T$857,1,FALSE)),0,1)</f>
        <v>0</v>
      </c>
      <c r="O196" t="str">
        <f t="shared" si="7"/>
        <v>APOG</v>
      </c>
      <c r="P196" t="e">
        <f>VLOOKUP(A196,analysis_2!$AI$3:$AI$249,1,FALSE)</f>
        <v>#N/A</v>
      </c>
    </row>
    <row r="197" spans="1:17" x14ac:dyDescent="0.25">
      <c r="A197" t="s">
        <v>490</v>
      </c>
      <c r="B197">
        <v>929887</v>
      </c>
      <c r="C197" t="s">
        <v>491</v>
      </c>
      <c r="D197">
        <v>8200</v>
      </c>
      <c r="E197">
        <v>102006</v>
      </c>
      <c r="F197" t="s">
        <v>125</v>
      </c>
      <c r="G197" s="4">
        <v>42373</v>
      </c>
      <c r="H197" s="4">
        <v>42775</v>
      </c>
      <c r="K197" t="str">
        <f t="shared" ref="K197:K260" si="8">IF(J197="","",B197)</f>
        <v/>
      </c>
      <c r="L197">
        <f>IF(ISERROR(VLOOKUP(B197,analysis_1!$T$5:$T$857,1,FALSE)),0,1)</f>
        <v>0</v>
      </c>
      <c r="O197" t="str">
        <f t="shared" si="7"/>
        <v>APOL</v>
      </c>
      <c r="P197" t="e">
        <f>VLOOKUP(A197,analysis_2!$AI$3:$AI$249,1,FALSE)</f>
        <v>#N/A</v>
      </c>
      <c r="Q197" t="e">
        <f>VLOOKUP(D197,analysis_2!$AJ$12:$AK$37,2,FALSE)</f>
        <v>#N/A</v>
      </c>
    </row>
    <row r="198" spans="1:17" x14ac:dyDescent="0.25">
      <c r="A198" t="s">
        <v>492</v>
      </c>
      <c r="B198">
        <v>1433195</v>
      </c>
      <c r="C198" t="s">
        <v>493</v>
      </c>
      <c r="D198">
        <v>7372</v>
      </c>
      <c r="E198">
        <v>101003</v>
      </c>
      <c r="F198" t="s">
        <v>125</v>
      </c>
      <c r="G198" s="4">
        <v>42181</v>
      </c>
      <c r="H198" s="4">
        <v>2958100</v>
      </c>
      <c r="K198" t="str">
        <f t="shared" si="8"/>
        <v/>
      </c>
      <c r="L198">
        <f>IF(ISERROR(VLOOKUP(B198,analysis_1!$T$5:$T$857,1,FALSE)),0,1)</f>
        <v>0</v>
      </c>
      <c r="O198" t="str">
        <f t="shared" si="7"/>
        <v>APPF</v>
      </c>
      <c r="P198" t="e">
        <f>VLOOKUP(A198,analysis_2!$AI$3:$AI$249,1,FALSE)</f>
        <v>#N/A</v>
      </c>
    </row>
    <row r="199" spans="1:17" x14ac:dyDescent="0.25">
      <c r="A199" t="s">
        <v>494</v>
      </c>
      <c r="B199">
        <v>1441683</v>
      </c>
      <c r="C199" t="s">
        <v>495</v>
      </c>
      <c r="D199">
        <v>7372</v>
      </c>
      <c r="E199">
        <v>101003</v>
      </c>
      <c r="F199" t="s">
        <v>125</v>
      </c>
      <c r="G199" s="4">
        <v>42880</v>
      </c>
      <c r="H199" s="4">
        <v>2958100</v>
      </c>
      <c r="K199" t="str">
        <f t="shared" si="8"/>
        <v/>
      </c>
      <c r="L199">
        <f>IF(ISERROR(VLOOKUP(B199,analysis_1!$T$5:$T$857,1,FALSE)),0,1)</f>
        <v>0</v>
      </c>
      <c r="O199" t="str">
        <f t="shared" si="7"/>
        <v>APPN</v>
      </c>
      <c r="P199" t="e">
        <f>VLOOKUP(A199,analysis_2!$AI$3:$AI$249,1,FALSE)</f>
        <v>#N/A</v>
      </c>
      <c r="Q199" t="e">
        <f>VLOOKUP(D199,analysis_2!$AJ$12:$AK$37,2,FALSE)</f>
        <v>#N/A</v>
      </c>
    </row>
    <row r="200" spans="1:17" x14ac:dyDescent="0.25">
      <c r="A200" t="s">
        <v>496</v>
      </c>
      <c r="B200">
        <v>1701114</v>
      </c>
      <c r="C200" t="s">
        <v>497</v>
      </c>
      <c r="D200">
        <v>5961</v>
      </c>
      <c r="E200">
        <v>103002</v>
      </c>
      <c r="F200" t="s">
        <v>119</v>
      </c>
      <c r="G200" s="4">
        <v>42915</v>
      </c>
      <c r="H200" s="4">
        <v>2958100</v>
      </c>
      <c r="K200" t="str">
        <f t="shared" si="8"/>
        <v/>
      </c>
      <c r="L200">
        <f>IF(ISERROR(VLOOKUP(B200,analysis_1!$T$5:$T$857,1,FALSE)),0,1)</f>
        <v>0</v>
      </c>
      <c r="O200" t="str">
        <f t="shared" si="7"/>
        <v>APRN</v>
      </c>
      <c r="P200" t="e">
        <f>VLOOKUP(A200,analysis_2!$AI$3:$AI$249,1,FALSE)</f>
        <v>#N/A</v>
      </c>
    </row>
    <row r="201" spans="1:17" x14ac:dyDescent="0.25">
      <c r="A201" t="s">
        <v>498</v>
      </c>
      <c r="B201">
        <v>1419625</v>
      </c>
      <c r="C201" t="s">
        <v>499</v>
      </c>
      <c r="D201">
        <v>7372</v>
      </c>
      <c r="E201">
        <v>101003</v>
      </c>
      <c r="F201" t="s">
        <v>125</v>
      </c>
      <c r="G201" s="4">
        <v>42636</v>
      </c>
      <c r="H201" s="4">
        <v>43475</v>
      </c>
      <c r="K201" t="str">
        <f t="shared" si="8"/>
        <v/>
      </c>
      <c r="L201">
        <f>IF(ISERROR(VLOOKUP(B201,analysis_1!$T$5:$T$857,1,FALSE)),0,1)</f>
        <v>0</v>
      </c>
      <c r="O201" t="str">
        <f t="shared" si="7"/>
        <v>APTI</v>
      </c>
      <c r="P201" t="e">
        <f>VLOOKUP(A201,analysis_2!$AI$3:$AI$249,1,FALSE)</f>
        <v>#N/A</v>
      </c>
    </row>
    <row r="202" spans="1:17" x14ac:dyDescent="0.25">
      <c r="A202" t="s">
        <v>500</v>
      </c>
      <c r="B202">
        <v>1521332</v>
      </c>
      <c r="C202" t="s">
        <v>501</v>
      </c>
      <c r="D202">
        <v>3714</v>
      </c>
      <c r="E202">
        <v>103005</v>
      </c>
      <c r="F202" t="s">
        <v>119</v>
      </c>
      <c r="G202" s="4">
        <v>40864</v>
      </c>
      <c r="H202" s="4">
        <v>2958100</v>
      </c>
      <c r="K202" t="str">
        <f t="shared" si="8"/>
        <v/>
      </c>
      <c r="L202">
        <f>IF(ISERROR(VLOOKUP(B202,analysis_1!$T$5:$T$857,1,FALSE)),0,1)</f>
        <v>1</v>
      </c>
      <c r="O202" t="str">
        <f t="shared" si="7"/>
        <v>APTV</v>
      </c>
      <c r="P202" t="e">
        <f>VLOOKUP(A202,analysis_2!$AI$3:$AI$249,1,FALSE)</f>
        <v>#N/A</v>
      </c>
    </row>
    <row r="203" spans="1:17" x14ac:dyDescent="0.25">
      <c r="A203" t="s">
        <v>502</v>
      </c>
      <c r="B203">
        <v>932628</v>
      </c>
      <c r="C203" t="s">
        <v>503</v>
      </c>
      <c r="D203">
        <v>5990</v>
      </c>
      <c r="E203">
        <v>105001</v>
      </c>
      <c r="F203" t="s">
        <v>119</v>
      </c>
      <c r="G203" s="4">
        <v>34801</v>
      </c>
      <c r="H203" s="4">
        <v>43698</v>
      </c>
      <c r="K203" t="str">
        <f t="shared" si="8"/>
        <v/>
      </c>
      <c r="L203">
        <f>IF(ISERROR(VLOOKUP(B203,analysis_1!$T$5:$T$857,1,FALSE)),0,1)</f>
        <v>1</v>
      </c>
      <c r="O203" t="str">
        <f t="shared" si="7"/>
        <v>APU</v>
      </c>
      <c r="P203" t="e">
        <f>VLOOKUP(A203,analysis_2!$AI$3:$AI$249,1,FALSE)</f>
        <v>#N/A</v>
      </c>
    </row>
    <row r="204" spans="1:17" x14ac:dyDescent="0.25">
      <c r="A204" t="s">
        <v>504</v>
      </c>
      <c r="B204">
        <v>1433270</v>
      </c>
      <c r="C204" t="s">
        <v>505</v>
      </c>
      <c r="D204">
        <v>1311</v>
      </c>
      <c r="E204">
        <v>107002</v>
      </c>
      <c r="F204" t="s">
        <v>119</v>
      </c>
      <c r="G204" s="4">
        <v>41557</v>
      </c>
      <c r="H204" s="4">
        <v>2958100</v>
      </c>
      <c r="K204" t="str">
        <f t="shared" si="8"/>
        <v/>
      </c>
      <c r="L204">
        <f>IF(ISERROR(VLOOKUP(B204,analysis_1!$T$5:$T$857,1,FALSE)),0,1)</f>
        <v>1</v>
      </c>
      <c r="O204" t="str">
        <f t="shared" si="7"/>
        <v>AR</v>
      </c>
      <c r="P204" t="e">
        <f>VLOOKUP(A204,analysis_2!$AI$3:$AI$249,1,FALSE)</f>
        <v>#N/A</v>
      </c>
    </row>
    <row r="205" spans="1:17" x14ac:dyDescent="0.25">
      <c r="A205" t="s">
        <v>506</v>
      </c>
      <c r="B205">
        <v>1498068</v>
      </c>
      <c r="C205" t="s">
        <v>507</v>
      </c>
      <c r="D205">
        <v>8090</v>
      </c>
      <c r="E205">
        <v>106001</v>
      </c>
      <c r="F205" t="s">
        <v>119</v>
      </c>
      <c r="G205" s="4">
        <v>42481</v>
      </c>
      <c r="H205" s="4">
        <v>2958100</v>
      </c>
      <c r="K205" t="str">
        <f t="shared" si="8"/>
        <v/>
      </c>
      <c r="L205">
        <f>IF(ISERROR(VLOOKUP(B205,analysis_1!$T$5:$T$857,1,FALSE)),0,1)</f>
        <v>0</v>
      </c>
      <c r="O205" t="str">
        <f t="shared" si="7"/>
        <v>ARA</v>
      </c>
      <c r="P205" t="e">
        <f>VLOOKUP(A205,analysis_2!$AI$3:$AI$249,1,FALSE)</f>
        <v>#N/A</v>
      </c>
    </row>
    <row r="206" spans="1:17" x14ac:dyDescent="0.25">
      <c r="A206" t="s">
        <v>508</v>
      </c>
      <c r="B206">
        <v>1138723</v>
      </c>
      <c r="C206" t="s">
        <v>509</v>
      </c>
      <c r="D206">
        <v>3841</v>
      </c>
      <c r="E206">
        <v>106004</v>
      </c>
      <c r="F206" t="s">
        <v>125</v>
      </c>
      <c r="G206" s="4">
        <v>39121</v>
      </c>
      <c r="H206" s="4">
        <v>2958100</v>
      </c>
      <c r="K206" t="str">
        <f t="shared" si="8"/>
        <v/>
      </c>
      <c r="L206">
        <f>IF(ISERROR(VLOOKUP(B206,analysis_1!$T$5:$T$857,1,FALSE)),0,1)</f>
        <v>0</v>
      </c>
      <c r="O206" t="str">
        <f t="shared" si="7"/>
        <v>ARAY</v>
      </c>
      <c r="P206" t="e">
        <f>VLOOKUP(A206,analysis_2!$AI$3:$AI$249,1,FALSE)</f>
        <v>#N/A</v>
      </c>
    </row>
    <row r="207" spans="1:17" x14ac:dyDescent="0.25">
      <c r="A207" t="s">
        <v>510</v>
      </c>
      <c r="B207">
        <v>894405</v>
      </c>
      <c r="C207" t="s">
        <v>511</v>
      </c>
      <c r="D207">
        <v>4213</v>
      </c>
      <c r="E207">
        <v>100010</v>
      </c>
      <c r="F207" t="s">
        <v>125</v>
      </c>
      <c r="G207" s="4">
        <v>33737</v>
      </c>
      <c r="H207" s="4">
        <v>2958100</v>
      </c>
      <c r="K207" t="str">
        <f t="shared" si="8"/>
        <v/>
      </c>
      <c r="L207">
        <f>IF(ISERROR(VLOOKUP(B207,analysis_1!$T$5:$T$857,1,FALSE)),0,1)</f>
        <v>0</v>
      </c>
      <c r="O207" t="str">
        <f t="shared" si="7"/>
        <v>ARCB</v>
      </c>
      <c r="P207" t="e">
        <f>VLOOKUP(A207,analysis_2!$AI$3:$AI$249,1,FALSE)</f>
        <v>#N/A</v>
      </c>
    </row>
    <row r="208" spans="1:17" x14ac:dyDescent="0.25">
      <c r="A208" t="s">
        <v>13</v>
      </c>
      <c r="B208">
        <v>9000010</v>
      </c>
      <c r="C208" t="s">
        <v>163</v>
      </c>
      <c r="D208">
        <v>9999</v>
      </c>
      <c r="E208">
        <v>100001</v>
      </c>
      <c r="F208" t="s">
        <v>163</v>
      </c>
      <c r="G208" s="4">
        <v>1</v>
      </c>
      <c r="H208" s="4">
        <v>1</v>
      </c>
      <c r="J208">
        <v>9000010</v>
      </c>
      <c r="K208">
        <f t="shared" si="8"/>
        <v>9000010</v>
      </c>
      <c r="L208">
        <f>IF(ISERROR(VLOOKUP(B208,analysis_1!$T$5:$T$857,1,FALSE)),0,1)</f>
        <v>0</v>
      </c>
      <c r="O208" t="str">
        <f t="shared" si="7"/>
        <v>ARCW</v>
      </c>
      <c r="P208" t="e">
        <f>VLOOKUP(A208,analysis_2!$AI$3:$AI$249,1,FALSE)</f>
        <v>#N/A</v>
      </c>
    </row>
    <row r="209" spans="1:17" x14ac:dyDescent="0.25">
      <c r="A209" t="s">
        <v>512</v>
      </c>
      <c r="B209">
        <v>1035443</v>
      </c>
      <c r="C209" t="s">
        <v>513</v>
      </c>
      <c r="D209">
        <v>6798</v>
      </c>
      <c r="E209">
        <v>109001</v>
      </c>
      <c r="F209" t="s">
        <v>119</v>
      </c>
      <c r="G209" s="4">
        <v>35578</v>
      </c>
      <c r="H209" s="4">
        <v>2958100</v>
      </c>
      <c r="K209" t="str">
        <f t="shared" si="8"/>
        <v/>
      </c>
      <c r="L209">
        <f>IF(ISERROR(VLOOKUP(B209,analysis_1!$T$5:$T$857,1,FALSE)),0,1)</f>
        <v>1</v>
      </c>
      <c r="O209" t="str">
        <f t="shared" si="7"/>
        <v>ARE</v>
      </c>
      <c r="P209" t="e">
        <f>VLOOKUP(A209,analysis_2!$AI$3:$AI$249,1,FALSE)</f>
        <v>#N/A</v>
      </c>
    </row>
    <row r="210" spans="1:17" x14ac:dyDescent="0.25">
      <c r="A210" t="s">
        <v>514</v>
      </c>
      <c r="B210">
        <v>1176948</v>
      </c>
      <c r="C210" t="s">
        <v>515</v>
      </c>
      <c r="D210">
        <v>6282</v>
      </c>
      <c r="E210">
        <v>104001</v>
      </c>
      <c r="F210" t="s">
        <v>119</v>
      </c>
      <c r="G210" s="4">
        <v>41761</v>
      </c>
      <c r="H210" s="4">
        <v>2958100</v>
      </c>
      <c r="K210" t="str">
        <f t="shared" si="8"/>
        <v/>
      </c>
      <c r="L210">
        <f>IF(ISERROR(VLOOKUP(B210,analysis_1!$T$5:$T$857,1,FALSE)),0,1)</f>
        <v>0</v>
      </c>
      <c r="O210" t="str">
        <f t="shared" si="7"/>
        <v>ARES</v>
      </c>
      <c r="P210" t="e">
        <f>VLOOKUP(A210,analysis_2!$AI$3:$AI$249,1,FALSE)</f>
        <v>#N/A</v>
      </c>
      <c r="Q210" t="e">
        <f>VLOOKUP(D210,analysis_2!$AJ$12:$AK$37,2,FALSE)</f>
        <v>#N/A</v>
      </c>
    </row>
    <row r="211" spans="1:17" x14ac:dyDescent="0.25">
      <c r="A211" t="s">
        <v>516</v>
      </c>
      <c r="B211">
        <v>1405073</v>
      </c>
      <c r="C211" t="s">
        <v>163</v>
      </c>
      <c r="D211">
        <v>1311</v>
      </c>
      <c r="E211">
        <v>107002</v>
      </c>
      <c r="F211" t="s">
        <v>163</v>
      </c>
      <c r="G211" s="4">
        <v>1</v>
      </c>
      <c r="H211" s="4">
        <v>1</v>
      </c>
      <c r="K211" t="str">
        <f t="shared" si="8"/>
        <v/>
      </c>
      <c r="L211">
        <f>IF(ISERROR(VLOOKUP(B211,analysis_1!$T$5:$T$857,1,FALSE)),0,1)</f>
        <v>0</v>
      </c>
      <c r="O211" t="str">
        <f t="shared" si="7"/>
        <v>AREX</v>
      </c>
      <c r="P211" t="e">
        <f>VLOOKUP(A211,analysis_2!$AI$3:$AI$249,1,FALSE)</f>
        <v>#N/A</v>
      </c>
      <c r="Q211" t="e">
        <f>VLOOKUP(D211,analysis_2!$AJ$12:$AK$37,2,FALSE)</f>
        <v>#N/A</v>
      </c>
    </row>
    <row r="212" spans="1:17" x14ac:dyDescent="0.25">
      <c r="A212" t="s">
        <v>517</v>
      </c>
      <c r="B212">
        <v>804212</v>
      </c>
      <c r="C212" t="s">
        <v>518</v>
      </c>
      <c r="D212">
        <v>9999</v>
      </c>
      <c r="E212">
        <v>110001</v>
      </c>
      <c r="F212" t="s">
        <v>119</v>
      </c>
      <c r="G212" s="4">
        <v>31768</v>
      </c>
      <c r="H212" s="4">
        <v>42521</v>
      </c>
      <c r="K212" t="str">
        <f t="shared" si="8"/>
        <v/>
      </c>
      <c r="L212" s="6">
        <f>IF(ISERROR(VLOOKUP(B212,analysis_1!$T$5:$T$857,1,FALSE)),0,1)</f>
        <v>1</v>
      </c>
      <c r="M212">
        <f>IFERROR(VLOOKUP(B212,analysis_1!$T$5:$U$857,2,FALSE),0)</f>
        <v>6</v>
      </c>
      <c r="O212" t="str">
        <f t="shared" si="7"/>
        <v>ARG</v>
      </c>
      <c r="P212" t="e">
        <f>VLOOKUP(A212,analysis_2!$AI$3:$AI$249,1,FALSE)</f>
        <v>#N/A</v>
      </c>
    </row>
    <row r="213" spans="1:17" x14ac:dyDescent="0.25">
      <c r="A213" t="s">
        <v>519</v>
      </c>
      <c r="B213">
        <v>1091748</v>
      </c>
      <c r="C213" t="s">
        <v>520</v>
      </c>
      <c r="D213">
        <v>6361</v>
      </c>
      <c r="E213">
        <v>999999</v>
      </c>
      <c r="F213" t="s">
        <v>119</v>
      </c>
      <c r="G213" s="4">
        <v>39301</v>
      </c>
      <c r="H213" s="4">
        <v>2958100</v>
      </c>
      <c r="K213" t="str">
        <f t="shared" si="8"/>
        <v/>
      </c>
      <c r="L213">
        <f>IF(ISERROR(VLOOKUP(B213,analysis_1!$T$5:$T$857,1,FALSE)),0,1)</f>
        <v>0</v>
      </c>
      <c r="O213" t="str">
        <f t="shared" si="7"/>
        <v>ARGO</v>
      </c>
      <c r="P213" t="e">
        <f>VLOOKUP(A213,analysis_2!$AI$3:$AI$249,1,FALSE)</f>
        <v>#N/A</v>
      </c>
      <c r="Q213" t="e">
        <f>VLOOKUP(D213,analysis_2!$AJ$12:$AK$37,2,FALSE)</f>
        <v>#N/A</v>
      </c>
    </row>
    <row r="214" spans="1:17" x14ac:dyDescent="0.25">
      <c r="A214" t="s">
        <v>521</v>
      </c>
      <c r="B214">
        <v>1467760</v>
      </c>
      <c r="C214" t="s">
        <v>522</v>
      </c>
      <c r="D214">
        <v>6798</v>
      </c>
      <c r="E214">
        <v>109001</v>
      </c>
      <c r="F214" t="s">
        <v>119</v>
      </c>
      <c r="G214" s="4">
        <v>40080</v>
      </c>
      <c r="H214" s="4">
        <v>2958100</v>
      </c>
      <c r="K214" t="str">
        <f t="shared" si="8"/>
        <v/>
      </c>
      <c r="L214">
        <f>IF(ISERROR(VLOOKUP(B214,analysis_1!$T$5:$T$857,1,FALSE)),0,1)</f>
        <v>1</v>
      </c>
      <c r="O214" t="str">
        <f t="shared" si="7"/>
        <v>ARI</v>
      </c>
      <c r="P214" t="e">
        <f>VLOOKUP(A214,analysis_2!$AI$3:$AI$249,1,FALSE)</f>
        <v>#N/A</v>
      </c>
    </row>
    <row r="215" spans="1:17" x14ac:dyDescent="0.25">
      <c r="A215" t="s">
        <v>523</v>
      </c>
      <c r="B215">
        <v>1086600</v>
      </c>
      <c r="C215" t="s">
        <v>524</v>
      </c>
      <c r="D215">
        <v>1221</v>
      </c>
      <c r="E215">
        <v>110006</v>
      </c>
      <c r="F215" t="s">
        <v>125</v>
      </c>
      <c r="G215" s="4">
        <v>36389</v>
      </c>
      <c r="H215" s="4">
        <v>2958100</v>
      </c>
      <c r="K215" t="str">
        <f t="shared" si="8"/>
        <v/>
      </c>
      <c r="L215">
        <f>IF(ISERROR(VLOOKUP(B215,analysis_1!$T$5:$T$857,1,FALSE)),0,1)</f>
        <v>0</v>
      </c>
      <c r="O215" t="str">
        <f t="shared" si="7"/>
        <v>ARLP</v>
      </c>
      <c r="P215" t="e">
        <f>VLOOKUP(A215,analysis_2!$AI$3:$AI$249,1,FALSE)</f>
        <v>#N/A</v>
      </c>
    </row>
    <row r="216" spans="1:17" x14ac:dyDescent="0.25">
      <c r="A216" t="s">
        <v>99</v>
      </c>
      <c r="B216">
        <v>1584509</v>
      </c>
      <c r="C216" t="s">
        <v>525</v>
      </c>
      <c r="D216">
        <v>5812</v>
      </c>
      <c r="E216">
        <v>103003</v>
      </c>
      <c r="F216" t="s">
        <v>119</v>
      </c>
      <c r="G216" s="4">
        <v>41620</v>
      </c>
      <c r="H216" s="4">
        <v>2958100</v>
      </c>
      <c r="K216" t="str">
        <f t="shared" si="8"/>
        <v/>
      </c>
      <c r="L216">
        <f>IF(ISERROR(VLOOKUP(B216,analysis_1!$T$5:$T$857,1,FALSE)),0,1)</f>
        <v>1</v>
      </c>
      <c r="O216" t="str">
        <f t="shared" si="7"/>
        <v>ARMK</v>
      </c>
      <c r="P216" t="e">
        <f>VLOOKUP(A216,analysis_2!$AI$3:$AI$249,1,FALSE)</f>
        <v>#N/A</v>
      </c>
    </row>
    <row r="217" spans="1:17" x14ac:dyDescent="0.25">
      <c r="A217" t="s">
        <v>14</v>
      </c>
      <c r="B217">
        <v>1584509</v>
      </c>
      <c r="C217" t="s">
        <v>163</v>
      </c>
      <c r="D217">
        <v>9999</v>
      </c>
      <c r="E217">
        <v>103003</v>
      </c>
      <c r="F217" t="s">
        <v>163</v>
      </c>
      <c r="G217" s="4">
        <v>1</v>
      </c>
      <c r="H217" s="4">
        <v>1</v>
      </c>
      <c r="J217">
        <v>9000011</v>
      </c>
      <c r="K217">
        <f t="shared" si="8"/>
        <v>1584509</v>
      </c>
      <c r="L217" s="6">
        <f>IF(ISERROR(VLOOKUP(B217,analysis_1!$T$5:$T$857,1,FALSE)),0,1)</f>
        <v>1</v>
      </c>
      <c r="M217">
        <f>IFERROR(VLOOKUP(B217,analysis_1!$T$5:$U$857,2,FALSE),0)</f>
        <v>7</v>
      </c>
      <c r="O217" t="str">
        <f t="shared" si="7"/>
        <v>ARMK_old</v>
      </c>
      <c r="P217" t="e">
        <f>VLOOKUP(A217,analysis_2!$AI$3:$AI$249,1,FALSE)</f>
        <v>#N/A</v>
      </c>
    </row>
    <row r="218" spans="1:17" x14ac:dyDescent="0.25">
      <c r="A218" t="s">
        <v>526</v>
      </c>
      <c r="B218">
        <v>1080709</v>
      </c>
      <c r="C218" t="s">
        <v>527</v>
      </c>
      <c r="D218">
        <v>2834</v>
      </c>
      <c r="E218">
        <v>106002</v>
      </c>
      <c r="F218" t="s">
        <v>125</v>
      </c>
      <c r="G218" s="4">
        <v>36735</v>
      </c>
      <c r="H218" s="4">
        <v>2958100</v>
      </c>
      <c r="K218" t="str">
        <f t="shared" si="8"/>
        <v/>
      </c>
      <c r="L218">
        <f>IF(ISERROR(VLOOKUP(B218,analysis_1!$T$5:$T$857,1,FALSE)),0,1)</f>
        <v>0</v>
      </c>
      <c r="O218" t="str">
        <f t="shared" si="7"/>
        <v>ARNA</v>
      </c>
      <c r="P218" t="e">
        <f>VLOOKUP(A218,analysis_2!$AI$3:$AI$249,1,FALSE)</f>
        <v>#N/A</v>
      </c>
    </row>
    <row r="219" spans="1:17" x14ac:dyDescent="0.25">
      <c r="A219" t="s">
        <v>528</v>
      </c>
      <c r="B219">
        <v>4281</v>
      </c>
      <c r="C219" t="s">
        <v>529</v>
      </c>
      <c r="D219">
        <v>3350</v>
      </c>
      <c r="E219">
        <v>100001</v>
      </c>
      <c r="F219" t="s">
        <v>119</v>
      </c>
      <c r="G219" s="4">
        <v>43922</v>
      </c>
      <c r="H219" s="4">
        <v>2958100</v>
      </c>
      <c r="K219" t="str">
        <f t="shared" si="8"/>
        <v/>
      </c>
      <c r="L219">
        <f>IF(ISERROR(VLOOKUP(B219,analysis_1!$T$5:$T$857,1,FALSE)),0,1)</f>
        <v>1</v>
      </c>
      <c r="O219" t="str">
        <f t="shared" si="7"/>
        <v>ARNC</v>
      </c>
      <c r="P219" t="e">
        <f>VLOOKUP(A219,analysis_2!$AI$3:$AI$249,1,FALSE)</f>
        <v>#N/A</v>
      </c>
    </row>
    <row r="220" spans="1:17" x14ac:dyDescent="0.25">
      <c r="A220" t="s">
        <v>15</v>
      </c>
      <c r="B220">
        <v>9000012</v>
      </c>
      <c r="C220" t="s">
        <v>530</v>
      </c>
      <c r="D220">
        <v>9999</v>
      </c>
      <c r="E220">
        <v>103002</v>
      </c>
      <c r="F220" t="s">
        <v>119</v>
      </c>
      <c r="G220" s="4">
        <v>37392</v>
      </c>
      <c r="H220" s="4">
        <v>42481</v>
      </c>
      <c r="J220">
        <v>9000012</v>
      </c>
      <c r="K220">
        <f t="shared" si="8"/>
        <v>9000012</v>
      </c>
      <c r="L220">
        <f>IF(ISERROR(VLOOKUP(B220,analysis_1!$T$5:$T$857,1,FALSE)),0,1)</f>
        <v>0</v>
      </c>
      <c r="O220" t="str">
        <f t="shared" si="7"/>
        <v>ARO</v>
      </c>
      <c r="P220" t="e">
        <f>VLOOKUP(A220,analysis_2!$AI$3:$AI$249,1,FALSE)</f>
        <v>#N/A</v>
      </c>
      <c r="Q220" t="e">
        <f>VLOOKUP(D220,analysis_2!$AJ$12:$AK$37,2,FALSE)</f>
        <v>#N/A</v>
      </c>
    </row>
    <row r="221" spans="1:17" x14ac:dyDescent="0.25">
      <c r="A221" t="s">
        <v>531</v>
      </c>
      <c r="B221">
        <v>1389050</v>
      </c>
      <c r="C221" t="s">
        <v>531</v>
      </c>
      <c r="D221">
        <v>4922</v>
      </c>
      <c r="E221">
        <v>107003</v>
      </c>
      <c r="F221" t="s">
        <v>119</v>
      </c>
      <c r="G221" s="4">
        <v>42312</v>
      </c>
      <c r="H221" s="4">
        <v>2958100</v>
      </c>
      <c r="K221" t="str">
        <f t="shared" si="8"/>
        <v/>
      </c>
      <c r="L221">
        <f>IF(ISERROR(VLOOKUP(B221,analysis_1!$T$5:$T$857,1,FALSE)),0,1)</f>
        <v>0</v>
      </c>
      <c r="O221" t="str">
        <f t="shared" si="7"/>
        <v>AROC</v>
      </c>
      <c r="P221" t="e">
        <f>VLOOKUP(A221,analysis_2!$AI$3:$AI$249,1,FALSE)</f>
        <v>#N/A</v>
      </c>
      <c r="Q221">
        <f>VLOOKUP(D221,analysis_2!$AJ$12:$AK$37,2,FALSE)</f>
        <v>107003</v>
      </c>
    </row>
    <row r="222" spans="1:17" x14ac:dyDescent="0.25">
      <c r="A222" t="s">
        <v>532</v>
      </c>
      <c r="B222">
        <v>1019695</v>
      </c>
      <c r="C222" t="s">
        <v>533</v>
      </c>
      <c r="D222">
        <v>2834</v>
      </c>
      <c r="E222">
        <v>106002</v>
      </c>
      <c r="F222" t="s">
        <v>125</v>
      </c>
      <c r="G222" s="4">
        <v>35354</v>
      </c>
      <c r="H222" s="4">
        <v>43846</v>
      </c>
      <c r="K222" t="str">
        <f t="shared" si="8"/>
        <v/>
      </c>
      <c r="L222">
        <f>IF(ISERROR(VLOOKUP(B222,analysis_1!$T$5:$T$857,1,FALSE)),0,1)</f>
        <v>0</v>
      </c>
      <c r="O222" t="str">
        <f t="shared" si="7"/>
        <v>ARQL</v>
      </c>
      <c r="P222" t="e">
        <f>VLOOKUP(A222,analysis_2!$AI$3:$AI$249,1,FALSE)</f>
        <v>#N/A</v>
      </c>
    </row>
    <row r="223" spans="1:17" x14ac:dyDescent="0.25">
      <c r="A223" t="s">
        <v>534</v>
      </c>
      <c r="B223">
        <v>1428205</v>
      </c>
      <c r="C223" t="s">
        <v>535</v>
      </c>
      <c r="D223">
        <v>6798</v>
      </c>
      <c r="E223">
        <v>109001</v>
      </c>
      <c r="F223" t="s">
        <v>119</v>
      </c>
      <c r="G223" s="4">
        <v>39419</v>
      </c>
      <c r="H223" s="4">
        <v>2958100</v>
      </c>
      <c r="K223" t="str">
        <f t="shared" si="8"/>
        <v/>
      </c>
      <c r="L223">
        <f>IF(ISERROR(VLOOKUP(B223,analysis_1!$T$5:$T$857,1,FALSE)),0,1)</f>
        <v>0</v>
      </c>
      <c r="O223" t="str">
        <f t="shared" si="7"/>
        <v>ARR</v>
      </c>
      <c r="P223" t="str">
        <f>VLOOKUP(A223,analysis_2!$AI$3:$AI$249,1,FALSE)</f>
        <v>ARR</v>
      </c>
    </row>
    <row r="224" spans="1:17" x14ac:dyDescent="0.25">
      <c r="A224" t="s">
        <v>536</v>
      </c>
      <c r="B224">
        <v>1645494</v>
      </c>
      <c r="C224" t="s">
        <v>537</v>
      </c>
      <c r="D224">
        <v>3663</v>
      </c>
      <c r="E224">
        <v>101005</v>
      </c>
      <c r="F224" t="s">
        <v>125</v>
      </c>
      <c r="G224" s="4">
        <v>34229</v>
      </c>
      <c r="H224" s="4">
        <v>43559</v>
      </c>
      <c r="K224" t="str">
        <f t="shared" si="8"/>
        <v/>
      </c>
      <c r="L224">
        <f>IF(ISERROR(VLOOKUP(B224,analysis_1!$T$5:$T$857,1,FALSE)),0,1)</f>
        <v>1</v>
      </c>
      <c r="O224" t="str">
        <f t="shared" si="7"/>
        <v>ARRS</v>
      </c>
      <c r="P224" t="e">
        <f>VLOOKUP(A224,analysis_2!$AI$3:$AI$249,1,FALSE)</f>
        <v>#N/A</v>
      </c>
    </row>
    <row r="225" spans="1:17" x14ac:dyDescent="0.25">
      <c r="A225" t="s">
        <v>538</v>
      </c>
      <c r="B225">
        <v>1100412</v>
      </c>
      <c r="C225" t="s">
        <v>539</v>
      </c>
      <c r="D225">
        <v>2834</v>
      </c>
      <c r="E225">
        <v>106002</v>
      </c>
      <c r="F225" t="s">
        <v>125</v>
      </c>
      <c r="G225" s="4">
        <v>36860</v>
      </c>
      <c r="H225" s="4">
        <v>43676</v>
      </c>
      <c r="K225" t="str">
        <f t="shared" si="8"/>
        <v/>
      </c>
      <c r="L225">
        <f>IF(ISERROR(VLOOKUP(B225,analysis_1!$T$5:$T$857,1,FALSE)),0,1)</f>
        <v>0</v>
      </c>
      <c r="O225" t="str">
        <f t="shared" si="7"/>
        <v>ARRY</v>
      </c>
      <c r="P225" t="e">
        <f>VLOOKUP(A225,analysis_2!$AI$3:$AI$249,1,FALSE)</f>
        <v>#N/A</v>
      </c>
    </row>
    <row r="226" spans="1:17" x14ac:dyDescent="0.25">
      <c r="A226" t="s">
        <v>540</v>
      </c>
      <c r="B226">
        <v>202890</v>
      </c>
      <c r="C226" t="s">
        <v>541</v>
      </c>
      <c r="D226">
        <v>9999</v>
      </c>
      <c r="E226">
        <v>100001</v>
      </c>
      <c r="F226" t="s">
        <v>125</v>
      </c>
      <c r="G226" s="4">
        <v>39070</v>
      </c>
      <c r="H226" s="4">
        <v>39080</v>
      </c>
      <c r="K226" t="str">
        <f t="shared" si="8"/>
        <v/>
      </c>
      <c r="L226">
        <f>IF(ISERROR(VLOOKUP(B226,analysis_1!$T$5:$T$857,1,FALSE)),0,1)</f>
        <v>0</v>
      </c>
      <c r="O226" t="str">
        <f t="shared" si="7"/>
        <v>ARS</v>
      </c>
      <c r="P226" t="e">
        <f>VLOOKUP(A226,analysis_2!$AI$3:$AI$249,1,FALSE)</f>
        <v>#N/A</v>
      </c>
      <c r="Q226" t="e">
        <f>VLOOKUP(D226,analysis_2!$AJ$12:$AK$37,2,FALSE)</f>
        <v>#N/A</v>
      </c>
    </row>
    <row r="227" spans="1:17" x14ac:dyDescent="0.25">
      <c r="A227" t="s">
        <v>542</v>
      </c>
      <c r="B227">
        <v>916529</v>
      </c>
      <c r="C227" t="s">
        <v>543</v>
      </c>
      <c r="D227">
        <v>3690</v>
      </c>
      <c r="E227">
        <v>100001</v>
      </c>
      <c r="F227" t="s">
        <v>125</v>
      </c>
      <c r="G227" s="4">
        <v>34389</v>
      </c>
      <c r="H227" s="4">
        <v>43818</v>
      </c>
      <c r="K227" t="str">
        <f t="shared" si="8"/>
        <v/>
      </c>
      <c r="L227">
        <f>IF(ISERROR(VLOOKUP(B227,analysis_1!$T$5:$T$857,1,FALSE)),0,1)</f>
        <v>0</v>
      </c>
      <c r="O227" t="str">
        <f t="shared" si="7"/>
        <v>ARTX</v>
      </c>
      <c r="P227" t="e">
        <f>VLOOKUP(A227,analysis_2!$AI$3:$AI$249,1,FALSE)</f>
        <v>#N/A</v>
      </c>
    </row>
    <row r="228" spans="1:17" x14ac:dyDescent="0.25">
      <c r="A228" t="s">
        <v>544</v>
      </c>
      <c r="B228">
        <v>7536</v>
      </c>
      <c r="C228" t="s">
        <v>545</v>
      </c>
      <c r="D228">
        <v>5065</v>
      </c>
      <c r="E228">
        <v>101001</v>
      </c>
      <c r="F228" t="s">
        <v>119</v>
      </c>
      <c r="G228" s="4">
        <v>30882</v>
      </c>
      <c r="H228" s="4">
        <v>2958100</v>
      </c>
      <c r="K228" t="str">
        <f t="shared" si="8"/>
        <v/>
      </c>
      <c r="L228">
        <f>IF(ISERROR(VLOOKUP(B228,analysis_1!$T$5:$T$857,1,FALSE)),0,1)</f>
        <v>1</v>
      </c>
      <c r="O228" t="str">
        <f t="shared" si="7"/>
        <v>ARW</v>
      </c>
      <c r="P228" t="e">
        <f>VLOOKUP(A228,analysis_2!$AI$3:$AI$249,1,FALSE)</f>
        <v>#N/A</v>
      </c>
    </row>
    <row r="229" spans="1:17" x14ac:dyDescent="0.25">
      <c r="A229" t="s">
        <v>546</v>
      </c>
      <c r="B229">
        <v>879407</v>
      </c>
      <c r="C229" t="s">
        <v>547</v>
      </c>
      <c r="D229">
        <v>2834</v>
      </c>
      <c r="E229">
        <v>106002</v>
      </c>
      <c r="F229" t="s">
        <v>125</v>
      </c>
      <c r="G229" s="4">
        <v>35436</v>
      </c>
      <c r="H229" s="4">
        <v>2958100</v>
      </c>
      <c r="K229" t="str">
        <f t="shared" si="8"/>
        <v/>
      </c>
      <c r="L229">
        <f>IF(ISERROR(VLOOKUP(B229,analysis_1!$T$5:$T$857,1,FALSE)),0,1)</f>
        <v>0</v>
      </c>
      <c r="O229" t="str">
        <f t="shared" si="7"/>
        <v>ARWR</v>
      </c>
      <c r="P229" t="e">
        <f>VLOOKUP(A229,analysis_2!$AI$3:$AI$249,1,FALSE)</f>
        <v>#N/A</v>
      </c>
    </row>
    <row r="230" spans="1:17" x14ac:dyDescent="0.25">
      <c r="A230" t="s">
        <v>548</v>
      </c>
      <c r="B230">
        <v>7789</v>
      </c>
      <c r="C230" t="s">
        <v>549</v>
      </c>
      <c r="D230">
        <v>6022</v>
      </c>
      <c r="E230">
        <v>104002</v>
      </c>
      <c r="F230" t="s">
        <v>119</v>
      </c>
      <c r="G230" s="4">
        <v>30932</v>
      </c>
      <c r="H230" s="4">
        <v>2958100</v>
      </c>
      <c r="K230" t="str">
        <f t="shared" si="8"/>
        <v/>
      </c>
      <c r="L230">
        <f>IF(ISERROR(VLOOKUP(B230,analysis_1!$T$5:$T$857,1,FALSE)),0,1)</f>
        <v>0</v>
      </c>
      <c r="O230" t="str">
        <f t="shared" si="7"/>
        <v>ASB</v>
      </c>
      <c r="P230" s="16" t="str">
        <f>VLOOKUP(A230,analysis_2!$AI$3:$AI$249,1,FALSE)</f>
        <v>ASB</v>
      </c>
      <c r="Q230">
        <f>VLOOKUP(D230,analysis_2!$AJ$12:$AK$37,2,FALSE)</f>
        <v>104002</v>
      </c>
    </row>
    <row r="231" spans="1:17" x14ac:dyDescent="0.25">
      <c r="A231" t="s">
        <v>550</v>
      </c>
      <c r="B231">
        <v>1437106</v>
      </c>
      <c r="C231" t="s">
        <v>551</v>
      </c>
      <c r="D231">
        <v>7380</v>
      </c>
      <c r="E231">
        <v>100007</v>
      </c>
      <c r="F231" t="s">
        <v>125</v>
      </c>
      <c r="G231" s="4">
        <v>39709</v>
      </c>
      <c r="H231" s="4">
        <v>43707</v>
      </c>
      <c r="K231" t="str">
        <f t="shared" si="8"/>
        <v/>
      </c>
      <c r="L231">
        <f>IF(ISERROR(VLOOKUP(B231,analysis_1!$T$5:$T$857,1,FALSE)),0,1)</f>
        <v>0</v>
      </c>
      <c r="O231" t="str">
        <f t="shared" si="7"/>
        <v>ASCMA</v>
      </c>
      <c r="P231" t="e">
        <f>VLOOKUP(A231,analysis_2!$AI$3:$AI$249,1,FALSE)</f>
        <v>#N/A</v>
      </c>
    </row>
    <row r="232" spans="1:17" x14ac:dyDescent="0.25">
      <c r="A232" t="s">
        <v>552</v>
      </c>
      <c r="B232">
        <v>890564</v>
      </c>
      <c r="C232" t="s">
        <v>553</v>
      </c>
      <c r="D232">
        <v>7363</v>
      </c>
      <c r="E232">
        <v>108003</v>
      </c>
      <c r="F232" t="s">
        <v>119</v>
      </c>
      <c r="G232" s="4">
        <v>33870</v>
      </c>
      <c r="H232" s="4">
        <v>2958100</v>
      </c>
      <c r="K232" t="str">
        <f t="shared" si="8"/>
        <v/>
      </c>
      <c r="L232">
        <f>IF(ISERROR(VLOOKUP(B232,analysis_1!$T$5:$T$857,1,FALSE)),0,1)</f>
        <v>0</v>
      </c>
      <c r="O232" t="str">
        <f t="shared" si="7"/>
        <v>ASGN</v>
      </c>
      <c r="P232" s="16" t="str">
        <f>VLOOKUP(A232,analysis_2!$AI$3:$AI$249,1,FALSE)</f>
        <v>ASGN</v>
      </c>
      <c r="Q232">
        <f>VLOOKUP(D232,analysis_2!$AJ$12:$AK$37,2,FALSE)</f>
        <v>100011</v>
      </c>
    </row>
    <row r="233" spans="1:17" x14ac:dyDescent="0.25">
      <c r="A233" t="s">
        <v>554</v>
      </c>
      <c r="B233">
        <v>1674862</v>
      </c>
      <c r="C233" t="s">
        <v>555</v>
      </c>
      <c r="D233">
        <v>5160</v>
      </c>
      <c r="E233">
        <v>110001</v>
      </c>
      <c r="F233" t="s">
        <v>119</v>
      </c>
      <c r="G233" s="4">
        <v>30412</v>
      </c>
      <c r="H233" s="4">
        <v>2958100</v>
      </c>
      <c r="K233" t="str">
        <f t="shared" si="8"/>
        <v/>
      </c>
      <c r="L233">
        <f>IF(ISERROR(VLOOKUP(B233,analysis_1!$T$5:$T$857,1,FALSE)),0,1)</f>
        <v>1</v>
      </c>
      <c r="O233" t="str">
        <f t="shared" si="7"/>
        <v>ASH</v>
      </c>
      <c r="P233" t="e">
        <f>VLOOKUP(A233,analysis_2!$AI$3:$AI$249,1,FALSE)</f>
        <v>#N/A</v>
      </c>
    </row>
    <row r="234" spans="1:17" x14ac:dyDescent="0.25">
      <c r="A234" t="s">
        <v>556</v>
      </c>
      <c r="B234">
        <v>1673985</v>
      </c>
      <c r="C234" t="s">
        <v>557</v>
      </c>
      <c r="D234">
        <v>2821</v>
      </c>
      <c r="E234">
        <v>110001</v>
      </c>
      <c r="F234" t="s">
        <v>119</v>
      </c>
      <c r="G234" s="4">
        <v>42646</v>
      </c>
      <c r="H234" s="4">
        <v>2958100</v>
      </c>
      <c r="K234" t="str">
        <f t="shared" si="8"/>
        <v/>
      </c>
      <c r="L234">
        <f>IF(ISERROR(VLOOKUP(B234,analysis_1!$T$5:$T$857,1,FALSE)),0,1)</f>
        <v>0</v>
      </c>
      <c r="O234" t="str">
        <f t="shared" si="7"/>
        <v>ASIX</v>
      </c>
      <c r="P234" t="e">
        <f>VLOOKUP(A234,analysis_2!$AI$3:$AI$249,1,FALSE)</f>
        <v>#N/A</v>
      </c>
      <c r="Q234" t="e">
        <f>VLOOKUP(D234,analysis_2!$AJ$12:$AK$37,2,FALSE)</f>
        <v>#N/A</v>
      </c>
    </row>
    <row r="235" spans="1:17" x14ac:dyDescent="0.25">
      <c r="A235" t="s">
        <v>558</v>
      </c>
      <c r="B235">
        <v>1426800</v>
      </c>
      <c r="C235" t="s">
        <v>559</v>
      </c>
      <c r="D235">
        <v>2834</v>
      </c>
      <c r="E235">
        <v>106005</v>
      </c>
      <c r="F235" t="s">
        <v>125</v>
      </c>
      <c r="G235" s="4">
        <v>40529</v>
      </c>
      <c r="H235" s="4">
        <v>2958100</v>
      </c>
      <c r="K235" t="str">
        <f t="shared" si="8"/>
        <v/>
      </c>
      <c r="L235">
        <f>IF(ISERROR(VLOOKUP(B235,analysis_1!$T$5:$T$857,1,FALSE)),0,1)</f>
        <v>0</v>
      </c>
      <c r="O235" t="str">
        <f t="shared" si="7"/>
        <v>ASMB</v>
      </c>
      <c r="P235" t="e">
        <f>VLOOKUP(A235,analysis_2!$AI$3:$AI$249,1,FALSE)</f>
        <v>#N/A</v>
      </c>
      <c r="Q235" t="e">
        <f>VLOOKUP(D235,analysis_2!$AJ$12:$AK$37,2,FALSE)</f>
        <v>#N/A</v>
      </c>
    </row>
    <row r="236" spans="1:17" x14ac:dyDescent="0.25">
      <c r="A236" t="s">
        <v>560</v>
      </c>
      <c r="B236">
        <v>1498301</v>
      </c>
      <c r="C236" t="s">
        <v>163</v>
      </c>
      <c r="D236">
        <v>5600</v>
      </c>
      <c r="E236">
        <v>103002</v>
      </c>
      <c r="F236" t="s">
        <v>163</v>
      </c>
      <c r="G236" s="4">
        <v>1</v>
      </c>
      <c r="H236" s="4">
        <v>1</v>
      </c>
      <c r="K236" t="str">
        <f t="shared" si="8"/>
        <v/>
      </c>
      <c r="L236" s="6">
        <f>IF(ISERROR(VLOOKUP(B236,analysis_1!$T$5:$T$857,1,FALSE)),0,1)</f>
        <v>1</v>
      </c>
      <c r="M236">
        <f>IFERROR(VLOOKUP(B236,analysis_1!$T$5:$U$857,2,FALSE),0)</f>
        <v>5</v>
      </c>
      <c r="O236" t="str">
        <f t="shared" si="7"/>
        <v>ASNA</v>
      </c>
      <c r="P236" t="e">
        <f>VLOOKUP(A236,analysis_2!$AI$3:$AI$249,1,FALSE)</f>
        <v>#N/A</v>
      </c>
    </row>
    <row r="237" spans="1:17" x14ac:dyDescent="0.25">
      <c r="A237" t="s">
        <v>561</v>
      </c>
      <c r="B237">
        <v>1011060</v>
      </c>
      <c r="C237" t="s">
        <v>163</v>
      </c>
      <c r="D237">
        <v>3841</v>
      </c>
      <c r="E237">
        <v>106002</v>
      </c>
      <c r="F237" t="s">
        <v>163</v>
      </c>
      <c r="G237" s="4">
        <v>1</v>
      </c>
      <c r="H237" s="4">
        <v>1</v>
      </c>
      <c r="K237" t="str">
        <f t="shared" si="8"/>
        <v/>
      </c>
      <c r="L237">
        <f>IF(ISERROR(VLOOKUP(B237,analysis_1!$T$5:$T$857,1,FALSE)),0,1)</f>
        <v>0</v>
      </c>
      <c r="O237" t="str">
        <f t="shared" si="7"/>
        <v>ASNB</v>
      </c>
      <c r="P237" t="e">
        <f>VLOOKUP(A237,analysis_2!$AI$3:$AI$249,1,FALSE)</f>
        <v>#N/A</v>
      </c>
      <c r="Q237" t="e">
        <f>VLOOKUP(D237,analysis_2!$AJ$12:$AK$37,2,FALSE)</f>
        <v>#N/A</v>
      </c>
    </row>
    <row r="238" spans="1:17" x14ac:dyDescent="0.25">
      <c r="A238" t="s">
        <v>562</v>
      </c>
      <c r="B238">
        <v>1145986</v>
      </c>
      <c r="C238" t="s">
        <v>563</v>
      </c>
      <c r="D238">
        <v>5030</v>
      </c>
      <c r="E238">
        <v>110005</v>
      </c>
      <c r="F238" t="s">
        <v>119</v>
      </c>
      <c r="G238" s="4">
        <v>41803</v>
      </c>
      <c r="H238" s="4">
        <v>2958100</v>
      </c>
      <c r="K238" t="str">
        <f t="shared" si="8"/>
        <v/>
      </c>
      <c r="L238">
        <f>IF(ISERROR(VLOOKUP(B238,analysis_1!$T$5:$T$857,1,FALSE)),0,1)</f>
        <v>0</v>
      </c>
      <c r="O238" t="str">
        <f t="shared" si="7"/>
        <v>ASPN</v>
      </c>
      <c r="P238" t="e">
        <f>VLOOKUP(A238,analysis_2!$AI$3:$AI$249,1,FALSE)</f>
        <v>#N/A</v>
      </c>
    </row>
    <row r="239" spans="1:17" x14ac:dyDescent="0.25">
      <c r="A239" t="s">
        <v>564</v>
      </c>
      <c r="B239">
        <v>1462418</v>
      </c>
      <c r="C239" t="s">
        <v>565</v>
      </c>
      <c r="D239">
        <v>7380</v>
      </c>
      <c r="E239">
        <v>110005</v>
      </c>
      <c r="F239" t="s">
        <v>125</v>
      </c>
      <c r="G239" s="4">
        <v>40031</v>
      </c>
      <c r="H239" s="4">
        <v>2958100</v>
      </c>
      <c r="K239" t="str">
        <f t="shared" si="8"/>
        <v/>
      </c>
      <c r="L239">
        <f>IF(ISERROR(VLOOKUP(B239,analysis_1!$T$5:$T$857,1,FALSE)),0,1)</f>
        <v>0</v>
      </c>
      <c r="O239" t="str">
        <f t="shared" si="7"/>
        <v>ASPS</v>
      </c>
      <c r="P239" t="e">
        <f>VLOOKUP(A239,analysis_2!$AI$3:$AI$249,1,FALSE)</f>
        <v>#N/A</v>
      </c>
      <c r="Q239" t="e">
        <f>VLOOKUP(D239,analysis_2!$AJ$12:$AK$37,2,FALSE)</f>
        <v>#N/A</v>
      </c>
    </row>
    <row r="240" spans="1:17" x14ac:dyDescent="0.25">
      <c r="A240" t="s">
        <v>566</v>
      </c>
      <c r="B240">
        <v>1487198</v>
      </c>
      <c r="C240" t="s">
        <v>567</v>
      </c>
      <c r="D240">
        <v>8200</v>
      </c>
      <c r="E240">
        <v>102006</v>
      </c>
      <c r="F240" t="s">
        <v>125</v>
      </c>
      <c r="G240" s="4">
        <v>41239</v>
      </c>
      <c r="H240" s="4">
        <v>2958100</v>
      </c>
      <c r="K240" t="str">
        <f t="shared" si="8"/>
        <v/>
      </c>
      <c r="L240">
        <f>IF(ISERROR(VLOOKUP(B240,analysis_1!$T$5:$T$857,1,FALSE)),0,1)</f>
        <v>0</v>
      </c>
      <c r="O240" t="str">
        <f t="shared" si="7"/>
        <v>ASPU</v>
      </c>
      <c r="P240" t="e">
        <f>VLOOKUP(A240,analysis_2!$AI$3:$AI$249,1,FALSE)</f>
        <v>#N/A</v>
      </c>
    </row>
    <row r="241" spans="1:17" x14ac:dyDescent="0.25">
      <c r="A241" t="s">
        <v>568</v>
      </c>
      <c r="B241">
        <v>1005201</v>
      </c>
      <c r="C241" t="s">
        <v>569</v>
      </c>
      <c r="D241">
        <v>2834</v>
      </c>
      <c r="E241">
        <v>106005</v>
      </c>
      <c r="F241" t="s">
        <v>125</v>
      </c>
      <c r="G241" s="4">
        <v>37972</v>
      </c>
      <c r="H241" s="4">
        <v>2958100</v>
      </c>
      <c r="K241" t="str">
        <f t="shared" si="8"/>
        <v/>
      </c>
      <c r="L241">
        <f>IF(ISERROR(VLOOKUP(B241,analysis_1!$T$5:$T$857,1,FALSE)),0,1)</f>
        <v>0</v>
      </c>
      <c r="O241" t="str">
        <f t="shared" si="7"/>
        <v>ASRT</v>
      </c>
      <c r="P241" t="e">
        <f>VLOOKUP(A241,analysis_2!$AI$3:$AI$249,1,FALSE)</f>
        <v>#N/A</v>
      </c>
      <c r="Q241" t="e">
        <f>VLOOKUP(D241,analysis_2!$AJ$12:$AK$37,2,FALSE)</f>
        <v>#N/A</v>
      </c>
    </row>
    <row r="242" spans="1:17" x14ac:dyDescent="0.25">
      <c r="A242" t="s">
        <v>570</v>
      </c>
      <c r="B242">
        <v>1001907</v>
      </c>
      <c r="C242" t="s">
        <v>571</v>
      </c>
      <c r="D242">
        <v>3826</v>
      </c>
      <c r="E242">
        <v>100008</v>
      </c>
      <c r="F242" t="s">
        <v>125</v>
      </c>
      <c r="G242" s="4">
        <v>35054</v>
      </c>
      <c r="H242" s="4">
        <v>2958100</v>
      </c>
      <c r="K242" t="str">
        <f t="shared" si="8"/>
        <v/>
      </c>
      <c r="L242">
        <f>IF(ISERROR(VLOOKUP(B242,analysis_1!$T$5:$T$857,1,FALSE)),0,1)</f>
        <v>0</v>
      </c>
      <c r="O242" t="str">
        <f t="shared" si="7"/>
        <v>ASTC</v>
      </c>
      <c r="P242" t="e">
        <f>VLOOKUP(A242,analysis_2!$AI$3:$AI$249,1,FALSE)</f>
        <v>#N/A</v>
      </c>
    </row>
    <row r="243" spans="1:17" x14ac:dyDescent="0.25">
      <c r="A243" t="s">
        <v>572</v>
      </c>
      <c r="B243">
        <v>792987</v>
      </c>
      <c r="C243" t="s">
        <v>573</v>
      </c>
      <c r="D243">
        <v>3531</v>
      </c>
      <c r="E243">
        <v>100009</v>
      </c>
      <c r="F243" t="s">
        <v>125</v>
      </c>
      <c r="G243" s="4">
        <v>31582</v>
      </c>
      <c r="H243" s="4">
        <v>2958100</v>
      </c>
      <c r="K243" t="str">
        <f t="shared" si="8"/>
        <v/>
      </c>
      <c r="L243">
        <f>IF(ISERROR(VLOOKUP(B243,analysis_1!$T$5:$T$857,1,FALSE)),0,1)</f>
        <v>0</v>
      </c>
      <c r="O243" t="str">
        <f t="shared" si="7"/>
        <v>ASTE</v>
      </c>
      <c r="P243" t="e">
        <f>VLOOKUP(A243,analysis_2!$AI$3:$AI$249,1,FALSE)</f>
        <v>#N/A</v>
      </c>
      <c r="Q243" t="e">
        <f>VLOOKUP(D243,analysis_2!$AJ$12:$AK$37,2,FALSE)</f>
        <v>#N/A</v>
      </c>
    </row>
    <row r="244" spans="1:17" x14ac:dyDescent="0.25">
      <c r="A244" t="s">
        <v>574</v>
      </c>
      <c r="B244">
        <v>730464</v>
      </c>
      <c r="C244" t="s">
        <v>575</v>
      </c>
      <c r="D244">
        <v>8200</v>
      </c>
      <c r="E244">
        <v>102006</v>
      </c>
      <c r="F244" t="s">
        <v>119</v>
      </c>
      <c r="G244" s="4">
        <v>33417</v>
      </c>
      <c r="H244" s="4">
        <v>2958100</v>
      </c>
      <c r="K244" t="str">
        <f t="shared" si="8"/>
        <v/>
      </c>
      <c r="L244">
        <f>IF(ISERROR(VLOOKUP(B244,analysis_1!$T$5:$T$857,1,FALSE)),0,1)</f>
        <v>0</v>
      </c>
      <c r="O244" t="str">
        <f t="shared" si="7"/>
        <v>ATGE</v>
      </c>
      <c r="P244" t="e">
        <f>VLOOKUP(A244,analysis_2!$AI$3:$AI$249,1,FALSE)</f>
        <v>#N/A</v>
      </c>
      <c r="Q244" t="e">
        <f>VLOOKUP(D244,analysis_2!$AJ$12:$AK$37,2,FALSE)</f>
        <v>#N/A</v>
      </c>
    </row>
    <row r="245" spans="1:17" x14ac:dyDescent="0.25">
      <c r="A245" t="s">
        <v>576</v>
      </c>
      <c r="B245">
        <v>1131096</v>
      </c>
      <c r="C245" t="s">
        <v>577</v>
      </c>
      <c r="D245">
        <v>7389</v>
      </c>
      <c r="E245">
        <v>101003</v>
      </c>
      <c r="F245" t="s">
        <v>125</v>
      </c>
      <c r="G245" s="4">
        <v>39345</v>
      </c>
      <c r="H245" s="4">
        <v>43507</v>
      </c>
      <c r="K245" t="str">
        <f t="shared" si="8"/>
        <v/>
      </c>
      <c r="L245">
        <f>IF(ISERROR(VLOOKUP(B245,analysis_1!$T$5:$T$857,1,FALSE)),0,1)</f>
        <v>0</v>
      </c>
      <c r="O245" t="str">
        <f t="shared" si="7"/>
        <v>ATHN</v>
      </c>
      <c r="P245" t="e">
        <f>VLOOKUP(A245,analysis_2!$AI$3:$AI$249,1,FALSE)</f>
        <v>#N/A</v>
      </c>
    </row>
    <row r="246" spans="1:17" x14ac:dyDescent="0.25">
      <c r="A246" t="s">
        <v>578</v>
      </c>
      <c r="B246">
        <v>1018963</v>
      </c>
      <c r="C246" t="s">
        <v>579</v>
      </c>
      <c r="D246">
        <v>3317</v>
      </c>
      <c r="E246">
        <v>100001</v>
      </c>
      <c r="F246" t="s">
        <v>119</v>
      </c>
      <c r="G246" s="4">
        <v>36493</v>
      </c>
      <c r="H246" s="4">
        <v>2958100</v>
      </c>
      <c r="K246" t="str">
        <f t="shared" si="8"/>
        <v/>
      </c>
      <c r="L246">
        <f>IF(ISERROR(VLOOKUP(B246,analysis_1!$T$5:$T$857,1,FALSE)),0,1)</f>
        <v>1</v>
      </c>
      <c r="O246" t="str">
        <f t="shared" si="7"/>
        <v>ATI</v>
      </c>
      <c r="P246" t="e">
        <f>VLOOKUP(A246,analysis_2!$AI$3:$AI$249,1,FALSE)</f>
        <v>#N/A</v>
      </c>
    </row>
    <row r="247" spans="1:17" x14ac:dyDescent="0.25">
      <c r="A247" t="s">
        <v>580</v>
      </c>
      <c r="B247">
        <v>1666138</v>
      </c>
      <c r="C247" t="s">
        <v>581</v>
      </c>
      <c r="D247">
        <v>3690</v>
      </c>
      <c r="E247">
        <v>100001</v>
      </c>
      <c r="F247" t="s">
        <v>119</v>
      </c>
      <c r="G247" s="4">
        <v>42531</v>
      </c>
      <c r="H247" s="4">
        <v>2958100</v>
      </c>
      <c r="K247" t="str">
        <f t="shared" si="8"/>
        <v/>
      </c>
      <c r="L247">
        <f>IF(ISERROR(VLOOKUP(B247,analysis_1!$T$5:$T$857,1,FALSE)),0,1)</f>
        <v>0</v>
      </c>
      <c r="O247" t="str">
        <f t="shared" si="7"/>
        <v>ATKR</v>
      </c>
      <c r="P247" t="e">
        <f>VLOOKUP(A247,analysis_2!$AI$3:$AI$249,1,FALSE)</f>
        <v>#N/A</v>
      </c>
    </row>
    <row r="248" spans="1:17" x14ac:dyDescent="0.25">
      <c r="A248" t="s">
        <v>582</v>
      </c>
      <c r="B248">
        <v>879585</v>
      </c>
      <c r="C248" t="s">
        <v>583</v>
      </c>
      <c r="D248">
        <v>4813</v>
      </c>
      <c r="E248">
        <v>108001</v>
      </c>
      <c r="F248" t="s">
        <v>125</v>
      </c>
      <c r="G248" s="4">
        <v>33556</v>
      </c>
      <c r="H248" s="4">
        <v>2958100</v>
      </c>
      <c r="K248" t="str">
        <f t="shared" si="8"/>
        <v/>
      </c>
      <c r="L248">
        <f>IF(ISERROR(VLOOKUP(B248,analysis_1!$T$5:$T$857,1,FALSE)),0,1)</f>
        <v>0</v>
      </c>
      <c r="O248" t="str">
        <f t="shared" si="7"/>
        <v>ATNI</v>
      </c>
      <c r="P248" t="e">
        <f>VLOOKUP(A248,analysis_2!$AI$3:$AI$249,1,FALSE)</f>
        <v>#N/A</v>
      </c>
      <c r="Q248">
        <f>VLOOKUP(D248,analysis_2!$AJ$12:$AK$37,2,FALSE)</f>
        <v>108001</v>
      </c>
    </row>
    <row r="249" spans="1:17" x14ac:dyDescent="0.25">
      <c r="A249" t="s">
        <v>584</v>
      </c>
      <c r="B249">
        <v>1300699</v>
      </c>
      <c r="C249" t="s">
        <v>585</v>
      </c>
      <c r="D249">
        <v>2834</v>
      </c>
      <c r="E249">
        <v>106002</v>
      </c>
      <c r="F249" t="s">
        <v>125</v>
      </c>
      <c r="G249" s="4">
        <v>42900</v>
      </c>
      <c r="H249" s="4">
        <v>2958100</v>
      </c>
      <c r="K249" t="str">
        <f t="shared" si="8"/>
        <v/>
      </c>
      <c r="L249">
        <f>IF(ISERROR(VLOOKUP(B249,analysis_1!$T$5:$T$857,1,FALSE)),0,1)</f>
        <v>0</v>
      </c>
      <c r="O249" t="str">
        <f t="shared" si="7"/>
        <v>ATNX</v>
      </c>
      <c r="P249" t="e">
        <f>VLOOKUP(A249,analysis_2!$AI$3:$AI$249,1,FALSE)</f>
        <v>#N/A</v>
      </c>
    </row>
    <row r="250" spans="1:17" x14ac:dyDescent="0.25">
      <c r="A250" t="s">
        <v>586</v>
      </c>
      <c r="B250">
        <v>731802</v>
      </c>
      <c r="C250" t="s">
        <v>587</v>
      </c>
      <c r="D250">
        <v>4924</v>
      </c>
      <c r="E250">
        <v>105001</v>
      </c>
      <c r="F250" t="s">
        <v>119</v>
      </c>
      <c r="G250" s="4">
        <v>30678</v>
      </c>
      <c r="H250" s="4">
        <v>2958100</v>
      </c>
      <c r="K250" t="str">
        <f t="shared" si="8"/>
        <v/>
      </c>
      <c r="L250">
        <f>IF(ISERROR(VLOOKUP(B250,analysis_1!$T$5:$T$857,1,FALSE)),0,1)</f>
        <v>1</v>
      </c>
      <c r="O250" t="str">
        <f t="shared" si="7"/>
        <v>ATO</v>
      </c>
      <c r="P250" t="e">
        <f>VLOOKUP(A250,analysis_2!$AI$3:$AI$249,1,FALSE)</f>
        <v>#N/A</v>
      </c>
    </row>
    <row r="251" spans="1:17" x14ac:dyDescent="0.25">
      <c r="A251" t="s">
        <v>588</v>
      </c>
      <c r="B251">
        <v>896622</v>
      </c>
      <c r="C251" t="s">
        <v>589</v>
      </c>
      <c r="D251">
        <v>3089</v>
      </c>
      <c r="E251">
        <v>103018</v>
      </c>
      <c r="F251" t="s">
        <v>119</v>
      </c>
      <c r="G251" s="4">
        <v>34082</v>
      </c>
      <c r="H251" s="4">
        <v>2958100</v>
      </c>
      <c r="K251" t="str">
        <f t="shared" si="8"/>
        <v/>
      </c>
      <c r="L251">
        <f>IF(ISERROR(VLOOKUP(B251,analysis_1!$T$5:$T$857,1,FALSE)),0,1)</f>
        <v>1</v>
      </c>
      <c r="O251" t="str">
        <f t="shared" si="7"/>
        <v>ATR</v>
      </c>
      <c r="P251" t="e">
        <f>VLOOKUP(A251,analysis_2!$AI$3:$AI$249,1,FALSE)</f>
        <v>#N/A</v>
      </c>
    </row>
    <row r="252" spans="1:17" x14ac:dyDescent="0.25">
      <c r="A252" t="s">
        <v>590</v>
      </c>
      <c r="B252">
        <v>1604464</v>
      </c>
      <c r="C252" t="s">
        <v>591</v>
      </c>
      <c r="D252">
        <v>2836</v>
      </c>
      <c r="E252">
        <v>106002</v>
      </c>
      <c r="F252" t="s">
        <v>125</v>
      </c>
      <c r="G252" s="4">
        <v>41928</v>
      </c>
      <c r="H252" s="4">
        <v>2958100</v>
      </c>
      <c r="K252" t="str">
        <f t="shared" si="8"/>
        <v/>
      </c>
      <c r="L252">
        <f>IF(ISERROR(VLOOKUP(B252,analysis_1!$T$5:$T$857,1,FALSE)),0,1)</f>
        <v>0</v>
      </c>
      <c r="O252" t="str">
        <f t="shared" si="7"/>
        <v>ATRA</v>
      </c>
      <c r="P252" t="e">
        <f>VLOOKUP(A252,analysis_2!$AI$3:$AI$249,1,FALSE)</f>
        <v>#N/A</v>
      </c>
      <c r="Q252" t="e">
        <f>VLOOKUP(D252,analysis_2!$AJ$12:$AK$37,2,FALSE)</f>
        <v>#N/A</v>
      </c>
    </row>
    <row r="253" spans="1:17" x14ac:dyDescent="0.25">
      <c r="A253" t="s">
        <v>592</v>
      </c>
      <c r="B253">
        <v>1323885</v>
      </c>
      <c r="C253" t="s">
        <v>593</v>
      </c>
      <c r="D253">
        <v>3841</v>
      </c>
      <c r="E253">
        <v>106004</v>
      </c>
      <c r="F253" t="s">
        <v>125</v>
      </c>
      <c r="G253" s="4">
        <v>38569</v>
      </c>
      <c r="H253" s="4">
        <v>2958100</v>
      </c>
      <c r="K253" t="str">
        <f t="shared" si="8"/>
        <v/>
      </c>
      <c r="L253">
        <f>IF(ISERROR(VLOOKUP(B253,analysis_1!$T$5:$T$857,1,FALSE)),0,1)</f>
        <v>0</v>
      </c>
      <c r="O253" t="str">
        <f t="shared" si="7"/>
        <v>ATRC</v>
      </c>
      <c r="P253" t="e">
        <f>VLOOKUP(A253,analysis_2!$AI$3:$AI$249,1,FALSE)</f>
        <v>#N/A</v>
      </c>
      <c r="Q253" t="e">
        <f>VLOOKUP(D253,analysis_2!$AJ$12:$AK$37,2,FALSE)</f>
        <v>#N/A</v>
      </c>
    </row>
    <row r="254" spans="1:17" x14ac:dyDescent="0.25">
      <c r="A254" t="s">
        <v>594</v>
      </c>
      <c r="B254">
        <v>701288</v>
      </c>
      <c r="C254" t="s">
        <v>595</v>
      </c>
      <c r="D254">
        <v>3841</v>
      </c>
      <c r="E254">
        <v>106004</v>
      </c>
      <c r="F254" t="s">
        <v>125</v>
      </c>
      <c r="G254" s="4">
        <v>30932</v>
      </c>
      <c r="H254" s="4">
        <v>2958100</v>
      </c>
      <c r="K254" t="str">
        <f t="shared" si="8"/>
        <v/>
      </c>
      <c r="L254">
        <f>IF(ISERROR(VLOOKUP(B254,analysis_1!$T$5:$T$857,1,FALSE)),0,1)</f>
        <v>0</v>
      </c>
      <c r="O254" t="str">
        <f t="shared" si="7"/>
        <v>ATRI</v>
      </c>
      <c r="P254" t="e">
        <f>VLOOKUP(A254,analysis_2!$AI$3:$AI$249,1,FALSE)</f>
        <v>#N/A</v>
      </c>
      <c r="Q254" t="e">
        <f>VLOOKUP(D254,analysis_2!$AJ$12:$AK$37,2,FALSE)</f>
        <v>#N/A</v>
      </c>
    </row>
    <row r="255" spans="1:17" x14ac:dyDescent="0.25">
      <c r="A255" t="s">
        <v>596</v>
      </c>
      <c r="B255">
        <v>8063</v>
      </c>
      <c r="C255" t="s">
        <v>597</v>
      </c>
      <c r="D255">
        <v>3728</v>
      </c>
      <c r="E255">
        <v>100008</v>
      </c>
      <c r="F255" t="s">
        <v>125</v>
      </c>
      <c r="G255" s="4">
        <v>30932</v>
      </c>
      <c r="H255" s="4">
        <v>2958100</v>
      </c>
      <c r="K255" t="str">
        <f t="shared" si="8"/>
        <v/>
      </c>
      <c r="L255">
        <f>IF(ISERROR(VLOOKUP(B255,analysis_1!$T$5:$T$857,1,FALSE)),0,1)</f>
        <v>0</v>
      </c>
      <c r="O255" t="str">
        <f t="shared" si="7"/>
        <v>ATRO</v>
      </c>
      <c r="P255" t="e">
        <f>VLOOKUP(A255,analysis_2!$AI$3:$AI$249,1,FALSE)</f>
        <v>#N/A</v>
      </c>
    </row>
    <row r="256" spans="1:17" x14ac:dyDescent="0.25">
      <c r="A256" t="s">
        <v>598</v>
      </c>
      <c r="B256">
        <v>894081</v>
      </c>
      <c r="C256" t="s">
        <v>599</v>
      </c>
      <c r="D256">
        <v>4513</v>
      </c>
      <c r="E256">
        <v>100010</v>
      </c>
      <c r="F256" t="s">
        <v>125</v>
      </c>
      <c r="G256" s="4">
        <v>37825</v>
      </c>
      <c r="H256" s="4">
        <v>2958100</v>
      </c>
      <c r="K256" t="str">
        <f t="shared" si="8"/>
        <v/>
      </c>
      <c r="L256">
        <f>IF(ISERROR(VLOOKUP(B256,analysis_1!$T$5:$T$857,1,FALSE)),0,1)</f>
        <v>0</v>
      </c>
      <c r="O256" t="str">
        <f t="shared" si="7"/>
        <v>ATSG</v>
      </c>
      <c r="P256" t="e">
        <f>VLOOKUP(A256,analysis_2!$AI$3:$AI$249,1,FALSE)</f>
        <v>#N/A</v>
      </c>
      <c r="Q256" t="e">
        <f>VLOOKUP(D256,analysis_2!$AJ$12:$AK$37,2,FALSE)</f>
        <v>#N/A</v>
      </c>
    </row>
    <row r="257" spans="1:17" x14ac:dyDescent="0.25">
      <c r="A257" t="s">
        <v>600</v>
      </c>
      <c r="B257">
        <v>1702780</v>
      </c>
      <c r="C257" t="s">
        <v>601</v>
      </c>
      <c r="D257">
        <v>4841</v>
      </c>
      <c r="E257">
        <v>103001</v>
      </c>
      <c r="F257" t="s">
        <v>119</v>
      </c>
      <c r="G257" s="4">
        <v>42908</v>
      </c>
      <c r="H257" s="4">
        <v>2958100</v>
      </c>
      <c r="K257" t="str">
        <f t="shared" si="8"/>
        <v/>
      </c>
      <c r="L257" s="6">
        <f>IF(ISERROR(VLOOKUP(B257,analysis_1!$T$5:$T$857,1,FALSE)),0,1)</f>
        <v>1</v>
      </c>
      <c r="M257">
        <f>IFERROR(VLOOKUP(B257,analysis_1!$T$5:$U$857,2,FALSE),0)</f>
        <v>1</v>
      </c>
      <c r="O257" t="str">
        <f t="shared" si="7"/>
        <v>ATUS</v>
      </c>
      <c r="P257" s="16" t="str">
        <f>VLOOKUP(A257,analysis_2!$AI$3:$AI$249,1,FALSE)</f>
        <v>ATUS</v>
      </c>
      <c r="Q257">
        <f>VLOOKUP(D257,analysis_2!$AJ$12:$AK$37,2,FALSE)</f>
        <v>103001</v>
      </c>
    </row>
    <row r="258" spans="1:17" x14ac:dyDescent="0.25">
      <c r="A258" t="s">
        <v>602</v>
      </c>
      <c r="B258">
        <v>718877</v>
      </c>
      <c r="C258" t="s">
        <v>603</v>
      </c>
      <c r="D258">
        <v>7372</v>
      </c>
      <c r="E258">
        <v>101003</v>
      </c>
      <c r="F258" t="s">
        <v>125</v>
      </c>
      <c r="G258" s="4">
        <v>34267</v>
      </c>
      <c r="H258" s="4">
        <v>2958100</v>
      </c>
      <c r="K258" t="str">
        <f t="shared" si="8"/>
        <v/>
      </c>
      <c r="L258">
        <f>IF(ISERROR(VLOOKUP(B258,analysis_1!$T$5:$T$857,1,FALSE)),0,1)</f>
        <v>1</v>
      </c>
      <c r="O258" t="str">
        <f t="shared" si="7"/>
        <v>ATVI</v>
      </c>
      <c r="P258" t="e">
        <f>VLOOKUP(A258,analysis_2!$AI$3:$AI$249,1,FALSE)</f>
        <v>#N/A</v>
      </c>
    </row>
    <row r="259" spans="1:17" x14ac:dyDescent="0.25">
      <c r="A259" t="s">
        <v>604</v>
      </c>
      <c r="B259">
        <v>8411</v>
      </c>
      <c r="C259" t="s">
        <v>605</v>
      </c>
      <c r="D259">
        <v>1381</v>
      </c>
      <c r="E259">
        <v>107006</v>
      </c>
      <c r="F259" t="s">
        <v>119</v>
      </c>
      <c r="G259" s="4">
        <v>30932</v>
      </c>
      <c r="H259" s="4">
        <v>43027</v>
      </c>
      <c r="K259" t="str">
        <f t="shared" si="8"/>
        <v/>
      </c>
      <c r="L259">
        <f>IF(ISERROR(VLOOKUP(B259,analysis_1!$T$5:$T$857,1,FALSE)),0,1)</f>
        <v>1</v>
      </c>
      <c r="O259" t="str">
        <f t="shared" ref="O259:O322" si="9">A259</f>
        <v>ATW</v>
      </c>
      <c r="P259" t="e">
        <f>VLOOKUP(A259,analysis_2!$AI$3:$AI$249,1,FALSE)</f>
        <v>#N/A</v>
      </c>
    </row>
    <row r="260" spans="1:17" x14ac:dyDescent="0.25">
      <c r="A260" t="s">
        <v>606</v>
      </c>
      <c r="B260">
        <v>883948</v>
      </c>
      <c r="C260" t="s">
        <v>607</v>
      </c>
      <c r="D260">
        <v>6022</v>
      </c>
      <c r="E260">
        <v>104002</v>
      </c>
      <c r="F260" t="s">
        <v>125</v>
      </c>
      <c r="G260" s="4">
        <v>34929</v>
      </c>
      <c r="H260" s="4">
        <v>2958100</v>
      </c>
      <c r="K260" t="str">
        <f t="shared" si="8"/>
        <v/>
      </c>
      <c r="L260">
        <f>IF(ISERROR(VLOOKUP(B260,analysis_1!$T$5:$T$857,1,FALSE)),0,1)</f>
        <v>0</v>
      </c>
      <c r="O260" t="str">
        <f t="shared" si="9"/>
        <v>AUB</v>
      </c>
      <c r="P260" t="e">
        <f>VLOOKUP(A260,analysis_2!$AI$3:$AI$249,1,FALSE)</f>
        <v>#N/A</v>
      </c>
      <c r="Q260">
        <f>VLOOKUP(D260,analysis_2!$AJ$12:$AK$37,2,FALSE)</f>
        <v>104002</v>
      </c>
    </row>
    <row r="261" spans="1:17" x14ac:dyDescent="0.25">
      <c r="A261" t="s">
        <v>608</v>
      </c>
      <c r="B261">
        <v>104918</v>
      </c>
      <c r="C261" t="s">
        <v>609</v>
      </c>
      <c r="D261">
        <v>4931</v>
      </c>
      <c r="E261">
        <v>105001</v>
      </c>
      <c r="F261" t="s">
        <v>119</v>
      </c>
      <c r="G261" s="4">
        <v>32097</v>
      </c>
      <c r="H261" s="4">
        <v>2958100</v>
      </c>
      <c r="K261" t="str">
        <f t="shared" ref="K261:K324" si="10">IF(J261="","",B261)</f>
        <v/>
      </c>
      <c r="L261">
        <f>IF(ISERROR(VLOOKUP(B261,analysis_1!$T$5:$T$857,1,FALSE)),0,1)</f>
        <v>1</v>
      </c>
      <c r="O261" t="str">
        <f t="shared" si="9"/>
        <v>AVA</v>
      </c>
      <c r="P261" t="e">
        <f>VLOOKUP(A261,analysis_2!$AI$3:$AI$249,1,FALSE)</f>
        <v>#N/A</v>
      </c>
    </row>
    <row r="262" spans="1:17" x14ac:dyDescent="0.25">
      <c r="A262" t="s">
        <v>610</v>
      </c>
      <c r="B262">
        <v>1368622</v>
      </c>
      <c r="C262" t="s">
        <v>611</v>
      </c>
      <c r="D262">
        <v>3721</v>
      </c>
      <c r="E262">
        <v>100008</v>
      </c>
      <c r="F262" t="s">
        <v>125</v>
      </c>
      <c r="G262" s="4">
        <v>39105</v>
      </c>
      <c r="H262" s="4">
        <v>2958100</v>
      </c>
      <c r="K262" t="str">
        <f t="shared" si="10"/>
        <v/>
      </c>
      <c r="L262">
        <f>IF(ISERROR(VLOOKUP(B262,analysis_1!$T$5:$T$857,1,FALSE)),0,1)</f>
        <v>0</v>
      </c>
      <c r="O262" t="str">
        <f t="shared" si="9"/>
        <v>AVAV</v>
      </c>
      <c r="P262" t="e">
        <f>VLOOKUP(A262,analysis_2!$AI$3:$AI$249,1,FALSE)</f>
        <v>#N/A</v>
      </c>
    </row>
    <row r="263" spans="1:17" x14ac:dyDescent="0.25">
      <c r="A263" t="s">
        <v>612</v>
      </c>
      <c r="B263">
        <v>915912</v>
      </c>
      <c r="C263" t="s">
        <v>613</v>
      </c>
      <c r="D263">
        <v>6798</v>
      </c>
      <c r="E263">
        <v>109001</v>
      </c>
      <c r="F263" t="s">
        <v>119</v>
      </c>
      <c r="G263" s="4">
        <v>34404</v>
      </c>
      <c r="H263" s="4">
        <v>2958100</v>
      </c>
      <c r="K263" t="str">
        <f t="shared" si="10"/>
        <v/>
      </c>
      <c r="L263">
        <f>IF(ISERROR(VLOOKUP(B263,analysis_1!$T$5:$T$857,1,FALSE)),0,1)</f>
        <v>1</v>
      </c>
      <c r="O263" t="str">
        <f t="shared" si="9"/>
        <v>AVB</v>
      </c>
      <c r="P263" t="e">
        <f>VLOOKUP(A263,analysis_2!$AI$3:$AI$249,1,FALSE)</f>
        <v>#N/A</v>
      </c>
    </row>
    <row r="264" spans="1:17" x14ac:dyDescent="0.25">
      <c r="A264" t="s">
        <v>614</v>
      </c>
      <c r="B264">
        <v>1325879</v>
      </c>
      <c r="C264" t="s">
        <v>615</v>
      </c>
      <c r="D264">
        <v>2834</v>
      </c>
      <c r="E264">
        <v>106002</v>
      </c>
      <c r="F264" t="s">
        <v>125</v>
      </c>
      <c r="G264" s="4">
        <v>40249</v>
      </c>
      <c r="H264" s="4">
        <v>2958100</v>
      </c>
      <c r="K264" t="str">
        <f t="shared" si="10"/>
        <v/>
      </c>
      <c r="L264">
        <f>IF(ISERROR(VLOOKUP(B264,analysis_1!$T$5:$T$857,1,FALSE)),0,1)</f>
        <v>0</v>
      </c>
      <c r="O264" t="str">
        <f t="shared" si="9"/>
        <v>AVEO</v>
      </c>
      <c r="P264" t="e">
        <f>VLOOKUP(A264,analysis_2!$AI$3:$AI$249,1,FALSE)</f>
        <v>#N/A</v>
      </c>
    </row>
    <row r="265" spans="1:17" x14ac:dyDescent="0.25">
      <c r="A265" t="s">
        <v>100</v>
      </c>
      <c r="B265">
        <v>1730168</v>
      </c>
      <c r="C265" t="s">
        <v>616</v>
      </c>
      <c r="D265">
        <v>3674</v>
      </c>
      <c r="E265">
        <v>101004</v>
      </c>
      <c r="F265" t="s">
        <v>125</v>
      </c>
      <c r="G265" s="4">
        <v>40031</v>
      </c>
      <c r="H265" s="4">
        <v>2958100</v>
      </c>
      <c r="K265" t="str">
        <f t="shared" si="10"/>
        <v/>
      </c>
      <c r="L265">
        <f>IF(ISERROR(VLOOKUP(B265,analysis_1!$T$5:$T$857,1,FALSE)),0,1)</f>
        <v>1</v>
      </c>
      <c r="O265" t="str">
        <f t="shared" si="9"/>
        <v>AVGO</v>
      </c>
      <c r="P265" t="e">
        <f>VLOOKUP(A265,analysis_2!$AI$3:$AI$249,1,FALSE)</f>
        <v>#N/A</v>
      </c>
    </row>
    <row r="266" spans="1:17" x14ac:dyDescent="0.25">
      <c r="A266" t="s">
        <v>16</v>
      </c>
      <c r="B266">
        <v>1649338</v>
      </c>
      <c r="C266" t="s">
        <v>163</v>
      </c>
      <c r="D266">
        <v>9999</v>
      </c>
      <c r="E266">
        <v>101004</v>
      </c>
      <c r="F266" t="s">
        <v>163</v>
      </c>
      <c r="G266" s="4">
        <v>1</v>
      </c>
      <c r="H266" s="4">
        <v>1</v>
      </c>
      <c r="J266">
        <v>9000013</v>
      </c>
      <c r="K266">
        <f t="shared" si="10"/>
        <v>1649338</v>
      </c>
      <c r="L266" s="6">
        <f>IF(ISERROR(VLOOKUP(B266,analysis_1!$T$5:$T$857,1,FALSE)),0,1)</f>
        <v>1</v>
      </c>
      <c r="M266">
        <f>IFERROR(VLOOKUP(B266,analysis_1!$T$5:$U$857,2,FALSE),0)</f>
        <v>5</v>
      </c>
      <c r="O266" t="str">
        <f t="shared" si="9"/>
        <v>AVGO_old</v>
      </c>
      <c r="P266" t="e">
        <f>VLOOKUP(A266,analysis_2!$AI$3:$AI$249,1,FALSE)</f>
        <v>#N/A</v>
      </c>
    </row>
    <row r="267" spans="1:17" x14ac:dyDescent="0.25">
      <c r="A267" t="s">
        <v>617</v>
      </c>
      <c r="B267">
        <v>1506928</v>
      </c>
      <c r="C267" t="s">
        <v>618</v>
      </c>
      <c r="D267">
        <v>3841</v>
      </c>
      <c r="E267">
        <v>106004</v>
      </c>
      <c r="F267" t="s">
        <v>125</v>
      </c>
      <c r="G267" s="4">
        <v>42034</v>
      </c>
      <c r="H267" s="4">
        <v>2958100</v>
      </c>
      <c r="K267" t="str">
        <f t="shared" si="10"/>
        <v/>
      </c>
      <c r="L267">
        <f>IF(ISERROR(VLOOKUP(B267,analysis_1!$T$5:$T$857,1,FALSE)),0,1)</f>
        <v>0</v>
      </c>
      <c r="O267" t="str">
        <f t="shared" si="9"/>
        <v>AVGR</v>
      </c>
      <c r="P267" t="e">
        <f>VLOOKUP(A267,analysis_2!$AI$3:$AI$249,1,FALSE)</f>
        <v>#N/A</v>
      </c>
    </row>
    <row r="268" spans="1:17" x14ac:dyDescent="0.25">
      <c r="A268" t="s">
        <v>619</v>
      </c>
      <c r="B268">
        <v>1348036</v>
      </c>
      <c r="C268" t="s">
        <v>620</v>
      </c>
      <c r="D268">
        <v>7372</v>
      </c>
      <c r="E268">
        <v>101003</v>
      </c>
      <c r="F268" t="s">
        <v>119</v>
      </c>
      <c r="G268" s="4">
        <v>43266</v>
      </c>
      <c r="H268" s="4">
        <v>2958100</v>
      </c>
      <c r="K268" t="str">
        <f t="shared" si="10"/>
        <v/>
      </c>
      <c r="L268">
        <f>IF(ISERROR(VLOOKUP(B268,analysis_1!$T$5:$T$857,1,FALSE)),0,1)</f>
        <v>0</v>
      </c>
      <c r="O268" t="str">
        <f t="shared" si="9"/>
        <v>AVLR</v>
      </c>
      <c r="P268" t="e">
        <f>VLOOKUP(A268,analysis_2!$AI$3:$AI$249,1,FALSE)</f>
        <v>#N/A</v>
      </c>
      <c r="Q268" t="e">
        <f>VLOOKUP(D268,analysis_2!$AJ$12:$AK$37,2,FALSE)</f>
        <v>#N/A</v>
      </c>
    </row>
    <row r="269" spans="1:17" x14ac:dyDescent="0.25">
      <c r="A269" t="s">
        <v>621</v>
      </c>
      <c r="B269">
        <v>1606498</v>
      </c>
      <c r="C269" t="s">
        <v>622</v>
      </c>
      <c r="D269">
        <v>3842</v>
      </c>
      <c r="E269">
        <v>106004</v>
      </c>
      <c r="F269" t="s">
        <v>119</v>
      </c>
      <c r="G269" s="4">
        <v>41933</v>
      </c>
      <c r="H269" s="4">
        <v>2958100</v>
      </c>
      <c r="K269" t="str">
        <f t="shared" si="10"/>
        <v/>
      </c>
      <c r="L269">
        <f>IF(ISERROR(VLOOKUP(B269,analysis_1!$T$5:$T$857,1,FALSE)),0,1)</f>
        <v>0</v>
      </c>
      <c r="O269" t="str">
        <f t="shared" si="9"/>
        <v>AVNS</v>
      </c>
      <c r="P269" s="16" t="str">
        <f>VLOOKUP(A269,analysis_2!$AI$3:$AI$249,1,FALSE)</f>
        <v>AVNS</v>
      </c>
      <c r="Q269" t="e">
        <f>VLOOKUP(D269,analysis_2!$AJ$12:$AK$37,2,FALSE)</f>
        <v>#N/A</v>
      </c>
    </row>
    <row r="270" spans="1:17" x14ac:dyDescent="0.25">
      <c r="A270" t="s">
        <v>623</v>
      </c>
      <c r="B270">
        <v>1377789</v>
      </c>
      <c r="C270" t="s">
        <v>624</v>
      </c>
      <c r="D270">
        <v>3663</v>
      </c>
      <c r="E270">
        <v>101005</v>
      </c>
      <c r="F270" t="s">
        <v>125</v>
      </c>
      <c r="G270" s="4">
        <v>33276</v>
      </c>
      <c r="H270" s="4">
        <v>2958100</v>
      </c>
      <c r="K270" t="str">
        <f t="shared" si="10"/>
        <v/>
      </c>
      <c r="L270">
        <f>IF(ISERROR(VLOOKUP(B270,analysis_1!$T$5:$T$857,1,FALSE)),0,1)</f>
        <v>0</v>
      </c>
      <c r="O270" t="str">
        <f t="shared" si="9"/>
        <v>AVNW</v>
      </c>
      <c r="P270" t="e">
        <f>VLOOKUP(A270,analysis_2!$AI$3:$AI$249,1,FALSE)</f>
        <v>#N/A</v>
      </c>
    </row>
    <row r="271" spans="1:17" x14ac:dyDescent="0.25">
      <c r="A271" t="s">
        <v>625</v>
      </c>
      <c r="B271">
        <v>8868</v>
      </c>
      <c r="C271" t="s">
        <v>626</v>
      </c>
      <c r="D271">
        <v>2844</v>
      </c>
      <c r="E271">
        <v>102002</v>
      </c>
      <c r="F271" t="s">
        <v>119</v>
      </c>
      <c r="G271" s="4">
        <v>26451</v>
      </c>
      <c r="H271" s="4">
        <v>43833</v>
      </c>
      <c r="K271" t="str">
        <f t="shared" si="10"/>
        <v/>
      </c>
      <c r="L271">
        <f>IF(ISERROR(VLOOKUP(B271,analysis_1!$T$5:$T$857,1,FALSE)),0,1)</f>
        <v>1</v>
      </c>
      <c r="O271" t="str">
        <f t="shared" si="9"/>
        <v>AVP</v>
      </c>
      <c r="P271" t="e">
        <f>VLOOKUP(A271,analysis_2!$AI$3:$AI$249,1,FALSE)</f>
        <v>#N/A</v>
      </c>
    </row>
    <row r="272" spans="1:17" x14ac:dyDescent="0.25">
      <c r="A272" t="s">
        <v>627</v>
      </c>
      <c r="B272">
        <v>8858</v>
      </c>
      <c r="C272" t="s">
        <v>628</v>
      </c>
      <c r="D272">
        <v>5065</v>
      </c>
      <c r="E272">
        <v>101001</v>
      </c>
      <c r="F272" t="s">
        <v>125</v>
      </c>
      <c r="G272" s="4">
        <v>26787</v>
      </c>
      <c r="H272" s="4">
        <v>2958100</v>
      </c>
      <c r="K272" t="str">
        <f t="shared" si="10"/>
        <v/>
      </c>
      <c r="L272">
        <f>IF(ISERROR(VLOOKUP(B272,analysis_1!$T$5:$T$857,1,FALSE)),0,1)</f>
        <v>1</v>
      </c>
      <c r="O272" t="str">
        <f t="shared" si="9"/>
        <v>AVT</v>
      </c>
      <c r="P272" t="e">
        <f>VLOOKUP(A272,analysis_2!$AI$3:$AI$249,1,FALSE)</f>
        <v>#N/A</v>
      </c>
    </row>
    <row r="273" spans="1:17" x14ac:dyDescent="0.25">
      <c r="A273" t="s">
        <v>629</v>
      </c>
      <c r="B273">
        <v>859163</v>
      </c>
      <c r="C273" t="s">
        <v>630</v>
      </c>
      <c r="D273">
        <v>3670</v>
      </c>
      <c r="E273">
        <v>100001</v>
      </c>
      <c r="F273" t="s">
        <v>119</v>
      </c>
      <c r="G273" s="4">
        <v>34926</v>
      </c>
      <c r="H273" s="4">
        <v>43917</v>
      </c>
      <c r="K273" t="str">
        <f t="shared" si="10"/>
        <v/>
      </c>
      <c r="L273">
        <f>IF(ISERROR(VLOOKUP(B273,analysis_1!$T$5:$T$857,1,FALSE)),0,1)</f>
        <v>0</v>
      </c>
      <c r="O273" t="str">
        <f t="shared" si="9"/>
        <v>AVX</v>
      </c>
      <c r="P273" s="16" t="str">
        <f>VLOOKUP(A273,analysis_2!$AI$3:$AI$249,1,FALSE)</f>
        <v>AVX</v>
      </c>
      <c r="Q273" t="e">
        <f>VLOOKUP(D273,analysis_2!$AJ$12:$AK$37,2,FALSE)</f>
        <v>#N/A</v>
      </c>
    </row>
    <row r="274" spans="1:17" x14ac:dyDescent="0.25">
      <c r="A274" t="s">
        <v>631</v>
      </c>
      <c r="B274">
        <v>1652923</v>
      </c>
      <c r="C274" t="s">
        <v>632</v>
      </c>
      <c r="D274">
        <v>2836</v>
      </c>
      <c r="E274">
        <v>106002</v>
      </c>
      <c r="F274" t="s">
        <v>125</v>
      </c>
      <c r="G274" s="4">
        <v>42411</v>
      </c>
      <c r="H274" s="4">
        <v>43235</v>
      </c>
      <c r="K274" t="str">
        <f t="shared" si="10"/>
        <v/>
      </c>
      <c r="L274">
        <f>IF(ISERROR(VLOOKUP(B274,analysis_1!$T$5:$T$857,1,FALSE)),0,1)</f>
        <v>0</v>
      </c>
      <c r="O274" t="str">
        <f t="shared" si="9"/>
        <v>AVXS</v>
      </c>
      <c r="P274" t="e">
        <f>VLOOKUP(A274,analysis_2!$AI$3:$AI$249,1,FALSE)</f>
        <v>#N/A</v>
      </c>
      <c r="Q274" t="e">
        <f>VLOOKUP(D274,analysis_2!$AJ$12:$AK$37,2,FALSE)</f>
        <v>#N/A</v>
      </c>
    </row>
    <row r="275" spans="1:17" x14ac:dyDescent="0.25">
      <c r="A275" t="s">
        <v>633</v>
      </c>
      <c r="B275">
        <v>8818</v>
      </c>
      <c r="C275" t="s">
        <v>634</v>
      </c>
      <c r="D275">
        <v>2670</v>
      </c>
      <c r="E275">
        <v>100001</v>
      </c>
      <c r="F275" t="s">
        <v>119</v>
      </c>
      <c r="G275" s="4">
        <v>30679</v>
      </c>
      <c r="H275" s="4">
        <v>2958100</v>
      </c>
      <c r="K275" t="str">
        <f t="shared" si="10"/>
        <v/>
      </c>
      <c r="L275">
        <f>IF(ISERROR(VLOOKUP(B275,analysis_1!$T$5:$T$857,1,FALSE)),0,1)</f>
        <v>1</v>
      </c>
      <c r="O275" t="str">
        <f t="shared" si="9"/>
        <v>AVY</v>
      </c>
      <c r="P275" t="e">
        <f>VLOOKUP(A275,analysis_2!$AI$3:$AI$249,1,FALSE)</f>
        <v>#N/A</v>
      </c>
    </row>
    <row r="276" spans="1:17" x14ac:dyDescent="0.25">
      <c r="A276" t="s">
        <v>635</v>
      </c>
      <c r="B276">
        <v>1418100</v>
      </c>
      <c r="C276" t="s">
        <v>636</v>
      </c>
      <c r="D276">
        <v>3661</v>
      </c>
      <c r="E276">
        <v>101005</v>
      </c>
      <c r="F276" t="s">
        <v>119</v>
      </c>
      <c r="G276" s="4">
        <v>43088</v>
      </c>
      <c r="H276" s="4">
        <v>2958100</v>
      </c>
      <c r="K276" t="str">
        <f t="shared" si="10"/>
        <v/>
      </c>
      <c r="L276">
        <f>IF(ISERROR(VLOOKUP(B276,analysis_1!$T$5:$T$857,1,FALSE)),0,1)</f>
        <v>0</v>
      </c>
      <c r="O276" t="str">
        <f t="shared" si="9"/>
        <v>AVYA</v>
      </c>
      <c r="P276" t="e">
        <f>VLOOKUP(A276,analysis_2!$AI$3:$AI$249,1,FALSE)</f>
        <v>#N/A</v>
      </c>
      <c r="Q276" t="e">
        <f>VLOOKUP(D276,analysis_2!$AJ$12:$AK$37,2,FALSE)</f>
        <v>#N/A</v>
      </c>
    </row>
    <row r="277" spans="1:17" x14ac:dyDescent="0.25">
      <c r="A277" t="s">
        <v>637</v>
      </c>
      <c r="B277">
        <v>7431</v>
      </c>
      <c r="C277" t="s">
        <v>638</v>
      </c>
      <c r="D277">
        <v>3089</v>
      </c>
      <c r="E277">
        <v>110005</v>
      </c>
      <c r="F277" t="s">
        <v>119</v>
      </c>
      <c r="G277" s="4">
        <v>39008</v>
      </c>
      <c r="H277" s="4">
        <v>2958100</v>
      </c>
      <c r="K277" t="str">
        <f t="shared" si="10"/>
        <v/>
      </c>
      <c r="L277">
        <f>IF(ISERROR(VLOOKUP(B277,analysis_1!$T$5:$T$857,1,FALSE)),0,1)</f>
        <v>0</v>
      </c>
      <c r="O277" t="str">
        <f t="shared" si="9"/>
        <v>AWI</v>
      </c>
      <c r="P277" t="e">
        <f>VLOOKUP(A277,analysis_2!$AI$3:$AI$249,1,FALSE)</f>
        <v>#N/A</v>
      </c>
    </row>
    <row r="278" spans="1:17" x14ac:dyDescent="0.25">
      <c r="A278" t="s">
        <v>639</v>
      </c>
      <c r="B278">
        <v>1410636</v>
      </c>
      <c r="C278" t="s">
        <v>640</v>
      </c>
      <c r="D278">
        <v>4941</v>
      </c>
      <c r="E278">
        <v>105001</v>
      </c>
      <c r="F278" t="s">
        <v>119</v>
      </c>
      <c r="G278" s="4">
        <v>39561</v>
      </c>
      <c r="H278" s="4">
        <v>2958100</v>
      </c>
      <c r="K278" t="str">
        <f t="shared" si="10"/>
        <v/>
      </c>
      <c r="L278">
        <f>IF(ISERROR(VLOOKUP(B278,analysis_1!$T$5:$T$857,1,FALSE)),0,1)</f>
        <v>1</v>
      </c>
      <c r="O278" t="str">
        <f t="shared" si="9"/>
        <v>AWK</v>
      </c>
      <c r="P278" t="e">
        <f>VLOOKUP(A278,analysis_2!$AI$3:$AI$249,1,FALSE)</f>
        <v>#N/A</v>
      </c>
    </row>
    <row r="279" spans="1:17" x14ac:dyDescent="0.25">
      <c r="A279" t="s">
        <v>641</v>
      </c>
      <c r="B279">
        <v>1056903</v>
      </c>
      <c r="C279" t="s">
        <v>642</v>
      </c>
      <c r="D279">
        <v>4941</v>
      </c>
      <c r="E279">
        <v>999999</v>
      </c>
      <c r="F279" t="s">
        <v>119</v>
      </c>
      <c r="G279" s="4">
        <v>32958</v>
      </c>
      <c r="H279" s="4">
        <v>2958100</v>
      </c>
      <c r="K279" t="str">
        <f t="shared" si="10"/>
        <v/>
      </c>
      <c r="L279">
        <f>IF(ISERROR(VLOOKUP(B279,analysis_1!$T$5:$T$857,1,FALSE)),0,1)</f>
        <v>0</v>
      </c>
      <c r="O279" t="str">
        <f t="shared" si="9"/>
        <v>AWR</v>
      </c>
      <c r="P279" t="e">
        <f>VLOOKUP(A279,analysis_2!$AI$3:$AI$249,1,FALSE)</f>
        <v>#N/A</v>
      </c>
      <c r="Q279" t="e">
        <f>VLOOKUP(D279,analysis_2!$AJ$12:$AK$37,2,FALSE)</f>
        <v>#N/A</v>
      </c>
    </row>
    <row r="280" spans="1:17" x14ac:dyDescent="0.25">
      <c r="A280" t="s">
        <v>643</v>
      </c>
      <c r="B280">
        <v>1015739</v>
      </c>
      <c r="C280" t="s">
        <v>644</v>
      </c>
      <c r="D280">
        <v>7372</v>
      </c>
      <c r="E280">
        <v>101003</v>
      </c>
      <c r="F280" t="s">
        <v>125</v>
      </c>
      <c r="G280" s="4">
        <v>35388</v>
      </c>
      <c r="H280" s="4">
        <v>2958100</v>
      </c>
      <c r="K280" t="str">
        <f t="shared" si="10"/>
        <v/>
      </c>
      <c r="L280">
        <f>IF(ISERROR(VLOOKUP(B280,analysis_1!$T$5:$T$857,1,FALSE)),0,1)</f>
        <v>0</v>
      </c>
      <c r="O280" t="str">
        <f t="shared" si="9"/>
        <v>AWRE</v>
      </c>
      <c r="P280" t="e">
        <f>VLOOKUP(A280,analysis_2!$AI$3:$AI$249,1,FALSE)</f>
        <v>#N/A</v>
      </c>
    </row>
    <row r="281" spans="1:17" x14ac:dyDescent="0.25">
      <c r="A281" t="s">
        <v>645</v>
      </c>
      <c r="B281">
        <v>1061069</v>
      </c>
      <c r="C281" t="s">
        <v>646</v>
      </c>
      <c r="D281">
        <v>4953</v>
      </c>
      <c r="E281">
        <v>100004</v>
      </c>
      <c r="F281" t="s">
        <v>119</v>
      </c>
      <c r="G281" s="4">
        <v>35969</v>
      </c>
      <c r="H281" s="4">
        <v>2958100</v>
      </c>
      <c r="K281" t="str">
        <f t="shared" si="10"/>
        <v/>
      </c>
      <c r="L281">
        <f>IF(ISERROR(VLOOKUP(B281,analysis_1!$T$5:$T$857,1,FALSE)),0,1)</f>
        <v>0</v>
      </c>
      <c r="O281" t="str">
        <f t="shared" si="9"/>
        <v>AWX</v>
      </c>
      <c r="P281" t="e">
        <f>VLOOKUP(A281,analysis_2!$AI$3:$AI$249,1,FALSE)</f>
        <v>#N/A</v>
      </c>
    </row>
    <row r="282" spans="1:17" x14ac:dyDescent="0.25">
      <c r="A282" t="s">
        <v>647</v>
      </c>
      <c r="B282">
        <v>727207</v>
      </c>
      <c r="C282" t="s">
        <v>648</v>
      </c>
      <c r="D282">
        <v>3826</v>
      </c>
      <c r="E282">
        <v>106003</v>
      </c>
      <c r="F282" t="s">
        <v>125</v>
      </c>
      <c r="G282" s="4">
        <v>35388</v>
      </c>
      <c r="H282" s="4">
        <v>2958100</v>
      </c>
      <c r="K282" t="str">
        <f t="shared" si="10"/>
        <v/>
      </c>
      <c r="L282">
        <f>IF(ISERROR(VLOOKUP(B282,analysis_1!$T$5:$T$857,1,FALSE)),0,1)</f>
        <v>0</v>
      </c>
      <c r="O282" t="str">
        <f t="shared" si="9"/>
        <v>AXDX</v>
      </c>
      <c r="P282" t="e">
        <f>VLOOKUP(A282,analysis_2!$AI$3:$AI$249,1,FALSE)</f>
        <v>#N/A</v>
      </c>
      <c r="Q282" t="e">
        <f>VLOOKUP(D282,analysis_2!$AJ$12:$AK$37,2,FALSE)</f>
        <v>#N/A</v>
      </c>
    </row>
    <row r="283" spans="1:17" x14ac:dyDescent="0.25">
      <c r="A283" t="s">
        <v>649</v>
      </c>
      <c r="B283">
        <v>52795</v>
      </c>
      <c r="C283" t="s">
        <v>650</v>
      </c>
      <c r="D283">
        <v>5063</v>
      </c>
      <c r="E283">
        <v>101001</v>
      </c>
      <c r="F283" t="s">
        <v>119</v>
      </c>
      <c r="G283" s="4">
        <v>30882</v>
      </c>
      <c r="H283" s="4">
        <v>2958100</v>
      </c>
      <c r="K283" t="str">
        <f t="shared" si="10"/>
        <v/>
      </c>
      <c r="L283">
        <f>IF(ISERROR(VLOOKUP(B283,analysis_1!$T$5:$T$857,1,FALSE)),0,1)</f>
        <v>0</v>
      </c>
      <c r="O283" t="str">
        <f t="shared" si="9"/>
        <v>AXE</v>
      </c>
      <c r="P283" s="16" t="str">
        <f>VLOOKUP(A283,analysis_2!$AI$3:$AI$249,1,FALSE)</f>
        <v>AXE</v>
      </c>
      <c r="Q283">
        <f>VLOOKUP(D283,analysis_2!$AJ$12:$AK$37,2,FALSE)</f>
        <v>101001</v>
      </c>
    </row>
    <row r="284" spans="1:17" x14ac:dyDescent="0.25">
      <c r="A284" t="s">
        <v>651</v>
      </c>
      <c r="B284">
        <v>805928</v>
      </c>
      <c r="C284" t="s">
        <v>652</v>
      </c>
      <c r="D284">
        <v>3845</v>
      </c>
      <c r="E284">
        <v>106004</v>
      </c>
      <c r="F284" t="s">
        <v>125</v>
      </c>
      <c r="G284" s="4">
        <v>32959</v>
      </c>
      <c r="H284" s="4">
        <v>2958100</v>
      </c>
      <c r="K284" t="str">
        <f t="shared" si="10"/>
        <v/>
      </c>
      <c r="L284">
        <f>IF(ISERROR(VLOOKUP(B284,analysis_1!$T$5:$T$857,1,FALSE)),0,1)</f>
        <v>0</v>
      </c>
      <c r="O284" t="str">
        <f t="shared" si="9"/>
        <v>AXGN</v>
      </c>
      <c r="P284" t="e">
        <f>VLOOKUP(A284,analysis_2!$AI$3:$AI$249,1,FALSE)</f>
        <v>#N/A</v>
      </c>
    </row>
    <row r="285" spans="1:17" x14ac:dyDescent="0.25">
      <c r="A285" t="s">
        <v>653</v>
      </c>
      <c r="B285">
        <v>1062231</v>
      </c>
      <c r="C285" t="s">
        <v>654</v>
      </c>
      <c r="D285">
        <v>3714</v>
      </c>
      <c r="E285">
        <v>103005</v>
      </c>
      <c r="F285" t="s">
        <v>119</v>
      </c>
      <c r="G285" s="4">
        <v>36189</v>
      </c>
      <c r="H285" s="4">
        <v>2958100</v>
      </c>
      <c r="K285" t="str">
        <f t="shared" si="10"/>
        <v/>
      </c>
      <c r="L285">
        <f>IF(ISERROR(VLOOKUP(B285,analysis_1!$T$5:$T$857,1,FALSE)),0,1)</f>
        <v>0</v>
      </c>
      <c r="O285" t="str">
        <f t="shared" si="9"/>
        <v>AXL</v>
      </c>
      <c r="P285" s="16" t="str">
        <f>VLOOKUP(A285,analysis_2!$AI$3:$AI$249,1,FALSE)</f>
        <v>AXL</v>
      </c>
      <c r="Q285">
        <f>VLOOKUP(D285,analysis_2!$AJ$12:$AK$37,2,FALSE)</f>
        <v>103005</v>
      </c>
    </row>
    <row r="286" spans="1:17" x14ac:dyDescent="0.25">
      <c r="A286" t="s">
        <v>17</v>
      </c>
      <c r="B286">
        <v>9000014</v>
      </c>
      <c r="C286" t="s">
        <v>163</v>
      </c>
      <c r="D286">
        <v>9999</v>
      </c>
      <c r="E286">
        <v>106002</v>
      </c>
      <c r="F286" t="s">
        <v>163</v>
      </c>
      <c r="G286" s="4">
        <v>1</v>
      </c>
      <c r="H286" s="4">
        <v>1</v>
      </c>
      <c r="J286">
        <v>9000014</v>
      </c>
      <c r="K286">
        <f t="shared" si="10"/>
        <v>9000014</v>
      </c>
      <c r="L286">
        <f>IF(ISERROR(VLOOKUP(B286,analysis_1!$T$5:$T$857,1,FALSE)),0,1)</f>
        <v>0</v>
      </c>
      <c r="O286" t="str">
        <f t="shared" si="9"/>
        <v>AXON</v>
      </c>
      <c r="P286" t="e">
        <f>VLOOKUP(A286,analysis_2!$AI$3:$AI$249,1,FALSE)</f>
        <v>#N/A</v>
      </c>
    </row>
    <row r="287" spans="1:17" x14ac:dyDescent="0.25">
      <c r="A287" t="s">
        <v>655</v>
      </c>
      <c r="B287">
        <v>4962</v>
      </c>
      <c r="C287" t="s">
        <v>656</v>
      </c>
      <c r="D287">
        <v>6199</v>
      </c>
      <c r="E287">
        <v>104007</v>
      </c>
      <c r="F287" t="s">
        <v>119</v>
      </c>
      <c r="G287" s="4">
        <v>26451</v>
      </c>
      <c r="H287" s="4">
        <v>2958100</v>
      </c>
      <c r="K287" t="str">
        <f t="shared" si="10"/>
        <v/>
      </c>
      <c r="L287">
        <f>IF(ISERROR(VLOOKUP(B287,analysis_1!$T$5:$T$857,1,FALSE)),0,1)</f>
        <v>1</v>
      </c>
      <c r="O287" t="str">
        <f t="shared" si="9"/>
        <v>AXP</v>
      </c>
      <c r="P287" t="e">
        <f>VLOOKUP(A287,analysis_2!$AI$3:$AI$249,1,FALSE)</f>
        <v>#N/A</v>
      </c>
    </row>
    <row r="288" spans="1:17" x14ac:dyDescent="0.25">
      <c r="A288" t="s">
        <v>657</v>
      </c>
      <c r="B288">
        <v>1214816</v>
      </c>
      <c r="C288" t="s">
        <v>658</v>
      </c>
      <c r="D288">
        <v>6331</v>
      </c>
      <c r="E288">
        <v>104006</v>
      </c>
      <c r="F288" t="s">
        <v>119</v>
      </c>
      <c r="G288" s="4">
        <v>37803</v>
      </c>
      <c r="H288" s="4">
        <v>2958100</v>
      </c>
      <c r="K288" t="str">
        <f t="shared" si="10"/>
        <v/>
      </c>
      <c r="L288">
        <f>IF(ISERROR(VLOOKUP(B288,analysis_1!$T$5:$T$857,1,FALSE)),0,1)</f>
        <v>0</v>
      </c>
      <c r="O288" t="str">
        <f t="shared" si="9"/>
        <v>AXS</v>
      </c>
      <c r="P288" s="16" t="str">
        <f>VLOOKUP(A288,analysis_2!$AI$3:$AI$249,1,FALSE)</f>
        <v>AXS</v>
      </c>
      <c r="Q288">
        <f>VLOOKUP(D288,analysis_2!$AJ$12:$AK$37,2,FALSE)</f>
        <v>104006</v>
      </c>
    </row>
    <row r="289" spans="1:17" x14ac:dyDescent="0.25">
      <c r="A289" t="s">
        <v>659</v>
      </c>
      <c r="B289">
        <v>1616862</v>
      </c>
      <c r="C289" t="s">
        <v>660</v>
      </c>
      <c r="D289">
        <v>2851</v>
      </c>
      <c r="E289">
        <v>110001</v>
      </c>
      <c r="F289" t="s">
        <v>119</v>
      </c>
      <c r="G289" s="4">
        <v>41955</v>
      </c>
      <c r="H289" s="4">
        <v>2958100</v>
      </c>
      <c r="K289" t="str">
        <f t="shared" si="10"/>
        <v/>
      </c>
      <c r="L289">
        <f>IF(ISERROR(VLOOKUP(B289,analysis_1!$T$5:$T$857,1,FALSE)),0,1)</f>
        <v>0</v>
      </c>
      <c r="O289" t="str">
        <f t="shared" si="9"/>
        <v>AXTA</v>
      </c>
      <c r="P289" t="e">
        <f>VLOOKUP(A289,analysis_2!$AI$3:$AI$249,1,FALSE)</f>
        <v>#N/A</v>
      </c>
    </row>
    <row r="290" spans="1:17" x14ac:dyDescent="0.25">
      <c r="A290" t="s">
        <v>661</v>
      </c>
      <c r="B290">
        <v>1051627</v>
      </c>
      <c r="C290" t="s">
        <v>662</v>
      </c>
      <c r="D290">
        <v>3674</v>
      </c>
      <c r="E290">
        <v>101004</v>
      </c>
      <c r="F290" t="s">
        <v>125</v>
      </c>
      <c r="G290" s="4">
        <v>35936</v>
      </c>
      <c r="H290" s="4">
        <v>2958100</v>
      </c>
      <c r="K290" t="str">
        <f t="shared" si="10"/>
        <v/>
      </c>
      <c r="L290">
        <f>IF(ISERROR(VLOOKUP(B290,analysis_1!$T$5:$T$857,1,FALSE)),0,1)</f>
        <v>0</v>
      </c>
      <c r="O290" t="str">
        <f t="shared" si="9"/>
        <v>AXTI</v>
      </c>
      <c r="P290" t="e">
        <f>VLOOKUP(A290,analysis_2!$AI$3:$AI$249,1,FALSE)</f>
        <v>#N/A</v>
      </c>
    </row>
    <row r="291" spans="1:17" x14ac:dyDescent="0.25">
      <c r="A291" t="s">
        <v>663</v>
      </c>
      <c r="B291">
        <v>1144215</v>
      </c>
      <c r="C291" t="s">
        <v>664</v>
      </c>
      <c r="D291">
        <v>3640</v>
      </c>
      <c r="E291">
        <v>100001</v>
      </c>
      <c r="F291" t="s">
        <v>119</v>
      </c>
      <c r="G291" s="4">
        <v>37228</v>
      </c>
      <c r="H291" s="4">
        <v>2958100</v>
      </c>
      <c r="K291" t="str">
        <f t="shared" si="10"/>
        <v/>
      </c>
      <c r="L291">
        <f>IF(ISERROR(VLOOKUP(B291,analysis_1!$T$5:$T$857,1,FALSE)),0,1)</f>
        <v>0</v>
      </c>
      <c r="O291" t="str">
        <f t="shared" si="9"/>
        <v>AYI</v>
      </c>
      <c r="P291" t="e">
        <f>VLOOKUP(A291,analysis_2!$AI$3:$AI$249,1,FALSE)</f>
        <v>#N/A</v>
      </c>
    </row>
    <row r="292" spans="1:17" x14ac:dyDescent="0.25">
      <c r="A292" t="s">
        <v>665</v>
      </c>
      <c r="B292">
        <v>1362988</v>
      </c>
      <c r="C292" t="s">
        <v>666</v>
      </c>
      <c r="D292">
        <v>7359</v>
      </c>
      <c r="E292">
        <v>100007</v>
      </c>
      <c r="F292" t="s">
        <v>119</v>
      </c>
      <c r="G292" s="4">
        <v>38937</v>
      </c>
      <c r="H292" s="4">
        <v>43917</v>
      </c>
      <c r="K292" t="str">
        <f t="shared" si="10"/>
        <v/>
      </c>
      <c r="L292">
        <f>IF(ISERROR(VLOOKUP(B292,analysis_1!$T$5:$T$857,1,FALSE)),0,1)</f>
        <v>1</v>
      </c>
      <c r="O292" t="str">
        <f t="shared" si="9"/>
        <v>AYR</v>
      </c>
      <c r="P292" t="e">
        <f>VLOOKUP(A292,analysis_2!$AI$3:$AI$249,1,FALSE)</f>
        <v>#N/A</v>
      </c>
    </row>
    <row r="293" spans="1:17" x14ac:dyDescent="0.25">
      <c r="A293" t="s">
        <v>667</v>
      </c>
      <c r="B293">
        <v>1689923</v>
      </c>
      <c r="C293" t="s">
        <v>668</v>
      </c>
      <c r="D293">
        <v>7372</v>
      </c>
      <c r="E293">
        <v>101003</v>
      </c>
      <c r="F293" t="s">
        <v>119</v>
      </c>
      <c r="G293" s="4">
        <v>42818</v>
      </c>
      <c r="H293" s="4">
        <v>2958100</v>
      </c>
      <c r="K293" t="str">
        <f t="shared" si="10"/>
        <v/>
      </c>
      <c r="L293">
        <f>IF(ISERROR(VLOOKUP(B293,analysis_1!$T$5:$T$857,1,FALSE)),0,1)</f>
        <v>0</v>
      </c>
      <c r="O293" t="str">
        <f t="shared" si="9"/>
        <v>AYX</v>
      </c>
      <c r="P293" t="e">
        <f>VLOOKUP(A293,analysis_2!$AI$3:$AI$249,1,FALSE)</f>
        <v>#N/A</v>
      </c>
    </row>
    <row r="294" spans="1:17" x14ac:dyDescent="0.25">
      <c r="A294" t="s">
        <v>669</v>
      </c>
      <c r="B294">
        <v>866787</v>
      </c>
      <c r="C294" t="s">
        <v>670</v>
      </c>
      <c r="D294">
        <v>5531</v>
      </c>
      <c r="E294">
        <v>103002</v>
      </c>
      <c r="F294" t="s">
        <v>119</v>
      </c>
      <c r="G294" s="4">
        <v>33330</v>
      </c>
      <c r="H294" s="4">
        <v>2958100</v>
      </c>
      <c r="K294" t="str">
        <f t="shared" si="10"/>
        <v/>
      </c>
      <c r="L294">
        <f>IF(ISERROR(VLOOKUP(B294,analysis_1!$T$5:$T$857,1,FALSE)),0,1)</f>
        <v>0</v>
      </c>
      <c r="O294" t="str">
        <f t="shared" si="9"/>
        <v>AZO</v>
      </c>
      <c r="P294" t="e">
        <f>VLOOKUP(A294,analysis_2!$AI$3:$AI$249,1,FALSE)</f>
        <v>#N/A</v>
      </c>
    </row>
    <row r="295" spans="1:17" x14ac:dyDescent="0.25">
      <c r="A295" t="s">
        <v>671</v>
      </c>
      <c r="B295">
        <v>929940</v>
      </c>
      <c r="C295" t="s">
        <v>672</v>
      </c>
      <c r="D295">
        <v>7371</v>
      </c>
      <c r="E295">
        <v>101003</v>
      </c>
      <c r="F295" t="s">
        <v>125</v>
      </c>
      <c r="G295" s="4">
        <v>34633</v>
      </c>
      <c r="H295" s="4">
        <v>2958100</v>
      </c>
      <c r="K295" t="str">
        <f t="shared" si="10"/>
        <v/>
      </c>
      <c r="L295">
        <f>IF(ISERROR(VLOOKUP(B295,analysis_1!$T$5:$T$857,1,FALSE)),0,1)</f>
        <v>0</v>
      </c>
      <c r="O295" t="str">
        <f t="shared" si="9"/>
        <v>AZPN</v>
      </c>
      <c r="P295" t="e">
        <f>VLOOKUP(A295,analysis_2!$AI$3:$AI$249,1,FALSE)</f>
        <v>#N/A</v>
      </c>
    </row>
    <row r="296" spans="1:17" x14ac:dyDescent="0.25">
      <c r="A296" t="s">
        <v>673</v>
      </c>
      <c r="B296">
        <v>8947</v>
      </c>
      <c r="C296" t="s">
        <v>674</v>
      </c>
      <c r="D296">
        <v>3640</v>
      </c>
      <c r="E296">
        <v>100001</v>
      </c>
      <c r="F296" t="s">
        <v>119</v>
      </c>
      <c r="G296" s="4">
        <v>30932</v>
      </c>
      <c r="H296" s="4">
        <v>2958100</v>
      </c>
      <c r="K296" t="str">
        <f t="shared" si="10"/>
        <v/>
      </c>
      <c r="L296">
        <f>IF(ISERROR(VLOOKUP(B296,analysis_1!$T$5:$T$857,1,FALSE)),0,1)</f>
        <v>0</v>
      </c>
      <c r="O296" t="str">
        <f t="shared" si="9"/>
        <v>AZZ</v>
      </c>
      <c r="P296" t="e">
        <f>VLOOKUP(A296,analysis_2!$AI$3:$AI$249,1,FALSE)</f>
        <v>#N/A</v>
      </c>
    </row>
    <row r="297" spans="1:17" x14ac:dyDescent="0.25">
      <c r="A297" t="s">
        <v>675</v>
      </c>
      <c r="B297">
        <v>9984</v>
      </c>
      <c r="C297" t="s">
        <v>676</v>
      </c>
      <c r="D297">
        <v>3490</v>
      </c>
      <c r="E297">
        <v>100001</v>
      </c>
      <c r="F297" t="s">
        <v>119</v>
      </c>
      <c r="G297" s="4">
        <v>30932</v>
      </c>
      <c r="H297" s="4">
        <v>2958100</v>
      </c>
      <c r="K297" t="str">
        <f t="shared" si="10"/>
        <v/>
      </c>
      <c r="L297">
        <f>IF(ISERROR(VLOOKUP(B297,analysis_1!$T$5:$T$857,1,FALSE)),0,1)</f>
        <v>0</v>
      </c>
      <c r="O297" t="str">
        <f t="shared" si="9"/>
        <v>B</v>
      </c>
      <c r="P297" s="16" t="str">
        <f>VLOOKUP(A297,analysis_2!$AI$3:$AI$249,1,FALSE)</f>
        <v>B</v>
      </c>
      <c r="Q297" t="e">
        <f>VLOOKUP(D297,analysis_2!$AJ$12:$AK$37,2,FALSE)</f>
        <v>#N/A</v>
      </c>
    </row>
    <row r="298" spans="1:17" x14ac:dyDescent="0.25">
      <c r="A298" t="s">
        <v>677</v>
      </c>
      <c r="B298">
        <v>12927</v>
      </c>
      <c r="C298" t="s">
        <v>678</v>
      </c>
      <c r="D298">
        <v>3721</v>
      </c>
      <c r="E298">
        <v>100008</v>
      </c>
      <c r="F298" t="s">
        <v>119</v>
      </c>
      <c r="G298" s="4">
        <v>22648</v>
      </c>
      <c r="H298" s="4">
        <v>2958100</v>
      </c>
      <c r="K298" t="str">
        <f t="shared" si="10"/>
        <v/>
      </c>
      <c r="L298">
        <f>IF(ISERROR(VLOOKUP(B298,analysis_1!$T$5:$T$857,1,FALSE)),0,1)</f>
        <v>1</v>
      </c>
      <c r="O298" t="str">
        <f t="shared" si="9"/>
        <v>BA</v>
      </c>
      <c r="P298" t="e">
        <f>VLOOKUP(A298,analysis_2!$AI$3:$AI$249,1,FALSE)</f>
        <v>#N/A</v>
      </c>
    </row>
    <row r="299" spans="1:17" x14ac:dyDescent="0.25">
      <c r="A299" t="s">
        <v>18</v>
      </c>
      <c r="B299">
        <v>878526</v>
      </c>
      <c r="C299" t="s">
        <v>163</v>
      </c>
      <c r="D299">
        <v>9999</v>
      </c>
      <c r="E299">
        <v>106004</v>
      </c>
      <c r="F299" t="s">
        <v>163</v>
      </c>
      <c r="G299" s="4">
        <v>1</v>
      </c>
      <c r="H299" s="4">
        <v>1</v>
      </c>
      <c r="J299">
        <v>9000015</v>
      </c>
      <c r="K299">
        <f t="shared" si="10"/>
        <v>878526</v>
      </c>
      <c r="L299">
        <f>IF(ISERROR(VLOOKUP(B299,analysis_1!$T$5:$T$857,1,FALSE)),0,1)</f>
        <v>0</v>
      </c>
      <c r="O299" t="str">
        <f t="shared" si="9"/>
        <v>BABY</v>
      </c>
      <c r="P299" t="e">
        <f>VLOOKUP(A299,analysis_2!$AI$3:$AI$249,1,FALSE)</f>
        <v>#N/A</v>
      </c>
    </row>
    <row r="300" spans="1:17" x14ac:dyDescent="0.25">
      <c r="A300" t="s">
        <v>679</v>
      </c>
      <c r="B300">
        <v>70858</v>
      </c>
      <c r="C300" t="s">
        <v>680</v>
      </c>
      <c r="D300">
        <v>6021</v>
      </c>
      <c r="E300">
        <v>104002</v>
      </c>
      <c r="F300" t="s">
        <v>119</v>
      </c>
      <c r="G300" s="4">
        <v>31561</v>
      </c>
      <c r="H300" s="4">
        <v>2958100</v>
      </c>
      <c r="K300" t="str">
        <f t="shared" si="10"/>
        <v/>
      </c>
      <c r="L300">
        <f>IF(ISERROR(VLOOKUP(B300,analysis_1!$T$5:$T$857,1,FALSE)),0,1)</f>
        <v>1</v>
      </c>
      <c r="O300" t="str">
        <f t="shared" si="9"/>
        <v>BAC</v>
      </c>
      <c r="P300" t="e">
        <f>VLOOKUP(A300,analysis_2!$AI$3:$AI$249,1,FALSE)</f>
        <v>#N/A</v>
      </c>
    </row>
    <row r="301" spans="1:17" x14ac:dyDescent="0.25">
      <c r="A301" t="s">
        <v>681</v>
      </c>
      <c r="B301">
        <v>1443646</v>
      </c>
      <c r="C301" t="s">
        <v>682</v>
      </c>
      <c r="D301">
        <v>8742</v>
      </c>
      <c r="E301">
        <v>100002</v>
      </c>
      <c r="F301" t="s">
        <v>119</v>
      </c>
      <c r="G301" s="4">
        <v>40500</v>
      </c>
      <c r="H301" s="4">
        <v>2958100</v>
      </c>
      <c r="K301" t="str">
        <f t="shared" si="10"/>
        <v/>
      </c>
      <c r="L301">
        <f>IF(ISERROR(VLOOKUP(B301,analysis_1!$T$5:$T$857,1,FALSE)),0,1)</f>
        <v>1</v>
      </c>
      <c r="O301" t="str">
        <f t="shared" si="9"/>
        <v>BAH</v>
      </c>
      <c r="P301" t="e">
        <f>VLOOKUP(A301,analysis_2!$AI$3:$AI$249,1,FALSE)</f>
        <v>#N/A</v>
      </c>
    </row>
    <row r="302" spans="1:17" x14ac:dyDescent="0.25">
      <c r="A302" t="s">
        <v>683</v>
      </c>
      <c r="B302">
        <v>1169770</v>
      </c>
      <c r="C302" t="s">
        <v>684</v>
      </c>
      <c r="D302">
        <v>6021</v>
      </c>
      <c r="E302">
        <v>104002</v>
      </c>
      <c r="F302" t="s">
        <v>119</v>
      </c>
      <c r="G302" s="4">
        <v>37530</v>
      </c>
      <c r="H302" s="4">
        <v>2958100</v>
      </c>
      <c r="K302" t="str">
        <f t="shared" si="10"/>
        <v/>
      </c>
      <c r="L302">
        <f>IF(ISERROR(VLOOKUP(B302,analysis_1!$T$5:$T$857,1,FALSE)),0,1)</f>
        <v>0</v>
      </c>
      <c r="O302" t="str">
        <f t="shared" si="9"/>
        <v>BANC</v>
      </c>
      <c r="P302" t="e">
        <f>VLOOKUP(A302,analysis_2!$AI$3:$AI$249,1,FALSE)</f>
        <v>#N/A</v>
      </c>
      <c r="Q302">
        <f>VLOOKUP(D302,analysis_2!$AJ$12:$AK$37,2,FALSE)</f>
        <v>104002</v>
      </c>
    </row>
    <row r="303" spans="1:17" x14ac:dyDescent="0.25">
      <c r="A303" t="s">
        <v>685</v>
      </c>
      <c r="B303">
        <v>1514416</v>
      </c>
      <c r="C303" t="s">
        <v>686</v>
      </c>
      <c r="D303">
        <v>7372</v>
      </c>
      <c r="E303">
        <v>101003</v>
      </c>
      <c r="F303" t="s">
        <v>125</v>
      </c>
      <c r="G303" s="4">
        <v>43049</v>
      </c>
      <c r="H303" s="4">
        <v>2958100</v>
      </c>
      <c r="K303" t="str">
        <f t="shared" si="10"/>
        <v/>
      </c>
      <c r="L303">
        <f>IF(ISERROR(VLOOKUP(B303,analysis_1!$T$5:$T$857,1,FALSE)),0,1)</f>
        <v>0</v>
      </c>
      <c r="O303" t="str">
        <f t="shared" si="9"/>
        <v>BAND</v>
      </c>
      <c r="P303" t="e">
        <f>VLOOKUP(A303,analysis_2!$AI$3:$AI$249,1,FALSE)</f>
        <v>#N/A</v>
      </c>
      <c r="Q303" t="e">
        <f>VLOOKUP(D303,analysis_2!$AJ$12:$AK$37,2,FALSE)</f>
        <v>#N/A</v>
      </c>
    </row>
    <row r="304" spans="1:17" x14ac:dyDescent="0.25">
      <c r="A304" t="s">
        <v>687</v>
      </c>
      <c r="B304">
        <v>760498</v>
      </c>
      <c r="C304" t="s">
        <v>688</v>
      </c>
      <c r="D304">
        <v>6021</v>
      </c>
      <c r="E304">
        <v>104002</v>
      </c>
      <c r="F304" t="s">
        <v>125</v>
      </c>
      <c r="G304" s="4">
        <v>32958</v>
      </c>
      <c r="H304" s="4">
        <v>2958100</v>
      </c>
      <c r="K304" t="str">
        <f t="shared" si="10"/>
        <v/>
      </c>
      <c r="L304">
        <f>IF(ISERROR(VLOOKUP(B304,analysis_1!$T$5:$T$857,1,FALSE)),0,1)</f>
        <v>0</v>
      </c>
      <c r="O304" t="str">
        <f t="shared" si="9"/>
        <v>BANF</v>
      </c>
      <c r="P304" t="e">
        <f>VLOOKUP(A304,analysis_2!$AI$3:$AI$249,1,FALSE)</f>
        <v>#N/A</v>
      </c>
      <c r="Q304">
        <f>VLOOKUP(D304,analysis_2!$AJ$12:$AK$37,2,FALSE)</f>
        <v>104002</v>
      </c>
    </row>
    <row r="305" spans="1:17" x14ac:dyDescent="0.25">
      <c r="A305" t="s">
        <v>689</v>
      </c>
      <c r="B305">
        <v>946673</v>
      </c>
      <c r="C305" t="s">
        <v>690</v>
      </c>
      <c r="D305">
        <v>6022</v>
      </c>
      <c r="E305">
        <v>104002</v>
      </c>
      <c r="F305" t="s">
        <v>125</v>
      </c>
      <c r="G305" s="4">
        <v>35004</v>
      </c>
      <c r="H305" s="4">
        <v>2958100</v>
      </c>
      <c r="K305" t="str">
        <f t="shared" si="10"/>
        <v/>
      </c>
      <c r="L305">
        <f>IF(ISERROR(VLOOKUP(B305,analysis_1!$T$5:$T$857,1,FALSE)),0,1)</f>
        <v>0</v>
      </c>
      <c r="O305" t="str">
        <f t="shared" si="9"/>
        <v>BANR</v>
      </c>
      <c r="P305" t="e">
        <f>VLOOKUP(A305,analysis_2!$AI$3:$AI$249,1,FALSE)</f>
        <v>#N/A</v>
      </c>
      <c r="Q305">
        <f>VLOOKUP(D305,analysis_2!$AJ$12:$AK$37,2,FALSE)</f>
        <v>104002</v>
      </c>
    </row>
    <row r="306" spans="1:17" x14ac:dyDescent="0.25">
      <c r="A306" t="s">
        <v>691</v>
      </c>
      <c r="B306">
        <v>10456</v>
      </c>
      <c r="C306" t="s">
        <v>692</v>
      </c>
      <c r="D306">
        <v>3841</v>
      </c>
      <c r="E306">
        <v>106003</v>
      </c>
      <c r="F306" t="s">
        <v>119</v>
      </c>
      <c r="G306" s="4">
        <v>29886</v>
      </c>
      <c r="H306" s="4">
        <v>2958100</v>
      </c>
      <c r="K306" t="str">
        <f t="shared" si="10"/>
        <v/>
      </c>
      <c r="L306">
        <f>IF(ISERROR(VLOOKUP(B306,analysis_1!$T$5:$T$857,1,FALSE)),0,1)</f>
        <v>1</v>
      </c>
      <c r="O306" t="str">
        <f t="shared" si="9"/>
        <v>BAX</v>
      </c>
      <c r="P306" t="e">
        <f>VLOOKUP(A306,analysis_2!$AI$3:$AI$249,1,FALSE)</f>
        <v>#N/A</v>
      </c>
    </row>
    <row r="307" spans="1:17" x14ac:dyDescent="0.25">
      <c r="A307" t="s">
        <v>693</v>
      </c>
      <c r="B307">
        <v>886158</v>
      </c>
      <c r="C307" t="s">
        <v>694</v>
      </c>
      <c r="D307">
        <v>5700</v>
      </c>
      <c r="E307">
        <v>103002</v>
      </c>
      <c r="F307" t="s">
        <v>125</v>
      </c>
      <c r="G307" s="4">
        <v>33760</v>
      </c>
      <c r="H307" s="4">
        <v>2958100</v>
      </c>
      <c r="K307" t="str">
        <f t="shared" si="10"/>
        <v/>
      </c>
      <c r="L307">
        <f>IF(ISERROR(VLOOKUP(B307,analysis_1!$T$5:$T$857,1,FALSE)),0,1)</f>
        <v>1</v>
      </c>
      <c r="O307" t="str">
        <f t="shared" si="9"/>
        <v>BBBY</v>
      </c>
      <c r="P307" t="e">
        <f>VLOOKUP(A307,analysis_2!$AI$3:$AI$249,1,FALSE)</f>
        <v>#N/A</v>
      </c>
    </row>
    <row r="308" spans="1:17" x14ac:dyDescent="0.25">
      <c r="A308" t="s">
        <v>695</v>
      </c>
      <c r="B308">
        <v>1099160</v>
      </c>
      <c r="C308" t="s">
        <v>696</v>
      </c>
      <c r="D308">
        <v>4832</v>
      </c>
      <c r="E308">
        <v>103001</v>
      </c>
      <c r="F308" t="s">
        <v>125</v>
      </c>
      <c r="G308" s="4">
        <v>36567</v>
      </c>
      <c r="H308" s="4">
        <v>2958100</v>
      </c>
      <c r="K308" t="str">
        <f t="shared" si="10"/>
        <v/>
      </c>
      <c r="L308">
        <f>IF(ISERROR(VLOOKUP(B308,analysis_1!$T$5:$T$857,1,FALSE)),0,1)</f>
        <v>0</v>
      </c>
      <c r="O308" t="str">
        <f t="shared" si="9"/>
        <v>BBGI</v>
      </c>
      <c r="P308" t="e">
        <f>VLOOKUP(A308,analysis_2!$AI$3:$AI$249,1,FALSE)</f>
        <v>#N/A</v>
      </c>
    </row>
    <row r="309" spans="1:17" x14ac:dyDescent="0.25">
      <c r="A309" t="s">
        <v>697</v>
      </c>
      <c r="B309">
        <v>1495479</v>
      </c>
      <c r="C309" t="s">
        <v>698</v>
      </c>
      <c r="D309">
        <v>5812</v>
      </c>
      <c r="E309">
        <v>103003</v>
      </c>
      <c r="F309" t="s">
        <v>125</v>
      </c>
      <c r="G309" s="4">
        <v>40472</v>
      </c>
      <c r="H309" s="4">
        <v>43245</v>
      </c>
      <c r="K309" t="str">
        <f t="shared" si="10"/>
        <v/>
      </c>
      <c r="L309">
        <f>IF(ISERROR(VLOOKUP(B309,analysis_1!$T$5:$T$857,1,FALSE)),0,1)</f>
        <v>0</v>
      </c>
      <c r="O309" t="str">
        <f t="shared" si="9"/>
        <v>BBRG</v>
      </c>
      <c r="P309" t="e">
        <f>VLOOKUP(A309,analysis_2!$AI$3:$AI$249,1,FALSE)</f>
        <v>#N/A</v>
      </c>
    </row>
    <row r="310" spans="1:17" x14ac:dyDescent="0.25">
      <c r="A310" t="s">
        <v>699</v>
      </c>
      <c r="B310">
        <v>902791</v>
      </c>
      <c r="C310" t="s">
        <v>700</v>
      </c>
      <c r="D310">
        <v>7363</v>
      </c>
      <c r="E310">
        <v>100011</v>
      </c>
      <c r="F310" t="s">
        <v>125</v>
      </c>
      <c r="G310" s="4">
        <v>34134</v>
      </c>
      <c r="H310" s="4">
        <v>2958100</v>
      </c>
      <c r="K310" t="str">
        <f t="shared" si="10"/>
        <v/>
      </c>
      <c r="L310">
        <f>IF(ISERROR(VLOOKUP(B310,analysis_1!$T$5:$T$857,1,FALSE)),0,1)</f>
        <v>0</v>
      </c>
      <c r="O310" t="str">
        <f t="shared" si="9"/>
        <v>BBSI</v>
      </c>
      <c r="P310" t="e">
        <f>VLOOKUP(A310,analysis_2!$AI$3:$AI$249,1,FALSE)</f>
        <v>#N/A</v>
      </c>
    </row>
    <row r="311" spans="1:17" x14ac:dyDescent="0.25">
      <c r="A311" t="s">
        <v>701</v>
      </c>
      <c r="B311">
        <v>92230</v>
      </c>
      <c r="C311" t="s">
        <v>702</v>
      </c>
      <c r="D311">
        <v>6021</v>
      </c>
      <c r="E311">
        <v>104002</v>
      </c>
      <c r="F311" t="s">
        <v>119</v>
      </c>
      <c r="G311" s="4">
        <v>32958</v>
      </c>
      <c r="H311" s="4">
        <v>43805</v>
      </c>
      <c r="K311" t="str">
        <f t="shared" si="10"/>
        <v/>
      </c>
      <c r="L311">
        <f>IF(ISERROR(VLOOKUP(B311,analysis_1!$T$5:$T$857,1,FALSE)),0,1)</f>
        <v>1</v>
      </c>
      <c r="O311" t="str">
        <f t="shared" si="9"/>
        <v>BBT</v>
      </c>
      <c r="P311" t="e">
        <f>VLOOKUP(A311,analysis_2!$AI$3:$AI$249,1,FALSE)</f>
        <v>#N/A</v>
      </c>
    </row>
    <row r="312" spans="1:17" x14ac:dyDescent="0.25">
      <c r="A312" t="s">
        <v>703</v>
      </c>
      <c r="B312">
        <v>764478</v>
      </c>
      <c r="C312" t="s">
        <v>704</v>
      </c>
      <c r="D312">
        <v>5731</v>
      </c>
      <c r="E312">
        <v>103002</v>
      </c>
      <c r="F312" t="s">
        <v>119</v>
      </c>
      <c r="G312" s="4">
        <v>31156</v>
      </c>
      <c r="H312" s="4">
        <v>2958100</v>
      </c>
      <c r="K312" t="str">
        <f t="shared" si="10"/>
        <v/>
      </c>
      <c r="L312">
        <f>IF(ISERROR(VLOOKUP(B312,analysis_1!$T$5:$T$857,1,FALSE)),0,1)</f>
        <v>1</v>
      </c>
      <c r="O312" t="str">
        <f t="shared" si="9"/>
        <v>BBY</v>
      </c>
      <c r="P312" t="e">
        <f>VLOOKUP(A312,analysis_2!$AI$3:$AI$249,1,FALSE)</f>
        <v>#N/A</v>
      </c>
    </row>
    <row r="313" spans="1:17" x14ac:dyDescent="0.25">
      <c r="A313" t="s">
        <v>705</v>
      </c>
      <c r="B313">
        <v>14930</v>
      </c>
      <c r="C313" t="s">
        <v>706</v>
      </c>
      <c r="D313">
        <v>3510</v>
      </c>
      <c r="E313">
        <v>103015</v>
      </c>
      <c r="F313" t="s">
        <v>119</v>
      </c>
      <c r="G313" s="4">
        <v>29951</v>
      </c>
      <c r="H313" s="4">
        <v>2958100</v>
      </c>
      <c r="K313" t="str">
        <f t="shared" si="10"/>
        <v/>
      </c>
      <c r="L313">
        <f>IF(ISERROR(VLOOKUP(B313,analysis_1!$T$5:$T$857,1,FALSE)),0,1)</f>
        <v>0</v>
      </c>
      <c r="O313" t="str">
        <f t="shared" si="9"/>
        <v>BC</v>
      </c>
      <c r="P313" t="e">
        <f>VLOOKUP(A313,analysis_2!$AI$3:$AI$249,1,FALSE)</f>
        <v>#N/A</v>
      </c>
    </row>
    <row r="314" spans="1:17" x14ac:dyDescent="0.25">
      <c r="A314" t="s">
        <v>707</v>
      </c>
      <c r="B314">
        <v>1328581</v>
      </c>
      <c r="C314" t="s">
        <v>708</v>
      </c>
      <c r="D314">
        <v>5030</v>
      </c>
      <c r="E314">
        <v>999999</v>
      </c>
      <c r="F314" t="s">
        <v>119</v>
      </c>
      <c r="G314" s="4">
        <v>41311</v>
      </c>
      <c r="H314" s="4">
        <v>2958100</v>
      </c>
      <c r="K314" t="str">
        <f t="shared" si="10"/>
        <v/>
      </c>
      <c r="L314">
        <f>IF(ISERROR(VLOOKUP(B314,analysis_1!$T$5:$T$857,1,FALSE)),0,1)</f>
        <v>0</v>
      </c>
      <c r="O314" t="str">
        <f t="shared" si="9"/>
        <v>BCC</v>
      </c>
      <c r="P314" t="e">
        <f>VLOOKUP(A314,analysis_2!$AI$3:$AI$249,1,FALSE)</f>
        <v>#N/A</v>
      </c>
      <c r="Q314" t="e">
        <f>VLOOKUP(D314,analysis_2!$AJ$12:$AK$37,2,FALSE)</f>
        <v>#N/A</v>
      </c>
    </row>
    <row r="315" spans="1:17" x14ac:dyDescent="0.25">
      <c r="A315" t="s">
        <v>709</v>
      </c>
      <c r="B315">
        <v>1509589</v>
      </c>
      <c r="C315" t="s">
        <v>710</v>
      </c>
      <c r="D315">
        <v>1311</v>
      </c>
      <c r="E315">
        <v>107002</v>
      </c>
      <c r="F315" t="s">
        <v>119</v>
      </c>
      <c r="G315" s="4">
        <v>40892</v>
      </c>
      <c r="H315" s="4">
        <v>2958100</v>
      </c>
      <c r="K315" t="str">
        <f t="shared" si="10"/>
        <v/>
      </c>
      <c r="L315">
        <f>IF(ISERROR(VLOOKUP(B315,analysis_1!$T$5:$T$857,1,FALSE)),0,1)</f>
        <v>0</v>
      </c>
      <c r="O315" t="str">
        <f t="shared" si="9"/>
        <v>BCEI</v>
      </c>
      <c r="P315" t="e">
        <f>VLOOKUP(A315,analysis_2!$AI$3:$AI$249,1,FALSE)</f>
        <v>#N/A</v>
      </c>
      <c r="Q315" t="e">
        <f>VLOOKUP(D315,analysis_2!$AJ$12:$AK$37,2,FALSE)</f>
        <v>#N/A</v>
      </c>
    </row>
    <row r="316" spans="1:17" x14ac:dyDescent="0.25">
      <c r="A316" t="s">
        <v>711</v>
      </c>
      <c r="B316">
        <v>78890</v>
      </c>
      <c r="C316" t="s">
        <v>712</v>
      </c>
      <c r="D316">
        <v>4731</v>
      </c>
      <c r="E316">
        <v>100007</v>
      </c>
      <c r="F316" t="s">
        <v>119</v>
      </c>
      <c r="G316" s="4">
        <v>35067</v>
      </c>
      <c r="H316" s="4">
        <v>2958100</v>
      </c>
      <c r="K316" t="str">
        <f t="shared" si="10"/>
        <v/>
      </c>
      <c r="L316">
        <f>IF(ISERROR(VLOOKUP(B316,analysis_1!$T$5:$T$857,1,FALSE)),0,1)</f>
        <v>1</v>
      </c>
      <c r="O316" t="str">
        <f t="shared" si="9"/>
        <v>BCO</v>
      </c>
      <c r="P316" t="e">
        <f>VLOOKUP(A316,analysis_2!$AI$3:$AI$249,1,FALSE)</f>
        <v>#N/A</v>
      </c>
    </row>
    <row r="317" spans="1:17" x14ac:dyDescent="0.25">
      <c r="A317" t="s">
        <v>713</v>
      </c>
      <c r="B317">
        <v>1068875</v>
      </c>
      <c r="C317" t="s">
        <v>714</v>
      </c>
      <c r="D317">
        <v>7374</v>
      </c>
      <c r="E317">
        <v>104001</v>
      </c>
      <c r="F317" t="s">
        <v>125</v>
      </c>
      <c r="G317" s="4">
        <v>36144</v>
      </c>
      <c r="H317" s="4">
        <v>2958100</v>
      </c>
      <c r="K317" t="str">
        <f t="shared" si="10"/>
        <v/>
      </c>
      <c r="L317">
        <f>IF(ISERROR(VLOOKUP(B317,analysis_1!$T$5:$T$857,1,FALSE)),0,1)</f>
        <v>0</v>
      </c>
      <c r="O317" t="str">
        <f t="shared" si="9"/>
        <v>BCOR</v>
      </c>
      <c r="P317" t="e">
        <f>VLOOKUP(A317,analysis_2!$AI$3:$AI$249,1,FALSE)</f>
        <v>#N/A</v>
      </c>
    </row>
    <row r="318" spans="1:17" x14ac:dyDescent="0.25">
      <c r="A318" t="s">
        <v>715</v>
      </c>
      <c r="B318">
        <v>9326</v>
      </c>
      <c r="C318" t="s">
        <v>716</v>
      </c>
      <c r="D318">
        <v>2800</v>
      </c>
      <c r="E318">
        <v>110001</v>
      </c>
      <c r="F318" t="s">
        <v>125</v>
      </c>
      <c r="G318" s="4">
        <v>31566</v>
      </c>
      <c r="H318" s="4">
        <v>2958100</v>
      </c>
      <c r="K318" t="str">
        <f t="shared" si="10"/>
        <v/>
      </c>
      <c r="L318">
        <f>IF(ISERROR(VLOOKUP(B318,analysis_1!$T$5:$T$857,1,FALSE)),0,1)</f>
        <v>0</v>
      </c>
      <c r="O318" t="str">
        <f t="shared" si="9"/>
        <v>BCPC</v>
      </c>
      <c r="P318" t="e">
        <f>VLOOKUP(A318,analysis_2!$AI$3:$AI$249,1,FALSE)</f>
        <v>#N/A</v>
      </c>
    </row>
    <row r="319" spans="1:17" x14ac:dyDescent="0.25">
      <c r="A319" t="s">
        <v>717</v>
      </c>
      <c r="B319">
        <v>9892</v>
      </c>
      <c r="C319" t="s">
        <v>718</v>
      </c>
      <c r="D319">
        <v>3841</v>
      </c>
      <c r="E319">
        <v>106003</v>
      </c>
      <c r="F319" t="s">
        <v>119</v>
      </c>
      <c r="G319" s="4">
        <v>30412</v>
      </c>
      <c r="H319" s="4">
        <v>43098</v>
      </c>
      <c r="K319" t="str">
        <f t="shared" si="10"/>
        <v/>
      </c>
      <c r="L319">
        <f>IF(ISERROR(VLOOKUP(B319,analysis_1!$T$5:$T$857,1,FALSE)),0,1)</f>
        <v>1</v>
      </c>
      <c r="O319" t="str">
        <f t="shared" si="9"/>
        <v>BCR</v>
      </c>
      <c r="P319" t="e">
        <f>VLOOKUP(A319,analysis_2!$AI$3:$AI$249,1,FALSE)</f>
        <v>#N/A</v>
      </c>
    </row>
    <row r="320" spans="1:17" x14ac:dyDescent="0.25">
      <c r="A320" t="s">
        <v>719</v>
      </c>
      <c r="B320">
        <v>913142</v>
      </c>
      <c r="C320" t="s">
        <v>720</v>
      </c>
      <c r="D320">
        <v>3357</v>
      </c>
      <c r="E320">
        <v>101001</v>
      </c>
      <c r="F320" t="s">
        <v>119</v>
      </c>
      <c r="G320" s="4">
        <v>34297</v>
      </c>
      <c r="H320" s="4">
        <v>2958100</v>
      </c>
      <c r="K320" t="str">
        <f t="shared" si="10"/>
        <v/>
      </c>
      <c r="L320">
        <f>IF(ISERROR(VLOOKUP(B320,analysis_1!$T$5:$T$857,1,FALSE)),0,1)</f>
        <v>0</v>
      </c>
      <c r="O320" t="str">
        <f t="shared" si="9"/>
        <v>BDC</v>
      </c>
      <c r="P320" s="16" t="str">
        <f>VLOOKUP(A320,analysis_2!$AI$3:$AI$249,1,FALSE)</f>
        <v>BDC</v>
      </c>
      <c r="Q320" t="e">
        <f>VLOOKUP(D320,analysis_2!$AJ$12:$AK$37,2,FALSE)</f>
        <v>#N/A</v>
      </c>
    </row>
    <row r="321" spans="1:17" x14ac:dyDescent="0.25">
      <c r="A321" t="s">
        <v>721</v>
      </c>
      <c r="B321">
        <v>790816</v>
      </c>
      <c r="C321" t="s">
        <v>722</v>
      </c>
      <c r="D321">
        <v>6798</v>
      </c>
      <c r="E321">
        <v>109001</v>
      </c>
      <c r="F321" t="s">
        <v>119</v>
      </c>
      <c r="G321" s="4">
        <v>31617</v>
      </c>
      <c r="H321" s="4">
        <v>2958100</v>
      </c>
      <c r="K321" t="str">
        <f t="shared" si="10"/>
        <v/>
      </c>
      <c r="L321">
        <f>IF(ISERROR(VLOOKUP(B321,analysis_1!$T$5:$T$857,1,FALSE)),0,1)</f>
        <v>0</v>
      </c>
      <c r="O321" t="str">
        <f t="shared" si="9"/>
        <v>BDN</v>
      </c>
      <c r="P321" t="str">
        <f>VLOOKUP(A321,analysis_2!$AI$3:$AI$249,1,FALSE)</f>
        <v>BDN</v>
      </c>
    </row>
    <row r="322" spans="1:17" x14ac:dyDescent="0.25">
      <c r="A322" t="s">
        <v>723</v>
      </c>
      <c r="B322">
        <v>10795</v>
      </c>
      <c r="C322" t="s">
        <v>724</v>
      </c>
      <c r="D322">
        <v>3841</v>
      </c>
      <c r="E322">
        <v>106003</v>
      </c>
      <c r="F322" t="s">
        <v>119</v>
      </c>
      <c r="G322" s="4">
        <v>30412</v>
      </c>
      <c r="H322" s="4">
        <v>2958100</v>
      </c>
      <c r="K322" t="str">
        <f t="shared" si="10"/>
        <v/>
      </c>
      <c r="L322">
        <f>IF(ISERROR(VLOOKUP(B322,analysis_1!$T$5:$T$857,1,FALSE)),0,1)</f>
        <v>1</v>
      </c>
      <c r="O322" t="str">
        <f t="shared" si="9"/>
        <v>BDX</v>
      </c>
      <c r="P322" t="e">
        <f>VLOOKUP(A322,analysis_2!$AI$3:$AI$249,1,FALSE)</f>
        <v>#N/A</v>
      </c>
    </row>
    <row r="323" spans="1:17" x14ac:dyDescent="0.25">
      <c r="A323" t="s">
        <v>725</v>
      </c>
      <c r="B323">
        <v>1574774</v>
      </c>
      <c r="C323" t="s">
        <v>726</v>
      </c>
      <c r="D323">
        <v>8093</v>
      </c>
      <c r="E323">
        <v>106011</v>
      </c>
      <c r="F323" t="s">
        <v>125</v>
      </c>
      <c r="G323" s="4">
        <v>39526</v>
      </c>
      <c r="H323" s="4">
        <v>2958100</v>
      </c>
      <c r="K323" t="str">
        <f t="shared" si="10"/>
        <v/>
      </c>
      <c r="L323">
        <f>IF(ISERROR(VLOOKUP(B323,analysis_1!$T$5:$T$857,1,FALSE)),0,1)</f>
        <v>0</v>
      </c>
      <c r="O323" t="str">
        <f t="shared" ref="O323:O386" si="11">A323</f>
        <v>BEAT</v>
      </c>
      <c r="P323" t="e">
        <f>VLOOKUP(A323,analysis_2!$AI$3:$AI$249,1,FALSE)</f>
        <v>#N/A</v>
      </c>
      <c r="Q323" t="e">
        <f>VLOOKUP(D323,analysis_2!$AJ$12:$AK$37,2,FALSE)</f>
        <v>#N/A</v>
      </c>
    </row>
    <row r="324" spans="1:17" x14ac:dyDescent="0.25">
      <c r="A324" t="s">
        <v>727</v>
      </c>
      <c r="B324">
        <v>861361</v>
      </c>
      <c r="C324" t="s">
        <v>728</v>
      </c>
      <c r="D324">
        <v>3728</v>
      </c>
      <c r="E324">
        <v>100008</v>
      </c>
      <c r="F324" t="s">
        <v>125</v>
      </c>
      <c r="G324" s="4">
        <v>32988</v>
      </c>
      <c r="H324" s="4">
        <v>42846</v>
      </c>
      <c r="K324" t="str">
        <f t="shared" si="10"/>
        <v/>
      </c>
      <c r="L324">
        <f>IF(ISERROR(VLOOKUP(B324,analysis_1!$T$5:$T$857,1,FALSE)),0,1)</f>
        <v>0</v>
      </c>
      <c r="O324" t="str">
        <f t="shared" si="11"/>
        <v>BEAV</v>
      </c>
      <c r="P324" t="e">
        <f>VLOOKUP(A324,analysis_2!$AI$3:$AI$249,1,FALSE)</f>
        <v>#N/A</v>
      </c>
      <c r="Q324" t="e">
        <f>VLOOKUP(D324,analysis_2!$AJ$12:$AK$37,2,FALSE)</f>
        <v>#N/A</v>
      </c>
    </row>
    <row r="325" spans="1:17" x14ac:dyDescent="0.25">
      <c r="A325" t="s">
        <v>729</v>
      </c>
      <c r="B325">
        <v>1124941</v>
      </c>
      <c r="C325" t="s">
        <v>730</v>
      </c>
      <c r="D325">
        <v>5030</v>
      </c>
      <c r="E325">
        <v>100003</v>
      </c>
      <c r="F325" t="s">
        <v>125</v>
      </c>
      <c r="G325" s="4">
        <v>38253</v>
      </c>
      <c r="H325" s="4">
        <v>2958100</v>
      </c>
      <c r="K325" t="str">
        <f t="shared" ref="K325:K388" si="12">IF(J325="","",B325)</f>
        <v/>
      </c>
      <c r="L325">
        <f>IF(ISERROR(VLOOKUP(B325,analysis_1!$T$5:$T$857,1,FALSE)),0,1)</f>
        <v>0</v>
      </c>
      <c r="O325" t="str">
        <f t="shared" si="11"/>
        <v>BECN</v>
      </c>
      <c r="P325" s="16" t="str">
        <f>VLOOKUP(A325,analysis_2!$AI$3:$AI$249,1,FALSE)</f>
        <v>BECN</v>
      </c>
      <c r="Q325" t="e">
        <f>VLOOKUP(D325,analysis_2!$AJ$12:$AK$37,2,FALSE)</f>
        <v>#N/A</v>
      </c>
    </row>
    <row r="326" spans="1:17" x14ac:dyDescent="0.25">
      <c r="A326" t="s">
        <v>731</v>
      </c>
      <c r="B326">
        <v>1115836</v>
      </c>
      <c r="C326" t="s">
        <v>732</v>
      </c>
      <c r="D326">
        <v>7011</v>
      </c>
      <c r="E326">
        <v>103015</v>
      </c>
      <c r="F326" t="s">
        <v>119</v>
      </c>
      <c r="G326" s="4">
        <v>36741</v>
      </c>
      <c r="H326" s="4">
        <v>43572</v>
      </c>
      <c r="K326" t="str">
        <f t="shared" si="12"/>
        <v/>
      </c>
      <c r="L326">
        <f>IF(ISERROR(VLOOKUP(B326,analysis_1!$T$5:$T$857,1,FALSE)),0,1)</f>
        <v>0</v>
      </c>
      <c r="O326" t="str">
        <f t="shared" si="11"/>
        <v>BEL</v>
      </c>
      <c r="P326" t="e">
        <f>VLOOKUP(A326,analysis_2!$AI$3:$AI$249,1,FALSE)</f>
        <v>#N/A</v>
      </c>
      <c r="Q326">
        <f>VLOOKUP(D326,analysis_2!$AJ$12:$AK$37,2,FALSE)</f>
        <v>103015</v>
      </c>
    </row>
    <row r="327" spans="1:17" x14ac:dyDescent="0.25">
      <c r="A327" t="s">
        <v>733</v>
      </c>
      <c r="B327">
        <v>38777</v>
      </c>
      <c r="C327" t="s">
        <v>734</v>
      </c>
      <c r="D327">
        <v>6282</v>
      </c>
      <c r="E327">
        <v>104001</v>
      </c>
      <c r="F327" t="s">
        <v>119</v>
      </c>
      <c r="G327" s="4">
        <v>30932</v>
      </c>
      <c r="H327" s="4">
        <v>2958100</v>
      </c>
      <c r="K327" t="str">
        <f t="shared" si="12"/>
        <v/>
      </c>
      <c r="L327">
        <f>IF(ISERROR(VLOOKUP(B327,analysis_1!$T$5:$T$857,1,FALSE)),0,1)</f>
        <v>0</v>
      </c>
      <c r="O327" t="str">
        <f t="shared" si="11"/>
        <v>BEN</v>
      </c>
      <c r="P327" t="e">
        <f>VLOOKUP(A327,analysis_2!$AI$3:$AI$249,1,FALSE)</f>
        <v>#N/A</v>
      </c>
    </row>
    <row r="328" spans="1:17" x14ac:dyDescent="0.25">
      <c r="A328" t="s">
        <v>735</v>
      </c>
      <c r="B328">
        <v>1378992</v>
      </c>
      <c r="C328" t="s">
        <v>736</v>
      </c>
      <c r="D328">
        <v>3089</v>
      </c>
      <c r="E328">
        <v>103018</v>
      </c>
      <c r="F328" t="s">
        <v>119</v>
      </c>
      <c r="G328" s="4">
        <v>41186</v>
      </c>
      <c r="H328" s="4">
        <v>2958100</v>
      </c>
      <c r="K328" t="str">
        <f t="shared" si="12"/>
        <v/>
      </c>
      <c r="L328">
        <f>IF(ISERROR(VLOOKUP(B328,analysis_1!$T$5:$T$857,1,FALSE)),0,1)</f>
        <v>1</v>
      </c>
      <c r="O328" t="str">
        <f t="shared" si="11"/>
        <v>BERY</v>
      </c>
      <c r="P328" t="e">
        <f>VLOOKUP(A328,analysis_2!$AI$3:$AI$249,1,FALSE)</f>
        <v>#N/A</v>
      </c>
    </row>
    <row r="329" spans="1:17" x14ac:dyDescent="0.25">
      <c r="A329" t="s">
        <v>737</v>
      </c>
      <c r="B329">
        <v>1437578</v>
      </c>
      <c r="C329" t="s">
        <v>738</v>
      </c>
      <c r="D329">
        <v>8351</v>
      </c>
      <c r="E329">
        <v>103020</v>
      </c>
      <c r="F329" t="s">
        <v>119</v>
      </c>
      <c r="G329" s="4">
        <v>41299</v>
      </c>
      <c r="H329" s="4">
        <v>2958100</v>
      </c>
      <c r="K329" t="str">
        <f t="shared" si="12"/>
        <v/>
      </c>
      <c r="L329">
        <f>IF(ISERROR(VLOOKUP(B329,analysis_1!$T$5:$T$857,1,FALSE)),0,1)</f>
        <v>0</v>
      </c>
      <c r="O329" t="str">
        <f t="shared" si="11"/>
        <v>BFAM</v>
      </c>
      <c r="P329" t="e">
        <f>VLOOKUP(A329,analysis_2!$AI$3:$AI$249,1,FALSE)</f>
        <v>#N/A</v>
      </c>
    </row>
    <row r="330" spans="1:17" x14ac:dyDescent="0.25">
      <c r="A330" t="s">
        <v>739</v>
      </c>
      <c r="B330">
        <v>14693</v>
      </c>
      <c r="C330" t="s">
        <v>163</v>
      </c>
      <c r="D330">
        <v>2080</v>
      </c>
      <c r="E330">
        <v>102004</v>
      </c>
      <c r="F330" t="s">
        <v>163</v>
      </c>
      <c r="G330" s="4">
        <v>1</v>
      </c>
      <c r="H330" s="4">
        <v>1</v>
      </c>
      <c r="K330" t="str">
        <f t="shared" si="12"/>
        <v/>
      </c>
      <c r="L330">
        <f>IF(ISERROR(VLOOKUP(B330,analysis_1!$T$5:$T$857,1,FALSE)),0,1)</f>
        <v>0</v>
      </c>
      <c r="O330" t="str">
        <f t="shared" si="11"/>
        <v>BFB</v>
      </c>
      <c r="P330" t="e">
        <f>VLOOKUP(A330,analysis_2!$AI$3:$AI$249,1,FALSE)</f>
        <v>#N/A</v>
      </c>
      <c r="Q330" t="e">
        <f>VLOOKUP(D330,analysis_2!$AJ$12:$AK$37,2,FALSE)</f>
        <v>#N/A</v>
      </c>
    </row>
    <row r="331" spans="1:17" x14ac:dyDescent="0.25">
      <c r="A331" t="s">
        <v>740</v>
      </c>
      <c r="B331">
        <v>907254</v>
      </c>
      <c r="C331" t="s">
        <v>741</v>
      </c>
      <c r="D331">
        <v>6798</v>
      </c>
      <c r="E331">
        <v>109001</v>
      </c>
      <c r="F331" t="s">
        <v>119</v>
      </c>
      <c r="G331" s="4">
        <v>34200</v>
      </c>
      <c r="H331" s="4">
        <v>2958100</v>
      </c>
      <c r="K331" t="str">
        <f t="shared" si="12"/>
        <v/>
      </c>
      <c r="L331">
        <f>IF(ISERROR(VLOOKUP(B331,analysis_1!$T$5:$T$857,1,FALSE)),0,1)</f>
        <v>0</v>
      </c>
      <c r="O331" t="str">
        <f t="shared" si="11"/>
        <v>BFS</v>
      </c>
      <c r="P331" t="e">
        <f>VLOOKUP(A331,analysis_2!$AI$3:$AI$249,1,FALSE)</f>
        <v>#N/A</v>
      </c>
    </row>
    <row r="332" spans="1:17" x14ac:dyDescent="0.25">
      <c r="A332" t="s">
        <v>742</v>
      </c>
      <c r="B332">
        <v>1144519</v>
      </c>
      <c r="C332" t="s">
        <v>743</v>
      </c>
      <c r="D332">
        <v>2070</v>
      </c>
      <c r="E332">
        <v>102002</v>
      </c>
      <c r="F332" t="s">
        <v>119</v>
      </c>
      <c r="G332" s="4">
        <v>37105</v>
      </c>
      <c r="H332" s="4">
        <v>2958100</v>
      </c>
      <c r="K332" t="str">
        <f t="shared" si="12"/>
        <v/>
      </c>
      <c r="L332">
        <f>IF(ISERROR(VLOOKUP(B332,analysis_1!$T$5:$T$857,1,FALSE)),0,1)</f>
        <v>1</v>
      </c>
      <c r="O332" t="str">
        <f t="shared" si="11"/>
        <v>BG</v>
      </c>
      <c r="P332" t="e">
        <f>VLOOKUP(A332,analysis_2!$AI$3:$AI$249,1,FALSE)</f>
        <v>#N/A</v>
      </c>
    </row>
    <row r="333" spans="1:17" x14ac:dyDescent="0.25">
      <c r="A333" t="s">
        <v>744</v>
      </c>
      <c r="B333">
        <v>886035</v>
      </c>
      <c r="C333" t="s">
        <v>745</v>
      </c>
      <c r="D333">
        <v>3357</v>
      </c>
      <c r="E333">
        <v>101001</v>
      </c>
      <c r="F333" t="s">
        <v>119</v>
      </c>
      <c r="G333" s="4">
        <v>35566</v>
      </c>
      <c r="H333" s="4">
        <v>43257</v>
      </c>
      <c r="K333" t="str">
        <f t="shared" si="12"/>
        <v/>
      </c>
      <c r="L333">
        <f>IF(ISERROR(VLOOKUP(B333,analysis_1!$T$5:$T$857,1,FALSE)),0,1)</f>
        <v>0</v>
      </c>
      <c r="O333" t="str">
        <f t="shared" si="11"/>
        <v>BGC</v>
      </c>
      <c r="P333" t="e">
        <f>VLOOKUP(A333,analysis_2!$AI$3:$AI$249,1,FALSE)</f>
        <v>#N/A</v>
      </c>
      <c r="Q333" t="e">
        <f>VLOOKUP(D333,analysis_2!$AJ$12:$AK$37,2,FALSE)</f>
        <v>#N/A</v>
      </c>
    </row>
    <row r="334" spans="1:17" x14ac:dyDescent="0.25">
      <c r="A334" t="s">
        <v>746</v>
      </c>
      <c r="B334">
        <v>1094831</v>
      </c>
      <c r="C334" t="s">
        <v>747</v>
      </c>
      <c r="D334">
        <v>6200</v>
      </c>
      <c r="E334">
        <v>104003</v>
      </c>
      <c r="F334" t="s">
        <v>125</v>
      </c>
      <c r="G334" s="4">
        <v>36504</v>
      </c>
      <c r="H334" s="4">
        <v>2958100</v>
      </c>
      <c r="K334" t="str">
        <f t="shared" si="12"/>
        <v/>
      </c>
      <c r="L334">
        <f>IF(ISERROR(VLOOKUP(B334,analysis_1!$T$5:$T$857,1,FALSE)),0,1)</f>
        <v>0</v>
      </c>
      <c r="O334" t="str">
        <f t="shared" si="11"/>
        <v>BGCP</v>
      </c>
      <c r="P334" t="e">
        <f>VLOOKUP(A334,analysis_2!$AI$3:$AI$249,1,FALSE)</f>
        <v>#N/A</v>
      </c>
    </row>
    <row r="335" spans="1:17" x14ac:dyDescent="0.25">
      <c r="A335" t="s">
        <v>748</v>
      </c>
      <c r="B335">
        <v>14195</v>
      </c>
      <c r="C335" t="s">
        <v>749</v>
      </c>
      <c r="D335">
        <v>3510</v>
      </c>
      <c r="E335">
        <v>100001</v>
      </c>
      <c r="F335" t="s">
        <v>119</v>
      </c>
      <c r="G335" s="4">
        <v>30932</v>
      </c>
      <c r="H335" s="4">
        <v>2958100</v>
      </c>
      <c r="K335" t="str">
        <f t="shared" si="12"/>
        <v/>
      </c>
      <c r="L335">
        <f>IF(ISERROR(VLOOKUP(B335,analysis_1!$T$5:$T$857,1,FALSE)),0,1)</f>
        <v>0</v>
      </c>
      <c r="O335" t="str">
        <f t="shared" si="11"/>
        <v>BGG</v>
      </c>
      <c r="P335" t="e">
        <f>VLOOKUP(A335,analysis_2!$AI$3:$AI$249,1,FALSE)</f>
        <v>#N/A</v>
      </c>
    </row>
    <row r="336" spans="1:17" x14ac:dyDescent="0.25">
      <c r="A336" t="s">
        <v>750</v>
      </c>
      <c r="B336">
        <v>1651308</v>
      </c>
      <c r="C336" t="s">
        <v>751</v>
      </c>
      <c r="D336">
        <v>2834</v>
      </c>
      <c r="E336">
        <v>106002</v>
      </c>
      <c r="F336" t="s">
        <v>125</v>
      </c>
      <c r="G336" s="4">
        <v>42403</v>
      </c>
      <c r="H336" s="4">
        <v>2958100</v>
      </c>
      <c r="K336" t="str">
        <f t="shared" si="12"/>
        <v/>
      </c>
      <c r="L336">
        <f>IF(ISERROR(VLOOKUP(B336,analysis_1!$T$5:$T$857,1,FALSE)),0,1)</f>
        <v>0</v>
      </c>
      <c r="O336" t="str">
        <f t="shared" si="11"/>
        <v>BGNE</v>
      </c>
      <c r="P336" t="e">
        <f>VLOOKUP(A336,analysis_2!$AI$3:$AI$249,1,FALSE)</f>
        <v>#N/A</v>
      </c>
    </row>
    <row r="337" spans="1:17" x14ac:dyDescent="0.25">
      <c r="A337" t="s">
        <v>752</v>
      </c>
      <c r="B337">
        <v>1278027</v>
      </c>
      <c r="C337" t="s">
        <v>753</v>
      </c>
      <c r="D337">
        <v>2000</v>
      </c>
      <c r="E337">
        <v>102002</v>
      </c>
      <c r="F337" t="s">
        <v>119</v>
      </c>
      <c r="G337" s="4">
        <v>39225</v>
      </c>
      <c r="H337" s="4">
        <v>2958100</v>
      </c>
      <c r="K337" t="str">
        <f t="shared" si="12"/>
        <v/>
      </c>
      <c r="L337">
        <f>IF(ISERROR(VLOOKUP(B337,analysis_1!$T$5:$T$857,1,FALSE)),0,1)</f>
        <v>0</v>
      </c>
      <c r="O337" t="str">
        <f t="shared" si="11"/>
        <v>BGS</v>
      </c>
      <c r="P337" t="e">
        <f>VLOOKUP(A337,analysis_2!$AI$3:$AI$249,1,FALSE)</f>
        <v>#N/A</v>
      </c>
    </row>
    <row r="338" spans="1:17" x14ac:dyDescent="0.25">
      <c r="A338" t="s">
        <v>754</v>
      </c>
      <c r="B338">
        <v>1474903</v>
      </c>
      <c r="C338" t="s">
        <v>755</v>
      </c>
      <c r="D338">
        <v>7363</v>
      </c>
      <c r="E338">
        <v>100011</v>
      </c>
      <c r="F338" t="s">
        <v>119</v>
      </c>
      <c r="G338" s="4">
        <v>41758</v>
      </c>
      <c r="H338" s="4">
        <v>2958100</v>
      </c>
      <c r="K338" t="str">
        <f t="shared" si="12"/>
        <v/>
      </c>
      <c r="L338">
        <f>IF(ISERROR(VLOOKUP(B338,analysis_1!$T$5:$T$857,1,FALSE)),0,1)</f>
        <v>0</v>
      </c>
      <c r="O338" t="str">
        <f t="shared" si="11"/>
        <v>BGSF</v>
      </c>
      <c r="P338" t="e">
        <f>VLOOKUP(A338,analysis_2!$AI$3:$AI$249,1,FALSE)</f>
        <v>#N/A</v>
      </c>
    </row>
    <row r="339" spans="1:17" x14ac:dyDescent="0.25">
      <c r="A339" t="s">
        <v>756</v>
      </c>
      <c r="B339">
        <v>885590</v>
      </c>
      <c r="C339" t="s">
        <v>757</v>
      </c>
      <c r="D339">
        <v>2834</v>
      </c>
      <c r="E339">
        <v>106005</v>
      </c>
      <c r="F339" t="s">
        <v>119</v>
      </c>
      <c r="G339" s="4">
        <v>43295</v>
      </c>
      <c r="H339" s="4">
        <v>2958100</v>
      </c>
      <c r="K339" s="6" t="str">
        <f t="shared" si="12"/>
        <v/>
      </c>
      <c r="L339">
        <f>IF(ISERROR(VLOOKUP(B339,analysis_1!$T$5:$T$857,1,FALSE)),0,1)</f>
        <v>1</v>
      </c>
      <c r="O339" t="str">
        <f t="shared" si="11"/>
        <v>BHC</v>
      </c>
      <c r="P339" t="e">
        <f>VLOOKUP(A339,analysis_2!$AI$3:$AI$249,1,FALSE)</f>
        <v>#N/A</v>
      </c>
    </row>
    <row r="340" spans="1:17" x14ac:dyDescent="0.25">
      <c r="A340" t="s">
        <v>758</v>
      </c>
      <c r="B340">
        <v>863436</v>
      </c>
      <c r="C340" t="s">
        <v>759</v>
      </c>
      <c r="D340">
        <v>3672</v>
      </c>
      <c r="E340">
        <v>101001</v>
      </c>
      <c r="F340" t="s">
        <v>119</v>
      </c>
      <c r="G340" s="4">
        <v>33052</v>
      </c>
      <c r="H340" s="4">
        <v>2958100</v>
      </c>
      <c r="K340" t="str">
        <f t="shared" si="12"/>
        <v/>
      </c>
      <c r="L340">
        <f>IF(ISERROR(VLOOKUP(B340,analysis_1!$T$5:$T$857,1,FALSE)),0,1)</f>
        <v>1</v>
      </c>
      <c r="O340" t="str">
        <f t="shared" si="11"/>
        <v>BHE</v>
      </c>
      <c r="P340" t="e">
        <f>VLOOKUP(A340,analysis_2!$AI$3:$AI$249,1,FALSE)</f>
        <v>#N/A</v>
      </c>
    </row>
    <row r="341" spans="1:17" x14ac:dyDescent="0.25">
      <c r="A341" t="s">
        <v>760</v>
      </c>
      <c r="B341">
        <v>1685040</v>
      </c>
      <c r="C341" t="s">
        <v>761</v>
      </c>
      <c r="D341">
        <v>6311</v>
      </c>
      <c r="E341">
        <v>104004</v>
      </c>
      <c r="F341" t="s">
        <v>125</v>
      </c>
      <c r="G341" s="4">
        <v>42933</v>
      </c>
      <c r="H341" s="4">
        <v>2958100</v>
      </c>
      <c r="K341" t="str">
        <f t="shared" si="12"/>
        <v/>
      </c>
      <c r="L341">
        <f>IF(ISERROR(VLOOKUP(B341,analysis_1!$T$5:$T$857,1,FALSE)),0,1)</f>
        <v>1</v>
      </c>
      <c r="O341" t="str">
        <f t="shared" si="11"/>
        <v>BHF</v>
      </c>
      <c r="P341" t="e">
        <f>VLOOKUP(A341,analysis_2!$AI$3:$AI$249,1,FALSE)</f>
        <v>#N/A</v>
      </c>
    </row>
    <row r="342" spans="1:17" x14ac:dyDescent="0.25">
      <c r="A342" t="s">
        <v>762</v>
      </c>
      <c r="B342">
        <v>1701605</v>
      </c>
      <c r="C342" t="s">
        <v>763</v>
      </c>
      <c r="D342">
        <v>3533</v>
      </c>
      <c r="E342">
        <v>107004</v>
      </c>
      <c r="F342" t="s">
        <v>163</v>
      </c>
      <c r="G342" s="4">
        <v>1</v>
      </c>
      <c r="H342" s="4">
        <v>1</v>
      </c>
      <c r="K342" t="str">
        <f t="shared" si="12"/>
        <v/>
      </c>
      <c r="L342">
        <f>IF(ISERROR(VLOOKUP(B342,analysis_1!$T$5:$T$857,1,FALSE)),0,1)</f>
        <v>1</v>
      </c>
      <c r="O342" t="str">
        <f t="shared" si="11"/>
        <v>BHGE</v>
      </c>
      <c r="P342" t="e">
        <f>VLOOKUP(A342,analysis_2!$AI$3:$AI$249,1,FALSE)</f>
        <v>#N/A</v>
      </c>
    </row>
    <row r="343" spans="1:17" x14ac:dyDescent="0.25">
      <c r="A343" t="s">
        <v>19</v>
      </c>
      <c r="B343">
        <v>808362</v>
      </c>
      <c r="C343" t="s">
        <v>764</v>
      </c>
      <c r="D343">
        <v>3533</v>
      </c>
      <c r="E343">
        <v>107004</v>
      </c>
      <c r="F343" t="s">
        <v>119</v>
      </c>
      <c r="G343" s="4">
        <v>31873</v>
      </c>
      <c r="H343" s="4">
        <v>42921</v>
      </c>
      <c r="K343" t="str">
        <f t="shared" si="12"/>
        <v/>
      </c>
      <c r="L343">
        <f>IF(ISERROR(VLOOKUP(B343,analysis_1!$T$5:$T$857,1,FALSE)),0,1)</f>
        <v>1</v>
      </c>
      <c r="O343" t="str">
        <f t="shared" si="11"/>
        <v>BHI</v>
      </c>
      <c r="P343" t="e">
        <f>VLOOKUP(A343,analysis_2!$AI$3:$AI$249,1,FALSE)</f>
        <v>#N/A</v>
      </c>
    </row>
    <row r="344" spans="1:17" x14ac:dyDescent="0.25">
      <c r="A344" t="s">
        <v>765</v>
      </c>
      <c r="B344">
        <v>1108134</v>
      </c>
      <c r="C344" t="s">
        <v>766</v>
      </c>
      <c r="D344">
        <v>6036</v>
      </c>
      <c r="E344">
        <v>999999</v>
      </c>
      <c r="F344" t="s">
        <v>119</v>
      </c>
      <c r="G344" s="4">
        <v>36705</v>
      </c>
      <c r="H344" s="4">
        <v>2958100</v>
      </c>
      <c r="K344" t="str">
        <f t="shared" si="12"/>
        <v/>
      </c>
      <c r="L344">
        <f>IF(ISERROR(VLOOKUP(B344,analysis_1!$T$5:$T$857,1,FALSE)),0,1)</f>
        <v>0</v>
      </c>
      <c r="O344" t="str">
        <f t="shared" si="11"/>
        <v>BHLB</v>
      </c>
      <c r="P344" t="e">
        <f>VLOOKUP(A344,analysis_2!$AI$3:$AI$249,1,FALSE)</f>
        <v>#N/A</v>
      </c>
      <c r="Q344" t="e">
        <f>VLOOKUP(D344,analysis_2!$AJ$12:$AK$37,2,FALSE)</f>
        <v>#N/A</v>
      </c>
    </row>
    <row r="345" spans="1:17" x14ac:dyDescent="0.25">
      <c r="A345" t="s">
        <v>767</v>
      </c>
      <c r="B345">
        <v>1689813</v>
      </c>
      <c r="C345" t="s">
        <v>768</v>
      </c>
      <c r="D345">
        <v>2834</v>
      </c>
      <c r="E345">
        <v>106005</v>
      </c>
      <c r="F345" t="s">
        <v>119</v>
      </c>
      <c r="G345" s="4">
        <v>42859</v>
      </c>
      <c r="H345" s="4">
        <v>2958100</v>
      </c>
      <c r="K345" t="str">
        <f t="shared" si="12"/>
        <v/>
      </c>
      <c r="L345">
        <f>IF(ISERROR(VLOOKUP(B345,analysis_1!$T$5:$T$857,1,FALSE)),0,1)</f>
        <v>0</v>
      </c>
      <c r="O345" t="str">
        <f t="shared" si="11"/>
        <v>BHVN</v>
      </c>
      <c r="P345" t="e">
        <f>VLOOKUP(A345,analysis_2!$AI$3:$AI$249,1,FALSE)</f>
        <v>#N/A</v>
      </c>
      <c r="Q345" t="e">
        <f>VLOOKUP(D345,analysis_2!$AJ$12:$AK$37,2,FALSE)</f>
        <v>#N/A</v>
      </c>
    </row>
    <row r="346" spans="1:17" x14ac:dyDescent="0.25">
      <c r="A346" t="s">
        <v>769</v>
      </c>
      <c r="B346">
        <v>823094</v>
      </c>
      <c r="C346" t="s">
        <v>770</v>
      </c>
      <c r="D346">
        <v>7389</v>
      </c>
      <c r="E346">
        <v>103002</v>
      </c>
      <c r="F346" t="s">
        <v>119</v>
      </c>
      <c r="G346" s="4">
        <v>32276</v>
      </c>
      <c r="H346" s="4">
        <v>43752</v>
      </c>
      <c r="K346" t="str">
        <f t="shared" si="12"/>
        <v/>
      </c>
      <c r="L346">
        <f>IF(ISERROR(VLOOKUP(B346,analysis_1!$T$5:$T$857,1,FALSE)),0,1)</f>
        <v>1</v>
      </c>
      <c r="O346" t="str">
        <f t="shared" si="11"/>
        <v>BID</v>
      </c>
      <c r="P346" t="e">
        <f>VLOOKUP(A346,analysis_2!$AI$3:$AI$249,1,FALSE)</f>
        <v>#N/A</v>
      </c>
    </row>
    <row r="347" spans="1:17" x14ac:dyDescent="0.25">
      <c r="A347" t="s">
        <v>771</v>
      </c>
      <c r="B347">
        <v>768835</v>
      </c>
      <c r="C347" t="s">
        <v>772</v>
      </c>
      <c r="D347">
        <v>5331</v>
      </c>
      <c r="E347">
        <v>102001</v>
      </c>
      <c r="F347" t="s">
        <v>119</v>
      </c>
      <c r="G347" s="4">
        <v>31218</v>
      </c>
      <c r="H347" s="4">
        <v>2958100</v>
      </c>
      <c r="K347" t="str">
        <f t="shared" si="12"/>
        <v/>
      </c>
      <c r="L347">
        <f>IF(ISERROR(VLOOKUP(B347,analysis_1!$T$5:$T$857,1,FALSE)),0,1)</f>
        <v>0</v>
      </c>
      <c r="O347" t="str">
        <f t="shared" si="11"/>
        <v>BIG</v>
      </c>
      <c r="P347" t="e">
        <f>VLOOKUP(A347,analysis_2!$AI$3:$AI$249,1,FALSE)</f>
        <v>#N/A</v>
      </c>
    </row>
    <row r="348" spans="1:17" x14ac:dyDescent="0.25">
      <c r="A348" t="s">
        <v>773</v>
      </c>
      <c r="B348">
        <v>875045</v>
      </c>
      <c r="C348" t="s">
        <v>774</v>
      </c>
      <c r="D348">
        <v>2836</v>
      </c>
      <c r="E348">
        <v>106002</v>
      </c>
      <c r="F348" t="s">
        <v>125</v>
      </c>
      <c r="G348" s="4">
        <v>33498</v>
      </c>
      <c r="H348" s="4">
        <v>2958100</v>
      </c>
      <c r="K348" t="str">
        <f t="shared" si="12"/>
        <v/>
      </c>
      <c r="L348">
        <f>IF(ISERROR(VLOOKUP(B348,analysis_1!$T$5:$T$857,1,FALSE)),0,1)</f>
        <v>1</v>
      </c>
      <c r="O348" t="str">
        <f t="shared" si="11"/>
        <v>BIIB</v>
      </c>
      <c r="P348" t="e">
        <f>VLOOKUP(A348,analysis_2!$AI$3:$AI$249,1,FALSE)</f>
        <v>#N/A</v>
      </c>
    </row>
    <row r="349" spans="1:17" x14ac:dyDescent="0.25">
      <c r="A349" t="s">
        <v>775</v>
      </c>
      <c r="B349">
        <v>12208</v>
      </c>
      <c r="C349" t="s">
        <v>776</v>
      </c>
      <c r="D349">
        <v>3826</v>
      </c>
      <c r="E349">
        <v>106001</v>
      </c>
      <c r="F349" t="s">
        <v>119</v>
      </c>
      <c r="G349" s="4">
        <v>29278</v>
      </c>
      <c r="H349" s="4">
        <v>2958100</v>
      </c>
      <c r="K349" t="str">
        <f t="shared" si="12"/>
        <v/>
      </c>
      <c r="L349">
        <f>IF(ISERROR(VLOOKUP(B349,analysis_1!$T$5:$T$857,1,FALSE)),0,1)</f>
        <v>1</v>
      </c>
      <c r="O349" t="str">
        <f t="shared" si="11"/>
        <v>BIO</v>
      </c>
      <c r="P349" t="e">
        <f>VLOOKUP(A349,analysis_2!$AI$3:$AI$249,1,FALSE)</f>
        <v>#N/A</v>
      </c>
    </row>
    <row r="350" spans="1:17" x14ac:dyDescent="0.25">
      <c r="A350" t="s">
        <v>777</v>
      </c>
      <c r="B350">
        <v>1681689</v>
      </c>
      <c r="C350" t="s">
        <v>778</v>
      </c>
      <c r="D350">
        <v>2834</v>
      </c>
      <c r="E350">
        <v>106005</v>
      </c>
      <c r="F350" t="s">
        <v>125</v>
      </c>
      <c r="G350" s="4">
        <v>42747</v>
      </c>
      <c r="H350" s="4">
        <v>43178</v>
      </c>
      <c r="K350" t="str">
        <f t="shared" si="12"/>
        <v/>
      </c>
      <c r="L350">
        <f>IF(ISERROR(VLOOKUP(B350,analysis_1!$T$5:$T$857,1,FALSE)),0,1)</f>
        <v>0</v>
      </c>
      <c r="O350" t="str">
        <f t="shared" si="11"/>
        <v>BIVV</v>
      </c>
      <c r="P350" t="e">
        <f>VLOOKUP(A350,analysis_2!$AI$3:$AI$249,1,FALSE)</f>
        <v>#N/A</v>
      </c>
      <c r="Q350" t="e">
        <f>VLOOKUP(D350,analysis_2!$AJ$12:$AK$37,2,FALSE)</f>
        <v>#N/A</v>
      </c>
    </row>
    <row r="351" spans="1:17" x14ac:dyDescent="0.25">
      <c r="A351" t="s">
        <v>779</v>
      </c>
      <c r="B351">
        <v>1531152</v>
      </c>
      <c r="C351" t="s">
        <v>780</v>
      </c>
      <c r="D351">
        <v>5331</v>
      </c>
      <c r="E351">
        <v>102001</v>
      </c>
      <c r="F351" t="s">
        <v>119</v>
      </c>
      <c r="G351" s="4">
        <v>43279</v>
      </c>
      <c r="H351" s="4">
        <v>2958100</v>
      </c>
      <c r="K351" t="str">
        <f t="shared" si="12"/>
        <v/>
      </c>
      <c r="L351">
        <f>IF(ISERROR(VLOOKUP(B351,analysis_1!$T$5:$T$857,1,FALSE)),0,1)</f>
        <v>0</v>
      </c>
      <c r="O351" t="str">
        <f t="shared" si="11"/>
        <v>BJ</v>
      </c>
      <c r="P351" t="e">
        <f>VLOOKUP(A351,analysis_2!$AI$3:$AI$249,1,FALSE)</f>
        <v>#N/A</v>
      </c>
      <c r="Q351" t="e">
        <f>VLOOKUP(D351,analysis_2!$AJ$12:$AK$37,2,FALSE)</f>
        <v>#N/A</v>
      </c>
    </row>
    <row r="352" spans="1:17" x14ac:dyDescent="0.25">
      <c r="A352" t="s">
        <v>781</v>
      </c>
      <c r="B352">
        <v>1013488</v>
      </c>
      <c r="C352" t="s">
        <v>782</v>
      </c>
      <c r="D352">
        <v>5812</v>
      </c>
      <c r="E352">
        <v>103003</v>
      </c>
      <c r="F352" t="s">
        <v>125</v>
      </c>
      <c r="G352" s="4">
        <v>35348</v>
      </c>
      <c r="H352" s="4">
        <v>2958100</v>
      </c>
      <c r="K352" t="str">
        <f t="shared" si="12"/>
        <v/>
      </c>
      <c r="L352">
        <f>IF(ISERROR(VLOOKUP(B352,analysis_1!$T$5:$T$857,1,FALSE)),0,1)</f>
        <v>0</v>
      </c>
      <c r="O352" t="str">
        <f t="shared" si="11"/>
        <v>BJRI</v>
      </c>
      <c r="P352" t="e">
        <f>VLOOKUP(A352,analysis_2!$AI$3:$AI$249,1,FALSE)</f>
        <v>#N/A</v>
      </c>
    </row>
    <row r="353" spans="1:17" x14ac:dyDescent="0.25">
      <c r="A353" t="s">
        <v>783</v>
      </c>
      <c r="B353">
        <v>1390777</v>
      </c>
      <c r="C353" t="s">
        <v>784</v>
      </c>
      <c r="D353">
        <v>6022</v>
      </c>
      <c r="E353">
        <v>104001</v>
      </c>
      <c r="F353" t="s">
        <v>119</v>
      </c>
      <c r="G353" s="4">
        <v>26787</v>
      </c>
      <c r="H353" s="4">
        <v>2958100</v>
      </c>
      <c r="K353" t="str">
        <f t="shared" si="12"/>
        <v/>
      </c>
      <c r="L353">
        <f>IF(ISERROR(VLOOKUP(B353,analysis_1!$T$5:$T$857,1,FALSE)),0,1)</f>
        <v>1</v>
      </c>
      <c r="O353" t="str">
        <f t="shared" si="11"/>
        <v>BK</v>
      </c>
      <c r="P353" t="e">
        <f>VLOOKUP(A353,analysis_2!$AI$3:$AI$249,1,FALSE)</f>
        <v>#N/A</v>
      </c>
    </row>
    <row r="354" spans="1:17" x14ac:dyDescent="0.25">
      <c r="A354" t="s">
        <v>785</v>
      </c>
      <c r="B354">
        <v>1332349</v>
      </c>
      <c r="C354" t="s">
        <v>786</v>
      </c>
      <c r="D354">
        <v>8050</v>
      </c>
      <c r="E354">
        <v>100002</v>
      </c>
      <c r="F354" t="s">
        <v>119</v>
      </c>
      <c r="G354" s="4">
        <v>38678</v>
      </c>
      <c r="H354" s="4">
        <v>2958100</v>
      </c>
      <c r="K354" t="str">
        <f t="shared" si="12"/>
        <v/>
      </c>
      <c r="L354">
        <f>IF(ISERROR(VLOOKUP(B354,analysis_1!$T$5:$T$857,1,FALSE)),0,1)</f>
        <v>0</v>
      </c>
      <c r="O354" t="str">
        <f t="shared" si="11"/>
        <v>BKD</v>
      </c>
      <c r="P354" s="16" t="str">
        <f>VLOOKUP(A354,analysis_2!$AI$3:$AI$249,1,FALSE)</f>
        <v>BKD</v>
      </c>
      <c r="Q354" t="e">
        <f>VLOOKUP(D354,analysis_2!$AJ$12:$AK$37,2,FALSE)</f>
        <v>#N/A</v>
      </c>
    </row>
    <row r="355" spans="1:17" x14ac:dyDescent="0.25">
      <c r="A355" t="s">
        <v>787</v>
      </c>
      <c r="B355">
        <v>885245</v>
      </c>
      <c r="C355" t="s">
        <v>788</v>
      </c>
      <c r="D355">
        <v>5651</v>
      </c>
      <c r="E355">
        <v>103002</v>
      </c>
      <c r="F355" t="s">
        <v>119</v>
      </c>
      <c r="G355" s="4">
        <v>33735</v>
      </c>
      <c r="H355" s="4">
        <v>2958100</v>
      </c>
      <c r="K355" t="str">
        <f t="shared" si="12"/>
        <v/>
      </c>
      <c r="L355">
        <f>IF(ISERROR(VLOOKUP(B355,analysis_1!$T$5:$T$857,1,FALSE)),0,1)</f>
        <v>0</v>
      </c>
      <c r="O355" t="str">
        <f t="shared" si="11"/>
        <v>BKE</v>
      </c>
      <c r="P355" t="e">
        <f>VLOOKUP(A355,analysis_2!$AI$3:$AI$249,1,FALSE)</f>
        <v>#N/A</v>
      </c>
    </row>
    <row r="356" spans="1:17" x14ac:dyDescent="0.25">
      <c r="A356" t="s">
        <v>789</v>
      </c>
      <c r="B356">
        <v>1130464</v>
      </c>
      <c r="C356" t="s">
        <v>790</v>
      </c>
      <c r="D356">
        <v>4911</v>
      </c>
      <c r="E356">
        <v>105001</v>
      </c>
      <c r="F356" t="s">
        <v>119</v>
      </c>
      <c r="G356" s="4">
        <v>30932</v>
      </c>
      <c r="H356" s="4">
        <v>2958100</v>
      </c>
      <c r="K356" t="str">
        <f t="shared" si="12"/>
        <v/>
      </c>
      <c r="L356">
        <f>IF(ISERROR(VLOOKUP(B356,analysis_1!$T$5:$T$857,1,FALSE)),0,1)</f>
        <v>0</v>
      </c>
      <c r="O356" t="str">
        <f t="shared" si="11"/>
        <v>BKH</v>
      </c>
      <c r="P356" t="e">
        <f>VLOOKUP(A356,analysis_2!$AI$3:$AI$249,1,FALSE)</f>
        <v>#N/A</v>
      </c>
    </row>
    <row r="357" spans="1:17" x14ac:dyDescent="0.25">
      <c r="A357" t="s">
        <v>791</v>
      </c>
      <c r="B357">
        <v>1627014</v>
      </c>
      <c r="C357" t="s">
        <v>792</v>
      </c>
      <c r="D357">
        <v>7372</v>
      </c>
      <c r="E357">
        <v>101003</v>
      </c>
      <c r="F357" t="s">
        <v>119</v>
      </c>
      <c r="G357" s="4">
        <v>42144</v>
      </c>
      <c r="H357" s="4">
        <v>2958100</v>
      </c>
      <c r="K357" t="str">
        <f t="shared" si="12"/>
        <v/>
      </c>
      <c r="L357">
        <f>IF(ISERROR(VLOOKUP(B357,analysis_1!$T$5:$T$857,1,FALSE)),0,1)</f>
        <v>0</v>
      </c>
      <c r="O357" t="str">
        <f t="shared" si="11"/>
        <v>BKI</v>
      </c>
      <c r="P357" t="e">
        <f>VLOOKUP(A357,analysis_2!$AI$3:$AI$249,1,FALSE)</f>
        <v>#N/A</v>
      </c>
    </row>
    <row r="358" spans="1:17" x14ac:dyDescent="0.25">
      <c r="A358" t="s">
        <v>793</v>
      </c>
      <c r="B358">
        <v>1075531</v>
      </c>
      <c r="C358" t="s">
        <v>794</v>
      </c>
      <c r="D358">
        <v>4700</v>
      </c>
      <c r="E358">
        <v>103015</v>
      </c>
      <c r="F358" t="s">
        <v>125</v>
      </c>
      <c r="G358" s="4">
        <v>36250</v>
      </c>
      <c r="H358" s="4">
        <v>2958100</v>
      </c>
      <c r="K358" t="str">
        <f t="shared" si="12"/>
        <v/>
      </c>
      <c r="L358">
        <f>IF(ISERROR(VLOOKUP(B358,analysis_1!$T$5:$T$857,1,FALSE)),0,1)</f>
        <v>1</v>
      </c>
      <c r="O358" t="str">
        <f t="shared" si="11"/>
        <v>BKNG</v>
      </c>
      <c r="P358" t="e">
        <f>VLOOKUP(A358,analysis_2!$AI$3:$AI$249,1,FALSE)</f>
        <v>#N/A</v>
      </c>
    </row>
    <row r="359" spans="1:17" x14ac:dyDescent="0.25">
      <c r="A359" t="s">
        <v>795</v>
      </c>
      <c r="B359">
        <v>1701605</v>
      </c>
      <c r="C359" t="s">
        <v>763</v>
      </c>
      <c r="D359">
        <v>3533</v>
      </c>
      <c r="E359">
        <v>107004</v>
      </c>
      <c r="F359" t="s">
        <v>119</v>
      </c>
      <c r="G359" s="4">
        <v>42921</v>
      </c>
      <c r="H359" s="4">
        <v>2958100</v>
      </c>
      <c r="K359" t="str">
        <f t="shared" si="12"/>
        <v/>
      </c>
      <c r="L359">
        <f>IF(ISERROR(VLOOKUP(B359,analysis_1!$T$5:$T$857,1,FALSE)),0,1)</f>
        <v>1</v>
      </c>
      <c r="O359" t="str">
        <f t="shared" si="11"/>
        <v>BKR</v>
      </c>
      <c r="P359" t="e">
        <f>VLOOKUP(A359,analysis_2!$AI$3:$AI$249,1,FALSE)</f>
        <v>#N/A</v>
      </c>
    </row>
    <row r="360" spans="1:17" x14ac:dyDescent="0.25">
      <c r="A360" t="s">
        <v>796</v>
      </c>
      <c r="B360">
        <v>890491</v>
      </c>
      <c r="C360" t="s">
        <v>797</v>
      </c>
      <c r="D360">
        <v>5940</v>
      </c>
      <c r="E360">
        <v>103002</v>
      </c>
      <c r="F360" t="s">
        <v>119</v>
      </c>
      <c r="G360" s="4">
        <v>34240</v>
      </c>
      <c r="H360" s="4">
        <v>43696</v>
      </c>
      <c r="K360" t="str">
        <f t="shared" si="12"/>
        <v/>
      </c>
      <c r="L360">
        <f>IF(ISERROR(VLOOKUP(B360,analysis_1!$T$5:$T$857,1,FALSE)),0,1)</f>
        <v>0</v>
      </c>
      <c r="O360" t="str">
        <f t="shared" si="11"/>
        <v>BKS</v>
      </c>
      <c r="P360" t="e">
        <f>VLOOKUP(A360,analysis_2!$AI$3:$AI$249,1,FALSE)</f>
        <v>#N/A</v>
      </c>
    </row>
    <row r="361" spans="1:17" x14ac:dyDescent="0.25">
      <c r="A361" t="s">
        <v>798</v>
      </c>
      <c r="B361">
        <v>1504008</v>
      </c>
      <c r="C361" t="s">
        <v>799</v>
      </c>
      <c r="D361">
        <v>6035</v>
      </c>
      <c r="E361">
        <v>104003</v>
      </c>
      <c r="F361" t="s">
        <v>119</v>
      </c>
      <c r="G361" s="4">
        <v>40571</v>
      </c>
      <c r="H361" s="4">
        <v>2958100</v>
      </c>
      <c r="K361" t="str">
        <f t="shared" si="12"/>
        <v/>
      </c>
      <c r="L361">
        <f>IF(ISERROR(VLOOKUP(B361,analysis_1!$T$5:$T$857,1,FALSE)),0,1)</f>
        <v>0</v>
      </c>
      <c r="O361" t="str">
        <f t="shared" si="11"/>
        <v>BKU</v>
      </c>
      <c r="P361" t="e">
        <f>VLOOKUP(A361,analysis_2!$AI$3:$AI$249,1,FALSE)</f>
        <v>#N/A</v>
      </c>
      <c r="Q361" t="e">
        <f>VLOOKUP(D361,analysis_2!$AJ$12:$AK$37,2,FALSE)</f>
        <v>#N/A</v>
      </c>
    </row>
    <row r="362" spans="1:17" x14ac:dyDescent="0.25">
      <c r="A362" t="s">
        <v>800</v>
      </c>
      <c r="B362">
        <v>1666134</v>
      </c>
      <c r="C362" t="s">
        <v>801</v>
      </c>
      <c r="D362">
        <v>7372</v>
      </c>
      <c r="E362">
        <v>101003</v>
      </c>
      <c r="F362" t="s">
        <v>125</v>
      </c>
      <c r="G362" s="4">
        <v>42671</v>
      </c>
      <c r="H362" s="4">
        <v>2958100</v>
      </c>
      <c r="K362" t="str">
        <f t="shared" si="12"/>
        <v/>
      </c>
      <c r="L362">
        <f>IF(ISERROR(VLOOKUP(B362,analysis_1!$T$5:$T$857,1,FALSE)),0,1)</f>
        <v>0</v>
      </c>
      <c r="O362" t="str">
        <f t="shared" si="11"/>
        <v>BL</v>
      </c>
      <c r="P362" t="e">
        <f>VLOOKUP(A362,analysis_2!$AI$3:$AI$249,1,FALSE)</f>
        <v>#N/A</v>
      </c>
    </row>
    <row r="363" spans="1:17" x14ac:dyDescent="0.25">
      <c r="A363" t="s">
        <v>802</v>
      </c>
      <c r="B363">
        <v>1358403</v>
      </c>
      <c r="C363" t="s">
        <v>803</v>
      </c>
      <c r="D363">
        <v>2834</v>
      </c>
      <c r="E363">
        <v>106002</v>
      </c>
      <c r="F363" t="s">
        <v>125</v>
      </c>
      <c r="G363" s="4">
        <v>41991</v>
      </c>
      <c r="H363" s="4">
        <v>2958100</v>
      </c>
      <c r="K363" t="str">
        <f t="shared" si="12"/>
        <v/>
      </c>
      <c r="L363">
        <f>IF(ISERROR(VLOOKUP(B363,analysis_1!$T$5:$T$857,1,FALSE)),0,1)</f>
        <v>0</v>
      </c>
      <c r="O363" t="str">
        <f t="shared" si="11"/>
        <v>BLCM</v>
      </c>
      <c r="P363" t="e">
        <f>VLOOKUP(A363,analysis_2!$AI$3:$AI$249,1,FALSE)</f>
        <v>#N/A</v>
      </c>
    </row>
    <row r="364" spans="1:17" x14ac:dyDescent="0.25">
      <c r="A364" t="s">
        <v>804</v>
      </c>
      <c r="B364">
        <v>1633931</v>
      </c>
      <c r="C364" t="s">
        <v>805</v>
      </c>
      <c r="D364">
        <v>1700</v>
      </c>
      <c r="E364">
        <v>110005</v>
      </c>
      <c r="F364" t="s">
        <v>119</v>
      </c>
      <c r="G364" s="4">
        <v>42186</v>
      </c>
      <c r="H364" s="4">
        <v>2958100</v>
      </c>
      <c r="K364" t="str">
        <f t="shared" si="12"/>
        <v/>
      </c>
      <c r="L364">
        <f>IF(ISERROR(VLOOKUP(B364,analysis_1!$T$5:$T$857,1,FALSE)),0,1)</f>
        <v>0</v>
      </c>
      <c r="O364" t="str">
        <f t="shared" si="11"/>
        <v>BLD</v>
      </c>
      <c r="P364" t="e">
        <f>VLOOKUP(A364,analysis_2!$AI$3:$AI$249,1,FALSE)</f>
        <v>#N/A</v>
      </c>
      <c r="Q364" t="e">
        <f>VLOOKUP(D364,analysis_2!$AJ$12:$AK$37,2,FALSE)</f>
        <v>#N/A</v>
      </c>
    </row>
    <row r="365" spans="1:17" x14ac:dyDescent="0.25">
      <c r="A365" t="s">
        <v>806</v>
      </c>
      <c r="B365">
        <v>1316835</v>
      </c>
      <c r="C365" t="s">
        <v>807</v>
      </c>
      <c r="D365">
        <v>5211</v>
      </c>
      <c r="E365">
        <v>110005</v>
      </c>
      <c r="F365" t="s">
        <v>125</v>
      </c>
      <c r="G365" s="4">
        <v>38531</v>
      </c>
      <c r="H365" s="4">
        <v>2958100</v>
      </c>
      <c r="K365" t="str">
        <f t="shared" si="12"/>
        <v/>
      </c>
      <c r="L365">
        <f>IF(ISERROR(VLOOKUP(B365,analysis_1!$T$5:$T$857,1,FALSE)),0,1)</f>
        <v>0</v>
      </c>
      <c r="O365" t="str">
        <f t="shared" si="11"/>
        <v>BLDR</v>
      </c>
      <c r="P365" t="e">
        <f>VLOOKUP(A365,analysis_2!$AI$3:$AI$249,1,FALSE)</f>
        <v>#N/A</v>
      </c>
    </row>
    <row r="366" spans="1:17" x14ac:dyDescent="0.25">
      <c r="A366" t="s">
        <v>808</v>
      </c>
      <c r="B366">
        <v>834365</v>
      </c>
      <c r="C366" t="s">
        <v>809</v>
      </c>
      <c r="D366">
        <v>3845</v>
      </c>
      <c r="E366">
        <v>106003</v>
      </c>
      <c r="F366" t="s">
        <v>125</v>
      </c>
      <c r="G366" s="4">
        <v>33750</v>
      </c>
      <c r="H366" s="4">
        <v>2958100</v>
      </c>
      <c r="K366" t="str">
        <f t="shared" si="12"/>
        <v/>
      </c>
      <c r="L366">
        <f>IF(ISERROR(VLOOKUP(B366,analysis_1!$T$5:$T$857,1,FALSE)),0,1)</f>
        <v>0</v>
      </c>
      <c r="O366" t="str">
        <f t="shared" si="11"/>
        <v>BLFS</v>
      </c>
      <c r="P366" t="e">
        <f>VLOOKUP(A366,analysis_2!$AI$3:$AI$249,1,FALSE)</f>
        <v>#N/A</v>
      </c>
    </row>
    <row r="367" spans="1:17" x14ac:dyDescent="0.25">
      <c r="A367" t="s">
        <v>810</v>
      </c>
      <c r="B367">
        <v>1364742</v>
      </c>
      <c r="C367" t="s">
        <v>811</v>
      </c>
      <c r="D367">
        <v>6211</v>
      </c>
      <c r="E367">
        <v>104001</v>
      </c>
      <c r="F367" t="s">
        <v>119</v>
      </c>
      <c r="G367" s="4">
        <v>36434</v>
      </c>
      <c r="H367" s="4">
        <v>2958100</v>
      </c>
      <c r="K367" t="str">
        <f t="shared" si="12"/>
        <v/>
      </c>
      <c r="L367">
        <f>IF(ISERROR(VLOOKUP(B367,analysis_1!$T$5:$T$857,1,FALSE)),0,1)</f>
        <v>1</v>
      </c>
      <c r="O367" t="str">
        <f t="shared" si="11"/>
        <v>BLK</v>
      </c>
      <c r="P367" t="e">
        <f>VLOOKUP(A367,analysis_2!$AI$3:$AI$249,1,FALSE)</f>
        <v>#N/A</v>
      </c>
    </row>
    <row r="368" spans="1:17" x14ac:dyDescent="0.25">
      <c r="A368" t="s">
        <v>812</v>
      </c>
      <c r="B368">
        <v>1280058</v>
      </c>
      <c r="C368" t="s">
        <v>813</v>
      </c>
      <c r="D368">
        <v>7372</v>
      </c>
      <c r="E368">
        <v>101003</v>
      </c>
      <c r="F368" t="s">
        <v>125</v>
      </c>
      <c r="G368" s="4">
        <v>38194</v>
      </c>
      <c r="H368" s="4">
        <v>2958100</v>
      </c>
      <c r="K368" t="str">
        <f t="shared" si="12"/>
        <v/>
      </c>
      <c r="L368">
        <f>IF(ISERROR(VLOOKUP(B368,analysis_1!$T$5:$T$857,1,FALSE)),0,1)</f>
        <v>0</v>
      </c>
      <c r="O368" t="str">
        <f t="shared" si="11"/>
        <v>BLKB</v>
      </c>
      <c r="P368" t="e">
        <f>VLOOKUP(A368,analysis_2!$AI$3:$AI$249,1,FALSE)</f>
        <v>#N/A</v>
      </c>
    </row>
    <row r="369" spans="1:17" x14ac:dyDescent="0.25">
      <c r="A369" t="s">
        <v>814</v>
      </c>
      <c r="B369">
        <v>9389</v>
      </c>
      <c r="C369" t="s">
        <v>815</v>
      </c>
      <c r="D369">
        <v>3411</v>
      </c>
      <c r="E369">
        <v>103018</v>
      </c>
      <c r="F369" t="s">
        <v>119</v>
      </c>
      <c r="G369" s="4">
        <v>30932</v>
      </c>
      <c r="H369" s="4">
        <v>2958100</v>
      </c>
      <c r="K369" t="str">
        <f t="shared" si="12"/>
        <v/>
      </c>
      <c r="L369">
        <f>IF(ISERROR(VLOOKUP(B369,analysis_1!$T$5:$T$857,1,FALSE)),0,1)</f>
        <v>1</v>
      </c>
      <c r="O369" t="str">
        <f t="shared" si="11"/>
        <v>BLL</v>
      </c>
      <c r="P369" t="e">
        <f>VLOOKUP(A369,analysis_2!$AI$3:$AI$249,1,FALSE)</f>
        <v>#N/A</v>
      </c>
    </row>
    <row r="370" spans="1:17" x14ac:dyDescent="0.25">
      <c r="A370" t="s">
        <v>816</v>
      </c>
      <c r="B370">
        <v>1546417</v>
      </c>
      <c r="C370" t="s">
        <v>817</v>
      </c>
      <c r="D370">
        <v>5812</v>
      </c>
      <c r="E370">
        <v>103003</v>
      </c>
      <c r="F370" t="s">
        <v>125</v>
      </c>
      <c r="G370" s="4">
        <v>41129</v>
      </c>
      <c r="H370" s="4">
        <v>2958100</v>
      </c>
      <c r="K370" t="str">
        <f t="shared" si="12"/>
        <v/>
      </c>
      <c r="L370">
        <f>IF(ISERROR(VLOOKUP(B370,analysis_1!$T$5:$T$857,1,FALSE)),0,1)</f>
        <v>0</v>
      </c>
      <c r="O370" t="str">
        <f t="shared" si="11"/>
        <v>BLMN</v>
      </c>
      <c r="P370" t="e">
        <f>VLOOKUP(A370,analysis_2!$AI$3:$AI$249,1,FALSE)</f>
        <v>#N/A</v>
      </c>
      <c r="Q370" t="e">
        <f>VLOOKUP(D370,analysis_2!$AJ$12:$AK$37,2,FALSE)</f>
        <v>#N/A</v>
      </c>
    </row>
    <row r="371" spans="1:17" x14ac:dyDescent="0.25">
      <c r="A371" t="s">
        <v>818</v>
      </c>
      <c r="B371">
        <v>1223862</v>
      </c>
      <c r="C371" t="s">
        <v>819</v>
      </c>
      <c r="D371">
        <v>9999</v>
      </c>
      <c r="E371">
        <v>101005</v>
      </c>
      <c r="F371" t="s">
        <v>119</v>
      </c>
      <c r="G371" s="4">
        <v>41018</v>
      </c>
      <c r="H371" s="4">
        <v>42681</v>
      </c>
      <c r="K371" t="str">
        <f t="shared" si="12"/>
        <v/>
      </c>
      <c r="L371">
        <f>IF(ISERROR(VLOOKUP(B371,analysis_1!$T$5:$T$857,1,FALSE)),0,1)</f>
        <v>0</v>
      </c>
      <c r="O371" t="str">
        <f t="shared" si="11"/>
        <v>BLOX</v>
      </c>
      <c r="P371" t="e">
        <f>VLOOKUP(A371,analysis_2!$AI$3:$AI$249,1,FALSE)</f>
        <v>#N/A</v>
      </c>
    </row>
    <row r="372" spans="1:17" x14ac:dyDescent="0.25">
      <c r="A372" t="s">
        <v>820</v>
      </c>
      <c r="B372">
        <v>1293971</v>
      </c>
      <c r="C372" t="s">
        <v>821</v>
      </c>
      <c r="D372">
        <v>2836</v>
      </c>
      <c r="E372">
        <v>106002</v>
      </c>
      <c r="F372" t="s">
        <v>125</v>
      </c>
      <c r="G372" s="4">
        <v>41444</v>
      </c>
      <c r="H372" s="4">
        <v>2958100</v>
      </c>
      <c r="K372" t="str">
        <f t="shared" si="12"/>
        <v/>
      </c>
      <c r="L372">
        <f>IF(ISERROR(VLOOKUP(B372,analysis_1!$T$5:$T$857,1,FALSE)),0,1)</f>
        <v>0</v>
      </c>
      <c r="O372" t="str">
        <f t="shared" si="11"/>
        <v>BLUE</v>
      </c>
      <c r="P372" t="e">
        <f>VLOOKUP(A372,analysis_2!$AI$3:$AI$249,1,FALSE)</f>
        <v>#N/A</v>
      </c>
    </row>
    <row r="373" spans="1:17" x14ac:dyDescent="0.25">
      <c r="A373" t="s">
        <v>822</v>
      </c>
      <c r="B373">
        <v>1574815</v>
      </c>
      <c r="C373" t="s">
        <v>823</v>
      </c>
      <c r="D373">
        <v>5211</v>
      </c>
      <c r="E373">
        <v>103002</v>
      </c>
      <c r="F373" t="s">
        <v>125</v>
      </c>
      <c r="G373" s="4">
        <v>42373</v>
      </c>
      <c r="H373" s="4">
        <v>2958100</v>
      </c>
      <c r="K373" t="str">
        <f t="shared" si="12"/>
        <v/>
      </c>
      <c r="L373">
        <f>IF(ISERROR(VLOOKUP(B373,analysis_1!$T$5:$T$857,1,FALSE)),0,1)</f>
        <v>0</v>
      </c>
      <c r="O373" t="str">
        <f t="shared" si="11"/>
        <v>BMCH</v>
      </c>
      <c r="P373" t="e">
        <f>VLOOKUP(A373,analysis_2!$AI$3:$AI$249,1,FALSE)</f>
        <v>#N/A</v>
      </c>
      <c r="Q373" t="e">
        <f>VLOOKUP(D373,analysis_2!$AJ$12:$AK$37,2,FALSE)</f>
        <v>#N/A</v>
      </c>
    </row>
    <row r="374" spans="1:17" x14ac:dyDescent="0.25">
      <c r="A374" t="s">
        <v>824</v>
      </c>
      <c r="B374">
        <v>9092</v>
      </c>
      <c r="C374" t="s">
        <v>825</v>
      </c>
      <c r="D374">
        <v>3824</v>
      </c>
      <c r="E374">
        <v>101001</v>
      </c>
      <c r="F374" t="s">
        <v>119</v>
      </c>
      <c r="G374" s="4">
        <v>30932</v>
      </c>
      <c r="H374" s="4">
        <v>2958100</v>
      </c>
      <c r="K374" t="str">
        <f t="shared" si="12"/>
        <v/>
      </c>
      <c r="L374">
        <f>IF(ISERROR(VLOOKUP(B374,analysis_1!$T$5:$T$857,1,FALSE)),0,1)</f>
        <v>0</v>
      </c>
      <c r="O374" t="str">
        <f t="shared" si="11"/>
        <v>BMI</v>
      </c>
      <c r="P374" t="e">
        <f>VLOOKUP(A374,analysis_2!$AI$3:$AI$249,1,FALSE)</f>
        <v>#N/A</v>
      </c>
    </row>
    <row r="375" spans="1:17" x14ac:dyDescent="0.25">
      <c r="A375" t="s">
        <v>826</v>
      </c>
      <c r="B375">
        <v>1048477</v>
      </c>
      <c r="C375" t="s">
        <v>827</v>
      </c>
      <c r="D375">
        <v>2834</v>
      </c>
      <c r="E375">
        <v>106002</v>
      </c>
      <c r="F375" t="s">
        <v>125</v>
      </c>
      <c r="G375" s="4">
        <v>36367</v>
      </c>
      <c r="H375" s="4">
        <v>2958100</v>
      </c>
      <c r="K375" t="str">
        <f t="shared" si="12"/>
        <v/>
      </c>
      <c r="L375">
        <f>IF(ISERROR(VLOOKUP(B375,analysis_1!$T$5:$T$857,1,FALSE)),0,1)</f>
        <v>1</v>
      </c>
      <c r="O375" t="str">
        <f t="shared" si="11"/>
        <v>BMRN</v>
      </c>
      <c r="P375" t="e">
        <f>VLOOKUP(A375,analysis_2!$AI$3:$AI$249,1,FALSE)</f>
        <v>#N/A</v>
      </c>
    </row>
    <row r="376" spans="1:17" x14ac:dyDescent="0.25">
      <c r="A376" t="s">
        <v>828</v>
      </c>
      <c r="B376">
        <v>11199</v>
      </c>
      <c r="C376" t="s">
        <v>829</v>
      </c>
      <c r="D376">
        <v>2670</v>
      </c>
      <c r="E376">
        <v>103018</v>
      </c>
      <c r="F376" t="s">
        <v>119</v>
      </c>
      <c r="G376" s="4">
        <v>30932</v>
      </c>
      <c r="H376" s="4">
        <v>43644</v>
      </c>
      <c r="K376" t="str">
        <f t="shared" si="12"/>
        <v/>
      </c>
      <c r="L376">
        <f>IF(ISERROR(VLOOKUP(B376,analysis_1!$T$5:$T$857,1,FALSE)),0,1)</f>
        <v>1</v>
      </c>
      <c r="O376" t="str">
        <f t="shared" si="11"/>
        <v>BMS</v>
      </c>
      <c r="P376" t="e">
        <f>VLOOKUP(A376,analysis_2!$AI$3:$AI$249,1,FALSE)</f>
        <v>#N/A</v>
      </c>
    </row>
    <row r="377" spans="1:17" x14ac:dyDescent="0.25">
      <c r="A377" t="s">
        <v>830</v>
      </c>
      <c r="B377">
        <v>802681</v>
      </c>
      <c r="C377" t="s">
        <v>831</v>
      </c>
      <c r="D377">
        <v>6022</v>
      </c>
      <c r="E377">
        <v>104002</v>
      </c>
      <c r="F377" t="s">
        <v>125</v>
      </c>
      <c r="G377" s="4">
        <v>31267</v>
      </c>
      <c r="H377" s="4">
        <v>2958100</v>
      </c>
      <c r="K377" t="str">
        <f t="shared" si="12"/>
        <v/>
      </c>
      <c r="L377">
        <f>IF(ISERROR(VLOOKUP(B377,analysis_1!$T$5:$T$857,1,FALSE)),0,1)</f>
        <v>0</v>
      </c>
      <c r="O377" t="str">
        <f t="shared" si="11"/>
        <v>BMTC</v>
      </c>
      <c r="P377" t="e">
        <f>VLOOKUP(A377,analysis_2!$AI$3:$AI$249,1,FALSE)</f>
        <v>#N/A</v>
      </c>
      <c r="Q377">
        <f>VLOOKUP(D377,analysis_2!$AJ$12:$AK$37,2,FALSE)</f>
        <v>104002</v>
      </c>
    </row>
    <row r="378" spans="1:17" x14ac:dyDescent="0.25">
      <c r="A378" t="s">
        <v>832</v>
      </c>
      <c r="B378">
        <v>14272</v>
      </c>
      <c r="C378" t="s">
        <v>833</v>
      </c>
      <c r="D378">
        <v>2834</v>
      </c>
      <c r="E378">
        <v>106005</v>
      </c>
      <c r="F378" t="s">
        <v>119</v>
      </c>
      <c r="G378" s="4">
        <v>26451</v>
      </c>
      <c r="H378" s="4">
        <v>2958100</v>
      </c>
      <c r="K378" t="str">
        <f t="shared" si="12"/>
        <v/>
      </c>
      <c r="L378">
        <f>IF(ISERROR(VLOOKUP(B378,analysis_1!$T$5:$T$857,1,FALSE)),0,1)</f>
        <v>1</v>
      </c>
      <c r="O378" t="str">
        <f t="shared" si="11"/>
        <v>BMY</v>
      </c>
      <c r="P378" t="e">
        <f>VLOOKUP(A378,analysis_2!$AI$3:$AI$249,1,FALSE)</f>
        <v>#N/A</v>
      </c>
    </row>
    <row r="379" spans="1:17" x14ac:dyDescent="0.25">
      <c r="A379" t="s">
        <v>834</v>
      </c>
      <c r="B379">
        <v>1210227</v>
      </c>
      <c r="C379" t="s">
        <v>163</v>
      </c>
      <c r="D379">
        <v>6021</v>
      </c>
      <c r="E379">
        <v>104002</v>
      </c>
      <c r="F379" t="s">
        <v>163</v>
      </c>
      <c r="G379" s="4">
        <v>1</v>
      </c>
      <c r="H379" s="4">
        <v>1</v>
      </c>
      <c r="K379" t="str">
        <f t="shared" si="12"/>
        <v/>
      </c>
      <c r="L379">
        <f>IF(ISERROR(VLOOKUP(B379,analysis_1!$T$5:$T$857,1,FALSE)),0,1)</f>
        <v>0</v>
      </c>
      <c r="O379" t="str">
        <f t="shared" si="11"/>
        <v>BNCN</v>
      </c>
      <c r="P379" t="e">
        <f>VLOOKUP(A379,analysis_2!$AI$3:$AI$249,1,FALSE)</f>
        <v>#N/A</v>
      </c>
      <c r="Q379">
        <f>VLOOKUP(D379,analysis_2!$AJ$12:$AK$37,2,FALSE)</f>
        <v>104002</v>
      </c>
    </row>
    <row r="380" spans="1:17" x14ac:dyDescent="0.25">
      <c r="A380" t="s">
        <v>20</v>
      </c>
      <c r="B380">
        <v>9000019</v>
      </c>
      <c r="C380" t="s">
        <v>835</v>
      </c>
      <c r="D380">
        <v>9999</v>
      </c>
      <c r="E380">
        <v>103002</v>
      </c>
      <c r="F380" t="s">
        <v>119</v>
      </c>
      <c r="G380" s="4">
        <v>42219</v>
      </c>
      <c r="H380" s="4">
        <v>2958100</v>
      </c>
      <c r="J380">
        <v>9000019</v>
      </c>
      <c r="K380">
        <f t="shared" si="12"/>
        <v>9000019</v>
      </c>
      <c r="L380">
        <f>IF(ISERROR(VLOOKUP(B380,analysis_1!$T$5:$T$857,1,FALSE)),0,1)</f>
        <v>0</v>
      </c>
      <c r="O380" t="str">
        <f t="shared" si="11"/>
        <v>BNED</v>
      </c>
      <c r="P380" t="e">
        <f>VLOOKUP(A380,analysis_2!$AI$3:$AI$249,1,FALSE)</f>
        <v>#N/A</v>
      </c>
    </row>
    <row r="381" spans="1:17" x14ac:dyDescent="0.25">
      <c r="A381" t="s">
        <v>836</v>
      </c>
      <c r="B381">
        <v>1576169</v>
      </c>
      <c r="C381" t="s">
        <v>837</v>
      </c>
      <c r="D381">
        <v>7372</v>
      </c>
      <c r="E381">
        <v>101002</v>
      </c>
      <c r="F381" t="s">
        <v>125</v>
      </c>
      <c r="G381" s="4">
        <v>41535</v>
      </c>
      <c r="H381" s="4">
        <v>2958100</v>
      </c>
      <c r="K381" t="str">
        <f t="shared" si="12"/>
        <v/>
      </c>
      <c r="L381">
        <f>IF(ISERROR(VLOOKUP(B381,analysis_1!$T$5:$T$857,1,FALSE)),0,1)</f>
        <v>0</v>
      </c>
      <c r="O381" t="str">
        <f t="shared" si="11"/>
        <v>BNFT</v>
      </c>
      <c r="P381" t="e">
        <f>VLOOKUP(A381,analysis_2!$AI$3:$AI$249,1,FALSE)</f>
        <v>#N/A</v>
      </c>
    </row>
    <row r="382" spans="1:17" x14ac:dyDescent="0.25">
      <c r="A382" t="s">
        <v>838</v>
      </c>
      <c r="B382">
        <v>33769</v>
      </c>
      <c r="C382" t="s">
        <v>839</v>
      </c>
      <c r="D382">
        <v>5812</v>
      </c>
      <c r="E382">
        <v>103003</v>
      </c>
      <c r="F382" t="s">
        <v>125</v>
      </c>
      <c r="G382" s="4">
        <v>30930</v>
      </c>
      <c r="H382" s="4">
        <v>43116</v>
      </c>
      <c r="K382" t="str">
        <f t="shared" si="12"/>
        <v/>
      </c>
      <c r="L382">
        <f>IF(ISERROR(VLOOKUP(B382,analysis_1!$T$5:$T$857,1,FALSE)),0,1)</f>
        <v>0</v>
      </c>
      <c r="O382" t="str">
        <f t="shared" si="11"/>
        <v>BOBE</v>
      </c>
      <c r="P382" t="e">
        <f>VLOOKUP(A382,analysis_2!$AI$3:$AI$249,1,FALSE)</f>
        <v>#N/A</v>
      </c>
      <c r="Q382" t="e">
        <f>VLOOKUP(D382,analysis_2!$AJ$12:$AK$37,2,FALSE)</f>
        <v>#N/A</v>
      </c>
    </row>
    <row r="383" spans="1:17" x14ac:dyDescent="0.25">
      <c r="A383" t="s">
        <v>840</v>
      </c>
      <c r="B383">
        <v>46195</v>
      </c>
      <c r="C383" t="s">
        <v>841</v>
      </c>
      <c r="D383">
        <v>6022</v>
      </c>
      <c r="E383">
        <v>104002</v>
      </c>
      <c r="F383" t="s">
        <v>119</v>
      </c>
      <c r="G383" s="4">
        <v>30932</v>
      </c>
      <c r="H383" s="4">
        <v>2958100</v>
      </c>
      <c r="K383" t="str">
        <f t="shared" si="12"/>
        <v/>
      </c>
      <c r="L383">
        <f>IF(ISERROR(VLOOKUP(B383,analysis_1!$T$5:$T$857,1,FALSE)),0,1)</f>
        <v>0</v>
      </c>
      <c r="O383" t="str">
        <f t="shared" si="11"/>
        <v>BOH</v>
      </c>
      <c r="P383" t="e">
        <f>VLOOKUP(A383,analysis_2!$AI$3:$AI$249,1,FALSE)</f>
        <v>#N/A</v>
      </c>
      <c r="Q383">
        <f>VLOOKUP(D383,analysis_2!$AJ$12:$AK$37,2,FALSE)</f>
        <v>104002</v>
      </c>
    </row>
    <row r="384" spans="1:17" x14ac:dyDescent="0.25">
      <c r="A384" t="s">
        <v>842</v>
      </c>
      <c r="B384">
        <v>875357</v>
      </c>
      <c r="C384" t="s">
        <v>843</v>
      </c>
      <c r="D384">
        <v>6021</v>
      </c>
      <c r="E384">
        <v>104002</v>
      </c>
      <c r="F384" t="s">
        <v>125</v>
      </c>
      <c r="G384" s="4">
        <v>33486</v>
      </c>
      <c r="H384" s="4">
        <v>2958100</v>
      </c>
      <c r="K384" t="str">
        <f t="shared" si="12"/>
        <v/>
      </c>
      <c r="L384">
        <f>IF(ISERROR(VLOOKUP(B384,analysis_1!$T$5:$T$857,1,FALSE)),0,1)</f>
        <v>0</v>
      </c>
      <c r="O384" t="str">
        <f t="shared" si="11"/>
        <v>BOKF</v>
      </c>
      <c r="P384" t="e">
        <f>VLOOKUP(A384,analysis_2!$AI$3:$AI$249,1,FALSE)</f>
        <v>#N/A</v>
      </c>
    </row>
    <row r="385" spans="1:17" x14ac:dyDescent="0.25">
      <c r="A385" t="s">
        <v>844</v>
      </c>
      <c r="B385">
        <v>1628738</v>
      </c>
      <c r="C385" t="s">
        <v>845</v>
      </c>
      <c r="D385">
        <v>2836</v>
      </c>
      <c r="E385">
        <v>106002</v>
      </c>
      <c r="F385" t="s">
        <v>125</v>
      </c>
      <c r="G385" s="4">
        <v>42571</v>
      </c>
      <c r="H385" s="4">
        <v>43845</v>
      </c>
      <c r="K385" t="str">
        <f t="shared" si="12"/>
        <v/>
      </c>
      <c r="L385">
        <f>IF(ISERROR(VLOOKUP(B385,analysis_1!$T$5:$T$857,1,FALSE)),0,1)</f>
        <v>0</v>
      </c>
      <c r="O385" t="str">
        <f t="shared" si="11"/>
        <v>BOLD</v>
      </c>
      <c r="P385" t="e">
        <f>VLOOKUP(A385,analysis_2!$AI$3:$AI$249,1,FALSE)</f>
        <v>#N/A</v>
      </c>
      <c r="Q385" t="e">
        <f>VLOOKUP(D385,analysis_2!$AJ$12:$AK$37,2,FALSE)</f>
        <v>#N/A</v>
      </c>
    </row>
    <row r="386" spans="1:17" x14ac:dyDescent="0.25">
      <c r="A386" t="s">
        <v>21</v>
      </c>
      <c r="B386">
        <v>9000020</v>
      </c>
      <c r="C386" t="s">
        <v>163</v>
      </c>
      <c r="D386">
        <v>9999</v>
      </c>
      <c r="E386">
        <v>103002</v>
      </c>
      <c r="F386" t="s">
        <v>163</v>
      </c>
      <c r="G386" s="4">
        <v>1</v>
      </c>
      <c r="H386" s="4">
        <v>1</v>
      </c>
      <c r="J386">
        <v>9000020</v>
      </c>
      <c r="K386">
        <f t="shared" si="12"/>
        <v>9000020</v>
      </c>
      <c r="L386">
        <f>IF(ISERROR(VLOOKUP(B386,analysis_1!$T$5:$T$857,1,FALSE)),0,1)</f>
        <v>0</v>
      </c>
      <c r="O386" t="str">
        <f t="shared" si="11"/>
        <v>BONT</v>
      </c>
      <c r="P386" t="e">
        <f>VLOOKUP(A386,analysis_2!$AI$3:$AI$249,1,FALSE)</f>
        <v>#N/A</v>
      </c>
    </row>
    <row r="387" spans="1:17" x14ac:dyDescent="0.25">
      <c r="A387" t="s">
        <v>846</v>
      </c>
      <c r="B387">
        <v>34067</v>
      </c>
      <c r="C387" t="s">
        <v>847</v>
      </c>
      <c r="D387">
        <v>3390</v>
      </c>
      <c r="E387">
        <v>107004</v>
      </c>
      <c r="F387" t="s">
        <v>125</v>
      </c>
      <c r="G387" s="4">
        <v>32513</v>
      </c>
      <c r="H387" s="4">
        <v>2958100</v>
      </c>
      <c r="K387" t="str">
        <f t="shared" si="12"/>
        <v/>
      </c>
      <c r="L387">
        <f>IF(ISERROR(VLOOKUP(B387,analysis_1!$T$5:$T$857,1,FALSE)),0,1)</f>
        <v>0</v>
      </c>
      <c r="O387" t="str">
        <f t="shared" ref="O387:O450" si="13">A387</f>
        <v>BOOM</v>
      </c>
      <c r="P387" t="e">
        <f>VLOOKUP(A387,analysis_2!$AI$3:$AI$249,1,FALSE)</f>
        <v>#N/A</v>
      </c>
    </row>
    <row r="388" spans="1:17" x14ac:dyDescent="0.25">
      <c r="A388" t="s">
        <v>848</v>
      </c>
      <c r="B388">
        <v>1610250</v>
      </c>
      <c r="C388" t="s">
        <v>849</v>
      </c>
      <c r="D388">
        <v>5661</v>
      </c>
      <c r="E388">
        <v>103002</v>
      </c>
      <c r="F388" t="s">
        <v>119</v>
      </c>
      <c r="G388" s="4">
        <v>41942</v>
      </c>
      <c r="H388" s="4">
        <v>2958100</v>
      </c>
      <c r="K388" t="str">
        <f t="shared" si="12"/>
        <v/>
      </c>
      <c r="L388">
        <f>IF(ISERROR(VLOOKUP(B388,analysis_1!$T$5:$T$857,1,FALSE)),0,1)</f>
        <v>0</v>
      </c>
      <c r="O388" t="str">
        <f t="shared" si="13"/>
        <v>BOOT</v>
      </c>
      <c r="P388" t="e">
        <f>VLOOKUP(A388,analysis_2!$AI$3:$AI$249,1,FALSE)</f>
        <v>#N/A</v>
      </c>
    </row>
    <row r="389" spans="1:17" x14ac:dyDescent="0.25">
      <c r="A389" t="s">
        <v>850</v>
      </c>
      <c r="B389">
        <v>1372612</v>
      </c>
      <c r="C389" t="s">
        <v>851</v>
      </c>
      <c r="D389">
        <v>7372</v>
      </c>
      <c r="E389">
        <v>101003</v>
      </c>
      <c r="F389" t="s">
        <v>119</v>
      </c>
      <c r="G389" s="4">
        <v>42027</v>
      </c>
      <c r="H389" s="4">
        <v>2958100</v>
      </c>
      <c r="K389" t="str">
        <f t="shared" ref="K389:K452" si="14">IF(J389="","",B389)</f>
        <v/>
      </c>
      <c r="L389">
        <f>IF(ISERROR(VLOOKUP(B389,analysis_1!$T$5:$T$857,1,FALSE)),0,1)</f>
        <v>0</v>
      </c>
      <c r="O389" t="str">
        <f t="shared" si="13"/>
        <v>BOX</v>
      </c>
      <c r="P389" t="e">
        <f>VLOOKUP(A389,analysis_2!$AI$3:$AI$249,1,FALSE)</f>
        <v>#N/A</v>
      </c>
    </row>
    <row r="390" spans="1:17" x14ac:dyDescent="0.25">
      <c r="A390" t="s">
        <v>852</v>
      </c>
      <c r="B390">
        <v>821127</v>
      </c>
      <c r="C390" t="s">
        <v>853</v>
      </c>
      <c r="D390">
        <v>6022</v>
      </c>
      <c r="E390">
        <v>104002</v>
      </c>
      <c r="F390" t="s">
        <v>125</v>
      </c>
      <c r="G390" s="4">
        <v>34379</v>
      </c>
      <c r="H390" s="4">
        <v>2958100</v>
      </c>
      <c r="K390" t="str">
        <f t="shared" si="14"/>
        <v/>
      </c>
      <c r="L390">
        <f>IF(ISERROR(VLOOKUP(B390,analysis_1!$T$5:$T$857,1,FALSE)),0,1)</f>
        <v>0</v>
      </c>
      <c r="O390" t="str">
        <f t="shared" si="13"/>
        <v>BPFH</v>
      </c>
      <c r="P390" t="e">
        <f>VLOOKUP(A390,analysis_2!$AI$3:$AI$249,1,FALSE)</f>
        <v>#N/A</v>
      </c>
      <c r="Q390">
        <f>VLOOKUP(D390,analysis_2!$AJ$12:$AK$37,2,FALSE)</f>
        <v>104002</v>
      </c>
    </row>
    <row r="391" spans="1:17" x14ac:dyDescent="0.25">
      <c r="A391" t="s">
        <v>854</v>
      </c>
      <c r="B391">
        <v>805022</v>
      </c>
      <c r="C391" t="s">
        <v>855</v>
      </c>
      <c r="D391">
        <v>4610</v>
      </c>
      <c r="E391">
        <v>107003</v>
      </c>
      <c r="F391" t="s">
        <v>119</v>
      </c>
      <c r="G391" s="4">
        <v>31763</v>
      </c>
      <c r="H391" s="4">
        <v>43796</v>
      </c>
      <c r="K391" t="str">
        <f t="shared" si="14"/>
        <v/>
      </c>
      <c r="L391">
        <f>IF(ISERROR(VLOOKUP(B391,analysis_1!$T$5:$T$857,1,FALSE)),0,1)</f>
        <v>1</v>
      </c>
      <c r="O391" t="str">
        <f t="shared" si="13"/>
        <v>BPL</v>
      </c>
      <c r="P391" t="e">
        <f>VLOOKUP(A391,analysis_2!$AI$3:$AI$249,1,FALSE)</f>
        <v>#N/A</v>
      </c>
    </row>
    <row r="392" spans="1:17" x14ac:dyDescent="0.25">
      <c r="A392" t="s">
        <v>856</v>
      </c>
      <c r="B392">
        <v>1597264</v>
      </c>
      <c r="C392" t="s">
        <v>857</v>
      </c>
      <c r="D392">
        <v>2834</v>
      </c>
      <c r="E392">
        <v>106002</v>
      </c>
      <c r="F392" t="s">
        <v>125</v>
      </c>
      <c r="G392" s="4">
        <v>42124</v>
      </c>
      <c r="H392" s="4">
        <v>2958100</v>
      </c>
      <c r="K392" t="str">
        <f t="shared" si="14"/>
        <v/>
      </c>
      <c r="L392">
        <f>IF(ISERROR(VLOOKUP(B392,analysis_1!$T$5:$T$857,1,FALSE)),0,1)</f>
        <v>0</v>
      </c>
      <c r="O392" t="str">
        <f t="shared" si="13"/>
        <v>BPMC</v>
      </c>
      <c r="P392" t="e">
        <f>VLOOKUP(A392,analysis_2!$AI$3:$AI$249,1,FALSE)</f>
        <v>#N/A</v>
      </c>
    </row>
    <row r="393" spans="1:17" x14ac:dyDescent="0.25">
      <c r="A393" t="s">
        <v>858</v>
      </c>
      <c r="B393">
        <v>1708301</v>
      </c>
      <c r="C393" t="s">
        <v>859</v>
      </c>
      <c r="D393">
        <v>4610</v>
      </c>
      <c r="E393">
        <v>107003</v>
      </c>
      <c r="F393" t="s">
        <v>119</v>
      </c>
      <c r="G393" s="4">
        <v>43034</v>
      </c>
      <c r="H393" s="4">
        <v>2958100</v>
      </c>
      <c r="K393" t="str">
        <f t="shared" si="14"/>
        <v/>
      </c>
      <c r="L393">
        <f>IF(ISERROR(VLOOKUP(B393,analysis_1!$T$5:$T$857,1,FALSE)),0,1)</f>
        <v>0</v>
      </c>
      <c r="O393" t="str">
        <f t="shared" si="13"/>
        <v>BPMP</v>
      </c>
      <c r="P393" t="e">
        <f>VLOOKUP(A393,analysis_2!$AI$3:$AI$249,1,FALSE)</f>
        <v>#N/A</v>
      </c>
      <c r="Q393">
        <f>VLOOKUP(D393,analysis_2!$AJ$12:$AK$37,2,FALSE)</f>
        <v>107003</v>
      </c>
    </row>
    <row r="394" spans="1:17" x14ac:dyDescent="0.25">
      <c r="A394" t="s">
        <v>860</v>
      </c>
      <c r="B394">
        <v>763901</v>
      </c>
      <c r="C394" t="s">
        <v>861</v>
      </c>
      <c r="D394">
        <v>6022</v>
      </c>
      <c r="E394">
        <v>104002</v>
      </c>
      <c r="F394" t="s">
        <v>125</v>
      </c>
      <c r="G394" s="4">
        <v>32958</v>
      </c>
      <c r="H394" s="4">
        <v>2958100</v>
      </c>
      <c r="K394" t="str">
        <f t="shared" si="14"/>
        <v/>
      </c>
      <c r="L394">
        <f>IF(ISERROR(VLOOKUP(B394,analysis_1!$T$5:$T$857,1,FALSE)),0,1)</f>
        <v>0</v>
      </c>
      <c r="O394" t="str">
        <f t="shared" si="13"/>
        <v>BPOP</v>
      </c>
      <c r="P394" s="16" t="str">
        <f>VLOOKUP(A394,analysis_2!$AI$3:$AI$249,1,FALSE)</f>
        <v>BPOP</v>
      </c>
      <c r="Q394">
        <f>VLOOKUP(D394,analysis_2!$AJ$12:$AK$37,2,FALSE)</f>
        <v>104002</v>
      </c>
    </row>
    <row r="395" spans="1:17" x14ac:dyDescent="0.25">
      <c r="A395" t="s">
        <v>862</v>
      </c>
      <c r="B395">
        <v>1383312</v>
      </c>
      <c r="C395" t="s">
        <v>863</v>
      </c>
      <c r="D395">
        <v>7389</v>
      </c>
      <c r="E395">
        <v>100002</v>
      </c>
      <c r="F395" t="s">
        <v>119</v>
      </c>
      <c r="G395" s="4">
        <v>39174</v>
      </c>
      <c r="H395" s="4">
        <v>2958100</v>
      </c>
      <c r="K395" t="str">
        <f t="shared" si="14"/>
        <v/>
      </c>
      <c r="L395">
        <f>IF(ISERROR(VLOOKUP(B395,analysis_1!$T$5:$T$857,1,FALSE)),0,1)</f>
        <v>0</v>
      </c>
      <c r="O395" t="str">
        <f t="shared" si="13"/>
        <v>BR</v>
      </c>
      <c r="P395" t="e">
        <f>VLOOKUP(A395,analysis_2!$AI$3:$AI$249,1,FALSE)</f>
        <v>#N/A</v>
      </c>
    </row>
    <row r="396" spans="1:17" x14ac:dyDescent="0.25">
      <c r="A396" t="s">
        <v>864</v>
      </c>
      <c r="B396">
        <v>746598</v>
      </c>
      <c r="C396" t="s">
        <v>865</v>
      </c>
      <c r="D396">
        <v>3990</v>
      </c>
      <c r="E396">
        <v>100007</v>
      </c>
      <c r="F396" t="s">
        <v>119</v>
      </c>
      <c r="G396" s="4">
        <v>30932</v>
      </c>
      <c r="H396" s="4">
        <v>2958100</v>
      </c>
      <c r="K396" t="str">
        <f t="shared" si="14"/>
        <v/>
      </c>
      <c r="L396">
        <f>IF(ISERROR(VLOOKUP(B396,analysis_1!$T$5:$T$857,1,FALSE)),0,1)</f>
        <v>0</v>
      </c>
      <c r="O396" t="str">
        <f t="shared" si="13"/>
        <v>BRC</v>
      </c>
      <c r="P396" t="e">
        <f>VLOOKUP(A396,analysis_2!$AI$3:$AI$249,1,FALSE)</f>
        <v>#N/A</v>
      </c>
    </row>
    <row r="397" spans="1:17" x14ac:dyDescent="0.25">
      <c r="A397" t="s">
        <v>866</v>
      </c>
      <c r="B397">
        <v>1009626</v>
      </c>
      <c r="C397" t="s">
        <v>867</v>
      </c>
      <c r="D397">
        <v>3576</v>
      </c>
      <c r="E397">
        <v>101001</v>
      </c>
      <c r="F397" t="s">
        <v>125</v>
      </c>
      <c r="G397" s="4">
        <v>36305</v>
      </c>
      <c r="H397" s="4">
        <v>43059</v>
      </c>
      <c r="K397" t="str">
        <f t="shared" si="14"/>
        <v/>
      </c>
      <c r="L397">
        <f>IF(ISERROR(VLOOKUP(B397,analysis_1!$T$5:$T$857,1,FALSE)),0,1)</f>
        <v>1</v>
      </c>
      <c r="O397" t="str">
        <f t="shared" si="13"/>
        <v>BRCD</v>
      </c>
      <c r="P397" t="e">
        <f>VLOOKUP(A397,analysis_2!$AI$3:$AI$249,1,FALSE)</f>
        <v>#N/A</v>
      </c>
    </row>
    <row r="398" spans="1:17" x14ac:dyDescent="0.25">
      <c r="A398" t="s">
        <v>868</v>
      </c>
      <c r="B398">
        <v>1054374</v>
      </c>
      <c r="C398" t="s">
        <v>869</v>
      </c>
      <c r="D398">
        <v>9999</v>
      </c>
      <c r="E398">
        <v>101004</v>
      </c>
      <c r="F398" t="s">
        <v>125</v>
      </c>
      <c r="G398" s="4">
        <v>42373</v>
      </c>
      <c r="H398" s="4">
        <v>42409</v>
      </c>
      <c r="K398" t="str">
        <f t="shared" si="14"/>
        <v/>
      </c>
      <c r="L398" s="6">
        <f>IF(ISERROR(VLOOKUP(B398,analysis_1!$T$5:$T$857,1,FALSE)),0,1)</f>
        <v>1</v>
      </c>
      <c r="M398">
        <f>IFERROR(VLOOKUP(B398,analysis_1!$T$5:$U$857,2,FALSE),0)</f>
        <v>1</v>
      </c>
      <c r="O398" t="str">
        <f t="shared" si="13"/>
        <v>BRCM</v>
      </c>
      <c r="P398" t="e">
        <f>VLOOKUP(A398,analysis_2!$AI$3:$AI$249,1,FALSE)</f>
        <v>#N/A</v>
      </c>
    </row>
    <row r="399" spans="1:17" x14ac:dyDescent="0.25">
      <c r="A399" t="s">
        <v>870</v>
      </c>
      <c r="B399">
        <v>892222</v>
      </c>
      <c r="C399" t="s">
        <v>871</v>
      </c>
      <c r="D399">
        <v>2082</v>
      </c>
      <c r="E399">
        <v>102004</v>
      </c>
      <c r="F399" t="s">
        <v>125</v>
      </c>
      <c r="G399" s="4">
        <v>34929</v>
      </c>
      <c r="H399" s="4">
        <v>2958100</v>
      </c>
      <c r="K399" t="str">
        <f t="shared" si="14"/>
        <v/>
      </c>
      <c r="L399">
        <f>IF(ISERROR(VLOOKUP(B399,analysis_1!$T$5:$T$857,1,FALSE)),0,1)</f>
        <v>0</v>
      </c>
      <c r="O399" t="str">
        <f t="shared" si="13"/>
        <v>BREW</v>
      </c>
      <c r="P399" t="e">
        <f>VLOOKUP(A399,analysis_2!$AI$3:$AI$249,1,FALSE)</f>
        <v>#N/A</v>
      </c>
    </row>
    <row r="400" spans="1:17" x14ac:dyDescent="0.25">
      <c r="A400" t="s">
        <v>872</v>
      </c>
      <c r="B400">
        <v>14177</v>
      </c>
      <c r="C400" t="s">
        <v>873</v>
      </c>
      <c r="D400">
        <v>2013</v>
      </c>
      <c r="E400">
        <v>102002</v>
      </c>
      <c r="F400" t="s">
        <v>125</v>
      </c>
      <c r="G400" s="4">
        <v>30932</v>
      </c>
      <c r="H400" s="4">
        <v>2958100</v>
      </c>
      <c r="K400" t="str">
        <f t="shared" si="14"/>
        <v/>
      </c>
      <c r="L400">
        <f>IF(ISERROR(VLOOKUP(B400,analysis_1!$T$5:$T$857,1,FALSE)),0,1)</f>
        <v>0</v>
      </c>
      <c r="O400" t="str">
        <f t="shared" si="13"/>
        <v>BRID</v>
      </c>
      <c r="P400" t="e">
        <f>VLOOKUP(A400,analysis_2!$AI$3:$AI$249,1,FALSE)</f>
        <v>#N/A</v>
      </c>
    </row>
    <row r="401" spans="1:17" x14ac:dyDescent="0.25">
      <c r="A401" t="s">
        <v>874</v>
      </c>
      <c r="B401">
        <v>1067983</v>
      </c>
      <c r="C401" t="s">
        <v>5555</v>
      </c>
      <c r="D401">
        <v>6331</v>
      </c>
      <c r="E401">
        <v>111001</v>
      </c>
      <c r="F401" t="s">
        <v>163</v>
      </c>
      <c r="G401" s="4">
        <v>1</v>
      </c>
      <c r="H401" s="4">
        <v>1</v>
      </c>
      <c r="K401" t="str">
        <f t="shared" si="14"/>
        <v/>
      </c>
      <c r="L401">
        <f>IF(ISERROR(VLOOKUP(B401,analysis_1!$T$5:$T$857,1,FALSE)),0,1)</f>
        <v>1</v>
      </c>
      <c r="O401" t="str">
        <f t="shared" si="13"/>
        <v>BRKA</v>
      </c>
      <c r="P401" t="e">
        <f>VLOOKUP(A401,analysis_2!$AI$3:$AI$249,1,FALSE)</f>
        <v>#N/A</v>
      </c>
    </row>
    <row r="402" spans="1:17" x14ac:dyDescent="0.25">
      <c r="A402" t="s">
        <v>875</v>
      </c>
      <c r="B402">
        <v>1049782</v>
      </c>
      <c r="C402" t="s">
        <v>876</v>
      </c>
      <c r="D402">
        <v>6035</v>
      </c>
      <c r="E402">
        <v>104003</v>
      </c>
      <c r="F402" t="s">
        <v>125</v>
      </c>
      <c r="G402" s="4">
        <v>35879</v>
      </c>
      <c r="H402" s="4">
        <v>2958100</v>
      </c>
      <c r="K402" t="str">
        <f t="shared" si="14"/>
        <v/>
      </c>
      <c r="L402">
        <f>IF(ISERROR(VLOOKUP(B402,analysis_1!$T$5:$T$857,1,FALSE)),0,1)</f>
        <v>0</v>
      </c>
      <c r="O402" t="str">
        <f t="shared" si="13"/>
        <v>BRKL</v>
      </c>
      <c r="P402" t="e">
        <f>VLOOKUP(A402,analysis_2!$AI$3:$AI$249,1,FALSE)</f>
        <v>#N/A</v>
      </c>
      <c r="Q402" t="e">
        <f>VLOOKUP(D402,analysis_2!$AJ$12:$AK$37,2,FALSE)</f>
        <v>#N/A</v>
      </c>
    </row>
    <row r="403" spans="1:17" x14ac:dyDescent="0.25">
      <c r="A403" t="s">
        <v>877</v>
      </c>
      <c r="B403">
        <v>1109354</v>
      </c>
      <c r="C403" t="s">
        <v>878</v>
      </c>
      <c r="D403">
        <v>3826</v>
      </c>
      <c r="E403">
        <v>106003</v>
      </c>
      <c r="F403" t="s">
        <v>125</v>
      </c>
      <c r="G403" s="4">
        <v>36742</v>
      </c>
      <c r="H403" s="4">
        <v>2958100</v>
      </c>
      <c r="K403" t="str">
        <f t="shared" si="14"/>
        <v/>
      </c>
      <c r="L403">
        <f>IF(ISERROR(VLOOKUP(B403,analysis_1!$T$5:$T$857,1,FALSE)),0,1)</f>
        <v>0</v>
      </c>
      <c r="O403" t="str">
        <f t="shared" si="13"/>
        <v>BRKR</v>
      </c>
      <c r="P403" t="e">
        <f>VLOOKUP(A403,analysis_2!$AI$3:$AI$249,1,FALSE)</f>
        <v>#N/A</v>
      </c>
      <c r="Q403" t="e">
        <f>VLOOKUP(D403,analysis_2!$AJ$12:$AK$37,2,FALSE)</f>
        <v>#N/A</v>
      </c>
    </row>
    <row r="404" spans="1:17" x14ac:dyDescent="0.25">
      <c r="A404" t="s">
        <v>879</v>
      </c>
      <c r="B404">
        <v>933974</v>
      </c>
      <c r="C404" t="s">
        <v>880</v>
      </c>
      <c r="D404">
        <v>3559</v>
      </c>
      <c r="E404">
        <v>101004</v>
      </c>
      <c r="F404" t="s">
        <v>125</v>
      </c>
      <c r="G404" s="4">
        <v>34732</v>
      </c>
      <c r="H404" s="4">
        <v>2958100</v>
      </c>
      <c r="K404" t="str">
        <f t="shared" si="14"/>
        <v/>
      </c>
      <c r="L404">
        <f>IF(ISERROR(VLOOKUP(B404,analysis_1!$T$5:$T$857,1,FALSE)),0,1)</f>
        <v>0</v>
      </c>
      <c r="O404" t="str">
        <f t="shared" si="13"/>
        <v>BRKS</v>
      </c>
      <c r="P404" t="e">
        <f>VLOOKUP(A404,analysis_2!$AI$3:$AI$249,1,FALSE)</f>
        <v>#N/A</v>
      </c>
    </row>
    <row r="405" spans="1:17" x14ac:dyDescent="0.25">
      <c r="A405" t="s">
        <v>881</v>
      </c>
      <c r="B405">
        <v>79282</v>
      </c>
      <c r="C405" t="s">
        <v>882</v>
      </c>
      <c r="D405">
        <v>6411</v>
      </c>
      <c r="E405">
        <v>104003</v>
      </c>
      <c r="F405" t="s">
        <v>119</v>
      </c>
      <c r="G405" s="4">
        <v>33666</v>
      </c>
      <c r="H405" s="4">
        <v>2958100</v>
      </c>
      <c r="K405" t="str">
        <f t="shared" si="14"/>
        <v/>
      </c>
      <c r="L405">
        <f>IF(ISERROR(VLOOKUP(B405,analysis_1!$T$5:$T$857,1,FALSE)),0,1)</f>
        <v>0</v>
      </c>
      <c r="O405" t="str">
        <f t="shared" si="13"/>
        <v>BRO</v>
      </c>
      <c r="P405" t="e">
        <f>VLOOKUP(A405,analysis_2!$AI$3:$AI$249,1,FALSE)</f>
        <v>#N/A</v>
      </c>
    </row>
    <row r="406" spans="1:17" x14ac:dyDescent="0.25">
      <c r="A406" t="s">
        <v>22</v>
      </c>
      <c r="B406">
        <v>9000021</v>
      </c>
      <c r="C406" t="s">
        <v>163</v>
      </c>
      <c r="D406">
        <v>9999</v>
      </c>
      <c r="E406">
        <v>109002</v>
      </c>
      <c r="F406" t="s">
        <v>163</v>
      </c>
      <c r="G406" s="4">
        <v>1</v>
      </c>
      <c r="H406" s="4">
        <v>1</v>
      </c>
      <c r="J406">
        <v>9000021</v>
      </c>
      <c r="K406">
        <f t="shared" si="14"/>
        <v>9000021</v>
      </c>
      <c r="L406">
        <f>IF(ISERROR(VLOOKUP(B406,analysis_1!$T$5:$T$857,1,FALSE)),0,1)</f>
        <v>0</v>
      </c>
      <c r="O406" t="str">
        <f t="shared" si="13"/>
        <v>BRRE</v>
      </c>
      <c r="P406" t="e">
        <f>VLOOKUP(A406,analysis_2!$AI$3:$AI$249,1,FALSE)</f>
        <v>#N/A</v>
      </c>
      <c r="Q406" t="e">
        <f>VLOOKUP(D406,analysis_2!$AJ$12:$AK$37,2,FALSE)</f>
        <v>#N/A</v>
      </c>
    </row>
    <row r="407" spans="1:17" x14ac:dyDescent="0.25">
      <c r="A407" t="s">
        <v>883</v>
      </c>
      <c r="B407">
        <v>1533526</v>
      </c>
      <c r="C407" t="s">
        <v>884</v>
      </c>
      <c r="D407">
        <v>3350</v>
      </c>
      <c r="E407">
        <v>100001</v>
      </c>
      <c r="F407" t="s">
        <v>119</v>
      </c>
      <c r="G407" s="4">
        <v>41417</v>
      </c>
      <c r="H407" s="4">
        <v>43684</v>
      </c>
      <c r="K407" t="str">
        <f t="shared" si="14"/>
        <v/>
      </c>
      <c r="L407">
        <f>IF(ISERROR(VLOOKUP(B407,analysis_1!$T$5:$T$857,1,FALSE)),0,1)</f>
        <v>0</v>
      </c>
      <c r="O407" t="str">
        <f t="shared" si="13"/>
        <v>BRSS</v>
      </c>
      <c r="P407" t="e">
        <f>VLOOKUP(A407,analysis_2!$AI$3:$AI$249,1,FALSE)</f>
        <v>#N/A</v>
      </c>
    </row>
    <row r="408" spans="1:17" x14ac:dyDescent="0.25">
      <c r="A408" t="s">
        <v>885</v>
      </c>
      <c r="B408">
        <v>1581068</v>
      </c>
      <c r="C408" t="s">
        <v>886</v>
      </c>
      <c r="D408">
        <v>6798</v>
      </c>
      <c r="E408">
        <v>109001</v>
      </c>
      <c r="F408" t="s">
        <v>119</v>
      </c>
      <c r="G408" s="4">
        <v>41577</v>
      </c>
      <c r="H408" s="4">
        <v>2958100</v>
      </c>
      <c r="K408" t="str">
        <f t="shared" si="14"/>
        <v/>
      </c>
      <c r="L408">
        <f>IF(ISERROR(VLOOKUP(B408,analysis_1!$T$5:$T$857,1,FALSE)),0,1)</f>
        <v>1</v>
      </c>
      <c r="O408" t="str">
        <f t="shared" si="13"/>
        <v>BRX</v>
      </c>
      <c r="P408" t="e">
        <f>VLOOKUP(A408,analysis_2!$AI$3:$AI$249,1,FALSE)</f>
        <v>#N/A</v>
      </c>
    </row>
    <row r="409" spans="1:17" x14ac:dyDescent="0.25">
      <c r="A409" t="s">
        <v>887</v>
      </c>
      <c r="B409">
        <v>10329</v>
      </c>
      <c r="C409" t="s">
        <v>888</v>
      </c>
      <c r="D409">
        <v>2511</v>
      </c>
      <c r="E409">
        <v>103004</v>
      </c>
      <c r="F409" t="s">
        <v>125</v>
      </c>
      <c r="G409" s="4">
        <v>30932</v>
      </c>
      <c r="H409" s="4">
        <v>2958100</v>
      </c>
      <c r="K409" t="str">
        <f t="shared" si="14"/>
        <v/>
      </c>
      <c r="L409">
        <f>IF(ISERROR(VLOOKUP(B409,analysis_1!$T$5:$T$857,1,FALSE)),0,1)</f>
        <v>0</v>
      </c>
      <c r="O409" t="str">
        <f t="shared" si="13"/>
        <v>BSET</v>
      </c>
      <c r="P409" t="e">
        <f>VLOOKUP(A409,analysis_2!$AI$3:$AI$249,1,FALSE)</f>
        <v>#N/A</v>
      </c>
    </row>
    <row r="410" spans="1:17" x14ac:dyDescent="0.25">
      <c r="A410" t="s">
        <v>889</v>
      </c>
      <c r="B410">
        <v>1086909</v>
      </c>
      <c r="C410" t="s">
        <v>890</v>
      </c>
      <c r="D410">
        <v>7372</v>
      </c>
      <c r="E410">
        <v>101003</v>
      </c>
      <c r="F410" t="s">
        <v>125</v>
      </c>
      <c r="G410" s="4">
        <v>40345</v>
      </c>
      <c r="H410" s="4">
        <v>43133</v>
      </c>
      <c r="K410" t="str">
        <f t="shared" si="14"/>
        <v/>
      </c>
      <c r="L410">
        <f>IF(ISERROR(VLOOKUP(B410,analysis_1!$T$5:$T$857,1,FALSE)),0,1)</f>
        <v>0</v>
      </c>
      <c r="O410" t="str">
        <f t="shared" si="13"/>
        <v>BSFT</v>
      </c>
      <c r="P410" t="e">
        <f>VLOOKUP(A410,analysis_2!$AI$3:$AI$249,1,FALSE)</f>
        <v>#N/A</v>
      </c>
      <c r="Q410" t="e">
        <f>VLOOKUP(D410,analysis_2!$AJ$12:$AK$37,2,FALSE)</f>
        <v>#N/A</v>
      </c>
    </row>
    <row r="411" spans="1:17" x14ac:dyDescent="0.25">
      <c r="A411" t="s">
        <v>891</v>
      </c>
      <c r="B411">
        <v>1621434</v>
      </c>
      <c r="C411" t="s">
        <v>892</v>
      </c>
      <c r="D411">
        <v>1311</v>
      </c>
      <c r="E411">
        <v>107002</v>
      </c>
      <c r="F411" t="s">
        <v>119</v>
      </c>
      <c r="G411" s="4">
        <v>42125</v>
      </c>
      <c r="H411" s="4">
        <v>2958100</v>
      </c>
      <c r="K411" t="str">
        <f t="shared" si="14"/>
        <v/>
      </c>
      <c r="L411">
        <f>IF(ISERROR(VLOOKUP(B411,analysis_1!$T$5:$T$857,1,FALSE)),0,1)</f>
        <v>0</v>
      </c>
      <c r="O411" t="str">
        <f t="shared" si="13"/>
        <v>BSM</v>
      </c>
      <c r="P411" t="e">
        <f>VLOOKUP(A411,analysis_2!$AI$3:$AI$249,1,FALSE)</f>
        <v>#N/A</v>
      </c>
      <c r="Q411" t="e">
        <f>VLOOKUP(D411,analysis_2!$AJ$12:$AK$37,2,FALSE)</f>
        <v>#N/A</v>
      </c>
    </row>
    <row r="412" spans="1:17" x14ac:dyDescent="0.25">
      <c r="A412" t="s">
        <v>893</v>
      </c>
      <c r="B412">
        <v>1418133</v>
      </c>
      <c r="C412" t="s">
        <v>163</v>
      </c>
      <c r="D412">
        <v>2834</v>
      </c>
      <c r="E412">
        <v>106005</v>
      </c>
      <c r="F412" t="s">
        <v>163</v>
      </c>
      <c r="G412" s="4">
        <v>1</v>
      </c>
      <c r="H412" s="4">
        <v>1</v>
      </c>
      <c r="K412" t="str">
        <f t="shared" si="14"/>
        <v/>
      </c>
      <c r="L412">
        <f>IF(ISERROR(VLOOKUP(B412,analysis_1!$T$5:$T$857,1,FALSE)),0,1)</f>
        <v>0</v>
      </c>
      <c r="O412" t="str">
        <f t="shared" si="13"/>
        <v>BSPM</v>
      </c>
      <c r="P412" t="e">
        <f>VLOOKUP(A412,analysis_2!$AI$3:$AI$249,1,FALSE)</f>
        <v>#N/A</v>
      </c>
    </row>
    <row r="413" spans="1:17" x14ac:dyDescent="0.25">
      <c r="A413" t="s">
        <v>894</v>
      </c>
      <c r="B413">
        <v>1054721</v>
      </c>
      <c r="C413" t="s">
        <v>895</v>
      </c>
      <c r="D413">
        <v>7389</v>
      </c>
      <c r="E413">
        <v>101003</v>
      </c>
      <c r="F413" t="s">
        <v>125</v>
      </c>
      <c r="G413" s="4">
        <v>36454</v>
      </c>
      <c r="H413" s="4">
        <v>2958100</v>
      </c>
      <c r="K413" t="str">
        <f t="shared" si="14"/>
        <v/>
      </c>
      <c r="L413">
        <f>IF(ISERROR(VLOOKUP(B413,analysis_1!$T$5:$T$857,1,FALSE)),0,1)</f>
        <v>0</v>
      </c>
      <c r="O413" t="str">
        <f t="shared" si="13"/>
        <v>BSQR</v>
      </c>
      <c r="P413" t="e">
        <f>VLOOKUP(A413,analysis_2!$AI$3:$AI$249,1,FALSE)</f>
        <v>#N/A</v>
      </c>
    </row>
    <row r="414" spans="1:17" x14ac:dyDescent="0.25">
      <c r="A414" t="s">
        <v>23</v>
      </c>
      <c r="B414">
        <v>9000022</v>
      </c>
      <c r="C414" t="s">
        <v>896</v>
      </c>
      <c r="D414">
        <v>9999</v>
      </c>
      <c r="E414">
        <v>106002</v>
      </c>
      <c r="F414" t="s">
        <v>125</v>
      </c>
      <c r="G414" s="4">
        <v>33557</v>
      </c>
      <c r="H414" s="4">
        <v>2958100</v>
      </c>
      <c r="J414">
        <v>9000022</v>
      </c>
      <c r="K414">
        <f t="shared" si="14"/>
        <v>9000022</v>
      </c>
      <c r="L414">
        <f>IF(ISERROR(VLOOKUP(B414,analysis_1!$T$5:$T$857,1,FALSE)),0,1)</f>
        <v>0</v>
      </c>
      <c r="O414" t="str">
        <f t="shared" si="13"/>
        <v>BSTC</v>
      </c>
      <c r="P414" t="e">
        <f>VLOOKUP(A414,analysis_2!$AI$3:$AI$249,1,FALSE)</f>
        <v>#N/A</v>
      </c>
    </row>
    <row r="415" spans="1:17" x14ac:dyDescent="0.25">
      <c r="A415" t="s">
        <v>897</v>
      </c>
      <c r="B415">
        <v>885725</v>
      </c>
      <c r="C415" t="s">
        <v>898</v>
      </c>
      <c r="D415">
        <v>3841</v>
      </c>
      <c r="E415">
        <v>106004</v>
      </c>
      <c r="F415" t="s">
        <v>119</v>
      </c>
      <c r="G415" s="4">
        <v>33743</v>
      </c>
      <c r="H415" s="4">
        <v>2958100</v>
      </c>
      <c r="K415" t="str">
        <f t="shared" si="14"/>
        <v/>
      </c>
      <c r="L415">
        <f>IF(ISERROR(VLOOKUP(B415,analysis_1!$T$5:$T$857,1,FALSE)),0,1)</f>
        <v>1</v>
      </c>
      <c r="O415" t="str">
        <f t="shared" si="13"/>
        <v>BSX</v>
      </c>
      <c r="P415" t="e">
        <f>VLOOKUP(A415,analysis_2!$AI$3:$AI$249,1,FALSE)</f>
        <v>#N/A</v>
      </c>
    </row>
    <row r="416" spans="1:17" x14ac:dyDescent="0.25">
      <c r="A416" t="s">
        <v>899</v>
      </c>
      <c r="B416">
        <v>1064728</v>
      </c>
      <c r="C416" t="s">
        <v>900</v>
      </c>
      <c r="D416">
        <v>1221</v>
      </c>
      <c r="E416">
        <v>110006</v>
      </c>
      <c r="F416" t="s">
        <v>119</v>
      </c>
      <c r="G416" s="4">
        <v>37033</v>
      </c>
      <c r="H416" s="4">
        <v>2958100</v>
      </c>
      <c r="K416" t="str">
        <f t="shared" si="14"/>
        <v/>
      </c>
      <c r="L416">
        <f>IF(ISERROR(VLOOKUP(B416,analysis_1!$T$5:$T$857,1,FALSE)),0,1)</f>
        <v>0</v>
      </c>
      <c r="O416" t="str">
        <f t="shared" si="13"/>
        <v>BTU</v>
      </c>
      <c r="P416" s="16" t="str">
        <f>VLOOKUP(A416,analysis_2!$AI$3:$AI$249,1,FALSE)</f>
        <v>BTU</v>
      </c>
      <c r="Q416" t="e">
        <f>VLOOKUP(D416,analysis_2!$AJ$12:$AK$37,2,FALSE)</f>
        <v>#N/A</v>
      </c>
    </row>
    <row r="417" spans="1:17" x14ac:dyDescent="0.25">
      <c r="A417" t="s">
        <v>901</v>
      </c>
      <c r="B417">
        <v>1609989</v>
      </c>
      <c r="C417" t="s">
        <v>902</v>
      </c>
      <c r="D417">
        <v>2000</v>
      </c>
      <c r="E417">
        <v>102002</v>
      </c>
      <c r="F417" t="s">
        <v>125</v>
      </c>
      <c r="G417" s="4">
        <v>42207</v>
      </c>
      <c r="H417" s="4">
        <v>43224</v>
      </c>
      <c r="K417" t="str">
        <f t="shared" si="14"/>
        <v/>
      </c>
      <c r="L417">
        <f>IF(ISERROR(VLOOKUP(B417,analysis_1!$T$5:$T$857,1,FALSE)),0,1)</f>
        <v>0</v>
      </c>
      <c r="O417" t="str">
        <f t="shared" si="13"/>
        <v>BUFF</v>
      </c>
      <c r="P417" t="e">
        <f>VLOOKUP(A417,analysis_2!$AI$3:$AI$249,1,FALSE)</f>
        <v>#N/A</v>
      </c>
      <c r="Q417" t="e">
        <f>VLOOKUP(D417,analysis_2!$AJ$12:$AK$37,2,FALSE)</f>
        <v>#N/A</v>
      </c>
    </row>
    <row r="418" spans="1:17" x14ac:dyDescent="0.25">
      <c r="A418" t="s">
        <v>903</v>
      </c>
      <c r="B418">
        <v>1579298</v>
      </c>
      <c r="C418" t="s">
        <v>904</v>
      </c>
      <c r="D418">
        <v>5311</v>
      </c>
      <c r="E418">
        <v>102001</v>
      </c>
      <c r="F418" t="s">
        <v>119</v>
      </c>
      <c r="G418" s="4">
        <v>41549</v>
      </c>
      <c r="H418" s="4">
        <v>2958100</v>
      </c>
      <c r="K418" t="str">
        <f t="shared" si="14"/>
        <v/>
      </c>
      <c r="L418">
        <f>IF(ISERROR(VLOOKUP(B418,analysis_1!$T$5:$T$857,1,FALSE)),0,1)</f>
        <v>0</v>
      </c>
      <c r="O418" t="str">
        <f t="shared" si="13"/>
        <v>BURL</v>
      </c>
      <c r="P418" t="e">
        <f>VLOOKUP(A418,analysis_2!$AI$3:$AI$249,1,FALSE)</f>
        <v>#N/A</v>
      </c>
    </row>
    <row r="419" spans="1:17" x14ac:dyDescent="0.25">
      <c r="A419" t="s">
        <v>905</v>
      </c>
      <c r="B419">
        <v>314489</v>
      </c>
      <c r="C419" t="s">
        <v>906</v>
      </c>
      <c r="D419">
        <v>6022</v>
      </c>
      <c r="E419">
        <v>104002</v>
      </c>
      <c r="F419" t="s">
        <v>125</v>
      </c>
      <c r="G419" s="4">
        <v>36074</v>
      </c>
      <c r="H419" s="4">
        <v>2958100</v>
      </c>
      <c r="K419" t="str">
        <f t="shared" si="14"/>
        <v/>
      </c>
      <c r="L419">
        <f>IF(ISERROR(VLOOKUP(B419,analysis_1!$T$5:$T$857,1,FALSE)),0,1)</f>
        <v>0</v>
      </c>
      <c r="O419" t="str">
        <f t="shared" si="13"/>
        <v>BUSE</v>
      </c>
      <c r="P419" t="e">
        <f>VLOOKUP(A419,analysis_2!$AI$3:$AI$249,1,FALSE)</f>
        <v>#N/A</v>
      </c>
      <c r="Q419">
        <f>VLOOKUP(D419,analysis_2!$AJ$12:$AK$37,2,FALSE)</f>
        <v>104002</v>
      </c>
    </row>
    <row r="420" spans="1:17" x14ac:dyDescent="0.25">
      <c r="A420" t="s">
        <v>907</v>
      </c>
      <c r="B420">
        <v>1734713</v>
      </c>
      <c r="C420" t="s">
        <v>908</v>
      </c>
      <c r="D420">
        <v>700</v>
      </c>
      <c r="E420">
        <v>100002</v>
      </c>
      <c r="F420" t="s">
        <v>119</v>
      </c>
      <c r="G420" s="4">
        <v>43279</v>
      </c>
      <c r="H420" s="4">
        <v>2958100</v>
      </c>
      <c r="K420" t="str">
        <f t="shared" si="14"/>
        <v/>
      </c>
      <c r="L420">
        <f>IF(ISERROR(VLOOKUP(B420,analysis_1!$T$5:$T$857,1,FALSE)),0,1)</f>
        <v>0</v>
      </c>
      <c r="O420" t="str">
        <f t="shared" si="13"/>
        <v>BV</v>
      </c>
      <c r="P420" t="e">
        <f>VLOOKUP(A420,analysis_2!$AI$3:$AI$249,1,FALSE)</f>
        <v>#N/A</v>
      </c>
    </row>
    <row r="421" spans="1:17" x14ac:dyDescent="0.25">
      <c r="A421" t="s">
        <v>24</v>
      </c>
      <c r="B421">
        <v>9000023</v>
      </c>
      <c r="C421" t="s">
        <v>909</v>
      </c>
      <c r="D421">
        <v>9999</v>
      </c>
      <c r="E421">
        <v>101003</v>
      </c>
      <c r="F421" t="s">
        <v>125</v>
      </c>
      <c r="G421" s="4">
        <v>35237</v>
      </c>
      <c r="H421" s="4">
        <v>43969</v>
      </c>
      <c r="J421">
        <v>9000023</v>
      </c>
      <c r="K421">
        <f t="shared" si="14"/>
        <v>9000023</v>
      </c>
      <c r="L421">
        <f>IF(ISERROR(VLOOKUP(B421,analysis_1!$T$5:$T$857,1,FALSE)),0,1)</f>
        <v>0</v>
      </c>
      <c r="O421" t="str">
        <f t="shared" si="13"/>
        <v>BVSN</v>
      </c>
      <c r="P421" t="e">
        <f>VLOOKUP(A421,analysis_2!$AI$3:$AI$249,1,FALSE)</f>
        <v>#N/A</v>
      </c>
    </row>
    <row r="422" spans="1:17" x14ac:dyDescent="0.25">
      <c r="A422" t="s">
        <v>910</v>
      </c>
      <c r="B422">
        <v>1630805</v>
      </c>
      <c r="C422" t="s">
        <v>911</v>
      </c>
      <c r="D422">
        <v>3433</v>
      </c>
      <c r="E422">
        <v>999999</v>
      </c>
      <c r="F422" t="s">
        <v>119</v>
      </c>
      <c r="G422" s="4">
        <v>42186</v>
      </c>
      <c r="H422" s="4">
        <v>2958100</v>
      </c>
      <c r="K422" t="str">
        <f t="shared" si="14"/>
        <v/>
      </c>
      <c r="L422">
        <f>IF(ISERROR(VLOOKUP(B422,analysis_1!$T$5:$T$857,1,FALSE)),0,1)</f>
        <v>0</v>
      </c>
      <c r="O422" t="str">
        <f t="shared" si="13"/>
        <v>BW</v>
      </c>
      <c r="P422" t="e">
        <f>VLOOKUP(A422,analysis_2!$AI$3:$AI$249,1,FALSE)</f>
        <v>#N/A</v>
      </c>
      <c r="Q422" t="e">
        <f>VLOOKUP(D422,analysis_2!$AJ$12:$AK$37,2,FALSE)</f>
        <v>#N/A</v>
      </c>
    </row>
    <row r="423" spans="1:17" x14ac:dyDescent="0.25">
      <c r="A423" t="s">
        <v>912</v>
      </c>
      <c r="B423">
        <v>908255</v>
      </c>
      <c r="C423" t="s">
        <v>913</v>
      </c>
      <c r="D423">
        <v>3714</v>
      </c>
      <c r="E423">
        <v>103005</v>
      </c>
      <c r="F423" t="s">
        <v>119</v>
      </c>
      <c r="G423" s="4">
        <v>34194</v>
      </c>
      <c r="H423" s="4">
        <v>2958100</v>
      </c>
      <c r="K423" t="str">
        <f t="shared" si="14"/>
        <v/>
      </c>
      <c r="L423">
        <f>IF(ISERROR(VLOOKUP(B423,analysis_1!$T$5:$T$857,1,FALSE)),0,1)</f>
        <v>1</v>
      </c>
      <c r="O423" t="str">
        <f t="shared" si="13"/>
        <v>BWA</v>
      </c>
      <c r="P423" t="e">
        <f>VLOOKUP(A423,analysis_2!$AI$3:$AI$249,1,FALSE)</f>
        <v>#N/A</v>
      </c>
    </row>
    <row r="424" spans="1:17" x14ac:dyDescent="0.25">
      <c r="A424" t="s">
        <v>914</v>
      </c>
      <c r="B424">
        <v>13573</v>
      </c>
      <c r="C424" t="s">
        <v>915</v>
      </c>
      <c r="D424">
        <v>7900</v>
      </c>
      <c r="E424">
        <v>103001</v>
      </c>
      <c r="F424" t="s">
        <v>119</v>
      </c>
      <c r="G424" s="4">
        <v>40064</v>
      </c>
      <c r="H424" s="4">
        <v>43402</v>
      </c>
      <c r="K424" t="str">
        <f t="shared" si="14"/>
        <v/>
      </c>
      <c r="L424">
        <f>IF(ISERROR(VLOOKUP(B424,analysis_1!$T$5:$T$857,1,FALSE)),0,1)</f>
        <v>0</v>
      </c>
      <c r="O424" t="str">
        <f t="shared" si="13"/>
        <v>BWLA</v>
      </c>
      <c r="P424" t="e">
        <f>VLOOKUP(A424,analysis_2!$AI$3:$AI$249,1,FALSE)</f>
        <v>#N/A</v>
      </c>
    </row>
    <row r="425" spans="1:17" x14ac:dyDescent="0.25">
      <c r="A425" t="s">
        <v>916</v>
      </c>
      <c r="B425">
        <v>1062449</v>
      </c>
      <c r="C425" t="s">
        <v>917</v>
      </c>
      <c r="D425">
        <v>5812</v>
      </c>
      <c r="E425">
        <v>103003</v>
      </c>
      <c r="F425" t="s">
        <v>125</v>
      </c>
      <c r="G425" s="4">
        <v>37946</v>
      </c>
      <c r="H425" s="4">
        <v>43136</v>
      </c>
      <c r="K425" t="str">
        <f t="shared" si="14"/>
        <v/>
      </c>
      <c r="L425">
        <f>IF(ISERROR(VLOOKUP(B425,analysis_1!$T$5:$T$857,1,FALSE)),0,1)</f>
        <v>0</v>
      </c>
      <c r="O425" t="str">
        <f t="shared" si="13"/>
        <v>BWLD</v>
      </c>
      <c r="P425" t="e">
        <f>VLOOKUP(A425,analysis_2!$AI$3:$AI$249,1,FALSE)</f>
        <v>#N/A</v>
      </c>
      <c r="Q425" t="e">
        <f>VLOOKUP(D425,analysis_2!$AJ$12:$AK$37,2,FALSE)</f>
        <v>#N/A</v>
      </c>
    </row>
    <row r="426" spans="1:17" x14ac:dyDescent="0.25">
      <c r="A426" t="s">
        <v>918</v>
      </c>
      <c r="B426">
        <v>1336047</v>
      </c>
      <c r="C426" t="s">
        <v>919</v>
      </c>
      <c r="D426">
        <v>4922</v>
      </c>
      <c r="E426">
        <v>107003</v>
      </c>
      <c r="F426" t="s">
        <v>119</v>
      </c>
      <c r="G426" s="4">
        <v>38666</v>
      </c>
      <c r="H426" s="4">
        <v>43299</v>
      </c>
      <c r="K426" t="str">
        <f t="shared" si="14"/>
        <v/>
      </c>
      <c r="L426" s="6">
        <f>IF(ISERROR(VLOOKUP(B426,analysis_1!$T$5:$T$857,1,FALSE)),0,1)</f>
        <v>1</v>
      </c>
      <c r="M426">
        <f>IFERROR(VLOOKUP(B426,analysis_1!$T$5:$U$857,2,FALSE),0)</f>
        <v>1</v>
      </c>
      <c r="O426" t="str">
        <f t="shared" si="13"/>
        <v>BWP</v>
      </c>
      <c r="P426" t="e">
        <f>VLOOKUP(A426,analysis_2!$AI$3:$AI$249,1,FALSE)</f>
        <v>#N/A</v>
      </c>
      <c r="Q426">
        <f>VLOOKUP(D426,analysis_2!$AJ$12:$AK$37,2,FALSE)</f>
        <v>107003</v>
      </c>
    </row>
    <row r="427" spans="1:17" x14ac:dyDescent="0.25">
      <c r="A427" t="s">
        <v>920</v>
      </c>
      <c r="B427">
        <v>1486957</v>
      </c>
      <c r="C427" t="s">
        <v>921</v>
      </c>
      <c r="D427">
        <v>3510</v>
      </c>
      <c r="E427">
        <v>100008</v>
      </c>
      <c r="F427" t="s">
        <v>119</v>
      </c>
      <c r="G427" s="4">
        <v>40392</v>
      </c>
      <c r="H427" s="4">
        <v>2958100</v>
      </c>
      <c r="K427" t="str">
        <f t="shared" si="14"/>
        <v/>
      </c>
      <c r="L427">
        <f>IF(ISERROR(VLOOKUP(B427,analysis_1!$T$5:$T$857,1,FALSE)),0,1)</f>
        <v>0</v>
      </c>
      <c r="O427" t="str">
        <f t="shared" si="13"/>
        <v>BWXT</v>
      </c>
      <c r="P427" t="e">
        <f>VLOOKUP(A427,analysis_2!$AI$3:$AI$249,1,FALSE)</f>
        <v>#N/A</v>
      </c>
    </row>
    <row r="428" spans="1:17" x14ac:dyDescent="0.25">
      <c r="A428" t="s">
        <v>922</v>
      </c>
      <c r="B428">
        <v>1393818</v>
      </c>
      <c r="C428" t="s">
        <v>923</v>
      </c>
      <c r="D428">
        <v>6282</v>
      </c>
      <c r="E428">
        <v>104001</v>
      </c>
      <c r="F428" t="s">
        <v>119</v>
      </c>
      <c r="G428" s="4">
        <v>39255</v>
      </c>
      <c r="H428" s="4">
        <v>2958100</v>
      </c>
      <c r="K428" t="str">
        <f t="shared" si="14"/>
        <v/>
      </c>
      <c r="L428">
        <f>IF(ISERROR(VLOOKUP(B428,analysis_1!$T$5:$T$857,1,FALSE)),0,1)</f>
        <v>1</v>
      </c>
      <c r="O428" t="str">
        <f t="shared" si="13"/>
        <v>BX</v>
      </c>
      <c r="P428" t="e">
        <f>VLOOKUP(A428,analysis_2!$AI$3:$AI$249,1,FALSE)</f>
        <v>#N/A</v>
      </c>
    </row>
    <row r="429" spans="1:17" x14ac:dyDescent="0.25">
      <c r="A429" t="s">
        <v>924</v>
      </c>
      <c r="B429">
        <v>1061630</v>
      </c>
      <c r="C429" t="s">
        <v>925</v>
      </c>
      <c r="D429">
        <v>6798</v>
      </c>
      <c r="E429">
        <v>109001</v>
      </c>
      <c r="F429" t="s">
        <v>119</v>
      </c>
      <c r="G429" s="4">
        <v>32086</v>
      </c>
      <c r="H429" s="4">
        <v>2958100</v>
      </c>
      <c r="K429" t="str">
        <f t="shared" si="14"/>
        <v/>
      </c>
      <c r="L429" s="6">
        <f>IF(ISERROR(VLOOKUP(B429,analysis_1!$T$5:$T$857,1,FALSE)),0,1)</f>
        <v>1</v>
      </c>
      <c r="M429">
        <f>IFERROR(VLOOKUP(B429,analysis_1!$T$5:$U$857,2,FALSE),0)</f>
        <v>1</v>
      </c>
      <c r="O429" t="str">
        <f t="shared" si="13"/>
        <v>BXMT</v>
      </c>
      <c r="P429" t="str">
        <f>VLOOKUP(A429,analysis_2!$AI$3:$AI$249,1,FALSE)</f>
        <v>BXMT</v>
      </c>
    </row>
    <row r="430" spans="1:17" x14ac:dyDescent="0.25">
      <c r="A430" t="s">
        <v>926</v>
      </c>
      <c r="B430">
        <v>1037540</v>
      </c>
      <c r="C430" t="s">
        <v>927</v>
      </c>
      <c r="D430">
        <v>6798</v>
      </c>
      <c r="E430">
        <v>109001</v>
      </c>
      <c r="F430" t="s">
        <v>119</v>
      </c>
      <c r="G430" s="4">
        <v>35599</v>
      </c>
      <c r="H430" s="4">
        <v>2958100</v>
      </c>
      <c r="K430" t="str">
        <f t="shared" si="14"/>
        <v/>
      </c>
      <c r="L430">
        <f>IF(ISERROR(VLOOKUP(B430,analysis_1!$T$5:$T$857,1,FALSE)),0,1)</f>
        <v>1</v>
      </c>
      <c r="O430" t="str">
        <f t="shared" si="13"/>
        <v>BXP</v>
      </c>
      <c r="P430" t="e">
        <f>VLOOKUP(A430,analysis_2!$AI$3:$AI$249,1,FALSE)</f>
        <v>#N/A</v>
      </c>
    </row>
    <row r="431" spans="1:17" x14ac:dyDescent="0.25">
      <c r="A431" t="s">
        <v>928</v>
      </c>
      <c r="B431">
        <v>906553</v>
      </c>
      <c r="C431" t="s">
        <v>929</v>
      </c>
      <c r="D431">
        <v>7011</v>
      </c>
      <c r="E431">
        <v>103015</v>
      </c>
      <c r="F431" t="s">
        <v>119</v>
      </c>
      <c r="G431" s="4">
        <v>34260</v>
      </c>
      <c r="H431" s="4">
        <v>2958100</v>
      </c>
      <c r="K431" t="str">
        <f t="shared" si="14"/>
        <v/>
      </c>
      <c r="L431">
        <f>IF(ISERROR(VLOOKUP(B431,analysis_1!$T$5:$T$857,1,FALSE)),0,1)</f>
        <v>0</v>
      </c>
      <c r="O431" t="str">
        <f t="shared" si="13"/>
        <v>BYD</v>
      </c>
      <c r="P431" s="16" t="str">
        <f>VLOOKUP(A431,analysis_2!$AI$3:$AI$249,1,FALSE)</f>
        <v>BYD</v>
      </c>
      <c r="Q431">
        <f>VLOOKUP(D431,analysis_2!$AJ$12:$AK$37,2,FALSE)</f>
        <v>103015</v>
      </c>
    </row>
    <row r="432" spans="1:17" x14ac:dyDescent="0.25">
      <c r="A432" t="s">
        <v>930</v>
      </c>
      <c r="B432">
        <v>915840</v>
      </c>
      <c r="C432" t="s">
        <v>931</v>
      </c>
      <c r="D432">
        <v>1531</v>
      </c>
      <c r="E432">
        <v>103013</v>
      </c>
      <c r="F432" t="s">
        <v>119</v>
      </c>
      <c r="G432" s="4">
        <v>34388</v>
      </c>
      <c r="H432" s="4">
        <v>2958100</v>
      </c>
      <c r="K432" t="str">
        <f t="shared" si="14"/>
        <v/>
      </c>
      <c r="L432">
        <f>IF(ISERROR(VLOOKUP(B432,analysis_1!$T$5:$T$857,1,FALSE)),0,1)</f>
        <v>0</v>
      </c>
      <c r="O432" t="str">
        <f t="shared" si="13"/>
        <v>BZH</v>
      </c>
      <c r="P432" t="e">
        <f>VLOOKUP(A432,analysis_2!$AI$3:$AI$249,1,FALSE)</f>
        <v>#N/A</v>
      </c>
    </row>
    <row r="433" spans="1:17" x14ac:dyDescent="0.25">
      <c r="A433" t="s">
        <v>932</v>
      </c>
      <c r="B433">
        <v>831001</v>
      </c>
      <c r="C433" t="s">
        <v>933</v>
      </c>
      <c r="D433">
        <v>6021</v>
      </c>
      <c r="E433">
        <v>104002</v>
      </c>
      <c r="F433" t="s">
        <v>119</v>
      </c>
      <c r="G433" s="4">
        <v>28128</v>
      </c>
      <c r="H433" s="4">
        <v>2958100</v>
      </c>
      <c r="K433" t="str">
        <f t="shared" si="14"/>
        <v/>
      </c>
      <c r="L433">
        <f>IF(ISERROR(VLOOKUP(B433,analysis_1!$T$5:$T$857,1,FALSE)),0,1)</f>
        <v>1</v>
      </c>
      <c r="O433" t="str">
        <f t="shared" si="13"/>
        <v>C</v>
      </c>
      <c r="P433" t="e">
        <f>VLOOKUP(A433,analysis_2!$AI$3:$AI$249,1,FALSE)</f>
        <v>#N/A</v>
      </c>
    </row>
    <row r="434" spans="1:17" x14ac:dyDescent="0.25">
      <c r="A434" t="s">
        <v>934</v>
      </c>
      <c r="B434">
        <v>356028</v>
      </c>
      <c r="C434" t="s">
        <v>935</v>
      </c>
      <c r="D434">
        <v>7372</v>
      </c>
      <c r="E434">
        <v>101003</v>
      </c>
      <c r="F434" t="s">
        <v>125</v>
      </c>
      <c r="G434" s="4">
        <v>30932</v>
      </c>
      <c r="H434" s="4">
        <v>43410</v>
      </c>
      <c r="K434" t="str">
        <f t="shared" si="14"/>
        <v/>
      </c>
      <c r="L434">
        <f>IF(ISERROR(VLOOKUP(B434,analysis_1!$T$5:$T$857,1,FALSE)),0,1)</f>
        <v>1</v>
      </c>
      <c r="O434" t="str">
        <f t="shared" si="13"/>
        <v>CA</v>
      </c>
      <c r="P434" t="e">
        <f>VLOOKUP(A434,analysis_2!$AI$3:$AI$249,1,FALSE)</f>
        <v>#N/A</v>
      </c>
    </row>
    <row r="435" spans="1:17" x14ac:dyDescent="0.25">
      <c r="A435" t="s">
        <v>936</v>
      </c>
      <c r="B435">
        <v>878560</v>
      </c>
      <c r="C435" t="s">
        <v>937</v>
      </c>
      <c r="D435">
        <v>1531</v>
      </c>
      <c r="E435">
        <v>999999</v>
      </c>
      <c r="F435" t="s">
        <v>119</v>
      </c>
      <c r="G435" s="4">
        <v>32141</v>
      </c>
      <c r="H435" s="4">
        <v>43144</v>
      </c>
      <c r="K435" t="str">
        <f t="shared" si="14"/>
        <v/>
      </c>
      <c r="L435">
        <f>IF(ISERROR(VLOOKUP(B435,analysis_1!$T$5:$T$857,1,FALSE)),0,1)</f>
        <v>0</v>
      </c>
      <c r="O435" t="str">
        <f t="shared" si="13"/>
        <v>CAA</v>
      </c>
      <c r="P435" t="e">
        <f>VLOOKUP(A435,analysis_2!$AI$3:$AI$249,1,FALSE)</f>
        <v>#N/A</v>
      </c>
      <c r="Q435" t="e">
        <f>VLOOKUP(D435,analysis_2!$AJ$12:$AK$37,2,FALSE)</f>
        <v>#N/A</v>
      </c>
    </row>
    <row r="436" spans="1:17" x14ac:dyDescent="0.25">
      <c r="A436" t="s">
        <v>938</v>
      </c>
      <c r="B436">
        <v>1267130</v>
      </c>
      <c r="C436" t="s">
        <v>939</v>
      </c>
      <c r="D436">
        <v>5940</v>
      </c>
      <c r="E436">
        <v>103002</v>
      </c>
      <c r="F436" t="s">
        <v>119</v>
      </c>
      <c r="G436" s="4">
        <v>38174</v>
      </c>
      <c r="H436" s="4">
        <v>43006</v>
      </c>
      <c r="K436" t="str">
        <f t="shared" si="14"/>
        <v/>
      </c>
      <c r="L436">
        <f>IF(ISERROR(VLOOKUP(B436,analysis_1!$T$5:$T$857,1,FALSE)),0,1)</f>
        <v>0</v>
      </c>
      <c r="O436" t="str">
        <f t="shared" si="13"/>
        <v>CAB</v>
      </c>
      <c r="P436" t="e">
        <f>VLOOKUP(A436,analysis_2!$AI$3:$AI$249,1,FALSE)</f>
        <v>#N/A</v>
      </c>
      <c r="Q436" t="e">
        <f>VLOOKUP(D436,analysis_2!$AJ$12:$AK$37,2,FALSE)</f>
        <v>#N/A</v>
      </c>
    </row>
    <row r="437" spans="1:17" x14ac:dyDescent="0.25">
      <c r="A437" t="s">
        <v>940</v>
      </c>
      <c r="B437">
        <v>1632127</v>
      </c>
      <c r="C437" t="s">
        <v>941</v>
      </c>
      <c r="D437">
        <v>4841</v>
      </c>
      <c r="E437">
        <v>108001</v>
      </c>
      <c r="F437" t="s">
        <v>119</v>
      </c>
      <c r="G437" s="4">
        <v>42186</v>
      </c>
      <c r="H437" s="4">
        <v>2958100</v>
      </c>
      <c r="K437" t="str">
        <f t="shared" si="14"/>
        <v/>
      </c>
      <c r="L437">
        <f>IF(ISERROR(VLOOKUP(B437,analysis_1!$T$5:$T$857,1,FALSE)),0,1)</f>
        <v>0</v>
      </c>
      <c r="O437" t="str">
        <f t="shared" si="13"/>
        <v>CABO</v>
      </c>
      <c r="P437" t="e">
        <f>VLOOKUP(A437,analysis_2!$AI$3:$AI$249,1,FALSE)</f>
        <v>#N/A</v>
      </c>
      <c r="Q437">
        <f>VLOOKUP(D437,analysis_2!$AJ$12:$AK$37,2,FALSE)</f>
        <v>103001</v>
      </c>
    </row>
    <row r="438" spans="1:17" x14ac:dyDescent="0.25">
      <c r="A438" t="s">
        <v>942</v>
      </c>
      <c r="B438">
        <v>885550</v>
      </c>
      <c r="C438" t="s">
        <v>943</v>
      </c>
      <c r="D438">
        <v>6141</v>
      </c>
      <c r="E438">
        <v>104007</v>
      </c>
      <c r="F438" t="s">
        <v>125</v>
      </c>
      <c r="G438" s="4">
        <v>33760</v>
      </c>
      <c r="H438" s="4">
        <v>2958100</v>
      </c>
      <c r="K438" t="str">
        <f t="shared" si="14"/>
        <v/>
      </c>
      <c r="L438">
        <f>IF(ISERROR(VLOOKUP(B438,analysis_1!$T$5:$T$857,1,FALSE)),0,1)</f>
        <v>0</v>
      </c>
      <c r="O438" t="str">
        <f t="shared" si="13"/>
        <v>CACC</v>
      </c>
      <c r="P438" t="e">
        <f>VLOOKUP(A438,analysis_2!$AI$3:$AI$249,1,FALSE)</f>
        <v>#N/A</v>
      </c>
      <c r="Q438" t="e">
        <f>VLOOKUP(D438,analysis_2!$AJ$12:$AK$37,2,FALSE)</f>
        <v>#N/A</v>
      </c>
    </row>
    <row r="439" spans="1:17" x14ac:dyDescent="0.25">
      <c r="A439" t="s">
        <v>944</v>
      </c>
      <c r="B439">
        <v>16058</v>
      </c>
      <c r="C439" t="s">
        <v>945</v>
      </c>
      <c r="D439">
        <v>7373</v>
      </c>
      <c r="E439">
        <v>101003</v>
      </c>
      <c r="F439" t="s">
        <v>119</v>
      </c>
      <c r="G439" s="4">
        <v>30932</v>
      </c>
      <c r="H439" s="4">
        <v>2958100</v>
      </c>
      <c r="K439" t="str">
        <f t="shared" si="14"/>
        <v/>
      </c>
      <c r="L439">
        <f>IF(ISERROR(VLOOKUP(B439,analysis_1!$T$5:$T$857,1,FALSE)),0,1)</f>
        <v>0</v>
      </c>
      <c r="O439" t="str">
        <f t="shared" si="13"/>
        <v>CACI</v>
      </c>
      <c r="P439" t="e">
        <f>VLOOKUP(A439,analysis_2!$AI$3:$AI$249,1,FALSE)</f>
        <v>#N/A</v>
      </c>
    </row>
    <row r="440" spans="1:17" x14ac:dyDescent="0.25">
      <c r="A440" t="s">
        <v>946</v>
      </c>
      <c r="B440">
        <v>1614184</v>
      </c>
      <c r="C440" t="s">
        <v>947</v>
      </c>
      <c r="D440">
        <v>6021</v>
      </c>
      <c r="E440">
        <v>104002</v>
      </c>
      <c r="F440" t="s">
        <v>119</v>
      </c>
      <c r="G440" s="4">
        <v>42838</v>
      </c>
      <c r="H440" s="4">
        <v>2958100</v>
      </c>
      <c r="K440" t="str">
        <f t="shared" si="14"/>
        <v/>
      </c>
      <c r="L440">
        <f>IF(ISERROR(VLOOKUP(B440,analysis_1!$T$5:$T$857,1,FALSE)),0,1)</f>
        <v>0</v>
      </c>
      <c r="O440" t="str">
        <f t="shared" si="13"/>
        <v>CADE</v>
      </c>
      <c r="P440" t="e">
        <f>VLOOKUP(A440,analysis_2!$AI$3:$AI$249,1,FALSE)</f>
        <v>#N/A</v>
      </c>
      <c r="Q440">
        <f>VLOOKUP(D440,analysis_2!$AJ$12:$AK$37,2,FALSE)</f>
        <v>104002</v>
      </c>
    </row>
    <row r="441" spans="1:17" x14ac:dyDescent="0.25">
      <c r="A441" t="s">
        <v>948</v>
      </c>
      <c r="B441">
        <v>23217</v>
      </c>
      <c r="C441" t="s">
        <v>949</v>
      </c>
      <c r="D441">
        <v>2000</v>
      </c>
      <c r="E441">
        <v>102002</v>
      </c>
      <c r="F441" t="s">
        <v>119</v>
      </c>
      <c r="G441" s="4">
        <v>30932</v>
      </c>
      <c r="H441" s="4">
        <v>2958100</v>
      </c>
      <c r="K441" t="str">
        <f t="shared" si="14"/>
        <v/>
      </c>
      <c r="L441">
        <f>IF(ISERROR(VLOOKUP(B441,analysis_1!$T$5:$T$857,1,FALSE)),0,1)</f>
        <v>1</v>
      </c>
      <c r="O441" t="str">
        <f t="shared" si="13"/>
        <v>CAG</v>
      </c>
      <c r="P441" t="e">
        <f>VLOOKUP(A441,analysis_2!$AI$3:$AI$249,1,FALSE)</f>
        <v>#N/A</v>
      </c>
    </row>
    <row r="442" spans="1:17" x14ac:dyDescent="0.25">
      <c r="A442" t="s">
        <v>25</v>
      </c>
      <c r="B442">
        <v>9000025</v>
      </c>
      <c r="C442" t="s">
        <v>163</v>
      </c>
      <c r="D442">
        <v>9999</v>
      </c>
      <c r="E442">
        <v>109002</v>
      </c>
      <c r="F442" t="s">
        <v>163</v>
      </c>
      <c r="G442" s="4">
        <v>1</v>
      </c>
      <c r="H442" s="4">
        <v>1</v>
      </c>
      <c r="J442">
        <v>9000025</v>
      </c>
      <c r="K442">
        <f t="shared" si="14"/>
        <v>9000025</v>
      </c>
      <c r="L442">
        <f>IF(ISERROR(VLOOKUP(B442,analysis_1!$T$5:$T$857,1,FALSE)),0,1)</f>
        <v>0</v>
      </c>
      <c r="O442" t="str">
        <f t="shared" si="13"/>
        <v>CAGU</v>
      </c>
      <c r="P442" t="e">
        <f>VLOOKUP(A442,analysis_2!$AI$3:$AI$249,1,FALSE)</f>
        <v>#N/A</v>
      </c>
    </row>
    <row r="443" spans="1:17" x14ac:dyDescent="0.25">
      <c r="A443" t="s">
        <v>950</v>
      </c>
      <c r="B443">
        <v>721371</v>
      </c>
      <c r="C443" t="s">
        <v>951</v>
      </c>
      <c r="D443">
        <v>5122</v>
      </c>
      <c r="E443">
        <v>106014</v>
      </c>
      <c r="F443" t="s">
        <v>119</v>
      </c>
      <c r="G443" s="4">
        <v>32142</v>
      </c>
      <c r="H443" s="4">
        <v>2958100</v>
      </c>
      <c r="K443" t="str">
        <f t="shared" si="14"/>
        <v/>
      </c>
      <c r="L443">
        <f>IF(ISERROR(VLOOKUP(B443,analysis_1!$T$5:$T$857,1,FALSE)),0,1)</f>
        <v>1</v>
      </c>
      <c r="O443" t="str">
        <f t="shared" si="13"/>
        <v>CAH</v>
      </c>
      <c r="P443" t="e">
        <f>VLOOKUP(A443,analysis_2!$AI$3:$AI$249,1,FALSE)</f>
        <v>#N/A</v>
      </c>
    </row>
    <row r="444" spans="1:17" x14ac:dyDescent="0.25">
      <c r="A444" t="s">
        <v>952</v>
      </c>
      <c r="B444">
        <v>887596</v>
      </c>
      <c r="C444" t="s">
        <v>953</v>
      </c>
      <c r="D444">
        <v>5812</v>
      </c>
      <c r="E444">
        <v>103003</v>
      </c>
      <c r="F444" t="s">
        <v>125</v>
      </c>
      <c r="G444" s="4">
        <v>33865</v>
      </c>
      <c r="H444" s="4">
        <v>2958100</v>
      </c>
      <c r="K444" t="str">
        <f t="shared" si="14"/>
        <v/>
      </c>
      <c r="L444">
        <f>IF(ISERROR(VLOOKUP(B444,analysis_1!$T$5:$T$857,1,FALSE)),0,1)</f>
        <v>1</v>
      </c>
      <c r="O444" t="str">
        <f t="shared" si="13"/>
        <v>CAKE</v>
      </c>
      <c r="P444" t="e">
        <f>VLOOKUP(A444,analysis_2!$AI$3:$AI$249,1,FALSE)</f>
        <v>#N/A</v>
      </c>
    </row>
    <row r="445" spans="1:17" x14ac:dyDescent="0.25">
      <c r="A445" t="s">
        <v>954</v>
      </c>
      <c r="B445">
        <v>14707</v>
      </c>
      <c r="C445" t="s">
        <v>955</v>
      </c>
      <c r="D445">
        <v>3140</v>
      </c>
      <c r="E445">
        <v>103004</v>
      </c>
      <c r="F445" t="s">
        <v>119</v>
      </c>
      <c r="G445" s="4">
        <v>30932</v>
      </c>
      <c r="H445" s="4">
        <v>2958100</v>
      </c>
      <c r="K445" t="str">
        <f t="shared" si="14"/>
        <v/>
      </c>
      <c r="L445">
        <f>IF(ISERROR(VLOOKUP(B445,analysis_1!$T$5:$T$857,1,FALSE)),0,1)</f>
        <v>0</v>
      </c>
      <c r="O445" t="str">
        <f t="shared" si="13"/>
        <v>CAL</v>
      </c>
      <c r="P445" t="e">
        <f>VLOOKUP(A445,analysis_2!$AI$3:$AI$249,1,FALSE)</f>
        <v>#N/A</v>
      </c>
    </row>
    <row r="446" spans="1:17" x14ac:dyDescent="0.25">
      <c r="A446" t="s">
        <v>956</v>
      </c>
      <c r="B446">
        <v>1496671</v>
      </c>
      <c r="C446" t="s">
        <v>957</v>
      </c>
      <c r="D446">
        <v>2834</v>
      </c>
      <c r="E446">
        <v>106002</v>
      </c>
      <c r="F446" t="s">
        <v>125</v>
      </c>
      <c r="G446" s="4">
        <v>41914</v>
      </c>
      <c r="H446" s="4">
        <v>2958100</v>
      </c>
      <c r="K446" t="str">
        <f t="shared" si="14"/>
        <v/>
      </c>
      <c r="L446">
        <f>IF(ISERROR(VLOOKUP(B446,analysis_1!$T$5:$T$857,1,FALSE)),0,1)</f>
        <v>0</v>
      </c>
      <c r="O446" t="str">
        <f t="shared" si="13"/>
        <v>CALA</v>
      </c>
      <c r="P446" t="e">
        <f>VLOOKUP(A446,analysis_2!$AI$3:$AI$249,1,FALSE)</f>
        <v>#N/A</v>
      </c>
    </row>
    <row r="447" spans="1:17" x14ac:dyDescent="0.25">
      <c r="A447" t="s">
        <v>958</v>
      </c>
      <c r="B447">
        <v>1035748</v>
      </c>
      <c r="C447" t="s">
        <v>959</v>
      </c>
      <c r="D447">
        <v>7371</v>
      </c>
      <c r="E447">
        <v>101003</v>
      </c>
      <c r="F447" t="s">
        <v>125</v>
      </c>
      <c r="G447" s="4">
        <v>37945</v>
      </c>
      <c r="H447" s="4">
        <v>43206</v>
      </c>
      <c r="K447" t="str">
        <f t="shared" si="14"/>
        <v/>
      </c>
      <c r="L447">
        <f>IF(ISERROR(VLOOKUP(B447,analysis_1!$T$5:$T$857,1,FALSE)),0,1)</f>
        <v>0</v>
      </c>
      <c r="O447" t="str">
        <f t="shared" si="13"/>
        <v>CALD</v>
      </c>
      <c r="P447" t="e">
        <f>VLOOKUP(A447,analysis_2!$AI$3:$AI$249,1,FALSE)</f>
        <v>#N/A</v>
      </c>
    </row>
    <row r="448" spans="1:17" x14ac:dyDescent="0.25">
      <c r="A448" t="s">
        <v>960</v>
      </c>
      <c r="B448">
        <v>1005699</v>
      </c>
      <c r="C448" t="s">
        <v>961</v>
      </c>
      <c r="D448">
        <v>4813</v>
      </c>
      <c r="E448">
        <v>108001</v>
      </c>
      <c r="F448" t="s">
        <v>125</v>
      </c>
      <c r="G448" s="4">
        <v>35102</v>
      </c>
      <c r="H448" s="4">
        <v>43418</v>
      </c>
      <c r="K448" t="str">
        <f t="shared" si="14"/>
        <v/>
      </c>
      <c r="L448">
        <f>IF(ISERROR(VLOOKUP(B448,analysis_1!$T$5:$T$857,1,FALSE)),0,1)</f>
        <v>0</v>
      </c>
      <c r="O448" t="str">
        <f t="shared" si="13"/>
        <v>CALL</v>
      </c>
      <c r="P448" t="e">
        <f>VLOOKUP(A448,analysis_2!$AI$3:$AI$249,1,FALSE)</f>
        <v>#N/A</v>
      </c>
    </row>
    <row r="449" spans="1:17" x14ac:dyDescent="0.25">
      <c r="A449" t="s">
        <v>962</v>
      </c>
      <c r="B449">
        <v>16160</v>
      </c>
      <c r="C449" t="s">
        <v>963</v>
      </c>
      <c r="D449">
        <v>200</v>
      </c>
      <c r="E449">
        <v>102002</v>
      </c>
      <c r="F449" t="s">
        <v>125</v>
      </c>
      <c r="G449" s="4">
        <v>35411</v>
      </c>
      <c r="H449" s="4">
        <v>2958100</v>
      </c>
      <c r="K449" t="str">
        <f t="shared" si="14"/>
        <v/>
      </c>
      <c r="L449">
        <f>IF(ISERROR(VLOOKUP(B449,analysis_1!$T$5:$T$857,1,FALSE)),0,1)</f>
        <v>0</v>
      </c>
      <c r="O449" t="str">
        <f t="shared" si="13"/>
        <v>CALM</v>
      </c>
      <c r="P449" t="e">
        <f>VLOOKUP(A449,analysis_2!$AI$3:$AI$249,1,FALSE)</f>
        <v>#N/A</v>
      </c>
    </row>
    <row r="450" spans="1:17" x14ac:dyDescent="0.25">
      <c r="A450" t="s">
        <v>964</v>
      </c>
      <c r="B450">
        <v>723612</v>
      </c>
      <c r="C450" t="s">
        <v>965</v>
      </c>
      <c r="D450">
        <v>7510</v>
      </c>
      <c r="E450">
        <v>103002</v>
      </c>
      <c r="F450" t="s">
        <v>125</v>
      </c>
      <c r="G450" s="4">
        <v>32885</v>
      </c>
      <c r="H450" s="4">
        <v>2958100</v>
      </c>
      <c r="K450" t="str">
        <f t="shared" si="14"/>
        <v/>
      </c>
      <c r="L450">
        <f>IF(ISERROR(VLOOKUP(B450,analysis_1!$T$5:$T$857,1,FALSE)),0,1)</f>
        <v>0</v>
      </c>
      <c r="O450" t="str">
        <f t="shared" si="13"/>
        <v>CAR</v>
      </c>
      <c r="P450" t="e">
        <f>VLOOKUP(A450,analysis_2!$AI$3:$AI$249,1,FALSE)</f>
        <v>#N/A</v>
      </c>
    </row>
    <row r="451" spans="1:17" x14ac:dyDescent="0.25">
      <c r="A451" t="s">
        <v>966</v>
      </c>
      <c r="B451">
        <v>1346830</v>
      </c>
      <c r="C451" t="s">
        <v>967</v>
      </c>
      <c r="D451">
        <v>2834</v>
      </c>
      <c r="E451">
        <v>106005</v>
      </c>
      <c r="F451" t="s">
        <v>125</v>
      </c>
      <c r="G451" s="4">
        <v>41670</v>
      </c>
      <c r="H451" s="4">
        <v>2958100</v>
      </c>
      <c r="K451" t="str">
        <f t="shared" si="14"/>
        <v/>
      </c>
      <c r="L451">
        <f>IF(ISERROR(VLOOKUP(B451,analysis_1!$T$5:$T$857,1,FALSE)),0,1)</f>
        <v>0</v>
      </c>
      <c r="O451" t="str">
        <f t="shared" ref="O451:O514" si="15">A451</f>
        <v>CARA</v>
      </c>
      <c r="P451" t="e">
        <f>VLOOKUP(A451,analysis_2!$AI$3:$AI$249,1,FALSE)</f>
        <v>#N/A</v>
      </c>
      <c r="Q451" t="e">
        <f>VLOOKUP(D451,analysis_2!$AJ$12:$AK$37,2,FALSE)</f>
        <v>#N/A</v>
      </c>
    </row>
    <row r="452" spans="1:17" x14ac:dyDescent="0.25">
      <c r="A452" t="s">
        <v>968</v>
      </c>
      <c r="B452">
        <v>1340127</v>
      </c>
      <c r="C452" t="s">
        <v>969</v>
      </c>
      <c r="D452">
        <v>7374</v>
      </c>
      <c r="E452">
        <v>100002</v>
      </c>
      <c r="F452" t="s">
        <v>125</v>
      </c>
      <c r="G452" s="4">
        <v>40766</v>
      </c>
      <c r="H452" s="4">
        <v>43840</v>
      </c>
      <c r="K452" t="str">
        <f t="shared" si="14"/>
        <v/>
      </c>
      <c r="L452">
        <f>IF(ISERROR(VLOOKUP(B452,analysis_1!$T$5:$T$857,1,FALSE)),0,1)</f>
        <v>0</v>
      </c>
      <c r="O452" t="str">
        <f t="shared" si="15"/>
        <v>CARB</v>
      </c>
      <c r="P452" t="e">
        <f>VLOOKUP(A452,analysis_2!$AI$3:$AI$249,1,FALSE)</f>
        <v>#N/A</v>
      </c>
      <c r="Q452" t="e">
        <f>VLOOKUP(D452,analysis_2!$AJ$12:$AK$37,2,FALSE)</f>
        <v>#N/A</v>
      </c>
    </row>
    <row r="453" spans="1:17" x14ac:dyDescent="0.25">
      <c r="A453" t="s">
        <v>970</v>
      </c>
      <c r="B453">
        <v>1494259</v>
      </c>
      <c r="C453" t="s">
        <v>971</v>
      </c>
      <c r="D453">
        <v>7374</v>
      </c>
      <c r="E453">
        <v>101002</v>
      </c>
      <c r="F453" t="s">
        <v>125</v>
      </c>
      <c r="G453" s="4">
        <v>43020</v>
      </c>
      <c r="H453" s="4">
        <v>2958100</v>
      </c>
      <c r="K453" t="str">
        <f t="shared" ref="K453:K516" si="16">IF(J453="","",B453)</f>
        <v/>
      </c>
      <c r="L453">
        <f>IF(ISERROR(VLOOKUP(B453,analysis_1!$T$5:$T$857,1,FALSE)),0,1)</f>
        <v>0</v>
      </c>
      <c r="O453" t="str">
        <f t="shared" si="15"/>
        <v>CARG</v>
      </c>
      <c r="P453" t="e">
        <f>VLOOKUP(A453,analysis_2!$AI$3:$AI$249,1,FALSE)</f>
        <v>#N/A</v>
      </c>
    </row>
    <row r="454" spans="1:17" x14ac:dyDescent="0.25">
      <c r="A454" t="s">
        <v>972</v>
      </c>
      <c r="B454">
        <v>870385</v>
      </c>
      <c r="C454" t="s">
        <v>973</v>
      </c>
      <c r="D454">
        <v>6022</v>
      </c>
      <c r="E454">
        <v>104002</v>
      </c>
      <c r="F454" t="s">
        <v>125</v>
      </c>
      <c r="G454" s="4">
        <v>41569</v>
      </c>
      <c r="H454" s="4">
        <v>43952</v>
      </c>
      <c r="K454" t="str">
        <f t="shared" si="16"/>
        <v/>
      </c>
      <c r="L454">
        <f>IF(ISERROR(VLOOKUP(B454,analysis_1!$T$5:$T$857,1,FALSE)),0,1)</f>
        <v>0</v>
      </c>
      <c r="O454" t="str">
        <f t="shared" si="15"/>
        <v>CARO</v>
      </c>
      <c r="P454" t="e">
        <f>VLOOKUP(A454,analysis_2!$AI$3:$AI$249,1,FALSE)</f>
        <v>#N/A</v>
      </c>
      <c r="Q454">
        <f>VLOOKUP(D454,analysis_2!$AJ$12:$AK$37,2,FALSE)</f>
        <v>104002</v>
      </c>
    </row>
    <row r="455" spans="1:17" x14ac:dyDescent="0.25">
      <c r="A455" t="s">
        <v>974</v>
      </c>
      <c r="B455">
        <v>1683606</v>
      </c>
      <c r="C455" t="s">
        <v>975</v>
      </c>
      <c r="D455">
        <v>7374</v>
      </c>
      <c r="E455">
        <v>103005</v>
      </c>
      <c r="F455" t="s">
        <v>119</v>
      </c>
      <c r="G455" s="4">
        <v>42887</v>
      </c>
      <c r="H455" s="4">
        <v>2958100</v>
      </c>
      <c r="K455" t="str">
        <f t="shared" si="16"/>
        <v/>
      </c>
      <c r="L455">
        <f>IF(ISERROR(VLOOKUP(B455,analysis_1!$T$5:$T$857,1,FALSE)),0,1)</f>
        <v>0</v>
      </c>
      <c r="O455" t="str">
        <f t="shared" si="15"/>
        <v>CARS</v>
      </c>
      <c r="P455" t="e">
        <f>VLOOKUP(A455,analysis_2!$AI$3:$AI$249,1,FALSE)</f>
        <v>#N/A</v>
      </c>
    </row>
    <row r="456" spans="1:17" x14ac:dyDescent="0.25">
      <c r="A456" t="s">
        <v>976</v>
      </c>
      <c r="B456">
        <v>907471</v>
      </c>
      <c r="C456" t="s">
        <v>977</v>
      </c>
      <c r="D456">
        <v>6035</v>
      </c>
      <c r="E456">
        <v>104003</v>
      </c>
      <c r="F456" t="s">
        <v>125</v>
      </c>
      <c r="G456" s="4">
        <v>34233</v>
      </c>
      <c r="H456" s="4">
        <v>2958100</v>
      </c>
      <c r="K456" t="str">
        <f t="shared" si="16"/>
        <v/>
      </c>
      <c r="L456">
        <f>IF(ISERROR(VLOOKUP(B456,analysis_1!$T$5:$T$857,1,FALSE)),0,1)</f>
        <v>0</v>
      </c>
      <c r="O456" t="str">
        <f t="shared" si="15"/>
        <v>CASH</v>
      </c>
      <c r="P456" t="e">
        <f>VLOOKUP(A456,analysis_2!$AI$3:$AI$249,1,FALSE)</f>
        <v>#N/A</v>
      </c>
      <c r="Q456" t="e">
        <f>VLOOKUP(D456,analysis_2!$AJ$12:$AK$37,2,FALSE)</f>
        <v>#N/A</v>
      </c>
    </row>
    <row r="457" spans="1:17" x14ac:dyDescent="0.25">
      <c r="A457" t="s">
        <v>978</v>
      </c>
      <c r="B457">
        <v>708781</v>
      </c>
      <c r="C457" t="s">
        <v>979</v>
      </c>
      <c r="D457">
        <v>7389</v>
      </c>
      <c r="E457">
        <v>100002</v>
      </c>
      <c r="F457" t="s">
        <v>125</v>
      </c>
      <c r="G457" s="4">
        <v>35066</v>
      </c>
      <c r="H457" s="4">
        <v>2958100</v>
      </c>
      <c r="K457" t="str">
        <f t="shared" si="16"/>
        <v/>
      </c>
      <c r="L457">
        <f>IF(ISERROR(VLOOKUP(B457,analysis_1!$T$5:$T$857,1,FALSE)),0,1)</f>
        <v>0</v>
      </c>
      <c r="O457" t="str">
        <f t="shared" si="15"/>
        <v>CASS</v>
      </c>
      <c r="P457" t="e">
        <f>VLOOKUP(A457,analysis_2!$AI$3:$AI$249,1,FALSE)</f>
        <v>#N/A</v>
      </c>
      <c r="Q457">
        <f>VLOOKUP(D457,analysis_2!$AJ$12:$AK$37,2,FALSE)</f>
        <v>100002</v>
      </c>
    </row>
    <row r="458" spans="1:17" x14ac:dyDescent="0.25">
      <c r="A458" t="s">
        <v>980</v>
      </c>
      <c r="B458">
        <v>726958</v>
      </c>
      <c r="C458" t="s">
        <v>981</v>
      </c>
      <c r="D458">
        <v>5500</v>
      </c>
      <c r="E458">
        <v>102001</v>
      </c>
      <c r="F458" t="s">
        <v>125</v>
      </c>
      <c r="G458" s="4">
        <v>30609</v>
      </c>
      <c r="H458" s="4">
        <v>2958100</v>
      </c>
      <c r="K458" t="str">
        <f t="shared" si="16"/>
        <v/>
      </c>
      <c r="L458">
        <f>IF(ISERROR(VLOOKUP(B458,analysis_1!$T$5:$T$857,1,FALSE)),0,1)</f>
        <v>1</v>
      </c>
      <c r="O458" t="str">
        <f t="shared" si="15"/>
        <v>CASY</v>
      </c>
      <c r="P458" t="e">
        <f>VLOOKUP(A458,analysis_2!$AI$3:$AI$249,1,FALSE)</f>
        <v>#N/A</v>
      </c>
    </row>
    <row r="459" spans="1:17" x14ac:dyDescent="0.25">
      <c r="A459" t="s">
        <v>982</v>
      </c>
      <c r="B459">
        <v>18230</v>
      </c>
      <c r="C459" t="s">
        <v>983</v>
      </c>
      <c r="D459">
        <v>3531</v>
      </c>
      <c r="E459">
        <v>100009</v>
      </c>
      <c r="F459" t="s">
        <v>119</v>
      </c>
      <c r="G459" s="4">
        <v>22648</v>
      </c>
      <c r="H459" s="4">
        <v>2958100</v>
      </c>
      <c r="K459" t="str">
        <f t="shared" si="16"/>
        <v/>
      </c>
      <c r="L459">
        <f>IF(ISERROR(VLOOKUP(B459,analysis_1!$T$5:$T$857,1,FALSE)),0,1)</f>
        <v>1</v>
      </c>
      <c r="O459" t="str">
        <f t="shared" si="15"/>
        <v>CAT</v>
      </c>
      <c r="P459" t="e">
        <f>VLOOKUP(A459,analysis_2!$AI$3:$AI$249,1,FALSE)</f>
        <v>#N/A</v>
      </c>
    </row>
    <row r="460" spans="1:17" x14ac:dyDescent="0.25">
      <c r="A460" t="s">
        <v>984</v>
      </c>
      <c r="B460">
        <v>1671013</v>
      </c>
      <c r="C460" t="s">
        <v>985</v>
      </c>
      <c r="D460">
        <v>7389</v>
      </c>
      <c r="E460">
        <v>100002</v>
      </c>
      <c r="F460" t="s">
        <v>125</v>
      </c>
      <c r="G460" s="4">
        <v>39429</v>
      </c>
      <c r="H460" s="4">
        <v>2958100</v>
      </c>
      <c r="K460" t="str">
        <f t="shared" si="16"/>
        <v/>
      </c>
      <c r="L460">
        <f>IF(ISERROR(VLOOKUP(B460,analysis_1!$T$5:$T$857,1,FALSE)),0,1)</f>
        <v>0</v>
      </c>
      <c r="O460" t="str">
        <f t="shared" si="15"/>
        <v>CATM</v>
      </c>
      <c r="P460" t="e">
        <f>VLOOKUP(A460,analysis_2!$AI$3:$AI$249,1,FALSE)</f>
        <v>#N/A</v>
      </c>
      <c r="Q460">
        <f>VLOOKUP(D460,analysis_2!$AJ$12:$AK$37,2,FALSE)</f>
        <v>100002</v>
      </c>
    </row>
    <row r="461" spans="1:17" x14ac:dyDescent="0.25">
      <c r="A461" t="s">
        <v>986</v>
      </c>
      <c r="B461">
        <v>18255</v>
      </c>
      <c r="C461" t="s">
        <v>987</v>
      </c>
      <c r="D461">
        <v>5621</v>
      </c>
      <c r="E461">
        <v>103002</v>
      </c>
      <c r="F461" t="s">
        <v>119</v>
      </c>
      <c r="G461" s="4">
        <v>31890</v>
      </c>
      <c r="H461" s="4">
        <v>2958100</v>
      </c>
      <c r="K461" t="str">
        <f t="shared" si="16"/>
        <v/>
      </c>
      <c r="L461">
        <f>IF(ISERROR(VLOOKUP(B461,analysis_1!$T$5:$T$857,1,FALSE)),0,1)</f>
        <v>0</v>
      </c>
      <c r="O461" t="str">
        <f t="shared" si="15"/>
        <v>CATO</v>
      </c>
      <c r="P461" t="e">
        <f>VLOOKUP(A461,analysis_2!$AI$3:$AI$249,1,FALSE)</f>
        <v>#N/A</v>
      </c>
      <c r="Q461" t="e">
        <f>VLOOKUP(D461,analysis_2!$AJ$12:$AK$37,2,FALSE)</f>
        <v>#N/A</v>
      </c>
    </row>
    <row r="462" spans="1:17" x14ac:dyDescent="0.25">
      <c r="A462" t="s">
        <v>988</v>
      </c>
      <c r="B462">
        <v>899636</v>
      </c>
      <c r="C462" t="s">
        <v>989</v>
      </c>
      <c r="D462">
        <v>9999</v>
      </c>
      <c r="E462">
        <v>106011</v>
      </c>
      <c r="F462" t="s">
        <v>125</v>
      </c>
      <c r="G462" s="4">
        <v>39079</v>
      </c>
      <c r="H462" s="4">
        <v>44014</v>
      </c>
      <c r="K462" t="str">
        <f t="shared" si="16"/>
        <v/>
      </c>
      <c r="L462">
        <f>IF(ISERROR(VLOOKUP(B462,analysis_1!$T$5:$T$857,1,FALSE)),0,1)</f>
        <v>0</v>
      </c>
      <c r="O462" t="str">
        <f t="shared" si="15"/>
        <v>CATS</v>
      </c>
      <c r="P462" t="e">
        <f>VLOOKUP(A462,analysis_2!$AI$3:$AI$249,1,FALSE)</f>
        <v>#N/A</v>
      </c>
    </row>
    <row r="463" spans="1:17" x14ac:dyDescent="0.25">
      <c r="A463" t="s">
        <v>990</v>
      </c>
      <c r="B463">
        <v>861842</v>
      </c>
      <c r="C463" t="s">
        <v>991</v>
      </c>
      <c r="D463">
        <v>6022</v>
      </c>
      <c r="E463">
        <v>104002</v>
      </c>
      <c r="F463" t="s">
        <v>125</v>
      </c>
      <c r="G463" s="4">
        <v>33224</v>
      </c>
      <c r="H463" s="4">
        <v>2958100</v>
      </c>
      <c r="K463" t="str">
        <f t="shared" si="16"/>
        <v/>
      </c>
      <c r="L463">
        <f>IF(ISERROR(VLOOKUP(B463,analysis_1!$T$5:$T$857,1,FALSE)),0,1)</f>
        <v>0</v>
      </c>
      <c r="O463" t="str">
        <f t="shared" si="15"/>
        <v>CATY</v>
      </c>
      <c r="P463" t="e">
        <f>VLOOKUP(A463,analysis_2!$AI$3:$AI$249,1,FALSE)</f>
        <v>#N/A</v>
      </c>
      <c r="Q463">
        <f>VLOOKUP(D463,analysis_2!$AJ$12:$AK$37,2,FALSE)</f>
        <v>104002</v>
      </c>
    </row>
    <row r="464" spans="1:17" x14ac:dyDescent="0.25">
      <c r="A464" t="s">
        <v>992</v>
      </c>
      <c r="B464">
        <v>1175609</v>
      </c>
      <c r="C464" t="s">
        <v>993</v>
      </c>
      <c r="D464">
        <v>3674</v>
      </c>
      <c r="E464">
        <v>101004</v>
      </c>
      <c r="F464" t="s">
        <v>125</v>
      </c>
      <c r="G464" s="4">
        <v>39204</v>
      </c>
      <c r="H464" s="4">
        <v>43290</v>
      </c>
      <c r="K464" t="str">
        <f t="shared" si="16"/>
        <v/>
      </c>
      <c r="L464">
        <f>IF(ISERROR(VLOOKUP(B464,analysis_1!$T$5:$T$857,1,FALSE)),0,1)</f>
        <v>0</v>
      </c>
      <c r="O464" t="str">
        <f t="shared" si="15"/>
        <v>CAVM</v>
      </c>
      <c r="P464" t="e">
        <f>VLOOKUP(A464,analysis_2!$AI$3:$AI$249,1,FALSE)</f>
        <v>#N/A</v>
      </c>
    </row>
    <row r="465" spans="1:17" x14ac:dyDescent="0.25">
      <c r="A465" t="s">
        <v>994</v>
      </c>
      <c r="B465">
        <v>896159</v>
      </c>
      <c r="C465" t="s">
        <v>995</v>
      </c>
      <c r="D465">
        <v>6331</v>
      </c>
      <c r="E465">
        <v>104006</v>
      </c>
      <c r="F465" t="s">
        <v>119</v>
      </c>
      <c r="G465" s="4">
        <v>30932</v>
      </c>
      <c r="H465" s="4">
        <v>2958100</v>
      </c>
      <c r="K465" t="str">
        <f t="shared" si="16"/>
        <v/>
      </c>
      <c r="L465">
        <f>IF(ISERROR(VLOOKUP(B465,analysis_1!$T$5:$T$857,1,FALSE)),0,1)</f>
        <v>1</v>
      </c>
      <c r="O465" t="str">
        <f t="shared" si="15"/>
        <v>CB</v>
      </c>
      <c r="P465" t="e">
        <f>VLOOKUP(A465,analysis_2!$AI$3:$AI$249,1,FALSE)</f>
        <v>#N/A</v>
      </c>
    </row>
    <row r="466" spans="1:17" x14ac:dyDescent="0.25">
      <c r="A466" t="s">
        <v>996</v>
      </c>
      <c r="B466">
        <v>1042074</v>
      </c>
      <c r="C466" t="s">
        <v>997</v>
      </c>
      <c r="D466">
        <v>2834</v>
      </c>
      <c r="E466">
        <v>106005</v>
      </c>
      <c r="F466" t="s">
        <v>125</v>
      </c>
      <c r="G466" s="4">
        <v>41673</v>
      </c>
      <c r="H466" s="4">
        <v>2958100</v>
      </c>
      <c r="K466" t="str">
        <f t="shared" si="16"/>
        <v/>
      </c>
      <c r="L466">
        <f>IF(ISERROR(VLOOKUP(B466,analysis_1!$T$5:$T$857,1,FALSE)),0,1)</f>
        <v>0</v>
      </c>
      <c r="O466" t="str">
        <f t="shared" si="15"/>
        <v>CBAY</v>
      </c>
      <c r="P466" t="e">
        <f>VLOOKUP(A466,analysis_2!$AI$3:$AI$249,1,FALSE)</f>
        <v>#N/A</v>
      </c>
      <c r="Q466" t="e">
        <f>VLOOKUP(D466,analysis_2!$AJ$12:$AK$37,2,FALSE)</f>
        <v>#N/A</v>
      </c>
    </row>
    <row r="467" spans="1:17" x14ac:dyDescent="0.25">
      <c r="A467" t="s">
        <v>998</v>
      </c>
      <c r="B467">
        <v>716133</v>
      </c>
      <c r="C467" t="s">
        <v>999</v>
      </c>
      <c r="D467">
        <v>4813</v>
      </c>
      <c r="E467">
        <v>108001</v>
      </c>
      <c r="F467" t="s">
        <v>119</v>
      </c>
      <c r="G467" s="4">
        <v>31918</v>
      </c>
      <c r="H467" s="4">
        <v>2958100</v>
      </c>
      <c r="K467" t="str">
        <f t="shared" si="16"/>
        <v/>
      </c>
      <c r="L467">
        <f>IF(ISERROR(VLOOKUP(B467,analysis_1!$T$5:$T$857,1,FALSE)),0,1)</f>
        <v>1</v>
      </c>
      <c r="O467" t="str">
        <f t="shared" si="15"/>
        <v>CBB</v>
      </c>
      <c r="P467" t="e">
        <f>VLOOKUP(A467,analysis_2!$AI$3:$AI$249,1,FALSE)</f>
        <v>#N/A</v>
      </c>
    </row>
    <row r="468" spans="1:17" x14ac:dyDescent="0.25">
      <c r="A468" t="s">
        <v>1000</v>
      </c>
      <c r="B468">
        <v>1479750</v>
      </c>
      <c r="C468" t="s">
        <v>1001</v>
      </c>
      <c r="D468">
        <v>6021</v>
      </c>
      <c r="E468">
        <v>104002</v>
      </c>
      <c r="F468" t="s">
        <v>125</v>
      </c>
      <c r="G468" s="4">
        <v>41172</v>
      </c>
      <c r="H468" s="4">
        <v>43070</v>
      </c>
      <c r="K468" t="str">
        <f t="shared" si="16"/>
        <v/>
      </c>
      <c r="L468">
        <f>IF(ISERROR(VLOOKUP(B468,analysis_1!$T$5:$T$857,1,FALSE)),0,1)</f>
        <v>0</v>
      </c>
      <c r="O468" t="str">
        <f t="shared" si="15"/>
        <v>CBF</v>
      </c>
      <c r="P468" t="e">
        <f>VLOOKUP(A468,analysis_2!$AI$3:$AI$249,1,FALSE)</f>
        <v>#N/A</v>
      </c>
      <c r="Q468">
        <f>VLOOKUP(D468,analysis_2!$AJ$12:$AK$37,2,FALSE)</f>
        <v>104002</v>
      </c>
    </row>
    <row r="469" spans="1:17" x14ac:dyDescent="0.25">
      <c r="A469" t="s">
        <v>1002</v>
      </c>
      <c r="B469">
        <v>1027884</v>
      </c>
      <c r="C469" t="s">
        <v>1003</v>
      </c>
      <c r="D469">
        <v>1700</v>
      </c>
      <c r="E469">
        <v>100003</v>
      </c>
      <c r="F469" t="s">
        <v>119</v>
      </c>
      <c r="G469" s="4">
        <v>35516</v>
      </c>
      <c r="H469" s="4">
        <v>43231</v>
      </c>
      <c r="K469" t="str">
        <f t="shared" si="16"/>
        <v/>
      </c>
      <c r="L469">
        <f>IF(ISERROR(VLOOKUP(B469,analysis_1!$T$5:$T$857,1,FALSE)),0,1)</f>
        <v>1</v>
      </c>
      <c r="O469" t="str">
        <f t="shared" si="15"/>
        <v>CBI</v>
      </c>
      <c r="P469" t="e">
        <f>VLOOKUP(A469,analysis_2!$AI$3:$AI$249,1,FALSE)</f>
        <v>#N/A</v>
      </c>
    </row>
    <row r="470" spans="1:17" x14ac:dyDescent="0.25">
      <c r="A470" t="s">
        <v>1004</v>
      </c>
      <c r="B470">
        <v>883943</v>
      </c>
      <c r="C470" t="s">
        <v>163</v>
      </c>
      <c r="D470">
        <v>5621</v>
      </c>
      <c r="E470">
        <v>103002</v>
      </c>
      <c r="F470" t="s">
        <v>163</v>
      </c>
      <c r="G470" s="4">
        <v>1</v>
      </c>
      <c r="H470" s="4">
        <v>1</v>
      </c>
      <c r="K470" t="str">
        <f t="shared" si="16"/>
        <v/>
      </c>
      <c r="L470">
        <f>IF(ISERROR(VLOOKUP(B470,analysis_1!$T$5:$T$857,1,FALSE)),0,1)</f>
        <v>0</v>
      </c>
      <c r="O470" t="str">
        <f t="shared" si="15"/>
        <v>CBK</v>
      </c>
      <c r="P470" t="e">
        <f>VLOOKUP(A470,analysis_2!$AI$3:$AI$249,1,FALSE)</f>
        <v>#N/A</v>
      </c>
    </row>
    <row r="471" spans="1:17" x14ac:dyDescent="0.25">
      <c r="A471" t="s">
        <v>1005</v>
      </c>
      <c r="B471">
        <v>1006830</v>
      </c>
      <c r="C471" t="s">
        <v>163</v>
      </c>
      <c r="D471">
        <v>6021</v>
      </c>
      <c r="E471">
        <v>104002</v>
      </c>
      <c r="F471" t="s">
        <v>163</v>
      </c>
      <c r="G471" s="4">
        <v>1</v>
      </c>
      <c r="H471" s="4">
        <v>1</v>
      </c>
      <c r="K471" t="str">
        <f t="shared" si="16"/>
        <v/>
      </c>
      <c r="L471">
        <f>IF(ISERROR(VLOOKUP(B471,analysis_1!$T$5:$T$857,1,FALSE)),0,1)</f>
        <v>0</v>
      </c>
      <c r="O471" t="str">
        <f t="shared" si="15"/>
        <v>CBKM</v>
      </c>
      <c r="P471" t="e">
        <f>VLOOKUP(A471,analysis_2!$AI$3:$AI$249,1,FALSE)</f>
        <v>#N/A</v>
      </c>
      <c r="Q471">
        <f>VLOOKUP(D471,analysis_2!$AJ$12:$AK$37,2,FALSE)</f>
        <v>104002</v>
      </c>
    </row>
    <row r="472" spans="1:17" x14ac:dyDescent="0.25">
      <c r="A472" t="s">
        <v>1006</v>
      </c>
      <c r="B472">
        <v>910612</v>
      </c>
      <c r="C472" t="s">
        <v>1007</v>
      </c>
      <c r="D472">
        <v>6798</v>
      </c>
      <c r="E472">
        <v>109001</v>
      </c>
      <c r="F472" t="s">
        <v>119</v>
      </c>
      <c r="G472" s="4">
        <v>34270</v>
      </c>
      <c r="H472" s="4">
        <v>2958100</v>
      </c>
      <c r="K472" t="str">
        <f t="shared" si="16"/>
        <v/>
      </c>
      <c r="L472">
        <f>IF(ISERROR(VLOOKUP(B472,analysis_1!$T$5:$T$857,1,FALSE)),0,1)</f>
        <v>0</v>
      </c>
      <c r="O472" t="str">
        <f t="shared" si="15"/>
        <v>CBL</v>
      </c>
      <c r="P472" t="e">
        <f>VLOOKUP(A472,analysis_2!$AI$3:$AI$249,1,FALSE)</f>
        <v>#N/A</v>
      </c>
    </row>
    <row r="473" spans="1:17" x14ac:dyDescent="0.25">
      <c r="A473" t="s">
        <v>1008</v>
      </c>
      <c r="B473">
        <v>1366527</v>
      </c>
      <c r="C473" t="s">
        <v>1009</v>
      </c>
      <c r="D473">
        <v>7372</v>
      </c>
      <c r="E473">
        <v>101003</v>
      </c>
      <c r="F473" t="s">
        <v>125</v>
      </c>
      <c r="G473" s="4">
        <v>43224</v>
      </c>
      <c r="H473" s="4">
        <v>43746</v>
      </c>
      <c r="K473" t="str">
        <f t="shared" si="16"/>
        <v/>
      </c>
      <c r="L473">
        <f>IF(ISERROR(VLOOKUP(B473,analysis_1!$T$5:$T$857,1,FALSE)),0,1)</f>
        <v>0</v>
      </c>
      <c r="O473" t="str">
        <f t="shared" si="15"/>
        <v>CBLK</v>
      </c>
      <c r="P473" t="e">
        <f>VLOOKUP(A473,analysis_2!$AI$3:$AI$249,1,FALSE)</f>
        <v>#N/A</v>
      </c>
    </row>
    <row r="474" spans="1:17" x14ac:dyDescent="0.25">
      <c r="A474" t="s">
        <v>1010</v>
      </c>
      <c r="B474">
        <v>820081</v>
      </c>
      <c r="C474" t="s">
        <v>1011</v>
      </c>
      <c r="D474">
        <v>2834</v>
      </c>
      <c r="E474">
        <v>106002</v>
      </c>
      <c r="F474" t="s">
        <v>119</v>
      </c>
      <c r="G474" s="4">
        <v>32043</v>
      </c>
      <c r="H474" s="4">
        <v>43804</v>
      </c>
      <c r="K474" t="str">
        <f t="shared" si="16"/>
        <v/>
      </c>
      <c r="L474">
        <f>IF(ISERROR(VLOOKUP(B474,analysis_1!$T$5:$T$857,1,FALSE)),0,1)</f>
        <v>0</v>
      </c>
      <c r="O474" t="str">
        <f t="shared" si="15"/>
        <v>CBM</v>
      </c>
      <c r="P474" t="e">
        <f>VLOOKUP(A474,analysis_2!$AI$3:$AI$249,1,FALSE)</f>
        <v>#N/A</v>
      </c>
    </row>
    <row r="475" spans="1:17" x14ac:dyDescent="0.25">
      <c r="A475" t="s">
        <v>1012</v>
      </c>
      <c r="B475">
        <v>1374310</v>
      </c>
      <c r="C475" t="s">
        <v>1013</v>
      </c>
      <c r="D475">
        <v>6200</v>
      </c>
      <c r="E475">
        <v>104003</v>
      </c>
      <c r="F475" t="s">
        <v>1014</v>
      </c>
      <c r="G475" s="4">
        <v>40344</v>
      </c>
      <c r="H475" s="4">
        <v>2958100</v>
      </c>
      <c r="K475" t="str">
        <f t="shared" si="16"/>
        <v/>
      </c>
      <c r="L475">
        <f>IF(ISERROR(VLOOKUP(B475,analysis_1!$T$5:$T$857,1,FALSE)),0,1)</f>
        <v>0</v>
      </c>
      <c r="O475" t="str">
        <f t="shared" si="15"/>
        <v>CBOE</v>
      </c>
      <c r="P475" t="e">
        <f>VLOOKUP(A475,analysis_2!$AI$3:$AI$249,1,FALSE)</f>
        <v>#N/A</v>
      </c>
    </row>
    <row r="476" spans="1:17" x14ac:dyDescent="0.25">
      <c r="A476" t="s">
        <v>1015</v>
      </c>
      <c r="B476">
        <v>1369868</v>
      </c>
      <c r="C476" t="s">
        <v>1016</v>
      </c>
      <c r="D476">
        <v>2836</v>
      </c>
      <c r="E476">
        <v>106002</v>
      </c>
      <c r="F476" t="s">
        <v>125</v>
      </c>
      <c r="G476" s="4">
        <v>39476</v>
      </c>
      <c r="H476" s="4">
        <v>2958100</v>
      </c>
      <c r="K476" t="str">
        <f t="shared" si="16"/>
        <v/>
      </c>
      <c r="L476">
        <f>IF(ISERROR(VLOOKUP(B476,analysis_1!$T$5:$T$857,1,FALSE)),0,1)</f>
        <v>0</v>
      </c>
      <c r="O476" t="str">
        <f t="shared" si="15"/>
        <v>CBPO</v>
      </c>
      <c r="P476" t="e">
        <f>VLOOKUP(A476,analysis_2!$AI$3:$AI$249,1,FALSE)</f>
        <v>#N/A</v>
      </c>
      <c r="Q476" t="e">
        <f>VLOOKUP(D476,analysis_2!$AJ$12:$AK$37,2,FALSE)</f>
        <v>#N/A</v>
      </c>
    </row>
    <row r="477" spans="1:17" x14ac:dyDescent="0.25">
      <c r="A477" t="s">
        <v>1017</v>
      </c>
      <c r="B477">
        <v>1592480</v>
      </c>
      <c r="C477" t="s">
        <v>1018</v>
      </c>
      <c r="D477">
        <v>3270</v>
      </c>
      <c r="E477">
        <v>999999</v>
      </c>
      <c r="F477" t="s">
        <v>119</v>
      </c>
      <c r="G477" s="4">
        <v>41675</v>
      </c>
      <c r="H477" s="4">
        <v>43866</v>
      </c>
      <c r="K477" t="str">
        <f t="shared" si="16"/>
        <v/>
      </c>
      <c r="L477">
        <f>IF(ISERROR(VLOOKUP(B477,analysis_1!$T$5:$T$857,1,FALSE)),0,1)</f>
        <v>0</v>
      </c>
      <c r="O477" t="str">
        <f t="shared" si="15"/>
        <v>CBPX</v>
      </c>
      <c r="P477" t="e">
        <f>VLOOKUP(A477,analysis_2!$AI$3:$AI$249,1,FALSE)</f>
        <v>#N/A</v>
      </c>
      <c r="Q477" t="e">
        <f>VLOOKUP(D477,analysis_2!$AJ$12:$AK$37,2,FALSE)</f>
        <v>#N/A</v>
      </c>
    </row>
    <row r="478" spans="1:17" x14ac:dyDescent="0.25">
      <c r="A478" t="s">
        <v>1019</v>
      </c>
      <c r="B478">
        <v>1138118</v>
      </c>
      <c r="C478" t="s">
        <v>1020</v>
      </c>
      <c r="D478">
        <v>6500</v>
      </c>
      <c r="E478">
        <v>109002</v>
      </c>
      <c r="F478" t="s">
        <v>119</v>
      </c>
      <c r="G478" s="4">
        <v>43178</v>
      </c>
      <c r="H478" s="4">
        <v>2958100</v>
      </c>
      <c r="K478" t="str">
        <f t="shared" si="16"/>
        <v/>
      </c>
      <c r="L478" s="6">
        <f>IF(ISERROR(VLOOKUP(B478,analysis_1!$T$5:$T$857,1,FALSE)),0,1)</f>
        <v>1</v>
      </c>
      <c r="M478">
        <f>IFERROR(VLOOKUP(B478,analysis_1!$T$5:$U$857,2,FALSE),0)</f>
        <v>1</v>
      </c>
      <c r="O478" t="str">
        <f t="shared" si="15"/>
        <v>CBRE</v>
      </c>
      <c r="P478" t="e">
        <f>VLOOKUP(A478,analysis_2!$AI$3:$AI$249,1,FALSE)</f>
        <v>#N/A</v>
      </c>
      <c r="Q478" t="e">
        <f>VLOOKUP(D478,analysis_2!$AJ$12:$AK$37,2,FALSE)</f>
        <v>#N/A</v>
      </c>
    </row>
    <row r="479" spans="1:17" x14ac:dyDescent="0.25">
      <c r="A479" t="s">
        <v>1021</v>
      </c>
      <c r="B479">
        <v>1067294</v>
      </c>
      <c r="C479" t="s">
        <v>1022</v>
      </c>
      <c r="D479">
        <v>5812</v>
      </c>
      <c r="E479">
        <v>103003</v>
      </c>
      <c r="F479" t="s">
        <v>125</v>
      </c>
      <c r="G479" s="4">
        <v>30932</v>
      </c>
      <c r="H479" s="4">
        <v>2958100</v>
      </c>
      <c r="K479" t="str">
        <f t="shared" si="16"/>
        <v/>
      </c>
      <c r="L479">
        <f>IF(ISERROR(VLOOKUP(B479,analysis_1!$T$5:$T$857,1,FALSE)),0,1)</f>
        <v>0</v>
      </c>
      <c r="O479" t="str">
        <f t="shared" si="15"/>
        <v>CBRL</v>
      </c>
      <c r="P479" t="e">
        <f>VLOOKUP(A479,analysis_2!$AI$3:$AI$249,1,FALSE)</f>
        <v>#N/A</v>
      </c>
    </row>
    <row r="480" spans="1:17" x14ac:dyDescent="0.25">
      <c r="A480" t="s">
        <v>26</v>
      </c>
      <c r="B480">
        <v>813828</v>
      </c>
      <c r="C480" t="s">
        <v>163</v>
      </c>
      <c r="D480">
        <v>9999</v>
      </c>
      <c r="E480">
        <v>103001</v>
      </c>
      <c r="F480" t="s">
        <v>163</v>
      </c>
      <c r="G480" s="4">
        <v>1</v>
      </c>
      <c r="H480" s="4">
        <v>1</v>
      </c>
      <c r="J480">
        <v>9000026</v>
      </c>
      <c r="K480">
        <f t="shared" si="16"/>
        <v>813828</v>
      </c>
      <c r="L480" s="6">
        <f>IF(ISERROR(VLOOKUP(B480,analysis_1!$T$5:$T$857,1,FALSE)),0,1)</f>
        <v>1</v>
      </c>
      <c r="M480">
        <f>IFERROR(VLOOKUP(B480,analysis_1!$T$5:$U$857,2,FALSE),0)</f>
        <v>9</v>
      </c>
      <c r="O480" t="str">
        <f t="shared" si="15"/>
        <v>CBS</v>
      </c>
      <c r="P480" t="e">
        <f>VLOOKUP(A480,analysis_2!$AI$3:$AI$249,1,FALSE)</f>
        <v>#N/A</v>
      </c>
    </row>
    <row r="481" spans="1:17" x14ac:dyDescent="0.25">
      <c r="A481" t="s">
        <v>1023</v>
      </c>
      <c r="B481">
        <v>22356</v>
      </c>
      <c r="C481" t="s">
        <v>1024</v>
      </c>
      <c r="D481">
        <v>6022</v>
      </c>
      <c r="E481">
        <v>104002</v>
      </c>
      <c r="F481" t="s">
        <v>125</v>
      </c>
      <c r="G481" s="4">
        <v>30932</v>
      </c>
      <c r="H481" s="4">
        <v>2958100</v>
      </c>
      <c r="K481" t="str">
        <f t="shared" si="16"/>
        <v/>
      </c>
      <c r="L481">
        <f>IF(ISERROR(VLOOKUP(B481,analysis_1!$T$5:$T$857,1,FALSE)),0,1)</f>
        <v>1</v>
      </c>
      <c r="O481" t="str">
        <f t="shared" si="15"/>
        <v>CBSH</v>
      </c>
      <c r="P481" t="e">
        <f>VLOOKUP(A481,analysis_2!$AI$3:$AI$249,1,FALSE)</f>
        <v>#N/A</v>
      </c>
    </row>
    <row r="482" spans="1:17" x14ac:dyDescent="0.25">
      <c r="A482" t="s">
        <v>1025</v>
      </c>
      <c r="B482">
        <v>16040</v>
      </c>
      <c r="C482" t="s">
        <v>1026</v>
      </c>
      <c r="D482">
        <v>2890</v>
      </c>
      <c r="E482">
        <v>110001</v>
      </c>
      <c r="F482" t="s">
        <v>119</v>
      </c>
      <c r="G482" s="4">
        <v>29530</v>
      </c>
      <c r="H482" s="4">
        <v>2958100</v>
      </c>
      <c r="K482" t="str">
        <f t="shared" si="16"/>
        <v/>
      </c>
      <c r="L482">
        <f>IF(ISERROR(VLOOKUP(B482,analysis_1!$T$5:$T$857,1,FALSE)),0,1)</f>
        <v>0</v>
      </c>
      <c r="O482" t="str">
        <f t="shared" si="15"/>
        <v>CBT</v>
      </c>
      <c r="P482" s="16" t="str">
        <f>VLOOKUP(A482,analysis_2!$AI$3:$AI$249,1,FALSE)</f>
        <v>CBT</v>
      </c>
      <c r="Q482" t="e">
        <f>VLOOKUP(D482,analysis_2!$AJ$12:$AK$37,2,FALSE)</f>
        <v>#N/A</v>
      </c>
    </row>
    <row r="483" spans="1:17" x14ac:dyDescent="0.25">
      <c r="A483" t="s">
        <v>1027</v>
      </c>
      <c r="B483">
        <v>723188</v>
      </c>
      <c r="C483" t="s">
        <v>1028</v>
      </c>
      <c r="D483">
        <v>6021</v>
      </c>
      <c r="E483">
        <v>104002</v>
      </c>
      <c r="F483" t="s">
        <v>119</v>
      </c>
      <c r="G483" s="4">
        <v>31378</v>
      </c>
      <c r="H483" s="4">
        <v>2958100</v>
      </c>
      <c r="K483" t="str">
        <f t="shared" si="16"/>
        <v/>
      </c>
      <c r="L483">
        <f>IF(ISERROR(VLOOKUP(B483,analysis_1!$T$5:$T$857,1,FALSE)),0,1)</f>
        <v>0</v>
      </c>
      <c r="O483" t="str">
        <f t="shared" si="15"/>
        <v>CBU</v>
      </c>
      <c r="P483" t="e">
        <f>VLOOKUP(A483,analysis_2!$AI$3:$AI$249,1,FALSE)</f>
        <v>#N/A</v>
      </c>
      <c r="Q483">
        <f>VLOOKUP(D483,analysis_2!$AJ$12:$AK$37,2,FALSE)</f>
        <v>104002</v>
      </c>
    </row>
    <row r="484" spans="1:17" x14ac:dyDescent="0.25">
      <c r="A484" t="s">
        <v>1029</v>
      </c>
      <c r="B484">
        <v>944148</v>
      </c>
      <c r="C484" t="s">
        <v>1030</v>
      </c>
      <c r="D484">
        <v>7389</v>
      </c>
      <c r="E484">
        <v>100002</v>
      </c>
      <c r="F484" t="s">
        <v>119</v>
      </c>
      <c r="G484" s="4">
        <v>34816</v>
      </c>
      <c r="H484" s="4">
        <v>2958100</v>
      </c>
      <c r="K484" t="str">
        <f t="shared" si="16"/>
        <v/>
      </c>
      <c r="L484">
        <f>IF(ISERROR(VLOOKUP(B484,analysis_1!$T$5:$T$857,1,FALSE)),0,1)</f>
        <v>0</v>
      </c>
      <c r="O484" t="str">
        <f t="shared" si="15"/>
        <v>CBZ</v>
      </c>
      <c r="P484" t="e">
        <f>VLOOKUP(A484,analysis_2!$AI$3:$AI$249,1,FALSE)</f>
        <v>#N/A</v>
      </c>
      <c r="Q484">
        <f>VLOOKUP(D484,analysis_2!$AJ$12:$AK$37,2,FALSE)</f>
        <v>100002</v>
      </c>
    </row>
    <row r="485" spans="1:17" x14ac:dyDescent="0.25">
      <c r="A485" t="s">
        <v>1031</v>
      </c>
      <c r="B485">
        <v>1627223</v>
      </c>
      <c r="C485" t="s">
        <v>1032</v>
      </c>
      <c r="D485">
        <v>2800</v>
      </c>
      <c r="E485">
        <v>110001</v>
      </c>
      <c r="F485" t="s">
        <v>119</v>
      </c>
      <c r="G485" s="4">
        <v>42186</v>
      </c>
      <c r="H485" s="4">
        <v>2958100</v>
      </c>
      <c r="K485" t="str">
        <f t="shared" si="16"/>
        <v/>
      </c>
      <c r="L485">
        <f>IF(ISERROR(VLOOKUP(B485,analysis_1!$T$5:$T$857,1,FALSE)),0,1)</f>
        <v>0</v>
      </c>
      <c r="O485" t="str">
        <f t="shared" si="15"/>
        <v>CC</v>
      </c>
      <c r="P485" t="e">
        <f>VLOOKUP(A485,analysis_2!$AI$3:$AI$249,1,FALSE)</f>
        <v>#N/A</v>
      </c>
    </row>
    <row r="486" spans="1:17" x14ac:dyDescent="0.25">
      <c r="A486" t="s">
        <v>27</v>
      </c>
      <c r="B486">
        <v>9000027</v>
      </c>
      <c r="C486" t="s">
        <v>163</v>
      </c>
      <c r="D486">
        <v>9999</v>
      </c>
      <c r="E486">
        <v>102005</v>
      </c>
      <c r="F486" t="s">
        <v>163</v>
      </c>
      <c r="G486" s="4">
        <v>1</v>
      </c>
      <c r="H486" s="4">
        <v>1</v>
      </c>
      <c r="J486">
        <v>9000027</v>
      </c>
      <c r="K486">
        <f t="shared" si="16"/>
        <v>9000027</v>
      </c>
      <c r="L486" s="6">
        <f>IF(ISERROR(VLOOKUP(B486,analysis_1!$T$5:$T$857,1,FALSE)),0,1)</f>
        <v>1</v>
      </c>
      <c r="M486">
        <f>IFERROR(VLOOKUP(B486,analysis_1!$T$5:$U$857,2,FALSE),0)</f>
        <v>1</v>
      </c>
      <c r="O486" t="str">
        <f t="shared" si="15"/>
        <v>CCE</v>
      </c>
      <c r="P486" t="e">
        <f>VLOOKUP(A486,analysis_2!$AI$3:$AI$249,1,FALSE)</f>
        <v>#N/A</v>
      </c>
    </row>
    <row r="487" spans="1:17" x14ac:dyDescent="0.25">
      <c r="A487" t="s">
        <v>1033</v>
      </c>
      <c r="B487">
        <v>830524</v>
      </c>
      <c r="C487" t="s">
        <v>1034</v>
      </c>
      <c r="D487">
        <v>3640</v>
      </c>
      <c r="E487">
        <v>100001</v>
      </c>
      <c r="F487" t="s">
        <v>119</v>
      </c>
      <c r="G487" s="4">
        <v>34997</v>
      </c>
      <c r="H487" s="4">
        <v>2958100</v>
      </c>
      <c r="K487" t="str">
        <f t="shared" si="16"/>
        <v/>
      </c>
      <c r="L487">
        <f>IF(ISERROR(VLOOKUP(B487,analysis_1!$T$5:$T$857,1,FALSE)),0,1)</f>
        <v>0</v>
      </c>
      <c r="O487" t="str">
        <f t="shared" si="15"/>
        <v>CCF</v>
      </c>
      <c r="P487" t="e">
        <f>VLOOKUP(A487,analysis_2!$AI$3:$AI$249,1,FALSE)</f>
        <v>#N/A</v>
      </c>
    </row>
    <row r="488" spans="1:17" x14ac:dyDescent="0.25">
      <c r="A488" t="s">
        <v>1035</v>
      </c>
      <c r="B488">
        <v>1739566</v>
      </c>
      <c r="C488" t="s">
        <v>163</v>
      </c>
      <c r="D488">
        <v>6770</v>
      </c>
      <c r="E488">
        <v>999999</v>
      </c>
      <c r="F488" t="s">
        <v>163</v>
      </c>
      <c r="G488" s="4">
        <v>1</v>
      </c>
      <c r="H488" s="4">
        <v>1</v>
      </c>
      <c r="K488" t="str">
        <f t="shared" si="16"/>
        <v/>
      </c>
      <c r="L488" s="6">
        <f>IF(ISERROR(VLOOKUP(B488,analysis_1!$T$5:$T$857,1,FALSE)),0,1)</f>
        <v>1</v>
      </c>
      <c r="M488">
        <f>IFERROR(VLOOKUP(B488,analysis_1!$T$5:$U$857,2,FALSE),0)</f>
        <v>2</v>
      </c>
      <c r="O488" t="str">
        <f t="shared" si="15"/>
        <v>CCH</v>
      </c>
      <c r="P488" t="e">
        <f>VLOOKUP(A488,analysis_2!$AI$3:$AI$249,1,FALSE)</f>
        <v>#N/A</v>
      </c>
      <c r="Q488" t="e">
        <f>VLOOKUP(D488,analysis_2!$AJ$12:$AK$37,2,FALSE)</f>
        <v>#N/A</v>
      </c>
    </row>
    <row r="489" spans="1:17" x14ac:dyDescent="0.25">
      <c r="A489" t="s">
        <v>1036</v>
      </c>
      <c r="B489">
        <v>1051470</v>
      </c>
      <c r="C489" t="s">
        <v>1037</v>
      </c>
      <c r="D489">
        <v>6798</v>
      </c>
      <c r="E489">
        <v>108001</v>
      </c>
      <c r="F489" t="s">
        <v>119</v>
      </c>
      <c r="G489" s="4">
        <v>36025</v>
      </c>
      <c r="H489" s="4">
        <v>2958100</v>
      </c>
      <c r="K489" t="str">
        <f t="shared" si="16"/>
        <v/>
      </c>
      <c r="L489">
        <f>IF(ISERROR(VLOOKUP(B489,analysis_1!$T$5:$T$857,1,FALSE)),0,1)</f>
        <v>1</v>
      </c>
      <c r="O489" t="str">
        <f t="shared" si="15"/>
        <v>CCI</v>
      </c>
      <c r="P489" t="e">
        <f>VLOOKUP(A489,analysis_2!$AI$3:$AI$249,1,FALSE)</f>
        <v>#N/A</v>
      </c>
    </row>
    <row r="490" spans="1:17" x14ac:dyDescent="0.25">
      <c r="A490" t="s">
        <v>1038</v>
      </c>
      <c r="B490">
        <v>1219601</v>
      </c>
      <c r="C490" t="s">
        <v>1039</v>
      </c>
      <c r="D490">
        <v>3411</v>
      </c>
      <c r="E490">
        <v>103018</v>
      </c>
      <c r="F490" t="s">
        <v>119</v>
      </c>
      <c r="G490" s="4">
        <v>31034</v>
      </c>
      <c r="H490" s="4">
        <v>2958100</v>
      </c>
      <c r="K490" t="str">
        <f t="shared" si="16"/>
        <v/>
      </c>
      <c r="L490">
        <f>IF(ISERROR(VLOOKUP(B490,analysis_1!$T$5:$T$857,1,FALSE)),0,1)</f>
        <v>1</v>
      </c>
      <c r="O490" t="str">
        <f t="shared" si="15"/>
        <v>CCK</v>
      </c>
      <c r="P490" t="e">
        <f>VLOOKUP(A490,analysis_2!$AI$3:$AI$249,1,FALSE)</f>
        <v>#N/A</v>
      </c>
    </row>
    <row r="491" spans="1:17" x14ac:dyDescent="0.25">
      <c r="A491" t="s">
        <v>1040</v>
      </c>
      <c r="B491">
        <v>815097</v>
      </c>
      <c r="C491" t="s">
        <v>1041</v>
      </c>
      <c r="D491">
        <v>4400</v>
      </c>
      <c r="E491">
        <v>103015</v>
      </c>
      <c r="F491" t="s">
        <v>119</v>
      </c>
      <c r="G491" s="4">
        <v>32513</v>
      </c>
      <c r="H491" s="4">
        <v>2958100</v>
      </c>
      <c r="K491" t="str">
        <f t="shared" si="16"/>
        <v/>
      </c>
      <c r="L491">
        <f>IF(ISERROR(VLOOKUP(B491,analysis_1!$T$5:$T$857,1,FALSE)),0,1)</f>
        <v>1</v>
      </c>
      <c r="O491" t="str">
        <f t="shared" si="15"/>
        <v>CCL</v>
      </c>
      <c r="P491" t="e">
        <f>VLOOKUP(A491,analysis_2!$AI$3:$AI$249,1,FALSE)</f>
        <v>#N/A</v>
      </c>
    </row>
    <row r="492" spans="1:17" x14ac:dyDescent="0.25">
      <c r="A492" t="s">
        <v>1042</v>
      </c>
      <c r="B492">
        <v>1102934</v>
      </c>
      <c r="C492" t="s">
        <v>1043</v>
      </c>
      <c r="D492">
        <v>3674</v>
      </c>
      <c r="E492">
        <v>101004</v>
      </c>
      <c r="F492" t="s">
        <v>125</v>
      </c>
      <c r="G492" s="4">
        <v>36621</v>
      </c>
      <c r="H492" s="4">
        <v>2958100</v>
      </c>
      <c r="K492" t="str">
        <f t="shared" si="16"/>
        <v/>
      </c>
      <c r="L492">
        <f>IF(ISERROR(VLOOKUP(B492,analysis_1!$T$5:$T$857,1,FALSE)),0,1)</f>
        <v>0</v>
      </c>
      <c r="O492" t="str">
        <f t="shared" si="15"/>
        <v>CCMP</v>
      </c>
      <c r="P492" t="e">
        <f>VLOOKUP(A492,analysis_2!$AI$3:$AI$249,1,FALSE)</f>
        <v>#N/A</v>
      </c>
    </row>
    <row r="493" spans="1:17" x14ac:dyDescent="0.25">
      <c r="A493" t="s">
        <v>1044</v>
      </c>
      <c r="B493">
        <v>1158324</v>
      </c>
      <c r="C493" t="s">
        <v>1045</v>
      </c>
      <c r="D493">
        <v>4899</v>
      </c>
      <c r="E493">
        <v>108001</v>
      </c>
      <c r="F493" t="s">
        <v>125</v>
      </c>
      <c r="G493" s="4">
        <v>37292</v>
      </c>
      <c r="H493" s="4">
        <v>2958100</v>
      </c>
      <c r="K493" t="str">
        <f t="shared" si="16"/>
        <v/>
      </c>
      <c r="L493">
        <f>IF(ISERROR(VLOOKUP(B493,analysis_1!$T$5:$T$857,1,FALSE)),0,1)</f>
        <v>0</v>
      </c>
      <c r="O493" t="str">
        <f t="shared" si="15"/>
        <v>CCOI</v>
      </c>
      <c r="P493" t="e">
        <f>VLOOKUP(A493,analysis_2!$AI$3:$AI$249,1,FALSE)</f>
        <v>#N/A</v>
      </c>
    </row>
    <row r="494" spans="1:17" x14ac:dyDescent="0.25">
      <c r="A494" t="s">
        <v>1046</v>
      </c>
      <c r="B494">
        <v>1639947</v>
      </c>
      <c r="C494" t="s">
        <v>1047</v>
      </c>
      <c r="D494">
        <v>6798</v>
      </c>
      <c r="E494">
        <v>109001</v>
      </c>
      <c r="F494" t="s">
        <v>119</v>
      </c>
      <c r="G494" s="4">
        <v>42234</v>
      </c>
      <c r="H494" s="4">
        <v>42975</v>
      </c>
      <c r="K494" t="str">
        <f t="shared" si="16"/>
        <v/>
      </c>
      <c r="L494">
        <f>IF(ISERROR(VLOOKUP(B494,analysis_1!$T$5:$T$857,1,FALSE)),0,1)</f>
        <v>0</v>
      </c>
      <c r="O494" t="str">
        <f t="shared" si="15"/>
        <v>CCP</v>
      </c>
      <c r="P494" t="e">
        <f>VLOOKUP(A494,analysis_2!$AI$3:$AI$249,1,FALSE)</f>
        <v>#N/A</v>
      </c>
    </row>
    <row r="495" spans="1:17" x14ac:dyDescent="0.25">
      <c r="A495" t="s">
        <v>1048</v>
      </c>
      <c r="B495">
        <v>1576940</v>
      </c>
      <c r="C495" t="s">
        <v>1049</v>
      </c>
      <c r="D495">
        <v>1531</v>
      </c>
      <c r="E495">
        <v>103013</v>
      </c>
      <c r="F495" t="s">
        <v>119</v>
      </c>
      <c r="G495" s="4">
        <v>41808</v>
      </c>
      <c r="H495" s="4">
        <v>2958100</v>
      </c>
      <c r="K495" t="str">
        <f t="shared" si="16"/>
        <v/>
      </c>
      <c r="L495">
        <f>IF(ISERROR(VLOOKUP(B495,analysis_1!$T$5:$T$857,1,FALSE)),0,1)</f>
        <v>0</v>
      </c>
      <c r="O495" t="str">
        <f t="shared" si="15"/>
        <v>CCS</v>
      </c>
      <c r="P495" t="e">
        <f>VLOOKUP(A495,analysis_2!$AI$3:$AI$249,1,FALSE)</f>
        <v>#N/A</v>
      </c>
    </row>
    <row r="496" spans="1:17" x14ac:dyDescent="0.25">
      <c r="A496" t="s">
        <v>1050</v>
      </c>
      <c r="B496">
        <v>1340652</v>
      </c>
      <c r="C496" t="s">
        <v>1051</v>
      </c>
      <c r="D496">
        <v>2834</v>
      </c>
      <c r="E496">
        <v>106002</v>
      </c>
      <c r="F496" t="s">
        <v>125</v>
      </c>
      <c r="G496" s="4">
        <v>40947</v>
      </c>
      <c r="H496" s="4">
        <v>2958100</v>
      </c>
      <c r="K496" t="str">
        <f t="shared" si="16"/>
        <v/>
      </c>
      <c r="L496">
        <f>IF(ISERROR(VLOOKUP(B496,analysis_1!$T$5:$T$857,1,FALSE)),0,1)</f>
        <v>0</v>
      </c>
      <c r="O496" t="str">
        <f t="shared" si="15"/>
        <v>CCXI</v>
      </c>
      <c r="P496" t="e">
        <f>VLOOKUP(A496,analysis_2!$AI$3:$AI$249,1,FALSE)</f>
        <v>#N/A</v>
      </c>
    </row>
    <row r="497" spans="1:17" x14ac:dyDescent="0.25">
      <c r="A497" t="s">
        <v>1052</v>
      </c>
      <c r="B497">
        <v>1725057</v>
      </c>
      <c r="C497" t="s">
        <v>1053</v>
      </c>
      <c r="D497">
        <v>7372</v>
      </c>
      <c r="E497">
        <v>101003</v>
      </c>
      <c r="F497" t="s">
        <v>119</v>
      </c>
      <c r="G497" s="4">
        <v>43216</v>
      </c>
      <c r="H497" s="4">
        <v>2958100</v>
      </c>
      <c r="K497" t="str">
        <f t="shared" si="16"/>
        <v/>
      </c>
      <c r="L497">
        <f>IF(ISERROR(VLOOKUP(B497,analysis_1!$T$5:$T$857,1,FALSE)),0,1)</f>
        <v>0</v>
      </c>
      <c r="O497" t="str">
        <f t="shared" si="15"/>
        <v>CDAY</v>
      </c>
      <c r="P497" t="e">
        <f>VLOOKUP(A497,analysis_2!$AI$3:$AI$249,1,FALSE)</f>
        <v>#N/A</v>
      </c>
      <c r="Q497" t="e">
        <f>VLOOKUP(D497,analysis_2!$AJ$12:$AK$37,2,FALSE)</f>
        <v>#N/A</v>
      </c>
    </row>
    <row r="498" spans="1:17" x14ac:dyDescent="0.25">
      <c r="A498" t="s">
        <v>1054</v>
      </c>
      <c r="B498">
        <v>215466</v>
      </c>
      <c r="C498" t="s">
        <v>1055</v>
      </c>
      <c r="D498">
        <v>1040</v>
      </c>
      <c r="E498">
        <v>110004</v>
      </c>
      <c r="F498" t="s">
        <v>119</v>
      </c>
      <c r="G498" s="4">
        <v>32975</v>
      </c>
      <c r="H498" s="4">
        <v>2958100</v>
      </c>
      <c r="K498" t="str">
        <f t="shared" si="16"/>
        <v/>
      </c>
      <c r="L498">
        <f>IF(ISERROR(VLOOKUP(B498,analysis_1!$T$5:$T$857,1,FALSE)),0,1)</f>
        <v>1</v>
      </c>
      <c r="O498" t="str">
        <f t="shared" si="15"/>
        <v>CDE</v>
      </c>
      <c r="P498" t="e">
        <f>VLOOKUP(A498,analysis_2!$AI$3:$AI$249,1,FALSE)</f>
        <v>#N/A</v>
      </c>
    </row>
    <row r="499" spans="1:17" x14ac:dyDescent="0.25">
      <c r="A499" t="s">
        <v>1056</v>
      </c>
      <c r="B499">
        <v>1658566</v>
      </c>
      <c r="C499" t="s">
        <v>1057</v>
      </c>
      <c r="D499">
        <v>1311</v>
      </c>
      <c r="E499">
        <v>107002</v>
      </c>
      <c r="F499" t="s">
        <v>125</v>
      </c>
      <c r="G499" s="4">
        <v>42475</v>
      </c>
      <c r="H499" s="4">
        <v>2958100</v>
      </c>
      <c r="K499" t="str">
        <f t="shared" si="16"/>
        <v/>
      </c>
      <c r="L499">
        <f>IF(ISERROR(VLOOKUP(B499,analysis_1!$T$5:$T$857,1,FALSE)),0,1)</f>
        <v>0</v>
      </c>
      <c r="O499" t="str">
        <f t="shared" si="15"/>
        <v>CDEV</v>
      </c>
      <c r="P499" s="16" t="str">
        <f>VLOOKUP(A499,analysis_2!$AI$3:$AI$249,1,FALSE)</f>
        <v>CDEV</v>
      </c>
      <c r="Q499" t="e">
        <f>VLOOKUP(D499,analysis_2!$AJ$12:$AK$37,2,FALSE)</f>
        <v>#N/A</v>
      </c>
    </row>
    <row r="500" spans="1:17" x14ac:dyDescent="0.25">
      <c r="A500" t="s">
        <v>1058</v>
      </c>
      <c r="B500">
        <v>18396</v>
      </c>
      <c r="C500" t="s">
        <v>1059</v>
      </c>
      <c r="D500">
        <v>7363</v>
      </c>
      <c r="E500">
        <v>100011</v>
      </c>
      <c r="F500" t="s">
        <v>119</v>
      </c>
      <c r="G500" s="4">
        <v>32688</v>
      </c>
      <c r="H500" s="4">
        <v>43006</v>
      </c>
      <c r="K500" t="str">
        <f t="shared" si="16"/>
        <v/>
      </c>
      <c r="L500">
        <f>IF(ISERROR(VLOOKUP(B500,analysis_1!$T$5:$T$857,1,FALSE)),0,1)</f>
        <v>0</v>
      </c>
      <c r="O500" t="str">
        <f t="shared" si="15"/>
        <v>CDI</v>
      </c>
      <c r="P500" t="e">
        <f>VLOOKUP(A500,analysis_2!$AI$3:$AI$249,1,FALSE)</f>
        <v>#N/A</v>
      </c>
      <c r="Q500">
        <f>VLOOKUP(D500,analysis_2!$AJ$12:$AK$37,2,FALSE)</f>
        <v>100011</v>
      </c>
    </row>
    <row r="501" spans="1:17" x14ac:dyDescent="0.25">
      <c r="A501" t="s">
        <v>1060</v>
      </c>
      <c r="B501">
        <v>1609702</v>
      </c>
      <c r="C501" t="s">
        <v>1061</v>
      </c>
      <c r="D501">
        <v>7389</v>
      </c>
      <c r="E501">
        <v>101003</v>
      </c>
      <c r="F501" t="s">
        <v>125</v>
      </c>
      <c r="G501" s="4">
        <v>41906</v>
      </c>
      <c r="H501" s="4">
        <v>2958100</v>
      </c>
      <c r="K501" t="str">
        <f t="shared" si="16"/>
        <v/>
      </c>
      <c r="L501">
        <f>IF(ISERROR(VLOOKUP(B501,analysis_1!$T$5:$T$857,1,FALSE)),0,1)</f>
        <v>0</v>
      </c>
      <c r="O501" t="str">
        <f t="shared" si="15"/>
        <v>CDK</v>
      </c>
      <c r="P501" t="e">
        <f>VLOOKUP(A501,analysis_2!$AI$3:$AI$249,1,FALSE)</f>
        <v>#N/A</v>
      </c>
    </row>
    <row r="502" spans="1:17" x14ac:dyDescent="0.25">
      <c r="A502" t="s">
        <v>1062</v>
      </c>
      <c r="B502">
        <v>1217234</v>
      </c>
      <c r="C502" t="s">
        <v>1063</v>
      </c>
      <c r="D502">
        <v>8071</v>
      </c>
      <c r="E502">
        <v>106001</v>
      </c>
      <c r="F502" t="s">
        <v>125</v>
      </c>
      <c r="G502" s="4">
        <v>41837</v>
      </c>
      <c r="H502" s="4">
        <v>2958100</v>
      </c>
      <c r="K502" t="str">
        <f t="shared" si="16"/>
        <v/>
      </c>
      <c r="L502">
        <f>IF(ISERROR(VLOOKUP(B502,analysis_1!$T$5:$T$857,1,FALSE)),0,1)</f>
        <v>0</v>
      </c>
      <c r="O502" t="str">
        <f t="shared" si="15"/>
        <v>CDNA</v>
      </c>
      <c r="P502" t="e">
        <f>VLOOKUP(A502,analysis_2!$AI$3:$AI$249,1,FALSE)</f>
        <v>#N/A</v>
      </c>
    </row>
    <row r="503" spans="1:17" x14ac:dyDescent="0.25">
      <c r="A503" t="s">
        <v>1064</v>
      </c>
      <c r="B503">
        <v>813672</v>
      </c>
      <c r="C503" t="s">
        <v>1065</v>
      </c>
      <c r="D503">
        <v>7372</v>
      </c>
      <c r="E503">
        <v>101003</v>
      </c>
      <c r="F503" t="s">
        <v>125</v>
      </c>
      <c r="G503" s="4">
        <v>32958</v>
      </c>
      <c r="H503" s="4">
        <v>2958100</v>
      </c>
      <c r="K503" t="str">
        <f t="shared" si="16"/>
        <v/>
      </c>
      <c r="L503">
        <f>IF(ISERROR(VLOOKUP(B503,analysis_1!$T$5:$T$857,1,FALSE)),0,1)</f>
        <v>0</v>
      </c>
      <c r="O503" t="str">
        <f t="shared" si="15"/>
        <v>CDNS</v>
      </c>
      <c r="P503" t="e">
        <f>VLOOKUP(A503,analysis_2!$AI$3:$AI$249,1,FALSE)</f>
        <v>#N/A</v>
      </c>
    </row>
    <row r="504" spans="1:17" x14ac:dyDescent="0.25">
      <c r="A504" t="s">
        <v>1066</v>
      </c>
      <c r="B504">
        <v>1402057</v>
      </c>
      <c r="C504" t="s">
        <v>1067</v>
      </c>
      <c r="D504">
        <v>5961</v>
      </c>
      <c r="E504">
        <v>101003</v>
      </c>
      <c r="F504" t="s">
        <v>125</v>
      </c>
      <c r="G504" s="4">
        <v>41452</v>
      </c>
      <c r="H504" s="4">
        <v>2958100</v>
      </c>
      <c r="K504" t="str">
        <f t="shared" si="16"/>
        <v/>
      </c>
      <c r="L504">
        <f>IF(ISERROR(VLOOKUP(B504,analysis_1!$T$5:$T$857,1,FALSE)),0,1)</f>
        <v>0</v>
      </c>
      <c r="O504" t="str">
        <f t="shared" si="15"/>
        <v>CDW</v>
      </c>
      <c r="P504" t="e">
        <f>VLOOKUP(A504,analysis_2!$AI$3:$AI$249,1,FALSE)</f>
        <v>#N/A</v>
      </c>
    </row>
    <row r="505" spans="1:17" x14ac:dyDescent="0.25">
      <c r="A505" t="s">
        <v>1068</v>
      </c>
      <c r="B505">
        <v>1200375</v>
      </c>
      <c r="C505" t="s">
        <v>1069</v>
      </c>
      <c r="D505">
        <v>2860</v>
      </c>
      <c r="E505">
        <v>110001</v>
      </c>
      <c r="F505" t="s">
        <v>125</v>
      </c>
      <c r="G505" s="4">
        <v>40290</v>
      </c>
      <c r="H505" s="4">
        <v>2958100</v>
      </c>
      <c r="K505" t="str">
        <f t="shared" si="16"/>
        <v/>
      </c>
      <c r="L505">
        <f>IF(ISERROR(VLOOKUP(B505,analysis_1!$T$5:$T$857,1,FALSE)),0,1)</f>
        <v>0</v>
      </c>
      <c r="O505" t="str">
        <f t="shared" si="15"/>
        <v>CDXS</v>
      </c>
      <c r="P505" t="e">
        <f>VLOOKUP(A505,analysis_2!$AI$3:$AI$249,1,FALSE)</f>
        <v>#N/A</v>
      </c>
      <c r="Q505" t="e">
        <f>VLOOKUP(D505,analysis_2!$AJ$12:$AK$37,2,FALSE)</f>
        <v>#N/A</v>
      </c>
    </row>
    <row r="506" spans="1:17" x14ac:dyDescent="0.25">
      <c r="A506" t="s">
        <v>1070</v>
      </c>
      <c r="B506">
        <v>1306830</v>
      </c>
      <c r="C506" t="s">
        <v>1071</v>
      </c>
      <c r="D506">
        <v>2820</v>
      </c>
      <c r="E506">
        <v>110001</v>
      </c>
      <c r="F506" t="s">
        <v>119</v>
      </c>
      <c r="G506" s="4">
        <v>38373</v>
      </c>
      <c r="H506" s="4">
        <v>2958100</v>
      </c>
      <c r="K506" t="str">
        <f t="shared" si="16"/>
        <v/>
      </c>
      <c r="L506">
        <f>IF(ISERROR(VLOOKUP(B506,analysis_1!$T$5:$T$857,1,FALSE)),0,1)</f>
        <v>1</v>
      </c>
      <c r="O506" t="str">
        <f t="shared" si="15"/>
        <v>CE</v>
      </c>
      <c r="P506" t="e">
        <f>VLOOKUP(A506,analysis_2!$AI$3:$AI$249,1,FALSE)</f>
        <v>#N/A</v>
      </c>
    </row>
    <row r="507" spans="1:17" x14ac:dyDescent="0.25">
      <c r="A507" t="s">
        <v>1072</v>
      </c>
      <c r="B507">
        <v>1066104</v>
      </c>
      <c r="C507" t="s">
        <v>1073</v>
      </c>
      <c r="D507">
        <v>8742</v>
      </c>
      <c r="E507">
        <v>108002</v>
      </c>
      <c r="F507" t="s">
        <v>119</v>
      </c>
      <c r="G507" s="4">
        <v>36214</v>
      </c>
      <c r="H507" s="4">
        <v>42930</v>
      </c>
      <c r="K507" t="str">
        <f t="shared" si="16"/>
        <v/>
      </c>
      <c r="L507">
        <f>IF(ISERROR(VLOOKUP(B507,analysis_1!$T$5:$T$857,1,FALSE)),0,1)</f>
        <v>0</v>
      </c>
      <c r="O507" t="str">
        <f t="shared" si="15"/>
        <v>CEB</v>
      </c>
      <c r="P507" t="e">
        <f>VLOOKUP(A507,analysis_2!$AI$3:$AI$249,1,FALSE)</f>
        <v>#N/A</v>
      </c>
      <c r="Q507" t="e">
        <f>VLOOKUP(D507,analysis_2!$AJ$12:$AK$37,2,FALSE)</f>
        <v>#N/A</v>
      </c>
    </row>
    <row r="508" spans="1:17" x14ac:dyDescent="0.25">
      <c r="A508" t="s">
        <v>1074</v>
      </c>
      <c r="B508">
        <v>1710366</v>
      </c>
      <c r="C508" t="s">
        <v>1075</v>
      </c>
      <c r="D508">
        <v>1220</v>
      </c>
      <c r="E508">
        <v>999999</v>
      </c>
      <c r="F508" t="s">
        <v>119</v>
      </c>
      <c r="G508" s="4">
        <v>43053</v>
      </c>
      <c r="H508" s="4">
        <v>2958100</v>
      </c>
      <c r="K508" t="str">
        <f t="shared" si="16"/>
        <v/>
      </c>
      <c r="L508">
        <f>IF(ISERROR(VLOOKUP(B508,analysis_1!$T$5:$T$857,1,FALSE)),0,1)</f>
        <v>0</v>
      </c>
      <c r="O508" t="str">
        <f t="shared" si="15"/>
        <v>CEIX</v>
      </c>
      <c r="P508" t="e">
        <f>VLOOKUP(A508,analysis_2!$AI$3:$AI$249,1,FALSE)</f>
        <v>#N/A</v>
      </c>
      <c r="Q508" t="e">
        <f>VLOOKUP(D508,analysis_2!$AJ$12:$AK$37,2,FALSE)</f>
        <v>#N/A</v>
      </c>
    </row>
    <row r="509" spans="1:17" x14ac:dyDescent="0.25">
      <c r="A509" t="s">
        <v>1076</v>
      </c>
      <c r="B509">
        <v>816284</v>
      </c>
      <c r="C509" t="s">
        <v>1077</v>
      </c>
      <c r="D509">
        <v>2834</v>
      </c>
      <c r="E509">
        <v>106002</v>
      </c>
      <c r="F509" t="s">
        <v>125</v>
      </c>
      <c r="G509" s="4">
        <v>32958</v>
      </c>
      <c r="H509" s="4">
        <v>43791</v>
      </c>
      <c r="K509" t="str">
        <f t="shared" si="16"/>
        <v/>
      </c>
      <c r="L509">
        <f>IF(ISERROR(VLOOKUP(B509,analysis_1!$T$5:$T$857,1,FALSE)),0,1)</f>
        <v>1</v>
      </c>
      <c r="O509" t="str">
        <f t="shared" si="15"/>
        <v>CELG</v>
      </c>
      <c r="P509" t="e">
        <f>VLOOKUP(A509,analysis_2!$AI$3:$AI$249,1,FALSE)</f>
        <v>#N/A</v>
      </c>
    </row>
    <row r="510" spans="1:17" x14ac:dyDescent="0.25">
      <c r="A510" t="s">
        <v>1078</v>
      </c>
      <c r="B510">
        <v>887733</v>
      </c>
      <c r="C510" t="s">
        <v>1079</v>
      </c>
      <c r="D510">
        <v>5190</v>
      </c>
      <c r="E510">
        <v>102002</v>
      </c>
      <c r="F510" t="s">
        <v>125</v>
      </c>
      <c r="G510" s="4">
        <v>34165</v>
      </c>
      <c r="H510" s="4">
        <v>2958100</v>
      </c>
      <c r="K510" t="str">
        <f t="shared" si="16"/>
        <v/>
      </c>
      <c r="L510">
        <f>IF(ISERROR(VLOOKUP(B510,analysis_1!$T$5:$T$857,1,FALSE)),0,1)</f>
        <v>0</v>
      </c>
      <c r="O510" t="str">
        <f t="shared" si="15"/>
        <v>CENT</v>
      </c>
      <c r="P510" t="e">
        <f>VLOOKUP(A510,analysis_2!$AI$3:$AI$249,1,FALSE)</f>
        <v>#N/A</v>
      </c>
    </row>
    <row r="511" spans="1:17" x14ac:dyDescent="0.25">
      <c r="A511" t="s">
        <v>1080</v>
      </c>
      <c r="B511">
        <v>949157</v>
      </c>
      <c r="C511" t="s">
        <v>1081</v>
      </c>
      <c r="D511">
        <v>3334</v>
      </c>
      <c r="E511">
        <v>999999</v>
      </c>
      <c r="F511" t="s">
        <v>125</v>
      </c>
      <c r="G511" s="4">
        <v>35153</v>
      </c>
      <c r="H511" s="4">
        <v>2958100</v>
      </c>
      <c r="K511" t="str">
        <f t="shared" si="16"/>
        <v/>
      </c>
      <c r="L511">
        <f>IF(ISERROR(VLOOKUP(B511,analysis_1!$T$5:$T$857,1,FALSE)),0,1)</f>
        <v>0</v>
      </c>
      <c r="O511" t="str">
        <f t="shared" si="15"/>
        <v>CENX</v>
      </c>
      <c r="P511" t="e">
        <f>VLOOKUP(A511,analysis_2!$AI$3:$AI$249,1,FALSE)</f>
        <v>#N/A</v>
      </c>
      <c r="Q511" t="e">
        <f>VLOOKUP(D511,analysis_2!$AJ$12:$AK$37,2,FALSE)</f>
        <v>#N/A</v>
      </c>
    </row>
    <row r="512" spans="1:17" x14ac:dyDescent="0.25">
      <c r="A512" t="s">
        <v>1082</v>
      </c>
      <c r="B512">
        <v>1136352</v>
      </c>
      <c r="C512" t="s">
        <v>1083</v>
      </c>
      <c r="D512">
        <v>5960</v>
      </c>
      <c r="E512">
        <v>107003</v>
      </c>
      <c r="F512" t="s">
        <v>119</v>
      </c>
      <c r="G512" s="4">
        <v>37098</v>
      </c>
      <c r="H512" s="4">
        <v>2958100</v>
      </c>
      <c r="K512" t="str">
        <f t="shared" si="16"/>
        <v/>
      </c>
      <c r="L512">
        <f>IF(ISERROR(VLOOKUP(B512,analysis_1!$T$5:$T$857,1,FALSE)),0,1)</f>
        <v>0</v>
      </c>
      <c r="O512" t="str">
        <f t="shared" si="15"/>
        <v>CEQP</v>
      </c>
      <c r="P512" s="16" t="str">
        <f>VLOOKUP(A512,analysis_2!$AI$3:$AI$249,1,FALSE)</f>
        <v>CEQP</v>
      </c>
      <c r="Q512" t="e">
        <f>VLOOKUP(D512,analysis_2!$AJ$12:$AK$37,2,FALSE)</f>
        <v>#N/A</v>
      </c>
    </row>
    <row r="513" spans="1:17" x14ac:dyDescent="0.25">
      <c r="A513" t="s">
        <v>1084</v>
      </c>
      <c r="B513">
        <v>804753</v>
      </c>
      <c r="C513" t="s">
        <v>1085</v>
      </c>
      <c r="D513">
        <v>7373</v>
      </c>
      <c r="E513">
        <v>101003</v>
      </c>
      <c r="F513" t="s">
        <v>125</v>
      </c>
      <c r="G513" s="4">
        <v>32958</v>
      </c>
      <c r="H513" s="4">
        <v>2958100</v>
      </c>
      <c r="K513" t="str">
        <f t="shared" si="16"/>
        <v/>
      </c>
      <c r="L513">
        <f>IF(ISERROR(VLOOKUP(B513,analysis_1!$T$5:$T$857,1,FALSE)),0,1)</f>
        <v>1</v>
      </c>
      <c r="O513" t="str">
        <f t="shared" si="15"/>
        <v>CERN</v>
      </c>
      <c r="P513" t="e">
        <f>VLOOKUP(A513,analysis_2!$AI$3:$AI$249,1,FALSE)</f>
        <v>#N/A</v>
      </c>
    </row>
    <row r="514" spans="1:17" x14ac:dyDescent="0.25">
      <c r="A514" t="s">
        <v>1086</v>
      </c>
      <c r="B514">
        <v>1020214</v>
      </c>
      <c r="C514" t="s">
        <v>1087</v>
      </c>
      <c r="D514">
        <v>3841</v>
      </c>
      <c r="E514">
        <v>106004</v>
      </c>
      <c r="F514" t="s">
        <v>125</v>
      </c>
      <c r="G514" s="4">
        <v>35461</v>
      </c>
      <c r="H514" s="4">
        <v>2958100</v>
      </c>
      <c r="K514" t="str">
        <f t="shared" si="16"/>
        <v/>
      </c>
      <c r="L514">
        <f>IF(ISERROR(VLOOKUP(B514,analysis_1!$T$5:$T$857,1,FALSE)),0,1)</f>
        <v>0</v>
      </c>
      <c r="O514" t="str">
        <f t="shared" si="15"/>
        <v>CERS</v>
      </c>
      <c r="P514" t="e">
        <f>VLOOKUP(A514,analysis_2!$AI$3:$AI$249,1,FALSE)</f>
        <v>#N/A</v>
      </c>
      <c r="Q514" t="e">
        <f>VLOOKUP(D514,analysis_2!$AJ$12:$AK$37,2,FALSE)</f>
        <v>#N/A</v>
      </c>
    </row>
    <row r="515" spans="1:17" x14ac:dyDescent="0.25">
      <c r="A515" t="s">
        <v>1088</v>
      </c>
      <c r="B515">
        <v>1324404</v>
      </c>
      <c r="C515" t="s">
        <v>1089</v>
      </c>
      <c r="D515">
        <v>2870</v>
      </c>
      <c r="E515">
        <v>110003</v>
      </c>
      <c r="F515" t="s">
        <v>119</v>
      </c>
      <c r="G515" s="4">
        <v>38575</v>
      </c>
      <c r="H515" s="4">
        <v>2958100</v>
      </c>
      <c r="K515" t="str">
        <f t="shared" si="16"/>
        <v/>
      </c>
      <c r="L515">
        <f>IF(ISERROR(VLOOKUP(B515,analysis_1!$T$5:$T$857,1,FALSE)),0,1)</f>
        <v>1</v>
      </c>
      <c r="O515" t="str">
        <f t="shared" ref="O515:O578" si="17">A515</f>
        <v>CF</v>
      </c>
      <c r="P515" t="e">
        <f>VLOOKUP(A515,analysis_2!$AI$3:$AI$249,1,FALSE)</f>
        <v>#N/A</v>
      </c>
    </row>
    <row r="516" spans="1:17" x14ac:dyDescent="0.25">
      <c r="A516" t="s">
        <v>1090</v>
      </c>
      <c r="B516">
        <v>759944</v>
      </c>
      <c r="C516" t="s">
        <v>1091</v>
      </c>
      <c r="D516">
        <v>6022</v>
      </c>
      <c r="E516">
        <v>104002</v>
      </c>
      <c r="F516" t="s">
        <v>119</v>
      </c>
      <c r="G516" s="4">
        <v>41906</v>
      </c>
      <c r="H516" s="4">
        <v>2958100</v>
      </c>
      <c r="K516" t="str">
        <f t="shared" si="16"/>
        <v/>
      </c>
      <c r="L516">
        <f>IF(ISERROR(VLOOKUP(B516,analysis_1!$T$5:$T$857,1,FALSE)),0,1)</f>
        <v>1</v>
      </c>
      <c r="O516" t="str">
        <f t="shared" si="17"/>
        <v>CFG</v>
      </c>
      <c r="P516" t="e">
        <f>VLOOKUP(A516,analysis_2!$AI$3:$AI$249,1,FALSE)</f>
        <v>#N/A</v>
      </c>
    </row>
    <row r="517" spans="1:17" x14ac:dyDescent="0.25">
      <c r="A517" t="s">
        <v>28</v>
      </c>
      <c r="B517">
        <v>9000028</v>
      </c>
      <c r="C517" t="s">
        <v>1092</v>
      </c>
      <c r="D517">
        <v>9999</v>
      </c>
      <c r="E517">
        <v>100001</v>
      </c>
      <c r="F517" t="s">
        <v>119</v>
      </c>
      <c r="G517" s="4">
        <v>32958</v>
      </c>
      <c r="H517" s="4">
        <v>42928</v>
      </c>
      <c r="J517">
        <v>9000028</v>
      </c>
      <c r="K517">
        <f t="shared" ref="K517:K580" si="18">IF(J517="","",B517)</f>
        <v>9000028</v>
      </c>
      <c r="L517">
        <f>IF(ISERROR(VLOOKUP(B517,analysis_1!$T$5:$T$857,1,FALSE)),0,1)</f>
        <v>0</v>
      </c>
      <c r="O517" t="str">
        <f t="shared" si="17"/>
        <v>CFI</v>
      </c>
      <c r="P517" t="e">
        <f>VLOOKUP(A517,analysis_2!$AI$3:$AI$249,1,FALSE)</f>
        <v>#N/A</v>
      </c>
      <c r="Q517" t="e">
        <f>VLOOKUP(D517,analysis_2!$AJ$12:$AK$37,2,FALSE)</f>
        <v>#N/A</v>
      </c>
    </row>
    <row r="518" spans="1:17" x14ac:dyDescent="0.25">
      <c r="A518" t="s">
        <v>1093</v>
      </c>
      <c r="B518">
        <v>1305773</v>
      </c>
      <c r="C518" t="s">
        <v>1094</v>
      </c>
      <c r="D518">
        <v>3842</v>
      </c>
      <c r="E518">
        <v>106003</v>
      </c>
      <c r="F518" t="s">
        <v>125</v>
      </c>
      <c r="G518" s="4">
        <v>42186</v>
      </c>
      <c r="H518" s="4">
        <v>2958100</v>
      </c>
      <c r="K518" t="str">
        <f t="shared" si="18"/>
        <v/>
      </c>
      <c r="L518">
        <f>IF(ISERROR(VLOOKUP(B518,analysis_1!$T$5:$T$857,1,FALSE)),0,1)</f>
        <v>0</v>
      </c>
      <c r="O518" t="str">
        <f t="shared" si="17"/>
        <v>CFMS</v>
      </c>
      <c r="P518" t="e">
        <f>VLOOKUP(A518,analysis_2!$AI$3:$AI$249,1,FALSE)</f>
        <v>#N/A</v>
      </c>
    </row>
    <row r="519" spans="1:17" x14ac:dyDescent="0.25">
      <c r="A519" t="s">
        <v>1095</v>
      </c>
      <c r="B519">
        <v>39263</v>
      </c>
      <c r="C519" t="s">
        <v>1096</v>
      </c>
      <c r="D519">
        <v>6021</v>
      </c>
      <c r="E519">
        <v>104002</v>
      </c>
      <c r="F519" t="s">
        <v>119</v>
      </c>
      <c r="G519" s="4">
        <v>32958</v>
      </c>
      <c r="H519" s="4">
        <v>2958100</v>
      </c>
      <c r="K519" t="str">
        <f t="shared" si="18"/>
        <v/>
      </c>
      <c r="L519">
        <f>IF(ISERROR(VLOOKUP(B519,analysis_1!$T$5:$T$857,1,FALSE)),0,1)</f>
        <v>1</v>
      </c>
      <c r="O519" t="str">
        <f t="shared" si="17"/>
        <v>CFR</v>
      </c>
      <c r="P519" t="e">
        <f>VLOOKUP(A519,analysis_2!$AI$3:$AI$249,1,FALSE)</f>
        <v>#N/A</v>
      </c>
    </row>
    <row r="520" spans="1:17" x14ac:dyDescent="0.25">
      <c r="A520" t="s">
        <v>1097</v>
      </c>
      <c r="B520">
        <v>1420800</v>
      </c>
      <c r="C520" t="s">
        <v>1098</v>
      </c>
      <c r="D520">
        <v>3561</v>
      </c>
      <c r="E520">
        <v>100003</v>
      </c>
      <c r="F520" t="s">
        <v>119</v>
      </c>
      <c r="G520" s="4">
        <v>39576</v>
      </c>
      <c r="H520" s="4">
        <v>2958100</v>
      </c>
      <c r="K520" t="str">
        <f t="shared" si="18"/>
        <v/>
      </c>
      <c r="L520" s="6">
        <f>IF(ISERROR(VLOOKUP(B520,analysis_1!$T$5:$T$857,1,FALSE)),0,1)</f>
        <v>1</v>
      </c>
      <c r="M520">
        <f>IFERROR(VLOOKUP(B520,analysis_1!$T$5:$U$857,2,FALSE),0)</f>
        <v>1</v>
      </c>
      <c r="O520" t="str">
        <f t="shared" si="17"/>
        <v>CFX</v>
      </c>
      <c r="P520" s="16" t="str">
        <f>VLOOKUP(A520,analysis_2!$AI$3:$AI$249,1,FALSE)</f>
        <v>CFX</v>
      </c>
      <c r="Q520">
        <f>VLOOKUP(D520,analysis_2!$AJ$12:$AK$37,2,FALSE)</f>
        <v>100001</v>
      </c>
    </row>
    <row r="521" spans="1:17" x14ac:dyDescent="0.25">
      <c r="A521" t="s">
        <v>1099</v>
      </c>
      <c r="B521">
        <v>1527166</v>
      </c>
      <c r="C521" t="s">
        <v>1100</v>
      </c>
      <c r="D521">
        <v>6282</v>
      </c>
      <c r="E521">
        <v>104001</v>
      </c>
      <c r="F521" t="s">
        <v>125</v>
      </c>
      <c r="G521" s="4">
        <v>41032</v>
      </c>
      <c r="H521" s="4">
        <v>2958100</v>
      </c>
      <c r="K521" t="str">
        <f t="shared" si="18"/>
        <v/>
      </c>
      <c r="L521">
        <f>IF(ISERROR(VLOOKUP(B521,analysis_1!$T$5:$T$857,1,FALSE)),0,1)</f>
        <v>0</v>
      </c>
      <c r="O521" t="str">
        <f t="shared" si="17"/>
        <v>CG</v>
      </c>
      <c r="P521" t="e">
        <f>VLOOKUP(A521,analysis_2!$AI$3:$AI$249,1,FALSE)</f>
        <v>#N/A</v>
      </c>
      <c r="Q521" t="e">
        <f>VLOOKUP(D521,analysis_2!$AJ$12:$AK$37,2,FALSE)</f>
        <v>#N/A</v>
      </c>
    </row>
    <row r="522" spans="1:17" x14ac:dyDescent="0.25">
      <c r="A522" t="s">
        <v>1101</v>
      </c>
      <c r="B522">
        <v>857949</v>
      </c>
      <c r="C522" t="s">
        <v>1102</v>
      </c>
      <c r="D522">
        <v>2870</v>
      </c>
      <c r="E522">
        <v>110003</v>
      </c>
      <c r="F522" t="s">
        <v>119</v>
      </c>
      <c r="G522" s="4">
        <v>39554</v>
      </c>
      <c r="H522" s="4">
        <v>2958100</v>
      </c>
      <c r="K522" t="str">
        <f t="shared" si="18"/>
        <v/>
      </c>
      <c r="L522">
        <f>IF(ISERROR(VLOOKUP(B522,analysis_1!$T$5:$T$857,1,FALSE)),0,1)</f>
        <v>0</v>
      </c>
      <c r="O522" t="str">
        <f t="shared" si="17"/>
        <v>CGA</v>
      </c>
      <c r="P522" t="e">
        <f>VLOOKUP(A522,analysis_2!$AI$3:$AI$249,1,FALSE)</f>
        <v>#N/A</v>
      </c>
    </row>
    <row r="523" spans="1:17" x14ac:dyDescent="0.25">
      <c r="A523" t="s">
        <v>1103</v>
      </c>
      <c r="B523">
        <v>851205</v>
      </c>
      <c r="C523" t="s">
        <v>1104</v>
      </c>
      <c r="D523">
        <v>3823</v>
      </c>
      <c r="E523">
        <v>101001</v>
      </c>
      <c r="F523" t="s">
        <v>125</v>
      </c>
      <c r="G523" s="4">
        <v>32790</v>
      </c>
      <c r="H523" s="4">
        <v>2958100</v>
      </c>
      <c r="K523" t="str">
        <f t="shared" si="18"/>
        <v/>
      </c>
      <c r="L523">
        <f>IF(ISERROR(VLOOKUP(B523,analysis_1!$T$5:$T$857,1,FALSE)),0,1)</f>
        <v>0</v>
      </c>
      <c r="O523" t="str">
        <f t="shared" si="17"/>
        <v>CGNX</v>
      </c>
      <c r="P523" t="e">
        <f>VLOOKUP(A523,analysis_2!$AI$3:$AI$249,1,FALSE)</f>
        <v>#N/A</v>
      </c>
    </row>
    <row r="524" spans="1:17" x14ac:dyDescent="0.25">
      <c r="A524" t="s">
        <v>1105</v>
      </c>
      <c r="B524">
        <v>726854</v>
      </c>
      <c r="C524" t="s">
        <v>1106</v>
      </c>
      <c r="D524">
        <v>6021</v>
      </c>
      <c r="E524">
        <v>104002</v>
      </c>
      <c r="F524" t="s">
        <v>125</v>
      </c>
      <c r="G524" s="4">
        <v>34019</v>
      </c>
      <c r="H524" s="4">
        <v>2958100</v>
      </c>
      <c r="K524" t="str">
        <f t="shared" si="18"/>
        <v/>
      </c>
      <c r="L524">
        <f>IF(ISERROR(VLOOKUP(B524,analysis_1!$T$5:$T$857,1,FALSE)),0,1)</f>
        <v>0</v>
      </c>
      <c r="O524" t="str">
        <f t="shared" si="17"/>
        <v>CHCO</v>
      </c>
      <c r="P524" t="e">
        <f>VLOOKUP(A524,analysis_2!$AI$3:$AI$249,1,FALSE)</f>
        <v>#N/A</v>
      </c>
      <c r="Q524">
        <f>VLOOKUP(D524,analysis_2!$AJ$12:$AK$37,2,FALSE)</f>
        <v>104002</v>
      </c>
    </row>
    <row r="525" spans="1:17" x14ac:dyDescent="0.25">
      <c r="A525" t="s">
        <v>1107</v>
      </c>
      <c r="B525">
        <v>1631569</v>
      </c>
      <c r="C525" t="s">
        <v>1108</v>
      </c>
      <c r="D525">
        <v>6798</v>
      </c>
      <c r="E525">
        <v>109001</v>
      </c>
      <c r="F525" t="s">
        <v>119</v>
      </c>
      <c r="G525" s="4">
        <v>42145</v>
      </c>
      <c r="H525" s="4">
        <v>2958100</v>
      </c>
      <c r="K525" t="str">
        <f t="shared" si="18"/>
        <v/>
      </c>
      <c r="L525">
        <f>IF(ISERROR(VLOOKUP(B525,analysis_1!$T$5:$T$857,1,FALSE)),0,1)</f>
        <v>0</v>
      </c>
      <c r="O525" t="str">
        <f t="shared" si="17"/>
        <v>CHCT</v>
      </c>
      <c r="P525" t="e">
        <f>VLOOKUP(A525,analysis_2!$AI$3:$AI$249,1,FALSE)</f>
        <v>#N/A</v>
      </c>
    </row>
    <row r="526" spans="1:17" x14ac:dyDescent="0.25">
      <c r="A526" t="s">
        <v>1109</v>
      </c>
      <c r="B526">
        <v>313927</v>
      </c>
      <c r="C526" t="s">
        <v>1110</v>
      </c>
      <c r="D526">
        <v>2840</v>
      </c>
      <c r="E526">
        <v>102002</v>
      </c>
      <c r="F526" t="s">
        <v>119</v>
      </c>
      <c r="G526" s="4">
        <v>31477</v>
      </c>
      <c r="H526" s="4">
        <v>2958100</v>
      </c>
      <c r="K526" t="str">
        <f t="shared" si="18"/>
        <v/>
      </c>
      <c r="L526">
        <f>IF(ISERROR(VLOOKUP(B526,analysis_1!$T$5:$T$857,1,FALSE)),0,1)</f>
        <v>1</v>
      </c>
      <c r="O526" t="str">
        <f t="shared" si="17"/>
        <v>CHD</v>
      </c>
      <c r="P526" t="e">
        <f>VLOOKUP(A526,analysis_2!$AI$3:$AI$249,1,FALSE)</f>
        <v>#N/A</v>
      </c>
    </row>
    <row r="527" spans="1:17" x14ac:dyDescent="0.25">
      <c r="A527" t="s">
        <v>1111</v>
      </c>
      <c r="B527">
        <v>20212</v>
      </c>
      <c r="C527" t="s">
        <v>1112</v>
      </c>
      <c r="D527">
        <v>7948</v>
      </c>
      <c r="E527">
        <v>103015</v>
      </c>
      <c r="F527" t="s">
        <v>125</v>
      </c>
      <c r="G527" s="4">
        <v>34057</v>
      </c>
      <c r="H527" s="4">
        <v>2958100</v>
      </c>
      <c r="K527" t="str">
        <f t="shared" si="18"/>
        <v/>
      </c>
      <c r="L527">
        <f>IF(ISERROR(VLOOKUP(B527,analysis_1!$T$5:$T$857,1,FALSE)),0,1)</f>
        <v>0</v>
      </c>
      <c r="O527" t="str">
        <f t="shared" si="17"/>
        <v>CHDN</v>
      </c>
      <c r="P527" t="e">
        <f>VLOOKUP(A527,analysis_2!$AI$3:$AI$249,1,FALSE)</f>
        <v>#N/A</v>
      </c>
    </row>
    <row r="528" spans="1:17" x14ac:dyDescent="0.25">
      <c r="A528" t="s">
        <v>1113</v>
      </c>
      <c r="B528">
        <v>19584</v>
      </c>
      <c r="C528" t="s">
        <v>1114</v>
      </c>
      <c r="D528">
        <v>8082</v>
      </c>
      <c r="E528">
        <v>106011</v>
      </c>
      <c r="F528" t="s">
        <v>119</v>
      </c>
      <c r="G528" s="4">
        <v>26787</v>
      </c>
      <c r="H528" s="4">
        <v>2958100</v>
      </c>
      <c r="K528" t="str">
        <f t="shared" si="18"/>
        <v/>
      </c>
      <c r="L528">
        <f>IF(ISERROR(VLOOKUP(B528,analysis_1!$T$5:$T$857,1,FALSE)),0,1)</f>
        <v>0</v>
      </c>
      <c r="O528" t="str">
        <f t="shared" si="17"/>
        <v>CHE</v>
      </c>
      <c r="P528" t="e">
        <f>VLOOKUP(A528,analysis_2!$AI$3:$AI$249,1,FALSE)</f>
        <v>#N/A</v>
      </c>
    </row>
    <row r="529" spans="1:17" x14ac:dyDescent="0.25">
      <c r="A529" t="s">
        <v>1115</v>
      </c>
      <c r="B529">
        <v>1517175</v>
      </c>
      <c r="C529" t="s">
        <v>1116</v>
      </c>
      <c r="D529">
        <v>5141</v>
      </c>
      <c r="E529">
        <v>102001</v>
      </c>
      <c r="F529" t="s">
        <v>125</v>
      </c>
      <c r="G529" s="4">
        <v>40752</v>
      </c>
      <c r="H529" s="4">
        <v>2958100</v>
      </c>
      <c r="K529" t="str">
        <f t="shared" si="18"/>
        <v/>
      </c>
      <c r="L529">
        <f>IF(ISERROR(VLOOKUP(B529,analysis_1!$T$5:$T$857,1,FALSE)),0,1)</f>
        <v>0</v>
      </c>
      <c r="O529" t="str">
        <f t="shared" si="17"/>
        <v>CHEF</v>
      </c>
      <c r="P529" t="e">
        <f>VLOOKUP(A529,analysis_2!$AI$3:$AI$249,1,FALSE)</f>
        <v>#N/A</v>
      </c>
    </row>
    <row r="530" spans="1:17" x14ac:dyDescent="0.25">
      <c r="A530" t="s">
        <v>1117</v>
      </c>
      <c r="B530">
        <v>1364954</v>
      </c>
      <c r="C530" t="s">
        <v>1118</v>
      </c>
      <c r="D530">
        <v>8200</v>
      </c>
      <c r="E530">
        <v>103020</v>
      </c>
      <c r="F530" t="s">
        <v>119</v>
      </c>
      <c r="G530" s="4">
        <v>41591</v>
      </c>
      <c r="H530" s="4">
        <v>2958100</v>
      </c>
      <c r="K530" t="str">
        <f t="shared" si="18"/>
        <v/>
      </c>
      <c r="L530">
        <f>IF(ISERROR(VLOOKUP(B530,analysis_1!$T$5:$T$857,1,FALSE)),0,1)</f>
        <v>0</v>
      </c>
      <c r="O530" t="str">
        <f t="shared" si="17"/>
        <v>CHGG</v>
      </c>
      <c r="P530" t="e">
        <f>VLOOKUP(A530,analysis_2!$AI$3:$AI$249,1,FALSE)</f>
        <v>#N/A</v>
      </c>
    </row>
    <row r="531" spans="1:17" x14ac:dyDescent="0.25">
      <c r="A531" t="s">
        <v>1119</v>
      </c>
      <c r="B531">
        <v>1046311</v>
      </c>
      <c r="C531" t="s">
        <v>1120</v>
      </c>
      <c r="D531">
        <v>7011</v>
      </c>
      <c r="E531">
        <v>103015</v>
      </c>
      <c r="F531" t="s">
        <v>119</v>
      </c>
      <c r="G531" s="4">
        <v>35354</v>
      </c>
      <c r="H531" s="4">
        <v>2958100</v>
      </c>
      <c r="K531" t="str">
        <f t="shared" si="18"/>
        <v/>
      </c>
      <c r="L531">
        <f>IF(ISERROR(VLOOKUP(B531,analysis_1!$T$5:$T$857,1,FALSE)),0,1)</f>
        <v>0</v>
      </c>
      <c r="O531" t="str">
        <f t="shared" si="17"/>
        <v>CHH</v>
      </c>
      <c r="P531" t="e">
        <f>VLOOKUP(A531,analysis_2!$AI$3:$AI$249,1,FALSE)</f>
        <v>#N/A</v>
      </c>
      <c r="Q531">
        <f>VLOOKUP(D531,analysis_2!$AJ$12:$AK$37,2,FALSE)</f>
        <v>103015</v>
      </c>
    </row>
    <row r="532" spans="1:17" x14ac:dyDescent="0.25">
      <c r="A532" t="s">
        <v>1121</v>
      </c>
      <c r="B532">
        <v>895126</v>
      </c>
      <c r="C532" t="s">
        <v>163</v>
      </c>
      <c r="D532">
        <v>1311</v>
      </c>
      <c r="E532">
        <v>107002</v>
      </c>
      <c r="F532" t="s">
        <v>163</v>
      </c>
      <c r="G532" s="4">
        <v>1</v>
      </c>
      <c r="H532" s="4">
        <v>1</v>
      </c>
      <c r="K532" t="str">
        <f t="shared" si="18"/>
        <v/>
      </c>
      <c r="L532" s="6">
        <f>IF(ISERROR(VLOOKUP(B532,analysis_1!$T$5:$T$857,1,FALSE)),0,1)</f>
        <v>1</v>
      </c>
      <c r="M532">
        <f>IFERROR(VLOOKUP(B532,analysis_1!$T$5:$U$857,2,FALSE),0)</f>
        <v>7</v>
      </c>
      <c r="O532" t="str">
        <f t="shared" si="17"/>
        <v>CHK</v>
      </c>
      <c r="P532" t="e">
        <f>VLOOKUP(A532,analysis_2!$AI$3:$AI$249,1,FALSE)</f>
        <v>#N/A</v>
      </c>
    </row>
    <row r="533" spans="1:17" x14ac:dyDescent="0.25">
      <c r="A533" t="s">
        <v>29</v>
      </c>
      <c r="B533">
        <v>9000029</v>
      </c>
      <c r="C533" t="s">
        <v>163</v>
      </c>
      <c r="D533">
        <v>9999</v>
      </c>
      <c r="E533">
        <v>103002</v>
      </c>
      <c r="F533" t="s">
        <v>163</v>
      </c>
      <c r="G533" s="4">
        <v>1</v>
      </c>
      <c r="H533" s="4">
        <v>1</v>
      </c>
      <c r="J533">
        <v>9000029</v>
      </c>
      <c r="K533">
        <f t="shared" si="18"/>
        <v>9000029</v>
      </c>
      <c r="L533">
        <f>IF(ISERROR(VLOOKUP(B533,analysis_1!$T$5:$T$857,1,FALSE)),0,1)</f>
        <v>0</v>
      </c>
      <c r="O533" t="str">
        <f t="shared" si="17"/>
        <v>CHKE</v>
      </c>
      <c r="P533" t="e">
        <f>VLOOKUP(A533,analysis_2!$AI$3:$AI$249,1,FALSE)</f>
        <v>#N/A</v>
      </c>
    </row>
    <row r="534" spans="1:17" x14ac:dyDescent="0.25">
      <c r="A534" t="s">
        <v>1122</v>
      </c>
      <c r="B534">
        <v>1091862</v>
      </c>
      <c r="C534" t="s">
        <v>1123</v>
      </c>
      <c r="D534">
        <v>2820</v>
      </c>
      <c r="E534">
        <v>103018</v>
      </c>
      <c r="F534" t="s">
        <v>119</v>
      </c>
      <c r="G534" s="4">
        <v>40476</v>
      </c>
      <c r="H534" s="4">
        <v>42933</v>
      </c>
      <c r="K534" t="str">
        <f t="shared" si="18"/>
        <v/>
      </c>
      <c r="L534">
        <f>IF(ISERROR(VLOOKUP(B534,analysis_1!$T$5:$T$857,1,FALSE)),0,1)</f>
        <v>0</v>
      </c>
      <c r="O534" t="str">
        <f t="shared" si="17"/>
        <v>CHMT</v>
      </c>
      <c r="P534" t="e">
        <f>VLOOKUP(A534,analysis_2!$AI$3:$AI$249,1,FALSE)</f>
        <v>#N/A</v>
      </c>
      <c r="Q534" t="e">
        <f>VLOOKUP(D534,analysis_2!$AJ$12:$AK$37,2,FALSE)</f>
        <v>#N/A</v>
      </c>
    </row>
    <row r="535" spans="1:17" x14ac:dyDescent="0.25">
      <c r="A535" t="s">
        <v>1124</v>
      </c>
      <c r="B535">
        <v>1512762</v>
      </c>
      <c r="C535" t="s">
        <v>1125</v>
      </c>
      <c r="D535">
        <v>2836</v>
      </c>
      <c r="E535">
        <v>106002</v>
      </c>
      <c r="F535" t="s">
        <v>125</v>
      </c>
      <c r="G535" s="4">
        <v>41949</v>
      </c>
      <c r="H535" s="4">
        <v>2958100</v>
      </c>
      <c r="K535" t="str">
        <f t="shared" si="18"/>
        <v/>
      </c>
      <c r="L535">
        <f>IF(ISERROR(VLOOKUP(B535,analysis_1!$T$5:$T$857,1,FALSE)),0,1)</f>
        <v>0</v>
      </c>
      <c r="O535" t="str">
        <f t="shared" si="17"/>
        <v>CHRS</v>
      </c>
      <c r="P535" t="e">
        <f>VLOOKUP(A535,analysis_2!$AI$3:$AI$249,1,FALSE)</f>
        <v>#N/A</v>
      </c>
    </row>
    <row r="536" spans="1:17" x14ac:dyDescent="0.25">
      <c r="A536" t="s">
        <v>1126</v>
      </c>
      <c r="B536">
        <v>1043277</v>
      </c>
      <c r="C536" t="s">
        <v>1127</v>
      </c>
      <c r="D536">
        <v>4731</v>
      </c>
      <c r="E536">
        <v>100010</v>
      </c>
      <c r="F536" t="s">
        <v>125</v>
      </c>
      <c r="G536" s="4">
        <v>35719</v>
      </c>
      <c r="H536" s="4">
        <v>2958100</v>
      </c>
      <c r="K536" t="str">
        <f t="shared" si="18"/>
        <v/>
      </c>
      <c r="L536">
        <f>IF(ISERROR(VLOOKUP(B536,analysis_1!$T$5:$T$857,1,FALSE)),0,1)</f>
        <v>1</v>
      </c>
      <c r="O536" t="str">
        <f t="shared" si="17"/>
        <v>CHRW</v>
      </c>
      <c r="P536" t="e">
        <f>VLOOKUP(A536,analysis_2!$AI$3:$AI$249,1,FALSE)</f>
        <v>#N/A</v>
      </c>
    </row>
    <row r="537" spans="1:17" x14ac:dyDescent="0.25">
      <c r="A537" t="s">
        <v>1128</v>
      </c>
      <c r="B537">
        <v>897429</v>
      </c>
      <c r="C537" t="s">
        <v>1129</v>
      </c>
      <c r="D537">
        <v>5621</v>
      </c>
      <c r="E537">
        <v>103002</v>
      </c>
      <c r="F537" t="s">
        <v>119</v>
      </c>
      <c r="G537" s="4">
        <v>34052</v>
      </c>
      <c r="H537" s="4">
        <v>2958100</v>
      </c>
      <c r="K537" t="str">
        <f t="shared" si="18"/>
        <v/>
      </c>
      <c r="L537">
        <f>IF(ISERROR(VLOOKUP(B537,analysis_1!$T$5:$T$857,1,FALSE)),0,1)</f>
        <v>0</v>
      </c>
      <c r="O537" t="str">
        <f t="shared" si="17"/>
        <v>CHS</v>
      </c>
      <c r="P537" t="e">
        <f>VLOOKUP(A537,analysis_2!$AI$3:$AI$249,1,FALSE)</f>
        <v>#N/A</v>
      </c>
      <c r="Q537" t="e">
        <f>VLOOKUP(D537,analysis_2!$AJ$12:$AK$37,2,FALSE)</f>
        <v>#N/A</v>
      </c>
    </row>
    <row r="538" spans="1:17" x14ac:dyDescent="0.25">
      <c r="A538" t="s">
        <v>1130</v>
      </c>
      <c r="B538">
        <v>1473078</v>
      </c>
      <c r="C538" t="s">
        <v>1131</v>
      </c>
      <c r="D538">
        <v>6798</v>
      </c>
      <c r="E538">
        <v>109001</v>
      </c>
      <c r="F538" t="s">
        <v>119</v>
      </c>
      <c r="G538" s="4">
        <v>40204</v>
      </c>
      <c r="H538" s="4">
        <v>43734</v>
      </c>
      <c r="K538" t="str">
        <f t="shared" si="18"/>
        <v/>
      </c>
      <c r="L538">
        <f>IF(ISERROR(VLOOKUP(B538,analysis_1!$T$5:$T$857,1,FALSE)),0,1)</f>
        <v>0</v>
      </c>
      <c r="O538" t="str">
        <f t="shared" si="17"/>
        <v>CHSP</v>
      </c>
      <c r="P538" t="e">
        <f>VLOOKUP(A538,analysis_2!$AI$3:$AI$249,1,FALSE)</f>
        <v>#N/A</v>
      </c>
    </row>
    <row r="539" spans="1:17" x14ac:dyDescent="0.25">
      <c r="A539" t="s">
        <v>1132</v>
      </c>
      <c r="B539">
        <v>1091667</v>
      </c>
      <c r="C539" t="s">
        <v>1133</v>
      </c>
      <c r="D539">
        <v>4841</v>
      </c>
      <c r="E539">
        <v>108001</v>
      </c>
      <c r="F539" t="s">
        <v>125</v>
      </c>
      <c r="G539" s="4">
        <v>40183</v>
      </c>
      <c r="H539" s="4">
        <v>2958100</v>
      </c>
      <c r="K539" t="str">
        <f t="shared" si="18"/>
        <v/>
      </c>
      <c r="L539">
        <f>IF(ISERROR(VLOOKUP(B539,analysis_1!$T$5:$T$857,1,FALSE)),0,1)</f>
        <v>1</v>
      </c>
      <c r="O539" t="str">
        <f t="shared" si="17"/>
        <v>CHTR</v>
      </c>
      <c r="P539" t="e">
        <f>VLOOKUP(A539,analysis_2!$AI$3:$AI$249,1,FALSE)</f>
        <v>#N/A</v>
      </c>
    </row>
    <row r="540" spans="1:17" x14ac:dyDescent="0.25">
      <c r="A540" t="s">
        <v>1134</v>
      </c>
      <c r="B540">
        <v>1665658</v>
      </c>
      <c r="C540" t="s">
        <v>1135</v>
      </c>
      <c r="D540">
        <v>7372</v>
      </c>
      <c r="E540">
        <v>101003</v>
      </c>
      <c r="F540" t="s">
        <v>125</v>
      </c>
      <c r="G540" s="4">
        <v>42573</v>
      </c>
      <c r="H540" s="4">
        <v>43241</v>
      </c>
      <c r="K540" t="str">
        <f t="shared" si="18"/>
        <v/>
      </c>
      <c r="L540">
        <f>IF(ISERROR(VLOOKUP(B540,analysis_1!$T$5:$T$857,1,FALSE)),0,1)</f>
        <v>0</v>
      </c>
      <c r="O540" t="str">
        <f t="shared" si="17"/>
        <v>CHUBA</v>
      </c>
      <c r="P540" t="e">
        <f>VLOOKUP(A540,analysis_2!$AI$3:$AI$249,1,FALSE)</f>
        <v>#N/A</v>
      </c>
      <c r="Q540" t="e">
        <f>VLOOKUP(D540,analysis_2!$AJ$12:$AK$37,2,FALSE)</f>
        <v>#N/A</v>
      </c>
    </row>
    <row r="541" spans="1:17" x14ac:dyDescent="0.25">
      <c r="A541" t="s">
        <v>1136</v>
      </c>
      <c r="B541">
        <v>1739940</v>
      </c>
      <c r="C541" t="s">
        <v>1137</v>
      </c>
      <c r="D541">
        <v>6324</v>
      </c>
      <c r="E541">
        <v>106006</v>
      </c>
      <c r="F541" t="s">
        <v>119</v>
      </c>
      <c r="G541" s="4">
        <v>30041</v>
      </c>
      <c r="H541" s="4">
        <v>2958100</v>
      </c>
      <c r="K541" t="str">
        <f t="shared" si="18"/>
        <v/>
      </c>
      <c r="L541">
        <f>IF(ISERROR(VLOOKUP(B541,analysis_1!$T$5:$T$857,1,FALSE)),0,1)</f>
        <v>1</v>
      </c>
      <c r="O541" t="str">
        <f t="shared" si="17"/>
        <v>CI</v>
      </c>
      <c r="P541" t="e">
        <f>VLOOKUP(A541,analysis_2!$AI$3:$AI$249,1,FALSE)</f>
        <v>#N/A</v>
      </c>
    </row>
    <row r="542" spans="1:17" x14ac:dyDescent="0.25">
      <c r="A542" t="s">
        <v>1138</v>
      </c>
      <c r="B542">
        <v>1173204</v>
      </c>
      <c r="C542" t="s">
        <v>1139</v>
      </c>
      <c r="D542">
        <v>7841</v>
      </c>
      <c r="E542">
        <v>103001</v>
      </c>
      <c r="F542" t="s">
        <v>125</v>
      </c>
      <c r="G542" s="4">
        <v>37935</v>
      </c>
      <c r="H542" s="4">
        <v>2958100</v>
      </c>
      <c r="K542" t="str">
        <f t="shared" si="18"/>
        <v/>
      </c>
      <c r="L542">
        <f>IF(ISERROR(VLOOKUP(B542,analysis_1!$T$5:$T$857,1,FALSE)),0,1)</f>
        <v>0</v>
      </c>
      <c r="O542" t="str">
        <f t="shared" si="17"/>
        <v>CIDM</v>
      </c>
      <c r="P542" t="e">
        <f>VLOOKUP(A542,analysis_2!$AI$3:$AI$249,1,FALSE)</f>
        <v>#N/A</v>
      </c>
    </row>
    <row r="543" spans="1:17" x14ac:dyDescent="0.25">
      <c r="A543" t="s">
        <v>30</v>
      </c>
      <c r="B543">
        <v>9000030</v>
      </c>
      <c r="C543" t="s">
        <v>1140</v>
      </c>
      <c r="D543">
        <v>9999</v>
      </c>
      <c r="E543">
        <v>107002</v>
      </c>
      <c r="F543" t="s">
        <v>119</v>
      </c>
      <c r="G543" s="4">
        <v>40163</v>
      </c>
      <c r="H543" s="4">
        <v>43083</v>
      </c>
      <c r="J543">
        <v>9000030</v>
      </c>
      <c r="K543">
        <f t="shared" si="18"/>
        <v>9000030</v>
      </c>
      <c r="L543" s="6">
        <f>IF(ISERROR(VLOOKUP(B543,analysis_1!$T$5:$T$857,1,FALSE)),0,1)</f>
        <v>1</v>
      </c>
      <c r="M543">
        <f>IFERROR(VLOOKUP(B543,analysis_1!$T$5:$U$857,2,FALSE),0)</f>
        <v>5</v>
      </c>
      <c r="O543" t="str">
        <f t="shared" si="17"/>
        <v>CIE</v>
      </c>
      <c r="P543" t="e">
        <f>VLOOKUP(A543,analysis_2!$AI$3:$AI$249,1,FALSE)</f>
        <v>#N/A</v>
      </c>
    </row>
    <row r="544" spans="1:17" x14ac:dyDescent="0.25">
      <c r="A544" t="s">
        <v>1141</v>
      </c>
      <c r="B544">
        <v>936395</v>
      </c>
      <c r="C544" t="s">
        <v>1142</v>
      </c>
      <c r="D544">
        <v>3661</v>
      </c>
      <c r="E544">
        <v>101005</v>
      </c>
      <c r="F544" t="s">
        <v>119</v>
      </c>
      <c r="G544" s="4">
        <v>35468</v>
      </c>
      <c r="H544" s="4">
        <v>2958100</v>
      </c>
      <c r="K544" t="str">
        <f t="shared" si="18"/>
        <v/>
      </c>
      <c r="L544">
        <f>IF(ISERROR(VLOOKUP(B544,analysis_1!$T$5:$T$857,1,FALSE)),0,1)</f>
        <v>0</v>
      </c>
      <c r="O544" t="str">
        <f t="shared" si="17"/>
        <v>CIEN</v>
      </c>
      <c r="P544" t="e">
        <f>VLOOKUP(A544,analysis_2!$AI$3:$AI$249,1,FALSE)</f>
        <v>#N/A</v>
      </c>
    </row>
    <row r="545" spans="1:17" x14ac:dyDescent="0.25">
      <c r="A545" t="s">
        <v>31</v>
      </c>
      <c r="B545">
        <v>1564822</v>
      </c>
      <c r="C545" t="s">
        <v>163</v>
      </c>
      <c r="D545">
        <v>9999</v>
      </c>
      <c r="E545">
        <v>104001</v>
      </c>
      <c r="F545" t="s">
        <v>163</v>
      </c>
      <c r="G545" s="4">
        <v>1</v>
      </c>
      <c r="H545" s="4">
        <v>1</v>
      </c>
      <c r="J545">
        <v>9000031</v>
      </c>
      <c r="K545">
        <f t="shared" si="18"/>
        <v>1564822</v>
      </c>
      <c r="L545">
        <f>IF(ISERROR(VLOOKUP(B545,analysis_1!$T$5:$T$857,1,FALSE)),0,1)</f>
        <v>0</v>
      </c>
      <c r="O545" t="str">
        <f t="shared" si="17"/>
        <v>CIK</v>
      </c>
      <c r="P545" t="e">
        <f>VLOOKUP(A545,analysis_2!$AI$3:$AI$249,1,FALSE)</f>
        <v>#N/A</v>
      </c>
    </row>
    <row r="546" spans="1:17" x14ac:dyDescent="0.25">
      <c r="A546" t="s">
        <v>1143</v>
      </c>
      <c r="B546">
        <v>1409493</v>
      </c>
      <c r="C546" t="s">
        <v>1144</v>
      </c>
      <c r="D546">
        <v>6798</v>
      </c>
      <c r="E546">
        <v>109001</v>
      </c>
      <c r="F546" t="s">
        <v>119</v>
      </c>
      <c r="G546" s="4">
        <v>39402</v>
      </c>
      <c r="H546" s="4">
        <v>2958100</v>
      </c>
      <c r="K546" t="str">
        <f t="shared" si="18"/>
        <v/>
      </c>
      <c r="L546" s="6">
        <f>IF(ISERROR(VLOOKUP(B546,analysis_1!$T$5:$T$857,1,FALSE)),0,1)</f>
        <v>1</v>
      </c>
      <c r="M546">
        <f>IFERROR(VLOOKUP(B546,analysis_1!$T$5:$U$857,2,FALSE),0)</f>
        <v>1</v>
      </c>
      <c r="O546" t="str">
        <f t="shared" si="17"/>
        <v>CIM</v>
      </c>
      <c r="P546" t="str">
        <f>VLOOKUP(A546,analysis_2!$AI$3:$AI$249,1,FALSE)</f>
        <v>CIM</v>
      </c>
    </row>
    <row r="547" spans="1:17" x14ac:dyDescent="0.25">
      <c r="A547" t="s">
        <v>1145</v>
      </c>
      <c r="B547">
        <v>20286</v>
      </c>
      <c r="C547" t="s">
        <v>1146</v>
      </c>
      <c r="D547">
        <v>6331</v>
      </c>
      <c r="E547">
        <v>104006</v>
      </c>
      <c r="F547" t="s">
        <v>125</v>
      </c>
      <c r="G547" s="4">
        <v>32958</v>
      </c>
      <c r="H547" s="4">
        <v>2958100</v>
      </c>
      <c r="K547" t="str">
        <f t="shared" si="18"/>
        <v/>
      </c>
      <c r="L547">
        <f>IF(ISERROR(VLOOKUP(B547,analysis_1!$T$5:$T$857,1,FALSE)),0,1)</f>
        <v>1</v>
      </c>
      <c r="O547" t="str">
        <f t="shared" si="17"/>
        <v>CINF</v>
      </c>
      <c r="P547" t="e">
        <f>VLOOKUP(A547,analysis_2!$AI$3:$AI$249,1,FALSE)</f>
        <v>#N/A</v>
      </c>
    </row>
    <row r="548" spans="1:17" x14ac:dyDescent="0.25">
      <c r="A548" t="s">
        <v>1147</v>
      </c>
      <c r="B548">
        <v>1091883</v>
      </c>
      <c r="C548" t="s">
        <v>1148</v>
      </c>
      <c r="D548">
        <v>3490</v>
      </c>
      <c r="E548">
        <v>100001</v>
      </c>
      <c r="F548" t="s">
        <v>119</v>
      </c>
      <c r="G548" s="4">
        <v>36451</v>
      </c>
      <c r="H548" s="4">
        <v>2958100</v>
      </c>
      <c r="K548" t="str">
        <f t="shared" si="18"/>
        <v/>
      </c>
      <c r="L548">
        <f>IF(ISERROR(VLOOKUP(B548,analysis_1!$T$5:$T$857,1,FALSE)),0,1)</f>
        <v>0</v>
      </c>
      <c r="O548" t="str">
        <f t="shared" si="17"/>
        <v>CIR</v>
      </c>
      <c r="P548" t="e">
        <f>VLOOKUP(A548,analysis_2!$AI$3:$AI$249,1,FALSE)</f>
        <v>#N/A</v>
      </c>
      <c r="Q548" t="e">
        <f>VLOOKUP(D548,analysis_2!$AJ$12:$AK$37,2,FALSE)</f>
        <v>#N/A</v>
      </c>
    </row>
    <row r="549" spans="1:17" x14ac:dyDescent="0.25">
      <c r="A549" t="s">
        <v>1149</v>
      </c>
      <c r="B549">
        <v>1701040</v>
      </c>
      <c r="C549" t="s">
        <v>1150</v>
      </c>
      <c r="D549">
        <v>7372</v>
      </c>
      <c r="E549">
        <v>101003</v>
      </c>
      <c r="F549" t="s">
        <v>119</v>
      </c>
      <c r="G549" s="4">
        <v>42877</v>
      </c>
      <c r="H549" s="4">
        <v>43864</v>
      </c>
      <c r="K549" t="str">
        <f t="shared" si="18"/>
        <v/>
      </c>
      <c r="L549">
        <f>IF(ISERROR(VLOOKUP(B549,analysis_1!$T$5:$T$857,1,FALSE)),0,1)</f>
        <v>0</v>
      </c>
      <c r="O549" t="str">
        <f t="shared" si="17"/>
        <v>CISN</v>
      </c>
      <c r="P549" t="e">
        <f>VLOOKUP(A549,analysis_2!$AI$3:$AI$249,1,FALSE)</f>
        <v>#N/A</v>
      </c>
      <c r="Q549" t="e">
        <f>VLOOKUP(D549,analysis_2!$AJ$12:$AK$37,2,FALSE)</f>
        <v>#N/A</v>
      </c>
    </row>
    <row r="550" spans="1:17" x14ac:dyDescent="0.25">
      <c r="A550" t="s">
        <v>1151</v>
      </c>
      <c r="B550">
        <v>1171825</v>
      </c>
      <c r="C550" t="s">
        <v>1152</v>
      </c>
      <c r="D550">
        <v>6172</v>
      </c>
      <c r="E550">
        <v>104002</v>
      </c>
      <c r="F550" t="s">
        <v>119</v>
      </c>
      <c r="G550" s="4">
        <v>40157</v>
      </c>
      <c r="H550" s="4">
        <v>2958100</v>
      </c>
      <c r="K550" t="str">
        <f t="shared" si="18"/>
        <v/>
      </c>
      <c r="L550">
        <f>IF(ISERROR(VLOOKUP(B550,analysis_1!$T$5:$T$857,1,FALSE)),0,1)</f>
        <v>1</v>
      </c>
      <c r="O550" t="str">
        <f t="shared" si="17"/>
        <v>CIT</v>
      </c>
      <c r="P550" t="e">
        <f>VLOOKUP(A550,analysis_2!$AI$3:$AI$249,1,FALSE)</f>
        <v>#N/A</v>
      </c>
    </row>
    <row r="551" spans="1:17" x14ac:dyDescent="0.25">
      <c r="A551" t="s">
        <v>1153</v>
      </c>
      <c r="B551">
        <v>859598</v>
      </c>
      <c r="C551" t="s">
        <v>1154</v>
      </c>
      <c r="D551">
        <v>4412</v>
      </c>
      <c r="E551">
        <v>999999</v>
      </c>
      <c r="F551" t="s">
        <v>119</v>
      </c>
      <c r="G551" s="4">
        <v>43129</v>
      </c>
      <c r="H551" s="4">
        <v>2958100</v>
      </c>
      <c r="K551" t="str">
        <f t="shared" si="18"/>
        <v/>
      </c>
      <c r="L551">
        <f>IF(ISERROR(VLOOKUP(B551,analysis_1!$T$5:$T$857,1,FALSE)),0,1)</f>
        <v>0</v>
      </c>
      <c r="O551" t="str">
        <f t="shared" si="17"/>
        <v>CKH</v>
      </c>
      <c r="P551" t="e">
        <f>VLOOKUP(A551,analysis_2!$AI$3:$AI$249,1,FALSE)</f>
        <v>#N/A</v>
      </c>
      <c r="Q551" t="e">
        <f>VLOOKUP(D551,analysis_2!$AJ$12:$AK$37,2,FALSE)</f>
        <v>#N/A</v>
      </c>
    </row>
    <row r="552" spans="1:17" x14ac:dyDescent="0.25">
      <c r="A552" t="s">
        <v>1155</v>
      </c>
      <c r="B552">
        <v>215419</v>
      </c>
      <c r="C552" t="s">
        <v>1156</v>
      </c>
      <c r="D552">
        <v>9999</v>
      </c>
      <c r="E552">
        <v>103018</v>
      </c>
      <c r="F552" t="s">
        <v>119</v>
      </c>
      <c r="G552" s="4">
        <v>31728</v>
      </c>
      <c r="H552" s="4">
        <v>42513</v>
      </c>
      <c r="K552" t="str">
        <f t="shared" si="18"/>
        <v/>
      </c>
      <c r="L552" s="6">
        <f>IF(ISERROR(VLOOKUP(B552,analysis_1!$T$5:$T$857,1,FALSE)),0,1)</f>
        <v>1</v>
      </c>
      <c r="M552">
        <f>IFERROR(VLOOKUP(B552,analysis_1!$T$5:$U$857,2,FALSE),0)</f>
        <v>1</v>
      </c>
      <c r="O552" t="str">
        <f t="shared" si="17"/>
        <v>CKP</v>
      </c>
      <c r="P552" t="e">
        <f>VLOOKUP(A552,analysis_2!$AI$3:$AI$249,1,FALSE)</f>
        <v>#N/A</v>
      </c>
    </row>
    <row r="553" spans="1:17" x14ac:dyDescent="0.25">
      <c r="A553" t="s">
        <v>1157</v>
      </c>
      <c r="B553">
        <v>21665</v>
      </c>
      <c r="C553" t="s">
        <v>1158</v>
      </c>
      <c r="D553">
        <v>2844</v>
      </c>
      <c r="E553">
        <v>102002</v>
      </c>
      <c r="F553" t="s">
        <v>119</v>
      </c>
      <c r="G553" s="4">
        <v>28128</v>
      </c>
      <c r="H553" s="4">
        <v>2958100</v>
      </c>
      <c r="K553" t="str">
        <f t="shared" si="18"/>
        <v/>
      </c>
      <c r="L553">
        <f>IF(ISERROR(VLOOKUP(B553,analysis_1!$T$5:$T$857,1,FALSE)),0,1)</f>
        <v>1</v>
      </c>
      <c r="O553" t="str">
        <f t="shared" si="17"/>
        <v>CL</v>
      </c>
      <c r="P553" t="e">
        <f>VLOOKUP(A553,analysis_2!$AI$3:$AI$249,1,FALSE)</f>
        <v>#N/A</v>
      </c>
    </row>
    <row r="554" spans="1:17" x14ac:dyDescent="0.25">
      <c r="A554" t="s">
        <v>1159</v>
      </c>
      <c r="B554">
        <v>913277</v>
      </c>
      <c r="C554" t="s">
        <v>1160</v>
      </c>
      <c r="D554">
        <v>3949</v>
      </c>
      <c r="E554">
        <v>103015</v>
      </c>
      <c r="F554" t="s">
        <v>125</v>
      </c>
      <c r="G554" s="4">
        <v>35942</v>
      </c>
      <c r="H554" s="4">
        <v>2958100</v>
      </c>
      <c r="K554" t="str">
        <f t="shared" si="18"/>
        <v/>
      </c>
      <c r="L554">
        <f>IF(ISERROR(VLOOKUP(B554,analysis_1!$T$5:$T$857,1,FALSE)),0,1)</f>
        <v>0</v>
      </c>
      <c r="O554" t="str">
        <f t="shared" si="17"/>
        <v>CLAR</v>
      </c>
      <c r="P554" t="e">
        <f>VLOOKUP(A554,analysis_2!$AI$3:$AI$249,1,FALSE)</f>
        <v>#N/A</v>
      </c>
    </row>
    <row r="555" spans="1:17" x14ac:dyDescent="0.25">
      <c r="A555" t="s">
        <v>1161</v>
      </c>
      <c r="B555">
        <v>1000229</v>
      </c>
      <c r="C555" t="s">
        <v>1162</v>
      </c>
      <c r="D555">
        <v>1389</v>
      </c>
      <c r="E555">
        <v>107004</v>
      </c>
      <c r="F555" t="s">
        <v>119</v>
      </c>
      <c r="G555" s="4">
        <v>34963</v>
      </c>
      <c r="H555" s="4">
        <v>2958100</v>
      </c>
      <c r="K555" t="str">
        <f t="shared" si="18"/>
        <v/>
      </c>
      <c r="L555">
        <f>IF(ISERROR(VLOOKUP(B555,analysis_1!$T$5:$T$857,1,FALSE)),0,1)</f>
        <v>0</v>
      </c>
      <c r="O555" t="str">
        <f t="shared" si="17"/>
        <v>CLB</v>
      </c>
      <c r="P555" t="e">
        <f>VLOOKUP(A555,analysis_2!$AI$3:$AI$249,1,FALSE)</f>
        <v>#N/A</v>
      </c>
      <c r="Q555" t="e">
        <f>VLOOKUP(D555,analysis_2!$AJ$12:$AK$37,2,FALSE)</f>
        <v>#N/A</v>
      </c>
    </row>
    <row r="556" spans="1:17" x14ac:dyDescent="0.25">
      <c r="A556" t="s">
        <v>1163</v>
      </c>
      <c r="B556">
        <v>20740</v>
      </c>
      <c r="C556" t="s">
        <v>1164</v>
      </c>
      <c r="D556">
        <v>3714</v>
      </c>
      <c r="E556">
        <v>100001</v>
      </c>
      <c r="F556" t="s">
        <v>119</v>
      </c>
      <c r="G556" s="4">
        <v>32958</v>
      </c>
      <c r="H556" s="4">
        <v>42926</v>
      </c>
      <c r="K556" t="str">
        <f t="shared" si="18"/>
        <v/>
      </c>
      <c r="L556">
        <f>IF(ISERROR(VLOOKUP(B556,analysis_1!$T$5:$T$857,1,FALSE)),0,1)</f>
        <v>0</v>
      </c>
      <c r="O556" t="str">
        <f t="shared" si="17"/>
        <v>CLC</v>
      </c>
      <c r="P556" t="e">
        <f>VLOOKUP(A556,analysis_2!$AI$3:$AI$249,1,FALSE)</f>
        <v>#N/A</v>
      </c>
    </row>
    <row r="557" spans="1:17" x14ac:dyDescent="0.25">
      <c r="A557" t="s">
        <v>1165</v>
      </c>
      <c r="B557">
        <v>1535379</v>
      </c>
      <c r="C557" t="s">
        <v>1166</v>
      </c>
      <c r="D557">
        <v>7372</v>
      </c>
      <c r="E557">
        <v>101003</v>
      </c>
      <c r="F557" t="s">
        <v>119</v>
      </c>
      <c r="G557" s="4">
        <v>42853</v>
      </c>
      <c r="H557" s="4">
        <v>2958100</v>
      </c>
      <c r="K557" t="str">
        <f t="shared" si="18"/>
        <v/>
      </c>
      <c r="L557">
        <f>IF(ISERROR(VLOOKUP(B557,analysis_1!$T$5:$T$857,1,FALSE)),0,1)</f>
        <v>0</v>
      </c>
      <c r="O557" t="str">
        <f t="shared" si="17"/>
        <v>CLDR</v>
      </c>
      <c r="P557" t="e">
        <f>VLOOKUP(A557,analysis_2!$AI$3:$AI$249,1,FALSE)</f>
        <v>#N/A</v>
      </c>
    </row>
    <row r="558" spans="1:17" x14ac:dyDescent="0.25">
      <c r="A558" t="s">
        <v>1167</v>
      </c>
      <c r="B558">
        <v>1476045</v>
      </c>
      <c r="C558" t="s">
        <v>1168</v>
      </c>
      <c r="D558">
        <v>6798</v>
      </c>
      <c r="E558">
        <v>109001</v>
      </c>
      <c r="F558" t="s">
        <v>119</v>
      </c>
      <c r="G558" s="4">
        <v>40284</v>
      </c>
      <c r="H558" s="4">
        <v>2958100</v>
      </c>
      <c r="K558" t="str">
        <f t="shared" si="18"/>
        <v/>
      </c>
      <c r="L558">
        <f>IF(ISERROR(VLOOKUP(B558,analysis_1!$T$5:$T$857,1,FALSE)),0,1)</f>
        <v>0</v>
      </c>
      <c r="O558" t="str">
        <f t="shared" si="17"/>
        <v>CLDT</v>
      </c>
      <c r="P558" t="e">
        <f>VLOOKUP(A558,analysis_2!$AI$3:$AI$249,1,FALSE)</f>
        <v>#N/A</v>
      </c>
    </row>
    <row r="559" spans="1:17" x14ac:dyDescent="0.25">
      <c r="A559" t="s">
        <v>1169</v>
      </c>
      <c r="B559">
        <v>764065</v>
      </c>
      <c r="C559" t="s">
        <v>1170</v>
      </c>
      <c r="D559">
        <v>1000</v>
      </c>
      <c r="E559">
        <v>110004</v>
      </c>
      <c r="F559" t="s">
        <v>119</v>
      </c>
      <c r="G559" s="4">
        <v>32086</v>
      </c>
      <c r="H559" s="4">
        <v>2958100</v>
      </c>
      <c r="K559" t="str">
        <f t="shared" si="18"/>
        <v/>
      </c>
      <c r="L559">
        <f>IF(ISERROR(VLOOKUP(B559,analysis_1!$T$5:$T$857,1,FALSE)),0,1)</f>
        <v>1</v>
      </c>
      <c r="O559" t="str">
        <f t="shared" si="17"/>
        <v>CLF</v>
      </c>
      <c r="P559" t="e">
        <f>VLOOKUP(A559,analysis_2!$AI$3:$AI$249,1,FALSE)</f>
        <v>#N/A</v>
      </c>
    </row>
    <row r="560" spans="1:17" x14ac:dyDescent="0.25">
      <c r="A560" t="s">
        <v>1171</v>
      </c>
      <c r="B560">
        <v>796505</v>
      </c>
      <c r="C560" t="s">
        <v>1172</v>
      </c>
      <c r="D560">
        <v>3661</v>
      </c>
      <c r="E560">
        <v>101005</v>
      </c>
      <c r="F560" t="s">
        <v>125</v>
      </c>
      <c r="G560" s="4">
        <v>31631</v>
      </c>
      <c r="H560" s="4">
        <v>2958100</v>
      </c>
      <c r="K560" t="str">
        <f t="shared" si="18"/>
        <v/>
      </c>
      <c r="L560">
        <f>IF(ISERROR(VLOOKUP(B560,analysis_1!$T$5:$T$857,1,FALSE)),0,1)</f>
        <v>0</v>
      </c>
      <c r="O560" t="str">
        <f t="shared" si="17"/>
        <v>CLFD</v>
      </c>
      <c r="P560" t="e">
        <f>VLOOKUP(A560,analysis_2!$AI$3:$AI$249,1,FALSE)</f>
        <v>#N/A</v>
      </c>
    </row>
    <row r="561" spans="1:17" x14ac:dyDescent="0.25">
      <c r="A561" t="s">
        <v>1173</v>
      </c>
      <c r="B561">
        <v>36047</v>
      </c>
      <c r="C561" t="s">
        <v>1174</v>
      </c>
      <c r="D561">
        <v>7374</v>
      </c>
      <c r="E561">
        <v>100002</v>
      </c>
      <c r="F561" t="s">
        <v>119</v>
      </c>
      <c r="G561" s="4">
        <v>32955</v>
      </c>
      <c r="H561" s="4">
        <v>2958100</v>
      </c>
      <c r="K561" t="str">
        <f t="shared" si="18"/>
        <v/>
      </c>
      <c r="L561">
        <f>IF(ISERROR(VLOOKUP(B561,analysis_1!$T$5:$T$857,1,FALSE)),0,1)</f>
        <v>0</v>
      </c>
      <c r="O561" t="str">
        <f t="shared" si="17"/>
        <v>CLGX</v>
      </c>
      <c r="P561" s="16" t="str">
        <f>VLOOKUP(A561,analysis_2!$AI$3:$AI$249,1,FALSE)</f>
        <v>CLGX</v>
      </c>
      <c r="Q561" t="e">
        <f>VLOOKUP(D561,analysis_2!$AJ$12:$AK$37,2,FALSE)</f>
        <v>#N/A</v>
      </c>
    </row>
    <row r="562" spans="1:17" x14ac:dyDescent="0.25">
      <c r="A562" t="s">
        <v>1175</v>
      </c>
      <c r="B562">
        <v>822818</v>
      </c>
      <c r="C562" t="s">
        <v>1176</v>
      </c>
      <c r="D562">
        <v>4955</v>
      </c>
      <c r="E562">
        <v>100004</v>
      </c>
      <c r="F562" t="s">
        <v>119</v>
      </c>
      <c r="G562" s="4">
        <v>32958</v>
      </c>
      <c r="H562" s="4">
        <v>2958100</v>
      </c>
      <c r="K562" t="str">
        <f t="shared" si="18"/>
        <v/>
      </c>
      <c r="L562">
        <f>IF(ISERROR(VLOOKUP(B562,analysis_1!$T$5:$T$857,1,FALSE)),0,1)</f>
        <v>1</v>
      </c>
      <c r="O562" t="str">
        <f t="shared" si="17"/>
        <v>CLH</v>
      </c>
      <c r="P562" t="e">
        <f>VLOOKUP(A562,analysis_2!$AI$3:$AI$249,1,FALSE)</f>
        <v>#N/A</v>
      </c>
    </row>
    <row r="563" spans="1:17" x14ac:dyDescent="0.25">
      <c r="A563" t="s">
        <v>1177</v>
      </c>
      <c r="B563">
        <v>924901</v>
      </c>
      <c r="C563" t="s">
        <v>1178</v>
      </c>
      <c r="D563">
        <v>6798</v>
      </c>
      <c r="E563">
        <v>109001</v>
      </c>
      <c r="F563" t="s">
        <v>119</v>
      </c>
      <c r="G563" s="4">
        <v>34571</v>
      </c>
      <c r="H563" s="4">
        <v>2958100</v>
      </c>
      <c r="K563" t="str">
        <f t="shared" si="18"/>
        <v/>
      </c>
      <c r="L563">
        <f>IF(ISERROR(VLOOKUP(B563,analysis_1!$T$5:$T$857,1,FALSE)),0,1)</f>
        <v>0</v>
      </c>
      <c r="O563" t="str">
        <f t="shared" si="17"/>
        <v>CLI</v>
      </c>
      <c r="P563" t="str">
        <f>VLOOKUP(A563,analysis_2!$AI$3:$AI$249,1,FALSE)</f>
        <v>CLI</v>
      </c>
    </row>
    <row r="564" spans="1:17" x14ac:dyDescent="0.25">
      <c r="A564" t="s">
        <v>1179</v>
      </c>
      <c r="B564">
        <v>1717547</v>
      </c>
      <c r="C564" t="s">
        <v>1180</v>
      </c>
      <c r="D564">
        <v>6798</v>
      </c>
      <c r="E564">
        <v>109001</v>
      </c>
      <c r="F564" t="s">
        <v>119</v>
      </c>
      <c r="G564" s="4">
        <v>43132</v>
      </c>
      <c r="H564" s="4">
        <v>2958100</v>
      </c>
      <c r="K564" t="str">
        <f t="shared" si="18"/>
        <v/>
      </c>
      <c r="L564">
        <f>IF(ISERROR(VLOOKUP(B564,analysis_1!$T$5:$T$857,1,FALSE)),0,1)</f>
        <v>0</v>
      </c>
      <c r="O564" t="str">
        <f t="shared" si="17"/>
        <v>CLNC</v>
      </c>
      <c r="P564" t="str">
        <f>VLOOKUP(A564,analysis_2!$AI$3:$AI$249,1,FALSE)</f>
        <v>CLNC</v>
      </c>
    </row>
    <row r="565" spans="1:17" x14ac:dyDescent="0.25">
      <c r="A565" t="s">
        <v>1181</v>
      </c>
      <c r="B565">
        <v>1368265</v>
      </c>
      <c r="C565" t="s">
        <v>1182</v>
      </c>
      <c r="D565">
        <v>4932</v>
      </c>
      <c r="E565">
        <v>107001</v>
      </c>
      <c r="F565" t="s">
        <v>125</v>
      </c>
      <c r="G565" s="4">
        <v>39227</v>
      </c>
      <c r="H565" s="4">
        <v>2958100</v>
      </c>
      <c r="K565" t="str">
        <f t="shared" si="18"/>
        <v/>
      </c>
      <c r="L565">
        <f>IF(ISERROR(VLOOKUP(B565,analysis_1!$T$5:$T$857,1,FALSE)),0,1)</f>
        <v>0</v>
      </c>
      <c r="O565" t="str">
        <f t="shared" si="17"/>
        <v>CLNE</v>
      </c>
      <c r="P565" t="e">
        <f>VLOOKUP(A565,analysis_2!$AI$3:$AI$249,1,FALSE)</f>
        <v>#N/A</v>
      </c>
    </row>
    <row r="566" spans="1:17" x14ac:dyDescent="0.25">
      <c r="A566" t="s">
        <v>32</v>
      </c>
      <c r="B566">
        <v>9000032</v>
      </c>
      <c r="C566" t="s">
        <v>1183</v>
      </c>
      <c r="D566">
        <v>9999</v>
      </c>
      <c r="E566">
        <v>100001</v>
      </c>
      <c r="F566" t="s">
        <v>125</v>
      </c>
      <c r="G566" s="4">
        <v>39443</v>
      </c>
      <c r="H566" s="4">
        <v>43105</v>
      </c>
      <c r="J566">
        <v>9000032</v>
      </c>
      <c r="K566">
        <f t="shared" si="18"/>
        <v>9000032</v>
      </c>
      <c r="L566">
        <f>IF(ISERROR(VLOOKUP(B566,analysis_1!$T$5:$T$857,1,FALSE)),0,1)</f>
        <v>0</v>
      </c>
      <c r="O566" t="str">
        <f t="shared" si="17"/>
        <v>CLNT</v>
      </c>
      <c r="P566" t="e">
        <f>VLOOKUP(A566,analysis_2!$AI$3:$AI$249,1,FALSE)</f>
        <v>#N/A</v>
      </c>
    </row>
    <row r="567" spans="1:17" x14ac:dyDescent="0.25">
      <c r="A567" t="s">
        <v>1184</v>
      </c>
      <c r="B567">
        <v>1679688</v>
      </c>
      <c r="C567" t="s">
        <v>1185</v>
      </c>
      <c r="D567">
        <v>6798</v>
      </c>
      <c r="E567">
        <v>109001</v>
      </c>
      <c r="F567" t="s">
        <v>119</v>
      </c>
      <c r="G567" s="4">
        <v>41817</v>
      </c>
      <c r="H567" s="4">
        <v>2958100</v>
      </c>
      <c r="K567" t="str">
        <f t="shared" si="18"/>
        <v/>
      </c>
      <c r="L567" s="6">
        <f>IF(ISERROR(VLOOKUP(B567,analysis_1!$T$5:$T$857,1,FALSE)),0,1)</f>
        <v>1</v>
      </c>
      <c r="M567">
        <f>IFERROR(VLOOKUP(B567,analysis_1!$T$5:$U$857,2,FALSE),0)</f>
        <v>1</v>
      </c>
      <c r="O567" t="str">
        <f t="shared" si="17"/>
        <v>CLNY</v>
      </c>
      <c r="P567" t="str">
        <f>VLOOKUP(A567,analysis_2!$AI$3:$AI$249,1,FALSE)</f>
        <v>CLNY</v>
      </c>
    </row>
    <row r="568" spans="1:17" x14ac:dyDescent="0.25">
      <c r="A568" t="s">
        <v>1186</v>
      </c>
      <c r="B568">
        <v>732834</v>
      </c>
      <c r="C568" t="s">
        <v>1187</v>
      </c>
      <c r="D568">
        <v>1311</v>
      </c>
      <c r="E568">
        <v>107002</v>
      </c>
      <c r="F568" t="s">
        <v>119</v>
      </c>
      <c r="G568" s="4">
        <v>39217</v>
      </c>
      <c r="H568" s="4">
        <v>2958100</v>
      </c>
      <c r="K568" t="str">
        <f t="shared" si="18"/>
        <v/>
      </c>
      <c r="L568">
        <f>IF(ISERROR(VLOOKUP(B568,analysis_1!$T$5:$T$857,1,FALSE)),0,1)</f>
        <v>1</v>
      </c>
      <c r="O568" t="str">
        <f t="shared" si="17"/>
        <v>CLR</v>
      </c>
      <c r="P568" t="e">
        <f>VLOOKUP(A568,analysis_2!$AI$3:$AI$249,1,FALSE)</f>
        <v>#N/A</v>
      </c>
    </row>
    <row r="569" spans="1:17" x14ac:dyDescent="0.25">
      <c r="A569" t="s">
        <v>33</v>
      </c>
      <c r="B569">
        <v>9000033</v>
      </c>
      <c r="C569" t="s">
        <v>1188</v>
      </c>
      <c r="D569">
        <v>9999</v>
      </c>
      <c r="E569">
        <v>106002</v>
      </c>
      <c r="F569" t="s">
        <v>125</v>
      </c>
      <c r="G569" s="4">
        <v>38666</v>
      </c>
      <c r="H569" s="4">
        <v>2958100</v>
      </c>
      <c r="J569">
        <v>9000033</v>
      </c>
      <c r="K569">
        <f t="shared" si="18"/>
        <v>9000033</v>
      </c>
      <c r="L569">
        <f>IF(ISERROR(VLOOKUP(B569,analysis_1!$T$5:$T$857,1,FALSE)),0,1)</f>
        <v>0</v>
      </c>
      <c r="O569" t="str">
        <f t="shared" si="17"/>
        <v>CLRB</v>
      </c>
      <c r="P569" t="e">
        <f>VLOOKUP(A569,analysis_2!$AI$3:$AI$249,1,FALSE)</f>
        <v>#N/A</v>
      </c>
    </row>
    <row r="570" spans="1:17" x14ac:dyDescent="0.25">
      <c r="A570" t="s">
        <v>1189</v>
      </c>
      <c r="B570">
        <v>1466301</v>
      </c>
      <c r="C570" t="s">
        <v>1190</v>
      </c>
      <c r="D570">
        <v>2834</v>
      </c>
      <c r="E570">
        <v>106005</v>
      </c>
      <c r="F570" t="s">
        <v>125</v>
      </c>
      <c r="G570" s="4">
        <v>40863</v>
      </c>
      <c r="H570" s="4">
        <v>2958100</v>
      </c>
      <c r="K570" t="str">
        <f t="shared" si="18"/>
        <v/>
      </c>
      <c r="L570">
        <f>IF(ISERROR(VLOOKUP(B570,analysis_1!$T$5:$T$857,1,FALSE)),0,1)</f>
        <v>0</v>
      </c>
      <c r="O570" t="str">
        <f t="shared" si="17"/>
        <v>CLVS</v>
      </c>
      <c r="P570" t="e">
        <f>VLOOKUP(A570,analysis_2!$AI$3:$AI$249,1,FALSE)</f>
        <v>#N/A</v>
      </c>
      <c r="Q570" t="e">
        <f>VLOOKUP(D570,analysis_2!$AJ$12:$AK$37,2,FALSE)</f>
        <v>#N/A</v>
      </c>
    </row>
    <row r="571" spans="1:17" x14ac:dyDescent="0.25">
      <c r="A571" t="s">
        <v>1191</v>
      </c>
      <c r="B571">
        <v>1441236</v>
      </c>
      <c r="C571" t="s">
        <v>1192</v>
      </c>
      <c r="D571">
        <v>2631</v>
      </c>
      <c r="E571">
        <v>999999</v>
      </c>
      <c r="F571" t="s">
        <v>119</v>
      </c>
      <c r="G571" s="4">
        <v>39787</v>
      </c>
      <c r="H571" s="4">
        <v>2958100</v>
      </c>
      <c r="K571" t="str">
        <f t="shared" si="18"/>
        <v/>
      </c>
      <c r="L571">
        <f>IF(ISERROR(VLOOKUP(B571,analysis_1!$T$5:$T$857,1,FALSE)),0,1)</f>
        <v>0</v>
      </c>
      <c r="O571" t="str">
        <f t="shared" si="17"/>
        <v>CLW</v>
      </c>
      <c r="P571" t="e">
        <f>VLOOKUP(A571,analysis_2!$AI$3:$AI$249,1,FALSE)</f>
        <v>#N/A</v>
      </c>
      <c r="Q571" t="e">
        <f>VLOOKUP(D571,analysis_2!$AJ$12:$AK$37,2,FALSE)</f>
        <v>#N/A</v>
      </c>
    </row>
    <row r="572" spans="1:17" x14ac:dyDescent="0.25">
      <c r="A572" t="s">
        <v>1193</v>
      </c>
      <c r="B572">
        <v>21076</v>
      </c>
      <c r="C572" t="s">
        <v>1194</v>
      </c>
      <c r="D572">
        <v>2842</v>
      </c>
      <c r="E572">
        <v>102002</v>
      </c>
      <c r="F572" t="s">
        <v>119</v>
      </c>
      <c r="G572" s="4">
        <v>30396</v>
      </c>
      <c r="H572" s="4">
        <v>2958100</v>
      </c>
      <c r="K572" t="str">
        <f t="shared" si="18"/>
        <v/>
      </c>
      <c r="L572">
        <f>IF(ISERROR(VLOOKUP(B572,analysis_1!$T$5:$T$857,1,FALSE)),0,1)</f>
        <v>1</v>
      </c>
      <c r="O572" t="str">
        <f t="shared" si="17"/>
        <v>CLX</v>
      </c>
      <c r="P572" t="e">
        <f>VLOOKUP(A572,analysis_2!$AI$3:$AI$249,1,FALSE)</f>
        <v>#N/A</v>
      </c>
    </row>
    <row r="573" spans="1:17" x14ac:dyDescent="0.25">
      <c r="A573" t="s">
        <v>1195</v>
      </c>
      <c r="B573">
        <v>28412</v>
      </c>
      <c r="C573" t="s">
        <v>1196</v>
      </c>
      <c r="D573">
        <v>6021</v>
      </c>
      <c r="E573">
        <v>104002</v>
      </c>
      <c r="F573" t="s">
        <v>119</v>
      </c>
      <c r="G573" s="4">
        <v>32958</v>
      </c>
      <c r="H573" s="4">
        <v>2958100</v>
      </c>
      <c r="K573" t="str">
        <f t="shared" si="18"/>
        <v/>
      </c>
      <c r="L573">
        <f>IF(ISERROR(VLOOKUP(B573,analysis_1!$T$5:$T$857,1,FALSE)),0,1)</f>
        <v>1</v>
      </c>
      <c r="O573" t="str">
        <f t="shared" si="17"/>
        <v>CMA</v>
      </c>
      <c r="P573" t="e">
        <f>VLOOKUP(A573,analysis_2!$AI$3:$AI$249,1,FALSE)</f>
        <v>#N/A</v>
      </c>
    </row>
    <row r="574" spans="1:17" x14ac:dyDescent="0.25">
      <c r="A574" t="s">
        <v>1197</v>
      </c>
      <c r="B574">
        <v>22444</v>
      </c>
      <c r="C574" t="s">
        <v>1198</v>
      </c>
      <c r="D574">
        <v>3312</v>
      </c>
      <c r="E574">
        <v>110007</v>
      </c>
      <c r="F574" t="s">
        <v>119</v>
      </c>
      <c r="G574" s="4">
        <v>32086</v>
      </c>
      <c r="H574" s="4">
        <v>2958100</v>
      </c>
      <c r="K574" t="str">
        <f t="shared" si="18"/>
        <v/>
      </c>
      <c r="L574">
        <f>IF(ISERROR(VLOOKUP(B574,analysis_1!$T$5:$T$857,1,FALSE)),0,1)</f>
        <v>0</v>
      </c>
      <c r="O574" t="str">
        <f t="shared" si="17"/>
        <v>CMC</v>
      </c>
      <c r="P574" t="e">
        <f>VLOOKUP(A574,analysis_2!$AI$3:$AI$249,1,FALSE)</f>
        <v>#N/A</v>
      </c>
    </row>
    <row r="575" spans="1:17" x14ac:dyDescent="0.25">
      <c r="A575" t="s">
        <v>1199</v>
      </c>
      <c r="B575">
        <v>1005229</v>
      </c>
      <c r="C575" t="s">
        <v>1200</v>
      </c>
      <c r="D575">
        <v>3531</v>
      </c>
      <c r="E575">
        <v>100009</v>
      </c>
      <c r="F575" t="s">
        <v>125</v>
      </c>
      <c r="G575" s="4">
        <v>35123</v>
      </c>
      <c r="H575" s="4">
        <v>2958100</v>
      </c>
      <c r="K575" t="str">
        <f t="shared" si="18"/>
        <v/>
      </c>
      <c r="L575">
        <f>IF(ISERROR(VLOOKUP(B575,analysis_1!$T$5:$T$857,1,FALSE)),0,1)</f>
        <v>0</v>
      </c>
      <c r="O575" t="str">
        <f t="shared" si="17"/>
        <v>CMCO</v>
      </c>
      <c r="P575" t="e">
        <f>VLOOKUP(A575,analysis_2!$AI$3:$AI$249,1,FALSE)</f>
        <v>#N/A</v>
      </c>
    </row>
    <row r="576" spans="1:17" x14ac:dyDescent="0.25">
      <c r="A576" t="s">
        <v>1201</v>
      </c>
      <c r="B576">
        <v>1166691</v>
      </c>
      <c r="C576" t="s">
        <v>1202</v>
      </c>
      <c r="D576">
        <v>4841</v>
      </c>
      <c r="E576">
        <v>108001</v>
      </c>
      <c r="F576" t="s">
        <v>125</v>
      </c>
      <c r="G576" s="4">
        <v>32331</v>
      </c>
      <c r="H576" s="4">
        <v>2958100</v>
      </c>
      <c r="K576" t="str">
        <f t="shared" si="18"/>
        <v/>
      </c>
      <c r="L576">
        <f>IF(ISERROR(VLOOKUP(B576,analysis_1!$T$5:$T$857,1,FALSE)),0,1)</f>
        <v>1</v>
      </c>
      <c r="O576" t="str">
        <f t="shared" si="17"/>
        <v>CMCSA</v>
      </c>
      <c r="P576" t="e">
        <f>VLOOKUP(A576,analysis_2!$AI$3:$AI$249,1,FALSE)</f>
        <v>#N/A</v>
      </c>
    </row>
    <row r="577" spans="1:17" x14ac:dyDescent="0.25">
      <c r="A577" t="s">
        <v>1203</v>
      </c>
      <c r="B577">
        <v>19446</v>
      </c>
      <c r="C577" t="s">
        <v>1204</v>
      </c>
      <c r="D577">
        <v>3841</v>
      </c>
      <c r="E577">
        <v>106003</v>
      </c>
      <c r="F577" t="s">
        <v>119</v>
      </c>
      <c r="G577" s="4">
        <v>34019</v>
      </c>
      <c r="H577" s="4">
        <v>2958100</v>
      </c>
      <c r="K577" t="str">
        <f t="shared" si="18"/>
        <v/>
      </c>
      <c r="L577">
        <f>IF(ISERROR(VLOOKUP(B577,analysis_1!$T$5:$T$857,1,FALSE)),0,1)</f>
        <v>0</v>
      </c>
      <c r="O577" t="str">
        <f t="shared" si="17"/>
        <v>CMD</v>
      </c>
      <c r="P577" t="e">
        <f>VLOOKUP(A577,analysis_2!$AI$3:$AI$249,1,FALSE)</f>
        <v>#N/A</v>
      </c>
    </row>
    <row r="578" spans="1:17" x14ac:dyDescent="0.25">
      <c r="A578" t="s">
        <v>1205</v>
      </c>
      <c r="B578">
        <v>1156375</v>
      </c>
      <c r="C578" t="s">
        <v>1206</v>
      </c>
      <c r="D578">
        <v>6200</v>
      </c>
      <c r="E578">
        <v>104003</v>
      </c>
      <c r="F578" t="s">
        <v>125</v>
      </c>
      <c r="G578" s="4">
        <v>37596</v>
      </c>
      <c r="H578" s="4">
        <v>2958100</v>
      </c>
      <c r="K578" t="str">
        <f t="shared" si="18"/>
        <v/>
      </c>
      <c r="L578">
        <f>IF(ISERROR(VLOOKUP(B578,analysis_1!$T$5:$T$857,1,FALSE)),0,1)</f>
        <v>1</v>
      </c>
      <c r="O578" t="str">
        <f t="shared" si="17"/>
        <v>CME</v>
      </c>
      <c r="P578" t="e">
        <f>VLOOKUP(A578,analysis_2!$AI$3:$AI$249,1,FALSE)</f>
        <v>#N/A</v>
      </c>
    </row>
    <row r="579" spans="1:17" x14ac:dyDescent="0.25">
      <c r="A579" t="s">
        <v>1207</v>
      </c>
      <c r="B579">
        <v>1058090</v>
      </c>
      <c r="C579" t="s">
        <v>1208</v>
      </c>
      <c r="D579">
        <v>5812</v>
      </c>
      <c r="E579">
        <v>103003</v>
      </c>
      <c r="F579" t="s">
        <v>119</v>
      </c>
      <c r="G579" s="4">
        <v>38743</v>
      </c>
      <c r="H579" s="4">
        <v>2958100</v>
      </c>
      <c r="K579" t="str">
        <f t="shared" si="18"/>
        <v/>
      </c>
      <c r="L579">
        <f>IF(ISERROR(VLOOKUP(B579,analysis_1!$T$5:$T$857,1,FALSE)),0,1)</f>
        <v>1</v>
      </c>
      <c r="O579" t="str">
        <f t="shared" ref="O579:O642" si="19">A579</f>
        <v>CMG</v>
      </c>
      <c r="P579" t="e">
        <f>VLOOKUP(A579,analysis_2!$AI$3:$AI$249,1,FALSE)</f>
        <v>#N/A</v>
      </c>
    </row>
    <row r="580" spans="1:17" x14ac:dyDescent="0.25">
      <c r="A580" t="s">
        <v>1209</v>
      </c>
      <c r="B580">
        <v>26172</v>
      </c>
      <c r="C580" t="s">
        <v>1210</v>
      </c>
      <c r="D580">
        <v>3510</v>
      </c>
      <c r="E580">
        <v>100001</v>
      </c>
      <c r="F580" t="s">
        <v>119</v>
      </c>
      <c r="G580" s="4">
        <v>31034</v>
      </c>
      <c r="H580" s="4">
        <v>2958100</v>
      </c>
      <c r="K580" t="str">
        <f t="shared" si="18"/>
        <v/>
      </c>
      <c r="L580">
        <f>IF(ISERROR(VLOOKUP(B580,analysis_1!$T$5:$T$857,1,FALSE)),0,1)</f>
        <v>1</v>
      </c>
      <c r="O580" t="str">
        <f t="shared" si="19"/>
        <v>CMI</v>
      </c>
      <c r="P580" t="e">
        <f>VLOOKUP(A580,analysis_2!$AI$3:$AI$249,1,FALSE)</f>
        <v>#N/A</v>
      </c>
    </row>
    <row r="581" spans="1:17" x14ac:dyDescent="0.25">
      <c r="A581" t="s">
        <v>34</v>
      </c>
      <c r="B581">
        <v>9000034</v>
      </c>
      <c r="C581" t="s">
        <v>1211</v>
      </c>
      <c r="D581">
        <v>9999</v>
      </c>
      <c r="E581">
        <v>103001</v>
      </c>
      <c r="F581" t="s">
        <v>125</v>
      </c>
      <c r="G581" s="4">
        <v>36893</v>
      </c>
      <c r="H581" s="4">
        <v>2958100</v>
      </c>
      <c r="J581">
        <v>9000034</v>
      </c>
      <c r="K581">
        <f t="shared" ref="K581:K644" si="20">IF(J581="","",B581)</f>
        <v>9000034</v>
      </c>
      <c r="L581">
        <f>IF(ISERROR(VLOOKUP(B581,analysis_1!$T$5:$T$857,1,FALSE)),0,1)</f>
        <v>0</v>
      </c>
      <c r="O581" t="str">
        <f t="shared" si="19"/>
        <v>CMLS</v>
      </c>
      <c r="P581" t="e">
        <f>VLOOKUP(A581,analysis_2!$AI$3:$AI$249,1,FALSE)</f>
        <v>#N/A</v>
      </c>
    </row>
    <row r="582" spans="1:17" x14ac:dyDescent="0.25">
      <c r="A582" t="s">
        <v>1212</v>
      </c>
      <c r="B582">
        <v>766701</v>
      </c>
      <c r="C582" t="s">
        <v>1213</v>
      </c>
      <c r="D582">
        <v>6798</v>
      </c>
      <c r="E582">
        <v>109001</v>
      </c>
      <c r="F582" t="s">
        <v>119</v>
      </c>
      <c r="G582" s="4">
        <v>32086</v>
      </c>
      <c r="H582" s="4">
        <v>2958100</v>
      </c>
      <c r="K582" t="str">
        <f t="shared" si="20"/>
        <v/>
      </c>
      <c r="L582">
        <f>IF(ISERROR(VLOOKUP(B582,analysis_1!$T$5:$T$857,1,FALSE)),0,1)</f>
        <v>0</v>
      </c>
      <c r="O582" t="str">
        <f t="shared" si="19"/>
        <v>CMO</v>
      </c>
      <c r="P582" t="str">
        <f>VLOOKUP(A582,analysis_2!$AI$3:$AI$249,1,FALSE)</f>
        <v>CMO</v>
      </c>
    </row>
    <row r="583" spans="1:17" x14ac:dyDescent="0.25">
      <c r="A583" t="s">
        <v>1214</v>
      </c>
      <c r="B583">
        <v>1227654</v>
      </c>
      <c r="C583" t="s">
        <v>1215</v>
      </c>
      <c r="D583">
        <v>1400</v>
      </c>
      <c r="E583">
        <v>110004</v>
      </c>
      <c r="F583" t="s">
        <v>119</v>
      </c>
      <c r="G583" s="4">
        <v>37967</v>
      </c>
      <c r="H583" s="4">
        <v>2958100</v>
      </c>
      <c r="K583" t="str">
        <f t="shared" si="20"/>
        <v/>
      </c>
      <c r="L583">
        <f>IF(ISERROR(VLOOKUP(B583,analysis_1!$T$5:$T$857,1,FALSE)),0,1)</f>
        <v>0</v>
      </c>
      <c r="O583" t="str">
        <f t="shared" si="19"/>
        <v>CMP</v>
      </c>
      <c r="P583" t="e">
        <f>VLOOKUP(A583,analysis_2!$AI$3:$AI$249,1,FALSE)</f>
        <v>#N/A</v>
      </c>
    </row>
    <row r="584" spans="1:17" x14ac:dyDescent="0.25">
      <c r="A584" t="s">
        <v>1216</v>
      </c>
      <c r="B584">
        <v>1262976</v>
      </c>
      <c r="C584" t="s">
        <v>1217</v>
      </c>
      <c r="D584">
        <v>2750</v>
      </c>
      <c r="E584">
        <v>103011</v>
      </c>
      <c r="F584" t="s">
        <v>125</v>
      </c>
      <c r="G584" s="4">
        <v>38625</v>
      </c>
      <c r="H584" s="4">
        <v>2958100</v>
      </c>
      <c r="K584" t="str">
        <f t="shared" si="20"/>
        <v/>
      </c>
      <c r="L584">
        <f>IF(ISERROR(VLOOKUP(B584,analysis_1!$T$5:$T$857,1,FALSE)),0,1)</f>
        <v>0</v>
      </c>
      <c r="O584" t="str">
        <f t="shared" si="19"/>
        <v>CMPR</v>
      </c>
      <c r="P584" t="e">
        <f>VLOOKUP(A584,analysis_2!$AI$3:$AI$249,1,FALSE)</f>
        <v>#N/A</v>
      </c>
    </row>
    <row r="585" spans="1:17" x14ac:dyDescent="0.25">
      <c r="A585" t="s">
        <v>1218</v>
      </c>
      <c r="B585">
        <v>811156</v>
      </c>
      <c r="C585" t="s">
        <v>1219</v>
      </c>
      <c r="D585">
        <v>4931</v>
      </c>
      <c r="E585">
        <v>105001</v>
      </c>
      <c r="F585" t="s">
        <v>119</v>
      </c>
      <c r="G585" s="4">
        <v>31047</v>
      </c>
      <c r="H585" s="4">
        <v>2958100</v>
      </c>
      <c r="K585" t="str">
        <f t="shared" si="20"/>
        <v/>
      </c>
      <c r="L585">
        <f>IF(ISERROR(VLOOKUP(B585,analysis_1!$T$5:$T$857,1,FALSE)),0,1)</f>
        <v>1</v>
      </c>
      <c r="O585" t="str">
        <f t="shared" si="19"/>
        <v>CMS</v>
      </c>
      <c r="P585" t="e">
        <f>VLOOKUP(A585,analysis_2!$AI$3:$AI$249,1,FALSE)</f>
        <v>#N/A</v>
      </c>
    </row>
    <row r="586" spans="1:17" x14ac:dyDescent="0.25">
      <c r="A586" t="s">
        <v>1220</v>
      </c>
      <c r="B586">
        <v>23197</v>
      </c>
      <c r="C586" t="s">
        <v>1221</v>
      </c>
      <c r="D586">
        <v>3663</v>
      </c>
      <c r="E586">
        <v>101005</v>
      </c>
      <c r="F586" t="s">
        <v>125</v>
      </c>
      <c r="G586" s="4">
        <v>33652</v>
      </c>
      <c r="H586" s="4">
        <v>2958100</v>
      </c>
      <c r="K586" t="str">
        <f t="shared" si="20"/>
        <v/>
      </c>
      <c r="L586">
        <f>IF(ISERROR(VLOOKUP(B586,analysis_1!$T$5:$T$857,1,FALSE)),0,1)</f>
        <v>0</v>
      </c>
      <c r="O586" t="str">
        <f t="shared" si="19"/>
        <v>CMTL</v>
      </c>
      <c r="P586" t="e">
        <f>VLOOKUP(A586,analysis_2!$AI$3:$AI$249,1,FALSE)</f>
        <v>#N/A</v>
      </c>
    </row>
    <row r="587" spans="1:17" x14ac:dyDescent="0.25">
      <c r="A587" t="s">
        <v>1222</v>
      </c>
      <c r="B587">
        <v>21175</v>
      </c>
      <c r="C587" t="s">
        <v>1223</v>
      </c>
      <c r="D587">
        <v>6331</v>
      </c>
      <c r="E587">
        <v>104006</v>
      </c>
      <c r="F587" t="s">
        <v>119</v>
      </c>
      <c r="G587" s="4">
        <v>31239</v>
      </c>
      <c r="H587" s="4">
        <v>2958100</v>
      </c>
      <c r="K587" t="str">
        <f t="shared" si="20"/>
        <v/>
      </c>
      <c r="L587">
        <f>IF(ISERROR(VLOOKUP(B587,analysis_1!$T$5:$T$857,1,FALSE)),0,1)</f>
        <v>1</v>
      </c>
      <c r="O587" t="str">
        <f t="shared" si="19"/>
        <v>CNA</v>
      </c>
      <c r="P587" t="e">
        <f>VLOOKUP(A587,analysis_2!$AI$3:$AI$249,1,FALSE)</f>
        <v>#N/A</v>
      </c>
    </row>
    <row r="588" spans="1:17" x14ac:dyDescent="0.25">
      <c r="A588" t="s">
        <v>1224</v>
      </c>
      <c r="B588">
        <v>1071739</v>
      </c>
      <c r="C588" t="s">
        <v>1225</v>
      </c>
      <c r="D588">
        <v>6324</v>
      </c>
      <c r="E588">
        <v>106006</v>
      </c>
      <c r="F588" t="s">
        <v>119</v>
      </c>
      <c r="G588" s="4">
        <v>37238</v>
      </c>
      <c r="H588" s="4">
        <v>2958100</v>
      </c>
      <c r="K588" t="str">
        <f t="shared" si="20"/>
        <v/>
      </c>
      <c r="L588">
        <f>IF(ISERROR(VLOOKUP(B588,analysis_1!$T$5:$T$857,1,FALSE)),0,1)</f>
        <v>1</v>
      </c>
      <c r="O588" t="str">
        <f t="shared" si="19"/>
        <v>CNC</v>
      </c>
      <c r="P588" t="e">
        <f>VLOOKUP(A588,analysis_2!$AI$3:$AI$249,1,FALSE)</f>
        <v>#N/A</v>
      </c>
    </row>
    <row r="589" spans="1:17" x14ac:dyDescent="0.25">
      <c r="A589" t="s">
        <v>1226</v>
      </c>
      <c r="B589">
        <v>1677703</v>
      </c>
      <c r="C589" t="s">
        <v>1227</v>
      </c>
      <c r="D589">
        <v>7389</v>
      </c>
      <c r="E589">
        <v>100002</v>
      </c>
      <c r="F589" t="s">
        <v>125</v>
      </c>
      <c r="G589" s="4">
        <v>42738</v>
      </c>
      <c r="H589" s="4">
        <v>2958100</v>
      </c>
      <c r="K589" t="str">
        <f t="shared" si="20"/>
        <v/>
      </c>
      <c r="L589">
        <f>IF(ISERROR(VLOOKUP(B589,analysis_1!$T$5:$T$857,1,FALSE)),0,1)</f>
        <v>1</v>
      </c>
      <c r="O589" t="str">
        <f t="shared" si="19"/>
        <v>CNDT</v>
      </c>
      <c r="P589" t="e">
        <f>VLOOKUP(A589,analysis_2!$AI$3:$AI$249,1,FALSE)</f>
        <v>#N/A</v>
      </c>
    </row>
    <row r="590" spans="1:17" x14ac:dyDescent="0.25">
      <c r="A590" t="s">
        <v>1228</v>
      </c>
      <c r="B590">
        <v>1502292</v>
      </c>
      <c r="C590" t="s">
        <v>1229</v>
      </c>
      <c r="D590">
        <v>6331</v>
      </c>
      <c r="E590">
        <v>104006</v>
      </c>
      <c r="F590" t="s">
        <v>125</v>
      </c>
      <c r="G590" s="4">
        <v>42229</v>
      </c>
      <c r="H590" s="4">
        <v>2958100</v>
      </c>
      <c r="K590" t="str">
        <f t="shared" si="20"/>
        <v/>
      </c>
      <c r="L590">
        <f>IF(ISERROR(VLOOKUP(B590,analysis_1!$T$5:$T$857,1,FALSE)),0,1)</f>
        <v>0</v>
      </c>
      <c r="O590" t="str">
        <f t="shared" si="19"/>
        <v>CNFR</v>
      </c>
      <c r="P590" t="e">
        <f>VLOOKUP(A590,analysis_2!$AI$3:$AI$249,1,FALSE)</f>
        <v>#N/A</v>
      </c>
    </row>
    <row r="591" spans="1:17" x14ac:dyDescent="0.25">
      <c r="A591" t="s">
        <v>1230</v>
      </c>
      <c r="B591">
        <v>1385280</v>
      </c>
      <c r="C591" t="s">
        <v>1231</v>
      </c>
      <c r="D591">
        <v>7830</v>
      </c>
      <c r="E591">
        <v>103001</v>
      </c>
      <c r="F591" t="s">
        <v>119</v>
      </c>
      <c r="G591" s="4">
        <v>39196</v>
      </c>
      <c r="H591" s="4">
        <v>2958100</v>
      </c>
      <c r="K591" t="str">
        <f t="shared" si="20"/>
        <v/>
      </c>
      <c r="L591">
        <f>IF(ISERROR(VLOOKUP(B591,analysis_1!$T$5:$T$857,1,FALSE)),0,1)</f>
        <v>0</v>
      </c>
      <c r="O591" t="str">
        <f t="shared" si="19"/>
        <v>CNK</v>
      </c>
      <c r="P591" t="e">
        <f>VLOOKUP(A591,analysis_2!$AI$3:$AI$249,1,FALSE)</f>
        <v>#N/A</v>
      </c>
    </row>
    <row r="592" spans="1:17" x14ac:dyDescent="0.25">
      <c r="A592" t="s">
        <v>1232</v>
      </c>
      <c r="B592">
        <v>816956</v>
      </c>
      <c r="C592" t="s">
        <v>1233</v>
      </c>
      <c r="D592">
        <v>3845</v>
      </c>
      <c r="E592">
        <v>106004</v>
      </c>
      <c r="F592" t="s">
        <v>119</v>
      </c>
      <c r="G592" s="4">
        <v>32958</v>
      </c>
      <c r="H592" s="4">
        <v>2958100</v>
      </c>
      <c r="K592" t="str">
        <f t="shared" si="20"/>
        <v/>
      </c>
      <c r="L592">
        <f>IF(ISERROR(VLOOKUP(B592,analysis_1!$T$5:$T$857,1,FALSE)),0,1)</f>
        <v>0</v>
      </c>
      <c r="O592" t="str">
        <f t="shared" si="19"/>
        <v>CNMD</v>
      </c>
      <c r="P592" t="e">
        <f>VLOOKUP(A592,analysis_2!$AI$3:$AI$249,1,FALSE)</f>
        <v>#N/A</v>
      </c>
      <c r="Q592" t="e">
        <f>VLOOKUP(D592,analysis_2!$AJ$12:$AK$37,2,FALSE)</f>
        <v>#N/A</v>
      </c>
    </row>
    <row r="593" spans="1:17" x14ac:dyDescent="0.25">
      <c r="A593" t="s">
        <v>1234</v>
      </c>
      <c r="B593">
        <v>759458</v>
      </c>
      <c r="C593" t="s">
        <v>163</v>
      </c>
      <c r="D593">
        <v>9999</v>
      </c>
      <c r="E593">
        <v>104002</v>
      </c>
      <c r="F593" t="s">
        <v>163</v>
      </c>
      <c r="G593" s="4">
        <v>1</v>
      </c>
      <c r="H593" s="4">
        <v>1</v>
      </c>
      <c r="K593" t="str">
        <f t="shared" si="20"/>
        <v/>
      </c>
      <c r="L593">
        <f>IF(ISERROR(VLOOKUP(B593,analysis_1!$T$5:$T$857,1,FALSE)),0,1)</f>
        <v>0</v>
      </c>
      <c r="O593" t="str">
        <f t="shared" si="19"/>
        <v>CNND</v>
      </c>
      <c r="P593" t="e">
        <f>VLOOKUP(A593,analysis_2!$AI$3:$AI$249,1,FALSE)</f>
        <v>#N/A</v>
      </c>
    </row>
    <row r="594" spans="1:17" x14ac:dyDescent="0.25">
      <c r="A594" t="s">
        <v>35</v>
      </c>
      <c r="B594">
        <v>9000035</v>
      </c>
      <c r="C594" t="s">
        <v>1235</v>
      </c>
      <c r="D594">
        <v>9999</v>
      </c>
      <c r="E594">
        <v>107003</v>
      </c>
      <c r="F594" t="s">
        <v>119</v>
      </c>
      <c r="G594" s="4">
        <v>41907</v>
      </c>
      <c r="H594" s="4">
        <v>43103</v>
      </c>
      <c r="J594">
        <v>9000035</v>
      </c>
      <c r="K594">
        <f t="shared" si="20"/>
        <v>9000035</v>
      </c>
      <c r="L594">
        <f>IF(ISERROR(VLOOKUP(B594,analysis_1!$T$5:$T$857,1,FALSE)),0,1)</f>
        <v>0</v>
      </c>
      <c r="O594" t="str">
        <f t="shared" si="19"/>
        <v>CNNX</v>
      </c>
      <c r="P594" t="e">
        <f>VLOOKUP(A594,analysis_2!$AI$3:$AI$249,1,FALSE)</f>
        <v>#N/A</v>
      </c>
    </row>
    <row r="595" spans="1:17" x14ac:dyDescent="0.25">
      <c r="A595" t="s">
        <v>1236</v>
      </c>
      <c r="B595">
        <v>1224608</v>
      </c>
      <c r="C595" t="s">
        <v>1237</v>
      </c>
      <c r="D595">
        <v>6321</v>
      </c>
      <c r="E595">
        <v>104004</v>
      </c>
      <c r="F595" t="s">
        <v>119</v>
      </c>
      <c r="G595" s="4">
        <v>37874</v>
      </c>
      <c r="H595" s="4">
        <v>2958100</v>
      </c>
      <c r="K595" t="str">
        <f t="shared" si="20"/>
        <v/>
      </c>
      <c r="L595">
        <f>IF(ISERROR(VLOOKUP(B595,analysis_1!$T$5:$T$857,1,FALSE)),0,1)</f>
        <v>0</v>
      </c>
      <c r="O595" t="str">
        <f t="shared" si="19"/>
        <v>CNO</v>
      </c>
      <c r="P595" s="16" t="str">
        <f>VLOOKUP(A595,analysis_2!$AI$3:$AI$249,1,FALSE)</f>
        <v>CNO</v>
      </c>
      <c r="Q595" t="e">
        <f>VLOOKUP(D595,analysis_2!$AJ$12:$AK$37,2,FALSE)</f>
        <v>#N/A</v>
      </c>
    </row>
    <row r="596" spans="1:17" x14ac:dyDescent="0.25">
      <c r="A596" t="s">
        <v>1238</v>
      </c>
      <c r="B596">
        <v>712771</v>
      </c>
      <c r="C596" t="s">
        <v>1239</v>
      </c>
      <c r="D596">
        <v>6022</v>
      </c>
      <c r="E596">
        <v>104002</v>
      </c>
      <c r="F596" t="s">
        <v>125</v>
      </c>
      <c r="G596" s="4">
        <v>35215</v>
      </c>
      <c r="H596" s="4">
        <v>2958100</v>
      </c>
      <c r="K596" t="str">
        <f t="shared" si="20"/>
        <v/>
      </c>
      <c r="L596">
        <f>IF(ISERROR(VLOOKUP(B596,analysis_1!$T$5:$T$857,1,FALSE)),0,1)</f>
        <v>0</v>
      </c>
      <c r="O596" t="str">
        <f t="shared" si="19"/>
        <v>CNOB</v>
      </c>
      <c r="P596" t="e">
        <f>VLOOKUP(A596,analysis_2!$AI$3:$AI$249,1,FALSE)</f>
        <v>#N/A</v>
      </c>
      <c r="Q596">
        <f>VLOOKUP(D596,analysis_2!$AJ$12:$AK$37,2,FALSE)</f>
        <v>104002</v>
      </c>
    </row>
    <row r="597" spans="1:17" x14ac:dyDescent="0.25">
      <c r="A597" t="s">
        <v>1240</v>
      </c>
      <c r="B597">
        <v>1130310</v>
      </c>
      <c r="C597" t="s">
        <v>1241</v>
      </c>
      <c r="D597">
        <v>4911</v>
      </c>
      <c r="E597">
        <v>105001</v>
      </c>
      <c r="F597" t="s">
        <v>119</v>
      </c>
      <c r="G597" s="4">
        <v>25570</v>
      </c>
      <c r="H597" s="4">
        <v>2958100</v>
      </c>
      <c r="K597" t="str">
        <f t="shared" si="20"/>
        <v/>
      </c>
      <c r="L597">
        <f>IF(ISERROR(VLOOKUP(B597,analysis_1!$T$5:$T$857,1,FALSE)),0,1)</f>
        <v>1</v>
      </c>
      <c r="O597" t="str">
        <f t="shared" si="19"/>
        <v>CNP</v>
      </c>
      <c r="P597" t="e">
        <f>VLOOKUP(A597,analysis_2!$AI$3:$AI$249,1,FALSE)</f>
        <v>#N/A</v>
      </c>
    </row>
    <row r="598" spans="1:17" x14ac:dyDescent="0.25">
      <c r="A598" t="s">
        <v>1242</v>
      </c>
      <c r="B598">
        <v>883902</v>
      </c>
      <c r="C598" t="s">
        <v>1243</v>
      </c>
      <c r="D598">
        <v>3448</v>
      </c>
      <c r="E598">
        <v>100003</v>
      </c>
      <c r="F598" t="s">
        <v>119</v>
      </c>
      <c r="G598" s="4">
        <v>33700</v>
      </c>
      <c r="H598" s="4">
        <v>2958100</v>
      </c>
      <c r="K598" t="str">
        <f t="shared" si="20"/>
        <v/>
      </c>
      <c r="L598">
        <f>IF(ISERROR(VLOOKUP(B598,analysis_1!$T$5:$T$857,1,FALSE)),0,1)</f>
        <v>0</v>
      </c>
      <c r="O598" t="str">
        <f t="shared" si="19"/>
        <v>CNR</v>
      </c>
      <c r="P598" t="e">
        <f>VLOOKUP(A598,analysis_2!$AI$3:$AI$249,1,FALSE)</f>
        <v>#N/A</v>
      </c>
      <c r="Q598" t="e">
        <f>VLOOKUP(D598,analysis_2!$AJ$12:$AK$37,2,FALSE)</f>
        <v>#N/A</v>
      </c>
    </row>
    <row r="599" spans="1:17" x14ac:dyDescent="0.25">
      <c r="A599" t="s">
        <v>1244</v>
      </c>
      <c r="B599">
        <v>1284812</v>
      </c>
      <c r="C599" t="s">
        <v>1245</v>
      </c>
      <c r="D599">
        <v>6282</v>
      </c>
      <c r="E599">
        <v>104001</v>
      </c>
      <c r="F599" t="s">
        <v>119</v>
      </c>
      <c r="G599" s="4">
        <v>38215</v>
      </c>
      <c r="H599" s="4">
        <v>2958100</v>
      </c>
      <c r="K599" t="str">
        <f t="shared" si="20"/>
        <v/>
      </c>
      <c r="L599">
        <f>IF(ISERROR(VLOOKUP(B599,analysis_1!$T$5:$T$857,1,FALSE)),0,1)</f>
        <v>0</v>
      </c>
      <c r="O599" t="str">
        <f t="shared" si="19"/>
        <v>CNS</v>
      </c>
      <c r="P599" t="e">
        <f>VLOOKUP(A599,analysis_2!$AI$3:$AI$249,1,FALSE)</f>
        <v>#N/A</v>
      </c>
    </row>
    <row r="600" spans="1:17" x14ac:dyDescent="0.25">
      <c r="A600" t="s">
        <v>1246</v>
      </c>
      <c r="B600">
        <v>1304421</v>
      </c>
      <c r="C600" t="s">
        <v>1247</v>
      </c>
      <c r="D600">
        <v>4813</v>
      </c>
      <c r="E600">
        <v>108001</v>
      </c>
      <c r="F600" t="s">
        <v>125</v>
      </c>
      <c r="G600" s="4">
        <v>38555</v>
      </c>
      <c r="H600" s="4">
        <v>2958100</v>
      </c>
      <c r="K600" t="str">
        <f t="shared" si="20"/>
        <v/>
      </c>
      <c r="L600">
        <f>IF(ISERROR(VLOOKUP(B600,analysis_1!$T$5:$T$857,1,FALSE)),0,1)</f>
        <v>0</v>
      </c>
      <c r="O600" t="str">
        <f t="shared" si="19"/>
        <v>CNSL</v>
      </c>
      <c r="P600" t="e">
        <f>VLOOKUP(A600,analysis_2!$AI$3:$AI$249,1,FALSE)</f>
        <v>#N/A</v>
      </c>
    </row>
    <row r="601" spans="1:17" x14ac:dyDescent="0.25">
      <c r="A601" t="s">
        <v>1248</v>
      </c>
      <c r="B601">
        <v>1080034</v>
      </c>
      <c r="C601" t="s">
        <v>1249</v>
      </c>
      <c r="D601">
        <v>9999</v>
      </c>
      <c r="E601">
        <v>101002</v>
      </c>
      <c r="F601" t="s">
        <v>125</v>
      </c>
      <c r="G601" s="4">
        <v>36616</v>
      </c>
      <c r="H601" s="4">
        <v>41983</v>
      </c>
      <c r="K601" t="str">
        <f t="shared" si="20"/>
        <v/>
      </c>
      <c r="L601">
        <f>IF(ISERROR(VLOOKUP(B601,analysis_1!$T$5:$T$857,1,FALSE)),0,1)</f>
        <v>0</v>
      </c>
      <c r="O601" t="str">
        <f t="shared" si="19"/>
        <v>CNVR</v>
      </c>
      <c r="P601" t="e">
        <f>VLOOKUP(A601,analysis_2!$AI$3:$AI$249,1,FALSE)</f>
        <v>#N/A</v>
      </c>
    </row>
    <row r="602" spans="1:17" x14ac:dyDescent="0.25">
      <c r="A602" t="s">
        <v>1250</v>
      </c>
      <c r="B602">
        <v>1070412</v>
      </c>
      <c r="C602" t="s">
        <v>1075</v>
      </c>
      <c r="D602">
        <v>1311</v>
      </c>
      <c r="E602">
        <v>107002</v>
      </c>
      <c r="F602" t="s">
        <v>119</v>
      </c>
      <c r="G602" s="4">
        <v>36280</v>
      </c>
      <c r="H602" s="4">
        <v>2958100</v>
      </c>
      <c r="K602" t="str">
        <f t="shared" si="20"/>
        <v/>
      </c>
      <c r="L602" s="6">
        <f>IF(ISERROR(VLOOKUP(B602,analysis_1!$T$5:$T$857,1,FALSE)),0,1)</f>
        <v>1</v>
      </c>
      <c r="M602">
        <f>IFERROR(VLOOKUP(B602,analysis_1!$T$5:$U$857,2,FALSE),0)</f>
        <v>1</v>
      </c>
      <c r="O602" t="str">
        <f t="shared" si="19"/>
        <v>CNX</v>
      </c>
      <c r="P602" s="16" t="str">
        <f>VLOOKUP(A602,analysis_2!$AI$3:$AI$249,1,FALSE)</f>
        <v>CNX</v>
      </c>
      <c r="Q602" t="e">
        <f>VLOOKUP(D602,analysis_2!$AJ$12:$AK$37,2,FALSE)</f>
        <v>#N/A</v>
      </c>
    </row>
    <row r="603" spans="1:17" x14ac:dyDescent="0.25">
      <c r="A603" t="s">
        <v>1251</v>
      </c>
      <c r="B603">
        <v>1610418</v>
      </c>
      <c r="C603" t="s">
        <v>1252</v>
      </c>
      <c r="D603">
        <v>4922</v>
      </c>
      <c r="E603">
        <v>107003</v>
      </c>
      <c r="F603" t="s">
        <v>119</v>
      </c>
      <c r="G603" s="4">
        <v>43104</v>
      </c>
      <c r="H603" s="4">
        <v>2958100</v>
      </c>
      <c r="K603" t="str">
        <f t="shared" si="20"/>
        <v/>
      </c>
      <c r="L603">
        <f>IF(ISERROR(VLOOKUP(B603,analysis_1!$T$5:$T$857,1,FALSE)),0,1)</f>
        <v>0</v>
      </c>
      <c r="O603" t="str">
        <f t="shared" si="19"/>
        <v>CNXM</v>
      </c>
      <c r="P603" t="e">
        <f>VLOOKUP(A603,analysis_2!$AI$3:$AI$249,1,FALSE)</f>
        <v>#N/A</v>
      </c>
      <c r="Q603">
        <f>VLOOKUP(D603,analysis_2!$AJ$12:$AK$37,2,FALSE)</f>
        <v>107003</v>
      </c>
    </row>
    <row r="604" spans="1:17" x14ac:dyDescent="0.25">
      <c r="A604" t="s">
        <v>1253</v>
      </c>
      <c r="B604">
        <v>1345126</v>
      </c>
      <c r="C604" t="s">
        <v>1254</v>
      </c>
      <c r="D604">
        <v>2510</v>
      </c>
      <c r="E604">
        <v>100013</v>
      </c>
      <c r="F604" t="s">
        <v>119</v>
      </c>
      <c r="G604" s="4">
        <v>38855</v>
      </c>
      <c r="H604" s="4">
        <v>2958100</v>
      </c>
      <c r="K604" t="str">
        <f t="shared" si="20"/>
        <v/>
      </c>
      <c r="L604">
        <f>IF(ISERROR(VLOOKUP(B604,analysis_1!$T$5:$T$857,1,FALSE)),0,1)</f>
        <v>0</v>
      </c>
      <c r="O604" t="str">
        <f t="shared" si="19"/>
        <v>CODI</v>
      </c>
      <c r="P604" t="e">
        <f>VLOOKUP(A604,analysis_2!$AI$3:$AI$249,1,FALSE)</f>
        <v>#N/A</v>
      </c>
      <c r="Q604" t="e">
        <f>VLOOKUP(D604,analysis_2!$AJ$12:$AK$37,2,FALSE)</f>
        <v>#N/A</v>
      </c>
    </row>
    <row r="605" spans="1:17" x14ac:dyDescent="0.25">
      <c r="A605" t="s">
        <v>1255</v>
      </c>
      <c r="B605">
        <v>927628</v>
      </c>
      <c r="C605" t="s">
        <v>1256</v>
      </c>
      <c r="D605">
        <v>6021</v>
      </c>
      <c r="E605">
        <v>104007</v>
      </c>
      <c r="F605" t="s">
        <v>119</v>
      </c>
      <c r="G605" s="4">
        <v>34654</v>
      </c>
      <c r="H605" s="4">
        <v>2958100</v>
      </c>
      <c r="K605" t="str">
        <f t="shared" si="20"/>
        <v/>
      </c>
      <c r="L605">
        <f>IF(ISERROR(VLOOKUP(B605,analysis_1!$T$5:$T$857,1,FALSE)),0,1)</f>
        <v>1</v>
      </c>
      <c r="O605" t="str">
        <f t="shared" si="19"/>
        <v>COF</v>
      </c>
      <c r="P605" t="e">
        <f>VLOOKUP(A605,analysis_2!$AI$3:$AI$249,1,FALSE)</f>
        <v>#N/A</v>
      </c>
    </row>
    <row r="606" spans="1:17" x14ac:dyDescent="0.25">
      <c r="A606" t="s">
        <v>1257</v>
      </c>
      <c r="B606">
        <v>858470</v>
      </c>
      <c r="C606" t="s">
        <v>1258</v>
      </c>
      <c r="D606">
        <v>1311</v>
      </c>
      <c r="E606">
        <v>107002</v>
      </c>
      <c r="F606" t="s">
        <v>119</v>
      </c>
      <c r="G606" s="4">
        <v>32912</v>
      </c>
      <c r="H606" s="4">
        <v>2958100</v>
      </c>
      <c r="K606" t="str">
        <f t="shared" si="20"/>
        <v/>
      </c>
      <c r="L606">
        <f>IF(ISERROR(VLOOKUP(B606,analysis_1!$T$5:$T$857,1,FALSE)),0,1)</f>
        <v>1</v>
      </c>
      <c r="O606" t="str">
        <f t="shared" si="19"/>
        <v>COG</v>
      </c>
      <c r="P606" t="e">
        <f>VLOOKUP(A606,analysis_2!$AI$3:$AI$249,1,FALSE)</f>
        <v>#N/A</v>
      </c>
    </row>
    <row r="607" spans="1:17" x14ac:dyDescent="0.25">
      <c r="A607" t="s">
        <v>1259</v>
      </c>
      <c r="B607">
        <v>21510</v>
      </c>
      <c r="C607" t="s">
        <v>1260</v>
      </c>
      <c r="D607">
        <v>3826</v>
      </c>
      <c r="E607">
        <v>101001</v>
      </c>
      <c r="F607" t="s">
        <v>125</v>
      </c>
      <c r="G607" s="4">
        <v>32958</v>
      </c>
      <c r="H607" s="4">
        <v>2958100</v>
      </c>
      <c r="K607" t="str">
        <f t="shared" si="20"/>
        <v/>
      </c>
      <c r="L607">
        <f>IF(ISERROR(VLOOKUP(B607,analysis_1!$T$5:$T$857,1,FALSE)),0,1)</f>
        <v>0</v>
      </c>
      <c r="O607" t="str">
        <f t="shared" si="19"/>
        <v>COHR</v>
      </c>
      <c r="P607" t="e">
        <f>VLOOKUP(A607,analysis_2!$AI$3:$AI$249,1,FALSE)</f>
        <v>#N/A</v>
      </c>
    </row>
    <row r="608" spans="1:17" x14ac:dyDescent="0.25">
      <c r="A608" t="s">
        <v>1261</v>
      </c>
      <c r="B608">
        <v>317540</v>
      </c>
      <c r="C608" t="s">
        <v>1262</v>
      </c>
      <c r="D608">
        <v>2086</v>
      </c>
      <c r="E608">
        <v>102005</v>
      </c>
      <c r="F608" t="s">
        <v>125</v>
      </c>
      <c r="G608" s="4">
        <v>32958</v>
      </c>
      <c r="H608" s="4">
        <v>2958100</v>
      </c>
      <c r="K608" t="str">
        <f t="shared" si="20"/>
        <v/>
      </c>
      <c r="L608">
        <f>IF(ISERROR(VLOOKUP(B608,analysis_1!$T$5:$T$857,1,FALSE)),0,1)</f>
        <v>0</v>
      </c>
      <c r="O608" t="str">
        <f t="shared" si="19"/>
        <v>COKE</v>
      </c>
      <c r="P608" t="e">
        <f>VLOOKUP(A608,analysis_2!$AI$3:$AI$249,1,FALSE)</f>
        <v>#N/A</v>
      </c>
    </row>
    <row r="609" spans="1:17" x14ac:dyDescent="0.25">
      <c r="A609" t="s">
        <v>1263</v>
      </c>
      <c r="B609">
        <v>1137411</v>
      </c>
      <c r="C609" t="s">
        <v>1264</v>
      </c>
      <c r="D609">
        <v>3728</v>
      </c>
      <c r="E609">
        <v>100008</v>
      </c>
      <c r="F609" t="s">
        <v>119</v>
      </c>
      <c r="G609" s="4">
        <v>37057</v>
      </c>
      <c r="H609" s="4">
        <v>43430</v>
      </c>
      <c r="K609" t="str">
        <f t="shared" si="20"/>
        <v/>
      </c>
      <c r="L609">
        <f>IF(ISERROR(VLOOKUP(B609,analysis_1!$T$5:$T$857,1,FALSE)),0,1)</f>
        <v>1</v>
      </c>
      <c r="O609" t="str">
        <f t="shared" si="19"/>
        <v>COL</v>
      </c>
      <c r="P609" t="e">
        <f>VLOOKUP(A609,analysis_2!$AI$3:$AI$249,1,FALSE)</f>
        <v>#N/A</v>
      </c>
    </row>
    <row r="610" spans="1:17" x14ac:dyDescent="0.25">
      <c r="A610" t="s">
        <v>1265</v>
      </c>
      <c r="B610">
        <v>887343</v>
      </c>
      <c r="C610" t="s">
        <v>1266</v>
      </c>
      <c r="D610">
        <v>6022</v>
      </c>
      <c r="E610">
        <v>104002</v>
      </c>
      <c r="F610" t="s">
        <v>125</v>
      </c>
      <c r="G610" s="4">
        <v>33771</v>
      </c>
      <c r="H610" s="4">
        <v>2958100</v>
      </c>
      <c r="K610" t="str">
        <f t="shared" si="20"/>
        <v/>
      </c>
      <c r="L610">
        <f>IF(ISERROR(VLOOKUP(B610,analysis_1!$T$5:$T$857,1,FALSE)),0,1)</f>
        <v>0</v>
      </c>
      <c r="O610" t="str">
        <f t="shared" si="19"/>
        <v>COLB</v>
      </c>
      <c r="P610" t="e">
        <f>VLOOKUP(A610,analysis_2!$AI$3:$AI$249,1,FALSE)</f>
        <v>#N/A</v>
      </c>
      <c r="Q610">
        <f>VLOOKUP(D610,analysis_2!$AJ$12:$AK$37,2,FALSE)</f>
        <v>104002</v>
      </c>
    </row>
    <row r="611" spans="1:17" x14ac:dyDescent="0.25">
      <c r="A611" t="s">
        <v>1267</v>
      </c>
      <c r="B611">
        <v>1267565</v>
      </c>
      <c r="C611" t="s">
        <v>1268</v>
      </c>
      <c r="D611">
        <v>2834</v>
      </c>
      <c r="E611">
        <v>106005</v>
      </c>
      <c r="F611" t="s">
        <v>125</v>
      </c>
      <c r="G611" s="4">
        <v>42131</v>
      </c>
      <c r="H611" s="4">
        <v>2958100</v>
      </c>
      <c r="K611" t="str">
        <f t="shared" si="20"/>
        <v/>
      </c>
      <c r="L611">
        <f>IF(ISERROR(VLOOKUP(B611,analysis_1!$T$5:$T$857,1,FALSE)),0,1)</f>
        <v>0</v>
      </c>
      <c r="O611" t="str">
        <f t="shared" si="19"/>
        <v>COLL</v>
      </c>
      <c r="P611" t="e">
        <f>VLOOKUP(A611,analysis_2!$AI$3:$AI$249,1,FALSE)</f>
        <v>#N/A</v>
      </c>
      <c r="Q611" t="e">
        <f>VLOOKUP(D611,analysis_2!$AJ$12:$AK$37,2,FALSE)</f>
        <v>#N/A</v>
      </c>
    </row>
    <row r="612" spans="1:17" x14ac:dyDescent="0.25">
      <c r="A612" t="s">
        <v>1269</v>
      </c>
      <c r="B612">
        <v>1050797</v>
      </c>
      <c r="C612" t="s">
        <v>1270</v>
      </c>
      <c r="D612">
        <v>2300</v>
      </c>
      <c r="E612">
        <v>103004</v>
      </c>
      <c r="F612" t="s">
        <v>125</v>
      </c>
      <c r="G612" s="4">
        <v>35881</v>
      </c>
      <c r="H612" s="4">
        <v>2958100</v>
      </c>
      <c r="K612" t="str">
        <f t="shared" si="20"/>
        <v/>
      </c>
      <c r="L612">
        <f>IF(ISERROR(VLOOKUP(B612,analysis_1!$T$5:$T$857,1,FALSE)),0,1)</f>
        <v>0</v>
      </c>
      <c r="O612" t="str">
        <f t="shared" si="19"/>
        <v>COLM</v>
      </c>
      <c r="P612" t="e">
        <f>VLOOKUP(A612,analysis_2!$AI$3:$AI$249,1,FALSE)</f>
        <v>#N/A</v>
      </c>
    </row>
    <row r="613" spans="1:17" x14ac:dyDescent="0.25">
      <c r="A613" t="s">
        <v>1271</v>
      </c>
      <c r="B613">
        <v>1517228</v>
      </c>
      <c r="C613" t="s">
        <v>1272</v>
      </c>
      <c r="D613">
        <v>3663</v>
      </c>
      <c r="E613">
        <v>101005</v>
      </c>
      <c r="F613" t="s">
        <v>125</v>
      </c>
      <c r="G613" s="4">
        <v>41572</v>
      </c>
      <c r="H613" s="4">
        <v>2958100</v>
      </c>
      <c r="K613" t="str">
        <f t="shared" si="20"/>
        <v/>
      </c>
      <c r="L613">
        <f>IF(ISERROR(VLOOKUP(B613,analysis_1!$T$5:$T$857,1,FALSE)),0,1)</f>
        <v>1</v>
      </c>
      <c r="O613" t="str">
        <f t="shared" si="19"/>
        <v>COMM</v>
      </c>
      <c r="P613" t="e">
        <f>VLOOKUP(A613,analysis_2!$AI$3:$AI$249,1,FALSE)</f>
        <v>#N/A</v>
      </c>
    </row>
    <row r="614" spans="1:17" x14ac:dyDescent="0.25">
      <c r="A614" t="s">
        <v>1273</v>
      </c>
      <c r="B614">
        <v>1553023</v>
      </c>
      <c r="C614" t="s">
        <v>1274</v>
      </c>
      <c r="D614">
        <v>6798</v>
      </c>
      <c r="E614">
        <v>109001</v>
      </c>
      <c r="F614" t="s">
        <v>125</v>
      </c>
      <c r="G614" s="4">
        <v>41292</v>
      </c>
      <c r="H614" s="4">
        <v>2958100</v>
      </c>
      <c r="K614" t="str">
        <f t="shared" si="20"/>
        <v/>
      </c>
      <c r="L614">
        <f>IF(ISERROR(VLOOKUP(B614,analysis_1!$T$5:$T$857,1,FALSE)),0,1)</f>
        <v>0</v>
      </c>
      <c r="O614" t="str">
        <f t="shared" si="19"/>
        <v>CONE</v>
      </c>
      <c r="P614" t="str">
        <f>VLOOKUP(A614,analysis_2!$AI$3:$AI$249,1,FALSE)</f>
        <v>CONE</v>
      </c>
    </row>
    <row r="615" spans="1:17" x14ac:dyDescent="0.25">
      <c r="A615" t="s">
        <v>1275</v>
      </c>
      <c r="B615">
        <v>1223389</v>
      </c>
      <c r="C615" t="s">
        <v>1276</v>
      </c>
      <c r="D615">
        <v>5731</v>
      </c>
      <c r="E615">
        <v>103002</v>
      </c>
      <c r="F615" t="s">
        <v>125</v>
      </c>
      <c r="G615" s="4">
        <v>37950</v>
      </c>
      <c r="H615" s="4">
        <v>2958100</v>
      </c>
      <c r="K615" t="str">
        <f t="shared" si="20"/>
        <v/>
      </c>
      <c r="L615">
        <f>IF(ISERROR(VLOOKUP(B615,analysis_1!$T$5:$T$857,1,FALSE)),0,1)</f>
        <v>0</v>
      </c>
      <c r="O615" t="str">
        <f t="shared" si="19"/>
        <v>CONN</v>
      </c>
      <c r="P615" t="e">
        <f>VLOOKUP(A615,analysis_2!$AI$3:$AI$249,1,FALSE)</f>
        <v>#N/A</v>
      </c>
    </row>
    <row r="616" spans="1:17" x14ac:dyDescent="0.25">
      <c r="A616" t="s">
        <v>1277</v>
      </c>
      <c r="B616">
        <v>711404</v>
      </c>
      <c r="C616" t="s">
        <v>1278</v>
      </c>
      <c r="D616">
        <v>3851</v>
      </c>
      <c r="E616">
        <v>106003</v>
      </c>
      <c r="F616" t="s">
        <v>119</v>
      </c>
      <c r="G616" s="4">
        <v>30680</v>
      </c>
      <c r="H616" s="4">
        <v>2958100</v>
      </c>
      <c r="K616" t="str">
        <f t="shared" si="20"/>
        <v/>
      </c>
      <c r="L616">
        <f>IF(ISERROR(VLOOKUP(B616,analysis_1!$T$5:$T$857,1,FALSE)),0,1)</f>
        <v>1</v>
      </c>
      <c r="O616" t="str">
        <f t="shared" si="19"/>
        <v>COO</v>
      </c>
      <c r="P616" t="e">
        <f>VLOOKUP(A616,analysis_2!$AI$3:$AI$249,1,FALSE)</f>
        <v>#N/A</v>
      </c>
    </row>
    <row r="617" spans="1:17" x14ac:dyDescent="0.25">
      <c r="A617" t="s">
        <v>1279</v>
      </c>
      <c r="B617">
        <v>1163165</v>
      </c>
      <c r="C617" t="s">
        <v>1280</v>
      </c>
      <c r="D617">
        <v>2911</v>
      </c>
      <c r="E617">
        <v>107002</v>
      </c>
      <c r="F617" t="s">
        <v>119</v>
      </c>
      <c r="G617" s="4">
        <v>29951</v>
      </c>
      <c r="H617" s="4">
        <v>2958100</v>
      </c>
      <c r="K617" t="str">
        <f t="shared" si="20"/>
        <v/>
      </c>
      <c r="L617">
        <f>IF(ISERROR(VLOOKUP(B617,analysis_1!$T$5:$T$857,1,FALSE)),0,1)</f>
        <v>1</v>
      </c>
      <c r="O617" t="str">
        <f t="shared" si="19"/>
        <v>COP</v>
      </c>
      <c r="P617" t="e">
        <f>VLOOKUP(A617,analysis_2!$AI$3:$AI$249,1,FALSE)</f>
        <v>#N/A</v>
      </c>
    </row>
    <row r="618" spans="1:17" x14ac:dyDescent="0.25">
      <c r="A618" t="s">
        <v>1281</v>
      </c>
      <c r="B618">
        <v>1490892</v>
      </c>
      <c r="C618" t="s">
        <v>1282</v>
      </c>
      <c r="D618">
        <v>6798</v>
      </c>
      <c r="E618">
        <v>109001</v>
      </c>
      <c r="F618" t="s">
        <v>119</v>
      </c>
      <c r="G618" s="4">
        <v>40444</v>
      </c>
      <c r="H618" s="4">
        <v>2958100</v>
      </c>
      <c r="K618" t="str">
        <f t="shared" si="20"/>
        <v/>
      </c>
      <c r="L618">
        <f>IF(ISERROR(VLOOKUP(B618,analysis_1!$T$5:$T$857,1,FALSE)),0,1)</f>
        <v>0</v>
      </c>
      <c r="O618" t="str">
        <f t="shared" si="19"/>
        <v>COR</v>
      </c>
      <c r="P618" t="e">
        <f>VLOOKUP(A618,analysis_2!$AI$3:$AI$249,1,FALSE)</f>
        <v>#N/A</v>
      </c>
    </row>
    <row r="619" spans="1:17" x14ac:dyDescent="0.25">
      <c r="A619" t="s">
        <v>1283</v>
      </c>
      <c r="B619">
        <v>1318084</v>
      </c>
      <c r="C619" t="s">
        <v>1284</v>
      </c>
      <c r="D619">
        <v>5141</v>
      </c>
      <c r="E619">
        <v>102001</v>
      </c>
      <c r="F619" t="s">
        <v>125</v>
      </c>
      <c r="G619" s="4">
        <v>38455</v>
      </c>
      <c r="H619" s="4">
        <v>2958100</v>
      </c>
      <c r="K619" t="str">
        <f t="shared" si="20"/>
        <v/>
      </c>
      <c r="L619">
        <f>IF(ISERROR(VLOOKUP(B619,analysis_1!$T$5:$T$857,1,FALSE)),0,1)</f>
        <v>0</v>
      </c>
      <c r="O619" t="str">
        <f t="shared" si="19"/>
        <v>CORE</v>
      </c>
      <c r="P619" t="e">
        <f>VLOOKUP(A619,analysis_2!$AI$3:$AI$249,1,FALSE)</f>
        <v>#N/A</v>
      </c>
      <c r="Q619" t="e">
        <f>VLOOKUP(D619,analysis_2!$AJ$12:$AK$37,2,FALSE)</f>
        <v>#N/A</v>
      </c>
    </row>
    <row r="620" spans="1:17" x14ac:dyDescent="0.25">
      <c r="A620" t="s">
        <v>1285</v>
      </c>
      <c r="B620">
        <v>1088856</v>
      </c>
      <c r="C620" t="s">
        <v>1286</v>
      </c>
      <c r="D620">
        <v>2834</v>
      </c>
      <c r="E620">
        <v>106002</v>
      </c>
      <c r="F620" t="s">
        <v>125</v>
      </c>
      <c r="G620" s="4">
        <v>38091</v>
      </c>
      <c r="H620" s="4">
        <v>2958100</v>
      </c>
      <c r="K620" t="str">
        <f t="shared" si="20"/>
        <v/>
      </c>
      <c r="L620">
        <f>IF(ISERROR(VLOOKUP(B620,analysis_1!$T$5:$T$857,1,FALSE)),0,1)</f>
        <v>0</v>
      </c>
      <c r="O620" t="str">
        <f t="shared" si="19"/>
        <v>CORT</v>
      </c>
      <c r="P620" t="e">
        <f>VLOOKUP(A620,analysis_2!$AI$3:$AI$249,1,FALSE)</f>
        <v>#N/A</v>
      </c>
    </row>
    <row r="621" spans="1:17" x14ac:dyDescent="0.25">
      <c r="A621" t="s">
        <v>1287</v>
      </c>
      <c r="B621">
        <v>909832</v>
      </c>
      <c r="C621" t="s">
        <v>1288</v>
      </c>
      <c r="D621">
        <v>5331</v>
      </c>
      <c r="E621">
        <v>102001</v>
      </c>
      <c r="F621" t="s">
        <v>125</v>
      </c>
      <c r="G621" s="4">
        <v>31602</v>
      </c>
      <c r="H621" s="4">
        <v>2958100</v>
      </c>
      <c r="K621" t="str">
        <f t="shared" si="20"/>
        <v/>
      </c>
      <c r="L621">
        <f>IF(ISERROR(VLOOKUP(B621,analysis_1!$T$5:$T$857,1,FALSE)),0,1)</f>
        <v>1</v>
      </c>
      <c r="O621" t="str">
        <f t="shared" si="19"/>
        <v>COST</v>
      </c>
      <c r="P621" t="e">
        <f>VLOOKUP(A621,analysis_2!$AI$3:$AI$249,1,FALSE)</f>
        <v>#N/A</v>
      </c>
    </row>
    <row r="622" spans="1:17" x14ac:dyDescent="0.25">
      <c r="A622" t="s">
        <v>1289</v>
      </c>
      <c r="B622">
        <v>884713</v>
      </c>
      <c r="C622" t="s">
        <v>163</v>
      </c>
      <c r="D622">
        <v>2086</v>
      </c>
      <c r="E622">
        <v>102005</v>
      </c>
      <c r="F622" t="s">
        <v>163</v>
      </c>
      <c r="G622" s="4">
        <v>1</v>
      </c>
      <c r="H622" s="4">
        <v>1</v>
      </c>
      <c r="K622" t="str">
        <f t="shared" si="20"/>
        <v/>
      </c>
      <c r="L622">
        <f>IF(ISERROR(VLOOKUP(B622,analysis_1!$T$5:$T$857,1,FALSE)),0,1)</f>
        <v>0</v>
      </c>
      <c r="O622" t="str">
        <f t="shared" si="19"/>
        <v>COT</v>
      </c>
      <c r="P622" t="e">
        <f>VLOOKUP(A622,analysis_2!$AI$3:$AI$249,1,FALSE)</f>
        <v>#N/A</v>
      </c>
    </row>
    <row r="623" spans="1:17" x14ac:dyDescent="0.25">
      <c r="A623" t="s">
        <v>1290</v>
      </c>
      <c r="B623">
        <v>1657197</v>
      </c>
      <c r="C623" t="s">
        <v>1291</v>
      </c>
      <c r="D623">
        <v>7389</v>
      </c>
      <c r="E623">
        <v>101003</v>
      </c>
      <c r="F623" t="s">
        <v>119</v>
      </c>
      <c r="G623" s="4">
        <v>42516</v>
      </c>
      <c r="H623" s="4">
        <v>43339</v>
      </c>
      <c r="K623" t="str">
        <f t="shared" si="20"/>
        <v/>
      </c>
      <c r="L623">
        <f>IF(ISERROR(VLOOKUP(B623,analysis_1!$T$5:$T$857,1,FALSE)),0,1)</f>
        <v>0</v>
      </c>
      <c r="O623" t="str">
        <f t="shared" si="19"/>
        <v>COTV</v>
      </c>
      <c r="P623" t="e">
        <f>VLOOKUP(A623,analysis_2!$AI$3:$AI$249,1,FALSE)</f>
        <v>#N/A</v>
      </c>
    </row>
    <row r="624" spans="1:17" x14ac:dyDescent="0.25">
      <c r="A624" t="s">
        <v>1292</v>
      </c>
      <c r="B624">
        <v>1024305</v>
      </c>
      <c r="C624" t="s">
        <v>1293</v>
      </c>
      <c r="D624">
        <v>2844</v>
      </c>
      <c r="E624">
        <v>102002</v>
      </c>
      <c r="F624" t="s">
        <v>119</v>
      </c>
      <c r="G624" s="4">
        <v>41438</v>
      </c>
      <c r="H624" s="4">
        <v>2958100</v>
      </c>
      <c r="K624" t="str">
        <f t="shared" si="20"/>
        <v/>
      </c>
      <c r="L624">
        <f>IF(ISERROR(VLOOKUP(B624,analysis_1!$T$5:$T$857,1,FALSE)),0,1)</f>
        <v>1</v>
      </c>
      <c r="O624" t="str">
        <f t="shared" si="19"/>
        <v>COTY</v>
      </c>
      <c r="P624" t="e">
        <f>VLOOKUP(A624,analysis_2!$AI$3:$AI$249,1,FALSE)</f>
        <v>#N/A</v>
      </c>
    </row>
    <row r="625" spans="1:17" x14ac:dyDescent="0.25">
      <c r="A625" t="s">
        <v>1294</v>
      </c>
      <c r="B625">
        <v>1385867</v>
      </c>
      <c r="C625" t="s">
        <v>1295</v>
      </c>
      <c r="D625">
        <v>7372</v>
      </c>
      <c r="E625">
        <v>101003</v>
      </c>
      <c r="F625" t="s">
        <v>125</v>
      </c>
      <c r="G625" s="4">
        <v>42649</v>
      </c>
      <c r="H625" s="4">
        <v>2958100</v>
      </c>
      <c r="K625" t="str">
        <f t="shared" si="20"/>
        <v/>
      </c>
      <c r="L625">
        <f>IF(ISERROR(VLOOKUP(B625,analysis_1!$T$5:$T$857,1,FALSE)),0,1)</f>
        <v>0</v>
      </c>
      <c r="O625" t="str">
        <f t="shared" si="19"/>
        <v>COUP</v>
      </c>
      <c r="P625" t="e">
        <f>VLOOKUP(A625,analysis_2!$AI$3:$AI$249,1,FALSE)</f>
        <v>#N/A</v>
      </c>
    </row>
    <row r="626" spans="1:17" x14ac:dyDescent="0.25">
      <c r="A626" t="s">
        <v>36</v>
      </c>
      <c r="B626">
        <v>9000036</v>
      </c>
      <c r="C626" t="s">
        <v>1296</v>
      </c>
      <c r="D626">
        <v>9999</v>
      </c>
      <c r="E626">
        <v>101003</v>
      </c>
      <c r="F626" t="s">
        <v>125</v>
      </c>
      <c r="G626" s="4">
        <v>41543</v>
      </c>
      <c r="H626" s="4">
        <v>42943</v>
      </c>
      <c r="J626">
        <v>9000036</v>
      </c>
      <c r="K626">
        <f t="shared" si="20"/>
        <v>9000036</v>
      </c>
      <c r="L626">
        <f>IF(ISERROR(VLOOKUP(B626,analysis_1!$T$5:$T$857,1,FALSE)),0,1)</f>
        <v>0</v>
      </c>
      <c r="O626" t="str">
        <f t="shared" si="19"/>
        <v>COVS</v>
      </c>
      <c r="P626" t="e">
        <f>VLOOKUP(A626,analysis_2!$AI$3:$AI$249,1,FALSE)</f>
        <v>#N/A</v>
      </c>
    </row>
    <row r="627" spans="1:17" x14ac:dyDescent="0.25">
      <c r="A627" t="s">
        <v>1297</v>
      </c>
      <c r="B627">
        <v>16875</v>
      </c>
      <c r="C627" t="s">
        <v>1298</v>
      </c>
      <c r="D627">
        <v>4011</v>
      </c>
      <c r="E627">
        <v>100010</v>
      </c>
      <c r="F627" t="s">
        <v>119</v>
      </c>
      <c r="G627" s="4">
        <v>30680</v>
      </c>
      <c r="H627" s="4">
        <v>2958100</v>
      </c>
      <c r="K627" t="str">
        <f t="shared" si="20"/>
        <v/>
      </c>
      <c r="L627">
        <f>IF(ISERROR(VLOOKUP(B627,analysis_1!$T$5:$T$857,1,FALSE)),0,1)</f>
        <v>1</v>
      </c>
      <c r="O627" t="str">
        <f t="shared" si="19"/>
        <v>CP</v>
      </c>
      <c r="P627" t="e">
        <f>VLOOKUP(A627,analysis_2!$AI$3:$AI$249,1,FALSE)</f>
        <v>#N/A</v>
      </c>
    </row>
    <row r="628" spans="1:17" x14ac:dyDescent="0.25">
      <c r="A628" t="s">
        <v>1299</v>
      </c>
      <c r="B628">
        <v>16732</v>
      </c>
      <c r="C628" t="s">
        <v>1300</v>
      </c>
      <c r="D628">
        <v>2000</v>
      </c>
      <c r="E628">
        <v>102002</v>
      </c>
      <c r="F628" t="s">
        <v>119</v>
      </c>
      <c r="G628" s="4">
        <v>31229</v>
      </c>
      <c r="H628" s="4">
        <v>2958100</v>
      </c>
      <c r="K628" t="str">
        <f t="shared" si="20"/>
        <v/>
      </c>
      <c r="L628">
        <f>IF(ISERROR(VLOOKUP(B628,analysis_1!$T$5:$T$857,1,FALSE)),0,1)</f>
        <v>1</v>
      </c>
      <c r="O628" t="str">
        <f t="shared" si="19"/>
        <v>CPB</v>
      </c>
      <c r="P628" t="e">
        <f>VLOOKUP(A628,analysis_2!$AI$3:$AI$249,1,FALSE)</f>
        <v>#N/A</v>
      </c>
    </row>
    <row r="629" spans="1:17" x14ac:dyDescent="0.25">
      <c r="A629" t="s">
        <v>1301</v>
      </c>
      <c r="B629">
        <v>928022</v>
      </c>
      <c r="C629" t="s">
        <v>1302</v>
      </c>
      <c r="D629">
        <v>1311</v>
      </c>
      <c r="E629">
        <v>107002</v>
      </c>
      <c r="F629" t="s">
        <v>119</v>
      </c>
      <c r="G629" s="4">
        <v>32958</v>
      </c>
      <c r="H629" s="4">
        <v>2958100</v>
      </c>
      <c r="K629" t="str">
        <f t="shared" si="20"/>
        <v/>
      </c>
      <c r="L629">
        <f>IF(ISERROR(VLOOKUP(B629,analysis_1!$T$5:$T$857,1,FALSE)),0,1)</f>
        <v>0</v>
      </c>
      <c r="O629" t="str">
        <f t="shared" si="19"/>
        <v>CPE</v>
      </c>
      <c r="P629" s="16" t="str">
        <f>VLOOKUP(A629,analysis_2!$AI$3:$AI$249,1,FALSE)</f>
        <v>CPE</v>
      </c>
      <c r="Q629" t="e">
        <f>VLOOKUP(D629,analysis_2!$AJ$12:$AK$37,2,FALSE)</f>
        <v>#N/A</v>
      </c>
    </row>
    <row r="630" spans="1:17" x14ac:dyDescent="0.25">
      <c r="A630" t="s">
        <v>1303</v>
      </c>
      <c r="B630">
        <v>701347</v>
      </c>
      <c r="C630" t="s">
        <v>1304</v>
      </c>
      <c r="D630">
        <v>6022</v>
      </c>
      <c r="E630">
        <v>104002</v>
      </c>
      <c r="F630" t="s">
        <v>119</v>
      </c>
      <c r="G630" s="4">
        <v>32958</v>
      </c>
      <c r="H630" s="4">
        <v>2958100</v>
      </c>
      <c r="K630" t="str">
        <f t="shared" si="20"/>
        <v/>
      </c>
      <c r="L630">
        <f>IF(ISERROR(VLOOKUP(B630,analysis_1!$T$5:$T$857,1,FALSE)),0,1)</f>
        <v>0</v>
      </c>
      <c r="O630" t="str">
        <f t="shared" si="19"/>
        <v>CPF</v>
      </c>
      <c r="P630" t="e">
        <f>VLOOKUP(A630,analysis_2!$AI$3:$AI$249,1,FALSE)</f>
        <v>#N/A</v>
      </c>
      <c r="Q630">
        <f>VLOOKUP(D630,analysis_2!$AJ$12:$AK$37,2,FALSE)</f>
        <v>104002</v>
      </c>
    </row>
    <row r="631" spans="1:17" x14ac:dyDescent="0.25">
      <c r="A631" t="s">
        <v>1305</v>
      </c>
      <c r="B631">
        <v>1629995</v>
      </c>
      <c r="C631" t="s">
        <v>1306</v>
      </c>
      <c r="D631">
        <v>4922</v>
      </c>
      <c r="E631">
        <v>107003</v>
      </c>
      <c r="F631" t="s">
        <v>119</v>
      </c>
      <c r="G631" s="4">
        <v>42186</v>
      </c>
      <c r="H631" s="4">
        <v>42552</v>
      </c>
      <c r="K631" t="str">
        <f t="shared" si="20"/>
        <v/>
      </c>
      <c r="L631">
        <f>IF(ISERROR(VLOOKUP(B631,analysis_1!$T$5:$T$857,1,FALSE)),0,1)</f>
        <v>0</v>
      </c>
      <c r="O631" t="str">
        <f t="shared" si="19"/>
        <v>CPGX</v>
      </c>
      <c r="P631" t="e">
        <f>VLOOKUP(A631,analysis_2!$AI$3:$AI$249,1,FALSE)</f>
        <v>#N/A</v>
      </c>
      <c r="Q631">
        <f>VLOOKUP(D631,analysis_2!$AJ$12:$AK$37,2,FALSE)</f>
        <v>107003</v>
      </c>
    </row>
    <row r="632" spans="1:17" x14ac:dyDescent="0.25">
      <c r="A632" t="s">
        <v>1307</v>
      </c>
      <c r="B632">
        <v>19745</v>
      </c>
      <c r="C632" t="s">
        <v>1308</v>
      </c>
      <c r="D632">
        <v>4923</v>
      </c>
      <c r="E632">
        <v>105001</v>
      </c>
      <c r="F632" t="s">
        <v>119</v>
      </c>
      <c r="G632" s="4">
        <v>32958</v>
      </c>
      <c r="H632" s="4">
        <v>2958100</v>
      </c>
      <c r="K632" t="str">
        <f t="shared" si="20"/>
        <v/>
      </c>
      <c r="L632">
        <f>IF(ISERROR(VLOOKUP(B632,analysis_1!$T$5:$T$857,1,FALSE)),0,1)</f>
        <v>0</v>
      </c>
      <c r="O632" t="str">
        <f t="shared" si="19"/>
        <v>CPK</v>
      </c>
      <c r="P632" t="e">
        <f>VLOOKUP(A632,analysis_2!$AI$3:$AI$249,1,FALSE)</f>
        <v>#N/A</v>
      </c>
      <c r="Q632" t="e">
        <f>VLOOKUP(D632,analysis_2!$AJ$12:$AK$37,2,FALSE)</f>
        <v>#N/A</v>
      </c>
    </row>
    <row r="633" spans="1:17" x14ac:dyDescent="0.25">
      <c r="A633" t="s">
        <v>1309</v>
      </c>
      <c r="B633">
        <v>1104349</v>
      </c>
      <c r="C633" t="s">
        <v>1310</v>
      </c>
      <c r="D633">
        <v>8200</v>
      </c>
      <c r="E633">
        <v>102006</v>
      </c>
      <c r="F633" t="s">
        <v>125</v>
      </c>
      <c r="G633" s="4">
        <v>39031</v>
      </c>
      <c r="H633" s="4">
        <v>43313</v>
      </c>
      <c r="K633" t="str">
        <f t="shared" si="20"/>
        <v/>
      </c>
      <c r="L633">
        <f>IF(ISERROR(VLOOKUP(B633,analysis_1!$T$5:$T$857,1,FALSE)),0,1)</f>
        <v>0</v>
      </c>
      <c r="O633" t="str">
        <f t="shared" si="19"/>
        <v>CPLA</v>
      </c>
      <c r="P633" t="e">
        <f>VLOOKUP(A633,analysis_2!$AI$3:$AI$249,1,FALSE)</f>
        <v>#N/A</v>
      </c>
      <c r="Q633" t="e">
        <f>VLOOKUP(D633,analysis_2!$AJ$12:$AK$37,2,FALSE)</f>
        <v>#N/A</v>
      </c>
    </row>
    <row r="634" spans="1:17" x14ac:dyDescent="0.25">
      <c r="A634" t="s">
        <v>1311</v>
      </c>
      <c r="B634">
        <v>1707178</v>
      </c>
      <c r="C634" t="s">
        <v>1312</v>
      </c>
      <c r="D634">
        <v>6798</v>
      </c>
      <c r="E634">
        <v>109001</v>
      </c>
      <c r="F634" t="s">
        <v>119</v>
      </c>
      <c r="G634" s="4">
        <v>43251</v>
      </c>
      <c r="H634" s="4">
        <v>2958100</v>
      </c>
      <c r="K634" t="str">
        <f t="shared" si="20"/>
        <v/>
      </c>
      <c r="L634">
        <f>IF(ISERROR(VLOOKUP(B634,analysis_1!$T$5:$T$857,1,FALSE)),0,1)</f>
        <v>0</v>
      </c>
      <c r="O634" t="str">
        <f t="shared" si="19"/>
        <v>CPLG</v>
      </c>
      <c r="P634" t="e">
        <f>VLOOKUP(A634,analysis_2!$AI$3:$AI$249,1,FALSE)</f>
        <v>#N/A</v>
      </c>
    </row>
    <row r="635" spans="1:17" x14ac:dyDescent="0.25">
      <c r="A635" t="s">
        <v>1313</v>
      </c>
      <c r="B635">
        <v>916457</v>
      </c>
      <c r="C635" t="s">
        <v>1314</v>
      </c>
      <c r="D635">
        <v>4911</v>
      </c>
      <c r="E635">
        <v>105002</v>
      </c>
      <c r="F635" t="s">
        <v>119</v>
      </c>
      <c r="G635" s="4">
        <v>39457</v>
      </c>
      <c r="H635" s="4">
        <v>43168</v>
      </c>
      <c r="K635" t="str">
        <f t="shared" si="20"/>
        <v/>
      </c>
      <c r="L635">
        <f>IF(ISERROR(VLOOKUP(B635,analysis_1!$T$5:$T$857,1,FALSE)),0,1)</f>
        <v>1</v>
      </c>
      <c r="O635" t="str">
        <f t="shared" si="19"/>
        <v>CPN</v>
      </c>
      <c r="P635" t="e">
        <f>VLOOKUP(A635,analysis_2!$AI$3:$AI$249,1,FALSE)</f>
        <v>#N/A</v>
      </c>
    </row>
    <row r="636" spans="1:17" x14ac:dyDescent="0.25">
      <c r="A636" t="s">
        <v>1315</v>
      </c>
      <c r="B636">
        <v>1530721</v>
      </c>
      <c r="C636" t="s">
        <v>1316</v>
      </c>
      <c r="D636">
        <v>3100</v>
      </c>
      <c r="E636">
        <v>103004</v>
      </c>
      <c r="F636" t="s">
        <v>119</v>
      </c>
      <c r="G636" s="4">
        <v>40892</v>
      </c>
      <c r="H636" s="4">
        <v>2958100</v>
      </c>
      <c r="K636" t="str">
        <f t="shared" si="20"/>
        <v/>
      </c>
      <c r="L636">
        <f>IF(ISERROR(VLOOKUP(B636,analysis_1!$T$5:$T$857,1,FALSE)),0,1)</f>
        <v>0</v>
      </c>
      <c r="O636" t="str">
        <f t="shared" si="19"/>
        <v>CPRI</v>
      </c>
      <c r="P636" t="e">
        <f>VLOOKUP(A636,analysis_2!$AI$3:$AI$249,1,FALSE)</f>
        <v>#N/A</v>
      </c>
    </row>
    <row r="637" spans="1:17" x14ac:dyDescent="0.25">
      <c r="A637" t="s">
        <v>1317</v>
      </c>
      <c r="B637">
        <v>900075</v>
      </c>
      <c r="C637" t="s">
        <v>1318</v>
      </c>
      <c r="D637">
        <v>5500</v>
      </c>
      <c r="E637">
        <v>103005</v>
      </c>
      <c r="F637" t="s">
        <v>125</v>
      </c>
      <c r="G637" s="4">
        <v>34410</v>
      </c>
      <c r="H637" s="4">
        <v>2958100</v>
      </c>
      <c r="K637" t="str">
        <f t="shared" si="20"/>
        <v/>
      </c>
      <c r="L637">
        <f>IF(ISERROR(VLOOKUP(B637,analysis_1!$T$5:$T$857,1,FALSE)),0,1)</f>
        <v>0</v>
      </c>
      <c r="O637" t="str">
        <f t="shared" si="19"/>
        <v>CPRT</v>
      </c>
      <c r="P637" t="e">
        <f>VLOOKUP(A637,analysis_2!$AI$3:$AI$249,1,FALSE)</f>
        <v>#N/A</v>
      </c>
    </row>
    <row r="638" spans="1:17" x14ac:dyDescent="0.25">
      <c r="A638" t="s">
        <v>1319</v>
      </c>
      <c r="B638">
        <v>1320461</v>
      </c>
      <c r="C638" t="s">
        <v>1320</v>
      </c>
      <c r="D638">
        <v>3714</v>
      </c>
      <c r="E638">
        <v>103005</v>
      </c>
      <c r="F638" t="s">
        <v>119</v>
      </c>
      <c r="G638" s="4">
        <v>40325</v>
      </c>
      <c r="H638" s="4">
        <v>2958100</v>
      </c>
      <c r="K638" t="str">
        <f t="shared" si="20"/>
        <v/>
      </c>
      <c r="L638">
        <f>IF(ISERROR(VLOOKUP(B638,analysis_1!$T$5:$T$857,1,FALSE)),0,1)</f>
        <v>0</v>
      </c>
      <c r="O638" t="str">
        <f t="shared" si="19"/>
        <v>CPS</v>
      </c>
      <c r="P638" t="e">
        <f>VLOOKUP(A638,analysis_2!$AI$3:$AI$249,1,FALSE)</f>
        <v>#N/A</v>
      </c>
    </row>
    <row r="639" spans="1:17" x14ac:dyDescent="0.25">
      <c r="A639" t="s">
        <v>1321</v>
      </c>
      <c r="B639">
        <v>1169445</v>
      </c>
      <c r="C639" t="s">
        <v>1322</v>
      </c>
      <c r="D639">
        <v>7371</v>
      </c>
      <c r="E639">
        <v>101003</v>
      </c>
      <c r="F639" t="s">
        <v>125</v>
      </c>
      <c r="G639" s="4">
        <v>37397</v>
      </c>
      <c r="H639" s="4">
        <v>2958100</v>
      </c>
      <c r="K639" t="str">
        <f t="shared" si="20"/>
        <v/>
      </c>
      <c r="L639">
        <f>IF(ISERROR(VLOOKUP(B639,analysis_1!$T$5:$T$857,1,FALSE)),0,1)</f>
        <v>0</v>
      </c>
      <c r="O639" t="str">
        <f t="shared" si="19"/>
        <v>CPSI</v>
      </c>
      <c r="P639" t="e">
        <f>VLOOKUP(A639,analysis_2!$AI$3:$AI$249,1,FALSE)</f>
        <v>#N/A</v>
      </c>
    </row>
    <row r="640" spans="1:17" x14ac:dyDescent="0.25">
      <c r="A640" t="s">
        <v>1323</v>
      </c>
      <c r="B640">
        <v>1009759</v>
      </c>
      <c r="C640" t="s">
        <v>1324</v>
      </c>
      <c r="D640">
        <v>3510</v>
      </c>
      <c r="E640">
        <v>100001</v>
      </c>
      <c r="F640" t="s">
        <v>125</v>
      </c>
      <c r="G640" s="4">
        <v>36707</v>
      </c>
      <c r="H640" s="4">
        <v>2958100</v>
      </c>
      <c r="K640" t="str">
        <f t="shared" si="20"/>
        <v/>
      </c>
      <c r="L640">
        <f>IF(ISERROR(VLOOKUP(B640,analysis_1!$T$5:$T$857,1,FALSE)),0,1)</f>
        <v>0</v>
      </c>
      <c r="O640" t="str">
        <f t="shared" si="19"/>
        <v>CPST</v>
      </c>
      <c r="P640" t="e">
        <f>VLOOKUP(A640,analysis_2!$AI$3:$AI$249,1,FALSE)</f>
        <v>#N/A</v>
      </c>
    </row>
    <row r="641" spans="1:17" x14ac:dyDescent="0.25">
      <c r="A641" t="s">
        <v>1325</v>
      </c>
      <c r="B641">
        <v>906345</v>
      </c>
      <c r="C641" t="s">
        <v>1326</v>
      </c>
      <c r="D641">
        <v>6798</v>
      </c>
      <c r="E641">
        <v>109001</v>
      </c>
      <c r="F641" t="s">
        <v>119</v>
      </c>
      <c r="G641" s="4">
        <v>34172</v>
      </c>
      <c r="H641" s="4">
        <v>2958100</v>
      </c>
      <c r="K641" t="str">
        <f t="shared" si="20"/>
        <v/>
      </c>
      <c r="L641">
        <f>IF(ISERROR(VLOOKUP(B641,analysis_1!$T$5:$T$857,1,FALSE)),0,1)</f>
        <v>1</v>
      </c>
      <c r="O641" t="str">
        <f t="shared" si="19"/>
        <v>CPT</v>
      </c>
      <c r="P641" t="e">
        <f>VLOOKUP(A641,analysis_2!$AI$3:$AI$249,1,FALSE)</f>
        <v>#N/A</v>
      </c>
    </row>
    <row r="642" spans="1:17" x14ac:dyDescent="0.25">
      <c r="A642" t="s">
        <v>1327</v>
      </c>
      <c r="B642">
        <v>1327467</v>
      </c>
      <c r="C642" t="s">
        <v>1328</v>
      </c>
      <c r="D642">
        <v>9999</v>
      </c>
      <c r="E642">
        <v>106002</v>
      </c>
      <c r="F642" t="s">
        <v>125</v>
      </c>
      <c r="G642" s="4">
        <v>42373</v>
      </c>
      <c r="H642" s="4">
        <v>42564</v>
      </c>
      <c r="K642" t="str">
        <f t="shared" si="20"/>
        <v/>
      </c>
      <c r="L642">
        <f>IF(ISERROR(VLOOKUP(B642,analysis_1!$T$5:$T$857,1,FALSE)),0,1)</f>
        <v>0</v>
      </c>
      <c r="O642" t="str">
        <f t="shared" si="19"/>
        <v>CPXX</v>
      </c>
      <c r="P642" t="e">
        <f>VLOOKUP(A642,analysis_2!$AI$3:$AI$249,1,FALSE)</f>
        <v>#N/A</v>
      </c>
    </row>
    <row r="643" spans="1:17" x14ac:dyDescent="0.25">
      <c r="A643" t="s">
        <v>1329</v>
      </c>
      <c r="B643">
        <v>1582966</v>
      </c>
      <c r="C643" t="s">
        <v>1330</v>
      </c>
      <c r="D643">
        <v>4924</v>
      </c>
      <c r="E643">
        <v>107003</v>
      </c>
      <c r="F643" t="s">
        <v>119</v>
      </c>
      <c r="G643" s="4">
        <v>41621</v>
      </c>
      <c r="H643" s="4">
        <v>43452</v>
      </c>
      <c r="K643" t="str">
        <f t="shared" si="20"/>
        <v/>
      </c>
      <c r="L643">
        <f>IF(ISERROR(VLOOKUP(B643,analysis_1!$T$5:$T$857,1,FALSE)),0,1)</f>
        <v>0</v>
      </c>
      <c r="O643" t="str">
        <f t="shared" ref="O643:O706" si="21">A643</f>
        <v>CQH</v>
      </c>
      <c r="P643" t="e">
        <f>VLOOKUP(A643,analysis_2!$AI$3:$AI$249,1,FALSE)</f>
        <v>#N/A</v>
      </c>
    </row>
    <row r="644" spans="1:17" x14ac:dyDescent="0.25">
      <c r="A644" t="s">
        <v>1331</v>
      </c>
      <c r="B644">
        <v>1383650</v>
      </c>
      <c r="C644" t="s">
        <v>1332</v>
      </c>
      <c r="D644">
        <v>4924</v>
      </c>
      <c r="E644">
        <v>107003</v>
      </c>
      <c r="F644" t="s">
        <v>119</v>
      </c>
      <c r="G644" s="4">
        <v>39162</v>
      </c>
      <c r="H644" s="4">
        <v>2958100</v>
      </c>
      <c r="K644" t="str">
        <f t="shared" si="20"/>
        <v/>
      </c>
      <c r="L644">
        <f>IF(ISERROR(VLOOKUP(B644,analysis_1!$T$5:$T$857,1,FALSE)),0,1)</f>
        <v>1</v>
      </c>
      <c r="O644" t="str">
        <f t="shared" si="21"/>
        <v>CQP</v>
      </c>
      <c r="P644" t="e">
        <f>VLOOKUP(A644,analysis_2!$AI$3:$AI$249,1,FALSE)</f>
        <v>#N/A</v>
      </c>
    </row>
    <row r="645" spans="1:17" x14ac:dyDescent="0.25">
      <c r="A645" t="s">
        <v>1333</v>
      </c>
      <c r="B645">
        <v>25445</v>
      </c>
      <c r="C645" t="s">
        <v>1334</v>
      </c>
      <c r="D645">
        <v>3490</v>
      </c>
      <c r="E645">
        <v>100001</v>
      </c>
      <c r="F645" t="s">
        <v>119</v>
      </c>
      <c r="G645" s="4">
        <v>30987</v>
      </c>
      <c r="H645" s="4">
        <v>2958100</v>
      </c>
      <c r="K645" t="str">
        <f t="shared" ref="K645:K708" si="22">IF(J645="","",B645)</f>
        <v/>
      </c>
      <c r="L645">
        <f>IF(ISERROR(VLOOKUP(B645,analysis_1!$T$5:$T$857,1,FALSE)),0,1)</f>
        <v>1</v>
      </c>
      <c r="O645" t="str">
        <f t="shared" si="21"/>
        <v>CR</v>
      </c>
      <c r="P645" t="e">
        <f>VLOOKUP(A645,analysis_2!$AI$3:$AI$249,1,FALSE)</f>
        <v>#N/A</v>
      </c>
    </row>
    <row r="646" spans="1:17" x14ac:dyDescent="0.25">
      <c r="A646" t="s">
        <v>1335</v>
      </c>
      <c r="B646">
        <v>949158</v>
      </c>
      <c r="C646" t="s">
        <v>1336</v>
      </c>
      <c r="D646">
        <v>3571</v>
      </c>
      <c r="E646">
        <v>101001</v>
      </c>
      <c r="F646" t="s">
        <v>125</v>
      </c>
      <c r="G646" s="4">
        <v>34969</v>
      </c>
      <c r="H646" s="4">
        <v>43733</v>
      </c>
      <c r="K646" t="str">
        <f t="shared" si="22"/>
        <v/>
      </c>
      <c r="L646">
        <f>IF(ISERROR(VLOOKUP(B646,analysis_1!$T$5:$T$857,1,FALSE)),0,1)</f>
        <v>0</v>
      </c>
      <c r="O646" t="str">
        <f t="shared" si="21"/>
        <v>CRAY</v>
      </c>
      <c r="P646" t="e">
        <f>VLOOKUP(A646,analysis_2!$AI$3:$AI$249,1,FALSE)</f>
        <v>#N/A</v>
      </c>
    </row>
    <row r="647" spans="1:17" x14ac:dyDescent="0.25">
      <c r="A647" t="s">
        <v>1337</v>
      </c>
      <c r="B647">
        <v>1609253</v>
      </c>
      <c r="C647" t="s">
        <v>1338</v>
      </c>
      <c r="D647">
        <v>1311</v>
      </c>
      <c r="E647">
        <v>107002</v>
      </c>
      <c r="F647" t="s">
        <v>119</v>
      </c>
      <c r="G647" s="4">
        <v>41956</v>
      </c>
      <c r="H647" s="4">
        <v>2958100</v>
      </c>
      <c r="K647" t="str">
        <f t="shared" si="22"/>
        <v/>
      </c>
      <c r="L647">
        <f>IF(ISERROR(VLOOKUP(B647,analysis_1!$T$5:$T$857,1,FALSE)),0,1)</f>
        <v>1</v>
      </c>
      <c r="O647" t="str">
        <f t="shared" si="21"/>
        <v>CRC</v>
      </c>
      <c r="P647" t="e">
        <f>VLOOKUP(A647,analysis_2!$AI$3:$AI$249,1,FALSE)</f>
        <v>#N/A</v>
      </c>
    </row>
    <row r="648" spans="1:17" x14ac:dyDescent="0.25">
      <c r="A648" t="s">
        <v>1339</v>
      </c>
      <c r="B648">
        <v>895419</v>
      </c>
      <c r="C648" t="s">
        <v>1340</v>
      </c>
      <c r="D648">
        <v>3674</v>
      </c>
      <c r="E648">
        <v>101004</v>
      </c>
      <c r="F648" t="s">
        <v>125</v>
      </c>
      <c r="G648" s="4">
        <v>34009</v>
      </c>
      <c r="H648" s="4">
        <v>2958100</v>
      </c>
      <c r="K648" t="str">
        <f t="shared" si="22"/>
        <v/>
      </c>
      <c r="L648">
        <f>IF(ISERROR(VLOOKUP(B648,analysis_1!$T$5:$T$857,1,FALSE)),0,1)</f>
        <v>0</v>
      </c>
      <c r="O648" t="str">
        <f t="shared" si="21"/>
        <v>CREE</v>
      </c>
      <c r="P648" t="e">
        <f>VLOOKUP(A648,analysis_2!$AI$3:$AI$249,1,FALSE)</f>
        <v>#N/A</v>
      </c>
    </row>
    <row r="649" spans="1:17" x14ac:dyDescent="0.25">
      <c r="A649" t="s">
        <v>1341</v>
      </c>
      <c r="B649">
        <v>1060822</v>
      </c>
      <c r="C649" t="s">
        <v>1342</v>
      </c>
      <c r="D649">
        <v>2300</v>
      </c>
      <c r="E649">
        <v>103002</v>
      </c>
      <c r="F649" t="s">
        <v>119</v>
      </c>
      <c r="G649" s="4">
        <v>37918</v>
      </c>
      <c r="H649" s="4">
        <v>2958100</v>
      </c>
      <c r="K649" t="str">
        <f t="shared" si="22"/>
        <v/>
      </c>
      <c r="L649">
        <f>IF(ISERROR(VLOOKUP(B649,analysis_1!$T$5:$T$857,1,FALSE)),0,1)</f>
        <v>0</v>
      </c>
      <c r="O649" t="str">
        <f t="shared" si="21"/>
        <v>CRI</v>
      </c>
      <c r="P649" t="e">
        <f>VLOOKUP(A649,analysis_2!$AI$3:$AI$249,1,FALSE)</f>
        <v>#N/A</v>
      </c>
      <c r="Q649" t="e">
        <f>VLOOKUP(D649,analysis_2!$AJ$12:$AK$37,2,FALSE)</f>
        <v>#N/A</v>
      </c>
    </row>
    <row r="650" spans="1:17" x14ac:dyDescent="0.25">
      <c r="A650" t="s">
        <v>1343</v>
      </c>
      <c r="B650">
        <v>1108205</v>
      </c>
      <c r="C650" t="s">
        <v>1344</v>
      </c>
      <c r="D650">
        <v>2836</v>
      </c>
      <c r="E650">
        <v>106002</v>
      </c>
      <c r="F650" t="s">
        <v>125</v>
      </c>
      <c r="G650" s="4">
        <v>36739</v>
      </c>
      <c r="H650" s="4">
        <v>2958100</v>
      </c>
      <c r="K650" t="str">
        <f t="shared" si="22"/>
        <v/>
      </c>
      <c r="L650">
        <f>IF(ISERROR(VLOOKUP(B650,analysis_1!$T$5:$T$857,1,FALSE)),0,1)</f>
        <v>0</v>
      </c>
      <c r="O650" t="str">
        <f t="shared" si="21"/>
        <v>CRIS</v>
      </c>
      <c r="P650" t="e">
        <f>VLOOKUP(A650,analysis_2!$AI$3:$AI$249,1,FALSE)</f>
        <v>#N/A</v>
      </c>
    </row>
    <row r="651" spans="1:17" x14ac:dyDescent="0.25">
      <c r="A651" t="s">
        <v>1345</v>
      </c>
      <c r="B651">
        <v>1100682</v>
      </c>
      <c r="C651" t="s">
        <v>1346</v>
      </c>
      <c r="D651">
        <v>8731</v>
      </c>
      <c r="E651">
        <v>106001</v>
      </c>
      <c r="F651" t="s">
        <v>119</v>
      </c>
      <c r="G651" s="4">
        <v>36700</v>
      </c>
      <c r="H651" s="4">
        <v>2958100</v>
      </c>
      <c r="K651" t="str">
        <f t="shared" si="22"/>
        <v/>
      </c>
      <c r="L651">
        <f>IF(ISERROR(VLOOKUP(B651,analysis_1!$T$5:$T$857,1,FALSE)),0,1)</f>
        <v>1</v>
      </c>
      <c r="O651" t="str">
        <f t="shared" si="21"/>
        <v>CRL</v>
      </c>
      <c r="P651" t="e">
        <f>VLOOKUP(A651,analysis_2!$AI$3:$AI$249,1,FALSE)</f>
        <v>#N/A</v>
      </c>
    </row>
    <row r="652" spans="1:17" x14ac:dyDescent="0.25">
      <c r="A652" t="s">
        <v>1347</v>
      </c>
      <c r="B652">
        <v>1108524</v>
      </c>
      <c r="C652" t="s">
        <v>1348</v>
      </c>
      <c r="D652">
        <v>7372</v>
      </c>
      <c r="E652">
        <v>101003</v>
      </c>
      <c r="F652" t="s">
        <v>119</v>
      </c>
      <c r="G652" s="4">
        <v>38161</v>
      </c>
      <c r="H652" s="4">
        <v>2958100</v>
      </c>
      <c r="K652" t="str">
        <f t="shared" si="22"/>
        <v/>
      </c>
      <c r="L652">
        <f>IF(ISERROR(VLOOKUP(B652,analysis_1!$T$5:$T$857,1,FALSE)),0,1)</f>
        <v>1</v>
      </c>
      <c r="O652" t="str">
        <f t="shared" si="21"/>
        <v>CRM</v>
      </c>
      <c r="P652" t="e">
        <f>VLOOKUP(A652,analysis_2!$AI$3:$AI$249,1,FALSE)</f>
        <v>#N/A</v>
      </c>
    </row>
    <row r="653" spans="1:17" x14ac:dyDescent="0.25">
      <c r="A653" t="s">
        <v>1349</v>
      </c>
      <c r="B653">
        <v>799850</v>
      </c>
      <c r="C653" t="s">
        <v>1350</v>
      </c>
      <c r="D653">
        <v>5500</v>
      </c>
      <c r="E653">
        <v>103005</v>
      </c>
      <c r="F653" t="s">
        <v>125</v>
      </c>
      <c r="G653" s="4">
        <v>34282</v>
      </c>
      <c r="H653" s="4">
        <v>2958100</v>
      </c>
      <c r="K653" t="str">
        <f t="shared" si="22"/>
        <v/>
      </c>
      <c r="L653">
        <f>IF(ISERROR(VLOOKUP(B653,analysis_1!$T$5:$T$857,1,FALSE)),0,1)</f>
        <v>0</v>
      </c>
      <c r="O653" t="str">
        <f t="shared" si="21"/>
        <v>CRMT</v>
      </c>
      <c r="P653" t="e">
        <f>VLOOKUP(A653,analysis_2!$AI$3:$AI$249,1,FALSE)</f>
        <v>#N/A</v>
      </c>
      <c r="Q653">
        <f>VLOOKUP(D653,analysis_2!$AJ$12:$AK$37,2,FALSE)</f>
        <v>103005</v>
      </c>
    </row>
    <row r="654" spans="1:17" x14ac:dyDescent="0.25">
      <c r="A654" t="s">
        <v>1351</v>
      </c>
      <c r="B654">
        <v>1334036</v>
      </c>
      <c r="C654" t="s">
        <v>1352</v>
      </c>
      <c r="D654">
        <v>3021</v>
      </c>
      <c r="E654">
        <v>103004</v>
      </c>
      <c r="F654" t="s">
        <v>125</v>
      </c>
      <c r="G654" s="4">
        <v>38756</v>
      </c>
      <c r="H654" s="4">
        <v>2958100</v>
      </c>
      <c r="K654" t="str">
        <f t="shared" si="22"/>
        <v/>
      </c>
      <c r="L654">
        <f>IF(ISERROR(VLOOKUP(B654,analysis_1!$T$5:$T$857,1,FALSE)),0,1)</f>
        <v>0</v>
      </c>
      <c r="O654" t="str">
        <f t="shared" si="21"/>
        <v>CROX</v>
      </c>
      <c r="P654" t="e">
        <f>VLOOKUP(A654,analysis_2!$AI$3:$AI$249,1,FALSE)</f>
        <v>#N/A</v>
      </c>
    </row>
    <row r="655" spans="1:17" x14ac:dyDescent="0.25">
      <c r="A655" t="s">
        <v>1353</v>
      </c>
      <c r="B655">
        <v>1009672</v>
      </c>
      <c r="C655" t="s">
        <v>1354</v>
      </c>
      <c r="D655">
        <v>3290</v>
      </c>
      <c r="E655">
        <v>107004</v>
      </c>
      <c r="F655" t="s">
        <v>119</v>
      </c>
      <c r="G655" s="4">
        <v>35178</v>
      </c>
      <c r="H655" s="4">
        <v>43819</v>
      </c>
      <c r="K655" t="str">
        <f t="shared" si="22"/>
        <v/>
      </c>
      <c r="L655">
        <f>IF(ISERROR(VLOOKUP(B655,analysis_1!$T$5:$T$857,1,FALSE)),0,1)</f>
        <v>0</v>
      </c>
      <c r="O655" t="str">
        <f t="shared" si="21"/>
        <v>CRR</v>
      </c>
      <c r="P655" t="e">
        <f>VLOOKUP(A655,analysis_2!$AI$3:$AI$249,1,FALSE)</f>
        <v>#N/A</v>
      </c>
    </row>
    <row r="656" spans="1:17" x14ac:dyDescent="0.25">
      <c r="A656" t="s">
        <v>1355</v>
      </c>
      <c r="B656">
        <v>17843</v>
      </c>
      <c r="C656" t="s">
        <v>1356</v>
      </c>
      <c r="D656">
        <v>3312</v>
      </c>
      <c r="E656">
        <v>110007</v>
      </c>
      <c r="F656" t="s">
        <v>119</v>
      </c>
      <c r="G656" s="4">
        <v>32086</v>
      </c>
      <c r="H656" s="4">
        <v>2958100</v>
      </c>
      <c r="K656" t="str">
        <f t="shared" si="22"/>
        <v/>
      </c>
      <c r="L656">
        <f>IF(ISERROR(VLOOKUP(B656,analysis_1!$T$5:$T$857,1,FALSE)),0,1)</f>
        <v>0</v>
      </c>
      <c r="O656" t="str">
        <f t="shared" si="21"/>
        <v>CRS</v>
      </c>
      <c r="P656" s="16" t="str">
        <f>VLOOKUP(A656,analysis_2!$AI$3:$AI$249,1,FALSE)</f>
        <v>CRS</v>
      </c>
      <c r="Q656" t="e">
        <f>VLOOKUP(D656,analysis_2!$AJ$12:$AK$37,2,FALSE)</f>
        <v>#N/A</v>
      </c>
    </row>
    <row r="657" spans="1:17" x14ac:dyDescent="0.25">
      <c r="A657" t="s">
        <v>1357</v>
      </c>
      <c r="B657">
        <v>1674416</v>
      </c>
      <c r="C657" t="s">
        <v>1358</v>
      </c>
      <c r="D657">
        <v>2836</v>
      </c>
      <c r="E657">
        <v>106002</v>
      </c>
      <c r="F657" t="s">
        <v>125</v>
      </c>
      <c r="G657" s="4">
        <v>42662</v>
      </c>
      <c r="H657" s="4">
        <v>2958100</v>
      </c>
      <c r="K657" t="str">
        <f t="shared" si="22"/>
        <v/>
      </c>
      <c r="L657">
        <f>IF(ISERROR(VLOOKUP(B657,analysis_1!$T$5:$T$857,1,FALSE)),0,1)</f>
        <v>0</v>
      </c>
      <c r="O657" t="str">
        <f t="shared" si="21"/>
        <v>CRSP</v>
      </c>
      <c r="P657" t="e">
        <f>VLOOKUP(A657,analysis_2!$AI$3:$AI$249,1,FALSE)</f>
        <v>#N/A</v>
      </c>
    </row>
    <row r="658" spans="1:17" x14ac:dyDescent="0.25">
      <c r="A658" t="s">
        <v>1359</v>
      </c>
      <c r="B658">
        <v>1576427</v>
      </c>
      <c r="C658" t="s">
        <v>1360</v>
      </c>
      <c r="D658">
        <v>7311</v>
      </c>
      <c r="E658">
        <v>101002</v>
      </c>
      <c r="F658" t="s">
        <v>125</v>
      </c>
      <c r="G658" s="4">
        <v>41577</v>
      </c>
      <c r="H658" s="4">
        <v>2958100</v>
      </c>
      <c r="K658" t="str">
        <f t="shared" si="22"/>
        <v/>
      </c>
      <c r="L658">
        <f>IF(ISERROR(VLOOKUP(B658,analysis_1!$T$5:$T$857,1,FALSE)),0,1)</f>
        <v>0</v>
      </c>
      <c r="O658" t="str">
        <f t="shared" si="21"/>
        <v>CRTO</v>
      </c>
      <c r="P658" t="e">
        <f>VLOOKUP(A658,analysis_2!$AI$3:$AI$249,1,FALSE)</f>
        <v>#N/A</v>
      </c>
    </row>
    <row r="659" spans="1:17" x14ac:dyDescent="0.25">
      <c r="A659" t="s">
        <v>1361</v>
      </c>
      <c r="B659">
        <v>772406</v>
      </c>
      <c r="C659" t="s">
        <v>1362</v>
      </c>
      <c r="D659">
        <v>3674</v>
      </c>
      <c r="E659">
        <v>101004</v>
      </c>
      <c r="F659" t="s">
        <v>125</v>
      </c>
      <c r="G659" s="4">
        <v>32958</v>
      </c>
      <c r="H659" s="4">
        <v>2958100</v>
      </c>
      <c r="K659" t="str">
        <f t="shared" si="22"/>
        <v/>
      </c>
      <c r="L659">
        <f>IF(ISERROR(VLOOKUP(B659,analysis_1!$T$5:$T$857,1,FALSE)),0,1)</f>
        <v>0</v>
      </c>
      <c r="O659" t="str">
        <f t="shared" si="21"/>
        <v>CRUS</v>
      </c>
      <c r="P659" t="e">
        <f>VLOOKUP(A659,analysis_2!$AI$3:$AI$249,1,FALSE)</f>
        <v>#N/A</v>
      </c>
    </row>
    <row r="660" spans="1:17" x14ac:dyDescent="0.25">
      <c r="A660" t="s">
        <v>1363</v>
      </c>
      <c r="B660">
        <v>1626971</v>
      </c>
      <c r="C660" t="s">
        <v>1364</v>
      </c>
      <c r="D660">
        <v>2834</v>
      </c>
      <c r="E660">
        <v>106002</v>
      </c>
      <c r="F660" t="s">
        <v>125</v>
      </c>
      <c r="G660" s="4">
        <v>42452</v>
      </c>
      <c r="H660" s="4">
        <v>2958100</v>
      </c>
      <c r="K660" t="str">
        <f t="shared" si="22"/>
        <v/>
      </c>
      <c r="L660">
        <f>IF(ISERROR(VLOOKUP(B660,analysis_1!$T$5:$T$857,1,FALSE)),0,1)</f>
        <v>0</v>
      </c>
      <c r="O660" t="str">
        <f t="shared" si="21"/>
        <v>CRVS</v>
      </c>
      <c r="P660" t="e">
        <f>VLOOKUP(A660,analysis_2!$AI$3:$AI$249,1,FALSE)</f>
        <v>#N/A</v>
      </c>
    </row>
    <row r="661" spans="1:17" x14ac:dyDescent="0.25">
      <c r="A661" t="s">
        <v>1365</v>
      </c>
      <c r="B661">
        <v>25895</v>
      </c>
      <c r="C661" t="s">
        <v>1366</v>
      </c>
      <c r="D661">
        <v>2211</v>
      </c>
      <c r="E661">
        <v>103004</v>
      </c>
      <c r="F661" t="s">
        <v>125</v>
      </c>
      <c r="G661" s="4">
        <v>37901</v>
      </c>
      <c r="H661" s="4">
        <v>2958100</v>
      </c>
      <c r="K661" t="str">
        <f t="shared" si="22"/>
        <v/>
      </c>
      <c r="L661">
        <f>IF(ISERROR(VLOOKUP(B661,analysis_1!$T$5:$T$857,1,FALSE)),0,1)</f>
        <v>0</v>
      </c>
      <c r="O661" t="str">
        <f t="shared" si="21"/>
        <v>CRWS</v>
      </c>
      <c r="P661" t="e">
        <f>VLOOKUP(A661,analysis_2!$AI$3:$AI$249,1,FALSE)</f>
        <v>#N/A</v>
      </c>
    </row>
    <row r="662" spans="1:17" x14ac:dyDescent="0.25">
      <c r="A662" t="s">
        <v>1367</v>
      </c>
      <c r="B662">
        <v>784199</v>
      </c>
      <c r="C662" t="s">
        <v>1368</v>
      </c>
      <c r="D662">
        <v>3841</v>
      </c>
      <c r="E662">
        <v>106004</v>
      </c>
      <c r="F662" t="s">
        <v>119</v>
      </c>
      <c r="G662" s="4">
        <v>34012</v>
      </c>
      <c r="H662" s="4">
        <v>2958100</v>
      </c>
      <c r="K662" t="str">
        <f t="shared" si="22"/>
        <v/>
      </c>
      <c r="L662">
        <f>IF(ISERROR(VLOOKUP(B662,analysis_1!$T$5:$T$857,1,FALSE)),0,1)</f>
        <v>0</v>
      </c>
      <c r="O662" t="str">
        <f t="shared" si="21"/>
        <v>CRY</v>
      </c>
      <c r="P662" t="e">
        <f>VLOOKUP(A662,analysis_2!$AI$3:$AI$249,1,FALSE)</f>
        <v>#N/A</v>
      </c>
    </row>
    <row r="663" spans="1:17" x14ac:dyDescent="0.25">
      <c r="A663" t="s">
        <v>1369</v>
      </c>
      <c r="B663">
        <v>1040593</v>
      </c>
      <c r="C663" t="s">
        <v>1370</v>
      </c>
      <c r="D663">
        <v>1311</v>
      </c>
      <c r="E663">
        <v>107002</v>
      </c>
      <c r="F663" t="s">
        <v>125</v>
      </c>
      <c r="G663" s="4">
        <v>35648</v>
      </c>
      <c r="H663" s="4">
        <v>43819</v>
      </c>
      <c r="K663" t="str">
        <f t="shared" si="22"/>
        <v/>
      </c>
      <c r="L663">
        <f>IF(ISERROR(VLOOKUP(B663,analysis_1!$T$5:$T$857,1,FALSE)),0,1)</f>
        <v>0</v>
      </c>
      <c r="O663" t="str">
        <f t="shared" si="21"/>
        <v>CRZO</v>
      </c>
      <c r="P663" t="e">
        <f>VLOOKUP(A663,analysis_2!$AI$3:$AI$249,1,FALSE)</f>
        <v>#N/A</v>
      </c>
    </row>
    <row r="664" spans="1:17" x14ac:dyDescent="0.25">
      <c r="A664" t="s">
        <v>37</v>
      </c>
      <c r="B664">
        <v>9000037</v>
      </c>
      <c r="C664" t="s">
        <v>1371</v>
      </c>
      <c r="D664">
        <v>9999</v>
      </c>
      <c r="E664">
        <v>106002</v>
      </c>
      <c r="F664" t="s">
        <v>125</v>
      </c>
      <c r="G664" s="4">
        <v>39115</v>
      </c>
      <c r="H664" s="4">
        <v>2958100</v>
      </c>
      <c r="J664">
        <v>9000037</v>
      </c>
      <c r="K664">
        <f t="shared" si="22"/>
        <v>9000037</v>
      </c>
      <c r="L664">
        <f>IF(ISERROR(VLOOKUP(B664,analysis_1!$T$5:$T$857,1,FALSE)),0,1)</f>
        <v>0</v>
      </c>
      <c r="O664" t="str">
        <f t="shared" si="21"/>
        <v>CSBR</v>
      </c>
      <c r="P664" t="e">
        <f>VLOOKUP(A664,analysis_2!$AI$3:$AI$249,1,FALSE)</f>
        <v>#N/A</v>
      </c>
    </row>
    <row r="665" spans="1:17" x14ac:dyDescent="0.25">
      <c r="A665" t="s">
        <v>1372</v>
      </c>
      <c r="B665">
        <v>23082</v>
      </c>
      <c r="C665" t="s">
        <v>1373</v>
      </c>
      <c r="D665">
        <v>7373</v>
      </c>
      <c r="E665">
        <v>100002</v>
      </c>
      <c r="F665" t="s">
        <v>119</v>
      </c>
      <c r="G665" s="4">
        <v>36893</v>
      </c>
      <c r="H665" s="4">
        <v>42835</v>
      </c>
      <c r="K665" t="str">
        <f t="shared" si="22"/>
        <v/>
      </c>
      <c r="L665">
        <f>IF(ISERROR(VLOOKUP(B665,analysis_1!$T$5:$T$857,1,FALSE)),0,1)</f>
        <v>1</v>
      </c>
      <c r="O665" t="str">
        <f t="shared" si="21"/>
        <v>CSC</v>
      </c>
      <c r="P665" t="e">
        <f>VLOOKUP(A665,analysis_2!$AI$3:$AI$249,1,FALSE)</f>
        <v>#N/A</v>
      </c>
    </row>
    <row r="666" spans="1:17" x14ac:dyDescent="0.25">
      <c r="A666" t="s">
        <v>1374</v>
      </c>
      <c r="B666">
        <v>858877</v>
      </c>
      <c r="C666" t="s">
        <v>1375</v>
      </c>
      <c r="D666">
        <v>3576</v>
      </c>
      <c r="E666">
        <v>101005</v>
      </c>
      <c r="F666" t="s">
        <v>125</v>
      </c>
      <c r="G666" s="4">
        <v>32958</v>
      </c>
      <c r="H666" s="4">
        <v>2958100</v>
      </c>
      <c r="K666" t="str">
        <f t="shared" si="22"/>
        <v/>
      </c>
      <c r="L666">
        <f>IF(ISERROR(VLOOKUP(B666,analysis_1!$T$5:$T$857,1,FALSE)),0,1)</f>
        <v>1</v>
      </c>
      <c r="O666" t="str">
        <f t="shared" si="21"/>
        <v>CSCO</v>
      </c>
      <c r="P666" t="e">
        <f>VLOOKUP(A666,analysis_2!$AI$3:$AI$249,1,FALSE)</f>
        <v>#N/A</v>
      </c>
    </row>
    <row r="667" spans="1:17" x14ac:dyDescent="0.25">
      <c r="A667" t="s">
        <v>1376</v>
      </c>
      <c r="B667">
        <v>1102266</v>
      </c>
      <c r="C667" t="s">
        <v>1377</v>
      </c>
      <c r="D667">
        <v>6021</v>
      </c>
      <c r="E667">
        <v>104002</v>
      </c>
      <c r="F667" t="s">
        <v>125</v>
      </c>
      <c r="G667" s="4">
        <v>36921</v>
      </c>
      <c r="H667" s="4">
        <v>43987</v>
      </c>
      <c r="K667" t="str">
        <f t="shared" si="22"/>
        <v/>
      </c>
      <c r="L667">
        <f>IF(ISERROR(VLOOKUP(B667,analysis_1!$T$5:$T$857,1,FALSE)),0,1)</f>
        <v>0</v>
      </c>
      <c r="O667" t="str">
        <f t="shared" si="21"/>
        <v>CSFL</v>
      </c>
      <c r="P667" t="e">
        <f>VLOOKUP(A667,analysis_2!$AI$3:$AI$249,1,FALSE)</f>
        <v>#N/A</v>
      </c>
      <c r="Q667">
        <f>VLOOKUP(D667,analysis_2!$AJ$12:$AK$37,2,FALSE)</f>
        <v>104002</v>
      </c>
    </row>
    <row r="668" spans="1:17" x14ac:dyDescent="0.25">
      <c r="A668" t="s">
        <v>1378</v>
      </c>
      <c r="B668">
        <v>1057352</v>
      </c>
      <c r="C668" t="s">
        <v>1379</v>
      </c>
      <c r="D668">
        <v>7389</v>
      </c>
      <c r="E668">
        <v>109002</v>
      </c>
      <c r="F668" t="s">
        <v>125</v>
      </c>
      <c r="G668" s="4">
        <v>35977</v>
      </c>
      <c r="H668" s="4">
        <v>2958100</v>
      </c>
      <c r="K668" t="str">
        <f t="shared" si="22"/>
        <v/>
      </c>
      <c r="L668">
        <f>IF(ISERROR(VLOOKUP(B668,analysis_1!$T$5:$T$857,1,FALSE)),0,1)</f>
        <v>0</v>
      </c>
      <c r="O668" t="str">
        <f t="shared" si="21"/>
        <v>CSGP</v>
      </c>
      <c r="P668" t="e">
        <f>VLOOKUP(A668,analysis_2!$AI$3:$AI$249,1,FALSE)</f>
        <v>#N/A</v>
      </c>
    </row>
    <row r="669" spans="1:17" x14ac:dyDescent="0.25">
      <c r="A669" t="s">
        <v>1380</v>
      </c>
      <c r="B669">
        <v>1005757</v>
      </c>
      <c r="C669" t="s">
        <v>1381</v>
      </c>
      <c r="D669">
        <v>7374</v>
      </c>
      <c r="E669">
        <v>101003</v>
      </c>
      <c r="F669" t="s">
        <v>125</v>
      </c>
      <c r="G669" s="4">
        <v>35123</v>
      </c>
      <c r="H669" s="4">
        <v>2958100</v>
      </c>
      <c r="K669" t="str">
        <f t="shared" si="22"/>
        <v/>
      </c>
      <c r="L669">
        <f>IF(ISERROR(VLOOKUP(B669,analysis_1!$T$5:$T$857,1,FALSE)),0,1)</f>
        <v>0</v>
      </c>
      <c r="O669" t="str">
        <f t="shared" si="21"/>
        <v>CSGS</v>
      </c>
      <c r="P669" t="e">
        <f>VLOOKUP(A669,analysis_2!$AI$3:$AI$249,1,FALSE)</f>
        <v>#N/A</v>
      </c>
    </row>
    <row r="670" spans="1:17" x14ac:dyDescent="0.25">
      <c r="A670" t="s">
        <v>1382</v>
      </c>
      <c r="B670">
        <v>1180145</v>
      </c>
      <c r="C670" t="s">
        <v>1383</v>
      </c>
      <c r="D670">
        <v>3841</v>
      </c>
      <c r="E670">
        <v>106004</v>
      </c>
      <c r="F670" t="s">
        <v>125</v>
      </c>
      <c r="G670" s="4">
        <v>38896</v>
      </c>
      <c r="H670" s="4">
        <v>2958100</v>
      </c>
      <c r="K670" t="str">
        <f t="shared" si="22"/>
        <v/>
      </c>
      <c r="L670">
        <f>IF(ISERROR(VLOOKUP(B670,analysis_1!$T$5:$T$857,1,FALSE)),0,1)</f>
        <v>0</v>
      </c>
      <c r="O670" t="str">
        <f t="shared" si="21"/>
        <v>CSII</v>
      </c>
      <c r="P670" t="e">
        <f>VLOOKUP(A670,analysis_2!$AI$3:$AI$249,1,FALSE)</f>
        <v>#N/A</v>
      </c>
    </row>
    <row r="671" spans="1:17" x14ac:dyDescent="0.25">
      <c r="A671" t="s">
        <v>1384</v>
      </c>
      <c r="B671">
        <v>790051</v>
      </c>
      <c r="C671" t="s">
        <v>1385</v>
      </c>
      <c r="D671">
        <v>3060</v>
      </c>
      <c r="E671">
        <v>103005</v>
      </c>
      <c r="F671" t="s">
        <v>119</v>
      </c>
      <c r="G671" s="4">
        <v>32086</v>
      </c>
      <c r="H671" s="4">
        <v>2958100</v>
      </c>
      <c r="K671" t="str">
        <f t="shared" si="22"/>
        <v/>
      </c>
      <c r="L671">
        <f>IF(ISERROR(VLOOKUP(B671,analysis_1!$T$5:$T$857,1,FALSE)),0,1)</f>
        <v>1</v>
      </c>
      <c r="O671" t="str">
        <f t="shared" si="21"/>
        <v>CSL</v>
      </c>
      <c r="P671" t="e">
        <f>VLOOKUP(A671,analysis_2!$AI$3:$AI$249,1,FALSE)</f>
        <v>#N/A</v>
      </c>
    </row>
    <row r="672" spans="1:17" x14ac:dyDescent="0.25">
      <c r="A672" t="s">
        <v>1386</v>
      </c>
      <c r="B672">
        <v>1433714</v>
      </c>
      <c r="C672" t="s">
        <v>1387</v>
      </c>
      <c r="D672">
        <v>7374</v>
      </c>
      <c r="E672">
        <v>101003</v>
      </c>
      <c r="F672" t="s">
        <v>119</v>
      </c>
      <c r="G672" s="4">
        <v>41712</v>
      </c>
      <c r="H672" s="4">
        <v>2958100</v>
      </c>
      <c r="K672" t="str">
        <f t="shared" si="22"/>
        <v/>
      </c>
      <c r="L672">
        <f>IF(ISERROR(VLOOKUP(B672,analysis_1!$T$5:$T$857,1,FALSE)),0,1)</f>
        <v>0</v>
      </c>
      <c r="O672" t="str">
        <f t="shared" si="21"/>
        <v>CSLT</v>
      </c>
      <c r="P672" t="e">
        <f>VLOOKUP(A672,analysis_2!$AI$3:$AI$249,1,FALSE)</f>
        <v>#N/A</v>
      </c>
    </row>
    <row r="673" spans="1:17" x14ac:dyDescent="0.25">
      <c r="A673" t="s">
        <v>1388</v>
      </c>
      <c r="B673">
        <v>1401680</v>
      </c>
      <c r="C673" t="s">
        <v>1389</v>
      </c>
      <c r="D673">
        <v>7372</v>
      </c>
      <c r="E673">
        <v>101003</v>
      </c>
      <c r="F673" t="s">
        <v>125</v>
      </c>
      <c r="G673" s="4">
        <v>40619</v>
      </c>
      <c r="H673" s="4">
        <v>2958100</v>
      </c>
      <c r="K673" t="str">
        <f t="shared" si="22"/>
        <v/>
      </c>
      <c r="L673">
        <f>IF(ISERROR(VLOOKUP(B673,analysis_1!$T$5:$T$857,1,FALSE)),0,1)</f>
        <v>0</v>
      </c>
      <c r="O673" t="str">
        <f t="shared" si="21"/>
        <v>CSOD</v>
      </c>
      <c r="P673" t="e">
        <f>VLOOKUP(A673,analysis_2!$AI$3:$AI$249,1,FALSE)</f>
        <v>#N/A</v>
      </c>
    </row>
    <row r="674" spans="1:17" x14ac:dyDescent="0.25">
      <c r="A674" t="s">
        <v>1390</v>
      </c>
      <c r="B674">
        <v>1646383</v>
      </c>
      <c r="C674" t="s">
        <v>1391</v>
      </c>
      <c r="D674">
        <v>7373</v>
      </c>
      <c r="E674">
        <v>101003</v>
      </c>
      <c r="F674" t="s">
        <v>119</v>
      </c>
      <c r="G674" s="4">
        <v>42338</v>
      </c>
      <c r="H674" s="4">
        <v>43194</v>
      </c>
      <c r="K674" t="str">
        <f t="shared" si="22"/>
        <v/>
      </c>
      <c r="L674">
        <f>IF(ISERROR(VLOOKUP(B674,analysis_1!$T$5:$T$857,1,FALSE)),0,1)</f>
        <v>0</v>
      </c>
      <c r="O674" t="str">
        <f t="shared" si="21"/>
        <v>CSRA</v>
      </c>
      <c r="P674" t="e">
        <f>VLOOKUP(A674,analysis_2!$AI$3:$AI$249,1,FALSE)</f>
        <v>#N/A</v>
      </c>
    </row>
    <row r="675" spans="1:17" x14ac:dyDescent="0.25">
      <c r="A675" t="s">
        <v>1392</v>
      </c>
      <c r="B675">
        <v>20629</v>
      </c>
      <c r="C675" t="s">
        <v>1393</v>
      </c>
      <c r="D675">
        <v>2771</v>
      </c>
      <c r="E675">
        <v>103002</v>
      </c>
      <c r="F675" t="s">
        <v>119</v>
      </c>
      <c r="G675" s="4">
        <v>33680</v>
      </c>
      <c r="H675" s="4">
        <v>43893</v>
      </c>
      <c r="K675" t="str">
        <f t="shared" si="22"/>
        <v/>
      </c>
      <c r="L675">
        <f>IF(ISERROR(VLOOKUP(B675,analysis_1!$T$5:$T$857,1,FALSE)),0,1)</f>
        <v>0</v>
      </c>
      <c r="O675" t="str">
        <f t="shared" si="21"/>
        <v>CSS</v>
      </c>
      <c r="P675" t="e">
        <f>VLOOKUP(A675,analysis_2!$AI$3:$AI$249,1,FALSE)</f>
        <v>#N/A</v>
      </c>
    </row>
    <row r="676" spans="1:17" x14ac:dyDescent="0.25">
      <c r="A676" t="s">
        <v>1394</v>
      </c>
      <c r="B676">
        <v>1562039</v>
      </c>
      <c r="C676" t="s">
        <v>1395</v>
      </c>
      <c r="D676">
        <v>5500</v>
      </c>
      <c r="E676">
        <v>102001</v>
      </c>
      <c r="F676" t="s">
        <v>119</v>
      </c>
      <c r="G676" s="4">
        <v>41381</v>
      </c>
      <c r="H676" s="4">
        <v>42914</v>
      </c>
      <c r="K676" t="str">
        <f t="shared" si="22"/>
        <v/>
      </c>
      <c r="L676">
        <f>IF(ISERROR(VLOOKUP(B676,analysis_1!$T$5:$T$857,1,FALSE)),0,1)</f>
        <v>0</v>
      </c>
      <c r="O676" t="str">
        <f t="shared" si="21"/>
        <v>CST</v>
      </c>
      <c r="P676" t="e">
        <f>VLOOKUP(A676,analysis_2!$AI$3:$AI$249,1,FALSE)</f>
        <v>#N/A</v>
      </c>
    </row>
    <row r="677" spans="1:17" x14ac:dyDescent="0.25">
      <c r="A677" t="s">
        <v>1396</v>
      </c>
      <c r="B677">
        <v>1043000</v>
      </c>
      <c r="C677" t="s">
        <v>1397</v>
      </c>
      <c r="D677">
        <v>8050</v>
      </c>
      <c r="E677">
        <v>106011</v>
      </c>
      <c r="F677" t="s">
        <v>119</v>
      </c>
      <c r="G677" s="4">
        <v>35734</v>
      </c>
      <c r="H677" s="4">
        <v>2958100</v>
      </c>
      <c r="K677" t="str">
        <f t="shared" si="22"/>
        <v/>
      </c>
      <c r="L677">
        <f>IF(ISERROR(VLOOKUP(B677,analysis_1!$T$5:$T$857,1,FALSE)),0,1)</f>
        <v>0</v>
      </c>
      <c r="O677" t="str">
        <f t="shared" si="21"/>
        <v>CSU</v>
      </c>
      <c r="P677" t="e">
        <f>VLOOKUP(A677,analysis_2!$AI$3:$AI$249,1,FALSE)</f>
        <v>#N/A</v>
      </c>
    </row>
    <row r="678" spans="1:17" x14ac:dyDescent="0.25">
      <c r="A678" t="s">
        <v>1398</v>
      </c>
      <c r="B678">
        <v>277948</v>
      </c>
      <c r="C678" t="s">
        <v>1399</v>
      </c>
      <c r="D678">
        <v>4011</v>
      </c>
      <c r="E678">
        <v>100010</v>
      </c>
      <c r="F678" t="s">
        <v>125</v>
      </c>
      <c r="G678" s="4">
        <v>29528</v>
      </c>
      <c r="H678" s="4">
        <v>2958100</v>
      </c>
      <c r="K678" t="str">
        <f t="shared" si="22"/>
        <v/>
      </c>
      <c r="L678">
        <f>IF(ISERROR(VLOOKUP(B678,analysis_1!$T$5:$T$857,1,FALSE)),0,1)</f>
        <v>1</v>
      </c>
      <c r="O678" t="str">
        <f t="shared" si="21"/>
        <v>CSX</v>
      </c>
      <c r="P678" t="e">
        <f>VLOOKUP(A678,analysis_2!$AI$3:$AI$249,1,FALSE)</f>
        <v>#N/A</v>
      </c>
    </row>
    <row r="679" spans="1:17" x14ac:dyDescent="0.25">
      <c r="A679" t="s">
        <v>1400</v>
      </c>
      <c r="B679">
        <v>723254</v>
      </c>
      <c r="C679" t="s">
        <v>1401</v>
      </c>
      <c r="D679">
        <v>2320</v>
      </c>
      <c r="E679">
        <v>100002</v>
      </c>
      <c r="F679" t="s">
        <v>125</v>
      </c>
      <c r="G679" s="4">
        <v>32958</v>
      </c>
      <c r="H679" s="4">
        <v>2958100</v>
      </c>
      <c r="K679" t="str">
        <f t="shared" si="22"/>
        <v/>
      </c>
      <c r="L679">
        <f>IF(ISERROR(VLOOKUP(B679,analysis_1!$T$5:$T$857,1,FALSE)),0,1)</f>
        <v>1</v>
      </c>
      <c r="O679" t="str">
        <f t="shared" si="21"/>
        <v>CTAS</v>
      </c>
      <c r="P679" t="e">
        <f>VLOOKUP(A679,analysis_2!$AI$3:$AI$249,1,FALSE)</f>
        <v>#N/A</v>
      </c>
    </row>
    <row r="680" spans="1:17" x14ac:dyDescent="0.25">
      <c r="A680" t="s">
        <v>1402</v>
      </c>
      <c r="B680">
        <v>24491</v>
      </c>
      <c r="C680" t="s">
        <v>1403</v>
      </c>
      <c r="D680">
        <v>3011</v>
      </c>
      <c r="E680">
        <v>103005</v>
      </c>
      <c r="F680" t="s">
        <v>119</v>
      </c>
      <c r="G680" s="4">
        <v>32086</v>
      </c>
      <c r="H680" s="4">
        <v>2958100</v>
      </c>
      <c r="K680" t="str">
        <f t="shared" si="22"/>
        <v/>
      </c>
      <c r="L680">
        <f>IF(ISERROR(VLOOKUP(B680,analysis_1!$T$5:$T$857,1,FALSE)),0,1)</f>
        <v>0</v>
      </c>
      <c r="O680" t="str">
        <f t="shared" si="21"/>
        <v>CTB</v>
      </c>
      <c r="P680" s="16" t="str">
        <f>VLOOKUP(A680,analysis_2!$AI$3:$AI$249,1,FALSE)</f>
        <v>CTB</v>
      </c>
      <c r="Q680" t="e">
        <f>VLOOKUP(D680,analysis_2!$AJ$12:$AK$37,2,FALSE)</f>
        <v>#N/A</v>
      </c>
    </row>
    <row r="681" spans="1:17" x14ac:dyDescent="0.25">
      <c r="A681" t="s">
        <v>1404</v>
      </c>
      <c r="B681">
        <v>350852</v>
      </c>
      <c r="C681" t="s">
        <v>1405</v>
      </c>
      <c r="D681">
        <v>6022</v>
      </c>
      <c r="E681">
        <v>104002</v>
      </c>
      <c r="F681" t="s">
        <v>125</v>
      </c>
      <c r="G681" s="4">
        <v>34106</v>
      </c>
      <c r="H681" s="4">
        <v>2958100</v>
      </c>
      <c r="K681" t="str">
        <f t="shared" si="22"/>
        <v/>
      </c>
      <c r="L681">
        <f>IF(ISERROR(VLOOKUP(B681,analysis_1!$T$5:$T$857,1,FALSE)),0,1)</f>
        <v>0</v>
      </c>
      <c r="O681" t="str">
        <f t="shared" si="21"/>
        <v>CTBI</v>
      </c>
      <c r="P681" t="e">
        <f>VLOOKUP(A681,analysis_2!$AI$3:$AI$249,1,FALSE)</f>
        <v>#N/A</v>
      </c>
      <c r="Q681">
        <f>VLOOKUP(D681,analysis_2!$AJ$12:$AK$37,2,FALSE)</f>
        <v>104002</v>
      </c>
    </row>
    <row r="682" spans="1:17" x14ac:dyDescent="0.25">
      <c r="A682" t="s">
        <v>38</v>
      </c>
      <c r="B682">
        <v>9000038</v>
      </c>
      <c r="C682" t="s">
        <v>1406</v>
      </c>
      <c r="D682">
        <v>9999</v>
      </c>
      <c r="E682">
        <v>106002</v>
      </c>
      <c r="F682" t="s">
        <v>125</v>
      </c>
      <c r="G682" s="4">
        <v>35510</v>
      </c>
      <c r="H682" s="4">
        <v>2958100</v>
      </c>
      <c r="J682">
        <v>9000038</v>
      </c>
      <c r="K682">
        <f t="shared" si="22"/>
        <v>9000038</v>
      </c>
      <c r="L682">
        <f>IF(ISERROR(VLOOKUP(B682,analysis_1!$T$5:$T$857,1,FALSE)),0,1)</f>
        <v>0</v>
      </c>
      <c r="O682" t="str">
        <f t="shared" si="21"/>
        <v>CTIC</v>
      </c>
      <c r="P682" t="e">
        <f>VLOOKUP(A682,analysis_2!$AI$3:$AI$249,1,FALSE)</f>
        <v>#N/A</v>
      </c>
    </row>
    <row r="683" spans="1:17" x14ac:dyDescent="0.25">
      <c r="A683" t="s">
        <v>1407</v>
      </c>
      <c r="B683">
        <v>18926</v>
      </c>
      <c r="C683" t="s">
        <v>1408</v>
      </c>
      <c r="D683">
        <v>4813</v>
      </c>
      <c r="E683">
        <v>108001</v>
      </c>
      <c r="F683" t="s">
        <v>119</v>
      </c>
      <c r="G683" s="4">
        <v>32086</v>
      </c>
      <c r="H683" s="4">
        <v>2958100</v>
      </c>
      <c r="K683" t="str">
        <f t="shared" si="22"/>
        <v/>
      </c>
      <c r="L683">
        <f>IF(ISERROR(VLOOKUP(B683,analysis_1!$T$5:$T$857,1,FALSE)),0,1)</f>
        <v>1</v>
      </c>
      <c r="O683" t="str">
        <f t="shared" si="21"/>
        <v>CTL</v>
      </c>
      <c r="P683" t="e">
        <f>VLOOKUP(A683,analysis_2!$AI$3:$AI$249,1,FALSE)</f>
        <v>#N/A</v>
      </c>
    </row>
    <row r="684" spans="1:17" x14ac:dyDescent="0.25">
      <c r="A684" t="s">
        <v>1409</v>
      </c>
      <c r="B684">
        <v>1596783</v>
      </c>
      <c r="C684" t="s">
        <v>1410</v>
      </c>
      <c r="D684">
        <v>2834</v>
      </c>
      <c r="E684">
        <v>106005</v>
      </c>
      <c r="F684" t="s">
        <v>119</v>
      </c>
      <c r="G684" s="4">
        <v>41851</v>
      </c>
      <c r="H684" s="4">
        <v>2958100</v>
      </c>
      <c r="K684" t="str">
        <f t="shared" si="22"/>
        <v/>
      </c>
      <c r="L684">
        <f>IF(ISERROR(VLOOKUP(B684,analysis_1!$T$5:$T$857,1,FALSE)),0,1)</f>
        <v>0</v>
      </c>
      <c r="O684" t="str">
        <f t="shared" si="21"/>
        <v>CTLT</v>
      </c>
      <c r="P684" s="16" t="str">
        <f>VLOOKUP(A684,analysis_2!$AI$3:$AI$249,1,FALSE)</f>
        <v>CTLT</v>
      </c>
      <c r="Q684" t="e">
        <f>VLOOKUP(D684,analysis_2!$AJ$12:$AK$37,2,FALSE)</f>
        <v>#N/A</v>
      </c>
    </row>
    <row r="685" spans="1:17" x14ac:dyDescent="0.25">
      <c r="A685" t="s">
        <v>1411</v>
      </c>
      <c r="B685">
        <v>1501989</v>
      </c>
      <c r="C685" t="s">
        <v>1412</v>
      </c>
      <c r="D685">
        <v>2834</v>
      </c>
      <c r="E685">
        <v>106002</v>
      </c>
      <c r="F685" t="s">
        <v>125</v>
      </c>
      <c r="G685" s="4">
        <v>42285</v>
      </c>
      <c r="H685" s="4">
        <v>2958100</v>
      </c>
      <c r="K685" t="str">
        <f t="shared" si="22"/>
        <v/>
      </c>
      <c r="L685">
        <f>IF(ISERROR(VLOOKUP(B685,analysis_1!$T$5:$T$857,1,FALSE)),0,1)</f>
        <v>0</v>
      </c>
      <c r="O685" t="str">
        <f t="shared" si="21"/>
        <v>CTMX</v>
      </c>
      <c r="P685" t="e">
        <f>VLOOKUP(A685,analysis_2!$AI$3:$AI$249,1,FALSE)</f>
        <v>#N/A</v>
      </c>
    </row>
    <row r="686" spans="1:17" x14ac:dyDescent="0.25">
      <c r="A686" t="s">
        <v>1413</v>
      </c>
      <c r="B686">
        <v>1590717</v>
      </c>
      <c r="C686" t="s">
        <v>1414</v>
      </c>
      <c r="D686">
        <v>6798</v>
      </c>
      <c r="E686">
        <v>109001</v>
      </c>
      <c r="F686" t="s">
        <v>125</v>
      </c>
      <c r="G686" s="4">
        <v>41788</v>
      </c>
      <c r="H686" s="4">
        <v>2958100</v>
      </c>
      <c r="K686" t="str">
        <f t="shared" si="22"/>
        <v/>
      </c>
      <c r="L686">
        <f>IF(ISERROR(VLOOKUP(B686,analysis_1!$T$5:$T$857,1,FALSE)),0,1)</f>
        <v>0</v>
      </c>
      <c r="O686" t="str">
        <f t="shared" si="21"/>
        <v>CTRE</v>
      </c>
      <c r="P686" t="e">
        <f>VLOOKUP(A686,analysis_2!$AI$3:$AI$249,1,FALSE)</f>
        <v>#N/A</v>
      </c>
    </row>
    <row r="687" spans="1:17" x14ac:dyDescent="0.25">
      <c r="A687" t="s">
        <v>1415</v>
      </c>
      <c r="B687">
        <v>26058</v>
      </c>
      <c r="C687" t="s">
        <v>1416</v>
      </c>
      <c r="D687">
        <v>3672</v>
      </c>
      <c r="E687">
        <v>101001</v>
      </c>
      <c r="F687" t="s">
        <v>119</v>
      </c>
      <c r="G687" s="4">
        <v>32086</v>
      </c>
      <c r="H687" s="4">
        <v>2958100</v>
      </c>
      <c r="K687" t="str">
        <f t="shared" si="22"/>
        <v/>
      </c>
      <c r="L687">
        <f>IF(ISERROR(VLOOKUP(B687,analysis_1!$T$5:$T$857,1,FALSE)),0,1)</f>
        <v>0</v>
      </c>
      <c r="O687" t="str">
        <f t="shared" si="21"/>
        <v>CTS</v>
      </c>
      <c r="P687" t="e">
        <f>VLOOKUP(A687,analysis_2!$AI$3:$AI$249,1,FALSE)</f>
        <v>#N/A</v>
      </c>
      <c r="Q687" t="e">
        <f>VLOOKUP(D687,analysis_2!$AJ$12:$AK$37,2,FALSE)</f>
        <v>#N/A</v>
      </c>
    </row>
    <row r="688" spans="1:17" x14ac:dyDescent="0.25">
      <c r="A688" t="s">
        <v>1417</v>
      </c>
      <c r="B688">
        <v>1058290</v>
      </c>
      <c r="C688" t="s">
        <v>1418</v>
      </c>
      <c r="D688">
        <v>7371</v>
      </c>
      <c r="E688">
        <v>101003</v>
      </c>
      <c r="F688" t="s">
        <v>125</v>
      </c>
      <c r="G688" s="4">
        <v>35965</v>
      </c>
      <c r="H688" s="4">
        <v>2958100</v>
      </c>
      <c r="K688" t="str">
        <f t="shared" si="22"/>
        <v/>
      </c>
      <c r="L688">
        <f>IF(ISERROR(VLOOKUP(B688,analysis_1!$T$5:$T$857,1,FALSE)),0,1)</f>
        <v>1</v>
      </c>
      <c r="O688" t="str">
        <f t="shared" si="21"/>
        <v>CTSH</v>
      </c>
      <c r="P688" t="e">
        <f>VLOOKUP(A688,analysis_2!$AI$3:$AI$249,1,FALSE)</f>
        <v>#N/A</v>
      </c>
    </row>
    <row r="689" spans="1:17" x14ac:dyDescent="0.25">
      <c r="A689" t="s">
        <v>1419</v>
      </c>
      <c r="B689">
        <v>1755672</v>
      </c>
      <c r="C689" t="s">
        <v>1420</v>
      </c>
      <c r="D689">
        <v>100</v>
      </c>
      <c r="E689">
        <v>110003</v>
      </c>
      <c r="F689" t="s">
        <v>119</v>
      </c>
      <c r="G689" s="4">
        <v>43609</v>
      </c>
      <c r="H689" s="4">
        <v>2958100</v>
      </c>
      <c r="K689" t="str">
        <f t="shared" si="22"/>
        <v/>
      </c>
      <c r="L689" s="6">
        <f>IF(ISERROR(VLOOKUP(B689,analysis_1!$T$5:$T$857,1,FALSE)),0,1)</f>
        <v>1</v>
      </c>
      <c r="M689">
        <f>IFERROR(VLOOKUP(B689,analysis_1!$T$5:$U$857,2,FALSE),0)</f>
        <v>1</v>
      </c>
      <c r="O689" t="str">
        <f t="shared" si="21"/>
        <v>CTVA</v>
      </c>
      <c r="P689" s="16" t="str">
        <f>VLOOKUP(A689,analysis_2!$AI$3:$AI$249,1,FALSE)</f>
        <v>CTVA</v>
      </c>
      <c r="Q689" t="e">
        <f>VLOOKUP(D689,analysis_2!$AJ$12:$AK$37,2,FALSE)</f>
        <v>#N/A</v>
      </c>
    </row>
    <row r="690" spans="1:17" x14ac:dyDescent="0.25">
      <c r="A690" t="s">
        <v>1421</v>
      </c>
      <c r="B690">
        <v>276209</v>
      </c>
      <c r="C690" t="s">
        <v>1422</v>
      </c>
      <c r="D690">
        <v>4941</v>
      </c>
      <c r="E690">
        <v>999999</v>
      </c>
      <c r="F690" t="s">
        <v>125</v>
      </c>
      <c r="G690" s="4">
        <v>33659</v>
      </c>
      <c r="H690" s="4">
        <v>43747</v>
      </c>
      <c r="K690" t="str">
        <f t="shared" si="22"/>
        <v/>
      </c>
      <c r="L690">
        <f>IF(ISERROR(VLOOKUP(B690,analysis_1!$T$5:$T$857,1,FALSE)),0,1)</f>
        <v>0</v>
      </c>
      <c r="O690" t="str">
        <f t="shared" si="21"/>
        <v>CTWS</v>
      </c>
      <c r="P690" t="e">
        <f>VLOOKUP(A690,analysis_2!$AI$3:$AI$249,1,FALSE)</f>
        <v>#N/A</v>
      </c>
      <c r="Q690" t="e">
        <f>VLOOKUP(D690,analysis_2!$AJ$12:$AK$37,2,FALSE)</f>
        <v>#N/A</v>
      </c>
    </row>
    <row r="691" spans="1:17" x14ac:dyDescent="0.25">
      <c r="A691" t="s">
        <v>1423</v>
      </c>
      <c r="B691">
        <v>877890</v>
      </c>
      <c r="C691" t="s">
        <v>1424</v>
      </c>
      <c r="D691">
        <v>7372</v>
      </c>
      <c r="E691">
        <v>101003</v>
      </c>
      <c r="F691" t="s">
        <v>125</v>
      </c>
      <c r="G691" s="4">
        <v>35041</v>
      </c>
      <c r="H691" s="4">
        <v>2958100</v>
      </c>
      <c r="K691" t="str">
        <f t="shared" si="22"/>
        <v/>
      </c>
      <c r="L691">
        <f>IF(ISERROR(VLOOKUP(B691,analysis_1!$T$5:$T$857,1,FALSE)),0,1)</f>
        <v>1</v>
      </c>
      <c r="O691" t="str">
        <f t="shared" si="21"/>
        <v>CTXS</v>
      </c>
      <c r="P691" t="e">
        <f>VLOOKUP(A691,analysis_2!$AI$3:$AI$249,1,FALSE)</f>
        <v>#N/A</v>
      </c>
    </row>
    <row r="692" spans="1:17" x14ac:dyDescent="0.25">
      <c r="A692" t="s">
        <v>1425</v>
      </c>
      <c r="B692">
        <v>26076</v>
      </c>
      <c r="C692" t="s">
        <v>1426</v>
      </c>
      <c r="D692">
        <v>3829</v>
      </c>
      <c r="E692">
        <v>100008</v>
      </c>
      <c r="F692" t="s">
        <v>119</v>
      </c>
      <c r="G692" s="4">
        <v>32560</v>
      </c>
      <c r="H692" s="4">
        <v>2958100</v>
      </c>
      <c r="K692" t="str">
        <f t="shared" si="22"/>
        <v/>
      </c>
      <c r="L692">
        <f>IF(ISERROR(VLOOKUP(B692,analysis_1!$T$5:$T$857,1,FALSE)),0,1)</f>
        <v>0</v>
      </c>
      <c r="O692" t="str">
        <f t="shared" si="21"/>
        <v>CUB</v>
      </c>
      <c r="P692" t="e">
        <f>VLOOKUP(A692,analysis_2!$AI$3:$AI$249,1,FALSE)</f>
        <v>#N/A</v>
      </c>
    </row>
    <row r="693" spans="1:17" x14ac:dyDescent="0.25">
      <c r="A693" t="s">
        <v>1427</v>
      </c>
      <c r="B693">
        <v>1298675</v>
      </c>
      <c r="C693" t="s">
        <v>1428</v>
      </c>
      <c r="D693">
        <v>6798</v>
      </c>
      <c r="E693">
        <v>109001</v>
      </c>
      <c r="F693" t="s">
        <v>119</v>
      </c>
      <c r="G693" s="4">
        <v>38282</v>
      </c>
      <c r="H693" s="4">
        <v>2958100</v>
      </c>
      <c r="K693" t="str">
        <f t="shared" si="22"/>
        <v/>
      </c>
      <c r="L693">
        <f>IF(ISERROR(VLOOKUP(B693,analysis_1!$T$5:$T$857,1,FALSE)),0,1)</f>
        <v>0</v>
      </c>
      <c r="O693" t="str">
        <f t="shared" si="21"/>
        <v>CUBE</v>
      </c>
      <c r="P693" t="e">
        <f>VLOOKUP(A693,analysis_2!$AI$3:$AI$249,1,FALSE)</f>
        <v>#N/A</v>
      </c>
    </row>
    <row r="694" spans="1:17" x14ac:dyDescent="0.25">
      <c r="A694" t="s">
        <v>1429</v>
      </c>
      <c r="B694">
        <v>1488813</v>
      </c>
      <c r="C694" t="s">
        <v>1430</v>
      </c>
      <c r="D694">
        <v>6022</v>
      </c>
      <c r="E694">
        <v>104002</v>
      </c>
      <c r="F694" t="s">
        <v>119</v>
      </c>
      <c r="G694" s="4">
        <v>40960</v>
      </c>
      <c r="H694" s="4">
        <v>2958100</v>
      </c>
      <c r="K694" t="str">
        <f t="shared" si="22"/>
        <v/>
      </c>
      <c r="L694">
        <f>IF(ISERROR(VLOOKUP(B694,analysis_1!$T$5:$T$857,1,FALSE)),0,1)</f>
        <v>0</v>
      </c>
      <c r="O694" t="str">
        <f t="shared" si="21"/>
        <v>CUBI</v>
      </c>
      <c r="P694" t="e">
        <f>VLOOKUP(A694,analysis_2!$AI$3:$AI$249,1,FALSE)</f>
        <v>#N/A</v>
      </c>
      <c r="Q694">
        <f>VLOOKUP(D694,analysis_2!$AJ$12:$AK$37,2,FALSE)</f>
        <v>104002</v>
      </c>
    </row>
    <row r="695" spans="1:17" x14ac:dyDescent="0.25">
      <c r="A695" t="s">
        <v>1431</v>
      </c>
      <c r="B695">
        <v>24104</v>
      </c>
      <c r="C695" t="s">
        <v>1432</v>
      </c>
      <c r="D695">
        <v>3270</v>
      </c>
      <c r="E695">
        <v>100001</v>
      </c>
      <c r="F695" t="s">
        <v>119</v>
      </c>
      <c r="G695" s="4">
        <v>33680</v>
      </c>
      <c r="H695" s="4">
        <v>43970</v>
      </c>
      <c r="K695" t="str">
        <f t="shared" si="22"/>
        <v/>
      </c>
      <c r="L695">
        <f>IF(ISERROR(VLOOKUP(B695,analysis_1!$T$5:$T$857,1,FALSE)),0,1)</f>
        <v>0</v>
      </c>
      <c r="O695" t="str">
        <f t="shared" si="21"/>
        <v>CUO</v>
      </c>
      <c r="P695" t="e">
        <f>VLOOKUP(A695,analysis_2!$AI$3:$AI$249,1,FALSE)</f>
        <v>#N/A</v>
      </c>
    </row>
    <row r="696" spans="1:17" x14ac:dyDescent="0.25">
      <c r="A696" t="s">
        <v>1433</v>
      </c>
      <c r="B696">
        <v>25232</v>
      </c>
      <c r="C696" t="s">
        <v>1434</v>
      </c>
      <c r="D696">
        <v>6798</v>
      </c>
      <c r="E696">
        <v>109001</v>
      </c>
      <c r="F696" t="s">
        <v>119</v>
      </c>
      <c r="G696" s="4">
        <v>32958</v>
      </c>
      <c r="H696" s="4">
        <v>2958100</v>
      </c>
      <c r="K696" t="str">
        <f t="shared" si="22"/>
        <v/>
      </c>
      <c r="L696">
        <f>IF(ISERROR(VLOOKUP(B696,analysis_1!$T$5:$T$857,1,FALSE)),0,1)</f>
        <v>1</v>
      </c>
      <c r="O696" t="str">
        <f t="shared" si="21"/>
        <v>CUZ</v>
      </c>
      <c r="P696" t="e">
        <f>VLOOKUP(A696,analysis_2!$AI$3:$AI$249,1,FALSE)</f>
        <v>#N/A</v>
      </c>
    </row>
    <row r="697" spans="1:17" x14ac:dyDescent="0.25">
      <c r="A697" t="s">
        <v>1435</v>
      </c>
      <c r="B697">
        <v>225648</v>
      </c>
      <c r="C697" t="s">
        <v>1436</v>
      </c>
      <c r="D697">
        <v>4991</v>
      </c>
      <c r="E697">
        <v>105001</v>
      </c>
      <c r="F697" t="s">
        <v>119</v>
      </c>
      <c r="G697" s="4">
        <v>33680</v>
      </c>
      <c r="H697" s="4">
        <v>2958100</v>
      </c>
      <c r="K697" t="str">
        <f t="shared" si="22"/>
        <v/>
      </c>
      <c r="L697">
        <f>IF(ISERROR(VLOOKUP(B697,analysis_1!$T$5:$T$857,1,FALSE)),0,1)</f>
        <v>0</v>
      </c>
      <c r="O697" t="str">
        <f t="shared" si="21"/>
        <v>CVA</v>
      </c>
      <c r="P697" t="e">
        <f>VLOOKUP(A697,analysis_2!$AI$3:$AI$249,1,FALSE)</f>
        <v>#N/A</v>
      </c>
      <c r="Q697" t="e">
        <f>VLOOKUP(D697,analysis_2!$AJ$12:$AK$37,2,FALSE)</f>
        <v>#N/A</v>
      </c>
    </row>
    <row r="698" spans="1:17" x14ac:dyDescent="0.25">
      <c r="A698" t="s">
        <v>1437</v>
      </c>
      <c r="B698">
        <v>354647</v>
      </c>
      <c r="C698" t="s">
        <v>1438</v>
      </c>
      <c r="D698">
        <v>6022</v>
      </c>
      <c r="E698">
        <v>104002</v>
      </c>
      <c r="F698" t="s">
        <v>125</v>
      </c>
      <c r="G698" s="4">
        <v>33680</v>
      </c>
      <c r="H698" s="4">
        <v>2958100</v>
      </c>
      <c r="K698" t="str">
        <f t="shared" si="22"/>
        <v/>
      </c>
      <c r="L698">
        <f>IF(ISERROR(VLOOKUP(B698,analysis_1!$T$5:$T$857,1,FALSE)),0,1)</f>
        <v>0</v>
      </c>
      <c r="O698" t="str">
        <f t="shared" si="21"/>
        <v>CVBF</v>
      </c>
      <c r="P698" t="e">
        <f>VLOOKUP(A698,analysis_2!$AI$3:$AI$249,1,FALSE)</f>
        <v>#N/A</v>
      </c>
      <c r="Q698">
        <f>VLOOKUP(D698,analysis_2!$AJ$12:$AK$37,2,FALSE)</f>
        <v>104002</v>
      </c>
    </row>
    <row r="699" spans="1:17" x14ac:dyDescent="0.25">
      <c r="A699" t="s">
        <v>1439</v>
      </c>
      <c r="B699">
        <v>278166</v>
      </c>
      <c r="C699" t="s">
        <v>1440</v>
      </c>
      <c r="D699">
        <v>2451</v>
      </c>
      <c r="E699">
        <v>103013</v>
      </c>
      <c r="F699" t="s">
        <v>125</v>
      </c>
      <c r="G699" s="4">
        <v>37803</v>
      </c>
      <c r="H699" s="4">
        <v>2958100</v>
      </c>
      <c r="K699" t="str">
        <f t="shared" si="22"/>
        <v/>
      </c>
      <c r="L699">
        <f>IF(ISERROR(VLOOKUP(B699,analysis_1!$T$5:$T$857,1,FALSE)),0,1)</f>
        <v>0</v>
      </c>
      <c r="O699" t="str">
        <f t="shared" si="21"/>
        <v>CVCO</v>
      </c>
      <c r="P699" t="e">
        <f>VLOOKUP(A699,analysis_2!$AI$3:$AI$249,1,FALSE)</f>
        <v>#N/A</v>
      </c>
    </row>
    <row r="700" spans="1:17" x14ac:dyDescent="0.25">
      <c r="A700" t="s">
        <v>1441</v>
      </c>
      <c r="B700">
        <v>1062047</v>
      </c>
      <c r="C700" t="s">
        <v>1442</v>
      </c>
      <c r="D700">
        <v>7373</v>
      </c>
      <c r="E700">
        <v>101003</v>
      </c>
      <c r="F700" t="s">
        <v>119</v>
      </c>
      <c r="G700" s="4">
        <v>36020</v>
      </c>
      <c r="H700" s="4">
        <v>43448</v>
      </c>
      <c r="K700" t="str">
        <f t="shared" si="22"/>
        <v/>
      </c>
      <c r="L700">
        <f>IF(ISERROR(VLOOKUP(B700,analysis_1!$T$5:$T$857,1,FALSE)),0,1)</f>
        <v>0</v>
      </c>
      <c r="O700" t="str">
        <f t="shared" si="21"/>
        <v>CVG</v>
      </c>
      <c r="P700" t="e">
        <f>VLOOKUP(A700,analysis_2!$AI$3:$AI$249,1,FALSE)</f>
        <v>#N/A</v>
      </c>
      <c r="Q700" t="e">
        <f>VLOOKUP(D700,analysis_2!$AJ$12:$AK$37,2,FALSE)</f>
        <v>#N/A</v>
      </c>
    </row>
    <row r="701" spans="1:17" x14ac:dyDescent="0.25">
      <c r="A701" t="s">
        <v>1443</v>
      </c>
      <c r="B701">
        <v>1290900</v>
      </c>
      <c r="C701" t="s">
        <v>1444</v>
      </c>
      <c r="D701">
        <v>3714</v>
      </c>
      <c r="E701">
        <v>103005</v>
      </c>
      <c r="F701" t="s">
        <v>125</v>
      </c>
      <c r="G701" s="4">
        <v>38208</v>
      </c>
      <c r="H701" s="4">
        <v>2958100</v>
      </c>
      <c r="K701" t="str">
        <f t="shared" si="22"/>
        <v/>
      </c>
      <c r="L701">
        <f>IF(ISERROR(VLOOKUP(B701,analysis_1!$T$5:$T$857,1,FALSE)),0,1)</f>
        <v>0</v>
      </c>
      <c r="O701" t="str">
        <f t="shared" si="21"/>
        <v>CVGI</v>
      </c>
      <c r="P701" t="e">
        <f>VLOOKUP(A701,analysis_2!$AI$3:$AI$249,1,FALSE)</f>
        <v>#N/A</v>
      </c>
    </row>
    <row r="702" spans="1:17" x14ac:dyDescent="0.25">
      <c r="A702" t="s">
        <v>1445</v>
      </c>
      <c r="B702">
        <v>1133470</v>
      </c>
      <c r="C702" t="s">
        <v>1446</v>
      </c>
      <c r="D702">
        <v>700</v>
      </c>
      <c r="E702">
        <v>999999</v>
      </c>
      <c r="F702" t="s">
        <v>125</v>
      </c>
      <c r="G702" s="4">
        <v>37459</v>
      </c>
      <c r="H702" s="4">
        <v>2958100</v>
      </c>
      <c r="K702" t="str">
        <f t="shared" si="22"/>
        <v/>
      </c>
      <c r="L702">
        <f>IF(ISERROR(VLOOKUP(B702,analysis_1!$T$5:$T$857,1,FALSE)),0,1)</f>
        <v>0</v>
      </c>
      <c r="O702" t="str">
        <f t="shared" si="21"/>
        <v>CVGW</v>
      </c>
      <c r="P702" t="e">
        <f>VLOOKUP(A702,analysis_2!$AI$3:$AI$249,1,FALSE)</f>
        <v>#N/A</v>
      </c>
      <c r="Q702" t="e">
        <f>VLOOKUP(D702,analysis_2!$AJ$12:$AK$37,2,FALSE)</f>
        <v>#N/A</v>
      </c>
    </row>
    <row r="703" spans="1:17" x14ac:dyDescent="0.25">
      <c r="A703" t="s">
        <v>1447</v>
      </c>
      <c r="B703">
        <v>1376139</v>
      </c>
      <c r="C703" t="s">
        <v>1448</v>
      </c>
      <c r="D703">
        <v>2911</v>
      </c>
      <c r="E703">
        <v>107001</v>
      </c>
      <c r="F703" t="s">
        <v>119</v>
      </c>
      <c r="G703" s="4">
        <v>39378</v>
      </c>
      <c r="H703" s="4">
        <v>2958100</v>
      </c>
      <c r="K703" t="str">
        <f t="shared" si="22"/>
        <v/>
      </c>
      <c r="L703">
        <f>IF(ISERROR(VLOOKUP(B703,analysis_1!$T$5:$T$857,1,FALSE)),0,1)</f>
        <v>0</v>
      </c>
      <c r="O703" t="str">
        <f t="shared" si="21"/>
        <v>CVI</v>
      </c>
      <c r="P703" t="e">
        <f>VLOOKUP(A703,analysis_2!$AI$3:$AI$249,1,FALSE)</f>
        <v>#N/A</v>
      </c>
      <c r="Q703">
        <f>VLOOKUP(D703,analysis_2!$AJ$12:$AK$37,2,FALSE)</f>
        <v>107001</v>
      </c>
    </row>
    <row r="704" spans="1:17" x14ac:dyDescent="0.25">
      <c r="A704" t="s">
        <v>1449</v>
      </c>
      <c r="B704">
        <v>1169561</v>
      </c>
      <c r="C704" t="s">
        <v>1450</v>
      </c>
      <c r="D704">
        <v>7372</v>
      </c>
      <c r="E704">
        <v>101003</v>
      </c>
      <c r="F704" t="s">
        <v>125</v>
      </c>
      <c r="G704" s="4">
        <v>38982</v>
      </c>
      <c r="H704" s="4">
        <v>2958100</v>
      </c>
      <c r="K704" t="str">
        <f t="shared" si="22"/>
        <v/>
      </c>
      <c r="L704">
        <f>IF(ISERROR(VLOOKUP(B704,analysis_1!$T$5:$T$857,1,FALSE)),0,1)</f>
        <v>0</v>
      </c>
      <c r="O704" t="str">
        <f t="shared" si="21"/>
        <v>CVLT</v>
      </c>
      <c r="P704" t="e">
        <f>VLOOKUP(A704,analysis_2!$AI$3:$AI$249,1,FALSE)</f>
        <v>#N/A</v>
      </c>
      <c r="Q704" t="e">
        <f>VLOOKUP(D704,analysis_2!$AJ$12:$AK$37,2,FALSE)</f>
        <v>#N/A</v>
      </c>
    </row>
    <row r="705" spans="1:17" x14ac:dyDescent="0.25">
      <c r="A705" t="s">
        <v>1451</v>
      </c>
      <c r="B705">
        <v>1690820</v>
      </c>
      <c r="C705" t="s">
        <v>1452</v>
      </c>
      <c r="D705">
        <v>5500</v>
      </c>
      <c r="E705">
        <v>103002</v>
      </c>
      <c r="F705" t="s">
        <v>119</v>
      </c>
      <c r="G705" s="4">
        <v>42853</v>
      </c>
      <c r="H705" s="4">
        <v>2958100</v>
      </c>
      <c r="K705" t="str">
        <f t="shared" si="22"/>
        <v/>
      </c>
      <c r="L705">
        <f>IF(ISERROR(VLOOKUP(B705,analysis_1!$T$5:$T$857,1,FALSE)),0,1)</f>
        <v>0</v>
      </c>
      <c r="O705" t="str">
        <f t="shared" si="21"/>
        <v>CVNA</v>
      </c>
      <c r="P705" t="e">
        <f>VLOOKUP(A705,analysis_2!$AI$3:$AI$249,1,FALSE)</f>
        <v>#N/A</v>
      </c>
    </row>
    <row r="706" spans="1:17" x14ac:dyDescent="0.25">
      <c r="A706" t="s">
        <v>1453</v>
      </c>
      <c r="B706">
        <v>64803</v>
      </c>
      <c r="C706" t="s">
        <v>1454</v>
      </c>
      <c r="D706">
        <v>5912</v>
      </c>
      <c r="E706">
        <v>106006</v>
      </c>
      <c r="F706" t="s">
        <v>119</v>
      </c>
      <c r="G706" s="4">
        <v>31033</v>
      </c>
      <c r="H706" s="4">
        <v>2958100</v>
      </c>
      <c r="K706" t="str">
        <f t="shared" si="22"/>
        <v/>
      </c>
      <c r="L706">
        <f>IF(ISERROR(VLOOKUP(B706,analysis_1!$T$5:$T$857,1,FALSE)),0,1)</f>
        <v>1</v>
      </c>
      <c r="O706" t="str">
        <f t="shared" si="21"/>
        <v>CVS</v>
      </c>
      <c r="P706" t="e">
        <f>VLOOKUP(A706,analysis_2!$AI$3:$AI$249,1,FALSE)</f>
        <v>#N/A</v>
      </c>
    </row>
    <row r="707" spans="1:17" x14ac:dyDescent="0.25">
      <c r="A707" t="s">
        <v>39</v>
      </c>
      <c r="B707">
        <v>9000039</v>
      </c>
      <c r="C707" t="s">
        <v>163</v>
      </c>
      <c r="D707">
        <v>9999</v>
      </c>
      <c r="E707">
        <v>100001</v>
      </c>
      <c r="F707" t="s">
        <v>163</v>
      </c>
      <c r="G707" s="4">
        <v>1</v>
      </c>
      <c r="H707" s="4">
        <v>1</v>
      </c>
      <c r="J707">
        <v>9000039</v>
      </c>
      <c r="K707">
        <f t="shared" si="22"/>
        <v>9000039</v>
      </c>
      <c r="L707">
        <f>IF(ISERROR(VLOOKUP(B707,analysis_1!$T$5:$T$857,1,FALSE)),0,1)</f>
        <v>0</v>
      </c>
      <c r="O707" t="str">
        <f t="shared" ref="O707:O770" si="23">A707</f>
        <v>CVSI</v>
      </c>
      <c r="P707" t="e">
        <f>VLOOKUP(A707,analysis_2!$AI$3:$AI$249,1,FALSE)</f>
        <v>#N/A</v>
      </c>
      <c r="Q707" t="e">
        <f>VLOOKUP(D707,analysis_2!$AJ$12:$AK$37,2,FALSE)</f>
        <v>#N/A</v>
      </c>
    </row>
    <row r="708" spans="1:17" x14ac:dyDescent="0.25">
      <c r="A708" t="s">
        <v>1455</v>
      </c>
      <c r="B708">
        <v>93410</v>
      </c>
      <c r="C708" t="s">
        <v>1456</v>
      </c>
      <c r="D708">
        <v>2911</v>
      </c>
      <c r="E708">
        <v>107005</v>
      </c>
      <c r="F708" t="s">
        <v>119</v>
      </c>
      <c r="G708" s="4">
        <v>25570</v>
      </c>
      <c r="H708" s="4">
        <v>2958100</v>
      </c>
      <c r="K708" t="str">
        <f t="shared" si="22"/>
        <v/>
      </c>
      <c r="L708">
        <f>IF(ISERROR(VLOOKUP(B708,analysis_1!$T$5:$T$857,1,FALSE)),0,1)</f>
        <v>1</v>
      </c>
      <c r="O708" t="str">
        <f t="shared" si="23"/>
        <v>CVX</v>
      </c>
      <c r="P708" t="e">
        <f>VLOOKUP(A708,analysis_2!$AI$3:$AI$249,1,FALSE)</f>
        <v>#N/A</v>
      </c>
    </row>
    <row r="709" spans="1:17" x14ac:dyDescent="0.25">
      <c r="A709" t="s">
        <v>1457</v>
      </c>
      <c r="B709">
        <v>26324</v>
      </c>
      <c r="C709" t="s">
        <v>1458</v>
      </c>
      <c r="D709">
        <v>3590</v>
      </c>
      <c r="E709">
        <v>111001</v>
      </c>
      <c r="F709" t="s">
        <v>119</v>
      </c>
      <c r="G709" s="4">
        <v>32086</v>
      </c>
      <c r="H709" s="4">
        <v>2958100</v>
      </c>
      <c r="K709" t="str">
        <f t="shared" ref="K709:K772" si="24">IF(J709="","",B709)</f>
        <v/>
      </c>
      <c r="L709">
        <f>IF(ISERROR(VLOOKUP(B709,analysis_1!$T$5:$T$857,1,FALSE)),0,1)</f>
        <v>0</v>
      </c>
      <c r="O709" t="str">
        <f t="shared" si="23"/>
        <v>CW</v>
      </c>
      <c r="P709" s="16" t="str">
        <f>VLOOKUP(A709,analysis_2!$AI$3:$AI$249,1,FALSE)</f>
        <v>CW</v>
      </c>
      <c r="Q709" t="e">
        <f>VLOOKUP(D709,analysis_2!$AJ$12:$AK$37,2,FALSE)</f>
        <v>#N/A</v>
      </c>
    </row>
    <row r="710" spans="1:17" x14ac:dyDescent="0.25">
      <c r="A710" t="s">
        <v>1459</v>
      </c>
      <c r="B710">
        <v>1567683</v>
      </c>
      <c r="C710" t="s">
        <v>1460</v>
      </c>
      <c r="D710">
        <v>4911</v>
      </c>
      <c r="E710">
        <v>105001</v>
      </c>
      <c r="F710" t="s">
        <v>119</v>
      </c>
      <c r="G710" s="4">
        <v>41472</v>
      </c>
      <c r="H710" s="4">
        <v>2958100</v>
      </c>
      <c r="K710" t="str">
        <f t="shared" si="24"/>
        <v/>
      </c>
      <c r="L710">
        <f>IF(ISERROR(VLOOKUP(B710,analysis_1!$T$5:$T$857,1,FALSE)),0,1)</f>
        <v>0</v>
      </c>
      <c r="O710" t="str">
        <f t="shared" si="23"/>
        <v>CWEN</v>
      </c>
      <c r="P710" t="e">
        <f>VLOOKUP(A710,analysis_2!$AI$3:$AI$249,1,FALSE)</f>
        <v>#N/A</v>
      </c>
    </row>
    <row r="711" spans="1:17" x14ac:dyDescent="0.25">
      <c r="A711" t="s">
        <v>1461</v>
      </c>
      <c r="B711">
        <v>1669779</v>
      </c>
      <c r="C711" t="s">
        <v>1462</v>
      </c>
      <c r="D711">
        <v>5500</v>
      </c>
      <c r="E711">
        <v>103005</v>
      </c>
      <c r="F711" t="s">
        <v>119</v>
      </c>
      <c r="G711" s="4">
        <v>42650</v>
      </c>
      <c r="H711" s="4">
        <v>2958100</v>
      </c>
      <c r="K711" t="str">
        <f t="shared" si="24"/>
        <v/>
      </c>
      <c r="L711">
        <f>IF(ISERROR(VLOOKUP(B711,analysis_1!$T$5:$T$857,1,FALSE)),0,1)</f>
        <v>0</v>
      </c>
      <c r="O711" t="str">
        <f t="shared" si="23"/>
        <v>CWH</v>
      </c>
      <c r="P711" t="e">
        <f>VLOOKUP(A711,analysis_2!$AI$3:$AI$249,1,FALSE)</f>
        <v>#N/A</v>
      </c>
    </row>
    <row r="712" spans="1:17" x14ac:dyDescent="0.25">
      <c r="A712" t="s">
        <v>1463</v>
      </c>
      <c r="B712">
        <v>911177</v>
      </c>
      <c r="C712" t="s">
        <v>1464</v>
      </c>
      <c r="D712">
        <v>4953</v>
      </c>
      <c r="E712">
        <v>100004</v>
      </c>
      <c r="F712" t="s">
        <v>125</v>
      </c>
      <c r="G712" s="4">
        <v>35732</v>
      </c>
      <c r="H712" s="4">
        <v>2958100</v>
      </c>
      <c r="K712" t="str">
        <f t="shared" si="24"/>
        <v/>
      </c>
      <c r="L712">
        <f>IF(ISERROR(VLOOKUP(B712,analysis_1!$T$5:$T$857,1,FALSE)),0,1)</f>
        <v>0</v>
      </c>
      <c r="O712" t="str">
        <f t="shared" si="23"/>
        <v>CWST</v>
      </c>
      <c r="P712" t="e">
        <f>VLOOKUP(A712,analysis_2!$AI$3:$AI$249,1,FALSE)</f>
        <v>#N/A</v>
      </c>
      <c r="Q712" t="e">
        <f>VLOOKUP(D712,analysis_2!$AJ$12:$AK$37,2,FALSE)</f>
        <v>#N/A</v>
      </c>
    </row>
    <row r="713" spans="1:17" x14ac:dyDescent="0.25">
      <c r="A713" t="s">
        <v>1465</v>
      </c>
      <c r="B713">
        <v>1035201</v>
      </c>
      <c r="C713" t="s">
        <v>1466</v>
      </c>
      <c r="D713">
        <v>4941</v>
      </c>
      <c r="E713">
        <v>999999</v>
      </c>
      <c r="F713" t="s">
        <v>119</v>
      </c>
      <c r="G713" s="4">
        <v>32958</v>
      </c>
      <c r="H713" s="4">
        <v>2958100</v>
      </c>
      <c r="K713" t="str">
        <f t="shared" si="24"/>
        <v/>
      </c>
      <c r="L713">
        <f>IF(ISERROR(VLOOKUP(B713,analysis_1!$T$5:$T$857,1,FALSE)),0,1)</f>
        <v>0</v>
      </c>
      <c r="O713" t="str">
        <f t="shared" si="23"/>
        <v>CWT</v>
      </c>
      <c r="P713" t="e">
        <f>VLOOKUP(A713,analysis_2!$AI$3:$AI$249,1,FALSE)</f>
        <v>#N/A</v>
      </c>
      <c r="Q713" t="e">
        <f>VLOOKUP(D713,analysis_2!$AJ$12:$AK$37,2,FALSE)</f>
        <v>#N/A</v>
      </c>
    </row>
    <row r="714" spans="1:17" x14ac:dyDescent="0.25">
      <c r="A714" t="s">
        <v>1467</v>
      </c>
      <c r="B714">
        <v>1358071</v>
      </c>
      <c r="C714" t="s">
        <v>1468</v>
      </c>
      <c r="D714">
        <v>1311</v>
      </c>
      <c r="E714">
        <v>107002</v>
      </c>
      <c r="F714" t="s">
        <v>119</v>
      </c>
      <c r="G714" s="4">
        <v>39297</v>
      </c>
      <c r="H714" s="4">
        <v>2958100</v>
      </c>
      <c r="K714" t="str">
        <f t="shared" si="24"/>
        <v/>
      </c>
      <c r="L714">
        <f>IF(ISERROR(VLOOKUP(B714,analysis_1!$T$5:$T$857,1,FALSE)),0,1)</f>
        <v>1</v>
      </c>
      <c r="O714" t="str">
        <f t="shared" si="23"/>
        <v>CXO</v>
      </c>
      <c r="P714" t="e">
        <f>VLOOKUP(A714,analysis_2!$AI$3:$AI$249,1,FALSE)</f>
        <v>#N/A</v>
      </c>
    </row>
    <row r="715" spans="1:17" x14ac:dyDescent="0.25">
      <c r="A715" t="s">
        <v>1469</v>
      </c>
      <c r="B715">
        <v>1252849</v>
      </c>
      <c r="C715" t="s">
        <v>1470</v>
      </c>
      <c r="D715">
        <v>6798</v>
      </c>
      <c r="E715">
        <v>109001</v>
      </c>
      <c r="F715" t="s">
        <v>119</v>
      </c>
      <c r="G715" s="4">
        <v>41557</v>
      </c>
      <c r="H715" s="4">
        <v>2958100</v>
      </c>
      <c r="K715" t="str">
        <f t="shared" si="24"/>
        <v/>
      </c>
      <c r="L715">
        <f>IF(ISERROR(VLOOKUP(B715,analysis_1!$T$5:$T$857,1,FALSE)),0,1)</f>
        <v>0</v>
      </c>
      <c r="O715" t="str">
        <f t="shared" si="23"/>
        <v>CXP</v>
      </c>
      <c r="P715" t="str">
        <f>VLOOKUP(A715,analysis_2!$AI$3:$AI$249,1,FALSE)</f>
        <v>CXP</v>
      </c>
    </row>
    <row r="716" spans="1:17" x14ac:dyDescent="0.25">
      <c r="A716" t="s">
        <v>1471</v>
      </c>
      <c r="B716">
        <v>1070985</v>
      </c>
      <c r="C716" t="s">
        <v>1472</v>
      </c>
      <c r="D716">
        <v>6798</v>
      </c>
      <c r="E716">
        <v>109002</v>
      </c>
      <c r="F716" t="s">
        <v>119</v>
      </c>
      <c r="G716" s="4">
        <v>35626</v>
      </c>
      <c r="H716" s="4">
        <v>2958100</v>
      </c>
      <c r="K716" t="str">
        <f t="shared" si="24"/>
        <v/>
      </c>
      <c r="L716">
        <f>IF(ISERROR(VLOOKUP(B716,analysis_1!$T$5:$T$857,1,FALSE)),0,1)</f>
        <v>1</v>
      </c>
      <c r="O716" t="str">
        <f t="shared" si="23"/>
        <v>CXW</v>
      </c>
      <c r="P716" t="e">
        <f>VLOOKUP(A716,analysis_2!$AI$3:$AI$249,1,FALSE)</f>
        <v>#N/A</v>
      </c>
    </row>
    <row r="717" spans="1:17" x14ac:dyDescent="0.25">
      <c r="A717" t="s">
        <v>1473</v>
      </c>
      <c r="B717">
        <v>791915</v>
      </c>
      <c r="C717" t="s">
        <v>1474</v>
      </c>
      <c r="D717">
        <v>3674</v>
      </c>
      <c r="E717">
        <v>101004</v>
      </c>
      <c r="F717" t="s">
        <v>125</v>
      </c>
      <c r="G717" s="4">
        <v>32603</v>
      </c>
      <c r="H717" s="4">
        <v>43937</v>
      </c>
      <c r="K717" t="str">
        <f t="shared" si="24"/>
        <v/>
      </c>
      <c r="L717">
        <f>IF(ISERROR(VLOOKUP(B717,analysis_1!$T$5:$T$857,1,FALSE)),0,1)</f>
        <v>1</v>
      </c>
      <c r="O717" t="str">
        <f t="shared" si="23"/>
        <v>CY</v>
      </c>
      <c r="P717" t="e">
        <f>VLOOKUP(A717,analysis_2!$AI$3:$AI$249,1,FALSE)</f>
        <v>#N/A</v>
      </c>
    </row>
    <row r="718" spans="1:17" x14ac:dyDescent="0.25">
      <c r="A718" t="s">
        <v>40</v>
      </c>
      <c r="B718">
        <v>9000040</v>
      </c>
      <c r="C718" t="s">
        <v>1475</v>
      </c>
      <c r="D718">
        <v>9999</v>
      </c>
      <c r="E718">
        <v>106002</v>
      </c>
      <c r="F718" t="s">
        <v>125</v>
      </c>
      <c r="G718" s="4">
        <v>38112</v>
      </c>
      <c r="H718" s="4">
        <v>2958100</v>
      </c>
      <c r="J718">
        <v>9000040</v>
      </c>
      <c r="K718">
        <f t="shared" si="24"/>
        <v>9000040</v>
      </c>
      <c r="L718">
        <f>IF(ISERROR(VLOOKUP(B718,analysis_1!$T$5:$T$857,1,FALSE)),0,1)</f>
        <v>0</v>
      </c>
      <c r="O718" t="str">
        <f t="shared" si="23"/>
        <v>CYCC</v>
      </c>
      <c r="P718" t="e">
        <f>VLOOKUP(A718,analysis_2!$AI$3:$AI$249,1,FALSE)</f>
        <v>#N/A</v>
      </c>
    </row>
    <row r="719" spans="1:17" x14ac:dyDescent="0.25">
      <c r="A719" t="s">
        <v>1476</v>
      </c>
      <c r="B719">
        <v>1108109</v>
      </c>
      <c r="C719" t="s">
        <v>1477</v>
      </c>
      <c r="D719">
        <v>8062</v>
      </c>
      <c r="E719">
        <v>106011</v>
      </c>
      <c r="F719" t="s">
        <v>119</v>
      </c>
      <c r="G719" s="4">
        <v>36686</v>
      </c>
      <c r="H719" s="4">
        <v>2958100</v>
      </c>
      <c r="K719" t="str">
        <f t="shared" si="24"/>
        <v/>
      </c>
      <c r="L719">
        <f>IF(ISERROR(VLOOKUP(B719,analysis_1!$T$5:$T$857,1,FALSE)),0,1)</f>
        <v>0</v>
      </c>
      <c r="O719" t="str">
        <f t="shared" si="23"/>
        <v>CYH</v>
      </c>
      <c r="P719" t="e">
        <f>VLOOKUP(A719,analysis_2!$AI$3:$AI$249,1,FALSE)</f>
        <v>#N/A</v>
      </c>
      <c r="Q719" t="e">
        <f>VLOOKUP(D719,analysis_2!$AJ$12:$AK$37,2,FALSE)</f>
        <v>#N/A</v>
      </c>
    </row>
    <row r="720" spans="1:17" x14ac:dyDescent="0.25">
      <c r="A720" t="s">
        <v>1478</v>
      </c>
      <c r="B720">
        <v>847464</v>
      </c>
      <c r="C720" t="s">
        <v>163</v>
      </c>
      <c r="D720">
        <v>2834</v>
      </c>
      <c r="E720">
        <v>106005</v>
      </c>
      <c r="F720" t="s">
        <v>163</v>
      </c>
      <c r="G720" s="4">
        <v>1</v>
      </c>
      <c r="H720" s="4">
        <v>1</v>
      </c>
      <c r="K720" t="str">
        <f t="shared" si="24"/>
        <v/>
      </c>
      <c r="L720">
        <f>IF(ISERROR(VLOOKUP(B720,analysis_1!$T$5:$T$857,1,FALSE)),0,1)</f>
        <v>0</v>
      </c>
      <c r="O720" t="str">
        <f t="shared" si="23"/>
        <v>CYIG</v>
      </c>
      <c r="P720" t="e">
        <f>VLOOKUP(A720,analysis_2!$AI$3:$AI$249,1,FALSE)</f>
        <v>#N/A</v>
      </c>
      <c r="Q720" t="e">
        <f>VLOOKUP(D720,analysis_2!$AJ$12:$AK$37,2,FALSE)</f>
        <v>#N/A</v>
      </c>
    </row>
    <row r="721" spans="1:17" x14ac:dyDescent="0.25">
      <c r="A721" t="s">
        <v>1479</v>
      </c>
      <c r="B721">
        <v>885306</v>
      </c>
      <c r="C721" t="s">
        <v>1480</v>
      </c>
      <c r="D721">
        <v>3845</v>
      </c>
      <c r="E721">
        <v>106004</v>
      </c>
      <c r="F721" t="s">
        <v>125</v>
      </c>
      <c r="G721" s="4">
        <v>42373</v>
      </c>
      <c r="H721" s="4">
        <v>42817</v>
      </c>
      <c r="K721" t="str">
        <f t="shared" si="24"/>
        <v/>
      </c>
      <c r="L721">
        <f>IF(ISERROR(VLOOKUP(B721,analysis_1!$T$5:$T$857,1,FALSE)),0,1)</f>
        <v>0</v>
      </c>
      <c r="O721" t="str">
        <f t="shared" si="23"/>
        <v>CYNO</v>
      </c>
      <c r="P721" t="e">
        <f>VLOOKUP(A721,analysis_2!$AI$3:$AI$249,1,FALSE)</f>
        <v>#N/A</v>
      </c>
      <c r="Q721" t="e">
        <f>VLOOKUP(D721,analysis_2!$AJ$12:$AK$37,2,FALSE)</f>
        <v>#N/A</v>
      </c>
    </row>
    <row r="722" spans="1:17" x14ac:dyDescent="0.25">
      <c r="A722" t="s">
        <v>1481</v>
      </c>
      <c r="B722">
        <v>1396446</v>
      </c>
      <c r="C722" t="s">
        <v>1482</v>
      </c>
      <c r="D722">
        <v>6798</v>
      </c>
      <c r="E722">
        <v>109001</v>
      </c>
      <c r="F722" t="s">
        <v>119</v>
      </c>
      <c r="G722" s="4">
        <v>39980</v>
      </c>
      <c r="H722" s="4">
        <v>43313</v>
      </c>
      <c r="K722" t="str">
        <f t="shared" si="24"/>
        <v/>
      </c>
      <c r="L722">
        <f>IF(ISERROR(VLOOKUP(B722,analysis_1!$T$5:$T$857,1,FALSE)),0,1)</f>
        <v>0</v>
      </c>
      <c r="O722" t="str">
        <f t="shared" si="23"/>
        <v>CYS</v>
      </c>
      <c r="P722" t="e">
        <f>VLOOKUP(A722,analysis_2!$AI$3:$AI$249,1,FALSE)</f>
        <v>#N/A</v>
      </c>
    </row>
    <row r="723" spans="1:17" x14ac:dyDescent="0.25">
      <c r="A723" t="s">
        <v>1483</v>
      </c>
      <c r="B723">
        <v>715957</v>
      </c>
      <c r="C723" t="s">
        <v>1484</v>
      </c>
      <c r="D723">
        <v>4911</v>
      </c>
      <c r="E723">
        <v>105001</v>
      </c>
      <c r="F723" t="s">
        <v>119</v>
      </c>
      <c r="G723" s="4">
        <v>30958</v>
      </c>
      <c r="H723" s="4">
        <v>2958100</v>
      </c>
      <c r="K723" t="str">
        <f t="shared" si="24"/>
        <v/>
      </c>
      <c r="L723">
        <f>IF(ISERROR(VLOOKUP(B723,analysis_1!$T$5:$T$857,1,FALSE)),0,1)</f>
        <v>1</v>
      </c>
      <c r="O723" t="str">
        <f t="shared" si="23"/>
        <v>D</v>
      </c>
      <c r="P723" t="e">
        <f>VLOOKUP(A723,analysis_2!$AI$3:$AI$249,1,FALSE)</f>
        <v>#N/A</v>
      </c>
    </row>
    <row r="724" spans="1:17" x14ac:dyDescent="0.25">
      <c r="A724" t="s">
        <v>1485</v>
      </c>
      <c r="B724">
        <v>27904</v>
      </c>
      <c r="C724" t="s">
        <v>1486</v>
      </c>
      <c r="D724">
        <v>4512</v>
      </c>
      <c r="E724">
        <v>100006</v>
      </c>
      <c r="F724" t="s">
        <v>119</v>
      </c>
      <c r="G724" s="4">
        <v>39205</v>
      </c>
      <c r="H724" s="4">
        <v>2958100</v>
      </c>
      <c r="K724" t="str">
        <f t="shared" si="24"/>
        <v/>
      </c>
      <c r="L724">
        <f>IF(ISERROR(VLOOKUP(B724,analysis_1!$T$5:$T$857,1,FALSE)),0,1)</f>
        <v>1</v>
      </c>
      <c r="O724" t="str">
        <f t="shared" si="23"/>
        <v>DAL</v>
      </c>
      <c r="P724" t="e">
        <f>VLOOKUP(A724,analysis_2!$AI$3:$AI$249,1,FALSE)</f>
        <v>#N/A</v>
      </c>
    </row>
    <row r="725" spans="1:17" x14ac:dyDescent="0.25">
      <c r="A725" t="s">
        <v>1487</v>
      </c>
      <c r="B725">
        <v>26780</v>
      </c>
      <c r="C725" t="s">
        <v>1488</v>
      </c>
      <c r="D725">
        <v>3714</v>
      </c>
      <c r="E725">
        <v>103005</v>
      </c>
      <c r="F725" t="s">
        <v>119</v>
      </c>
      <c r="G725" s="4">
        <v>39449</v>
      </c>
      <c r="H725" s="4">
        <v>2958100</v>
      </c>
      <c r="K725" t="str">
        <f t="shared" si="24"/>
        <v/>
      </c>
      <c r="L725">
        <f>IF(ISERROR(VLOOKUP(B725,analysis_1!$T$5:$T$857,1,FALSE)),0,1)</f>
        <v>1</v>
      </c>
      <c r="O725" t="str">
        <f t="shared" si="23"/>
        <v>DAN</v>
      </c>
      <c r="P725" t="e">
        <f>VLOOKUP(A725,analysis_2!$AI$3:$AI$249,1,FALSE)</f>
        <v>#N/A</v>
      </c>
    </row>
    <row r="726" spans="1:17" x14ac:dyDescent="0.25">
      <c r="A726" t="s">
        <v>1489</v>
      </c>
      <c r="B726">
        <v>916540</v>
      </c>
      <c r="C726" t="s">
        <v>1490</v>
      </c>
      <c r="D726">
        <v>2070</v>
      </c>
      <c r="E726">
        <v>102002</v>
      </c>
      <c r="F726" t="s">
        <v>119</v>
      </c>
      <c r="G726" s="4">
        <v>34586</v>
      </c>
      <c r="H726" s="4">
        <v>2958100</v>
      </c>
      <c r="K726" t="str">
        <f t="shared" si="24"/>
        <v/>
      </c>
      <c r="L726">
        <f>IF(ISERROR(VLOOKUP(B726,analysis_1!$T$5:$T$857,1,FALSE)),0,1)</f>
        <v>0</v>
      </c>
      <c r="O726" t="str">
        <f t="shared" si="23"/>
        <v>DAR</v>
      </c>
      <c r="P726" s="16" t="str">
        <f>VLOOKUP(A726,analysis_2!$AI$3:$AI$249,1,FALSE)</f>
        <v>DAR</v>
      </c>
      <c r="Q726" t="e">
        <f>VLOOKUP(D726,analysis_2!$AJ$12:$AK$37,2,FALSE)</f>
        <v>#N/A</v>
      </c>
    </row>
    <row r="727" spans="1:17" x14ac:dyDescent="0.25">
      <c r="A727" t="s">
        <v>1491</v>
      </c>
      <c r="B727">
        <v>1303652</v>
      </c>
      <c r="C727" t="s">
        <v>1492</v>
      </c>
      <c r="D727">
        <v>7372</v>
      </c>
      <c r="E727">
        <v>101003</v>
      </c>
      <c r="F727" t="s">
        <v>119</v>
      </c>
      <c r="G727" s="4">
        <v>41411</v>
      </c>
      <c r="H727" s="4">
        <v>43696</v>
      </c>
      <c r="K727" t="str">
        <f t="shared" si="24"/>
        <v/>
      </c>
      <c r="L727">
        <f>IF(ISERROR(VLOOKUP(B727,analysis_1!$T$5:$T$857,1,FALSE)),0,1)</f>
        <v>0</v>
      </c>
      <c r="O727" t="str">
        <f t="shared" si="23"/>
        <v>DATA</v>
      </c>
      <c r="P727" t="e">
        <f>VLOOKUP(A727,analysis_2!$AI$3:$AI$249,1,FALSE)</f>
        <v>#N/A</v>
      </c>
    </row>
    <row r="728" spans="1:17" x14ac:dyDescent="0.25">
      <c r="A728" t="s">
        <v>1493</v>
      </c>
      <c r="B728">
        <v>28823</v>
      </c>
      <c r="C728" t="s">
        <v>1494</v>
      </c>
      <c r="D728">
        <v>3578</v>
      </c>
      <c r="E728">
        <v>101003</v>
      </c>
      <c r="F728" t="s">
        <v>119</v>
      </c>
      <c r="G728" s="4">
        <v>29951</v>
      </c>
      <c r="H728" s="4">
        <v>2958100</v>
      </c>
      <c r="K728" t="str">
        <f t="shared" si="24"/>
        <v/>
      </c>
      <c r="L728">
        <f>IF(ISERROR(VLOOKUP(B728,analysis_1!$T$5:$T$857,1,FALSE)),0,1)</f>
        <v>1</v>
      </c>
      <c r="O728" t="str">
        <f t="shared" si="23"/>
        <v>DBD</v>
      </c>
      <c r="P728" t="e">
        <f>VLOOKUP(A728,analysis_2!$AI$3:$AI$249,1,FALSE)</f>
        <v>#N/A</v>
      </c>
    </row>
    <row r="729" spans="1:17" x14ac:dyDescent="0.25">
      <c r="A729" t="s">
        <v>1495</v>
      </c>
      <c r="B729">
        <v>1467623</v>
      </c>
      <c r="C729" t="s">
        <v>1496</v>
      </c>
      <c r="D729">
        <v>7372</v>
      </c>
      <c r="E729">
        <v>101003</v>
      </c>
      <c r="F729" t="s">
        <v>125</v>
      </c>
      <c r="G729" s="4">
        <v>43182</v>
      </c>
      <c r="H729" s="4">
        <v>2958100</v>
      </c>
      <c r="K729" t="str">
        <f t="shared" si="24"/>
        <v/>
      </c>
      <c r="L729">
        <f>IF(ISERROR(VLOOKUP(B729,analysis_1!$T$5:$T$857,1,FALSE)),0,1)</f>
        <v>0</v>
      </c>
      <c r="O729" t="str">
        <f t="shared" si="23"/>
        <v>DBX</v>
      </c>
      <c r="P729" t="e">
        <f>VLOOKUP(A729,analysis_2!$AI$3:$AI$249,1,FALSE)</f>
        <v>#N/A</v>
      </c>
    </row>
    <row r="730" spans="1:17" x14ac:dyDescent="0.25">
      <c r="A730" t="s">
        <v>1497</v>
      </c>
      <c r="B730">
        <v>29644</v>
      </c>
      <c r="C730" t="s">
        <v>1498</v>
      </c>
      <c r="D730">
        <v>3564</v>
      </c>
      <c r="E730">
        <v>100001</v>
      </c>
      <c r="F730" t="s">
        <v>119</v>
      </c>
      <c r="G730" s="4">
        <v>31946</v>
      </c>
      <c r="H730" s="4">
        <v>2958100</v>
      </c>
      <c r="K730" t="str">
        <f t="shared" si="24"/>
        <v/>
      </c>
      <c r="L730">
        <f>IF(ISERROR(VLOOKUP(B730,analysis_1!$T$5:$T$857,1,FALSE)),0,1)</f>
        <v>0</v>
      </c>
      <c r="O730" t="str">
        <f t="shared" si="23"/>
        <v>DCI</v>
      </c>
      <c r="P730" t="e">
        <f>VLOOKUP(A730,analysis_2!$AI$3:$AI$249,1,FALSE)</f>
        <v>#N/A</v>
      </c>
    </row>
    <row r="731" spans="1:17" x14ac:dyDescent="0.25">
      <c r="A731" t="s">
        <v>1499</v>
      </c>
      <c r="B731">
        <v>1338065</v>
      </c>
      <c r="C731" t="s">
        <v>1500</v>
      </c>
      <c r="D731">
        <v>4922</v>
      </c>
      <c r="E731">
        <v>107003</v>
      </c>
      <c r="F731" t="s">
        <v>119</v>
      </c>
      <c r="G731" s="4">
        <v>38692</v>
      </c>
      <c r="H731" s="4">
        <v>2958100</v>
      </c>
      <c r="K731" t="str">
        <f t="shared" si="24"/>
        <v/>
      </c>
      <c r="L731" s="6">
        <f>IF(ISERROR(VLOOKUP(B731,analysis_1!$T$5:$T$857,1,FALSE)),0,1)</f>
        <v>1</v>
      </c>
      <c r="M731">
        <f>IFERROR(VLOOKUP(B731,analysis_1!$T$5:$U$857,2,FALSE),0)</f>
        <v>1</v>
      </c>
      <c r="O731" t="str">
        <f t="shared" si="23"/>
        <v>DCP</v>
      </c>
      <c r="P731" s="16" t="str">
        <f>VLOOKUP(A731,analysis_2!$AI$3:$AI$249,1,FALSE)</f>
        <v>DCP</v>
      </c>
      <c r="Q731">
        <f>VLOOKUP(D731,analysis_2!$AJ$12:$AK$37,2,FALSE)</f>
        <v>107003</v>
      </c>
    </row>
    <row r="732" spans="1:17" x14ac:dyDescent="0.25">
      <c r="A732" t="s">
        <v>1501</v>
      </c>
      <c r="B732">
        <v>1654151</v>
      </c>
      <c r="C732" t="s">
        <v>1502</v>
      </c>
      <c r="D732">
        <v>2834</v>
      </c>
      <c r="E732">
        <v>106002</v>
      </c>
      <c r="F732" t="s">
        <v>125</v>
      </c>
      <c r="G732" s="4">
        <v>43006</v>
      </c>
      <c r="H732" s="4">
        <v>2958100</v>
      </c>
      <c r="K732" t="str">
        <f t="shared" si="24"/>
        <v/>
      </c>
      <c r="L732">
        <f>IF(ISERROR(VLOOKUP(B732,analysis_1!$T$5:$T$857,1,FALSE)),0,1)</f>
        <v>0</v>
      </c>
      <c r="O732" t="str">
        <f t="shared" si="23"/>
        <v>DCPH</v>
      </c>
      <c r="P732" t="e">
        <f>VLOOKUP(A732,analysis_2!$AI$3:$AI$249,1,FALSE)</f>
        <v>#N/A</v>
      </c>
    </row>
    <row r="733" spans="1:17" x14ac:dyDescent="0.25">
      <c r="A733" t="s">
        <v>1503</v>
      </c>
      <c r="B733">
        <v>1170991</v>
      </c>
      <c r="C733" t="s">
        <v>1504</v>
      </c>
      <c r="D733">
        <v>6798</v>
      </c>
      <c r="E733">
        <v>109001</v>
      </c>
      <c r="F733" t="s">
        <v>125</v>
      </c>
      <c r="G733" s="4">
        <v>39064</v>
      </c>
      <c r="H733" s="4">
        <v>2958100</v>
      </c>
      <c r="K733" t="str">
        <f t="shared" si="24"/>
        <v/>
      </c>
      <c r="L733">
        <f>IF(ISERROR(VLOOKUP(B733,analysis_1!$T$5:$T$857,1,FALSE)),0,1)</f>
        <v>0</v>
      </c>
      <c r="O733" t="str">
        <f t="shared" si="23"/>
        <v>DCT</v>
      </c>
      <c r="P733" t="e">
        <f>VLOOKUP(A733,analysis_2!$AI$3:$AI$249,1,FALSE)</f>
        <v>#N/A</v>
      </c>
    </row>
    <row r="734" spans="1:17" x14ac:dyDescent="0.25">
      <c r="A734" t="s">
        <v>1505</v>
      </c>
      <c r="B734">
        <v>910638</v>
      </c>
      <c r="C734" t="s">
        <v>1506</v>
      </c>
      <c r="D734">
        <v>7372</v>
      </c>
      <c r="E734">
        <v>101001</v>
      </c>
      <c r="F734" t="s">
        <v>119</v>
      </c>
      <c r="G734" s="4">
        <v>33182</v>
      </c>
      <c r="H734" s="4">
        <v>2958100</v>
      </c>
      <c r="K734" t="str">
        <f t="shared" si="24"/>
        <v/>
      </c>
      <c r="L734">
        <f>IF(ISERROR(VLOOKUP(B734,analysis_1!$T$5:$T$857,1,FALSE)),0,1)</f>
        <v>0</v>
      </c>
      <c r="O734" t="str">
        <f t="shared" si="23"/>
        <v>DDD</v>
      </c>
      <c r="P734" t="e">
        <f>VLOOKUP(A734,analysis_2!$AI$3:$AI$249,1,FALSE)</f>
        <v>#N/A</v>
      </c>
    </row>
    <row r="735" spans="1:17" x14ac:dyDescent="0.25">
      <c r="A735" t="s">
        <v>1507</v>
      </c>
      <c r="B735">
        <v>1162556</v>
      </c>
      <c r="C735" t="s">
        <v>1508</v>
      </c>
      <c r="D735">
        <v>7900</v>
      </c>
      <c r="E735">
        <v>103015</v>
      </c>
      <c r="F735" t="s">
        <v>119</v>
      </c>
      <c r="G735" s="4">
        <v>37334</v>
      </c>
      <c r="H735" s="4">
        <v>43552</v>
      </c>
      <c r="K735" t="str">
        <f t="shared" si="24"/>
        <v/>
      </c>
      <c r="L735">
        <f>IF(ISERROR(VLOOKUP(B735,analysis_1!$T$5:$T$857,1,FALSE)),0,1)</f>
        <v>0</v>
      </c>
      <c r="O735" t="str">
        <f t="shared" si="23"/>
        <v>DDE</v>
      </c>
      <c r="P735" t="e">
        <f>VLOOKUP(A735,analysis_2!$AI$3:$AI$249,1,FALSE)</f>
        <v>#N/A</v>
      </c>
    </row>
    <row r="736" spans="1:17" x14ac:dyDescent="0.25">
      <c r="A736" t="s">
        <v>1509</v>
      </c>
      <c r="B736">
        <v>28917</v>
      </c>
      <c r="C736" t="s">
        <v>1510</v>
      </c>
      <c r="D736">
        <v>5311</v>
      </c>
      <c r="E736">
        <v>103002</v>
      </c>
      <c r="F736" t="s">
        <v>119</v>
      </c>
      <c r="G736" s="4">
        <v>32689</v>
      </c>
      <c r="H736" s="4">
        <v>2958100</v>
      </c>
      <c r="K736" t="str">
        <f t="shared" si="24"/>
        <v/>
      </c>
      <c r="L736">
        <f>IF(ISERROR(VLOOKUP(B736,analysis_1!$T$5:$T$857,1,FALSE)),0,1)</f>
        <v>1</v>
      </c>
      <c r="O736" t="str">
        <f t="shared" si="23"/>
        <v>DDS</v>
      </c>
      <c r="P736" t="e">
        <f>VLOOKUP(A736,analysis_2!$AI$3:$AI$249,1,FALSE)</f>
        <v>#N/A</v>
      </c>
    </row>
    <row r="737" spans="1:17" x14ac:dyDescent="0.25">
      <c r="A737" t="s">
        <v>1511</v>
      </c>
      <c r="B737">
        <v>315189</v>
      </c>
      <c r="C737" t="s">
        <v>1512</v>
      </c>
      <c r="D737">
        <v>3523</v>
      </c>
      <c r="E737">
        <v>100009</v>
      </c>
      <c r="F737" t="s">
        <v>119</v>
      </c>
      <c r="G737" s="4">
        <v>26451</v>
      </c>
      <c r="H737" s="4">
        <v>2958100</v>
      </c>
      <c r="K737" t="str">
        <f t="shared" si="24"/>
        <v/>
      </c>
      <c r="L737">
        <f>IF(ISERROR(VLOOKUP(B737,analysis_1!$T$5:$T$857,1,FALSE)),0,1)</f>
        <v>1</v>
      </c>
      <c r="O737" t="str">
        <f t="shared" si="23"/>
        <v>DE</v>
      </c>
      <c r="P737" t="e">
        <f>VLOOKUP(A737,analysis_2!$AI$3:$AI$249,1,FALSE)</f>
        <v>#N/A</v>
      </c>
    </row>
    <row r="738" spans="1:17" x14ac:dyDescent="0.25">
      <c r="A738" t="s">
        <v>1513</v>
      </c>
      <c r="B738">
        <v>1622194</v>
      </c>
      <c r="C738" t="s">
        <v>1514</v>
      </c>
      <c r="D738">
        <v>6798</v>
      </c>
      <c r="E738">
        <v>109001</v>
      </c>
      <c r="F738" t="s">
        <v>119</v>
      </c>
      <c r="G738" s="4">
        <v>42041</v>
      </c>
      <c r="H738" s="4">
        <v>2958100</v>
      </c>
      <c r="K738" t="str">
        <f t="shared" si="24"/>
        <v/>
      </c>
      <c r="L738">
        <f>IF(ISERROR(VLOOKUP(B738,analysis_1!$T$5:$T$857,1,FALSE)),0,1)</f>
        <v>0</v>
      </c>
      <c r="O738" t="str">
        <f t="shared" si="23"/>
        <v>DEA</v>
      </c>
      <c r="P738" t="e">
        <f>VLOOKUP(A738,analysis_2!$AI$3:$AI$249,1,FALSE)</f>
        <v>#N/A</v>
      </c>
    </row>
    <row r="739" spans="1:17" x14ac:dyDescent="0.25">
      <c r="A739" t="s">
        <v>1515</v>
      </c>
      <c r="B739">
        <v>910521</v>
      </c>
      <c r="C739" t="s">
        <v>1516</v>
      </c>
      <c r="D739">
        <v>3021</v>
      </c>
      <c r="E739">
        <v>103004</v>
      </c>
      <c r="F739" t="s">
        <v>119</v>
      </c>
      <c r="G739" s="4">
        <v>34257</v>
      </c>
      <c r="H739" s="4">
        <v>2958100</v>
      </c>
      <c r="K739" t="str">
        <f t="shared" si="24"/>
        <v/>
      </c>
      <c r="L739">
        <f>IF(ISERROR(VLOOKUP(B739,analysis_1!$T$5:$T$857,1,FALSE)),0,1)</f>
        <v>0</v>
      </c>
      <c r="O739" t="str">
        <f t="shared" si="23"/>
        <v>DECK</v>
      </c>
      <c r="P739" t="e">
        <f>VLOOKUP(A739,analysis_2!$AI$3:$AI$249,1,FALSE)</f>
        <v>#N/A</v>
      </c>
      <c r="Q739" t="e">
        <f>VLOOKUP(D739,analysis_2!$AJ$12:$AK$37,2,FALSE)</f>
        <v>#N/A</v>
      </c>
    </row>
    <row r="740" spans="1:17" x14ac:dyDescent="0.25">
      <c r="A740" t="s">
        <v>1517</v>
      </c>
      <c r="B740">
        <v>1571996</v>
      </c>
      <c r="C740" t="s">
        <v>1518</v>
      </c>
      <c r="D740">
        <v>3571</v>
      </c>
      <c r="E740">
        <v>101001</v>
      </c>
      <c r="F740" t="s">
        <v>119</v>
      </c>
      <c r="G740" s="4">
        <v>43455</v>
      </c>
      <c r="H740" s="4">
        <v>2958100</v>
      </c>
      <c r="K740" t="str">
        <f t="shared" si="24"/>
        <v/>
      </c>
      <c r="L740">
        <f>IF(ISERROR(VLOOKUP(B740,analysis_1!$T$5:$T$857,1,FALSE)),0,1)</f>
        <v>1</v>
      </c>
      <c r="O740" t="str">
        <f t="shared" si="23"/>
        <v>DELL</v>
      </c>
      <c r="P740" t="e">
        <f>VLOOKUP(A740,analysis_2!$AI$3:$AI$249,1,FALSE)</f>
        <v>#N/A</v>
      </c>
    </row>
    <row r="741" spans="1:17" x14ac:dyDescent="0.25">
      <c r="A741" t="s">
        <v>1519</v>
      </c>
      <c r="B741">
        <v>852772</v>
      </c>
      <c r="C741" t="s">
        <v>1520</v>
      </c>
      <c r="D741">
        <v>5812</v>
      </c>
      <c r="E741">
        <v>103003</v>
      </c>
      <c r="F741" t="s">
        <v>125</v>
      </c>
      <c r="G741" s="4">
        <v>35803</v>
      </c>
      <c r="H741" s="4">
        <v>2958100</v>
      </c>
      <c r="K741" t="str">
        <f t="shared" si="24"/>
        <v/>
      </c>
      <c r="L741">
        <f>IF(ISERROR(VLOOKUP(B741,analysis_1!$T$5:$T$857,1,FALSE)),0,1)</f>
        <v>0</v>
      </c>
      <c r="O741" t="str">
        <f t="shared" si="23"/>
        <v>DENN</v>
      </c>
      <c r="P741" t="e">
        <f>VLOOKUP(A741,analysis_2!$AI$3:$AI$249,1,FALSE)</f>
        <v>#N/A</v>
      </c>
    </row>
    <row r="742" spans="1:17" x14ac:dyDescent="0.25">
      <c r="A742" t="s">
        <v>1521</v>
      </c>
      <c r="B742">
        <v>1557883</v>
      </c>
      <c r="C742" t="s">
        <v>1522</v>
      </c>
      <c r="D742">
        <v>2834</v>
      </c>
      <c r="E742">
        <v>106005</v>
      </c>
      <c r="F742" t="s">
        <v>125</v>
      </c>
      <c r="G742" s="4">
        <v>41915</v>
      </c>
      <c r="H742" s="4">
        <v>43881</v>
      </c>
      <c r="K742" t="str">
        <f t="shared" si="24"/>
        <v/>
      </c>
      <c r="L742">
        <f>IF(ISERROR(VLOOKUP(B742,analysis_1!$T$5:$T$857,1,FALSE)),0,1)</f>
        <v>0</v>
      </c>
      <c r="O742" t="str">
        <f t="shared" si="23"/>
        <v>DERM</v>
      </c>
      <c r="P742" t="e">
        <f>VLOOKUP(A742,analysis_2!$AI$3:$AI$249,1,FALSE)</f>
        <v>#N/A</v>
      </c>
      <c r="Q742" t="e">
        <f>VLOOKUP(D742,analysis_2!$AJ$12:$AK$37,2,FALSE)</f>
        <v>#N/A</v>
      </c>
    </row>
    <row r="743" spans="1:17" x14ac:dyDescent="0.25">
      <c r="A743" t="s">
        <v>41</v>
      </c>
      <c r="B743">
        <v>9000041</v>
      </c>
      <c r="C743" t="s">
        <v>163</v>
      </c>
      <c r="D743">
        <v>9999</v>
      </c>
      <c r="E743">
        <v>103002</v>
      </c>
      <c r="F743" t="s">
        <v>163</v>
      </c>
      <c r="G743" s="4">
        <v>1</v>
      </c>
      <c r="H743" s="4">
        <v>1</v>
      </c>
      <c r="J743">
        <v>9000041</v>
      </c>
      <c r="K743">
        <f t="shared" si="24"/>
        <v>9000041</v>
      </c>
      <c r="L743">
        <f>IF(ISERROR(VLOOKUP(B743,analysis_1!$T$5:$T$857,1,FALSE)),0,1)</f>
        <v>0</v>
      </c>
      <c r="O743" t="str">
        <f t="shared" si="23"/>
        <v>DEST</v>
      </c>
      <c r="P743" t="e">
        <f>VLOOKUP(A743,analysis_2!$AI$3:$AI$249,1,FALSE)</f>
        <v>#N/A</v>
      </c>
    </row>
    <row r="744" spans="1:17" x14ac:dyDescent="0.25">
      <c r="A744" t="s">
        <v>42</v>
      </c>
      <c r="B744">
        <v>931336</v>
      </c>
      <c r="C744" t="s">
        <v>163</v>
      </c>
      <c r="D744">
        <v>9999</v>
      </c>
      <c r="E744">
        <v>102002</v>
      </c>
      <c r="F744" t="s">
        <v>163</v>
      </c>
      <c r="G744" s="4">
        <v>1</v>
      </c>
      <c r="H744" s="4">
        <v>1</v>
      </c>
      <c r="J744">
        <v>9000042</v>
      </c>
      <c r="K744">
        <f t="shared" si="24"/>
        <v>931336</v>
      </c>
      <c r="L744">
        <f>IF(ISERROR(VLOOKUP(B744,analysis_1!$T$5:$T$857,1,FALSE)),0,1)</f>
        <v>0</v>
      </c>
      <c r="O744" t="str">
        <f t="shared" si="23"/>
        <v>DF</v>
      </c>
      <c r="P744" t="e">
        <f>VLOOKUP(A744,analysis_2!$AI$3:$AI$249,1,FALSE)</f>
        <v>#N/A</v>
      </c>
    </row>
    <row r="745" spans="1:17" x14ac:dyDescent="0.25">
      <c r="A745" t="s">
        <v>1523</v>
      </c>
      <c r="B745">
        <v>1669811</v>
      </c>
      <c r="C745" t="s">
        <v>1524</v>
      </c>
      <c r="D745">
        <v>7380</v>
      </c>
      <c r="E745">
        <v>110005</v>
      </c>
      <c r="F745" t="s">
        <v>119</v>
      </c>
      <c r="G745" s="4">
        <v>42646</v>
      </c>
      <c r="H745" s="4">
        <v>2958100</v>
      </c>
      <c r="K745" t="str">
        <f t="shared" si="24"/>
        <v/>
      </c>
      <c r="L745">
        <f>IF(ISERROR(VLOOKUP(B745,analysis_1!$T$5:$T$857,1,FALSE)),0,1)</f>
        <v>0</v>
      </c>
      <c r="O745" t="str">
        <f t="shared" si="23"/>
        <v>DFIN</v>
      </c>
      <c r="P745" t="e">
        <f>VLOOKUP(A745,analysis_2!$AI$3:$AI$249,1,FALSE)</f>
        <v>#N/A</v>
      </c>
      <c r="Q745" t="e">
        <f>VLOOKUP(D745,analysis_2!$AJ$12:$AK$37,2,FALSE)</f>
        <v>#N/A</v>
      </c>
    </row>
    <row r="746" spans="1:17" x14ac:dyDescent="0.25">
      <c r="A746" t="s">
        <v>1525</v>
      </c>
      <c r="B746">
        <v>1393612</v>
      </c>
      <c r="C746" t="s">
        <v>1526</v>
      </c>
      <c r="D746">
        <v>6141</v>
      </c>
      <c r="E746">
        <v>104007</v>
      </c>
      <c r="F746" t="s">
        <v>119</v>
      </c>
      <c r="G746" s="4">
        <v>39247</v>
      </c>
      <c r="H746" s="4">
        <v>2958100</v>
      </c>
      <c r="K746" t="str">
        <f t="shared" si="24"/>
        <v/>
      </c>
      <c r="L746">
        <f>IF(ISERROR(VLOOKUP(B746,analysis_1!$T$5:$T$857,1,FALSE)),0,1)</f>
        <v>1</v>
      </c>
      <c r="O746" t="str">
        <f t="shared" si="23"/>
        <v>DFS</v>
      </c>
      <c r="P746" t="e">
        <f>VLOOKUP(A746,analysis_2!$AI$3:$AI$249,1,FALSE)</f>
        <v>#N/A</v>
      </c>
    </row>
    <row r="747" spans="1:17" x14ac:dyDescent="0.25">
      <c r="A747" t="s">
        <v>1527</v>
      </c>
      <c r="B747">
        <v>1407739</v>
      </c>
      <c r="C747" t="s">
        <v>1528</v>
      </c>
      <c r="D747">
        <v>6500</v>
      </c>
      <c r="E747">
        <v>109001</v>
      </c>
      <c r="F747" t="s">
        <v>119</v>
      </c>
      <c r="G747" s="4">
        <v>39374</v>
      </c>
      <c r="H747" s="4">
        <v>43006</v>
      </c>
      <c r="K747" t="str">
        <f t="shared" si="24"/>
        <v/>
      </c>
      <c r="L747">
        <f>IF(ISERROR(VLOOKUP(B747,analysis_1!$T$5:$T$857,1,FALSE)),0,1)</f>
        <v>0</v>
      </c>
      <c r="O747" t="str">
        <f t="shared" si="23"/>
        <v>DFT</v>
      </c>
      <c r="P747" t="e">
        <f>VLOOKUP(A747,analysis_2!$AI$3:$AI$249,1,FALSE)</f>
        <v>#N/A</v>
      </c>
    </row>
    <row r="748" spans="1:17" x14ac:dyDescent="0.25">
      <c r="A748" t="s">
        <v>1529</v>
      </c>
      <c r="B748">
        <v>29534</v>
      </c>
      <c r="C748" t="s">
        <v>1530</v>
      </c>
      <c r="D748">
        <v>5331</v>
      </c>
      <c r="E748">
        <v>102001</v>
      </c>
      <c r="F748" t="s">
        <v>119</v>
      </c>
      <c r="G748" s="4">
        <v>40130</v>
      </c>
      <c r="H748" s="4">
        <v>2958100</v>
      </c>
      <c r="K748" t="str">
        <f t="shared" si="24"/>
        <v/>
      </c>
      <c r="L748">
        <f>IF(ISERROR(VLOOKUP(B748,analysis_1!$T$5:$T$857,1,FALSE)),0,1)</f>
        <v>1</v>
      </c>
      <c r="O748" t="str">
        <f t="shared" si="23"/>
        <v>DG</v>
      </c>
      <c r="P748" t="e">
        <f>VLOOKUP(A748,analysis_2!$AI$3:$AI$249,1,FALSE)</f>
        <v>#N/A</v>
      </c>
    </row>
    <row r="749" spans="1:17" x14ac:dyDescent="0.25">
      <c r="A749" t="s">
        <v>1531</v>
      </c>
      <c r="B749">
        <v>1208208</v>
      </c>
      <c r="C749" t="s">
        <v>1532</v>
      </c>
      <c r="D749">
        <v>4899</v>
      </c>
      <c r="E749">
        <v>108001</v>
      </c>
      <c r="F749" t="s">
        <v>119</v>
      </c>
      <c r="G749" s="4">
        <v>39947</v>
      </c>
      <c r="H749" s="4">
        <v>43027</v>
      </c>
      <c r="K749" t="str">
        <f t="shared" si="24"/>
        <v/>
      </c>
      <c r="L749">
        <f>IF(ISERROR(VLOOKUP(B749,analysis_1!$T$5:$T$857,1,FALSE)),0,1)</f>
        <v>0</v>
      </c>
      <c r="O749" t="str">
        <f t="shared" si="23"/>
        <v>DGI</v>
      </c>
      <c r="P749" t="e">
        <f>VLOOKUP(A749,analysis_2!$AI$3:$AI$249,1,FALSE)</f>
        <v>#N/A</v>
      </c>
      <c r="Q749" t="e">
        <f>VLOOKUP(D749,analysis_2!$AJ$12:$AK$37,2,FALSE)</f>
        <v>#N/A</v>
      </c>
    </row>
    <row r="750" spans="1:17" x14ac:dyDescent="0.25">
      <c r="A750" t="s">
        <v>1533</v>
      </c>
      <c r="B750">
        <v>1022079</v>
      </c>
      <c r="C750" t="s">
        <v>1534</v>
      </c>
      <c r="D750">
        <v>8071</v>
      </c>
      <c r="E750">
        <v>106001</v>
      </c>
      <c r="F750" t="s">
        <v>119</v>
      </c>
      <c r="G750" s="4">
        <v>35425</v>
      </c>
      <c r="H750" s="4">
        <v>2958100</v>
      </c>
      <c r="K750" t="str">
        <f t="shared" si="24"/>
        <v/>
      </c>
      <c r="L750">
        <f>IF(ISERROR(VLOOKUP(B750,analysis_1!$T$5:$T$857,1,FALSE)),0,1)</f>
        <v>1</v>
      </c>
      <c r="O750" t="str">
        <f t="shared" si="23"/>
        <v>DGX</v>
      </c>
      <c r="P750" t="e">
        <f>VLOOKUP(A750,analysis_2!$AI$3:$AI$249,1,FALSE)</f>
        <v>#N/A</v>
      </c>
    </row>
    <row r="751" spans="1:17" x14ac:dyDescent="0.25">
      <c r="A751" t="s">
        <v>1535</v>
      </c>
      <c r="B751">
        <v>882184</v>
      </c>
      <c r="C751" t="s">
        <v>1536</v>
      </c>
      <c r="D751">
        <v>1531</v>
      </c>
      <c r="E751">
        <v>103013</v>
      </c>
      <c r="F751" t="s">
        <v>119</v>
      </c>
      <c r="G751" s="4">
        <v>33760</v>
      </c>
      <c r="H751" s="4">
        <v>2958100</v>
      </c>
      <c r="K751" t="str">
        <f t="shared" si="24"/>
        <v/>
      </c>
      <c r="L751" s="6">
        <f>IF(ISERROR(VLOOKUP(B751,analysis_1!$T$5:$T$857,1,FALSE)),0,1)</f>
        <v>1</v>
      </c>
      <c r="M751">
        <f>IFERROR(VLOOKUP(B751,analysis_1!$T$5:$U$857,2,FALSE),0)</f>
        <v>1</v>
      </c>
      <c r="O751" t="str">
        <f t="shared" si="23"/>
        <v>DHI</v>
      </c>
      <c r="P751" s="16" t="str">
        <f>VLOOKUP(A751,analysis_2!$AI$3:$AI$249,1,FALSE)</f>
        <v>DHI</v>
      </c>
      <c r="Q751" t="e">
        <f>VLOOKUP(D751,analysis_2!$AJ$12:$AK$37,2,FALSE)</f>
        <v>#N/A</v>
      </c>
    </row>
    <row r="752" spans="1:17" x14ac:dyDescent="0.25">
      <c r="A752" t="s">
        <v>1537</v>
      </c>
      <c r="B752">
        <v>313616</v>
      </c>
      <c r="C752" t="s">
        <v>1538</v>
      </c>
      <c r="D752">
        <v>3823</v>
      </c>
      <c r="E752">
        <v>106001</v>
      </c>
      <c r="F752" t="s">
        <v>119</v>
      </c>
      <c r="G752" s="4">
        <v>32086</v>
      </c>
      <c r="H752" s="4">
        <v>2958100</v>
      </c>
      <c r="K752" t="str">
        <f t="shared" si="24"/>
        <v/>
      </c>
      <c r="L752">
        <f>IF(ISERROR(VLOOKUP(B752,analysis_1!$T$5:$T$857,1,FALSE)),0,1)</f>
        <v>1</v>
      </c>
      <c r="O752" t="str">
        <f t="shared" si="23"/>
        <v>DHR</v>
      </c>
      <c r="P752" t="e">
        <f>VLOOKUP(A752,analysis_2!$AI$3:$AI$249,1,FALSE)</f>
        <v>#N/A</v>
      </c>
    </row>
    <row r="753" spans="1:17" x14ac:dyDescent="0.25">
      <c r="A753" t="s">
        <v>1539</v>
      </c>
      <c r="B753">
        <v>1393883</v>
      </c>
      <c r="C753" t="s">
        <v>1540</v>
      </c>
      <c r="D753">
        <v>7389</v>
      </c>
      <c r="E753">
        <v>100011</v>
      </c>
      <c r="F753" t="s">
        <v>119</v>
      </c>
      <c r="G753" s="4">
        <v>39289</v>
      </c>
      <c r="H753" s="4">
        <v>2958100</v>
      </c>
      <c r="K753" t="str">
        <f t="shared" si="24"/>
        <v/>
      </c>
      <c r="L753">
        <f>IF(ISERROR(VLOOKUP(B753,analysis_1!$T$5:$T$857,1,FALSE)),0,1)</f>
        <v>0</v>
      </c>
      <c r="O753" t="str">
        <f t="shared" si="23"/>
        <v>DHX</v>
      </c>
      <c r="P753" t="e">
        <f>VLOOKUP(A753,analysis_2!$AI$3:$AI$249,1,FALSE)</f>
        <v>#N/A</v>
      </c>
    </row>
    <row r="754" spans="1:17" x14ac:dyDescent="0.25">
      <c r="A754" t="s">
        <v>1541</v>
      </c>
      <c r="B754">
        <v>49754</v>
      </c>
      <c r="C754" t="s">
        <v>1542</v>
      </c>
      <c r="D754">
        <v>5812</v>
      </c>
      <c r="E754">
        <v>103003</v>
      </c>
      <c r="F754" t="s">
        <v>119</v>
      </c>
      <c r="G754" s="4">
        <v>33431</v>
      </c>
      <c r="H754" s="4">
        <v>2958100</v>
      </c>
      <c r="K754" t="str">
        <f t="shared" si="24"/>
        <v/>
      </c>
      <c r="L754">
        <f>IF(ISERROR(VLOOKUP(B754,analysis_1!$T$5:$T$857,1,FALSE)),0,1)</f>
        <v>0</v>
      </c>
      <c r="O754" t="str">
        <f t="shared" si="23"/>
        <v>DIN</v>
      </c>
      <c r="P754" t="e">
        <f>VLOOKUP(A754,analysis_2!$AI$3:$AI$249,1,FALSE)</f>
        <v>#N/A</v>
      </c>
    </row>
    <row r="755" spans="1:17" x14ac:dyDescent="0.25">
      <c r="A755" t="s">
        <v>1543</v>
      </c>
      <c r="B755">
        <v>29002</v>
      </c>
      <c r="C755" t="s">
        <v>1544</v>
      </c>
      <c r="D755">
        <v>3674</v>
      </c>
      <c r="E755">
        <v>101004</v>
      </c>
      <c r="F755" t="s">
        <v>125</v>
      </c>
      <c r="G755" s="4">
        <v>33680</v>
      </c>
      <c r="H755" s="4">
        <v>2958100</v>
      </c>
      <c r="K755" t="str">
        <f t="shared" si="24"/>
        <v/>
      </c>
      <c r="L755">
        <f>IF(ISERROR(VLOOKUP(B755,analysis_1!$T$5:$T$857,1,FALSE)),0,1)</f>
        <v>0</v>
      </c>
      <c r="O755" t="str">
        <f t="shared" si="23"/>
        <v>DIOD</v>
      </c>
      <c r="P755" t="e">
        <f>VLOOKUP(A755,analysis_2!$AI$3:$AI$249,1,FALSE)</f>
        <v>#N/A</v>
      </c>
      <c r="Q755" t="e">
        <f>VLOOKUP(D755,analysis_2!$AJ$12:$AK$37,2,FALSE)</f>
        <v>#N/A</v>
      </c>
    </row>
    <row r="756" spans="1:17" x14ac:dyDescent="0.25">
      <c r="A756" t="s">
        <v>1545</v>
      </c>
      <c r="B756">
        <v>1744489</v>
      </c>
      <c r="C756" t="s">
        <v>1546</v>
      </c>
      <c r="D756">
        <v>7990</v>
      </c>
      <c r="E756">
        <v>103001</v>
      </c>
      <c r="F756" t="s">
        <v>119</v>
      </c>
      <c r="G756" s="4">
        <v>22648</v>
      </c>
      <c r="H756" s="4">
        <v>2958100</v>
      </c>
      <c r="K756" t="str">
        <f t="shared" si="24"/>
        <v/>
      </c>
      <c r="L756">
        <f>IF(ISERROR(VLOOKUP(B756,analysis_1!$T$5:$T$857,1,FALSE)),0,1)</f>
        <v>1</v>
      </c>
      <c r="O756" t="str">
        <f t="shared" si="23"/>
        <v>DIS</v>
      </c>
      <c r="P756" t="e">
        <f>VLOOKUP(A756,analysis_2!$AI$3:$AI$249,1,FALSE)</f>
        <v>#N/A</v>
      </c>
    </row>
    <row r="757" spans="1:17" x14ac:dyDescent="0.25">
      <c r="A757" t="s">
        <v>1547</v>
      </c>
      <c r="B757">
        <v>1437107</v>
      </c>
      <c r="C757" t="s">
        <v>1548</v>
      </c>
      <c r="D757">
        <v>4841</v>
      </c>
      <c r="E757">
        <v>103001</v>
      </c>
      <c r="F757" t="s">
        <v>125</v>
      </c>
      <c r="G757" s="4">
        <v>38541</v>
      </c>
      <c r="H757" s="4">
        <v>2958100</v>
      </c>
      <c r="K757" t="str">
        <f t="shared" si="24"/>
        <v/>
      </c>
      <c r="L757">
        <f>IF(ISERROR(VLOOKUP(B757,analysis_1!$T$5:$T$857,1,FALSE)),0,1)</f>
        <v>1</v>
      </c>
      <c r="O757" t="str">
        <f t="shared" si="23"/>
        <v>DISCA</v>
      </c>
      <c r="P757" t="e">
        <f>VLOOKUP(A757,analysis_2!$AI$3:$AI$249,1,FALSE)</f>
        <v>#N/A</v>
      </c>
    </row>
    <row r="758" spans="1:17" x14ac:dyDescent="0.25">
      <c r="A758" t="s">
        <v>1549</v>
      </c>
      <c r="B758">
        <v>1001082</v>
      </c>
      <c r="C758" t="s">
        <v>1550</v>
      </c>
      <c r="D758">
        <v>4841</v>
      </c>
      <c r="E758">
        <v>108001</v>
      </c>
      <c r="F758" t="s">
        <v>125</v>
      </c>
      <c r="G758" s="4">
        <v>34871</v>
      </c>
      <c r="H758" s="4">
        <v>2958100</v>
      </c>
      <c r="K758" t="str">
        <f t="shared" si="24"/>
        <v/>
      </c>
      <c r="L758">
        <f>IF(ISERROR(VLOOKUP(B758,analysis_1!$T$5:$T$857,1,FALSE)),0,1)</f>
        <v>1</v>
      </c>
      <c r="O758" t="str">
        <f t="shared" si="23"/>
        <v>DISH</v>
      </c>
      <c r="P758" t="e">
        <f>VLOOKUP(A758,analysis_2!$AI$3:$AI$249,1,FALSE)</f>
        <v>#N/A</v>
      </c>
    </row>
    <row r="759" spans="1:17" x14ac:dyDescent="0.25">
      <c r="A759" t="s">
        <v>1551</v>
      </c>
      <c r="B759">
        <v>1694426</v>
      </c>
      <c r="C759" t="s">
        <v>1552</v>
      </c>
      <c r="D759">
        <v>2911</v>
      </c>
      <c r="E759">
        <v>107001</v>
      </c>
      <c r="F759" t="s">
        <v>119</v>
      </c>
      <c r="G759" s="4">
        <v>38841</v>
      </c>
      <c r="H759" s="4">
        <v>2958100</v>
      </c>
      <c r="K759" t="str">
        <f t="shared" si="24"/>
        <v/>
      </c>
      <c r="L759">
        <f>IF(ISERROR(VLOOKUP(B759,analysis_1!$T$5:$T$857,1,FALSE)),0,1)</f>
        <v>0</v>
      </c>
      <c r="O759" t="str">
        <f t="shared" si="23"/>
        <v>DK</v>
      </c>
      <c r="P759" t="e">
        <f>VLOOKUP(A759,analysis_2!$AI$3:$AI$249,1,FALSE)</f>
        <v>#N/A</v>
      </c>
    </row>
    <row r="760" spans="1:17" x14ac:dyDescent="0.25">
      <c r="A760" t="s">
        <v>1553</v>
      </c>
      <c r="B760">
        <v>1089063</v>
      </c>
      <c r="C760" t="s">
        <v>1554</v>
      </c>
      <c r="D760">
        <v>5940</v>
      </c>
      <c r="E760">
        <v>103002</v>
      </c>
      <c r="F760" t="s">
        <v>119</v>
      </c>
      <c r="G760" s="4">
        <v>37545</v>
      </c>
      <c r="H760" s="4">
        <v>2958100</v>
      </c>
      <c r="K760" t="str">
        <f t="shared" si="24"/>
        <v/>
      </c>
      <c r="L760">
        <f>IF(ISERROR(VLOOKUP(B760,analysis_1!$T$5:$T$857,1,FALSE)),0,1)</f>
        <v>1</v>
      </c>
      <c r="O760" t="str">
        <f t="shared" si="23"/>
        <v>DKS</v>
      </c>
      <c r="P760" t="e">
        <f>VLOOKUP(A760,analysis_2!$AI$3:$AI$249,1,FALSE)</f>
        <v>#N/A</v>
      </c>
    </row>
    <row r="761" spans="1:17" x14ac:dyDescent="0.25">
      <c r="A761" t="s">
        <v>1555</v>
      </c>
      <c r="B761">
        <v>1308547</v>
      </c>
      <c r="C761" t="s">
        <v>1556</v>
      </c>
      <c r="D761">
        <v>6794</v>
      </c>
      <c r="E761">
        <v>103001</v>
      </c>
      <c r="F761" t="s">
        <v>119</v>
      </c>
      <c r="G761" s="4">
        <v>38400</v>
      </c>
      <c r="H761" s="4">
        <v>2958100</v>
      </c>
      <c r="K761" t="str">
        <f t="shared" si="24"/>
        <v/>
      </c>
      <c r="L761">
        <f>IF(ISERROR(VLOOKUP(B761,analysis_1!$T$5:$T$857,1,FALSE)),0,1)</f>
        <v>1</v>
      </c>
      <c r="O761" t="str">
        <f t="shared" si="23"/>
        <v>DLB</v>
      </c>
      <c r="P761" t="e">
        <f>VLOOKUP(A761,analysis_2!$AI$3:$AI$249,1,FALSE)</f>
        <v>#N/A</v>
      </c>
    </row>
    <row r="762" spans="1:17" x14ac:dyDescent="0.25">
      <c r="A762" t="s">
        <v>1557</v>
      </c>
      <c r="B762">
        <v>1707092</v>
      </c>
      <c r="C762" t="s">
        <v>1558</v>
      </c>
      <c r="D762">
        <v>3714</v>
      </c>
      <c r="E762">
        <v>103005</v>
      </c>
      <c r="F762" t="s">
        <v>119</v>
      </c>
      <c r="G762" s="4">
        <v>43074</v>
      </c>
      <c r="H762" s="4">
        <v>2958100</v>
      </c>
      <c r="K762" t="str">
        <f t="shared" si="24"/>
        <v/>
      </c>
      <c r="L762">
        <f>IF(ISERROR(VLOOKUP(B762,analysis_1!$T$5:$T$857,1,FALSE)),0,1)</f>
        <v>0</v>
      </c>
      <c r="O762" t="str">
        <f t="shared" si="23"/>
        <v>DLPH</v>
      </c>
      <c r="P762" t="e">
        <f>VLOOKUP(A762,analysis_2!$AI$3:$AI$249,1,FALSE)</f>
        <v>#N/A</v>
      </c>
    </row>
    <row r="763" spans="1:17" x14ac:dyDescent="0.25">
      <c r="A763" t="s">
        <v>1559</v>
      </c>
      <c r="B763">
        <v>1297996</v>
      </c>
      <c r="C763" t="s">
        <v>1560</v>
      </c>
      <c r="D763">
        <v>6798</v>
      </c>
      <c r="E763">
        <v>109001</v>
      </c>
      <c r="F763" t="s">
        <v>119</v>
      </c>
      <c r="G763" s="4">
        <v>38289</v>
      </c>
      <c r="H763" s="4">
        <v>2958100</v>
      </c>
      <c r="K763" t="str">
        <f t="shared" si="24"/>
        <v/>
      </c>
      <c r="L763" s="6">
        <f>IF(ISERROR(VLOOKUP(B763,analysis_1!$T$5:$T$857,1,FALSE)),0,1)</f>
        <v>1</v>
      </c>
      <c r="M763">
        <f>IFERROR(VLOOKUP(B763,analysis_1!$T$5:$U$857,2,FALSE),0)</f>
        <v>1</v>
      </c>
      <c r="O763" t="str">
        <f t="shared" si="23"/>
        <v>DLR</v>
      </c>
      <c r="P763" t="str">
        <f>VLOOKUP(A763,analysis_2!$AI$3:$AI$249,1,FALSE)</f>
        <v>DLR</v>
      </c>
    </row>
    <row r="764" spans="1:17" x14ac:dyDescent="0.25">
      <c r="A764" t="s">
        <v>1561</v>
      </c>
      <c r="B764">
        <v>1649744</v>
      </c>
      <c r="C764" t="s">
        <v>1562</v>
      </c>
      <c r="D764">
        <v>5600</v>
      </c>
      <c r="E764">
        <v>103002</v>
      </c>
      <c r="F764" t="s">
        <v>125</v>
      </c>
      <c r="G764" s="4">
        <v>42328</v>
      </c>
      <c r="H764" s="4">
        <v>2958100</v>
      </c>
      <c r="K764" t="str">
        <f t="shared" si="24"/>
        <v/>
      </c>
      <c r="L764">
        <f>IF(ISERROR(VLOOKUP(B764,analysis_1!$T$5:$T$857,1,FALSE)),0,1)</f>
        <v>0</v>
      </c>
      <c r="O764" t="str">
        <f t="shared" si="23"/>
        <v>DLTH</v>
      </c>
      <c r="P764" t="e">
        <f>VLOOKUP(A764,analysis_2!$AI$3:$AI$249,1,FALSE)</f>
        <v>#N/A</v>
      </c>
    </row>
    <row r="765" spans="1:17" x14ac:dyDescent="0.25">
      <c r="A765" t="s">
        <v>1563</v>
      </c>
      <c r="B765">
        <v>935703</v>
      </c>
      <c r="C765" t="s">
        <v>1564</v>
      </c>
      <c r="D765">
        <v>5331</v>
      </c>
      <c r="E765">
        <v>102001</v>
      </c>
      <c r="F765" t="s">
        <v>125</v>
      </c>
      <c r="G765" s="4">
        <v>34767</v>
      </c>
      <c r="H765" s="4">
        <v>2958100</v>
      </c>
      <c r="K765" t="str">
        <f t="shared" si="24"/>
        <v/>
      </c>
      <c r="L765">
        <f>IF(ISERROR(VLOOKUP(B765,analysis_1!$T$5:$T$857,1,FALSE)),0,1)</f>
        <v>1</v>
      </c>
      <c r="O765" t="str">
        <f t="shared" si="23"/>
        <v>DLTR</v>
      </c>
      <c r="P765" t="e">
        <f>VLOOKUP(A765,analysis_2!$AI$3:$AI$249,1,FALSE)</f>
        <v>#N/A</v>
      </c>
    </row>
    <row r="766" spans="1:17" x14ac:dyDescent="0.25">
      <c r="A766" t="s">
        <v>1565</v>
      </c>
      <c r="B766">
        <v>27996</v>
      </c>
      <c r="C766" t="s">
        <v>1566</v>
      </c>
      <c r="D766">
        <v>2780</v>
      </c>
      <c r="E766">
        <v>100002</v>
      </c>
      <c r="F766" t="s">
        <v>119</v>
      </c>
      <c r="G766" s="4">
        <v>31981</v>
      </c>
      <c r="H766" s="4">
        <v>2958100</v>
      </c>
      <c r="K766" t="str">
        <f t="shared" si="24"/>
        <v/>
      </c>
      <c r="L766">
        <f>IF(ISERROR(VLOOKUP(B766,analysis_1!$T$5:$T$857,1,FALSE)),0,1)</f>
        <v>0</v>
      </c>
      <c r="O766" t="str">
        <f t="shared" si="23"/>
        <v>DLX</v>
      </c>
      <c r="P766" t="e">
        <f>VLOOKUP(A766,analysis_2!$AI$3:$AI$249,1,FALSE)</f>
        <v>#N/A</v>
      </c>
    </row>
    <row r="767" spans="1:17" x14ac:dyDescent="0.25">
      <c r="A767" t="s">
        <v>1567</v>
      </c>
      <c r="B767">
        <v>1603286</v>
      </c>
      <c r="C767" t="s">
        <v>1568</v>
      </c>
      <c r="D767">
        <v>4922</v>
      </c>
      <c r="E767">
        <v>107003</v>
      </c>
      <c r="F767" t="s">
        <v>119</v>
      </c>
      <c r="G767" s="4">
        <v>41927</v>
      </c>
      <c r="H767" s="4">
        <v>43490</v>
      </c>
      <c r="K767" t="str">
        <f t="shared" si="24"/>
        <v/>
      </c>
      <c r="L767">
        <f>IF(ISERROR(VLOOKUP(B767,analysis_1!$T$5:$T$857,1,FALSE)),0,1)</f>
        <v>0</v>
      </c>
      <c r="O767" t="str">
        <f t="shared" si="23"/>
        <v>DM</v>
      </c>
      <c r="P767" t="e">
        <f>VLOOKUP(A767,analysis_2!$AI$3:$AI$249,1,FALSE)</f>
        <v>#N/A</v>
      </c>
      <c r="Q767">
        <f>VLOOKUP(D767,analysis_2!$AJ$12:$AK$37,2,FALSE)</f>
        <v>107003</v>
      </c>
    </row>
    <row r="768" spans="1:17" x14ac:dyDescent="0.25">
      <c r="A768" t="s">
        <v>1569</v>
      </c>
      <c r="B768">
        <v>1438231</v>
      </c>
      <c r="C768" t="s">
        <v>1570</v>
      </c>
      <c r="D768">
        <v>7373</v>
      </c>
      <c r="E768">
        <v>101003</v>
      </c>
      <c r="F768" t="s">
        <v>125</v>
      </c>
      <c r="G768" s="4">
        <v>36496</v>
      </c>
      <c r="H768" s="4">
        <v>2958100</v>
      </c>
      <c r="K768" t="str">
        <f t="shared" si="24"/>
        <v/>
      </c>
      <c r="L768">
        <f>IF(ISERROR(VLOOKUP(B768,analysis_1!$T$5:$T$857,1,FALSE)),0,1)</f>
        <v>0</v>
      </c>
      <c r="O768" t="str">
        <f t="shared" si="23"/>
        <v>DMRC</v>
      </c>
      <c r="P768" t="e">
        <f>VLOOKUP(A768,analysis_2!$AI$3:$AI$249,1,FALSE)</f>
        <v>#N/A</v>
      </c>
    </row>
    <row r="769" spans="1:17" x14ac:dyDescent="0.25">
      <c r="A769" t="s">
        <v>1571</v>
      </c>
      <c r="B769">
        <v>1115222</v>
      </c>
      <c r="C769" t="s">
        <v>1572</v>
      </c>
      <c r="D769">
        <v>7320</v>
      </c>
      <c r="E769">
        <v>100002</v>
      </c>
      <c r="F769" t="s">
        <v>119</v>
      </c>
      <c r="G769" s="4">
        <v>30477</v>
      </c>
      <c r="H769" s="4">
        <v>2958100</v>
      </c>
      <c r="K769" t="str">
        <f t="shared" si="24"/>
        <v/>
      </c>
      <c r="L769">
        <f>IF(ISERROR(VLOOKUP(B769,analysis_1!$T$5:$T$857,1,FALSE)),0,1)</f>
        <v>0</v>
      </c>
      <c r="O769" t="str">
        <f t="shared" si="23"/>
        <v>DNB</v>
      </c>
      <c r="P769" t="e">
        <f>VLOOKUP(A769,analysis_2!$AI$3:$AI$249,1,FALSE)</f>
        <v>#N/A</v>
      </c>
    </row>
    <row r="770" spans="1:17" x14ac:dyDescent="0.25">
      <c r="A770" t="s">
        <v>1573</v>
      </c>
      <c r="B770">
        <v>1357204</v>
      </c>
      <c r="C770" t="s">
        <v>1574</v>
      </c>
      <c r="D770">
        <v>5810</v>
      </c>
      <c r="E770">
        <v>103003</v>
      </c>
      <c r="F770" t="s">
        <v>125</v>
      </c>
      <c r="G770" s="4">
        <v>40751</v>
      </c>
      <c r="H770" s="4">
        <v>2958100</v>
      </c>
      <c r="K770" t="str">
        <f t="shared" si="24"/>
        <v/>
      </c>
      <c r="L770">
        <f>IF(ISERROR(VLOOKUP(B770,analysis_1!$T$5:$T$857,1,FALSE)),0,1)</f>
        <v>0</v>
      </c>
      <c r="O770" t="str">
        <f t="shared" si="23"/>
        <v>DNKN</v>
      </c>
      <c r="P770" t="e">
        <f>VLOOKUP(A770,analysis_2!$AI$3:$AI$249,1,FALSE)</f>
        <v>#N/A</v>
      </c>
    </row>
    <row r="771" spans="1:17" x14ac:dyDescent="0.25">
      <c r="A771" t="s">
        <v>1575</v>
      </c>
      <c r="B771">
        <v>1714899</v>
      </c>
      <c r="C771" t="s">
        <v>1576</v>
      </c>
      <c r="D771">
        <v>2836</v>
      </c>
      <c r="E771">
        <v>106002</v>
      </c>
      <c r="F771" t="s">
        <v>125</v>
      </c>
      <c r="G771" s="4">
        <v>43077</v>
      </c>
      <c r="H771" s="4">
        <v>2958100</v>
      </c>
      <c r="K771" t="str">
        <f t="shared" si="24"/>
        <v/>
      </c>
      <c r="L771">
        <f>IF(ISERROR(VLOOKUP(B771,analysis_1!$T$5:$T$857,1,FALSE)),0,1)</f>
        <v>0</v>
      </c>
      <c r="O771" t="str">
        <f t="shared" ref="O771:O834" si="25">A771</f>
        <v>DNLI</v>
      </c>
      <c r="P771" t="e">
        <f>VLOOKUP(A771,analysis_2!$AI$3:$AI$249,1,FALSE)</f>
        <v>#N/A</v>
      </c>
      <c r="Q771" t="e">
        <f>VLOOKUP(D771,analysis_2!$AJ$12:$AK$37,2,FALSE)</f>
        <v>#N/A</v>
      </c>
    </row>
    <row r="772" spans="1:17" x14ac:dyDescent="0.25">
      <c r="A772" t="s">
        <v>1577</v>
      </c>
      <c r="B772">
        <v>1599617</v>
      </c>
      <c r="C772" t="s">
        <v>1578</v>
      </c>
      <c r="D772">
        <v>3533</v>
      </c>
      <c r="E772">
        <v>107004</v>
      </c>
      <c r="F772" t="s">
        <v>119</v>
      </c>
      <c r="G772" s="4">
        <v>41779</v>
      </c>
      <c r="H772" s="4">
        <v>2958100</v>
      </c>
      <c r="K772" t="str">
        <f t="shared" si="24"/>
        <v/>
      </c>
      <c r="L772">
        <f>IF(ISERROR(VLOOKUP(B772,analysis_1!$T$5:$T$857,1,FALSE)),0,1)</f>
        <v>0</v>
      </c>
      <c r="O772" t="str">
        <f t="shared" si="25"/>
        <v>DNOW</v>
      </c>
      <c r="P772" t="e">
        <f>VLOOKUP(A772,analysis_2!$AI$3:$AI$249,1,FALSE)</f>
        <v>#N/A</v>
      </c>
    </row>
    <row r="773" spans="1:17" x14ac:dyDescent="0.25">
      <c r="A773" t="s">
        <v>1579</v>
      </c>
      <c r="B773">
        <v>945764</v>
      </c>
      <c r="C773" t="s">
        <v>1580</v>
      </c>
      <c r="D773">
        <v>1311</v>
      </c>
      <c r="E773">
        <v>107002</v>
      </c>
      <c r="F773" t="s">
        <v>119</v>
      </c>
      <c r="G773" s="4">
        <v>34948</v>
      </c>
      <c r="H773" s="4">
        <v>2958100</v>
      </c>
      <c r="K773" t="str">
        <f t="shared" ref="K773:K836" si="26">IF(J773="","",B773)</f>
        <v/>
      </c>
      <c r="L773">
        <f>IF(ISERROR(VLOOKUP(B773,analysis_1!$T$5:$T$857,1,FALSE)),0,1)</f>
        <v>0</v>
      </c>
      <c r="O773" t="str">
        <f t="shared" si="25"/>
        <v>DNR</v>
      </c>
      <c r="P773" s="16" t="str">
        <f>VLOOKUP(A773,analysis_2!$AI$3:$AI$249,1,FALSE)</f>
        <v>DNR</v>
      </c>
      <c r="Q773" t="e">
        <f>VLOOKUP(D773,analysis_2!$AJ$12:$AK$37,2,FALSE)</f>
        <v>#N/A</v>
      </c>
    </row>
    <row r="774" spans="1:17" x14ac:dyDescent="0.25">
      <c r="A774" t="s">
        <v>1581</v>
      </c>
      <c r="B774">
        <v>949039</v>
      </c>
      <c r="C774" t="s">
        <v>1582</v>
      </c>
      <c r="D774">
        <v>1381</v>
      </c>
      <c r="E774">
        <v>107006</v>
      </c>
      <c r="F774" t="s">
        <v>119</v>
      </c>
      <c r="G774" s="4">
        <v>34983</v>
      </c>
      <c r="H774" s="4">
        <v>2958100</v>
      </c>
      <c r="K774" t="str">
        <f t="shared" si="26"/>
        <v/>
      </c>
      <c r="L774">
        <f>IF(ISERROR(VLOOKUP(B774,analysis_1!$T$5:$T$857,1,FALSE)),0,1)</f>
        <v>0</v>
      </c>
      <c r="O774" t="str">
        <f t="shared" si="25"/>
        <v>DO</v>
      </c>
      <c r="P774" s="16" t="str">
        <f>VLOOKUP(A774,analysis_2!$AI$3:$AI$249,1,FALSE)</f>
        <v>DO</v>
      </c>
      <c r="Q774" t="e">
        <f>VLOOKUP(D774,analysis_2!$AJ$12:$AK$37,2,FALSE)</f>
        <v>#N/A</v>
      </c>
    </row>
    <row r="775" spans="1:17" x14ac:dyDescent="0.25">
      <c r="A775" t="s">
        <v>1583</v>
      </c>
      <c r="B775">
        <v>1574540</v>
      </c>
      <c r="C775" t="s">
        <v>1584</v>
      </c>
      <c r="D775">
        <v>6798</v>
      </c>
      <c r="E775">
        <v>109001</v>
      </c>
      <c r="F775" t="s">
        <v>119</v>
      </c>
      <c r="G775" s="4">
        <v>41474</v>
      </c>
      <c r="H775" s="4">
        <v>2958100</v>
      </c>
      <c r="K775" t="str">
        <f t="shared" si="26"/>
        <v/>
      </c>
      <c r="L775">
        <f>IF(ISERROR(VLOOKUP(B775,analysis_1!$T$5:$T$857,1,FALSE)),0,1)</f>
        <v>0</v>
      </c>
      <c r="O775" t="str">
        <f t="shared" si="25"/>
        <v>DOC</v>
      </c>
      <c r="P775" t="str">
        <f>VLOOKUP(A775,analysis_2!$AI$3:$AI$249,1,FALSE)</f>
        <v>DOC</v>
      </c>
    </row>
    <row r="776" spans="1:17" x14ac:dyDescent="0.25">
      <c r="A776" t="s">
        <v>1585</v>
      </c>
      <c r="B776">
        <v>1261333</v>
      </c>
      <c r="C776" t="s">
        <v>1586</v>
      </c>
      <c r="D776">
        <v>7372</v>
      </c>
      <c r="E776">
        <v>101003</v>
      </c>
      <c r="F776" t="s">
        <v>125</v>
      </c>
      <c r="G776" s="4">
        <v>43217</v>
      </c>
      <c r="H776" s="4">
        <v>2958100</v>
      </c>
      <c r="K776" t="str">
        <f t="shared" si="26"/>
        <v/>
      </c>
      <c r="L776">
        <f>IF(ISERROR(VLOOKUP(B776,analysis_1!$T$5:$T$857,1,FALSE)),0,1)</f>
        <v>0</v>
      </c>
      <c r="O776" t="str">
        <f t="shared" si="25"/>
        <v>DOCU</v>
      </c>
      <c r="P776" t="e">
        <f>VLOOKUP(A776,analysis_2!$AI$3:$AI$249,1,FALSE)</f>
        <v>#N/A</v>
      </c>
    </row>
    <row r="777" spans="1:17" x14ac:dyDescent="0.25">
      <c r="A777" t="s">
        <v>1587</v>
      </c>
      <c r="B777">
        <v>1505952</v>
      </c>
      <c r="C777" t="s">
        <v>1588</v>
      </c>
      <c r="D777">
        <v>7372</v>
      </c>
      <c r="E777">
        <v>101003</v>
      </c>
      <c r="F777" t="s">
        <v>125</v>
      </c>
      <c r="G777" s="4">
        <v>43280</v>
      </c>
      <c r="H777" s="4">
        <v>2958100</v>
      </c>
      <c r="K777" t="str">
        <f t="shared" si="26"/>
        <v/>
      </c>
      <c r="L777">
        <f>IF(ISERROR(VLOOKUP(B777,analysis_1!$T$5:$T$857,1,FALSE)),0,1)</f>
        <v>0</v>
      </c>
      <c r="O777" t="str">
        <f t="shared" si="25"/>
        <v>DOMO</v>
      </c>
      <c r="P777" t="e">
        <f>VLOOKUP(A777,analysis_2!$AI$3:$AI$249,1,FALSE)</f>
        <v>#N/A</v>
      </c>
    </row>
    <row r="778" spans="1:17" x14ac:dyDescent="0.25">
      <c r="A778" t="s">
        <v>1589</v>
      </c>
      <c r="B778">
        <v>893691</v>
      </c>
      <c r="C778" t="s">
        <v>1590</v>
      </c>
      <c r="D778">
        <v>2430</v>
      </c>
      <c r="E778">
        <v>103004</v>
      </c>
      <c r="F778" t="s">
        <v>119</v>
      </c>
      <c r="G778" s="4">
        <v>40018</v>
      </c>
      <c r="H778" s="4">
        <v>2958100</v>
      </c>
      <c r="K778" t="str">
        <f t="shared" si="26"/>
        <v/>
      </c>
      <c r="L778">
        <f>IF(ISERROR(VLOOKUP(B778,analysis_1!$T$5:$T$857,1,FALSE)),0,1)</f>
        <v>0</v>
      </c>
      <c r="O778" t="str">
        <f t="shared" si="25"/>
        <v>DOOR</v>
      </c>
      <c r="P778" t="e">
        <f>VLOOKUP(A778,analysis_2!$AI$3:$AI$249,1,FALSE)</f>
        <v>#N/A</v>
      </c>
      <c r="Q778" t="e">
        <f>VLOOKUP(D778,analysis_2!$AJ$12:$AK$37,2,FALSE)</f>
        <v>#N/A</v>
      </c>
    </row>
    <row r="779" spans="1:17" x14ac:dyDescent="0.25">
      <c r="A779" t="s">
        <v>1591</v>
      </c>
      <c r="B779">
        <v>868780</v>
      </c>
      <c r="C779" t="s">
        <v>1592</v>
      </c>
      <c r="D779">
        <v>3714</v>
      </c>
      <c r="E779">
        <v>103005</v>
      </c>
      <c r="F779" t="s">
        <v>125</v>
      </c>
      <c r="G779" s="4">
        <v>33309</v>
      </c>
      <c r="H779" s="4">
        <v>2958100</v>
      </c>
      <c r="K779" t="str">
        <f t="shared" si="26"/>
        <v/>
      </c>
      <c r="L779">
        <f>IF(ISERROR(VLOOKUP(B779,analysis_1!$T$5:$T$857,1,FALSE)),0,1)</f>
        <v>0</v>
      </c>
      <c r="O779" t="str">
        <f t="shared" si="25"/>
        <v>DORM</v>
      </c>
      <c r="P779" t="e">
        <f>VLOOKUP(A779,analysis_2!$AI$3:$AI$249,1,FALSE)</f>
        <v>#N/A</v>
      </c>
    </row>
    <row r="780" spans="1:17" x14ac:dyDescent="0.25">
      <c r="A780" t="s">
        <v>1593</v>
      </c>
      <c r="B780">
        <v>29905</v>
      </c>
      <c r="C780" t="s">
        <v>1594</v>
      </c>
      <c r="D780">
        <v>3530</v>
      </c>
      <c r="E780">
        <v>100001</v>
      </c>
      <c r="F780" t="s">
        <v>119</v>
      </c>
      <c r="G780" s="4">
        <v>31229</v>
      </c>
      <c r="H780" s="4">
        <v>2958100</v>
      </c>
      <c r="K780" t="str">
        <f t="shared" si="26"/>
        <v/>
      </c>
      <c r="L780">
        <f>IF(ISERROR(VLOOKUP(B780,analysis_1!$T$5:$T$857,1,FALSE)),0,1)</f>
        <v>1</v>
      </c>
      <c r="O780" t="str">
        <f t="shared" si="25"/>
        <v>DOV</v>
      </c>
      <c r="P780" t="e">
        <f>VLOOKUP(A780,analysis_2!$AI$3:$AI$249,1,FALSE)</f>
        <v>#N/A</v>
      </c>
    </row>
    <row r="781" spans="1:17" x14ac:dyDescent="0.25">
      <c r="A781" t="s">
        <v>1595</v>
      </c>
      <c r="B781">
        <v>1751788</v>
      </c>
      <c r="C781" t="s">
        <v>1596</v>
      </c>
      <c r="D781">
        <v>2821</v>
      </c>
      <c r="E781">
        <v>110001</v>
      </c>
      <c r="F781" t="s">
        <v>119</v>
      </c>
      <c r="G781" s="4">
        <v>43544</v>
      </c>
      <c r="H781" s="4">
        <v>2958100</v>
      </c>
      <c r="K781" t="str">
        <f t="shared" si="26"/>
        <v/>
      </c>
      <c r="L781">
        <f>IF(ISERROR(VLOOKUP(B781,analysis_1!$T$5:$T$857,1,FALSE)),0,1)</f>
        <v>1</v>
      </c>
      <c r="O781" t="str">
        <f t="shared" si="25"/>
        <v>DOW</v>
      </c>
      <c r="P781" t="e">
        <f>VLOOKUP(A781,analysis_2!$AI$3:$AI$249,1,FALSE)</f>
        <v>#N/A</v>
      </c>
    </row>
    <row r="782" spans="1:17" x14ac:dyDescent="0.25">
      <c r="A782" t="s">
        <v>1597</v>
      </c>
      <c r="B782">
        <v>1610092</v>
      </c>
      <c r="C782" t="s">
        <v>1598</v>
      </c>
      <c r="D782">
        <v>5912</v>
      </c>
      <c r="E782">
        <v>106005</v>
      </c>
      <c r="F782" t="s">
        <v>119</v>
      </c>
      <c r="G782" s="4">
        <v>41922</v>
      </c>
      <c r="H782" s="4">
        <v>43868</v>
      </c>
      <c r="K782" t="str">
        <f t="shared" si="26"/>
        <v/>
      </c>
      <c r="L782">
        <f>IF(ISERROR(VLOOKUP(B782,analysis_1!$T$5:$T$857,1,FALSE)),0,1)</f>
        <v>0</v>
      </c>
      <c r="O782" t="str">
        <f t="shared" si="25"/>
        <v>DPLO</v>
      </c>
      <c r="P782" t="e">
        <f>VLOOKUP(A782,analysis_2!$AI$3:$AI$249,1,FALSE)</f>
        <v>#N/A</v>
      </c>
    </row>
    <row r="783" spans="1:17" x14ac:dyDescent="0.25">
      <c r="A783" t="s">
        <v>43</v>
      </c>
      <c r="B783">
        <v>1418135</v>
      </c>
      <c r="C783" t="s">
        <v>1599</v>
      </c>
      <c r="D783">
        <v>9999</v>
      </c>
      <c r="E783">
        <v>102005</v>
      </c>
      <c r="F783" t="s">
        <v>119</v>
      </c>
      <c r="G783" s="4">
        <v>39575</v>
      </c>
      <c r="H783" s="4">
        <v>43290</v>
      </c>
      <c r="J783">
        <v>9000043</v>
      </c>
      <c r="K783">
        <f t="shared" si="26"/>
        <v>1418135</v>
      </c>
      <c r="L783" s="6">
        <f>IF(ISERROR(VLOOKUP(B783,analysis_1!$T$5:$T$857,1,FALSE)),0,1)</f>
        <v>1</v>
      </c>
      <c r="M783">
        <f>IFERROR(VLOOKUP(B783,analysis_1!$T$5:$U$857,2,FALSE),0)</f>
        <v>10</v>
      </c>
      <c r="O783" t="str">
        <f t="shared" si="25"/>
        <v>DPS</v>
      </c>
      <c r="P783" t="e">
        <f>VLOOKUP(A783,analysis_2!$AI$3:$AI$249,1,FALSE)</f>
        <v>#N/A</v>
      </c>
    </row>
    <row r="784" spans="1:17" x14ac:dyDescent="0.25">
      <c r="A784" t="s">
        <v>1600</v>
      </c>
      <c r="B784">
        <v>1286681</v>
      </c>
      <c r="C784" t="s">
        <v>1601</v>
      </c>
      <c r="D784">
        <v>5140</v>
      </c>
      <c r="E784">
        <v>103003</v>
      </c>
      <c r="F784" t="s">
        <v>119</v>
      </c>
      <c r="G784" s="4">
        <v>38181</v>
      </c>
      <c r="H784" s="4">
        <v>2958100</v>
      </c>
      <c r="K784" t="str">
        <f t="shared" si="26"/>
        <v/>
      </c>
      <c r="L784">
        <f>IF(ISERROR(VLOOKUP(B784,analysis_1!$T$5:$T$857,1,FALSE)),0,1)</f>
        <v>0</v>
      </c>
      <c r="O784" t="str">
        <f t="shared" si="25"/>
        <v>DPZ</v>
      </c>
      <c r="P784" t="e">
        <f>VLOOKUP(A784,analysis_2!$AI$3:$AI$249,1,FALSE)</f>
        <v>#N/A</v>
      </c>
    </row>
    <row r="785" spans="1:17" x14ac:dyDescent="0.25">
      <c r="A785" t="s">
        <v>1602</v>
      </c>
      <c r="B785">
        <v>707388</v>
      </c>
      <c r="C785" t="s">
        <v>1603</v>
      </c>
      <c r="D785">
        <v>3845</v>
      </c>
      <c r="E785">
        <v>106004</v>
      </c>
      <c r="F785" t="s">
        <v>125</v>
      </c>
      <c r="G785" s="4">
        <v>38148</v>
      </c>
      <c r="H785" s="4">
        <v>2958100</v>
      </c>
      <c r="K785" t="str">
        <f t="shared" si="26"/>
        <v/>
      </c>
      <c r="L785">
        <f>IF(ISERROR(VLOOKUP(B785,analysis_1!$T$5:$T$857,1,FALSE)),0,1)</f>
        <v>0</v>
      </c>
      <c r="O785" t="str">
        <f t="shared" si="25"/>
        <v>DRAD</v>
      </c>
      <c r="P785" t="e">
        <f>VLOOKUP(A785,analysis_2!$AI$3:$AI$249,1,FALSE)</f>
        <v>#N/A</v>
      </c>
    </row>
    <row r="786" spans="1:17" x14ac:dyDescent="0.25">
      <c r="A786" t="s">
        <v>1604</v>
      </c>
      <c r="B786">
        <v>783280</v>
      </c>
      <c r="C786" t="s">
        <v>1605</v>
      </c>
      <c r="D786">
        <v>6798</v>
      </c>
      <c r="E786">
        <v>109001</v>
      </c>
      <c r="F786" t="s">
        <v>119</v>
      </c>
      <c r="G786" s="4">
        <v>32086</v>
      </c>
      <c r="H786" s="4">
        <v>2958100</v>
      </c>
      <c r="K786" t="str">
        <f t="shared" si="26"/>
        <v/>
      </c>
      <c r="L786">
        <f>IF(ISERROR(VLOOKUP(B786,analysis_1!$T$5:$T$857,1,FALSE)),0,1)</f>
        <v>1</v>
      </c>
      <c r="O786" t="str">
        <f t="shared" si="25"/>
        <v>DRE</v>
      </c>
      <c r="P786" t="e">
        <f>VLOOKUP(A786,analysis_2!$AI$3:$AI$249,1,FALSE)</f>
        <v>#N/A</v>
      </c>
    </row>
    <row r="787" spans="1:17" x14ac:dyDescent="0.25">
      <c r="A787" t="s">
        <v>1606</v>
      </c>
      <c r="B787">
        <v>1298946</v>
      </c>
      <c r="C787" t="s">
        <v>1607</v>
      </c>
      <c r="D787">
        <v>6798</v>
      </c>
      <c r="E787">
        <v>109001</v>
      </c>
      <c r="F787" t="s">
        <v>119</v>
      </c>
      <c r="G787" s="4">
        <v>38498</v>
      </c>
      <c r="H787" s="4">
        <v>2958100</v>
      </c>
      <c r="K787" t="str">
        <f t="shared" si="26"/>
        <v/>
      </c>
      <c r="L787">
        <f>IF(ISERROR(VLOOKUP(B787,analysis_1!$T$5:$T$857,1,FALSE)),0,1)</f>
        <v>0</v>
      </c>
      <c r="O787" t="str">
        <f t="shared" si="25"/>
        <v>DRH</v>
      </c>
      <c r="P787" t="str">
        <f>VLOOKUP(A787,analysis_2!$AI$3:$AI$249,1,FALSE)</f>
        <v>DRH</v>
      </c>
    </row>
    <row r="788" spans="1:17" x14ac:dyDescent="0.25">
      <c r="A788" t="s">
        <v>1608</v>
      </c>
      <c r="B788">
        <v>940944</v>
      </c>
      <c r="C788" t="s">
        <v>1609</v>
      </c>
      <c r="D788">
        <v>5812</v>
      </c>
      <c r="E788">
        <v>103003</v>
      </c>
      <c r="F788" t="s">
        <v>119</v>
      </c>
      <c r="G788" s="4">
        <v>34828</v>
      </c>
      <c r="H788" s="4">
        <v>2958100</v>
      </c>
      <c r="K788" t="str">
        <f t="shared" si="26"/>
        <v/>
      </c>
      <c r="L788">
        <f>IF(ISERROR(VLOOKUP(B788,analysis_1!$T$5:$T$857,1,FALSE)),0,1)</f>
        <v>1</v>
      </c>
      <c r="O788" t="str">
        <f t="shared" si="25"/>
        <v>DRI</v>
      </c>
      <c r="P788" t="e">
        <f>VLOOKUP(A788,analysis_2!$AI$3:$AI$249,1,FALSE)</f>
        <v>#N/A</v>
      </c>
    </row>
    <row r="789" spans="1:17" x14ac:dyDescent="0.25">
      <c r="A789" t="s">
        <v>1610</v>
      </c>
      <c r="B789">
        <v>1399529</v>
      </c>
      <c r="C789" t="s">
        <v>1611</v>
      </c>
      <c r="D789">
        <v>2834</v>
      </c>
      <c r="E789">
        <v>106005</v>
      </c>
      <c r="F789" t="s">
        <v>125</v>
      </c>
      <c r="G789" s="4">
        <v>41669</v>
      </c>
      <c r="H789" s="4">
        <v>2958100</v>
      </c>
      <c r="K789" t="str">
        <f t="shared" si="26"/>
        <v/>
      </c>
      <c r="L789">
        <f>IF(ISERROR(VLOOKUP(B789,analysis_1!$T$5:$T$857,1,FALSE)),0,1)</f>
        <v>0</v>
      </c>
      <c r="O789" t="str">
        <f t="shared" si="25"/>
        <v>DRNA</v>
      </c>
      <c r="P789" t="e">
        <f>VLOOKUP(A789,analysis_2!$AI$3:$AI$249,1,FALSE)</f>
        <v>#N/A</v>
      </c>
      <c r="Q789" t="e">
        <f>VLOOKUP(D789,analysis_2!$AJ$12:$AK$37,2,FALSE)</f>
        <v>#N/A</v>
      </c>
    </row>
    <row r="790" spans="1:17" x14ac:dyDescent="0.25">
      <c r="A790" t="s">
        <v>1612</v>
      </c>
      <c r="B790">
        <v>1042893</v>
      </c>
      <c r="C790" t="s">
        <v>1613</v>
      </c>
      <c r="D790">
        <v>3533</v>
      </c>
      <c r="E790">
        <v>107004</v>
      </c>
      <c r="F790" t="s">
        <v>119</v>
      </c>
      <c r="G790" s="4">
        <v>35726</v>
      </c>
      <c r="H790" s="4">
        <v>2958100</v>
      </c>
      <c r="K790" t="str">
        <f t="shared" si="26"/>
        <v/>
      </c>
      <c r="L790">
        <f>IF(ISERROR(VLOOKUP(B790,analysis_1!$T$5:$T$857,1,FALSE)),0,1)</f>
        <v>1</v>
      </c>
      <c r="O790" t="str">
        <f t="shared" si="25"/>
        <v>DRQ</v>
      </c>
      <c r="P790" t="e">
        <f>VLOOKUP(A790,analysis_2!$AI$3:$AI$249,1,FALSE)</f>
        <v>#N/A</v>
      </c>
    </row>
    <row r="791" spans="1:17" x14ac:dyDescent="0.25">
      <c r="A791" t="s">
        <v>1614</v>
      </c>
      <c r="B791">
        <v>915778</v>
      </c>
      <c r="C791" t="s">
        <v>1615</v>
      </c>
      <c r="D791">
        <v>3674</v>
      </c>
      <c r="E791">
        <v>101004</v>
      </c>
      <c r="F791" t="s">
        <v>125</v>
      </c>
      <c r="G791" s="4">
        <v>34379</v>
      </c>
      <c r="H791" s="4">
        <v>2958100</v>
      </c>
      <c r="K791" t="str">
        <f t="shared" si="26"/>
        <v/>
      </c>
      <c r="L791">
        <f>IF(ISERROR(VLOOKUP(B791,analysis_1!$T$5:$T$857,1,FALSE)),0,1)</f>
        <v>0</v>
      </c>
      <c r="O791" t="str">
        <f t="shared" si="25"/>
        <v>DSPG</v>
      </c>
      <c r="P791" t="e">
        <f>VLOOKUP(A791,analysis_2!$AI$3:$AI$249,1,FALSE)</f>
        <v>#N/A</v>
      </c>
      <c r="Q791" t="e">
        <f>VLOOKUP(D791,analysis_2!$AJ$12:$AK$37,2,FALSE)</f>
        <v>#N/A</v>
      </c>
    </row>
    <row r="792" spans="1:17" x14ac:dyDescent="0.25">
      <c r="A792" t="s">
        <v>1616</v>
      </c>
      <c r="B792">
        <v>714603</v>
      </c>
      <c r="C792" t="s">
        <v>1617</v>
      </c>
      <c r="D792">
        <v>7374</v>
      </c>
      <c r="E792">
        <v>100002</v>
      </c>
      <c r="F792" t="s">
        <v>119</v>
      </c>
      <c r="G792" s="4">
        <v>35004</v>
      </c>
      <c r="H792" s="4">
        <v>43207</v>
      </c>
      <c r="K792" t="str">
        <f t="shared" si="26"/>
        <v/>
      </c>
      <c r="L792">
        <f>IF(ISERROR(VLOOKUP(B792,analysis_1!$T$5:$T$857,1,FALSE)),0,1)</f>
        <v>0</v>
      </c>
      <c r="O792" t="str">
        <f t="shared" si="25"/>
        <v>DST</v>
      </c>
      <c r="P792" t="e">
        <f>VLOOKUP(A792,analysis_2!$AI$3:$AI$249,1,FALSE)</f>
        <v>#N/A</v>
      </c>
      <c r="Q792" t="e">
        <f>VLOOKUP(D792,analysis_2!$AJ$12:$AK$37,2,FALSE)</f>
        <v>#N/A</v>
      </c>
    </row>
    <row r="793" spans="1:17" x14ac:dyDescent="0.25">
      <c r="A793" t="s">
        <v>44</v>
      </c>
      <c r="B793">
        <v>1319947</v>
      </c>
      <c r="C793" t="s">
        <v>163</v>
      </c>
      <c r="D793">
        <v>9999</v>
      </c>
      <c r="E793">
        <v>103002</v>
      </c>
      <c r="F793" t="s">
        <v>163</v>
      </c>
      <c r="G793" s="4">
        <v>1</v>
      </c>
      <c r="H793" s="4">
        <v>1</v>
      </c>
      <c r="J793">
        <v>9000044</v>
      </c>
      <c r="K793">
        <f t="shared" si="26"/>
        <v>1319947</v>
      </c>
      <c r="L793">
        <f>IF(ISERROR(VLOOKUP(B793,analysis_1!$T$5:$T$857,1,FALSE)),0,1)</f>
        <v>0</v>
      </c>
      <c r="O793" t="str">
        <f t="shared" si="25"/>
        <v>DSW</v>
      </c>
      <c r="P793" t="e">
        <f>VLOOKUP(A793,analysis_2!$AI$3:$AI$249,1,FALSE)</f>
        <v>#N/A</v>
      </c>
    </row>
    <row r="794" spans="1:17" x14ac:dyDescent="0.25">
      <c r="A794" t="s">
        <v>1618</v>
      </c>
      <c r="B794">
        <v>936340</v>
      </c>
      <c r="C794" t="s">
        <v>1619</v>
      </c>
      <c r="D794">
        <v>4911</v>
      </c>
      <c r="E794">
        <v>105001</v>
      </c>
      <c r="F794" t="s">
        <v>119</v>
      </c>
      <c r="G794" s="4">
        <v>25570</v>
      </c>
      <c r="H794" s="4">
        <v>2958100</v>
      </c>
      <c r="K794" t="str">
        <f t="shared" si="26"/>
        <v/>
      </c>
      <c r="L794">
        <f>IF(ISERROR(VLOOKUP(B794,analysis_1!$T$5:$T$857,1,FALSE)),0,1)</f>
        <v>1</v>
      </c>
      <c r="O794" t="str">
        <f t="shared" si="25"/>
        <v>DTE</v>
      </c>
      <c r="P794" t="e">
        <f>VLOOKUP(A794,analysis_2!$AI$3:$AI$249,1,FALSE)</f>
        <v>#N/A</v>
      </c>
    </row>
    <row r="795" spans="1:17" x14ac:dyDescent="0.25">
      <c r="A795" t="s">
        <v>1620</v>
      </c>
      <c r="B795">
        <v>1090908</v>
      </c>
      <c r="C795" t="s">
        <v>1621</v>
      </c>
      <c r="D795">
        <v>7372</v>
      </c>
      <c r="E795">
        <v>101003</v>
      </c>
      <c r="F795" t="s">
        <v>125</v>
      </c>
      <c r="G795" s="4">
        <v>42296</v>
      </c>
      <c r="H795" s="4">
        <v>43630</v>
      </c>
      <c r="K795" t="str">
        <f t="shared" si="26"/>
        <v/>
      </c>
      <c r="L795">
        <f>IF(ISERROR(VLOOKUP(B795,analysis_1!$T$5:$T$857,1,FALSE)),0,1)</f>
        <v>0</v>
      </c>
      <c r="O795" t="str">
        <f t="shared" si="25"/>
        <v>DTRM</v>
      </c>
      <c r="P795" t="e">
        <f>VLOOKUP(A795,analysis_2!$AI$3:$AI$249,1,FALSE)</f>
        <v>#N/A</v>
      </c>
    </row>
    <row r="796" spans="1:17" x14ac:dyDescent="0.25">
      <c r="A796" t="s">
        <v>1622</v>
      </c>
      <c r="B796">
        <v>1326160</v>
      </c>
      <c r="C796" t="s">
        <v>1623</v>
      </c>
      <c r="D796">
        <v>4931</v>
      </c>
      <c r="E796">
        <v>105001</v>
      </c>
      <c r="F796" t="s">
        <v>119</v>
      </c>
      <c r="G796" s="4">
        <v>30412</v>
      </c>
      <c r="H796" s="4">
        <v>2958100</v>
      </c>
      <c r="K796" t="str">
        <f t="shared" si="26"/>
        <v/>
      </c>
      <c r="L796">
        <f>IF(ISERROR(VLOOKUP(B796,analysis_1!$T$5:$T$857,1,FALSE)),0,1)</f>
        <v>1</v>
      </c>
      <c r="O796" t="str">
        <f t="shared" si="25"/>
        <v>DUK</v>
      </c>
      <c r="P796" t="e">
        <f>VLOOKUP(A796,analysis_2!$AI$3:$AI$249,1,FALSE)</f>
        <v>#N/A</v>
      </c>
    </row>
    <row r="797" spans="1:17" x14ac:dyDescent="0.25">
      <c r="A797" t="s">
        <v>1624</v>
      </c>
      <c r="B797">
        <v>927066</v>
      </c>
      <c r="C797" t="s">
        <v>1625</v>
      </c>
      <c r="D797">
        <v>8090</v>
      </c>
      <c r="E797">
        <v>106011</v>
      </c>
      <c r="F797" t="s">
        <v>119</v>
      </c>
      <c r="G797" s="4">
        <v>35003</v>
      </c>
      <c r="H797" s="4">
        <v>2958100</v>
      </c>
      <c r="K797" t="str">
        <f t="shared" si="26"/>
        <v/>
      </c>
      <c r="L797">
        <f>IF(ISERROR(VLOOKUP(B797,analysis_1!$T$5:$T$857,1,FALSE)),0,1)</f>
        <v>1</v>
      </c>
      <c r="O797" t="str">
        <f t="shared" si="25"/>
        <v>DVA</v>
      </c>
      <c r="P797" t="e">
        <f>VLOOKUP(A797,analysis_2!$AI$3:$AI$249,1,FALSE)</f>
        <v>#N/A</v>
      </c>
    </row>
    <row r="798" spans="1:17" x14ac:dyDescent="0.25">
      <c r="A798" t="s">
        <v>1626</v>
      </c>
      <c r="B798">
        <v>1029142</v>
      </c>
      <c r="C798" t="s">
        <v>1627</v>
      </c>
      <c r="D798">
        <v>2834</v>
      </c>
      <c r="E798">
        <v>106002</v>
      </c>
      <c r="F798" t="s">
        <v>125</v>
      </c>
      <c r="G798" s="4">
        <v>38036</v>
      </c>
      <c r="H798" s="4">
        <v>2958100</v>
      </c>
      <c r="K798" t="str">
        <f t="shared" si="26"/>
        <v/>
      </c>
      <c r="L798">
        <f>IF(ISERROR(VLOOKUP(B798,analysis_1!$T$5:$T$857,1,FALSE)),0,1)</f>
        <v>0</v>
      </c>
      <c r="O798" t="str">
        <f t="shared" si="25"/>
        <v>DVAX</v>
      </c>
      <c r="P798" t="e">
        <f>VLOOKUP(A798,analysis_2!$AI$3:$AI$249,1,FALSE)</f>
        <v>#N/A</v>
      </c>
    </row>
    <row r="799" spans="1:17" x14ac:dyDescent="0.25">
      <c r="A799" t="s">
        <v>45</v>
      </c>
      <c r="B799">
        <v>1571996</v>
      </c>
      <c r="C799" t="s">
        <v>1628</v>
      </c>
      <c r="D799">
        <v>9999</v>
      </c>
      <c r="E799">
        <v>101003</v>
      </c>
      <c r="F799" t="s">
        <v>119</v>
      </c>
      <c r="G799" s="4">
        <v>42599</v>
      </c>
      <c r="H799" s="4">
        <v>43461</v>
      </c>
      <c r="J799">
        <v>9000045</v>
      </c>
      <c r="K799">
        <f t="shared" si="26"/>
        <v>1571996</v>
      </c>
      <c r="L799" s="6">
        <f>IF(ISERROR(VLOOKUP(B799,analysis_1!$T$5:$T$857,1,FALSE)),0,1)</f>
        <v>1</v>
      </c>
      <c r="M799">
        <f>IFERROR(VLOOKUP(B799,analysis_1!$T$5:$U$857,2,FALSE),0)</f>
        <v>9</v>
      </c>
      <c r="O799" t="str">
        <f t="shared" si="25"/>
        <v>DVMT</v>
      </c>
      <c r="P799" t="e">
        <f>VLOOKUP(A799,analysis_2!$AI$3:$AI$249,1,FALSE)</f>
        <v>#N/A</v>
      </c>
    </row>
    <row r="800" spans="1:17" x14ac:dyDescent="0.25">
      <c r="A800" t="s">
        <v>1629</v>
      </c>
      <c r="B800">
        <v>1090012</v>
      </c>
      <c r="C800" t="s">
        <v>1630</v>
      </c>
      <c r="D800">
        <v>1311</v>
      </c>
      <c r="E800">
        <v>107002</v>
      </c>
      <c r="F800" t="s">
        <v>119</v>
      </c>
      <c r="G800" s="4">
        <v>33680</v>
      </c>
      <c r="H800" s="4">
        <v>2958100</v>
      </c>
      <c r="K800" t="str">
        <f t="shared" si="26"/>
        <v/>
      </c>
      <c r="L800">
        <f>IF(ISERROR(VLOOKUP(B800,analysis_1!$T$5:$T$857,1,FALSE)),0,1)</f>
        <v>1</v>
      </c>
      <c r="O800" t="str">
        <f t="shared" si="25"/>
        <v>DVN</v>
      </c>
      <c r="P800" t="e">
        <f>VLOOKUP(A800,analysis_2!$AI$3:$AI$249,1,FALSE)</f>
        <v>#N/A</v>
      </c>
    </row>
    <row r="801" spans="1:17" x14ac:dyDescent="0.25">
      <c r="A801" t="s">
        <v>1631</v>
      </c>
      <c r="B801">
        <v>1688568</v>
      </c>
      <c r="C801" t="s">
        <v>1632</v>
      </c>
      <c r="D801">
        <v>7374</v>
      </c>
      <c r="E801">
        <v>100002</v>
      </c>
      <c r="F801" t="s">
        <v>119</v>
      </c>
      <c r="G801" s="4">
        <v>42767</v>
      </c>
      <c r="H801" s="4">
        <v>2958100</v>
      </c>
      <c r="K801" t="str">
        <f t="shared" si="26"/>
        <v/>
      </c>
      <c r="L801">
        <f>IF(ISERROR(VLOOKUP(B801,analysis_1!$T$5:$T$857,1,FALSE)),0,1)</f>
        <v>1</v>
      </c>
      <c r="O801" t="str">
        <f t="shared" si="25"/>
        <v>DXC</v>
      </c>
      <c r="P801" t="e">
        <f>VLOOKUP(A801,analysis_2!$AI$3:$AI$249,1,FALSE)</f>
        <v>#N/A</v>
      </c>
    </row>
    <row r="802" spans="1:17" x14ac:dyDescent="0.25">
      <c r="A802" t="s">
        <v>1633</v>
      </c>
      <c r="B802">
        <v>1093557</v>
      </c>
      <c r="C802" t="s">
        <v>1634</v>
      </c>
      <c r="D802">
        <v>3841</v>
      </c>
      <c r="E802">
        <v>106001</v>
      </c>
      <c r="F802" t="s">
        <v>125</v>
      </c>
      <c r="G802" s="4">
        <v>38456</v>
      </c>
      <c r="H802" s="4">
        <v>2958100</v>
      </c>
      <c r="K802" t="str">
        <f t="shared" si="26"/>
        <v/>
      </c>
      <c r="L802">
        <f>IF(ISERROR(VLOOKUP(B802,analysis_1!$T$5:$T$857,1,FALSE)),0,1)</f>
        <v>0</v>
      </c>
      <c r="O802" t="str">
        <f t="shared" si="25"/>
        <v>DXCM</v>
      </c>
      <c r="P802" t="e">
        <f>VLOOKUP(A802,analysis_2!$AI$3:$AI$249,1,FALSE)</f>
        <v>#N/A</v>
      </c>
    </row>
    <row r="803" spans="1:17" x14ac:dyDescent="0.25">
      <c r="A803" t="s">
        <v>1635</v>
      </c>
      <c r="B803">
        <v>813298</v>
      </c>
      <c r="C803" t="s">
        <v>1636</v>
      </c>
      <c r="D803">
        <v>5651</v>
      </c>
      <c r="E803">
        <v>103002</v>
      </c>
      <c r="F803" t="s">
        <v>125</v>
      </c>
      <c r="G803" s="4">
        <v>33659</v>
      </c>
      <c r="H803" s="4">
        <v>2958100</v>
      </c>
      <c r="K803" t="str">
        <f t="shared" si="26"/>
        <v/>
      </c>
      <c r="L803">
        <f>IF(ISERROR(VLOOKUP(B803,analysis_1!$T$5:$T$857,1,FALSE)),0,1)</f>
        <v>0</v>
      </c>
      <c r="O803" t="str">
        <f t="shared" si="25"/>
        <v>DXLG</v>
      </c>
      <c r="P803" t="e">
        <f>VLOOKUP(A803,analysis_2!$AI$3:$AI$249,1,FALSE)</f>
        <v>#N/A</v>
      </c>
    </row>
    <row r="804" spans="1:17" x14ac:dyDescent="0.25">
      <c r="A804" t="s">
        <v>1637</v>
      </c>
      <c r="B804">
        <v>1020710</v>
      </c>
      <c r="C804" t="s">
        <v>1638</v>
      </c>
      <c r="D804">
        <v>5084</v>
      </c>
      <c r="E804">
        <v>100005</v>
      </c>
      <c r="F804" t="s">
        <v>125</v>
      </c>
      <c r="G804" s="4">
        <v>35922</v>
      </c>
      <c r="H804" s="4">
        <v>2958100</v>
      </c>
      <c r="K804" t="str">
        <f t="shared" si="26"/>
        <v/>
      </c>
      <c r="L804">
        <f>IF(ISERROR(VLOOKUP(B804,analysis_1!$T$5:$T$857,1,FALSE)),0,1)</f>
        <v>0</v>
      </c>
      <c r="O804" t="str">
        <f t="shared" si="25"/>
        <v>DXPE</v>
      </c>
      <c r="P804" t="e">
        <f>VLOOKUP(A804,analysis_2!$AI$3:$AI$249,1,FALSE)</f>
        <v>#N/A</v>
      </c>
    </row>
    <row r="805" spans="1:17" x14ac:dyDescent="0.25">
      <c r="A805" t="s">
        <v>1639</v>
      </c>
      <c r="B805">
        <v>67215</v>
      </c>
      <c r="C805" t="s">
        <v>1640</v>
      </c>
      <c r="D805">
        <v>1623</v>
      </c>
      <c r="E805">
        <v>100003</v>
      </c>
      <c r="F805" t="s">
        <v>119</v>
      </c>
      <c r="G805" s="4">
        <v>33140</v>
      </c>
      <c r="H805" s="4">
        <v>2958100</v>
      </c>
      <c r="K805" t="str">
        <f t="shared" si="26"/>
        <v/>
      </c>
      <c r="L805">
        <f>IF(ISERROR(VLOOKUP(B805,analysis_1!$T$5:$T$857,1,FALSE)),0,1)</f>
        <v>0</v>
      </c>
      <c r="O805" t="str">
        <f t="shared" si="25"/>
        <v>DY</v>
      </c>
      <c r="P805" t="e">
        <f>VLOOKUP(A805,analysis_2!$AI$3:$AI$249,1,FALSE)</f>
        <v>#N/A</v>
      </c>
    </row>
    <row r="806" spans="1:17" x14ac:dyDescent="0.25">
      <c r="A806" t="s">
        <v>1641</v>
      </c>
      <c r="B806">
        <v>1379895</v>
      </c>
      <c r="C806" t="s">
        <v>1642</v>
      </c>
      <c r="D806">
        <v>4911</v>
      </c>
      <c r="E806">
        <v>105002</v>
      </c>
      <c r="F806" t="s">
        <v>119</v>
      </c>
      <c r="G806" s="4">
        <v>41185</v>
      </c>
      <c r="H806" s="4">
        <v>43199</v>
      </c>
      <c r="K806" t="str">
        <f t="shared" si="26"/>
        <v/>
      </c>
      <c r="L806">
        <f>IF(ISERROR(VLOOKUP(B806,analysis_1!$T$5:$T$857,1,FALSE)),0,1)</f>
        <v>1</v>
      </c>
      <c r="O806" t="str">
        <f t="shared" si="25"/>
        <v>DYN</v>
      </c>
      <c r="P806" t="e">
        <f>VLOOKUP(A806,analysis_2!$AI$3:$AI$249,1,FALSE)</f>
        <v>#N/A</v>
      </c>
    </row>
    <row r="807" spans="1:17" x14ac:dyDescent="0.25">
      <c r="A807" t="s">
        <v>1643</v>
      </c>
      <c r="B807">
        <v>720875</v>
      </c>
      <c r="C807" t="s">
        <v>1644</v>
      </c>
      <c r="D807">
        <v>3845</v>
      </c>
      <c r="E807">
        <v>106004</v>
      </c>
      <c r="F807" t="s">
        <v>125</v>
      </c>
      <c r="G807" s="4">
        <v>34449</v>
      </c>
      <c r="H807" s="4">
        <v>2958100</v>
      </c>
      <c r="K807" t="str">
        <f t="shared" si="26"/>
        <v/>
      </c>
      <c r="L807">
        <f>IF(ISERROR(VLOOKUP(B807,analysis_1!$T$5:$T$857,1,FALSE)),0,1)</f>
        <v>0</v>
      </c>
      <c r="O807" t="str">
        <f t="shared" si="25"/>
        <v>DYNT</v>
      </c>
      <c r="P807" t="e">
        <f>VLOOKUP(A807,analysis_2!$AI$3:$AI$249,1,FALSE)</f>
        <v>#N/A</v>
      </c>
    </row>
    <row r="808" spans="1:17" x14ac:dyDescent="0.25">
      <c r="A808" t="s">
        <v>1645</v>
      </c>
      <c r="B808">
        <v>712515</v>
      </c>
      <c r="C808" t="s">
        <v>1646</v>
      </c>
      <c r="D808">
        <v>7372</v>
      </c>
      <c r="E808">
        <v>101003</v>
      </c>
      <c r="F808" t="s">
        <v>125</v>
      </c>
      <c r="G808" s="4">
        <v>32958</v>
      </c>
      <c r="H808" s="4">
        <v>2958100</v>
      </c>
      <c r="K808" t="str">
        <f t="shared" si="26"/>
        <v/>
      </c>
      <c r="L808">
        <f>IF(ISERROR(VLOOKUP(B808,analysis_1!$T$5:$T$857,1,FALSE)),0,1)</f>
        <v>1</v>
      </c>
      <c r="O808" t="str">
        <f t="shared" si="25"/>
        <v>EA</v>
      </c>
      <c r="P808" t="e">
        <f>VLOOKUP(A808,analysis_2!$AI$3:$AI$249,1,FALSE)</f>
        <v>#N/A</v>
      </c>
    </row>
    <row r="809" spans="1:17" x14ac:dyDescent="0.25">
      <c r="A809" t="s">
        <v>1647</v>
      </c>
      <c r="B809">
        <v>931148</v>
      </c>
      <c r="C809" t="s">
        <v>1648</v>
      </c>
      <c r="D809">
        <v>3620</v>
      </c>
      <c r="E809">
        <v>100001</v>
      </c>
      <c r="F809" t="s">
        <v>119</v>
      </c>
      <c r="G809" s="4">
        <v>43209</v>
      </c>
      <c r="H809" s="4">
        <v>2958100</v>
      </c>
      <c r="K809" t="str">
        <f t="shared" si="26"/>
        <v/>
      </c>
      <c r="L809">
        <f>IF(ISERROR(VLOOKUP(B809,analysis_1!$T$5:$T$857,1,FALSE)),0,1)</f>
        <v>0</v>
      </c>
      <c r="O809" t="str">
        <f t="shared" si="25"/>
        <v>EAF</v>
      </c>
      <c r="P809" t="e">
        <f>VLOOKUP(A809,analysis_2!$AI$3:$AI$249,1,FALSE)</f>
        <v>#N/A</v>
      </c>
    </row>
    <row r="810" spans="1:17" x14ac:dyDescent="0.25">
      <c r="A810" t="s">
        <v>1649</v>
      </c>
      <c r="B810">
        <v>703351</v>
      </c>
      <c r="C810" t="s">
        <v>1650</v>
      </c>
      <c r="D810">
        <v>5812</v>
      </c>
      <c r="E810">
        <v>103003</v>
      </c>
      <c r="F810" t="s">
        <v>119</v>
      </c>
      <c r="G810" s="4">
        <v>32717</v>
      </c>
      <c r="H810" s="4">
        <v>2958100</v>
      </c>
      <c r="K810" t="str">
        <f t="shared" si="26"/>
        <v/>
      </c>
      <c r="L810">
        <f>IF(ISERROR(VLOOKUP(B810,analysis_1!$T$5:$T$857,1,FALSE)),0,1)</f>
        <v>0</v>
      </c>
      <c r="O810" t="str">
        <f t="shared" si="25"/>
        <v>EAT</v>
      </c>
      <c r="P810" t="e">
        <f>VLOOKUP(A810,analysis_2!$AI$3:$AI$249,1,FALSE)</f>
        <v>#N/A</v>
      </c>
    </row>
    <row r="811" spans="1:17" x14ac:dyDescent="0.25">
      <c r="A811" t="s">
        <v>1651</v>
      </c>
      <c r="B811">
        <v>1475115</v>
      </c>
      <c r="C811" t="s">
        <v>1652</v>
      </c>
      <c r="D811">
        <v>7370</v>
      </c>
      <c r="E811">
        <v>101003</v>
      </c>
      <c r="F811" t="s">
        <v>119</v>
      </c>
      <c r="G811" s="4">
        <v>43363</v>
      </c>
      <c r="H811" s="4">
        <v>2958100</v>
      </c>
      <c r="K811" t="str">
        <f t="shared" si="26"/>
        <v/>
      </c>
      <c r="L811">
        <f>IF(ISERROR(VLOOKUP(B811,analysis_1!$T$5:$T$857,1,FALSE)),0,1)</f>
        <v>0</v>
      </c>
      <c r="O811" t="str">
        <f t="shared" si="25"/>
        <v>EB</v>
      </c>
      <c r="P811" t="e">
        <f>VLOOKUP(A811,analysis_2!$AI$3:$AI$249,1,FALSE)</f>
        <v>#N/A</v>
      </c>
    </row>
    <row r="812" spans="1:17" x14ac:dyDescent="0.25">
      <c r="A812" t="s">
        <v>1653</v>
      </c>
      <c r="B812">
        <v>1065088</v>
      </c>
      <c r="C812" t="s">
        <v>1654</v>
      </c>
      <c r="D812">
        <v>7389</v>
      </c>
      <c r="E812">
        <v>103002</v>
      </c>
      <c r="F812" t="s">
        <v>125</v>
      </c>
      <c r="G812" s="4">
        <v>36062</v>
      </c>
      <c r="H812" s="4">
        <v>2958100</v>
      </c>
      <c r="K812" t="str">
        <f t="shared" si="26"/>
        <v/>
      </c>
      <c r="L812">
        <f>IF(ISERROR(VLOOKUP(B812,analysis_1!$T$5:$T$857,1,FALSE)),0,1)</f>
        <v>1</v>
      </c>
      <c r="O812" t="str">
        <f t="shared" si="25"/>
        <v>EBAY</v>
      </c>
      <c r="P812" t="e">
        <f>VLOOKUP(A812,analysis_2!$AI$3:$AI$249,1,FALSE)</f>
        <v>#N/A</v>
      </c>
    </row>
    <row r="813" spans="1:17" x14ac:dyDescent="0.25">
      <c r="A813" t="s">
        <v>1655</v>
      </c>
      <c r="B813">
        <v>33002</v>
      </c>
      <c r="C813" t="s">
        <v>1656</v>
      </c>
      <c r="D813">
        <v>2761</v>
      </c>
      <c r="E813">
        <v>100001</v>
      </c>
      <c r="F813" t="s">
        <v>119</v>
      </c>
      <c r="G813" s="4">
        <v>32044</v>
      </c>
      <c r="H813" s="4">
        <v>2958100</v>
      </c>
      <c r="K813" t="str">
        <f t="shared" si="26"/>
        <v/>
      </c>
      <c r="L813">
        <f>IF(ISERROR(VLOOKUP(B813,analysis_1!$T$5:$T$857,1,FALSE)),0,1)</f>
        <v>0</v>
      </c>
      <c r="O813" t="str">
        <f t="shared" si="25"/>
        <v>EBF</v>
      </c>
      <c r="P813" t="e">
        <f>VLOOKUP(A813,analysis_2!$AI$3:$AI$249,1,FALSE)</f>
        <v>#N/A</v>
      </c>
    </row>
    <row r="814" spans="1:17" x14ac:dyDescent="0.25">
      <c r="A814" t="s">
        <v>1657</v>
      </c>
      <c r="B814">
        <v>814549</v>
      </c>
      <c r="C814" t="s">
        <v>1658</v>
      </c>
      <c r="D814">
        <v>7373</v>
      </c>
      <c r="E814">
        <v>101003</v>
      </c>
      <c r="F814" t="s">
        <v>125</v>
      </c>
      <c r="G814" s="4">
        <v>32958</v>
      </c>
      <c r="H814" s="4">
        <v>2958100</v>
      </c>
      <c r="K814" t="str">
        <f t="shared" si="26"/>
        <v/>
      </c>
      <c r="L814">
        <f>IF(ISERROR(VLOOKUP(B814,analysis_1!$T$5:$T$857,1,FALSE)),0,1)</f>
        <v>0</v>
      </c>
      <c r="O814" t="str">
        <f t="shared" si="25"/>
        <v>EBIX</v>
      </c>
      <c r="P814" t="e">
        <f>VLOOKUP(A814,analysis_2!$AI$3:$AI$249,1,FALSE)</f>
        <v>#N/A</v>
      </c>
    </row>
    <row r="815" spans="1:17" x14ac:dyDescent="0.25">
      <c r="A815" t="s">
        <v>1659</v>
      </c>
      <c r="B815">
        <v>1367644</v>
      </c>
      <c r="C815" t="s">
        <v>1660</v>
      </c>
      <c r="D815">
        <v>2834</v>
      </c>
      <c r="E815">
        <v>106005</v>
      </c>
      <c r="F815" t="s">
        <v>119</v>
      </c>
      <c r="G815" s="4">
        <v>39036</v>
      </c>
      <c r="H815" s="4">
        <v>2958100</v>
      </c>
      <c r="K815" t="str">
        <f t="shared" si="26"/>
        <v/>
      </c>
      <c r="L815">
        <f>IF(ISERROR(VLOOKUP(B815,analysis_1!$T$5:$T$857,1,FALSE)),0,1)</f>
        <v>0</v>
      </c>
      <c r="O815" t="str">
        <f t="shared" si="25"/>
        <v>EBS</v>
      </c>
      <c r="P815" t="e">
        <f>VLOOKUP(A815,analysis_2!$AI$3:$AI$249,1,FALSE)</f>
        <v>#N/A</v>
      </c>
      <c r="Q815" t="e">
        <f>VLOOKUP(D815,analysis_2!$AJ$12:$AK$37,2,FALSE)</f>
        <v>#N/A</v>
      </c>
    </row>
    <row r="816" spans="1:17" x14ac:dyDescent="0.25">
      <c r="A816" t="s">
        <v>1661</v>
      </c>
      <c r="B816">
        <v>1157806</v>
      </c>
      <c r="C816" t="s">
        <v>163</v>
      </c>
      <c r="D816">
        <v>1311</v>
      </c>
      <c r="E816">
        <v>107002</v>
      </c>
      <c r="F816" t="s">
        <v>163</v>
      </c>
      <c r="G816" s="4">
        <v>1</v>
      </c>
      <c r="H816" s="4">
        <v>1</v>
      </c>
      <c r="K816" t="str">
        <f t="shared" si="26"/>
        <v/>
      </c>
      <c r="L816" s="6">
        <f>IF(ISERROR(VLOOKUP(B816,analysis_1!$T$5:$T$857,1,FALSE)),0,1)</f>
        <v>1</v>
      </c>
      <c r="M816">
        <f>IFERROR(VLOOKUP(B816,analysis_1!$T$5:$U$857,2,FALSE),0)</f>
        <v>3</v>
      </c>
      <c r="O816" t="str">
        <f t="shared" si="25"/>
        <v>ECA</v>
      </c>
      <c r="P816" t="e">
        <f>VLOOKUP(A816,analysis_2!$AI$3:$AI$249,1,FALSE)</f>
        <v>#N/A</v>
      </c>
    </row>
    <row r="817" spans="1:17" x14ac:dyDescent="0.25">
      <c r="A817" t="s">
        <v>1662</v>
      </c>
      <c r="B817">
        <v>1426945</v>
      </c>
      <c r="C817" t="s">
        <v>1663</v>
      </c>
      <c r="D817">
        <v>4731</v>
      </c>
      <c r="E817">
        <v>100010</v>
      </c>
      <c r="F817" t="s">
        <v>125</v>
      </c>
      <c r="G817" s="4">
        <v>40088</v>
      </c>
      <c r="H817" s="4">
        <v>2958100</v>
      </c>
      <c r="K817" t="str">
        <f t="shared" si="26"/>
        <v/>
      </c>
      <c r="L817">
        <f>IF(ISERROR(VLOOKUP(B817,analysis_1!$T$5:$T$857,1,FALSE)),0,1)</f>
        <v>0</v>
      </c>
      <c r="O817" t="str">
        <f t="shared" si="25"/>
        <v>ECHO</v>
      </c>
      <c r="P817" t="e">
        <f>VLOOKUP(A817,analysis_2!$AI$3:$AI$249,1,FALSE)</f>
        <v>#N/A</v>
      </c>
      <c r="Q817" t="e">
        <f>VLOOKUP(D817,analysis_2!$AJ$12:$AK$37,2,FALSE)</f>
        <v>#N/A</v>
      </c>
    </row>
    <row r="818" spans="1:17" x14ac:dyDescent="0.25">
      <c r="A818" t="s">
        <v>1664</v>
      </c>
      <c r="B818">
        <v>31462</v>
      </c>
      <c r="C818" t="s">
        <v>1665</v>
      </c>
      <c r="D818">
        <v>2840</v>
      </c>
      <c r="E818">
        <v>110001</v>
      </c>
      <c r="F818" t="s">
        <v>119</v>
      </c>
      <c r="G818" s="4">
        <v>32147</v>
      </c>
      <c r="H818" s="4">
        <v>2958100</v>
      </c>
      <c r="K818" t="str">
        <f t="shared" si="26"/>
        <v/>
      </c>
      <c r="L818">
        <f>IF(ISERROR(VLOOKUP(B818,analysis_1!$T$5:$T$857,1,FALSE)),0,1)</f>
        <v>1</v>
      </c>
      <c r="O818" t="str">
        <f t="shared" si="25"/>
        <v>ECL</v>
      </c>
      <c r="P818" t="e">
        <f>VLOOKUP(A818,analysis_2!$AI$3:$AI$249,1,FALSE)</f>
        <v>#N/A</v>
      </c>
    </row>
    <row r="819" spans="1:17" x14ac:dyDescent="0.25">
      <c r="A819" t="s">
        <v>1666</v>
      </c>
      <c r="B819">
        <v>1783400</v>
      </c>
      <c r="C819" t="s">
        <v>1667</v>
      </c>
      <c r="D819">
        <v>4953</v>
      </c>
      <c r="E819">
        <v>100004</v>
      </c>
      <c r="F819" t="s">
        <v>125</v>
      </c>
      <c r="G819" s="4">
        <v>32958</v>
      </c>
      <c r="H819" s="4">
        <v>2958100</v>
      </c>
      <c r="K819" t="str">
        <f t="shared" si="26"/>
        <v/>
      </c>
      <c r="L819">
        <f>IF(ISERROR(VLOOKUP(B819,analysis_1!$T$5:$T$857,1,FALSE)),0,1)</f>
        <v>0</v>
      </c>
      <c r="O819" t="str">
        <f t="shared" si="25"/>
        <v>ECOL</v>
      </c>
      <c r="P819" t="e">
        <f>VLOOKUP(A819,analysis_2!$AI$3:$AI$249,1,FALSE)</f>
        <v>#N/A</v>
      </c>
      <c r="Q819" t="e">
        <f>VLOOKUP(D819,analysis_2!$AJ$12:$AK$37,2,FALSE)</f>
        <v>#N/A</v>
      </c>
    </row>
    <row r="820" spans="1:17" x14ac:dyDescent="0.25">
      <c r="A820" t="s">
        <v>1668</v>
      </c>
      <c r="B820">
        <v>1084961</v>
      </c>
      <c r="C820" t="s">
        <v>1669</v>
      </c>
      <c r="D820">
        <v>6153</v>
      </c>
      <c r="E820">
        <v>999999</v>
      </c>
      <c r="F820" t="s">
        <v>125</v>
      </c>
      <c r="G820" s="4">
        <v>36350</v>
      </c>
      <c r="H820" s="4">
        <v>2958100</v>
      </c>
      <c r="K820" t="str">
        <f t="shared" si="26"/>
        <v/>
      </c>
      <c r="L820">
        <f>IF(ISERROR(VLOOKUP(B820,analysis_1!$T$5:$T$857,1,FALSE)),0,1)</f>
        <v>0</v>
      </c>
      <c r="O820" t="str">
        <f t="shared" si="25"/>
        <v>ECPG</v>
      </c>
      <c r="P820" t="e">
        <f>VLOOKUP(A820,analysis_2!$AI$3:$AI$249,1,FALSE)</f>
        <v>#N/A</v>
      </c>
      <c r="Q820" t="e">
        <f>VLOOKUP(D820,analysis_2!$AJ$12:$AK$37,2,FALSE)</f>
        <v>#N/A</v>
      </c>
    </row>
    <row r="821" spans="1:17" x14ac:dyDescent="0.25">
      <c r="A821" t="s">
        <v>1670</v>
      </c>
      <c r="B821">
        <v>1235007</v>
      </c>
      <c r="C821" t="s">
        <v>1671</v>
      </c>
      <c r="D821">
        <v>2834</v>
      </c>
      <c r="E821">
        <v>106002</v>
      </c>
      <c r="F821" t="s">
        <v>125</v>
      </c>
      <c r="G821" s="4">
        <v>40578</v>
      </c>
      <c r="H821" s="4">
        <v>43455</v>
      </c>
      <c r="K821" t="str">
        <f t="shared" si="26"/>
        <v/>
      </c>
      <c r="L821">
        <f>IF(ISERROR(VLOOKUP(B821,analysis_1!$T$5:$T$857,1,FALSE)),0,1)</f>
        <v>0</v>
      </c>
      <c r="O821" t="str">
        <f t="shared" si="25"/>
        <v>ECYT</v>
      </c>
      <c r="P821" t="e">
        <f>VLOOKUP(A821,analysis_2!$AI$3:$AI$249,1,FALSE)</f>
        <v>#N/A</v>
      </c>
    </row>
    <row r="822" spans="1:17" x14ac:dyDescent="0.25">
      <c r="A822" t="s">
        <v>1672</v>
      </c>
      <c r="B822">
        <v>1047862</v>
      </c>
      <c r="C822" t="s">
        <v>1673</v>
      </c>
      <c r="D822">
        <v>4931</v>
      </c>
      <c r="E822">
        <v>105001</v>
      </c>
      <c r="F822" t="s">
        <v>119</v>
      </c>
      <c r="G822" s="4">
        <v>25570</v>
      </c>
      <c r="H822" s="4">
        <v>2958100</v>
      </c>
      <c r="K822" t="str">
        <f t="shared" si="26"/>
        <v/>
      </c>
      <c r="L822">
        <f>IF(ISERROR(VLOOKUP(B822,analysis_1!$T$5:$T$857,1,FALSE)),0,1)</f>
        <v>1</v>
      </c>
      <c r="O822" t="str">
        <f t="shared" si="25"/>
        <v>ED</v>
      </c>
      <c r="P822" t="e">
        <f>VLOOKUP(A822,analysis_2!$AI$3:$AI$249,1,FALSE)</f>
        <v>#N/A</v>
      </c>
    </row>
    <row r="823" spans="1:17" x14ac:dyDescent="0.25">
      <c r="A823" t="s">
        <v>1674</v>
      </c>
      <c r="B823">
        <v>1650664</v>
      </c>
      <c r="C823" t="s">
        <v>1675</v>
      </c>
      <c r="D823">
        <v>2836</v>
      </c>
      <c r="E823">
        <v>106002</v>
      </c>
      <c r="F823" t="s">
        <v>125</v>
      </c>
      <c r="G823" s="4">
        <v>42403</v>
      </c>
      <c r="H823" s="4">
        <v>2958100</v>
      </c>
      <c r="K823" t="str">
        <f t="shared" si="26"/>
        <v/>
      </c>
      <c r="L823">
        <f>IF(ISERROR(VLOOKUP(B823,analysis_1!$T$5:$T$857,1,FALSE)),0,1)</f>
        <v>0</v>
      </c>
      <c r="O823" t="str">
        <f t="shared" si="25"/>
        <v>EDIT</v>
      </c>
      <c r="P823" t="e">
        <f>VLOOKUP(A823,analysis_2!$AI$3:$AI$249,1,FALSE)</f>
        <v>#N/A</v>
      </c>
      <c r="Q823" t="e">
        <f>VLOOKUP(D823,analysis_2!$AJ$12:$AK$37,2,FALSE)</f>
        <v>#N/A</v>
      </c>
    </row>
    <row r="824" spans="1:17" x14ac:dyDescent="0.25">
      <c r="A824" t="s">
        <v>1676</v>
      </c>
      <c r="B824">
        <v>1302343</v>
      </c>
      <c r="C824" t="s">
        <v>1677</v>
      </c>
      <c r="D824">
        <v>6798</v>
      </c>
      <c r="E824">
        <v>109001</v>
      </c>
      <c r="F824" t="s">
        <v>119</v>
      </c>
      <c r="G824" s="4">
        <v>38378</v>
      </c>
      <c r="H824" s="4">
        <v>43388</v>
      </c>
      <c r="K824" t="str">
        <f t="shared" si="26"/>
        <v/>
      </c>
      <c r="L824">
        <f>IF(ISERROR(VLOOKUP(B824,analysis_1!$T$5:$T$857,1,FALSE)),0,1)</f>
        <v>0</v>
      </c>
      <c r="O824" t="str">
        <f t="shared" si="25"/>
        <v>EDR</v>
      </c>
      <c r="P824" t="e">
        <f>VLOOKUP(A824,analysis_2!$AI$3:$AI$249,1,FALSE)</f>
        <v>#N/A</v>
      </c>
    </row>
    <row r="825" spans="1:17" x14ac:dyDescent="0.25">
      <c r="A825" t="s">
        <v>1678</v>
      </c>
      <c r="B825">
        <v>31978</v>
      </c>
      <c r="C825" t="s">
        <v>1679</v>
      </c>
      <c r="D825">
        <v>4911</v>
      </c>
      <c r="E825">
        <v>105001</v>
      </c>
      <c r="F825" t="s">
        <v>119</v>
      </c>
      <c r="G825" s="4">
        <v>32696</v>
      </c>
      <c r="H825" s="4">
        <v>2958100</v>
      </c>
      <c r="K825" t="str">
        <f t="shared" si="26"/>
        <v/>
      </c>
      <c r="L825">
        <f>IF(ISERROR(VLOOKUP(B825,analysis_1!$T$5:$T$857,1,FALSE)),0,1)</f>
        <v>1</v>
      </c>
      <c r="O825" t="str">
        <f t="shared" si="25"/>
        <v>EE</v>
      </c>
      <c r="P825" t="e">
        <f>VLOOKUP(A825,analysis_2!$AI$3:$AI$249,1,FALSE)</f>
        <v>#N/A</v>
      </c>
    </row>
    <row r="826" spans="1:17" x14ac:dyDescent="0.25">
      <c r="A826" t="s">
        <v>1680</v>
      </c>
      <c r="B826">
        <v>1029199</v>
      </c>
      <c r="C826" t="s">
        <v>1681</v>
      </c>
      <c r="D826">
        <v>6099</v>
      </c>
      <c r="E826">
        <v>100002</v>
      </c>
      <c r="F826" t="s">
        <v>125</v>
      </c>
      <c r="G826" s="4">
        <v>35496</v>
      </c>
      <c r="H826" s="4">
        <v>2958100</v>
      </c>
      <c r="K826" t="str">
        <f t="shared" si="26"/>
        <v/>
      </c>
      <c r="L826">
        <f>IF(ISERROR(VLOOKUP(B826,analysis_1!$T$5:$T$857,1,FALSE)),0,1)</f>
        <v>0</v>
      </c>
      <c r="O826" t="str">
        <f t="shared" si="25"/>
        <v>EEFT</v>
      </c>
      <c r="P826" t="e">
        <f>VLOOKUP(A826,analysis_2!$AI$3:$AI$249,1,FALSE)</f>
        <v>#N/A</v>
      </c>
    </row>
    <row r="827" spans="1:17" x14ac:dyDescent="0.25">
      <c r="A827" t="s">
        <v>1682</v>
      </c>
      <c r="B827">
        <v>880285</v>
      </c>
      <c r="C827" t="s">
        <v>1683</v>
      </c>
      <c r="D827">
        <v>4610</v>
      </c>
      <c r="E827">
        <v>107003</v>
      </c>
      <c r="F827" t="s">
        <v>119</v>
      </c>
      <c r="G827" s="4">
        <v>33592</v>
      </c>
      <c r="H827" s="4">
        <v>43454</v>
      </c>
      <c r="K827" t="str">
        <f t="shared" si="26"/>
        <v/>
      </c>
      <c r="L827">
        <f>IF(ISERROR(VLOOKUP(B827,analysis_1!$T$5:$T$857,1,FALSE)),0,1)</f>
        <v>0</v>
      </c>
      <c r="O827" t="str">
        <f t="shared" si="25"/>
        <v>EEP</v>
      </c>
      <c r="P827" t="e">
        <f>VLOOKUP(A827,analysis_2!$AI$3:$AI$249,1,FALSE)</f>
        <v>#N/A</v>
      </c>
      <c r="Q827">
        <f>VLOOKUP(D827,analysis_2!$AJ$12:$AK$37,2,FALSE)</f>
        <v>107003</v>
      </c>
    </row>
    <row r="828" spans="1:17" x14ac:dyDescent="0.25">
      <c r="A828" t="s">
        <v>1684</v>
      </c>
      <c r="B828">
        <v>1173911</v>
      </c>
      <c r="C828" t="s">
        <v>1685</v>
      </c>
      <c r="D828">
        <v>1311</v>
      </c>
      <c r="E828">
        <v>107002</v>
      </c>
      <c r="F828" t="s">
        <v>119</v>
      </c>
      <c r="G828" s="4">
        <v>37540</v>
      </c>
      <c r="H828" s="4">
        <v>43454</v>
      </c>
      <c r="K828" t="str">
        <f t="shared" si="26"/>
        <v/>
      </c>
      <c r="L828">
        <f>IF(ISERROR(VLOOKUP(B828,analysis_1!$T$5:$T$857,1,FALSE)),0,1)</f>
        <v>0</v>
      </c>
      <c r="O828" t="str">
        <f t="shared" si="25"/>
        <v>EEQ</v>
      </c>
      <c r="P828" t="e">
        <f>VLOOKUP(A828,analysis_2!$AI$3:$AI$249,1,FALSE)</f>
        <v>#N/A</v>
      </c>
      <c r="Q828" t="e">
        <f>VLOOKUP(D828,analysis_2!$AJ$12:$AK$37,2,FALSE)</f>
        <v>#N/A</v>
      </c>
    </row>
    <row r="829" spans="1:17" x14ac:dyDescent="0.25">
      <c r="A829" t="s">
        <v>46</v>
      </c>
      <c r="B829">
        <v>9000046</v>
      </c>
      <c r="C829" t="s">
        <v>163</v>
      </c>
      <c r="D829">
        <v>9999</v>
      </c>
      <c r="E829">
        <v>100001</v>
      </c>
      <c r="F829" t="s">
        <v>163</v>
      </c>
      <c r="G829" s="4">
        <v>1</v>
      </c>
      <c r="H829" s="4">
        <v>1</v>
      </c>
      <c r="J829">
        <v>9000046</v>
      </c>
      <c r="K829">
        <f t="shared" si="26"/>
        <v>9000046</v>
      </c>
      <c r="L829">
        <f>IF(ISERROR(VLOOKUP(B829,analysis_1!$T$5:$T$857,1,FALSE)),0,1)</f>
        <v>0</v>
      </c>
      <c r="O829" t="str">
        <f t="shared" si="25"/>
        <v>EFH</v>
      </c>
      <c r="P829" t="e">
        <f>VLOOKUP(A829,analysis_2!$AI$3:$AI$249,1,FALSE)</f>
        <v>#N/A</v>
      </c>
      <c r="Q829" t="e">
        <f>VLOOKUP(D829,analysis_2!$AJ$12:$AK$37,2,FALSE)</f>
        <v>#N/A</v>
      </c>
    </row>
    <row r="830" spans="1:17" x14ac:dyDescent="0.25">
      <c r="A830" t="s">
        <v>1686</v>
      </c>
      <c r="B830">
        <v>867374</v>
      </c>
      <c r="C830" t="s">
        <v>1687</v>
      </c>
      <c r="D830">
        <v>3576</v>
      </c>
      <c r="E830">
        <v>101001</v>
      </c>
      <c r="F830" t="s">
        <v>125</v>
      </c>
      <c r="G830" s="4">
        <v>33879</v>
      </c>
      <c r="H830" s="4">
        <v>43669</v>
      </c>
      <c r="K830" t="str">
        <f t="shared" si="26"/>
        <v/>
      </c>
      <c r="L830">
        <f>IF(ISERROR(VLOOKUP(B830,analysis_1!$T$5:$T$857,1,FALSE)),0,1)</f>
        <v>0</v>
      </c>
      <c r="O830" t="str">
        <f t="shared" si="25"/>
        <v>EFII</v>
      </c>
      <c r="P830" t="e">
        <f>VLOOKUP(A830,analysis_2!$AI$3:$AI$249,1,FALSE)</f>
        <v>#N/A</v>
      </c>
      <c r="Q830" t="e">
        <f>VLOOKUP(D830,analysis_2!$AJ$12:$AK$37,2,FALSE)</f>
        <v>#N/A</v>
      </c>
    </row>
    <row r="831" spans="1:17" x14ac:dyDescent="0.25">
      <c r="A831" t="s">
        <v>1688</v>
      </c>
      <c r="B831">
        <v>924168</v>
      </c>
      <c r="C831" t="s">
        <v>1689</v>
      </c>
      <c r="D831">
        <v>3640</v>
      </c>
      <c r="E831">
        <v>103004</v>
      </c>
      <c r="F831" t="s">
        <v>125</v>
      </c>
      <c r="G831" s="4">
        <v>41841</v>
      </c>
      <c r="H831" s="4">
        <v>2958100</v>
      </c>
      <c r="K831" t="str">
        <f t="shared" si="26"/>
        <v/>
      </c>
      <c r="L831">
        <f>IF(ISERROR(VLOOKUP(B831,analysis_1!$T$5:$T$857,1,FALSE)),0,1)</f>
        <v>0</v>
      </c>
      <c r="O831" t="str">
        <f t="shared" si="25"/>
        <v>EFOI</v>
      </c>
      <c r="P831" t="e">
        <f>VLOOKUP(A831,analysis_2!$AI$3:$AI$249,1,FALSE)</f>
        <v>#N/A</v>
      </c>
    </row>
    <row r="832" spans="1:17" x14ac:dyDescent="0.25">
      <c r="A832" t="s">
        <v>1690</v>
      </c>
      <c r="B832">
        <v>1025835</v>
      </c>
      <c r="C832" t="s">
        <v>1691</v>
      </c>
      <c r="D832">
        <v>6022</v>
      </c>
      <c r="E832">
        <v>104002</v>
      </c>
      <c r="F832" t="s">
        <v>125</v>
      </c>
      <c r="G832" s="4">
        <v>37817</v>
      </c>
      <c r="H832" s="4">
        <v>2958100</v>
      </c>
      <c r="K832" t="str">
        <f t="shared" si="26"/>
        <v/>
      </c>
      <c r="L832">
        <f>IF(ISERROR(VLOOKUP(B832,analysis_1!$T$5:$T$857,1,FALSE)),0,1)</f>
        <v>0</v>
      </c>
      <c r="O832" t="str">
        <f t="shared" si="25"/>
        <v>EFSC</v>
      </c>
      <c r="P832" t="e">
        <f>VLOOKUP(A832,analysis_2!$AI$3:$AI$249,1,FALSE)</f>
        <v>#N/A</v>
      </c>
      <c r="Q832">
        <f>VLOOKUP(D832,analysis_2!$AJ$12:$AK$37,2,FALSE)</f>
        <v>104002</v>
      </c>
    </row>
    <row r="833" spans="1:17" x14ac:dyDescent="0.25">
      <c r="A833" t="s">
        <v>1692</v>
      </c>
      <c r="B833">
        <v>33185</v>
      </c>
      <c r="C833" t="s">
        <v>1693</v>
      </c>
      <c r="D833">
        <v>7320</v>
      </c>
      <c r="E833">
        <v>100002</v>
      </c>
      <c r="F833" t="s">
        <v>119</v>
      </c>
      <c r="G833" s="4">
        <v>31498</v>
      </c>
      <c r="H833" s="4">
        <v>2958100</v>
      </c>
      <c r="K833" t="str">
        <f t="shared" si="26"/>
        <v/>
      </c>
      <c r="L833">
        <f>IF(ISERROR(VLOOKUP(B833,analysis_1!$T$5:$T$857,1,FALSE)),0,1)</f>
        <v>1</v>
      </c>
      <c r="O833" t="str">
        <f t="shared" si="25"/>
        <v>EFX</v>
      </c>
      <c r="P833" t="e">
        <f>VLOOKUP(A833,analysis_2!$AI$3:$AI$249,1,FALSE)</f>
        <v>#N/A</v>
      </c>
    </row>
    <row r="834" spans="1:17" x14ac:dyDescent="0.25">
      <c r="A834" t="s">
        <v>1694</v>
      </c>
      <c r="B834">
        <v>1066194</v>
      </c>
      <c r="C834" t="s">
        <v>1695</v>
      </c>
      <c r="D834">
        <v>7372</v>
      </c>
      <c r="E834">
        <v>101003</v>
      </c>
      <c r="F834" t="s">
        <v>125</v>
      </c>
      <c r="G834" s="4">
        <v>36426</v>
      </c>
      <c r="H834" s="4">
        <v>2958100</v>
      </c>
      <c r="K834" t="str">
        <f t="shared" si="26"/>
        <v/>
      </c>
      <c r="L834">
        <f>IF(ISERROR(VLOOKUP(B834,analysis_1!$T$5:$T$857,1,FALSE)),0,1)</f>
        <v>0</v>
      </c>
      <c r="O834" t="str">
        <f t="shared" si="25"/>
        <v>EGAN</v>
      </c>
      <c r="P834" t="e">
        <f>VLOOKUP(A834,analysis_2!$AI$3:$AI$249,1,FALSE)</f>
        <v>#N/A</v>
      </c>
    </row>
    <row r="835" spans="1:17" x14ac:dyDescent="0.25">
      <c r="A835" t="s">
        <v>1696</v>
      </c>
      <c r="B835">
        <v>1050441</v>
      </c>
      <c r="C835" t="s">
        <v>1697</v>
      </c>
      <c r="D835">
        <v>6022</v>
      </c>
      <c r="E835">
        <v>104002</v>
      </c>
      <c r="F835" t="s">
        <v>125</v>
      </c>
      <c r="G835" s="4">
        <v>36355</v>
      </c>
      <c r="H835" s="4">
        <v>2958100</v>
      </c>
      <c r="K835" t="str">
        <f t="shared" si="26"/>
        <v/>
      </c>
      <c r="L835">
        <f>IF(ISERROR(VLOOKUP(B835,analysis_1!$T$5:$T$857,1,FALSE)),0,1)</f>
        <v>0</v>
      </c>
      <c r="O835" t="str">
        <f t="shared" ref="O835:O898" si="27">A835</f>
        <v>EGBN</v>
      </c>
      <c r="P835" t="e">
        <f>VLOOKUP(A835,analysis_2!$AI$3:$AI$249,1,FALSE)</f>
        <v>#N/A</v>
      </c>
      <c r="Q835">
        <f>VLOOKUP(D835,analysis_2!$AJ$12:$AK$37,2,FALSE)</f>
        <v>104002</v>
      </c>
    </row>
    <row r="836" spans="1:17" x14ac:dyDescent="0.25">
      <c r="A836" t="s">
        <v>1698</v>
      </c>
      <c r="B836">
        <v>1023731</v>
      </c>
      <c r="C836" t="s">
        <v>1699</v>
      </c>
      <c r="D836">
        <v>7374</v>
      </c>
      <c r="E836">
        <v>101003</v>
      </c>
      <c r="F836" t="s">
        <v>119</v>
      </c>
      <c r="G836" s="4">
        <v>35613</v>
      </c>
      <c r="H836" s="4">
        <v>2958100</v>
      </c>
      <c r="K836" t="str">
        <f t="shared" si="26"/>
        <v/>
      </c>
      <c r="L836">
        <f>IF(ISERROR(VLOOKUP(B836,analysis_1!$T$5:$T$857,1,FALSE)),0,1)</f>
        <v>0</v>
      </c>
      <c r="O836" t="str">
        <f t="shared" si="27"/>
        <v>EGHT</v>
      </c>
      <c r="P836" t="e">
        <f>VLOOKUP(A836,analysis_2!$AI$3:$AI$249,1,FALSE)</f>
        <v>#N/A</v>
      </c>
    </row>
    <row r="837" spans="1:17" x14ac:dyDescent="0.25">
      <c r="A837" t="s">
        <v>1700</v>
      </c>
      <c r="B837">
        <v>277595</v>
      </c>
      <c r="C837" t="s">
        <v>1701</v>
      </c>
      <c r="D837">
        <v>1311</v>
      </c>
      <c r="E837">
        <v>107002</v>
      </c>
      <c r="F837" t="s">
        <v>119</v>
      </c>
      <c r="G837" s="4">
        <v>30882</v>
      </c>
      <c r="H837" s="4">
        <v>43433</v>
      </c>
      <c r="K837" t="str">
        <f t="shared" ref="K837:K900" si="28">IF(J837="","",B837)</f>
        <v/>
      </c>
      <c r="L837">
        <f>IF(ISERROR(VLOOKUP(B837,analysis_1!$T$5:$T$857,1,FALSE)),0,1)</f>
        <v>0</v>
      </c>
      <c r="O837" t="str">
        <f t="shared" si="27"/>
        <v>EGN</v>
      </c>
      <c r="P837" t="e">
        <f>VLOOKUP(A837,analysis_2!$AI$3:$AI$249,1,FALSE)</f>
        <v>#N/A</v>
      </c>
      <c r="Q837" t="e">
        <f>VLOOKUP(D837,analysis_2!$AJ$12:$AK$37,2,FALSE)</f>
        <v>#N/A</v>
      </c>
    </row>
    <row r="838" spans="1:17" x14ac:dyDescent="0.25">
      <c r="A838" t="s">
        <v>1702</v>
      </c>
      <c r="B838">
        <v>1065332</v>
      </c>
      <c r="C838" t="s">
        <v>1703</v>
      </c>
      <c r="D838">
        <v>7389</v>
      </c>
      <c r="E838">
        <v>100002</v>
      </c>
      <c r="F838" t="s">
        <v>125</v>
      </c>
      <c r="G838" s="4">
        <v>36356</v>
      </c>
      <c r="H838" s="4">
        <v>2958100</v>
      </c>
      <c r="K838" t="str">
        <f t="shared" si="28"/>
        <v/>
      </c>
      <c r="L838">
        <f>IF(ISERROR(VLOOKUP(B838,analysis_1!$T$5:$T$857,1,FALSE)),0,1)</f>
        <v>0</v>
      </c>
      <c r="O838" t="str">
        <f t="shared" si="27"/>
        <v>EGOV</v>
      </c>
      <c r="P838" t="e">
        <f>VLOOKUP(A838,analysis_2!$AI$3:$AI$249,1,FALSE)</f>
        <v>#N/A</v>
      </c>
      <c r="Q838">
        <f>VLOOKUP(D838,analysis_2!$AJ$12:$AK$37,2,FALSE)</f>
        <v>100002</v>
      </c>
    </row>
    <row r="839" spans="1:17" x14ac:dyDescent="0.25">
      <c r="A839" t="s">
        <v>1704</v>
      </c>
      <c r="B839">
        <v>49600</v>
      </c>
      <c r="C839" t="s">
        <v>1705</v>
      </c>
      <c r="D839">
        <v>6798</v>
      </c>
      <c r="E839">
        <v>109001</v>
      </c>
      <c r="F839" t="s">
        <v>119</v>
      </c>
      <c r="G839" s="4">
        <v>33680</v>
      </c>
      <c r="H839" s="4">
        <v>2958100</v>
      </c>
      <c r="K839" t="str">
        <f t="shared" si="28"/>
        <v/>
      </c>
      <c r="L839">
        <f>IF(ISERROR(VLOOKUP(B839,analysis_1!$T$5:$T$857,1,FALSE)),0,1)</f>
        <v>0</v>
      </c>
      <c r="O839" t="str">
        <f t="shared" si="27"/>
        <v>EGP</v>
      </c>
      <c r="P839" t="e">
        <f>VLOOKUP(A839,analysis_2!$AI$3:$AI$249,1,FALSE)</f>
        <v>#N/A</v>
      </c>
    </row>
    <row r="840" spans="1:17" x14ac:dyDescent="0.25">
      <c r="A840" t="s">
        <v>1706</v>
      </c>
      <c r="B840">
        <v>827871</v>
      </c>
      <c r="C840" t="s">
        <v>1707</v>
      </c>
      <c r="D840">
        <v>2834</v>
      </c>
      <c r="E840">
        <v>106005</v>
      </c>
      <c r="F840" t="s">
        <v>125</v>
      </c>
      <c r="G840" s="4">
        <v>41682</v>
      </c>
      <c r="H840" s="4">
        <v>2958100</v>
      </c>
      <c r="K840" t="str">
        <f t="shared" si="28"/>
        <v/>
      </c>
      <c r="L840">
        <f>IF(ISERROR(VLOOKUP(B840,analysis_1!$T$5:$T$857,1,FALSE)),0,1)</f>
        <v>0</v>
      </c>
      <c r="O840" t="str">
        <f t="shared" si="27"/>
        <v>EGRX</v>
      </c>
      <c r="P840" t="e">
        <f>VLOOKUP(A840,analysis_2!$AI$3:$AI$249,1,FALSE)</f>
        <v>#N/A</v>
      </c>
      <c r="Q840" t="e">
        <f>VLOOKUP(D840,analysis_2!$AJ$12:$AK$37,2,FALSE)</f>
        <v>#N/A</v>
      </c>
    </row>
    <row r="841" spans="1:17" x14ac:dyDescent="0.25">
      <c r="A841" t="s">
        <v>1708</v>
      </c>
      <c r="B841">
        <v>894627</v>
      </c>
      <c r="C841" t="s">
        <v>1709</v>
      </c>
      <c r="D841">
        <v>1311</v>
      </c>
      <c r="E841">
        <v>107002</v>
      </c>
      <c r="F841" t="s">
        <v>119</v>
      </c>
      <c r="G841" s="4">
        <v>33998</v>
      </c>
      <c r="H841" s="4">
        <v>2958100</v>
      </c>
      <c r="K841" t="str">
        <f t="shared" si="28"/>
        <v/>
      </c>
      <c r="L841">
        <f>IF(ISERROR(VLOOKUP(B841,analysis_1!$T$5:$T$857,1,FALSE)),0,1)</f>
        <v>0</v>
      </c>
      <c r="O841" t="str">
        <f t="shared" si="27"/>
        <v>EGY</v>
      </c>
      <c r="P841" t="e">
        <f>VLOOKUP(A841,analysis_2!$AI$3:$AI$249,1,FALSE)</f>
        <v>#N/A</v>
      </c>
    </row>
    <row r="842" spans="1:17" x14ac:dyDescent="0.25">
      <c r="A842" t="s">
        <v>1710</v>
      </c>
      <c r="B842">
        <v>785161</v>
      </c>
      <c r="C842" t="s">
        <v>1711</v>
      </c>
      <c r="D842">
        <v>8060</v>
      </c>
      <c r="E842">
        <v>106011</v>
      </c>
      <c r="F842" t="s">
        <v>119</v>
      </c>
      <c r="G842" s="4">
        <v>43098</v>
      </c>
      <c r="H842" s="4">
        <v>2958100</v>
      </c>
      <c r="K842" t="str">
        <f t="shared" si="28"/>
        <v/>
      </c>
      <c r="L842" s="6">
        <f>IF(ISERROR(VLOOKUP(B842,analysis_1!$T$5:$T$857,1,FALSE)),0,1)</f>
        <v>1</v>
      </c>
      <c r="M842">
        <f>IFERROR(VLOOKUP(B842,analysis_1!$T$5:$U$857,2,FALSE),0)</f>
        <v>1</v>
      </c>
      <c r="O842" t="str">
        <f t="shared" si="27"/>
        <v>EHC</v>
      </c>
      <c r="P842" s="16" t="str">
        <f>VLOOKUP(A842,analysis_2!$AI$3:$AI$249,1,FALSE)</f>
        <v>EHC</v>
      </c>
      <c r="Q842">
        <f>VLOOKUP(D842,analysis_2!$AJ$12:$AK$37,2,FALSE)</f>
        <v>106011</v>
      </c>
    </row>
    <row r="843" spans="1:17" x14ac:dyDescent="0.25">
      <c r="A843" t="s">
        <v>1712</v>
      </c>
      <c r="B843">
        <v>1333493</v>
      </c>
      <c r="C843" t="s">
        <v>1713</v>
      </c>
      <c r="D843">
        <v>6411</v>
      </c>
      <c r="E843">
        <v>104005</v>
      </c>
      <c r="F843" t="s">
        <v>125</v>
      </c>
      <c r="G843" s="4">
        <v>39010</v>
      </c>
      <c r="H843" s="4">
        <v>2958100</v>
      </c>
      <c r="K843" t="str">
        <f t="shared" si="28"/>
        <v/>
      </c>
      <c r="L843">
        <f>IF(ISERROR(VLOOKUP(B843,analysis_1!$T$5:$T$857,1,FALSE)),0,1)</f>
        <v>0</v>
      </c>
      <c r="O843" t="str">
        <f t="shared" si="27"/>
        <v>EHTH</v>
      </c>
      <c r="P843" t="e">
        <f>VLOOKUP(A843,analysis_2!$AI$3:$AI$249,1,FALSE)</f>
        <v>#N/A</v>
      </c>
    </row>
    <row r="844" spans="1:17" x14ac:dyDescent="0.25">
      <c r="A844" t="s">
        <v>1714</v>
      </c>
      <c r="B844">
        <v>1379041</v>
      </c>
      <c r="C844" t="s">
        <v>1715</v>
      </c>
      <c r="D844">
        <v>6331</v>
      </c>
      <c r="E844">
        <v>104006</v>
      </c>
      <c r="F844" t="s">
        <v>119</v>
      </c>
      <c r="G844" s="4">
        <v>39113</v>
      </c>
      <c r="H844" s="4">
        <v>2958100</v>
      </c>
      <c r="K844" t="str">
        <f t="shared" si="28"/>
        <v/>
      </c>
      <c r="L844">
        <f>IF(ISERROR(VLOOKUP(B844,analysis_1!$T$5:$T$857,1,FALSE)),0,1)</f>
        <v>0</v>
      </c>
      <c r="O844" t="str">
        <f t="shared" si="27"/>
        <v>EIG</v>
      </c>
      <c r="P844" t="e">
        <f>VLOOKUP(A844,analysis_2!$AI$3:$AI$249,1,FALSE)</f>
        <v>#N/A</v>
      </c>
      <c r="Q844">
        <f>VLOOKUP(D844,analysis_2!$AJ$12:$AK$37,2,FALSE)</f>
        <v>104006</v>
      </c>
    </row>
    <row r="845" spans="1:17" x14ac:dyDescent="0.25">
      <c r="A845" t="s">
        <v>1716</v>
      </c>
      <c r="B845">
        <v>1237746</v>
      </c>
      <c r="C845" t="s">
        <v>1717</v>
      </c>
      <c r="D845">
        <v>7372</v>
      </c>
      <c r="E845">
        <v>101003</v>
      </c>
      <c r="F845" t="s">
        <v>125</v>
      </c>
      <c r="G845" s="4">
        <v>41572</v>
      </c>
      <c r="H845" s="4">
        <v>2958100</v>
      </c>
      <c r="K845" t="str">
        <f t="shared" si="28"/>
        <v/>
      </c>
      <c r="L845">
        <f>IF(ISERROR(VLOOKUP(B845,analysis_1!$T$5:$T$857,1,FALSE)),0,1)</f>
        <v>0</v>
      </c>
      <c r="O845" t="str">
        <f t="shared" si="27"/>
        <v>EIGI</v>
      </c>
      <c r="P845" t="e">
        <f>VLOOKUP(A845,analysis_2!$AI$3:$AI$249,1,FALSE)</f>
        <v>#N/A</v>
      </c>
    </row>
    <row r="846" spans="1:17" x14ac:dyDescent="0.25">
      <c r="A846" t="s">
        <v>1718</v>
      </c>
      <c r="B846">
        <v>827052</v>
      </c>
      <c r="C846" t="s">
        <v>1719</v>
      </c>
      <c r="D846">
        <v>4911</v>
      </c>
      <c r="E846">
        <v>105001</v>
      </c>
      <c r="F846" t="s">
        <v>119</v>
      </c>
      <c r="G846" s="4">
        <v>29222</v>
      </c>
      <c r="H846" s="4">
        <v>2958100</v>
      </c>
      <c r="K846" t="str">
        <f t="shared" si="28"/>
        <v/>
      </c>
      <c r="L846">
        <f>IF(ISERROR(VLOOKUP(B846,analysis_1!$T$5:$T$857,1,FALSE)),0,1)</f>
        <v>1</v>
      </c>
      <c r="O846" t="str">
        <f t="shared" si="27"/>
        <v>EIX</v>
      </c>
      <c r="P846" t="e">
        <f>VLOOKUP(A846,analysis_2!$AI$3:$AI$249,1,FALSE)</f>
        <v>#N/A</v>
      </c>
    </row>
    <row r="847" spans="1:17" x14ac:dyDescent="0.25">
      <c r="A847" t="s">
        <v>1720</v>
      </c>
      <c r="B847">
        <v>1001250</v>
      </c>
      <c r="C847" t="s">
        <v>1721</v>
      </c>
      <c r="D847">
        <v>2844</v>
      </c>
      <c r="E847">
        <v>102002</v>
      </c>
      <c r="F847" t="s">
        <v>119</v>
      </c>
      <c r="G847" s="4">
        <v>35020</v>
      </c>
      <c r="H847" s="4">
        <v>2958100</v>
      </c>
      <c r="K847" t="str">
        <f t="shared" si="28"/>
        <v/>
      </c>
      <c r="L847">
        <f>IF(ISERROR(VLOOKUP(B847,analysis_1!$T$5:$T$857,1,FALSE)),0,1)</f>
        <v>1</v>
      </c>
      <c r="O847" t="str">
        <f t="shared" si="27"/>
        <v>EL</v>
      </c>
      <c r="P847" t="e">
        <f>VLOOKUP(A847,analysis_2!$AI$3:$AI$249,1,FALSE)</f>
        <v>#N/A</v>
      </c>
    </row>
    <row r="848" spans="1:17" x14ac:dyDescent="0.25">
      <c r="A848" t="s">
        <v>1722</v>
      </c>
      <c r="B848">
        <v>1739104</v>
      </c>
      <c r="C848" t="s">
        <v>1723</v>
      </c>
      <c r="D848">
        <v>2834</v>
      </c>
      <c r="E848">
        <v>106005</v>
      </c>
      <c r="F848" t="s">
        <v>119</v>
      </c>
      <c r="G848" s="4">
        <v>43363</v>
      </c>
      <c r="H848" s="4">
        <v>2958100</v>
      </c>
      <c r="K848" t="str">
        <f t="shared" si="28"/>
        <v/>
      </c>
      <c r="L848">
        <f>IF(ISERROR(VLOOKUP(B848,analysis_1!$T$5:$T$857,1,FALSE)),0,1)</f>
        <v>0</v>
      </c>
      <c r="O848" t="str">
        <f t="shared" si="27"/>
        <v>ELAN</v>
      </c>
      <c r="P848" t="e">
        <f>VLOOKUP(A848,analysis_2!$AI$3:$AI$249,1,FALSE)</f>
        <v>#N/A</v>
      </c>
      <c r="Q848" t="e">
        <f>VLOOKUP(D848,analysis_2!$AJ$12:$AK$37,2,FALSE)</f>
        <v>#N/A</v>
      </c>
    </row>
    <row r="849" spans="1:17" x14ac:dyDescent="0.25">
      <c r="A849" t="s">
        <v>1724</v>
      </c>
      <c r="B849">
        <v>1013606</v>
      </c>
      <c r="C849" t="s">
        <v>163</v>
      </c>
      <c r="D849">
        <v>3841</v>
      </c>
      <c r="E849">
        <v>106004</v>
      </c>
      <c r="F849" t="s">
        <v>163</v>
      </c>
      <c r="G849" s="4">
        <v>1</v>
      </c>
      <c r="H849" s="4">
        <v>1</v>
      </c>
      <c r="K849" t="str">
        <f t="shared" si="28"/>
        <v/>
      </c>
      <c r="L849">
        <f>IF(ISERROR(VLOOKUP(B849,analysis_1!$T$5:$T$857,1,FALSE)),0,1)</f>
        <v>0</v>
      </c>
      <c r="O849" t="str">
        <f t="shared" si="27"/>
        <v>ELGX</v>
      </c>
      <c r="P849" t="e">
        <f>VLOOKUP(A849,analysis_2!$AI$3:$AI$249,1,FALSE)</f>
        <v>#N/A</v>
      </c>
      <c r="Q849" t="e">
        <f>VLOOKUP(D849,analysis_2!$AJ$12:$AK$37,2,FALSE)</f>
        <v>#N/A</v>
      </c>
    </row>
    <row r="850" spans="1:17" x14ac:dyDescent="0.25">
      <c r="A850" t="s">
        <v>1725</v>
      </c>
      <c r="B850">
        <v>1122388</v>
      </c>
      <c r="C850" t="s">
        <v>1726</v>
      </c>
      <c r="D850">
        <v>7372</v>
      </c>
      <c r="E850">
        <v>101003</v>
      </c>
      <c r="F850" t="s">
        <v>119</v>
      </c>
      <c r="G850" s="4">
        <v>40648</v>
      </c>
      <c r="H850" s="4">
        <v>43572</v>
      </c>
      <c r="K850" t="str">
        <f t="shared" si="28"/>
        <v/>
      </c>
      <c r="L850">
        <f>IF(ISERROR(VLOOKUP(B850,analysis_1!$T$5:$T$857,1,FALSE)),0,1)</f>
        <v>0</v>
      </c>
      <c r="O850" t="str">
        <f t="shared" si="27"/>
        <v>ELLI</v>
      </c>
      <c r="P850" t="e">
        <f>VLOOKUP(A850,analysis_2!$AI$3:$AI$249,1,FALSE)</f>
        <v>#N/A</v>
      </c>
      <c r="Q850" t="e">
        <f>VLOOKUP(D850,analysis_2!$AJ$12:$AK$37,2,FALSE)</f>
        <v>#N/A</v>
      </c>
    </row>
    <row r="851" spans="1:17" x14ac:dyDescent="0.25">
      <c r="A851" t="s">
        <v>1727</v>
      </c>
      <c r="B851">
        <v>1488917</v>
      </c>
      <c r="C851" t="s">
        <v>1728</v>
      </c>
      <c r="D851">
        <v>3845</v>
      </c>
      <c r="E851">
        <v>106004</v>
      </c>
      <c r="F851" t="s">
        <v>119</v>
      </c>
      <c r="G851" s="4">
        <v>40403</v>
      </c>
      <c r="H851" s="4">
        <v>2958100</v>
      </c>
      <c r="K851" t="str">
        <f t="shared" si="28"/>
        <v/>
      </c>
      <c r="L851">
        <f>IF(ISERROR(VLOOKUP(B851,analysis_1!$T$5:$T$857,1,FALSE)),0,1)</f>
        <v>0</v>
      </c>
      <c r="O851" t="str">
        <f t="shared" si="27"/>
        <v>ELMD</v>
      </c>
      <c r="P851" t="e">
        <f>VLOOKUP(A851,analysis_2!$AI$3:$AI$249,1,FALSE)</f>
        <v>#N/A</v>
      </c>
    </row>
    <row r="852" spans="1:17" x14ac:dyDescent="0.25">
      <c r="A852" t="s">
        <v>1729</v>
      </c>
      <c r="B852">
        <v>1102541</v>
      </c>
      <c r="C852" t="s">
        <v>1730</v>
      </c>
      <c r="D852">
        <v>7370</v>
      </c>
      <c r="E852">
        <v>101002</v>
      </c>
      <c r="F852" t="s">
        <v>125</v>
      </c>
      <c r="G852" s="4">
        <v>36893</v>
      </c>
      <c r="H852" s="4">
        <v>42802</v>
      </c>
      <c r="K852" t="str">
        <f t="shared" si="28"/>
        <v/>
      </c>
      <c r="L852">
        <f>IF(ISERROR(VLOOKUP(B852,analysis_1!$T$5:$T$857,1,FALSE)),0,1)</f>
        <v>0</v>
      </c>
      <c r="O852" t="str">
        <f t="shared" si="27"/>
        <v>ELNK</v>
      </c>
      <c r="P852" t="e">
        <f>VLOOKUP(A852,analysis_2!$AI$3:$AI$249,1,FALSE)</f>
        <v>#N/A</v>
      </c>
      <c r="Q852" t="e">
        <f>VLOOKUP(D852,analysis_2!$AJ$12:$AK$37,2,FALSE)</f>
        <v>#N/A</v>
      </c>
    </row>
    <row r="853" spans="1:17" x14ac:dyDescent="0.25">
      <c r="A853" t="s">
        <v>1731</v>
      </c>
      <c r="B853">
        <v>895417</v>
      </c>
      <c r="C853" t="s">
        <v>1732</v>
      </c>
      <c r="D853">
        <v>6798</v>
      </c>
      <c r="E853">
        <v>109001</v>
      </c>
      <c r="F853" t="s">
        <v>119</v>
      </c>
      <c r="G853" s="4">
        <v>34025</v>
      </c>
      <c r="H853" s="4">
        <v>2958100</v>
      </c>
      <c r="K853" t="str">
        <f t="shared" si="28"/>
        <v/>
      </c>
      <c r="L853">
        <f>IF(ISERROR(VLOOKUP(B853,analysis_1!$T$5:$T$857,1,FALSE)),0,1)</f>
        <v>0</v>
      </c>
      <c r="O853" t="str">
        <f t="shared" si="27"/>
        <v>ELS</v>
      </c>
      <c r="P853" t="e">
        <f>VLOOKUP(A853,analysis_2!$AI$3:$AI$249,1,FALSE)</f>
        <v>#N/A</v>
      </c>
    </row>
    <row r="854" spans="1:17" x14ac:dyDescent="0.25">
      <c r="A854" t="s">
        <v>1733</v>
      </c>
      <c r="B854">
        <v>837465</v>
      </c>
      <c r="C854" t="s">
        <v>1734</v>
      </c>
      <c r="D854">
        <v>3949</v>
      </c>
      <c r="E854">
        <v>103015</v>
      </c>
      <c r="F854" t="s">
        <v>119</v>
      </c>
      <c r="G854" s="4">
        <v>33662</v>
      </c>
      <c r="H854" s="4">
        <v>2958100</v>
      </c>
      <c r="K854" t="str">
        <f t="shared" si="28"/>
        <v/>
      </c>
      <c r="L854">
        <f>IF(ISERROR(VLOOKUP(B854,analysis_1!$T$5:$T$857,1,FALSE)),0,1)</f>
        <v>0</v>
      </c>
      <c r="O854" t="str">
        <f t="shared" si="27"/>
        <v>ELY</v>
      </c>
      <c r="P854" t="e">
        <f>VLOOKUP(A854,analysis_2!$AI$3:$AI$249,1,FALSE)</f>
        <v>#N/A</v>
      </c>
    </row>
    <row r="855" spans="1:17" x14ac:dyDescent="0.25">
      <c r="A855" t="s">
        <v>1735</v>
      </c>
      <c r="B855">
        <v>790070</v>
      </c>
      <c r="C855" t="s">
        <v>1736</v>
      </c>
      <c r="D855">
        <v>9999</v>
      </c>
      <c r="E855">
        <v>101001</v>
      </c>
      <c r="F855" t="s">
        <v>119</v>
      </c>
      <c r="G855" s="4">
        <v>32493</v>
      </c>
      <c r="H855" s="4">
        <v>42628</v>
      </c>
      <c r="K855" t="str">
        <f t="shared" si="28"/>
        <v/>
      </c>
      <c r="L855" s="6">
        <f>IF(ISERROR(VLOOKUP(B855,analysis_1!$T$5:$T$857,1,FALSE)),0,1)</f>
        <v>1</v>
      </c>
      <c r="M855">
        <f>IFERROR(VLOOKUP(B855,analysis_1!$T$5:$U$857,2,FALSE),0)</f>
        <v>1</v>
      </c>
      <c r="O855" t="str">
        <f t="shared" si="27"/>
        <v>EMC</v>
      </c>
      <c r="P855" t="e">
        <f>VLOOKUP(A855,analysis_2!$AI$3:$AI$249,1,FALSE)</f>
        <v>#N/A</v>
      </c>
    </row>
    <row r="856" spans="1:17" x14ac:dyDescent="0.25">
      <c r="A856" t="s">
        <v>1737</v>
      </c>
      <c r="B856">
        <v>105634</v>
      </c>
      <c r="C856" t="s">
        <v>1738</v>
      </c>
      <c r="D856">
        <v>1731</v>
      </c>
      <c r="E856">
        <v>100003</v>
      </c>
      <c r="F856" t="s">
        <v>119</v>
      </c>
      <c r="G856" s="4">
        <v>35061</v>
      </c>
      <c r="H856" s="4">
        <v>2958100</v>
      </c>
      <c r="K856" t="str">
        <f t="shared" si="28"/>
        <v/>
      </c>
      <c r="L856">
        <f>IF(ISERROR(VLOOKUP(B856,analysis_1!$T$5:$T$857,1,FALSE)),0,1)</f>
        <v>1</v>
      </c>
      <c r="O856" t="str">
        <f t="shared" si="27"/>
        <v>EME</v>
      </c>
      <c r="P856" t="e">
        <f>VLOOKUP(A856,analysis_2!$AI$3:$AI$249,1,FALSE)</f>
        <v>#N/A</v>
      </c>
    </row>
    <row r="857" spans="1:17" x14ac:dyDescent="0.25">
      <c r="A857" t="s">
        <v>1739</v>
      </c>
      <c r="B857">
        <v>915389</v>
      </c>
      <c r="C857" t="s">
        <v>1740</v>
      </c>
      <c r="D857">
        <v>2821</v>
      </c>
      <c r="E857">
        <v>110001</v>
      </c>
      <c r="F857" t="s">
        <v>119</v>
      </c>
      <c r="G857" s="4">
        <v>34317</v>
      </c>
      <c r="H857" s="4">
        <v>2958100</v>
      </c>
      <c r="K857" t="str">
        <f t="shared" si="28"/>
        <v/>
      </c>
      <c r="L857">
        <f>IF(ISERROR(VLOOKUP(B857,analysis_1!$T$5:$T$857,1,FALSE)),0,1)</f>
        <v>1</v>
      </c>
      <c r="O857" t="str">
        <f t="shared" si="27"/>
        <v>EMN</v>
      </c>
      <c r="P857" t="e">
        <f>VLOOKUP(A857,analysis_2!$AI$3:$AI$249,1,FALSE)</f>
        <v>#N/A</v>
      </c>
    </row>
    <row r="858" spans="1:17" x14ac:dyDescent="0.25">
      <c r="A858" t="s">
        <v>1741</v>
      </c>
      <c r="B858">
        <v>32604</v>
      </c>
      <c r="C858" t="s">
        <v>1742</v>
      </c>
      <c r="D858">
        <v>3600</v>
      </c>
      <c r="E858">
        <v>100001</v>
      </c>
      <c r="F858" t="s">
        <v>119</v>
      </c>
      <c r="G858" s="4">
        <v>26451</v>
      </c>
      <c r="H858" s="4">
        <v>2958100</v>
      </c>
      <c r="K858" t="str">
        <f t="shared" si="28"/>
        <v/>
      </c>
      <c r="L858">
        <f>IF(ISERROR(VLOOKUP(B858,analysis_1!$T$5:$T$857,1,FALSE)),0,1)</f>
        <v>1</v>
      </c>
      <c r="O858" t="str">
        <f t="shared" si="27"/>
        <v>EMR</v>
      </c>
      <c r="P858" t="e">
        <f>VLOOKUP(A858,analysis_2!$AI$3:$AI$249,1,FALSE)</f>
        <v>#N/A</v>
      </c>
    </row>
    <row r="859" spans="1:17" x14ac:dyDescent="0.25">
      <c r="A859" t="s">
        <v>1743</v>
      </c>
      <c r="B859">
        <v>895728</v>
      </c>
      <c r="C859" t="s">
        <v>1744</v>
      </c>
      <c r="D859">
        <v>4610</v>
      </c>
      <c r="E859">
        <v>107003</v>
      </c>
      <c r="F859" t="s">
        <v>119</v>
      </c>
      <c r="G859" s="4">
        <v>32959</v>
      </c>
      <c r="H859" s="4">
        <v>2958100</v>
      </c>
      <c r="K859" t="str">
        <f t="shared" si="28"/>
        <v/>
      </c>
      <c r="L859" s="6">
        <f>IF(ISERROR(VLOOKUP(B859,analysis_1!$T$5:$T$857,1,FALSE)),0,1)</f>
        <v>1</v>
      </c>
      <c r="M859">
        <f>IFERROR(VLOOKUP(B859,analysis_1!$T$5:$U$857,2,FALSE),0)</f>
        <v>1</v>
      </c>
      <c r="O859" t="str">
        <f t="shared" si="27"/>
        <v>ENB</v>
      </c>
      <c r="P859" s="16" t="str">
        <f>VLOOKUP(A859,analysis_2!$AI$3:$AI$249,1,FALSE)</f>
        <v>ENB</v>
      </c>
      <c r="Q859">
        <f>VLOOKUP(D859,analysis_2!$AJ$12:$AK$37,2,FALSE)</f>
        <v>107003</v>
      </c>
    </row>
    <row r="860" spans="1:17" x14ac:dyDescent="0.25">
      <c r="A860" t="s">
        <v>1745</v>
      </c>
      <c r="B860">
        <v>1591763</v>
      </c>
      <c r="C860" t="s">
        <v>1746</v>
      </c>
      <c r="D860">
        <v>4922</v>
      </c>
      <c r="E860">
        <v>107003</v>
      </c>
      <c r="F860" t="s">
        <v>119</v>
      </c>
      <c r="G860" s="4">
        <v>41740</v>
      </c>
      <c r="H860" s="4">
        <v>2958100</v>
      </c>
      <c r="K860" t="str">
        <f t="shared" si="28"/>
        <v/>
      </c>
      <c r="L860">
        <f>IF(ISERROR(VLOOKUP(B860,analysis_1!$T$5:$T$857,1,FALSE)),0,1)</f>
        <v>0</v>
      </c>
      <c r="O860" t="str">
        <f t="shared" si="27"/>
        <v>ENBL</v>
      </c>
      <c r="P860" t="e">
        <f>VLOOKUP(A860,analysis_2!$AI$3:$AI$249,1,FALSE)</f>
        <v>#N/A</v>
      </c>
      <c r="Q860">
        <f>VLOOKUP(D860,analysis_2!$AJ$12:$AK$37,2,FALSE)</f>
        <v>107003</v>
      </c>
    </row>
    <row r="861" spans="1:17" x14ac:dyDescent="0.25">
      <c r="A861" t="s">
        <v>101</v>
      </c>
      <c r="B861">
        <v>1593034</v>
      </c>
      <c r="C861" t="s">
        <v>1747</v>
      </c>
      <c r="D861">
        <v>2834</v>
      </c>
      <c r="E861">
        <v>106005</v>
      </c>
      <c r="F861" t="s">
        <v>125</v>
      </c>
      <c r="G861" s="4">
        <v>36725</v>
      </c>
      <c r="H861" s="4">
        <v>2958100</v>
      </c>
      <c r="K861" t="str">
        <f t="shared" si="28"/>
        <v/>
      </c>
      <c r="L861">
        <f>IF(ISERROR(VLOOKUP(B861,analysis_1!$T$5:$T$857,1,FALSE)),0,1)</f>
        <v>1</v>
      </c>
      <c r="O861" t="str">
        <f t="shared" si="27"/>
        <v>ENDP</v>
      </c>
      <c r="P861" t="e">
        <f>VLOOKUP(A861,analysis_2!$AI$3:$AI$249,1,FALSE)</f>
        <v>#N/A</v>
      </c>
    </row>
    <row r="862" spans="1:17" x14ac:dyDescent="0.25">
      <c r="A862" t="s">
        <v>47</v>
      </c>
      <c r="B862">
        <v>1593034</v>
      </c>
      <c r="C862" t="s">
        <v>163</v>
      </c>
      <c r="D862">
        <v>9999</v>
      </c>
      <c r="E862">
        <v>106005</v>
      </c>
      <c r="F862" t="s">
        <v>163</v>
      </c>
      <c r="G862" s="4">
        <v>1</v>
      </c>
      <c r="H862" s="4">
        <v>1</v>
      </c>
      <c r="J862">
        <v>9000047</v>
      </c>
      <c r="K862">
        <f t="shared" si="28"/>
        <v>1593034</v>
      </c>
      <c r="L862" s="6">
        <f>IF(ISERROR(VLOOKUP(B862,analysis_1!$T$5:$T$857,1,FALSE)),0,1)</f>
        <v>1</v>
      </c>
      <c r="M862">
        <f>IFERROR(VLOOKUP(B862,analysis_1!$T$5:$U$857,2,FALSE),0)</f>
        <v>7</v>
      </c>
      <c r="O862" t="str">
        <f t="shared" si="27"/>
        <v>ENDP_old</v>
      </c>
      <c r="P862" t="e">
        <f>VLOOKUP(A862,analysis_2!$AI$3:$AI$249,1,FALSE)</f>
        <v>#N/A</v>
      </c>
    </row>
    <row r="863" spans="1:17" x14ac:dyDescent="0.25">
      <c r="A863" t="s">
        <v>1748</v>
      </c>
      <c r="B863">
        <v>933738</v>
      </c>
      <c r="C863" t="s">
        <v>1749</v>
      </c>
      <c r="D863">
        <v>8711</v>
      </c>
      <c r="E863">
        <v>100003</v>
      </c>
      <c r="F863" t="s">
        <v>125</v>
      </c>
      <c r="G863" s="4">
        <v>35559</v>
      </c>
      <c r="H863" s="4">
        <v>2958100</v>
      </c>
      <c r="K863" t="str">
        <f t="shared" si="28"/>
        <v/>
      </c>
      <c r="L863">
        <f>IF(ISERROR(VLOOKUP(B863,analysis_1!$T$5:$T$857,1,FALSE)),0,1)</f>
        <v>0</v>
      </c>
      <c r="O863" t="str">
        <f t="shared" si="27"/>
        <v>ENG</v>
      </c>
      <c r="P863" t="e">
        <f>VLOOKUP(A863,analysis_2!$AI$3:$AI$249,1,FALSE)</f>
        <v>#N/A</v>
      </c>
    </row>
    <row r="864" spans="1:17" x14ac:dyDescent="0.25">
      <c r="A864" t="s">
        <v>1750</v>
      </c>
      <c r="B864">
        <v>1179755</v>
      </c>
      <c r="C864" t="s">
        <v>1751</v>
      </c>
      <c r="D864">
        <v>6331</v>
      </c>
      <c r="E864">
        <v>104006</v>
      </c>
      <c r="F864" t="s">
        <v>119</v>
      </c>
      <c r="G864" s="4">
        <v>37680</v>
      </c>
      <c r="H864" s="4">
        <v>42830</v>
      </c>
      <c r="K864" t="str">
        <f t="shared" si="28"/>
        <v/>
      </c>
      <c r="L864">
        <f>IF(ISERROR(VLOOKUP(B864,analysis_1!$T$5:$T$857,1,FALSE)),0,1)</f>
        <v>0</v>
      </c>
      <c r="O864" t="str">
        <f t="shared" si="27"/>
        <v>ENH</v>
      </c>
      <c r="P864" t="e">
        <f>VLOOKUP(A864,analysis_2!$AI$3:$AI$249,1,FALSE)</f>
        <v>#N/A</v>
      </c>
      <c r="Q864">
        <f>VLOOKUP(D864,analysis_2!$AJ$12:$AK$37,2,FALSE)</f>
        <v>104006</v>
      </c>
    </row>
    <row r="865" spans="1:17" x14ac:dyDescent="0.25">
      <c r="A865" t="s">
        <v>1752</v>
      </c>
      <c r="B865">
        <v>1592000</v>
      </c>
      <c r="C865" t="s">
        <v>1753</v>
      </c>
      <c r="D865">
        <v>4922</v>
      </c>
      <c r="E865">
        <v>107003</v>
      </c>
      <c r="F865" t="s">
        <v>119</v>
      </c>
      <c r="G865" s="4">
        <v>37999</v>
      </c>
      <c r="H865" s="4">
        <v>2958100</v>
      </c>
      <c r="K865" t="str">
        <f t="shared" si="28"/>
        <v/>
      </c>
      <c r="L865">
        <f>IF(ISERROR(VLOOKUP(B865,analysis_1!$T$5:$T$857,1,FALSE)),0,1)</f>
        <v>0</v>
      </c>
      <c r="O865" t="str">
        <f t="shared" si="27"/>
        <v>ENLC</v>
      </c>
      <c r="P865" t="e">
        <f>VLOOKUP(A865,analysis_2!$AI$3:$AI$249,1,FALSE)</f>
        <v>#N/A</v>
      </c>
      <c r="Q865">
        <f>VLOOKUP(D865,analysis_2!$AJ$12:$AK$37,2,FALSE)</f>
        <v>107003</v>
      </c>
    </row>
    <row r="866" spans="1:17" x14ac:dyDescent="0.25">
      <c r="A866" t="s">
        <v>1754</v>
      </c>
      <c r="B866">
        <v>1179060</v>
      </c>
      <c r="C866" t="s">
        <v>1755</v>
      </c>
      <c r="D866">
        <v>4922</v>
      </c>
      <c r="E866">
        <v>107003</v>
      </c>
      <c r="F866" t="s">
        <v>119</v>
      </c>
      <c r="G866" s="4">
        <v>37677</v>
      </c>
      <c r="H866" s="4">
        <v>43490</v>
      </c>
      <c r="K866" t="str">
        <f t="shared" si="28"/>
        <v/>
      </c>
      <c r="L866">
        <f>IF(ISERROR(VLOOKUP(B866,analysis_1!$T$5:$T$857,1,FALSE)),0,1)</f>
        <v>0</v>
      </c>
      <c r="O866" t="str">
        <f t="shared" si="27"/>
        <v>ENLK</v>
      </c>
      <c r="P866" t="e">
        <f>VLOOKUP(A866,analysis_2!$AI$3:$AI$249,1,FALSE)</f>
        <v>#N/A</v>
      </c>
      <c r="Q866">
        <f>VLOOKUP(D866,analysis_2!$AJ$12:$AK$37,2,FALSE)</f>
        <v>107003</v>
      </c>
    </row>
    <row r="867" spans="1:17" x14ac:dyDescent="0.25">
      <c r="A867" t="s">
        <v>1756</v>
      </c>
      <c r="B867">
        <v>1632790</v>
      </c>
      <c r="C867" t="s">
        <v>1757</v>
      </c>
      <c r="D867">
        <v>3690</v>
      </c>
      <c r="E867">
        <v>101001</v>
      </c>
      <c r="F867" t="s">
        <v>119</v>
      </c>
      <c r="G867" s="4">
        <v>36612</v>
      </c>
      <c r="H867" s="4">
        <v>2958100</v>
      </c>
      <c r="K867" t="str">
        <f t="shared" si="28"/>
        <v/>
      </c>
      <c r="L867">
        <f>IF(ISERROR(VLOOKUP(B867,analysis_1!$T$5:$T$857,1,FALSE)),0,1)</f>
        <v>0</v>
      </c>
      <c r="O867" t="str">
        <f t="shared" si="27"/>
        <v>ENR</v>
      </c>
      <c r="P867" t="e">
        <f>VLOOKUP(A867,analysis_2!$AI$3:$AI$249,1,FALSE)</f>
        <v>#N/A</v>
      </c>
    </row>
    <row r="868" spans="1:17" x14ac:dyDescent="0.25">
      <c r="A868" t="s">
        <v>1758</v>
      </c>
      <c r="B868">
        <v>1289308</v>
      </c>
      <c r="C868" t="s">
        <v>1759</v>
      </c>
      <c r="D868">
        <v>5063</v>
      </c>
      <c r="E868">
        <v>101001</v>
      </c>
      <c r="F868" t="s">
        <v>119</v>
      </c>
      <c r="G868" s="4">
        <v>38201</v>
      </c>
      <c r="H868" s="4">
        <v>2958100</v>
      </c>
      <c r="K868" t="str">
        <f t="shared" si="28"/>
        <v/>
      </c>
      <c r="L868">
        <f>IF(ISERROR(VLOOKUP(B868,analysis_1!$T$5:$T$857,1,FALSE)),0,1)</f>
        <v>0</v>
      </c>
      <c r="O868" t="str">
        <f t="shared" si="27"/>
        <v>ENS</v>
      </c>
      <c r="P868" t="e">
        <f>VLOOKUP(A868,analysis_2!$AI$3:$AI$249,1,FALSE)</f>
        <v>#N/A</v>
      </c>
    </row>
    <row r="869" spans="1:17" x14ac:dyDescent="0.25">
      <c r="A869" t="s">
        <v>1760</v>
      </c>
      <c r="B869">
        <v>1125376</v>
      </c>
      <c r="C869" t="s">
        <v>1761</v>
      </c>
      <c r="D869">
        <v>8051</v>
      </c>
      <c r="E869">
        <v>999999</v>
      </c>
      <c r="F869" t="s">
        <v>125</v>
      </c>
      <c r="G869" s="4">
        <v>39395</v>
      </c>
      <c r="H869" s="4">
        <v>2958100</v>
      </c>
      <c r="K869" t="str">
        <f t="shared" si="28"/>
        <v/>
      </c>
      <c r="L869">
        <f>IF(ISERROR(VLOOKUP(B869,analysis_1!$T$5:$T$857,1,FALSE)),0,1)</f>
        <v>0</v>
      </c>
      <c r="O869" t="str">
        <f t="shared" si="27"/>
        <v>ENSG</v>
      </c>
      <c r="P869" t="e">
        <f>VLOOKUP(A869,analysis_2!$AI$3:$AI$249,1,FALSE)</f>
        <v>#N/A</v>
      </c>
      <c r="Q869" t="e">
        <f>VLOOKUP(D869,analysis_2!$AJ$12:$AK$37,2,FALSE)</f>
        <v>#N/A</v>
      </c>
    </row>
    <row r="870" spans="1:17" x14ac:dyDescent="0.25">
      <c r="A870" t="s">
        <v>1762</v>
      </c>
      <c r="B870">
        <v>1177648</v>
      </c>
      <c r="C870" t="s">
        <v>1763</v>
      </c>
      <c r="D870">
        <v>2834</v>
      </c>
      <c r="E870">
        <v>106005</v>
      </c>
      <c r="F870" t="s">
        <v>125</v>
      </c>
      <c r="G870" s="4">
        <v>41354</v>
      </c>
      <c r="H870" s="4">
        <v>2958100</v>
      </c>
      <c r="K870" t="str">
        <f t="shared" si="28"/>
        <v/>
      </c>
      <c r="L870">
        <f>IF(ISERROR(VLOOKUP(B870,analysis_1!$T$5:$T$857,1,FALSE)),0,1)</f>
        <v>0</v>
      </c>
      <c r="O870" t="str">
        <f t="shared" si="27"/>
        <v>ENTA</v>
      </c>
      <c r="P870" t="e">
        <f>VLOOKUP(A870,analysis_2!$AI$3:$AI$249,1,FALSE)</f>
        <v>#N/A</v>
      </c>
      <c r="Q870" t="e">
        <f>VLOOKUP(D870,analysis_2!$AJ$12:$AK$37,2,FALSE)</f>
        <v>#N/A</v>
      </c>
    </row>
    <row r="871" spans="1:17" x14ac:dyDescent="0.25">
      <c r="A871" t="s">
        <v>1764</v>
      </c>
      <c r="B871">
        <v>1101302</v>
      </c>
      <c r="C871" t="s">
        <v>1765</v>
      </c>
      <c r="D871">
        <v>3089</v>
      </c>
      <c r="E871">
        <v>102002</v>
      </c>
      <c r="F871" t="s">
        <v>125</v>
      </c>
      <c r="G871" s="4">
        <v>36718</v>
      </c>
      <c r="H871" s="4">
        <v>2958100</v>
      </c>
      <c r="K871" t="str">
        <f t="shared" si="28"/>
        <v/>
      </c>
      <c r="L871">
        <f>IF(ISERROR(VLOOKUP(B871,analysis_1!$T$5:$T$857,1,FALSE)),0,1)</f>
        <v>0</v>
      </c>
      <c r="O871" t="str">
        <f t="shared" si="27"/>
        <v>ENTG</v>
      </c>
      <c r="P871" t="e">
        <f>VLOOKUP(A871,analysis_2!$AI$3:$AI$249,1,FALSE)</f>
        <v>#N/A</v>
      </c>
      <c r="Q871" t="e">
        <f>VLOOKUP(D871,analysis_2!$AJ$12:$AK$37,2,FALSE)</f>
        <v>#N/A</v>
      </c>
    </row>
    <row r="872" spans="1:17" x14ac:dyDescent="0.25">
      <c r="A872" t="s">
        <v>1766</v>
      </c>
      <c r="B872">
        <v>1337619</v>
      </c>
      <c r="C872" t="s">
        <v>1767</v>
      </c>
      <c r="D872">
        <v>7389</v>
      </c>
      <c r="E872">
        <v>101003</v>
      </c>
      <c r="F872" t="s">
        <v>119</v>
      </c>
      <c r="G872" s="4">
        <v>40388</v>
      </c>
      <c r="H872" s="4">
        <v>2958100</v>
      </c>
      <c r="K872" t="str">
        <f t="shared" si="28"/>
        <v/>
      </c>
      <c r="L872">
        <f>IF(ISERROR(VLOOKUP(B872,analysis_1!$T$5:$T$857,1,FALSE)),0,1)</f>
        <v>0</v>
      </c>
      <c r="O872" t="str">
        <f t="shared" si="27"/>
        <v>ENV</v>
      </c>
      <c r="P872" t="e">
        <f>VLOOKUP(A872,analysis_2!$AI$3:$AI$249,1,FALSE)</f>
        <v>#N/A</v>
      </c>
    </row>
    <row r="873" spans="1:17" x14ac:dyDescent="0.25">
      <c r="A873" t="s">
        <v>1768</v>
      </c>
      <c r="B873">
        <v>1529864</v>
      </c>
      <c r="C873" t="s">
        <v>1769</v>
      </c>
      <c r="D873">
        <v>6141</v>
      </c>
      <c r="E873">
        <v>104007</v>
      </c>
      <c r="F873" t="s">
        <v>119</v>
      </c>
      <c r="G873" s="4">
        <v>41956</v>
      </c>
      <c r="H873" s="4">
        <v>2958100</v>
      </c>
      <c r="K873" t="str">
        <f t="shared" si="28"/>
        <v/>
      </c>
      <c r="L873">
        <f>IF(ISERROR(VLOOKUP(B873,analysis_1!$T$5:$T$857,1,FALSE)),0,1)</f>
        <v>0</v>
      </c>
      <c r="O873" t="str">
        <f t="shared" si="27"/>
        <v>ENVA</v>
      </c>
      <c r="P873" t="e">
        <f>VLOOKUP(A873,analysis_2!$AI$3:$AI$249,1,FALSE)</f>
        <v>#N/A</v>
      </c>
    </row>
    <row r="874" spans="1:17" x14ac:dyDescent="0.25">
      <c r="A874" t="s">
        <v>1770</v>
      </c>
      <c r="B874">
        <v>821189</v>
      </c>
      <c r="C874" t="s">
        <v>1771</v>
      </c>
      <c r="D874">
        <v>1311</v>
      </c>
      <c r="E874">
        <v>107002</v>
      </c>
      <c r="F874" t="s">
        <v>119</v>
      </c>
      <c r="G874" s="4">
        <v>32785</v>
      </c>
      <c r="H874" s="4">
        <v>2958100</v>
      </c>
      <c r="K874" t="str">
        <f t="shared" si="28"/>
        <v/>
      </c>
      <c r="L874">
        <f>IF(ISERROR(VLOOKUP(B874,analysis_1!$T$5:$T$857,1,FALSE)),0,1)</f>
        <v>1</v>
      </c>
      <c r="O874" t="str">
        <f t="shared" si="27"/>
        <v>EOG</v>
      </c>
      <c r="P874" t="e">
        <f>VLOOKUP(A874,analysis_2!$AI$3:$AI$249,1,FALSE)</f>
        <v>#N/A</v>
      </c>
    </row>
    <row r="875" spans="1:17" x14ac:dyDescent="0.25">
      <c r="A875" t="s">
        <v>1772</v>
      </c>
      <c r="B875">
        <v>1352010</v>
      </c>
      <c r="C875" t="s">
        <v>1773</v>
      </c>
      <c r="D875">
        <v>7371</v>
      </c>
      <c r="E875">
        <v>100002</v>
      </c>
      <c r="F875" t="s">
        <v>119</v>
      </c>
      <c r="G875" s="4">
        <v>40947</v>
      </c>
      <c r="H875" s="4">
        <v>2958100</v>
      </c>
      <c r="K875" t="str">
        <f t="shared" si="28"/>
        <v/>
      </c>
      <c r="L875">
        <f>IF(ISERROR(VLOOKUP(B875,analysis_1!$T$5:$T$857,1,FALSE)),0,1)</f>
        <v>0</v>
      </c>
      <c r="O875" t="str">
        <f t="shared" si="27"/>
        <v>EPAM</v>
      </c>
      <c r="P875" t="e">
        <f>VLOOKUP(A875,analysis_2!$AI$3:$AI$249,1,FALSE)</f>
        <v>#N/A</v>
      </c>
    </row>
    <row r="876" spans="1:17" x14ac:dyDescent="0.25">
      <c r="A876" t="s">
        <v>1774</v>
      </c>
      <c r="B876">
        <v>1073349</v>
      </c>
      <c r="C876" t="s">
        <v>1775</v>
      </c>
      <c r="D876">
        <v>7372</v>
      </c>
      <c r="E876">
        <v>101003</v>
      </c>
      <c r="F876" t="s">
        <v>125</v>
      </c>
      <c r="G876" s="4">
        <v>36203</v>
      </c>
      <c r="H876" s="4">
        <v>2958100</v>
      </c>
      <c r="K876" t="str">
        <f t="shared" si="28"/>
        <v/>
      </c>
      <c r="L876">
        <f>IF(ISERROR(VLOOKUP(B876,analysis_1!$T$5:$T$857,1,FALSE)),0,1)</f>
        <v>0</v>
      </c>
      <c r="O876" t="str">
        <f t="shared" si="27"/>
        <v>EPAY</v>
      </c>
      <c r="P876" t="e">
        <f>VLOOKUP(A876,analysis_2!$AI$3:$AI$249,1,FALSE)</f>
        <v>#N/A</v>
      </c>
      <c r="Q876" t="e">
        <f>VLOOKUP(D876,analysis_2!$AJ$12:$AK$37,2,FALSE)</f>
        <v>#N/A</v>
      </c>
    </row>
    <row r="877" spans="1:17" x14ac:dyDescent="0.25">
      <c r="A877" t="s">
        <v>1776</v>
      </c>
      <c r="B877">
        <v>1096752</v>
      </c>
      <c r="C877" t="s">
        <v>1777</v>
      </c>
      <c r="D877">
        <v>2844</v>
      </c>
      <c r="E877">
        <v>102002</v>
      </c>
      <c r="F877" t="s">
        <v>119</v>
      </c>
      <c r="G877" s="4">
        <v>36612</v>
      </c>
      <c r="H877" s="4">
        <v>2958100</v>
      </c>
      <c r="K877" t="str">
        <f t="shared" si="28"/>
        <v/>
      </c>
      <c r="L877">
        <f>IF(ISERROR(VLOOKUP(B877,analysis_1!$T$5:$T$857,1,FALSE)),0,1)</f>
        <v>0</v>
      </c>
      <c r="O877" t="str">
        <f t="shared" si="27"/>
        <v>EPC</v>
      </c>
      <c r="P877" s="16" t="str">
        <f>VLOOKUP(A877,analysis_2!$AI$3:$AI$249,1,FALSE)</f>
        <v>EPC</v>
      </c>
      <c r="Q877" t="e">
        <f>VLOOKUP(D877,analysis_2!$AJ$12:$AK$37,2,FALSE)</f>
        <v>#N/A</v>
      </c>
    </row>
    <row r="878" spans="1:17" x14ac:dyDescent="0.25">
      <c r="A878" t="s">
        <v>1778</v>
      </c>
      <c r="B878">
        <v>1061219</v>
      </c>
      <c r="C878" t="s">
        <v>1779</v>
      </c>
      <c r="D878">
        <v>4922</v>
      </c>
      <c r="E878">
        <v>107003</v>
      </c>
      <c r="F878" t="s">
        <v>119</v>
      </c>
      <c r="G878" s="4">
        <v>36004</v>
      </c>
      <c r="H878" s="4">
        <v>2958100</v>
      </c>
      <c r="K878" t="str">
        <f t="shared" si="28"/>
        <v/>
      </c>
      <c r="L878">
        <f>IF(ISERROR(VLOOKUP(B878,analysis_1!$T$5:$T$857,1,FALSE)),0,1)</f>
        <v>1</v>
      </c>
      <c r="O878" t="str">
        <f t="shared" si="27"/>
        <v>EPD</v>
      </c>
      <c r="P878" t="e">
        <f>VLOOKUP(A878,analysis_2!$AI$3:$AI$249,1,FALSE)</f>
        <v>#N/A</v>
      </c>
    </row>
    <row r="879" spans="1:17" x14ac:dyDescent="0.25">
      <c r="A879" t="s">
        <v>48</v>
      </c>
      <c r="B879">
        <v>9000048</v>
      </c>
      <c r="C879" t="s">
        <v>163</v>
      </c>
      <c r="D879">
        <v>9999</v>
      </c>
      <c r="E879">
        <v>107002</v>
      </c>
      <c r="F879" t="s">
        <v>163</v>
      </c>
      <c r="G879" s="4">
        <v>1</v>
      </c>
      <c r="H879" s="4">
        <v>1</v>
      </c>
      <c r="J879">
        <v>9000048</v>
      </c>
      <c r="K879">
        <f t="shared" si="28"/>
        <v>9000048</v>
      </c>
      <c r="L879" s="6">
        <f>IF(ISERROR(VLOOKUP(B879,analysis_1!$T$5:$T$857,1,FALSE)),0,1)</f>
        <v>1</v>
      </c>
      <c r="M879">
        <f>IFERROR(VLOOKUP(B879,analysis_1!$T$5:$U$857,2,FALSE),0)</f>
        <v>2</v>
      </c>
      <c r="O879" t="str">
        <f t="shared" si="27"/>
        <v>EPE</v>
      </c>
      <c r="P879" t="e">
        <f>VLOOKUP(A879,analysis_2!$AI$3:$AI$249,1,FALSE)</f>
        <v>#N/A</v>
      </c>
    </row>
    <row r="880" spans="1:17" x14ac:dyDescent="0.25">
      <c r="A880" t="s">
        <v>1780</v>
      </c>
      <c r="B880">
        <v>1006655</v>
      </c>
      <c r="C880" t="s">
        <v>1781</v>
      </c>
      <c r="D880">
        <v>1311</v>
      </c>
      <c r="E880">
        <v>107002</v>
      </c>
      <c r="F880" t="s">
        <v>119</v>
      </c>
      <c r="G880" s="4">
        <v>35443</v>
      </c>
      <c r="H880" s="4">
        <v>2958100</v>
      </c>
      <c r="K880" t="str">
        <f t="shared" si="28"/>
        <v/>
      </c>
      <c r="L880">
        <f>IF(ISERROR(VLOOKUP(B880,analysis_1!$T$5:$T$857,1,FALSE)),0,1)</f>
        <v>0</v>
      </c>
      <c r="O880" t="str">
        <f t="shared" si="27"/>
        <v>EPM</v>
      </c>
      <c r="P880" t="e">
        <f>VLOOKUP(A880,analysis_2!$AI$3:$AI$249,1,FALSE)</f>
        <v>#N/A</v>
      </c>
    </row>
    <row r="881" spans="1:17" x14ac:dyDescent="0.25">
      <c r="A881" t="s">
        <v>1782</v>
      </c>
      <c r="B881">
        <v>1045450</v>
      </c>
      <c r="C881" t="s">
        <v>1783</v>
      </c>
      <c r="D881">
        <v>6798</v>
      </c>
      <c r="E881">
        <v>109001</v>
      </c>
      <c r="F881" t="s">
        <v>119</v>
      </c>
      <c r="G881" s="4">
        <v>35752</v>
      </c>
      <c r="H881" s="4">
        <v>2958100</v>
      </c>
      <c r="K881" t="str">
        <f t="shared" si="28"/>
        <v/>
      </c>
      <c r="L881">
        <f>IF(ISERROR(VLOOKUP(B881,analysis_1!$T$5:$T$857,1,FALSE)),0,1)</f>
        <v>0</v>
      </c>
      <c r="O881" t="str">
        <f t="shared" si="27"/>
        <v>EPR</v>
      </c>
      <c r="P881" t="str">
        <f>VLOOKUP(A881,analysis_2!$AI$3:$AI$249,1,FALSE)</f>
        <v>EPR</v>
      </c>
    </row>
    <row r="882" spans="1:17" x14ac:dyDescent="0.25">
      <c r="A882" t="s">
        <v>1784</v>
      </c>
      <c r="B882">
        <v>1728951</v>
      </c>
      <c r="C882" t="s">
        <v>1785</v>
      </c>
      <c r="D882">
        <v>6798</v>
      </c>
      <c r="E882">
        <v>109001</v>
      </c>
      <c r="F882" t="s">
        <v>119</v>
      </c>
      <c r="G882" s="4">
        <v>43272</v>
      </c>
      <c r="H882" s="4">
        <v>2958100</v>
      </c>
      <c r="K882" t="str">
        <f t="shared" si="28"/>
        <v/>
      </c>
      <c r="L882">
        <f>IF(ISERROR(VLOOKUP(B882,analysis_1!$T$5:$T$857,1,FALSE)),0,1)</f>
        <v>0</v>
      </c>
      <c r="O882" t="str">
        <f t="shared" si="27"/>
        <v>EPRT</v>
      </c>
      <c r="P882" t="e">
        <f>VLOOKUP(A882,analysis_2!$AI$3:$AI$249,1,FALSE)</f>
        <v>#N/A</v>
      </c>
    </row>
    <row r="883" spans="1:17" x14ac:dyDescent="0.25">
      <c r="A883" t="s">
        <v>1786</v>
      </c>
      <c r="B883">
        <v>1571498</v>
      </c>
      <c r="C883" t="s">
        <v>1787</v>
      </c>
      <c r="D883">
        <v>2834</v>
      </c>
      <c r="E883">
        <v>106002</v>
      </c>
      <c r="F883" t="s">
        <v>125</v>
      </c>
      <c r="G883" s="4">
        <v>41425</v>
      </c>
      <c r="H883" s="4">
        <v>2958100</v>
      </c>
      <c r="K883" t="str">
        <f t="shared" si="28"/>
        <v/>
      </c>
      <c r="L883">
        <f>IF(ISERROR(VLOOKUP(B883,analysis_1!$T$5:$T$857,1,FALSE)),0,1)</f>
        <v>0</v>
      </c>
      <c r="O883" t="str">
        <f t="shared" si="27"/>
        <v>EPZM</v>
      </c>
      <c r="P883" t="e">
        <f>VLOOKUP(A883,analysis_2!$AI$3:$AI$249,1,FALSE)</f>
        <v>#N/A</v>
      </c>
    </row>
    <row r="884" spans="1:17" x14ac:dyDescent="0.25">
      <c r="A884" t="s">
        <v>1788</v>
      </c>
      <c r="B884">
        <v>803649</v>
      </c>
      <c r="C884" t="s">
        <v>1789</v>
      </c>
      <c r="D884">
        <v>6798</v>
      </c>
      <c r="E884">
        <v>109001</v>
      </c>
      <c r="F884" t="s">
        <v>119</v>
      </c>
      <c r="G884" s="4">
        <v>32147</v>
      </c>
      <c r="H884" s="4">
        <v>2958100</v>
      </c>
      <c r="K884" t="str">
        <f t="shared" si="28"/>
        <v/>
      </c>
      <c r="L884">
        <f>IF(ISERROR(VLOOKUP(B884,analysis_1!$T$5:$T$857,1,FALSE)),0,1)</f>
        <v>0</v>
      </c>
      <c r="O884" t="str">
        <f t="shared" si="27"/>
        <v>EQC</v>
      </c>
      <c r="P884" t="str">
        <f>VLOOKUP(A884,analysis_2!$AI$3:$AI$249,1,FALSE)</f>
        <v>EQC</v>
      </c>
    </row>
    <row r="885" spans="1:17" x14ac:dyDescent="0.25">
      <c r="A885" t="s">
        <v>1790</v>
      </c>
      <c r="B885">
        <v>1632933</v>
      </c>
      <c r="C885" t="s">
        <v>1791</v>
      </c>
      <c r="D885">
        <v>4922</v>
      </c>
      <c r="E885">
        <v>107003</v>
      </c>
      <c r="F885" t="s">
        <v>119</v>
      </c>
      <c r="G885" s="4">
        <v>42136</v>
      </c>
      <c r="H885" s="4">
        <v>43483</v>
      </c>
      <c r="K885" t="str">
        <f t="shared" si="28"/>
        <v/>
      </c>
      <c r="L885">
        <f>IF(ISERROR(VLOOKUP(B885,analysis_1!$T$5:$T$857,1,FALSE)),0,1)</f>
        <v>0</v>
      </c>
      <c r="O885" t="str">
        <f t="shared" si="27"/>
        <v>EQGP</v>
      </c>
      <c r="P885" t="e">
        <f>VLOOKUP(A885,analysis_2!$AI$3:$AI$249,1,FALSE)</f>
        <v>#N/A</v>
      </c>
      <c r="Q885">
        <f>VLOOKUP(D885,analysis_2!$AJ$12:$AK$37,2,FALSE)</f>
        <v>107003</v>
      </c>
    </row>
    <row r="886" spans="1:17" x14ac:dyDescent="0.25">
      <c r="A886" t="s">
        <v>1792</v>
      </c>
      <c r="B886">
        <v>1101239</v>
      </c>
      <c r="C886" t="s">
        <v>1793</v>
      </c>
      <c r="D886">
        <v>6798</v>
      </c>
      <c r="E886">
        <v>109001</v>
      </c>
      <c r="F886" t="s">
        <v>125</v>
      </c>
      <c r="G886" s="4">
        <v>36749</v>
      </c>
      <c r="H886" s="4">
        <v>2958100</v>
      </c>
      <c r="K886" t="str">
        <f t="shared" si="28"/>
        <v/>
      </c>
      <c r="L886">
        <f>IF(ISERROR(VLOOKUP(B886,analysis_1!$T$5:$T$857,1,FALSE)),0,1)</f>
        <v>1</v>
      </c>
      <c r="O886" t="str">
        <f t="shared" si="27"/>
        <v>EQIX</v>
      </c>
      <c r="P886" t="e">
        <f>VLOOKUP(A886,analysis_2!$AI$3:$AI$249,1,FALSE)</f>
        <v>#N/A</v>
      </c>
    </row>
    <row r="887" spans="1:17" x14ac:dyDescent="0.25">
      <c r="A887" t="s">
        <v>1794</v>
      </c>
      <c r="B887">
        <v>1540947</v>
      </c>
      <c r="C887" t="s">
        <v>1795</v>
      </c>
      <c r="D887">
        <v>4922</v>
      </c>
      <c r="E887">
        <v>107003</v>
      </c>
      <c r="F887" t="s">
        <v>119</v>
      </c>
      <c r="G887" s="4">
        <v>41087</v>
      </c>
      <c r="H887" s="4">
        <v>43998</v>
      </c>
      <c r="K887" t="str">
        <f t="shared" si="28"/>
        <v/>
      </c>
      <c r="L887" s="6">
        <f>IF(ISERROR(VLOOKUP(B887,analysis_1!$T$5:$T$857,1,FALSE)),0,1)</f>
        <v>1</v>
      </c>
      <c r="M887">
        <f>IFERROR(VLOOKUP(B887,analysis_1!$T$5:$U$857,2,FALSE),0)</f>
        <v>1</v>
      </c>
      <c r="O887" t="str">
        <f t="shared" si="27"/>
        <v>EQM</v>
      </c>
      <c r="P887" s="16" t="str">
        <f>VLOOKUP(A887,analysis_2!$AI$3:$AI$249,1,FALSE)</f>
        <v>EQM</v>
      </c>
      <c r="Q887">
        <f>VLOOKUP(D887,analysis_2!$AJ$12:$AK$37,2,FALSE)</f>
        <v>107003</v>
      </c>
    </row>
    <row r="888" spans="1:17" x14ac:dyDescent="0.25">
      <c r="A888" t="s">
        <v>1796</v>
      </c>
      <c r="B888">
        <v>906107</v>
      </c>
      <c r="C888" t="s">
        <v>1797</v>
      </c>
      <c r="D888">
        <v>6798</v>
      </c>
      <c r="E888">
        <v>109001</v>
      </c>
      <c r="F888" t="s">
        <v>119</v>
      </c>
      <c r="G888" s="4">
        <v>34193</v>
      </c>
      <c r="H888" s="4">
        <v>2958100</v>
      </c>
      <c r="K888" t="str">
        <f t="shared" si="28"/>
        <v/>
      </c>
      <c r="L888">
        <f>IF(ISERROR(VLOOKUP(B888,analysis_1!$T$5:$T$857,1,FALSE)),0,1)</f>
        <v>1</v>
      </c>
      <c r="O888" t="str">
        <f t="shared" si="27"/>
        <v>EQR</v>
      </c>
      <c r="P888" t="e">
        <f>VLOOKUP(A888,analysis_2!$AI$3:$AI$249,1,FALSE)</f>
        <v>#N/A</v>
      </c>
    </row>
    <row r="889" spans="1:17" x14ac:dyDescent="0.25">
      <c r="A889" t="s">
        <v>1798</v>
      </c>
      <c r="B889">
        <v>33213</v>
      </c>
      <c r="C889" t="s">
        <v>1799</v>
      </c>
      <c r="D889">
        <v>1311</v>
      </c>
      <c r="E889">
        <v>107002</v>
      </c>
      <c r="F889" t="s">
        <v>119</v>
      </c>
      <c r="G889" s="4">
        <v>32086</v>
      </c>
      <c r="H889" s="4">
        <v>2958100</v>
      </c>
      <c r="K889" t="str">
        <f t="shared" si="28"/>
        <v/>
      </c>
      <c r="L889">
        <f>IF(ISERROR(VLOOKUP(B889,analysis_1!$T$5:$T$857,1,FALSE)),0,1)</f>
        <v>1</v>
      </c>
      <c r="O889" t="str">
        <f t="shared" si="27"/>
        <v>EQT</v>
      </c>
      <c r="P889" t="e">
        <f>VLOOKUP(A889,analysis_2!$AI$3:$AI$249,1,FALSE)</f>
        <v>#N/A</v>
      </c>
    </row>
    <row r="890" spans="1:17" x14ac:dyDescent="0.25">
      <c r="A890" t="s">
        <v>1800</v>
      </c>
      <c r="B890">
        <v>1042810</v>
      </c>
      <c r="C890" t="s">
        <v>1801</v>
      </c>
      <c r="D890">
        <v>6798</v>
      </c>
      <c r="E890">
        <v>109001</v>
      </c>
      <c r="F890" t="s">
        <v>119</v>
      </c>
      <c r="G890" s="4">
        <v>42373</v>
      </c>
      <c r="H890" s="4">
        <v>42803</v>
      </c>
      <c r="K890" t="str">
        <f t="shared" si="28"/>
        <v/>
      </c>
      <c r="L890">
        <f>IF(ISERROR(VLOOKUP(B890,analysis_1!$T$5:$T$857,1,FALSE)),0,1)</f>
        <v>0</v>
      </c>
      <c r="O890" t="str">
        <f t="shared" si="27"/>
        <v>EQY</v>
      </c>
      <c r="P890" t="e">
        <f>VLOOKUP(A890,analysis_2!$AI$3:$AI$249,1,FALSE)</f>
        <v>#N/A</v>
      </c>
    </row>
    <row r="891" spans="1:17" x14ac:dyDescent="0.25">
      <c r="A891" t="s">
        <v>1802</v>
      </c>
      <c r="B891">
        <v>1590895</v>
      </c>
      <c r="C891" t="s">
        <v>163</v>
      </c>
      <c r="D891">
        <v>7011</v>
      </c>
      <c r="E891">
        <v>103015</v>
      </c>
      <c r="F891" t="s">
        <v>163</v>
      </c>
      <c r="G891" s="4">
        <v>1</v>
      </c>
      <c r="H891" s="4">
        <v>1</v>
      </c>
      <c r="K891" t="str">
        <f t="shared" si="28"/>
        <v/>
      </c>
      <c r="L891">
        <f>IF(ISERROR(VLOOKUP(B891,analysis_1!$T$5:$T$857,1,FALSE)),0,1)</f>
        <v>0</v>
      </c>
      <c r="O891" t="str">
        <f t="shared" si="27"/>
        <v>ERI</v>
      </c>
      <c r="P891" t="e">
        <f>VLOOKUP(A891,analysis_2!$AI$3:$AI$249,1,FALSE)</f>
        <v>#N/A</v>
      </c>
      <c r="Q891">
        <f>VLOOKUP(D891,analysis_2!$AJ$12:$AK$37,2,FALSE)</f>
        <v>103015</v>
      </c>
    </row>
    <row r="892" spans="1:17" x14ac:dyDescent="0.25">
      <c r="A892" t="s">
        <v>1803</v>
      </c>
      <c r="B892">
        <v>922621</v>
      </c>
      <c r="C892" t="s">
        <v>1804</v>
      </c>
      <c r="D892">
        <v>6411</v>
      </c>
      <c r="E892">
        <v>104003</v>
      </c>
      <c r="F892" t="s">
        <v>125</v>
      </c>
      <c r="G892" s="4">
        <v>34974</v>
      </c>
      <c r="H892" s="4">
        <v>2958100</v>
      </c>
      <c r="K892" t="str">
        <f t="shared" si="28"/>
        <v/>
      </c>
      <c r="L892">
        <f>IF(ISERROR(VLOOKUP(B892,analysis_1!$T$5:$T$857,1,FALSE)),0,1)</f>
        <v>1</v>
      </c>
      <c r="O892" t="str">
        <f t="shared" si="27"/>
        <v>ERIE</v>
      </c>
      <c r="P892" t="e">
        <f>VLOOKUP(A892,analysis_2!$AI$3:$AI$249,1,FALSE)</f>
        <v>#N/A</v>
      </c>
    </row>
    <row r="893" spans="1:17" x14ac:dyDescent="0.25">
      <c r="A893" t="s">
        <v>1805</v>
      </c>
      <c r="B893">
        <v>1019272</v>
      </c>
      <c r="C893" t="s">
        <v>1806</v>
      </c>
      <c r="D893">
        <v>5051</v>
      </c>
      <c r="E893">
        <v>110007</v>
      </c>
      <c r="F893" t="s">
        <v>125</v>
      </c>
      <c r="G893" s="4">
        <v>37623</v>
      </c>
      <c r="H893" s="4">
        <v>42864</v>
      </c>
      <c r="K893" t="str">
        <f t="shared" si="28"/>
        <v/>
      </c>
      <c r="L893">
        <f>IF(ISERROR(VLOOKUP(B893,analysis_1!$T$5:$T$857,1,FALSE)),0,1)</f>
        <v>0</v>
      </c>
      <c r="O893" t="str">
        <f t="shared" si="27"/>
        <v>ERS</v>
      </c>
      <c r="P893" t="e">
        <f>VLOOKUP(A893,analysis_2!$AI$3:$AI$249,1,FALSE)</f>
        <v>#N/A</v>
      </c>
      <c r="Q893" t="e">
        <f>VLOOKUP(D893,analysis_2!$AJ$12:$AK$37,2,FALSE)</f>
        <v>#N/A</v>
      </c>
    </row>
    <row r="894" spans="1:17" x14ac:dyDescent="0.25">
      <c r="A894" t="s">
        <v>102</v>
      </c>
      <c r="B894">
        <v>72741</v>
      </c>
      <c r="C894" t="s">
        <v>1807</v>
      </c>
      <c r="D894">
        <v>4911</v>
      </c>
      <c r="E894">
        <v>105001</v>
      </c>
      <c r="F894" t="s">
        <v>119</v>
      </c>
      <c r="G894" s="4">
        <v>30923</v>
      </c>
      <c r="H894" s="4">
        <v>2958100</v>
      </c>
      <c r="K894" t="str">
        <f t="shared" si="28"/>
        <v/>
      </c>
      <c r="L894">
        <f>IF(ISERROR(VLOOKUP(B894,analysis_1!$T$5:$T$857,1,FALSE)),0,1)</f>
        <v>1</v>
      </c>
      <c r="O894" t="str">
        <f t="shared" si="27"/>
        <v>ES</v>
      </c>
      <c r="P894" t="e">
        <f>VLOOKUP(A894,analysis_2!$AI$3:$AI$249,1,FALSE)</f>
        <v>#N/A</v>
      </c>
    </row>
    <row r="895" spans="1:17" x14ac:dyDescent="0.25">
      <c r="A895" t="s">
        <v>49</v>
      </c>
      <c r="B895">
        <v>72741</v>
      </c>
      <c r="C895" t="s">
        <v>163</v>
      </c>
      <c r="D895">
        <v>9999</v>
      </c>
      <c r="E895">
        <v>105001</v>
      </c>
      <c r="F895" t="s">
        <v>163</v>
      </c>
      <c r="G895" s="4">
        <v>1</v>
      </c>
      <c r="H895" s="4">
        <v>1</v>
      </c>
      <c r="J895">
        <v>9000049</v>
      </c>
      <c r="K895">
        <f t="shared" si="28"/>
        <v>72741</v>
      </c>
      <c r="L895" s="6">
        <f>IF(ISERROR(VLOOKUP(B895,analysis_1!$T$5:$T$857,1,FALSE)),0,1)</f>
        <v>1</v>
      </c>
      <c r="M895">
        <f>IFERROR(VLOOKUP(B895,analysis_1!$T$5:$U$857,2,FALSE),0)</f>
        <v>9</v>
      </c>
      <c r="O895" t="str">
        <f t="shared" si="27"/>
        <v>ES_old</v>
      </c>
      <c r="P895" t="e">
        <f>VLOOKUP(A895,analysis_2!$AI$3:$AI$249,1,FALSE)</f>
        <v>#N/A</v>
      </c>
    </row>
    <row r="896" spans="1:17" x14ac:dyDescent="0.25">
      <c r="A896" t="s">
        <v>1808</v>
      </c>
      <c r="B896">
        <v>33488</v>
      </c>
      <c r="C896" t="s">
        <v>1809</v>
      </c>
      <c r="D896">
        <v>3949</v>
      </c>
      <c r="E896">
        <v>103015</v>
      </c>
      <c r="F896" t="s">
        <v>125</v>
      </c>
      <c r="G896" s="4">
        <v>33659</v>
      </c>
      <c r="H896" s="4">
        <v>2958100</v>
      </c>
      <c r="K896" t="str">
        <f t="shared" si="28"/>
        <v/>
      </c>
      <c r="L896">
        <f>IF(ISERROR(VLOOKUP(B896,analysis_1!$T$5:$T$857,1,FALSE)),0,1)</f>
        <v>0</v>
      </c>
      <c r="O896" t="str">
        <f t="shared" si="27"/>
        <v>ESCA</v>
      </c>
      <c r="P896" t="e">
        <f>VLOOKUP(A896,analysis_2!$AI$3:$AI$249,1,FALSE)</f>
        <v>#N/A</v>
      </c>
      <c r="Q896" t="e">
        <f>VLOOKUP(D896,analysis_2!$AJ$12:$AK$37,2,FALSE)</f>
        <v>#N/A</v>
      </c>
    </row>
    <row r="897" spans="1:17" x14ac:dyDescent="0.25">
      <c r="A897" t="s">
        <v>50</v>
      </c>
      <c r="B897">
        <v>9000050</v>
      </c>
      <c r="C897" t="s">
        <v>1810</v>
      </c>
      <c r="D897">
        <v>9999</v>
      </c>
      <c r="E897">
        <v>102004</v>
      </c>
      <c r="F897" t="s">
        <v>125</v>
      </c>
      <c r="G897" s="4">
        <v>42661</v>
      </c>
      <c r="H897" s="4">
        <v>43103</v>
      </c>
      <c r="J897">
        <v>9000050</v>
      </c>
      <c r="K897">
        <f t="shared" si="28"/>
        <v>9000050</v>
      </c>
      <c r="L897">
        <f>IF(ISERROR(VLOOKUP(B897,analysis_1!$T$5:$T$857,1,FALSE)),0,1)</f>
        <v>0</v>
      </c>
      <c r="O897" t="str">
        <f t="shared" si="27"/>
        <v>ESDI</v>
      </c>
      <c r="P897" t="e">
        <f>VLOOKUP(A897,analysis_2!$AI$3:$AI$249,1,FALSE)</f>
        <v>#N/A</v>
      </c>
    </row>
    <row r="898" spans="1:17" x14ac:dyDescent="0.25">
      <c r="A898" t="s">
        <v>1811</v>
      </c>
      <c r="B898">
        <v>866706</v>
      </c>
      <c r="C898" t="s">
        <v>1812</v>
      </c>
      <c r="D898">
        <v>3669</v>
      </c>
      <c r="E898">
        <v>101005</v>
      </c>
      <c r="F898" t="s">
        <v>119</v>
      </c>
      <c r="G898" s="4">
        <v>33147</v>
      </c>
      <c r="H898" s="4">
        <v>2958100</v>
      </c>
      <c r="K898" t="str">
        <f t="shared" si="28"/>
        <v/>
      </c>
      <c r="L898">
        <f>IF(ISERROR(VLOOKUP(B898,analysis_1!$T$5:$T$857,1,FALSE)),0,1)</f>
        <v>0</v>
      </c>
      <c r="O898" t="str">
        <f t="shared" si="27"/>
        <v>ESE</v>
      </c>
      <c r="P898" t="e">
        <f>VLOOKUP(A898,analysis_2!$AI$3:$AI$249,1,FALSE)</f>
        <v>#N/A</v>
      </c>
      <c r="Q898" t="e">
        <f>VLOOKUP(D898,analysis_2!$AJ$12:$AK$37,2,FALSE)</f>
        <v>#N/A</v>
      </c>
    </row>
    <row r="899" spans="1:17" x14ac:dyDescent="0.25">
      <c r="A899" t="s">
        <v>1813</v>
      </c>
      <c r="B899">
        <v>1363829</v>
      </c>
      <c r="C899" t="s">
        <v>1814</v>
      </c>
      <c r="D899">
        <v>6331</v>
      </c>
      <c r="E899">
        <v>104006</v>
      </c>
      <c r="F899" t="s">
        <v>125</v>
      </c>
      <c r="G899" s="4">
        <v>35559</v>
      </c>
      <c r="H899" s="4">
        <v>2958100</v>
      </c>
      <c r="K899" t="str">
        <f t="shared" si="28"/>
        <v/>
      </c>
      <c r="L899">
        <f>IF(ISERROR(VLOOKUP(B899,analysis_1!$T$5:$T$857,1,FALSE)),0,1)</f>
        <v>0</v>
      </c>
      <c r="O899" t="str">
        <f t="shared" ref="O899:O962" si="29">A899</f>
        <v>ESGR</v>
      </c>
      <c r="P899" t="e">
        <f>VLOOKUP(A899,analysis_2!$AI$3:$AI$249,1,FALSE)</f>
        <v>#N/A</v>
      </c>
      <c r="Q899">
        <f>VLOOKUP(D899,analysis_2!$AJ$12:$AK$37,2,FALSE)</f>
        <v>104006</v>
      </c>
    </row>
    <row r="900" spans="1:17" x14ac:dyDescent="0.25">
      <c r="A900" t="s">
        <v>1815</v>
      </c>
      <c r="B900">
        <v>1590714</v>
      </c>
      <c r="C900" t="s">
        <v>1816</v>
      </c>
      <c r="D900">
        <v>2890</v>
      </c>
      <c r="E900">
        <v>110001</v>
      </c>
      <c r="F900" t="s">
        <v>119</v>
      </c>
      <c r="G900" s="4">
        <v>41569</v>
      </c>
      <c r="H900" s="4">
        <v>2958100</v>
      </c>
      <c r="K900" t="str">
        <f t="shared" si="28"/>
        <v/>
      </c>
      <c r="L900">
        <f>IF(ISERROR(VLOOKUP(B900,analysis_1!$T$5:$T$857,1,FALSE)),0,1)</f>
        <v>0</v>
      </c>
      <c r="O900" t="str">
        <f t="shared" si="29"/>
        <v>ESI</v>
      </c>
      <c r="P900" s="16" t="str">
        <f>VLOOKUP(A900,analysis_2!$AI$3:$AI$249,1,FALSE)</f>
        <v>ESI</v>
      </c>
      <c r="Q900" t="e">
        <f>VLOOKUP(D900,analysis_2!$AJ$12:$AK$37,2,FALSE)</f>
        <v>#N/A</v>
      </c>
    </row>
    <row r="901" spans="1:17" x14ac:dyDescent="0.25">
      <c r="A901" t="s">
        <v>1817</v>
      </c>
      <c r="B901">
        <v>33619</v>
      </c>
      <c r="C901" t="s">
        <v>1818</v>
      </c>
      <c r="D901">
        <v>3823</v>
      </c>
      <c r="E901">
        <v>100008</v>
      </c>
      <c r="F901" t="s">
        <v>119</v>
      </c>
      <c r="G901" s="4">
        <v>26787</v>
      </c>
      <c r="H901" s="4">
        <v>43538</v>
      </c>
      <c r="K901" t="str">
        <f t="shared" ref="K901:K964" si="30">IF(J901="","",B901)</f>
        <v/>
      </c>
      <c r="L901">
        <f>IF(ISERROR(VLOOKUP(B901,analysis_1!$T$5:$T$857,1,FALSE)),0,1)</f>
        <v>1</v>
      </c>
      <c r="O901" t="str">
        <f t="shared" si="29"/>
        <v>ESL</v>
      </c>
      <c r="P901" t="e">
        <f>VLOOKUP(A901,analysis_2!$AI$3:$AI$249,1,FALSE)</f>
        <v>#N/A</v>
      </c>
    </row>
    <row r="902" spans="1:17" x14ac:dyDescent="0.25">
      <c r="A902" t="s">
        <v>1819</v>
      </c>
      <c r="B902">
        <v>355999</v>
      </c>
      <c r="C902" t="s">
        <v>1820</v>
      </c>
      <c r="D902">
        <v>5110</v>
      </c>
      <c r="E902">
        <v>999999</v>
      </c>
      <c r="F902" t="s">
        <v>125</v>
      </c>
      <c r="G902" s="4">
        <v>32958</v>
      </c>
      <c r="H902" s="4">
        <v>43496</v>
      </c>
      <c r="K902" t="str">
        <f t="shared" si="30"/>
        <v/>
      </c>
      <c r="L902">
        <f>IF(ISERROR(VLOOKUP(B902,analysis_1!$T$5:$T$857,1,FALSE)),0,1)</f>
        <v>0</v>
      </c>
      <c r="O902" t="str">
        <f t="shared" si="29"/>
        <v>ESND</v>
      </c>
      <c r="P902" t="e">
        <f>VLOOKUP(A902,analysis_2!$AI$3:$AI$249,1,FALSE)</f>
        <v>#N/A</v>
      </c>
      <c r="Q902" t="e">
        <f>VLOOKUP(D902,analysis_2!$AJ$12:$AK$37,2,FALSE)</f>
        <v>#N/A</v>
      </c>
    </row>
    <row r="903" spans="1:17" x14ac:dyDescent="0.25">
      <c r="A903" t="s">
        <v>1821</v>
      </c>
      <c r="B903">
        <v>1448893</v>
      </c>
      <c r="C903" t="s">
        <v>1822</v>
      </c>
      <c r="D903">
        <v>6351</v>
      </c>
      <c r="E903">
        <v>104013</v>
      </c>
      <c r="F903" t="s">
        <v>119</v>
      </c>
      <c r="G903" s="4">
        <v>41578</v>
      </c>
      <c r="H903" s="4">
        <v>2958100</v>
      </c>
      <c r="K903" t="str">
        <f t="shared" si="30"/>
        <v/>
      </c>
      <c r="L903">
        <f>IF(ISERROR(VLOOKUP(B903,analysis_1!$T$5:$T$857,1,FALSE)),0,1)</f>
        <v>0</v>
      </c>
      <c r="O903" t="str">
        <f t="shared" si="29"/>
        <v>ESNT</v>
      </c>
      <c r="P903" t="e">
        <f>VLOOKUP(A903,analysis_2!$AI$3:$AI$249,1,FALSE)</f>
        <v>#N/A</v>
      </c>
      <c r="Q903" t="e">
        <f>VLOOKUP(D903,analysis_2!$AJ$12:$AK$37,2,FALSE)</f>
        <v>#N/A</v>
      </c>
    </row>
    <row r="904" spans="1:17" x14ac:dyDescent="0.25">
      <c r="A904" t="s">
        <v>1823</v>
      </c>
      <c r="B904">
        <v>33533</v>
      </c>
      <c r="C904" t="s">
        <v>1824</v>
      </c>
      <c r="D904">
        <v>3679</v>
      </c>
      <c r="E904">
        <v>101001</v>
      </c>
      <c r="F904" t="s">
        <v>119</v>
      </c>
      <c r="G904" s="4">
        <v>33680</v>
      </c>
      <c r="H904" s="4">
        <v>2958100</v>
      </c>
      <c r="K904" t="str">
        <f t="shared" si="30"/>
        <v/>
      </c>
      <c r="L904">
        <f>IF(ISERROR(VLOOKUP(B904,analysis_1!$T$5:$T$857,1,FALSE)),0,1)</f>
        <v>0</v>
      </c>
      <c r="O904" t="str">
        <f t="shared" si="29"/>
        <v>ESP</v>
      </c>
      <c r="P904" t="e">
        <f>VLOOKUP(A904,analysis_2!$AI$3:$AI$249,1,FALSE)</f>
        <v>#N/A</v>
      </c>
    </row>
    <row r="905" spans="1:17" x14ac:dyDescent="0.25">
      <c r="A905" t="s">
        <v>1825</v>
      </c>
      <c r="B905">
        <v>1434868</v>
      </c>
      <c r="C905" t="s">
        <v>1826</v>
      </c>
      <c r="D905">
        <v>2834</v>
      </c>
      <c r="E905">
        <v>106005</v>
      </c>
      <c r="F905" t="s">
        <v>125</v>
      </c>
      <c r="G905" s="4">
        <v>41451</v>
      </c>
      <c r="H905" s="4">
        <v>2958100</v>
      </c>
      <c r="K905" t="str">
        <f t="shared" si="30"/>
        <v/>
      </c>
      <c r="L905">
        <f>IF(ISERROR(VLOOKUP(B905,analysis_1!$T$5:$T$857,1,FALSE)),0,1)</f>
        <v>0</v>
      </c>
      <c r="O905" t="str">
        <f t="shared" si="29"/>
        <v>ESPR</v>
      </c>
      <c r="P905" t="e">
        <f>VLOOKUP(A905,analysis_2!$AI$3:$AI$249,1,FALSE)</f>
        <v>#N/A</v>
      </c>
      <c r="Q905" t="e">
        <f>VLOOKUP(D905,analysis_2!$AJ$12:$AK$37,2,FALSE)</f>
        <v>#N/A</v>
      </c>
    </row>
    <row r="906" spans="1:17" x14ac:dyDescent="0.25">
      <c r="A906" t="s">
        <v>1827</v>
      </c>
      <c r="B906">
        <v>1541401</v>
      </c>
      <c r="C906" t="s">
        <v>1828</v>
      </c>
      <c r="D906">
        <v>6798</v>
      </c>
      <c r="E906">
        <v>109001</v>
      </c>
      <c r="F906" t="s">
        <v>119</v>
      </c>
      <c r="G906" s="4">
        <v>41549</v>
      </c>
      <c r="H906" s="4">
        <v>2958100</v>
      </c>
      <c r="K906" t="str">
        <f t="shared" si="30"/>
        <v/>
      </c>
      <c r="L906">
        <f>IF(ISERROR(VLOOKUP(B906,analysis_1!$T$5:$T$857,1,FALSE)),0,1)</f>
        <v>0</v>
      </c>
      <c r="O906" t="str">
        <f t="shared" si="29"/>
        <v>ESRT</v>
      </c>
      <c r="P906" t="str">
        <f>VLOOKUP(A906,analysis_2!$AI$3:$AI$249,1,FALSE)</f>
        <v>ESRT</v>
      </c>
    </row>
    <row r="907" spans="1:17" x14ac:dyDescent="0.25">
      <c r="A907" t="s">
        <v>1829</v>
      </c>
      <c r="B907">
        <v>1532063</v>
      </c>
      <c r="C907" t="s">
        <v>1830</v>
      </c>
      <c r="D907">
        <v>5912</v>
      </c>
      <c r="E907">
        <v>106006</v>
      </c>
      <c r="F907" t="s">
        <v>125</v>
      </c>
      <c r="G907" s="4">
        <v>33764</v>
      </c>
      <c r="H907" s="4">
        <v>43454</v>
      </c>
      <c r="K907" t="str">
        <f t="shared" si="30"/>
        <v/>
      </c>
      <c r="L907">
        <f>IF(ISERROR(VLOOKUP(B907,analysis_1!$T$5:$T$857,1,FALSE)),0,1)</f>
        <v>1</v>
      </c>
      <c r="O907" t="str">
        <f t="shared" si="29"/>
        <v>ESRX</v>
      </c>
      <c r="P907" t="e">
        <f>VLOOKUP(A907,analysis_2!$AI$3:$AI$249,1,FALSE)</f>
        <v>#N/A</v>
      </c>
    </row>
    <row r="908" spans="1:17" x14ac:dyDescent="0.25">
      <c r="A908" t="s">
        <v>1831</v>
      </c>
      <c r="B908">
        <v>920522</v>
      </c>
      <c r="C908" t="s">
        <v>1832</v>
      </c>
      <c r="D908">
        <v>6798</v>
      </c>
      <c r="E908">
        <v>109001</v>
      </c>
      <c r="F908" t="s">
        <v>119</v>
      </c>
      <c r="G908" s="4">
        <v>34492</v>
      </c>
      <c r="H908" s="4">
        <v>2958100</v>
      </c>
      <c r="K908" t="str">
        <f t="shared" si="30"/>
        <v/>
      </c>
      <c r="L908">
        <f>IF(ISERROR(VLOOKUP(B908,analysis_1!$T$5:$T$857,1,FALSE)),0,1)</f>
        <v>1</v>
      </c>
      <c r="O908" t="str">
        <f t="shared" si="29"/>
        <v>ESS</v>
      </c>
      <c r="P908" t="e">
        <f>VLOOKUP(A908,analysis_2!$AI$3:$AI$249,1,FALSE)</f>
        <v>#N/A</v>
      </c>
    </row>
    <row r="909" spans="1:17" x14ac:dyDescent="0.25">
      <c r="A909" t="s">
        <v>51</v>
      </c>
      <c r="B909">
        <v>314808</v>
      </c>
      <c r="C909" t="s">
        <v>163</v>
      </c>
      <c r="D909">
        <v>9999</v>
      </c>
      <c r="E909">
        <v>107006</v>
      </c>
      <c r="F909" t="s">
        <v>163</v>
      </c>
      <c r="G909" s="4">
        <v>1</v>
      </c>
      <c r="H909" s="4">
        <v>1</v>
      </c>
      <c r="J909">
        <v>9000051</v>
      </c>
      <c r="K909">
        <f t="shared" si="30"/>
        <v>314808</v>
      </c>
      <c r="L909" s="6">
        <f>IF(ISERROR(VLOOKUP(B909,analysis_1!$T$5:$T$857,1,FALSE)),0,1)</f>
        <v>1</v>
      </c>
      <c r="M909">
        <f>IFERROR(VLOOKUP(B909,analysis_1!$T$5:$U$857,2,FALSE),0)</f>
        <v>15</v>
      </c>
      <c r="O909" t="str">
        <f t="shared" si="29"/>
        <v>ESV</v>
      </c>
      <c r="P909" t="e">
        <f>VLOOKUP(A909,analysis_2!$AI$3:$AI$249,1,FALSE)</f>
        <v>#N/A</v>
      </c>
    </row>
    <row r="910" spans="1:17" x14ac:dyDescent="0.25">
      <c r="A910" t="s">
        <v>1833</v>
      </c>
      <c r="B910">
        <v>1276187</v>
      </c>
      <c r="C910" t="s">
        <v>1834</v>
      </c>
      <c r="D910">
        <v>4922</v>
      </c>
      <c r="E910">
        <v>107003</v>
      </c>
      <c r="F910" t="s">
        <v>119</v>
      </c>
      <c r="G910" s="4">
        <v>43390</v>
      </c>
      <c r="H910" s="4">
        <v>2958100</v>
      </c>
      <c r="K910" t="str">
        <f t="shared" si="30"/>
        <v/>
      </c>
      <c r="L910" s="6">
        <f>IF(ISERROR(VLOOKUP(B910,analysis_1!$T$5:$T$857,1,FALSE)),0,1)</f>
        <v>1</v>
      </c>
      <c r="M910">
        <f>IFERROR(VLOOKUP(B910,analysis_1!$T$5:$U$857,2,FALSE),0)</f>
        <v>1</v>
      </c>
      <c r="O910" t="str">
        <f t="shared" si="29"/>
        <v>ET</v>
      </c>
      <c r="P910" s="16" t="str">
        <f>VLOOKUP(A910,analysis_2!$AI$3:$AI$249,1,FALSE)</f>
        <v>ET</v>
      </c>
      <c r="Q910">
        <f>VLOOKUP(D910,analysis_2!$AJ$12:$AK$37,2,FALSE)</f>
        <v>107003</v>
      </c>
    </row>
    <row r="911" spans="1:17" x14ac:dyDescent="0.25">
      <c r="A911" t="s">
        <v>52</v>
      </c>
      <c r="B911">
        <v>9000052</v>
      </c>
      <c r="C911" t="s">
        <v>163</v>
      </c>
      <c r="D911">
        <v>9999</v>
      </c>
      <c r="E911">
        <v>100001</v>
      </c>
      <c r="F911" t="s">
        <v>163</v>
      </c>
      <c r="G911" s="4">
        <v>1</v>
      </c>
      <c r="H911" s="4">
        <v>1</v>
      </c>
      <c r="J911">
        <v>9000052</v>
      </c>
      <c r="K911">
        <f t="shared" si="30"/>
        <v>9000052</v>
      </c>
      <c r="L911">
        <f>IF(ISERROR(VLOOKUP(B911,analysis_1!$T$5:$T$857,1,FALSE)),0,1)</f>
        <v>0</v>
      </c>
      <c r="O911" t="str">
        <f t="shared" si="29"/>
        <v>ETEC</v>
      </c>
      <c r="P911" t="e">
        <f>VLOOKUP(A911,analysis_2!$AI$3:$AI$249,1,FALSE)</f>
        <v>#N/A</v>
      </c>
      <c r="Q911" t="e">
        <f>VLOOKUP(D911,analysis_2!$AJ$12:$AK$37,2,FALSE)</f>
        <v>#N/A</v>
      </c>
    </row>
    <row r="912" spans="1:17" x14ac:dyDescent="0.25">
      <c r="A912" t="s">
        <v>1835</v>
      </c>
      <c r="B912">
        <v>1015780</v>
      </c>
      <c r="C912" t="s">
        <v>1836</v>
      </c>
      <c r="D912">
        <v>6035</v>
      </c>
      <c r="E912">
        <v>104003</v>
      </c>
      <c r="F912" t="s">
        <v>125</v>
      </c>
      <c r="G912" s="4">
        <v>35293</v>
      </c>
      <c r="H912" s="4">
        <v>2958100</v>
      </c>
      <c r="K912" t="str">
        <f t="shared" si="30"/>
        <v/>
      </c>
      <c r="L912">
        <f>IF(ISERROR(VLOOKUP(B912,analysis_1!$T$5:$T$857,1,FALSE)),0,1)</f>
        <v>1</v>
      </c>
      <c r="O912" t="str">
        <f t="shared" si="29"/>
        <v>ETFC</v>
      </c>
      <c r="P912" t="e">
        <f>VLOOKUP(A912,analysis_2!$AI$3:$AI$249,1,FALSE)</f>
        <v>#N/A</v>
      </c>
    </row>
    <row r="913" spans="1:17" x14ac:dyDescent="0.25">
      <c r="A913" t="s">
        <v>1837</v>
      </c>
      <c r="B913">
        <v>896156</v>
      </c>
      <c r="C913" t="s">
        <v>1838</v>
      </c>
      <c r="D913">
        <v>2511</v>
      </c>
      <c r="E913">
        <v>999999</v>
      </c>
      <c r="F913" t="s">
        <v>119</v>
      </c>
      <c r="G913" s="4">
        <v>34044</v>
      </c>
      <c r="H913" s="4">
        <v>2958100</v>
      </c>
      <c r="K913" t="str">
        <f t="shared" si="30"/>
        <v/>
      </c>
      <c r="L913">
        <f>IF(ISERROR(VLOOKUP(B913,analysis_1!$T$5:$T$857,1,FALSE)),0,1)</f>
        <v>0</v>
      </c>
      <c r="O913" t="str">
        <f t="shared" si="29"/>
        <v>ETH</v>
      </c>
      <c r="P913" t="e">
        <f>VLOOKUP(A913,analysis_2!$AI$3:$AI$249,1,FALSE)</f>
        <v>#N/A</v>
      </c>
      <c r="Q913" t="e">
        <f>VLOOKUP(D913,analysis_2!$AJ$12:$AK$37,2,FALSE)</f>
        <v>#N/A</v>
      </c>
    </row>
    <row r="914" spans="1:17" x14ac:dyDescent="0.25">
      <c r="A914" t="s">
        <v>1839</v>
      </c>
      <c r="B914">
        <v>1067837</v>
      </c>
      <c r="C914" t="s">
        <v>1840</v>
      </c>
      <c r="D914">
        <v>4832</v>
      </c>
      <c r="E914">
        <v>103001</v>
      </c>
      <c r="F914" t="s">
        <v>119</v>
      </c>
      <c r="G914" s="4">
        <v>36189</v>
      </c>
      <c r="H914" s="4">
        <v>2958100</v>
      </c>
      <c r="K914" t="str">
        <f t="shared" si="30"/>
        <v/>
      </c>
      <c r="L914">
        <f>IF(ISERROR(VLOOKUP(B914,analysis_1!$T$5:$T$857,1,FALSE)),0,1)</f>
        <v>0</v>
      </c>
      <c r="O914" t="str">
        <f t="shared" si="29"/>
        <v>ETM</v>
      </c>
      <c r="P914" t="e">
        <f>VLOOKUP(A914,analysis_2!$AI$3:$AI$249,1,FALSE)</f>
        <v>#N/A</v>
      </c>
    </row>
    <row r="915" spans="1:17" x14ac:dyDescent="0.25">
      <c r="A915" t="s">
        <v>1841</v>
      </c>
      <c r="B915">
        <v>1551182</v>
      </c>
      <c r="C915" t="s">
        <v>1842</v>
      </c>
      <c r="D915">
        <v>3590</v>
      </c>
      <c r="E915">
        <v>100001</v>
      </c>
      <c r="F915" t="s">
        <v>119</v>
      </c>
      <c r="G915" s="4">
        <v>26451</v>
      </c>
      <c r="H915" s="4">
        <v>2958100</v>
      </c>
      <c r="K915" t="str">
        <f t="shared" si="30"/>
        <v/>
      </c>
      <c r="L915">
        <f>IF(ISERROR(VLOOKUP(B915,analysis_1!$T$5:$T$857,1,FALSE)),0,1)</f>
        <v>1</v>
      </c>
      <c r="O915" t="str">
        <f t="shared" si="29"/>
        <v>ETN</v>
      </c>
      <c r="P915" t="e">
        <f>VLOOKUP(A915,analysis_2!$AI$3:$AI$249,1,FALSE)</f>
        <v>#N/A</v>
      </c>
    </row>
    <row r="916" spans="1:17" x14ac:dyDescent="0.25">
      <c r="A916" t="s">
        <v>1843</v>
      </c>
      <c r="B916">
        <v>65984</v>
      </c>
      <c r="C916" t="s">
        <v>1844</v>
      </c>
      <c r="D916">
        <v>4911</v>
      </c>
      <c r="E916">
        <v>105001</v>
      </c>
      <c r="F916" t="s">
        <v>119</v>
      </c>
      <c r="G916" s="4">
        <v>26451</v>
      </c>
      <c r="H916" s="4">
        <v>2958100</v>
      </c>
      <c r="K916" t="str">
        <f t="shared" si="30"/>
        <v/>
      </c>
      <c r="L916">
        <f>IF(ISERROR(VLOOKUP(B916,analysis_1!$T$5:$T$857,1,FALSE)),0,1)</f>
        <v>1</v>
      </c>
      <c r="O916" t="str">
        <f t="shared" si="29"/>
        <v>ETR</v>
      </c>
      <c r="P916" t="e">
        <f>VLOOKUP(A916,analysis_2!$AI$3:$AI$249,1,FALSE)</f>
        <v>#N/A</v>
      </c>
    </row>
    <row r="917" spans="1:17" x14ac:dyDescent="0.25">
      <c r="A917" t="s">
        <v>1845</v>
      </c>
      <c r="B917">
        <v>1370637</v>
      </c>
      <c r="C917" t="s">
        <v>1846</v>
      </c>
      <c r="D917">
        <v>7389</v>
      </c>
      <c r="E917">
        <v>103002</v>
      </c>
      <c r="F917" t="s">
        <v>125</v>
      </c>
      <c r="G917" s="4">
        <v>42110</v>
      </c>
      <c r="H917" s="4">
        <v>2958100</v>
      </c>
      <c r="K917" t="str">
        <f t="shared" si="30"/>
        <v/>
      </c>
      <c r="L917">
        <f>IF(ISERROR(VLOOKUP(B917,analysis_1!$T$5:$T$857,1,FALSE)),0,1)</f>
        <v>0</v>
      </c>
      <c r="O917" t="str">
        <f t="shared" si="29"/>
        <v>ETSY</v>
      </c>
      <c r="P917" t="e">
        <f>VLOOKUP(A917,analysis_2!$AI$3:$AI$249,1,FALSE)</f>
        <v>#N/A</v>
      </c>
    </row>
    <row r="918" spans="1:17" x14ac:dyDescent="0.25">
      <c r="A918" t="s">
        <v>1847</v>
      </c>
      <c r="B918">
        <v>350797</v>
      </c>
      <c r="C918" t="s">
        <v>1848</v>
      </c>
      <c r="D918">
        <v>6282</v>
      </c>
      <c r="E918">
        <v>104001</v>
      </c>
      <c r="F918" t="s">
        <v>119</v>
      </c>
      <c r="G918" s="4">
        <v>32959</v>
      </c>
      <c r="H918" s="4">
        <v>2958100</v>
      </c>
      <c r="K918" t="str">
        <f t="shared" si="30"/>
        <v/>
      </c>
      <c r="L918">
        <f>IF(ISERROR(VLOOKUP(B918,analysis_1!$T$5:$T$857,1,FALSE)),0,1)</f>
        <v>0</v>
      </c>
      <c r="O918" t="str">
        <f t="shared" si="29"/>
        <v>EV</v>
      </c>
      <c r="P918" t="e">
        <f>VLOOKUP(A918,analysis_2!$AI$3:$AI$249,1,FALSE)</f>
        <v>#N/A</v>
      </c>
    </row>
    <row r="919" spans="1:17" x14ac:dyDescent="0.25">
      <c r="A919" t="s">
        <v>1849</v>
      </c>
      <c r="B919">
        <v>1592057</v>
      </c>
      <c r="C919" t="s">
        <v>1850</v>
      </c>
      <c r="D919">
        <v>2400</v>
      </c>
      <c r="E919">
        <v>110002</v>
      </c>
      <c r="F919" t="s">
        <v>119</v>
      </c>
      <c r="G919" s="4">
        <v>42123</v>
      </c>
      <c r="H919" s="4">
        <v>2958100</v>
      </c>
      <c r="K919" t="str">
        <f t="shared" si="30"/>
        <v/>
      </c>
      <c r="L919">
        <f>IF(ISERROR(VLOOKUP(B919,analysis_1!$T$5:$T$857,1,FALSE)),0,1)</f>
        <v>0</v>
      </c>
      <c r="O919" t="str">
        <f t="shared" si="29"/>
        <v>EVA</v>
      </c>
      <c r="P919" t="e">
        <f>VLOOKUP(A919,analysis_2!$AI$3:$AI$249,1,FALSE)</f>
        <v>#N/A</v>
      </c>
    </row>
    <row r="920" spans="1:17" x14ac:dyDescent="0.25">
      <c r="A920" t="s">
        <v>1851</v>
      </c>
      <c r="B920">
        <v>1437352</v>
      </c>
      <c r="C920" t="s">
        <v>1852</v>
      </c>
      <c r="D920">
        <v>7372</v>
      </c>
      <c r="E920">
        <v>101003</v>
      </c>
      <c r="F920" t="s">
        <v>125</v>
      </c>
      <c r="G920" s="4">
        <v>42629</v>
      </c>
      <c r="H920" s="4">
        <v>2958100</v>
      </c>
      <c r="K920" t="str">
        <f t="shared" si="30"/>
        <v/>
      </c>
      <c r="L920">
        <f>IF(ISERROR(VLOOKUP(B920,analysis_1!$T$5:$T$857,1,FALSE)),0,1)</f>
        <v>0</v>
      </c>
      <c r="O920" t="str">
        <f t="shared" si="29"/>
        <v>EVBG</v>
      </c>
      <c r="P920" t="e">
        <f>VLOOKUP(A920,analysis_2!$AI$3:$AI$249,1,FALSE)</f>
        <v>#N/A</v>
      </c>
    </row>
    <row r="921" spans="1:17" x14ac:dyDescent="0.25">
      <c r="A921" t="s">
        <v>1853</v>
      </c>
      <c r="B921">
        <v>1109116</v>
      </c>
      <c r="C921" t="s">
        <v>1854</v>
      </c>
      <c r="D921">
        <v>4833</v>
      </c>
      <c r="E921">
        <v>103001</v>
      </c>
      <c r="F921" t="s">
        <v>119</v>
      </c>
      <c r="G921" s="4">
        <v>36740</v>
      </c>
      <c r="H921" s="4">
        <v>2958100</v>
      </c>
      <c r="K921" t="str">
        <f t="shared" si="30"/>
        <v/>
      </c>
      <c r="L921">
        <f>IF(ISERROR(VLOOKUP(B921,analysis_1!$T$5:$T$857,1,FALSE)),0,1)</f>
        <v>0</v>
      </c>
      <c r="O921" t="str">
        <f t="shared" si="29"/>
        <v>EVC</v>
      </c>
      <c r="P921" t="e">
        <f>VLOOKUP(A921,analysis_2!$AI$3:$AI$249,1,FALSE)</f>
        <v>#N/A</v>
      </c>
    </row>
    <row r="922" spans="1:17" x14ac:dyDescent="0.25">
      <c r="A922" t="s">
        <v>1855</v>
      </c>
      <c r="B922">
        <v>1628908</v>
      </c>
      <c r="C922" t="s">
        <v>1856</v>
      </c>
      <c r="D922">
        <v>8741</v>
      </c>
      <c r="E922">
        <v>101003</v>
      </c>
      <c r="F922" t="s">
        <v>119</v>
      </c>
      <c r="G922" s="4">
        <v>42160</v>
      </c>
      <c r="H922" s="4">
        <v>2958100</v>
      </c>
      <c r="K922" t="str">
        <f t="shared" si="30"/>
        <v/>
      </c>
      <c r="L922">
        <f>IF(ISERROR(VLOOKUP(B922,analysis_1!$T$5:$T$857,1,FALSE)),0,1)</f>
        <v>0</v>
      </c>
      <c r="O922" t="str">
        <f t="shared" si="29"/>
        <v>EVH</v>
      </c>
      <c r="P922" t="e">
        <f>VLOOKUP(A922,analysis_2!$AI$3:$AI$249,1,FALSE)</f>
        <v>#N/A</v>
      </c>
    </row>
    <row r="923" spans="1:17" x14ac:dyDescent="0.25">
      <c r="A923" t="s">
        <v>1857</v>
      </c>
      <c r="B923">
        <v>1678531</v>
      </c>
      <c r="C923" t="s">
        <v>1858</v>
      </c>
      <c r="D923">
        <v>8011</v>
      </c>
      <c r="E923">
        <v>999999</v>
      </c>
      <c r="F923" t="s">
        <v>119</v>
      </c>
      <c r="G923" s="4">
        <v>41500</v>
      </c>
      <c r="H923" s="4">
        <v>43448</v>
      </c>
      <c r="K923" t="str">
        <f t="shared" si="30"/>
        <v/>
      </c>
      <c r="L923">
        <f>IF(ISERROR(VLOOKUP(B923,analysis_1!$T$5:$T$857,1,FALSE)),0,1)</f>
        <v>0</v>
      </c>
      <c r="O923" t="str">
        <f t="shared" si="29"/>
        <v>EVHC</v>
      </c>
      <c r="P923" t="e">
        <f>VLOOKUP(A923,analysis_2!$AI$3:$AI$249,1,FALSE)</f>
        <v>#N/A</v>
      </c>
      <c r="Q923" t="e">
        <f>VLOOKUP(D923,analysis_2!$AJ$12:$AK$37,2,FALSE)</f>
        <v>#N/A</v>
      </c>
    </row>
    <row r="924" spans="1:17" x14ac:dyDescent="0.25">
      <c r="A924" t="s">
        <v>1859</v>
      </c>
      <c r="B924">
        <v>65312</v>
      </c>
      <c r="C924" t="s">
        <v>1860</v>
      </c>
      <c r="D924">
        <v>7200</v>
      </c>
      <c r="E924">
        <v>103020</v>
      </c>
      <c r="F924" t="s">
        <v>119</v>
      </c>
      <c r="G924" s="4">
        <v>32959</v>
      </c>
      <c r="H924" s="4">
        <v>2958100</v>
      </c>
      <c r="K924" t="str">
        <f t="shared" si="30"/>
        <v/>
      </c>
      <c r="L924">
        <f>IF(ISERROR(VLOOKUP(B924,analysis_1!$T$5:$T$857,1,FALSE)),0,1)</f>
        <v>0</v>
      </c>
      <c r="O924" t="str">
        <f t="shared" si="29"/>
        <v>EVI</v>
      </c>
      <c r="P924" t="e">
        <f>VLOOKUP(A924,analysis_2!$AI$3:$AI$249,1,FALSE)</f>
        <v>#N/A</v>
      </c>
    </row>
    <row r="925" spans="1:17" x14ac:dyDescent="0.25">
      <c r="A925" t="s">
        <v>1861</v>
      </c>
      <c r="B925">
        <v>1694665</v>
      </c>
      <c r="C925" t="s">
        <v>1862</v>
      </c>
      <c r="D925">
        <v>2834</v>
      </c>
      <c r="E925">
        <v>106002</v>
      </c>
      <c r="F925" t="s">
        <v>125</v>
      </c>
      <c r="G925" s="4">
        <v>43228</v>
      </c>
      <c r="H925" s="4">
        <v>2958100</v>
      </c>
      <c r="K925" t="str">
        <f t="shared" si="30"/>
        <v/>
      </c>
      <c r="L925">
        <f>IF(ISERROR(VLOOKUP(B925,analysis_1!$T$5:$T$857,1,FALSE)),0,1)</f>
        <v>0</v>
      </c>
      <c r="O925" t="str">
        <f t="shared" si="29"/>
        <v>EVLO</v>
      </c>
      <c r="P925" t="e">
        <f>VLOOKUP(A925,analysis_2!$AI$3:$AI$249,1,FALSE)</f>
        <v>#N/A</v>
      </c>
    </row>
    <row r="926" spans="1:17" x14ac:dyDescent="0.25">
      <c r="A926" t="s">
        <v>1863</v>
      </c>
      <c r="B926">
        <v>1704596</v>
      </c>
      <c r="C926" t="s">
        <v>1864</v>
      </c>
      <c r="D926">
        <v>7389</v>
      </c>
      <c r="E926">
        <v>100002</v>
      </c>
      <c r="F926" t="s">
        <v>125</v>
      </c>
      <c r="G926" s="4">
        <v>43243</v>
      </c>
      <c r="H926" s="4">
        <v>2958100</v>
      </c>
      <c r="K926" t="str">
        <f t="shared" si="30"/>
        <v/>
      </c>
      <c r="L926">
        <f>IF(ISERROR(VLOOKUP(B926,analysis_1!$T$5:$T$857,1,FALSE)),0,1)</f>
        <v>0</v>
      </c>
      <c r="O926" t="str">
        <f t="shared" si="29"/>
        <v>EVOP</v>
      </c>
      <c r="P926" t="e">
        <f>VLOOKUP(A926,analysis_2!$AI$3:$AI$249,1,FALSE)</f>
        <v>#N/A</v>
      </c>
      <c r="Q926">
        <f>VLOOKUP(D926,analysis_2!$AJ$12:$AK$37,2,FALSE)</f>
        <v>100002</v>
      </c>
    </row>
    <row r="927" spans="1:17" x14ac:dyDescent="0.25">
      <c r="A927" t="s">
        <v>1865</v>
      </c>
      <c r="B927">
        <v>1360901</v>
      </c>
      <c r="C927" t="s">
        <v>1866</v>
      </c>
      <c r="D927">
        <v>6282</v>
      </c>
      <c r="E927">
        <v>104002</v>
      </c>
      <c r="F927" t="s">
        <v>119</v>
      </c>
      <c r="G927" s="4">
        <v>38943</v>
      </c>
      <c r="H927" s="4">
        <v>2958100</v>
      </c>
      <c r="K927" t="str">
        <f t="shared" si="30"/>
        <v/>
      </c>
      <c r="L927">
        <f>IF(ISERROR(VLOOKUP(B927,analysis_1!$T$5:$T$857,1,FALSE)),0,1)</f>
        <v>0</v>
      </c>
      <c r="O927" t="str">
        <f t="shared" si="29"/>
        <v>EVR</v>
      </c>
      <c r="P927" t="e">
        <f>VLOOKUP(A927,analysis_2!$AI$3:$AI$249,1,FALSE)</f>
        <v>#N/A</v>
      </c>
      <c r="Q927" t="e">
        <f>VLOOKUP(D927,analysis_2!$AJ$12:$AK$37,2,FALSE)</f>
        <v>#N/A</v>
      </c>
    </row>
    <row r="928" spans="1:17" x14ac:dyDescent="0.25">
      <c r="A928" t="s">
        <v>1867</v>
      </c>
      <c r="B928">
        <v>1711269</v>
      </c>
      <c r="C928" t="s">
        <v>1868</v>
      </c>
      <c r="D928">
        <v>4931</v>
      </c>
      <c r="E928">
        <v>105001</v>
      </c>
      <c r="F928" t="s">
        <v>119</v>
      </c>
      <c r="G928" s="4">
        <v>43255</v>
      </c>
      <c r="H928" s="4">
        <v>2958100</v>
      </c>
      <c r="K928" t="str">
        <f t="shared" si="30"/>
        <v/>
      </c>
      <c r="L928" s="6">
        <f>IF(ISERROR(VLOOKUP(B928,analysis_1!$T$5:$T$857,1,FALSE)),0,1)</f>
        <v>1</v>
      </c>
      <c r="M928">
        <f>IFERROR(VLOOKUP(B928,analysis_1!$T$5:$U$857,2,FALSE),0)</f>
        <v>1</v>
      </c>
      <c r="O928" t="str">
        <f t="shared" si="29"/>
        <v>EVRG</v>
      </c>
      <c r="P928" s="16" t="str">
        <f>VLOOKUP(A928,analysis_2!$AI$3:$AI$249,1,FALSE)</f>
        <v>EVRG</v>
      </c>
      <c r="Q928">
        <f>VLOOKUP(D928,analysis_2!$AJ$12:$AK$37,2,FALSE)</f>
        <v>105001</v>
      </c>
    </row>
    <row r="929" spans="1:17" x14ac:dyDescent="0.25">
      <c r="A929" t="s">
        <v>1869</v>
      </c>
      <c r="B929">
        <v>1318568</v>
      </c>
      <c r="C929" t="s">
        <v>1870</v>
      </c>
      <c r="D929">
        <v>6199</v>
      </c>
      <c r="E929">
        <v>104007</v>
      </c>
      <c r="F929" t="s">
        <v>119</v>
      </c>
      <c r="G929" s="4">
        <v>42240</v>
      </c>
      <c r="H929" s="4">
        <v>2958100</v>
      </c>
      <c r="K929" t="str">
        <f t="shared" si="30"/>
        <v/>
      </c>
      <c r="L929">
        <f>IF(ISERROR(VLOOKUP(B929,analysis_1!$T$5:$T$857,1,FALSE)),0,1)</f>
        <v>0</v>
      </c>
      <c r="O929" t="str">
        <f t="shared" si="29"/>
        <v>EVRI</v>
      </c>
      <c r="P929" t="e">
        <f>VLOOKUP(A929,analysis_2!$AI$3:$AI$249,1,FALSE)</f>
        <v>#N/A</v>
      </c>
      <c r="Q929" t="e">
        <f>VLOOKUP(D929,analysis_2!$AJ$12:$AK$37,2,FALSE)</f>
        <v>#N/A</v>
      </c>
    </row>
    <row r="930" spans="1:17" x14ac:dyDescent="0.25">
      <c r="A930" t="s">
        <v>1871</v>
      </c>
      <c r="B930">
        <v>1559865</v>
      </c>
      <c r="C930" t="s">
        <v>1872</v>
      </c>
      <c r="D930">
        <v>7374</v>
      </c>
      <c r="E930">
        <v>100002</v>
      </c>
      <c r="F930" t="s">
        <v>119</v>
      </c>
      <c r="G930" s="4">
        <v>41376</v>
      </c>
      <c r="H930" s="4">
        <v>2958100</v>
      </c>
      <c r="K930" t="str">
        <f t="shared" si="30"/>
        <v/>
      </c>
      <c r="L930">
        <f>IF(ISERROR(VLOOKUP(B930,analysis_1!$T$5:$T$857,1,FALSE)),0,1)</f>
        <v>0</v>
      </c>
      <c r="O930" t="str">
        <f t="shared" si="29"/>
        <v>EVTC</v>
      </c>
      <c r="P930" t="e">
        <f>VLOOKUP(A930,analysis_2!$AI$3:$AI$249,1,FALSE)</f>
        <v>#N/A</v>
      </c>
      <c r="Q930" t="e">
        <f>VLOOKUP(D930,analysis_2!$AJ$12:$AK$37,2,FALSE)</f>
        <v>#N/A</v>
      </c>
    </row>
    <row r="931" spans="1:17" x14ac:dyDescent="0.25">
      <c r="A931" t="s">
        <v>1873</v>
      </c>
      <c r="B931">
        <v>1099800</v>
      </c>
      <c r="C931" t="s">
        <v>1874</v>
      </c>
      <c r="D931">
        <v>3842</v>
      </c>
      <c r="E931">
        <v>106004</v>
      </c>
      <c r="F931" t="s">
        <v>119</v>
      </c>
      <c r="G931" s="4">
        <v>36612</v>
      </c>
      <c r="H931" s="4">
        <v>2958100</v>
      </c>
      <c r="K931" t="str">
        <f t="shared" si="30"/>
        <v/>
      </c>
      <c r="L931">
        <f>IF(ISERROR(VLOOKUP(B931,analysis_1!$T$5:$T$857,1,FALSE)),0,1)</f>
        <v>1</v>
      </c>
      <c r="O931" t="str">
        <f t="shared" si="29"/>
        <v>EW</v>
      </c>
      <c r="P931" t="e">
        <f>VLOOKUP(A931,analysis_2!$AI$3:$AI$249,1,FALSE)</f>
        <v>#N/A</v>
      </c>
    </row>
    <row r="932" spans="1:17" x14ac:dyDescent="0.25">
      <c r="A932" t="s">
        <v>1875</v>
      </c>
      <c r="B932">
        <v>1069157</v>
      </c>
      <c r="C932" t="s">
        <v>1876</v>
      </c>
      <c r="D932">
        <v>6022</v>
      </c>
      <c r="E932">
        <v>104002</v>
      </c>
      <c r="F932" t="s">
        <v>125</v>
      </c>
      <c r="G932" s="4">
        <v>36194</v>
      </c>
      <c r="H932" s="4">
        <v>2958100</v>
      </c>
      <c r="K932" t="str">
        <f t="shared" si="30"/>
        <v/>
      </c>
      <c r="L932">
        <f>IF(ISERROR(VLOOKUP(B932,analysis_1!$T$5:$T$857,1,FALSE)),0,1)</f>
        <v>1</v>
      </c>
      <c r="O932" t="str">
        <f t="shared" si="29"/>
        <v>EWBC</v>
      </c>
      <c r="P932" t="e">
        <f>VLOOKUP(A932,analysis_2!$AI$3:$AI$249,1,FALSE)</f>
        <v>#N/A</v>
      </c>
    </row>
    <row r="933" spans="1:17" x14ac:dyDescent="0.25">
      <c r="A933" t="s">
        <v>1877</v>
      </c>
      <c r="B933">
        <v>890264</v>
      </c>
      <c r="C933" t="s">
        <v>1878</v>
      </c>
      <c r="D933">
        <v>7372</v>
      </c>
      <c r="E933">
        <v>101003</v>
      </c>
      <c r="F933" t="s">
        <v>125</v>
      </c>
      <c r="G933" s="4">
        <v>41088</v>
      </c>
      <c r="H933" s="4">
        <v>43056</v>
      </c>
      <c r="K933" t="str">
        <f t="shared" si="30"/>
        <v/>
      </c>
      <c r="L933">
        <f>IF(ISERROR(VLOOKUP(B933,analysis_1!$T$5:$T$857,1,FALSE)),0,1)</f>
        <v>0</v>
      </c>
      <c r="O933" t="str">
        <f t="shared" si="29"/>
        <v>EXA</v>
      </c>
      <c r="P933" t="e">
        <f>VLOOKUP(A933,analysis_2!$AI$3:$AI$249,1,FALSE)</f>
        <v>#N/A</v>
      </c>
    </row>
    <row r="934" spans="1:17" x14ac:dyDescent="0.25">
      <c r="A934" t="s">
        <v>1879</v>
      </c>
      <c r="B934">
        <v>1124140</v>
      </c>
      <c r="C934" t="s">
        <v>1880</v>
      </c>
      <c r="D934">
        <v>8731</v>
      </c>
      <c r="E934">
        <v>106001</v>
      </c>
      <c r="F934" t="s">
        <v>125</v>
      </c>
      <c r="G934" s="4">
        <v>36923</v>
      </c>
      <c r="H934" s="4">
        <v>2958100</v>
      </c>
      <c r="K934" t="str">
        <f t="shared" si="30"/>
        <v/>
      </c>
      <c r="L934">
        <f>IF(ISERROR(VLOOKUP(B934,analysis_1!$T$5:$T$857,1,FALSE)),0,1)</f>
        <v>0</v>
      </c>
      <c r="O934" t="str">
        <f t="shared" si="29"/>
        <v>EXAS</v>
      </c>
      <c r="P934" t="e">
        <f>VLOOKUP(A934,analysis_2!$AI$3:$AI$249,1,FALSE)</f>
        <v>#N/A</v>
      </c>
    </row>
    <row r="935" spans="1:17" x14ac:dyDescent="0.25">
      <c r="A935" t="s">
        <v>1881</v>
      </c>
      <c r="B935">
        <v>1109357</v>
      </c>
      <c r="C935" t="s">
        <v>1882</v>
      </c>
      <c r="D935">
        <v>4931</v>
      </c>
      <c r="E935">
        <v>105001</v>
      </c>
      <c r="F935" t="s">
        <v>125</v>
      </c>
      <c r="G935" s="4">
        <v>29222</v>
      </c>
      <c r="H935" s="4">
        <v>2958100</v>
      </c>
      <c r="K935" t="str">
        <f t="shared" si="30"/>
        <v/>
      </c>
      <c r="L935" s="6">
        <f>IF(ISERROR(VLOOKUP(B935,analysis_1!$T$5:$T$857,1,FALSE)),0,1)</f>
        <v>1</v>
      </c>
      <c r="M935">
        <f>IFERROR(VLOOKUP(B935,analysis_1!$T$5:$U$857,2,FALSE),0)</f>
        <v>1</v>
      </c>
      <c r="O935" t="str">
        <f t="shared" si="29"/>
        <v>EXC</v>
      </c>
      <c r="P935" s="16" t="str">
        <f>VLOOKUP(A935,analysis_2!$AI$3:$AI$249,1,FALSE)</f>
        <v>EXC</v>
      </c>
      <c r="Q935">
        <f>VLOOKUP(D935,analysis_2!$AJ$12:$AK$37,2,FALSE)</f>
        <v>105001</v>
      </c>
    </row>
    <row r="936" spans="1:17" x14ac:dyDescent="0.25">
      <c r="A936" t="s">
        <v>1883</v>
      </c>
      <c r="B936">
        <v>939767</v>
      </c>
      <c r="C936" t="s">
        <v>1884</v>
      </c>
      <c r="D936">
        <v>8731</v>
      </c>
      <c r="E936">
        <v>106002</v>
      </c>
      <c r="F936" t="s">
        <v>125</v>
      </c>
      <c r="G936" s="4">
        <v>36633</v>
      </c>
      <c r="H936" s="4">
        <v>2958100</v>
      </c>
      <c r="K936" t="str">
        <f t="shared" si="30"/>
        <v/>
      </c>
      <c r="L936">
        <f>IF(ISERROR(VLOOKUP(B936,analysis_1!$T$5:$T$857,1,FALSE)),0,1)</f>
        <v>0</v>
      </c>
      <c r="O936" t="str">
        <f t="shared" si="29"/>
        <v>EXEL</v>
      </c>
      <c r="P936" t="e">
        <f>VLOOKUP(A936,analysis_2!$AI$3:$AI$249,1,FALSE)</f>
        <v>#N/A</v>
      </c>
    </row>
    <row r="937" spans="1:17" x14ac:dyDescent="0.25">
      <c r="A937" t="s">
        <v>1885</v>
      </c>
      <c r="B937">
        <v>1297989</v>
      </c>
      <c r="C937" t="s">
        <v>1886</v>
      </c>
      <c r="D937">
        <v>7389</v>
      </c>
      <c r="E937">
        <v>100002</v>
      </c>
      <c r="F937" t="s">
        <v>125</v>
      </c>
      <c r="G937" s="4">
        <v>39010</v>
      </c>
      <c r="H937" s="4">
        <v>2958100</v>
      </c>
      <c r="K937" t="str">
        <f t="shared" si="30"/>
        <v/>
      </c>
      <c r="L937">
        <f>IF(ISERROR(VLOOKUP(B937,analysis_1!$T$5:$T$857,1,FALSE)),0,1)</f>
        <v>0</v>
      </c>
      <c r="O937" t="str">
        <f t="shared" si="29"/>
        <v>EXLS</v>
      </c>
      <c r="P937" t="e">
        <f>VLOOKUP(A937,analysis_2!$AI$3:$AI$249,1,FALSE)</f>
        <v>#N/A</v>
      </c>
      <c r="Q937">
        <f>VLOOKUP(D937,analysis_2!$AJ$12:$AK$37,2,FALSE)</f>
        <v>100002</v>
      </c>
    </row>
    <row r="938" spans="1:17" x14ac:dyDescent="0.25">
      <c r="A938" t="s">
        <v>1887</v>
      </c>
      <c r="B938">
        <v>918646</v>
      </c>
      <c r="C938" t="s">
        <v>1888</v>
      </c>
      <c r="D938">
        <v>3241</v>
      </c>
      <c r="E938">
        <v>110005</v>
      </c>
      <c r="F938" t="s">
        <v>119</v>
      </c>
      <c r="G938" s="4">
        <v>34436</v>
      </c>
      <c r="H938" s="4">
        <v>2958100</v>
      </c>
      <c r="K938" t="str">
        <f t="shared" si="30"/>
        <v/>
      </c>
      <c r="L938">
        <f>IF(ISERROR(VLOOKUP(B938,analysis_1!$T$5:$T$857,1,FALSE)),0,1)</f>
        <v>0</v>
      </c>
      <c r="O938" t="str">
        <f t="shared" si="29"/>
        <v>EXP</v>
      </c>
      <c r="P938" t="e">
        <f>VLOOKUP(A938,analysis_2!$AI$3:$AI$249,1,FALSE)</f>
        <v>#N/A</v>
      </c>
    </row>
    <row r="939" spans="1:17" x14ac:dyDescent="0.25">
      <c r="A939" t="s">
        <v>1889</v>
      </c>
      <c r="B939">
        <v>746515</v>
      </c>
      <c r="C939" t="s">
        <v>1890</v>
      </c>
      <c r="D939">
        <v>4731</v>
      </c>
      <c r="E939">
        <v>100010</v>
      </c>
      <c r="F939" t="s">
        <v>125</v>
      </c>
      <c r="G939" s="4">
        <v>32958</v>
      </c>
      <c r="H939" s="4">
        <v>2958100</v>
      </c>
      <c r="K939" t="str">
        <f t="shared" si="30"/>
        <v/>
      </c>
      <c r="L939">
        <f>IF(ISERROR(VLOOKUP(B939,analysis_1!$T$5:$T$857,1,FALSE)),0,1)</f>
        <v>1</v>
      </c>
      <c r="O939" t="str">
        <f t="shared" si="29"/>
        <v>EXPD</v>
      </c>
      <c r="P939" t="e">
        <f>VLOOKUP(A939,analysis_2!$AI$3:$AI$249,1,FALSE)</f>
        <v>#N/A</v>
      </c>
    </row>
    <row r="940" spans="1:17" x14ac:dyDescent="0.25">
      <c r="A940" t="s">
        <v>1891</v>
      </c>
      <c r="B940">
        <v>1324424</v>
      </c>
      <c r="C940" t="s">
        <v>1892</v>
      </c>
      <c r="D940">
        <v>4700</v>
      </c>
      <c r="E940">
        <v>103015</v>
      </c>
      <c r="F940" t="s">
        <v>125</v>
      </c>
      <c r="G940" s="4">
        <v>38554</v>
      </c>
      <c r="H940" s="4">
        <v>2958100</v>
      </c>
      <c r="K940" t="str">
        <f t="shared" si="30"/>
        <v/>
      </c>
      <c r="L940">
        <f>IF(ISERROR(VLOOKUP(B940,analysis_1!$T$5:$T$857,1,FALSE)),0,1)</f>
        <v>1</v>
      </c>
      <c r="O940" t="str">
        <f t="shared" si="29"/>
        <v>EXPE</v>
      </c>
      <c r="P940" t="e">
        <f>VLOOKUP(A940,analysis_2!$AI$3:$AI$249,1,FALSE)</f>
        <v>#N/A</v>
      </c>
    </row>
    <row r="941" spans="1:17" x14ac:dyDescent="0.25">
      <c r="A941" t="s">
        <v>1893</v>
      </c>
      <c r="B941">
        <v>851520</v>
      </c>
      <c r="C941" t="s">
        <v>1894</v>
      </c>
      <c r="D941">
        <v>8742</v>
      </c>
      <c r="E941">
        <v>108002</v>
      </c>
      <c r="F941" t="s">
        <v>125</v>
      </c>
      <c r="G941" s="4">
        <v>33102</v>
      </c>
      <c r="H941" s="4">
        <v>2958100</v>
      </c>
      <c r="K941" t="str">
        <f t="shared" si="30"/>
        <v/>
      </c>
      <c r="L941">
        <f>IF(ISERROR(VLOOKUP(B941,analysis_1!$T$5:$T$857,1,FALSE)),0,1)</f>
        <v>0</v>
      </c>
      <c r="O941" t="str">
        <f t="shared" si="29"/>
        <v>EXPO</v>
      </c>
      <c r="P941" t="e">
        <f>VLOOKUP(A941,analysis_2!$AI$3:$AI$249,1,FALSE)</f>
        <v>#N/A</v>
      </c>
      <c r="Q941" t="e">
        <f>VLOOKUP(D941,analysis_2!$AJ$12:$AK$37,2,FALSE)</f>
        <v>#N/A</v>
      </c>
    </row>
    <row r="942" spans="1:17" x14ac:dyDescent="0.25">
      <c r="A942" t="s">
        <v>1895</v>
      </c>
      <c r="B942">
        <v>1483510</v>
      </c>
      <c r="C942" t="s">
        <v>1896</v>
      </c>
      <c r="D942">
        <v>5600</v>
      </c>
      <c r="E942">
        <v>103002</v>
      </c>
      <c r="F942" t="s">
        <v>119</v>
      </c>
      <c r="G942" s="4">
        <v>40311</v>
      </c>
      <c r="H942" s="4">
        <v>2958100</v>
      </c>
      <c r="K942" t="str">
        <f t="shared" si="30"/>
        <v/>
      </c>
      <c r="L942">
        <f>IF(ISERROR(VLOOKUP(B942,analysis_1!$T$5:$T$857,1,FALSE)),0,1)</f>
        <v>0</v>
      </c>
      <c r="O942" t="str">
        <f t="shared" si="29"/>
        <v>EXPR</v>
      </c>
      <c r="P942" t="e">
        <f>VLOOKUP(A942,analysis_2!$AI$3:$AI$249,1,FALSE)</f>
        <v>#N/A</v>
      </c>
    </row>
    <row r="943" spans="1:17" x14ac:dyDescent="0.25">
      <c r="A943" t="s">
        <v>1897</v>
      </c>
      <c r="B943">
        <v>1289490</v>
      </c>
      <c r="C943" t="s">
        <v>1898</v>
      </c>
      <c r="D943">
        <v>6798</v>
      </c>
      <c r="E943">
        <v>109001</v>
      </c>
      <c r="F943" t="s">
        <v>119</v>
      </c>
      <c r="G943" s="4">
        <v>38215</v>
      </c>
      <c r="H943" s="4">
        <v>2958100</v>
      </c>
      <c r="K943" t="str">
        <f t="shared" si="30"/>
        <v/>
      </c>
      <c r="L943">
        <f>IF(ISERROR(VLOOKUP(B943,analysis_1!$T$5:$T$857,1,FALSE)),0,1)</f>
        <v>1</v>
      </c>
      <c r="O943" t="str">
        <f t="shared" si="29"/>
        <v>EXR</v>
      </c>
      <c r="P943" t="e">
        <f>VLOOKUP(A943,analysis_2!$AI$3:$AI$249,1,FALSE)</f>
        <v>#N/A</v>
      </c>
    </row>
    <row r="944" spans="1:17" x14ac:dyDescent="0.25">
      <c r="A944" t="s">
        <v>1899</v>
      </c>
      <c r="B944">
        <v>1635881</v>
      </c>
      <c r="C944" t="s">
        <v>1900</v>
      </c>
      <c r="D944">
        <v>7359</v>
      </c>
      <c r="E944">
        <v>100007</v>
      </c>
      <c r="F944" t="s">
        <v>119</v>
      </c>
      <c r="G944" s="4">
        <v>42312</v>
      </c>
      <c r="H944" s="4">
        <v>2958100</v>
      </c>
      <c r="K944" t="str">
        <f t="shared" si="30"/>
        <v/>
      </c>
      <c r="L944">
        <f>IF(ISERROR(VLOOKUP(B944,analysis_1!$T$5:$T$857,1,FALSE)),0,1)</f>
        <v>0</v>
      </c>
      <c r="O944" t="str">
        <f t="shared" si="29"/>
        <v>EXTN</v>
      </c>
      <c r="P944" t="e">
        <f>VLOOKUP(A944,analysis_2!$AI$3:$AI$249,1,FALSE)</f>
        <v>#N/A</v>
      </c>
      <c r="Q944" t="e">
        <f>VLOOKUP(D944,analysis_2!$AJ$12:$AK$37,2,FALSE)</f>
        <v>#N/A</v>
      </c>
    </row>
    <row r="945" spans="1:17" x14ac:dyDescent="0.25">
      <c r="A945" t="s">
        <v>1901</v>
      </c>
      <c r="B945">
        <v>1078271</v>
      </c>
      <c r="C945" t="s">
        <v>1902</v>
      </c>
      <c r="D945">
        <v>3576</v>
      </c>
      <c r="E945">
        <v>101005</v>
      </c>
      <c r="F945" t="s">
        <v>125</v>
      </c>
      <c r="G945" s="4">
        <v>36259</v>
      </c>
      <c r="H945" s="4">
        <v>2958100</v>
      </c>
      <c r="K945" t="str">
        <f t="shared" si="30"/>
        <v/>
      </c>
      <c r="L945">
        <f>IF(ISERROR(VLOOKUP(B945,analysis_1!$T$5:$T$857,1,FALSE)),0,1)</f>
        <v>0</v>
      </c>
      <c r="O945" t="str">
        <f t="shared" si="29"/>
        <v>EXTR</v>
      </c>
      <c r="P945" t="e">
        <f>VLOOKUP(A945,analysis_2!$AI$3:$AI$249,1,FALSE)</f>
        <v>#N/A</v>
      </c>
    </row>
    <row r="946" spans="1:17" x14ac:dyDescent="0.25">
      <c r="A946" t="s">
        <v>1903</v>
      </c>
      <c r="B946">
        <v>1710155</v>
      </c>
      <c r="C946" t="s">
        <v>1904</v>
      </c>
      <c r="D946">
        <v>3851</v>
      </c>
      <c r="E946">
        <v>106003</v>
      </c>
      <c r="F946" t="s">
        <v>125</v>
      </c>
      <c r="G946" s="4">
        <v>43034</v>
      </c>
      <c r="H946" s="4">
        <v>2958100</v>
      </c>
      <c r="K946" t="str">
        <f t="shared" si="30"/>
        <v/>
      </c>
      <c r="L946">
        <f>IF(ISERROR(VLOOKUP(B946,analysis_1!$T$5:$T$857,1,FALSE)),0,1)</f>
        <v>0</v>
      </c>
      <c r="O946" t="str">
        <f t="shared" si="29"/>
        <v>EYE</v>
      </c>
      <c r="P946" t="e">
        <f>VLOOKUP(A946,analysis_2!$AI$3:$AI$249,1,FALSE)</f>
        <v>#N/A</v>
      </c>
      <c r="Q946" t="e">
        <f>VLOOKUP(D946,analysis_2!$AJ$12:$AK$37,2,FALSE)</f>
        <v>#N/A</v>
      </c>
    </row>
    <row r="947" spans="1:17" x14ac:dyDescent="0.25">
      <c r="A947" t="s">
        <v>1905</v>
      </c>
      <c r="B947">
        <v>37996</v>
      </c>
      <c r="C947" t="s">
        <v>1906</v>
      </c>
      <c r="D947">
        <v>3711</v>
      </c>
      <c r="E947">
        <v>103005</v>
      </c>
      <c r="F947" t="s">
        <v>119</v>
      </c>
      <c r="G947" s="4">
        <v>26451</v>
      </c>
      <c r="H947" s="4">
        <v>2958100</v>
      </c>
      <c r="K947" t="str">
        <f t="shared" si="30"/>
        <v/>
      </c>
      <c r="L947">
        <f>IF(ISERROR(VLOOKUP(B947,analysis_1!$T$5:$T$857,1,FALSE)),0,1)</f>
        <v>1</v>
      </c>
      <c r="O947" t="str">
        <f t="shared" si="29"/>
        <v>F</v>
      </c>
      <c r="P947" t="e">
        <f>VLOOKUP(A947,analysis_2!$AI$3:$AI$249,1,FALSE)</f>
        <v>#N/A</v>
      </c>
    </row>
    <row r="948" spans="1:17" x14ac:dyDescent="0.25">
      <c r="A948" t="s">
        <v>1907</v>
      </c>
      <c r="B948">
        <v>1472787</v>
      </c>
      <c r="C948" t="s">
        <v>1908</v>
      </c>
      <c r="D948">
        <v>6361</v>
      </c>
      <c r="E948">
        <v>999999</v>
      </c>
      <c r="F948" t="s">
        <v>119</v>
      </c>
      <c r="G948" s="4">
        <v>40326</v>
      </c>
      <c r="H948" s="4">
        <v>2958100</v>
      </c>
      <c r="K948" t="str">
        <f t="shared" si="30"/>
        <v/>
      </c>
      <c r="L948">
        <f>IF(ISERROR(VLOOKUP(B948,analysis_1!$T$5:$T$857,1,FALSE)),0,1)</f>
        <v>0</v>
      </c>
      <c r="O948" t="str">
        <f t="shared" si="29"/>
        <v>FAF</v>
      </c>
      <c r="P948" t="e">
        <f>VLOOKUP(A948,analysis_2!$AI$3:$AI$249,1,FALSE)</f>
        <v>#N/A</v>
      </c>
      <c r="Q948" t="e">
        <f>VLOOKUP(D948,analysis_2!$AJ$12:$AK$37,2,FALSE)</f>
        <v>#N/A</v>
      </c>
    </row>
    <row r="949" spans="1:17" x14ac:dyDescent="0.25">
      <c r="A949" t="s">
        <v>1909</v>
      </c>
      <c r="B949">
        <v>1539838</v>
      </c>
      <c r="C949" t="s">
        <v>1910</v>
      </c>
      <c r="D949">
        <v>1311</v>
      </c>
      <c r="E949">
        <v>107002</v>
      </c>
      <c r="F949" t="s">
        <v>125</v>
      </c>
      <c r="G949" s="4">
        <v>41194</v>
      </c>
      <c r="H949" s="4">
        <v>2958100</v>
      </c>
      <c r="K949" t="str">
        <f t="shared" si="30"/>
        <v/>
      </c>
      <c r="L949" s="6">
        <f>IF(ISERROR(VLOOKUP(B949,analysis_1!$T$5:$T$857,1,FALSE)),0,1)</f>
        <v>1</v>
      </c>
      <c r="M949">
        <f>IFERROR(VLOOKUP(B949,analysis_1!$T$5:$U$857,2,FALSE),0)</f>
        <v>1</v>
      </c>
      <c r="O949" t="str">
        <f t="shared" si="29"/>
        <v>FANG</v>
      </c>
      <c r="P949" s="16" t="str">
        <f>VLOOKUP(A949,analysis_2!$AI$3:$AI$249,1,FALSE)</f>
        <v>FANG</v>
      </c>
      <c r="Q949" t="e">
        <f>VLOOKUP(D949,analysis_2!$AJ$12:$AK$37,2,FALSE)</f>
        <v>#N/A</v>
      </c>
    </row>
    <row r="950" spans="1:17" x14ac:dyDescent="0.25">
      <c r="A950" t="s">
        <v>1911</v>
      </c>
      <c r="B950">
        <v>34563</v>
      </c>
      <c r="C950" t="s">
        <v>1912</v>
      </c>
      <c r="D950">
        <v>2090</v>
      </c>
      <c r="E950">
        <v>102002</v>
      </c>
      <c r="F950" t="s">
        <v>125</v>
      </c>
      <c r="G950" s="4">
        <v>32958</v>
      </c>
      <c r="H950" s="4">
        <v>2958100</v>
      </c>
      <c r="K950" t="str">
        <f t="shared" si="30"/>
        <v/>
      </c>
      <c r="L950">
        <f>IF(ISERROR(VLOOKUP(B950,analysis_1!$T$5:$T$857,1,FALSE)),0,1)</f>
        <v>0</v>
      </c>
      <c r="O950" t="str">
        <f t="shared" si="29"/>
        <v>FARM</v>
      </c>
      <c r="P950" t="e">
        <f>VLOOKUP(A950,analysis_2!$AI$3:$AI$249,1,FALSE)</f>
        <v>#N/A</v>
      </c>
      <c r="Q950" t="e">
        <f>VLOOKUP(D950,analysis_2!$AJ$12:$AK$37,2,FALSE)</f>
        <v>#N/A</v>
      </c>
    </row>
    <row r="951" spans="1:17" x14ac:dyDescent="0.25">
      <c r="A951" t="s">
        <v>1913</v>
      </c>
      <c r="B951">
        <v>917491</v>
      </c>
      <c r="C951" t="s">
        <v>1914</v>
      </c>
      <c r="D951">
        <v>3829</v>
      </c>
      <c r="E951">
        <v>101001</v>
      </c>
      <c r="F951" t="s">
        <v>125</v>
      </c>
      <c r="G951" s="4">
        <v>35691</v>
      </c>
      <c r="H951" s="4">
        <v>2958100</v>
      </c>
      <c r="K951" t="str">
        <f t="shared" si="30"/>
        <v/>
      </c>
      <c r="L951">
        <f>IF(ISERROR(VLOOKUP(B951,analysis_1!$T$5:$T$857,1,FALSE)),0,1)</f>
        <v>0</v>
      </c>
      <c r="O951" t="str">
        <f t="shared" si="29"/>
        <v>FARO</v>
      </c>
      <c r="P951" t="e">
        <f>VLOOKUP(A951,analysis_2!$AI$3:$AI$249,1,FALSE)</f>
        <v>#N/A</v>
      </c>
    </row>
    <row r="952" spans="1:17" x14ac:dyDescent="0.25">
      <c r="A952" t="s">
        <v>1915</v>
      </c>
      <c r="B952">
        <v>815556</v>
      </c>
      <c r="C952" t="s">
        <v>1916</v>
      </c>
      <c r="D952">
        <v>5200</v>
      </c>
      <c r="E952">
        <v>100005</v>
      </c>
      <c r="F952" t="s">
        <v>125</v>
      </c>
      <c r="G952" s="4">
        <v>32958</v>
      </c>
      <c r="H952" s="4">
        <v>2958100</v>
      </c>
      <c r="K952" t="str">
        <f t="shared" si="30"/>
        <v/>
      </c>
      <c r="L952">
        <f>IF(ISERROR(VLOOKUP(B952,analysis_1!$T$5:$T$857,1,FALSE)),0,1)</f>
        <v>1</v>
      </c>
      <c r="O952" t="str">
        <f t="shared" si="29"/>
        <v>FAST</v>
      </c>
      <c r="P952" t="e">
        <f>VLOOKUP(A952,analysis_2!$AI$3:$AI$249,1,FALSE)</f>
        <v>#N/A</v>
      </c>
    </row>
    <row r="953" spans="1:17" x14ac:dyDescent="0.25">
      <c r="A953" t="s">
        <v>1917</v>
      </c>
      <c r="B953">
        <v>1434316</v>
      </c>
      <c r="C953" t="s">
        <v>1918</v>
      </c>
      <c r="D953">
        <v>2836</v>
      </c>
      <c r="E953">
        <v>106002</v>
      </c>
      <c r="F953" t="s">
        <v>125</v>
      </c>
      <c r="G953" s="4">
        <v>41548</v>
      </c>
      <c r="H953" s="4">
        <v>2958100</v>
      </c>
      <c r="K953" t="str">
        <f t="shared" si="30"/>
        <v/>
      </c>
      <c r="L953">
        <f>IF(ISERROR(VLOOKUP(B953,analysis_1!$T$5:$T$857,1,FALSE)),0,1)</f>
        <v>0</v>
      </c>
      <c r="O953" t="str">
        <f t="shared" si="29"/>
        <v>FATE</v>
      </c>
      <c r="P953" t="e">
        <f>VLOOKUP(A953,analysis_2!$AI$3:$AI$249,1,FALSE)</f>
        <v>#N/A</v>
      </c>
      <c r="Q953" t="e">
        <f>VLOOKUP(D953,analysis_2!$AJ$12:$AK$37,2,FALSE)</f>
        <v>#N/A</v>
      </c>
    </row>
    <row r="954" spans="1:17" x14ac:dyDescent="0.25">
      <c r="A954" t="s">
        <v>1919</v>
      </c>
      <c r="B954">
        <v>1326801</v>
      </c>
      <c r="C954" t="s">
        <v>1920</v>
      </c>
      <c r="D954">
        <v>7370</v>
      </c>
      <c r="E954">
        <v>101002</v>
      </c>
      <c r="F954" t="s">
        <v>125</v>
      </c>
      <c r="G954" s="4">
        <v>41047</v>
      </c>
      <c r="H954" s="4">
        <v>2958100</v>
      </c>
      <c r="K954" t="str">
        <f t="shared" si="30"/>
        <v/>
      </c>
      <c r="L954">
        <f>IF(ISERROR(VLOOKUP(B954,analysis_1!$T$5:$T$857,1,FALSE)),0,1)</f>
        <v>1</v>
      </c>
      <c r="O954" t="str">
        <f t="shared" si="29"/>
        <v>FB</v>
      </c>
      <c r="P954" t="e">
        <f>VLOOKUP(A954,analysis_2!$AI$3:$AI$249,1,FALSE)</f>
        <v>#N/A</v>
      </c>
    </row>
    <row r="955" spans="1:17" x14ac:dyDescent="0.25">
      <c r="A955" t="s">
        <v>1921</v>
      </c>
      <c r="B955">
        <v>1033012</v>
      </c>
      <c r="C955" t="s">
        <v>1922</v>
      </c>
      <c r="D955">
        <v>6035</v>
      </c>
      <c r="E955">
        <v>104003</v>
      </c>
      <c r="F955" t="s">
        <v>119</v>
      </c>
      <c r="G955" s="4">
        <v>35550</v>
      </c>
      <c r="H955" s="4">
        <v>2958100</v>
      </c>
      <c r="K955" t="str">
        <f t="shared" si="30"/>
        <v/>
      </c>
      <c r="L955">
        <f>IF(ISERROR(VLOOKUP(B955,analysis_1!$T$5:$T$857,1,FALSE)),0,1)</f>
        <v>0</v>
      </c>
      <c r="O955" t="str">
        <f t="shared" si="29"/>
        <v>FBC</v>
      </c>
      <c r="P955" t="e">
        <f>VLOOKUP(A955,analysis_2!$AI$3:$AI$249,1,FALSE)</f>
        <v>#N/A</v>
      </c>
      <c r="Q955" t="e">
        <f>VLOOKUP(D955,analysis_2!$AJ$12:$AK$37,2,FALSE)</f>
        <v>#N/A</v>
      </c>
    </row>
    <row r="956" spans="1:17" x14ac:dyDescent="0.25">
      <c r="A956" t="s">
        <v>1923</v>
      </c>
      <c r="B956">
        <v>1519751</v>
      </c>
      <c r="C956" t="s">
        <v>1924</v>
      </c>
      <c r="D956">
        <v>1520</v>
      </c>
      <c r="E956">
        <v>103004</v>
      </c>
      <c r="F956" t="s">
        <v>119</v>
      </c>
      <c r="G956" s="4">
        <v>40802</v>
      </c>
      <c r="H956" s="4">
        <v>2958100</v>
      </c>
      <c r="K956" t="str">
        <f t="shared" si="30"/>
        <v/>
      </c>
      <c r="L956">
        <f>IF(ISERROR(VLOOKUP(B956,analysis_1!$T$5:$T$857,1,FALSE)),0,1)</f>
        <v>1</v>
      </c>
      <c r="O956" t="str">
        <f t="shared" si="29"/>
        <v>FBHS</v>
      </c>
      <c r="P956" t="e">
        <f>VLOOKUP(A956,analysis_2!$AI$3:$AI$249,1,FALSE)</f>
        <v>#N/A</v>
      </c>
    </row>
    <row r="957" spans="1:17" x14ac:dyDescent="0.25">
      <c r="A957" t="s">
        <v>1925</v>
      </c>
      <c r="B957">
        <v>811589</v>
      </c>
      <c r="C957" t="s">
        <v>1926</v>
      </c>
      <c r="D957">
        <v>6022</v>
      </c>
      <c r="E957">
        <v>104002</v>
      </c>
      <c r="F957" t="s">
        <v>125</v>
      </c>
      <c r="G957" s="4">
        <v>33947</v>
      </c>
      <c r="H957" s="4">
        <v>2958100</v>
      </c>
      <c r="K957" t="str">
        <f t="shared" si="30"/>
        <v/>
      </c>
      <c r="L957">
        <f>IF(ISERROR(VLOOKUP(B957,analysis_1!$T$5:$T$857,1,FALSE)),0,1)</f>
        <v>0</v>
      </c>
      <c r="O957" t="str">
        <f t="shared" si="29"/>
        <v>FBNC</v>
      </c>
      <c r="P957" t="e">
        <f>VLOOKUP(A957,analysis_2!$AI$3:$AI$249,1,FALSE)</f>
        <v>#N/A</v>
      </c>
      <c r="Q957">
        <f>VLOOKUP(D957,analysis_2!$AJ$12:$AK$37,2,FALSE)</f>
        <v>104002</v>
      </c>
    </row>
    <row r="958" spans="1:17" x14ac:dyDescent="0.25">
      <c r="A958" t="s">
        <v>1927</v>
      </c>
      <c r="B958">
        <v>1057706</v>
      </c>
      <c r="C958" t="s">
        <v>1926</v>
      </c>
      <c r="D958">
        <v>6022</v>
      </c>
      <c r="E958">
        <v>104002</v>
      </c>
      <c r="F958" t="s">
        <v>119</v>
      </c>
      <c r="G958" s="4">
        <v>33659</v>
      </c>
      <c r="H958" s="4">
        <v>2958100</v>
      </c>
      <c r="K958" t="str">
        <f t="shared" si="30"/>
        <v/>
      </c>
      <c r="L958">
        <f>IF(ISERROR(VLOOKUP(B958,analysis_1!$T$5:$T$857,1,FALSE)),0,1)</f>
        <v>0</v>
      </c>
      <c r="O958" t="str">
        <f t="shared" si="29"/>
        <v>FBP</v>
      </c>
      <c r="P958" t="e">
        <f>VLOOKUP(A958,analysis_2!$AI$3:$AI$249,1,FALSE)</f>
        <v>#N/A</v>
      </c>
      <c r="Q958">
        <f>VLOOKUP(D958,analysis_2!$AJ$12:$AK$37,2,FALSE)</f>
        <v>104002</v>
      </c>
    </row>
    <row r="959" spans="1:17" x14ac:dyDescent="0.25">
      <c r="A959" t="s">
        <v>1928</v>
      </c>
      <c r="B959">
        <v>886206</v>
      </c>
      <c r="C959" t="s">
        <v>1929</v>
      </c>
      <c r="D959">
        <v>8741</v>
      </c>
      <c r="E959">
        <v>102006</v>
      </c>
      <c r="F959" t="s">
        <v>119</v>
      </c>
      <c r="G959" s="4">
        <v>33758</v>
      </c>
      <c r="H959" s="4">
        <v>2958100</v>
      </c>
      <c r="K959" t="str">
        <f t="shared" si="30"/>
        <v/>
      </c>
      <c r="L959">
        <f>IF(ISERROR(VLOOKUP(B959,analysis_1!$T$5:$T$857,1,FALSE)),0,1)</f>
        <v>0</v>
      </c>
      <c r="O959" t="str">
        <f t="shared" si="29"/>
        <v>FC</v>
      </c>
      <c r="P959" t="e">
        <f>VLOOKUP(A959,analysis_2!$AI$3:$AI$249,1,FALSE)</f>
        <v>#N/A</v>
      </c>
    </row>
    <row r="960" spans="1:17" x14ac:dyDescent="0.25">
      <c r="A960" t="s">
        <v>1930</v>
      </c>
      <c r="B960">
        <v>1476651</v>
      </c>
      <c r="C960" t="s">
        <v>1931</v>
      </c>
      <c r="D960">
        <v>6021</v>
      </c>
      <c r="E960">
        <v>104002</v>
      </c>
      <c r="F960" t="s">
        <v>119</v>
      </c>
      <c r="G960" s="4">
        <v>41852</v>
      </c>
      <c r="H960" s="4">
        <v>43465</v>
      </c>
      <c r="K960" t="str">
        <f t="shared" si="30"/>
        <v/>
      </c>
      <c r="L960">
        <f>IF(ISERROR(VLOOKUP(B960,analysis_1!$T$5:$T$857,1,FALSE)),0,1)</f>
        <v>0</v>
      </c>
      <c r="O960" t="str">
        <f t="shared" si="29"/>
        <v>FCB</v>
      </c>
      <c r="P960" t="e">
        <f>VLOOKUP(A960,analysis_2!$AI$3:$AI$249,1,FALSE)</f>
        <v>#N/A</v>
      </c>
      <c r="Q960">
        <f>VLOOKUP(D960,analysis_2!$AJ$12:$AK$37,2,FALSE)</f>
        <v>104002</v>
      </c>
    </row>
    <row r="961" spans="1:17" x14ac:dyDescent="0.25">
      <c r="A961" t="s">
        <v>1932</v>
      </c>
      <c r="B961">
        <v>886128</v>
      </c>
      <c r="C961" t="s">
        <v>1933</v>
      </c>
      <c r="D961">
        <v>3690</v>
      </c>
      <c r="E961">
        <v>105002</v>
      </c>
      <c r="F961" t="s">
        <v>125</v>
      </c>
      <c r="G961" s="4">
        <v>35488</v>
      </c>
      <c r="H961" s="4">
        <v>2958100</v>
      </c>
      <c r="K961" t="str">
        <f t="shared" si="30"/>
        <v/>
      </c>
      <c r="L961">
        <f>IF(ISERROR(VLOOKUP(B961,analysis_1!$T$5:$T$857,1,FALSE)),0,1)</f>
        <v>0</v>
      </c>
      <c r="O961" t="str">
        <f t="shared" si="29"/>
        <v>FCEL</v>
      </c>
      <c r="P961" t="e">
        <f>VLOOKUP(A961,analysis_2!$AI$3:$AI$249,1,FALSE)</f>
        <v>#N/A</v>
      </c>
    </row>
    <row r="962" spans="1:17" x14ac:dyDescent="0.25">
      <c r="A962" t="s">
        <v>1934</v>
      </c>
      <c r="B962">
        <v>712537</v>
      </c>
      <c r="C962" t="s">
        <v>1935</v>
      </c>
      <c r="D962">
        <v>6021</v>
      </c>
      <c r="E962">
        <v>104002</v>
      </c>
      <c r="F962" t="s">
        <v>119</v>
      </c>
      <c r="G962" s="4">
        <v>33765</v>
      </c>
      <c r="H962" s="4">
        <v>2958100</v>
      </c>
      <c r="K962" t="str">
        <f t="shared" si="30"/>
        <v/>
      </c>
      <c r="L962">
        <f>IF(ISERROR(VLOOKUP(B962,analysis_1!$T$5:$T$857,1,FALSE)),0,1)</f>
        <v>0</v>
      </c>
      <c r="O962" t="str">
        <f t="shared" si="29"/>
        <v>FCF</v>
      </c>
      <c r="P962" t="e">
        <f>VLOOKUP(A962,analysis_2!$AI$3:$AI$249,1,FALSE)</f>
        <v>#N/A</v>
      </c>
      <c r="Q962">
        <f>VLOOKUP(D962,analysis_2!$AJ$12:$AK$37,2,FALSE)</f>
        <v>104002</v>
      </c>
    </row>
    <row r="963" spans="1:17" x14ac:dyDescent="0.25">
      <c r="A963" t="s">
        <v>1936</v>
      </c>
      <c r="B963">
        <v>840489</v>
      </c>
      <c r="C963" t="s">
        <v>1937</v>
      </c>
      <c r="D963">
        <v>5900</v>
      </c>
      <c r="E963">
        <v>999999</v>
      </c>
      <c r="F963" t="s">
        <v>125</v>
      </c>
      <c r="G963" s="4">
        <v>33833</v>
      </c>
      <c r="H963" s="4">
        <v>2958100</v>
      </c>
      <c r="K963" t="str">
        <f t="shared" si="30"/>
        <v/>
      </c>
      <c r="L963">
        <f>IF(ISERROR(VLOOKUP(B963,analysis_1!$T$5:$T$857,1,FALSE)),0,1)</f>
        <v>0</v>
      </c>
      <c r="O963" t="str">
        <f t="shared" ref="O963:O1026" si="31">A963</f>
        <v>FCFS</v>
      </c>
      <c r="P963" t="e">
        <f>VLOOKUP(A963,analysis_2!$AI$3:$AI$249,1,FALSE)</f>
        <v>#N/A</v>
      </c>
      <c r="Q963" t="e">
        <f>VLOOKUP(D963,analysis_2!$AJ$12:$AK$37,2,FALSE)</f>
        <v>#N/A</v>
      </c>
    </row>
    <row r="964" spans="1:17" x14ac:dyDescent="0.25">
      <c r="A964" t="s">
        <v>1938</v>
      </c>
      <c r="B964">
        <v>923603</v>
      </c>
      <c r="C964" t="s">
        <v>1939</v>
      </c>
      <c r="D964">
        <v>6798</v>
      </c>
      <c r="E964">
        <v>109001</v>
      </c>
      <c r="F964" t="s">
        <v>119</v>
      </c>
      <c r="G964" s="4">
        <v>34537</v>
      </c>
      <c r="H964" s="4">
        <v>42979</v>
      </c>
      <c r="K964" t="str">
        <f t="shared" si="30"/>
        <v/>
      </c>
      <c r="L964">
        <f>IF(ISERROR(VLOOKUP(B964,analysis_1!$T$5:$T$857,1,FALSE)),0,1)</f>
        <v>0</v>
      </c>
      <c r="O964" t="str">
        <f t="shared" si="31"/>
        <v>FCH</v>
      </c>
      <c r="P964" t="e">
        <f>VLOOKUP(A964,analysis_2!$AI$3:$AI$249,1,FALSE)</f>
        <v>#N/A</v>
      </c>
    </row>
    <row r="965" spans="1:17" x14ac:dyDescent="0.25">
      <c r="A965" t="s">
        <v>1940</v>
      </c>
      <c r="B965">
        <v>887936</v>
      </c>
      <c r="C965" t="s">
        <v>1941</v>
      </c>
      <c r="D965">
        <v>8742</v>
      </c>
      <c r="E965">
        <v>108002</v>
      </c>
      <c r="F965" t="s">
        <v>119</v>
      </c>
      <c r="G965" s="4">
        <v>35194</v>
      </c>
      <c r="H965" s="4">
        <v>2958100</v>
      </c>
      <c r="K965" t="str">
        <f t="shared" ref="K965:K1028" si="32">IF(J965="","",B965)</f>
        <v/>
      </c>
      <c r="L965" s="6">
        <f>IF(ISERROR(VLOOKUP(B965,analysis_1!$T$5:$T$857,1,FALSE)),0,1)</f>
        <v>1</v>
      </c>
      <c r="M965">
        <f>IFERROR(VLOOKUP(B965,analysis_1!$T$5:$U$857,2,FALSE),0)</f>
        <v>7</v>
      </c>
      <c r="O965" t="str">
        <f t="shared" si="31"/>
        <v>FCN</v>
      </c>
      <c r="P965" s="16" t="str">
        <f>VLOOKUP(A965,analysis_2!$AI$3:$AI$249,1,FALSE)</f>
        <v>FCN</v>
      </c>
      <c r="Q965" t="e">
        <f>VLOOKUP(D965,analysis_2!$AJ$12:$AK$37,2,FALSE)</f>
        <v>#N/A</v>
      </c>
    </row>
    <row r="966" spans="1:17" x14ac:dyDescent="0.25">
      <c r="A966" t="s">
        <v>1942</v>
      </c>
      <c r="B966">
        <v>798941</v>
      </c>
      <c r="C966" t="s">
        <v>1943</v>
      </c>
      <c r="D966">
        <v>6022</v>
      </c>
      <c r="E966">
        <v>104002</v>
      </c>
      <c r="F966" t="s">
        <v>125</v>
      </c>
      <c r="G966" s="4">
        <v>33659</v>
      </c>
      <c r="H966" s="4">
        <v>2958100</v>
      </c>
      <c r="K966" t="str">
        <f t="shared" si="32"/>
        <v/>
      </c>
      <c r="L966">
        <f>IF(ISERROR(VLOOKUP(B966,analysis_1!$T$5:$T$857,1,FALSE)),0,1)</f>
        <v>0</v>
      </c>
      <c r="O966" t="str">
        <f t="shared" si="31"/>
        <v>FCNCA</v>
      </c>
      <c r="P966" t="e">
        <f>VLOOKUP(A966,analysis_2!$AI$3:$AI$249,1,FALSE)</f>
        <v>#N/A</v>
      </c>
    </row>
    <row r="967" spans="1:17" x14ac:dyDescent="0.25">
      <c r="A967" t="s">
        <v>1944</v>
      </c>
      <c r="B967">
        <v>1650132</v>
      </c>
      <c r="C967" t="s">
        <v>1945</v>
      </c>
      <c r="D967">
        <v>6798</v>
      </c>
      <c r="E967">
        <v>109001</v>
      </c>
      <c r="F967" t="s">
        <v>119</v>
      </c>
      <c r="G967" s="4">
        <v>42318</v>
      </c>
      <c r="H967" s="4">
        <v>2958100</v>
      </c>
      <c r="K967" t="str">
        <f t="shared" si="32"/>
        <v/>
      </c>
      <c r="L967">
        <f>IF(ISERROR(VLOOKUP(B967,analysis_1!$T$5:$T$857,1,FALSE)),0,1)</f>
        <v>0</v>
      </c>
      <c r="O967" t="str">
        <f t="shared" si="31"/>
        <v>FCPT</v>
      </c>
      <c r="P967" t="e">
        <f>VLOOKUP(A967,analysis_2!$AI$3:$AI$249,1,FALSE)</f>
        <v>#N/A</v>
      </c>
    </row>
    <row r="968" spans="1:17" x14ac:dyDescent="0.25">
      <c r="A968" t="s">
        <v>1946</v>
      </c>
      <c r="B968">
        <v>1036960</v>
      </c>
      <c r="C968" t="s">
        <v>1947</v>
      </c>
      <c r="D968">
        <v>9999</v>
      </c>
      <c r="E968">
        <v>101004</v>
      </c>
      <c r="F968" t="s">
        <v>125</v>
      </c>
      <c r="G968" s="4">
        <v>42373</v>
      </c>
      <c r="H968" s="4">
        <v>42633</v>
      </c>
      <c r="K968" t="str">
        <f t="shared" si="32"/>
        <v/>
      </c>
      <c r="L968" s="6">
        <f>IF(ISERROR(VLOOKUP(B968,analysis_1!$T$5:$T$857,1,FALSE)),0,1)</f>
        <v>1</v>
      </c>
      <c r="M968">
        <f>IFERROR(VLOOKUP(B968,analysis_1!$T$5:$U$857,2,FALSE),0)</f>
        <v>3</v>
      </c>
      <c r="O968" t="str">
        <f t="shared" si="31"/>
        <v>FCS</v>
      </c>
      <c r="P968" t="e">
        <f>VLOOKUP(A968,analysis_2!$AI$3:$AI$249,1,FALSE)</f>
        <v>#N/A</v>
      </c>
    </row>
    <row r="969" spans="1:17" x14ac:dyDescent="0.25">
      <c r="A969" t="s">
        <v>1948</v>
      </c>
      <c r="B969">
        <v>831259</v>
      </c>
      <c r="C969" t="s">
        <v>1949</v>
      </c>
      <c r="D969">
        <v>1000</v>
      </c>
      <c r="E969">
        <v>110004</v>
      </c>
      <c r="F969" t="s">
        <v>119</v>
      </c>
      <c r="G969" s="4">
        <v>34890</v>
      </c>
      <c r="H969" s="4">
        <v>2958100</v>
      </c>
      <c r="K969" t="str">
        <f t="shared" si="32"/>
        <v/>
      </c>
      <c r="L969">
        <f>IF(ISERROR(VLOOKUP(B969,analysis_1!$T$5:$T$857,1,FALSE)),0,1)</f>
        <v>1</v>
      </c>
      <c r="O969" t="str">
        <f t="shared" si="31"/>
        <v>FCX</v>
      </c>
      <c r="P969" t="e">
        <f>VLOOKUP(A969,analysis_2!$AI$3:$AI$249,1,FALSE)</f>
        <v>#N/A</v>
      </c>
    </row>
    <row r="970" spans="1:17" x14ac:dyDescent="0.25">
      <c r="A970" t="s">
        <v>1950</v>
      </c>
      <c r="B970">
        <v>883980</v>
      </c>
      <c r="C970" t="s">
        <v>1951</v>
      </c>
      <c r="D970">
        <v>7389</v>
      </c>
      <c r="E970">
        <v>100002</v>
      </c>
      <c r="F970" t="s">
        <v>119</v>
      </c>
      <c r="G970" s="4">
        <v>42292</v>
      </c>
      <c r="H970" s="4">
        <v>43682</v>
      </c>
      <c r="K970" t="str">
        <f t="shared" si="32"/>
        <v/>
      </c>
      <c r="L970">
        <f>IF(ISERROR(VLOOKUP(B970,analysis_1!$T$5:$T$857,1,FALSE)),0,1)</f>
        <v>1</v>
      </c>
      <c r="O970" t="str">
        <f t="shared" si="31"/>
        <v>FDC</v>
      </c>
      <c r="P970" t="e">
        <f>VLOOKUP(A970,analysis_2!$AI$3:$AI$249,1,FALSE)</f>
        <v>#N/A</v>
      </c>
    </row>
    <row r="971" spans="1:17" x14ac:dyDescent="0.25">
      <c r="A971" t="s">
        <v>1952</v>
      </c>
      <c r="B971">
        <v>1047340</v>
      </c>
      <c r="C971" t="s">
        <v>1953</v>
      </c>
      <c r="D971">
        <v>100</v>
      </c>
      <c r="E971">
        <v>999999</v>
      </c>
      <c r="F971" t="s">
        <v>119</v>
      </c>
      <c r="G971" s="4">
        <v>35727</v>
      </c>
      <c r="H971" s="4">
        <v>2958100</v>
      </c>
      <c r="K971" t="str">
        <f t="shared" si="32"/>
        <v/>
      </c>
      <c r="L971">
        <f>IF(ISERROR(VLOOKUP(B971,analysis_1!$T$5:$T$857,1,FALSE)),0,1)</f>
        <v>0</v>
      </c>
      <c r="O971" t="str">
        <f t="shared" si="31"/>
        <v>FDP</v>
      </c>
      <c r="P971" s="16" t="str">
        <f>VLOOKUP(A971,analysis_2!$AI$3:$AI$249,1,FALSE)</f>
        <v>FDP</v>
      </c>
      <c r="Q971" t="e">
        <f>VLOOKUP(D971,analysis_2!$AJ$12:$AK$37,2,FALSE)</f>
        <v>#N/A</v>
      </c>
    </row>
    <row r="972" spans="1:17" x14ac:dyDescent="0.25">
      <c r="A972" t="s">
        <v>1954</v>
      </c>
      <c r="B972">
        <v>1013237</v>
      </c>
      <c r="C972" t="s">
        <v>1955</v>
      </c>
      <c r="D972">
        <v>7370</v>
      </c>
      <c r="E972">
        <v>104003</v>
      </c>
      <c r="F972" t="s">
        <v>119</v>
      </c>
      <c r="G972" s="4">
        <v>35244</v>
      </c>
      <c r="H972" s="4">
        <v>2958100</v>
      </c>
      <c r="K972" t="str">
        <f t="shared" si="32"/>
        <v/>
      </c>
      <c r="L972">
        <f>IF(ISERROR(VLOOKUP(B972,analysis_1!$T$5:$T$857,1,FALSE)),0,1)</f>
        <v>0</v>
      </c>
      <c r="O972" t="str">
        <f t="shared" si="31"/>
        <v>FDS</v>
      </c>
      <c r="P972" t="e">
        <f>VLOOKUP(A972,analysis_2!$AI$3:$AI$249,1,FALSE)</f>
        <v>#N/A</v>
      </c>
    </row>
    <row r="973" spans="1:17" x14ac:dyDescent="0.25">
      <c r="A973" t="s">
        <v>1956</v>
      </c>
      <c r="B973">
        <v>1048911</v>
      </c>
      <c r="C973" t="s">
        <v>1957</v>
      </c>
      <c r="D973">
        <v>4513</v>
      </c>
      <c r="E973">
        <v>100010</v>
      </c>
      <c r="F973" t="s">
        <v>119</v>
      </c>
      <c r="G973" s="4">
        <v>28592</v>
      </c>
      <c r="H973" s="4">
        <v>2958100</v>
      </c>
      <c r="K973" t="str">
        <f t="shared" si="32"/>
        <v/>
      </c>
      <c r="L973">
        <f>IF(ISERROR(VLOOKUP(B973,analysis_1!$T$5:$T$857,1,FALSE)),0,1)</f>
        <v>1</v>
      </c>
      <c r="O973" t="str">
        <f t="shared" si="31"/>
        <v>FDX</v>
      </c>
      <c r="P973" t="e">
        <f>VLOOKUP(A973,analysis_2!$AI$3:$AI$249,1,FALSE)</f>
        <v>#N/A</v>
      </c>
    </row>
    <row r="974" spans="1:17" x14ac:dyDescent="0.25">
      <c r="A974" t="s">
        <v>1958</v>
      </c>
      <c r="B974">
        <v>1031296</v>
      </c>
      <c r="C974" t="s">
        <v>1959</v>
      </c>
      <c r="D974">
        <v>4911</v>
      </c>
      <c r="E974">
        <v>105001</v>
      </c>
      <c r="F974" t="s">
        <v>119</v>
      </c>
      <c r="G974" s="4">
        <v>35744</v>
      </c>
      <c r="H974" s="4">
        <v>2958100</v>
      </c>
      <c r="K974" t="str">
        <f t="shared" si="32"/>
        <v/>
      </c>
      <c r="L974" s="6">
        <f>IF(ISERROR(VLOOKUP(B974,analysis_1!$T$5:$T$857,1,FALSE)),0,1)</f>
        <v>1</v>
      </c>
      <c r="M974">
        <f>IFERROR(VLOOKUP(B974,analysis_1!$T$5:$U$857,2,FALSE),0)</f>
        <v>1</v>
      </c>
      <c r="O974" t="str">
        <f t="shared" si="31"/>
        <v>FE</v>
      </c>
      <c r="P974" s="16" t="str">
        <f>VLOOKUP(A974,analysis_2!$AI$3:$AI$249,1,FALSE)</f>
        <v>FE</v>
      </c>
      <c r="Q974">
        <f>VLOOKUP(D974,analysis_2!$AJ$12:$AK$37,2,FALSE)</f>
        <v>105001</v>
      </c>
    </row>
    <row r="975" spans="1:17" x14ac:dyDescent="0.25">
      <c r="A975" t="s">
        <v>1960</v>
      </c>
      <c r="B975">
        <v>39020</v>
      </c>
      <c r="C975" t="s">
        <v>1961</v>
      </c>
      <c r="D975">
        <v>3825</v>
      </c>
      <c r="E975">
        <v>101005</v>
      </c>
      <c r="F975" t="s">
        <v>125</v>
      </c>
      <c r="G975" s="4">
        <v>30560</v>
      </c>
      <c r="H975" s="4">
        <v>2958100</v>
      </c>
      <c r="K975" t="str">
        <f t="shared" si="32"/>
        <v/>
      </c>
      <c r="L975">
        <f>IF(ISERROR(VLOOKUP(B975,analysis_1!$T$5:$T$857,1,FALSE)),0,1)</f>
        <v>0</v>
      </c>
      <c r="O975" t="str">
        <f t="shared" si="31"/>
        <v>FEIM</v>
      </c>
      <c r="P975" t="e">
        <f>VLOOKUP(A975,analysis_2!$AI$3:$AI$249,1,FALSE)</f>
        <v>#N/A</v>
      </c>
    </row>
    <row r="976" spans="1:17" x14ac:dyDescent="0.25">
      <c r="A976" t="s">
        <v>1962</v>
      </c>
      <c r="B976">
        <v>38725</v>
      </c>
      <c r="C976" t="s">
        <v>1963</v>
      </c>
      <c r="D976">
        <v>3621</v>
      </c>
      <c r="E976">
        <v>100001</v>
      </c>
      <c r="F976" t="s">
        <v>125</v>
      </c>
      <c r="G976" s="4">
        <v>32958</v>
      </c>
      <c r="H976" s="4">
        <v>2958100</v>
      </c>
      <c r="K976" t="str">
        <f t="shared" si="32"/>
        <v/>
      </c>
      <c r="L976">
        <f>IF(ISERROR(VLOOKUP(B976,analysis_1!$T$5:$T$857,1,FALSE)),0,1)</f>
        <v>0</v>
      </c>
      <c r="O976" t="str">
        <f t="shared" si="31"/>
        <v>FELE</v>
      </c>
      <c r="P976" t="e">
        <f>VLOOKUP(A976,analysis_2!$AI$3:$AI$249,1,FALSE)</f>
        <v>#N/A</v>
      </c>
    </row>
    <row r="977" spans="1:17" x14ac:dyDescent="0.25">
      <c r="A977" t="s">
        <v>1964</v>
      </c>
      <c r="B977">
        <v>1401257</v>
      </c>
      <c r="C977" t="s">
        <v>1965</v>
      </c>
      <c r="D977">
        <v>3533</v>
      </c>
      <c r="E977">
        <v>107004</v>
      </c>
      <c r="F977" t="s">
        <v>119</v>
      </c>
      <c r="G977" s="4">
        <v>41011</v>
      </c>
      <c r="H977" s="4">
        <v>2958100</v>
      </c>
      <c r="K977" t="str">
        <f t="shared" si="32"/>
        <v/>
      </c>
      <c r="L977">
        <f>IF(ISERROR(VLOOKUP(B977,analysis_1!$T$5:$T$857,1,FALSE)),0,1)</f>
        <v>0</v>
      </c>
      <c r="O977" t="str">
        <f t="shared" si="31"/>
        <v>FET</v>
      </c>
      <c r="P977" t="e">
        <f>VLOOKUP(A977,analysis_2!$AI$3:$AI$249,1,FALSE)</f>
        <v>#N/A</v>
      </c>
    </row>
    <row r="978" spans="1:17" x14ac:dyDescent="0.25">
      <c r="A978" t="s">
        <v>1966</v>
      </c>
      <c r="B978">
        <v>1370880</v>
      </c>
      <c r="C978" t="s">
        <v>1967</v>
      </c>
      <c r="D978">
        <v>3577</v>
      </c>
      <c r="E978">
        <v>101003</v>
      </c>
      <c r="F978" t="s">
        <v>125</v>
      </c>
      <c r="G978" s="4">
        <v>41537</v>
      </c>
      <c r="H978" s="4">
        <v>2958100</v>
      </c>
      <c r="K978" t="str">
        <f t="shared" si="32"/>
        <v/>
      </c>
      <c r="L978">
        <f>IF(ISERROR(VLOOKUP(B978,analysis_1!$T$5:$T$857,1,FALSE)),0,1)</f>
        <v>0</v>
      </c>
      <c r="O978" t="str">
        <f t="shared" si="31"/>
        <v>FEYE</v>
      </c>
      <c r="P978" t="e">
        <f>VLOOKUP(A978,analysis_2!$AI$3:$AI$249,1,FALSE)</f>
        <v>#N/A</v>
      </c>
    </row>
    <row r="979" spans="1:17" x14ac:dyDescent="0.25">
      <c r="A979" t="s">
        <v>1968</v>
      </c>
      <c r="B979">
        <v>708955</v>
      </c>
      <c r="C979" t="s">
        <v>1969</v>
      </c>
      <c r="D979">
        <v>6021</v>
      </c>
      <c r="E979">
        <v>104002</v>
      </c>
      <c r="F979" t="s">
        <v>125</v>
      </c>
      <c r="G979" s="4">
        <v>32958</v>
      </c>
      <c r="H979" s="4">
        <v>2958100</v>
      </c>
      <c r="K979" t="str">
        <f t="shared" si="32"/>
        <v/>
      </c>
      <c r="L979">
        <f>IF(ISERROR(VLOOKUP(B979,analysis_1!$T$5:$T$857,1,FALSE)),0,1)</f>
        <v>0</v>
      </c>
      <c r="O979" t="str">
        <f t="shared" si="31"/>
        <v>FFBC</v>
      </c>
      <c r="P979" t="e">
        <f>VLOOKUP(A979,analysis_2!$AI$3:$AI$249,1,FALSE)</f>
        <v>#N/A</v>
      </c>
      <c r="Q979">
        <f>VLOOKUP(D979,analysis_2!$AJ$12:$AK$37,2,FALSE)</f>
        <v>104002</v>
      </c>
    </row>
    <row r="980" spans="1:17" x14ac:dyDescent="0.25">
      <c r="A980" t="s">
        <v>1970</v>
      </c>
      <c r="B980">
        <v>923139</v>
      </c>
      <c r="C980" t="s">
        <v>1971</v>
      </c>
      <c r="D980">
        <v>6022</v>
      </c>
      <c r="E980">
        <v>104002</v>
      </c>
      <c r="F980" t="s">
        <v>125</v>
      </c>
      <c r="G980" s="4">
        <v>35024</v>
      </c>
      <c r="H980" s="4">
        <v>2958100</v>
      </c>
      <c r="K980" t="str">
        <f t="shared" si="32"/>
        <v/>
      </c>
      <c r="L980">
        <f>IF(ISERROR(VLOOKUP(B980,analysis_1!$T$5:$T$857,1,FALSE)),0,1)</f>
        <v>0</v>
      </c>
      <c r="O980" t="str">
        <f t="shared" si="31"/>
        <v>FFIC</v>
      </c>
      <c r="P980" t="e">
        <f>VLOOKUP(A980,analysis_2!$AI$3:$AI$249,1,FALSE)</f>
        <v>#N/A</v>
      </c>
      <c r="Q980">
        <f>VLOOKUP(D980,analysis_2!$AJ$12:$AK$37,2,FALSE)</f>
        <v>104002</v>
      </c>
    </row>
    <row r="981" spans="1:17" x14ac:dyDescent="0.25">
      <c r="A981" t="s">
        <v>1972</v>
      </c>
      <c r="B981">
        <v>36029</v>
      </c>
      <c r="C981" t="s">
        <v>1973</v>
      </c>
      <c r="D981">
        <v>6022</v>
      </c>
      <c r="E981">
        <v>104002</v>
      </c>
      <c r="F981" t="s">
        <v>125</v>
      </c>
      <c r="G981" s="4">
        <v>34274</v>
      </c>
      <c r="H981" s="4">
        <v>2958100</v>
      </c>
      <c r="K981" t="str">
        <f t="shared" si="32"/>
        <v/>
      </c>
      <c r="L981">
        <f>IF(ISERROR(VLOOKUP(B981,analysis_1!$T$5:$T$857,1,FALSE)),0,1)</f>
        <v>0</v>
      </c>
      <c r="O981" t="str">
        <f t="shared" si="31"/>
        <v>FFIN</v>
      </c>
      <c r="P981" t="e">
        <f>VLOOKUP(A981,analysis_2!$AI$3:$AI$249,1,FALSE)</f>
        <v>#N/A</v>
      </c>
      <c r="Q981">
        <f>VLOOKUP(D981,analysis_2!$AJ$12:$AK$37,2,FALSE)</f>
        <v>104002</v>
      </c>
    </row>
    <row r="982" spans="1:17" x14ac:dyDescent="0.25">
      <c r="A982" t="s">
        <v>1974</v>
      </c>
      <c r="B982">
        <v>1048695</v>
      </c>
      <c r="C982" t="s">
        <v>1975</v>
      </c>
      <c r="D982">
        <v>3576</v>
      </c>
      <c r="E982">
        <v>101003</v>
      </c>
      <c r="F982" t="s">
        <v>125</v>
      </c>
      <c r="G982" s="4">
        <v>36315</v>
      </c>
      <c r="H982" s="4">
        <v>2958100</v>
      </c>
      <c r="K982" t="str">
        <f t="shared" si="32"/>
        <v/>
      </c>
      <c r="L982">
        <f>IF(ISERROR(VLOOKUP(B982,analysis_1!$T$5:$T$857,1,FALSE)),0,1)</f>
        <v>1</v>
      </c>
      <c r="O982" t="str">
        <f t="shared" si="31"/>
        <v>FFIV</v>
      </c>
      <c r="P982" t="e">
        <f>VLOOKUP(A982,analysis_2!$AI$3:$AI$249,1,FALSE)</f>
        <v>#N/A</v>
      </c>
    </row>
    <row r="983" spans="1:17" x14ac:dyDescent="0.25">
      <c r="A983" t="s">
        <v>1976</v>
      </c>
      <c r="B983">
        <v>1413837</v>
      </c>
      <c r="C983" t="s">
        <v>1977</v>
      </c>
      <c r="D983">
        <v>6022</v>
      </c>
      <c r="E983">
        <v>104002</v>
      </c>
      <c r="F983" t="s">
        <v>125</v>
      </c>
      <c r="G983" s="4">
        <v>41946</v>
      </c>
      <c r="H983" s="4">
        <v>2958100</v>
      </c>
      <c r="K983" t="str">
        <f t="shared" si="32"/>
        <v/>
      </c>
      <c r="L983">
        <f>IF(ISERROR(VLOOKUP(B983,analysis_1!$T$5:$T$857,1,FALSE)),0,1)</f>
        <v>0</v>
      </c>
      <c r="O983" t="str">
        <f t="shared" si="31"/>
        <v>FFWM</v>
      </c>
      <c r="P983" t="e">
        <f>VLOOKUP(A983,analysis_2!$AI$3:$AI$249,1,FALSE)</f>
        <v>#N/A</v>
      </c>
      <c r="Q983">
        <f>VLOOKUP(D983,analysis_2!$AJ$12:$AK$37,2,FALSE)</f>
        <v>104002</v>
      </c>
    </row>
    <row r="984" spans="1:17" x14ac:dyDescent="0.25">
      <c r="A984" t="s">
        <v>1978</v>
      </c>
      <c r="B984">
        <v>921299</v>
      </c>
      <c r="C984" t="s">
        <v>1979</v>
      </c>
      <c r="D984">
        <v>2834</v>
      </c>
      <c r="E984">
        <v>106002</v>
      </c>
      <c r="F984" t="s">
        <v>125</v>
      </c>
      <c r="G984" s="4">
        <v>41957</v>
      </c>
      <c r="H984" s="4">
        <v>2958100</v>
      </c>
      <c r="K984" t="str">
        <f t="shared" si="32"/>
        <v/>
      </c>
      <c r="L984">
        <f>IF(ISERROR(VLOOKUP(B984,analysis_1!$T$5:$T$857,1,FALSE)),0,1)</f>
        <v>0</v>
      </c>
      <c r="O984" t="str">
        <f t="shared" si="31"/>
        <v>FGEN</v>
      </c>
      <c r="P984" t="e">
        <f>VLOOKUP(A984,analysis_2!$AI$3:$AI$249,1,FALSE)</f>
        <v>#N/A</v>
      </c>
    </row>
    <row r="985" spans="1:17" x14ac:dyDescent="0.25">
      <c r="A985" t="s">
        <v>1980</v>
      </c>
      <c r="B985">
        <v>922358</v>
      </c>
      <c r="C985" t="s">
        <v>163</v>
      </c>
      <c r="D985">
        <v>5900</v>
      </c>
      <c r="E985">
        <v>107001</v>
      </c>
      <c r="F985" t="s">
        <v>163</v>
      </c>
      <c r="G985" s="4">
        <v>1</v>
      </c>
      <c r="H985" s="4">
        <v>1</v>
      </c>
      <c r="K985" t="str">
        <f t="shared" si="32"/>
        <v/>
      </c>
      <c r="L985">
        <f>IF(ISERROR(VLOOKUP(B985,analysis_1!$T$5:$T$857,1,FALSE)),0,1)</f>
        <v>0</v>
      </c>
      <c r="O985" t="str">
        <f t="shared" si="31"/>
        <v>FGP</v>
      </c>
      <c r="P985" t="e">
        <f>VLOOKUP(A985,analysis_2!$AI$3:$AI$249,1,FALSE)</f>
        <v>#N/A</v>
      </c>
    </row>
    <row r="986" spans="1:17" x14ac:dyDescent="0.25">
      <c r="A986" t="s">
        <v>1981</v>
      </c>
      <c r="B986">
        <v>36377</v>
      </c>
      <c r="C986" t="s">
        <v>1982</v>
      </c>
      <c r="D986">
        <v>6022</v>
      </c>
      <c r="E986">
        <v>104002</v>
      </c>
      <c r="F986" t="s">
        <v>125</v>
      </c>
      <c r="G986" s="4">
        <v>42586</v>
      </c>
      <c r="H986" s="4">
        <v>2958100</v>
      </c>
      <c r="K986" t="str">
        <f t="shared" si="32"/>
        <v/>
      </c>
      <c r="L986">
        <f>IF(ISERROR(VLOOKUP(B986,analysis_1!$T$5:$T$857,1,FALSE)),0,1)</f>
        <v>0</v>
      </c>
      <c r="O986" t="str">
        <f t="shared" si="31"/>
        <v>FHB</v>
      </c>
      <c r="P986" t="e">
        <f>VLOOKUP(A986,analysis_2!$AI$3:$AI$249,1,FALSE)</f>
        <v>#N/A</v>
      </c>
    </row>
    <row r="987" spans="1:17" x14ac:dyDescent="0.25">
      <c r="A987" t="s">
        <v>1983</v>
      </c>
      <c r="B987">
        <v>36966</v>
      </c>
      <c r="C987" t="s">
        <v>1984</v>
      </c>
      <c r="D987">
        <v>6021</v>
      </c>
      <c r="E987">
        <v>104002</v>
      </c>
      <c r="F987" t="s">
        <v>119</v>
      </c>
      <c r="G987" s="4">
        <v>32958</v>
      </c>
      <c r="H987" s="4">
        <v>2958100</v>
      </c>
      <c r="K987" t="str">
        <f t="shared" si="32"/>
        <v/>
      </c>
      <c r="L987">
        <f>IF(ISERROR(VLOOKUP(B987,analysis_1!$T$5:$T$857,1,FALSE)),0,1)</f>
        <v>0</v>
      </c>
      <c r="O987" t="str">
        <f t="shared" si="31"/>
        <v>FHN</v>
      </c>
      <c r="P987" s="16" t="str">
        <f>VLOOKUP(A987,analysis_2!$AI$3:$AI$249,1,FALSE)</f>
        <v>FHN</v>
      </c>
      <c r="Q987">
        <f>VLOOKUP(D987,analysis_2!$AJ$12:$AK$37,2,FALSE)</f>
        <v>104002</v>
      </c>
    </row>
    <row r="988" spans="1:17" x14ac:dyDescent="0.25">
      <c r="A988" t="s">
        <v>1985</v>
      </c>
      <c r="B988">
        <v>1575828</v>
      </c>
      <c r="C988" t="s">
        <v>1986</v>
      </c>
      <c r="D988">
        <v>1389</v>
      </c>
      <c r="E988">
        <v>107004</v>
      </c>
      <c r="F988" t="s">
        <v>119</v>
      </c>
      <c r="G988" s="4">
        <v>41495</v>
      </c>
      <c r="H988" s="4">
        <v>2958100</v>
      </c>
      <c r="K988" t="str">
        <f t="shared" si="32"/>
        <v/>
      </c>
      <c r="L988">
        <f>IF(ISERROR(VLOOKUP(B988,analysis_1!$T$5:$T$857,1,FALSE)),0,1)</f>
        <v>0</v>
      </c>
      <c r="O988" t="str">
        <f t="shared" si="31"/>
        <v>FI</v>
      </c>
      <c r="P988" t="e">
        <f>VLOOKUP(A988,analysis_2!$AI$3:$AI$249,1,FALSE)</f>
        <v>#N/A</v>
      </c>
      <c r="Q988" t="e">
        <f>VLOOKUP(D988,analysis_2!$AJ$12:$AK$37,2,FALSE)</f>
        <v>#N/A</v>
      </c>
    </row>
    <row r="989" spans="1:17" x14ac:dyDescent="0.25">
      <c r="A989" t="s">
        <v>1987</v>
      </c>
      <c r="B989">
        <v>860413</v>
      </c>
      <c r="C989" t="s">
        <v>1988</v>
      </c>
      <c r="D989">
        <v>6022</v>
      </c>
      <c r="E989">
        <v>104002</v>
      </c>
      <c r="F989" t="s">
        <v>125</v>
      </c>
      <c r="G989" s="4">
        <v>40261</v>
      </c>
      <c r="H989" s="4">
        <v>2958100</v>
      </c>
      <c r="K989" t="str">
        <f t="shared" si="32"/>
        <v/>
      </c>
      <c r="L989">
        <f>IF(ISERROR(VLOOKUP(B989,analysis_1!$T$5:$T$857,1,FALSE)),0,1)</f>
        <v>0</v>
      </c>
      <c r="O989" t="str">
        <f t="shared" si="31"/>
        <v>FIBK</v>
      </c>
      <c r="P989" t="e">
        <f>VLOOKUP(A989,analysis_2!$AI$3:$AI$249,1,FALSE)</f>
        <v>#N/A</v>
      </c>
      <c r="Q989">
        <f>VLOOKUP(D989,analysis_2!$AJ$12:$AK$37,2,FALSE)</f>
        <v>104002</v>
      </c>
    </row>
    <row r="990" spans="1:17" x14ac:dyDescent="0.25">
      <c r="A990" t="s">
        <v>1989</v>
      </c>
      <c r="B990">
        <v>814547</v>
      </c>
      <c r="C990" t="s">
        <v>1990</v>
      </c>
      <c r="D990">
        <v>7389</v>
      </c>
      <c r="E990">
        <v>101003</v>
      </c>
      <c r="F990" t="s">
        <v>119</v>
      </c>
      <c r="G990" s="4">
        <v>33659</v>
      </c>
      <c r="H990" s="4">
        <v>2958100</v>
      </c>
      <c r="K990" t="str">
        <f t="shared" si="32"/>
        <v/>
      </c>
      <c r="L990">
        <f>IF(ISERROR(VLOOKUP(B990,analysis_1!$T$5:$T$857,1,FALSE)),0,1)</f>
        <v>1</v>
      </c>
      <c r="O990" t="str">
        <f t="shared" si="31"/>
        <v>FICO</v>
      </c>
      <c r="P990" t="e">
        <f>VLOOKUP(A990,analysis_2!$AI$3:$AI$249,1,FALSE)</f>
        <v>#N/A</v>
      </c>
    </row>
    <row r="991" spans="1:17" x14ac:dyDescent="0.25">
      <c r="A991" t="s">
        <v>1991</v>
      </c>
      <c r="B991">
        <v>1380393</v>
      </c>
      <c r="C991" t="s">
        <v>1992</v>
      </c>
      <c r="D991">
        <v>6282</v>
      </c>
      <c r="E991">
        <v>104001</v>
      </c>
      <c r="F991" t="s">
        <v>119</v>
      </c>
      <c r="G991" s="4">
        <v>39122</v>
      </c>
      <c r="H991" s="4">
        <v>43097</v>
      </c>
      <c r="K991" t="str">
        <f t="shared" si="32"/>
        <v/>
      </c>
      <c r="L991">
        <f>IF(ISERROR(VLOOKUP(B991,analysis_1!$T$5:$T$857,1,FALSE)),0,1)</f>
        <v>0</v>
      </c>
      <c r="O991" t="str">
        <f t="shared" si="31"/>
        <v>FIG</v>
      </c>
      <c r="P991" t="e">
        <f>VLOOKUP(A991,analysis_2!$AI$3:$AI$249,1,FALSE)</f>
        <v>#N/A</v>
      </c>
      <c r="Q991" t="e">
        <f>VLOOKUP(D991,analysis_2!$AJ$12:$AK$37,2,FALSE)</f>
        <v>#N/A</v>
      </c>
    </row>
    <row r="992" spans="1:17" x14ac:dyDescent="0.25">
      <c r="A992" t="s">
        <v>1993</v>
      </c>
      <c r="B992">
        <v>1056288</v>
      </c>
      <c r="C992" t="s">
        <v>163</v>
      </c>
      <c r="D992">
        <v>6282</v>
      </c>
      <c r="E992">
        <v>104001</v>
      </c>
      <c r="F992" t="s">
        <v>163</v>
      </c>
      <c r="G992" s="4">
        <v>1</v>
      </c>
      <c r="H992" s="4">
        <v>1</v>
      </c>
      <c r="K992" t="str">
        <f t="shared" si="32"/>
        <v/>
      </c>
      <c r="L992">
        <f>IF(ISERROR(VLOOKUP(B992,analysis_1!$T$5:$T$857,1,FALSE)),0,1)</f>
        <v>0</v>
      </c>
      <c r="O992" t="str">
        <f t="shared" si="31"/>
        <v>FII</v>
      </c>
      <c r="P992" t="e">
        <f>VLOOKUP(A992,analysis_2!$AI$3:$AI$249,1,FALSE)</f>
        <v>#N/A</v>
      </c>
    </row>
    <row r="993" spans="1:17" x14ac:dyDescent="0.25">
      <c r="A993" t="s">
        <v>1994</v>
      </c>
      <c r="B993">
        <v>886137</v>
      </c>
      <c r="C993" t="s">
        <v>1995</v>
      </c>
      <c r="D993">
        <v>5661</v>
      </c>
      <c r="E993">
        <v>999999</v>
      </c>
      <c r="F993" t="s">
        <v>125</v>
      </c>
      <c r="G993" s="4">
        <v>33764</v>
      </c>
      <c r="H993" s="4">
        <v>43269</v>
      </c>
      <c r="K993" t="str">
        <f t="shared" si="32"/>
        <v/>
      </c>
      <c r="L993">
        <f>IF(ISERROR(VLOOKUP(B993,analysis_1!$T$5:$T$857,1,FALSE)),0,1)</f>
        <v>0</v>
      </c>
      <c r="O993" t="str">
        <f t="shared" si="31"/>
        <v>FINL</v>
      </c>
      <c r="P993" t="e">
        <f>VLOOKUP(A993,analysis_2!$AI$3:$AI$249,1,FALSE)</f>
        <v>#N/A</v>
      </c>
      <c r="Q993" t="e">
        <f>VLOOKUP(D993,analysis_2!$AJ$12:$AK$37,2,FALSE)</f>
        <v>#N/A</v>
      </c>
    </row>
    <row r="994" spans="1:17" x14ac:dyDescent="0.25">
      <c r="A994" t="s">
        <v>1996</v>
      </c>
      <c r="B994">
        <v>1136893</v>
      </c>
      <c r="C994" t="s">
        <v>1997</v>
      </c>
      <c r="D994">
        <v>7389</v>
      </c>
      <c r="E994">
        <v>100002</v>
      </c>
      <c r="F994" t="s">
        <v>119</v>
      </c>
      <c r="G994" s="4">
        <v>37062</v>
      </c>
      <c r="H994" s="4">
        <v>2958100</v>
      </c>
      <c r="K994" t="str">
        <f t="shared" si="32"/>
        <v/>
      </c>
      <c r="L994">
        <f>IF(ISERROR(VLOOKUP(B994,analysis_1!$T$5:$T$857,1,FALSE)),0,1)</f>
        <v>1</v>
      </c>
      <c r="O994" t="str">
        <f t="shared" si="31"/>
        <v>FIS</v>
      </c>
      <c r="P994" t="e">
        <f>VLOOKUP(A994,analysis_2!$AI$3:$AI$249,1,FALSE)</f>
        <v>#N/A</v>
      </c>
    </row>
    <row r="995" spans="1:17" x14ac:dyDescent="0.25">
      <c r="A995" t="s">
        <v>1998</v>
      </c>
      <c r="B995">
        <v>798354</v>
      </c>
      <c r="C995" t="s">
        <v>1999</v>
      </c>
      <c r="D995">
        <v>7374</v>
      </c>
      <c r="E995">
        <v>100002</v>
      </c>
      <c r="F995" t="s">
        <v>125</v>
      </c>
      <c r="G995" s="4">
        <v>32958</v>
      </c>
      <c r="H995" s="4">
        <v>2958100</v>
      </c>
      <c r="K995" t="str">
        <f t="shared" si="32"/>
        <v/>
      </c>
      <c r="L995">
        <f>IF(ISERROR(VLOOKUP(B995,analysis_1!$T$5:$T$857,1,FALSE)),0,1)</f>
        <v>1</v>
      </c>
      <c r="O995" t="str">
        <f t="shared" si="31"/>
        <v>FISV</v>
      </c>
      <c r="P995" t="e">
        <f>VLOOKUP(A995,analysis_2!$AI$3:$AI$249,1,FALSE)</f>
        <v>#N/A</v>
      </c>
    </row>
    <row r="996" spans="1:17" x14ac:dyDescent="0.25">
      <c r="A996" t="s">
        <v>2000</v>
      </c>
      <c r="B996">
        <v>1447599</v>
      </c>
      <c r="C996" t="s">
        <v>2001</v>
      </c>
      <c r="D996">
        <v>3571</v>
      </c>
      <c r="E996">
        <v>101001</v>
      </c>
      <c r="F996" t="s">
        <v>119</v>
      </c>
      <c r="G996" s="4">
        <v>42173</v>
      </c>
      <c r="H996" s="4">
        <v>2958100</v>
      </c>
      <c r="K996" t="str">
        <f t="shared" si="32"/>
        <v/>
      </c>
      <c r="L996">
        <f>IF(ISERROR(VLOOKUP(B996,analysis_1!$T$5:$T$857,1,FALSE)),0,1)</f>
        <v>0</v>
      </c>
      <c r="O996" t="str">
        <f t="shared" si="31"/>
        <v>FIT</v>
      </c>
      <c r="P996" t="e">
        <f>VLOOKUP(A996,analysis_2!$AI$3:$AI$249,1,FALSE)</f>
        <v>#N/A</v>
      </c>
    </row>
    <row r="997" spans="1:17" x14ac:dyDescent="0.25">
      <c r="A997" t="s">
        <v>2002</v>
      </c>
      <c r="B997">
        <v>35527</v>
      </c>
      <c r="C997" t="s">
        <v>2003</v>
      </c>
      <c r="D997">
        <v>6022</v>
      </c>
      <c r="E997">
        <v>104002</v>
      </c>
      <c r="F997" t="s">
        <v>125</v>
      </c>
      <c r="G997" s="4">
        <v>32958</v>
      </c>
      <c r="H997" s="4">
        <v>2958100</v>
      </c>
      <c r="K997" t="str">
        <f t="shared" si="32"/>
        <v/>
      </c>
      <c r="L997">
        <f>IF(ISERROR(VLOOKUP(B997,analysis_1!$T$5:$T$857,1,FALSE)),0,1)</f>
        <v>1</v>
      </c>
      <c r="O997" t="str">
        <f t="shared" si="31"/>
        <v>FITB</v>
      </c>
      <c r="P997" t="e">
        <f>VLOOKUP(A997,analysis_2!$AI$3:$AI$249,1,FALSE)</f>
        <v>#N/A</v>
      </c>
    </row>
    <row r="998" spans="1:17" x14ac:dyDescent="0.25">
      <c r="A998" t="s">
        <v>2004</v>
      </c>
      <c r="B998">
        <v>1177609</v>
      </c>
      <c r="C998" t="s">
        <v>2005</v>
      </c>
      <c r="D998">
        <v>5331</v>
      </c>
      <c r="E998">
        <v>103002</v>
      </c>
      <c r="F998" t="s">
        <v>125</v>
      </c>
      <c r="G998" s="4">
        <v>41109</v>
      </c>
      <c r="H998" s="4">
        <v>2958100</v>
      </c>
      <c r="K998" t="str">
        <f t="shared" si="32"/>
        <v/>
      </c>
      <c r="L998">
        <f>IF(ISERROR(VLOOKUP(B998,analysis_1!$T$5:$T$857,1,FALSE)),0,1)</f>
        <v>0</v>
      </c>
      <c r="O998" t="str">
        <f t="shared" si="31"/>
        <v>FIVE</v>
      </c>
      <c r="P998" t="e">
        <f>VLOOKUP(A998,analysis_2!$AI$3:$AI$249,1,FALSE)</f>
        <v>#N/A</v>
      </c>
    </row>
    <row r="999" spans="1:17" x14ac:dyDescent="0.25">
      <c r="A999" t="s">
        <v>2006</v>
      </c>
      <c r="B999">
        <v>1288847</v>
      </c>
      <c r="C999" t="s">
        <v>2007</v>
      </c>
      <c r="D999">
        <v>7374</v>
      </c>
      <c r="E999">
        <v>101003</v>
      </c>
      <c r="F999" t="s">
        <v>125</v>
      </c>
      <c r="G999" s="4">
        <v>41733</v>
      </c>
      <c r="H999" s="4">
        <v>2958100</v>
      </c>
      <c r="K999" t="str">
        <f t="shared" si="32"/>
        <v/>
      </c>
      <c r="L999">
        <f>IF(ISERROR(VLOOKUP(B999,analysis_1!$T$5:$T$857,1,FALSE)),0,1)</f>
        <v>0</v>
      </c>
      <c r="O999" t="str">
        <f t="shared" si="31"/>
        <v>FIVN</v>
      </c>
      <c r="P999" t="e">
        <f>VLOOKUP(A999,analysis_2!$AI$3:$AI$249,1,FALSE)</f>
        <v>#N/A</v>
      </c>
    </row>
    <row r="1000" spans="1:17" x14ac:dyDescent="0.25">
      <c r="A1000" t="s">
        <v>2008</v>
      </c>
      <c r="B1000">
        <v>1035983</v>
      </c>
      <c r="C1000" t="s">
        <v>2009</v>
      </c>
      <c r="D1000">
        <v>1731</v>
      </c>
      <c r="E1000">
        <v>100003</v>
      </c>
      <c r="F1000" t="s">
        <v>119</v>
      </c>
      <c r="G1000" s="4">
        <v>35608</v>
      </c>
      <c r="H1000" s="4">
        <v>2958100</v>
      </c>
      <c r="K1000" t="str">
        <f t="shared" si="32"/>
        <v/>
      </c>
      <c r="L1000">
        <f>IF(ISERROR(VLOOKUP(B1000,analysis_1!$T$5:$T$857,1,FALSE)),0,1)</f>
        <v>0</v>
      </c>
      <c r="O1000" t="str">
        <f t="shared" si="31"/>
        <v>FIX</v>
      </c>
      <c r="P1000" t="e">
        <f>VLOOKUP(A1000,analysis_2!$AI$3:$AI$249,1,FALSE)</f>
        <v>#N/A</v>
      </c>
      <c r="Q1000" t="e">
        <f>VLOOKUP(D1000,analysis_2!$AJ$12:$AK$37,2,FALSE)</f>
        <v>#N/A</v>
      </c>
    </row>
    <row r="1001" spans="1:17" x14ac:dyDescent="0.25">
      <c r="A1001" t="s">
        <v>2010</v>
      </c>
      <c r="B1001">
        <v>69891</v>
      </c>
      <c r="C1001" t="s">
        <v>2011</v>
      </c>
      <c r="D1001">
        <v>2086</v>
      </c>
      <c r="E1001">
        <v>102005</v>
      </c>
      <c r="F1001" t="s">
        <v>125</v>
      </c>
      <c r="G1001" s="4">
        <v>33497</v>
      </c>
      <c r="H1001" s="4">
        <v>2958100</v>
      </c>
      <c r="K1001" t="str">
        <f t="shared" si="32"/>
        <v/>
      </c>
      <c r="L1001">
        <f>IF(ISERROR(VLOOKUP(B1001,analysis_1!$T$5:$T$857,1,FALSE)),0,1)</f>
        <v>0</v>
      </c>
      <c r="O1001" t="str">
        <f t="shared" si="31"/>
        <v>FIZZ</v>
      </c>
      <c r="P1001" t="e">
        <f>VLOOKUP(A1001,analysis_2!$AI$3:$AI$249,1,FALSE)</f>
        <v>#N/A</v>
      </c>
    </row>
    <row r="1002" spans="1:17" x14ac:dyDescent="0.25">
      <c r="A1002" t="s">
        <v>2012</v>
      </c>
      <c r="B1002">
        <v>850209</v>
      </c>
      <c r="C1002" t="s">
        <v>2013</v>
      </c>
      <c r="D1002">
        <v>5661</v>
      </c>
      <c r="E1002">
        <v>103004</v>
      </c>
      <c r="F1002" t="s">
        <v>119</v>
      </c>
      <c r="G1002" s="4">
        <v>25570</v>
      </c>
      <c r="H1002" s="4">
        <v>2958100</v>
      </c>
      <c r="K1002" t="str">
        <f t="shared" si="32"/>
        <v/>
      </c>
      <c r="L1002">
        <f>IF(ISERROR(VLOOKUP(B1002,analysis_1!$T$5:$T$857,1,FALSE)),0,1)</f>
        <v>0</v>
      </c>
      <c r="O1002" t="str">
        <f t="shared" si="31"/>
        <v>FL</v>
      </c>
      <c r="P1002" t="e">
        <f>VLOOKUP(A1002,analysis_2!$AI$3:$AI$249,1,FALSE)</f>
        <v>#N/A</v>
      </c>
    </row>
    <row r="1003" spans="1:17" x14ac:dyDescent="0.25">
      <c r="A1003" t="s">
        <v>2014</v>
      </c>
      <c r="B1003">
        <v>866374</v>
      </c>
      <c r="C1003" t="s">
        <v>2015</v>
      </c>
      <c r="D1003">
        <v>3672</v>
      </c>
      <c r="E1003">
        <v>101001</v>
      </c>
      <c r="F1003" t="s">
        <v>125</v>
      </c>
      <c r="G1003" s="4">
        <v>34411</v>
      </c>
      <c r="H1003" s="4">
        <v>2958100</v>
      </c>
      <c r="K1003" t="str">
        <f t="shared" si="32"/>
        <v/>
      </c>
      <c r="L1003">
        <f>IF(ISERROR(VLOOKUP(B1003,analysis_1!$T$5:$T$857,1,FALSE)),0,1)</f>
        <v>1</v>
      </c>
      <c r="O1003" t="str">
        <f t="shared" si="31"/>
        <v>FLEX</v>
      </c>
      <c r="P1003" t="e">
        <f>VLOOKUP(A1003,analysis_2!$AI$3:$AI$249,1,FALSE)</f>
        <v>#N/A</v>
      </c>
    </row>
    <row r="1004" spans="1:17" x14ac:dyDescent="0.25">
      <c r="A1004" t="s">
        <v>2016</v>
      </c>
      <c r="B1004">
        <v>354908</v>
      </c>
      <c r="C1004" t="s">
        <v>2017</v>
      </c>
      <c r="D1004">
        <v>3812</v>
      </c>
      <c r="E1004">
        <v>101001</v>
      </c>
      <c r="F1004" t="s">
        <v>125</v>
      </c>
      <c r="G1004" s="4">
        <v>34142</v>
      </c>
      <c r="H1004" s="4">
        <v>2958100</v>
      </c>
      <c r="K1004" t="str">
        <f t="shared" si="32"/>
        <v/>
      </c>
      <c r="L1004">
        <f>IF(ISERROR(VLOOKUP(B1004,analysis_1!$T$5:$T$857,1,FALSE)),0,1)</f>
        <v>1</v>
      </c>
      <c r="O1004" t="str">
        <f t="shared" si="31"/>
        <v>FLIR</v>
      </c>
      <c r="P1004" t="e">
        <f>VLOOKUP(A1004,analysis_2!$AI$3:$AI$249,1,FALSE)</f>
        <v>#N/A</v>
      </c>
    </row>
    <row r="1005" spans="1:17" x14ac:dyDescent="0.25">
      <c r="A1005" t="s">
        <v>2018</v>
      </c>
      <c r="B1005">
        <v>1128928</v>
      </c>
      <c r="C1005" t="s">
        <v>2019</v>
      </c>
      <c r="D1005">
        <v>2000</v>
      </c>
      <c r="E1005">
        <v>102002</v>
      </c>
      <c r="F1005" t="s">
        <v>119</v>
      </c>
      <c r="G1005" s="4">
        <v>32086</v>
      </c>
      <c r="H1005" s="4">
        <v>2958100</v>
      </c>
      <c r="K1005" t="str">
        <f t="shared" si="32"/>
        <v/>
      </c>
      <c r="L1005">
        <f>IF(ISERROR(VLOOKUP(B1005,analysis_1!$T$5:$T$857,1,FALSE)),0,1)</f>
        <v>1</v>
      </c>
      <c r="O1005" t="str">
        <f t="shared" si="31"/>
        <v>FLO</v>
      </c>
      <c r="P1005" t="e">
        <f>VLOOKUP(A1005,analysis_2!$AI$3:$AI$249,1,FALSE)</f>
        <v>#N/A</v>
      </c>
    </row>
    <row r="1006" spans="1:17" x14ac:dyDescent="0.25">
      <c r="A1006" t="s">
        <v>2020</v>
      </c>
      <c r="B1006">
        <v>1124198</v>
      </c>
      <c r="C1006" t="s">
        <v>2021</v>
      </c>
      <c r="D1006">
        <v>1600</v>
      </c>
      <c r="E1006">
        <v>100003</v>
      </c>
      <c r="F1006" t="s">
        <v>119</v>
      </c>
      <c r="G1006" s="4">
        <v>36861</v>
      </c>
      <c r="H1006" s="4">
        <v>2958100</v>
      </c>
      <c r="K1006" t="str">
        <f t="shared" si="32"/>
        <v/>
      </c>
      <c r="L1006">
        <f>IF(ISERROR(VLOOKUP(B1006,analysis_1!$T$5:$T$857,1,FALSE)),0,1)</f>
        <v>1</v>
      </c>
      <c r="O1006" t="str">
        <f t="shared" si="31"/>
        <v>FLR</v>
      </c>
      <c r="P1006" t="e">
        <f>VLOOKUP(A1006,analysis_2!$AI$3:$AI$249,1,FALSE)</f>
        <v>#N/A</v>
      </c>
    </row>
    <row r="1007" spans="1:17" x14ac:dyDescent="0.25">
      <c r="A1007" t="s">
        <v>2022</v>
      </c>
      <c r="B1007">
        <v>30625</v>
      </c>
      <c r="C1007" t="s">
        <v>2023</v>
      </c>
      <c r="D1007">
        <v>3561</v>
      </c>
      <c r="E1007">
        <v>100001</v>
      </c>
      <c r="F1007" t="s">
        <v>119</v>
      </c>
      <c r="G1007" s="4">
        <v>32958</v>
      </c>
      <c r="H1007" s="4">
        <v>2958100</v>
      </c>
      <c r="K1007" t="str">
        <f t="shared" si="32"/>
        <v/>
      </c>
      <c r="L1007">
        <f>IF(ISERROR(VLOOKUP(B1007,analysis_1!$T$5:$T$857,1,FALSE)),0,1)</f>
        <v>0</v>
      </c>
      <c r="O1007" t="str">
        <f t="shared" si="31"/>
        <v>FLS</v>
      </c>
      <c r="P1007" t="e">
        <f>VLOOKUP(A1007,analysis_2!$AI$3:$AI$249,1,FALSE)</f>
        <v>#N/A</v>
      </c>
    </row>
    <row r="1008" spans="1:17" x14ac:dyDescent="0.25">
      <c r="A1008" t="s">
        <v>2024</v>
      </c>
      <c r="B1008">
        <v>1175454</v>
      </c>
      <c r="C1008" t="s">
        <v>2025</v>
      </c>
      <c r="D1008">
        <v>7389</v>
      </c>
      <c r="E1008">
        <v>100002</v>
      </c>
      <c r="F1008" t="s">
        <v>119</v>
      </c>
      <c r="G1008" s="4">
        <v>40527</v>
      </c>
      <c r="H1008" s="4">
        <v>2958100</v>
      </c>
      <c r="K1008" t="str">
        <f t="shared" si="32"/>
        <v/>
      </c>
      <c r="L1008">
        <f>IF(ISERROR(VLOOKUP(B1008,analysis_1!$T$5:$T$857,1,FALSE)),0,1)</f>
        <v>1</v>
      </c>
      <c r="O1008" t="str">
        <f t="shared" si="31"/>
        <v>FLT</v>
      </c>
      <c r="P1008" t="e">
        <f>VLOOKUP(A1008,analysis_2!$AI$3:$AI$249,1,FALSE)</f>
        <v>#N/A</v>
      </c>
    </row>
    <row r="1009" spans="1:17" x14ac:dyDescent="0.25">
      <c r="A1009" t="s">
        <v>53</v>
      </c>
      <c r="B1009">
        <v>9000053</v>
      </c>
      <c r="C1009" t="s">
        <v>163</v>
      </c>
      <c r="D1009">
        <v>9999</v>
      </c>
      <c r="E1009">
        <v>100001</v>
      </c>
      <c r="F1009" t="s">
        <v>163</v>
      </c>
      <c r="G1009" s="4">
        <v>1</v>
      </c>
      <c r="H1009" s="4">
        <v>1</v>
      </c>
      <c r="J1009">
        <v>9000053</v>
      </c>
      <c r="K1009">
        <f t="shared" si="32"/>
        <v>9000053</v>
      </c>
      <c r="L1009">
        <f>IF(ISERROR(VLOOKUP(B1009,analysis_1!$T$5:$T$857,1,FALSE)),0,1)</f>
        <v>0</v>
      </c>
      <c r="O1009" t="str">
        <f t="shared" si="31"/>
        <v>FLUG</v>
      </c>
      <c r="P1009" t="e">
        <f>VLOOKUP(A1009,analysis_2!$AI$3:$AI$249,1,FALSE)</f>
        <v>#N/A</v>
      </c>
      <c r="Q1009" t="e">
        <f>VLOOKUP(D1009,analysis_2!$AJ$12:$AK$37,2,FALSE)</f>
        <v>#N/A</v>
      </c>
    </row>
    <row r="1010" spans="1:17" x14ac:dyDescent="0.25">
      <c r="A1010" t="s">
        <v>2026</v>
      </c>
      <c r="B1010">
        <v>1084869</v>
      </c>
      <c r="C1010" t="s">
        <v>2027</v>
      </c>
      <c r="D1010">
        <v>5990</v>
      </c>
      <c r="E1010">
        <v>103002</v>
      </c>
      <c r="F1010" t="s">
        <v>125</v>
      </c>
      <c r="G1010" s="4">
        <v>36375</v>
      </c>
      <c r="H1010" s="4">
        <v>2958100</v>
      </c>
      <c r="K1010" t="str">
        <f t="shared" si="32"/>
        <v/>
      </c>
      <c r="L1010">
        <f>IF(ISERROR(VLOOKUP(B1010,analysis_1!$T$5:$T$857,1,FALSE)),0,1)</f>
        <v>0</v>
      </c>
      <c r="O1010" t="str">
        <f t="shared" si="31"/>
        <v>FLWS</v>
      </c>
      <c r="P1010" t="e">
        <f>VLOOKUP(A1010,analysis_2!$AI$3:$AI$249,1,FALSE)</f>
        <v>#N/A</v>
      </c>
    </row>
    <row r="1011" spans="1:17" x14ac:dyDescent="0.25">
      <c r="A1011" t="s">
        <v>2028</v>
      </c>
      <c r="B1011">
        <v>1419600</v>
      </c>
      <c r="C1011" t="s">
        <v>2029</v>
      </c>
      <c r="D1011">
        <v>2834</v>
      </c>
      <c r="E1011">
        <v>106005</v>
      </c>
      <c r="F1011" t="s">
        <v>125</v>
      </c>
      <c r="G1011" s="4">
        <v>41682</v>
      </c>
      <c r="H1011" s="4">
        <v>2958100</v>
      </c>
      <c r="K1011" t="str">
        <f t="shared" si="32"/>
        <v/>
      </c>
      <c r="L1011">
        <f>IF(ISERROR(VLOOKUP(B1011,analysis_1!$T$5:$T$857,1,FALSE)),0,1)</f>
        <v>0</v>
      </c>
      <c r="O1011" t="str">
        <f t="shared" si="31"/>
        <v>FLXN</v>
      </c>
      <c r="P1011" t="e">
        <f>VLOOKUP(A1011,analysis_2!$AI$3:$AI$249,1,FALSE)</f>
        <v>#N/A</v>
      </c>
      <c r="Q1011" t="e">
        <f>VLOOKUP(D1011,analysis_2!$AJ$12:$AK$37,2,FALSE)</f>
        <v>#N/A</v>
      </c>
    </row>
    <row r="1012" spans="1:17" x14ac:dyDescent="0.25">
      <c r="A1012" t="s">
        <v>2030</v>
      </c>
      <c r="B1012">
        <v>37472</v>
      </c>
      <c r="C1012" t="s">
        <v>2031</v>
      </c>
      <c r="D1012">
        <v>2510</v>
      </c>
      <c r="E1012">
        <v>103004</v>
      </c>
      <c r="F1012" t="s">
        <v>125</v>
      </c>
      <c r="G1012" s="4">
        <v>33659</v>
      </c>
      <c r="H1012" s="4">
        <v>2958100</v>
      </c>
      <c r="K1012" t="str">
        <f t="shared" si="32"/>
        <v/>
      </c>
      <c r="L1012">
        <f>IF(ISERROR(VLOOKUP(B1012,analysis_1!$T$5:$T$857,1,FALSE)),0,1)</f>
        <v>0</v>
      </c>
      <c r="O1012" t="str">
        <f t="shared" si="31"/>
        <v>FLXS</v>
      </c>
      <c r="P1012" t="e">
        <f>VLOOKUP(A1012,analysis_2!$AI$3:$AI$249,1,FALSE)</f>
        <v>#N/A</v>
      </c>
    </row>
    <row r="1013" spans="1:17" x14ac:dyDescent="0.25">
      <c r="A1013" t="s">
        <v>2032</v>
      </c>
      <c r="B1013">
        <v>700565</v>
      </c>
      <c r="C1013" t="s">
        <v>2033</v>
      </c>
      <c r="D1013">
        <v>6022</v>
      </c>
      <c r="E1013">
        <v>104002</v>
      </c>
      <c r="F1013" t="s">
        <v>125</v>
      </c>
      <c r="G1013" s="4">
        <v>36235</v>
      </c>
      <c r="H1013" s="4">
        <v>2958100</v>
      </c>
      <c r="K1013" t="str">
        <f t="shared" si="32"/>
        <v/>
      </c>
      <c r="L1013">
        <f>IF(ISERROR(VLOOKUP(B1013,analysis_1!$T$5:$T$857,1,FALSE)),0,1)</f>
        <v>0</v>
      </c>
      <c r="O1013" t="str">
        <f t="shared" si="31"/>
        <v>FMBH</v>
      </c>
      <c r="P1013" t="e">
        <f>VLOOKUP(A1013,analysis_2!$AI$3:$AI$249,1,FALSE)</f>
        <v>#N/A</v>
      </c>
    </row>
    <row r="1014" spans="1:17" x14ac:dyDescent="0.25">
      <c r="A1014" t="s">
        <v>2034</v>
      </c>
      <c r="B1014">
        <v>702325</v>
      </c>
      <c r="C1014" t="s">
        <v>2035</v>
      </c>
      <c r="D1014">
        <v>6021</v>
      </c>
      <c r="E1014">
        <v>104002</v>
      </c>
      <c r="F1014" t="s">
        <v>125</v>
      </c>
      <c r="G1014" s="4">
        <v>32958</v>
      </c>
      <c r="H1014" s="4">
        <v>2958100</v>
      </c>
      <c r="K1014" t="str">
        <f t="shared" si="32"/>
        <v/>
      </c>
      <c r="L1014">
        <f>IF(ISERROR(VLOOKUP(B1014,analysis_1!$T$5:$T$857,1,FALSE)),0,1)</f>
        <v>0</v>
      </c>
      <c r="O1014" t="str">
        <f t="shared" si="31"/>
        <v>FMBI</v>
      </c>
      <c r="P1014" t="e">
        <f>VLOOKUP(A1014,analysis_2!$AI$3:$AI$249,1,FALSE)</f>
        <v>#N/A</v>
      </c>
      <c r="Q1014">
        <f>VLOOKUP(D1014,analysis_2!$AJ$12:$AK$37,2,FALSE)</f>
        <v>104002</v>
      </c>
    </row>
    <row r="1015" spans="1:17" x14ac:dyDescent="0.25">
      <c r="A1015" t="s">
        <v>2036</v>
      </c>
      <c r="B1015">
        <v>37785</v>
      </c>
      <c r="C1015" t="s">
        <v>2037</v>
      </c>
      <c r="D1015">
        <v>2800</v>
      </c>
      <c r="E1015">
        <v>110001</v>
      </c>
      <c r="F1015" t="s">
        <v>119</v>
      </c>
      <c r="G1015" s="4">
        <v>31229</v>
      </c>
      <c r="H1015" s="4">
        <v>2958100</v>
      </c>
      <c r="K1015" t="str">
        <f t="shared" si="32"/>
        <v/>
      </c>
      <c r="L1015">
        <f>IF(ISERROR(VLOOKUP(B1015,analysis_1!$T$5:$T$857,1,FALSE)),0,1)</f>
        <v>1</v>
      </c>
      <c r="O1015" t="str">
        <f t="shared" si="31"/>
        <v>FMC</v>
      </c>
      <c r="P1015" t="e">
        <f>VLOOKUP(A1015,analysis_2!$AI$3:$AI$249,1,FALSE)</f>
        <v>#N/A</v>
      </c>
    </row>
    <row r="1016" spans="1:17" x14ac:dyDescent="0.25">
      <c r="A1016" t="s">
        <v>2038</v>
      </c>
      <c r="B1016">
        <v>1026214</v>
      </c>
      <c r="C1016" t="s">
        <v>163</v>
      </c>
      <c r="D1016">
        <v>6111</v>
      </c>
      <c r="E1016">
        <v>999999</v>
      </c>
      <c r="F1016" t="s">
        <v>163</v>
      </c>
      <c r="G1016" s="4">
        <v>1</v>
      </c>
      <c r="H1016" s="4">
        <v>1</v>
      </c>
      <c r="K1016" t="str">
        <f t="shared" si="32"/>
        <v/>
      </c>
      <c r="L1016" s="6">
        <f>IF(ISERROR(VLOOKUP(B1016,analysis_1!$T$5:$T$857,1,FALSE)),0,1)</f>
        <v>1</v>
      </c>
      <c r="M1016">
        <f>IFERROR(VLOOKUP(B1016,analysis_1!$T$5:$U$857,2,FALSE),0)</f>
        <v>1</v>
      </c>
      <c r="O1016" t="str">
        <f t="shared" si="31"/>
        <v>FMCC</v>
      </c>
      <c r="P1016" t="e">
        <f>VLOOKUP(A1016,analysis_2!$AI$3:$AI$249,1,FALSE)</f>
        <v>#N/A</v>
      </c>
      <c r="Q1016" t="e">
        <f>VLOOKUP(D1016,analysis_2!$AJ$12:$AK$37,2,FALSE)</f>
        <v>#N/A</v>
      </c>
    </row>
    <row r="1017" spans="1:17" x14ac:dyDescent="0.25">
      <c r="A1017" t="s">
        <v>2039</v>
      </c>
      <c r="B1017">
        <v>1010858</v>
      </c>
      <c r="C1017" t="s">
        <v>2040</v>
      </c>
      <c r="D1017">
        <v>1400</v>
      </c>
      <c r="E1017">
        <v>107004</v>
      </c>
      <c r="F1017" t="s">
        <v>119</v>
      </c>
      <c r="G1017" s="4">
        <v>41915</v>
      </c>
      <c r="H1017" s="4">
        <v>43252</v>
      </c>
      <c r="K1017" t="str">
        <f t="shared" si="32"/>
        <v/>
      </c>
      <c r="L1017">
        <f>IF(ISERROR(VLOOKUP(B1017,analysis_1!$T$5:$T$857,1,FALSE)),0,1)</f>
        <v>0</v>
      </c>
      <c r="O1017" t="str">
        <f t="shared" si="31"/>
        <v>FMSA</v>
      </c>
      <c r="P1017" t="e">
        <f>VLOOKUP(A1017,analysis_2!$AI$3:$AI$249,1,FALSE)</f>
        <v>#N/A</v>
      </c>
    </row>
    <row r="1018" spans="1:17" x14ac:dyDescent="0.25">
      <c r="A1018" t="s">
        <v>2041</v>
      </c>
      <c r="B1018">
        <v>1408710</v>
      </c>
      <c r="C1018" t="s">
        <v>2042</v>
      </c>
      <c r="D1018">
        <v>3661</v>
      </c>
      <c r="E1018">
        <v>101005</v>
      </c>
      <c r="F1018" t="s">
        <v>119</v>
      </c>
      <c r="G1018" s="4">
        <v>40354</v>
      </c>
      <c r="H1018" s="4">
        <v>2958100</v>
      </c>
      <c r="K1018" t="str">
        <f t="shared" si="32"/>
        <v/>
      </c>
      <c r="L1018">
        <f>IF(ISERROR(VLOOKUP(B1018,analysis_1!$T$5:$T$857,1,FALSE)),0,1)</f>
        <v>0</v>
      </c>
      <c r="O1018" t="str">
        <f t="shared" si="31"/>
        <v>FN</v>
      </c>
      <c r="P1018" t="e">
        <f>VLOOKUP(A1018,analysis_2!$AI$3:$AI$249,1,FALSE)</f>
        <v>#N/A</v>
      </c>
      <c r="Q1018" t="e">
        <f>VLOOKUP(D1018,analysis_2!$AJ$12:$AK$37,2,FALSE)</f>
        <v>#N/A</v>
      </c>
    </row>
    <row r="1019" spans="1:17" x14ac:dyDescent="0.25">
      <c r="A1019" t="s">
        <v>2043</v>
      </c>
      <c r="B1019">
        <v>37808</v>
      </c>
      <c r="C1019" t="s">
        <v>2044</v>
      </c>
      <c r="D1019">
        <v>6021</v>
      </c>
      <c r="E1019">
        <v>104002</v>
      </c>
      <c r="F1019" t="s">
        <v>119</v>
      </c>
      <c r="G1019" s="4">
        <v>34032</v>
      </c>
      <c r="H1019" s="4">
        <v>2958100</v>
      </c>
      <c r="K1019" t="str">
        <f t="shared" si="32"/>
        <v/>
      </c>
      <c r="L1019">
        <f>IF(ISERROR(VLOOKUP(B1019,analysis_1!$T$5:$T$857,1,FALSE)),0,1)</f>
        <v>0</v>
      </c>
      <c r="O1019" t="str">
        <f t="shared" si="31"/>
        <v>FNB</v>
      </c>
      <c r="P1019" t="e">
        <f>VLOOKUP(A1019,analysis_2!$AI$3:$AI$249,1,FALSE)</f>
        <v>#N/A</v>
      </c>
    </row>
    <row r="1020" spans="1:17" x14ac:dyDescent="0.25">
      <c r="A1020" t="s">
        <v>2045</v>
      </c>
      <c r="B1020">
        <v>1507079</v>
      </c>
      <c r="C1020" t="s">
        <v>2046</v>
      </c>
      <c r="D1020">
        <v>5211</v>
      </c>
      <c r="E1020">
        <v>103002</v>
      </c>
      <c r="F1020" t="s">
        <v>119</v>
      </c>
      <c r="G1020" s="4">
        <v>42852</v>
      </c>
      <c r="H1020" s="4">
        <v>2958100</v>
      </c>
      <c r="K1020" t="str">
        <f t="shared" si="32"/>
        <v/>
      </c>
      <c r="L1020">
        <f>IF(ISERROR(VLOOKUP(B1020,analysis_1!$T$5:$T$857,1,FALSE)),0,1)</f>
        <v>0</v>
      </c>
      <c r="O1020" t="str">
        <f t="shared" si="31"/>
        <v>FND</v>
      </c>
      <c r="P1020" t="e">
        <f>VLOOKUP(A1020,analysis_2!$AI$3:$AI$249,1,FALSE)</f>
        <v>#N/A</v>
      </c>
    </row>
    <row r="1021" spans="1:17" x14ac:dyDescent="0.25">
      <c r="A1021" t="s">
        <v>2047</v>
      </c>
      <c r="B1021">
        <v>1331875</v>
      </c>
      <c r="C1021" t="s">
        <v>2048</v>
      </c>
      <c r="D1021">
        <v>6361</v>
      </c>
      <c r="E1021">
        <v>999999</v>
      </c>
      <c r="F1021" t="s">
        <v>119</v>
      </c>
      <c r="G1021" s="4">
        <v>38639</v>
      </c>
      <c r="H1021" s="4">
        <v>2958100</v>
      </c>
      <c r="K1021" t="str">
        <f t="shared" si="32"/>
        <v/>
      </c>
      <c r="L1021">
        <f>IF(ISERROR(VLOOKUP(B1021,analysis_1!$T$5:$T$857,1,FALSE)),0,1)</f>
        <v>0</v>
      </c>
      <c r="O1021" t="str">
        <f t="shared" si="31"/>
        <v>FNF</v>
      </c>
      <c r="P1021" t="e">
        <f>VLOOKUP(A1021,analysis_2!$AI$3:$AI$249,1,FALSE)</f>
        <v>#N/A</v>
      </c>
      <c r="Q1021" t="e">
        <f>VLOOKUP(D1021,analysis_2!$AJ$12:$AK$37,2,FALSE)</f>
        <v>#N/A</v>
      </c>
    </row>
    <row r="1022" spans="1:17" x14ac:dyDescent="0.25">
      <c r="A1022" t="s">
        <v>2049</v>
      </c>
      <c r="B1022">
        <v>1430592</v>
      </c>
      <c r="C1022" t="s">
        <v>2050</v>
      </c>
      <c r="D1022">
        <v>6282</v>
      </c>
      <c r="E1022">
        <v>104001</v>
      </c>
      <c r="F1022" t="s">
        <v>125</v>
      </c>
      <c r="G1022" s="4">
        <v>40253</v>
      </c>
      <c r="H1022" s="4">
        <v>43301</v>
      </c>
      <c r="K1022" t="str">
        <f t="shared" si="32"/>
        <v/>
      </c>
      <c r="L1022">
        <f>IF(ISERROR(VLOOKUP(B1022,analysis_1!$T$5:$T$857,1,FALSE)),0,1)</f>
        <v>0</v>
      </c>
      <c r="O1022" t="str">
        <f t="shared" si="31"/>
        <v>FNGN</v>
      </c>
      <c r="P1022" t="e">
        <f>VLOOKUP(A1022,analysis_2!$AI$3:$AI$249,1,FALSE)</f>
        <v>#N/A</v>
      </c>
      <c r="Q1022" t="e">
        <f>VLOOKUP(D1022,analysis_2!$AJ$12:$AK$37,2,FALSE)</f>
        <v>#N/A</v>
      </c>
    </row>
    <row r="1023" spans="1:17" x14ac:dyDescent="0.25">
      <c r="A1023" t="s">
        <v>2051</v>
      </c>
      <c r="B1023">
        <v>1366340</v>
      </c>
      <c r="C1023" t="s">
        <v>2052</v>
      </c>
      <c r="D1023">
        <v>6794</v>
      </c>
      <c r="E1023">
        <v>101003</v>
      </c>
      <c r="F1023" t="s">
        <v>125</v>
      </c>
      <c r="G1023" s="4">
        <v>39157</v>
      </c>
      <c r="H1023" s="4">
        <v>44036</v>
      </c>
      <c r="K1023" t="str">
        <f t="shared" si="32"/>
        <v/>
      </c>
      <c r="L1023">
        <f>IF(ISERROR(VLOOKUP(B1023,analysis_1!$T$5:$T$857,1,FALSE)),0,1)</f>
        <v>0</v>
      </c>
      <c r="O1023" t="str">
        <f t="shared" si="31"/>
        <v>FNJN</v>
      </c>
      <c r="P1023" t="e">
        <f>VLOOKUP(A1023,analysis_2!$AI$3:$AI$249,1,FALSE)</f>
        <v>#N/A</v>
      </c>
    </row>
    <row r="1024" spans="1:17" x14ac:dyDescent="0.25">
      <c r="A1024" t="s">
        <v>2053</v>
      </c>
      <c r="B1024">
        <v>1094739</v>
      </c>
      <c r="C1024" t="s">
        <v>2054</v>
      </c>
      <c r="D1024">
        <v>3674</v>
      </c>
      <c r="E1024">
        <v>101005</v>
      </c>
      <c r="F1024" t="s">
        <v>125</v>
      </c>
      <c r="G1024" s="4">
        <v>36476</v>
      </c>
      <c r="H1024" s="4">
        <v>43732</v>
      </c>
      <c r="K1024" t="str">
        <f t="shared" si="32"/>
        <v/>
      </c>
      <c r="L1024">
        <f>IF(ISERROR(VLOOKUP(B1024,analysis_1!$T$5:$T$857,1,FALSE)),0,1)</f>
        <v>0</v>
      </c>
      <c r="O1024" t="str">
        <f t="shared" si="31"/>
        <v>FNSR</v>
      </c>
      <c r="P1024" t="e">
        <f>VLOOKUP(A1024,analysis_2!$AI$3:$AI$249,1,FALSE)</f>
        <v>#N/A</v>
      </c>
    </row>
    <row r="1025" spans="1:17" x14ac:dyDescent="0.25">
      <c r="A1025" t="s">
        <v>2055</v>
      </c>
      <c r="B1025">
        <v>1651052</v>
      </c>
      <c r="C1025" t="s">
        <v>2056</v>
      </c>
      <c r="D1025">
        <v>6282</v>
      </c>
      <c r="E1025">
        <v>104001</v>
      </c>
      <c r="F1025" t="s">
        <v>125</v>
      </c>
      <c r="G1025" s="4">
        <v>43307</v>
      </c>
      <c r="H1025" s="4">
        <v>2958100</v>
      </c>
      <c r="K1025" t="str">
        <f t="shared" si="32"/>
        <v/>
      </c>
      <c r="L1025">
        <f>IF(ISERROR(VLOOKUP(B1025,analysis_1!$T$5:$T$857,1,FALSE)),0,1)</f>
        <v>0</v>
      </c>
      <c r="O1025" t="str">
        <f t="shared" si="31"/>
        <v>FOCS</v>
      </c>
      <c r="P1025" t="e">
        <f>VLOOKUP(A1025,analysis_2!$AI$3:$AI$249,1,FALSE)</f>
        <v>#N/A</v>
      </c>
      <c r="Q1025" t="e">
        <f>VLOOKUP(D1025,analysis_2!$AJ$12:$AK$37,2,FALSE)</f>
        <v>#N/A</v>
      </c>
    </row>
    <row r="1026" spans="1:17" x14ac:dyDescent="0.25">
      <c r="A1026" t="s">
        <v>2057</v>
      </c>
      <c r="B1026">
        <v>35214</v>
      </c>
      <c r="C1026" t="s">
        <v>2058</v>
      </c>
      <c r="D1026">
        <v>2851</v>
      </c>
      <c r="E1026">
        <v>110001</v>
      </c>
      <c r="F1026" t="s">
        <v>119</v>
      </c>
      <c r="G1026" s="4">
        <v>32086</v>
      </c>
      <c r="H1026" s="4">
        <v>2958100</v>
      </c>
      <c r="K1026" t="str">
        <f t="shared" si="32"/>
        <v/>
      </c>
      <c r="L1026">
        <f>IF(ISERROR(VLOOKUP(B1026,analysis_1!$T$5:$T$857,1,FALSE)),0,1)</f>
        <v>0</v>
      </c>
      <c r="O1026" t="str">
        <f t="shared" si="31"/>
        <v>FOE</v>
      </c>
      <c r="P1026" t="e">
        <f>VLOOKUP(A1026,analysis_2!$AI$3:$AI$249,1,FALSE)</f>
        <v>#N/A</v>
      </c>
    </row>
    <row r="1027" spans="1:17" x14ac:dyDescent="0.25">
      <c r="A1027" t="s">
        <v>2059</v>
      </c>
      <c r="B1027">
        <v>1178879</v>
      </c>
      <c r="C1027" t="s">
        <v>2060</v>
      </c>
      <c r="D1027">
        <v>2834</v>
      </c>
      <c r="E1027">
        <v>106002</v>
      </c>
      <c r="F1027" t="s">
        <v>125</v>
      </c>
      <c r="G1027" s="4">
        <v>39233</v>
      </c>
      <c r="H1027" s="4">
        <v>2958100</v>
      </c>
      <c r="K1027" t="str">
        <f t="shared" si="32"/>
        <v/>
      </c>
      <c r="L1027">
        <f>IF(ISERROR(VLOOKUP(B1027,analysis_1!$T$5:$T$857,1,FALSE)),0,1)</f>
        <v>0</v>
      </c>
      <c r="O1027" t="str">
        <f t="shared" ref="O1027:O1090" si="33">A1027</f>
        <v>FOLD</v>
      </c>
      <c r="P1027" t="e">
        <f>VLOOKUP(A1027,analysis_2!$AI$3:$AI$249,1,FALSE)</f>
        <v>#N/A</v>
      </c>
    </row>
    <row r="1028" spans="1:17" x14ac:dyDescent="0.25">
      <c r="A1028" t="s">
        <v>54</v>
      </c>
      <c r="B1028">
        <v>9000054</v>
      </c>
      <c r="C1028" t="s">
        <v>2061</v>
      </c>
      <c r="D1028">
        <v>9999</v>
      </c>
      <c r="E1028">
        <v>106004</v>
      </c>
      <c r="F1028" t="s">
        <v>125</v>
      </c>
      <c r="G1028" s="4">
        <v>34269</v>
      </c>
      <c r="H1028" s="4">
        <v>2958100</v>
      </c>
      <c r="J1028">
        <v>9000054</v>
      </c>
      <c r="K1028">
        <f t="shared" si="32"/>
        <v>9000054</v>
      </c>
      <c r="L1028">
        <f>IF(ISERROR(VLOOKUP(B1028,analysis_1!$T$5:$T$857,1,FALSE)),0,1)</f>
        <v>0</v>
      </c>
      <c r="O1028" t="str">
        <f t="shared" si="33"/>
        <v>FONR</v>
      </c>
      <c r="P1028" t="e">
        <f>VLOOKUP(A1028,analysis_2!$AI$3:$AI$249,1,FALSE)</f>
        <v>#N/A</v>
      </c>
    </row>
    <row r="1029" spans="1:17" x14ac:dyDescent="0.25">
      <c r="A1029" t="s">
        <v>2062</v>
      </c>
      <c r="B1029">
        <v>1406587</v>
      </c>
      <c r="C1029" t="s">
        <v>2063</v>
      </c>
      <c r="D1029">
        <v>6500</v>
      </c>
      <c r="E1029">
        <v>109002</v>
      </c>
      <c r="F1029" t="s">
        <v>119</v>
      </c>
      <c r="G1029" s="4">
        <v>39429</v>
      </c>
      <c r="H1029" s="4">
        <v>2958100</v>
      </c>
      <c r="K1029" t="str">
        <f t="shared" ref="K1029:K1092" si="34">IF(J1029="","",B1029)</f>
        <v/>
      </c>
      <c r="L1029">
        <f>IF(ISERROR(VLOOKUP(B1029,analysis_1!$T$5:$T$857,1,FALSE)),0,1)</f>
        <v>0</v>
      </c>
      <c r="O1029" t="str">
        <f t="shared" si="33"/>
        <v>FOR</v>
      </c>
      <c r="P1029" t="e">
        <f>VLOOKUP(A1029,analysis_2!$AI$3:$AI$249,1,FALSE)</f>
        <v>#N/A</v>
      </c>
      <c r="Q1029" t="e">
        <f>VLOOKUP(D1029,analysis_2!$AJ$12:$AK$37,2,FALSE)</f>
        <v>#N/A</v>
      </c>
    </row>
    <row r="1030" spans="1:17" x14ac:dyDescent="0.25">
      <c r="A1030" t="s">
        <v>2064</v>
      </c>
      <c r="B1030">
        <v>38264</v>
      </c>
      <c r="C1030" t="s">
        <v>2065</v>
      </c>
      <c r="D1030">
        <v>3089</v>
      </c>
      <c r="E1030">
        <v>103004</v>
      </c>
      <c r="F1030" t="s">
        <v>125</v>
      </c>
      <c r="G1030" s="4">
        <v>34865</v>
      </c>
      <c r="H1030" s="4">
        <v>2958100</v>
      </c>
      <c r="K1030" t="str">
        <f t="shared" si="34"/>
        <v/>
      </c>
      <c r="L1030">
        <f>IF(ISERROR(VLOOKUP(B1030,analysis_1!$T$5:$T$857,1,FALSE)),0,1)</f>
        <v>0</v>
      </c>
      <c r="O1030" t="str">
        <f t="shared" si="33"/>
        <v>FORD</v>
      </c>
      <c r="P1030" t="e">
        <f>VLOOKUP(A1030,analysis_2!$AI$3:$AI$249,1,FALSE)</f>
        <v>#N/A</v>
      </c>
    </row>
    <row r="1031" spans="1:17" x14ac:dyDescent="0.25">
      <c r="A1031" t="s">
        <v>2066</v>
      </c>
      <c r="B1031">
        <v>1039399</v>
      </c>
      <c r="C1031" t="s">
        <v>2067</v>
      </c>
      <c r="D1031">
        <v>3674</v>
      </c>
      <c r="E1031">
        <v>101004</v>
      </c>
      <c r="F1031" t="s">
        <v>125</v>
      </c>
      <c r="G1031" s="4">
        <v>37784</v>
      </c>
      <c r="H1031" s="4">
        <v>2958100</v>
      </c>
      <c r="K1031" t="str">
        <f t="shared" si="34"/>
        <v/>
      </c>
      <c r="L1031">
        <f>IF(ISERROR(VLOOKUP(B1031,analysis_1!$T$5:$T$857,1,FALSE)),0,1)</f>
        <v>0</v>
      </c>
      <c r="O1031" t="str">
        <f t="shared" si="33"/>
        <v>FORM</v>
      </c>
      <c r="P1031" t="e">
        <f>VLOOKUP(A1031,analysis_2!$AI$3:$AI$249,1,FALSE)</f>
        <v>#N/A</v>
      </c>
    </row>
    <row r="1032" spans="1:17" x14ac:dyDescent="0.25">
      <c r="A1032" t="s">
        <v>2068</v>
      </c>
      <c r="B1032">
        <v>1023313</v>
      </c>
      <c r="C1032" t="s">
        <v>2069</v>
      </c>
      <c r="D1032">
        <v>8700</v>
      </c>
      <c r="E1032">
        <v>100002</v>
      </c>
      <c r="F1032" t="s">
        <v>125</v>
      </c>
      <c r="G1032" s="4">
        <v>35396</v>
      </c>
      <c r="H1032" s="4">
        <v>2958100</v>
      </c>
      <c r="K1032" t="str">
        <f t="shared" si="34"/>
        <v/>
      </c>
      <c r="L1032">
        <f>IF(ISERROR(VLOOKUP(B1032,analysis_1!$T$5:$T$857,1,FALSE)),0,1)</f>
        <v>0</v>
      </c>
      <c r="O1032" t="str">
        <f t="shared" si="33"/>
        <v>FORR</v>
      </c>
      <c r="P1032" t="e">
        <f>VLOOKUP(A1032,analysis_2!$AI$3:$AI$249,1,FALSE)</f>
        <v>#N/A</v>
      </c>
    </row>
    <row r="1033" spans="1:17" x14ac:dyDescent="0.25">
      <c r="A1033" t="s">
        <v>2070</v>
      </c>
      <c r="B1033">
        <v>883569</v>
      </c>
      <c r="C1033" t="s">
        <v>2071</v>
      </c>
      <c r="D1033">
        <v>3873</v>
      </c>
      <c r="E1033">
        <v>103004</v>
      </c>
      <c r="F1033" t="s">
        <v>125</v>
      </c>
      <c r="G1033" s="4">
        <v>34067</v>
      </c>
      <c r="H1033" s="4">
        <v>2958100</v>
      </c>
      <c r="K1033" t="str">
        <f t="shared" si="34"/>
        <v/>
      </c>
      <c r="L1033">
        <f>IF(ISERROR(VLOOKUP(B1033,analysis_1!$T$5:$T$857,1,FALSE)),0,1)</f>
        <v>1</v>
      </c>
      <c r="O1033" t="str">
        <f t="shared" si="33"/>
        <v>FOSL</v>
      </c>
      <c r="P1033" t="e">
        <f>VLOOKUP(A1033,analysis_2!$AI$3:$AI$249,1,FALSE)</f>
        <v>#N/A</v>
      </c>
    </row>
    <row r="1034" spans="1:17" x14ac:dyDescent="0.25">
      <c r="A1034" t="s">
        <v>2072</v>
      </c>
      <c r="B1034">
        <v>1754301</v>
      </c>
      <c r="C1034" t="s">
        <v>2073</v>
      </c>
      <c r="D1034">
        <v>4833</v>
      </c>
      <c r="E1034">
        <v>103001</v>
      </c>
      <c r="F1034" t="s">
        <v>125</v>
      </c>
      <c r="G1034" s="4">
        <v>43537</v>
      </c>
      <c r="H1034" s="4">
        <v>2958100</v>
      </c>
      <c r="K1034" t="str">
        <f t="shared" si="34"/>
        <v/>
      </c>
      <c r="L1034">
        <f>IF(ISERROR(VLOOKUP(B1034,analysis_1!$T$5:$T$857,1,FALSE)),0,1)</f>
        <v>0</v>
      </c>
      <c r="O1034" t="str">
        <f t="shared" si="33"/>
        <v>FOX</v>
      </c>
      <c r="P1034" t="e">
        <f>VLOOKUP(A1034,analysis_2!$AI$3:$AI$249,1,FALSE)</f>
        <v>#N/A</v>
      </c>
    </row>
    <row r="1035" spans="1:17" x14ac:dyDescent="0.25">
      <c r="A1035" t="s">
        <v>2074</v>
      </c>
      <c r="B1035">
        <v>1308161</v>
      </c>
      <c r="C1035" t="s">
        <v>2075</v>
      </c>
      <c r="D1035">
        <v>4841</v>
      </c>
      <c r="E1035">
        <v>103001</v>
      </c>
      <c r="F1035" t="s">
        <v>125</v>
      </c>
      <c r="G1035" s="4">
        <v>32141</v>
      </c>
      <c r="H1035" s="4">
        <v>43544</v>
      </c>
      <c r="K1035" t="str">
        <f t="shared" si="34"/>
        <v/>
      </c>
      <c r="L1035">
        <f>IF(ISERROR(VLOOKUP(B1035,analysis_1!$T$5:$T$857,1,FALSE)),0,1)</f>
        <v>1</v>
      </c>
      <c r="O1035" t="str">
        <f t="shared" si="33"/>
        <v>TFCF</v>
      </c>
      <c r="P1035" t="e">
        <f>VLOOKUP(A1035,analysis_2!$AI$3:$AI$249,1,FALSE)</f>
        <v>#N/A</v>
      </c>
    </row>
    <row r="1036" spans="1:17" x14ac:dyDescent="0.25">
      <c r="A1036" t="s">
        <v>2076</v>
      </c>
      <c r="B1036">
        <v>1424929</v>
      </c>
      <c r="C1036" t="s">
        <v>2077</v>
      </c>
      <c r="D1036">
        <v>3751</v>
      </c>
      <c r="E1036">
        <v>100003</v>
      </c>
      <c r="F1036" t="s">
        <v>125</v>
      </c>
      <c r="G1036" s="4">
        <v>41494</v>
      </c>
      <c r="H1036" s="4">
        <v>2958100</v>
      </c>
      <c r="K1036" t="str">
        <f t="shared" si="34"/>
        <v/>
      </c>
      <c r="L1036">
        <f>IF(ISERROR(VLOOKUP(B1036,analysis_1!$T$5:$T$857,1,FALSE)),0,1)</f>
        <v>0</v>
      </c>
      <c r="O1036" t="str">
        <f t="shared" si="33"/>
        <v>FOXF</v>
      </c>
      <c r="P1036" t="e">
        <f>VLOOKUP(A1036,analysis_2!$AI$3:$AI$249,1,FALSE)</f>
        <v>#N/A</v>
      </c>
      <c r="Q1036" t="e">
        <f>VLOOKUP(D1036,analysis_2!$AJ$12:$AK$37,2,FALSE)</f>
        <v>#N/A</v>
      </c>
    </row>
    <row r="1037" spans="1:17" x14ac:dyDescent="0.25">
      <c r="A1037" t="s">
        <v>2078</v>
      </c>
      <c r="B1037">
        <v>1254595</v>
      </c>
      <c r="C1037" t="s">
        <v>2079</v>
      </c>
      <c r="D1037">
        <v>6798</v>
      </c>
      <c r="E1037">
        <v>109001</v>
      </c>
      <c r="F1037" t="s">
        <v>119</v>
      </c>
      <c r="G1037" s="4">
        <v>37917</v>
      </c>
      <c r="H1037" s="4">
        <v>43027</v>
      </c>
      <c r="K1037" t="str">
        <f t="shared" si="34"/>
        <v/>
      </c>
      <c r="L1037">
        <f>IF(ISERROR(VLOOKUP(B1037,analysis_1!$T$5:$T$857,1,FALSE)),0,1)</f>
        <v>0</v>
      </c>
      <c r="O1037" t="str">
        <f t="shared" si="33"/>
        <v>FPO</v>
      </c>
      <c r="P1037" t="e">
        <f>VLOOKUP(A1037,analysis_2!$AI$3:$AI$249,1,FALSE)</f>
        <v>#N/A</v>
      </c>
    </row>
    <row r="1038" spans="1:17" x14ac:dyDescent="0.25">
      <c r="A1038" t="s">
        <v>2080</v>
      </c>
      <c r="B1038">
        <v>1175505</v>
      </c>
      <c r="C1038" t="s">
        <v>2081</v>
      </c>
      <c r="D1038">
        <v>2834</v>
      </c>
      <c r="E1038">
        <v>106002</v>
      </c>
      <c r="F1038" t="s">
        <v>125</v>
      </c>
      <c r="G1038" s="4">
        <v>41535</v>
      </c>
      <c r="H1038" s="4">
        <v>2958100</v>
      </c>
      <c r="K1038" t="str">
        <f t="shared" si="34"/>
        <v/>
      </c>
      <c r="L1038">
        <f>IF(ISERROR(VLOOKUP(B1038,analysis_1!$T$5:$T$857,1,FALSE)),0,1)</f>
        <v>0</v>
      </c>
      <c r="O1038" t="str">
        <f t="shared" si="33"/>
        <v>FPRX</v>
      </c>
      <c r="P1038" t="e">
        <f>VLOOKUP(A1038,analysis_2!$AI$3:$AI$249,1,FALSE)</f>
        <v>#N/A</v>
      </c>
    </row>
    <row r="1039" spans="1:17" x14ac:dyDescent="0.25">
      <c r="A1039" t="s">
        <v>2082</v>
      </c>
      <c r="B1039">
        <v>921825</v>
      </c>
      <c r="C1039" t="s">
        <v>2083</v>
      </c>
      <c r="D1039">
        <v>6798</v>
      </c>
      <c r="E1039">
        <v>109001</v>
      </c>
      <c r="F1039" t="s">
        <v>119</v>
      </c>
      <c r="G1039" s="4">
        <v>34509</v>
      </c>
      <c r="H1039" s="4">
        <v>2958100</v>
      </c>
      <c r="K1039" t="str">
        <f t="shared" si="34"/>
        <v/>
      </c>
      <c r="L1039">
        <f>IF(ISERROR(VLOOKUP(B1039,analysis_1!$T$5:$T$857,1,FALSE)),0,1)</f>
        <v>0</v>
      </c>
      <c r="O1039" t="str">
        <f t="shared" si="33"/>
        <v>FR</v>
      </c>
      <c r="P1039" t="str">
        <f>VLOOKUP(A1039,analysis_2!$AI$3:$AI$249,1,FALSE)</f>
        <v>FR</v>
      </c>
    </row>
    <row r="1040" spans="1:17" x14ac:dyDescent="0.25">
      <c r="A1040" t="s">
        <v>2084</v>
      </c>
      <c r="B1040">
        <v>1399935</v>
      </c>
      <c r="C1040" t="s">
        <v>2085</v>
      </c>
      <c r="D1040">
        <v>5600</v>
      </c>
      <c r="E1040">
        <v>103002</v>
      </c>
      <c r="F1040" t="s">
        <v>125</v>
      </c>
      <c r="G1040" s="4">
        <v>40746</v>
      </c>
      <c r="H1040" s="4">
        <v>2958100</v>
      </c>
      <c r="K1040" t="str">
        <f t="shared" si="34"/>
        <v/>
      </c>
      <c r="L1040">
        <f>IF(ISERROR(VLOOKUP(B1040,analysis_1!$T$5:$T$857,1,FALSE)),0,1)</f>
        <v>0</v>
      </c>
      <c r="O1040" t="str">
        <f t="shared" si="33"/>
        <v>FRAN</v>
      </c>
      <c r="P1040" t="e">
        <f>VLOOKUP(A1040,analysis_2!$AI$3:$AI$249,1,FALSE)</f>
        <v>#N/A</v>
      </c>
    </row>
    <row r="1041" spans="1:17" x14ac:dyDescent="0.25">
      <c r="A1041" t="s">
        <v>2086</v>
      </c>
      <c r="B1041">
        <v>39092</v>
      </c>
      <c r="C1041" t="s">
        <v>2087</v>
      </c>
      <c r="D1041">
        <v>3310</v>
      </c>
      <c r="E1041">
        <v>110007</v>
      </c>
      <c r="F1041" t="s">
        <v>119</v>
      </c>
      <c r="G1041" s="4">
        <v>33680</v>
      </c>
      <c r="H1041" s="4">
        <v>2958100</v>
      </c>
      <c r="K1041" t="str">
        <f t="shared" si="34"/>
        <v/>
      </c>
      <c r="L1041">
        <f>IF(ISERROR(VLOOKUP(B1041,analysis_1!$T$5:$T$857,1,FALSE)),0,1)</f>
        <v>0</v>
      </c>
      <c r="O1041" t="str">
        <f t="shared" si="33"/>
        <v>FRD</v>
      </c>
      <c r="P1041" t="e">
        <f>VLOOKUP(A1041,analysis_2!$AI$3:$AI$249,1,FALSE)</f>
        <v>#N/A</v>
      </c>
    </row>
    <row r="1042" spans="1:17" x14ac:dyDescent="0.25">
      <c r="A1042" t="s">
        <v>2088</v>
      </c>
      <c r="B1042">
        <v>724571</v>
      </c>
      <c r="C1042" t="s">
        <v>163</v>
      </c>
      <c r="D1042">
        <v>5331</v>
      </c>
      <c r="E1042">
        <v>102001</v>
      </c>
      <c r="F1042" t="s">
        <v>163</v>
      </c>
      <c r="G1042" s="4">
        <v>1</v>
      </c>
      <c r="H1042" s="4">
        <v>1</v>
      </c>
      <c r="K1042" t="str">
        <f t="shared" si="34"/>
        <v/>
      </c>
      <c r="L1042">
        <f>IF(ISERROR(VLOOKUP(B1042,analysis_1!$T$5:$T$857,1,FALSE)),0,1)</f>
        <v>0</v>
      </c>
      <c r="O1042" t="str">
        <f t="shared" si="33"/>
        <v>Fred</v>
      </c>
      <c r="P1042" t="e">
        <f>VLOOKUP(A1042,analysis_2!$AI$3:$AI$249,1,FALSE)</f>
        <v>#N/A</v>
      </c>
    </row>
    <row r="1043" spans="1:17" x14ac:dyDescent="0.25">
      <c r="A1043" t="s">
        <v>2089</v>
      </c>
      <c r="B1043">
        <v>1534992</v>
      </c>
      <c r="C1043" t="s">
        <v>2090</v>
      </c>
      <c r="D1043">
        <v>5812</v>
      </c>
      <c r="E1043">
        <v>103003</v>
      </c>
      <c r="F1043" t="s">
        <v>125</v>
      </c>
      <c r="G1043" s="4">
        <v>41025</v>
      </c>
      <c r="H1043" s="4">
        <v>2958100</v>
      </c>
      <c r="K1043" t="str">
        <f t="shared" si="34"/>
        <v/>
      </c>
      <c r="L1043">
        <f>IF(ISERROR(VLOOKUP(B1043,analysis_1!$T$5:$T$857,1,FALSE)),0,1)</f>
        <v>0</v>
      </c>
      <c r="O1043" t="str">
        <f t="shared" si="33"/>
        <v>FRGI</v>
      </c>
      <c r="P1043" t="e">
        <f>VLOOKUP(A1043,analysis_2!$AI$3:$AI$249,1,FALSE)</f>
        <v>#N/A</v>
      </c>
    </row>
    <row r="1044" spans="1:17" x14ac:dyDescent="0.25">
      <c r="A1044" t="s">
        <v>2091</v>
      </c>
      <c r="B1044">
        <v>712534</v>
      </c>
      <c r="C1044" t="s">
        <v>2092</v>
      </c>
      <c r="D1044">
        <v>6021</v>
      </c>
      <c r="E1044">
        <v>104002</v>
      </c>
      <c r="F1044" t="s">
        <v>125</v>
      </c>
      <c r="G1044" s="4">
        <v>33659</v>
      </c>
      <c r="H1044" s="4">
        <v>2958100</v>
      </c>
      <c r="K1044" t="str">
        <f t="shared" si="34"/>
        <v/>
      </c>
      <c r="L1044">
        <f>IF(ISERROR(VLOOKUP(B1044,analysis_1!$T$5:$T$857,1,FALSE)),0,1)</f>
        <v>0</v>
      </c>
      <c r="O1044" t="str">
        <f t="shared" si="33"/>
        <v>FRME</v>
      </c>
      <c r="P1044" t="e">
        <f>VLOOKUP(A1044,analysis_2!$AI$3:$AI$249,1,FALSE)</f>
        <v>#N/A</v>
      </c>
      <c r="Q1044">
        <f>VLOOKUP(D1044,analysis_2!$AJ$12:$AK$37,2,FALSE)</f>
        <v>104002</v>
      </c>
    </row>
    <row r="1045" spans="1:17" x14ac:dyDescent="0.25">
      <c r="A1045" t="s">
        <v>55</v>
      </c>
      <c r="B1045">
        <v>9000056</v>
      </c>
      <c r="C1045" t="s">
        <v>2093</v>
      </c>
      <c r="D1045">
        <v>9999</v>
      </c>
      <c r="E1045">
        <v>100001</v>
      </c>
      <c r="F1045" t="s">
        <v>125</v>
      </c>
      <c r="G1045" s="4">
        <v>40568</v>
      </c>
      <c r="H1045" s="4">
        <v>42927</v>
      </c>
      <c r="J1045">
        <v>9000056</v>
      </c>
      <c r="K1045">
        <f t="shared" si="34"/>
        <v>9000056</v>
      </c>
      <c r="L1045">
        <f>IF(ISERROR(VLOOKUP(B1045,analysis_1!$T$5:$T$857,1,FALSE)),0,1)</f>
        <v>0</v>
      </c>
      <c r="O1045" t="str">
        <f t="shared" si="33"/>
        <v>FRP</v>
      </c>
      <c r="P1045" t="e">
        <f>VLOOKUP(A1045,analysis_2!$AI$3:$AI$249,1,FALSE)</f>
        <v>#N/A</v>
      </c>
      <c r="Q1045" t="e">
        <f>VLOOKUP(D1045,analysis_2!$AJ$12:$AK$37,2,FALSE)</f>
        <v>#N/A</v>
      </c>
    </row>
    <row r="1046" spans="1:17" x14ac:dyDescent="0.25">
      <c r="A1046" t="s">
        <v>2094</v>
      </c>
      <c r="B1046">
        <v>1611647</v>
      </c>
      <c r="C1046" t="s">
        <v>2095</v>
      </c>
      <c r="D1046">
        <v>2040</v>
      </c>
      <c r="E1046">
        <v>102002</v>
      </c>
      <c r="F1046" t="s">
        <v>125</v>
      </c>
      <c r="G1046" s="4">
        <v>41950</v>
      </c>
      <c r="H1046" s="4">
        <v>2958100</v>
      </c>
      <c r="K1046" t="str">
        <f t="shared" si="34"/>
        <v/>
      </c>
      <c r="L1046">
        <f>IF(ISERROR(VLOOKUP(B1046,analysis_1!$T$5:$T$857,1,FALSE)),0,1)</f>
        <v>0</v>
      </c>
      <c r="O1046" t="str">
        <f t="shared" si="33"/>
        <v>FRPT</v>
      </c>
      <c r="P1046" t="e">
        <f>VLOOKUP(A1046,analysis_2!$AI$3:$AI$249,1,FALSE)</f>
        <v>#N/A</v>
      </c>
    </row>
    <row r="1047" spans="1:17" x14ac:dyDescent="0.25">
      <c r="A1047" t="s">
        <v>2096</v>
      </c>
      <c r="B1047">
        <v>34903</v>
      </c>
      <c r="C1047" t="s">
        <v>2097</v>
      </c>
      <c r="D1047">
        <v>6798</v>
      </c>
      <c r="E1047">
        <v>109001</v>
      </c>
      <c r="F1047" t="s">
        <v>119</v>
      </c>
      <c r="G1047" s="4">
        <v>26787</v>
      </c>
      <c r="H1047" s="4">
        <v>2958100</v>
      </c>
      <c r="K1047" t="str">
        <f t="shared" si="34"/>
        <v/>
      </c>
      <c r="L1047">
        <f>IF(ISERROR(VLOOKUP(B1047,analysis_1!$T$5:$T$857,1,FALSE)),0,1)</f>
        <v>1</v>
      </c>
      <c r="O1047" t="str">
        <f t="shared" si="33"/>
        <v>FRT</v>
      </c>
      <c r="P1047" t="e">
        <f>VLOOKUP(A1047,analysis_2!$AI$3:$AI$249,1,FALSE)</f>
        <v>#N/A</v>
      </c>
    </row>
    <row r="1048" spans="1:17" x14ac:dyDescent="0.25">
      <c r="A1048" t="s">
        <v>2098</v>
      </c>
      <c r="B1048">
        <v>38074</v>
      </c>
      <c r="C1048" t="s">
        <v>2099</v>
      </c>
      <c r="D1048">
        <v>9999</v>
      </c>
      <c r="E1048">
        <v>106002</v>
      </c>
      <c r="F1048" t="s">
        <v>119</v>
      </c>
      <c r="G1048" s="4">
        <v>32252</v>
      </c>
      <c r="H1048" s="4">
        <v>41821</v>
      </c>
      <c r="K1048" t="str">
        <f t="shared" si="34"/>
        <v/>
      </c>
      <c r="L1048" s="6">
        <f>IF(ISERROR(VLOOKUP(B1048,analysis_1!$T$5:$T$857,1,FALSE)),0,1)</f>
        <v>1</v>
      </c>
      <c r="M1048">
        <f>IFERROR(VLOOKUP(B1048,analysis_1!$T$5:$U$857,2,FALSE),0)</f>
        <v>1</v>
      </c>
      <c r="O1048" t="str">
        <f t="shared" si="33"/>
        <v>FRX</v>
      </c>
      <c r="P1048" t="e">
        <f>VLOOKUP(A1048,analysis_2!$AI$3:$AI$249,1,FALSE)</f>
        <v>#N/A</v>
      </c>
    </row>
    <row r="1049" spans="1:17" x14ac:dyDescent="0.25">
      <c r="A1049" t="s">
        <v>2100</v>
      </c>
      <c r="B1049">
        <v>1145057</v>
      </c>
      <c r="C1049" t="s">
        <v>2101</v>
      </c>
      <c r="D1049">
        <v>3577</v>
      </c>
      <c r="E1049">
        <v>101003</v>
      </c>
      <c r="F1049" t="s">
        <v>125</v>
      </c>
      <c r="G1049" s="4">
        <v>43035</v>
      </c>
      <c r="H1049" s="4">
        <v>2958100</v>
      </c>
      <c r="K1049" t="str">
        <f t="shared" si="34"/>
        <v/>
      </c>
      <c r="L1049">
        <f>IF(ISERROR(VLOOKUP(B1049,analysis_1!$T$5:$T$857,1,FALSE)),0,1)</f>
        <v>0</v>
      </c>
      <c r="O1049" t="str">
        <f t="shared" si="33"/>
        <v>FSCT</v>
      </c>
      <c r="P1049" t="e">
        <f>VLOOKUP(A1049,analysis_2!$AI$3:$AI$249,1,FALSE)</f>
        <v>#N/A</v>
      </c>
    </row>
    <row r="1050" spans="1:17" x14ac:dyDescent="0.25">
      <c r="A1050" t="s">
        <v>2102</v>
      </c>
      <c r="B1050">
        <v>1274494</v>
      </c>
      <c r="C1050" t="s">
        <v>2103</v>
      </c>
      <c r="D1050">
        <v>3674</v>
      </c>
      <c r="E1050">
        <v>101004</v>
      </c>
      <c r="F1050" t="s">
        <v>125</v>
      </c>
      <c r="G1050" s="4">
        <v>39038</v>
      </c>
      <c r="H1050" s="4">
        <v>2958100</v>
      </c>
      <c r="K1050" t="str">
        <f t="shared" si="34"/>
        <v/>
      </c>
      <c r="L1050">
        <f>IF(ISERROR(VLOOKUP(B1050,analysis_1!$T$5:$T$857,1,FALSE)),0,1)</f>
        <v>1</v>
      </c>
      <c r="O1050" t="str">
        <f t="shared" si="33"/>
        <v>FSLR</v>
      </c>
      <c r="P1050" t="e">
        <f>VLOOKUP(A1050,analysis_2!$AI$3:$AI$249,1,FALSE)</f>
        <v>#N/A</v>
      </c>
    </row>
    <row r="1051" spans="1:17" x14ac:dyDescent="0.25">
      <c r="A1051" t="s">
        <v>2104</v>
      </c>
      <c r="B1051">
        <v>1031316</v>
      </c>
      <c r="C1051" t="s">
        <v>2105</v>
      </c>
      <c r="D1051">
        <v>6798</v>
      </c>
      <c r="E1051">
        <v>109001</v>
      </c>
      <c r="F1051" t="s">
        <v>119</v>
      </c>
      <c r="G1051" s="4">
        <v>38505</v>
      </c>
      <c r="H1051" s="4">
        <v>2958100</v>
      </c>
      <c r="K1051" t="str">
        <f t="shared" si="34"/>
        <v/>
      </c>
      <c r="L1051">
        <f>IF(ISERROR(VLOOKUP(B1051,analysis_1!$T$5:$T$857,1,FALSE)),0,1)</f>
        <v>0</v>
      </c>
      <c r="O1051" t="str">
        <f t="shared" si="33"/>
        <v>FSP</v>
      </c>
      <c r="P1051" t="e">
        <f>VLOOKUP(A1051,analysis_2!$AI$3:$AI$249,1,FALSE)</f>
        <v>#N/A</v>
      </c>
    </row>
    <row r="1052" spans="1:17" x14ac:dyDescent="0.25">
      <c r="A1052" t="s">
        <v>2106</v>
      </c>
      <c r="B1052">
        <v>277509</v>
      </c>
      <c r="C1052" t="s">
        <v>2107</v>
      </c>
      <c r="D1052">
        <v>3711</v>
      </c>
      <c r="E1052">
        <v>100001</v>
      </c>
      <c r="F1052" t="s">
        <v>119</v>
      </c>
      <c r="G1052" s="4">
        <v>30011</v>
      </c>
      <c r="H1052" s="4">
        <v>2958100</v>
      </c>
      <c r="K1052" t="str">
        <f t="shared" si="34"/>
        <v/>
      </c>
      <c r="L1052">
        <f>IF(ISERROR(VLOOKUP(B1052,analysis_1!$T$5:$T$857,1,FALSE)),0,1)</f>
        <v>0</v>
      </c>
      <c r="O1052" t="str">
        <f t="shared" si="33"/>
        <v>FSS</v>
      </c>
      <c r="P1052" t="e">
        <f>VLOOKUP(A1052,analysis_2!$AI$3:$AI$249,1,FALSE)</f>
        <v>#N/A</v>
      </c>
    </row>
    <row r="1053" spans="1:17" x14ac:dyDescent="0.25">
      <c r="A1053" t="s">
        <v>2108</v>
      </c>
      <c r="B1053">
        <v>1590364</v>
      </c>
      <c r="C1053" t="s">
        <v>2109</v>
      </c>
      <c r="D1053">
        <v>7350</v>
      </c>
      <c r="E1053">
        <v>999999</v>
      </c>
      <c r="F1053" t="s">
        <v>119</v>
      </c>
      <c r="G1053" s="4">
        <v>42139</v>
      </c>
      <c r="H1053" s="4">
        <v>2958100</v>
      </c>
      <c r="K1053" t="str">
        <f t="shared" si="34"/>
        <v/>
      </c>
      <c r="L1053">
        <f>IF(ISERROR(VLOOKUP(B1053,analysis_1!$T$5:$T$857,1,FALSE)),0,1)</f>
        <v>0</v>
      </c>
      <c r="O1053" t="str">
        <f t="shared" si="33"/>
        <v>FTAI</v>
      </c>
      <c r="P1053" t="e">
        <f>VLOOKUP(A1053,analysis_2!$AI$3:$AI$249,1,FALSE)</f>
        <v>#N/A</v>
      </c>
      <c r="Q1053" t="e">
        <f>VLOOKUP(D1053,analysis_2!$AJ$12:$AK$37,2,FALSE)</f>
        <v>#N/A</v>
      </c>
    </row>
    <row r="1054" spans="1:17" x14ac:dyDescent="0.25">
      <c r="A1054" t="s">
        <v>2110</v>
      </c>
      <c r="B1054">
        <v>1727263</v>
      </c>
      <c r="C1054" t="s">
        <v>2111</v>
      </c>
      <c r="D1054">
        <v>7340</v>
      </c>
      <c r="E1054">
        <v>103020</v>
      </c>
      <c r="F1054" t="s">
        <v>125</v>
      </c>
      <c r="G1054" s="4">
        <v>43374</v>
      </c>
      <c r="H1054" s="4">
        <v>2958100</v>
      </c>
      <c r="K1054" t="str">
        <f t="shared" si="34"/>
        <v/>
      </c>
      <c r="L1054">
        <f>IF(ISERROR(VLOOKUP(B1054,analysis_1!$T$5:$T$857,1,FALSE)),0,1)</f>
        <v>0</v>
      </c>
      <c r="O1054" t="str">
        <f t="shared" si="33"/>
        <v>FTDR</v>
      </c>
      <c r="P1054" t="e">
        <f>VLOOKUP(A1054,analysis_2!$AI$3:$AI$249,1,FALSE)</f>
        <v>#N/A</v>
      </c>
    </row>
    <row r="1055" spans="1:17" x14ac:dyDescent="0.25">
      <c r="A1055" t="s">
        <v>2112</v>
      </c>
      <c r="B1055">
        <v>846913</v>
      </c>
      <c r="C1055" t="s">
        <v>2113</v>
      </c>
      <c r="D1055">
        <v>3564</v>
      </c>
      <c r="E1055">
        <v>100001</v>
      </c>
      <c r="F1055" t="s">
        <v>125</v>
      </c>
      <c r="G1055" s="4">
        <v>34219</v>
      </c>
      <c r="H1055" s="4">
        <v>2958100</v>
      </c>
      <c r="K1055" t="str">
        <f t="shared" si="34"/>
        <v/>
      </c>
      <c r="L1055">
        <f>IF(ISERROR(VLOOKUP(B1055,analysis_1!$T$5:$T$857,1,FALSE)),0,1)</f>
        <v>0</v>
      </c>
      <c r="O1055" t="str">
        <f t="shared" si="33"/>
        <v>FTEK</v>
      </c>
      <c r="P1055" t="e">
        <f>VLOOKUP(A1055,analysis_2!$AI$3:$AI$249,1,FALSE)</f>
        <v>#N/A</v>
      </c>
    </row>
    <row r="1056" spans="1:17" x14ac:dyDescent="0.25">
      <c r="A1056" t="s">
        <v>103</v>
      </c>
      <c r="B1056">
        <v>1681459</v>
      </c>
      <c r="C1056" t="s">
        <v>2114</v>
      </c>
      <c r="D1056">
        <v>3533</v>
      </c>
      <c r="E1056">
        <v>107004</v>
      </c>
      <c r="F1056" t="s">
        <v>119</v>
      </c>
      <c r="G1056" s="4">
        <v>37056</v>
      </c>
      <c r="H1056" s="4">
        <v>2958100</v>
      </c>
      <c r="K1056" t="str">
        <f t="shared" si="34"/>
        <v/>
      </c>
      <c r="L1056">
        <f>IF(ISERROR(VLOOKUP(B1056,analysis_1!$T$5:$T$857,1,FALSE)),0,1)</f>
        <v>1</v>
      </c>
      <c r="O1056" t="str">
        <f t="shared" si="33"/>
        <v>FTI</v>
      </c>
      <c r="P1056" t="e">
        <f>VLOOKUP(A1056,analysis_2!$AI$3:$AI$249,1,FALSE)</f>
        <v>#N/A</v>
      </c>
    </row>
    <row r="1057" spans="1:17" x14ac:dyDescent="0.25">
      <c r="A1057" t="s">
        <v>56</v>
      </c>
      <c r="B1057">
        <v>887936</v>
      </c>
      <c r="C1057" t="s">
        <v>163</v>
      </c>
      <c r="D1057">
        <v>9999</v>
      </c>
      <c r="E1057">
        <v>107004</v>
      </c>
      <c r="F1057" t="s">
        <v>163</v>
      </c>
      <c r="G1057" s="4">
        <v>1</v>
      </c>
      <c r="H1057" s="4">
        <v>1</v>
      </c>
      <c r="J1057">
        <v>9000057</v>
      </c>
      <c r="K1057">
        <f t="shared" si="34"/>
        <v>887936</v>
      </c>
      <c r="L1057" s="6">
        <f>IF(ISERROR(VLOOKUP(B1057,analysis_1!$T$5:$T$857,1,FALSE)),0,1)</f>
        <v>1</v>
      </c>
      <c r="M1057">
        <f>IFERROR(VLOOKUP(B1057,analysis_1!$T$5:$U$857,2,FALSE),0)</f>
        <v>7</v>
      </c>
      <c r="O1057" t="str">
        <f t="shared" si="33"/>
        <v>FTI_old</v>
      </c>
      <c r="P1057" t="e">
        <f>VLOOKUP(A1057,analysis_2!$AI$3:$AI$249,1,FALSE)</f>
        <v>#N/A</v>
      </c>
    </row>
    <row r="1058" spans="1:17" x14ac:dyDescent="0.25">
      <c r="A1058" t="s">
        <v>2115</v>
      </c>
      <c r="B1058">
        <v>1262039</v>
      </c>
      <c r="C1058" t="s">
        <v>2116</v>
      </c>
      <c r="D1058">
        <v>3577</v>
      </c>
      <c r="E1058">
        <v>101003</v>
      </c>
      <c r="F1058" t="s">
        <v>125</v>
      </c>
      <c r="G1058" s="4">
        <v>40135</v>
      </c>
      <c r="H1058" s="4">
        <v>2958100</v>
      </c>
      <c r="K1058" t="str">
        <f t="shared" si="34"/>
        <v/>
      </c>
      <c r="L1058">
        <f>IF(ISERROR(VLOOKUP(B1058,analysis_1!$T$5:$T$857,1,FALSE)),0,1)</f>
        <v>0</v>
      </c>
      <c r="O1058" t="str">
        <f t="shared" si="33"/>
        <v>FTNT</v>
      </c>
      <c r="P1058" t="e">
        <f>VLOOKUP(A1058,analysis_2!$AI$3:$AI$249,1,FALSE)</f>
        <v>#N/A</v>
      </c>
    </row>
    <row r="1059" spans="1:17" x14ac:dyDescent="0.25">
      <c r="A1059" t="s">
        <v>2117</v>
      </c>
      <c r="B1059">
        <v>20520</v>
      </c>
      <c r="C1059" t="s">
        <v>2118</v>
      </c>
      <c r="D1059">
        <v>4813</v>
      </c>
      <c r="E1059">
        <v>108001</v>
      </c>
      <c r="F1059" t="s">
        <v>125</v>
      </c>
      <c r="G1059" s="4">
        <v>32958</v>
      </c>
      <c r="H1059" s="4">
        <v>43944</v>
      </c>
      <c r="K1059" t="str">
        <f t="shared" si="34"/>
        <v/>
      </c>
      <c r="L1059">
        <f>IF(ISERROR(VLOOKUP(B1059,analysis_1!$T$5:$T$857,1,FALSE)),0,1)</f>
        <v>0</v>
      </c>
      <c r="O1059" t="str">
        <f t="shared" si="33"/>
        <v>FTR</v>
      </c>
      <c r="P1059" t="e">
        <f>VLOOKUP(A1059,analysis_2!$AI$3:$AI$249,1,FALSE)</f>
        <v>#N/A</v>
      </c>
      <c r="Q1059">
        <f>VLOOKUP(D1059,analysis_2!$AJ$12:$AK$37,2,FALSE)</f>
        <v>108001</v>
      </c>
    </row>
    <row r="1060" spans="1:17" x14ac:dyDescent="0.25">
      <c r="A1060" t="s">
        <v>2119</v>
      </c>
      <c r="B1060">
        <v>1659166</v>
      </c>
      <c r="C1060" t="s">
        <v>2120</v>
      </c>
      <c r="D1060">
        <v>3823</v>
      </c>
      <c r="E1060">
        <v>101001</v>
      </c>
      <c r="F1060" t="s">
        <v>119</v>
      </c>
      <c r="G1060" s="4">
        <v>42552</v>
      </c>
      <c r="H1060" s="4">
        <v>2958100</v>
      </c>
      <c r="K1060" t="str">
        <f t="shared" si="34"/>
        <v/>
      </c>
      <c r="L1060">
        <f>IF(ISERROR(VLOOKUP(B1060,analysis_1!$T$5:$T$857,1,FALSE)),0,1)</f>
        <v>1</v>
      </c>
      <c r="O1060" t="str">
        <f t="shared" si="33"/>
        <v>FTV</v>
      </c>
      <c r="P1060" t="e">
        <f>VLOOKUP(A1060,analysis_2!$AI$3:$AI$249,1,FALSE)</f>
        <v>#N/A</v>
      </c>
    </row>
    <row r="1061" spans="1:17" x14ac:dyDescent="0.25">
      <c r="A1061" t="s">
        <v>2121</v>
      </c>
      <c r="B1061">
        <v>1477200</v>
      </c>
      <c r="C1061" t="s">
        <v>2122</v>
      </c>
      <c r="D1061">
        <v>7370</v>
      </c>
      <c r="E1061">
        <v>103011</v>
      </c>
      <c r="F1061" t="s">
        <v>125</v>
      </c>
      <c r="G1061" s="4">
        <v>41537</v>
      </c>
      <c r="H1061" s="4">
        <v>42989</v>
      </c>
      <c r="K1061" t="str">
        <f t="shared" si="34"/>
        <v/>
      </c>
      <c r="L1061">
        <f>IF(ISERROR(VLOOKUP(B1061,analysis_1!$T$5:$T$857,1,FALSE)),0,1)</f>
        <v>0</v>
      </c>
      <c r="O1061" t="str">
        <f t="shared" si="33"/>
        <v>Fuel</v>
      </c>
      <c r="P1061" t="e">
        <f>VLOOKUP(A1061,analysis_2!$AI$3:$AI$249,1,FALSE)</f>
        <v>#N/A</v>
      </c>
    </row>
    <row r="1062" spans="1:17" x14ac:dyDescent="0.25">
      <c r="A1062" t="s">
        <v>2123</v>
      </c>
      <c r="B1062">
        <v>39368</v>
      </c>
      <c r="C1062" t="s">
        <v>2124</v>
      </c>
      <c r="D1062">
        <v>2891</v>
      </c>
      <c r="E1062">
        <v>110001</v>
      </c>
      <c r="F1062" t="s">
        <v>119</v>
      </c>
      <c r="G1062" s="4">
        <v>32958</v>
      </c>
      <c r="H1062" s="4">
        <v>2958100</v>
      </c>
      <c r="K1062" t="str">
        <f t="shared" si="34"/>
        <v/>
      </c>
      <c r="L1062">
        <f>IF(ISERROR(VLOOKUP(B1062,analysis_1!$T$5:$T$857,1,FALSE)),0,1)</f>
        <v>0</v>
      </c>
      <c r="O1062" t="str">
        <f t="shared" si="33"/>
        <v>FUL</v>
      </c>
      <c r="P1062" t="e">
        <f>VLOOKUP(A1062,analysis_2!$AI$3:$AI$249,1,FALSE)</f>
        <v>#N/A</v>
      </c>
    </row>
    <row r="1063" spans="1:17" x14ac:dyDescent="0.25">
      <c r="A1063" t="s">
        <v>2125</v>
      </c>
      <c r="B1063">
        <v>700564</v>
      </c>
      <c r="C1063" t="s">
        <v>2126</v>
      </c>
      <c r="D1063">
        <v>6021</v>
      </c>
      <c r="E1063">
        <v>104002</v>
      </c>
      <c r="F1063" t="s">
        <v>125</v>
      </c>
      <c r="G1063" s="4">
        <v>32958</v>
      </c>
      <c r="H1063" s="4">
        <v>2958100</v>
      </c>
      <c r="K1063" t="str">
        <f t="shared" si="34"/>
        <v/>
      </c>
      <c r="L1063">
        <f>IF(ISERROR(VLOOKUP(B1063,analysis_1!$T$5:$T$857,1,FALSE)),0,1)</f>
        <v>0</v>
      </c>
      <c r="O1063" t="str">
        <f t="shared" si="33"/>
        <v>FULT</v>
      </c>
      <c r="P1063" t="e">
        <f>VLOOKUP(A1063,analysis_2!$AI$3:$AI$249,1,FALSE)</f>
        <v>#N/A</v>
      </c>
      <c r="Q1063">
        <f>VLOOKUP(D1063,analysis_2!$AJ$12:$AK$37,2,FALSE)</f>
        <v>104002</v>
      </c>
    </row>
    <row r="1064" spans="1:17" x14ac:dyDescent="0.25">
      <c r="A1064" t="s">
        <v>2127</v>
      </c>
      <c r="B1064">
        <v>811532</v>
      </c>
      <c r="C1064" t="s">
        <v>2128</v>
      </c>
      <c r="D1064">
        <v>7990</v>
      </c>
      <c r="E1064">
        <v>103015</v>
      </c>
      <c r="F1064" t="s">
        <v>119</v>
      </c>
      <c r="G1064" s="4">
        <v>31890</v>
      </c>
      <c r="H1064" s="4">
        <v>2958100</v>
      </c>
      <c r="K1064" t="str">
        <f t="shared" si="34"/>
        <v/>
      </c>
      <c r="L1064">
        <f>IF(ISERROR(VLOOKUP(B1064,analysis_1!$T$5:$T$857,1,FALSE)),0,1)</f>
        <v>0</v>
      </c>
      <c r="O1064" t="str">
        <f t="shared" si="33"/>
        <v>FUN</v>
      </c>
      <c r="P1064" t="e">
        <f>VLOOKUP(A1064,analysis_2!$AI$3:$AI$249,1,FALSE)</f>
        <v>#N/A</v>
      </c>
      <c r="Q1064" t="e">
        <f>VLOOKUP(D1064,analysis_2!$AJ$12:$AK$37,2,FALSE)</f>
        <v>#N/A</v>
      </c>
    </row>
    <row r="1065" spans="1:17" x14ac:dyDescent="0.25">
      <c r="A1065" t="s">
        <v>2129</v>
      </c>
      <c r="B1065">
        <v>912728</v>
      </c>
      <c r="C1065" t="s">
        <v>2130</v>
      </c>
      <c r="D1065">
        <v>4731</v>
      </c>
      <c r="E1065">
        <v>100010</v>
      </c>
      <c r="F1065" t="s">
        <v>125</v>
      </c>
      <c r="G1065" s="4">
        <v>34289</v>
      </c>
      <c r="H1065" s="4">
        <v>2958100</v>
      </c>
      <c r="K1065" t="str">
        <f t="shared" si="34"/>
        <v/>
      </c>
      <c r="L1065">
        <f>IF(ISERROR(VLOOKUP(B1065,analysis_1!$T$5:$T$857,1,FALSE)),0,1)</f>
        <v>0</v>
      </c>
      <c r="O1065" t="str">
        <f t="shared" si="33"/>
        <v>FWRD</v>
      </c>
      <c r="P1065" t="e">
        <f>VLOOKUP(A1065,analysis_2!$AI$3:$AI$249,1,FALSE)</f>
        <v>#N/A</v>
      </c>
      <c r="Q1065" t="e">
        <f>VLOOKUP(D1065,analysis_2!$AJ$12:$AK$37,2,FALSE)</f>
        <v>#N/A</v>
      </c>
    </row>
    <row r="1066" spans="1:17" x14ac:dyDescent="0.25">
      <c r="A1066" t="s">
        <v>2131</v>
      </c>
      <c r="B1066">
        <v>1398659</v>
      </c>
      <c r="C1066" t="s">
        <v>2132</v>
      </c>
      <c r="D1066">
        <v>8742</v>
      </c>
      <c r="E1066">
        <v>100002</v>
      </c>
      <c r="F1066" t="s">
        <v>119</v>
      </c>
      <c r="G1066" s="4">
        <v>39296</v>
      </c>
      <c r="H1066" s="4">
        <v>2958100</v>
      </c>
      <c r="K1066" t="str">
        <f t="shared" si="34"/>
        <v/>
      </c>
      <c r="L1066">
        <f>IF(ISERROR(VLOOKUP(B1066,analysis_1!$T$5:$T$857,1,FALSE)),0,1)</f>
        <v>1</v>
      </c>
      <c r="O1066" t="str">
        <f t="shared" si="33"/>
        <v>G</v>
      </c>
      <c r="P1066" t="e">
        <f>VLOOKUP(A1066,analysis_2!$AI$3:$AI$249,1,FALSE)</f>
        <v>#N/A</v>
      </c>
    </row>
    <row r="1067" spans="1:17" x14ac:dyDescent="0.25">
      <c r="A1067" t="s">
        <v>2133</v>
      </c>
      <c r="B1067">
        <v>714395</v>
      </c>
      <c r="C1067" t="s">
        <v>2134</v>
      </c>
      <c r="D1067">
        <v>6022</v>
      </c>
      <c r="E1067">
        <v>104002</v>
      </c>
      <c r="F1067" t="s">
        <v>125</v>
      </c>
      <c r="G1067" s="4">
        <v>34110</v>
      </c>
      <c r="H1067" s="4">
        <v>2958100</v>
      </c>
      <c r="K1067" t="str">
        <f t="shared" si="34"/>
        <v/>
      </c>
      <c r="L1067">
        <f>IF(ISERROR(VLOOKUP(B1067,analysis_1!$T$5:$T$857,1,FALSE)),0,1)</f>
        <v>0</v>
      </c>
      <c r="O1067" t="str">
        <f t="shared" si="33"/>
        <v>GABC</v>
      </c>
      <c r="P1067" t="e">
        <f>VLOOKUP(A1067,analysis_2!$AI$3:$AI$249,1,FALSE)</f>
        <v>#N/A</v>
      </c>
      <c r="Q1067">
        <f>VLOOKUP(D1067,analysis_2!$AJ$12:$AK$37,2,FALSE)</f>
        <v>104002</v>
      </c>
    </row>
    <row r="1068" spans="1:17" x14ac:dyDescent="0.25">
      <c r="A1068" t="s">
        <v>2135</v>
      </c>
      <c r="B1068">
        <v>1004155</v>
      </c>
      <c r="C1068" t="s">
        <v>2136</v>
      </c>
      <c r="D1068">
        <v>4924</v>
      </c>
      <c r="E1068">
        <v>105001</v>
      </c>
      <c r="F1068" t="s">
        <v>119</v>
      </c>
      <c r="G1068" s="4">
        <v>26787</v>
      </c>
      <c r="H1068" s="4">
        <v>42552</v>
      </c>
      <c r="K1068" t="str">
        <f t="shared" si="34"/>
        <v/>
      </c>
      <c r="L1068">
        <f>IF(ISERROR(VLOOKUP(B1068,analysis_1!$T$5:$T$857,1,FALSE)),0,1)</f>
        <v>1</v>
      </c>
      <c r="O1068" t="str">
        <f t="shared" si="33"/>
        <v>GAS</v>
      </c>
      <c r="P1068" t="e">
        <f>VLOOKUP(A1068,analysis_2!$AI$3:$AI$249,1,FALSE)</f>
        <v>#N/A</v>
      </c>
    </row>
    <row r="1069" spans="1:17" x14ac:dyDescent="0.25">
      <c r="A1069" t="s">
        <v>2137</v>
      </c>
      <c r="B1069">
        <v>868671</v>
      </c>
      <c r="C1069" t="s">
        <v>2138</v>
      </c>
      <c r="D1069">
        <v>6022</v>
      </c>
      <c r="E1069">
        <v>104002</v>
      </c>
      <c r="F1069" t="s">
        <v>125</v>
      </c>
      <c r="G1069" s="4">
        <v>33630</v>
      </c>
      <c r="H1069" s="4">
        <v>2958100</v>
      </c>
      <c r="K1069" t="str">
        <f t="shared" si="34"/>
        <v/>
      </c>
      <c r="L1069">
        <f>IF(ISERROR(VLOOKUP(B1069,analysis_1!$T$5:$T$857,1,FALSE)),0,1)</f>
        <v>0</v>
      </c>
      <c r="O1069" t="str">
        <f t="shared" si="33"/>
        <v>GBCI</v>
      </c>
      <c r="P1069" t="e">
        <f>VLOOKUP(A1069,analysis_2!$AI$3:$AI$249,1,FALSE)</f>
        <v>#N/A</v>
      </c>
      <c r="Q1069">
        <f>VLOOKUP(D1069,analysis_2!$AJ$12:$AK$37,2,FALSE)</f>
        <v>104002</v>
      </c>
    </row>
    <row r="1070" spans="1:17" x14ac:dyDescent="0.25">
      <c r="A1070" t="s">
        <v>2139</v>
      </c>
      <c r="B1070">
        <v>1629137</v>
      </c>
      <c r="C1070" t="s">
        <v>2140</v>
      </c>
      <c r="D1070">
        <v>2834</v>
      </c>
      <c r="E1070">
        <v>106002</v>
      </c>
      <c r="F1070" t="s">
        <v>125</v>
      </c>
      <c r="G1070" s="4">
        <v>42228</v>
      </c>
      <c r="H1070" s="4">
        <v>2958100</v>
      </c>
      <c r="K1070" t="str">
        <f t="shared" si="34"/>
        <v/>
      </c>
      <c r="L1070">
        <f>IF(ISERROR(VLOOKUP(B1070,analysis_1!$T$5:$T$857,1,FALSE)),0,1)</f>
        <v>0</v>
      </c>
      <c r="O1070" t="str">
        <f t="shared" si="33"/>
        <v>GBT</v>
      </c>
      <c r="P1070" t="e">
        <f>VLOOKUP(A1070,analysis_2!$AI$3:$AI$249,1,FALSE)</f>
        <v>#N/A</v>
      </c>
    </row>
    <row r="1071" spans="1:17" x14ac:dyDescent="0.25">
      <c r="A1071" t="s">
        <v>2141</v>
      </c>
      <c r="B1071">
        <v>923120</v>
      </c>
      <c r="C1071" t="s">
        <v>2142</v>
      </c>
      <c r="D1071">
        <v>3743</v>
      </c>
      <c r="E1071">
        <v>100010</v>
      </c>
      <c r="F1071" t="s">
        <v>119</v>
      </c>
      <c r="G1071" s="4">
        <v>34529</v>
      </c>
      <c r="H1071" s="4">
        <v>2958100</v>
      </c>
      <c r="K1071" t="str">
        <f t="shared" si="34"/>
        <v/>
      </c>
      <c r="L1071">
        <f>IF(ISERROR(VLOOKUP(B1071,analysis_1!$T$5:$T$857,1,FALSE)),0,1)</f>
        <v>0</v>
      </c>
      <c r="O1071" t="str">
        <f t="shared" si="33"/>
        <v>GBX</v>
      </c>
      <c r="P1071" t="e">
        <f>VLOOKUP(A1071,analysis_2!$AI$3:$AI$249,1,FALSE)</f>
        <v>#N/A</v>
      </c>
    </row>
    <row r="1072" spans="1:17" x14ac:dyDescent="0.25">
      <c r="A1072" t="s">
        <v>2143</v>
      </c>
      <c r="B1072">
        <v>1579684</v>
      </c>
      <c r="C1072" t="s">
        <v>2144</v>
      </c>
      <c r="D1072">
        <v>2711</v>
      </c>
      <c r="E1072">
        <v>103026</v>
      </c>
      <c r="F1072" t="s">
        <v>119</v>
      </c>
      <c r="G1072" s="4">
        <v>41674</v>
      </c>
      <c r="H1072" s="4">
        <v>2958100</v>
      </c>
      <c r="K1072" t="str">
        <f t="shared" si="34"/>
        <v/>
      </c>
      <c r="L1072">
        <f>IF(ISERROR(VLOOKUP(B1072,analysis_1!$T$5:$T$857,1,FALSE)),0,1)</f>
        <v>0</v>
      </c>
      <c r="O1072" t="str">
        <f t="shared" si="33"/>
        <v>GCI</v>
      </c>
      <c r="P1072" t="e">
        <f>VLOOKUP(A1072,analysis_2!$AI$3:$AI$249,1,FALSE)</f>
        <v>#N/A</v>
      </c>
    </row>
    <row r="1073" spans="1:17" x14ac:dyDescent="0.25">
      <c r="A1073" t="s">
        <v>2145</v>
      </c>
      <c r="B1073">
        <v>18498</v>
      </c>
      <c r="C1073" t="s">
        <v>2146</v>
      </c>
      <c r="D1073">
        <v>5661</v>
      </c>
      <c r="E1073">
        <v>103002</v>
      </c>
      <c r="F1073" t="s">
        <v>119</v>
      </c>
      <c r="G1073" s="4">
        <v>31229</v>
      </c>
      <c r="H1073" s="4">
        <v>2958100</v>
      </c>
      <c r="K1073" t="str">
        <f t="shared" si="34"/>
        <v/>
      </c>
      <c r="L1073">
        <f>IF(ISERROR(VLOOKUP(B1073,analysis_1!$T$5:$T$857,1,FALSE)),0,1)</f>
        <v>0</v>
      </c>
      <c r="O1073" t="str">
        <f t="shared" si="33"/>
        <v>GCO</v>
      </c>
      <c r="P1073" t="e">
        <f>VLOOKUP(A1073,analysis_2!$AI$3:$AI$249,1,FALSE)</f>
        <v>#N/A</v>
      </c>
    </row>
    <row r="1074" spans="1:17" x14ac:dyDescent="0.25">
      <c r="A1074" t="s">
        <v>2147</v>
      </c>
      <c r="B1074">
        <v>40533</v>
      </c>
      <c r="C1074" t="s">
        <v>2148</v>
      </c>
      <c r="D1074">
        <v>3730</v>
      </c>
      <c r="E1074">
        <v>100008</v>
      </c>
      <c r="F1074" t="s">
        <v>119</v>
      </c>
      <c r="G1074" s="4">
        <v>28128</v>
      </c>
      <c r="H1074" s="4">
        <v>2958100</v>
      </c>
      <c r="K1074" t="str">
        <f t="shared" si="34"/>
        <v/>
      </c>
      <c r="L1074">
        <f>IF(ISERROR(VLOOKUP(B1074,analysis_1!$T$5:$T$857,1,FALSE)),0,1)</f>
        <v>1</v>
      </c>
      <c r="O1074" t="str">
        <f t="shared" si="33"/>
        <v>GD</v>
      </c>
      <c r="P1074" t="e">
        <f>VLOOKUP(A1074,analysis_2!$AI$3:$AI$249,1,FALSE)</f>
        <v>#N/A</v>
      </c>
    </row>
    <row r="1075" spans="1:17" x14ac:dyDescent="0.25">
      <c r="A1075" t="s">
        <v>2149</v>
      </c>
      <c r="B1075">
        <v>1609711</v>
      </c>
      <c r="C1075" t="s">
        <v>2150</v>
      </c>
      <c r="D1075">
        <v>7373</v>
      </c>
      <c r="E1075">
        <v>101002</v>
      </c>
      <c r="F1075" t="s">
        <v>119</v>
      </c>
      <c r="G1075" s="4">
        <v>42095</v>
      </c>
      <c r="H1075" s="4">
        <v>2958100</v>
      </c>
      <c r="K1075" t="str">
        <f t="shared" si="34"/>
        <v/>
      </c>
      <c r="L1075">
        <f>IF(ISERROR(VLOOKUP(B1075,analysis_1!$T$5:$T$857,1,FALSE)),0,1)</f>
        <v>0</v>
      </c>
      <c r="O1075" t="str">
        <f t="shared" si="33"/>
        <v>GDDY</v>
      </c>
      <c r="P1075" t="e">
        <f>VLOOKUP(A1075,analysis_2!$AI$3:$AI$249,1,FALSE)</f>
        <v>#N/A</v>
      </c>
    </row>
    <row r="1076" spans="1:17" x14ac:dyDescent="0.25">
      <c r="A1076" t="s">
        <v>2151</v>
      </c>
      <c r="B1076">
        <v>1699150</v>
      </c>
      <c r="C1076" t="s">
        <v>163</v>
      </c>
      <c r="D1076">
        <v>3560</v>
      </c>
      <c r="E1076">
        <v>101001</v>
      </c>
      <c r="F1076" t="s">
        <v>163</v>
      </c>
      <c r="G1076" s="4">
        <v>1</v>
      </c>
      <c r="H1076" s="4">
        <v>1</v>
      </c>
      <c r="K1076" t="str">
        <f t="shared" si="34"/>
        <v/>
      </c>
      <c r="L1076" s="6">
        <f>IF(ISERROR(VLOOKUP(B1076,analysis_1!$T$5:$T$857,1,FALSE)),0,1)</f>
        <v>1</v>
      </c>
      <c r="M1076">
        <f>IFERROR(VLOOKUP(B1076,analysis_1!$T$5:$U$857,2,FALSE),0)</f>
        <v>3</v>
      </c>
      <c r="O1076" t="str">
        <f t="shared" si="33"/>
        <v>GDI</v>
      </c>
      <c r="P1076" t="e">
        <f>VLOOKUP(A1076,analysis_2!$AI$3:$AI$249,1,FALSE)</f>
        <v>#N/A</v>
      </c>
    </row>
    <row r="1077" spans="1:17" x14ac:dyDescent="0.25">
      <c r="A1077" t="s">
        <v>2152</v>
      </c>
      <c r="B1077">
        <v>1386278</v>
      </c>
      <c r="C1077" t="s">
        <v>2153</v>
      </c>
      <c r="D1077">
        <v>6199</v>
      </c>
      <c r="E1077">
        <v>104007</v>
      </c>
      <c r="F1077" t="s">
        <v>119</v>
      </c>
      <c r="G1077" s="4">
        <v>40381</v>
      </c>
      <c r="H1077" s="4">
        <v>2958100</v>
      </c>
      <c r="K1077" t="str">
        <f t="shared" si="34"/>
        <v/>
      </c>
      <c r="L1077">
        <f>IF(ISERROR(VLOOKUP(B1077,analysis_1!$T$5:$T$857,1,FALSE)),0,1)</f>
        <v>0</v>
      </c>
      <c r="O1077" t="str">
        <f t="shared" si="33"/>
        <v>GDOT</v>
      </c>
      <c r="P1077" t="e">
        <f>VLOOKUP(A1077,analysis_2!$AI$3:$AI$249,1,FALSE)</f>
        <v>#N/A</v>
      </c>
    </row>
    <row r="1078" spans="1:17" x14ac:dyDescent="0.25">
      <c r="A1078" t="s">
        <v>2154</v>
      </c>
      <c r="B1078">
        <v>40545</v>
      </c>
      <c r="C1078" t="s">
        <v>2155</v>
      </c>
      <c r="D1078">
        <v>3600</v>
      </c>
      <c r="E1078">
        <v>100001</v>
      </c>
      <c r="F1078" t="s">
        <v>119</v>
      </c>
      <c r="G1078" s="4">
        <v>22648</v>
      </c>
      <c r="H1078" s="4">
        <v>2958100</v>
      </c>
      <c r="K1078" t="str">
        <f t="shared" si="34"/>
        <v/>
      </c>
      <c r="L1078">
        <f>IF(ISERROR(VLOOKUP(B1078,analysis_1!$T$5:$T$857,1,FALSE)),0,1)</f>
        <v>1</v>
      </c>
      <c r="O1078" t="str">
        <f t="shared" si="33"/>
        <v>GE</v>
      </c>
      <c r="P1078" t="e">
        <f>VLOOKUP(A1078,analysis_2!$AI$3:$AI$249,1,FALSE)</f>
        <v>#N/A</v>
      </c>
    </row>
    <row r="1079" spans="1:17" x14ac:dyDescent="0.25">
      <c r="A1079" t="s">
        <v>2156</v>
      </c>
      <c r="B1079">
        <v>43920</v>
      </c>
      <c r="C1079" t="s">
        <v>2157</v>
      </c>
      <c r="D1079">
        <v>3412</v>
      </c>
      <c r="E1079">
        <v>999999</v>
      </c>
      <c r="F1079" t="s">
        <v>119</v>
      </c>
      <c r="G1079" s="4">
        <v>35123</v>
      </c>
      <c r="H1079" s="4">
        <v>2958100</v>
      </c>
      <c r="K1079" t="str">
        <f t="shared" si="34"/>
        <v/>
      </c>
      <c r="L1079">
        <f>IF(ISERROR(VLOOKUP(B1079,analysis_1!$T$5:$T$857,1,FALSE)),0,1)</f>
        <v>0</v>
      </c>
      <c r="O1079" t="str">
        <f t="shared" si="33"/>
        <v>GEF</v>
      </c>
      <c r="P1079" s="16" t="str">
        <f>VLOOKUP(A1079,analysis_2!$AI$3:$AI$249,1,FALSE)</f>
        <v>GEF</v>
      </c>
      <c r="Q1079" t="e">
        <f>VLOOKUP(D1079,analysis_2!$AJ$12:$AK$37,2,FALSE)</f>
        <v>#N/A</v>
      </c>
    </row>
    <row r="1080" spans="1:17" x14ac:dyDescent="0.25">
      <c r="A1080" t="s">
        <v>2158</v>
      </c>
      <c r="B1080">
        <v>1022321</v>
      </c>
      <c r="C1080" t="s">
        <v>2159</v>
      </c>
      <c r="D1080">
        <v>5171</v>
      </c>
      <c r="E1080">
        <v>107003</v>
      </c>
      <c r="F1080" t="s">
        <v>119</v>
      </c>
      <c r="G1080" s="4">
        <v>35396</v>
      </c>
      <c r="H1080" s="4">
        <v>2958100</v>
      </c>
      <c r="K1080" t="str">
        <f t="shared" si="34"/>
        <v/>
      </c>
      <c r="L1080">
        <f>IF(ISERROR(VLOOKUP(B1080,analysis_1!$T$5:$T$857,1,FALSE)),0,1)</f>
        <v>1</v>
      </c>
      <c r="O1080" t="str">
        <f t="shared" si="33"/>
        <v>GEL</v>
      </c>
      <c r="P1080" t="e">
        <f>VLOOKUP(A1080,analysis_2!$AI$3:$AI$249,1,FALSE)</f>
        <v>#N/A</v>
      </c>
    </row>
    <row r="1081" spans="1:17" x14ac:dyDescent="0.25">
      <c r="A1081" t="s">
        <v>2160</v>
      </c>
      <c r="B1081">
        <v>64472</v>
      </c>
      <c r="C1081" t="s">
        <v>2161</v>
      </c>
      <c r="D1081">
        <v>3531</v>
      </c>
      <c r="E1081">
        <v>100009</v>
      </c>
      <c r="F1081" t="s">
        <v>125</v>
      </c>
      <c r="G1081" s="4">
        <v>37817</v>
      </c>
      <c r="H1081" s="4">
        <v>2958100</v>
      </c>
      <c r="K1081" t="str">
        <f t="shared" si="34"/>
        <v/>
      </c>
      <c r="L1081">
        <f>IF(ISERROR(VLOOKUP(B1081,analysis_1!$T$5:$T$857,1,FALSE)),0,1)</f>
        <v>0</v>
      </c>
      <c r="O1081" t="str">
        <f t="shared" si="33"/>
        <v>GENC</v>
      </c>
      <c r="P1081" t="e">
        <f>VLOOKUP(A1081,analysis_2!$AI$3:$AI$249,1,FALSE)</f>
        <v>#N/A</v>
      </c>
    </row>
    <row r="1082" spans="1:17" x14ac:dyDescent="0.25">
      <c r="A1082" t="s">
        <v>2162</v>
      </c>
      <c r="B1082">
        <v>923796</v>
      </c>
      <c r="C1082" t="s">
        <v>2163</v>
      </c>
      <c r="D1082">
        <v>6798</v>
      </c>
      <c r="E1082">
        <v>109001</v>
      </c>
      <c r="F1082" t="s">
        <v>119</v>
      </c>
      <c r="G1082" s="4">
        <v>34543</v>
      </c>
      <c r="H1082" s="4">
        <v>2958100</v>
      </c>
      <c r="K1082" t="str">
        <f t="shared" si="34"/>
        <v/>
      </c>
      <c r="L1082">
        <f>IF(ISERROR(VLOOKUP(B1082,analysis_1!$T$5:$T$857,1,FALSE)),0,1)</f>
        <v>1</v>
      </c>
      <c r="O1082" t="str">
        <f t="shared" si="33"/>
        <v>GEO</v>
      </c>
      <c r="P1082" t="e">
        <f>VLOOKUP(A1082,analysis_2!$AI$3:$AI$249,1,FALSE)</f>
        <v>#N/A</v>
      </c>
    </row>
    <row r="1083" spans="1:17" x14ac:dyDescent="0.25">
      <c r="A1083" t="s">
        <v>2164</v>
      </c>
      <c r="B1083">
        <v>1001115</v>
      </c>
      <c r="C1083" t="s">
        <v>2165</v>
      </c>
      <c r="D1083">
        <v>3829</v>
      </c>
      <c r="E1083">
        <v>107004</v>
      </c>
      <c r="F1083" t="s">
        <v>125</v>
      </c>
      <c r="G1083" s="4">
        <v>35755</v>
      </c>
      <c r="H1083" s="4">
        <v>2958100</v>
      </c>
      <c r="K1083" t="str">
        <f t="shared" si="34"/>
        <v/>
      </c>
      <c r="L1083">
        <f>IF(ISERROR(VLOOKUP(B1083,analysis_1!$T$5:$T$857,1,FALSE)),0,1)</f>
        <v>0</v>
      </c>
      <c r="O1083" t="str">
        <f t="shared" si="33"/>
        <v>GEOS</v>
      </c>
      <c r="P1083" t="e">
        <f>VLOOKUP(A1083,analysis_2!$AI$3:$AI$249,1,FALSE)</f>
        <v>#N/A</v>
      </c>
    </row>
    <row r="1084" spans="1:17" x14ac:dyDescent="0.25">
      <c r="A1084" t="s">
        <v>2166</v>
      </c>
      <c r="B1084">
        <v>886744</v>
      </c>
      <c r="C1084" t="s">
        <v>2167</v>
      </c>
      <c r="D1084">
        <v>2834</v>
      </c>
      <c r="E1084">
        <v>106002</v>
      </c>
      <c r="F1084" t="s">
        <v>125</v>
      </c>
      <c r="G1084" s="4">
        <v>35277</v>
      </c>
      <c r="H1084" s="4">
        <v>2958100</v>
      </c>
      <c r="K1084" t="str">
        <f t="shared" si="34"/>
        <v/>
      </c>
      <c r="L1084">
        <f>IF(ISERROR(VLOOKUP(B1084,analysis_1!$T$5:$T$857,1,FALSE)),0,1)</f>
        <v>0</v>
      </c>
      <c r="O1084" t="str">
        <f t="shared" si="33"/>
        <v>GERN</v>
      </c>
      <c r="P1084" t="e">
        <f>VLOOKUP(A1084,analysis_2!$AI$3:$AI$249,1,FALSE)</f>
        <v>#N/A</v>
      </c>
    </row>
    <row r="1085" spans="1:17" x14ac:dyDescent="0.25">
      <c r="A1085" t="s">
        <v>2168</v>
      </c>
      <c r="B1085">
        <v>912463</v>
      </c>
      <c r="C1085" t="s">
        <v>2169</v>
      </c>
      <c r="D1085">
        <v>2340</v>
      </c>
      <c r="E1085">
        <v>103002</v>
      </c>
      <c r="F1085" t="s">
        <v>119</v>
      </c>
      <c r="G1085" s="4">
        <v>35285</v>
      </c>
      <c r="H1085" s="4">
        <v>2958100</v>
      </c>
      <c r="K1085" t="str">
        <f t="shared" si="34"/>
        <v/>
      </c>
      <c r="L1085">
        <f>IF(ISERROR(VLOOKUP(B1085,analysis_1!$T$5:$T$857,1,FALSE)),0,1)</f>
        <v>0</v>
      </c>
      <c r="O1085" t="str">
        <f t="shared" si="33"/>
        <v>GES</v>
      </c>
      <c r="P1085" t="e">
        <f>VLOOKUP(A1085,analysis_2!$AI$3:$AI$249,1,FALSE)</f>
        <v>#N/A</v>
      </c>
    </row>
    <row r="1086" spans="1:17" x14ac:dyDescent="0.25">
      <c r="A1086" t="s">
        <v>2170</v>
      </c>
      <c r="B1086">
        <v>50725</v>
      </c>
      <c r="C1086" t="s">
        <v>2171</v>
      </c>
      <c r="D1086">
        <v>3442</v>
      </c>
      <c r="E1086">
        <v>110005</v>
      </c>
      <c r="F1086" t="s">
        <v>119</v>
      </c>
      <c r="G1086" s="4">
        <v>26787</v>
      </c>
      <c r="H1086" s="4">
        <v>2958100</v>
      </c>
      <c r="K1086" t="str">
        <f t="shared" si="34"/>
        <v/>
      </c>
      <c r="L1086">
        <f>IF(ISERROR(VLOOKUP(B1086,analysis_1!$T$5:$T$857,1,FALSE)),0,1)</f>
        <v>0</v>
      </c>
      <c r="O1086" t="str">
        <f t="shared" si="33"/>
        <v>GFF</v>
      </c>
      <c r="P1086" t="e">
        <f>VLOOKUP(A1086,analysis_2!$AI$3:$AI$249,1,FALSE)</f>
        <v>#N/A</v>
      </c>
    </row>
    <row r="1087" spans="1:17" x14ac:dyDescent="0.25">
      <c r="A1087" t="s">
        <v>2172</v>
      </c>
      <c r="B1087">
        <v>42888</v>
      </c>
      <c r="C1087" t="s">
        <v>2173</v>
      </c>
      <c r="D1087">
        <v>3561</v>
      </c>
      <c r="E1087">
        <v>100001</v>
      </c>
      <c r="F1087" t="s">
        <v>119</v>
      </c>
      <c r="G1087" s="4">
        <v>31602</v>
      </c>
      <c r="H1087" s="4">
        <v>2958100</v>
      </c>
      <c r="K1087" t="str">
        <f t="shared" si="34"/>
        <v/>
      </c>
      <c r="L1087">
        <f>IF(ISERROR(VLOOKUP(B1087,analysis_1!$T$5:$T$857,1,FALSE)),0,1)</f>
        <v>0</v>
      </c>
      <c r="O1087" t="str">
        <f t="shared" si="33"/>
        <v>GGG</v>
      </c>
      <c r="P1087" t="e">
        <f>VLOOKUP(A1087,analysis_2!$AI$3:$AI$249,1,FALSE)</f>
        <v>#N/A</v>
      </c>
    </row>
    <row r="1088" spans="1:17" x14ac:dyDescent="0.25">
      <c r="A1088" t="s">
        <v>57</v>
      </c>
      <c r="B1088">
        <v>1496048</v>
      </c>
      <c r="C1088" t="s">
        <v>163</v>
      </c>
      <c r="D1088">
        <v>9999</v>
      </c>
      <c r="E1088">
        <v>109001</v>
      </c>
      <c r="F1088" t="s">
        <v>163</v>
      </c>
      <c r="G1088" s="4">
        <v>1</v>
      </c>
      <c r="H1088" s="4">
        <v>1</v>
      </c>
      <c r="J1088">
        <v>9000058</v>
      </c>
      <c r="K1088">
        <f t="shared" si="34"/>
        <v>1496048</v>
      </c>
      <c r="L1088" s="6">
        <f>IF(ISERROR(VLOOKUP(B1088,analysis_1!$T$5:$T$857,1,FALSE)),0,1)</f>
        <v>1</v>
      </c>
      <c r="M1088">
        <f>IFERROR(VLOOKUP(B1088,analysis_1!$T$5:$U$857,2,FALSE),0)</f>
        <v>2</v>
      </c>
      <c r="O1088" t="str">
        <f t="shared" si="33"/>
        <v>GGP_old</v>
      </c>
      <c r="P1088" t="e">
        <f>VLOOKUP(A1088,analysis_2!$AI$3:$AI$249,1,FALSE)</f>
        <v>#N/A</v>
      </c>
    </row>
    <row r="1089" spans="1:17" x14ac:dyDescent="0.25">
      <c r="A1089" t="s">
        <v>2174</v>
      </c>
      <c r="B1089">
        <v>1576280</v>
      </c>
      <c r="C1089" t="s">
        <v>2175</v>
      </c>
      <c r="D1089">
        <v>8071</v>
      </c>
      <c r="E1089">
        <v>106001</v>
      </c>
      <c r="F1089" t="s">
        <v>125</v>
      </c>
      <c r="G1089" s="4">
        <v>43377</v>
      </c>
      <c r="H1089" s="4">
        <v>2958100</v>
      </c>
      <c r="K1089" t="str">
        <f t="shared" si="34"/>
        <v/>
      </c>
      <c r="L1089">
        <f>IF(ISERROR(VLOOKUP(B1089,analysis_1!$T$5:$T$857,1,FALSE)),0,1)</f>
        <v>0</v>
      </c>
      <c r="O1089" t="str">
        <f t="shared" si="33"/>
        <v>GH</v>
      </c>
      <c r="P1089" t="e">
        <f>VLOOKUP(A1089,analysis_2!$AI$3:$AI$249,1,FALSE)</f>
        <v>#N/A</v>
      </c>
    </row>
    <row r="1090" spans="1:17" x14ac:dyDescent="0.25">
      <c r="A1090" t="s">
        <v>2176</v>
      </c>
      <c r="B1090">
        <v>104889</v>
      </c>
      <c r="C1090" t="s">
        <v>2177</v>
      </c>
      <c r="D1090">
        <v>8200</v>
      </c>
      <c r="E1090">
        <v>102006</v>
      </c>
      <c r="F1090" t="s">
        <v>119</v>
      </c>
      <c r="G1090" s="4">
        <v>32897</v>
      </c>
      <c r="H1090" s="4">
        <v>2958100</v>
      </c>
      <c r="K1090" t="str">
        <f t="shared" si="34"/>
        <v/>
      </c>
      <c r="L1090">
        <f>IF(ISERROR(VLOOKUP(B1090,analysis_1!$T$5:$T$857,1,FALSE)),0,1)</f>
        <v>1</v>
      </c>
      <c r="O1090" t="str">
        <f t="shared" si="33"/>
        <v>GHC</v>
      </c>
      <c r="P1090" t="e">
        <f>VLOOKUP(A1090,analysis_2!$AI$3:$AI$249,1,FALSE)</f>
        <v>#N/A</v>
      </c>
    </row>
    <row r="1091" spans="1:17" x14ac:dyDescent="0.25">
      <c r="A1091" t="s">
        <v>2178</v>
      </c>
      <c r="B1091">
        <v>1131324</v>
      </c>
      <c r="C1091" t="s">
        <v>2179</v>
      </c>
      <c r="D1091">
        <v>8071</v>
      </c>
      <c r="E1091">
        <v>106001</v>
      </c>
      <c r="F1091" t="s">
        <v>125</v>
      </c>
      <c r="G1091" s="4">
        <v>38624</v>
      </c>
      <c r="H1091" s="4">
        <v>43777</v>
      </c>
      <c r="K1091" t="str">
        <f t="shared" si="34"/>
        <v/>
      </c>
      <c r="L1091">
        <f>IF(ISERROR(VLOOKUP(B1091,analysis_1!$T$5:$T$857,1,FALSE)),0,1)</f>
        <v>0</v>
      </c>
      <c r="O1091" t="str">
        <f t="shared" ref="O1091:O1154" si="35">A1091</f>
        <v>GHDX</v>
      </c>
      <c r="P1091" t="e">
        <f>VLOOKUP(A1091,analysis_2!$AI$3:$AI$249,1,FALSE)</f>
        <v>#N/A</v>
      </c>
    </row>
    <row r="1092" spans="1:17" x14ac:dyDescent="0.25">
      <c r="A1092" t="s">
        <v>2180</v>
      </c>
      <c r="B1092">
        <v>821002</v>
      </c>
      <c r="C1092" t="s">
        <v>2181</v>
      </c>
      <c r="D1092">
        <v>2300</v>
      </c>
      <c r="E1092">
        <v>103004</v>
      </c>
      <c r="F1092" t="s">
        <v>125</v>
      </c>
      <c r="G1092" s="4">
        <v>32958</v>
      </c>
      <c r="H1092" s="4">
        <v>2958100</v>
      </c>
      <c r="K1092" t="str">
        <f t="shared" si="34"/>
        <v/>
      </c>
      <c r="L1092">
        <f>IF(ISERROR(VLOOKUP(B1092,analysis_1!$T$5:$T$857,1,FALSE)),0,1)</f>
        <v>0</v>
      </c>
      <c r="O1092" t="str">
        <f t="shared" si="35"/>
        <v>GIII</v>
      </c>
      <c r="P1092" t="e">
        <f>VLOOKUP(A1092,analysis_2!$AI$3:$AI$249,1,FALSE)</f>
        <v>#N/A</v>
      </c>
    </row>
    <row r="1093" spans="1:17" x14ac:dyDescent="0.25">
      <c r="A1093" t="s">
        <v>2182</v>
      </c>
      <c r="B1093">
        <v>882095</v>
      </c>
      <c r="C1093" t="s">
        <v>2183</v>
      </c>
      <c r="D1093">
        <v>2836</v>
      </c>
      <c r="E1093">
        <v>106002</v>
      </c>
      <c r="F1093" t="s">
        <v>125</v>
      </c>
      <c r="G1093" s="4">
        <v>33625</v>
      </c>
      <c r="H1093" s="4">
        <v>2958100</v>
      </c>
      <c r="K1093" t="str">
        <f t="shared" ref="K1093:K1156" si="36">IF(J1093="","",B1093)</f>
        <v/>
      </c>
      <c r="L1093">
        <f>IF(ISERROR(VLOOKUP(B1093,analysis_1!$T$5:$T$857,1,FALSE)),0,1)</f>
        <v>1</v>
      </c>
      <c r="O1093" t="str">
        <f t="shared" si="35"/>
        <v>GILD</v>
      </c>
      <c r="P1093" t="e">
        <f>VLOOKUP(A1093,analysis_2!$AI$3:$AI$249,1,FALSE)</f>
        <v>#N/A</v>
      </c>
    </row>
    <row r="1094" spans="1:17" x14ac:dyDescent="0.25">
      <c r="A1094" t="s">
        <v>2184</v>
      </c>
      <c r="B1094">
        <v>1484504</v>
      </c>
      <c r="C1094" t="s">
        <v>2185</v>
      </c>
      <c r="D1094">
        <v>7374</v>
      </c>
      <c r="E1094">
        <v>101005</v>
      </c>
      <c r="F1094" t="s">
        <v>119</v>
      </c>
      <c r="G1094" s="4">
        <v>41437</v>
      </c>
      <c r="H1094" s="4">
        <v>43096</v>
      </c>
      <c r="K1094" t="str">
        <f t="shared" si="36"/>
        <v/>
      </c>
      <c r="L1094">
        <f>IF(ISERROR(VLOOKUP(B1094,analysis_1!$T$5:$T$857,1,FALSE)),0,1)</f>
        <v>0</v>
      </c>
      <c r="O1094" t="str">
        <f t="shared" si="35"/>
        <v>GIMO</v>
      </c>
      <c r="P1094" t="e">
        <f>VLOOKUP(A1094,analysis_2!$AI$3:$AI$249,1,FALSE)</f>
        <v>#N/A</v>
      </c>
    </row>
    <row r="1095" spans="1:17" x14ac:dyDescent="0.25">
      <c r="A1095" t="s">
        <v>2186</v>
      </c>
      <c r="B1095">
        <v>40704</v>
      </c>
      <c r="C1095" t="s">
        <v>2187</v>
      </c>
      <c r="D1095">
        <v>2040</v>
      </c>
      <c r="E1095">
        <v>102002</v>
      </c>
      <c r="F1095" t="s">
        <v>119</v>
      </c>
      <c r="G1095" s="4">
        <v>30477</v>
      </c>
      <c r="H1095" s="4">
        <v>2958100</v>
      </c>
      <c r="K1095" t="str">
        <f t="shared" si="36"/>
        <v/>
      </c>
      <c r="L1095">
        <f>IF(ISERROR(VLOOKUP(B1095,analysis_1!$T$5:$T$857,1,FALSE)),0,1)</f>
        <v>1</v>
      </c>
      <c r="O1095" t="str">
        <f t="shared" si="35"/>
        <v>GIS</v>
      </c>
      <c r="P1095" t="e">
        <f>VLOOKUP(A1095,analysis_2!$AI$3:$AI$249,1,FALSE)</f>
        <v>#N/A</v>
      </c>
    </row>
    <row r="1096" spans="1:17" x14ac:dyDescent="0.25">
      <c r="A1096" t="s">
        <v>2188</v>
      </c>
      <c r="B1096">
        <v>39648</v>
      </c>
      <c r="C1096" t="s">
        <v>2189</v>
      </c>
      <c r="D1096">
        <v>7200</v>
      </c>
      <c r="E1096">
        <v>103020</v>
      </c>
      <c r="F1096" t="s">
        <v>125</v>
      </c>
      <c r="G1096" s="4">
        <v>32958</v>
      </c>
      <c r="H1096" s="4">
        <v>42926</v>
      </c>
      <c r="K1096" t="str">
        <f t="shared" si="36"/>
        <v/>
      </c>
      <c r="L1096">
        <f>IF(ISERROR(VLOOKUP(B1096,analysis_1!$T$5:$T$857,1,FALSE)),0,1)</f>
        <v>0</v>
      </c>
      <c r="O1096" t="str">
        <f t="shared" si="35"/>
        <v>GK</v>
      </c>
      <c r="P1096" t="e">
        <f>VLOOKUP(A1096,analysis_2!$AI$3:$AI$249,1,FALSE)</f>
        <v>#N/A</v>
      </c>
      <c r="Q1096" t="e">
        <f>VLOOKUP(D1096,analysis_2!$AJ$12:$AK$37,2,FALSE)</f>
        <v>#N/A</v>
      </c>
    </row>
    <row r="1097" spans="1:17" x14ac:dyDescent="0.25">
      <c r="A1097" t="s">
        <v>2190</v>
      </c>
      <c r="B1097">
        <v>1192448</v>
      </c>
      <c r="C1097" t="s">
        <v>2191</v>
      </c>
      <c r="D1097">
        <v>3841</v>
      </c>
      <c r="E1097">
        <v>106004</v>
      </c>
      <c r="F1097" t="s">
        <v>119</v>
      </c>
      <c r="G1097" s="4">
        <v>42180</v>
      </c>
      <c r="H1097" s="4">
        <v>2958100</v>
      </c>
      <c r="K1097" t="str">
        <f t="shared" si="36"/>
        <v/>
      </c>
      <c r="L1097">
        <f>IF(ISERROR(VLOOKUP(B1097,analysis_1!$T$5:$T$857,1,FALSE)),0,1)</f>
        <v>0</v>
      </c>
      <c r="O1097" t="str">
        <f t="shared" si="35"/>
        <v>GKOS</v>
      </c>
      <c r="P1097" t="e">
        <f>VLOOKUP(A1097,analysis_2!$AI$3:$AI$249,1,FALSE)</f>
        <v>#N/A</v>
      </c>
      <c r="Q1097" t="e">
        <f>VLOOKUP(D1097,analysis_2!$AJ$12:$AK$37,2,FALSE)</f>
        <v>#N/A</v>
      </c>
    </row>
    <row r="1098" spans="1:17" x14ac:dyDescent="0.25">
      <c r="A1098" t="s">
        <v>2192</v>
      </c>
      <c r="B1098">
        <v>320335</v>
      </c>
      <c r="C1098" t="s">
        <v>2193</v>
      </c>
      <c r="D1098">
        <v>6311</v>
      </c>
      <c r="E1098">
        <v>104004</v>
      </c>
      <c r="F1098" t="s">
        <v>119</v>
      </c>
      <c r="G1098" s="4">
        <v>32141</v>
      </c>
      <c r="H1098" s="4">
        <v>2958100</v>
      </c>
      <c r="K1098" t="str">
        <f t="shared" si="36"/>
        <v/>
      </c>
      <c r="L1098">
        <f>IF(ISERROR(VLOOKUP(B1098,analysis_1!$T$5:$T$857,1,FALSE)),0,1)</f>
        <v>0</v>
      </c>
      <c r="O1098" t="str">
        <f t="shared" si="35"/>
        <v>GL</v>
      </c>
      <c r="P1098" s="16" t="str">
        <f>VLOOKUP(A1098,analysis_2!$AI$3:$AI$249,1,FALSE)</f>
        <v>GL</v>
      </c>
      <c r="Q1098">
        <f>VLOOKUP(D1098,analysis_2!$AJ$12:$AK$37,2,FALSE)</f>
        <v>104004</v>
      </c>
    </row>
    <row r="1099" spans="1:17" x14ac:dyDescent="0.25">
      <c r="A1099" t="s">
        <v>2194</v>
      </c>
      <c r="B1099">
        <v>1620702</v>
      </c>
      <c r="C1099" t="s">
        <v>2195</v>
      </c>
      <c r="D1099">
        <v>4911</v>
      </c>
      <c r="E1099">
        <v>105002</v>
      </c>
      <c r="F1099" t="s">
        <v>125</v>
      </c>
      <c r="G1099" s="4">
        <v>42216</v>
      </c>
      <c r="H1099" s="4">
        <v>43098</v>
      </c>
      <c r="K1099" t="str">
        <f t="shared" si="36"/>
        <v/>
      </c>
      <c r="L1099">
        <f>IF(ISERROR(VLOOKUP(B1099,analysis_1!$T$5:$T$857,1,FALSE)),0,1)</f>
        <v>0</v>
      </c>
      <c r="O1099" t="str">
        <f t="shared" si="35"/>
        <v>GLBL</v>
      </c>
      <c r="P1099" t="e">
        <f>VLOOKUP(A1099,analysis_2!$AI$3:$AI$249,1,FALSE)</f>
        <v>#N/A</v>
      </c>
    </row>
    <row r="1100" spans="1:17" x14ac:dyDescent="0.25">
      <c r="A1100" t="s">
        <v>58</v>
      </c>
      <c r="B1100">
        <v>9000059</v>
      </c>
      <c r="C1100" t="s">
        <v>163</v>
      </c>
      <c r="D1100">
        <v>9999</v>
      </c>
      <c r="E1100">
        <v>100001</v>
      </c>
      <c r="F1100" t="s">
        <v>163</v>
      </c>
      <c r="G1100" s="4">
        <v>1</v>
      </c>
      <c r="H1100" s="4">
        <v>1</v>
      </c>
      <c r="J1100">
        <v>9000059</v>
      </c>
      <c r="K1100">
        <f t="shared" si="36"/>
        <v>9000059</v>
      </c>
      <c r="L1100">
        <f>IF(ISERROR(VLOOKUP(B1100,analysis_1!$T$5:$T$857,1,FALSE)),0,1)</f>
        <v>0</v>
      </c>
      <c r="O1100" t="str">
        <f t="shared" si="35"/>
        <v>GLGI</v>
      </c>
      <c r="P1100" t="e">
        <f>VLOOKUP(A1100,analysis_2!$AI$3:$AI$249,1,FALSE)</f>
        <v>#N/A</v>
      </c>
      <c r="Q1100" t="e">
        <f>VLOOKUP(D1100,analysis_2!$AJ$12:$AK$37,2,FALSE)</f>
        <v>#N/A</v>
      </c>
    </row>
    <row r="1101" spans="1:17" x14ac:dyDescent="0.25">
      <c r="A1101" t="s">
        <v>2196</v>
      </c>
      <c r="B1101">
        <v>808461</v>
      </c>
      <c r="C1101" t="s">
        <v>2197</v>
      </c>
      <c r="D1101">
        <v>4813</v>
      </c>
      <c r="E1101">
        <v>108001</v>
      </c>
      <c r="F1101" t="s">
        <v>125</v>
      </c>
      <c r="G1101" s="4">
        <v>43171</v>
      </c>
      <c r="H1101" s="4">
        <v>2958100</v>
      </c>
      <c r="K1101" t="str">
        <f t="shared" si="36"/>
        <v/>
      </c>
      <c r="L1101" s="6">
        <f>IF(ISERROR(VLOOKUP(B1101,analysis_1!$T$5:$T$857,1,FALSE)),0,1)</f>
        <v>1</v>
      </c>
      <c r="M1101">
        <f>IFERROR(VLOOKUP(B1101,analysis_1!$T$5:$U$857,2,FALSE),0)</f>
        <v>1</v>
      </c>
      <c r="O1101" t="str">
        <f t="shared" si="35"/>
        <v>GLIBA</v>
      </c>
      <c r="P1101" s="16" t="str">
        <f>VLOOKUP(A1101,analysis_2!$AI$3:$AI$249,1,FALSE)</f>
        <v>GLIBA</v>
      </c>
      <c r="Q1101">
        <f>VLOOKUP(D1101,analysis_2!$AJ$12:$AK$37,2,FALSE)</f>
        <v>108001</v>
      </c>
    </row>
    <row r="1102" spans="1:17" x14ac:dyDescent="0.25">
      <c r="A1102" t="s">
        <v>2198</v>
      </c>
      <c r="B1102">
        <v>1575965</v>
      </c>
      <c r="C1102" t="s">
        <v>2199</v>
      </c>
      <c r="D1102">
        <v>6798</v>
      </c>
      <c r="E1102">
        <v>109001</v>
      </c>
      <c r="F1102" t="s">
        <v>125</v>
      </c>
      <c r="G1102" s="4">
        <v>41561</v>
      </c>
      <c r="H1102" s="4">
        <v>2958100</v>
      </c>
      <c r="K1102" t="str">
        <f t="shared" si="36"/>
        <v/>
      </c>
      <c r="L1102">
        <f>IF(ISERROR(VLOOKUP(B1102,analysis_1!$T$5:$T$857,1,FALSE)),0,1)</f>
        <v>1</v>
      </c>
      <c r="O1102" t="str">
        <f t="shared" si="35"/>
        <v>GLPI</v>
      </c>
      <c r="P1102" t="e">
        <f>VLOOKUP(A1102,analysis_2!$AI$3:$AI$249,1,FALSE)</f>
        <v>#N/A</v>
      </c>
    </row>
    <row r="1103" spans="1:17" x14ac:dyDescent="0.25">
      <c r="A1103" t="s">
        <v>2200</v>
      </c>
      <c r="B1103">
        <v>1385613</v>
      </c>
      <c r="C1103" t="s">
        <v>2201</v>
      </c>
      <c r="D1103">
        <v>6331</v>
      </c>
      <c r="E1103">
        <v>104006</v>
      </c>
      <c r="F1103" t="s">
        <v>125</v>
      </c>
      <c r="G1103" s="4">
        <v>39226</v>
      </c>
      <c r="H1103" s="4">
        <v>2958100</v>
      </c>
      <c r="K1103" t="str">
        <f t="shared" si="36"/>
        <v/>
      </c>
      <c r="L1103">
        <f>IF(ISERROR(VLOOKUP(B1103,analysis_1!$T$5:$T$857,1,FALSE)),0,1)</f>
        <v>0</v>
      </c>
      <c r="O1103" t="str">
        <f t="shared" si="35"/>
        <v>GLRE</v>
      </c>
      <c r="P1103" t="e">
        <f>VLOOKUP(A1103,analysis_2!$AI$3:$AI$249,1,FALSE)</f>
        <v>#N/A</v>
      </c>
      <c r="Q1103">
        <f>VLOOKUP(D1103,analysis_2!$AJ$12:$AK$37,2,FALSE)</f>
        <v>104006</v>
      </c>
    </row>
    <row r="1104" spans="1:17" x14ac:dyDescent="0.25">
      <c r="A1104" t="s">
        <v>2202</v>
      </c>
      <c r="B1104">
        <v>41719</v>
      </c>
      <c r="C1104" t="s">
        <v>2203</v>
      </c>
      <c r="D1104">
        <v>2621</v>
      </c>
      <c r="E1104">
        <v>110002</v>
      </c>
      <c r="F1104" t="s">
        <v>119</v>
      </c>
      <c r="G1104" s="4">
        <v>30818</v>
      </c>
      <c r="H1104" s="4">
        <v>2958100</v>
      </c>
      <c r="K1104" t="str">
        <f t="shared" si="36"/>
        <v/>
      </c>
      <c r="L1104">
        <f>IF(ISERROR(VLOOKUP(B1104,analysis_1!$T$5:$T$857,1,FALSE)),0,1)</f>
        <v>0</v>
      </c>
      <c r="O1104" t="str">
        <f t="shared" si="35"/>
        <v>GLT</v>
      </c>
      <c r="P1104" t="e">
        <f>VLOOKUP(A1104,analysis_2!$AI$3:$AI$249,1,FALSE)</f>
        <v>#N/A</v>
      </c>
      <c r="Q1104" t="e">
        <f>VLOOKUP(D1104,analysis_2!$AJ$12:$AK$37,2,FALSE)</f>
        <v>#N/A</v>
      </c>
    </row>
    <row r="1105" spans="1:17" x14ac:dyDescent="0.25">
      <c r="A1105" t="s">
        <v>2204</v>
      </c>
      <c r="B1105">
        <v>1366246</v>
      </c>
      <c r="C1105" t="s">
        <v>2205</v>
      </c>
      <c r="D1105">
        <v>7371</v>
      </c>
      <c r="E1105">
        <v>101003</v>
      </c>
      <c r="F1105" t="s">
        <v>125</v>
      </c>
      <c r="G1105" s="4">
        <v>39163</v>
      </c>
      <c r="H1105" s="4">
        <v>2958100</v>
      </c>
      <c r="K1105" t="str">
        <f t="shared" si="36"/>
        <v/>
      </c>
      <c r="L1105">
        <f>IF(ISERROR(VLOOKUP(B1105,analysis_1!$T$5:$T$857,1,FALSE)),0,1)</f>
        <v>0</v>
      </c>
      <c r="O1105" t="str">
        <f t="shared" si="35"/>
        <v>GLUU</v>
      </c>
      <c r="P1105" t="e">
        <f>VLOOKUP(A1105,analysis_2!$AI$3:$AI$249,1,FALSE)</f>
        <v>#N/A</v>
      </c>
    </row>
    <row r="1106" spans="1:17" x14ac:dyDescent="0.25">
      <c r="A1106" t="s">
        <v>2206</v>
      </c>
      <c r="B1106">
        <v>24741</v>
      </c>
      <c r="C1106" t="s">
        <v>2207</v>
      </c>
      <c r="D1106">
        <v>3357</v>
      </c>
      <c r="E1106">
        <v>101001</v>
      </c>
      <c r="F1106" t="s">
        <v>119</v>
      </c>
      <c r="G1106" s="4">
        <v>29951</v>
      </c>
      <c r="H1106" s="4">
        <v>2958100</v>
      </c>
      <c r="K1106" t="str">
        <f t="shared" si="36"/>
        <v/>
      </c>
      <c r="L1106">
        <f>IF(ISERROR(VLOOKUP(B1106,analysis_1!$T$5:$T$857,1,FALSE)),0,1)</f>
        <v>1</v>
      </c>
      <c r="O1106" t="str">
        <f t="shared" si="35"/>
        <v>GLW</v>
      </c>
      <c r="P1106" t="e">
        <f>VLOOKUP(A1106,analysis_2!$AI$3:$AI$249,1,FALSE)</f>
        <v>#N/A</v>
      </c>
    </row>
    <row r="1107" spans="1:17" x14ac:dyDescent="0.25">
      <c r="A1107" t="s">
        <v>2208</v>
      </c>
      <c r="B1107">
        <v>1253689</v>
      </c>
      <c r="C1107" t="s">
        <v>2209</v>
      </c>
      <c r="D1107">
        <v>2834</v>
      </c>
      <c r="E1107">
        <v>106002</v>
      </c>
      <c r="F1107" t="s">
        <v>125</v>
      </c>
      <c r="G1107" s="4">
        <v>41649</v>
      </c>
      <c r="H1107" s="4">
        <v>2958100</v>
      </c>
      <c r="K1107" t="str">
        <f t="shared" si="36"/>
        <v/>
      </c>
      <c r="L1107">
        <f>IF(ISERROR(VLOOKUP(B1107,analysis_1!$T$5:$T$857,1,FALSE)),0,1)</f>
        <v>0</v>
      </c>
      <c r="O1107" t="str">
        <f t="shared" si="35"/>
        <v>GLYC</v>
      </c>
      <c r="P1107" t="e">
        <f>VLOOKUP(A1107,analysis_2!$AI$3:$AI$249,1,FALSE)</f>
        <v>#N/A</v>
      </c>
    </row>
    <row r="1108" spans="1:17" x14ac:dyDescent="0.25">
      <c r="A1108" t="s">
        <v>2210</v>
      </c>
      <c r="B1108">
        <v>1467858</v>
      </c>
      <c r="C1108" t="s">
        <v>2211</v>
      </c>
      <c r="D1108">
        <v>3711</v>
      </c>
      <c r="E1108">
        <v>103005</v>
      </c>
      <c r="F1108" t="s">
        <v>119</v>
      </c>
      <c r="G1108" s="4">
        <v>40500</v>
      </c>
      <c r="H1108" s="4">
        <v>2958100</v>
      </c>
      <c r="K1108" t="str">
        <f t="shared" si="36"/>
        <v/>
      </c>
      <c r="L1108">
        <f>IF(ISERROR(VLOOKUP(B1108,analysis_1!$T$5:$T$857,1,FALSE)),0,1)</f>
        <v>1</v>
      </c>
      <c r="O1108" t="str">
        <f t="shared" si="35"/>
        <v>GM</v>
      </c>
      <c r="P1108" t="e">
        <f>VLOOKUP(A1108,analysis_2!$AI$3:$AI$249,1,FALSE)</f>
        <v>#N/A</v>
      </c>
    </row>
    <row r="1109" spans="1:17" x14ac:dyDescent="0.25">
      <c r="A1109" t="s">
        <v>59</v>
      </c>
      <c r="B1109">
        <v>9000060</v>
      </c>
      <c r="C1109" t="s">
        <v>163</v>
      </c>
      <c r="D1109">
        <v>9999</v>
      </c>
      <c r="E1109">
        <v>100001</v>
      </c>
      <c r="F1109" t="s">
        <v>163</v>
      </c>
      <c r="G1109" s="4">
        <v>1</v>
      </c>
      <c r="H1109" s="4">
        <v>1</v>
      </c>
      <c r="J1109">
        <v>9000060</v>
      </c>
      <c r="K1109">
        <f t="shared" si="36"/>
        <v>9000060</v>
      </c>
      <c r="L1109">
        <f>IF(ISERROR(VLOOKUP(B1109,analysis_1!$T$5:$T$857,1,FALSE)),0,1)</f>
        <v>0</v>
      </c>
      <c r="O1109" t="str">
        <f t="shared" si="35"/>
        <v>GMAN</v>
      </c>
      <c r="P1109" t="e">
        <f>VLOOKUP(A1109,analysis_2!$AI$3:$AI$249,1,FALSE)</f>
        <v>#N/A</v>
      </c>
      <c r="Q1109" t="e">
        <f>VLOOKUP(D1109,analysis_2!$AJ$12:$AK$37,2,FALSE)</f>
        <v>#N/A</v>
      </c>
    </row>
    <row r="1110" spans="1:17" x14ac:dyDescent="0.25">
      <c r="A1110" t="s">
        <v>2212</v>
      </c>
      <c r="B1110">
        <v>1326380</v>
      </c>
      <c r="C1110" t="s">
        <v>2213</v>
      </c>
      <c r="D1110">
        <v>5734</v>
      </c>
      <c r="E1110">
        <v>103002</v>
      </c>
      <c r="F1110" t="s">
        <v>119</v>
      </c>
      <c r="G1110" s="4">
        <v>37300</v>
      </c>
      <c r="H1110" s="4">
        <v>2958100</v>
      </c>
      <c r="K1110" t="str">
        <f t="shared" si="36"/>
        <v/>
      </c>
      <c r="L1110">
        <f>IF(ISERROR(VLOOKUP(B1110,analysis_1!$T$5:$T$857,1,FALSE)),0,1)</f>
        <v>1</v>
      </c>
      <c r="O1110" t="str">
        <f t="shared" si="35"/>
        <v>GME</v>
      </c>
      <c r="P1110" t="e">
        <f>VLOOKUP(A1110,analysis_2!$AI$3:$AI$249,1,FALSE)</f>
        <v>#N/A</v>
      </c>
    </row>
    <row r="1111" spans="1:17" x14ac:dyDescent="0.25">
      <c r="A1111" t="s">
        <v>2214</v>
      </c>
      <c r="B1111">
        <v>1237831</v>
      </c>
      <c r="C1111" t="s">
        <v>2215</v>
      </c>
      <c r="D1111">
        <v>3841</v>
      </c>
      <c r="E1111">
        <v>106004</v>
      </c>
      <c r="F1111" t="s">
        <v>119</v>
      </c>
      <c r="G1111" s="4">
        <v>41124</v>
      </c>
      <c r="H1111" s="4">
        <v>2958100</v>
      </c>
      <c r="K1111" t="str">
        <f t="shared" si="36"/>
        <v/>
      </c>
      <c r="L1111">
        <f>IF(ISERROR(VLOOKUP(B1111,analysis_1!$T$5:$T$857,1,FALSE)),0,1)</f>
        <v>0</v>
      </c>
      <c r="O1111" t="str">
        <f t="shared" si="35"/>
        <v>GMED</v>
      </c>
      <c r="P1111" t="e">
        <f>VLOOKUP(A1111,analysis_2!$AI$3:$AI$249,1,FALSE)</f>
        <v>#N/A</v>
      </c>
    </row>
    <row r="1112" spans="1:17" x14ac:dyDescent="0.25">
      <c r="A1112" t="s">
        <v>2216</v>
      </c>
      <c r="B1112">
        <v>1600438</v>
      </c>
      <c r="C1112" t="s">
        <v>2217</v>
      </c>
      <c r="D1112">
        <v>5030</v>
      </c>
      <c r="E1112">
        <v>999999</v>
      </c>
      <c r="F1112" t="s">
        <v>119</v>
      </c>
      <c r="G1112" s="4">
        <v>42516</v>
      </c>
      <c r="H1112" s="4">
        <v>2958100</v>
      </c>
      <c r="K1112" t="str">
        <f t="shared" si="36"/>
        <v/>
      </c>
      <c r="L1112">
        <f>IF(ISERROR(VLOOKUP(B1112,analysis_1!$T$5:$T$857,1,FALSE)),0,1)</f>
        <v>0</v>
      </c>
      <c r="O1112" t="str">
        <f t="shared" si="35"/>
        <v>GMS</v>
      </c>
      <c r="P1112" t="e">
        <f>VLOOKUP(A1112,analysis_2!$AI$3:$AI$249,1,FALSE)</f>
        <v>#N/A</v>
      </c>
      <c r="Q1112" t="e">
        <f>VLOOKUP(D1112,analysis_2!$AJ$12:$AK$37,2,FALSE)</f>
        <v>#N/A</v>
      </c>
    </row>
    <row r="1113" spans="1:17" x14ac:dyDescent="0.25">
      <c r="A1113" t="s">
        <v>2218</v>
      </c>
      <c r="B1113">
        <v>1502034</v>
      </c>
      <c r="C1113" t="s">
        <v>2219</v>
      </c>
      <c r="D1113">
        <v>5400</v>
      </c>
      <c r="E1113">
        <v>999999</v>
      </c>
      <c r="F1113" t="s">
        <v>119</v>
      </c>
      <c r="G1113" s="4">
        <v>40634</v>
      </c>
      <c r="H1113" s="4">
        <v>2958100</v>
      </c>
      <c r="K1113" t="str">
        <f t="shared" si="36"/>
        <v/>
      </c>
      <c r="L1113">
        <f>IF(ISERROR(VLOOKUP(B1113,analysis_1!$T$5:$T$857,1,FALSE)),0,1)</f>
        <v>0</v>
      </c>
      <c r="O1113" t="str">
        <f t="shared" si="35"/>
        <v>GNC</v>
      </c>
      <c r="P1113" t="e">
        <f>VLOOKUP(A1113,analysis_2!$AI$3:$AI$249,1,FALSE)</f>
        <v>#N/A</v>
      </c>
      <c r="Q1113" t="e">
        <f>VLOOKUP(D1113,analysis_2!$AJ$12:$AK$37,2,FALSE)</f>
        <v>#N/A</v>
      </c>
    </row>
    <row r="1114" spans="1:17" x14ac:dyDescent="0.25">
      <c r="A1114" t="s">
        <v>2220</v>
      </c>
      <c r="B1114">
        <v>1526113</v>
      </c>
      <c r="C1114" t="s">
        <v>2221</v>
      </c>
      <c r="D1114">
        <v>6798</v>
      </c>
      <c r="E1114">
        <v>109001</v>
      </c>
      <c r="F1114" t="s">
        <v>119</v>
      </c>
      <c r="G1114" s="4">
        <v>42157</v>
      </c>
      <c r="H1114" s="4">
        <v>2958100</v>
      </c>
      <c r="K1114" t="str">
        <f t="shared" si="36"/>
        <v/>
      </c>
      <c r="L1114">
        <f>IF(ISERROR(VLOOKUP(B1114,analysis_1!$T$5:$T$857,1,FALSE)),0,1)</f>
        <v>0</v>
      </c>
      <c r="O1114" t="str">
        <f t="shared" si="35"/>
        <v>GNL</v>
      </c>
      <c r="P1114" t="str">
        <f>VLOOKUP(A1114,analysis_2!$AI$3:$AI$249,1,FALSE)</f>
        <v>GNL</v>
      </c>
    </row>
    <row r="1115" spans="1:17" x14ac:dyDescent="0.25">
      <c r="A1115" t="s">
        <v>2222</v>
      </c>
      <c r="B1115">
        <v>1474735</v>
      </c>
      <c r="C1115" t="s">
        <v>2223</v>
      </c>
      <c r="D1115">
        <v>3621</v>
      </c>
      <c r="E1115">
        <v>100003</v>
      </c>
      <c r="F1115" t="s">
        <v>119</v>
      </c>
      <c r="G1115" s="4">
        <v>40220</v>
      </c>
      <c r="H1115" s="4">
        <v>2958100</v>
      </c>
      <c r="K1115" t="str">
        <f t="shared" si="36"/>
        <v/>
      </c>
      <c r="L1115">
        <f>IF(ISERROR(VLOOKUP(B1115,analysis_1!$T$5:$T$857,1,FALSE)),0,1)</f>
        <v>0</v>
      </c>
      <c r="O1115" t="str">
        <f t="shared" si="35"/>
        <v>GNRC</v>
      </c>
      <c r="P1115" t="e">
        <f>VLOOKUP(A1115,analysis_2!$AI$3:$AI$249,1,FALSE)</f>
        <v>#N/A</v>
      </c>
      <c r="Q1115" t="e">
        <f>VLOOKUP(D1115,analysis_2!$AJ$12:$AK$37,2,FALSE)</f>
        <v>#N/A</v>
      </c>
    </row>
    <row r="1116" spans="1:17" x14ac:dyDescent="0.25">
      <c r="A1116" t="s">
        <v>2224</v>
      </c>
      <c r="B1116">
        <v>355811</v>
      </c>
      <c r="C1116" t="s">
        <v>2225</v>
      </c>
      <c r="D1116">
        <v>3714</v>
      </c>
      <c r="E1116">
        <v>103005</v>
      </c>
      <c r="F1116" t="s">
        <v>125</v>
      </c>
      <c r="G1116" s="4">
        <v>32958</v>
      </c>
      <c r="H1116" s="4">
        <v>2958100</v>
      </c>
      <c r="K1116" t="str">
        <f t="shared" si="36"/>
        <v/>
      </c>
      <c r="L1116">
        <f>IF(ISERROR(VLOOKUP(B1116,analysis_1!$T$5:$T$857,1,FALSE)),0,1)</f>
        <v>0</v>
      </c>
      <c r="O1116" t="str">
        <f t="shared" si="35"/>
        <v>GNTX</v>
      </c>
      <c r="P1116" t="e">
        <f>VLOOKUP(A1116,analysis_2!$AI$3:$AI$249,1,FALSE)</f>
        <v>#N/A</v>
      </c>
    </row>
    <row r="1117" spans="1:17" x14ac:dyDescent="0.25">
      <c r="A1117" t="s">
        <v>2226</v>
      </c>
      <c r="B1117">
        <v>1276520</v>
      </c>
      <c r="C1117" t="s">
        <v>2227</v>
      </c>
      <c r="D1117">
        <v>6311</v>
      </c>
      <c r="E1117">
        <v>104005</v>
      </c>
      <c r="F1117" t="s">
        <v>119</v>
      </c>
      <c r="G1117" s="4">
        <v>38132</v>
      </c>
      <c r="H1117" s="4">
        <v>2958100</v>
      </c>
      <c r="K1117" t="str">
        <f t="shared" si="36"/>
        <v/>
      </c>
      <c r="L1117">
        <f>IF(ISERROR(VLOOKUP(B1117,analysis_1!$T$5:$T$857,1,FALSE)),0,1)</f>
        <v>1</v>
      </c>
      <c r="O1117" t="str">
        <f t="shared" si="35"/>
        <v>GNW</v>
      </c>
      <c r="P1117" t="e">
        <f>VLOOKUP(A1117,analysis_2!$AI$3:$AI$249,1,FALSE)</f>
        <v>#N/A</v>
      </c>
    </row>
    <row r="1118" spans="1:17" x14ac:dyDescent="0.25">
      <c r="A1118" t="s">
        <v>2228</v>
      </c>
      <c r="B1118">
        <v>1672013</v>
      </c>
      <c r="C1118" t="s">
        <v>2229</v>
      </c>
      <c r="D1118">
        <v>3949</v>
      </c>
      <c r="E1118">
        <v>103015</v>
      </c>
      <c r="F1118" t="s">
        <v>119</v>
      </c>
      <c r="G1118" s="4">
        <v>42671</v>
      </c>
      <c r="H1118" s="4">
        <v>2958100</v>
      </c>
      <c r="K1118" t="str">
        <f t="shared" si="36"/>
        <v/>
      </c>
      <c r="L1118">
        <f>IF(ISERROR(VLOOKUP(B1118,analysis_1!$T$5:$T$857,1,FALSE)),0,1)</f>
        <v>0</v>
      </c>
      <c r="O1118" t="str">
        <f t="shared" si="35"/>
        <v>GOLF</v>
      </c>
      <c r="P1118" t="e">
        <f>VLOOKUP(A1118,analysis_2!$AI$3:$AI$249,1,FALSE)</f>
        <v>#N/A</v>
      </c>
    </row>
    <row r="1119" spans="1:17" x14ac:dyDescent="0.25">
      <c r="A1119" t="s">
        <v>60</v>
      </c>
      <c r="B1119">
        <v>9000061</v>
      </c>
      <c r="C1119" t="s">
        <v>2230</v>
      </c>
      <c r="D1119">
        <v>9999</v>
      </c>
      <c r="E1119">
        <v>109001</v>
      </c>
      <c r="F1119" t="s">
        <v>125</v>
      </c>
      <c r="G1119" s="4">
        <v>37847</v>
      </c>
      <c r="H1119" s="4">
        <v>2958100</v>
      </c>
      <c r="J1119">
        <v>9000061</v>
      </c>
      <c r="K1119">
        <f t="shared" si="36"/>
        <v>9000061</v>
      </c>
      <c r="L1119">
        <f>IF(ISERROR(VLOOKUP(B1119,analysis_1!$T$5:$T$857,1,FALSE)),0,1)</f>
        <v>0</v>
      </c>
      <c r="O1119" t="str">
        <f t="shared" si="35"/>
        <v>GOOD</v>
      </c>
      <c r="P1119" t="e">
        <f>VLOOKUP(A1119,analysis_2!$AI$3:$AI$249,1,FALSE)</f>
        <v>#N/A</v>
      </c>
    </row>
    <row r="1120" spans="1:17" x14ac:dyDescent="0.25">
      <c r="A1120" t="s">
        <v>2231</v>
      </c>
      <c r="B1120">
        <v>1652044</v>
      </c>
      <c r="C1120" t="s">
        <v>2232</v>
      </c>
      <c r="D1120">
        <v>7370</v>
      </c>
      <c r="E1120">
        <v>101002</v>
      </c>
      <c r="F1120" t="s">
        <v>125</v>
      </c>
      <c r="G1120" s="4">
        <v>41725</v>
      </c>
      <c r="H1120" s="4">
        <v>2958100</v>
      </c>
      <c r="K1120" t="str">
        <f t="shared" si="36"/>
        <v/>
      </c>
      <c r="L1120">
        <f>IF(ISERROR(VLOOKUP(B1120,analysis_1!$T$5:$T$857,1,FALSE)),0,1)</f>
        <v>1</v>
      </c>
      <c r="O1120" t="str">
        <f t="shared" si="35"/>
        <v>GOOG</v>
      </c>
      <c r="P1120" t="e">
        <f>VLOOKUP(A1120,analysis_2!$AI$3:$AI$249,1,FALSE)</f>
        <v>#N/A</v>
      </c>
    </row>
    <row r="1121" spans="1:17" x14ac:dyDescent="0.25">
      <c r="A1121" t="s">
        <v>2233</v>
      </c>
      <c r="B1121">
        <v>40987</v>
      </c>
      <c r="C1121" t="s">
        <v>2234</v>
      </c>
      <c r="D1121">
        <v>5013</v>
      </c>
      <c r="E1121">
        <v>103002</v>
      </c>
      <c r="F1121" t="s">
        <v>119</v>
      </c>
      <c r="G1121" s="4">
        <v>30412</v>
      </c>
      <c r="H1121" s="4">
        <v>2958100</v>
      </c>
      <c r="K1121" t="str">
        <f t="shared" si="36"/>
        <v/>
      </c>
      <c r="L1121">
        <f>IF(ISERROR(VLOOKUP(B1121,analysis_1!$T$5:$T$857,1,FALSE)),0,1)</f>
        <v>1</v>
      </c>
      <c r="O1121" t="str">
        <f t="shared" si="35"/>
        <v>GPC</v>
      </c>
      <c r="P1121" t="e">
        <f>VLOOKUP(A1121,analysis_2!$AI$3:$AI$249,1,FALSE)</f>
        <v>#N/A</v>
      </c>
    </row>
    <row r="1122" spans="1:17" x14ac:dyDescent="0.25">
      <c r="A1122" t="s">
        <v>2235</v>
      </c>
      <c r="B1122">
        <v>1031203</v>
      </c>
      <c r="C1122" t="s">
        <v>2236</v>
      </c>
      <c r="D1122">
        <v>5500</v>
      </c>
      <c r="E1122">
        <v>103005</v>
      </c>
      <c r="F1122" t="s">
        <v>119</v>
      </c>
      <c r="G1122" s="4">
        <v>35733</v>
      </c>
      <c r="H1122" s="4">
        <v>2958100</v>
      </c>
      <c r="K1122" t="str">
        <f t="shared" si="36"/>
        <v/>
      </c>
      <c r="L1122">
        <f>IF(ISERROR(VLOOKUP(B1122,analysis_1!$T$5:$T$857,1,FALSE)),0,1)</f>
        <v>0</v>
      </c>
      <c r="O1122" t="str">
        <f t="shared" si="35"/>
        <v>GPI</v>
      </c>
      <c r="P1122" s="16" t="str">
        <f>VLOOKUP(A1122,analysis_2!$AI$3:$AI$249,1,FALSE)</f>
        <v>GPI</v>
      </c>
      <c r="Q1122">
        <f>VLOOKUP(D1122,analysis_2!$AJ$12:$AK$37,2,FALSE)</f>
        <v>103005</v>
      </c>
    </row>
    <row r="1123" spans="1:17" x14ac:dyDescent="0.25">
      <c r="A1123" t="s">
        <v>2237</v>
      </c>
      <c r="B1123">
        <v>1408075</v>
      </c>
      <c r="C1123" t="s">
        <v>2238</v>
      </c>
      <c r="D1123">
        <v>2650</v>
      </c>
      <c r="E1123">
        <v>103018</v>
      </c>
      <c r="F1123" t="s">
        <v>119</v>
      </c>
      <c r="G1123" s="4">
        <v>33948</v>
      </c>
      <c r="H1123" s="4">
        <v>2958100</v>
      </c>
      <c r="K1123" t="str">
        <f t="shared" si="36"/>
        <v/>
      </c>
      <c r="L1123">
        <f>IF(ISERROR(VLOOKUP(B1123,analysis_1!$T$5:$T$857,1,FALSE)),0,1)</f>
        <v>0</v>
      </c>
      <c r="O1123" t="str">
        <f t="shared" si="35"/>
        <v>GPK</v>
      </c>
      <c r="P1123" s="16" t="str">
        <f>VLOOKUP(A1123,analysis_2!$AI$3:$AI$249,1,FALSE)</f>
        <v>GPK</v>
      </c>
      <c r="Q1123" t="e">
        <f>VLOOKUP(D1123,analysis_2!$AJ$12:$AK$37,2,FALSE)</f>
        <v>#N/A</v>
      </c>
    </row>
    <row r="1124" spans="1:17" x14ac:dyDescent="0.25">
      <c r="A1124" t="s">
        <v>2239</v>
      </c>
      <c r="B1124">
        <v>1123360</v>
      </c>
      <c r="C1124" t="s">
        <v>2240</v>
      </c>
      <c r="D1124">
        <v>7389</v>
      </c>
      <c r="E1124">
        <v>100002</v>
      </c>
      <c r="F1124" t="s">
        <v>119</v>
      </c>
      <c r="G1124" s="4">
        <v>36907</v>
      </c>
      <c r="H1124" s="4">
        <v>2958100</v>
      </c>
      <c r="K1124" t="str">
        <f t="shared" si="36"/>
        <v/>
      </c>
      <c r="L1124">
        <f>IF(ISERROR(VLOOKUP(B1124,analysis_1!$T$5:$T$857,1,FALSE)),0,1)</f>
        <v>1</v>
      </c>
      <c r="O1124" t="str">
        <f t="shared" si="35"/>
        <v>GPN</v>
      </c>
      <c r="P1124" t="e">
        <f>VLOOKUP(A1124,analysis_2!$AI$3:$AI$249,1,FALSE)</f>
        <v>#N/A</v>
      </c>
    </row>
    <row r="1125" spans="1:17" x14ac:dyDescent="0.25">
      <c r="A1125" t="s">
        <v>2241</v>
      </c>
      <c r="B1125">
        <v>874499</v>
      </c>
      <c r="C1125" t="s">
        <v>2242</v>
      </c>
      <c r="D1125">
        <v>1311</v>
      </c>
      <c r="E1125">
        <v>107002</v>
      </c>
      <c r="F1125" t="s">
        <v>125</v>
      </c>
      <c r="G1125" s="4">
        <v>36222</v>
      </c>
      <c r="H1125" s="4">
        <v>2958100</v>
      </c>
      <c r="K1125" t="str">
        <f t="shared" si="36"/>
        <v/>
      </c>
      <c r="L1125">
        <f>IF(ISERROR(VLOOKUP(B1125,analysis_1!$T$5:$T$857,1,FALSE)),0,1)</f>
        <v>1</v>
      </c>
      <c r="O1125" t="str">
        <f t="shared" si="35"/>
        <v>GPOR</v>
      </c>
      <c r="P1125" t="e">
        <f>VLOOKUP(A1125,analysis_2!$AI$3:$AI$249,1,FALSE)</f>
        <v>#N/A</v>
      </c>
    </row>
    <row r="1126" spans="1:17" x14ac:dyDescent="0.25">
      <c r="A1126" t="s">
        <v>2243</v>
      </c>
      <c r="B1126">
        <v>1309402</v>
      </c>
      <c r="C1126" t="s">
        <v>2244</v>
      </c>
      <c r="D1126">
        <v>2860</v>
      </c>
      <c r="E1126">
        <v>110001</v>
      </c>
      <c r="F1126" t="s">
        <v>125</v>
      </c>
      <c r="G1126" s="4">
        <v>38791</v>
      </c>
      <c r="H1126" s="4">
        <v>2958100</v>
      </c>
      <c r="K1126" t="str">
        <f t="shared" si="36"/>
        <v/>
      </c>
      <c r="L1126">
        <f>IF(ISERROR(VLOOKUP(B1126,analysis_1!$T$5:$T$857,1,FALSE)),0,1)</f>
        <v>0</v>
      </c>
      <c r="O1126" t="str">
        <f t="shared" si="35"/>
        <v>GPRE</v>
      </c>
      <c r="P1126" t="e">
        <f>VLOOKUP(A1126,analysis_2!$AI$3:$AI$249,1,FALSE)</f>
        <v>#N/A</v>
      </c>
    </row>
    <row r="1127" spans="1:17" x14ac:dyDescent="0.25">
      <c r="A1127" t="s">
        <v>2245</v>
      </c>
      <c r="B1127">
        <v>1500435</v>
      </c>
      <c r="C1127" t="s">
        <v>2246</v>
      </c>
      <c r="D1127">
        <v>3861</v>
      </c>
      <c r="E1127">
        <v>101001</v>
      </c>
      <c r="F1127" t="s">
        <v>125</v>
      </c>
      <c r="G1127" s="4">
        <v>41816</v>
      </c>
      <c r="H1127" s="4">
        <v>2958100</v>
      </c>
      <c r="K1127" t="str">
        <f t="shared" si="36"/>
        <v/>
      </c>
      <c r="L1127">
        <f>IF(ISERROR(VLOOKUP(B1127,analysis_1!$T$5:$T$857,1,FALSE)),0,1)</f>
        <v>0</v>
      </c>
      <c r="O1127" t="str">
        <f t="shared" si="35"/>
        <v>GPRO</v>
      </c>
      <c r="P1127" t="e">
        <f>VLOOKUP(A1127,analysis_2!$AI$3:$AI$249,1,FALSE)</f>
        <v>#N/A</v>
      </c>
    </row>
    <row r="1128" spans="1:17" x14ac:dyDescent="0.25">
      <c r="A1128" t="s">
        <v>2247</v>
      </c>
      <c r="B1128">
        <v>39911</v>
      </c>
      <c r="C1128" t="s">
        <v>2248</v>
      </c>
      <c r="D1128">
        <v>5651</v>
      </c>
      <c r="E1128">
        <v>103002</v>
      </c>
      <c r="F1128" t="s">
        <v>119</v>
      </c>
      <c r="G1128" s="4">
        <v>31981</v>
      </c>
      <c r="H1128" s="4">
        <v>2958100</v>
      </c>
      <c r="K1128" t="str">
        <f t="shared" si="36"/>
        <v/>
      </c>
      <c r="L1128">
        <f>IF(ISERROR(VLOOKUP(B1128,analysis_1!$T$5:$T$857,1,FALSE)),0,1)</f>
        <v>1</v>
      </c>
      <c r="O1128" t="str">
        <f t="shared" si="35"/>
        <v>GPS</v>
      </c>
      <c r="P1128" t="e">
        <f>VLOOKUP(A1128,analysis_2!$AI$3:$AI$249,1,FALSE)</f>
        <v>#N/A</v>
      </c>
    </row>
    <row r="1129" spans="1:17" x14ac:dyDescent="0.25">
      <c r="A1129" t="s">
        <v>2249</v>
      </c>
      <c r="B1129">
        <v>1297587</v>
      </c>
      <c r="C1129" t="s">
        <v>2250</v>
      </c>
      <c r="D1129">
        <v>6798</v>
      </c>
      <c r="E1129">
        <v>109001</v>
      </c>
      <c r="F1129" t="s">
        <v>119</v>
      </c>
      <c r="G1129" s="4">
        <v>38201</v>
      </c>
      <c r="H1129" s="4">
        <v>43388</v>
      </c>
      <c r="K1129" t="str">
        <f t="shared" si="36"/>
        <v/>
      </c>
      <c r="L1129">
        <f>IF(ISERROR(VLOOKUP(B1129,analysis_1!$T$5:$T$857,1,FALSE)),0,1)</f>
        <v>0</v>
      </c>
      <c r="O1129" t="str">
        <f t="shared" si="35"/>
        <v>GPT</v>
      </c>
      <c r="P1129" t="e">
        <f>VLOOKUP(A1129,analysis_2!$AI$3:$AI$249,1,FALSE)</f>
        <v>#N/A</v>
      </c>
    </row>
    <row r="1130" spans="1:17" x14ac:dyDescent="0.25">
      <c r="A1130" t="s">
        <v>2251</v>
      </c>
      <c r="B1130">
        <v>1045309</v>
      </c>
      <c r="C1130" t="s">
        <v>2252</v>
      </c>
      <c r="D1130">
        <v>2800</v>
      </c>
      <c r="E1130">
        <v>110001</v>
      </c>
      <c r="F1130" t="s">
        <v>119</v>
      </c>
      <c r="G1130" s="4">
        <v>29955</v>
      </c>
      <c r="H1130" s="4">
        <v>2958100</v>
      </c>
      <c r="K1130" t="str">
        <f t="shared" si="36"/>
        <v/>
      </c>
      <c r="L1130">
        <f>IF(ISERROR(VLOOKUP(B1130,analysis_1!$T$5:$T$857,1,FALSE)),0,1)</f>
        <v>0</v>
      </c>
      <c r="O1130" t="str">
        <f t="shared" si="35"/>
        <v>GRA</v>
      </c>
      <c r="P1130" t="e">
        <f>VLOOKUP(A1130,analysis_2!$AI$3:$AI$249,1,FALSE)</f>
        <v>#N/A</v>
      </c>
    </row>
    <row r="1131" spans="1:17" x14ac:dyDescent="0.25">
      <c r="A1131" t="s">
        <v>2253</v>
      </c>
      <c r="B1131">
        <v>42682</v>
      </c>
      <c r="C1131" t="s">
        <v>2254</v>
      </c>
      <c r="D1131">
        <v>3561</v>
      </c>
      <c r="E1131">
        <v>100001</v>
      </c>
      <c r="F1131" t="s">
        <v>119</v>
      </c>
      <c r="G1131" s="4">
        <v>33680</v>
      </c>
      <c r="H1131" s="4">
        <v>2958100</v>
      </c>
      <c r="K1131" t="str">
        <f t="shared" si="36"/>
        <v/>
      </c>
      <c r="L1131">
        <f>IF(ISERROR(VLOOKUP(B1131,analysis_1!$T$5:$T$857,1,FALSE)),0,1)</f>
        <v>0</v>
      </c>
      <c r="O1131" t="str">
        <f t="shared" si="35"/>
        <v>GRC</v>
      </c>
      <c r="P1131" t="e">
        <f>VLOOKUP(A1131,analysis_2!$AI$3:$AI$249,1,FALSE)</f>
        <v>#N/A</v>
      </c>
    </row>
    <row r="1132" spans="1:17" x14ac:dyDescent="0.25">
      <c r="A1132" t="s">
        <v>2255</v>
      </c>
      <c r="B1132">
        <v>1121788</v>
      </c>
      <c r="C1132" t="s">
        <v>2256</v>
      </c>
      <c r="D1132">
        <v>3812</v>
      </c>
      <c r="E1132">
        <v>101001</v>
      </c>
      <c r="F1132" t="s">
        <v>125</v>
      </c>
      <c r="G1132" s="4">
        <v>36868</v>
      </c>
      <c r="H1132" s="4">
        <v>2958100</v>
      </c>
      <c r="K1132" t="str">
        <f t="shared" si="36"/>
        <v/>
      </c>
      <c r="L1132">
        <f>IF(ISERROR(VLOOKUP(B1132,analysis_1!$T$5:$T$857,1,FALSE)),0,1)</f>
        <v>1</v>
      </c>
      <c r="O1132" t="str">
        <f t="shared" si="35"/>
        <v>GRMN</v>
      </c>
      <c r="P1132" t="e">
        <f>VLOOKUP(A1132,analysis_2!$AI$3:$AI$249,1,FALSE)</f>
        <v>#N/A</v>
      </c>
    </row>
    <row r="1133" spans="1:17" x14ac:dyDescent="0.25">
      <c r="A1133" t="s">
        <v>2257</v>
      </c>
      <c r="B1133">
        <v>1490281</v>
      </c>
      <c r="C1133" t="s">
        <v>2258</v>
      </c>
      <c r="D1133">
        <v>7311</v>
      </c>
      <c r="E1133">
        <v>101002</v>
      </c>
      <c r="F1133" t="s">
        <v>125</v>
      </c>
      <c r="G1133" s="4">
        <v>40851</v>
      </c>
      <c r="H1133" s="4">
        <v>2958100</v>
      </c>
      <c r="K1133" t="str">
        <f t="shared" si="36"/>
        <v/>
      </c>
      <c r="L1133">
        <f>IF(ISERROR(VLOOKUP(B1133,analysis_1!$T$5:$T$857,1,FALSE)),0,1)</f>
        <v>0</v>
      </c>
      <c r="O1133" t="str">
        <f t="shared" si="35"/>
        <v>GRPN</v>
      </c>
      <c r="P1133" t="e">
        <f>VLOOKUP(A1133,analysis_2!$AI$3:$AI$249,1,FALSE)</f>
        <v>#N/A</v>
      </c>
    </row>
    <row r="1134" spans="1:17" x14ac:dyDescent="0.25">
      <c r="A1134" t="s">
        <v>2259</v>
      </c>
      <c r="B1134">
        <v>1594109</v>
      </c>
      <c r="C1134" t="s">
        <v>2260</v>
      </c>
      <c r="D1134">
        <v>7389</v>
      </c>
      <c r="E1134">
        <v>101002</v>
      </c>
      <c r="F1134" t="s">
        <v>119</v>
      </c>
      <c r="G1134" s="4">
        <v>41733</v>
      </c>
      <c r="H1134" s="4">
        <v>2958100</v>
      </c>
      <c r="K1134" t="str">
        <f t="shared" si="36"/>
        <v/>
      </c>
      <c r="L1134">
        <f>IF(ISERROR(VLOOKUP(B1134,analysis_1!$T$5:$T$857,1,FALSE)),0,1)</f>
        <v>0</v>
      </c>
      <c r="O1134" t="str">
        <f t="shared" si="35"/>
        <v>GRUB</v>
      </c>
      <c r="P1134" t="e">
        <f>VLOOKUP(A1134,analysis_2!$AI$3:$AI$249,1,FALSE)</f>
        <v>#N/A</v>
      </c>
    </row>
    <row r="1135" spans="1:17" x14ac:dyDescent="0.25">
      <c r="A1135" t="s">
        <v>2261</v>
      </c>
      <c r="B1135">
        <v>886982</v>
      </c>
      <c r="C1135" t="s">
        <v>2262</v>
      </c>
      <c r="D1135">
        <v>6211</v>
      </c>
      <c r="E1135">
        <v>104002</v>
      </c>
      <c r="F1135" t="s">
        <v>119</v>
      </c>
      <c r="G1135" s="4">
        <v>36284</v>
      </c>
      <c r="H1135" s="4">
        <v>2958100</v>
      </c>
      <c r="K1135" t="str">
        <f t="shared" si="36"/>
        <v/>
      </c>
      <c r="L1135">
        <f>IF(ISERROR(VLOOKUP(B1135,analysis_1!$T$5:$T$857,1,FALSE)),0,1)</f>
        <v>1</v>
      </c>
      <c r="O1135" t="str">
        <f t="shared" si="35"/>
        <v>GS</v>
      </c>
      <c r="P1135" t="e">
        <f>VLOOKUP(A1135,analysis_2!$AI$3:$AI$249,1,FALSE)</f>
        <v>#N/A</v>
      </c>
    </row>
    <row r="1136" spans="1:17" x14ac:dyDescent="0.25">
      <c r="A1136" t="s">
        <v>2263</v>
      </c>
      <c r="B1136">
        <v>1366868</v>
      </c>
      <c r="C1136" t="s">
        <v>2264</v>
      </c>
      <c r="D1136">
        <v>4899</v>
      </c>
      <c r="E1136">
        <v>108001</v>
      </c>
      <c r="F1136" t="s">
        <v>119</v>
      </c>
      <c r="G1136" s="4">
        <v>39023</v>
      </c>
      <c r="H1136" s="4">
        <v>2958100</v>
      </c>
      <c r="K1136" t="str">
        <f t="shared" si="36"/>
        <v/>
      </c>
      <c r="L1136">
        <f>IF(ISERROR(VLOOKUP(B1136,analysis_1!$T$5:$T$857,1,FALSE)),0,1)</f>
        <v>0</v>
      </c>
      <c r="O1136" t="str">
        <f t="shared" si="35"/>
        <v>GSAT</v>
      </c>
      <c r="P1136" t="e">
        <f>VLOOKUP(A1136,analysis_2!$AI$3:$AI$249,1,FALSE)</f>
        <v>#N/A</v>
      </c>
      <c r="Q1136" t="e">
        <f>VLOOKUP(D1136,analysis_2!$AJ$12:$AK$37,2,FALSE)</f>
        <v>#N/A</v>
      </c>
    </row>
    <row r="1137" spans="1:17" x14ac:dyDescent="0.25">
      <c r="A1137" t="s">
        <v>2265</v>
      </c>
      <c r="B1137">
        <v>1726978</v>
      </c>
      <c r="C1137" t="s">
        <v>2266</v>
      </c>
      <c r="D1137">
        <v>6411</v>
      </c>
      <c r="E1137">
        <v>104005</v>
      </c>
      <c r="F1137" t="s">
        <v>125</v>
      </c>
      <c r="G1137" s="4">
        <v>43217</v>
      </c>
      <c r="H1137" s="4">
        <v>2958100</v>
      </c>
      <c r="K1137" t="str">
        <f t="shared" si="36"/>
        <v/>
      </c>
      <c r="L1137">
        <f>IF(ISERROR(VLOOKUP(B1137,analysis_1!$T$5:$T$857,1,FALSE)),0,1)</f>
        <v>0</v>
      </c>
      <c r="O1137" t="str">
        <f t="shared" si="35"/>
        <v>GSHD</v>
      </c>
      <c r="P1137" t="e">
        <f>VLOOKUP(A1137,analysis_2!$AI$3:$AI$249,1,FALSE)</f>
        <v>#N/A</v>
      </c>
    </row>
    <row r="1138" spans="1:17" x14ac:dyDescent="0.25">
      <c r="A1138" t="s">
        <v>2267</v>
      </c>
      <c r="B1138">
        <v>1126741</v>
      </c>
      <c r="C1138" t="s">
        <v>2268</v>
      </c>
      <c r="D1138">
        <v>3674</v>
      </c>
      <c r="E1138">
        <v>101004</v>
      </c>
      <c r="F1138" t="s">
        <v>125</v>
      </c>
      <c r="G1138" s="4">
        <v>39170</v>
      </c>
      <c r="H1138" s="4">
        <v>2958100</v>
      </c>
      <c r="K1138" t="str">
        <f t="shared" si="36"/>
        <v/>
      </c>
      <c r="L1138">
        <f>IF(ISERROR(VLOOKUP(B1138,analysis_1!$T$5:$T$857,1,FALSE)),0,1)</f>
        <v>0</v>
      </c>
      <c r="O1138" t="str">
        <f t="shared" si="35"/>
        <v>GSIT</v>
      </c>
      <c r="P1138" t="e">
        <f>VLOOKUP(A1138,analysis_2!$AI$3:$AI$249,1,FALSE)</f>
        <v>#N/A</v>
      </c>
    </row>
    <row r="1139" spans="1:17" x14ac:dyDescent="0.25">
      <c r="A1139" t="s">
        <v>2269</v>
      </c>
      <c r="B1139">
        <v>1712923</v>
      </c>
      <c r="C1139" t="s">
        <v>2270</v>
      </c>
      <c r="D1139">
        <v>7389</v>
      </c>
      <c r="E1139">
        <v>100002</v>
      </c>
      <c r="F1139" t="s">
        <v>125</v>
      </c>
      <c r="G1139" s="4">
        <v>43244</v>
      </c>
      <c r="H1139" s="4">
        <v>2958100</v>
      </c>
      <c r="K1139" t="str">
        <f t="shared" si="36"/>
        <v/>
      </c>
      <c r="L1139">
        <f>IF(ISERROR(VLOOKUP(B1139,analysis_1!$T$5:$T$857,1,FALSE)),0,1)</f>
        <v>0</v>
      </c>
      <c r="O1139" t="str">
        <f t="shared" si="35"/>
        <v>GSKY</v>
      </c>
      <c r="P1139" t="e">
        <f>VLOOKUP(A1139,analysis_2!$AI$3:$AI$249,1,FALSE)</f>
        <v>#N/A</v>
      </c>
      <c r="Q1139">
        <f>VLOOKUP(D1139,analysis_2!$AJ$12:$AK$37,2,FALSE)</f>
        <v>100002</v>
      </c>
    </row>
    <row r="1140" spans="1:17" x14ac:dyDescent="0.25">
      <c r="A1140" t="s">
        <v>2271</v>
      </c>
      <c r="B1140">
        <v>42582</v>
      </c>
      <c r="C1140" t="s">
        <v>2272</v>
      </c>
      <c r="D1140">
        <v>3011</v>
      </c>
      <c r="E1140">
        <v>103005</v>
      </c>
      <c r="F1140" t="s">
        <v>125</v>
      </c>
      <c r="G1140" s="4">
        <v>25570</v>
      </c>
      <c r="H1140" s="4">
        <v>2958100</v>
      </c>
      <c r="K1140" t="str">
        <f t="shared" si="36"/>
        <v/>
      </c>
      <c r="L1140">
        <f>IF(ISERROR(VLOOKUP(B1140,analysis_1!$T$5:$T$857,1,FALSE)),0,1)</f>
        <v>1</v>
      </c>
      <c r="O1140" t="str">
        <f t="shared" si="35"/>
        <v>GT</v>
      </c>
      <c r="P1140" t="e">
        <f>VLOOKUP(A1140,analysis_2!$AI$3:$AI$249,1,FALSE)</f>
        <v>#N/A</v>
      </c>
    </row>
    <row r="1141" spans="1:17" x14ac:dyDescent="0.25">
      <c r="A1141" t="s">
        <v>2273</v>
      </c>
      <c r="B1141">
        <v>1273441</v>
      </c>
      <c r="C1141" t="s">
        <v>2274</v>
      </c>
      <c r="D1141">
        <v>1311</v>
      </c>
      <c r="E1141">
        <v>107002</v>
      </c>
      <c r="F1141" t="s">
        <v>119</v>
      </c>
      <c r="G1141" s="4">
        <v>38707</v>
      </c>
      <c r="H1141" s="4">
        <v>2958100</v>
      </c>
      <c r="K1141" t="str">
        <f t="shared" si="36"/>
        <v/>
      </c>
      <c r="L1141">
        <f>IF(ISERROR(VLOOKUP(B1141,analysis_1!$T$5:$T$857,1,FALSE)),0,1)</f>
        <v>0</v>
      </c>
      <c r="O1141" t="str">
        <f t="shared" si="35"/>
        <v>GTE</v>
      </c>
      <c r="P1141" t="e">
        <f>VLOOKUP(A1141,analysis_2!$AI$3:$AI$249,1,FALSE)</f>
        <v>#N/A</v>
      </c>
      <c r="Q1141" t="e">
        <f>VLOOKUP(D1141,analysis_2!$AJ$12:$AK$37,2,FALSE)</f>
        <v>#N/A</v>
      </c>
    </row>
    <row r="1142" spans="1:17" x14ac:dyDescent="0.25">
      <c r="A1142" t="s">
        <v>2275</v>
      </c>
      <c r="B1142">
        <v>1560241</v>
      </c>
      <c r="C1142" t="s">
        <v>2276</v>
      </c>
      <c r="D1142">
        <v>2834</v>
      </c>
      <c r="E1142">
        <v>106002</v>
      </c>
      <c r="F1142" t="s">
        <v>125</v>
      </c>
      <c r="G1142" s="4">
        <v>42872</v>
      </c>
      <c r="H1142" s="4">
        <v>2958100</v>
      </c>
      <c r="K1142" t="str">
        <f t="shared" si="36"/>
        <v/>
      </c>
      <c r="L1142">
        <f>IF(ISERROR(VLOOKUP(B1142,analysis_1!$T$5:$T$857,1,FALSE)),0,1)</f>
        <v>0</v>
      </c>
      <c r="O1142" t="str">
        <f t="shared" si="35"/>
        <v>GTHX</v>
      </c>
      <c r="P1142" t="e">
        <f>VLOOKUP(A1142,analysis_2!$AI$3:$AI$249,1,FALSE)</f>
        <v>#N/A</v>
      </c>
    </row>
    <row r="1143" spans="1:17" x14ac:dyDescent="0.25">
      <c r="A1143" t="s">
        <v>2277</v>
      </c>
      <c r="B1143">
        <v>892553</v>
      </c>
      <c r="C1143" t="s">
        <v>2278</v>
      </c>
      <c r="D1143">
        <v>3443</v>
      </c>
      <c r="E1143">
        <v>999999</v>
      </c>
      <c r="F1143" t="s">
        <v>125</v>
      </c>
      <c r="G1143" s="4">
        <v>38924</v>
      </c>
      <c r="H1143" s="4">
        <v>2958100</v>
      </c>
      <c r="K1143" t="str">
        <f t="shared" si="36"/>
        <v/>
      </c>
      <c r="L1143">
        <f>IF(ISERROR(VLOOKUP(B1143,analysis_1!$T$5:$T$857,1,FALSE)),0,1)</f>
        <v>0</v>
      </c>
      <c r="O1143" t="str">
        <f t="shared" si="35"/>
        <v>GTLS</v>
      </c>
      <c r="P1143" t="e">
        <f>VLOOKUP(A1143,analysis_2!$AI$3:$AI$249,1,FALSE)</f>
        <v>#N/A</v>
      </c>
      <c r="Q1143" t="e">
        <f>VLOOKUP(D1143,analysis_2!$AJ$12:$AK$37,2,FALSE)</f>
        <v>#N/A</v>
      </c>
    </row>
    <row r="1144" spans="1:17" x14ac:dyDescent="0.25">
      <c r="A1144" t="s">
        <v>2279</v>
      </c>
      <c r="B1144">
        <v>43196</v>
      </c>
      <c r="C1144" t="s">
        <v>2280</v>
      </c>
      <c r="D1144">
        <v>4833</v>
      </c>
      <c r="E1144">
        <v>103001</v>
      </c>
      <c r="F1144" t="s">
        <v>119</v>
      </c>
      <c r="G1144" s="4">
        <v>37498</v>
      </c>
      <c r="H1144" s="4">
        <v>2958100</v>
      </c>
      <c r="K1144" t="str">
        <f t="shared" si="36"/>
        <v/>
      </c>
      <c r="L1144">
        <f>IF(ISERROR(VLOOKUP(B1144,analysis_1!$T$5:$T$857,1,FALSE)),0,1)</f>
        <v>0</v>
      </c>
      <c r="O1144" t="str">
        <f t="shared" si="35"/>
        <v>GTN</v>
      </c>
      <c r="P1144" t="e">
        <f>VLOOKUP(A1144,analysis_2!$AI$3:$AI$249,1,FALSE)</f>
        <v>#N/A</v>
      </c>
    </row>
    <row r="1145" spans="1:17" x14ac:dyDescent="0.25">
      <c r="A1145" t="s">
        <v>2281</v>
      </c>
      <c r="B1145">
        <v>1171662</v>
      </c>
      <c r="C1145" t="s">
        <v>2282</v>
      </c>
      <c r="D1145">
        <v>6321</v>
      </c>
      <c r="E1145">
        <v>104004</v>
      </c>
      <c r="F1145" t="s">
        <v>119</v>
      </c>
      <c r="G1145" s="4">
        <v>39423</v>
      </c>
      <c r="H1145" s="4">
        <v>2958100</v>
      </c>
      <c r="K1145" t="str">
        <f t="shared" si="36"/>
        <v/>
      </c>
      <c r="L1145">
        <f>IF(ISERROR(VLOOKUP(B1145,analysis_1!$T$5:$T$857,1,FALSE)),0,1)</f>
        <v>0</v>
      </c>
      <c r="O1145" t="str">
        <f t="shared" si="35"/>
        <v>GTS</v>
      </c>
      <c r="P1145" t="e">
        <f>VLOOKUP(A1145,analysis_2!$AI$3:$AI$249,1,FALSE)</f>
        <v>#N/A</v>
      </c>
      <c r="Q1145" t="e">
        <f>VLOOKUP(D1145,analysis_2!$AJ$12:$AK$37,2,FALSE)</f>
        <v>#N/A</v>
      </c>
    </row>
    <row r="1146" spans="1:17" x14ac:dyDescent="0.25">
      <c r="A1146" t="s">
        <v>2283</v>
      </c>
      <c r="B1146">
        <v>1315255</v>
      </c>
      <c r="C1146" t="s">
        <v>2284</v>
      </c>
      <c r="D1146">
        <v>4813</v>
      </c>
      <c r="E1146">
        <v>108001</v>
      </c>
      <c r="F1146" t="s">
        <v>119</v>
      </c>
      <c r="G1146" s="4">
        <v>39050</v>
      </c>
      <c r="H1146" s="4">
        <v>2958100</v>
      </c>
      <c r="K1146" t="str">
        <f t="shared" si="36"/>
        <v/>
      </c>
      <c r="L1146">
        <f>IF(ISERROR(VLOOKUP(B1146,analysis_1!$T$5:$T$857,1,FALSE)),0,1)</f>
        <v>0</v>
      </c>
      <c r="O1146" t="str">
        <f t="shared" si="35"/>
        <v>GTT</v>
      </c>
      <c r="P1146" t="e">
        <f>VLOOKUP(A1146,analysis_2!$AI$3:$AI$249,1,FALSE)</f>
        <v>#N/A</v>
      </c>
      <c r="Q1146">
        <f>VLOOKUP(D1146,analysis_2!$AJ$12:$AK$37,2,FALSE)</f>
        <v>108001</v>
      </c>
    </row>
    <row r="1147" spans="1:17" x14ac:dyDescent="0.25">
      <c r="A1147" t="s">
        <v>2285</v>
      </c>
      <c r="B1147">
        <v>1735707</v>
      </c>
      <c r="C1147" t="s">
        <v>2286</v>
      </c>
      <c r="D1147">
        <v>3714</v>
      </c>
      <c r="E1147">
        <v>103005</v>
      </c>
      <c r="F1147" t="s">
        <v>119</v>
      </c>
      <c r="G1147" s="4">
        <v>43360</v>
      </c>
      <c r="H1147" s="4">
        <v>2958100</v>
      </c>
      <c r="K1147" t="str">
        <f t="shared" si="36"/>
        <v/>
      </c>
      <c r="L1147">
        <f>IF(ISERROR(VLOOKUP(B1147,analysis_1!$T$5:$T$857,1,FALSE)),0,1)</f>
        <v>0</v>
      </c>
      <c r="O1147" t="str">
        <f t="shared" si="35"/>
        <v>GTX</v>
      </c>
      <c r="P1147" t="e">
        <f>VLOOKUP(A1147,analysis_2!$AI$3:$AI$249,1,FALSE)</f>
        <v>#N/A</v>
      </c>
      <c r="Q1147">
        <f>VLOOKUP(D1147,analysis_2!$AJ$12:$AK$37,2,FALSE)</f>
        <v>103005</v>
      </c>
    </row>
    <row r="1148" spans="1:17" x14ac:dyDescent="0.25">
      <c r="A1148" t="s">
        <v>2287</v>
      </c>
      <c r="B1148">
        <v>1260990</v>
      </c>
      <c r="C1148" t="s">
        <v>163</v>
      </c>
      <c r="D1148">
        <v>2834</v>
      </c>
      <c r="E1148">
        <v>106002</v>
      </c>
      <c r="F1148" t="s">
        <v>163</v>
      </c>
      <c r="G1148" s="4">
        <v>1</v>
      </c>
      <c r="H1148" s="4">
        <v>1</v>
      </c>
      <c r="K1148" t="str">
        <f t="shared" si="36"/>
        <v/>
      </c>
      <c r="L1148">
        <f>IF(ISERROR(VLOOKUP(B1148,analysis_1!$T$5:$T$857,1,FALSE)),0,1)</f>
        <v>0</v>
      </c>
      <c r="O1148" t="str">
        <f t="shared" si="35"/>
        <v>GTXI</v>
      </c>
      <c r="P1148" t="e">
        <f>VLOOKUP(A1148,analysis_2!$AI$3:$AI$249,1,FALSE)</f>
        <v>#N/A</v>
      </c>
    </row>
    <row r="1149" spans="1:17" x14ac:dyDescent="0.25">
      <c r="A1149" t="s">
        <v>2288</v>
      </c>
      <c r="B1149">
        <v>1052752</v>
      </c>
      <c r="C1149" t="s">
        <v>2289</v>
      </c>
      <c r="D1149">
        <v>6500</v>
      </c>
      <c r="E1149">
        <v>109001</v>
      </c>
      <c r="F1149" t="s">
        <v>119</v>
      </c>
      <c r="G1149" s="4">
        <v>26787</v>
      </c>
      <c r="H1149" s="4">
        <v>2958100</v>
      </c>
      <c r="K1149" t="str">
        <f t="shared" si="36"/>
        <v/>
      </c>
      <c r="L1149">
        <f>IF(ISERROR(VLOOKUP(B1149,analysis_1!$T$5:$T$857,1,FALSE)),0,1)</f>
        <v>0</v>
      </c>
      <c r="O1149" t="str">
        <f t="shared" si="35"/>
        <v>GTY</v>
      </c>
      <c r="P1149" t="e">
        <f>VLOOKUP(A1149,analysis_2!$AI$3:$AI$249,1,FALSE)</f>
        <v>#N/A</v>
      </c>
      <c r="Q1149" t="e">
        <f>VLOOKUP(D1149,analysis_2!$AJ$12:$AK$37,2,FALSE)</f>
        <v>#N/A</v>
      </c>
    </row>
    <row r="1150" spans="1:17" x14ac:dyDescent="0.25">
      <c r="A1150" t="s">
        <v>2290</v>
      </c>
      <c r="B1150">
        <v>1375557</v>
      </c>
      <c r="C1150" t="s">
        <v>2291</v>
      </c>
      <c r="D1150">
        <v>7372</v>
      </c>
      <c r="E1150">
        <v>101003</v>
      </c>
      <c r="F1150" t="s">
        <v>125</v>
      </c>
      <c r="G1150" s="4">
        <v>39064</v>
      </c>
      <c r="H1150" s="4">
        <v>42992</v>
      </c>
      <c r="K1150" t="str">
        <f t="shared" si="36"/>
        <v/>
      </c>
      <c r="L1150">
        <f>IF(ISERROR(VLOOKUP(B1150,analysis_1!$T$5:$T$857,1,FALSE)),0,1)</f>
        <v>0</v>
      </c>
      <c r="O1150" t="str">
        <f t="shared" si="35"/>
        <v>GUID</v>
      </c>
      <c r="P1150" t="e">
        <f>VLOOKUP(A1150,analysis_2!$AI$3:$AI$249,1,FALSE)</f>
        <v>#N/A</v>
      </c>
    </row>
    <row r="1151" spans="1:17" x14ac:dyDescent="0.25">
      <c r="A1151" t="s">
        <v>2292</v>
      </c>
      <c r="B1151">
        <v>861459</v>
      </c>
      <c r="C1151" t="s">
        <v>2293</v>
      </c>
      <c r="D1151">
        <v>1600</v>
      </c>
      <c r="E1151">
        <v>999999</v>
      </c>
      <c r="F1151" t="s">
        <v>119</v>
      </c>
      <c r="G1151" s="4">
        <v>33659</v>
      </c>
      <c r="H1151" s="4">
        <v>2958100</v>
      </c>
      <c r="K1151" t="str">
        <f t="shared" si="36"/>
        <v/>
      </c>
      <c r="L1151">
        <f>IF(ISERROR(VLOOKUP(B1151,analysis_1!$T$5:$T$857,1,FALSE)),0,1)</f>
        <v>0</v>
      </c>
      <c r="O1151" t="str">
        <f t="shared" si="35"/>
        <v>GVA</v>
      </c>
      <c r="P1151" t="e">
        <f>VLOOKUP(A1151,analysis_2!$AI$3:$AI$249,1,FALSE)</f>
        <v>#N/A</v>
      </c>
      <c r="Q1151" t="e">
        <f>VLOOKUP(D1151,analysis_2!$AJ$12:$AK$37,2,FALSE)</f>
        <v>#N/A</v>
      </c>
    </row>
    <row r="1152" spans="1:17" x14ac:dyDescent="0.25">
      <c r="A1152" t="s">
        <v>2294</v>
      </c>
      <c r="B1152">
        <v>1613665</v>
      </c>
      <c r="C1152" t="s">
        <v>2295</v>
      </c>
      <c r="D1152">
        <v>6022</v>
      </c>
      <c r="E1152">
        <v>104002</v>
      </c>
      <c r="F1152" t="s">
        <v>119</v>
      </c>
      <c r="G1152" s="4">
        <v>41927</v>
      </c>
      <c r="H1152" s="4">
        <v>2958100</v>
      </c>
      <c r="K1152" t="str">
        <f t="shared" si="36"/>
        <v/>
      </c>
      <c r="L1152">
        <f>IF(ISERROR(VLOOKUP(B1152,analysis_1!$T$5:$T$857,1,FALSE)),0,1)</f>
        <v>0</v>
      </c>
      <c r="O1152" t="str">
        <f t="shared" si="35"/>
        <v>GWB</v>
      </c>
      <c r="P1152" t="e">
        <f>VLOOKUP(A1152,analysis_2!$AI$3:$AI$249,1,FALSE)</f>
        <v>#N/A</v>
      </c>
      <c r="Q1152">
        <f>VLOOKUP(D1152,analysis_2!$AJ$12:$AK$37,2,FALSE)</f>
        <v>104002</v>
      </c>
    </row>
    <row r="1153" spans="1:17" x14ac:dyDescent="0.25">
      <c r="A1153" t="s">
        <v>2296</v>
      </c>
      <c r="B1153">
        <v>1351288</v>
      </c>
      <c r="C1153" t="s">
        <v>2297</v>
      </c>
      <c r="D1153">
        <v>2834</v>
      </c>
      <c r="E1153">
        <v>106005</v>
      </c>
      <c r="F1153" t="s">
        <v>125</v>
      </c>
      <c r="G1153" s="4">
        <v>41395</v>
      </c>
      <c r="H1153" s="4">
        <v>2958100</v>
      </c>
      <c r="K1153" t="str">
        <f t="shared" si="36"/>
        <v/>
      </c>
      <c r="L1153">
        <f>IF(ISERROR(VLOOKUP(B1153,analysis_1!$T$5:$T$857,1,FALSE)),0,1)</f>
        <v>0</v>
      </c>
      <c r="O1153" t="str">
        <f t="shared" si="35"/>
        <v>GWPH</v>
      </c>
      <c r="P1153" t="e">
        <f>VLOOKUP(A1153,analysis_2!$AI$3:$AI$249,1,FALSE)</f>
        <v>#N/A</v>
      </c>
      <c r="Q1153" t="e">
        <f>VLOOKUP(D1153,analysis_2!$AJ$12:$AK$37,2,FALSE)</f>
        <v>#N/A</v>
      </c>
    </row>
    <row r="1154" spans="1:17" x14ac:dyDescent="0.25">
      <c r="A1154" t="s">
        <v>2298</v>
      </c>
      <c r="B1154">
        <v>1012620</v>
      </c>
      <c r="C1154" t="s">
        <v>2299</v>
      </c>
      <c r="D1154">
        <v>4011</v>
      </c>
      <c r="E1154">
        <v>100010</v>
      </c>
      <c r="F1154" t="s">
        <v>119</v>
      </c>
      <c r="G1154" s="4">
        <v>35241</v>
      </c>
      <c r="H1154" s="4">
        <v>43832</v>
      </c>
      <c r="K1154" t="str">
        <f t="shared" si="36"/>
        <v/>
      </c>
      <c r="L1154">
        <f>IF(ISERROR(VLOOKUP(B1154,analysis_1!$T$5:$T$857,1,FALSE)),0,1)</f>
        <v>1</v>
      </c>
      <c r="O1154" t="str">
        <f t="shared" si="35"/>
        <v>GWR</v>
      </c>
      <c r="P1154" t="e">
        <f>VLOOKUP(A1154,analysis_2!$AI$3:$AI$249,1,FALSE)</f>
        <v>#N/A</v>
      </c>
    </row>
    <row r="1155" spans="1:17" x14ac:dyDescent="0.25">
      <c r="A1155" t="s">
        <v>2300</v>
      </c>
      <c r="B1155">
        <v>1528396</v>
      </c>
      <c r="C1155" t="s">
        <v>2301</v>
      </c>
      <c r="D1155">
        <v>7372</v>
      </c>
      <c r="E1155">
        <v>101003</v>
      </c>
      <c r="F1155" t="s">
        <v>119</v>
      </c>
      <c r="G1155" s="4">
        <v>40933</v>
      </c>
      <c r="H1155" s="4">
        <v>2958100</v>
      </c>
      <c r="K1155" t="str">
        <f t="shared" si="36"/>
        <v/>
      </c>
      <c r="L1155">
        <f>IF(ISERROR(VLOOKUP(B1155,analysis_1!$T$5:$T$857,1,FALSE)),0,1)</f>
        <v>0</v>
      </c>
      <c r="O1155" t="str">
        <f t="shared" ref="O1155:O1218" si="37">A1155</f>
        <v>GWRE</v>
      </c>
      <c r="P1155" t="e">
        <f>VLOOKUP(A1155,analysis_2!$AI$3:$AI$249,1,FALSE)</f>
        <v>#N/A</v>
      </c>
    </row>
    <row r="1156" spans="1:17" x14ac:dyDescent="0.25">
      <c r="A1156" t="s">
        <v>2302</v>
      </c>
      <c r="B1156">
        <v>1434728</v>
      </c>
      <c r="C1156" t="s">
        <v>2303</v>
      </c>
      <c r="D1156">
        <v>4941</v>
      </c>
      <c r="E1156">
        <v>105001</v>
      </c>
      <c r="F1156" t="s">
        <v>125</v>
      </c>
      <c r="G1156" s="4">
        <v>42488</v>
      </c>
      <c r="H1156" s="4">
        <v>2958100</v>
      </c>
      <c r="K1156" t="str">
        <f t="shared" si="36"/>
        <v/>
      </c>
      <c r="L1156">
        <f>IF(ISERROR(VLOOKUP(B1156,analysis_1!$T$5:$T$857,1,FALSE)),0,1)</f>
        <v>0</v>
      </c>
      <c r="O1156" t="str">
        <f t="shared" si="37"/>
        <v>GWRS</v>
      </c>
      <c r="P1156" t="e">
        <f>VLOOKUP(A1156,analysis_2!$AI$3:$AI$249,1,FALSE)</f>
        <v>#N/A</v>
      </c>
    </row>
    <row r="1157" spans="1:17" x14ac:dyDescent="0.25">
      <c r="A1157" t="s">
        <v>2304</v>
      </c>
      <c r="B1157">
        <v>277135</v>
      </c>
      <c r="C1157" t="s">
        <v>2305</v>
      </c>
      <c r="D1157">
        <v>5000</v>
      </c>
      <c r="E1157">
        <v>100005</v>
      </c>
      <c r="F1157" t="s">
        <v>119</v>
      </c>
      <c r="G1157" s="4">
        <v>31033</v>
      </c>
      <c r="H1157" s="4">
        <v>2958100</v>
      </c>
      <c r="K1157" t="str">
        <f t="shared" ref="K1157:K1220" si="38">IF(J1157="","",B1157)</f>
        <v/>
      </c>
      <c r="L1157">
        <f>IF(ISERROR(VLOOKUP(B1157,analysis_1!$T$5:$T$857,1,FALSE)),0,1)</f>
        <v>1</v>
      </c>
      <c r="O1157" t="str">
        <f t="shared" si="37"/>
        <v>GWW</v>
      </c>
      <c r="P1157" t="e">
        <f>VLOOKUP(A1157,analysis_2!$AI$3:$AI$249,1,FALSE)</f>
        <v>#N/A</v>
      </c>
    </row>
    <row r="1158" spans="1:17" x14ac:dyDescent="0.25">
      <c r="A1158" t="s">
        <v>2306</v>
      </c>
      <c r="B1158">
        <v>1143068</v>
      </c>
      <c r="C1158" t="s">
        <v>2307</v>
      </c>
      <c r="D1158">
        <v>4911</v>
      </c>
      <c r="E1158">
        <v>105001</v>
      </c>
      <c r="F1158" t="s">
        <v>119</v>
      </c>
      <c r="G1158" s="4">
        <v>32086</v>
      </c>
      <c r="H1158" s="4">
        <v>43256</v>
      </c>
      <c r="K1158" t="str">
        <f t="shared" si="38"/>
        <v/>
      </c>
      <c r="L1158">
        <f>IF(ISERROR(VLOOKUP(B1158,analysis_1!$T$5:$T$857,1,FALSE)),0,1)</f>
        <v>1</v>
      </c>
      <c r="O1158" t="str">
        <f t="shared" si="37"/>
        <v>GXP</v>
      </c>
      <c r="P1158" t="e">
        <f>VLOOKUP(A1158,analysis_2!$AI$3:$AI$249,1,FALSE)</f>
        <v>#N/A</v>
      </c>
    </row>
    <row r="1159" spans="1:17" x14ac:dyDescent="0.25">
      <c r="A1159" t="s">
        <v>2308</v>
      </c>
      <c r="B1159">
        <v>1468174</v>
      </c>
      <c r="C1159" t="s">
        <v>2309</v>
      </c>
      <c r="D1159">
        <v>7011</v>
      </c>
      <c r="E1159">
        <v>103015</v>
      </c>
      <c r="F1159" t="s">
        <v>119</v>
      </c>
      <c r="G1159" s="4">
        <v>40122</v>
      </c>
      <c r="H1159" s="4">
        <v>2958100</v>
      </c>
      <c r="K1159" t="str">
        <f t="shared" si="38"/>
        <v/>
      </c>
      <c r="L1159">
        <f>IF(ISERROR(VLOOKUP(B1159,analysis_1!$T$5:$T$857,1,FALSE)),0,1)</f>
        <v>1</v>
      </c>
      <c r="O1159" t="str">
        <f t="shared" si="37"/>
        <v>H</v>
      </c>
      <c r="P1159" t="e">
        <f>VLOOKUP(A1159,analysis_2!$AI$3:$AI$249,1,FALSE)</f>
        <v>#N/A</v>
      </c>
    </row>
    <row r="1160" spans="1:17" x14ac:dyDescent="0.25">
      <c r="A1160" t="s">
        <v>2310</v>
      </c>
      <c r="B1160">
        <v>1172222</v>
      </c>
      <c r="C1160" t="s">
        <v>2311</v>
      </c>
      <c r="D1160">
        <v>4512</v>
      </c>
      <c r="E1160">
        <v>100006</v>
      </c>
      <c r="F1160" t="s">
        <v>125</v>
      </c>
      <c r="G1160" s="4">
        <v>34871</v>
      </c>
      <c r="H1160" s="4">
        <v>2958100</v>
      </c>
      <c r="K1160" t="str">
        <f t="shared" si="38"/>
        <v/>
      </c>
      <c r="L1160">
        <f>IF(ISERROR(VLOOKUP(B1160,analysis_1!$T$5:$T$857,1,FALSE)),0,1)</f>
        <v>0</v>
      </c>
      <c r="O1160" t="str">
        <f t="shared" si="37"/>
        <v>HA</v>
      </c>
      <c r="P1160" s="16" t="str">
        <f>VLOOKUP(A1160,analysis_2!$AI$3:$AI$249,1,FALSE)</f>
        <v>HA</v>
      </c>
      <c r="Q1160">
        <f>VLOOKUP(D1160,analysis_2!$AJ$12:$AK$37,2,FALSE)</f>
        <v>100006</v>
      </c>
    </row>
    <row r="1161" spans="1:17" x14ac:dyDescent="0.25">
      <c r="A1161" t="s">
        <v>2312</v>
      </c>
      <c r="B1161">
        <v>1617977</v>
      </c>
      <c r="C1161" t="s">
        <v>2313</v>
      </c>
      <c r="D1161">
        <v>5812</v>
      </c>
      <c r="E1161">
        <v>103003</v>
      </c>
      <c r="F1161" t="s">
        <v>125</v>
      </c>
      <c r="G1161" s="4">
        <v>41963</v>
      </c>
      <c r="H1161" s="4">
        <v>43923</v>
      </c>
      <c r="K1161" t="str">
        <f t="shared" si="38"/>
        <v/>
      </c>
      <c r="L1161">
        <f>IF(ISERROR(VLOOKUP(B1161,analysis_1!$T$5:$T$857,1,FALSE)),0,1)</f>
        <v>0</v>
      </c>
      <c r="O1161" t="str">
        <f t="shared" si="37"/>
        <v>HABT</v>
      </c>
      <c r="P1161" t="e">
        <f>VLOOKUP(A1161,analysis_2!$AI$3:$AI$249,1,FALSE)</f>
        <v>#N/A</v>
      </c>
    </row>
    <row r="1162" spans="1:17" x14ac:dyDescent="0.25">
      <c r="A1162" t="s">
        <v>2314</v>
      </c>
      <c r="B1162">
        <v>313143</v>
      </c>
      <c r="C1162" t="s">
        <v>2315</v>
      </c>
      <c r="D1162">
        <v>3841</v>
      </c>
      <c r="E1162">
        <v>106004</v>
      </c>
      <c r="F1162" t="s">
        <v>119</v>
      </c>
      <c r="G1162" s="4">
        <v>33368</v>
      </c>
      <c r="H1162" s="4">
        <v>2958100</v>
      </c>
      <c r="K1162" t="str">
        <f t="shared" si="38"/>
        <v/>
      </c>
      <c r="L1162">
        <f>IF(ISERROR(VLOOKUP(B1162,analysis_1!$T$5:$T$857,1,FALSE)),0,1)</f>
        <v>0</v>
      </c>
      <c r="O1162" t="str">
        <f t="shared" si="37"/>
        <v>HAE</v>
      </c>
      <c r="P1162" t="e">
        <f>VLOOKUP(A1162,analysis_2!$AI$3:$AI$249,1,FALSE)</f>
        <v>#N/A</v>
      </c>
      <c r="Q1162" t="e">
        <f>VLOOKUP(D1162,analysis_2!$AJ$12:$AK$37,2,FALSE)</f>
        <v>#N/A</v>
      </c>
    </row>
    <row r="1163" spans="1:17" x14ac:dyDescent="0.25">
      <c r="A1163" t="s">
        <v>2316</v>
      </c>
      <c r="B1163">
        <v>1109242</v>
      </c>
      <c r="C1163" t="s">
        <v>2317</v>
      </c>
      <c r="D1163">
        <v>6021</v>
      </c>
      <c r="E1163">
        <v>104002</v>
      </c>
      <c r="F1163" t="s">
        <v>125</v>
      </c>
      <c r="G1163" s="4">
        <v>35559</v>
      </c>
      <c r="H1163" s="4">
        <v>2958100</v>
      </c>
      <c r="K1163" t="str">
        <f t="shared" si="38"/>
        <v/>
      </c>
      <c r="L1163">
        <f>IF(ISERROR(VLOOKUP(B1163,analysis_1!$T$5:$T$857,1,FALSE)),0,1)</f>
        <v>0</v>
      </c>
      <c r="O1163" t="str">
        <f t="shared" si="37"/>
        <v>HAFC</v>
      </c>
      <c r="P1163" t="e">
        <f>VLOOKUP(A1163,analysis_2!$AI$3:$AI$249,1,FALSE)</f>
        <v>#N/A</v>
      </c>
      <c r="Q1163">
        <f>VLOOKUP(D1163,analysis_2!$AJ$12:$AK$37,2,FALSE)</f>
        <v>104002</v>
      </c>
    </row>
    <row r="1164" spans="1:17" x14ac:dyDescent="0.25">
      <c r="A1164" t="s">
        <v>2318</v>
      </c>
      <c r="B1164">
        <v>910406</v>
      </c>
      <c r="C1164" t="s">
        <v>2319</v>
      </c>
      <c r="D1164">
        <v>2000</v>
      </c>
      <c r="E1164">
        <v>102002</v>
      </c>
      <c r="F1164" t="s">
        <v>125</v>
      </c>
      <c r="G1164" s="4">
        <v>34354</v>
      </c>
      <c r="H1164" s="4">
        <v>2958100</v>
      </c>
      <c r="K1164" t="str">
        <f t="shared" si="38"/>
        <v/>
      </c>
      <c r="L1164">
        <f>IF(ISERROR(VLOOKUP(B1164,analysis_1!$T$5:$T$857,1,FALSE)),0,1)</f>
        <v>0</v>
      </c>
      <c r="O1164" t="str">
        <f t="shared" si="37"/>
        <v>HAIN</v>
      </c>
      <c r="P1164" s="16" t="str">
        <f>VLOOKUP(A1164,analysis_2!$AI$3:$AI$249,1,FALSE)</f>
        <v>HAIN</v>
      </c>
      <c r="Q1164" t="e">
        <f>VLOOKUP(D1164,analysis_2!$AJ$12:$AK$37,2,FALSE)</f>
        <v>#N/A</v>
      </c>
    </row>
    <row r="1165" spans="1:17" x14ac:dyDescent="0.25">
      <c r="A1165" t="s">
        <v>2320</v>
      </c>
      <c r="B1165">
        <v>45012</v>
      </c>
      <c r="C1165" t="s">
        <v>2321</v>
      </c>
      <c r="D1165">
        <v>1389</v>
      </c>
      <c r="E1165">
        <v>107004</v>
      </c>
      <c r="F1165" t="s">
        <v>119</v>
      </c>
      <c r="G1165" s="4">
        <v>26451</v>
      </c>
      <c r="H1165" s="4">
        <v>2958100</v>
      </c>
      <c r="K1165" t="str">
        <f t="shared" si="38"/>
        <v/>
      </c>
      <c r="L1165">
        <f>IF(ISERROR(VLOOKUP(B1165,analysis_1!$T$5:$T$857,1,FALSE)),0,1)</f>
        <v>1</v>
      </c>
      <c r="O1165" t="str">
        <f t="shared" si="37"/>
        <v>HAL</v>
      </c>
      <c r="P1165" t="e">
        <f>VLOOKUP(A1165,analysis_2!$AI$3:$AI$249,1,FALSE)</f>
        <v>#N/A</v>
      </c>
    </row>
    <row r="1166" spans="1:17" x14ac:dyDescent="0.25">
      <c r="A1166" t="s">
        <v>2322</v>
      </c>
      <c r="B1166">
        <v>1159036</v>
      </c>
      <c r="C1166" t="s">
        <v>2323</v>
      </c>
      <c r="D1166">
        <v>2836</v>
      </c>
      <c r="E1166">
        <v>106002</v>
      </c>
      <c r="F1166" t="s">
        <v>125</v>
      </c>
      <c r="G1166" s="4">
        <v>38062</v>
      </c>
      <c r="H1166" s="4">
        <v>2958100</v>
      </c>
      <c r="K1166" t="str">
        <f t="shared" si="38"/>
        <v/>
      </c>
      <c r="L1166">
        <f>IF(ISERROR(VLOOKUP(B1166,analysis_1!$T$5:$T$857,1,FALSE)),0,1)</f>
        <v>0</v>
      </c>
      <c r="O1166" t="str">
        <f t="shared" si="37"/>
        <v>HALO</v>
      </c>
      <c r="P1166" t="e">
        <f>VLOOKUP(A1166,analysis_2!$AI$3:$AI$249,1,FALSE)</f>
        <v>#N/A</v>
      </c>
    </row>
    <row r="1167" spans="1:17" x14ac:dyDescent="0.25">
      <c r="A1167" t="s">
        <v>2324</v>
      </c>
      <c r="B1167">
        <v>800459</v>
      </c>
      <c r="C1167" t="s">
        <v>2325</v>
      </c>
      <c r="D1167">
        <v>3651</v>
      </c>
      <c r="E1167">
        <v>101001</v>
      </c>
      <c r="F1167" t="s">
        <v>119</v>
      </c>
      <c r="G1167" s="4">
        <v>42373</v>
      </c>
      <c r="H1167" s="4">
        <v>42804</v>
      </c>
      <c r="K1167" t="str">
        <f t="shared" si="38"/>
        <v/>
      </c>
      <c r="L1167">
        <f>IF(ISERROR(VLOOKUP(B1167,analysis_1!$T$5:$T$857,1,FALSE)),0,1)</f>
        <v>1</v>
      </c>
      <c r="O1167" t="str">
        <f t="shared" si="37"/>
        <v>HAR</v>
      </c>
      <c r="P1167" t="e">
        <f>VLOOKUP(A1167,analysis_2!$AI$3:$AI$249,1,FALSE)</f>
        <v>#N/A</v>
      </c>
    </row>
    <row r="1168" spans="1:17" x14ac:dyDescent="0.25">
      <c r="A1168" t="s">
        <v>2326</v>
      </c>
      <c r="B1168">
        <v>46080</v>
      </c>
      <c r="C1168" t="s">
        <v>2327</v>
      </c>
      <c r="D1168">
        <v>3944</v>
      </c>
      <c r="E1168">
        <v>103015</v>
      </c>
      <c r="F1168" t="s">
        <v>125</v>
      </c>
      <c r="G1168" s="4">
        <v>31034</v>
      </c>
      <c r="H1168" s="4">
        <v>2958100</v>
      </c>
      <c r="K1168" t="str">
        <f t="shared" si="38"/>
        <v/>
      </c>
      <c r="L1168">
        <f>IF(ISERROR(VLOOKUP(B1168,analysis_1!$T$5:$T$857,1,FALSE)),0,1)</f>
        <v>1</v>
      </c>
      <c r="O1168" t="str">
        <f t="shared" si="37"/>
        <v>HAS</v>
      </c>
      <c r="P1168" t="e">
        <f>VLOOKUP(A1168,analysis_2!$AI$3:$AI$249,1,FALSE)</f>
        <v>#N/A</v>
      </c>
    </row>
    <row r="1169" spans="1:17" x14ac:dyDescent="0.25">
      <c r="A1169" t="s">
        <v>2328</v>
      </c>
      <c r="B1169">
        <v>1561894</v>
      </c>
      <c r="C1169" t="s">
        <v>2329</v>
      </c>
      <c r="D1169">
        <v>6798</v>
      </c>
      <c r="E1169">
        <v>109001</v>
      </c>
      <c r="F1169" t="s">
        <v>119</v>
      </c>
      <c r="G1169" s="4">
        <v>41382</v>
      </c>
      <c r="H1169" s="4">
        <v>2958100</v>
      </c>
      <c r="K1169" t="str">
        <f t="shared" si="38"/>
        <v/>
      </c>
      <c r="L1169">
        <f>IF(ISERROR(VLOOKUP(B1169,analysis_1!$T$5:$T$857,1,FALSE)),0,1)</f>
        <v>0</v>
      </c>
      <c r="O1169" t="str">
        <f t="shared" si="37"/>
        <v>HASI</v>
      </c>
      <c r="P1169" t="e">
        <f>VLOOKUP(A1169,analysis_2!$AI$3:$AI$249,1,FALSE)</f>
        <v>#N/A</v>
      </c>
    </row>
    <row r="1170" spans="1:17" x14ac:dyDescent="0.25">
      <c r="A1170" t="s">
        <v>2330</v>
      </c>
      <c r="B1170">
        <v>1411488</v>
      </c>
      <c r="C1170" t="s">
        <v>2331</v>
      </c>
      <c r="D1170">
        <v>6199</v>
      </c>
      <c r="E1170">
        <v>104007</v>
      </c>
      <c r="F1170" t="s">
        <v>125</v>
      </c>
      <c r="G1170" s="4">
        <v>41383</v>
      </c>
      <c r="H1170" s="4">
        <v>43276</v>
      </c>
      <c r="K1170" t="str">
        <f t="shared" si="38"/>
        <v/>
      </c>
      <c r="L1170">
        <f>IF(ISERROR(VLOOKUP(B1170,analysis_1!$T$5:$T$857,1,FALSE)),0,1)</f>
        <v>0</v>
      </c>
      <c r="O1170" t="str">
        <f t="shared" si="37"/>
        <v>HAWK</v>
      </c>
      <c r="P1170" t="e">
        <f>VLOOKUP(A1170,analysis_2!$AI$3:$AI$249,1,FALSE)</f>
        <v>#N/A</v>
      </c>
      <c r="Q1170" t="e">
        <f>VLOOKUP(D1170,analysis_2!$AJ$12:$AK$37,2,FALSE)</f>
        <v>#N/A</v>
      </c>
    </row>
    <row r="1171" spans="1:17" x14ac:dyDescent="0.25">
      <c r="A1171" t="s">
        <v>2332</v>
      </c>
      <c r="B1171">
        <v>858655</v>
      </c>
      <c r="C1171" t="s">
        <v>2333</v>
      </c>
      <c r="D1171">
        <v>3310</v>
      </c>
      <c r="E1171">
        <v>100001</v>
      </c>
      <c r="F1171" t="s">
        <v>125</v>
      </c>
      <c r="G1171" s="4">
        <v>39162</v>
      </c>
      <c r="H1171" s="4">
        <v>2958100</v>
      </c>
      <c r="K1171" t="str">
        <f t="shared" si="38"/>
        <v/>
      </c>
      <c r="L1171">
        <f>IF(ISERROR(VLOOKUP(B1171,analysis_1!$T$5:$T$857,1,FALSE)),0,1)</f>
        <v>0</v>
      </c>
      <c r="O1171" t="str">
        <f t="shared" si="37"/>
        <v>HAYN</v>
      </c>
      <c r="P1171" t="e">
        <f>VLOOKUP(A1171,analysis_2!$AI$3:$AI$249,1,FALSE)</f>
        <v>#N/A</v>
      </c>
    </row>
    <row r="1172" spans="1:17" x14ac:dyDescent="0.25">
      <c r="A1172" t="s">
        <v>2334</v>
      </c>
      <c r="B1172">
        <v>49196</v>
      </c>
      <c r="C1172" t="s">
        <v>2335</v>
      </c>
      <c r="D1172">
        <v>6021</v>
      </c>
      <c r="E1172">
        <v>104002</v>
      </c>
      <c r="F1172" t="s">
        <v>125</v>
      </c>
      <c r="G1172" s="4">
        <v>32958</v>
      </c>
      <c r="H1172" s="4">
        <v>2958100</v>
      </c>
      <c r="K1172" t="str">
        <f t="shared" si="38"/>
        <v/>
      </c>
      <c r="L1172">
        <f>IF(ISERROR(VLOOKUP(B1172,analysis_1!$T$5:$T$857,1,FALSE)),0,1)</f>
        <v>1</v>
      </c>
      <c r="O1172" t="str">
        <f t="shared" si="37"/>
        <v>HBAN</v>
      </c>
      <c r="P1172" t="e">
        <f>VLOOKUP(A1172,analysis_2!$AI$3:$AI$249,1,FALSE)</f>
        <v>#N/A</v>
      </c>
    </row>
    <row r="1173" spans="1:17" x14ac:dyDescent="0.25">
      <c r="A1173" t="s">
        <v>2336</v>
      </c>
      <c r="B1173">
        <v>1359841</v>
      </c>
      <c r="C1173" t="s">
        <v>2337</v>
      </c>
      <c r="D1173">
        <v>5600</v>
      </c>
      <c r="E1173">
        <v>103004</v>
      </c>
      <c r="F1173" t="s">
        <v>119</v>
      </c>
      <c r="G1173" s="4">
        <v>38966</v>
      </c>
      <c r="H1173" s="4">
        <v>2958100</v>
      </c>
      <c r="K1173" t="str">
        <f t="shared" si="38"/>
        <v/>
      </c>
      <c r="L1173">
        <f>IF(ISERROR(VLOOKUP(B1173,analysis_1!$T$5:$T$857,1,FALSE)),0,1)</f>
        <v>1</v>
      </c>
      <c r="O1173" t="str">
        <f t="shared" si="37"/>
        <v>HBI</v>
      </c>
      <c r="P1173" t="e">
        <f>VLOOKUP(A1173,analysis_2!$AI$3:$AI$249,1,FALSE)</f>
        <v>#N/A</v>
      </c>
    </row>
    <row r="1174" spans="1:17" x14ac:dyDescent="0.25">
      <c r="A1174" t="s">
        <v>2338</v>
      </c>
      <c r="B1174">
        <v>706129</v>
      </c>
      <c r="C1174" t="s">
        <v>2339</v>
      </c>
      <c r="D1174">
        <v>6022</v>
      </c>
      <c r="E1174">
        <v>104002</v>
      </c>
      <c r="F1174" t="s">
        <v>125</v>
      </c>
      <c r="G1174" s="4">
        <v>37242</v>
      </c>
      <c r="H1174" s="4">
        <v>2958100</v>
      </c>
      <c r="K1174" t="str">
        <f t="shared" si="38"/>
        <v/>
      </c>
      <c r="L1174">
        <f>IF(ISERROR(VLOOKUP(B1174,analysis_1!$T$5:$T$857,1,FALSE)),0,1)</f>
        <v>0</v>
      </c>
      <c r="O1174" t="str">
        <f t="shared" si="37"/>
        <v>HBNC</v>
      </c>
      <c r="P1174" t="e">
        <f>VLOOKUP(A1174,analysis_2!$AI$3:$AI$249,1,FALSE)</f>
        <v>#N/A</v>
      </c>
      <c r="Q1174">
        <f>VLOOKUP(D1174,analysis_2!$AJ$12:$AK$37,2,FALSE)</f>
        <v>104002</v>
      </c>
    </row>
    <row r="1175" spans="1:17" x14ac:dyDescent="0.25">
      <c r="A1175" t="s">
        <v>2340</v>
      </c>
      <c r="B1175">
        <v>860730</v>
      </c>
      <c r="C1175" t="s">
        <v>2341</v>
      </c>
      <c r="D1175">
        <v>8062</v>
      </c>
      <c r="E1175">
        <v>106011</v>
      </c>
      <c r="F1175" t="s">
        <v>119</v>
      </c>
      <c r="G1175" s="4">
        <v>40612</v>
      </c>
      <c r="H1175" s="4">
        <v>2958100</v>
      </c>
      <c r="K1175" t="str">
        <f t="shared" si="38"/>
        <v/>
      </c>
      <c r="L1175">
        <f>IF(ISERROR(VLOOKUP(B1175,analysis_1!$T$5:$T$857,1,FALSE)),0,1)</f>
        <v>0</v>
      </c>
      <c r="O1175" t="str">
        <f t="shared" si="37"/>
        <v>HCA</v>
      </c>
      <c r="P1175" t="e">
        <f>VLOOKUP(A1175,analysis_2!$AI$3:$AI$249,1,FALSE)</f>
        <v>#N/A</v>
      </c>
    </row>
    <row r="1176" spans="1:17" x14ac:dyDescent="0.25">
      <c r="A1176" t="s">
        <v>2342</v>
      </c>
      <c r="B1176">
        <v>1691303</v>
      </c>
      <c r="C1176" t="s">
        <v>2343</v>
      </c>
      <c r="D1176">
        <v>1220</v>
      </c>
      <c r="E1176">
        <v>999999</v>
      </c>
      <c r="F1176" t="s">
        <v>119</v>
      </c>
      <c r="G1176" s="4">
        <v>42835</v>
      </c>
      <c r="H1176" s="4">
        <v>2958100</v>
      </c>
      <c r="K1176" t="str">
        <f t="shared" si="38"/>
        <v/>
      </c>
      <c r="L1176">
        <f>IF(ISERROR(VLOOKUP(B1176,analysis_1!$T$5:$T$857,1,FALSE)),0,1)</f>
        <v>0</v>
      </c>
      <c r="O1176" t="str">
        <f t="shared" si="37"/>
        <v>HCC</v>
      </c>
      <c r="P1176" t="e">
        <f>VLOOKUP(A1176,analysis_2!$AI$3:$AI$249,1,FALSE)</f>
        <v>#N/A</v>
      </c>
      <c r="Q1176" t="e">
        <f>VLOOKUP(D1176,analysis_2!$AJ$12:$AK$37,2,FALSE)</f>
        <v>#N/A</v>
      </c>
    </row>
    <row r="1177" spans="1:17" x14ac:dyDescent="0.25">
      <c r="A1177" t="s">
        <v>2344</v>
      </c>
      <c r="B1177">
        <v>1006837</v>
      </c>
      <c r="C1177" t="s">
        <v>2345</v>
      </c>
      <c r="D1177">
        <v>3440</v>
      </c>
      <c r="E1177">
        <v>108001</v>
      </c>
      <c r="F1177" t="s">
        <v>119</v>
      </c>
      <c r="G1177" s="4">
        <v>40007</v>
      </c>
      <c r="H1177" s="4">
        <v>2958100</v>
      </c>
      <c r="K1177" t="str">
        <f t="shared" si="38"/>
        <v/>
      </c>
      <c r="L1177">
        <f>IF(ISERROR(VLOOKUP(B1177,analysis_1!$T$5:$T$857,1,FALSE)),0,1)</f>
        <v>0</v>
      </c>
      <c r="O1177" t="str">
        <f t="shared" si="37"/>
        <v>HCHC</v>
      </c>
      <c r="P1177" t="e">
        <f>VLOOKUP(A1177,analysis_2!$AI$3:$AI$249,1,FALSE)</f>
        <v>#N/A</v>
      </c>
    </row>
    <row r="1178" spans="1:17" x14ac:dyDescent="0.25">
      <c r="A1178" t="s">
        <v>2346</v>
      </c>
      <c r="B1178">
        <v>1487986</v>
      </c>
      <c r="C1178" t="s">
        <v>2347</v>
      </c>
      <c r="D1178">
        <v>4899</v>
      </c>
      <c r="E1178">
        <v>108001</v>
      </c>
      <c r="F1178" t="s">
        <v>125</v>
      </c>
      <c r="G1178" s="4">
        <v>40569</v>
      </c>
      <c r="H1178" s="4">
        <v>43283</v>
      </c>
      <c r="K1178" t="str">
        <f t="shared" si="38"/>
        <v/>
      </c>
      <c r="L1178">
        <f>IF(ISERROR(VLOOKUP(B1178,analysis_1!$T$5:$T$857,1,FALSE)),0,1)</f>
        <v>0</v>
      </c>
      <c r="O1178" t="str">
        <f t="shared" si="37"/>
        <v>HCOM</v>
      </c>
      <c r="P1178" t="e">
        <f>VLOOKUP(A1178,analysis_2!$AI$3:$AI$249,1,FALSE)</f>
        <v>#N/A</v>
      </c>
    </row>
    <row r="1179" spans="1:17" x14ac:dyDescent="0.25">
      <c r="A1179" t="s">
        <v>61</v>
      </c>
      <c r="B1179">
        <v>765880</v>
      </c>
      <c r="C1179" t="s">
        <v>163</v>
      </c>
      <c r="D1179">
        <v>9999</v>
      </c>
      <c r="E1179">
        <v>109001</v>
      </c>
      <c r="F1179" t="s">
        <v>163</v>
      </c>
      <c r="G1179" s="4">
        <v>1</v>
      </c>
      <c r="H1179" s="4">
        <v>1</v>
      </c>
      <c r="J1179">
        <v>9000062</v>
      </c>
      <c r="K1179">
        <f t="shared" si="38"/>
        <v>765880</v>
      </c>
      <c r="L1179" s="6">
        <f>IF(ISERROR(VLOOKUP(B1179,analysis_1!$T$5:$T$857,1,FALSE)),0,1)</f>
        <v>1</v>
      </c>
      <c r="M1179">
        <f>IFERROR(VLOOKUP(B1179,analysis_1!$T$5:$U$857,2,FALSE),0)</f>
        <v>5</v>
      </c>
      <c r="O1179" t="str">
        <f t="shared" si="37"/>
        <v>HCP</v>
      </c>
      <c r="P1179" t="e">
        <f>VLOOKUP(A1179,analysis_2!$AI$3:$AI$249,1,FALSE)</f>
        <v>#N/A</v>
      </c>
    </row>
    <row r="1180" spans="1:17" x14ac:dyDescent="0.25">
      <c r="A1180" t="s">
        <v>2348</v>
      </c>
      <c r="B1180">
        <v>731012</v>
      </c>
      <c r="C1180" t="s">
        <v>2349</v>
      </c>
      <c r="D1180">
        <v>8050</v>
      </c>
      <c r="E1180">
        <v>100002</v>
      </c>
      <c r="F1180" t="s">
        <v>125</v>
      </c>
      <c r="G1180" s="4">
        <v>32958</v>
      </c>
      <c r="H1180" s="4">
        <v>2958100</v>
      </c>
      <c r="K1180" t="str">
        <f t="shared" si="38"/>
        <v/>
      </c>
      <c r="L1180">
        <f>IF(ISERROR(VLOOKUP(B1180,analysis_1!$T$5:$T$857,1,FALSE)),0,1)</f>
        <v>0</v>
      </c>
      <c r="O1180" t="str">
        <f t="shared" si="37"/>
        <v>HCSG</v>
      </c>
      <c r="P1180" t="e">
        <f>VLOOKUP(A1180,analysis_2!$AI$3:$AI$249,1,FALSE)</f>
        <v>#N/A</v>
      </c>
    </row>
    <row r="1181" spans="1:17" x14ac:dyDescent="0.25">
      <c r="A1181" t="s">
        <v>2350</v>
      </c>
      <c r="B1181">
        <v>354950</v>
      </c>
      <c r="C1181" t="s">
        <v>2351</v>
      </c>
      <c r="D1181">
        <v>5211</v>
      </c>
      <c r="E1181">
        <v>103002</v>
      </c>
      <c r="F1181" t="s">
        <v>119</v>
      </c>
      <c r="G1181" s="4">
        <v>29851</v>
      </c>
      <c r="H1181" s="4">
        <v>2958100</v>
      </c>
      <c r="K1181" t="str">
        <f t="shared" si="38"/>
        <v/>
      </c>
      <c r="L1181">
        <f>IF(ISERROR(VLOOKUP(B1181,analysis_1!$T$5:$T$857,1,FALSE)),0,1)</f>
        <v>1</v>
      </c>
      <c r="O1181" t="str">
        <f t="shared" si="37"/>
        <v>HD</v>
      </c>
      <c r="P1181" t="e">
        <f>VLOOKUP(A1181,analysis_2!$AI$3:$AI$249,1,FALSE)</f>
        <v>#N/A</v>
      </c>
    </row>
    <row r="1182" spans="1:17" x14ac:dyDescent="0.25">
      <c r="A1182" t="s">
        <v>2352</v>
      </c>
      <c r="B1182">
        <v>1610532</v>
      </c>
      <c r="C1182" t="s">
        <v>2353</v>
      </c>
      <c r="D1182">
        <v>7372</v>
      </c>
      <c r="E1182">
        <v>101003</v>
      </c>
      <c r="F1182" t="s">
        <v>125</v>
      </c>
      <c r="G1182" s="4">
        <v>41985</v>
      </c>
      <c r="H1182" s="4">
        <v>43468</v>
      </c>
      <c r="K1182" t="str">
        <f t="shared" si="38"/>
        <v/>
      </c>
      <c r="L1182">
        <f>IF(ISERROR(VLOOKUP(B1182,analysis_1!$T$5:$T$857,1,FALSE)),0,1)</f>
        <v>0</v>
      </c>
      <c r="O1182" t="str">
        <f t="shared" si="37"/>
        <v>HDP</v>
      </c>
      <c r="P1182" t="e">
        <f>VLOOKUP(A1182,analysis_2!$AI$3:$AI$249,1,FALSE)</f>
        <v>#N/A</v>
      </c>
    </row>
    <row r="1183" spans="1:17" x14ac:dyDescent="0.25">
      <c r="A1183" t="s">
        <v>2354</v>
      </c>
      <c r="B1183">
        <v>1573097</v>
      </c>
      <c r="C1183" t="s">
        <v>2355</v>
      </c>
      <c r="D1183">
        <v>5000</v>
      </c>
      <c r="E1183">
        <v>100005</v>
      </c>
      <c r="F1183" t="s">
        <v>125</v>
      </c>
      <c r="G1183" s="4">
        <v>41452</v>
      </c>
      <c r="H1183" s="4">
        <v>2958100</v>
      </c>
      <c r="K1183" t="str">
        <f t="shared" si="38"/>
        <v/>
      </c>
      <c r="L1183">
        <f>IF(ISERROR(VLOOKUP(B1183,analysis_1!$T$5:$T$857,1,FALSE)),0,1)</f>
        <v>0</v>
      </c>
      <c r="O1183" t="str">
        <f t="shared" si="37"/>
        <v>HDS</v>
      </c>
      <c r="P1183" t="e">
        <f>VLOOKUP(A1183,analysis_2!$AI$3:$AI$249,1,FALSE)</f>
        <v>#N/A</v>
      </c>
    </row>
    <row r="1184" spans="1:17" x14ac:dyDescent="0.25">
      <c r="A1184" t="s">
        <v>2356</v>
      </c>
      <c r="B1184">
        <v>925528</v>
      </c>
      <c r="C1184" t="s">
        <v>2357</v>
      </c>
      <c r="D1184">
        <v>5080</v>
      </c>
      <c r="E1184">
        <v>100001</v>
      </c>
      <c r="F1184" t="s">
        <v>125</v>
      </c>
      <c r="G1184" s="4">
        <v>34640</v>
      </c>
      <c r="H1184" s="4">
        <v>2958100</v>
      </c>
      <c r="K1184" t="str">
        <f t="shared" si="38"/>
        <v/>
      </c>
      <c r="L1184">
        <f>IF(ISERROR(VLOOKUP(B1184,analysis_1!$T$5:$T$857,1,FALSE)),0,1)</f>
        <v>0</v>
      </c>
      <c r="O1184" t="str">
        <f t="shared" si="37"/>
        <v>HDSN</v>
      </c>
      <c r="P1184" t="e">
        <f>VLOOKUP(A1184,analysis_2!$AI$3:$AI$249,1,FALSE)</f>
        <v>#N/A</v>
      </c>
    </row>
    <row r="1185" spans="1:17" x14ac:dyDescent="0.25">
      <c r="A1185" t="s">
        <v>2358</v>
      </c>
      <c r="B1185">
        <v>354707</v>
      </c>
      <c r="C1185" t="s">
        <v>2359</v>
      </c>
      <c r="D1185">
        <v>4911</v>
      </c>
      <c r="E1185">
        <v>105001</v>
      </c>
      <c r="F1185" t="s">
        <v>119</v>
      </c>
      <c r="G1185" s="4">
        <v>32086</v>
      </c>
      <c r="H1185" s="4">
        <v>2958100</v>
      </c>
      <c r="K1185" t="str">
        <f t="shared" si="38"/>
        <v/>
      </c>
      <c r="L1185" s="6">
        <f>IF(ISERROR(VLOOKUP(B1185,analysis_1!$T$5:$T$857,1,FALSE)),0,1)</f>
        <v>1</v>
      </c>
      <c r="M1185">
        <f>IFERROR(VLOOKUP(B1185,analysis_1!$T$5:$U$857,2,FALSE),0)</f>
        <v>1</v>
      </c>
      <c r="O1185" t="str">
        <f t="shared" si="37"/>
        <v>HE</v>
      </c>
      <c r="P1185" s="16" t="str">
        <f>VLOOKUP(A1185,analysis_2!$AI$3:$AI$249,1,FALSE)</f>
        <v>HE</v>
      </c>
      <c r="Q1185">
        <f>VLOOKUP(D1185,analysis_2!$AJ$12:$AK$37,2,FALSE)</f>
        <v>105001</v>
      </c>
    </row>
    <row r="1186" spans="1:17" x14ac:dyDescent="0.25">
      <c r="A1186" t="s">
        <v>2360</v>
      </c>
      <c r="B1186">
        <v>1493761</v>
      </c>
      <c r="C1186" t="s">
        <v>2361</v>
      </c>
      <c r="D1186">
        <v>3669</v>
      </c>
      <c r="E1186">
        <v>101005</v>
      </c>
      <c r="F1186" t="s">
        <v>125</v>
      </c>
      <c r="G1186" s="4">
        <v>40456</v>
      </c>
      <c r="H1186" s="4">
        <v>2958100</v>
      </c>
      <c r="K1186" t="str">
        <f t="shared" si="38"/>
        <v/>
      </c>
      <c r="L1186">
        <f>IF(ISERROR(VLOOKUP(B1186,analysis_1!$T$5:$T$857,1,FALSE)),0,1)</f>
        <v>0</v>
      </c>
      <c r="O1186" t="str">
        <f t="shared" si="37"/>
        <v>HEAR</v>
      </c>
      <c r="P1186" t="e">
        <f>VLOOKUP(A1186,analysis_2!$AI$3:$AI$249,1,FALSE)</f>
        <v>#N/A</v>
      </c>
    </row>
    <row r="1187" spans="1:17" x14ac:dyDescent="0.25">
      <c r="A1187" t="s">
        <v>2362</v>
      </c>
      <c r="B1187">
        <v>1339605</v>
      </c>
      <c r="C1187" t="s">
        <v>2363</v>
      </c>
      <c r="D1187">
        <v>7350</v>
      </c>
      <c r="E1187">
        <v>999999</v>
      </c>
      <c r="F1187" t="s">
        <v>125</v>
      </c>
      <c r="G1187" s="4">
        <v>38748</v>
      </c>
      <c r="H1187" s="4">
        <v>2958100</v>
      </c>
      <c r="K1187" t="str">
        <f t="shared" si="38"/>
        <v/>
      </c>
      <c r="L1187">
        <f>IF(ISERROR(VLOOKUP(B1187,analysis_1!$T$5:$T$857,1,FALSE)),0,1)</f>
        <v>0</v>
      </c>
      <c r="O1187" t="str">
        <f t="shared" si="37"/>
        <v>HEES</v>
      </c>
      <c r="P1187" t="e">
        <f>VLOOKUP(A1187,analysis_2!$AI$3:$AI$249,1,FALSE)</f>
        <v>#N/A</v>
      </c>
      <c r="Q1187" t="e">
        <f>VLOOKUP(D1187,analysis_2!$AJ$12:$AK$37,2,FALSE)</f>
        <v>#N/A</v>
      </c>
    </row>
    <row r="1188" spans="1:17" x14ac:dyDescent="0.25">
      <c r="A1188" t="s">
        <v>2364</v>
      </c>
      <c r="B1188">
        <v>46619</v>
      </c>
      <c r="C1188" t="s">
        <v>2365</v>
      </c>
      <c r="D1188">
        <v>3724</v>
      </c>
      <c r="E1188">
        <v>100008</v>
      </c>
      <c r="F1188" t="s">
        <v>119</v>
      </c>
      <c r="G1188" s="4">
        <v>33680</v>
      </c>
      <c r="H1188" s="4">
        <v>2958100</v>
      </c>
      <c r="K1188" t="str">
        <f t="shared" si="38"/>
        <v/>
      </c>
      <c r="L1188">
        <f>IF(ISERROR(VLOOKUP(B1188,analysis_1!$T$5:$T$857,1,FALSE)),0,1)</f>
        <v>0</v>
      </c>
      <c r="O1188" t="str">
        <f t="shared" si="37"/>
        <v>HEI</v>
      </c>
      <c r="P1188" t="e">
        <f>VLOOKUP(A1188,analysis_2!$AI$3:$AI$249,1,FALSE)</f>
        <v>#N/A</v>
      </c>
    </row>
    <row r="1189" spans="1:17" x14ac:dyDescent="0.25">
      <c r="A1189" t="s">
        <v>2366</v>
      </c>
      <c r="B1189">
        <v>916789</v>
      </c>
      <c r="C1189" t="s">
        <v>2367</v>
      </c>
      <c r="D1189">
        <v>3634</v>
      </c>
      <c r="E1189">
        <v>102002</v>
      </c>
      <c r="F1189" t="s">
        <v>125</v>
      </c>
      <c r="G1189" s="4">
        <v>32958</v>
      </c>
      <c r="H1189" s="4">
        <v>2958100</v>
      </c>
      <c r="K1189" t="str">
        <f t="shared" si="38"/>
        <v/>
      </c>
      <c r="L1189">
        <f>IF(ISERROR(VLOOKUP(B1189,analysis_1!$T$5:$T$857,1,FALSE)),0,1)</f>
        <v>0</v>
      </c>
      <c r="O1189" t="str">
        <f t="shared" si="37"/>
        <v>HELE</v>
      </c>
      <c r="P1189" t="e">
        <f>VLOOKUP(A1189,analysis_2!$AI$3:$AI$249,1,FALSE)</f>
        <v>#N/A</v>
      </c>
    </row>
    <row r="1190" spans="1:17" x14ac:dyDescent="0.25">
      <c r="A1190" t="s">
        <v>2368</v>
      </c>
      <c r="B1190">
        <v>4447</v>
      </c>
      <c r="C1190" t="s">
        <v>2369</v>
      </c>
      <c r="D1190">
        <v>2911</v>
      </c>
      <c r="E1190">
        <v>107002</v>
      </c>
      <c r="F1190" t="s">
        <v>119</v>
      </c>
      <c r="G1190" s="4">
        <v>30412</v>
      </c>
      <c r="H1190" s="4">
        <v>2958100</v>
      </c>
      <c r="K1190" t="str">
        <f t="shared" si="38"/>
        <v/>
      </c>
      <c r="L1190" s="6">
        <f>IF(ISERROR(VLOOKUP(B1190,analysis_1!$T$5:$T$857,1,FALSE)),0,1)</f>
        <v>1</v>
      </c>
      <c r="M1190">
        <f>IFERROR(VLOOKUP(B1190,analysis_1!$T$5:$U$857,2,FALSE),0)</f>
        <v>1</v>
      </c>
      <c r="O1190" t="str">
        <f t="shared" si="37"/>
        <v>HES</v>
      </c>
      <c r="P1190" s="16" t="str">
        <f>VLOOKUP(A1190,analysis_2!$AI$3:$AI$249,1,FALSE)</f>
        <v>HES</v>
      </c>
      <c r="Q1190">
        <f>VLOOKUP(D1190,analysis_2!$AJ$12:$AK$37,2,FALSE)</f>
        <v>107001</v>
      </c>
    </row>
    <row r="1191" spans="1:17" x14ac:dyDescent="0.25">
      <c r="A1191" t="s">
        <v>2370</v>
      </c>
      <c r="B1191">
        <v>1380509</v>
      </c>
      <c r="C1191" t="s">
        <v>2371</v>
      </c>
      <c r="D1191">
        <v>6519</v>
      </c>
      <c r="E1191">
        <v>999999</v>
      </c>
      <c r="F1191" t="s">
        <v>119</v>
      </c>
      <c r="G1191" s="4">
        <v>39113</v>
      </c>
      <c r="H1191" s="4">
        <v>43647</v>
      </c>
      <c r="K1191" t="str">
        <f t="shared" si="38"/>
        <v/>
      </c>
      <c r="L1191">
        <f>IF(ISERROR(VLOOKUP(B1191,analysis_1!$T$5:$T$857,1,FALSE)),0,1)</f>
        <v>0</v>
      </c>
      <c r="O1191" t="str">
        <f t="shared" si="37"/>
        <v>HF</v>
      </c>
      <c r="P1191" t="e">
        <f>VLOOKUP(A1191,analysis_2!$AI$3:$AI$249,1,FALSE)</f>
        <v>#N/A</v>
      </c>
      <c r="Q1191" t="e">
        <f>VLOOKUP(D1191,analysis_2!$AJ$12:$AK$37,2,FALSE)</f>
        <v>#N/A</v>
      </c>
    </row>
    <row r="1192" spans="1:17" x14ac:dyDescent="0.25">
      <c r="A1192" t="s">
        <v>2372</v>
      </c>
      <c r="B1192">
        <v>48039</v>
      </c>
      <c r="C1192" t="s">
        <v>2373</v>
      </c>
      <c r="D1192">
        <v>2911</v>
      </c>
      <c r="E1192">
        <v>107001</v>
      </c>
      <c r="F1192" t="s">
        <v>119</v>
      </c>
      <c r="G1192" s="4">
        <v>33680</v>
      </c>
      <c r="H1192" s="4">
        <v>2958100</v>
      </c>
      <c r="K1192" t="str">
        <f t="shared" si="38"/>
        <v/>
      </c>
      <c r="L1192">
        <f>IF(ISERROR(VLOOKUP(B1192,analysis_1!$T$5:$T$857,1,FALSE)),0,1)</f>
        <v>1</v>
      </c>
      <c r="O1192" t="str">
        <f t="shared" si="37"/>
        <v>HFC</v>
      </c>
      <c r="P1192" t="e">
        <f>VLOOKUP(A1192,analysis_2!$AI$3:$AI$249,1,FALSE)</f>
        <v>#N/A</v>
      </c>
    </row>
    <row r="1193" spans="1:17" x14ac:dyDescent="0.25">
      <c r="A1193" t="s">
        <v>2374</v>
      </c>
      <c r="B1193">
        <v>1046025</v>
      </c>
      <c r="C1193" t="s">
        <v>2375</v>
      </c>
      <c r="D1193">
        <v>6036</v>
      </c>
      <c r="E1193">
        <v>999999</v>
      </c>
      <c r="F1193" t="s">
        <v>125</v>
      </c>
      <c r="G1193" s="4">
        <v>35922</v>
      </c>
      <c r="H1193" s="4">
        <v>2958100</v>
      </c>
      <c r="K1193" t="str">
        <f t="shared" si="38"/>
        <v/>
      </c>
      <c r="L1193">
        <f>IF(ISERROR(VLOOKUP(B1193,analysis_1!$T$5:$T$857,1,FALSE)),0,1)</f>
        <v>0</v>
      </c>
      <c r="O1193" t="str">
        <f t="shared" si="37"/>
        <v>HFWA</v>
      </c>
      <c r="P1193" t="e">
        <f>VLOOKUP(A1193,analysis_2!$AI$3:$AI$249,1,FALSE)</f>
        <v>#N/A</v>
      </c>
      <c r="Q1193" t="e">
        <f>VLOOKUP(D1193,analysis_2!$AJ$12:$AK$37,2,FALSE)</f>
        <v>#N/A</v>
      </c>
    </row>
    <row r="1194" spans="1:17" x14ac:dyDescent="0.25">
      <c r="A1194" t="s">
        <v>2376</v>
      </c>
      <c r="B1194">
        <v>1293310</v>
      </c>
      <c r="C1194" t="s">
        <v>163</v>
      </c>
      <c r="D1194">
        <v>2834</v>
      </c>
      <c r="E1194">
        <v>106005</v>
      </c>
      <c r="F1194" t="s">
        <v>163</v>
      </c>
      <c r="G1194" s="4">
        <v>1</v>
      </c>
      <c r="H1194" s="4">
        <v>1</v>
      </c>
      <c r="K1194" t="str">
        <f t="shared" si="38"/>
        <v/>
      </c>
      <c r="L1194">
        <f>IF(ISERROR(VLOOKUP(B1194,analysis_1!$T$5:$T$857,1,FALSE)),0,1)</f>
        <v>0</v>
      </c>
      <c r="O1194" t="str">
        <f t="shared" si="37"/>
        <v>HGEN</v>
      </c>
      <c r="P1194" t="e">
        <f>VLOOKUP(A1194,analysis_2!$AI$3:$AI$249,1,FALSE)</f>
        <v>#N/A</v>
      </c>
      <c r="Q1194" t="e">
        <f>VLOOKUP(D1194,analysis_2!$AJ$12:$AK$37,2,FALSE)</f>
        <v>#N/A</v>
      </c>
    </row>
    <row r="1195" spans="1:17" x14ac:dyDescent="0.25">
      <c r="A1195" t="s">
        <v>2377</v>
      </c>
      <c r="B1195">
        <v>1674168</v>
      </c>
      <c r="C1195" t="s">
        <v>2378</v>
      </c>
      <c r="D1195">
        <v>7000</v>
      </c>
      <c r="E1195">
        <v>999999</v>
      </c>
      <c r="F1195" t="s">
        <v>119</v>
      </c>
      <c r="G1195" s="4">
        <v>42739</v>
      </c>
      <c r="H1195" s="4">
        <v>2958100</v>
      </c>
      <c r="K1195" t="str">
        <f t="shared" si="38"/>
        <v/>
      </c>
      <c r="L1195">
        <f>IF(ISERROR(VLOOKUP(B1195,analysis_1!$T$5:$T$857,1,FALSE)),0,1)</f>
        <v>0</v>
      </c>
      <c r="O1195" t="str">
        <f t="shared" si="37"/>
        <v>HGV</v>
      </c>
      <c r="P1195" t="e">
        <f>VLOOKUP(A1195,analysis_2!$AI$3:$AI$249,1,FALSE)</f>
        <v>#N/A</v>
      </c>
      <c r="Q1195" t="e">
        <f>VLOOKUP(D1195,analysis_2!$AJ$12:$AK$37,2,FALSE)</f>
        <v>#N/A</v>
      </c>
    </row>
    <row r="1196" spans="1:17" x14ac:dyDescent="0.25">
      <c r="A1196" t="s">
        <v>2379</v>
      </c>
      <c r="B1196">
        <v>1498828</v>
      </c>
      <c r="C1196" t="s">
        <v>2380</v>
      </c>
      <c r="D1196">
        <v>6798</v>
      </c>
      <c r="E1196">
        <v>109002</v>
      </c>
      <c r="F1196" t="s">
        <v>119</v>
      </c>
      <c r="G1196" s="4">
        <v>40487</v>
      </c>
      <c r="H1196" s="4">
        <v>2958100</v>
      </c>
      <c r="K1196" t="str">
        <f t="shared" si="38"/>
        <v/>
      </c>
      <c r="L1196">
        <f>IF(ISERROR(VLOOKUP(B1196,analysis_1!$T$5:$T$857,1,FALSE)),0,1)</f>
        <v>1</v>
      </c>
      <c r="O1196" t="str">
        <f t="shared" si="37"/>
        <v>HHC</v>
      </c>
      <c r="P1196" t="e">
        <f>VLOOKUP(A1196,analysis_2!$AI$3:$AI$249,1,FALSE)</f>
        <v>#N/A</v>
      </c>
    </row>
    <row r="1197" spans="1:17" x14ac:dyDescent="0.25">
      <c r="A1197" t="s">
        <v>2381</v>
      </c>
      <c r="B1197">
        <v>1417398</v>
      </c>
      <c r="C1197" t="s">
        <v>2382</v>
      </c>
      <c r="D1197">
        <v>3990</v>
      </c>
      <c r="E1197">
        <v>100001</v>
      </c>
      <c r="F1197" t="s">
        <v>119</v>
      </c>
      <c r="G1197" s="4">
        <v>39535</v>
      </c>
      <c r="H1197" s="4">
        <v>2958100</v>
      </c>
      <c r="K1197" t="str">
        <f t="shared" si="38"/>
        <v/>
      </c>
      <c r="L1197">
        <f>IF(ISERROR(VLOOKUP(B1197,analysis_1!$T$5:$T$857,1,FALSE)),0,1)</f>
        <v>0</v>
      </c>
      <c r="O1197" t="str">
        <f t="shared" si="37"/>
        <v>HI</v>
      </c>
      <c r="P1197" t="e">
        <f>VLOOKUP(A1197,analysis_2!$AI$3:$AI$249,1,FALSE)</f>
        <v>#N/A</v>
      </c>
    </row>
    <row r="1198" spans="1:17" x14ac:dyDescent="0.25">
      <c r="A1198" t="s">
        <v>2383</v>
      </c>
      <c r="B1198">
        <v>1017480</v>
      </c>
      <c r="C1198" t="s">
        <v>2384</v>
      </c>
      <c r="D1198">
        <v>5940</v>
      </c>
      <c r="E1198">
        <v>103002</v>
      </c>
      <c r="F1198" t="s">
        <v>125</v>
      </c>
      <c r="G1198" s="4">
        <v>35349</v>
      </c>
      <c r="H1198" s="4">
        <v>2958100</v>
      </c>
      <c r="K1198" t="str">
        <f t="shared" si="38"/>
        <v/>
      </c>
      <c r="L1198">
        <f>IF(ISERROR(VLOOKUP(B1198,analysis_1!$T$5:$T$857,1,FALSE)),0,1)</f>
        <v>0</v>
      </c>
      <c r="O1198" t="str">
        <f t="shared" si="37"/>
        <v>HIBB</v>
      </c>
      <c r="P1198" t="e">
        <f>VLOOKUP(A1198,analysis_2!$AI$3:$AI$249,1,FALSE)</f>
        <v>#N/A</v>
      </c>
    </row>
    <row r="1199" spans="1:17" x14ac:dyDescent="0.25">
      <c r="A1199" t="s">
        <v>2385</v>
      </c>
      <c r="B1199">
        <v>1506401</v>
      </c>
      <c r="C1199" t="s">
        <v>2386</v>
      </c>
      <c r="D1199">
        <v>6798</v>
      </c>
      <c r="E1199">
        <v>109001</v>
      </c>
      <c r="F1199" t="s">
        <v>119</v>
      </c>
      <c r="G1199" s="4">
        <v>42034</v>
      </c>
      <c r="H1199" s="4">
        <v>43601</v>
      </c>
      <c r="K1199" t="str">
        <f t="shared" si="38"/>
        <v/>
      </c>
      <c r="L1199">
        <f>IF(ISERROR(VLOOKUP(B1199,analysis_1!$T$5:$T$857,1,FALSE)),0,1)</f>
        <v>0</v>
      </c>
      <c r="O1199" t="str">
        <f t="shared" si="37"/>
        <v>HIFR</v>
      </c>
      <c r="P1199" t="e">
        <f>VLOOKUP(A1199,analysis_2!$AI$3:$AI$249,1,FALSE)</f>
        <v>#N/A</v>
      </c>
    </row>
    <row r="1200" spans="1:17" x14ac:dyDescent="0.25">
      <c r="A1200" t="s">
        <v>2387</v>
      </c>
      <c r="B1200">
        <v>874766</v>
      </c>
      <c r="C1200" t="s">
        <v>2388</v>
      </c>
      <c r="D1200">
        <v>6331</v>
      </c>
      <c r="E1200">
        <v>104005</v>
      </c>
      <c r="F1200" t="s">
        <v>119</v>
      </c>
      <c r="G1200" s="4">
        <v>35048</v>
      </c>
      <c r="H1200" s="4">
        <v>2958100</v>
      </c>
      <c r="K1200" t="str">
        <f t="shared" si="38"/>
        <v/>
      </c>
      <c r="L1200">
        <f>IF(ISERROR(VLOOKUP(B1200,analysis_1!$T$5:$T$857,1,FALSE)),0,1)</f>
        <v>1</v>
      </c>
      <c r="O1200" t="str">
        <f t="shared" si="37"/>
        <v>HIG</v>
      </c>
      <c r="P1200" t="e">
        <f>VLOOKUP(A1200,analysis_2!$AI$3:$AI$249,1,FALSE)</f>
        <v>#N/A</v>
      </c>
    </row>
    <row r="1201" spans="1:17" x14ac:dyDescent="0.25">
      <c r="A1201" t="s">
        <v>2389</v>
      </c>
      <c r="B1201">
        <v>1501585</v>
      </c>
      <c r="C1201" t="s">
        <v>2390</v>
      </c>
      <c r="D1201">
        <v>3730</v>
      </c>
      <c r="E1201">
        <v>100008</v>
      </c>
      <c r="F1201" t="s">
        <v>119</v>
      </c>
      <c r="G1201" s="4">
        <v>40624</v>
      </c>
      <c r="H1201" s="4">
        <v>2958100</v>
      </c>
      <c r="K1201" t="str">
        <f t="shared" si="38"/>
        <v/>
      </c>
      <c r="L1201">
        <f>IF(ISERROR(VLOOKUP(B1201,analysis_1!$T$5:$T$857,1,FALSE)),0,1)</f>
        <v>1</v>
      </c>
      <c r="O1201" t="str">
        <f t="shared" si="37"/>
        <v>HII</v>
      </c>
      <c r="P1201" t="e">
        <f>VLOOKUP(A1201,analysis_2!$AI$3:$AI$249,1,FALSE)</f>
        <v>#N/A</v>
      </c>
    </row>
    <row r="1202" spans="1:17" x14ac:dyDescent="0.25">
      <c r="A1202" t="s">
        <v>2391</v>
      </c>
      <c r="B1202">
        <v>1287808</v>
      </c>
      <c r="C1202" t="s">
        <v>2392</v>
      </c>
      <c r="D1202">
        <v>8711</v>
      </c>
      <c r="E1202">
        <v>100002</v>
      </c>
      <c r="F1202" t="s">
        <v>119</v>
      </c>
      <c r="G1202" s="4">
        <v>38211</v>
      </c>
      <c r="H1202" s="4">
        <v>2958100</v>
      </c>
      <c r="K1202" t="str">
        <f t="shared" si="38"/>
        <v/>
      </c>
      <c r="L1202">
        <f>IF(ISERROR(VLOOKUP(B1202,analysis_1!$T$5:$T$857,1,FALSE)),0,1)</f>
        <v>0</v>
      </c>
      <c r="O1202" t="str">
        <f t="shared" si="37"/>
        <v>HIL</v>
      </c>
      <c r="P1202" t="e">
        <f>VLOOKUP(A1202,analysis_2!$AI$3:$AI$249,1,FALSE)</f>
        <v>#N/A</v>
      </c>
    </row>
    <row r="1203" spans="1:17" x14ac:dyDescent="0.25">
      <c r="A1203" t="s">
        <v>2393</v>
      </c>
      <c r="B1203">
        <v>921082</v>
      </c>
      <c r="C1203" t="s">
        <v>2394</v>
      </c>
      <c r="D1203">
        <v>6798</v>
      </c>
      <c r="E1203">
        <v>109001</v>
      </c>
      <c r="F1203" t="s">
        <v>119</v>
      </c>
      <c r="G1203" s="4">
        <v>34493</v>
      </c>
      <c r="H1203" s="4">
        <v>2958100</v>
      </c>
      <c r="K1203" t="str">
        <f t="shared" si="38"/>
        <v/>
      </c>
      <c r="L1203">
        <f>IF(ISERROR(VLOOKUP(B1203,analysis_1!$T$5:$T$857,1,FALSE)),0,1)</f>
        <v>0</v>
      </c>
      <c r="O1203" t="str">
        <f t="shared" si="37"/>
        <v>HIW</v>
      </c>
      <c r="P1203" t="str">
        <f>VLOOKUP(A1203,analysis_2!$AI$3:$AI$249,1,FALSE)</f>
        <v>HIW</v>
      </c>
    </row>
    <row r="1204" spans="1:17" x14ac:dyDescent="0.25">
      <c r="A1204" t="s">
        <v>2395</v>
      </c>
      <c r="B1204">
        <v>719413</v>
      </c>
      <c r="C1204" t="s">
        <v>2396</v>
      </c>
      <c r="D1204">
        <v>1400</v>
      </c>
      <c r="E1204">
        <v>110005</v>
      </c>
      <c r="F1204" t="s">
        <v>119</v>
      </c>
      <c r="G1204" s="4">
        <v>31092</v>
      </c>
      <c r="H1204" s="4">
        <v>2958100</v>
      </c>
      <c r="K1204" t="str">
        <f t="shared" si="38"/>
        <v/>
      </c>
      <c r="L1204">
        <f>IF(ISERROR(VLOOKUP(B1204,analysis_1!$T$5:$T$857,1,FALSE)),0,1)</f>
        <v>0</v>
      </c>
      <c r="O1204" t="str">
        <f t="shared" si="37"/>
        <v>HL</v>
      </c>
      <c r="P1204" s="16" t="str">
        <f>VLOOKUP(A1204,analysis_2!$AI$3:$AI$249,1,FALSE)</f>
        <v>HL</v>
      </c>
      <c r="Q1204" t="e">
        <f>VLOOKUP(D1204,analysis_2!$AJ$12:$AK$37,2,FALSE)</f>
        <v>#N/A</v>
      </c>
    </row>
    <row r="1205" spans="1:17" x14ac:dyDescent="0.25">
      <c r="A1205" t="s">
        <v>2397</v>
      </c>
      <c r="B1205">
        <v>1180262</v>
      </c>
      <c r="C1205" t="s">
        <v>2398</v>
      </c>
      <c r="D1205">
        <v>5122</v>
      </c>
      <c r="E1205">
        <v>102002</v>
      </c>
      <c r="F1205" t="s">
        <v>119</v>
      </c>
      <c r="G1205" s="4">
        <v>38337</v>
      </c>
      <c r="H1205" s="4">
        <v>2958100</v>
      </c>
      <c r="K1205" t="str">
        <f t="shared" si="38"/>
        <v/>
      </c>
      <c r="L1205">
        <f>IF(ISERROR(VLOOKUP(B1205,analysis_1!$T$5:$T$857,1,FALSE)),0,1)</f>
        <v>0</v>
      </c>
      <c r="O1205" t="str">
        <f t="shared" si="37"/>
        <v>HLF</v>
      </c>
      <c r="P1205" t="e">
        <f>VLOOKUP(A1205,analysis_2!$AI$3:$AI$249,1,FALSE)</f>
        <v>#N/A</v>
      </c>
    </row>
    <row r="1206" spans="1:17" x14ac:dyDescent="0.25">
      <c r="A1206" t="s">
        <v>2399</v>
      </c>
      <c r="B1206">
        <v>1302215</v>
      </c>
      <c r="C1206" t="s">
        <v>2400</v>
      </c>
      <c r="D1206">
        <v>6282</v>
      </c>
      <c r="E1206">
        <v>104003</v>
      </c>
      <c r="F1206" t="s">
        <v>119</v>
      </c>
      <c r="G1206" s="4">
        <v>42229</v>
      </c>
      <c r="H1206" s="4">
        <v>2958100</v>
      </c>
      <c r="K1206" t="str">
        <f t="shared" si="38"/>
        <v/>
      </c>
      <c r="L1206">
        <f>IF(ISERROR(VLOOKUP(B1206,analysis_1!$T$5:$T$857,1,FALSE)),0,1)</f>
        <v>0</v>
      </c>
      <c r="O1206" t="str">
        <f t="shared" si="37"/>
        <v>HLI</v>
      </c>
      <c r="P1206" t="e">
        <f>VLOOKUP(A1206,analysis_2!$AI$3:$AI$249,1,FALSE)</f>
        <v>#N/A</v>
      </c>
    </row>
    <row r="1207" spans="1:17" x14ac:dyDescent="0.25">
      <c r="A1207" t="s">
        <v>2401</v>
      </c>
      <c r="B1207">
        <v>1024795</v>
      </c>
      <c r="C1207" t="s">
        <v>2402</v>
      </c>
      <c r="D1207">
        <v>3490</v>
      </c>
      <c r="E1207">
        <v>100001</v>
      </c>
      <c r="F1207" t="s">
        <v>125</v>
      </c>
      <c r="G1207" s="4">
        <v>35439</v>
      </c>
      <c r="H1207" s="4">
        <v>2958100</v>
      </c>
      <c r="K1207" t="str">
        <f t="shared" si="38"/>
        <v/>
      </c>
      <c r="L1207">
        <f>IF(ISERROR(VLOOKUP(B1207,analysis_1!$T$5:$T$857,1,FALSE)),0,1)</f>
        <v>0</v>
      </c>
      <c r="O1207" t="str">
        <f t="shared" si="37"/>
        <v>HLIO</v>
      </c>
      <c r="P1207" t="e">
        <f>VLOOKUP(A1207,analysis_2!$AI$3:$AI$249,1,FALSE)</f>
        <v>#N/A</v>
      </c>
      <c r="Q1207" t="e">
        <f>VLOOKUP(D1207,analysis_2!$AJ$12:$AK$37,2,FALSE)</f>
        <v>#N/A</v>
      </c>
    </row>
    <row r="1208" spans="1:17" x14ac:dyDescent="0.25">
      <c r="A1208" t="s">
        <v>2403</v>
      </c>
      <c r="B1208">
        <v>1433642</v>
      </c>
      <c r="C1208" t="s">
        <v>2404</v>
      </c>
      <c r="D1208">
        <v>6282</v>
      </c>
      <c r="E1208">
        <v>104001</v>
      </c>
      <c r="F1208" t="s">
        <v>125</v>
      </c>
      <c r="G1208" s="4">
        <v>42795</v>
      </c>
      <c r="H1208" s="4">
        <v>2958100</v>
      </c>
      <c r="K1208" t="str">
        <f t="shared" si="38"/>
        <v/>
      </c>
      <c r="L1208">
        <f>IF(ISERROR(VLOOKUP(B1208,analysis_1!$T$5:$T$857,1,FALSE)),0,1)</f>
        <v>0</v>
      </c>
      <c r="O1208" t="str">
        <f t="shared" si="37"/>
        <v>HLNE</v>
      </c>
      <c r="P1208" t="e">
        <f>VLOOKUP(A1208,analysis_2!$AI$3:$AI$249,1,FALSE)</f>
        <v>#N/A</v>
      </c>
      <c r="Q1208" t="e">
        <f>VLOOKUP(D1208,analysis_2!$AJ$12:$AK$37,2,FALSE)</f>
        <v>#N/A</v>
      </c>
    </row>
    <row r="1209" spans="1:17" x14ac:dyDescent="0.25">
      <c r="A1209" t="s">
        <v>62</v>
      </c>
      <c r="B1209">
        <v>785161</v>
      </c>
      <c r="C1209" t="s">
        <v>2405</v>
      </c>
      <c r="D1209">
        <v>9999</v>
      </c>
      <c r="E1209">
        <v>106011</v>
      </c>
      <c r="F1209" t="s">
        <v>119</v>
      </c>
      <c r="G1209" s="4">
        <v>32764</v>
      </c>
      <c r="H1209" s="4">
        <v>43098</v>
      </c>
      <c r="J1209">
        <v>9000063</v>
      </c>
      <c r="K1209">
        <f t="shared" si="38"/>
        <v>785161</v>
      </c>
      <c r="L1209" s="6">
        <f>IF(ISERROR(VLOOKUP(B1209,analysis_1!$T$5:$T$857,1,FALSE)),0,1)</f>
        <v>1</v>
      </c>
      <c r="M1209">
        <f>IFERROR(VLOOKUP(B1209,analysis_1!$T$5:$U$857,2,FALSE),0)</f>
        <v>1</v>
      </c>
      <c r="O1209" t="str">
        <f t="shared" si="37"/>
        <v>HLS</v>
      </c>
      <c r="P1209" t="e">
        <f>VLOOKUP(A1209,analysis_2!$AI$3:$AI$249,1,FALSE)</f>
        <v>#N/A</v>
      </c>
    </row>
    <row r="1210" spans="1:17" x14ac:dyDescent="0.25">
      <c r="A1210" t="s">
        <v>2406</v>
      </c>
      <c r="B1210">
        <v>1585689</v>
      </c>
      <c r="C1210" t="s">
        <v>2407</v>
      </c>
      <c r="D1210">
        <v>7011</v>
      </c>
      <c r="E1210">
        <v>103015</v>
      </c>
      <c r="F1210" t="s">
        <v>119</v>
      </c>
      <c r="G1210" s="4">
        <v>41620</v>
      </c>
      <c r="H1210" s="4">
        <v>2958100</v>
      </c>
      <c r="K1210" t="str">
        <f t="shared" si="38"/>
        <v/>
      </c>
      <c r="L1210">
        <f>IF(ISERROR(VLOOKUP(B1210,analysis_1!$T$5:$T$857,1,FALSE)),0,1)</f>
        <v>1</v>
      </c>
      <c r="O1210" t="str">
        <f t="shared" si="37"/>
        <v>HLT</v>
      </c>
      <c r="P1210" t="e">
        <f>VLOOKUP(A1210,analysis_2!$AI$3:$AI$249,1,FALSE)</f>
        <v>#N/A</v>
      </c>
    </row>
    <row r="1211" spans="1:17" x14ac:dyDescent="0.25">
      <c r="A1211" t="s">
        <v>2408</v>
      </c>
      <c r="B1211">
        <v>866829</v>
      </c>
      <c r="C1211" t="s">
        <v>2409</v>
      </c>
      <c r="D1211">
        <v>1389</v>
      </c>
      <c r="E1211">
        <v>107004</v>
      </c>
      <c r="F1211" t="s">
        <v>119</v>
      </c>
      <c r="G1211" s="4">
        <v>35612</v>
      </c>
      <c r="H1211" s="4">
        <v>2958100</v>
      </c>
      <c r="K1211" t="str">
        <f t="shared" si="38"/>
        <v/>
      </c>
      <c r="L1211">
        <f>IF(ISERROR(VLOOKUP(B1211,analysis_1!$T$5:$T$857,1,FALSE)),0,1)</f>
        <v>0</v>
      </c>
      <c r="O1211" t="str">
        <f t="shared" si="37"/>
        <v>HLX</v>
      </c>
      <c r="P1211" s="16" t="str">
        <f>VLOOKUP(A1211,analysis_2!$AI$3:$AI$249,1,FALSE)</f>
        <v>HLX</v>
      </c>
      <c r="Q1211" t="e">
        <f>VLOOKUP(D1211,analysis_2!$AJ$12:$AK$37,2,FALSE)</f>
        <v>#N/A</v>
      </c>
    </row>
    <row r="1212" spans="1:17" x14ac:dyDescent="0.25">
      <c r="A1212" t="s">
        <v>2410</v>
      </c>
      <c r="B1212">
        <v>1580156</v>
      </c>
      <c r="C1212" t="s">
        <v>2411</v>
      </c>
      <c r="D1212">
        <v>2731</v>
      </c>
      <c r="E1212">
        <v>102006</v>
      </c>
      <c r="F1212" t="s">
        <v>125</v>
      </c>
      <c r="G1212" s="4">
        <v>41592</v>
      </c>
      <c r="H1212" s="4">
        <v>2958100</v>
      </c>
      <c r="K1212" t="str">
        <f t="shared" si="38"/>
        <v/>
      </c>
      <c r="L1212">
        <f>IF(ISERROR(VLOOKUP(B1212,analysis_1!$T$5:$T$857,1,FALSE)),0,1)</f>
        <v>0</v>
      </c>
      <c r="O1212" t="str">
        <f t="shared" si="37"/>
        <v>HMHC</v>
      </c>
      <c r="P1212" t="e">
        <f>VLOOKUP(A1212,analysis_2!$AI$3:$AI$249,1,FALSE)</f>
        <v>#N/A</v>
      </c>
    </row>
    <row r="1213" spans="1:17" x14ac:dyDescent="0.25">
      <c r="A1213" t="s">
        <v>2412</v>
      </c>
      <c r="B1213">
        <v>850141</v>
      </c>
      <c r="C1213" t="s">
        <v>2413</v>
      </c>
      <c r="D1213">
        <v>6331</v>
      </c>
      <c r="E1213">
        <v>104006</v>
      </c>
      <c r="F1213" t="s">
        <v>119</v>
      </c>
      <c r="G1213" s="4">
        <v>33557</v>
      </c>
      <c r="H1213" s="4">
        <v>2958100</v>
      </c>
      <c r="K1213" t="str">
        <f t="shared" si="38"/>
        <v/>
      </c>
      <c r="L1213">
        <f>IF(ISERROR(VLOOKUP(B1213,analysis_1!$T$5:$T$857,1,FALSE)),0,1)</f>
        <v>0</v>
      </c>
      <c r="O1213" t="str">
        <f t="shared" si="37"/>
        <v>HMN</v>
      </c>
      <c r="P1213" t="e">
        <f>VLOOKUP(A1213,analysis_2!$AI$3:$AI$249,1,FALSE)</f>
        <v>#N/A</v>
      </c>
      <c r="Q1213">
        <f>VLOOKUP(D1213,analysis_2!$AJ$12:$AK$37,2,FALSE)</f>
        <v>104006</v>
      </c>
    </row>
    <row r="1214" spans="1:17" x14ac:dyDescent="0.25">
      <c r="A1214" t="s">
        <v>2414</v>
      </c>
      <c r="B1214">
        <v>1196501</v>
      </c>
      <c r="C1214" t="s">
        <v>2415</v>
      </c>
      <c r="D1214">
        <v>7389</v>
      </c>
      <c r="E1214">
        <v>100002</v>
      </c>
      <c r="F1214" t="s">
        <v>125</v>
      </c>
      <c r="G1214" s="4">
        <v>33956</v>
      </c>
      <c r="H1214" s="4">
        <v>2958100</v>
      </c>
      <c r="K1214" t="str">
        <f t="shared" si="38"/>
        <v/>
      </c>
      <c r="L1214">
        <f>IF(ISERROR(VLOOKUP(B1214,analysis_1!$T$5:$T$857,1,FALSE)),0,1)</f>
        <v>0</v>
      </c>
      <c r="O1214" t="str">
        <f t="shared" si="37"/>
        <v>HMSY</v>
      </c>
      <c r="P1214" t="e">
        <f>VLOOKUP(A1214,analysis_2!$AI$3:$AI$249,1,FALSE)</f>
        <v>#N/A</v>
      </c>
      <c r="Q1214">
        <f>VLOOKUP(D1214,analysis_2!$AJ$12:$AK$37,2,FALSE)</f>
        <v>100002</v>
      </c>
    </row>
    <row r="1215" spans="1:17" x14ac:dyDescent="0.25">
      <c r="A1215" t="s">
        <v>2416</v>
      </c>
      <c r="B1215">
        <v>1567345</v>
      </c>
      <c r="C1215" t="s">
        <v>2417</v>
      </c>
      <c r="D1215">
        <v>4841</v>
      </c>
      <c r="E1215">
        <v>108001</v>
      </c>
      <c r="F1215" t="s">
        <v>125</v>
      </c>
      <c r="G1215" s="4">
        <v>41369</v>
      </c>
      <c r="H1215" s="4">
        <v>2958100</v>
      </c>
      <c r="K1215" t="str">
        <f t="shared" si="38"/>
        <v/>
      </c>
      <c r="L1215">
        <f>IF(ISERROR(VLOOKUP(B1215,analysis_1!$T$5:$T$857,1,FALSE)),0,1)</f>
        <v>0</v>
      </c>
      <c r="O1215" t="str">
        <f t="shared" si="37"/>
        <v>HMTV</v>
      </c>
      <c r="P1215" t="e">
        <f>VLOOKUP(A1215,analysis_2!$AI$3:$AI$249,1,FALSE)</f>
        <v>#N/A</v>
      </c>
    </row>
    <row r="1216" spans="1:17" x14ac:dyDescent="0.25">
      <c r="A1216" t="s">
        <v>2418</v>
      </c>
      <c r="B1216">
        <v>48287</v>
      </c>
      <c r="C1216" t="s">
        <v>2419</v>
      </c>
      <c r="D1216">
        <v>2522</v>
      </c>
      <c r="E1216">
        <v>100001</v>
      </c>
      <c r="F1216" t="s">
        <v>119</v>
      </c>
      <c r="G1216" s="4">
        <v>32958</v>
      </c>
      <c r="H1216" s="4">
        <v>2958100</v>
      </c>
      <c r="K1216" t="str">
        <f t="shared" si="38"/>
        <v/>
      </c>
      <c r="L1216">
        <f>IF(ISERROR(VLOOKUP(B1216,analysis_1!$T$5:$T$857,1,FALSE)),0,1)</f>
        <v>0</v>
      </c>
      <c r="O1216" t="str">
        <f t="shared" si="37"/>
        <v>HNI</v>
      </c>
      <c r="P1216" t="e">
        <f>VLOOKUP(A1216,analysis_2!$AI$3:$AI$249,1,FALSE)</f>
        <v>#N/A</v>
      </c>
    </row>
    <row r="1217" spans="1:17" x14ac:dyDescent="0.25">
      <c r="A1217" t="s">
        <v>2420</v>
      </c>
      <c r="B1217">
        <v>1145255</v>
      </c>
      <c r="C1217" t="s">
        <v>2421</v>
      </c>
      <c r="D1217">
        <v>6282</v>
      </c>
      <c r="E1217">
        <v>104001</v>
      </c>
      <c r="F1217" t="s">
        <v>125</v>
      </c>
      <c r="G1217" s="4">
        <v>37544</v>
      </c>
      <c r="H1217" s="4">
        <v>2958100</v>
      </c>
      <c r="K1217" t="str">
        <f t="shared" si="38"/>
        <v/>
      </c>
      <c r="L1217">
        <f>IF(ISERROR(VLOOKUP(B1217,analysis_1!$T$5:$T$857,1,FALSE)),0,1)</f>
        <v>0</v>
      </c>
      <c r="O1217" t="str">
        <f t="shared" si="37"/>
        <v>HNNA</v>
      </c>
      <c r="P1217" t="e">
        <f>VLOOKUP(A1217,analysis_2!$AI$3:$AI$249,1,FALSE)</f>
        <v>#N/A</v>
      </c>
    </row>
    <row r="1218" spans="1:17" x14ac:dyDescent="0.25">
      <c r="A1218" t="s">
        <v>2422</v>
      </c>
      <c r="B1218">
        <v>788965</v>
      </c>
      <c r="C1218" t="s">
        <v>2423</v>
      </c>
      <c r="D1218">
        <v>1220</v>
      </c>
      <c r="E1218">
        <v>110006</v>
      </c>
      <c r="F1218" t="s">
        <v>125</v>
      </c>
      <c r="G1218" s="4">
        <v>35450</v>
      </c>
      <c r="H1218" s="4">
        <v>2958100</v>
      </c>
      <c r="K1218" t="str">
        <f t="shared" si="38"/>
        <v/>
      </c>
      <c r="L1218">
        <f>IF(ISERROR(VLOOKUP(B1218,analysis_1!$T$5:$T$857,1,FALSE)),0,1)</f>
        <v>0</v>
      </c>
      <c r="O1218" t="str">
        <f t="shared" si="37"/>
        <v>HNRG</v>
      </c>
      <c r="P1218" t="e">
        <f>VLOOKUP(A1218,analysis_2!$AI$3:$AI$249,1,FALSE)</f>
        <v>#N/A</v>
      </c>
    </row>
    <row r="1219" spans="1:17" x14ac:dyDescent="0.25">
      <c r="A1219" t="s">
        <v>2424</v>
      </c>
      <c r="B1219">
        <v>793952</v>
      </c>
      <c r="C1219" t="s">
        <v>2425</v>
      </c>
      <c r="D1219">
        <v>3751</v>
      </c>
      <c r="E1219">
        <v>103005</v>
      </c>
      <c r="F1219" t="s">
        <v>119</v>
      </c>
      <c r="G1219" s="4">
        <v>32086</v>
      </c>
      <c r="H1219" s="4">
        <v>2958100</v>
      </c>
      <c r="K1219" t="str">
        <f t="shared" si="38"/>
        <v/>
      </c>
      <c r="L1219">
        <f>IF(ISERROR(VLOOKUP(B1219,analysis_1!$T$5:$T$857,1,FALSE)),0,1)</f>
        <v>1</v>
      </c>
      <c r="O1219" t="str">
        <f t="shared" ref="O1219:O1282" si="39">A1219</f>
        <v>HOG</v>
      </c>
      <c r="P1219" t="e">
        <f>VLOOKUP(A1219,analysis_2!$AI$3:$AI$249,1,FALSE)</f>
        <v>#N/A</v>
      </c>
    </row>
    <row r="1220" spans="1:17" x14ac:dyDescent="0.25">
      <c r="A1220" t="s">
        <v>2426</v>
      </c>
      <c r="B1220">
        <v>859737</v>
      </c>
      <c r="C1220" t="s">
        <v>2427</v>
      </c>
      <c r="D1220">
        <v>3844</v>
      </c>
      <c r="E1220">
        <v>106003</v>
      </c>
      <c r="F1220" t="s">
        <v>125</v>
      </c>
      <c r="G1220" s="4">
        <v>32958</v>
      </c>
      <c r="H1220" s="4">
        <v>2958100</v>
      </c>
      <c r="K1220" t="str">
        <f t="shared" si="38"/>
        <v/>
      </c>
      <c r="L1220">
        <f>IF(ISERROR(VLOOKUP(B1220,analysis_1!$T$5:$T$857,1,FALSE)),0,1)</f>
        <v>1</v>
      </c>
      <c r="O1220" t="str">
        <f t="shared" si="39"/>
        <v>HOLX</v>
      </c>
      <c r="P1220" t="e">
        <f>VLOOKUP(A1220,analysis_2!$AI$3:$AI$249,1,FALSE)</f>
        <v>#N/A</v>
      </c>
    </row>
    <row r="1221" spans="1:17" x14ac:dyDescent="0.25">
      <c r="A1221" t="s">
        <v>2428</v>
      </c>
      <c r="B1221">
        <v>1331520</v>
      </c>
      <c r="C1221" t="s">
        <v>2429</v>
      </c>
      <c r="D1221">
        <v>6022</v>
      </c>
      <c r="E1221">
        <v>104002</v>
      </c>
      <c r="F1221" t="s">
        <v>125</v>
      </c>
      <c r="G1221" s="4">
        <v>38891</v>
      </c>
      <c r="H1221" s="4">
        <v>2958100</v>
      </c>
      <c r="K1221" t="str">
        <f t="shared" ref="K1221:K1284" si="40">IF(J1221="","",B1221)</f>
        <v/>
      </c>
      <c r="L1221">
        <f>IF(ISERROR(VLOOKUP(B1221,analysis_1!$T$5:$T$857,1,FALSE)),0,1)</f>
        <v>0</v>
      </c>
      <c r="O1221" t="str">
        <f t="shared" si="39"/>
        <v>HOMB</v>
      </c>
      <c r="P1221" t="e">
        <f>VLOOKUP(A1221,analysis_2!$AI$3:$AI$249,1,FALSE)</f>
        <v>#N/A</v>
      </c>
    </row>
    <row r="1222" spans="1:17" x14ac:dyDescent="0.25">
      <c r="A1222" t="s">
        <v>2430</v>
      </c>
      <c r="B1222">
        <v>1646228</v>
      </c>
      <c r="C1222" t="s">
        <v>2431</v>
      </c>
      <c r="D1222">
        <v>5700</v>
      </c>
      <c r="E1222">
        <v>103002</v>
      </c>
      <c r="F1222" t="s">
        <v>119</v>
      </c>
      <c r="G1222" s="4">
        <v>42586</v>
      </c>
      <c r="H1222" s="4">
        <v>2958100</v>
      </c>
      <c r="K1222" t="str">
        <f t="shared" si="40"/>
        <v/>
      </c>
      <c r="L1222">
        <f>IF(ISERROR(VLOOKUP(B1222,analysis_1!$T$5:$T$857,1,FALSE)),0,1)</f>
        <v>0</v>
      </c>
      <c r="O1222" t="str">
        <f t="shared" si="39"/>
        <v>HOME</v>
      </c>
      <c r="P1222" t="e">
        <f>VLOOKUP(A1222,analysis_2!$AI$3:$AI$249,1,FALSE)</f>
        <v>#N/A</v>
      </c>
    </row>
    <row r="1223" spans="1:17" x14ac:dyDescent="0.25">
      <c r="A1223" t="s">
        <v>2432</v>
      </c>
      <c r="B1223">
        <v>773840</v>
      </c>
      <c r="C1223" t="s">
        <v>2433</v>
      </c>
      <c r="D1223">
        <v>3724</v>
      </c>
      <c r="E1223">
        <v>100001</v>
      </c>
      <c r="F1223" t="s">
        <v>119</v>
      </c>
      <c r="G1223" s="4">
        <v>25570</v>
      </c>
      <c r="H1223" s="4">
        <v>2958100</v>
      </c>
      <c r="K1223" t="str">
        <f t="shared" si="40"/>
        <v/>
      </c>
      <c r="L1223">
        <f>IF(ISERROR(VLOOKUP(B1223,analysis_1!$T$5:$T$857,1,FALSE)),0,1)</f>
        <v>1</v>
      </c>
      <c r="O1223" t="str">
        <f t="shared" si="39"/>
        <v>HON</v>
      </c>
      <c r="P1223" t="e">
        <f>VLOOKUP(A1223,analysis_2!$AI$3:$AI$249,1,FALSE)</f>
        <v>#N/A</v>
      </c>
    </row>
    <row r="1224" spans="1:17" x14ac:dyDescent="0.25">
      <c r="A1224" t="s">
        <v>2434</v>
      </c>
      <c r="B1224">
        <v>1128361</v>
      </c>
      <c r="C1224" t="s">
        <v>2435</v>
      </c>
      <c r="D1224">
        <v>6021</v>
      </c>
      <c r="E1224">
        <v>104002</v>
      </c>
      <c r="F1224" t="s">
        <v>125</v>
      </c>
      <c r="G1224" s="4">
        <v>35824</v>
      </c>
      <c r="H1224" s="4">
        <v>2958100</v>
      </c>
      <c r="K1224" t="str">
        <f t="shared" si="40"/>
        <v/>
      </c>
      <c r="L1224">
        <f>IF(ISERROR(VLOOKUP(B1224,analysis_1!$T$5:$T$857,1,FALSE)),0,1)</f>
        <v>0</v>
      </c>
      <c r="O1224" t="str">
        <f t="shared" si="39"/>
        <v>HOPE</v>
      </c>
      <c r="P1224" t="e">
        <f>VLOOKUP(A1224,analysis_2!$AI$3:$AI$249,1,FALSE)</f>
        <v>#N/A</v>
      </c>
      <c r="Q1224">
        <f>VLOOKUP(D1224,analysis_2!$AJ$12:$AK$37,2,FALSE)</f>
        <v>104002</v>
      </c>
    </row>
    <row r="1225" spans="1:17" x14ac:dyDescent="0.25">
      <c r="A1225" t="s">
        <v>2436</v>
      </c>
      <c r="B1225">
        <v>316206</v>
      </c>
      <c r="C1225" t="s">
        <v>2437</v>
      </c>
      <c r="D1225">
        <v>9999</v>
      </c>
      <c r="E1225">
        <v>103015</v>
      </c>
      <c r="F1225" t="s">
        <v>119</v>
      </c>
      <c r="G1225" s="4">
        <v>42373</v>
      </c>
      <c r="H1225" s="4">
        <v>42646</v>
      </c>
      <c r="K1225" t="str">
        <f t="shared" si="40"/>
        <v/>
      </c>
      <c r="L1225" s="6">
        <f>IF(ISERROR(VLOOKUP(B1225,analysis_1!$T$5:$T$857,1,FALSE)),0,1)</f>
        <v>1</v>
      </c>
      <c r="M1225">
        <f>IFERROR(VLOOKUP(B1225,analysis_1!$T$5:$U$857,2,FALSE),0)</f>
        <v>6</v>
      </c>
      <c r="O1225" t="str">
        <f t="shared" si="39"/>
        <v>HOT</v>
      </c>
      <c r="P1225" t="e">
        <f>VLOOKUP(A1225,analysis_2!$AI$3:$AI$249,1,FALSE)</f>
        <v>#N/A</v>
      </c>
    </row>
    <row r="1226" spans="1:17" x14ac:dyDescent="0.25">
      <c r="A1226" t="s">
        <v>2438</v>
      </c>
      <c r="B1226">
        <v>46765</v>
      </c>
      <c r="C1226" t="s">
        <v>2439</v>
      </c>
      <c r="D1226">
        <v>1381</v>
      </c>
      <c r="E1226">
        <v>107006</v>
      </c>
      <c r="F1226" t="s">
        <v>119</v>
      </c>
      <c r="G1226" s="4">
        <v>29509</v>
      </c>
      <c r="H1226" s="4">
        <v>2958100</v>
      </c>
      <c r="K1226" t="str">
        <f t="shared" si="40"/>
        <v/>
      </c>
      <c r="L1226">
        <f>IF(ISERROR(VLOOKUP(B1226,analysis_1!$T$5:$T$857,1,FALSE)),0,1)</f>
        <v>1</v>
      </c>
      <c r="O1226" t="str">
        <f t="shared" si="39"/>
        <v>HP</v>
      </c>
      <c r="P1226" t="e">
        <f>VLOOKUP(A1226,analysis_2!$AI$3:$AI$249,1,FALSE)</f>
        <v>#N/A</v>
      </c>
    </row>
    <row r="1227" spans="1:17" x14ac:dyDescent="0.25">
      <c r="A1227" t="s">
        <v>2440</v>
      </c>
      <c r="B1227">
        <v>1645590</v>
      </c>
      <c r="C1227" t="s">
        <v>2441</v>
      </c>
      <c r="D1227">
        <v>5045</v>
      </c>
      <c r="E1227">
        <v>101005</v>
      </c>
      <c r="F1227" t="s">
        <v>119</v>
      </c>
      <c r="G1227" s="4">
        <v>42296</v>
      </c>
      <c r="H1227" s="4">
        <v>2958100</v>
      </c>
      <c r="K1227" t="str">
        <f t="shared" si="40"/>
        <v/>
      </c>
      <c r="L1227">
        <f>IF(ISERROR(VLOOKUP(B1227,analysis_1!$T$5:$T$857,1,FALSE)),0,1)</f>
        <v>1</v>
      </c>
      <c r="O1227" t="str">
        <f t="shared" si="39"/>
        <v>HPE</v>
      </c>
      <c r="P1227" t="e">
        <f>VLOOKUP(A1227,analysis_2!$AI$3:$AI$249,1,FALSE)</f>
        <v>#N/A</v>
      </c>
    </row>
    <row r="1228" spans="1:17" x14ac:dyDescent="0.25">
      <c r="A1228" t="s">
        <v>2442</v>
      </c>
      <c r="B1228">
        <v>1368308</v>
      </c>
      <c r="C1228" t="s">
        <v>2443</v>
      </c>
      <c r="D1228">
        <v>3690</v>
      </c>
      <c r="E1228">
        <v>101001</v>
      </c>
      <c r="F1228" t="s">
        <v>125</v>
      </c>
      <c r="G1228" s="4">
        <v>39618</v>
      </c>
      <c r="H1228" s="4">
        <v>43769</v>
      </c>
      <c r="K1228" t="str">
        <f t="shared" si="40"/>
        <v/>
      </c>
      <c r="L1228">
        <f>IF(ISERROR(VLOOKUP(B1228,analysis_1!$T$5:$T$857,1,FALSE)),0,1)</f>
        <v>0</v>
      </c>
      <c r="O1228" t="str">
        <f t="shared" si="39"/>
        <v>HPJ</v>
      </c>
      <c r="P1228" t="e">
        <f>VLOOKUP(A1228,analysis_2!$AI$3:$AI$249,1,FALSE)</f>
        <v>#N/A</v>
      </c>
    </row>
    <row r="1229" spans="1:17" x14ac:dyDescent="0.25">
      <c r="A1229" t="s">
        <v>2444</v>
      </c>
      <c r="B1229">
        <v>1482512</v>
      </c>
      <c r="C1229" t="s">
        <v>2445</v>
      </c>
      <c r="D1229">
        <v>6500</v>
      </c>
      <c r="E1229">
        <v>109001</v>
      </c>
      <c r="F1229" t="s">
        <v>119</v>
      </c>
      <c r="G1229" s="4">
        <v>40353</v>
      </c>
      <c r="H1229" s="4">
        <v>2958100</v>
      </c>
      <c r="K1229" t="str">
        <f t="shared" si="40"/>
        <v/>
      </c>
      <c r="L1229" s="6">
        <f>IF(ISERROR(VLOOKUP(B1229,analysis_1!$T$5:$T$857,1,FALSE)),0,1)</f>
        <v>1</v>
      </c>
      <c r="M1229">
        <f>IFERROR(VLOOKUP(B1229,analysis_1!$T$5:$U$857,2,FALSE),0)</f>
        <v>1</v>
      </c>
      <c r="O1229" t="str">
        <f t="shared" si="39"/>
        <v>HPP</v>
      </c>
      <c r="P1229" t="e">
        <f>VLOOKUP(A1229,analysis_2!$AI$3:$AI$249,1,FALSE)</f>
        <v>#N/A</v>
      </c>
      <c r="Q1229" t="e">
        <f>VLOOKUP(D1229,analysis_2!$AJ$12:$AK$37,2,FALSE)</f>
        <v>#N/A</v>
      </c>
    </row>
    <row r="1230" spans="1:17" x14ac:dyDescent="0.25">
      <c r="A1230" t="s">
        <v>2446</v>
      </c>
      <c r="B1230">
        <v>47217</v>
      </c>
      <c r="C1230" t="s">
        <v>2447</v>
      </c>
      <c r="D1230">
        <v>3570</v>
      </c>
      <c r="E1230">
        <v>101001</v>
      </c>
      <c r="F1230" t="s">
        <v>119</v>
      </c>
      <c r="G1230" s="4">
        <v>22648</v>
      </c>
      <c r="H1230" s="4">
        <v>2958100</v>
      </c>
      <c r="K1230" t="str">
        <f t="shared" si="40"/>
        <v/>
      </c>
      <c r="L1230">
        <f>IF(ISERROR(VLOOKUP(B1230,analysis_1!$T$5:$T$857,1,FALSE)),0,1)</f>
        <v>1</v>
      </c>
      <c r="O1230" t="str">
        <f t="shared" si="39"/>
        <v>HPQ</v>
      </c>
      <c r="P1230" t="e">
        <f>VLOOKUP(A1230,analysis_2!$AI$3:$AI$249,1,FALSE)</f>
        <v>#N/A</v>
      </c>
    </row>
    <row r="1231" spans="1:17" x14ac:dyDescent="0.25">
      <c r="A1231" t="s">
        <v>2448</v>
      </c>
      <c r="B1231">
        <v>1428336</v>
      </c>
      <c r="C1231" t="s">
        <v>2449</v>
      </c>
      <c r="D1231">
        <v>7389</v>
      </c>
      <c r="E1231">
        <v>101003</v>
      </c>
      <c r="F1231" t="s">
        <v>125</v>
      </c>
      <c r="G1231" s="4">
        <v>41851</v>
      </c>
      <c r="H1231" s="4">
        <v>2958100</v>
      </c>
      <c r="K1231" t="str">
        <f t="shared" si="40"/>
        <v/>
      </c>
      <c r="L1231">
        <f>IF(ISERROR(VLOOKUP(B1231,analysis_1!$T$5:$T$857,1,FALSE)),0,1)</f>
        <v>0</v>
      </c>
      <c r="O1231" t="str">
        <f t="shared" si="39"/>
        <v>HQY</v>
      </c>
      <c r="P1231" t="e">
        <f>VLOOKUP(A1231,analysis_2!$AI$3:$AI$249,1,FALSE)</f>
        <v>#N/A</v>
      </c>
    </row>
    <row r="1232" spans="1:17" x14ac:dyDescent="0.25">
      <c r="A1232" t="s">
        <v>2450</v>
      </c>
      <c r="B1232">
        <v>899749</v>
      </c>
      <c r="C1232" t="s">
        <v>2451</v>
      </c>
      <c r="D1232">
        <v>6798</v>
      </c>
      <c r="E1232">
        <v>109001</v>
      </c>
      <c r="F1232" t="s">
        <v>119</v>
      </c>
      <c r="G1232" s="4">
        <v>34116</v>
      </c>
      <c r="H1232" s="4">
        <v>2958100</v>
      </c>
      <c r="K1232" t="str">
        <f t="shared" si="40"/>
        <v/>
      </c>
      <c r="L1232">
        <f>IF(ISERROR(VLOOKUP(B1232,analysis_1!$T$5:$T$857,1,FALSE)),0,1)</f>
        <v>0</v>
      </c>
      <c r="O1232" t="str">
        <f t="shared" si="39"/>
        <v>HR</v>
      </c>
      <c r="P1232" t="str">
        <f>VLOOKUP(A1232,analysis_2!$AI$3:$AI$249,1,FALSE)</f>
        <v>HR</v>
      </c>
    </row>
    <row r="1233" spans="1:17" x14ac:dyDescent="0.25">
      <c r="A1233" t="s">
        <v>2452</v>
      </c>
      <c r="B1233">
        <v>12659</v>
      </c>
      <c r="C1233" t="s">
        <v>2453</v>
      </c>
      <c r="D1233">
        <v>7200</v>
      </c>
      <c r="E1233">
        <v>103020</v>
      </c>
      <c r="F1233" t="s">
        <v>119</v>
      </c>
      <c r="G1233" s="4">
        <v>31728</v>
      </c>
      <c r="H1233" s="4">
        <v>2958100</v>
      </c>
      <c r="K1233" t="str">
        <f t="shared" si="40"/>
        <v/>
      </c>
      <c r="L1233">
        <f>IF(ISERROR(VLOOKUP(B1233,analysis_1!$T$5:$T$857,1,FALSE)),0,1)</f>
        <v>1</v>
      </c>
      <c r="O1233" t="str">
        <f t="shared" si="39"/>
        <v>HRB</v>
      </c>
      <c r="P1233" t="e">
        <f>VLOOKUP(A1233,analysis_2!$AI$3:$AI$249,1,FALSE)</f>
        <v>#N/A</v>
      </c>
    </row>
    <row r="1234" spans="1:17" x14ac:dyDescent="0.25">
      <c r="A1234" t="s">
        <v>2454</v>
      </c>
      <c r="B1234">
        <v>47518</v>
      </c>
      <c r="C1234" t="s">
        <v>2455</v>
      </c>
      <c r="D1234">
        <v>3841</v>
      </c>
      <c r="E1234">
        <v>106003</v>
      </c>
      <c r="F1234" t="s">
        <v>119</v>
      </c>
      <c r="G1234" s="4">
        <v>31838</v>
      </c>
      <c r="H1234" s="4">
        <v>2958100</v>
      </c>
      <c r="K1234" t="str">
        <f t="shared" si="40"/>
        <v/>
      </c>
      <c r="L1234">
        <f>IF(ISERROR(VLOOKUP(B1234,analysis_1!$T$5:$T$857,1,FALSE)),0,1)</f>
        <v>1</v>
      </c>
      <c r="O1234" t="str">
        <f t="shared" si="39"/>
        <v>HRC</v>
      </c>
      <c r="P1234" t="e">
        <f>VLOOKUP(A1234,analysis_2!$AI$3:$AI$249,1,FALSE)</f>
        <v>#N/A</v>
      </c>
    </row>
    <row r="1235" spans="1:17" x14ac:dyDescent="0.25">
      <c r="A1235" t="s">
        <v>2456</v>
      </c>
      <c r="B1235">
        <v>1364479</v>
      </c>
      <c r="C1235" t="s">
        <v>2457</v>
      </c>
      <c r="D1235">
        <v>7350</v>
      </c>
      <c r="E1235">
        <v>100007</v>
      </c>
      <c r="F1235" t="s">
        <v>119</v>
      </c>
      <c r="G1235" s="4">
        <v>39037</v>
      </c>
      <c r="H1235" s="4">
        <v>2958100</v>
      </c>
      <c r="K1235" t="str">
        <f t="shared" si="40"/>
        <v/>
      </c>
      <c r="L1235">
        <f>IF(ISERROR(VLOOKUP(B1235,analysis_1!$T$5:$T$857,1,FALSE)),0,1)</f>
        <v>0</v>
      </c>
      <c r="O1235" t="str">
        <f t="shared" si="39"/>
        <v>HRI</v>
      </c>
      <c r="P1235" t="e">
        <f>VLOOKUP(A1235,analysis_2!$AI$3:$AI$249,1,FALSE)</f>
        <v>#N/A</v>
      </c>
    </row>
    <row r="1236" spans="1:17" x14ac:dyDescent="0.25">
      <c r="A1236" t="s">
        <v>2458</v>
      </c>
      <c r="B1236">
        <v>48465</v>
      </c>
      <c r="C1236" t="s">
        <v>2459</v>
      </c>
      <c r="D1236">
        <v>2011</v>
      </c>
      <c r="E1236">
        <v>102002</v>
      </c>
      <c r="F1236" t="s">
        <v>119</v>
      </c>
      <c r="G1236" s="4">
        <v>32875</v>
      </c>
      <c r="H1236" s="4">
        <v>2958100</v>
      </c>
      <c r="K1236" t="str">
        <f t="shared" si="40"/>
        <v/>
      </c>
      <c r="L1236">
        <f>IF(ISERROR(VLOOKUP(B1236,analysis_1!$T$5:$T$857,1,FALSE)),0,1)</f>
        <v>1</v>
      </c>
      <c r="O1236" t="str">
        <f t="shared" si="39"/>
        <v>HRL</v>
      </c>
      <c r="P1236" t="e">
        <f>VLOOKUP(A1236,analysis_2!$AI$3:$AI$249,1,FALSE)</f>
        <v>#N/A</v>
      </c>
    </row>
    <row r="1237" spans="1:17" x14ac:dyDescent="0.25">
      <c r="A1237" t="s">
        <v>63</v>
      </c>
      <c r="B1237">
        <v>202058</v>
      </c>
      <c r="C1237" t="s">
        <v>163</v>
      </c>
      <c r="D1237">
        <v>9999</v>
      </c>
      <c r="E1237">
        <v>101005</v>
      </c>
      <c r="F1237" t="s">
        <v>163</v>
      </c>
      <c r="G1237" s="4">
        <v>1</v>
      </c>
      <c r="H1237" s="4">
        <v>1</v>
      </c>
      <c r="J1237">
        <v>9000064</v>
      </c>
      <c r="K1237">
        <f t="shared" si="40"/>
        <v>202058</v>
      </c>
      <c r="L1237" s="6">
        <f>IF(ISERROR(VLOOKUP(B1237,analysis_1!$T$5:$T$857,1,FALSE)),0,1)</f>
        <v>1</v>
      </c>
      <c r="M1237">
        <f>IFERROR(VLOOKUP(B1237,analysis_1!$T$5:$U$857,2,FALSE),0)</f>
        <v>10</v>
      </c>
      <c r="O1237" t="str">
        <f t="shared" si="39"/>
        <v>HRS</v>
      </c>
      <c r="P1237" t="e">
        <f>VLOOKUP(A1237,analysis_2!$AI$3:$AI$249,1,FALSE)</f>
        <v>#N/A</v>
      </c>
    </row>
    <row r="1238" spans="1:17" x14ac:dyDescent="0.25">
      <c r="A1238" t="s">
        <v>2460</v>
      </c>
      <c r="B1238">
        <v>1598665</v>
      </c>
      <c r="C1238" t="s">
        <v>2461</v>
      </c>
      <c r="D1238">
        <v>6331</v>
      </c>
      <c r="E1238">
        <v>104006</v>
      </c>
      <c r="F1238" t="s">
        <v>119</v>
      </c>
      <c r="G1238" s="4">
        <v>41782</v>
      </c>
      <c r="H1238" s="4">
        <v>2958100</v>
      </c>
      <c r="K1238" t="str">
        <f t="shared" si="40"/>
        <v/>
      </c>
      <c r="L1238">
        <f>IF(ISERROR(VLOOKUP(B1238,analysis_1!$T$5:$T$857,1,FALSE)),0,1)</f>
        <v>0</v>
      </c>
      <c r="O1238" t="str">
        <f t="shared" si="39"/>
        <v>HRTG</v>
      </c>
      <c r="P1238" t="e">
        <f>VLOOKUP(A1238,analysis_2!$AI$3:$AI$249,1,FALSE)</f>
        <v>#N/A</v>
      </c>
    </row>
    <row r="1239" spans="1:17" x14ac:dyDescent="0.25">
      <c r="A1239" t="s">
        <v>2462</v>
      </c>
      <c r="B1239">
        <v>818033</v>
      </c>
      <c r="C1239" t="s">
        <v>2463</v>
      </c>
      <c r="D1239">
        <v>2834</v>
      </c>
      <c r="E1239">
        <v>106005</v>
      </c>
      <c r="F1239" t="s">
        <v>125</v>
      </c>
      <c r="G1239" s="4">
        <v>32016</v>
      </c>
      <c r="H1239" s="4">
        <v>2958100</v>
      </c>
      <c r="K1239" t="str">
        <f t="shared" si="40"/>
        <v/>
      </c>
      <c r="L1239">
        <f>IF(ISERROR(VLOOKUP(B1239,analysis_1!$T$5:$T$857,1,FALSE)),0,1)</f>
        <v>0</v>
      </c>
      <c r="O1239" t="str">
        <f t="shared" si="39"/>
        <v>HRTX</v>
      </c>
      <c r="P1239" t="e">
        <f>VLOOKUP(A1239,analysis_2!$AI$3:$AI$249,1,FALSE)</f>
        <v>#N/A</v>
      </c>
      <c r="Q1239" t="e">
        <f>VLOOKUP(D1239,analysis_2!$AJ$12:$AK$37,2,FALSE)</f>
        <v>#N/A</v>
      </c>
    </row>
    <row r="1240" spans="1:17" x14ac:dyDescent="0.25">
      <c r="A1240" t="s">
        <v>2464</v>
      </c>
      <c r="B1240">
        <v>45876</v>
      </c>
      <c r="C1240" t="s">
        <v>2465</v>
      </c>
      <c r="D1240">
        <v>3440</v>
      </c>
      <c r="E1240">
        <v>100001</v>
      </c>
      <c r="F1240" t="s">
        <v>119</v>
      </c>
      <c r="G1240" s="4">
        <v>32086</v>
      </c>
      <c r="H1240" s="4">
        <v>2958100</v>
      </c>
      <c r="K1240" t="str">
        <f t="shared" si="40"/>
        <v/>
      </c>
      <c r="L1240">
        <f>IF(ISERROR(VLOOKUP(B1240,analysis_1!$T$5:$T$857,1,FALSE)),0,1)</f>
        <v>0</v>
      </c>
      <c r="O1240" t="str">
        <f t="shared" si="39"/>
        <v>HSC</v>
      </c>
      <c r="P1240" t="e">
        <f>VLOOKUP(A1240,analysis_2!$AI$3:$AI$249,1,FALSE)</f>
        <v>#N/A</v>
      </c>
      <c r="Q1240" t="e">
        <f>VLOOKUP(D1240,analysis_2!$AJ$12:$AK$37,2,FALSE)</f>
        <v>#N/A</v>
      </c>
    </row>
    <row r="1241" spans="1:17" x14ac:dyDescent="0.25">
      <c r="A1241" t="s">
        <v>2466</v>
      </c>
      <c r="B1241">
        <v>1000228</v>
      </c>
      <c r="C1241" t="s">
        <v>2467</v>
      </c>
      <c r="D1241">
        <v>5047</v>
      </c>
      <c r="E1241">
        <v>106014</v>
      </c>
      <c r="F1241" t="s">
        <v>125</v>
      </c>
      <c r="G1241" s="4">
        <v>35006</v>
      </c>
      <c r="H1241" s="4">
        <v>2958100</v>
      </c>
      <c r="K1241" t="str">
        <f t="shared" si="40"/>
        <v/>
      </c>
      <c r="L1241">
        <f>IF(ISERROR(VLOOKUP(B1241,analysis_1!$T$5:$T$857,1,FALSE)),0,1)</f>
        <v>1</v>
      </c>
      <c r="O1241" t="str">
        <f t="shared" si="39"/>
        <v>HSIC</v>
      </c>
      <c r="P1241" t="e">
        <f>VLOOKUP(A1241,analysis_2!$AI$3:$AI$249,1,FALSE)</f>
        <v>#N/A</v>
      </c>
    </row>
    <row r="1242" spans="1:17" x14ac:dyDescent="0.25">
      <c r="A1242" t="s">
        <v>2468</v>
      </c>
      <c r="B1242">
        <v>1066605</v>
      </c>
      <c r="C1242" t="s">
        <v>2469</v>
      </c>
      <c r="D1242">
        <v>7361</v>
      </c>
      <c r="E1242">
        <v>100011</v>
      </c>
      <c r="F1242" t="s">
        <v>125</v>
      </c>
      <c r="G1242" s="4">
        <v>36277</v>
      </c>
      <c r="H1242" s="4">
        <v>2958100</v>
      </c>
      <c r="K1242" t="str">
        <f t="shared" si="40"/>
        <v/>
      </c>
      <c r="L1242">
        <f>IF(ISERROR(VLOOKUP(B1242,analysis_1!$T$5:$T$857,1,FALSE)),0,1)</f>
        <v>0</v>
      </c>
      <c r="O1242" t="str">
        <f t="shared" si="39"/>
        <v>HSII</v>
      </c>
      <c r="P1242" t="e">
        <f>VLOOKUP(A1242,analysis_2!$AI$3:$AI$249,1,FALSE)</f>
        <v>#N/A</v>
      </c>
    </row>
    <row r="1243" spans="1:17" x14ac:dyDescent="0.25">
      <c r="A1243" t="s">
        <v>2470</v>
      </c>
      <c r="B1243">
        <v>1434729</v>
      </c>
      <c r="C1243" t="s">
        <v>2471</v>
      </c>
      <c r="D1243">
        <v>5940</v>
      </c>
      <c r="E1243">
        <v>103002</v>
      </c>
      <c r="F1243" t="s">
        <v>125</v>
      </c>
      <c r="G1243" s="4">
        <v>39672</v>
      </c>
      <c r="H1243" s="4">
        <v>43102</v>
      </c>
      <c r="K1243" t="str">
        <f t="shared" si="40"/>
        <v/>
      </c>
      <c r="L1243">
        <f>IF(ISERROR(VLOOKUP(B1243,analysis_1!$T$5:$T$857,1,FALSE)),0,1)</f>
        <v>0</v>
      </c>
      <c r="O1243" t="str">
        <f t="shared" si="39"/>
        <v>HSNI</v>
      </c>
      <c r="P1243" t="e">
        <f>VLOOKUP(A1243,analysis_2!$AI$3:$AI$249,1,FALSE)</f>
        <v>#N/A</v>
      </c>
      <c r="Q1243" t="e">
        <f>VLOOKUP(D1243,analysis_2!$AJ$12:$AK$37,2,FALSE)</f>
        <v>#N/A</v>
      </c>
    </row>
    <row r="1244" spans="1:17" x14ac:dyDescent="0.25">
      <c r="A1244" t="s">
        <v>2472</v>
      </c>
      <c r="B1244">
        <v>1070750</v>
      </c>
      <c r="C1244" t="s">
        <v>2473</v>
      </c>
      <c r="D1244">
        <v>6798</v>
      </c>
      <c r="E1244">
        <v>109001</v>
      </c>
      <c r="F1244" t="s">
        <v>119</v>
      </c>
      <c r="G1244" s="4">
        <v>30412</v>
      </c>
      <c r="H1244" s="4">
        <v>2958100</v>
      </c>
      <c r="K1244" t="str">
        <f t="shared" si="40"/>
        <v/>
      </c>
      <c r="L1244">
        <f>IF(ISERROR(VLOOKUP(B1244,analysis_1!$T$5:$T$857,1,FALSE)),0,1)</f>
        <v>1</v>
      </c>
      <c r="O1244" t="str">
        <f t="shared" si="39"/>
        <v>HST</v>
      </c>
      <c r="P1244" t="e">
        <f>VLOOKUP(A1244,analysis_2!$AI$3:$AI$249,1,FALSE)</f>
        <v>#N/A</v>
      </c>
    </row>
    <row r="1245" spans="1:17" x14ac:dyDescent="0.25">
      <c r="A1245" t="s">
        <v>2474</v>
      </c>
      <c r="B1245">
        <v>1095565</v>
      </c>
      <c r="C1245" t="s">
        <v>2475</v>
      </c>
      <c r="D1245">
        <v>7370</v>
      </c>
      <c r="E1245">
        <v>101003</v>
      </c>
      <c r="F1245" t="s">
        <v>125</v>
      </c>
      <c r="G1245" s="4">
        <v>36627</v>
      </c>
      <c r="H1245" s="4">
        <v>2958100</v>
      </c>
      <c r="K1245" t="str">
        <f t="shared" si="40"/>
        <v/>
      </c>
      <c r="L1245">
        <f>IF(ISERROR(VLOOKUP(B1245,analysis_1!$T$5:$T$857,1,FALSE)),0,1)</f>
        <v>0</v>
      </c>
      <c r="O1245" t="str">
        <f t="shared" si="39"/>
        <v>HSTM</v>
      </c>
      <c r="P1245" t="e">
        <f>VLOOKUP(A1245,analysis_2!$AI$3:$AI$249,1,FALSE)</f>
        <v>#N/A</v>
      </c>
    </row>
    <row r="1246" spans="1:17" x14ac:dyDescent="0.25">
      <c r="A1246" t="s">
        <v>2476</v>
      </c>
      <c r="B1246">
        <v>47111</v>
      </c>
      <c r="C1246" t="s">
        <v>2477</v>
      </c>
      <c r="D1246">
        <v>2060</v>
      </c>
      <c r="E1246">
        <v>102002</v>
      </c>
      <c r="F1246" t="s">
        <v>119</v>
      </c>
      <c r="G1246" s="4">
        <v>31229</v>
      </c>
      <c r="H1246" s="4">
        <v>2958100</v>
      </c>
      <c r="K1246" t="str">
        <f t="shared" si="40"/>
        <v/>
      </c>
      <c r="L1246">
        <f>IF(ISERROR(VLOOKUP(B1246,analysis_1!$T$5:$T$857,1,FALSE)),0,1)</f>
        <v>1</v>
      </c>
      <c r="O1246" t="str">
        <f t="shared" si="39"/>
        <v>HSY</v>
      </c>
      <c r="P1246" t="e">
        <f>VLOOKUP(A1246,analysis_2!$AI$3:$AI$249,1,FALSE)</f>
        <v>#N/A</v>
      </c>
    </row>
    <row r="1247" spans="1:17" x14ac:dyDescent="0.25">
      <c r="A1247" t="s">
        <v>2478</v>
      </c>
      <c r="B1247">
        <v>1063344</v>
      </c>
      <c r="C1247" t="s">
        <v>2479</v>
      </c>
      <c r="D1247">
        <v>6798</v>
      </c>
      <c r="E1247">
        <v>109001</v>
      </c>
      <c r="F1247" t="s">
        <v>119</v>
      </c>
      <c r="G1247" s="4">
        <v>36181</v>
      </c>
      <c r="H1247" s="4">
        <v>2958100</v>
      </c>
      <c r="K1247" t="str">
        <f t="shared" si="40"/>
        <v/>
      </c>
      <c r="L1247">
        <f>IF(ISERROR(VLOOKUP(B1247,analysis_1!$T$5:$T$857,1,FALSE)),0,1)</f>
        <v>0</v>
      </c>
      <c r="O1247" t="str">
        <f t="shared" si="39"/>
        <v>HT</v>
      </c>
      <c r="P1247" t="e">
        <f>VLOOKUP(A1247,analysis_2!$AI$3:$AI$249,1,FALSE)</f>
        <v>#N/A</v>
      </c>
    </row>
    <row r="1248" spans="1:17" x14ac:dyDescent="0.25">
      <c r="A1248" t="s">
        <v>2480</v>
      </c>
      <c r="B1248">
        <v>1360604</v>
      </c>
      <c r="C1248" t="s">
        <v>2481</v>
      </c>
      <c r="D1248">
        <v>6798</v>
      </c>
      <c r="E1248">
        <v>109001</v>
      </c>
      <c r="F1248" t="s">
        <v>119</v>
      </c>
      <c r="G1248" s="4">
        <v>41066</v>
      </c>
      <c r="H1248" s="4">
        <v>2958100</v>
      </c>
      <c r="K1248" t="str">
        <f t="shared" si="40"/>
        <v/>
      </c>
      <c r="L1248">
        <f>IF(ISERROR(VLOOKUP(B1248,analysis_1!$T$5:$T$857,1,FALSE)),0,1)</f>
        <v>0</v>
      </c>
      <c r="O1248" t="str">
        <f t="shared" si="39"/>
        <v>HTA</v>
      </c>
      <c r="P1248" t="str">
        <f>VLOOKUP(A1248,analysis_2!$AI$3:$AI$249,1,FALSE)</f>
        <v>HTA</v>
      </c>
    </row>
    <row r="1249" spans="1:17" x14ac:dyDescent="0.25">
      <c r="A1249" t="s">
        <v>2482</v>
      </c>
      <c r="B1249">
        <v>1169987</v>
      </c>
      <c r="C1249" t="s">
        <v>2483</v>
      </c>
      <c r="D1249">
        <v>3826</v>
      </c>
      <c r="E1249">
        <v>106001</v>
      </c>
      <c r="F1249" t="s">
        <v>125</v>
      </c>
      <c r="G1249" s="4">
        <v>42130</v>
      </c>
      <c r="H1249" s="4">
        <v>2958100</v>
      </c>
      <c r="K1249" t="str">
        <f t="shared" si="40"/>
        <v/>
      </c>
      <c r="L1249">
        <f>IF(ISERROR(VLOOKUP(B1249,analysis_1!$T$5:$T$857,1,FALSE)),0,1)</f>
        <v>0</v>
      </c>
      <c r="O1249" t="str">
        <f t="shared" si="39"/>
        <v>HTGM</v>
      </c>
      <c r="P1249" t="e">
        <f>VLOOKUP(A1249,analysis_2!$AI$3:$AI$249,1,FALSE)</f>
        <v>#N/A</v>
      </c>
    </row>
    <row r="1250" spans="1:17" x14ac:dyDescent="0.25">
      <c r="A1250" t="s">
        <v>2484</v>
      </c>
      <c r="B1250">
        <v>1265131</v>
      </c>
      <c r="C1250" t="s">
        <v>2485</v>
      </c>
      <c r="D1250">
        <v>6022</v>
      </c>
      <c r="E1250">
        <v>104002</v>
      </c>
      <c r="F1250" t="s">
        <v>119</v>
      </c>
      <c r="G1250" s="4">
        <v>38036</v>
      </c>
      <c r="H1250" s="4">
        <v>2958100</v>
      </c>
      <c r="K1250" t="str">
        <f t="shared" si="40"/>
        <v/>
      </c>
      <c r="L1250">
        <f>IF(ISERROR(VLOOKUP(B1250,analysis_1!$T$5:$T$857,1,FALSE)),0,1)</f>
        <v>0</v>
      </c>
      <c r="O1250" t="str">
        <f t="shared" si="39"/>
        <v>HTH</v>
      </c>
      <c r="P1250" t="e">
        <f>VLOOKUP(A1250,analysis_2!$AI$3:$AI$249,1,FALSE)</f>
        <v>#N/A</v>
      </c>
    </row>
    <row r="1251" spans="1:17" x14ac:dyDescent="0.25">
      <c r="A1251" t="s">
        <v>2486</v>
      </c>
      <c r="B1251">
        <v>799233</v>
      </c>
      <c r="C1251" t="s">
        <v>2487</v>
      </c>
      <c r="D1251">
        <v>4213</v>
      </c>
      <c r="E1251">
        <v>100010</v>
      </c>
      <c r="F1251" t="s">
        <v>125</v>
      </c>
      <c r="G1251" s="4">
        <v>32958</v>
      </c>
      <c r="H1251" s="4">
        <v>2958100</v>
      </c>
      <c r="K1251" t="str">
        <f t="shared" si="40"/>
        <v/>
      </c>
      <c r="L1251">
        <f>IF(ISERROR(VLOOKUP(B1251,analysis_1!$T$5:$T$857,1,FALSE)),0,1)</f>
        <v>0</v>
      </c>
      <c r="O1251" t="str">
        <f t="shared" si="39"/>
        <v>HTLD</v>
      </c>
      <c r="P1251" t="e">
        <f>VLOOKUP(A1251,analysis_2!$AI$3:$AI$249,1,FALSE)</f>
        <v>#N/A</v>
      </c>
      <c r="Q1251">
        <f>VLOOKUP(D1251,analysis_2!$AJ$12:$AK$37,2,FALSE)</f>
        <v>100010</v>
      </c>
    </row>
    <row r="1252" spans="1:17" x14ac:dyDescent="0.25">
      <c r="A1252" t="s">
        <v>2488</v>
      </c>
      <c r="B1252">
        <v>920112</v>
      </c>
      <c r="C1252" t="s">
        <v>2489</v>
      </c>
      <c r="D1252">
        <v>6022</v>
      </c>
      <c r="E1252">
        <v>104002</v>
      </c>
      <c r="F1252" t="s">
        <v>125</v>
      </c>
      <c r="G1252" s="4">
        <v>36164</v>
      </c>
      <c r="H1252" s="4">
        <v>2958100</v>
      </c>
      <c r="K1252" t="str">
        <f t="shared" si="40"/>
        <v/>
      </c>
      <c r="L1252">
        <f>IF(ISERROR(VLOOKUP(B1252,analysis_1!$T$5:$T$857,1,FALSE)),0,1)</f>
        <v>0</v>
      </c>
      <c r="O1252" t="str">
        <f t="shared" si="39"/>
        <v>HTLF</v>
      </c>
      <c r="P1252" t="e">
        <f>VLOOKUP(A1252,analysis_2!$AI$3:$AI$249,1,FALSE)</f>
        <v>#N/A</v>
      </c>
      <c r="Q1252">
        <f>VLOOKUP(D1252,analysis_2!$AJ$12:$AK$37,2,FALSE)</f>
        <v>104002</v>
      </c>
    </row>
    <row r="1253" spans="1:17" x14ac:dyDescent="0.25">
      <c r="A1253" t="s">
        <v>2490</v>
      </c>
      <c r="B1253">
        <v>1657853</v>
      </c>
      <c r="C1253" t="s">
        <v>2457</v>
      </c>
      <c r="D1253">
        <v>7510</v>
      </c>
      <c r="E1253">
        <v>103015</v>
      </c>
      <c r="F1253" t="s">
        <v>119</v>
      </c>
      <c r="G1253" s="4">
        <v>39037</v>
      </c>
      <c r="H1253" s="4">
        <v>2958100</v>
      </c>
      <c r="K1253" t="str">
        <f t="shared" si="40"/>
        <v/>
      </c>
      <c r="L1253" s="6">
        <f>IF(ISERROR(VLOOKUP(B1253,analysis_1!$T$5:$T$857,1,FALSE)),0,1)</f>
        <v>1</v>
      </c>
      <c r="M1253">
        <f>IFERROR(VLOOKUP(B1253,analysis_1!$T$5:$U$857,2,FALSE),0)</f>
        <v>6</v>
      </c>
      <c r="O1253" t="str">
        <f t="shared" si="39"/>
        <v>HTZ</v>
      </c>
      <c r="P1253" t="e">
        <f>VLOOKUP(A1253,analysis_2!$AI$3:$AI$249,1,FALSE)</f>
        <v>#N/A</v>
      </c>
      <c r="Q1253" t="e">
        <f>VLOOKUP(D1253,analysis_2!$AJ$12:$AK$37,2,FALSE)</f>
        <v>#N/A</v>
      </c>
    </row>
    <row r="1254" spans="1:17" x14ac:dyDescent="0.25">
      <c r="A1254" t="s">
        <v>2491</v>
      </c>
      <c r="B1254">
        <v>48898</v>
      </c>
      <c r="C1254" t="s">
        <v>2492</v>
      </c>
      <c r="D1254">
        <v>3670</v>
      </c>
      <c r="E1254">
        <v>100001</v>
      </c>
      <c r="F1254" t="s">
        <v>119</v>
      </c>
      <c r="G1254" s="4">
        <v>42362</v>
      </c>
      <c r="H1254" s="4">
        <v>2958100</v>
      </c>
      <c r="K1254" t="str">
        <f t="shared" si="40"/>
        <v/>
      </c>
      <c r="L1254">
        <f>IF(ISERROR(VLOOKUP(B1254,analysis_1!$T$5:$T$857,1,FALSE)),0,1)</f>
        <v>1</v>
      </c>
      <c r="O1254" t="str">
        <f t="shared" si="39"/>
        <v>HUBB</v>
      </c>
      <c r="P1254" t="e">
        <f>VLOOKUP(A1254,analysis_2!$AI$3:$AI$249,1,FALSE)</f>
        <v>#N/A</v>
      </c>
    </row>
    <row r="1255" spans="1:17" x14ac:dyDescent="0.25">
      <c r="A1255" t="s">
        <v>2493</v>
      </c>
      <c r="B1255">
        <v>940942</v>
      </c>
      <c r="C1255" t="s">
        <v>2494</v>
      </c>
      <c r="D1255">
        <v>4731</v>
      </c>
      <c r="E1255">
        <v>100010</v>
      </c>
      <c r="F1255" t="s">
        <v>125</v>
      </c>
      <c r="G1255" s="4">
        <v>35137</v>
      </c>
      <c r="H1255" s="4">
        <v>2958100</v>
      </c>
      <c r="K1255" t="str">
        <f t="shared" si="40"/>
        <v/>
      </c>
      <c r="L1255">
        <f>IF(ISERROR(VLOOKUP(B1255,analysis_1!$T$5:$T$857,1,FALSE)),0,1)</f>
        <v>0</v>
      </c>
      <c r="O1255" t="str">
        <f t="shared" si="39"/>
        <v>HUBG</v>
      </c>
      <c r="P1255" t="e">
        <f>VLOOKUP(A1255,analysis_2!$AI$3:$AI$249,1,FALSE)</f>
        <v>#N/A</v>
      </c>
      <c r="Q1255" t="e">
        <f>VLOOKUP(D1255,analysis_2!$AJ$12:$AK$37,2,FALSE)</f>
        <v>#N/A</v>
      </c>
    </row>
    <row r="1256" spans="1:17" x14ac:dyDescent="0.25">
      <c r="A1256" t="s">
        <v>2495</v>
      </c>
      <c r="B1256">
        <v>1404655</v>
      </c>
      <c r="C1256" t="s">
        <v>2496</v>
      </c>
      <c r="D1256">
        <v>7372</v>
      </c>
      <c r="E1256">
        <v>101003</v>
      </c>
      <c r="F1256" t="s">
        <v>119</v>
      </c>
      <c r="G1256" s="4">
        <v>41921</v>
      </c>
      <c r="H1256" s="4">
        <v>2958100</v>
      </c>
      <c r="K1256" t="str">
        <f t="shared" si="40"/>
        <v/>
      </c>
      <c r="L1256">
        <f>IF(ISERROR(VLOOKUP(B1256,analysis_1!$T$5:$T$857,1,FALSE)),0,1)</f>
        <v>0</v>
      </c>
      <c r="O1256" t="str">
        <f t="shared" si="39"/>
        <v>HUBS</v>
      </c>
      <c r="P1256" t="e">
        <f>VLOOKUP(A1256,analysis_2!$AI$3:$AI$249,1,FALSE)</f>
        <v>#N/A</v>
      </c>
    </row>
    <row r="1257" spans="1:17" x14ac:dyDescent="0.25">
      <c r="A1257" t="s">
        <v>2497</v>
      </c>
      <c r="B1257">
        <v>49071</v>
      </c>
      <c r="C1257" t="s">
        <v>2498</v>
      </c>
      <c r="D1257">
        <v>6324</v>
      </c>
      <c r="E1257">
        <v>106006</v>
      </c>
      <c r="F1257" t="s">
        <v>119</v>
      </c>
      <c r="G1257" s="4">
        <v>29951</v>
      </c>
      <c r="H1257" s="4">
        <v>2958100</v>
      </c>
      <c r="K1257" t="str">
        <f t="shared" si="40"/>
        <v/>
      </c>
      <c r="L1257">
        <f>IF(ISERROR(VLOOKUP(B1257,analysis_1!$T$5:$T$857,1,FALSE)),0,1)</f>
        <v>1</v>
      </c>
      <c r="O1257" t="str">
        <f t="shared" si="39"/>
        <v>HUM</v>
      </c>
      <c r="P1257" t="e">
        <f>VLOOKUP(A1257,analysis_2!$AI$3:$AI$249,1,FALSE)</f>
        <v>#N/A</v>
      </c>
    </row>
    <row r="1258" spans="1:17" x14ac:dyDescent="0.25">
      <c r="A1258" t="s">
        <v>2499</v>
      </c>
      <c r="B1258">
        <v>1307954</v>
      </c>
      <c r="C1258" t="s">
        <v>2500</v>
      </c>
      <c r="D1258">
        <v>2800</v>
      </c>
      <c r="E1258">
        <v>110001</v>
      </c>
      <c r="F1258" t="s">
        <v>119</v>
      </c>
      <c r="G1258" s="4">
        <v>38397</v>
      </c>
      <c r="H1258" s="4">
        <v>2958100</v>
      </c>
      <c r="K1258" t="str">
        <f t="shared" si="40"/>
        <v/>
      </c>
      <c r="L1258">
        <f>IF(ISERROR(VLOOKUP(B1258,analysis_1!$T$5:$T$857,1,FALSE)),0,1)</f>
        <v>1</v>
      </c>
      <c r="O1258" t="str">
        <f t="shared" si="39"/>
        <v>HUN</v>
      </c>
      <c r="P1258" t="e">
        <f>VLOOKUP(A1258,analysis_2!$AI$3:$AI$249,1,FALSE)</f>
        <v>#N/A</v>
      </c>
    </row>
    <row r="1259" spans="1:17" x14ac:dyDescent="0.25">
      <c r="A1259" t="s">
        <v>2501</v>
      </c>
      <c r="B1259">
        <v>315374</v>
      </c>
      <c r="C1259" t="s">
        <v>2502</v>
      </c>
      <c r="D1259">
        <v>3823</v>
      </c>
      <c r="E1259">
        <v>101001</v>
      </c>
      <c r="F1259" t="s">
        <v>125</v>
      </c>
      <c r="G1259" s="4">
        <v>32756</v>
      </c>
      <c r="H1259" s="4">
        <v>2958100</v>
      </c>
      <c r="K1259" t="str">
        <f t="shared" si="40"/>
        <v/>
      </c>
      <c r="L1259">
        <f>IF(ISERROR(VLOOKUP(B1259,analysis_1!$T$5:$T$857,1,FALSE)),0,1)</f>
        <v>0</v>
      </c>
      <c r="O1259" t="str">
        <f t="shared" si="39"/>
        <v>HURC</v>
      </c>
      <c r="P1259" t="e">
        <f>VLOOKUP(A1259,analysis_2!$AI$3:$AI$249,1,FALSE)</f>
        <v>#N/A</v>
      </c>
    </row>
    <row r="1260" spans="1:17" x14ac:dyDescent="0.25">
      <c r="A1260" t="s">
        <v>2503</v>
      </c>
      <c r="B1260">
        <v>1289848</v>
      </c>
      <c r="C1260" t="s">
        <v>2504</v>
      </c>
      <c r="D1260">
        <v>8742</v>
      </c>
      <c r="E1260">
        <v>100002</v>
      </c>
      <c r="F1260" t="s">
        <v>125</v>
      </c>
      <c r="G1260" s="4">
        <v>38273</v>
      </c>
      <c r="H1260" s="4">
        <v>2958100</v>
      </c>
      <c r="K1260" t="str">
        <f t="shared" si="40"/>
        <v/>
      </c>
      <c r="L1260">
        <f>IF(ISERROR(VLOOKUP(B1260,analysis_1!$T$5:$T$857,1,FALSE)),0,1)</f>
        <v>0</v>
      </c>
      <c r="O1260" t="str">
        <f t="shared" si="39"/>
        <v>HURN</v>
      </c>
      <c r="P1260" t="e">
        <f>VLOOKUP(A1260,analysis_2!$AI$3:$AI$249,1,FALSE)</f>
        <v>#N/A</v>
      </c>
    </row>
    <row r="1261" spans="1:17" x14ac:dyDescent="0.25">
      <c r="A1261" t="s">
        <v>2505</v>
      </c>
      <c r="B1261">
        <v>1003344</v>
      </c>
      <c r="C1261" t="s">
        <v>2506</v>
      </c>
      <c r="D1261">
        <v>3272</v>
      </c>
      <c r="E1261">
        <v>999999</v>
      </c>
      <c r="F1261" t="s">
        <v>119</v>
      </c>
      <c r="G1261" s="4">
        <v>34865</v>
      </c>
      <c r="H1261" s="4">
        <v>42930</v>
      </c>
      <c r="K1261" t="str">
        <f t="shared" si="40"/>
        <v/>
      </c>
      <c r="L1261">
        <f>IF(ISERROR(VLOOKUP(B1261,analysis_1!$T$5:$T$857,1,FALSE)),0,1)</f>
        <v>0</v>
      </c>
      <c r="O1261" t="str">
        <f t="shared" si="39"/>
        <v>HW</v>
      </c>
      <c r="P1261" t="e">
        <f>VLOOKUP(A1261,analysis_2!$AI$3:$AI$249,1,FALSE)</f>
        <v>#N/A</v>
      </c>
      <c r="Q1261" t="e">
        <f>VLOOKUP(D1261,analysis_2!$AJ$12:$AK$37,2,FALSE)</f>
        <v>#N/A</v>
      </c>
    </row>
    <row r="1262" spans="1:17" x14ac:dyDescent="0.25">
      <c r="A1262" t="s">
        <v>2507</v>
      </c>
      <c r="B1262">
        <v>750577</v>
      </c>
      <c r="C1262" t="s">
        <v>2508</v>
      </c>
      <c r="D1262">
        <v>6022</v>
      </c>
      <c r="E1262">
        <v>104002</v>
      </c>
      <c r="F1262" t="s">
        <v>125</v>
      </c>
      <c r="G1262" s="4">
        <v>36893</v>
      </c>
      <c r="H1262" s="4">
        <v>2958100</v>
      </c>
      <c r="K1262" t="str">
        <f t="shared" si="40"/>
        <v/>
      </c>
      <c r="L1262">
        <f>IF(ISERROR(VLOOKUP(B1262,analysis_1!$T$5:$T$857,1,FALSE)),0,1)</f>
        <v>1</v>
      </c>
      <c r="O1262" t="str">
        <f t="shared" si="39"/>
        <v>HWC</v>
      </c>
      <c r="P1262" t="e">
        <f>VLOOKUP(A1262,analysis_2!$AI$3:$AI$249,1,FALSE)</f>
        <v>#N/A</v>
      </c>
    </row>
    <row r="1263" spans="1:17" x14ac:dyDescent="0.25">
      <c r="A1263" t="s">
        <v>2509</v>
      </c>
      <c r="B1263">
        <v>717605</v>
      </c>
      <c r="C1263" t="s">
        <v>2510</v>
      </c>
      <c r="D1263">
        <v>2821</v>
      </c>
      <c r="E1263">
        <v>100008</v>
      </c>
      <c r="F1263" t="s">
        <v>119</v>
      </c>
      <c r="G1263" s="4">
        <v>32086</v>
      </c>
      <c r="H1263" s="4">
        <v>2958100</v>
      </c>
      <c r="K1263" t="str">
        <f t="shared" si="40"/>
        <v/>
      </c>
      <c r="L1263">
        <f>IF(ISERROR(VLOOKUP(B1263,analysis_1!$T$5:$T$857,1,FALSE)),0,1)</f>
        <v>1</v>
      </c>
      <c r="O1263" t="str">
        <f t="shared" si="39"/>
        <v>HXL</v>
      </c>
      <c r="P1263" t="e">
        <f>VLOOKUP(A1263,analysis_2!$AI$3:$AI$249,1,FALSE)</f>
        <v>#N/A</v>
      </c>
    </row>
    <row r="1264" spans="1:17" x14ac:dyDescent="0.25">
      <c r="A1264" t="s">
        <v>2511</v>
      </c>
      <c r="B1264">
        <v>1173514</v>
      </c>
      <c r="C1264" t="s">
        <v>2512</v>
      </c>
      <c r="D1264">
        <v>3537</v>
      </c>
      <c r="E1264">
        <v>999999</v>
      </c>
      <c r="F1264" t="s">
        <v>119</v>
      </c>
      <c r="G1264" s="4">
        <v>41183</v>
      </c>
      <c r="H1264" s="4">
        <v>2958100</v>
      </c>
      <c r="K1264" t="str">
        <f t="shared" si="40"/>
        <v/>
      </c>
      <c r="L1264">
        <f>IF(ISERROR(VLOOKUP(B1264,analysis_1!$T$5:$T$857,1,FALSE)),0,1)</f>
        <v>0</v>
      </c>
      <c r="O1264" t="str">
        <f t="shared" si="39"/>
        <v>HY</v>
      </c>
      <c r="P1264" t="e">
        <f>VLOOKUP(A1264,analysis_2!$AI$3:$AI$249,1,FALSE)</f>
        <v>#N/A</v>
      </c>
      <c r="Q1264" t="e">
        <f>VLOOKUP(D1264,analysis_2!$AJ$12:$AK$37,2,FALSE)</f>
        <v>#N/A</v>
      </c>
    </row>
    <row r="1265" spans="1:17" x14ac:dyDescent="0.25">
      <c r="A1265" t="s">
        <v>64</v>
      </c>
      <c r="B1265">
        <v>1606498</v>
      </c>
      <c r="C1265" t="s">
        <v>2513</v>
      </c>
      <c r="D1265">
        <v>9999</v>
      </c>
      <c r="E1265">
        <v>106003</v>
      </c>
      <c r="F1265" t="s">
        <v>119</v>
      </c>
      <c r="G1265" s="4">
        <v>41933</v>
      </c>
      <c r="H1265" s="4">
        <v>43280</v>
      </c>
      <c r="J1265">
        <v>9000065</v>
      </c>
      <c r="K1265">
        <f t="shared" si="40"/>
        <v>1606498</v>
      </c>
      <c r="L1265">
        <f>IF(ISERROR(VLOOKUP(B1265,analysis_1!$T$5:$T$857,1,FALSE)),0,1)</f>
        <v>0</v>
      </c>
      <c r="O1265" t="str">
        <f t="shared" si="39"/>
        <v>HYH</v>
      </c>
      <c r="P1265" t="e">
        <f>VLOOKUP(A1265,analysis_2!$AI$3:$AI$249,1,FALSE)</f>
        <v>#N/A</v>
      </c>
    </row>
    <row r="1266" spans="1:17" x14ac:dyDescent="0.25">
      <c r="A1266" t="s">
        <v>2514</v>
      </c>
      <c r="B1266">
        <v>1492426</v>
      </c>
      <c r="C1266" t="s">
        <v>2515</v>
      </c>
      <c r="D1266">
        <v>2834</v>
      </c>
      <c r="E1266">
        <v>106005</v>
      </c>
      <c r="F1266" t="s">
        <v>125</v>
      </c>
      <c r="G1266" s="4">
        <v>40752</v>
      </c>
      <c r="H1266" s="4">
        <v>2958100</v>
      </c>
      <c r="K1266" t="str">
        <f t="shared" si="40"/>
        <v/>
      </c>
      <c r="L1266">
        <f>IF(ISERROR(VLOOKUP(B1266,analysis_1!$T$5:$T$857,1,FALSE)),0,1)</f>
        <v>0</v>
      </c>
      <c r="O1266" t="str">
        <f t="shared" si="39"/>
        <v>HZNP</v>
      </c>
      <c r="P1266" s="16" t="str">
        <f>VLOOKUP(A1266,analysis_2!$AI$3:$AI$249,1,FALSE)</f>
        <v>HZNP</v>
      </c>
      <c r="Q1266" t="e">
        <f>VLOOKUP(D1266,analysis_2!$AJ$12:$AK$37,2,FALSE)</f>
        <v>#N/A</v>
      </c>
    </row>
    <row r="1267" spans="1:17" x14ac:dyDescent="0.25">
      <c r="A1267" t="s">
        <v>2516</v>
      </c>
      <c r="B1267">
        <v>891103</v>
      </c>
      <c r="C1267" t="s">
        <v>2517</v>
      </c>
      <c r="D1267">
        <v>5990</v>
      </c>
      <c r="E1267">
        <v>101002</v>
      </c>
      <c r="F1267" t="s">
        <v>125</v>
      </c>
      <c r="G1267" s="4">
        <v>33988</v>
      </c>
      <c r="H1267" s="4">
        <v>2958100</v>
      </c>
      <c r="K1267" t="str">
        <f t="shared" si="40"/>
        <v/>
      </c>
      <c r="L1267">
        <f>IF(ISERROR(VLOOKUP(B1267,analysis_1!$T$5:$T$857,1,FALSE)),0,1)</f>
        <v>1</v>
      </c>
      <c r="O1267" t="str">
        <f t="shared" si="39"/>
        <v>IAC</v>
      </c>
      <c r="P1267" t="e">
        <f>VLOOKUP(A1267,analysis_2!$AI$3:$AI$249,1,FALSE)</f>
        <v>#N/A</v>
      </c>
    </row>
    <row r="1268" spans="1:17" x14ac:dyDescent="0.25">
      <c r="A1268" t="s">
        <v>2518</v>
      </c>
      <c r="B1268">
        <v>917520</v>
      </c>
      <c r="C1268" t="s">
        <v>2519</v>
      </c>
      <c r="D1268">
        <v>3826</v>
      </c>
      <c r="E1268">
        <v>106004</v>
      </c>
      <c r="F1268" t="s">
        <v>125</v>
      </c>
      <c r="G1268" s="4">
        <v>34927</v>
      </c>
      <c r="H1268" s="4">
        <v>2958100</v>
      </c>
      <c r="K1268" t="str">
        <f t="shared" si="40"/>
        <v/>
      </c>
      <c r="L1268">
        <f>IF(ISERROR(VLOOKUP(B1268,analysis_1!$T$5:$T$857,1,FALSE)),0,1)</f>
        <v>0</v>
      </c>
      <c r="O1268" t="str">
        <f t="shared" si="39"/>
        <v>IART</v>
      </c>
      <c r="P1268" t="e">
        <f>VLOOKUP(A1268,analysis_2!$AI$3:$AI$249,1,FALSE)</f>
        <v>#N/A</v>
      </c>
    </row>
    <row r="1269" spans="1:17" x14ac:dyDescent="0.25">
      <c r="A1269" t="s">
        <v>2520</v>
      </c>
      <c r="B1269">
        <v>933141</v>
      </c>
      <c r="C1269" t="s">
        <v>2521</v>
      </c>
      <c r="D1269">
        <v>6022</v>
      </c>
      <c r="E1269">
        <v>104002</v>
      </c>
      <c r="F1269" t="s">
        <v>125</v>
      </c>
      <c r="G1269" s="4">
        <v>34799</v>
      </c>
      <c r="H1269" s="4">
        <v>2958100</v>
      </c>
      <c r="K1269" t="str">
        <f t="shared" si="40"/>
        <v/>
      </c>
      <c r="L1269">
        <f>IF(ISERROR(VLOOKUP(B1269,analysis_1!$T$5:$T$857,1,FALSE)),0,1)</f>
        <v>0</v>
      </c>
      <c r="O1269" t="str">
        <f t="shared" si="39"/>
        <v>IBKC</v>
      </c>
      <c r="P1269" t="e">
        <f>VLOOKUP(A1269,analysis_2!$AI$3:$AI$249,1,FALSE)</f>
        <v>#N/A</v>
      </c>
    </row>
    <row r="1270" spans="1:17" x14ac:dyDescent="0.25">
      <c r="A1270" t="s">
        <v>2522</v>
      </c>
      <c r="B1270">
        <v>1381197</v>
      </c>
      <c r="C1270" t="s">
        <v>2523</v>
      </c>
      <c r="D1270">
        <v>6211</v>
      </c>
      <c r="E1270">
        <v>104003</v>
      </c>
      <c r="F1270" t="s">
        <v>125</v>
      </c>
      <c r="G1270" s="4">
        <v>39206</v>
      </c>
      <c r="H1270" s="4">
        <v>2958100</v>
      </c>
      <c r="K1270" t="str">
        <f t="shared" si="40"/>
        <v/>
      </c>
      <c r="L1270">
        <f>IF(ISERROR(VLOOKUP(B1270,analysis_1!$T$5:$T$857,1,FALSE)),0,1)</f>
        <v>1</v>
      </c>
      <c r="O1270" t="str">
        <f t="shared" si="39"/>
        <v>IBKR</v>
      </c>
      <c r="P1270" t="e">
        <f>VLOOKUP(A1270,analysis_2!$AI$3:$AI$249,1,FALSE)</f>
        <v>#N/A</v>
      </c>
    </row>
    <row r="1271" spans="1:17" x14ac:dyDescent="0.25">
      <c r="A1271" t="s">
        <v>2524</v>
      </c>
      <c r="B1271">
        <v>51143</v>
      </c>
      <c r="C1271" t="s">
        <v>2525</v>
      </c>
      <c r="D1271">
        <v>3570</v>
      </c>
      <c r="E1271">
        <v>101003</v>
      </c>
      <c r="F1271" t="s">
        <v>119</v>
      </c>
      <c r="G1271" s="4">
        <v>22648</v>
      </c>
      <c r="H1271" s="4">
        <v>2958100</v>
      </c>
      <c r="K1271" t="str">
        <f t="shared" si="40"/>
        <v/>
      </c>
      <c r="L1271">
        <f>IF(ISERROR(VLOOKUP(B1271,analysis_1!$T$5:$T$857,1,FALSE)),0,1)</f>
        <v>1</v>
      </c>
      <c r="O1271" t="str">
        <f t="shared" si="39"/>
        <v>IBM</v>
      </c>
      <c r="P1271" t="e">
        <f>VLOOKUP(A1271,analysis_2!$AI$3:$AI$249,1,FALSE)</f>
        <v>#N/A</v>
      </c>
    </row>
    <row r="1272" spans="1:17" x14ac:dyDescent="0.25">
      <c r="A1272" t="s">
        <v>2526</v>
      </c>
      <c r="B1272">
        <v>315709</v>
      </c>
      <c r="C1272" t="s">
        <v>2527</v>
      </c>
      <c r="D1272">
        <v>6022</v>
      </c>
      <c r="E1272">
        <v>104002</v>
      </c>
      <c r="F1272" t="s">
        <v>125</v>
      </c>
      <c r="G1272" s="4">
        <v>35215</v>
      </c>
      <c r="H1272" s="4">
        <v>2958100</v>
      </c>
      <c r="K1272" t="str">
        <f t="shared" si="40"/>
        <v/>
      </c>
      <c r="L1272">
        <f>IF(ISERROR(VLOOKUP(B1272,analysis_1!$T$5:$T$857,1,FALSE)),0,1)</f>
        <v>0</v>
      </c>
      <c r="O1272" t="str">
        <f t="shared" si="39"/>
        <v>IBOC</v>
      </c>
      <c r="P1272" t="e">
        <f>VLOOKUP(A1272,analysis_2!$AI$3:$AI$249,1,FALSE)</f>
        <v>#N/A</v>
      </c>
    </row>
    <row r="1273" spans="1:17" x14ac:dyDescent="0.25">
      <c r="A1273" t="s">
        <v>2528</v>
      </c>
      <c r="B1273">
        <v>1580905</v>
      </c>
      <c r="C1273" t="s">
        <v>2529</v>
      </c>
      <c r="D1273">
        <v>1520</v>
      </c>
      <c r="E1273">
        <v>103004</v>
      </c>
      <c r="F1273" t="s">
        <v>119</v>
      </c>
      <c r="G1273" s="4">
        <v>41683</v>
      </c>
      <c r="H1273" s="4">
        <v>2958100</v>
      </c>
      <c r="K1273" t="str">
        <f t="shared" si="40"/>
        <v/>
      </c>
      <c r="L1273">
        <f>IF(ISERROR(VLOOKUP(B1273,analysis_1!$T$5:$T$857,1,FALSE)),0,1)</f>
        <v>0</v>
      </c>
      <c r="O1273" t="str">
        <f t="shared" si="39"/>
        <v>IBP</v>
      </c>
      <c r="P1273" t="e">
        <f>VLOOKUP(A1273,analysis_2!$AI$3:$AI$249,1,FALSE)</f>
        <v>#N/A</v>
      </c>
      <c r="Q1273" t="e">
        <f>VLOOKUP(D1273,analysis_2!$AJ$12:$AK$37,2,FALSE)</f>
        <v>#N/A</v>
      </c>
    </row>
    <row r="1274" spans="1:17" x14ac:dyDescent="0.25">
      <c r="A1274" t="s">
        <v>2530</v>
      </c>
      <c r="B1274">
        <v>1564618</v>
      </c>
      <c r="C1274" t="s">
        <v>2531</v>
      </c>
      <c r="D1274">
        <v>6022</v>
      </c>
      <c r="E1274">
        <v>104002</v>
      </c>
      <c r="F1274" t="s">
        <v>125</v>
      </c>
      <c r="G1274" s="4">
        <v>41368</v>
      </c>
      <c r="H1274" s="4">
        <v>2958100</v>
      </c>
      <c r="K1274" t="str">
        <f t="shared" si="40"/>
        <v/>
      </c>
      <c r="L1274">
        <f>IF(ISERROR(VLOOKUP(B1274,analysis_1!$T$5:$T$857,1,FALSE)),0,1)</f>
        <v>0</v>
      </c>
      <c r="O1274" t="str">
        <f t="shared" si="39"/>
        <v>IBTX</v>
      </c>
      <c r="P1274" t="e">
        <f>VLOOKUP(A1274,analysis_2!$AI$3:$AI$249,1,FALSE)</f>
        <v>#N/A</v>
      </c>
      <c r="Q1274">
        <f>VLOOKUP(D1274,analysis_2!$AJ$12:$AK$37,2,FALSE)</f>
        <v>104002</v>
      </c>
    </row>
    <row r="1275" spans="1:17" x14ac:dyDescent="0.25">
      <c r="A1275" t="s">
        <v>2532</v>
      </c>
      <c r="B1275">
        <v>1571949</v>
      </c>
      <c r="C1275" t="s">
        <v>2533</v>
      </c>
      <c r="D1275">
        <v>6200</v>
      </c>
      <c r="E1275">
        <v>104003</v>
      </c>
      <c r="F1275" t="s">
        <v>119</v>
      </c>
      <c r="G1275" s="4">
        <v>38672</v>
      </c>
      <c r="H1275" s="4">
        <v>2958100</v>
      </c>
      <c r="K1275" t="str">
        <f t="shared" si="40"/>
        <v/>
      </c>
      <c r="L1275">
        <f>IF(ISERROR(VLOOKUP(B1275,analysis_1!$T$5:$T$857,1,FALSE)),0,1)</f>
        <v>1</v>
      </c>
      <c r="O1275" t="str">
        <f t="shared" si="39"/>
        <v>ICE</v>
      </c>
      <c r="P1275" t="e">
        <f>VLOOKUP(A1275,analysis_2!$AI$3:$AI$249,1,FALSE)</f>
        <v>#N/A</v>
      </c>
    </row>
    <row r="1276" spans="1:17" x14ac:dyDescent="0.25">
      <c r="A1276" t="s">
        <v>2534</v>
      </c>
      <c r="B1276">
        <v>1362004</v>
      </c>
      <c r="C1276" t="s">
        <v>2535</v>
      </c>
      <c r="D1276">
        <v>8742</v>
      </c>
      <c r="E1276">
        <v>108002</v>
      </c>
      <c r="F1276" t="s">
        <v>125</v>
      </c>
      <c r="G1276" s="4">
        <v>38988</v>
      </c>
      <c r="H1276" s="4">
        <v>2958100</v>
      </c>
      <c r="K1276" t="str">
        <f t="shared" si="40"/>
        <v/>
      </c>
      <c r="L1276">
        <f>IF(ISERROR(VLOOKUP(B1276,analysis_1!$T$5:$T$857,1,FALSE)),0,1)</f>
        <v>0</v>
      </c>
      <c r="O1276" t="str">
        <f t="shared" si="39"/>
        <v>ICFI</v>
      </c>
      <c r="P1276" t="e">
        <f>VLOOKUP(A1276,analysis_2!$AI$3:$AI$249,1,FALSE)</f>
        <v>#N/A</v>
      </c>
      <c r="Q1276" t="e">
        <f>VLOOKUP(D1276,analysis_2!$AJ$12:$AK$37,2,FALSE)</f>
        <v>#N/A</v>
      </c>
    </row>
    <row r="1277" spans="1:17" x14ac:dyDescent="0.25">
      <c r="A1277" t="s">
        <v>2536</v>
      </c>
      <c r="B1277">
        <v>1652535</v>
      </c>
      <c r="C1277" t="s">
        <v>2537</v>
      </c>
      <c r="D1277">
        <v>3674</v>
      </c>
      <c r="E1277">
        <v>101004</v>
      </c>
      <c r="F1277" t="s">
        <v>125</v>
      </c>
      <c r="G1277" s="4">
        <v>42713</v>
      </c>
      <c r="H1277" s="4">
        <v>2958100</v>
      </c>
      <c r="K1277" t="str">
        <f t="shared" si="40"/>
        <v/>
      </c>
      <c r="L1277">
        <f>IF(ISERROR(VLOOKUP(B1277,analysis_1!$T$5:$T$857,1,FALSE)),0,1)</f>
        <v>0</v>
      </c>
      <c r="O1277" t="str">
        <f t="shared" si="39"/>
        <v>ICHR</v>
      </c>
      <c r="P1277" t="e">
        <f>VLOOKUP(A1277,analysis_2!$AI$3:$AI$249,1,FALSE)</f>
        <v>#N/A</v>
      </c>
      <c r="Q1277" t="e">
        <f>VLOOKUP(D1277,analysis_2!$AJ$12:$AK$37,2,FALSE)</f>
        <v>#N/A</v>
      </c>
    </row>
    <row r="1278" spans="1:17" x14ac:dyDescent="0.25">
      <c r="A1278" t="s">
        <v>2538</v>
      </c>
      <c r="B1278">
        <v>1270073</v>
      </c>
      <c r="C1278" t="s">
        <v>2539</v>
      </c>
      <c r="D1278">
        <v>2834</v>
      </c>
      <c r="E1278">
        <v>106002</v>
      </c>
      <c r="F1278" t="s">
        <v>125</v>
      </c>
      <c r="G1278" s="4">
        <v>41193</v>
      </c>
      <c r="H1278" s="4">
        <v>2958100</v>
      </c>
      <c r="K1278" t="str">
        <f t="shared" si="40"/>
        <v/>
      </c>
      <c r="L1278">
        <f>IF(ISERROR(VLOOKUP(B1278,analysis_1!$T$5:$T$857,1,FALSE)),0,1)</f>
        <v>0</v>
      </c>
      <c r="O1278" t="str">
        <f t="shared" si="39"/>
        <v>ICPT</v>
      </c>
      <c r="P1278" t="e">
        <f>VLOOKUP(A1278,analysis_2!$AI$3:$AI$249,1,FALSE)</f>
        <v>#N/A</v>
      </c>
    </row>
    <row r="1279" spans="1:17" x14ac:dyDescent="0.25">
      <c r="A1279" t="s">
        <v>2540</v>
      </c>
      <c r="B1279">
        <v>883984</v>
      </c>
      <c r="C1279" t="s">
        <v>2541</v>
      </c>
      <c r="D1279">
        <v>3841</v>
      </c>
      <c r="E1279">
        <v>106003</v>
      </c>
      <c r="F1279" t="s">
        <v>125</v>
      </c>
      <c r="G1279" s="4">
        <v>33694</v>
      </c>
      <c r="H1279" s="4">
        <v>2958100</v>
      </c>
      <c r="K1279" t="str">
        <f t="shared" si="40"/>
        <v/>
      </c>
      <c r="L1279">
        <f>IF(ISERROR(VLOOKUP(B1279,analysis_1!$T$5:$T$857,1,FALSE)),0,1)</f>
        <v>0</v>
      </c>
      <c r="O1279" t="str">
        <f t="shared" si="39"/>
        <v>ICUI</v>
      </c>
      <c r="P1279" t="e">
        <f>VLOOKUP(A1279,analysis_2!$AI$3:$AI$249,1,FALSE)</f>
        <v>#N/A</v>
      </c>
    </row>
    <row r="1280" spans="1:17" x14ac:dyDescent="0.25">
      <c r="A1280" t="s">
        <v>2542</v>
      </c>
      <c r="B1280">
        <v>1057877</v>
      </c>
      <c r="C1280" t="s">
        <v>2543</v>
      </c>
      <c r="D1280">
        <v>4911</v>
      </c>
      <c r="E1280">
        <v>105001</v>
      </c>
      <c r="F1280" t="s">
        <v>119</v>
      </c>
      <c r="G1280" s="4">
        <v>31702</v>
      </c>
      <c r="H1280" s="4">
        <v>2958100</v>
      </c>
      <c r="K1280" t="str">
        <f t="shared" si="40"/>
        <v/>
      </c>
      <c r="L1280">
        <f>IF(ISERROR(VLOOKUP(B1280,analysis_1!$T$5:$T$857,1,FALSE)),0,1)</f>
        <v>1</v>
      </c>
      <c r="O1280" t="str">
        <f t="shared" si="39"/>
        <v>IDA</v>
      </c>
      <c r="P1280" t="e">
        <f>VLOOKUP(A1280,analysis_2!$AI$3:$AI$249,1,FALSE)</f>
        <v>#N/A</v>
      </c>
    </row>
    <row r="1281" spans="1:17" x14ac:dyDescent="0.25">
      <c r="A1281" t="s">
        <v>2544</v>
      </c>
      <c r="B1281">
        <v>1405495</v>
      </c>
      <c r="C1281" t="s">
        <v>2545</v>
      </c>
      <c r="D1281">
        <v>6794</v>
      </c>
      <c r="E1281">
        <v>108001</v>
      </c>
      <c r="F1281" t="s">
        <v>125</v>
      </c>
      <c r="G1281" s="4">
        <v>32958</v>
      </c>
      <c r="H1281" s="4">
        <v>2958100</v>
      </c>
      <c r="K1281" t="str">
        <f t="shared" si="40"/>
        <v/>
      </c>
      <c r="L1281">
        <f>IF(ISERROR(VLOOKUP(B1281,analysis_1!$T$5:$T$857,1,FALSE)),0,1)</f>
        <v>0</v>
      </c>
      <c r="O1281" t="str">
        <f t="shared" si="39"/>
        <v>IDCC</v>
      </c>
      <c r="P1281" t="e">
        <f>VLOOKUP(A1281,analysis_2!$AI$3:$AI$249,1,FALSE)</f>
        <v>#N/A</v>
      </c>
    </row>
    <row r="1282" spans="1:17" x14ac:dyDescent="0.25">
      <c r="A1282" t="s">
        <v>2546</v>
      </c>
      <c r="B1282">
        <v>703361</v>
      </c>
      <c r="C1282" t="s">
        <v>2547</v>
      </c>
      <c r="D1282">
        <v>3674</v>
      </c>
      <c r="E1282">
        <v>101004</v>
      </c>
      <c r="F1282" t="s">
        <v>125</v>
      </c>
      <c r="G1282" s="4">
        <v>32958</v>
      </c>
      <c r="H1282" s="4">
        <v>43553</v>
      </c>
      <c r="K1282" t="str">
        <f t="shared" si="40"/>
        <v/>
      </c>
      <c r="L1282">
        <f>IF(ISERROR(VLOOKUP(B1282,analysis_1!$T$5:$T$857,1,FALSE)),0,1)</f>
        <v>0</v>
      </c>
      <c r="O1282" t="str">
        <f t="shared" si="39"/>
        <v>IDTI</v>
      </c>
      <c r="P1282" t="e">
        <f>VLOOKUP(A1282,analysis_2!$AI$3:$AI$249,1,FALSE)</f>
        <v>#N/A</v>
      </c>
      <c r="Q1282" t="e">
        <f>VLOOKUP(D1282,analysis_2!$AJ$12:$AK$37,2,FALSE)</f>
        <v>#N/A</v>
      </c>
    </row>
    <row r="1283" spans="1:17" x14ac:dyDescent="0.25">
      <c r="A1283" t="s">
        <v>2548</v>
      </c>
      <c r="B1283">
        <v>874716</v>
      </c>
      <c r="C1283" t="s">
        <v>2549</v>
      </c>
      <c r="D1283">
        <v>2835</v>
      </c>
      <c r="E1283">
        <v>106001</v>
      </c>
      <c r="F1283" t="s">
        <v>125</v>
      </c>
      <c r="G1283" s="4">
        <v>33413</v>
      </c>
      <c r="H1283" s="4">
        <v>2958100</v>
      </c>
      <c r="K1283" t="str">
        <f t="shared" si="40"/>
        <v/>
      </c>
      <c r="L1283">
        <f>IF(ISERROR(VLOOKUP(B1283,analysis_1!$T$5:$T$857,1,FALSE)),0,1)</f>
        <v>0</v>
      </c>
      <c r="O1283" t="str">
        <f t="shared" ref="O1283:O1346" si="41">A1283</f>
        <v>IDXX</v>
      </c>
      <c r="P1283" t="e">
        <f>VLOOKUP(A1283,analysis_2!$AI$3:$AI$249,1,FALSE)</f>
        <v>#N/A</v>
      </c>
    </row>
    <row r="1284" spans="1:17" x14ac:dyDescent="0.25">
      <c r="A1284" t="s">
        <v>65</v>
      </c>
      <c r="B1284">
        <v>9000066</v>
      </c>
      <c r="C1284" t="s">
        <v>163</v>
      </c>
      <c r="D1284">
        <v>9999</v>
      </c>
      <c r="E1284">
        <v>101001</v>
      </c>
      <c r="F1284" t="s">
        <v>163</v>
      </c>
      <c r="G1284" s="4">
        <v>1</v>
      </c>
      <c r="H1284" s="4">
        <v>1</v>
      </c>
      <c r="J1284">
        <v>9000066</v>
      </c>
      <c r="K1284">
        <f t="shared" si="40"/>
        <v>9000066</v>
      </c>
      <c r="L1284">
        <f>IF(ISERROR(VLOOKUP(B1284,analysis_1!$T$5:$T$857,1,FALSE)),0,1)</f>
        <v>0</v>
      </c>
      <c r="O1284" t="str">
        <f t="shared" si="41"/>
        <v>IEHC</v>
      </c>
      <c r="P1284" t="e">
        <f>VLOOKUP(A1284,analysis_2!$AI$3:$AI$249,1,FALSE)</f>
        <v>#N/A</v>
      </c>
    </row>
    <row r="1285" spans="1:17" x14ac:dyDescent="0.25">
      <c r="A1285" t="s">
        <v>2550</v>
      </c>
      <c r="B1285">
        <v>813762</v>
      </c>
      <c r="C1285" t="s">
        <v>2551</v>
      </c>
      <c r="D1285">
        <v>3714</v>
      </c>
      <c r="E1285">
        <v>104001</v>
      </c>
      <c r="F1285" t="s">
        <v>125</v>
      </c>
      <c r="G1285" s="4">
        <v>31982</v>
      </c>
      <c r="H1285" s="4">
        <v>2958100</v>
      </c>
      <c r="K1285" t="str">
        <f t="shared" ref="K1285:K1348" si="42">IF(J1285="","",B1285)</f>
        <v/>
      </c>
      <c r="L1285">
        <f>IF(ISERROR(VLOOKUP(B1285,analysis_1!$T$5:$T$857,1,FALSE)),0,1)</f>
        <v>1</v>
      </c>
      <c r="O1285" t="str">
        <f t="shared" si="41"/>
        <v>IEP</v>
      </c>
      <c r="P1285" t="e">
        <f>VLOOKUP(A1285,analysis_2!$AI$3:$AI$249,1,FALSE)</f>
        <v>#N/A</v>
      </c>
    </row>
    <row r="1286" spans="1:17" x14ac:dyDescent="0.25">
      <c r="A1286" t="s">
        <v>2552</v>
      </c>
      <c r="B1286">
        <v>832101</v>
      </c>
      <c r="C1286" t="s">
        <v>2553</v>
      </c>
      <c r="D1286">
        <v>3561</v>
      </c>
      <c r="E1286">
        <v>100001</v>
      </c>
      <c r="F1286" t="s">
        <v>119</v>
      </c>
      <c r="G1286" s="4">
        <v>32689</v>
      </c>
      <c r="H1286" s="4">
        <v>2958100</v>
      </c>
      <c r="K1286" t="str">
        <f t="shared" si="42"/>
        <v/>
      </c>
      <c r="L1286">
        <f>IF(ISERROR(VLOOKUP(B1286,analysis_1!$T$5:$T$857,1,FALSE)),0,1)</f>
        <v>1</v>
      </c>
      <c r="O1286" t="str">
        <f t="shared" si="41"/>
        <v>IEX</v>
      </c>
      <c r="P1286" t="e">
        <f>VLOOKUP(A1286,analysis_2!$AI$3:$AI$249,1,FALSE)</f>
        <v>#N/A</v>
      </c>
    </row>
    <row r="1287" spans="1:17" x14ac:dyDescent="0.25">
      <c r="A1287" t="s">
        <v>2554</v>
      </c>
      <c r="B1287">
        <v>51253</v>
      </c>
      <c r="C1287" t="s">
        <v>2555</v>
      </c>
      <c r="D1287">
        <v>2860</v>
      </c>
      <c r="E1287">
        <v>110001</v>
      </c>
      <c r="F1287" t="s">
        <v>119</v>
      </c>
      <c r="G1287" s="4">
        <v>29951</v>
      </c>
      <c r="H1287" s="4">
        <v>2958100</v>
      </c>
      <c r="K1287" t="str">
        <f t="shared" si="42"/>
        <v/>
      </c>
      <c r="L1287">
        <f>IF(ISERROR(VLOOKUP(B1287,analysis_1!$T$5:$T$857,1,FALSE)),0,1)</f>
        <v>1</v>
      </c>
      <c r="O1287" t="str">
        <f t="shared" si="41"/>
        <v>IFF</v>
      </c>
      <c r="P1287" t="e">
        <f>VLOOKUP(A1287,analysis_2!$AI$3:$AI$249,1,FALSE)</f>
        <v>#N/A</v>
      </c>
    </row>
    <row r="1288" spans="1:17" x14ac:dyDescent="0.25">
      <c r="A1288" t="s">
        <v>66</v>
      </c>
      <c r="B1288">
        <v>9000067</v>
      </c>
      <c r="C1288" t="s">
        <v>2556</v>
      </c>
      <c r="D1288">
        <v>9999</v>
      </c>
      <c r="E1288">
        <v>101005</v>
      </c>
      <c r="F1288" t="s">
        <v>125</v>
      </c>
      <c r="G1288" s="4">
        <v>38155</v>
      </c>
      <c r="H1288" s="4">
        <v>43291</v>
      </c>
      <c r="J1288">
        <v>9000067</v>
      </c>
      <c r="K1288">
        <f t="shared" si="42"/>
        <v>9000067</v>
      </c>
      <c r="L1288">
        <f>IF(ISERROR(VLOOKUP(B1288,analysis_1!$T$5:$T$857,1,FALSE)),0,1)</f>
        <v>0</v>
      </c>
      <c r="O1288" t="str">
        <f t="shared" si="41"/>
        <v>IFON</v>
      </c>
      <c r="P1288" t="e">
        <f>VLOOKUP(A1288,analysis_2!$AI$3:$AI$249,1,FALSE)</f>
        <v>#N/A</v>
      </c>
    </row>
    <row r="1289" spans="1:17" x14ac:dyDescent="0.25">
      <c r="A1289" t="s">
        <v>2557</v>
      </c>
      <c r="B1289">
        <v>1619762</v>
      </c>
      <c r="C1289" t="s">
        <v>2558</v>
      </c>
      <c r="D1289">
        <v>7990</v>
      </c>
      <c r="E1289">
        <v>103015</v>
      </c>
      <c r="F1289" t="s">
        <v>119</v>
      </c>
      <c r="G1289" s="4">
        <v>32958</v>
      </c>
      <c r="H1289" s="4">
        <v>2958100</v>
      </c>
      <c r="K1289" t="str">
        <f t="shared" si="42"/>
        <v/>
      </c>
      <c r="L1289">
        <f>IF(ISERROR(VLOOKUP(B1289,analysis_1!$T$5:$T$857,1,FALSE)),0,1)</f>
        <v>1</v>
      </c>
      <c r="O1289" t="str">
        <f t="shared" si="41"/>
        <v>IGT</v>
      </c>
      <c r="P1289" t="e">
        <f>VLOOKUP(A1289,analysis_2!$AI$3:$AI$249,1,FALSE)</f>
        <v>#N/A</v>
      </c>
    </row>
    <row r="1290" spans="1:17" x14ac:dyDescent="0.25">
      <c r="A1290" t="s">
        <v>2559</v>
      </c>
      <c r="B1290">
        <v>1400891</v>
      </c>
      <c r="C1290" t="s">
        <v>2560</v>
      </c>
      <c r="D1290">
        <v>4832</v>
      </c>
      <c r="E1290">
        <v>103001</v>
      </c>
      <c r="F1290" t="s">
        <v>125</v>
      </c>
      <c r="G1290" s="4">
        <v>43592</v>
      </c>
      <c r="H1290" s="4">
        <v>2958100</v>
      </c>
      <c r="K1290" t="str">
        <f t="shared" si="42"/>
        <v/>
      </c>
      <c r="L1290">
        <f>IF(ISERROR(VLOOKUP(B1290,analysis_1!$T$5:$T$857,1,FALSE)),0,1)</f>
        <v>0</v>
      </c>
      <c r="O1290" t="str">
        <f t="shared" si="41"/>
        <v>IHRT</v>
      </c>
      <c r="P1290" t="e">
        <f>VLOOKUP(A1290,analysis_2!$AI$3:$AI$249,1,FALSE)</f>
        <v>#N/A</v>
      </c>
    </row>
    <row r="1291" spans="1:17" x14ac:dyDescent="0.25">
      <c r="A1291" t="s">
        <v>2561</v>
      </c>
      <c r="B1291">
        <v>88790</v>
      </c>
      <c r="C1291" t="s">
        <v>2562</v>
      </c>
      <c r="D1291">
        <v>3670</v>
      </c>
      <c r="E1291">
        <v>101001</v>
      </c>
      <c r="F1291" t="s">
        <v>125</v>
      </c>
      <c r="G1291" s="4">
        <v>29297</v>
      </c>
      <c r="H1291" s="4">
        <v>2958100</v>
      </c>
      <c r="K1291" t="str">
        <f t="shared" si="42"/>
        <v/>
      </c>
      <c r="L1291">
        <f>IF(ISERROR(VLOOKUP(B1291,analysis_1!$T$5:$T$857,1,FALSE)),0,1)</f>
        <v>0</v>
      </c>
      <c r="O1291" t="str">
        <f t="shared" si="41"/>
        <v>IIN</v>
      </c>
      <c r="P1291" t="e">
        <f>VLOOKUP(A1291,analysis_2!$AI$3:$AI$249,1,FALSE)</f>
        <v>#N/A</v>
      </c>
    </row>
    <row r="1292" spans="1:17" x14ac:dyDescent="0.25">
      <c r="A1292" t="s">
        <v>2563</v>
      </c>
      <c r="B1292">
        <v>1677576</v>
      </c>
      <c r="C1292" t="s">
        <v>2564</v>
      </c>
      <c r="D1292">
        <v>6500</v>
      </c>
      <c r="E1292">
        <v>109001</v>
      </c>
      <c r="F1292" t="s">
        <v>119</v>
      </c>
      <c r="G1292" s="4">
        <v>42705</v>
      </c>
      <c r="H1292" s="4">
        <v>2958100</v>
      </c>
      <c r="K1292" t="str">
        <f t="shared" si="42"/>
        <v/>
      </c>
      <c r="L1292">
        <f>IF(ISERROR(VLOOKUP(B1292,analysis_1!$T$5:$T$857,1,FALSE)),0,1)</f>
        <v>0</v>
      </c>
      <c r="O1292" t="str">
        <f t="shared" si="41"/>
        <v>IIPR</v>
      </c>
      <c r="P1292" t="e">
        <f>VLOOKUP(A1292,analysis_2!$AI$3:$AI$249,1,FALSE)</f>
        <v>#N/A</v>
      </c>
      <c r="Q1292" t="e">
        <f>VLOOKUP(D1292,analysis_2!$AJ$12:$AK$37,2,FALSE)</f>
        <v>#N/A</v>
      </c>
    </row>
    <row r="1293" spans="1:17" x14ac:dyDescent="0.25">
      <c r="A1293" t="s">
        <v>2565</v>
      </c>
      <c r="B1293">
        <v>820318</v>
      </c>
      <c r="C1293" t="s">
        <v>2566</v>
      </c>
      <c r="D1293">
        <v>3827</v>
      </c>
      <c r="E1293">
        <v>101004</v>
      </c>
      <c r="F1293" t="s">
        <v>125</v>
      </c>
      <c r="G1293" s="4">
        <v>32958</v>
      </c>
      <c r="H1293" s="4">
        <v>2958100</v>
      </c>
      <c r="K1293" t="str">
        <f t="shared" si="42"/>
        <v/>
      </c>
      <c r="L1293">
        <f>IF(ISERROR(VLOOKUP(B1293,analysis_1!$T$5:$T$857,1,FALSE)),0,1)</f>
        <v>0</v>
      </c>
      <c r="O1293" t="str">
        <f t="shared" si="41"/>
        <v>IIVI</v>
      </c>
      <c r="P1293" t="e">
        <f>VLOOKUP(A1293,analysis_2!$AI$3:$AI$249,1,FALSE)</f>
        <v>#N/A</v>
      </c>
      <c r="Q1293" t="e">
        <f>VLOOKUP(D1293,analysis_2!$AJ$12:$AK$37,2,FALSE)</f>
        <v>#N/A</v>
      </c>
    </row>
    <row r="1294" spans="1:17" x14ac:dyDescent="0.25">
      <c r="A1294" t="s">
        <v>2567</v>
      </c>
      <c r="B1294">
        <v>1434620</v>
      </c>
      <c r="C1294" t="s">
        <v>2568</v>
      </c>
      <c r="D1294">
        <v>6531</v>
      </c>
      <c r="E1294">
        <v>103015</v>
      </c>
      <c r="F1294" t="s">
        <v>125</v>
      </c>
      <c r="G1294" s="4">
        <v>39672</v>
      </c>
      <c r="H1294" s="4">
        <v>43343</v>
      </c>
      <c r="K1294" t="str">
        <f t="shared" si="42"/>
        <v/>
      </c>
      <c r="L1294">
        <f>IF(ISERROR(VLOOKUP(B1294,analysis_1!$T$5:$T$857,1,FALSE)),0,1)</f>
        <v>0</v>
      </c>
      <c r="O1294" t="str">
        <f t="shared" si="41"/>
        <v>ILG</v>
      </c>
      <c r="P1294" t="e">
        <f>VLOOKUP(A1294,analysis_2!$AI$3:$AI$249,1,FALSE)</f>
        <v>#N/A</v>
      </c>
      <c r="Q1294" t="e">
        <f>VLOOKUP(D1294,analysis_2!$AJ$12:$AK$37,2,FALSE)</f>
        <v>#N/A</v>
      </c>
    </row>
    <row r="1295" spans="1:17" x14ac:dyDescent="0.25">
      <c r="A1295" t="s">
        <v>2569</v>
      </c>
      <c r="B1295">
        <v>1110803</v>
      </c>
      <c r="C1295" t="s">
        <v>2570</v>
      </c>
      <c r="D1295">
        <v>3826</v>
      </c>
      <c r="E1295">
        <v>106003</v>
      </c>
      <c r="F1295" t="s">
        <v>125</v>
      </c>
      <c r="G1295" s="4">
        <v>36735</v>
      </c>
      <c r="H1295" s="4">
        <v>2958100</v>
      </c>
      <c r="K1295" t="str">
        <f t="shared" si="42"/>
        <v/>
      </c>
      <c r="L1295">
        <f>IF(ISERROR(VLOOKUP(B1295,analysis_1!$T$5:$T$857,1,FALSE)),0,1)</f>
        <v>1</v>
      </c>
      <c r="O1295" t="str">
        <f t="shared" si="41"/>
        <v>ILMN</v>
      </c>
      <c r="P1295" t="e">
        <f>VLOOKUP(A1295,analysis_2!$AI$3:$AI$249,1,FALSE)</f>
        <v>#N/A</v>
      </c>
    </row>
    <row r="1296" spans="1:17" x14ac:dyDescent="0.25">
      <c r="A1296" t="s">
        <v>2571</v>
      </c>
      <c r="B1296">
        <v>921582</v>
      </c>
      <c r="C1296" t="s">
        <v>2572</v>
      </c>
      <c r="D1296">
        <v>3861</v>
      </c>
      <c r="E1296">
        <v>999999</v>
      </c>
      <c r="F1296" t="s">
        <v>119</v>
      </c>
      <c r="G1296" s="4">
        <v>34495</v>
      </c>
      <c r="H1296" s="4">
        <v>2958100</v>
      </c>
      <c r="K1296" t="str">
        <f t="shared" si="42"/>
        <v/>
      </c>
      <c r="L1296">
        <f>IF(ISERROR(VLOOKUP(B1296,analysis_1!$T$5:$T$857,1,FALSE)),0,1)</f>
        <v>0</v>
      </c>
      <c r="O1296" t="str">
        <f t="shared" si="41"/>
        <v>IMAX</v>
      </c>
      <c r="P1296" t="e">
        <f>VLOOKUP(A1296,analysis_2!$AI$3:$AI$249,1,FALSE)</f>
        <v>#N/A</v>
      </c>
      <c r="Q1296" t="e">
        <f>VLOOKUP(D1296,analysis_2!$AJ$12:$AK$37,2,FALSE)</f>
        <v>#N/A</v>
      </c>
    </row>
    <row r="1297" spans="1:17" x14ac:dyDescent="0.25">
      <c r="A1297" t="s">
        <v>2573</v>
      </c>
      <c r="B1297">
        <v>1437786</v>
      </c>
      <c r="C1297" t="s">
        <v>2574</v>
      </c>
      <c r="D1297">
        <v>2834</v>
      </c>
      <c r="E1297">
        <v>106002</v>
      </c>
      <c r="F1297" t="s">
        <v>125</v>
      </c>
      <c r="G1297" s="4">
        <v>41844</v>
      </c>
      <c r="H1297" s="4">
        <v>43557</v>
      </c>
      <c r="K1297" t="str">
        <f t="shared" si="42"/>
        <v/>
      </c>
      <c r="L1297">
        <f>IF(ISERROR(VLOOKUP(B1297,analysis_1!$T$5:$T$857,1,FALSE)),0,1)</f>
        <v>0</v>
      </c>
      <c r="O1297" t="str">
        <f t="shared" si="41"/>
        <v>IMDZ</v>
      </c>
      <c r="P1297" t="e">
        <f>VLOOKUP(A1297,analysis_2!$AI$3:$AI$249,1,FALSE)</f>
        <v>#N/A</v>
      </c>
    </row>
    <row r="1298" spans="1:17" x14ac:dyDescent="0.25">
      <c r="A1298" t="s">
        <v>2575</v>
      </c>
      <c r="B1298">
        <v>855654</v>
      </c>
      <c r="C1298" t="s">
        <v>2576</v>
      </c>
      <c r="D1298">
        <v>2834</v>
      </c>
      <c r="E1298">
        <v>106002</v>
      </c>
      <c r="F1298" t="s">
        <v>125</v>
      </c>
      <c r="G1298" s="4">
        <v>32958</v>
      </c>
      <c r="H1298" s="4">
        <v>2958100</v>
      </c>
      <c r="K1298" t="str">
        <f t="shared" si="42"/>
        <v/>
      </c>
      <c r="L1298">
        <f>IF(ISERROR(VLOOKUP(B1298,analysis_1!$T$5:$T$857,1,FALSE)),0,1)</f>
        <v>0</v>
      </c>
      <c r="O1298" t="str">
        <f t="shared" si="41"/>
        <v>IMGN</v>
      </c>
      <c r="P1298" t="e">
        <f>VLOOKUP(A1298,analysis_2!$AI$3:$AI$249,1,FALSE)</f>
        <v>#N/A</v>
      </c>
    </row>
    <row r="1299" spans="1:17" x14ac:dyDescent="0.25">
      <c r="A1299" t="s">
        <v>2577</v>
      </c>
      <c r="B1299">
        <v>722830</v>
      </c>
      <c r="C1299" t="s">
        <v>2578</v>
      </c>
      <c r="D1299">
        <v>2835</v>
      </c>
      <c r="E1299">
        <v>106001</v>
      </c>
      <c r="F1299" t="s">
        <v>125</v>
      </c>
      <c r="G1299" s="4">
        <v>32958</v>
      </c>
      <c r="H1299" s="4">
        <v>2958100</v>
      </c>
      <c r="K1299" t="str">
        <f t="shared" si="42"/>
        <v/>
      </c>
      <c r="L1299">
        <f>IF(ISERROR(VLOOKUP(B1299,analysis_1!$T$5:$T$857,1,FALSE)),0,1)</f>
        <v>0</v>
      </c>
      <c r="O1299" t="str">
        <f t="shared" si="41"/>
        <v>IMMU</v>
      </c>
      <c r="P1299" t="e">
        <f>VLOOKUP(A1299,analysis_2!$AI$3:$AI$249,1,FALSE)</f>
        <v>#N/A</v>
      </c>
      <c r="Q1299" t="e">
        <f>VLOOKUP(D1299,analysis_2!$AJ$12:$AK$37,2,FALSE)</f>
        <v>#N/A</v>
      </c>
    </row>
    <row r="1300" spans="1:17" x14ac:dyDescent="0.25">
      <c r="A1300" t="s">
        <v>2579</v>
      </c>
      <c r="B1300">
        <v>49938</v>
      </c>
      <c r="C1300" t="s">
        <v>2580</v>
      </c>
      <c r="D1300">
        <v>2911</v>
      </c>
      <c r="E1300">
        <v>107005</v>
      </c>
      <c r="F1300" t="s">
        <v>119</v>
      </c>
      <c r="G1300" s="4">
        <v>31609</v>
      </c>
      <c r="H1300" s="4">
        <v>2958100</v>
      </c>
      <c r="K1300" t="str">
        <f t="shared" si="42"/>
        <v/>
      </c>
      <c r="L1300">
        <f>IF(ISERROR(VLOOKUP(B1300,analysis_1!$T$5:$T$857,1,FALSE)),0,1)</f>
        <v>1</v>
      </c>
      <c r="O1300" t="str">
        <f t="shared" si="41"/>
        <v>IMO</v>
      </c>
      <c r="P1300" t="e">
        <f>VLOOKUP(A1300,analysis_2!$AI$3:$AI$249,1,FALSE)</f>
        <v>#N/A</v>
      </c>
    </row>
    <row r="1301" spans="1:17" x14ac:dyDescent="0.25">
      <c r="A1301" t="s">
        <v>2581</v>
      </c>
      <c r="B1301">
        <v>1364962</v>
      </c>
      <c r="C1301" t="s">
        <v>2582</v>
      </c>
      <c r="D1301">
        <v>7372</v>
      </c>
      <c r="E1301">
        <v>101003</v>
      </c>
      <c r="F1301" t="s">
        <v>125</v>
      </c>
      <c r="G1301" s="4">
        <v>40856</v>
      </c>
      <c r="H1301" s="4">
        <v>43475</v>
      </c>
      <c r="K1301" t="str">
        <f t="shared" si="42"/>
        <v/>
      </c>
      <c r="L1301">
        <f>IF(ISERROR(VLOOKUP(B1301,analysis_1!$T$5:$T$857,1,FALSE)),0,1)</f>
        <v>0</v>
      </c>
      <c r="O1301" t="str">
        <f t="shared" si="41"/>
        <v>IMPV</v>
      </c>
      <c r="P1301" t="e">
        <f>VLOOKUP(A1301,analysis_2!$AI$3:$AI$249,1,FALSE)</f>
        <v>#N/A</v>
      </c>
    </row>
    <row r="1302" spans="1:17" x14ac:dyDescent="0.25">
      <c r="A1302" t="s">
        <v>2583</v>
      </c>
      <c r="B1302">
        <v>879169</v>
      </c>
      <c r="C1302" t="s">
        <v>2584</v>
      </c>
      <c r="D1302">
        <v>8731</v>
      </c>
      <c r="E1302">
        <v>106002</v>
      </c>
      <c r="F1302" t="s">
        <v>125</v>
      </c>
      <c r="G1302" s="4">
        <v>34277</v>
      </c>
      <c r="H1302" s="4">
        <v>2958100</v>
      </c>
      <c r="K1302" t="str">
        <f t="shared" si="42"/>
        <v/>
      </c>
      <c r="L1302">
        <f>IF(ISERROR(VLOOKUP(B1302,analysis_1!$T$5:$T$857,1,FALSE)),0,1)</f>
        <v>0</v>
      </c>
      <c r="O1302" t="str">
        <f t="shared" si="41"/>
        <v>INCY</v>
      </c>
      <c r="P1302" t="e">
        <f>VLOOKUP(A1302,analysis_2!$AI$3:$AI$249,1,FALSE)</f>
        <v>#N/A</v>
      </c>
    </row>
    <row r="1303" spans="1:17" x14ac:dyDescent="0.25">
      <c r="A1303" t="s">
        <v>2585</v>
      </c>
      <c r="B1303">
        <v>776901</v>
      </c>
      <c r="C1303" t="s">
        <v>2586</v>
      </c>
      <c r="D1303">
        <v>6022</v>
      </c>
      <c r="E1303">
        <v>104002</v>
      </c>
      <c r="F1303" t="s">
        <v>125</v>
      </c>
      <c r="G1303" s="4">
        <v>32959</v>
      </c>
      <c r="H1303" s="4">
        <v>2958100</v>
      </c>
      <c r="K1303" t="str">
        <f t="shared" si="42"/>
        <v/>
      </c>
      <c r="L1303">
        <f>IF(ISERROR(VLOOKUP(B1303,analysis_1!$T$5:$T$857,1,FALSE)),0,1)</f>
        <v>0</v>
      </c>
      <c r="O1303" t="str">
        <f t="shared" si="41"/>
        <v>INDB</v>
      </c>
      <c r="P1303" t="e">
        <f>VLOOKUP(A1303,analysis_2!$AI$3:$AI$249,1,FALSE)</f>
        <v>#N/A</v>
      </c>
      <c r="Q1303">
        <f>VLOOKUP(D1303,analysis_2!$AJ$12:$AK$37,2,FALSE)</f>
        <v>104002</v>
      </c>
    </row>
    <row r="1304" spans="1:17" x14ac:dyDescent="0.25">
      <c r="A1304" t="s">
        <v>2587</v>
      </c>
      <c r="B1304">
        <v>1138639</v>
      </c>
      <c r="C1304" t="s">
        <v>2588</v>
      </c>
      <c r="D1304">
        <v>3661</v>
      </c>
      <c r="E1304">
        <v>101005</v>
      </c>
      <c r="F1304" t="s">
        <v>125</v>
      </c>
      <c r="G1304" s="4">
        <v>39240</v>
      </c>
      <c r="H1304" s="4">
        <v>2958100</v>
      </c>
      <c r="K1304" t="str">
        <f t="shared" si="42"/>
        <v/>
      </c>
      <c r="L1304">
        <f>IF(ISERROR(VLOOKUP(B1304,analysis_1!$T$5:$T$857,1,FALSE)),0,1)</f>
        <v>0</v>
      </c>
      <c r="O1304" t="str">
        <f t="shared" si="41"/>
        <v>INFN</v>
      </c>
      <c r="P1304" t="e">
        <f>VLOOKUP(A1304,analysis_2!$AI$3:$AI$249,1,FALSE)</f>
        <v>#N/A</v>
      </c>
    </row>
    <row r="1305" spans="1:17" x14ac:dyDescent="0.25">
      <c r="A1305" t="s">
        <v>2589</v>
      </c>
      <c r="B1305">
        <v>1598014</v>
      </c>
      <c r="C1305" t="s">
        <v>2590</v>
      </c>
      <c r="D1305">
        <v>7370</v>
      </c>
      <c r="E1305">
        <v>100002</v>
      </c>
      <c r="F1305" t="s">
        <v>119</v>
      </c>
      <c r="G1305" s="4">
        <v>41809</v>
      </c>
      <c r="H1305" s="4">
        <v>2958100</v>
      </c>
      <c r="K1305" t="str">
        <f t="shared" si="42"/>
        <v/>
      </c>
      <c r="L1305">
        <f>IF(ISERROR(VLOOKUP(B1305,analysis_1!$T$5:$T$857,1,FALSE)),0,1)</f>
        <v>1</v>
      </c>
      <c r="O1305" t="str">
        <f t="shared" si="41"/>
        <v>INFO</v>
      </c>
      <c r="P1305" t="e">
        <f>VLOOKUP(A1305,analysis_2!$AI$3:$AI$249,1,FALSE)</f>
        <v>#N/A</v>
      </c>
    </row>
    <row r="1306" spans="1:17" x14ac:dyDescent="0.25">
      <c r="A1306" t="s">
        <v>2591</v>
      </c>
      <c r="B1306">
        <v>1337013</v>
      </c>
      <c r="C1306" t="s">
        <v>2592</v>
      </c>
      <c r="D1306">
        <v>3841</v>
      </c>
      <c r="E1306">
        <v>106003</v>
      </c>
      <c r="F1306" t="s">
        <v>2593</v>
      </c>
      <c r="G1306" s="4">
        <v>39443</v>
      </c>
      <c r="H1306" s="4">
        <v>2958100</v>
      </c>
      <c r="K1306" t="str">
        <f t="shared" si="42"/>
        <v/>
      </c>
      <c r="L1306">
        <f>IF(ISERROR(VLOOKUP(B1306,analysis_1!$T$5:$T$857,1,FALSE)),0,1)</f>
        <v>0</v>
      </c>
      <c r="O1306" t="str">
        <f t="shared" si="41"/>
        <v>INFU</v>
      </c>
      <c r="P1306" t="e">
        <f>VLOOKUP(A1306,analysis_2!$AI$3:$AI$249,1,FALSE)</f>
        <v>#N/A</v>
      </c>
    </row>
    <row r="1307" spans="1:17" x14ac:dyDescent="0.25">
      <c r="A1307" t="s">
        <v>2594</v>
      </c>
      <c r="B1307">
        <v>1294133</v>
      </c>
      <c r="C1307" t="s">
        <v>2595</v>
      </c>
      <c r="D1307">
        <v>3842</v>
      </c>
      <c r="E1307">
        <v>106004</v>
      </c>
      <c r="F1307" t="s">
        <v>125</v>
      </c>
      <c r="G1307" s="4">
        <v>41684</v>
      </c>
      <c r="H1307" s="4">
        <v>2958100</v>
      </c>
      <c r="K1307" t="str">
        <f t="shared" si="42"/>
        <v/>
      </c>
      <c r="L1307">
        <f>IF(ISERROR(VLOOKUP(B1307,analysis_1!$T$5:$T$857,1,FALSE)),0,1)</f>
        <v>0</v>
      </c>
      <c r="O1307" t="str">
        <f t="shared" si="41"/>
        <v>INGN</v>
      </c>
      <c r="P1307" t="e">
        <f>VLOOKUP(A1307,analysis_2!$AI$3:$AI$249,1,FALSE)</f>
        <v>#N/A</v>
      </c>
      <c r="Q1307" t="e">
        <f>VLOOKUP(D1307,analysis_2!$AJ$12:$AK$37,2,FALSE)</f>
        <v>#N/A</v>
      </c>
    </row>
    <row r="1308" spans="1:17" x14ac:dyDescent="0.25">
      <c r="A1308" t="s">
        <v>2596</v>
      </c>
      <c r="B1308">
        <v>1046257</v>
      </c>
      <c r="C1308" t="s">
        <v>2597</v>
      </c>
      <c r="D1308">
        <v>2040</v>
      </c>
      <c r="E1308">
        <v>102002</v>
      </c>
      <c r="F1308" t="s">
        <v>119</v>
      </c>
      <c r="G1308" s="4">
        <v>35775</v>
      </c>
      <c r="H1308" s="4">
        <v>2958100</v>
      </c>
      <c r="K1308" t="str">
        <f t="shared" si="42"/>
        <v/>
      </c>
      <c r="L1308">
        <f>IF(ISERROR(VLOOKUP(B1308,analysis_1!$T$5:$T$857,1,FALSE)),0,1)</f>
        <v>1</v>
      </c>
      <c r="O1308" t="str">
        <f t="shared" si="41"/>
        <v>INGR</v>
      </c>
      <c r="P1308" t="e">
        <f>VLOOKUP(A1308,analysis_2!$AI$3:$AI$249,1,FALSE)</f>
        <v>#N/A</v>
      </c>
    </row>
    <row r="1309" spans="1:17" x14ac:dyDescent="0.25">
      <c r="A1309" t="s">
        <v>2598</v>
      </c>
      <c r="B1309">
        <v>1497645</v>
      </c>
      <c r="C1309" t="s">
        <v>2599</v>
      </c>
      <c r="D1309">
        <v>6798</v>
      </c>
      <c r="E1309">
        <v>109001</v>
      </c>
      <c r="F1309" t="s">
        <v>119</v>
      </c>
      <c r="G1309" s="4">
        <v>40583</v>
      </c>
      <c r="H1309" s="4">
        <v>2958100</v>
      </c>
      <c r="K1309" t="str">
        <f t="shared" si="42"/>
        <v/>
      </c>
      <c r="L1309">
        <f>IF(ISERROR(VLOOKUP(B1309,analysis_1!$T$5:$T$857,1,FALSE)),0,1)</f>
        <v>0</v>
      </c>
      <c r="O1309" t="str">
        <f t="shared" si="41"/>
        <v>INN</v>
      </c>
      <c r="P1309" t="e">
        <f>VLOOKUP(A1309,analysis_2!$AI$3:$AI$249,1,FALSE)</f>
        <v>#N/A</v>
      </c>
    </row>
    <row r="1310" spans="1:17" x14ac:dyDescent="0.25">
      <c r="A1310" t="s">
        <v>2600</v>
      </c>
      <c r="B1310">
        <v>1619954</v>
      </c>
      <c r="C1310" t="s">
        <v>2601</v>
      </c>
      <c r="D1310">
        <v>7374</v>
      </c>
      <c r="E1310">
        <v>101003</v>
      </c>
      <c r="F1310" t="s">
        <v>125</v>
      </c>
      <c r="G1310" s="4">
        <v>42047</v>
      </c>
      <c r="H1310" s="4">
        <v>2958100</v>
      </c>
      <c r="K1310" t="str">
        <f t="shared" si="42"/>
        <v/>
      </c>
      <c r="L1310">
        <f>IF(ISERROR(VLOOKUP(B1310,analysis_1!$T$5:$T$857,1,FALSE)),0,1)</f>
        <v>0</v>
      </c>
      <c r="O1310" t="str">
        <f t="shared" si="41"/>
        <v>INOV</v>
      </c>
      <c r="P1310" t="e">
        <f>VLOOKUP(A1310,analysis_2!$AI$3:$AI$249,1,FALSE)</f>
        <v>#N/A</v>
      </c>
    </row>
    <row r="1311" spans="1:17" x14ac:dyDescent="0.25">
      <c r="A1311" t="s">
        <v>2602</v>
      </c>
      <c r="B1311">
        <v>1104506</v>
      </c>
      <c r="C1311" t="s">
        <v>2603</v>
      </c>
      <c r="D1311">
        <v>2834</v>
      </c>
      <c r="E1311">
        <v>106005</v>
      </c>
      <c r="F1311" t="s">
        <v>125</v>
      </c>
      <c r="G1311" s="4">
        <v>36678</v>
      </c>
      <c r="H1311" s="4">
        <v>2958100</v>
      </c>
      <c r="K1311" t="str">
        <f t="shared" si="42"/>
        <v/>
      </c>
      <c r="L1311">
        <f>IF(ISERROR(VLOOKUP(B1311,analysis_1!$T$5:$T$857,1,FALSE)),0,1)</f>
        <v>0</v>
      </c>
      <c r="O1311" t="str">
        <f t="shared" si="41"/>
        <v>INSM</v>
      </c>
      <c r="P1311" t="e">
        <f>VLOOKUP(A1311,analysis_2!$AI$3:$AI$249,1,FALSE)</f>
        <v>#N/A</v>
      </c>
      <c r="Q1311" t="e">
        <f>VLOOKUP(D1311,analysis_2!$AJ$12:$AK$37,2,FALSE)</f>
        <v>#N/A</v>
      </c>
    </row>
    <row r="1312" spans="1:17" x14ac:dyDescent="0.25">
      <c r="A1312" t="s">
        <v>2604</v>
      </c>
      <c r="B1312">
        <v>1609550</v>
      </c>
      <c r="C1312" t="s">
        <v>2605</v>
      </c>
      <c r="D1312">
        <v>3841</v>
      </c>
      <c r="E1312">
        <v>106004</v>
      </c>
      <c r="F1312" t="s">
        <v>119</v>
      </c>
      <c r="G1312" s="4">
        <v>43223</v>
      </c>
      <c r="H1312" s="4">
        <v>2958100</v>
      </c>
      <c r="K1312" t="str">
        <f t="shared" si="42"/>
        <v/>
      </c>
      <c r="L1312">
        <f>IF(ISERROR(VLOOKUP(B1312,analysis_1!$T$5:$T$857,1,FALSE)),0,1)</f>
        <v>0</v>
      </c>
      <c r="O1312" t="str">
        <f t="shared" si="41"/>
        <v>INSP</v>
      </c>
      <c r="P1312" t="e">
        <f>VLOOKUP(A1312,analysis_2!$AI$3:$AI$249,1,FALSE)</f>
        <v>#N/A</v>
      </c>
      <c r="Q1312" t="e">
        <f>VLOOKUP(D1312,analysis_2!$AJ$12:$AK$37,2,FALSE)</f>
        <v>#N/A</v>
      </c>
    </row>
    <row r="1313" spans="1:17" x14ac:dyDescent="0.25">
      <c r="A1313" t="s">
        <v>2606</v>
      </c>
      <c r="B1313">
        <v>1355754</v>
      </c>
      <c r="C1313" t="s">
        <v>2607</v>
      </c>
      <c r="D1313">
        <v>7372</v>
      </c>
      <c r="E1313">
        <v>101003</v>
      </c>
      <c r="F1313" t="s">
        <v>119</v>
      </c>
      <c r="G1313" s="4">
        <v>42321</v>
      </c>
      <c r="H1313" s="4">
        <v>43913</v>
      </c>
      <c r="K1313" t="str">
        <f t="shared" si="42"/>
        <v/>
      </c>
      <c r="L1313">
        <f>IF(ISERROR(VLOOKUP(B1313,analysis_1!$T$5:$T$857,1,FALSE)),0,1)</f>
        <v>0</v>
      </c>
      <c r="O1313" t="str">
        <f t="shared" si="41"/>
        <v>INST</v>
      </c>
      <c r="P1313" t="e">
        <f>VLOOKUP(A1313,analysis_2!$AI$3:$AI$249,1,FALSE)</f>
        <v>#N/A</v>
      </c>
      <c r="Q1313" t="e">
        <f>VLOOKUP(D1313,analysis_2!$AJ$12:$AK$37,2,FALSE)</f>
        <v>#N/A</v>
      </c>
    </row>
    <row r="1314" spans="1:17" x14ac:dyDescent="0.25">
      <c r="A1314" t="s">
        <v>2608</v>
      </c>
      <c r="B1314">
        <v>789460</v>
      </c>
      <c r="C1314" t="s">
        <v>2609</v>
      </c>
      <c r="D1314">
        <v>5172</v>
      </c>
      <c r="E1314">
        <v>107001</v>
      </c>
      <c r="F1314" t="s">
        <v>119</v>
      </c>
      <c r="G1314" s="4">
        <v>33084</v>
      </c>
      <c r="H1314" s="4">
        <v>2958100</v>
      </c>
      <c r="K1314" t="str">
        <f t="shared" si="42"/>
        <v/>
      </c>
      <c r="L1314">
        <f>IF(ISERROR(VLOOKUP(B1314,analysis_1!$T$5:$T$857,1,FALSE)),0,1)</f>
        <v>0</v>
      </c>
      <c r="O1314" t="str">
        <f t="shared" si="41"/>
        <v>INT</v>
      </c>
      <c r="P1314" t="e">
        <f>VLOOKUP(A1314,analysis_2!$AI$3:$AI$249,1,FALSE)</f>
        <v>#N/A</v>
      </c>
    </row>
    <row r="1315" spans="1:17" x14ac:dyDescent="0.25">
      <c r="A1315" t="s">
        <v>2610</v>
      </c>
      <c r="B1315">
        <v>50863</v>
      </c>
      <c r="C1315" t="s">
        <v>2611</v>
      </c>
      <c r="D1315">
        <v>3674</v>
      </c>
      <c r="E1315">
        <v>101004</v>
      </c>
      <c r="F1315" t="s">
        <v>125</v>
      </c>
      <c r="G1315" s="4">
        <v>29297</v>
      </c>
      <c r="H1315" s="4">
        <v>2958100</v>
      </c>
      <c r="K1315" t="str">
        <f t="shared" si="42"/>
        <v/>
      </c>
      <c r="L1315">
        <f>IF(ISERROR(VLOOKUP(B1315,analysis_1!$T$5:$T$857,1,FALSE)),0,1)</f>
        <v>1</v>
      </c>
      <c r="O1315" t="str">
        <f t="shared" si="41"/>
        <v>INTC</v>
      </c>
      <c r="P1315" t="e">
        <f>VLOOKUP(A1315,analysis_2!$AI$3:$AI$249,1,FALSE)</f>
        <v>#N/A</v>
      </c>
    </row>
    <row r="1316" spans="1:17" x14ac:dyDescent="0.25">
      <c r="A1316" t="s">
        <v>2612</v>
      </c>
      <c r="B1316">
        <v>896878</v>
      </c>
      <c r="C1316" t="s">
        <v>2613</v>
      </c>
      <c r="D1316">
        <v>7372</v>
      </c>
      <c r="E1316">
        <v>101003</v>
      </c>
      <c r="F1316" t="s">
        <v>125</v>
      </c>
      <c r="G1316" s="4">
        <v>34050</v>
      </c>
      <c r="H1316" s="4">
        <v>2958100</v>
      </c>
      <c r="K1316" t="str">
        <f t="shared" si="42"/>
        <v/>
      </c>
      <c r="L1316">
        <f>IF(ISERROR(VLOOKUP(B1316,analysis_1!$T$5:$T$857,1,FALSE)),0,1)</f>
        <v>1</v>
      </c>
      <c r="O1316" t="str">
        <f t="shared" si="41"/>
        <v>INTU</v>
      </c>
      <c r="P1316" t="e">
        <f>VLOOKUP(A1316,analysis_2!$AI$3:$AI$249,1,FALSE)</f>
        <v>#N/A</v>
      </c>
    </row>
    <row r="1317" spans="1:17" x14ac:dyDescent="0.25">
      <c r="A1317" t="s">
        <v>2614</v>
      </c>
      <c r="B1317">
        <v>1080014</v>
      </c>
      <c r="C1317" t="s">
        <v>2615</v>
      </c>
      <c r="D1317">
        <v>2834</v>
      </c>
      <c r="E1317">
        <v>106002</v>
      </c>
      <c r="F1317" t="s">
        <v>125</v>
      </c>
      <c r="G1317" s="4">
        <v>38265</v>
      </c>
      <c r="H1317" s="4">
        <v>2958100</v>
      </c>
      <c r="K1317" t="str">
        <f t="shared" si="42"/>
        <v/>
      </c>
      <c r="L1317">
        <f>IF(ISERROR(VLOOKUP(B1317,analysis_1!$T$5:$T$857,1,FALSE)),0,1)</f>
        <v>0</v>
      </c>
      <c r="O1317" t="str">
        <f t="shared" si="41"/>
        <v>INVA</v>
      </c>
      <c r="P1317" t="e">
        <f>VLOOKUP(A1317,analysis_2!$AI$3:$AI$249,1,FALSE)</f>
        <v>#N/A</v>
      </c>
    </row>
    <row r="1318" spans="1:17" x14ac:dyDescent="0.25">
      <c r="A1318" t="s">
        <v>2616</v>
      </c>
      <c r="B1318">
        <v>1687229</v>
      </c>
      <c r="C1318" t="s">
        <v>2617</v>
      </c>
      <c r="D1318">
        <v>6510</v>
      </c>
      <c r="E1318">
        <v>999999</v>
      </c>
      <c r="F1318" t="s">
        <v>119</v>
      </c>
      <c r="G1318" s="4">
        <v>42767</v>
      </c>
      <c r="H1318" s="4">
        <v>2958100</v>
      </c>
      <c r="K1318" t="str">
        <f t="shared" si="42"/>
        <v/>
      </c>
      <c r="L1318" s="6">
        <f>IF(ISERROR(VLOOKUP(B1318,analysis_1!$T$5:$T$857,1,FALSE)),0,1)</f>
        <v>1</v>
      </c>
      <c r="M1318">
        <f>IFERROR(VLOOKUP(B1318,analysis_1!$T$5:$U$857,2,FALSE),0)</f>
        <v>1</v>
      </c>
      <c r="O1318" t="str">
        <f t="shared" si="41"/>
        <v>INVH</v>
      </c>
      <c r="P1318" s="16" t="str">
        <f>VLOOKUP(A1318,analysis_2!$AI$3:$AI$249,1,FALSE)</f>
        <v>INVH</v>
      </c>
      <c r="Q1318" t="e">
        <f>VLOOKUP(D1318,analysis_2!$AJ$12:$AK$37,2,FALSE)</f>
        <v>#N/A</v>
      </c>
    </row>
    <row r="1319" spans="1:17" x14ac:dyDescent="0.25">
      <c r="A1319" t="s">
        <v>2618</v>
      </c>
      <c r="B1319">
        <v>1294924</v>
      </c>
      <c r="C1319" t="s">
        <v>2619</v>
      </c>
      <c r="D1319">
        <v>3674</v>
      </c>
      <c r="E1319">
        <v>101004</v>
      </c>
      <c r="F1319" t="s">
        <v>119</v>
      </c>
      <c r="G1319" s="4">
        <v>40863</v>
      </c>
      <c r="H1319" s="4">
        <v>42933</v>
      </c>
      <c r="K1319" t="str">
        <f t="shared" si="42"/>
        <v/>
      </c>
      <c r="L1319">
        <f>IF(ISERROR(VLOOKUP(B1319,analysis_1!$T$5:$T$857,1,FALSE)),0,1)</f>
        <v>0</v>
      </c>
      <c r="O1319" t="str">
        <f t="shared" si="41"/>
        <v>INVN</v>
      </c>
      <c r="P1319" t="e">
        <f>VLOOKUP(A1319,analysis_2!$AI$3:$AI$249,1,FALSE)</f>
        <v>#N/A</v>
      </c>
      <c r="Q1319" t="e">
        <f>VLOOKUP(D1319,analysis_2!$AJ$12:$AK$37,2,FALSE)</f>
        <v>#N/A</v>
      </c>
    </row>
    <row r="1320" spans="1:17" x14ac:dyDescent="0.25">
      <c r="A1320" t="s">
        <v>2620</v>
      </c>
      <c r="B1320">
        <v>866609</v>
      </c>
      <c r="C1320" t="s">
        <v>2621</v>
      </c>
      <c r="D1320">
        <v>1382</v>
      </c>
      <c r="E1320">
        <v>107004</v>
      </c>
      <c r="F1320" t="s">
        <v>119</v>
      </c>
      <c r="G1320" s="4">
        <v>33330</v>
      </c>
      <c r="H1320" s="4">
        <v>2958100</v>
      </c>
      <c r="K1320" t="str">
        <f t="shared" si="42"/>
        <v/>
      </c>
      <c r="L1320">
        <f>IF(ISERROR(VLOOKUP(B1320,analysis_1!$T$5:$T$857,1,FALSE)),0,1)</f>
        <v>0</v>
      </c>
      <c r="O1320" t="str">
        <f t="shared" si="41"/>
        <v>IO</v>
      </c>
      <c r="P1320" t="e">
        <f>VLOOKUP(A1320,analysis_2!$AI$3:$AI$249,1,FALSE)</f>
        <v>#N/A</v>
      </c>
    </row>
    <row r="1321" spans="1:17" x14ac:dyDescent="0.25">
      <c r="A1321" t="s">
        <v>2622</v>
      </c>
      <c r="B1321">
        <v>874015</v>
      </c>
      <c r="C1321" t="s">
        <v>2623</v>
      </c>
      <c r="D1321">
        <v>2834</v>
      </c>
      <c r="E1321">
        <v>106002</v>
      </c>
      <c r="F1321" t="s">
        <v>125</v>
      </c>
      <c r="G1321" s="4">
        <v>36159</v>
      </c>
      <c r="H1321" s="4">
        <v>2958100</v>
      </c>
      <c r="K1321" t="str">
        <f t="shared" si="42"/>
        <v/>
      </c>
      <c r="L1321">
        <f>IF(ISERROR(VLOOKUP(B1321,analysis_1!$T$5:$T$857,1,FALSE)),0,1)</f>
        <v>0</v>
      </c>
      <c r="O1321" t="str">
        <f t="shared" si="41"/>
        <v>IONS</v>
      </c>
      <c r="P1321" t="e">
        <f>VLOOKUP(A1321,analysis_2!$AI$3:$AI$249,1,FALSE)</f>
        <v>#N/A</v>
      </c>
    </row>
    <row r="1322" spans="1:17" x14ac:dyDescent="0.25">
      <c r="A1322" t="s">
        <v>2624</v>
      </c>
      <c r="B1322">
        <v>1054905</v>
      </c>
      <c r="C1322" t="s">
        <v>2625</v>
      </c>
      <c r="D1322">
        <v>2800</v>
      </c>
      <c r="E1322">
        <v>110001</v>
      </c>
      <c r="F1322" t="s">
        <v>125</v>
      </c>
      <c r="G1322" s="4">
        <v>35928</v>
      </c>
      <c r="H1322" s="4">
        <v>2958100</v>
      </c>
      <c r="K1322" t="str">
        <f t="shared" si="42"/>
        <v/>
      </c>
      <c r="L1322">
        <f>IF(ISERROR(VLOOKUP(B1322,analysis_1!$T$5:$T$857,1,FALSE)),0,1)</f>
        <v>0</v>
      </c>
      <c r="O1322" t="str">
        <f t="shared" si="41"/>
        <v>IOSP</v>
      </c>
      <c r="P1322" t="e">
        <f>VLOOKUP(A1322,analysis_2!$AI$3:$AI$249,1,FALSE)</f>
        <v>#N/A</v>
      </c>
      <c r="Q1322" t="e">
        <f>VLOOKUP(D1322,analysis_2!$AJ$12:$AK$37,2,FALSE)</f>
        <v>#N/A</v>
      </c>
    </row>
    <row r="1323" spans="1:17" x14ac:dyDescent="0.25">
      <c r="A1323" t="s">
        <v>2626</v>
      </c>
      <c r="B1323">
        <v>1425205</v>
      </c>
      <c r="C1323" t="s">
        <v>2627</v>
      </c>
      <c r="D1323">
        <v>2836</v>
      </c>
      <c r="E1323">
        <v>106002</v>
      </c>
      <c r="F1323" t="s">
        <v>125</v>
      </c>
      <c r="G1323" s="4">
        <v>40466</v>
      </c>
      <c r="H1323" s="4">
        <v>2958100</v>
      </c>
      <c r="K1323" t="str">
        <f t="shared" si="42"/>
        <v/>
      </c>
      <c r="L1323">
        <f>IF(ISERROR(VLOOKUP(B1323,analysis_1!$T$5:$T$857,1,FALSE)),0,1)</f>
        <v>0</v>
      </c>
      <c r="O1323" t="str">
        <f t="shared" si="41"/>
        <v>IOVA</v>
      </c>
      <c r="P1323" t="e">
        <f>VLOOKUP(A1323,analysis_2!$AI$3:$AI$249,1,FALSE)</f>
        <v>#N/A</v>
      </c>
      <c r="Q1323" t="e">
        <f>VLOOKUP(D1323,analysis_2!$AJ$12:$AK$37,2,FALSE)</f>
        <v>#N/A</v>
      </c>
    </row>
    <row r="1324" spans="1:17" x14ac:dyDescent="0.25">
      <c r="A1324" t="s">
        <v>2628</v>
      </c>
      <c r="B1324">
        <v>51434</v>
      </c>
      <c r="C1324" t="s">
        <v>2629</v>
      </c>
      <c r="D1324">
        <v>2621</v>
      </c>
      <c r="E1324">
        <v>103018</v>
      </c>
      <c r="F1324" t="s">
        <v>119</v>
      </c>
      <c r="G1324" s="4">
        <v>25570</v>
      </c>
      <c r="H1324" s="4">
        <v>2958100</v>
      </c>
      <c r="K1324" t="str">
        <f t="shared" si="42"/>
        <v/>
      </c>
      <c r="L1324">
        <f>IF(ISERROR(VLOOKUP(B1324,analysis_1!$T$5:$T$857,1,FALSE)),0,1)</f>
        <v>1</v>
      </c>
      <c r="O1324" t="str">
        <f t="shared" si="41"/>
        <v>IP</v>
      </c>
      <c r="P1324" t="e">
        <f>VLOOKUP(A1324,analysis_2!$AI$3:$AI$249,1,FALSE)</f>
        <v>#N/A</v>
      </c>
    </row>
    <row r="1325" spans="1:17" x14ac:dyDescent="0.25">
      <c r="A1325" t="s">
        <v>2630</v>
      </c>
      <c r="B1325">
        <v>822663</v>
      </c>
      <c r="C1325" t="s">
        <v>2631</v>
      </c>
      <c r="D1325">
        <v>2844</v>
      </c>
      <c r="E1325">
        <v>102002</v>
      </c>
      <c r="F1325" t="s">
        <v>125</v>
      </c>
      <c r="G1325" s="4">
        <v>33470</v>
      </c>
      <c r="H1325" s="4">
        <v>2958100</v>
      </c>
      <c r="K1325" t="str">
        <f t="shared" si="42"/>
        <v/>
      </c>
      <c r="L1325">
        <f>IF(ISERROR(VLOOKUP(B1325,analysis_1!$T$5:$T$857,1,FALSE)),0,1)</f>
        <v>0</v>
      </c>
      <c r="O1325" t="str">
        <f t="shared" si="41"/>
        <v>IPAR</v>
      </c>
      <c r="P1325" t="e">
        <f>VLOOKUP(A1325,analysis_2!$AI$3:$AI$249,1,FALSE)</f>
        <v>#N/A</v>
      </c>
    </row>
    <row r="1326" spans="1:17" x14ac:dyDescent="0.25">
      <c r="A1326" t="s">
        <v>2632</v>
      </c>
      <c r="B1326">
        <v>1195933</v>
      </c>
      <c r="C1326" t="s">
        <v>2633</v>
      </c>
      <c r="D1326">
        <v>6331</v>
      </c>
      <c r="E1326">
        <v>104006</v>
      </c>
      <c r="F1326" t="s">
        <v>125</v>
      </c>
      <c r="G1326" s="4">
        <v>37664</v>
      </c>
      <c r="H1326" s="4">
        <v>43286</v>
      </c>
      <c r="K1326" t="str">
        <f t="shared" si="42"/>
        <v/>
      </c>
      <c r="L1326">
        <f>IF(ISERROR(VLOOKUP(B1326,analysis_1!$T$5:$T$857,1,FALSE)),0,1)</f>
        <v>0</v>
      </c>
      <c r="O1326" t="str">
        <f t="shared" si="41"/>
        <v>IPCC</v>
      </c>
      <c r="P1326" t="e">
        <f>VLOOKUP(A1326,analysis_2!$AI$3:$AI$249,1,FALSE)</f>
        <v>#N/A</v>
      </c>
      <c r="Q1326">
        <f>VLOOKUP(D1326,analysis_2!$AJ$12:$AK$37,2,FALSE)</f>
        <v>104006</v>
      </c>
    </row>
    <row r="1327" spans="1:17" x14ac:dyDescent="0.25">
      <c r="A1327" t="s">
        <v>2634</v>
      </c>
      <c r="B1327">
        <v>1546296</v>
      </c>
      <c r="C1327" t="s">
        <v>2635</v>
      </c>
      <c r="D1327">
        <v>7370</v>
      </c>
      <c r="E1327">
        <v>101002</v>
      </c>
      <c r="F1327" t="s">
        <v>125</v>
      </c>
      <c r="G1327" s="4">
        <v>41338</v>
      </c>
      <c r="H1327" s="4">
        <v>2958100</v>
      </c>
      <c r="K1327" t="str">
        <f t="shared" si="42"/>
        <v/>
      </c>
      <c r="L1327">
        <f>IF(ISERROR(VLOOKUP(B1327,analysis_1!$T$5:$T$857,1,FALSE)),0,1)</f>
        <v>0</v>
      </c>
      <c r="O1327" t="str">
        <f t="shared" si="41"/>
        <v>IPDN</v>
      </c>
      <c r="P1327" t="e">
        <f>VLOOKUP(A1327,analysis_2!$AI$3:$AI$249,1,FALSE)</f>
        <v>#N/A</v>
      </c>
    </row>
    <row r="1328" spans="1:17" x14ac:dyDescent="0.25">
      <c r="A1328" t="s">
        <v>2636</v>
      </c>
      <c r="B1328">
        <v>51644</v>
      </c>
      <c r="C1328" t="s">
        <v>2637</v>
      </c>
      <c r="D1328">
        <v>7311</v>
      </c>
      <c r="E1328">
        <v>103011</v>
      </c>
      <c r="F1328" t="s">
        <v>119</v>
      </c>
      <c r="G1328" s="4">
        <v>32086</v>
      </c>
      <c r="H1328" s="4">
        <v>2958100</v>
      </c>
      <c r="K1328" t="str">
        <f t="shared" si="42"/>
        <v/>
      </c>
      <c r="L1328">
        <f>IF(ISERROR(VLOOKUP(B1328,analysis_1!$T$5:$T$857,1,FALSE)),0,1)</f>
        <v>1</v>
      </c>
      <c r="O1328" t="str">
        <f t="shared" si="41"/>
        <v>IPG</v>
      </c>
      <c r="P1328" t="e">
        <f>VLOOKUP(A1328,analysis_2!$AI$3:$AI$249,1,FALSE)</f>
        <v>#N/A</v>
      </c>
    </row>
    <row r="1329" spans="1:17" x14ac:dyDescent="0.25">
      <c r="A1329" t="s">
        <v>2638</v>
      </c>
      <c r="B1329">
        <v>1111928</v>
      </c>
      <c r="C1329" t="s">
        <v>2639</v>
      </c>
      <c r="D1329">
        <v>3674</v>
      </c>
      <c r="E1329">
        <v>101004</v>
      </c>
      <c r="F1329" t="s">
        <v>125</v>
      </c>
      <c r="G1329" s="4">
        <v>39064</v>
      </c>
      <c r="H1329" s="4">
        <v>2958100</v>
      </c>
      <c r="K1329" t="str">
        <f t="shared" si="42"/>
        <v/>
      </c>
      <c r="L1329">
        <f>IF(ISERROR(VLOOKUP(B1329,analysis_1!$T$5:$T$857,1,FALSE)),0,1)</f>
        <v>0</v>
      </c>
      <c r="O1329" t="str">
        <f t="shared" si="41"/>
        <v>IPGP</v>
      </c>
      <c r="P1329" t="e">
        <f>VLOOKUP(A1329,analysis_2!$AI$3:$AI$249,1,FALSE)</f>
        <v>#N/A</v>
      </c>
    </row>
    <row r="1330" spans="1:17" x14ac:dyDescent="0.25">
      <c r="A1330" t="s">
        <v>2640</v>
      </c>
      <c r="B1330">
        <v>1160958</v>
      </c>
      <c r="C1330" t="s">
        <v>2641</v>
      </c>
      <c r="D1330">
        <v>3674</v>
      </c>
      <c r="E1330">
        <v>101004</v>
      </c>
      <c r="F1330" t="s">
        <v>119</v>
      </c>
      <c r="G1330" s="4">
        <v>40494</v>
      </c>
      <c r="H1330" s="4">
        <v>2958100</v>
      </c>
      <c r="K1330" t="str">
        <f t="shared" si="42"/>
        <v/>
      </c>
      <c r="L1330">
        <f>IF(ISERROR(VLOOKUP(B1330,analysis_1!$T$5:$T$857,1,FALSE)),0,1)</f>
        <v>0</v>
      </c>
      <c r="O1330" t="str">
        <f t="shared" si="41"/>
        <v>IPHI</v>
      </c>
      <c r="P1330" t="e">
        <f>VLOOKUP(A1330,analysis_2!$AI$3:$AI$249,1,FALSE)</f>
        <v>#N/A</v>
      </c>
    </row>
    <row r="1331" spans="1:17" x14ac:dyDescent="0.25">
      <c r="A1331" t="s">
        <v>2642</v>
      </c>
      <c r="B1331">
        <v>1364099</v>
      </c>
      <c r="C1331" t="s">
        <v>2643</v>
      </c>
      <c r="D1331">
        <v>5160</v>
      </c>
      <c r="E1331">
        <v>110001</v>
      </c>
      <c r="F1331" t="s">
        <v>125</v>
      </c>
      <c r="G1331" s="4">
        <v>39023</v>
      </c>
      <c r="H1331" s="4">
        <v>43868</v>
      </c>
      <c r="K1331" t="str">
        <f t="shared" si="42"/>
        <v/>
      </c>
      <c r="L1331">
        <f>IF(ISERROR(VLOOKUP(B1331,analysis_1!$T$5:$T$857,1,FALSE)),0,1)</f>
        <v>0</v>
      </c>
      <c r="O1331" t="str">
        <f t="shared" si="41"/>
        <v>IPHS</v>
      </c>
      <c r="P1331" t="e">
        <f>VLOOKUP(A1331,analysis_2!$AI$3:$AI$249,1,FALSE)</f>
        <v>#N/A</v>
      </c>
      <c r="Q1331" t="e">
        <f>VLOOKUP(D1331,analysis_2!$AJ$12:$AK$37,2,FALSE)</f>
        <v>#N/A</v>
      </c>
    </row>
    <row r="1332" spans="1:17" x14ac:dyDescent="0.25">
      <c r="A1332" t="s">
        <v>2644</v>
      </c>
      <c r="B1332">
        <v>1421461</v>
      </c>
      <c r="C1332" t="s">
        <v>2645</v>
      </c>
      <c r="D1332">
        <v>1400</v>
      </c>
      <c r="E1332">
        <v>110003</v>
      </c>
      <c r="F1332" t="s">
        <v>119</v>
      </c>
      <c r="G1332" s="4">
        <v>39560</v>
      </c>
      <c r="H1332" s="4">
        <v>2958100</v>
      </c>
      <c r="K1332" t="str">
        <f t="shared" si="42"/>
        <v/>
      </c>
      <c r="L1332">
        <f>IF(ISERROR(VLOOKUP(B1332,analysis_1!$T$5:$T$857,1,FALSE)),0,1)</f>
        <v>1</v>
      </c>
      <c r="O1332" t="str">
        <f t="shared" si="41"/>
        <v>IPI</v>
      </c>
      <c r="P1332" t="e">
        <f>VLOOKUP(A1332,analysis_2!$AI$3:$AI$249,1,FALSE)</f>
        <v>#N/A</v>
      </c>
    </row>
    <row r="1333" spans="1:17" x14ac:dyDescent="0.25">
      <c r="A1333" t="s">
        <v>2646</v>
      </c>
      <c r="B1333">
        <v>1003642</v>
      </c>
      <c r="C1333" t="s">
        <v>2647</v>
      </c>
      <c r="D1333">
        <v>2834</v>
      </c>
      <c r="E1333">
        <v>106005</v>
      </c>
      <c r="F1333" t="s">
        <v>125</v>
      </c>
      <c r="G1333" s="4">
        <v>35052</v>
      </c>
      <c r="H1333" s="4">
        <v>43224</v>
      </c>
      <c r="K1333" t="str">
        <f t="shared" si="42"/>
        <v/>
      </c>
      <c r="L1333">
        <f>IF(ISERROR(VLOOKUP(B1333,analysis_1!$T$5:$T$857,1,FALSE)),0,1)</f>
        <v>0</v>
      </c>
      <c r="O1333" t="str">
        <f t="shared" si="41"/>
        <v>IPXL</v>
      </c>
      <c r="P1333" t="e">
        <f>VLOOKUP(A1333,analysis_2!$AI$3:$AI$249,1,FALSE)</f>
        <v>#N/A</v>
      </c>
    </row>
    <row r="1334" spans="1:17" x14ac:dyDescent="0.25">
      <c r="A1334" t="s">
        <v>2648</v>
      </c>
      <c r="B1334">
        <v>1478242</v>
      </c>
      <c r="C1334" t="s">
        <v>2649</v>
      </c>
      <c r="D1334">
        <v>8731</v>
      </c>
      <c r="E1334">
        <v>106001</v>
      </c>
      <c r="F1334" t="s">
        <v>119</v>
      </c>
      <c r="G1334" s="4">
        <v>41403</v>
      </c>
      <c r="H1334" s="4">
        <v>2958100</v>
      </c>
      <c r="K1334" t="str">
        <f t="shared" si="42"/>
        <v/>
      </c>
      <c r="L1334">
        <f>IF(ISERROR(VLOOKUP(B1334,analysis_1!$T$5:$T$857,1,FALSE)),0,1)</f>
        <v>1</v>
      </c>
      <c r="O1334" t="str">
        <f t="shared" si="41"/>
        <v>IQV</v>
      </c>
      <c r="P1334" t="e">
        <f>VLOOKUP(A1334,analysis_2!$AI$3:$AI$249,1,FALSE)</f>
        <v>#N/A</v>
      </c>
    </row>
    <row r="1335" spans="1:17" x14ac:dyDescent="0.25">
      <c r="A1335" t="s">
        <v>2650</v>
      </c>
      <c r="B1335">
        <v>1466258</v>
      </c>
      <c r="C1335" t="s">
        <v>2651</v>
      </c>
      <c r="D1335">
        <v>3822</v>
      </c>
      <c r="E1335">
        <v>100001</v>
      </c>
      <c r="F1335" t="s">
        <v>119</v>
      </c>
      <c r="G1335" s="4">
        <v>42867</v>
      </c>
      <c r="H1335" s="4">
        <v>2958100</v>
      </c>
      <c r="K1335" t="str">
        <f t="shared" si="42"/>
        <v/>
      </c>
      <c r="L1335">
        <f>IF(ISERROR(VLOOKUP(B1335,analysis_1!$T$5:$T$857,1,FALSE)),0,1)</f>
        <v>1</v>
      </c>
      <c r="O1335" t="str">
        <f t="shared" si="41"/>
        <v>IR</v>
      </c>
      <c r="P1335" t="e">
        <f>VLOOKUP(A1335,analysis_2!$AI$3:$AI$249,1,FALSE)</f>
        <v>#N/A</v>
      </c>
    </row>
    <row r="1336" spans="1:17" x14ac:dyDescent="0.25">
      <c r="A1336" t="s">
        <v>2652</v>
      </c>
      <c r="B1336">
        <v>1159167</v>
      </c>
      <c r="C1336" t="s">
        <v>2653</v>
      </c>
      <c r="D1336">
        <v>3630</v>
      </c>
      <c r="E1336">
        <v>101001</v>
      </c>
      <c r="F1336" t="s">
        <v>125</v>
      </c>
      <c r="G1336" s="4">
        <v>38665</v>
      </c>
      <c r="H1336" s="4">
        <v>2958100</v>
      </c>
      <c r="K1336" t="str">
        <f t="shared" si="42"/>
        <v/>
      </c>
      <c r="L1336">
        <f>IF(ISERROR(VLOOKUP(B1336,analysis_1!$T$5:$T$857,1,FALSE)),0,1)</f>
        <v>0</v>
      </c>
      <c r="O1336" t="str">
        <f t="shared" si="41"/>
        <v>IRBT</v>
      </c>
      <c r="P1336" t="e">
        <f>VLOOKUP(A1336,analysis_2!$AI$3:$AI$249,1,FALSE)</f>
        <v>#N/A</v>
      </c>
    </row>
    <row r="1337" spans="1:17" x14ac:dyDescent="0.25">
      <c r="A1337" t="s">
        <v>2654</v>
      </c>
      <c r="B1337">
        <v>1418819</v>
      </c>
      <c r="C1337" t="s">
        <v>2655</v>
      </c>
      <c r="D1337">
        <v>3669</v>
      </c>
      <c r="E1337">
        <v>101005</v>
      </c>
      <c r="F1337" t="s">
        <v>125</v>
      </c>
      <c r="G1337" s="4">
        <v>39527</v>
      </c>
      <c r="H1337" s="4">
        <v>2958100</v>
      </c>
      <c r="K1337" t="str">
        <f t="shared" si="42"/>
        <v/>
      </c>
      <c r="L1337">
        <f>IF(ISERROR(VLOOKUP(B1337,analysis_1!$T$5:$T$857,1,FALSE)),0,1)</f>
        <v>0</v>
      </c>
      <c r="O1337" t="str">
        <f t="shared" si="41"/>
        <v>IRDM</v>
      </c>
      <c r="P1337" s="16" t="str">
        <f>VLOOKUP(A1337,analysis_2!$AI$3:$AI$249,1,FALSE)</f>
        <v>IRDM</v>
      </c>
      <c r="Q1337" t="e">
        <f>VLOOKUP(D1337,analysis_2!$AJ$12:$AK$37,2,FALSE)</f>
        <v>#N/A</v>
      </c>
    </row>
    <row r="1338" spans="1:17" x14ac:dyDescent="0.25">
      <c r="A1338" t="s">
        <v>2656</v>
      </c>
      <c r="B1338">
        <v>798359</v>
      </c>
      <c r="C1338" t="s">
        <v>2657</v>
      </c>
      <c r="D1338">
        <v>6798</v>
      </c>
      <c r="E1338">
        <v>109001</v>
      </c>
      <c r="F1338" t="s">
        <v>119</v>
      </c>
      <c r="G1338" s="4">
        <v>35720</v>
      </c>
      <c r="H1338" s="4">
        <v>2958100</v>
      </c>
      <c r="K1338" t="str">
        <f t="shared" si="42"/>
        <v/>
      </c>
      <c r="L1338">
        <f>IF(ISERROR(VLOOKUP(B1338,analysis_1!$T$5:$T$857,1,FALSE)),0,1)</f>
        <v>0</v>
      </c>
      <c r="O1338" t="str">
        <f t="shared" si="41"/>
        <v>IRET</v>
      </c>
      <c r="P1338" t="e">
        <f>VLOOKUP(A1338,analysis_2!$AI$3:$AI$249,1,FALSE)</f>
        <v>#N/A</v>
      </c>
    </row>
    <row r="1339" spans="1:17" x14ac:dyDescent="0.25">
      <c r="A1339" t="s">
        <v>67</v>
      </c>
      <c r="B1339">
        <v>9000068</v>
      </c>
      <c r="C1339" t="s">
        <v>163</v>
      </c>
      <c r="D1339">
        <v>9999</v>
      </c>
      <c r="E1339">
        <v>100001</v>
      </c>
      <c r="F1339" t="s">
        <v>163</v>
      </c>
      <c r="G1339" s="4">
        <v>1</v>
      </c>
      <c r="H1339" s="4">
        <v>1</v>
      </c>
      <c r="J1339">
        <v>9000068</v>
      </c>
      <c r="K1339">
        <f t="shared" si="42"/>
        <v>9000068</v>
      </c>
      <c r="L1339">
        <f>IF(ISERROR(VLOOKUP(B1339,analysis_1!$T$5:$T$857,1,FALSE)),0,1)</f>
        <v>0</v>
      </c>
      <c r="O1339" t="str">
        <f t="shared" si="41"/>
        <v>IRG</v>
      </c>
      <c r="P1339" t="e">
        <f>VLOOKUP(A1339,analysis_2!$AI$3:$AI$249,1,FALSE)</f>
        <v>#N/A</v>
      </c>
      <c r="Q1339" t="e">
        <f>VLOOKUP(D1339,analysis_2!$AJ$12:$AK$37,2,FALSE)</f>
        <v>#N/A</v>
      </c>
    </row>
    <row r="1340" spans="1:17" x14ac:dyDescent="0.25">
      <c r="A1340" t="s">
        <v>2658</v>
      </c>
      <c r="B1340">
        <v>1020569</v>
      </c>
      <c r="C1340" t="s">
        <v>2659</v>
      </c>
      <c r="D1340">
        <v>6798</v>
      </c>
      <c r="E1340">
        <v>100002</v>
      </c>
      <c r="F1340" t="s">
        <v>119</v>
      </c>
      <c r="G1340" s="4">
        <v>35096</v>
      </c>
      <c r="H1340" s="4">
        <v>2958100</v>
      </c>
      <c r="K1340" t="str">
        <f t="shared" si="42"/>
        <v/>
      </c>
      <c r="L1340">
        <f>IF(ISERROR(VLOOKUP(B1340,analysis_1!$T$5:$T$857,1,FALSE)),0,1)</f>
        <v>1</v>
      </c>
      <c r="O1340" t="str">
        <f t="shared" si="41"/>
        <v>IRM</v>
      </c>
      <c r="P1340" t="e">
        <f>VLOOKUP(A1340,analysis_2!$AI$3:$AI$249,1,FALSE)</f>
        <v>#N/A</v>
      </c>
    </row>
    <row r="1341" spans="1:17" x14ac:dyDescent="0.25">
      <c r="A1341" t="s">
        <v>2660</v>
      </c>
      <c r="B1341">
        <v>1466085</v>
      </c>
      <c r="C1341" t="s">
        <v>2661</v>
      </c>
      <c r="D1341">
        <v>6798</v>
      </c>
      <c r="E1341">
        <v>109001</v>
      </c>
      <c r="F1341" t="s">
        <v>119</v>
      </c>
      <c r="G1341" s="4">
        <v>41499</v>
      </c>
      <c r="H1341" s="4">
        <v>2958100</v>
      </c>
      <c r="K1341" t="str">
        <f t="shared" si="42"/>
        <v/>
      </c>
      <c r="L1341">
        <f>IF(ISERROR(VLOOKUP(B1341,analysis_1!$T$5:$T$857,1,FALSE)),0,1)</f>
        <v>0</v>
      </c>
      <c r="O1341" t="str">
        <f t="shared" si="41"/>
        <v>IRT</v>
      </c>
      <c r="P1341" t="e">
        <f>VLOOKUP(A1341,analysis_2!$AI$3:$AI$249,1,FALSE)</f>
        <v>#N/A</v>
      </c>
    </row>
    <row r="1342" spans="1:17" x14ac:dyDescent="0.25">
      <c r="A1342" t="s">
        <v>2662</v>
      </c>
      <c r="B1342">
        <v>1388658</v>
      </c>
      <c r="C1342" t="s">
        <v>2663</v>
      </c>
      <c r="D1342">
        <v>3841</v>
      </c>
      <c r="E1342">
        <v>106004</v>
      </c>
      <c r="F1342" t="s">
        <v>125</v>
      </c>
      <c r="G1342" s="4">
        <v>42663</v>
      </c>
      <c r="H1342" s="4">
        <v>2958100</v>
      </c>
      <c r="K1342" t="str">
        <f t="shared" si="42"/>
        <v/>
      </c>
      <c r="L1342">
        <f>IF(ISERROR(VLOOKUP(B1342,analysis_1!$T$5:$T$857,1,FALSE)),0,1)</f>
        <v>0</v>
      </c>
      <c r="O1342" t="str">
        <f t="shared" si="41"/>
        <v>IRTC</v>
      </c>
      <c r="P1342" t="e">
        <f>VLOOKUP(A1342,analysis_2!$AI$3:$AI$249,1,FALSE)</f>
        <v>#N/A</v>
      </c>
      <c r="Q1342" t="e">
        <f>VLOOKUP(D1342,analysis_2!$AJ$12:$AK$37,2,FALSE)</f>
        <v>#N/A</v>
      </c>
    </row>
    <row r="1343" spans="1:17" x14ac:dyDescent="0.25">
      <c r="A1343" t="s">
        <v>2664</v>
      </c>
      <c r="B1343">
        <v>1446847</v>
      </c>
      <c r="C1343" t="s">
        <v>2665</v>
      </c>
      <c r="D1343">
        <v>2834</v>
      </c>
      <c r="E1343">
        <v>106005</v>
      </c>
      <c r="F1343" t="s">
        <v>125</v>
      </c>
      <c r="G1343" s="4">
        <v>40212</v>
      </c>
      <c r="H1343" s="4">
        <v>2958100</v>
      </c>
      <c r="K1343" t="str">
        <f t="shared" si="42"/>
        <v/>
      </c>
      <c r="L1343">
        <f>IF(ISERROR(VLOOKUP(B1343,analysis_1!$T$5:$T$857,1,FALSE)),0,1)</f>
        <v>0</v>
      </c>
      <c r="O1343" t="str">
        <f t="shared" si="41"/>
        <v>IRWD</v>
      </c>
      <c r="P1343" t="e">
        <f>VLOOKUP(A1343,analysis_2!$AI$3:$AI$249,1,FALSE)</f>
        <v>#N/A</v>
      </c>
      <c r="Q1343" t="e">
        <f>VLOOKUP(D1343,analysis_2!$AJ$12:$AK$37,2,FALSE)</f>
        <v>#N/A</v>
      </c>
    </row>
    <row r="1344" spans="1:17" x14ac:dyDescent="0.25">
      <c r="A1344" t="s">
        <v>2666</v>
      </c>
      <c r="B1344">
        <v>1326807</v>
      </c>
      <c r="C1344" t="s">
        <v>2667</v>
      </c>
      <c r="D1344">
        <v>9999</v>
      </c>
      <c r="E1344">
        <v>104002</v>
      </c>
      <c r="F1344" t="s">
        <v>125</v>
      </c>
      <c r="G1344" s="4">
        <v>38637</v>
      </c>
      <c r="H1344" s="4">
        <v>2958100</v>
      </c>
      <c r="K1344" t="str">
        <f t="shared" si="42"/>
        <v/>
      </c>
      <c r="L1344">
        <f>IF(ISERROR(VLOOKUP(B1344,analysis_1!$T$5:$T$857,1,FALSE)),0,1)</f>
        <v>0</v>
      </c>
      <c r="O1344" t="str">
        <f t="shared" si="41"/>
        <v>ISBC</v>
      </c>
      <c r="P1344" t="e">
        <f>VLOOKUP(A1344,analysis_2!$AI$3:$AI$249,1,FALSE)</f>
        <v>#N/A</v>
      </c>
    </row>
    <row r="1345" spans="1:17" x14ac:dyDescent="0.25">
      <c r="A1345" t="s">
        <v>2668</v>
      </c>
      <c r="B1345">
        <v>51548</v>
      </c>
      <c r="C1345" t="s">
        <v>2669</v>
      </c>
      <c r="D1345">
        <v>7948</v>
      </c>
      <c r="E1345">
        <v>103015</v>
      </c>
      <c r="F1345" t="s">
        <v>125</v>
      </c>
      <c r="G1345" s="4">
        <v>35499</v>
      </c>
      <c r="H1345" s="4">
        <v>43756</v>
      </c>
      <c r="K1345" t="str">
        <f t="shared" si="42"/>
        <v/>
      </c>
      <c r="L1345">
        <f>IF(ISERROR(VLOOKUP(B1345,analysis_1!$T$5:$T$857,1,FALSE)),0,1)</f>
        <v>0</v>
      </c>
      <c r="O1345" t="str">
        <f t="shared" si="41"/>
        <v>ISCA</v>
      </c>
      <c r="P1345" t="e">
        <f>VLOOKUP(A1345,analysis_2!$AI$3:$AI$249,1,FALSE)</f>
        <v>#N/A</v>
      </c>
      <c r="Q1345" t="e">
        <f>VLOOKUP(D1345,analysis_2!$AJ$12:$AK$37,2,FALSE)</f>
        <v>#N/A</v>
      </c>
    </row>
    <row r="1346" spans="1:17" x14ac:dyDescent="0.25">
      <c r="A1346" t="s">
        <v>2670</v>
      </c>
      <c r="B1346">
        <v>1096325</v>
      </c>
      <c r="C1346" t="s">
        <v>2671</v>
      </c>
      <c r="D1346">
        <v>3674</v>
      </c>
      <c r="E1346">
        <v>101004</v>
      </c>
      <c r="F1346" t="s">
        <v>125</v>
      </c>
      <c r="G1346" s="4">
        <v>36893</v>
      </c>
      <c r="H1346" s="4">
        <v>42793</v>
      </c>
      <c r="K1346" t="str">
        <f t="shared" si="42"/>
        <v/>
      </c>
      <c r="L1346">
        <f>IF(ISERROR(VLOOKUP(B1346,analysis_1!$T$5:$T$857,1,FALSE)),0,1)</f>
        <v>1</v>
      </c>
      <c r="O1346" t="str">
        <f t="shared" si="41"/>
        <v>ISIL</v>
      </c>
      <c r="P1346" t="e">
        <f>VLOOKUP(A1346,analysis_2!$AI$3:$AI$249,1,FALSE)</f>
        <v>#N/A</v>
      </c>
    </row>
    <row r="1347" spans="1:17" x14ac:dyDescent="0.25">
      <c r="A1347" t="s">
        <v>2672</v>
      </c>
      <c r="B1347">
        <v>1035267</v>
      </c>
      <c r="C1347" t="s">
        <v>2673</v>
      </c>
      <c r="D1347">
        <v>3842</v>
      </c>
      <c r="E1347">
        <v>106004</v>
      </c>
      <c r="F1347" t="s">
        <v>125</v>
      </c>
      <c r="G1347" s="4">
        <v>36693</v>
      </c>
      <c r="H1347" s="4">
        <v>2958100</v>
      </c>
      <c r="K1347" t="str">
        <f t="shared" si="42"/>
        <v/>
      </c>
      <c r="L1347">
        <f>IF(ISERROR(VLOOKUP(B1347,analysis_1!$T$5:$T$857,1,FALSE)),0,1)</f>
        <v>1</v>
      </c>
      <c r="O1347" t="str">
        <f t="shared" ref="O1347:O1410" si="43">A1347</f>
        <v>ISRG</v>
      </c>
      <c r="P1347" t="e">
        <f>VLOOKUP(A1347,analysis_2!$AI$3:$AI$249,1,FALSE)</f>
        <v>#N/A</v>
      </c>
    </row>
    <row r="1348" spans="1:17" x14ac:dyDescent="0.25">
      <c r="A1348" t="s">
        <v>2674</v>
      </c>
      <c r="B1348">
        <v>836690</v>
      </c>
      <c r="C1348" t="s">
        <v>2675</v>
      </c>
      <c r="D1348">
        <v>7371</v>
      </c>
      <c r="E1348">
        <v>100008</v>
      </c>
      <c r="F1348" t="s">
        <v>125</v>
      </c>
      <c r="G1348" s="4">
        <v>36742</v>
      </c>
      <c r="H1348" s="4">
        <v>2958100</v>
      </c>
      <c r="K1348" t="str">
        <f t="shared" si="42"/>
        <v/>
      </c>
      <c r="L1348">
        <f>IF(ISERROR(VLOOKUP(B1348,analysis_1!$T$5:$T$857,1,FALSE)),0,1)</f>
        <v>0</v>
      </c>
      <c r="O1348" t="str">
        <f t="shared" si="43"/>
        <v>ISSC</v>
      </c>
      <c r="P1348" t="e">
        <f>VLOOKUP(A1348,analysis_2!$AI$3:$AI$249,1,FALSE)</f>
        <v>#N/A</v>
      </c>
    </row>
    <row r="1349" spans="1:17" x14ac:dyDescent="0.25">
      <c r="A1349" t="s">
        <v>2676</v>
      </c>
      <c r="B1349">
        <v>749251</v>
      </c>
      <c r="C1349" t="s">
        <v>2677</v>
      </c>
      <c r="D1349">
        <v>8741</v>
      </c>
      <c r="E1349">
        <v>101003</v>
      </c>
      <c r="F1349" t="s">
        <v>119</v>
      </c>
      <c r="G1349" s="4">
        <v>34247</v>
      </c>
      <c r="H1349" s="4">
        <v>2958100</v>
      </c>
      <c r="K1349" t="str">
        <f t="shared" ref="K1349:K1412" si="44">IF(J1349="","",B1349)</f>
        <v/>
      </c>
      <c r="L1349">
        <f>IF(ISERROR(VLOOKUP(B1349,analysis_1!$T$5:$T$857,1,FALSE)),0,1)</f>
        <v>0</v>
      </c>
      <c r="O1349" t="str">
        <f t="shared" si="43"/>
        <v>IT</v>
      </c>
      <c r="P1349" t="e">
        <f>VLOOKUP(A1349,analysis_2!$AI$3:$AI$249,1,FALSE)</f>
        <v>#N/A</v>
      </c>
    </row>
    <row r="1350" spans="1:17" x14ac:dyDescent="0.25">
      <c r="A1350" t="s">
        <v>2678</v>
      </c>
      <c r="B1350">
        <v>1317630</v>
      </c>
      <c r="C1350" t="s">
        <v>2679</v>
      </c>
      <c r="D1350">
        <v>4911</v>
      </c>
      <c r="E1350">
        <v>105001</v>
      </c>
      <c r="F1350" t="s">
        <v>119</v>
      </c>
      <c r="G1350" s="4">
        <v>38559</v>
      </c>
      <c r="H1350" s="4">
        <v>42667</v>
      </c>
      <c r="K1350" t="str">
        <f t="shared" si="44"/>
        <v/>
      </c>
      <c r="L1350">
        <f>IF(ISERROR(VLOOKUP(B1350,analysis_1!$T$5:$T$857,1,FALSE)),0,1)</f>
        <v>0</v>
      </c>
      <c r="O1350" t="str">
        <f t="shared" si="43"/>
        <v>ITC</v>
      </c>
      <c r="P1350" t="e">
        <f>VLOOKUP(A1350,analysis_2!$AI$3:$AI$249,1,FALSE)</f>
        <v>#N/A</v>
      </c>
      <c r="Q1350">
        <f>VLOOKUP(D1350,analysis_2!$AJ$12:$AK$37,2,FALSE)</f>
        <v>105001</v>
      </c>
    </row>
    <row r="1351" spans="1:17" x14ac:dyDescent="0.25">
      <c r="A1351" t="s">
        <v>2680</v>
      </c>
      <c r="B1351">
        <v>1567514</v>
      </c>
      <c r="C1351" t="s">
        <v>2681</v>
      </c>
      <c r="D1351">
        <v>2834</v>
      </c>
      <c r="E1351">
        <v>106002</v>
      </c>
      <c r="F1351" t="s">
        <v>125</v>
      </c>
      <c r="G1351" s="4">
        <v>41646</v>
      </c>
      <c r="H1351" s="4">
        <v>2958100</v>
      </c>
      <c r="K1351" t="str">
        <f t="shared" si="44"/>
        <v/>
      </c>
      <c r="L1351">
        <f>IF(ISERROR(VLOOKUP(B1351,analysis_1!$T$5:$T$857,1,FALSE)),0,1)</f>
        <v>0</v>
      </c>
      <c r="O1351" t="str">
        <f t="shared" si="43"/>
        <v>ITCI</v>
      </c>
      <c r="P1351" t="e">
        <f>VLOOKUP(A1351,analysis_2!$AI$3:$AI$249,1,FALSE)</f>
        <v>#N/A</v>
      </c>
    </row>
    <row r="1352" spans="1:17" x14ac:dyDescent="0.25">
      <c r="A1352" t="s">
        <v>2682</v>
      </c>
      <c r="B1352">
        <v>920424</v>
      </c>
      <c r="C1352" t="s">
        <v>2683</v>
      </c>
      <c r="D1352">
        <v>6211</v>
      </c>
      <c r="E1352">
        <v>104003</v>
      </c>
      <c r="F1352" t="s">
        <v>119</v>
      </c>
      <c r="G1352" s="4">
        <v>34458</v>
      </c>
      <c r="H1352" s="4">
        <v>43524</v>
      </c>
      <c r="K1352" t="str">
        <f t="shared" si="44"/>
        <v/>
      </c>
      <c r="L1352">
        <f>IF(ISERROR(VLOOKUP(B1352,analysis_1!$T$5:$T$857,1,FALSE)),0,1)</f>
        <v>0</v>
      </c>
      <c r="O1352" t="str">
        <f t="shared" si="43"/>
        <v>ITG</v>
      </c>
      <c r="P1352" t="e">
        <f>VLOOKUP(A1352,analysis_2!$AI$3:$AI$249,1,FALSE)</f>
        <v>#N/A</v>
      </c>
    </row>
    <row r="1353" spans="1:17" x14ac:dyDescent="0.25">
      <c r="A1353" t="s">
        <v>2684</v>
      </c>
      <c r="B1353">
        <v>1114483</v>
      </c>
      <c r="C1353" t="s">
        <v>2685</v>
      </c>
      <c r="D1353">
        <v>3690</v>
      </c>
      <c r="E1353">
        <v>106004</v>
      </c>
      <c r="F1353" t="s">
        <v>119</v>
      </c>
      <c r="G1353" s="4">
        <v>36798</v>
      </c>
      <c r="H1353" s="4">
        <v>2958100</v>
      </c>
      <c r="K1353" t="str">
        <f t="shared" si="44"/>
        <v/>
      </c>
      <c r="L1353">
        <f>IF(ISERROR(VLOOKUP(B1353,analysis_1!$T$5:$T$857,1,FALSE)),0,1)</f>
        <v>0</v>
      </c>
      <c r="O1353" t="str">
        <f t="shared" si="43"/>
        <v>ITGR</v>
      </c>
      <c r="P1353" t="e">
        <f>VLOOKUP(A1353,analysis_2!$AI$3:$AI$249,1,FALSE)</f>
        <v>#N/A</v>
      </c>
    </row>
    <row r="1354" spans="1:17" x14ac:dyDescent="0.25">
      <c r="A1354" t="s">
        <v>2686</v>
      </c>
      <c r="B1354">
        <v>780571</v>
      </c>
      <c r="C1354" t="s">
        <v>2687</v>
      </c>
      <c r="D1354">
        <v>3825</v>
      </c>
      <c r="E1354">
        <v>101001</v>
      </c>
      <c r="F1354" t="s">
        <v>125</v>
      </c>
      <c r="G1354" s="4">
        <v>34278</v>
      </c>
      <c r="H1354" s="4">
        <v>2958100</v>
      </c>
      <c r="K1354" t="str">
        <f t="shared" si="44"/>
        <v/>
      </c>
      <c r="L1354">
        <f>IF(ISERROR(VLOOKUP(B1354,analysis_1!$T$5:$T$857,1,FALSE)),0,1)</f>
        <v>1</v>
      </c>
      <c r="O1354" t="str">
        <f t="shared" si="43"/>
        <v>ITRI</v>
      </c>
      <c r="P1354" t="e">
        <f>VLOOKUP(A1354,analysis_2!$AI$3:$AI$249,1,FALSE)</f>
        <v>#N/A</v>
      </c>
    </row>
    <row r="1355" spans="1:17" x14ac:dyDescent="0.25">
      <c r="A1355" t="s">
        <v>2688</v>
      </c>
      <c r="B1355">
        <v>216228</v>
      </c>
      <c r="C1355" t="s">
        <v>2689</v>
      </c>
      <c r="D1355">
        <v>3561</v>
      </c>
      <c r="E1355">
        <v>100003</v>
      </c>
      <c r="F1355" t="s">
        <v>119</v>
      </c>
      <c r="G1355" s="4">
        <v>35051</v>
      </c>
      <c r="H1355" s="4">
        <v>2958100</v>
      </c>
      <c r="K1355" t="str">
        <f t="shared" si="44"/>
        <v/>
      </c>
      <c r="L1355">
        <f>IF(ISERROR(VLOOKUP(B1355,analysis_1!$T$5:$T$857,1,FALSE)),0,1)</f>
        <v>0</v>
      </c>
      <c r="O1355" t="str">
        <f t="shared" si="43"/>
        <v>ITT</v>
      </c>
      <c r="P1355" s="16" t="str">
        <f>VLOOKUP(A1355,analysis_2!$AI$3:$AI$249,1,FALSE)</f>
        <v>ITT</v>
      </c>
      <c r="Q1355">
        <f>VLOOKUP(D1355,analysis_2!$AJ$12:$AK$37,2,FALSE)</f>
        <v>100001</v>
      </c>
    </row>
    <row r="1356" spans="1:17" x14ac:dyDescent="0.25">
      <c r="A1356" t="s">
        <v>2690</v>
      </c>
      <c r="B1356">
        <v>49826</v>
      </c>
      <c r="C1356" t="s">
        <v>2691</v>
      </c>
      <c r="D1356">
        <v>3560</v>
      </c>
      <c r="E1356">
        <v>100001</v>
      </c>
      <c r="F1356" t="s">
        <v>119</v>
      </c>
      <c r="G1356" s="4">
        <v>32086</v>
      </c>
      <c r="H1356" s="4">
        <v>2958100</v>
      </c>
      <c r="K1356" t="str">
        <f t="shared" si="44"/>
        <v/>
      </c>
      <c r="L1356">
        <f>IF(ISERROR(VLOOKUP(B1356,analysis_1!$T$5:$T$857,1,FALSE)),0,1)</f>
        <v>1</v>
      </c>
      <c r="O1356" t="str">
        <f t="shared" si="43"/>
        <v>ITW</v>
      </c>
      <c r="P1356" t="e">
        <f>VLOOKUP(A1356,analysis_2!$AI$3:$AI$249,1,FALSE)</f>
        <v>#N/A</v>
      </c>
    </row>
    <row r="1357" spans="1:17" x14ac:dyDescent="0.25">
      <c r="A1357" t="s">
        <v>2692</v>
      </c>
      <c r="B1357">
        <v>1001902</v>
      </c>
      <c r="C1357" t="s">
        <v>2693</v>
      </c>
      <c r="D1357">
        <v>3559</v>
      </c>
      <c r="E1357">
        <v>101001</v>
      </c>
      <c r="F1357" t="s">
        <v>125</v>
      </c>
      <c r="G1357" s="4">
        <v>35024</v>
      </c>
      <c r="H1357" s="4">
        <v>2958100</v>
      </c>
      <c r="K1357" t="str">
        <f t="shared" si="44"/>
        <v/>
      </c>
      <c r="L1357">
        <f>IF(ISERROR(VLOOKUP(B1357,analysis_1!$T$5:$T$857,1,FALSE)),0,1)</f>
        <v>0</v>
      </c>
      <c r="O1357" t="str">
        <f t="shared" si="43"/>
        <v>IVAC</v>
      </c>
      <c r="P1357" t="e">
        <f>VLOOKUP(A1357,analysis_2!$AI$3:$AI$249,1,FALSE)</f>
        <v>#N/A</v>
      </c>
    </row>
    <row r="1358" spans="1:17" x14ac:dyDescent="0.25">
      <c r="A1358" t="s">
        <v>2694</v>
      </c>
      <c r="B1358">
        <v>1437071</v>
      </c>
      <c r="C1358" t="s">
        <v>2695</v>
      </c>
      <c r="D1358">
        <v>6798</v>
      </c>
      <c r="E1358">
        <v>109001</v>
      </c>
      <c r="F1358" t="s">
        <v>119</v>
      </c>
      <c r="G1358" s="4">
        <v>39995</v>
      </c>
      <c r="H1358" s="4">
        <v>2958100</v>
      </c>
      <c r="K1358" t="str">
        <f t="shared" si="44"/>
        <v/>
      </c>
      <c r="L1358" s="6">
        <f>IF(ISERROR(VLOOKUP(B1358,analysis_1!$T$5:$T$857,1,FALSE)),0,1)</f>
        <v>1</v>
      </c>
      <c r="M1358">
        <f>IFERROR(VLOOKUP(B1358,analysis_1!$T$5:$U$857,2,FALSE),0)</f>
        <v>1</v>
      </c>
      <c r="O1358" t="str">
        <f t="shared" si="43"/>
        <v>IVR</v>
      </c>
      <c r="P1358" t="str">
        <f>VLOOKUP(A1358,analysis_2!$AI$3:$AI$249,1,FALSE)</f>
        <v>IVR</v>
      </c>
    </row>
    <row r="1359" spans="1:17" x14ac:dyDescent="0.25">
      <c r="A1359" t="s">
        <v>2696</v>
      </c>
      <c r="B1359">
        <v>1393020</v>
      </c>
      <c r="C1359" t="s">
        <v>2697</v>
      </c>
      <c r="D1359">
        <v>3841</v>
      </c>
      <c r="E1359">
        <v>106003</v>
      </c>
      <c r="F1359" t="s">
        <v>125</v>
      </c>
      <c r="G1359" s="4">
        <v>42170</v>
      </c>
      <c r="H1359" s="4">
        <v>43396</v>
      </c>
      <c r="K1359" t="str">
        <f t="shared" si="44"/>
        <v/>
      </c>
      <c r="L1359">
        <f>IF(ISERROR(VLOOKUP(B1359,analysis_1!$T$5:$T$857,1,FALSE)),0,1)</f>
        <v>0</v>
      </c>
      <c r="O1359" t="str">
        <f t="shared" si="43"/>
        <v>IVTY</v>
      </c>
      <c r="P1359" t="e">
        <f>VLOOKUP(A1359,analysis_2!$AI$3:$AI$249,1,FALSE)</f>
        <v>#N/A</v>
      </c>
    </row>
    <row r="1360" spans="1:17" x14ac:dyDescent="0.25">
      <c r="A1360" t="s">
        <v>2698</v>
      </c>
      <c r="B1360">
        <v>914208</v>
      </c>
      <c r="C1360" t="s">
        <v>2699</v>
      </c>
      <c r="D1360">
        <v>6282</v>
      </c>
      <c r="E1360">
        <v>104001</v>
      </c>
      <c r="F1360" t="s">
        <v>119</v>
      </c>
      <c r="G1360" s="4">
        <v>34936</v>
      </c>
      <c r="H1360" s="4">
        <v>2958100</v>
      </c>
      <c r="K1360" t="str">
        <f t="shared" si="44"/>
        <v/>
      </c>
      <c r="L1360">
        <f>IF(ISERROR(VLOOKUP(B1360,analysis_1!$T$5:$T$857,1,FALSE)),0,1)</f>
        <v>0</v>
      </c>
      <c r="O1360" t="str">
        <f t="shared" si="43"/>
        <v>IVZ</v>
      </c>
      <c r="P1360" t="e">
        <f>VLOOKUP(A1360,analysis_2!$AI$3:$AI$249,1,FALSE)</f>
        <v>#N/A</v>
      </c>
    </row>
    <row r="1361" spans="1:17" x14ac:dyDescent="0.25">
      <c r="A1361" t="s">
        <v>2700</v>
      </c>
      <c r="B1361">
        <v>807882</v>
      </c>
      <c r="C1361" t="s">
        <v>2701</v>
      </c>
      <c r="D1361">
        <v>5812</v>
      </c>
      <c r="E1361">
        <v>103003</v>
      </c>
      <c r="F1361" t="s">
        <v>125</v>
      </c>
      <c r="G1361" s="4">
        <v>33668</v>
      </c>
      <c r="H1361" s="4">
        <v>2958100</v>
      </c>
      <c r="K1361" t="str">
        <f t="shared" si="44"/>
        <v/>
      </c>
      <c r="L1361">
        <f>IF(ISERROR(VLOOKUP(B1361,analysis_1!$T$5:$T$857,1,FALSE)),0,1)</f>
        <v>0</v>
      </c>
      <c r="O1361" t="str">
        <f t="shared" si="43"/>
        <v>JACK</v>
      </c>
      <c r="P1361" t="e">
        <f>VLOOKUP(A1361,analysis_2!$AI$3:$AI$249,1,FALSE)</f>
        <v>#N/A</v>
      </c>
    </row>
    <row r="1362" spans="1:17" x14ac:dyDescent="0.25">
      <c r="A1362" t="s">
        <v>2702</v>
      </c>
      <c r="B1362">
        <v>1685715</v>
      </c>
      <c r="C1362" t="s">
        <v>2703</v>
      </c>
      <c r="D1362">
        <v>1311</v>
      </c>
      <c r="E1362">
        <v>107002</v>
      </c>
      <c r="F1362" t="s">
        <v>119</v>
      </c>
      <c r="G1362" s="4">
        <v>42762</v>
      </c>
      <c r="H1362" s="4">
        <v>43844</v>
      </c>
      <c r="K1362" t="str">
        <f t="shared" si="44"/>
        <v/>
      </c>
      <c r="L1362">
        <f>IF(ISERROR(VLOOKUP(B1362,analysis_1!$T$5:$T$857,1,FALSE)),0,1)</f>
        <v>0</v>
      </c>
      <c r="O1362" t="str">
        <f t="shared" si="43"/>
        <v>JAG</v>
      </c>
      <c r="P1362" t="e">
        <f>VLOOKUP(A1362,analysis_2!$AI$3:$AI$249,1,FALSE)</f>
        <v>#N/A</v>
      </c>
      <c r="Q1362" t="e">
        <f>VLOOKUP(D1362,analysis_2!$AJ$12:$AK$37,2,FALSE)</f>
        <v>#N/A</v>
      </c>
    </row>
    <row r="1363" spans="1:17" x14ac:dyDescent="0.25">
      <c r="A1363" t="s">
        <v>2704</v>
      </c>
      <c r="B1363">
        <v>1009829</v>
      </c>
      <c r="C1363" t="s">
        <v>2705</v>
      </c>
      <c r="D1363">
        <v>3944</v>
      </c>
      <c r="E1363">
        <v>103015</v>
      </c>
      <c r="F1363" t="s">
        <v>125</v>
      </c>
      <c r="G1363" s="4">
        <v>35187</v>
      </c>
      <c r="H1363" s="4">
        <v>2958100</v>
      </c>
      <c r="K1363" t="str">
        <f t="shared" si="44"/>
        <v/>
      </c>
      <c r="L1363">
        <f>IF(ISERROR(VLOOKUP(B1363,analysis_1!$T$5:$T$857,1,FALSE)),0,1)</f>
        <v>0</v>
      </c>
      <c r="O1363" t="str">
        <f t="shared" si="43"/>
        <v>JAKK</v>
      </c>
      <c r="P1363" t="e">
        <f>VLOOKUP(A1363,analysis_2!$AI$3:$AI$249,1,FALSE)</f>
        <v>#N/A</v>
      </c>
    </row>
    <row r="1364" spans="1:17" x14ac:dyDescent="0.25">
      <c r="A1364" t="s">
        <v>2706</v>
      </c>
      <c r="B1364">
        <v>1232524</v>
      </c>
      <c r="C1364" t="s">
        <v>2707</v>
      </c>
      <c r="D1364">
        <v>2834</v>
      </c>
      <c r="E1364">
        <v>106002</v>
      </c>
      <c r="F1364" t="s">
        <v>125</v>
      </c>
      <c r="G1364" s="4">
        <v>39234</v>
      </c>
      <c r="H1364" s="4">
        <v>2958100</v>
      </c>
      <c r="K1364" t="str">
        <f t="shared" si="44"/>
        <v/>
      </c>
      <c r="L1364">
        <f>IF(ISERROR(VLOOKUP(B1364,analysis_1!$T$5:$T$857,1,FALSE)),0,1)</f>
        <v>1</v>
      </c>
      <c r="O1364" t="str">
        <f t="shared" si="43"/>
        <v>JAZZ</v>
      </c>
      <c r="P1364" t="e">
        <f>VLOOKUP(A1364,analysis_2!$AI$3:$AI$249,1,FALSE)</f>
        <v>#N/A</v>
      </c>
    </row>
    <row r="1365" spans="1:17" x14ac:dyDescent="0.25">
      <c r="A1365" t="s">
        <v>2708</v>
      </c>
      <c r="B1365">
        <v>1689796</v>
      </c>
      <c r="C1365" t="s">
        <v>2709</v>
      </c>
      <c r="D1365">
        <v>6798</v>
      </c>
      <c r="E1365">
        <v>109001</v>
      </c>
      <c r="F1365" t="s">
        <v>119</v>
      </c>
      <c r="G1365" s="4">
        <v>42934</v>
      </c>
      <c r="H1365" s="4">
        <v>2958100</v>
      </c>
      <c r="K1365" t="str">
        <f t="shared" si="44"/>
        <v/>
      </c>
      <c r="L1365">
        <f>IF(ISERROR(VLOOKUP(B1365,analysis_1!$T$5:$T$857,1,FALSE)),0,1)</f>
        <v>0</v>
      </c>
      <c r="O1365" t="str">
        <f t="shared" si="43"/>
        <v>JBGS</v>
      </c>
      <c r="P1365" t="str">
        <f>VLOOKUP(A1365,analysis_2!$AI$3:$AI$249,1,FALSE)</f>
        <v>JBGS</v>
      </c>
    </row>
    <row r="1366" spans="1:17" x14ac:dyDescent="0.25">
      <c r="A1366" t="s">
        <v>2710</v>
      </c>
      <c r="B1366">
        <v>728535</v>
      </c>
      <c r="C1366" t="s">
        <v>2711</v>
      </c>
      <c r="D1366">
        <v>4213</v>
      </c>
      <c r="E1366">
        <v>100010</v>
      </c>
      <c r="F1366" t="s">
        <v>125</v>
      </c>
      <c r="G1366" s="4">
        <v>32958</v>
      </c>
      <c r="H1366" s="4">
        <v>2958100</v>
      </c>
      <c r="K1366" t="str">
        <f t="shared" si="44"/>
        <v/>
      </c>
      <c r="L1366">
        <f>IF(ISERROR(VLOOKUP(B1366,analysis_1!$T$5:$T$857,1,FALSE)),0,1)</f>
        <v>1</v>
      </c>
      <c r="O1366" t="str">
        <f t="shared" si="43"/>
        <v>JBHT</v>
      </c>
      <c r="P1366" t="e">
        <f>VLOOKUP(A1366,analysis_2!$AI$3:$AI$249,1,FALSE)</f>
        <v>#N/A</v>
      </c>
    </row>
    <row r="1367" spans="1:17" x14ac:dyDescent="0.25">
      <c r="A1367" t="s">
        <v>2712</v>
      </c>
      <c r="B1367">
        <v>898293</v>
      </c>
      <c r="C1367" t="s">
        <v>2713</v>
      </c>
      <c r="D1367">
        <v>3672</v>
      </c>
      <c r="E1367">
        <v>101001</v>
      </c>
      <c r="F1367" t="s">
        <v>119</v>
      </c>
      <c r="G1367" s="4">
        <v>34092</v>
      </c>
      <c r="H1367" s="4">
        <v>2958100</v>
      </c>
      <c r="K1367" t="str">
        <f t="shared" si="44"/>
        <v/>
      </c>
      <c r="L1367">
        <f>IF(ISERROR(VLOOKUP(B1367,analysis_1!$T$5:$T$857,1,FALSE)),0,1)</f>
        <v>0</v>
      </c>
      <c r="O1367" t="str">
        <f t="shared" si="43"/>
        <v>JBL</v>
      </c>
      <c r="P1367" t="e">
        <f>VLOOKUP(A1367,analysis_2!$AI$3:$AI$249,1,FALSE)</f>
        <v>#N/A</v>
      </c>
    </row>
    <row r="1368" spans="1:17" x14ac:dyDescent="0.25">
      <c r="A1368" t="s">
        <v>2714</v>
      </c>
      <c r="B1368">
        <v>1158463</v>
      </c>
      <c r="C1368" t="s">
        <v>2715</v>
      </c>
      <c r="D1368">
        <v>4512</v>
      </c>
      <c r="E1368">
        <v>100006</v>
      </c>
      <c r="F1368" t="s">
        <v>125</v>
      </c>
      <c r="G1368" s="4">
        <v>37358</v>
      </c>
      <c r="H1368" s="4">
        <v>2958100</v>
      </c>
      <c r="K1368" t="str">
        <f t="shared" si="44"/>
        <v/>
      </c>
      <c r="L1368">
        <f>IF(ISERROR(VLOOKUP(B1368,analysis_1!$T$5:$T$857,1,FALSE)),0,1)</f>
        <v>1</v>
      </c>
      <c r="O1368" t="str">
        <f t="shared" si="43"/>
        <v>JBLU</v>
      </c>
      <c r="P1368" t="e">
        <f>VLOOKUP(A1368,analysis_2!$AI$3:$AI$249,1,FALSE)</f>
        <v>#N/A</v>
      </c>
    </row>
    <row r="1369" spans="1:17" x14ac:dyDescent="0.25">
      <c r="A1369" t="s">
        <v>2716</v>
      </c>
      <c r="B1369">
        <v>1433660</v>
      </c>
      <c r="C1369" t="s">
        <v>2717</v>
      </c>
      <c r="D1369">
        <v>3550</v>
      </c>
      <c r="E1369">
        <v>100001</v>
      </c>
      <c r="F1369" t="s">
        <v>119</v>
      </c>
      <c r="G1369" s="4">
        <v>39651</v>
      </c>
      <c r="H1369" s="4">
        <v>2958100</v>
      </c>
      <c r="K1369" t="str">
        <f t="shared" si="44"/>
        <v/>
      </c>
      <c r="L1369">
        <f>IF(ISERROR(VLOOKUP(B1369,analysis_1!$T$5:$T$857,1,FALSE)),0,1)</f>
        <v>0</v>
      </c>
      <c r="O1369" t="str">
        <f t="shared" si="43"/>
        <v>JBT</v>
      </c>
      <c r="P1369" t="e">
        <f>VLOOKUP(A1369,analysis_2!$AI$3:$AI$249,1,FALSE)</f>
        <v>#N/A</v>
      </c>
      <c r="Q1369" t="e">
        <f>VLOOKUP(D1369,analysis_2!$AJ$12:$AK$37,2,FALSE)</f>
        <v>#N/A</v>
      </c>
    </row>
    <row r="1370" spans="1:17" x14ac:dyDescent="0.25">
      <c r="A1370" t="s">
        <v>2718</v>
      </c>
      <c r="B1370">
        <v>833444</v>
      </c>
      <c r="C1370" t="s">
        <v>2719</v>
      </c>
      <c r="D1370">
        <v>7380</v>
      </c>
      <c r="E1370">
        <v>110005</v>
      </c>
      <c r="F1370" t="s">
        <v>119</v>
      </c>
      <c r="G1370" s="4">
        <v>31133</v>
      </c>
      <c r="H1370" s="4">
        <v>2958100</v>
      </c>
      <c r="K1370" t="str">
        <f t="shared" si="44"/>
        <v/>
      </c>
      <c r="L1370">
        <f>IF(ISERROR(VLOOKUP(B1370,analysis_1!$T$5:$T$857,1,FALSE)),0,1)</f>
        <v>1</v>
      </c>
      <c r="O1370" t="str">
        <f t="shared" si="43"/>
        <v>JCI</v>
      </c>
      <c r="P1370" t="e">
        <f>VLOOKUP(A1370,analysis_2!$AI$3:$AI$249,1,FALSE)</f>
        <v>#N/A</v>
      </c>
    </row>
    <row r="1371" spans="1:17" x14ac:dyDescent="0.25">
      <c r="A1371" t="s">
        <v>2720</v>
      </c>
      <c r="B1371">
        <v>1084048</v>
      </c>
      <c r="C1371" t="s">
        <v>2721</v>
      </c>
      <c r="D1371">
        <v>4822</v>
      </c>
      <c r="E1371">
        <v>101003</v>
      </c>
      <c r="F1371" t="s">
        <v>125</v>
      </c>
      <c r="G1371" s="4">
        <v>36364</v>
      </c>
      <c r="H1371" s="4">
        <v>2958100</v>
      </c>
      <c r="K1371" t="str">
        <f t="shared" si="44"/>
        <v/>
      </c>
      <c r="L1371">
        <f>IF(ISERROR(VLOOKUP(B1371,analysis_1!$T$5:$T$857,1,FALSE)),0,1)</f>
        <v>0</v>
      </c>
      <c r="O1371" t="str">
        <f t="shared" si="43"/>
        <v>JCOM</v>
      </c>
      <c r="P1371" t="e">
        <f>VLOOKUP(A1371,analysis_2!$AI$3:$AI$249,1,FALSE)</f>
        <v>#N/A</v>
      </c>
    </row>
    <row r="1372" spans="1:17" x14ac:dyDescent="0.25">
      <c r="A1372" t="s">
        <v>2722</v>
      </c>
      <c r="B1372">
        <v>1166126</v>
      </c>
      <c r="C1372" t="s">
        <v>163</v>
      </c>
      <c r="D1372">
        <v>5311</v>
      </c>
      <c r="E1372">
        <v>103002</v>
      </c>
      <c r="F1372" t="s">
        <v>163</v>
      </c>
      <c r="G1372" s="4">
        <v>1</v>
      </c>
      <c r="H1372" s="4">
        <v>1</v>
      </c>
      <c r="K1372" t="str">
        <f t="shared" si="44"/>
        <v/>
      </c>
      <c r="L1372" s="6">
        <f>IF(ISERROR(VLOOKUP(B1372,analysis_1!$T$5:$T$857,1,FALSE)),0,1)</f>
        <v>1</v>
      </c>
      <c r="M1372">
        <f>IFERROR(VLOOKUP(B1372,analysis_1!$T$5:$U$857,2,FALSE),0)</f>
        <v>7</v>
      </c>
      <c r="O1372" t="str">
        <f t="shared" si="43"/>
        <v>JCP</v>
      </c>
      <c r="P1372" t="e">
        <f>VLOOKUP(A1372,analysis_2!$AI$3:$AI$249,1,FALSE)</f>
        <v>#N/A</v>
      </c>
    </row>
    <row r="1373" spans="1:17" x14ac:dyDescent="0.25">
      <c r="A1373" t="s">
        <v>2723</v>
      </c>
      <c r="B1373">
        <v>22701</v>
      </c>
      <c r="C1373" t="s">
        <v>2724</v>
      </c>
      <c r="D1373">
        <v>3661</v>
      </c>
      <c r="E1373">
        <v>108001</v>
      </c>
      <c r="F1373" t="s">
        <v>125</v>
      </c>
      <c r="G1373" s="4">
        <v>32958</v>
      </c>
      <c r="H1373" s="4">
        <v>2958100</v>
      </c>
      <c r="K1373" t="str">
        <f t="shared" si="44"/>
        <v/>
      </c>
      <c r="L1373">
        <f>IF(ISERROR(VLOOKUP(B1373,analysis_1!$T$5:$T$857,1,FALSE)),0,1)</f>
        <v>0</v>
      </c>
      <c r="O1373" t="str">
        <f t="shared" si="43"/>
        <v>JCS</v>
      </c>
      <c r="P1373" t="e">
        <f>VLOOKUP(A1373,analysis_2!$AI$3:$AI$249,1,FALSE)</f>
        <v>#N/A</v>
      </c>
    </row>
    <row r="1374" spans="1:17" x14ac:dyDescent="0.25">
      <c r="A1374" t="s">
        <v>2725</v>
      </c>
      <c r="B1374">
        <v>96223</v>
      </c>
      <c r="C1374" t="s">
        <v>2726</v>
      </c>
      <c r="D1374">
        <v>6211</v>
      </c>
      <c r="E1374">
        <v>104002</v>
      </c>
      <c r="F1374" t="s">
        <v>119</v>
      </c>
      <c r="G1374" s="4">
        <v>32086</v>
      </c>
      <c r="H1374" s="4">
        <v>2958100</v>
      </c>
      <c r="K1374" t="str">
        <f t="shared" si="44"/>
        <v/>
      </c>
      <c r="L1374">
        <f>IF(ISERROR(VLOOKUP(B1374,analysis_1!$T$5:$T$857,1,FALSE)),0,1)</f>
        <v>0</v>
      </c>
      <c r="O1374" t="str">
        <f t="shared" si="43"/>
        <v>JEF</v>
      </c>
      <c r="P1374" s="16" t="str">
        <f>VLOOKUP(A1374,analysis_2!$AI$3:$AI$249,1,FALSE)</f>
        <v>JEF</v>
      </c>
      <c r="Q1374">
        <f>VLOOKUP(D1374,analysis_2!$AJ$12:$AK$37,2,FALSE)</f>
        <v>104003</v>
      </c>
    </row>
    <row r="1375" spans="1:17" x14ac:dyDescent="0.25">
      <c r="A1375" t="s">
        <v>2727</v>
      </c>
      <c r="B1375">
        <v>1674335</v>
      </c>
      <c r="C1375" t="s">
        <v>2728</v>
      </c>
      <c r="D1375">
        <v>2430</v>
      </c>
      <c r="E1375">
        <v>103004</v>
      </c>
      <c r="F1375" t="s">
        <v>119</v>
      </c>
      <c r="G1375" s="4">
        <v>42762</v>
      </c>
      <c r="H1375" s="4">
        <v>2958100</v>
      </c>
      <c r="K1375" t="str">
        <f t="shared" si="44"/>
        <v/>
      </c>
      <c r="L1375">
        <f>IF(ISERROR(VLOOKUP(B1375,analysis_1!$T$5:$T$857,1,FALSE)),0,1)</f>
        <v>0</v>
      </c>
      <c r="O1375" t="str">
        <f t="shared" si="43"/>
        <v>JELD</v>
      </c>
      <c r="P1375" t="e">
        <f>VLOOKUP(A1375,analysis_2!$AI$3:$AI$249,1,FALSE)</f>
        <v>#N/A</v>
      </c>
      <c r="Q1375" t="e">
        <f>VLOOKUP(D1375,analysis_2!$AJ$12:$AK$37,2,FALSE)</f>
        <v>#N/A</v>
      </c>
    </row>
    <row r="1376" spans="1:17" x14ac:dyDescent="0.25">
      <c r="A1376" t="s">
        <v>2729</v>
      </c>
      <c r="B1376">
        <v>1274173</v>
      </c>
      <c r="C1376" t="s">
        <v>2730</v>
      </c>
      <c r="D1376">
        <v>6282</v>
      </c>
      <c r="E1376">
        <v>104001</v>
      </c>
      <c r="F1376" t="s">
        <v>119</v>
      </c>
      <c r="G1376" s="4">
        <v>36703</v>
      </c>
      <c r="H1376" s="4">
        <v>2958100</v>
      </c>
      <c r="K1376" t="str">
        <f t="shared" si="44"/>
        <v/>
      </c>
      <c r="L1376">
        <f>IF(ISERROR(VLOOKUP(B1376,analysis_1!$T$5:$T$857,1,FALSE)),0,1)</f>
        <v>0</v>
      </c>
      <c r="O1376" t="str">
        <f t="shared" si="43"/>
        <v>JHG</v>
      </c>
      <c r="P1376" t="e">
        <f>VLOOKUP(A1376,analysis_2!$AI$3:$AI$249,1,FALSE)</f>
        <v>#N/A</v>
      </c>
      <c r="Q1376" t="e">
        <f>VLOOKUP(D1376,analysis_2!$AJ$12:$AK$37,2,FALSE)</f>
        <v>#N/A</v>
      </c>
    </row>
    <row r="1377" spans="1:17" x14ac:dyDescent="0.25">
      <c r="A1377" t="s">
        <v>2731</v>
      </c>
      <c r="B1377">
        <v>1687932</v>
      </c>
      <c r="C1377" t="s">
        <v>2732</v>
      </c>
      <c r="D1377">
        <v>2330</v>
      </c>
      <c r="E1377">
        <v>103002</v>
      </c>
      <c r="F1377" t="s">
        <v>119</v>
      </c>
      <c r="G1377" s="4">
        <v>42803</v>
      </c>
      <c r="H1377" s="4">
        <v>2958100</v>
      </c>
      <c r="K1377" t="str">
        <f t="shared" si="44"/>
        <v/>
      </c>
      <c r="L1377">
        <f>IF(ISERROR(VLOOKUP(B1377,analysis_1!$T$5:$T$857,1,FALSE)),0,1)</f>
        <v>0</v>
      </c>
      <c r="O1377" t="str">
        <f t="shared" si="43"/>
        <v>JILL</v>
      </c>
      <c r="P1377" t="e">
        <f>VLOOKUP(A1377,analysis_2!$AI$3:$AI$249,1,FALSE)</f>
        <v>#N/A</v>
      </c>
    </row>
    <row r="1378" spans="1:17" x14ac:dyDescent="0.25">
      <c r="A1378" t="s">
        <v>2733</v>
      </c>
      <c r="B1378">
        <v>785956</v>
      </c>
      <c r="C1378" t="s">
        <v>2734</v>
      </c>
      <c r="D1378">
        <v>2052</v>
      </c>
      <c r="E1378">
        <v>102002</v>
      </c>
      <c r="F1378" t="s">
        <v>125</v>
      </c>
      <c r="G1378" s="4">
        <v>32958</v>
      </c>
      <c r="H1378" s="4">
        <v>2958100</v>
      </c>
      <c r="K1378" t="str">
        <f t="shared" si="44"/>
        <v/>
      </c>
      <c r="L1378">
        <f>IF(ISERROR(VLOOKUP(B1378,analysis_1!$T$5:$T$857,1,FALSE)),0,1)</f>
        <v>0</v>
      </c>
      <c r="O1378" t="str">
        <f t="shared" si="43"/>
        <v>JJSF</v>
      </c>
      <c r="P1378" t="e">
        <f>VLOOKUP(A1378,analysis_2!$AI$3:$AI$249,1,FALSE)</f>
        <v>#N/A</v>
      </c>
    </row>
    <row r="1379" spans="1:17" x14ac:dyDescent="0.25">
      <c r="A1379" t="s">
        <v>2735</v>
      </c>
      <c r="B1379">
        <v>779152</v>
      </c>
      <c r="C1379" t="s">
        <v>2736</v>
      </c>
      <c r="D1379">
        <v>7373</v>
      </c>
      <c r="E1379">
        <v>100002</v>
      </c>
      <c r="F1379" t="s">
        <v>125</v>
      </c>
      <c r="G1379" s="4">
        <v>32958</v>
      </c>
      <c r="H1379" s="4">
        <v>2958100</v>
      </c>
      <c r="K1379" t="str">
        <f t="shared" si="44"/>
        <v/>
      </c>
      <c r="L1379">
        <f>IF(ISERROR(VLOOKUP(B1379,analysis_1!$T$5:$T$857,1,FALSE)),0,1)</f>
        <v>0</v>
      </c>
      <c r="O1379" t="str">
        <f t="shared" si="43"/>
        <v>JKHY</v>
      </c>
      <c r="P1379" t="e">
        <f>VLOOKUP(A1379,analysis_2!$AI$3:$AI$249,1,FALSE)</f>
        <v>#N/A</v>
      </c>
    </row>
    <row r="1380" spans="1:17" x14ac:dyDescent="0.25">
      <c r="A1380" t="s">
        <v>2737</v>
      </c>
      <c r="B1380">
        <v>1037976</v>
      </c>
      <c r="C1380" t="s">
        <v>2738</v>
      </c>
      <c r="D1380">
        <v>6531</v>
      </c>
      <c r="E1380">
        <v>109002</v>
      </c>
      <c r="F1380" t="s">
        <v>119</v>
      </c>
      <c r="G1380" s="4">
        <v>35628</v>
      </c>
      <c r="H1380" s="4">
        <v>2958100</v>
      </c>
      <c r="K1380" t="str">
        <f t="shared" si="44"/>
        <v/>
      </c>
      <c r="L1380">
        <f>IF(ISERROR(VLOOKUP(B1380,analysis_1!$T$5:$T$857,1,FALSE)),0,1)</f>
        <v>1</v>
      </c>
      <c r="O1380" t="str">
        <f t="shared" si="43"/>
        <v>JLL</v>
      </c>
      <c r="P1380" t="e">
        <f>VLOOKUP(A1380,analysis_2!$AI$3:$AI$249,1,FALSE)</f>
        <v>#N/A</v>
      </c>
    </row>
    <row r="1381" spans="1:17" x14ac:dyDescent="0.25">
      <c r="A1381" t="s">
        <v>2739</v>
      </c>
      <c r="B1381">
        <v>1316898</v>
      </c>
      <c r="C1381" t="s">
        <v>2740</v>
      </c>
      <c r="D1381">
        <v>5810</v>
      </c>
      <c r="E1381">
        <v>103003</v>
      </c>
      <c r="F1381" t="s">
        <v>125</v>
      </c>
      <c r="G1381" s="4">
        <v>38561</v>
      </c>
      <c r="H1381" s="4">
        <v>43356</v>
      </c>
      <c r="K1381" t="str">
        <f t="shared" si="44"/>
        <v/>
      </c>
      <c r="L1381">
        <f>IF(ISERROR(VLOOKUP(B1381,analysis_1!$T$5:$T$857,1,FALSE)),0,1)</f>
        <v>0</v>
      </c>
      <c r="O1381" t="str">
        <f t="shared" si="43"/>
        <v>JMBA</v>
      </c>
      <c r="P1381" t="e">
        <f>VLOOKUP(A1381,analysis_2!$AI$3:$AI$249,1,FALSE)</f>
        <v>#N/A</v>
      </c>
    </row>
    <row r="1382" spans="1:17" x14ac:dyDescent="0.25">
      <c r="A1382" t="s">
        <v>2741</v>
      </c>
      <c r="B1382">
        <v>200406</v>
      </c>
      <c r="C1382" t="s">
        <v>2742</v>
      </c>
      <c r="D1382">
        <v>2834</v>
      </c>
      <c r="E1382">
        <v>106005</v>
      </c>
      <c r="F1382" t="s">
        <v>119</v>
      </c>
      <c r="G1382" s="4">
        <v>25570</v>
      </c>
      <c r="H1382" s="4">
        <v>2958100</v>
      </c>
      <c r="K1382" t="str">
        <f t="shared" si="44"/>
        <v/>
      </c>
      <c r="L1382">
        <f>IF(ISERROR(VLOOKUP(B1382,analysis_1!$T$5:$T$857,1,FALSE)),0,1)</f>
        <v>1</v>
      </c>
      <c r="O1382" t="str">
        <f t="shared" si="43"/>
        <v>JNJ</v>
      </c>
      <c r="P1382" t="e">
        <f>VLOOKUP(A1382,analysis_2!$AI$3:$AI$249,1,FALSE)</f>
        <v>#N/A</v>
      </c>
    </row>
    <row r="1383" spans="1:17" x14ac:dyDescent="0.25">
      <c r="A1383" t="s">
        <v>2743</v>
      </c>
      <c r="B1383">
        <v>1043604</v>
      </c>
      <c r="C1383" t="s">
        <v>2744</v>
      </c>
      <c r="D1383">
        <v>3576</v>
      </c>
      <c r="E1383">
        <v>101005</v>
      </c>
      <c r="F1383" t="s">
        <v>119</v>
      </c>
      <c r="G1383" s="4">
        <v>36336</v>
      </c>
      <c r="H1383" s="4">
        <v>2958100</v>
      </c>
      <c r="K1383" t="str">
        <f t="shared" si="44"/>
        <v/>
      </c>
      <c r="L1383">
        <f>IF(ISERROR(VLOOKUP(B1383,analysis_1!$T$5:$T$857,1,FALSE)),0,1)</f>
        <v>1</v>
      </c>
      <c r="O1383" t="str">
        <f t="shared" si="43"/>
        <v>JNPR</v>
      </c>
      <c r="P1383" t="e">
        <f>VLOOKUP(A1383,analysis_2!$AI$3:$AI$249,1,FALSE)</f>
        <v>#N/A</v>
      </c>
    </row>
    <row r="1384" spans="1:17" x14ac:dyDescent="0.25">
      <c r="A1384" t="s">
        <v>2745</v>
      </c>
      <c r="B1384">
        <v>1065865</v>
      </c>
      <c r="C1384" t="s">
        <v>2746</v>
      </c>
      <c r="D1384">
        <v>6282</v>
      </c>
      <c r="E1384">
        <v>104001</v>
      </c>
      <c r="F1384" t="s">
        <v>119</v>
      </c>
      <c r="G1384" s="4">
        <v>36703</v>
      </c>
      <c r="H1384" s="4">
        <v>42885</v>
      </c>
      <c r="K1384" t="str">
        <f t="shared" si="44"/>
        <v/>
      </c>
      <c r="L1384">
        <f>IF(ISERROR(VLOOKUP(B1384,analysis_1!$T$5:$T$857,1,FALSE)),0,1)</f>
        <v>0</v>
      </c>
      <c r="O1384" t="str">
        <f t="shared" si="43"/>
        <v>JNS</v>
      </c>
      <c r="P1384" t="e">
        <f>VLOOKUP(A1384,analysis_2!$AI$3:$AI$249,1,FALSE)</f>
        <v>#N/A</v>
      </c>
      <c r="Q1384" t="e">
        <f>VLOOKUP(D1384,analysis_2!$AJ$12:$AK$37,2,FALSE)</f>
        <v>#N/A</v>
      </c>
    </row>
    <row r="1385" spans="1:17" x14ac:dyDescent="0.25">
      <c r="A1385" t="s">
        <v>2747</v>
      </c>
      <c r="B1385">
        <v>745308</v>
      </c>
      <c r="C1385" t="s">
        <v>2748</v>
      </c>
      <c r="D1385">
        <v>6552</v>
      </c>
      <c r="E1385">
        <v>109002</v>
      </c>
      <c r="F1385" t="s">
        <v>119</v>
      </c>
      <c r="G1385" s="4">
        <v>33673</v>
      </c>
      <c r="H1385" s="4">
        <v>2958100</v>
      </c>
      <c r="K1385" t="str">
        <f t="shared" si="44"/>
        <v/>
      </c>
      <c r="L1385">
        <f>IF(ISERROR(VLOOKUP(B1385,analysis_1!$T$5:$T$857,1,FALSE)),0,1)</f>
        <v>0</v>
      </c>
      <c r="O1385" t="str">
        <f t="shared" si="43"/>
        <v>Joe</v>
      </c>
      <c r="P1385" t="e">
        <f>VLOOKUP(A1385,analysis_2!$AI$3:$AI$249,1,FALSE)</f>
        <v>#N/A</v>
      </c>
    </row>
    <row r="1386" spans="1:17" x14ac:dyDescent="0.25">
      <c r="A1386" t="s">
        <v>2749</v>
      </c>
      <c r="B1386">
        <v>788329</v>
      </c>
      <c r="C1386" t="s">
        <v>2750</v>
      </c>
      <c r="D1386">
        <v>3949</v>
      </c>
      <c r="E1386">
        <v>103015</v>
      </c>
      <c r="F1386" t="s">
        <v>125</v>
      </c>
      <c r="G1386" s="4">
        <v>32958</v>
      </c>
      <c r="H1386" s="4">
        <v>2958100</v>
      </c>
      <c r="K1386" t="str">
        <f t="shared" si="44"/>
        <v/>
      </c>
      <c r="L1386">
        <f>IF(ISERROR(VLOOKUP(B1386,analysis_1!$T$5:$T$857,1,FALSE)),0,1)</f>
        <v>0</v>
      </c>
      <c r="O1386" t="str">
        <f t="shared" si="43"/>
        <v>JOUT</v>
      </c>
      <c r="P1386" t="e">
        <f>VLOOKUP(A1386,analysis_2!$AI$3:$AI$249,1,FALSE)</f>
        <v>#N/A</v>
      </c>
    </row>
    <row r="1387" spans="1:17" x14ac:dyDescent="0.25">
      <c r="A1387" t="s">
        <v>2751</v>
      </c>
      <c r="B1387">
        <v>801898</v>
      </c>
      <c r="C1387" t="s">
        <v>2752</v>
      </c>
      <c r="D1387">
        <v>3532</v>
      </c>
      <c r="E1387">
        <v>100009</v>
      </c>
      <c r="F1387" t="s">
        <v>119</v>
      </c>
      <c r="G1387" s="4">
        <v>37036</v>
      </c>
      <c r="H1387" s="4">
        <v>42838</v>
      </c>
      <c r="K1387" t="str">
        <f t="shared" si="44"/>
        <v/>
      </c>
      <c r="L1387">
        <f>IF(ISERROR(VLOOKUP(B1387,analysis_1!$T$5:$T$857,1,FALSE)),0,1)</f>
        <v>1</v>
      </c>
      <c r="O1387" t="str">
        <f t="shared" si="43"/>
        <v>JOY</v>
      </c>
      <c r="P1387" t="e">
        <f>VLOOKUP(A1387,analysis_2!$AI$3:$AI$249,1,FALSE)</f>
        <v>#N/A</v>
      </c>
    </row>
    <row r="1388" spans="1:17" x14ac:dyDescent="0.25">
      <c r="A1388" t="s">
        <v>2753</v>
      </c>
      <c r="B1388">
        <v>19617</v>
      </c>
      <c r="C1388" t="s">
        <v>2754</v>
      </c>
      <c r="D1388">
        <v>6021</v>
      </c>
      <c r="E1388">
        <v>104002</v>
      </c>
      <c r="F1388" t="s">
        <v>119</v>
      </c>
      <c r="G1388" s="4">
        <v>30680</v>
      </c>
      <c r="H1388" s="4">
        <v>2958100</v>
      </c>
      <c r="K1388" t="str">
        <f t="shared" si="44"/>
        <v/>
      </c>
      <c r="L1388">
        <f>IF(ISERROR(VLOOKUP(B1388,analysis_1!$T$5:$T$857,1,FALSE)),0,1)</f>
        <v>1</v>
      </c>
      <c r="O1388" t="str">
        <f t="shared" si="43"/>
        <v>JPM</v>
      </c>
      <c r="P1388" t="e">
        <f>VLOOKUP(A1388,analysis_2!$AI$3:$AI$249,1,FALSE)</f>
        <v>#N/A</v>
      </c>
    </row>
    <row r="1389" spans="1:17" x14ac:dyDescent="0.25">
      <c r="A1389" t="s">
        <v>2755</v>
      </c>
      <c r="B1389">
        <v>1620459</v>
      </c>
      <c r="C1389" t="s">
        <v>2756</v>
      </c>
      <c r="D1389">
        <v>6331</v>
      </c>
      <c r="E1389">
        <v>104006</v>
      </c>
      <c r="F1389" t="s">
        <v>125</v>
      </c>
      <c r="G1389" s="4">
        <v>41985</v>
      </c>
      <c r="H1389" s="4">
        <v>2958100</v>
      </c>
      <c r="K1389" t="str">
        <f t="shared" si="44"/>
        <v/>
      </c>
      <c r="L1389">
        <f>IF(ISERROR(VLOOKUP(B1389,analysis_1!$T$5:$T$857,1,FALSE)),0,1)</f>
        <v>0</v>
      </c>
      <c r="O1389" t="str">
        <f t="shared" si="43"/>
        <v>JRVR</v>
      </c>
      <c r="P1389" t="e">
        <f>VLOOKUP(A1389,analysis_2!$AI$3:$AI$249,1,FALSE)</f>
        <v>#N/A</v>
      </c>
      <c r="Q1389">
        <f>VLOOKUP(D1389,analysis_2!$AJ$12:$AK$37,2,FALSE)</f>
        <v>104006</v>
      </c>
    </row>
    <row r="1390" spans="1:17" x14ac:dyDescent="0.25">
      <c r="A1390" t="s">
        <v>2757</v>
      </c>
      <c r="B1390">
        <v>1083522</v>
      </c>
      <c r="C1390" t="s">
        <v>163</v>
      </c>
      <c r="D1390">
        <v>2080</v>
      </c>
      <c r="E1390">
        <v>102005</v>
      </c>
      <c r="F1390" t="s">
        <v>163</v>
      </c>
      <c r="G1390" s="4">
        <v>1</v>
      </c>
      <c r="H1390" s="4">
        <v>1</v>
      </c>
      <c r="K1390" t="str">
        <f t="shared" si="44"/>
        <v/>
      </c>
      <c r="L1390">
        <f>IF(ISERROR(VLOOKUP(B1390,analysis_1!$T$5:$T$857,1,FALSE)),0,1)</f>
        <v>0</v>
      </c>
      <c r="O1390" t="str">
        <f t="shared" si="43"/>
        <v>JSDA</v>
      </c>
      <c r="P1390" t="e">
        <f>VLOOKUP(A1390,analysis_2!$AI$3:$AI$249,1,FALSE)</f>
        <v>#N/A</v>
      </c>
    </row>
    <row r="1391" spans="1:17" x14ac:dyDescent="0.25">
      <c r="A1391" t="s">
        <v>2758</v>
      </c>
      <c r="B1391">
        <v>1594864</v>
      </c>
      <c r="C1391" t="s">
        <v>2759</v>
      </c>
      <c r="D1391">
        <v>2836</v>
      </c>
      <c r="E1391">
        <v>106002</v>
      </c>
      <c r="F1391" t="s">
        <v>125</v>
      </c>
      <c r="G1391" s="4">
        <v>41992</v>
      </c>
      <c r="H1391" s="4">
        <v>43165</v>
      </c>
      <c r="K1391" t="str">
        <f t="shared" si="44"/>
        <v/>
      </c>
      <c r="L1391">
        <f>IF(ISERROR(VLOOKUP(B1391,analysis_1!$T$5:$T$857,1,FALSE)),0,1)</f>
        <v>0</v>
      </c>
      <c r="O1391" t="str">
        <f t="shared" si="43"/>
        <v>JUNO</v>
      </c>
      <c r="P1391" t="e">
        <f>VLOOKUP(A1391,analysis_2!$AI$3:$AI$249,1,FALSE)</f>
        <v>#N/A</v>
      </c>
      <c r="Q1391" t="e">
        <f>VLOOKUP(D1391,analysis_2!$AJ$12:$AK$37,2,FALSE)</f>
        <v>#N/A</v>
      </c>
    </row>
    <row r="1392" spans="1:17" x14ac:dyDescent="0.25">
      <c r="A1392" t="s">
        <v>2760</v>
      </c>
      <c r="B1392">
        <v>714712</v>
      </c>
      <c r="C1392" t="s">
        <v>163</v>
      </c>
      <c r="D1392">
        <v>6022</v>
      </c>
      <c r="E1392">
        <v>104002</v>
      </c>
      <c r="F1392" t="s">
        <v>163</v>
      </c>
      <c r="G1392" s="4">
        <v>1</v>
      </c>
      <c r="H1392" s="4">
        <v>1</v>
      </c>
      <c r="K1392" t="str">
        <f t="shared" si="44"/>
        <v/>
      </c>
      <c r="L1392">
        <f>IF(ISERROR(VLOOKUP(B1392,analysis_1!$T$5:$T$857,1,FALSE)),0,1)</f>
        <v>0</v>
      </c>
      <c r="O1392" t="str">
        <f t="shared" si="43"/>
        <v>JUVF</v>
      </c>
      <c r="P1392" t="e">
        <f>VLOOKUP(A1392,analysis_2!$AI$3:$AI$249,1,FALSE)</f>
        <v>#N/A</v>
      </c>
      <c r="Q1392">
        <f>VLOOKUP(D1392,analysis_2!$AJ$12:$AK$37,2,FALSE)</f>
        <v>104002</v>
      </c>
    </row>
    <row r="1393" spans="1:17" x14ac:dyDescent="0.25">
      <c r="A1393" t="s">
        <v>2761</v>
      </c>
      <c r="B1393">
        <v>1007019</v>
      </c>
      <c r="C1393" t="s">
        <v>2762</v>
      </c>
      <c r="D1393">
        <v>5140</v>
      </c>
      <c r="E1393">
        <v>102002</v>
      </c>
      <c r="F1393" t="s">
        <v>125</v>
      </c>
      <c r="G1393" s="4">
        <v>38475</v>
      </c>
      <c r="H1393" s="4">
        <v>2958100</v>
      </c>
      <c r="K1393" t="str">
        <f t="shared" si="44"/>
        <v/>
      </c>
      <c r="L1393">
        <f>IF(ISERROR(VLOOKUP(B1393,analysis_1!$T$5:$T$857,1,FALSE)),0,1)</f>
        <v>0</v>
      </c>
      <c r="O1393" t="str">
        <f t="shared" si="43"/>
        <v>JVA</v>
      </c>
      <c r="P1393" t="e">
        <f>VLOOKUP(A1393,analysis_2!$AI$3:$AI$249,1,FALSE)</f>
        <v>#N/A</v>
      </c>
    </row>
    <row r="1394" spans="1:17" x14ac:dyDescent="0.25">
      <c r="A1394" t="s">
        <v>2763</v>
      </c>
      <c r="B1394">
        <v>107140</v>
      </c>
      <c r="C1394" t="s">
        <v>2764</v>
      </c>
      <c r="D1394">
        <v>2731</v>
      </c>
      <c r="E1394">
        <v>103026</v>
      </c>
      <c r="F1394" t="s">
        <v>119</v>
      </c>
      <c r="G1394" s="4">
        <v>37119</v>
      </c>
      <c r="H1394" s="4">
        <v>43350</v>
      </c>
      <c r="K1394" t="str">
        <f t="shared" si="44"/>
        <v/>
      </c>
      <c r="L1394">
        <f>IF(ISERROR(VLOOKUP(B1394,analysis_1!$T$5:$T$857,1,FALSE)),0,1)</f>
        <v>1</v>
      </c>
      <c r="O1394" t="str">
        <f t="shared" si="43"/>
        <v>JWA</v>
      </c>
      <c r="P1394" t="e">
        <f>VLOOKUP(A1394,analysis_2!$AI$3:$AI$249,1,FALSE)</f>
        <v>#N/A</v>
      </c>
    </row>
    <row r="1395" spans="1:17" x14ac:dyDescent="0.25">
      <c r="A1395" t="s">
        <v>2765</v>
      </c>
      <c r="B1395">
        <v>72333</v>
      </c>
      <c r="C1395" t="s">
        <v>2766</v>
      </c>
      <c r="D1395">
        <v>5651</v>
      </c>
      <c r="E1395">
        <v>103002</v>
      </c>
      <c r="F1395" t="s">
        <v>119</v>
      </c>
      <c r="G1395" s="4">
        <v>31602</v>
      </c>
      <c r="H1395" s="4">
        <v>2958100</v>
      </c>
      <c r="K1395" t="str">
        <f t="shared" si="44"/>
        <v/>
      </c>
      <c r="L1395">
        <f>IF(ISERROR(VLOOKUP(B1395,analysis_1!$T$5:$T$857,1,FALSE)),0,1)</f>
        <v>1</v>
      </c>
      <c r="O1395" t="str">
        <f t="shared" si="43"/>
        <v>JWN</v>
      </c>
      <c r="P1395" t="e">
        <f>VLOOKUP(A1395,analysis_2!$AI$3:$AI$249,1,FALSE)</f>
        <v>#N/A</v>
      </c>
    </row>
    <row r="1396" spans="1:17" x14ac:dyDescent="0.25">
      <c r="A1396" t="s">
        <v>2767</v>
      </c>
      <c r="B1396">
        <v>55067</v>
      </c>
      <c r="C1396" t="s">
        <v>2768</v>
      </c>
      <c r="D1396">
        <v>2040</v>
      </c>
      <c r="E1396">
        <v>102002</v>
      </c>
      <c r="F1396" t="s">
        <v>119</v>
      </c>
      <c r="G1396" s="4">
        <v>31033</v>
      </c>
      <c r="H1396" s="4">
        <v>2958100</v>
      </c>
      <c r="K1396" t="str">
        <f t="shared" si="44"/>
        <v/>
      </c>
      <c r="L1396">
        <f>IF(ISERROR(VLOOKUP(B1396,analysis_1!$T$5:$T$857,1,FALSE)),0,1)</f>
        <v>1</v>
      </c>
      <c r="O1396" t="str">
        <f t="shared" si="43"/>
        <v>K</v>
      </c>
      <c r="P1396" t="e">
        <f>VLOOKUP(A1396,analysis_2!$AI$3:$AI$249,1,FALSE)</f>
        <v>#N/A</v>
      </c>
    </row>
    <row r="1397" spans="1:17" x14ac:dyDescent="0.25">
      <c r="A1397" t="s">
        <v>2769</v>
      </c>
      <c r="B1397">
        <v>886346</v>
      </c>
      <c r="C1397" t="s">
        <v>2770</v>
      </c>
      <c r="D1397">
        <v>3550</v>
      </c>
      <c r="E1397">
        <v>100001</v>
      </c>
      <c r="F1397" t="s">
        <v>119</v>
      </c>
      <c r="G1397" s="4">
        <v>33911</v>
      </c>
      <c r="H1397" s="4">
        <v>2958100</v>
      </c>
      <c r="K1397" t="str">
        <f t="shared" si="44"/>
        <v/>
      </c>
      <c r="L1397">
        <f>IF(ISERROR(VLOOKUP(B1397,analysis_1!$T$5:$T$857,1,FALSE)),0,1)</f>
        <v>0</v>
      </c>
      <c r="O1397" t="str">
        <f t="shared" si="43"/>
        <v>KAI</v>
      </c>
      <c r="P1397" t="e">
        <f>VLOOKUP(A1397,analysis_2!$AI$3:$AI$249,1,FALSE)</f>
        <v>#N/A</v>
      </c>
      <c r="Q1397" t="e">
        <f>VLOOKUP(D1397,analysis_2!$AJ$12:$AK$37,2,FALSE)</f>
        <v>#N/A</v>
      </c>
    </row>
    <row r="1398" spans="1:17" x14ac:dyDescent="0.25">
      <c r="A1398" t="s">
        <v>2771</v>
      </c>
      <c r="B1398">
        <v>811596</v>
      </c>
      <c r="C1398" t="s">
        <v>2772</v>
      </c>
      <c r="D1398">
        <v>3350</v>
      </c>
      <c r="E1398">
        <v>999999</v>
      </c>
      <c r="F1398" t="s">
        <v>125</v>
      </c>
      <c r="G1398" s="4">
        <v>38905</v>
      </c>
      <c r="H1398" s="4">
        <v>2958100</v>
      </c>
      <c r="K1398" t="str">
        <f t="shared" si="44"/>
        <v/>
      </c>
      <c r="L1398">
        <f>IF(ISERROR(VLOOKUP(B1398,analysis_1!$T$5:$T$857,1,FALSE)),0,1)</f>
        <v>0</v>
      </c>
      <c r="O1398" t="str">
        <f t="shared" si="43"/>
        <v>KALU</v>
      </c>
      <c r="P1398" t="e">
        <f>VLOOKUP(A1398,analysis_2!$AI$3:$AI$249,1,FALSE)</f>
        <v>#N/A</v>
      </c>
      <c r="Q1398" t="e">
        <f>VLOOKUP(D1398,analysis_2!$AJ$12:$AK$37,2,FALSE)</f>
        <v>#N/A</v>
      </c>
    </row>
    <row r="1399" spans="1:17" x14ac:dyDescent="0.25">
      <c r="A1399" t="s">
        <v>2773</v>
      </c>
      <c r="B1399">
        <v>54381</v>
      </c>
      <c r="C1399" t="s">
        <v>2774</v>
      </c>
      <c r="D1399">
        <v>5080</v>
      </c>
      <c r="E1399">
        <v>100005</v>
      </c>
      <c r="F1399" t="s">
        <v>119</v>
      </c>
      <c r="G1399" s="4">
        <v>32958</v>
      </c>
      <c r="H1399" s="4">
        <v>2958100</v>
      </c>
      <c r="K1399" t="str">
        <f t="shared" si="44"/>
        <v/>
      </c>
      <c r="L1399">
        <f>IF(ISERROR(VLOOKUP(B1399,analysis_1!$T$5:$T$857,1,FALSE)),0,1)</f>
        <v>0</v>
      </c>
      <c r="O1399" t="str">
        <f t="shared" si="43"/>
        <v>KAMN</v>
      </c>
      <c r="P1399" t="e">
        <f>VLOOKUP(A1399,analysis_2!$AI$3:$AI$249,1,FALSE)</f>
        <v>#N/A</v>
      </c>
      <c r="Q1399" t="e">
        <f>VLOOKUP(D1399,analysis_2!$AJ$12:$AK$37,2,FALSE)</f>
        <v>#N/A</v>
      </c>
    </row>
    <row r="1400" spans="1:17" x14ac:dyDescent="0.25">
      <c r="A1400" t="s">
        <v>68</v>
      </c>
      <c r="B1400">
        <v>9000069</v>
      </c>
      <c r="C1400" t="s">
        <v>163</v>
      </c>
      <c r="D1400">
        <v>9999</v>
      </c>
      <c r="E1400">
        <v>100001</v>
      </c>
      <c r="F1400" t="s">
        <v>163</v>
      </c>
      <c r="G1400" s="4">
        <v>1</v>
      </c>
      <c r="H1400" s="4">
        <v>1</v>
      </c>
      <c r="J1400">
        <v>9000069</v>
      </c>
      <c r="K1400">
        <f t="shared" si="44"/>
        <v>9000069</v>
      </c>
      <c r="L1400">
        <f>IF(ISERROR(VLOOKUP(B1400,analysis_1!$T$5:$T$857,1,FALSE)),0,1)</f>
        <v>0</v>
      </c>
      <c r="O1400" t="str">
        <f t="shared" si="43"/>
        <v>KANP</v>
      </c>
      <c r="P1400" t="e">
        <f>VLOOKUP(A1400,analysis_2!$AI$3:$AI$249,1,FALSE)</f>
        <v>#N/A</v>
      </c>
      <c r="Q1400" t="e">
        <f>VLOOKUP(D1400,analysis_2!$AJ$12:$AK$37,2,FALSE)</f>
        <v>#N/A</v>
      </c>
    </row>
    <row r="1401" spans="1:17" x14ac:dyDescent="0.25">
      <c r="A1401" t="s">
        <v>2775</v>
      </c>
      <c r="B1401">
        <v>1395942</v>
      </c>
      <c r="C1401" t="s">
        <v>2776</v>
      </c>
      <c r="D1401">
        <v>5500</v>
      </c>
      <c r="E1401">
        <v>103002</v>
      </c>
      <c r="F1401" t="s">
        <v>119</v>
      </c>
      <c r="G1401" s="4">
        <v>40158</v>
      </c>
      <c r="H1401" s="4">
        <v>2958100</v>
      </c>
      <c r="K1401" t="str">
        <f t="shared" si="44"/>
        <v/>
      </c>
      <c r="L1401">
        <f>IF(ISERROR(VLOOKUP(B1401,analysis_1!$T$5:$T$857,1,FALSE)),0,1)</f>
        <v>1</v>
      </c>
      <c r="O1401" t="str">
        <f t="shared" si="43"/>
        <v>KAR</v>
      </c>
      <c r="P1401" t="e">
        <f>VLOOKUP(A1401,analysis_2!$AI$3:$AI$249,1,FALSE)</f>
        <v>#N/A</v>
      </c>
    </row>
    <row r="1402" spans="1:17" x14ac:dyDescent="0.25">
      <c r="A1402" t="s">
        <v>2777</v>
      </c>
      <c r="B1402">
        <v>352363</v>
      </c>
      <c r="C1402" t="s">
        <v>2778</v>
      </c>
      <c r="D1402">
        <v>2330</v>
      </c>
      <c r="E1402">
        <v>103002</v>
      </c>
      <c r="F1402" t="s">
        <v>119</v>
      </c>
      <c r="G1402" s="4">
        <v>29746</v>
      </c>
      <c r="H1402" s="4">
        <v>42928</v>
      </c>
      <c r="K1402" t="str">
        <f t="shared" si="44"/>
        <v/>
      </c>
      <c r="L1402">
        <f>IF(ISERROR(VLOOKUP(B1402,analysis_1!$T$5:$T$857,1,FALSE)),0,1)</f>
        <v>0</v>
      </c>
      <c r="O1402" t="str">
        <f t="shared" si="43"/>
        <v>KATE</v>
      </c>
      <c r="P1402" t="e">
        <f>VLOOKUP(A1402,analysis_2!$AI$3:$AI$249,1,FALSE)</f>
        <v>#N/A</v>
      </c>
    </row>
    <row r="1403" spans="1:17" x14ac:dyDescent="0.25">
      <c r="A1403" t="s">
        <v>2779</v>
      </c>
      <c r="B1403">
        <v>795266</v>
      </c>
      <c r="C1403" t="s">
        <v>2780</v>
      </c>
      <c r="D1403">
        <v>1531</v>
      </c>
      <c r="E1403">
        <v>999999</v>
      </c>
      <c r="F1403" t="s">
        <v>119</v>
      </c>
      <c r="G1403" s="4">
        <v>32086</v>
      </c>
      <c r="H1403" s="4">
        <v>2958100</v>
      </c>
      <c r="K1403" t="str">
        <f t="shared" si="44"/>
        <v/>
      </c>
      <c r="L1403">
        <f>IF(ISERROR(VLOOKUP(B1403,analysis_1!$T$5:$T$857,1,FALSE)),0,1)</f>
        <v>0</v>
      </c>
      <c r="O1403" t="str">
        <f t="shared" si="43"/>
        <v>KBH</v>
      </c>
      <c r="P1403" t="e">
        <f>VLOOKUP(A1403,analysis_2!$AI$3:$AI$249,1,FALSE)</f>
        <v>#N/A</v>
      </c>
      <c r="Q1403" t="e">
        <f>VLOOKUP(D1403,analysis_2!$AJ$12:$AK$37,2,FALSE)</f>
        <v>#N/A</v>
      </c>
    </row>
    <row r="1404" spans="1:17" x14ac:dyDescent="0.25">
      <c r="A1404" t="s">
        <v>2781</v>
      </c>
      <c r="B1404">
        <v>1357615</v>
      </c>
      <c r="C1404" t="s">
        <v>2782</v>
      </c>
      <c r="D1404">
        <v>1600</v>
      </c>
      <c r="E1404">
        <v>100003</v>
      </c>
      <c r="F1404" t="s">
        <v>119</v>
      </c>
      <c r="G1404" s="4">
        <v>39037</v>
      </c>
      <c r="H1404" s="4">
        <v>2958100</v>
      </c>
      <c r="K1404" t="str">
        <f t="shared" si="44"/>
        <v/>
      </c>
      <c r="L1404">
        <f>IF(ISERROR(VLOOKUP(B1404,analysis_1!$T$5:$T$857,1,FALSE)),0,1)</f>
        <v>0</v>
      </c>
      <c r="O1404" t="str">
        <f t="shared" si="43"/>
        <v>KBR</v>
      </c>
      <c r="P1404" s="16" t="str">
        <f>VLOOKUP(A1404,analysis_2!$AI$3:$AI$249,1,FALSE)</f>
        <v>KBR</v>
      </c>
      <c r="Q1404" t="e">
        <f>VLOOKUP(D1404,analysis_2!$AJ$12:$AK$37,2,FALSE)</f>
        <v>#N/A</v>
      </c>
    </row>
    <row r="1405" spans="1:17" x14ac:dyDescent="0.25">
      <c r="A1405" t="s">
        <v>2783</v>
      </c>
      <c r="B1405">
        <v>1569391</v>
      </c>
      <c r="C1405" t="s">
        <v>2784</v>
      </c>
      <c r="D1405">
        <v>6211</v>
      </c>
      <c r="E1405">
        <v>104003</v>
      </c>
      <c r="F1405" t="s">
        <v>119</v>
      </c>
      <c r="G1405" s="4">
        <v>41453</v>
      </c>
      <c r="H1405" s="4">
        <v>42964</v>
      </c>
      <c r="K1405" t="str">
        <f t="shared" si="44"/>
        <v/>
      </c>
      <c r="L1405">
        <f>IF(ISERROR(VLOOKUP(B1405,analysis_1!$T$5:$T$857,1,FALSE)),0,1)</f>
        <v>0</v>
      </c>
      <c r="O1405" t="str">
        <f t="shared" si="43"/>
        <v>KCG</v>
      </c>
      <c r="P1405" t="e">
        <f>VLOOKUP(A1405,analysis_2!$AI$3:$AI$249,1,FALSE)</f>
        <v>#N/A</v>
      </c>
      <c r="Q1405">
        <f>VLOOKUP(D1405,analysis_2!$AJ$12:$AK$37,2,FALSE)</f>
        <v>104003</v>
      </c>
    </row>
    <row r="1406" spans="1:17" x14ac:dyDescent="0.25">
      <c r="A1406" t="s">
        <v>2785</v>
      </c>
      <c r="B1406">
        <v>1418135</v>
      </c>
      <c r="C1406" t="s">
        <v>2786</v>
      </c>
      <c r="D1406">
        <v>2080</v>
      </c>
      <c r="E1406">
        <v>102005</v>
      </c>
      <c r="F1406" t="s">
        <v>119</v>
      </c>
      <c r="G1406" s="4">
        <v>39566</v>
      </c>
      <c r="H1406" s="4">
        <v>2958100</v>
      </c>
      <c r="K1406" t="str">
        <f t="shared" si="44"/>
        <v/>
      </c>
      <c r="L1406" s="6">
        <f>IF(ISERROR(VLOOKUP(B1406,analysis_1!$T$5:$T$857,1,FALSE)),0,1)</f>
        <v>1</v>
      </c>
      <c r="M1406">
        <f>IFERROR(VLOOKUP(B1406,analysis_1!$T$5:$U$857,2,FALSE),0)</f>
        <v>10</v>
      </c>
      <c r="O1406" t="str">
        <f t="shared" si="43"/>
        <v>KDP</v>
      </c>
      <c r="P1406" s="16" t="str">
        <f>VLOOKUP(A1406,analysis_2!$AI$3:$AI$249,1,FALSE)</f>
        <v>KDP</v>
      </c>
      <c r="Q1406" t="e">
        <f>VLOOKUP(D1406,analysis_2!$AJ$12:$AK$37,2,FALSE)</f>
        <v>#N/A</v>
      </c>
    </row>
    <row r="1407" spans="1:17" x14ac:dyDescent="0.25">
      <c r="A1407" t="s">
        <v>2787</v>
      </c>
      <c r="B1407">
        <v>1606757</v>
      </c>
      <c r="C1407" t="s">
        <v>2788</v>
      </c>
      <c r="D1407">
        <v>3672</v>
      </c>
      <c r="E1407">
        <v>101001</v>
      </c>
      <c r="F1407" t="s">
        <v>125</v>
      </c>
      <c r="G1407" s="4">
        <v>41946</v>
      </c>
      <c r="H1407" s="4">
        <v>2958100</v>
      </c>
      <c r="K1407" t="str">
        <f t="shared" si="44"/>
        <v/>
      </c>
      <c r="L1407">
        <f>IF(ISERROR(VLOOKUP(B1407,analysis_1!$T$5:$T$857,1,FALSE)),0,1)</f>
        <v>0</v>
      </c>
      <c r="O1407" t="str">
        <f t="shared" si="43"/>
        <v>KE</v>
      </c>
      <c r="P1407" t="e">
        <f>VLOOKUP(A1407,analysis_2!$AI$3:$AI$249,1,FALSE)</f>
        <v>#N/A</v>
      </c>
    </row>
    <row r="1408" spans="1:17" x14ac:dyDescent="0.25">
      <c r="A1408" t="s">
        <v>2789</v>
      </c>
      <c r="B1408">
        <v>55135</v>
      </c>
      <c r="C1408" t="s">
        <v>2790</v>
      </c>
      <c r="D1408">
        <v>7363</v>
      </c>
      <c r="E1408">
        <v>100011</v>
      </c>
      <c r="F1408" t="s">
        <v>125</v>
      </c>
      <c r="G1408" s="4">
        <v>32958</v>
      </c>
      <c r="H1408" s="4">
        <v>2958100</v>
      </c>
      <c r="K1408" t="str">
        <f t="shared" si="44"/>
        <v/>
      </c>
      <c r="L1408">
        <f>IF(ISERROR(VLOOKUP(B1408,analysis_1!$T$5:$T$857,1,FALSE)),0,1)</f>
        <v>0</v>
      </c>
      <c r="O1408" t="str">
        <f t="shared" si="43"/>
        <v>KELYA</v>
      </c>
      <c r="P1408" t="e">
        <f>VLOOKUP(A1408,analysis_2!$AI$3:$AI$249,1,FALSE)</f>
        <v>#N/A</v>
      </c>
      <c r="Q1408">
        <f>VLOOKUP(D1408,analysis_2!$AJ$12:$AK$37,2,FALSE)</f>
        <v>100011</v>
      </c>
    </row>
    <row r="1409" spans="1:17" x14ac:dyDescent="0.25">
      <c r="A1409" t="s">
        <v>2791</v>
      </c>
      <c r="B1409">
        <v>887730</v>
      </c>
      <c r="C1409" t="s">
        <v>2792</v>
      </c>
      <c r="D1409">
        <v>3670</v>
      </c>
      <c r="E1409">
        <v>101001</v>
      </c>
      <c r="F1409" t="s">
        <v>119</v>
      </c>
      <c r="G1409" s="4">
        <v>33903</v>
      </c>
      <c r="H1409" s="4">
        <v>43994</v>
      </c>
      <c r="K1409" t="str">
        <f t="shared" si="44"/>
        <v/>
      </c>
      <c r="L1409">
        <f>IF(ISERROR(VLOOKUP(B1409,analysis_1!$T$5:$T$857,1,FALSE)),0,1)</f>
        <v>0</v>
      </c>
      <c r="O1409" t="str">
        <f t="shared" si="43"/>
        <v>KEM</v>
      </c>
      <c r="P1409" t="e">
        <f>VLOOKUP(A1409,analysis_2!$AI$3:$AI$249,1,FALSE)</f>
        <v>#N/A</v>
      </c>
    </row>
    <row r="1410" spans="1:17" x14ac:dyDescent="0.25">
      <c r="A1410" t="s">
        <v>2793</v>
      </c>
      <c r="B1410">
        <v>1114220</v>
      </c>
      <c r="C1410" t="s">
        <v>2794</v>
      </c>
      <c r="D1410">
        <v>2834</v>
      </c>
      <c r="E1410">
        <v>106005</v>
      </c>
      <c r="F1410" t="s">
        <v>125</v>
      </c>
      <c r="G1410" s="4">
        <v>36735</v>
      </c>
      <c r="H1410" s="4">
        <v>43446</v>
      </c>
      <c r="K1410" t="str">
        <f t="shared" si="44"/>
        <v/>
      </c>
      <c r="L1410">
        <f>IF(ISERROR(VLOOKUP(B1410,analysis_1!$T$5:$T$857,1,FALSE)),0,1)</f>
        <v>0</v>
      </c>
      <c r="O1410" t="str">
        <f t="shared" si="43"/>
        <v>KERX</v>
      </c>
      <c r="P1410" t="e">
        <f>VLOOKUP(A1410,analysis_2!$AI$3:$AI$249,1,FALSE)</f>
        <v>#N/A</v>
      </c>
      <c r="Q1410" t="e">
        <f>VLOOKUP(D1410,analysis_2!$AJ$12:$AK$37,2,FALSE)</f>
        <v>#N/A</v>
      </c>
    </row>
    <row r="1411" spans="1:17" x14ac:dyDescent="0.25">
      <c r="A1411" t="s">
        <v>2795</v>
      </c>
      <c r="B1411">
        <v>56047</v>
      </c>
      <c r="C1411" t="s">
        <v>2796</v>
      </c>
      <c r="D1411">
        <v>4400</v>
      </c>
      <c r="E1411">
        <v>100010</v>
      </c>
      <c r="F1411" t="s">
        <v>119</v>
      </c>
      <c r="G1411" s="4">
        <v>33471</v>
      </c>
      <c r="H1411" s="4">
        <v>2958100</v>
      </c>
      <c r="K1411" t="str">
        <f t="shared" si="44"/>
        <v/>
      </c>
      <c r="L1411">
        <f>IF(ISERROR(VLOOKUP(B1411,analysis_1!$T$5:$T$857,1,FALSE)),0,1)</f>
        <v>0</v>
      </c>
      <c r="O1411" t="str">
        <f t="shared" ref="O1411:O1474" si="45">A1411</f>
        <v>KEX</v>
      </c>
      <c r="P1411" s="16" t="str">
        <f>VLOOKUP(A1411,analysis_2!$AI$3:$AI$249,1,FALSE)</f>
        <v>KEX</v>
      </c>
      <c r="Q1411" t="e">
        <f>VLOOKUP(D1411,analysis_2!$AJ$12:$AK$37,2,FALSE)</f>
        <v>#N/A</v>
      </c>
    </row>
    <row r="1412" spans="1:17" x14ac:dyDescent="0.25">
      <c r="A1412" t="s">
        <v>2797</v>
      </c>
      <c r="B1412">
        <v>91576</v>
      </c>
      <c r="C1412" t="s">
        <v>2798</v>
      </c>
      <c r="D1412">
        <v>6021</v>
      </c>
      <c r="E1412">
        <v>104002</v>
      </c>
      <c r="F1412" t="s">
        <v>119</v>
      </c>
      <c r="G1412" s="4">
        <v>32086</v>
      </c>
      <c r="H1412" s="4">
        <v>2958100</v>
      </c>
      <c r="K1412" t="str">
        <f t="shared" si="44"/>
        <v/>
      </c>
      <c r="L1412">
        <f>IF(ISERROR(VLOOKUP(B1412,analysis_1!$T$5:$T$857,1,FALSE)),0,1)</f>
        <v>1</v>
      </c>
      <c r="O1412" t="str">
        <f t="shared" si="45"/>
        <v>KEY</v>
      </c>
      <c r="P1412" t="e">
        <f>VLOOKUP(A1412,analysis_2!$AI$3:$AI$249,1,FALSE)</f>
        <v>#N/A</v>
      </c>
    </row>
    <row r="1413" spans="1:17" x14ac:dyDescent="0.25">
      <c r="A1413" t="s">
        <v>2799</v>
      </c>
      <c r="B1413">
        <v>1601046</v>
      </c>
      <c r="C1413" t="s">
        <v>2800</v>
      </c>
      <c r="D1413">
        <v>3823</v>
      </c>
      <c r="E1413">
        <v>101001</v>
      </c>
      <c r="F1413" t="s">
        <v>119</v>
      </c>
      <c r="G1413" s="4">
        <v>41932</v>
      </c>
      <c r="H1413" s="4">
        <v>2958100</v>
      </c>
      <c r="K1413" t="str">
        <f t="shared" ref="K1413:K1476" si="46">IF(J1413="","",B1413)</f>
        <v/>
      </c>
      <c r="L1413">
        <f>IF(ISERROR(VLOOKUP(B1413,analysis_1!$T$5:$T$857,1,FALSE)),0,1)</f>
        <v>1</v>
      </c>
      <c r="O1413" t="str">
        <f t="shared" si="45"/>
        <v>KEYS</v>
      </c>
      <c r="P1413" t="e">
        <f>VLOOKUP(A1413,analysis_2!$AI$3:$AI$249,1,FALSE)</f>
        <v>#N/A</v>
      </c>
    </row>
    <row r="1414" spans="1:17" x14ac:dyDescent="0.25">
      <c r="A1414" t="s">
        <v>2801</v>
      </c>
      <c r="B1414">
        <v>930420</v>
      </c>
      <c r="C1414" t="s">
        <v>2802</v>
      </c>
      <c r="D1414">
        <v>7363</v>
      </c>
      <c r="E1414">
        <v>100011</v>
      </c>
      <c r="F1414" t="s">
        <v>125</v>
      </c>
      <c r="G1414" s="4">
        <v>34926</v>
      </c>
      <c r="H1414" s="4">
        <v>2958100</v>
      </c>
      <c r="K1414" t="str">
        <f t="shared" si="46"/>
        <v/>
      </c>
      <c r="L1414">
        <f>IF(ISERROR(VLOOKUP(B1414,analysis_1!$T$5:$T$857,1,FALSE)),0,1)</f>
        <v>0</v>
      </c>
      <c r="O1414" t="str">
        <f t="shared" si="45"/>
        <v>KFRC</v>
      </c>
      <c r="P1414" t="e">
        <f>VLOOKUP(A1414,analysis_2!$AI$3:$AI$249,1,FALSE)</f>
        <v>#N/A</v>
      </c>
      <c r="Q1414">
        <f>VLOOKUP(D1414,analysis_2!$AJ$12:$AK$37,2,FALSE)</f>
        <v>100011</v>
      </c>
    </row>
    <row r="1415" spans="1:17" x14ac:dyDescent="0.25">
      <c r="A1415" t="s">
        <v>2803</v>
      </c>
      <c r="B1415">
        <v>56679</v>
      </c>
      <c r="C1415" t="s">
        <v>2804</v>
      </c>
      <c r="D1415">
        <v>7361</v>
      </c>
      <c r="E1415">
        <v>100011</v>
      </c>
      <c r="F1415" t="s">
        <v>119</v>
      </c>
      <c r="G1415" s="4">
        <v>36202</v>
      </c>
      <c r="H1415" s="4">
        <v>2958100</v>
      </c>
      <c r="K1415" t="str">
        <f t="shared" si="46"/>
        <v/>
      </c>
      <c r="L1415">
        <f>IF(ISERROR(VLOOKUP(B1415,analysis_1!$T$5:$T$857,1,FALSE)),0,1)</f>
        <v>0</v>
      </c>
      <c r="O1415" t="str">
        <f t="shared" si="45"/>
        <v>KFY</v>
      </c>
      <c r="P1415" t="e">
        <f>VLOOKUP(A1415,analysis_2!$AI$3:$AI$249,1,FALSE)</f>
        <v>#N/A</v>
      </c>
      <c r="Q1415" t="e">
        <f>VLOOKUP(D1415,analysis_2!$AJ$12:$AK$37,2,FALSE)</f>
        <v>#N/A</v>
      </c>
    </row>
    <row r="1416" spans="1:17" x14ac:dyDescent="0.25">
      <c r="A1416" t="s">
        <v>2805</v>
      </c>
      <c r="B1416">
        <v>1637459</v>
      </c>
      <c r="C1416" t="s">
        <v>2806</v>
      </c>
      <c r="D1416">
        <v>2030</v>
      </c>
      <c r="E1416">
        <v>102002</v>
      </c>
      <c r="F1416" t="s">
        <v>125</v>
      </c>
      <c r="G1416" s="4">
        <v>42191</v>
      </c>
      <c r="H1416" s="4">
        <v>2958100</v>
      </c>
      <c r="K1416" t="str">
        <f t="shared" si="46"/>
        <v/>
      </c>
      <c r="L1416">
        <f>IF(ISERROR(VLOOKUP(B1416,analysis_1!$T$5:$T$857,1,FALSE)),0,1)</f>
        <v>1</v>
      </c>
      <c r="O1416" t="str">
        <f t="shared" si="45"/>
        <v>KHC</v>
      </c>
      <c r="P1416" t="e">
        <f>VLOOKUP(A1416,analysis_2!$AI$3:$AI$249,1,FALSE)</f>
        <v>#N/A</v>
      </c>
    </row>
    <row r="1417" spans="1:17" x14ac:dyDescent="0.25">
      <c r="A1417" t="s">
        <v>2807</v>
      </c>
      <c r="B1417">
        <v>879101</v>
      </c>
      <c r="C1417" t="s">
        <v>2808</v>
      </c>
      <c r="D1417">
        <v>6798</v>
      </c>
      <c r="E1417">
        <v>109001</v>
      </c>
      <c r="F1417" t="s">
        <v>119</v>
      </c>
      <c r="G1417" s="4">
        <v>33564</v>
      </c>
      <c r="H1417" s="4">
        <v>2958100</v>
      </c>
      <c r="K1417" t="str">
        <f t="shared" si="46"/>
        <v/>
      </c>
      <c r="L1417">
        <f>IF(ISERROR(VLOOKUP(B1417,analysis_1!$T$5:$T$857,1,FALSE)),0,1)</f>
        <v>1</v>
      </c>
      <c r="O1417" t="str">
        <f t="shared" si="45"/>
        <v>KIM</v>
      </c>
      <c r="P1417" t="e">
        <f>VLOOKUP(A1417,analysis_2!$AI$3:$AI$249,1,FALSE)</f>
        <v>#N/A</v>
      </c>
    </row>
    <row r="1418" spans="1:17" x14ac:dyDescent="0.25">
      <c r="A1418" t="s">
        <v>2809</v>
      </c>
      <c r="B1418">
        <v>1056285</v>
      </c>
      <c r="C1418" t="s">
        <v>2810</v>
      </c>
      <c r="D1418">
        <v>5990</v>
      </c>
      <c r="E1418">
        <v>103002</v>
      </c>
      <c r="F1418" t="s">
        <v>125</v>
      </c>
      <c r="G1418" s="4">
        <v>37467</v>
      </c>
      <c r="H1418" s="4">
        <v>2958100</v>
      </c>
      <c r="K1418" t="str">
        <f t="shared" si="46"/>
        <v/>
      </c>
      <c r="L1418">
        <f>IF(ISERROR(VLOOKUP(B1418,analysis_1!$T$5:$T$857,1,FALSE)),0,1)</f>
        <v>0</v>
      </c>
      <c r="O1418" t="str">
        <f t="shared" si="45"/>
        <v>KIRK</v>
      </c>
      <c r="P1418" t="e">
        <f>VLOOKUP(A1418,analysis_2!$AI$3:$AI$249,1,FALSE)</f>
        <v>#N/A</v>
      </c>
    </row>
    <row r="1419" spans="1:17" x14ac:dyDescent="0.25">
      <c r="A1419" t="s">
        <v>2811</v>
      </c>
      <c r="B1419">
        <v>1510580</v>
      </c>
      <c r="C1419" t="s">
        <v>2812</v>
      </c>
      <c r="D1419">
        <v>2836</v>
      </c>
      <c r="E1419">
        <v>106002</v>
      </c>
      <c r="F1419" t="s">
        <v>125</v>
      </c>
      <c r="G1419" s="4">
        <v>41810</v>
      </c>
      <c r="H1419" s="4">
        <v>43027</v>
      </c>
      <c r="K1419" t="str">
        <f t="shared" si="46"/>
        <v/>
      </c>
      <c r="L1419">
        <f>IF(ISERROR(VLOOKUP(B1419,analysis_1!$T$5:$T$857,1,FALSE)),0,1)</f>
        <v>0</v>
      </c>
      <c r="O1419" t="str">
        <f t="shared" si="45"/>
        <v>KITE</v>
      </c>
      <c r="P1419" t="e">
        <f>VLOOKUP(A1419,analysis_2!$AI$3:$AI$249,1,FALSE)</f>
        <v>#N/A</v>
      </c>
    </row>
    <row r="1420" spans="1:17" x14ac:dyDescent="0.25">
      <c r="A1420" t="s">
        <v>2813</v>
      </c>
      <c r="B1420">
        <v>1100270</v>
      </c>
      <c r="C1420" t="s">
        <v>2814</v>
      </c>
      <c r="D1420">
        <v>9999</v>
      </c>
      <c r="E1420">
        <v>103003</v>
      </c>
      <c r="F1420" t="s">
        <v>119</v>
      </c>
      <c r="G1420" s="4">
        <v>36621</v>
      </c>
      <c r="H1420" s="4">
        <v>42586</v>
      </c>
      <c r="K1420" t="str">
        <f t="shared" si="46"/>
        <v/>
      </c>
      <c r="L1420">
        <f>IF(ISERROR(VLOOKUP(B1420,analysis_1!$T$5:$T$857,1,FALSE)),0,1)</f>
        <v>0</v>
      </c>
      <c r="O1420" t="str">
        <f t="shared" si="45"/>
        <v>KKD</v>
      </c>
      <c r="P1420" t="e">
        <f>VLOOKUP(A1420,analysis_2!$AI$3:$AI$249,1,FALSE)</f>
        <v>#N/A</v>
      </c>
    </row>
    <row r="1421" spans="1:17" x14ac:dyDescent="0.25">
      <c r="A1421" t="s">
        <v>2815</v>
      </c>
      <c r="B1421">
        <v>1404912</v>
      </c>
      <c r="C1421" t="s">
        <v>2816</v>
      </c>
      <c r="D1421">
        <v>6282</v>
      </c>
      <c r="E1421">
        <v>104001</v>
      </c>
      <c r="F1421" t="s">
        <v>119</v>
      </c>
      <c r="G1421" s="4">
        <v>40374</v>
      </c>
      <c r="H1421" s="4">
        <v>2958100</v>
      </c>
      <c r="K1421" t="str">
        <f t="shared" si="46"/>
        <v/>
      </c>
      <c r="L1421">
        <f>IF(ISERROR(VLOOKUP(B1421,analysis_1!$T$5:$T$857,1,FALSE)),0,1)</f>
        <v>1</v>
      </c>
      <c r="O1421" t="str">
        <f t="shared" si="45"/>
        <v>KKR</v>
      </c>
      <c r="P1421" t="e">
        <f>VLOOKUP(A1421,analysis_2!$AI$3:$AI$249,1,FALSE)</f>
        <v>#N/A</v>
      </c>
    </row>
    <row r="1422" spans="1:17" x14ac:dyDescent="0.25">
      <c r="A1422" t="s">
        <v>2817</v>
      </c>
      <c r="B1422">
        <v>319201</v>
      </c>
      <c r="C1422" t="s">
        <v>2818</v>
      </c>
      <c r="D1422">
        <v>3827</v>
      </c>
      <c r="E1422">
        <v>101004</v>
      </c>
      <c r="F1422" t="s">
        <v>125</v>
      </c>
      <c r="G1422" s="4">
        <v>32958</v>
      </c>
      <c r="H1422" s="4">
        <v>2958100</v>
      </c>
      <c r="K1422" t="str">
        <f t="shared" si="46"/>
        <v/>
      </c>
      <c r="L1422">
        <f>IF(ISERROR(VLOOKUP(B1422,analysis_1!$T$5:$T$857,1,FALSE)),0,1)</f>
        <v>1</v>
      </c>
      <c r="O1422" t="str">
        <f t="shared" si="45"/>
        <v>KLAC</v>
      </c>
      <c r="P1422" t="e">
        <f>VLOOKUP(A1422,analysis_2!$AI$3:$AI$249,1,FALSE)</f>
        <v>#N/A</v>
      </c>
    </row>
    <row r="1423" spans="1:17" x14ac:dyDescent="0.25">
      <c r="A1423" t="s">
        <v>2819</v>
      </c>
      <c r="B1423">
        <v>56978</v>
      </c>
      <c r="C1423" t="s">
        <v>2820</v>
      </c>
      <c r="D1423">
        <v>3674</v>
      </c>
      <c r="E1423">
        <v>101004</v>
      </c>
      <c r="F1423" t="s">
        <v>125</v>
      </c>
      <c r="G1423" s="4">
        <v>32958</v>
      </c>
      <c r="H1423" s="4">
        <v>2958100</v>
      </c>
      <c r="K1423" t="str">
        <f t="shared" si="46"/>
        <v/>
      </c>
      <c r="L1423">
        <f>IF(ISERROR(VLOOKUP(B1423,analysis_1!$T$5:$T$857,1,FALSE)),0,1)</f>
        <v>0</v>
      </c>
      <c r="O1423" t="str">
        <f t="shared" si="45"/>
        <v>KLIC</v>
      </c>
      <c r="P1423" t="e">
        <f>VLOOKUP(A1423,analysis_2!$AI$3:$AI$249,1,FALSE)</f>
        <v>#N/A</v>
      </c>
    </row>
    <row r="1424" spans="1:17" x14ac:dyDescent="0.25">
      <c r="A1424" t="s">
        <v>2821</v>
      </c>
      <c r="B1424">
        <v>1617898</v>
      </c>
      <c r="C1424" t="s">
        <v>2822</v>
      </c>
      <c r="D1424">
        <v>3720</v>
      </c>
      <c r="E1424">
        <v>100008</v>
      </c>
      <c r="F1424" t="s">
        <v>125</v>
      </c>
      <c r="G1424" s="4">
        <v>41976</v>
      </c>
      <c r="H1424" s="4">
        <v>43382</v>
      </c>
      <c r="K1424" t="str">
        <f t="shared" si="46"/>
        <v/>
      </c>
      <c r="L1424">
        <f>IF(ISERROR(VLOOKUP(B1424,analysis_1!$T$5:$T$857,1,FALSE)),0,1)</f>
        <v>1</v>
      </c>
      <c r="O1424" t="str">
        <f t="shared" si="45"/>
        <v>KLXI</v>
      </c>
      <c r="P1424" t="e">
        <f>VLOOKUP(A1424,analysis_2!$AI$3:$AI$249,1,FALSE)</f>
        <v>#N/A</v>
      </c>
    </row>
    <row r="1425" spans="1:17" x14ac:dyDescent="0.25">
      <c r="A1425" t="s">
        <v>2823</v>
      </c>
      <c r="B1425">
        <v>55785</v>
      </c>
      <c r="C1425" t="s">
        <v>2824</v>
      </c>
      <c r="D1425">
        <v>2670</v>
      </c>
      <c r="E1425">
        <v>102002</v>
      </c>
      <c r="F1425" t="s">
        <v>119</v>
      </c>
      <c r="G1425" s="4">
        <v>31033</v>
      </c>
      <c r="H1425" s="4">
        <v>2958100</v>
      </c>
      <c r="K1425" t="str">
        <f t="shared" si="46"/>
        <v/>
      </c>
      <c r="L1425">
        <f>IF(ISERROR(VLOOKUP(B1425,analysis_1!$T$5:$T$857,1,FALSE)),0,1)</f>
        <v>1</v>
      </c>
      <c r="O1425" t="str">
        <f t="shared" si="45"/>
        <v>KMB</v>
      </c>
      <c r="P1425" t="e">
        <f>VLOOKUP(A1425,analysis_2!$AI$3:$AI$249,1,FALSE)</f>
        <v>#N/A</v>
      </c>
    </row>
    <row r="1426" spans="1:17" x14ac:dyDescent="0.25">
      <c r="A1426" t="s">
        <v>2825</v>
      </c>
      <c r="B1426">
        <v>1028215</v>
      </c>
      <c r="C1426" t="s">
        <v>2826</v>
      </c>
      <c r="D1426">
        <v>2800</v>
      </c>
      <c r="E1426">
        <v>110001</v>
      </c>
      <c r="F1426" t="s">
        <v>119</v>
      </c>
      <c r="G1426" s="4">
        <v>35458</v>
      </c>
      <c r="H1426" s="4">
        <v>43448</v>
      </c>
      <c r="K1426" t="str">
        <f t="shared" si="46"/>
        <v/>
      </c>
      <c r="L1426">
        <f>IF(ISERROR(VLOOKUP(B1426,analysis_1!$T$5:$T$857,1,FALSE)),0,1)</f>
        <v>0</v>
      </c>
      <c r="O1426" t="str">
        <f t="shared" si="45"/>
        <v>KMG</v>
      </c>
      <c r="P1426" t="e">
        <f>VLOOKUP(A1426,analysis_2!$AI$3:$AI$249,1,FALSE)</f>
        <v>#N/A</v>
      </c>
    </row>
    <row r="1427" spans="1:17" x14ac:dyDescent="0.25">
      <c r="A1427" t="s">
        <v>2827</v>
      </c>
      <c r="B1427">
        <v>1506307</v>
      </c>
      <c r="C1427" t="s">
        <v>2828</v>
      </c>
      <c r="D1427">
        <v>4922</v>
      </c>
      <c r="E1427">
        <v>107003</v>
      </c>
      <c r="F1427" t="s">
        <v>119</v>
      </c>
      <c r="G1427" s="4">
        <v>40585</v>
      </c>
      <c r="H1427" s="4">
        <v>2958100</v>
      </c>
      <c r="K1427" t="str">
        <f t="shared" si="46"/>
        <v/>
      </c>
      <c r="L1427">
        <f>IF(ISERROR(VLOOKUP(B1427,analysis_1!$T$5:$T$857,1,FALSE)),0,1)</f>
        <v>1</v>
      </c>
      <c r="O1427" t="str">
        <f t="shared" si="45"/>
        <v>KMI</v>
      </c>
      <c r="P1427" t="e">
        <f>VLOOKUP(A1427,analysis_2!$AI$3:$AI$249,1,FALSE)</f>
        <v>#N/A</v>
      </c>
    </row>
    <row r="1428" spans="1:17" x14ac:dyDescent="0.25">
      <c r="A1428" t="s">
        <v>2829</v>
      </c>
      <c r="B1428">
        <v>860748</v>
      </c>
      <c r="C1428" t="s">
        <v>2830</v>
      </c>
      <c r="D1428">
        <v>6331</v>
      </c>
      <c r="E1428">
        <v>104006</v>
      </c>
      <c r="F1428" t="s">
        <v>119</v>
      </c>
      <c r="G1428" s="4">
        <v>33499</v>
      </c>
      <c r="H1428" s="4">
        <v>2958100</v>
      </c>
      <c r="K1428" t="str">
        <f t="shared" si="46"/>
        <v/>
      </c>
      <c r="L1428">
        <f>IF(ISERROR(VLOOKUP(B1428,analysis_1!$T$5:$T$857,1,FALSE)),0,1)</f>
        <v>0</v>
      </c>
      <c r="O1428" t="str">
        <f t="shared" si="45"/>
        <v>KMPR</v>
      </c>
      <c r="P1428" t="e">
        <f>VLOOKUP(A1428,analysis_2!$AI$3:$AI$249,1,FALSE)</f>
        <v>#N/A</v>
      </c>
      <c r="Q1428">
        <f>VLOOKUP(D1428,analysis_2!$AJ$12:$AK$37,2,FALSE)</f>
        <v>104006</v>
      </c>
    </row>
    <row r="1429" spans="1:17" x14ac:dyDescent="0.25">
      <c r="A1429" t="s">
        <v>2831</v>
      </c>
      <c r="B1429">
        <v>55242</v>
      </c>
      <c r="C1429" t="s">
        <v>2832</v>
      </c>
      <c r="D1429">
        <v>3541</v>
      </c>
      <c r="E1429">
        <v>999999</v>
      </c>
      <c r="F1429" t="s">
        <v>119</v>
      </c>
      <c r="G1429" s="4">
        <v>32086</v>
      </c>
      <c r="H1429" s="4">
        <v>2958100</v>
      </c>
      <c r="K1429" t="str">
        <f t="shared" si="46"/>
        <v/>
      </c>
      <c r="L1429">
        <f>IF(ISERROR(VLOOKUP(B1429,analysis_1!$T$5:$T$857,1,FALSE)),0,1)</f>
        <v>0</v>
      </c>
      <c r="O1429" t="str">
        <f t="shared" si="45"/>
        <v>KMT</v>
      </c>
      <c r="P1429" s="16" t="str">
        <f>VLOOKUP(A1429,analysis_2!$AI$3:$AI$249,1,FALSE)</f>
        <v>KMT</v>
      </c>
      <c r="Q1429" t="e">
        <f>VLOOKUP(D1429,analysis_2!$AJ$12:$AK$37,2,FALSE)</f>
        <v>#N/A</v>
      </c>
    </row>
    <row r="1430" spans="1:17" x14ac:dyDescent="0.25">
      <c r="A1430" t="s">
        <v>2833</v>
      </c>
      <c r="B1430">
        <v>1170010</v>
      </c>
      <c r="C1430" t="s">
        <v>2834</v>
      </c>
      <c r="D1430">
        <v>5500</v>
      </c>
      <c r="E1430">
        <v>103005</v>
      </c>
      <c r="F1430" t="s">
        <v>119</v>
      </c>
      <c r="G1430" s="4">
        <v>35465</v>
      </c>
      <c r="H1430" s="4">
        <v>2958100</v>
      </c>
      <c r="K1430" t="str">
        <f t="shared" si="46"/>
        <v/>
      </c>
      <c r="L1430">
        <f>IF(ISERROR(VLOOKUP(B1430,analysis_1!$T$5:$T$857,1,FALSE)),0,1)</f>
        <v>1</v>
      </c>
      <c r="O1430" t="str">
        <f t="shared" si="45"/>
        <v>KMX</v>
      </c>
      <c r="P1430" t="e">
        <f>VLOOKUP(A1430,analysis_2!$AI$3:$AI$249,1,FALSE)</f>
        <v>#N/A</v>
      </c>
    </row>
    <row r="1431" spans="1:17" x14ac:dyDescent="0.25">
      <c r="A1431" t="s">
        <v>2835</v>
      </c>
      <c r="B1431">
        <v>1587523</v>
      </c>
      <c r="C1431" t="s">
        <v>2836</v>
      </c>
      <c r="D1431">
        <v>3651</v>
      </c>
      <c r="E1431">
        <v>999999</v>
      </c>
      <c r="F1431" t="s">
        <v>119</v>
      </c>
      <c r="G1431" s="4">
        <v>41684</v>
      </c>
      <c r="H1431" s="4">
        <v>2958100</v>
      </c>
      <c r="K1431" t="str">
        <f t="shared" si="46"/>
        <v/>
      </c>
      <c r="L1431">
        <f>IF(ISERROR(VLOOKUP(B1431,analysis_1!$T$5:$T$857,1,FALSE)),0,1)</f>
        <v>0</v>
      </c>
      <c r="O1431" t="str">
        <f t="shared" si="45"/>
        <v>KN</v>
      </c>
      <c r="P1431" t="e">
        <f>VLOOKUP(A1431,analysis_2!$AI$3:$AI$249,1,FALSE)</f>
        <v>#N/A</v>
      </c>
      <c r="Q1431" t="e">
        <f>VLOOKUP(D1431,analysis_2!$AJ$12:$AK$37,2,FALSE)</f>
        <v>#N/A</v>
      </c>
    </row>
    <row r="1432" spans="1:17" x14ac:dyDescent="0.25">
      <c r="A1432" t="s">
        <v>2837</v>
      </c>
      <c r="B1432">
        <v>1060009</v>
      </c>
      <c r="C1432" t="s">
        <v>2838</v>
      </c>
      <c r="D1432">
        <v>8050</v>
      </c>
      <c r="E1432">
        <v>106011</v>
      </c>
      <c r="F1432" t="s">
        <v>119</v>
      </c>
      <c r="G1432" s="4">
        <v>37012</v>
      </c>
      <c r="H1432" s="4">
        <v>43283</v>
      </c>
      <c r="K1432" t="str">
        <f t="shared" si="46"/>
        <v/>
      </c>
      <c r="L1432">
        <f>IF(ISERROR(VLOOKUP(B1432,analysis_1!$T$5:$T$857,1,FALSE)),0,1)</f>
        <v>1</v>
      </c>
      <c r="O1432" t="str">
        <f t="shared" si="45"/>
        <v>KND</v>
      </c>
      <c r="P1432" t="e">
        <f>VLOOKUP(A1432,analysis_2!$AI$3:$AI$249,1,FALSE)</f>
        <v>#N/A</v>
      </c>
    </row>
    <row r="1433" spans="1:17" x14ac:dyDescent="0.25">
      <c r="A1433" t="s">
        <v>2839</v>
      </c>
      <c r="B1433">
        <v>1011570</v>
      </c>
      <c r="C1433" t="s">
        <v>2840</v>
      </c>
      <c r="D1433">
        <v>2590</v>
      </c>
      <c r="E1433">
        <v>999999</v>
      </c>
      <c r="F1433" t="s">
        <v>119</v>
      </c>
      <c r="G1433" s="4">
        <v>38335</v>
      </c>
      <c r="H1433" s="4">
        <v>2958100</v>
      </c>
      <c r="K1433" t="str">
        <f t="shared" si="46"/>
        <v/>
      </c>
      <c r="L1433">
        <f>IF(ISERROR(VLOOKUP(B1433,analysis_1!$T$5:$T$857,1,FALSE)),0,1)</f>
        <v>0</v>
      </c>
      <c r="O1433" t="str">
        <f t="shared" si="45"/>
        <v>KNL</v>
      </c>
      <c r="P1433" t="e">
        <f>VLOOKUP(A1433,analysis_2!$AI$3:$AI$249,1,FALSE)</f>
        <v>#N/A</v>
      </c>
      <c r="Q1433" t="e">
        <f>VLOOKUP(D1433,analysis_2!$AJ$12:$AK$37,2,FALSE)</f>
        <v>#N/A</v>
      </c>
    </row>
    <row r="1434" spans="1:17" x14ac:dyDescent="0.25">
      <c r="A1434" t="s">
        <v>2841</v>
      </c>
      <c r="B1434">
        <v>1669162</v>
      </c>
      <c r="C1434" t="s">
        <v>2842</v>
      </c>
      <c r="D1434">
        <v>6331</v>
      </c>
      <c r="E1434">
        <v>104006</v>
      </c>
      <c r="F1434" t="s">
        <v>125</v>
      </c>
      <c r="G1434" s="4">
        <v>42579</v>
      </c>
      <c r="H1434" s="4">
        <v>2958100</v>
      </c>
      <c r="K1434" t="str">
        <f t="shared" si="46"/>
        <v/>
      </c>
      <c r="L1434">
        <f>IF(ISERROR(VLOOKUP(B1434,analysis_1!$T$5:$T$857,1,FALSE)),0,1)</f>
        <v>0</v>
      </c>
      <c r="O1434" t="str">
        <f t="shared" si="45"/>
        <v>KNSL</v>
      </c>
      <c r="P1434" t="e">
        <f>VLOOKUP(A1434,analysis_2!$AI$3:$AI$249,1,FALSE)</f>
        <v>#N/A</v>
      </c>
      <c r="Q1434">
        <f>VLOOKUP(D1434,analysis_2!$AJ$12:$AK$37,2,FALSE)</f>
        <v>104006</v>
      </c>
    </row>
    <row r="1435" spans="1:17" x14ac:dyDescent="0.25">
      <c r="A1435" t="s">
        <v>2843</v>
      </c>
      <c r="B1435">
        <v>1492691</v>
      </c>
      <c r="C1435" t="s">
        <v>2844</v>
      </c>
      <c r="D1435">
        <v>4213</v>
      </c>
      <c r="E1435">
        <v>100010</v>
      </c>
      <c r="F1435" t="s">
        <v>119</v>
      </c>
      <c r="G1435" s="4">
        <v>34632</v>
      </c>
      <c r="H1435" s="4">
        <v>2958100</v>
      </c>
      <c r="K1435" t="str">
        <f t="shared" si="46"/>
        <v/>
      </c>
      <c r="L1435" s="6">
        <f>IF(ISERROR(VLOOKUP(B1435,analysis_1!$T$5:$T$857,1,FALSE)),0,1)</f>
        <v>1</v>
      </c>
      <c r="M1435">
        <f>IFERROR(VLOOKUP(B1435,analysis_1!$T$5:$U$857,2,FALSE),0)</f>
        <v>1</v>
      </c>
      <c r="O1435" t="str">
        <f t="shared" si="45"/>
        <v>KNX</v>
      </c>
      <c r="P1435" s="16" t="str">
        <f>VLOOKUP(A1435,analysis_2!$AI$3:$AI$249,1,FALSE)</f>
        <v>KNX</v>
      </c>
      <c r="Q1435">
        <f>VLOOKUP(D1435,analysis_2!$AJ$12:$AK$37,2,FALSE)</f>
        <v>100010</v>
      </c>
    </row>
    <row r="1436" spans="1:17" x14ac:dyDescent="0.25">
      <c r="A1436" t="s">
        <v>2845</v>
      </c>
      <c r="B1436">
        <v>21344</v>
      </c>
      <c r="C1436" t="s">
        <v>2846</v>
      </c>
      <c r="D1436">
        <v>2080</v>
      </c>
      <c r="E1436">
        <v>102005</v>
      </c>
      <c r="F1436" t="s">
        <v>119</v>
      </c>
      <c r="G1436" s="4">
        <v>22648</v>
      </c>
      <c r="H1436" s="4">
        <v>2958100</v>
      </c>
      <c r="K1436" t="str">
        <f t="shared" si="46"/>
        <v/>
      </c>
      <c r="L1436">
        <f>IF(ISERROR(VLOOKUP(B1436,analysis_1!$T$5:$T$857,1,FALSE)),0,1)</f>
        <v>1</v>
      </c>
      <c r="O1436" t="str">
        <f t="shared" si="45"/>
        <v>KO</v>
      </c>
      <c r="P1436" t="e">
        <f>VLOOKUP(A1436,analysis_2!$AI$3:$AI$249,1,FALSE)</f>
        <v>#N/A</v>
      </c>
    </row>
    <row r="1437" spans="1:17" x14ac:dyDescent="0.25">
      <c r="A1437" t="s">
        <v>69</v>
      </c>
      <c r="B1437">
        <v>9000070</v>
      </c>
      <c r="C1437" t="s">
        <v>163</v>
      </c>
      <c r="D1437">
        <v>9999</v>
      </c>
      <c r="E1437">
        <v>103003</v>
      </c>
      <c r="F1437" t="s">
        <v>163</v>
      </c>
      <c r="G1437" s="4">
        <v>1</v>
      </c>
      <c r="H1437" s="4">
        <v>1</v>
      </c>
      <c r="J1437">
        <v>9000070</v>
      </c>
      <c r="K1437">
        <f t="shared" si="46"/>
        <v>9000070</v>
      </c>
      <c r="L1437">
        <f>IF(ISERROR(VLOOKUP(B1437,analysis_1!$T$5:$T$857,1,FALSE)),0,1)</f>
        <v>0</v>
      </c>
      <c r="O1437" t="str">
        <f t="shared" si="45"/>
        <v>KONA</v>
      </c>
      <c r="P1437" t="e">
        <f>VLOOKUP(A1437,analysis_2!$AI$3:$AI$249,1,FALSE)</f>
        <v>#N/A</v>
      </c>
    </row>
    <row r="1438" spans="1:17" x14ac:dyDescent="0.25">
      <c r="A1438" t="s">
        <v>2847</v>
      </c>
      <c r="B1438">
        <v>1315257</v>
      </c>
      <c r="C1438" t="s">
        <v>2848</v>
      </c>
      <c r="D1438">
        <v>2400</v>
      </c>
      <c r="E1438">
        <v>110005</v>
      </c>
      <c r="F1438" t="s">
        <v>119</v>
      </c>
      <c r="G1438" s="4">
        <v>38749</v>
      </c>
      <c r="H1438" s="4">
        <v>2958100</v>
      </c>
      <c r="K1438" t="str">
        <f t="shared" si="46"/>
        <v/>
      </c>
      <c r="L1438">
        <f>IF(ISERROR(VLOOKUP(B1438,analysis_1!$T$5:$T$857,1,FALSE)),0,1)</f>
        <v>0</v>
      </c>
      <c r="O1438" t="str">
        <f t="shared" si="45"/>
        <v>KOP</v>
      </c>
      <c r="P1438" t="e">
        <f>VLOOKUP(A1438,analysis_2!$AI$3:$AI$249,1,FALSE)</f>
        <v>#N/A</v>
      </c>
      <c r="Q1438" t="e">
        <f>VLOOKUP(D1438,analysis_2!$AJ$12:$AK$37,2,FALSE)</f>
        <v>#N/A</v>
      </c>
    </row>
    <row r="1439" spans="1:17" x14ac:dyDescent="0.25">
      <c r="A1439" t="s">
        <v>2849</v>
      </c>
      <c r="B1439">
        <v>771266</v>
      </c>
      <c r="C1439" t="s">
        <v>2850</v>
      </c>
      <c r="D1439">
        <v>3674</v>
      </c>
      <c r="E1439">
        <v>101004</v>
      </c>
      <c r="F1439" t="s">
        <v>125</v>
      </c>
      <c r="G1439" s="4">
        <v>33709</v>
      </c>
      <c r="H1439" s="4">
        <v>2958100</v>
      </c>
      <c r="K1439" t="str">
        <f t="shared" si="46"/>
        <v/>
      </c>
      <c r="L1439">
        <f>IF(ISERROR(VLOOKUP(B1439,analysis_1!$T$5:$T$857,1,FALSE)),0,1)</f>
        <v>0</v>
      </c>
      <c r="O1439" t="str">
        <f t="shared" si="45"/>
        <v>KOPN</v>
      </c>
      <c r="P1439" t="e">
        <f>VLOOKUP(A1439,analysis_2!$AI$3:$AI$249,1,FALSE)</f>
        <v>#N/A</v>
      </c>
    </row>
    <row r="1440" spans="1:17" x14ac:dyDescent="0.25">
      <c r="A1440" t="s">
        <v>2851</v>
      </c>
      <c r="B1440">
        <v>1509991</v>
      </c>
      <c r="C1440" t="s">
        <v>2852</v>
      </c>
      <c r="D1440">
        <v>1311</v>
      </c>
      <c r="E1440">
        <v>107002</v>
      </c>
      <c r="F1440" t="s">
        <v>119</v>
      </c>
      <c r="G1440" s="4">
        <v>40674</v>
      </c>
      <c r="H1440" s="4">
        <v>2958100</v>
      </c>
      <c r="K1440" t="str">
        <f t="shared" si="46"/>
        <v/>
      </c>
      <c r="L1440">
        <f>IF(ISERROR(VLOOKUP(B1440,analysis_1!$T$5:$T$857,1,FALSE)),0,1)</f>
        <v>0</v>
      </c>
      <c r="O1440" t="str">
        <f t="shared" si="45"/>
        <v>KOS</v>
      </c>
      <c r="P1440" s="16" t="str">
        <f>VLOOKUP(A1440,analysis_2!$AI$3:$AI$249,1,FALSE)</f>
        <v>KOS</v>
      </c>
      <c r="Q1440" t="e">
        <f>VLOOKUP(D1440,analysis_2!$AJ$12:$AK$37,2,FALSE)</f>
        <v>#N/A</v>
      </c>
    </row>
    <row r="1441" spans="1:17" x14ac:dyDescent="0.25">
      <c r="A1441" t="s">
        <v>2853</v>
      </c>
      <c r="B1441">
        <v>1503802</v>
      </c>
      <c r="C1441" t="s">
        <v>2854</v>
      </c>
      <c r="D1441">
        <v>2834</v>
      </c>
      <c r="E1441">
        <v>106005</v>
      </c>
      <c r="F1441" t="s">
        <v>125</v>
      </c>
      <c r="G1441" s="4">
        <v>41584</v>
      </c>
      <c r="H1441" s="4">
        <v>2958100</v>
      </c>
      <c r="K1441" t="str">
        <f t="shared" si="46"/>
        <v/>
      </c>
      <c r="L1441">
        <f>IF(ISERROR(VLOOKUP(B1441,analysis_1!$T$5:$T$857,1,FALSE)),0,1)</f>
        <v>0</v>
      </c>
      <c r="O1441" t="str">
        <f t="shared" si="45"/>
        <v>KPTI</v>
      </c>
      <c r="P1441" t="e">
        <f>VLOOKUP(A1441,analysis_2!$AI$3:$AI$249,1,FALSE)</f>
        <v>#N/A</v>
      </c>
    </row>
    <row r="1442" spans="1:17" x14ac:dyDescent="0.25">
      <c r="A1442" t="s">
        <v>2855</v>
      </c>
      <c r="B1442">
        <v>56873</v>
      </c>
      <c r="C1442" t="s">
        <v>2856</v>
      </c>
      <c r="D1442">
        <v>5411</v>
      </c>
      <c r="E1442">
        <v>102001</v>
      </c>
      <c r="F1442" t="s">
        <v>119</v>
      </c>
      <c r="G1442" s="4">
        <v>28128</v>
      </c>
      <c r="H1442" s="4">
        <v>2958100</v>
      </c>
      <c r="K1442" t="str">
        <f t="shared" si="46"/>
        <v/>
      </c>
      <c r="L1442">
        <f>IF(ISERROR(VLOOKUP(B1442,analysis_1!$T$5:$T$857,1,FALSE)),0,1)</f>
        <v>1</v>
      </c>
      <c r="O1442" t="str">
        <f t="shared" si="45"/>
        <v>KR</v>
      </c>
      <c r="P1442" t="e">
        <f>VLOOKUP(A1442,analysis_2!$AI$3:$AI$249,1,FALSE)</f>
        <v>#N/A</v>
      </c>
    </row>
    <row r="1443" spans="1:17" x14ac:dyDescent="0.25">
      <c r="A1443" t="s">
        <v>2857</v>
      </c>
      <c r="B1443">
        <v>1321646</v>
      </c>
      <c r="C1443" t="s">
        <v>2858</v>
      </c>
      <c r="D1443">
        <v>2821</v>
      </c>
      <c r="E1443">
        <v>110001</v>
      </c>
      <c r="F1443" t="s">
        <v>119</v>
      </c>
      <c r="G1443" s="4">
        <v>40164</v>
      </c>
      <c r="H1443" s="4">
        <v>2958100</v>
      </c>
      <c r="K1443" t="str">
        <f t="shared" si="46"/>
        <v/>
      </c>
      <c r="L1443">
        <f>IF(ISERROR(VLOOKUP(B1443,analysis_1!$T$5:$T$857,1,FALSE)),0,1)</f>
        <v>0</v>
      </c>
      <c r="O1443" t="str">
        <f t="shared" si="45"/>
        <v>KRA</v>
      </c>
      <c r="P1443" t="e">
        <f>VLOOKUP(A1443,analysis_2!$AI$3:$AI$249,1,FALSE)</f>
        <v>#N/A</v>
      </c>
    </row>
    <row r="1444" spans="1:17" x14ac:dyDescent="0.25">
      <c r="A1444" t="s">
        <v>2859</v>
      </c>
      <c r="B1444">
        <v>1025996</v>
      </c>
      <c r="C1444" t="s">
        <v>2860</v>
      </c>
      <c r="D1444">
        <v>6798</v>
      </c>
      <c r="E1444">
        <v>109001</v>
      </c>
      <c r="F1444" t="s">
        <v>119</v>
      </c>
      <c r="G1444" s="4">
        <v>35460</v>
      </c>
      <c r="H1444" s="4">
        <v>2958100</v>
      </c>
      <c r="K1444" t="str">
        <f t="shared" si="46"/>
        <v/>
      </c>
      <c r="L1444" s="6">
        <f>IF(ISERROR(VLOOKUP(B1444,analysis_1!$T$5:$T$857,1,FALSE)),0,1)</f>
        <v>1</v>
      </c>
      <c r="M1444">
        <f>IFERROR(VLOOKUP(B1444,analysis_1!$T$5:$U$857,2,FALSE),0)</f>
        <v>1</v>
      </c>
      <c r="O1444" t="str">
        <f t="shared" si="45"/>
        <v>KRC</v>
      </c>
      <c r="P1444" t="str">
        <f>VLOOKUP(A1444,analysis_2!$AI$3:$AI$249,1,FALSE)</f>
        <v>KRC</v>
      </c>
    </row>
    <row r="1445" spans="1:17" x14ac:dyDescent="0.25">
      <c r="A1445" t="s">
        <v>2861</v>
      </c>
      <c r="B1445">
        <v>1286043</v>
      </c>
      <c r="C1445" t="s">
        <v>2862</v>
      </c>
      <c r="D1445">
        <v>6798</v>
      </c>
      <c r="E1445">
        <v>109001</v>
      </c>
      <c r="F1445" t="s">
        <v>119</v>
      </c>
      <c r="G1445" s="4">
        <v>38210</v>
      </c>
      <c r="H1445" s="4">
        <v>2958100</v>
      </c>
      <c r="K1445" t="str">
        <f t="shared" si="46"/>
        <v/>
      </c>
      <c r="L1445">
        <f>IF(ISERROR(VLOOKUP(B1445,analysis_1!$T$5:$T$857,1,FALSE)),0,1)</f>
        <v>0</v>
      </c>
      <c r="O1445" t="str">
        <f t="shared" si="45"/>
        <v>KRG</v>
      </c>
      <c r="P1445" t="str">
        <f>VLOOKUP(A1445,analysis_2!$AI$3:$AI$249,1,FALSE)</f>
        <v>KRG</v>
      </c>
    </row>
    <row r="1446" spans="1:17" x14ac:dyDescent="0.25">
      <c r="A1446" t="s">
        <v>2863</v>
      </c>
      <c r="B1446">
        <v>1257640</v>
      </c>
      <c r="C1446" t="s">
        <v>2864</v>
      </c>
      <c r="D1446">
        <v>2810</v>
      </c>
      <c r="E1446">
        <v>110001</v>
      </c>
      <c r="F1446" t="s">
        <v>119</v>
      </c>
      <c r="G1446" s="4">
        <v>37964</v>
      </c>
      <c r="H1446" s="4">
        <v>2958100</v>
      </c>
      <c r="K1446" t="str">
        <f t="shared" si="46"/>
        <v/>
      </c>
      <c r="L1446">
        <f>IF(ISERROR(VLOOKUP(B1446,analysis_1!$T$5:$T$857,1,FALSE)),0,1)</f>
        <v>0</v>
      </c>
      <c r="O1446" t="str">
        <f t="shared" si="45"/>
        <v>KRO</v>
      </c>
      <c r="P1446" t="e">
        <f>VLOOKUP(A1446,analysis_2!$AI$3:$AI$249,1,FALSE)</f>
        <v>#N/A</v>
      </c>
    </row>
    <row r="1447" spans="1:17" x14ac:dyDescent="0.25">
      <c r="A1447" t="s">
        <v>2865</v>
      </c>
      <c r="B1447">
        <v>1325281</v>
      </c>
      <c r="C1447" t="s">
        <v>2866</v>
      </c>
      <c r="D1447">
        <v>2621</v>
      </c>
      <c r="E1447">
        <v>110002</v>
      </c>
      <c r="F1447" t="s">
        <v>119</v>
      </c>
      <c r="G1447" s="4">
        <v>38609</v>
      </c>
      <c r="H1447" s="4">
        <v>43448</v>
      </c>
      <c r="K1447" t="str">
        <f t="shared" si="46"/>
        <v/>
      </c>
      <c r="L1447">
        <f>IF(ISERROR(VLOOKUP(B1447,analysis_1!$T$5:$T$857,1,FALSE)),0,1)</f>
        <v>0</v>
      </c>
      <c r="O1447" t="str">
        <f t="shared" si="45"/>
        <v>KS</v>
      </c>
      <c r="P1447" t="e">
        <f>VLOOKUP(A1447,analysis_2!$AI$3:$AI$249,1,FALSE)</f>
        <v>#N/A</v>
      </c>
      <c r="Q1447" t="e">
        <f>VLOOKUP(D1447,analysis_2!$AJ$12:$AK$37,2,FALSE)</f>
        <v>#N/A</v>
      </c>
    </row>
    <row r="1448" spans="1:17" x14ac:dyDescent="0.25">
      <c r="A1448" t="s">
        <v>2867</v>
      </c>
      <c r="B1448">
        <v>885639</v>
      </c>
      <c r="C1448" t="s">
        <v>2868</v>
      </c>
      <c r="D1448">
        <v>5311</v>
      </c>
      <c r="E1448">
        <v>103002</v>
      </c>
      <c r="F1448" t="s">
        <v>119</v>
      </c>
      <c r="G1448" s="4">
        <v>33743</v>
      </c>
      <c r="H1448" s="4">
        <v>2958100</v>
      </c>
      <c r="K1448" t="str">
        <f t="shared" si="46"/>
        <v/>
      </c>
      <c r="L1448">
        <f>IF(ISERROR(VLOOKUP(B1448,analysis_1!$T$5:$T$857,1,FALSE)),0,1)</f>
        <v>1</v>
      </c>
      <c r="O1448" t="str">
        <f t="shared" si="45"/>
        <v>KSS</v>
      </c>
      <c r="P1448" t="e">
        <f>VLOOKUP(A1448,analysis_2!$AI$3:$AI$249,1,FALSE)</f>
        <v>#N/A</v>
      </c>
    </row>
    <row r="1449" spans="1:17" x14ac:dyDescent="0.25">
      <c r="A1449" t="s">
        <v>2869</v>
      </c>
      <c r="B1449">
        <v>54480</v>
      </c>
      <c r="C1449" t="s">
        <v>2870</v>
      </c>
      <c r="D1449">
        <v>4011</v>
      </c>
      <c r="E1449">
        <v>100010</v>
      </c>
      <c r="F1449" t="s">
        <v>119</v>
      </c>
      <c r="G1449" s="4">
        <v>32086</v>
      </c>
      <c r="H1449" s="4">
        <v>2958100</v>
      </c>
      <c r="K1449" t="str">
        <f t="shared" si="46"/>
        <v/>
      </c>
      <c r="L1449">
        <f>IF(ISERROR(VLOOKUP(B1449,analysis_1!$T$5:$T$857,1,FALSE)),0,1)</f>
        <v>1</v>
      </c>
      <c r="O1449" t="str">
        <f t="shared" si="45"/>
        <v>KSU</v>
      </c>
      <c r="P1449" t="e">
        <f>VLOOKUP(A1449,analysis_2!$AI$3:$AI$249,1,FALSE)</f>
        <v>#N/A</v>
      </c>
    </row>
    <row r="1450" spans="1:17" x14ac:dyDescent="0.25">
      <c r="A1450" t="s">
        <v>2871</v>
      </c>
      <c r="B1450">
        <v>906193</v>
      </c>
      <c r="C1450" t="s">
        <v>2872</v>
      </c>
      <c r="D1450">
        <v>3550</v>
      </c>
      <c r="E1450">
        <v>100001</v>
      </c>
      <c r="F1450" t="s">
        <v>125</v>
      </c>
      <c r="G1450" s="4">
        <v>34929</v>
      </c>
      <c r="H1450" s="4">
        <v>43180</v>
      </c>
      <c r="K1450" t="str">
        <f t="shared" si="46"/>
        <v/>
      </c>
      <c r="L1450">
        <f>IF(ISERROR(VLOOKUP(B1450,analysis_1!$T$5:$T$857,1,FALSE)),0,1)</f>
        <v>0</v>
      </c>
      <c r="O1450" t="str">
        <f t="shared" si="45"/>
        <v>KTEC</v>
      </c>
      <c r="P1450" t="e">
        <f>VLOOKUP(A1450,analysis_2!$AI$3:$AI$249,1,FALSE)</f>
        <v>#N/A</v>
      </c>
    </row>
    <row r="1451" spans="1:17" x14ac:dyDescent="0.25">
      <c r="A1451" t="s">
        <v>2873</v>
      </c>
      <c r="B1451">
        <v>1069258</v>
      </c>
      <c r="C1451" t="s">
        <v>2874</v>
      </c>
      <c r="D1451">
        <v>3760</v>
      </c>
      <c r="E1451">
        <v>100007</v>
      </c>
      <c r="F1451" t="s">
        <v>125</v>
      </c>
      <c r="G1451" s="4">
        <v>36469</v>
      </c>
      <c r="H1451" s="4">
        <v>2958100</v>
      </c>
      <c r="K1451" t="str">
        <f t="shared" si="46"/>
        <v/>
      </c>
      <c r="L1451">
        <f>IF(ISERROR(VLOOKUP(B1451,analysis_1!$T$5:$T$857,1,FALSE)),0,1)</f>
        <v>0</v>
      </c>
      <c r="O1451" t="str">
        <f t="shared" si="45"/>
        <v>KTOS</v>
      </c>
      <c r="P1451" t="e">
        <f>VLOOKUP(A1451,analysis_2!$AI$3:$AI$249,1,FALSE)</f>
        <v>#N/A</v>
      </c>
    </row>
    <row r="1452" spans="1:17" x14ac:dyDescent="0.25">
      <c r="A1452" t="s">
        <v>2875</v>
      </c>
      <c r="B1452">
        <v>1499807</v>
      </c>
      <c r="C1452" t="s">
        <v>2876</v>
      </c>
      <c r="D1452">
        <v>3841</v>
      </c>
      <c r="E1452">
        <v>106004</v>
      </c>
      <c r="F1452" t="s">
        <v>125</v>
      </c>
      <c r="G1452" s="4">
        <v>41767</v>
      </c>
      <c r="H1452" s="4">
        <v>43413</v>
      </c>
      <c r="K1452" t="str">
        <f t="shared" si="46"/>
        <v/>
      </c>
      <c r="L1452">
        <f>IF(ISERROR(VLOOKUP(B1452,analysis_1!$T$5:$T$857,1,FALSE)),0,1)</f>
        <v>0</v>
      </c>
      <c r="O1452" t="str">
        <f t="shared" si="45"/>
        <v>KTWO</v>
      </c>
      <c r="P1452" t="e">
        <f>VLOOKUP(A1452,analysis_2!$AI$3:$AI$249,1,FALSE)</f>
        <v>#N/A</v>
      </c>
    </row>
    <row r="1453" spans="1:17" x14ac:dyDescent="0.25">
      <c r="A1453" t="s">
        <v>70</v>
      </c>
      <c r="B1453">
        <v>1422143</v>
      </c>
      <c r="C1453" t="s">
        <v>2877</v>
      </c>
      <c r="D1453">
        <v>9999</v>
      </c>
      <c r="E1453">
        <v>106002</v>
      </c>
      <c r="F1453" t="s">
        <v>125</v>
      </c>
      <c r="G1453" s="4">
        <v>42313</v>
      </c>
      <c r="H1453" s="4">
        <v>2958100</v>
      </c>
      <c r="J1453">
        <v>9000071</v>
      </c>
      <c r="K1453">
        <f t="shared" si="46"/>
        <v>1422143</v>
      </c>
      <c r="L1453">
        <f>IF(ISERROR(VLOOKUP(B1453,analysis_1!$T$5:$T$857,1,FALSE)),0,1)</f>
        <v>0</v>
      </c>
      <c r="O1453" t="str">
        <f t="shared" si="45"/>
        <v>KURA</v>
      </c>
      <c r="P1453" t="e">
        <f>VLOOKUP(A1453,analysis_2!$AI$3:$AI$249,1,FALSE)</f>
        <v>#N/A</v>
      </c>
    </row>
    <row r="1454" spans="1:17" x14ac:dyDescent="0.25">
      <c r="A1454" t="s">
        <v>2878</v>
      </c>
      <c r="B1454">
        <v>1408100</v>
      </c>
      <c r="C1454" t="s">
        <v>2879</v>
      </c>
      <c r="D1454">
        <v>6500</v>
      </c>
      <c r="E1454">
        <v>109001</v>
      </c>
      <c r="F1454" t="s">
        <v>119</v>
      </c>
      <c r="G1454" s="4">
        <v>39419</v>
      </c>
      <c r="H1454" s="4">
        <v>2958100</v>
      </c>
      <c r="K1454" t="str">
        <f t="shared" si="46"/>
        <v/>
      </c>
      <c r="L1454">
        <f>IF(ISERROR(VLOOKUP(B1454,analysis_1!$T$5:$T$857,1,FALSE)),0,1)</f>
        <v>0</v>
      </c>
      <c r="O1454" t="str">
        <f t="shared" si="45"/>
        <v>KW</v>
      </c>
      <c r="P1454" t="e">
        <f>VLOOKUP(A1454,analysis_2!$AI$3:$AI$249,1,FALSE)</f>
        <v>#N/A</v>
      </c>
      <c r="Q1454" t="e">
        <f>VLOOKUP(D1454,analysis_2!$AJ$12:$AK$37,2,FALSE)</f>
        <v>#N/A</v>
      </c>
    </row>
    <row r="1455" spans="1:17" x14ac:dyDescent="0.25">
      <c r="A1455" t="s">
        <v>2880</v>
      </c>
      <c r="B1455">
        <v>81362</v>
      </c>
      <c r="C1455" t="s">
        <v>2881</v>
      </c>
      <c r="D1455">
        <v>2990</v>
      </c>
      <c r="E1455">
        <v>110001</v>
      </c>
      <c r="F1455" t="s">
        <v>119</v>
      </c>
      <c r="G1455" s="4">
        <v>32958</v>
      </c>
      <c r="H1455" s="4">
        <v>2958100</v>
      </c>
      <c r="K1455" t="str">
        <f t="shared" si="46"/>
        <v/>
      </c>
      <c r="L1455">
        <f>IF(ISERROR(VLOOKUP(B1455,analysis_1!$T$5:$T$857,1,FALSE)),0,1)</f>
        <v>0</v>
      </c>
      <c r="O1455" t="str">
        <f t="shared" si="45"/>
        <v>KWR</v>
      </c>
      <c r="P1455" t="e">
        <f>VLOOKUP(A1455,analysis_2!$AI$3:$AI$249,1,FALSE)</f>
        <v>#N/A</v>
      </c>
    </row>
    <row r="1456" spans="1:17" x14ac:dyDescent="0.25">
      <c r="A1456" t="s">
        <v>2882</v>
      </c>
      <c r="B1456">
        <v>60086</v>
      </c>
      <c r="C1456" t="s">
        <v>2883</v>
      </c>
      <c r="D1456">
        <v>6331</v>
      </c>
      <c r="E1456">
        <v>104006</v>
      </c>
      <c r="F1456" t="s">
        <v>119</v>
      </c>
      <c r="G1456" s="4">
        <v>31968</v>
      </c>
      <c r="H1456" s="4">
        <v>2958100</v>
      </c>
      <c r="K1456" t="str">
        <f t="shared" si="46"/>
        <v/>
      </c>
      <c r="L1456">
        <f>IF(ISERROR(VLOOKUP(B1456,analysis_1!$T$5:$T$857,1,FALSE)),0,1)</f>
        <v>1</v>
      </c>
      <c r="O1456" t="str">
        <f t="shared" si="45"/>
        <v>L</v>
      </c>
      <c r="P1456" t="e">
        <f>VLOOKUP(A1456,analysis_2!$AI$3:$AI$249,1,FALSE)</f>
        <v>#N/A</v>
      </c>
    </row>
    <row r="1457" spans="1:17" x14ac:dyDescent="0.25">
      <c r="A1457" t="s">
        <v>2884</v>
      </c>
      <c r="B1457">
        <v>819220</v>
      </c>
      <c r="C1457" t="s">
        <v>2885</v>
      </c>
      <c r="D1457">
        <v>2750</v>
      </c>
      <c r="E1457">
        <v>100002</v>
      </c>
      <c r="F1457" t="s">
        <v>125</v>
      </c>
      <c r="G1457" s="4">
        <v>32958</v>
      </c>
      <c r="H1457" s="4">
        <v>43647</v>
      </c>
      <c r="K1457" t="str">
        <f t="shared" si="46"/>
        <v/>
      </c>
      <c r="L1457">
        <f>IF(ISERROR(VLOOKUP(B1457,analysis_1!$T$5:$T$857,1,FALSE)),0,1)</f>
        <v>0</v>
      </c>
      <c r="O1457" t="str">
        <f t="shared" si="45"/>
        <v>LABL</v>
      </c>
      <c r="P1457" t="e">
        <f>VLOOKUP(A1457,analysis_2!$AI$3:$AI$249,1,FALSE)</f>
        <v>#N/A</v>
      </c>
    </row>
    <row r="1458" spans="1:17" x14ac:dyDescent="0.25">
      <c r="A1458" t="s">
        <v>2886</v>
      </c>
      <c r="B1458">
        <v>1023128</v>
      </c>
      <c r="C1458" t="s">
        <v>2887</v>
      </c>
      <c r="D1458">
        <v>5500</v>
      </c>
      <c r="E1458">
        <v>103005</v>
      </c>
      <c r="F1458" t="s">
        <v>119</v>
      </c>
      <c r="G1458" s="4">
        <v>35417</v>
      </c>
      <c r="H1458" s="4">
        <v>2958100</v>
      </c>
      <c r="K1458" t="str">
        <f t="shared" si="46"/>
        <v/>
      </c>
      <c r="L1458">
        <f>IF(ISERROR(VLOOKUP(B1458,analysis_1!$T$5:$T$857,1,FALSE)),0,1)</f>
        <v>0</v>
      </c>
      <c r="O1458" t="str">
        <f t="shared" si="45"/>
        <v>LAD</v>
      </c>
      <c r="P1458" s="16" t="str">
        <f>VLOOKUP(A1458,analysis_2!$AI$3:$AI$249,1,FALSE)</f>
        <v>LAD</v>
      </c>
      <c r="Q1458">
        <f>VLOOKUP(D1458,analysis_2!$AJ$12:$AK$37,2,FALSE)</f>
        <v>103005</v>
      </c>
    </row>
    <row r="1459" spans="1:17" x14ac:dyDescent="0.25">
      <c r="A1459" t="s">
        <v>2888</v>
      </c>
      <c r="B1459">
        <v>1577670</v>
      </c>
      <c r="C1459" t="s">
        <v>2889</v>
      </c>
      <c r="D1459">
        <v>6798</v>
      </c>
      <c r="E1459">
        <v>109001</v>
      </c>
      <c r="F1459" t="s">
        <v>119</v>
      </c>
      <c r="G1459" s="4">
        <v>41676</v>
      </c>
      <c r="H1459" s="4">
        <v>2958100</v>
      </c>
      <c r="K1459" t="str">
        <f t="shared" si="46"/>
        <v/>
      </c>
      <c r="L1459">
        <f>IF(ISERROR(VLOOKUP(B1459,analysis_1!$T$5:$T$857,1,FALSE)),0,1)</f>
        <v>0</v>
      </c>
      <c r="O1459" t="str">
        <f t="shared" si="45"/>
        <v>LADR</v>
      </c>
      <c r="P1459" t="str">
        <f>VLOOKUP(A1459,analysis_2!$AI$3:$AI$249,1,FALSE)</f>
        <v>LADR</v>
      </c>
    </row>
    <row r="1460" spans="1:17" x14ac:dyDescent="0.25">
      <c r="A1460" t="s">
        <v>2890</v>
      </c>
      <c r="B1460">
        <v>798081</v>
      </c>
      <c r="C1460" t="s">
        <v>2891</v>
      </c>
      <c r="D1460">
        <v>3842</v>
      </c>
      <c r="E1460">
        <v>106003</v>
      </c>
      <c r="F1460" t="s">
        <v>125</v>
      </c>
      <c r="G1460" s="4">
        <v>32958</v>
      </c>
      <c r="H1460" s="4">
        <v>2958100</v>
      </c>
      <c r="K1460" t="str">
        <f t="shared" si="46"/>
        <v/>
      </c>
      <c r="L1460">
        <f>IF(ISERROR(VLOOKUP(B1460,analysis_1!$T$5:$T$857,1,FALSE)),0,1)</f>
        <v>0</v>
      </c>
      <c r="O1460" t="str">
        <f t="shared" si="45"/>
        <v>LAKE</v>
      </c>
      <c r="P1460" t="e">
        <f>VLOOKUP(A1460,analysis_2!$AI$3:$AI$249,1,FALSE)</f>
        <v>#N/A</v>
      </c>
    </row>
    <row r="1461" spans="1:17" x14ac:dyDescent="0.25">
      <c r="A1461" t="s">
        <v>2892</v>
      </c>
      <c r="B1461">
        <v>1090425</v>
      </c>
      <c r="C1461" t="s">
        <v>2893</v>
      </c>
      <c r="D1461">
        <v>6798</v>
      </c>
      <c r="E1461">
        <v>109001</v>
      </c>
      <c r="F1461" t="s">
        <v>125</v>
      </c>
      <c r="G1461" s="4">
        <v>35279</v>
      </c>
      <c r="H1461" s="4">
        <v>2958100</v>
      </c>
      <c r="K1461" t="str">
        <f t="shared" si="46"/>
        <v/>
      </c>
      <c r="L1461">
        <f>IF(ISERROR(VLOOKUP(B1461,analysis_1!$T$5:$T$857,1,FALSE)),0,1)</f>
        <v>1</v>
      </c>
      <c r="O1461" t="str">
        <f t="shared" si="45"/>
        <v>LAMR</v>
      </c>
      <c r="P1461" t="e">
        <f>VLOOKUP(A1461,analysis_2!$AI$3:$AI$249,1,FALSE)</f>
        <v>#N/A</v>
      </c>
    </row>
    <row r="1462" spans="1:17" x14ac:dyDescent="0.25">
      <c r="A1462" t="s">
        <v>2894</v>
      </c>
      <c r="B1462">
        <v>57515</v>
      </c>
      <c r="C1462" t="s">
        <v>2895</v>
      </c>
      <c r="D1462">
        <v>2030</v>
      </c>
      <c r="E1462">
        <v>102002</v>
      </c>
      <c r="F1462" t="s">
        <v>125</v>
      </c>
      <c r="G1462" s="4">
        <v>32958</v>
      </c>
      <c r="H1462" s="4">
        <v>2958100</v>
      </c>
      <c r="K1462" t="str">
        <f t="shared" si="46"/>
        <v/>
      </c>
      <c r="L1462">
        <f>IF(ISERROR(VLOOKUP(B1462,analysis_1!$T$5:$T$857,1,FALSE)),0,1)</f>
        <v>0</v>
      </c>
      <c r="O1462" t="str">
        <f t="shared" si="45"/>
        <v>LANC</v>
      </c>
      <c r="P1462" t="e">
        <f>VLOOKUP(A1462,analysis_2!$AI$3:$AI$249,1,FALSE)</f>
        <v>#N/A</v>
      </c>
    </row>
    <row r="1463" spans="1:17" x14ac:dyDescent="0.25">
      <c r="A1463" t="s">
        <v>2896</v>
      </c>
      <c r="B1463">
        <v>1141688</v>
      </c>
      <c r="C1463" t="s">
        <v>2897</v>
      </c>
      <c r="D1463">
        <v>6021</v>
      </c>
      <c r="E1463">
        <v>104002</v>
      </c>
      <c r="F1463" t="s">
        <v>125</v>
      </c>
      <c r="G1463" s="4">
        <v>34421</v>
      </c>
      <c r="H1463" s="4">
        <v>2958100</v>
      </c>
      <c r="K1463" t="str">
        <f t="shared" si="46"/>
        <v/>
      </c>
      <c r="L1463">
        <f>IF(ISERROR(VLOOKUP(B1463,analysis_1!$T$5:$T$857,1,FALSE)),0,1)</f>
        <v>0</v>
      </c>
      <c r="O1463" t="str">
        <f t="shared" si="45"/>
        <v>LARK</v>
      </c>
      <c r="P1463" t="e">
        <f>VLOOKUP(A1463,analysis_2!$AI$3:$AI$249,1,FALSE)</f>
        <v>#N/A</v>
      </c>
    </row>
    <row r="1464" spans="1:17" x14ac:dyDescent="0.25">
      <c r="A1464" t="s">
        <v>2898</v>
      </c>
      <c r="B1464">
        <v>912766</v>
      </c>
      <c r="C1464" t="s">
        <v>2899</v>
      </c>
      <c r="D1464">
        <v>8200</v>
      </c>
      <c r="E1464">
        <v>102006</v>
      </c>
      <c r="F1464" t="s">
        <v>125</v>
      </c>
      <c r="G1464" s="4">
        <v>42767</v>
      </c>
      <c r="H1464" s="4">
        <v>2958100</v>
      </c>
      <c r="K1464" t="str">
        <f t="shared" si="46"/>
        <v/>
      </c>
      <c r="L1464">
        <f>IF(ISERROR(VLOOKUP(B1464,analysis_1!$T$5:$T$857,1,FALSE)),0,1)</f>
        <v>0</v>
      </c>
      <c r="O1464" t="str">
        <f t="shared" si="45"/>
        <v>LAUR</v>
      </c>
      <c r="P1464" s="16" t="str">
        <f>VLOOKUP(A1464,analysis_2!$AI$3:$AI$249,1,FALSE)</f>
        <v>LAUR</v>
      </c>
      <c r="Q1464" t="e">
        <f>VLOOKUP(D1464,analysis_2!$AJ$12:$AK$37,2,FALSE)</f>
        <v>#N/A</v>
      </c>
    </row>
    <row r="1465" spans="1:17" x14ac:dyDescent="0.25">
      <c r="A1465" t="s">
        <v>2900</v>
      </c>
      <c r="B1465">
        <v>888504</v>
      </c>
      <c r="C1465" t="s">
        <v>2901</v>
      </c>
      <c r="D1465">
        <v>1700</v>
      </c>
      <c r="E1465">
        <v>100003</v>
      </c>
      <c r="F1465" t="s">
        <v>125</v>
      </c>
      <c r="G1465" s="4">
        <v>33836</v>
      </c>
      <c r="H1465" s="4">
        <v>43266</v>
      </c>
      <c r="K1465" t="str">
        <f t="shared" si="46"/>
        <v/>
      </c>
      <c r="L1465">
        <f>IF(ISERROR(VLOOKUP(B1465,analysis_1!$T$5:$T$857,1,FALSE)),0,1)</f>
        <v>0</v>
      </c>
      <c r="O1465" t="str">
        <f t="shared" si="45"/>
        <v>LAYN</v>
      </c>
      <c r="P1465" t="e">
        <f>VLOOKUP(A1465,analysis_2!$AI$3:$AI$249,1,FALSE)</f>
        <v>#N/A</v>
      </c>
    </row>
    <row r="1466" spans="1:17" x14ac:dyDescent="0.25">
      <c r="A1466" t="s">
        <v>2902</v>
      </c>
      <c r="B1466">
        <v>1311370</v>
      </c>
      <c r="C1466" t="s">
        <v>2903</v>
      </c>
      <c r="D1466">
        <v>6282</v>
      </c>
      <c r="E1466">
        <v>104003</v>
      </c>
      <c r="F1466" t="s">
        <v>119</v>
      </c>
      <c r="G1466" s="4">
        <v>38477</v>
      </c>
      <c r="H1466" s="4">
        <v>2958100</v>
      </c>
      <c r="K1466" t="str">
        <f t="shared" si="46"/>
        <v/>
      </c>
      <c r="L1466">
        <f>IF(ISERROR(VLOOKUP(B1466,analysis_1!$T$5:$T$857,1,FALSE)),0,1)</f>
        <v>0</v>
      </c>
      <c r="O1466" t="str">
        <f t="shared" si="45"/>
        <v>LAZ</v>
      </c>
      <c r="P1466" t="e">
        <f>VLOOKUP(A1466,analysis_2!$AI$3:$AI$249,1,FALSE)</f>
        <v>#N/A</v>
      </c>
    </row>
    <row r="1467" spans="1:17" x14ac:dyDescent="0.25">
      <c r="A1467" t="s">
        <v>2904</v>
      </c>
      <c r="B1467">
        <v>701985</v>
      </c>
      <c r="C1467" t="s">
        <v>2905</v>
      </c>
      <c r="D1467">
        <v>5621</v>
      </c>
      <c r="E1467">
        <v>103002</v>
      </c>
      <c r="F1467" t="s">
        <v>119</v>
      </c>
      <c r="G1467" s="4">
        <v>31229</v>
      </c>
      <c r="H1467" s="4">
        <v>2958100</v>
      </c>
      <c r="K1467" t="str">
        <f t="shared" si="46"/>
        <v/>
      </c>
      <c r="L1467">
        <f>IF(ISERROR(VLOOKUP(B1467,analysis_1!$T$5:$T$857,1,FALSE)),0,1)</f>
        <v>1</v>
      </c>
      <c r="O1467" t="str">
        <f t="shared" si="45"/>
        <v>LB</v>
      </c>
      <c r="P1467" t="e">
        <f>VLOOKUP(A1467,analysis_2!$AI$3:$AI$249,1,FALSE)</f>
        <v>#N/A</v>
      </c>
    </row>
    <row r="1468" spans="1:17" x14ac:dyDescent="0.25">
      <c r="A1468" t="s">
        <v>2906</v>
      </c>
      <c r="B1468">
        <v>846901</v>
      </c>
      <c r="C1468" t="s">
        <v>2907</v>
      </c>
      <c r="D1468">
        <v>6022</v>
      </c>
      <c r="E1468">
        <v>104002</v>
      </c>
      <c r="F1468" t="s">
        <v>125</v>
      </c>
      <c r="G1468" s="4">
        <v>36164</v>
      </c>
      <c r="H1468" s="4">
        <v>2958100</v>
      </c>
      <c r="K1468" t="str">
        <f t="shared" si="46"/>
        <v/>
      </c>
      <c r="L1468">
        <f>IF(ISERROR(VLOOKUP(B1468,analysis_1!$T$5:$T$857,1,FALSE)),0,1)</f>
        <v>0</v>
      </c>
      <c r="O1468" t="str">
        <f t="shared" si="45"/>
        <v>LBAI</v>
      </c>
      <c r="P1468" t="e">
        <f>VLOOKUP(A1468,analysis_2!$AI$3:$AI$249,1,FALSE)</f>
        <v>#N/A</v>
      </c>
      <c r="Q1468">
        <f>VLOOKUP(D1468,analysis_2!$AJ$12:$AK$37,2,FALSE)</f>
        <v>104002</v>
      </c>
    </row>
    <row r="1469" spans="1:17" x14ac:dyDescent="0.25">
      <c r="A1469" t="s">
        <v>2908</v>
      </c>
      <c r="B1469">
        <v>1611983</v>
      </c>
      <c r="C1469" t="s">
        <v>2909</v>
      </c>
      <c r="D1469">
        <v>4841</v>
      </c>
      <c r="E1469">
        <v>103001</v>
      </c>
      <c r="F1469" t="s">
        <v>125</v>
      </c>
      <c r="G1469" s="4">
        <v>41947</v>
      </c>
      <c r="H1469" s="4">
        <v>2958100</v>
      </c>
      <c r="K1469" t="str">
        <f t="shared" si="46"/>
        <v/>
      </c>
      <c r="L1469" s="6">
        <f>IF(ISERROR(VLOOKUP(B1469,analysis_1!$T$5:$T$857,1,FALSE)),0,1)</f>
        <v>1</v>
      </c>
      <c r="M1469">
        <f>IFERROR(VLOOKUP(B1469,analysis_1!$T$5:$U$857,2,FALSE),0)</f>
        <v>1</v>
      </c>
      <c r="O1469" t="str">
        <f t="shared" si="45"/>
        <v>LBRDA</v>
      </c>
      <c r="P1469" s="16" t="str">
        <f>VLOOKUP(A1469,analysis_2!$AI$3:$AI$249,1,FALSE)</f>
        <v>LBRDA</v>
      </c>
      <c r="Q1469">
        <f>VLOOKUP(D1469,analysis_2!$AJ$12:$AK$37,2,FALSE)</f>
        <v>103001</v>
      </c>
    </row>
    <row r="1470" spans="1:17" x14ac:dyDescent="0.25">
      <c r="A1470" t="s">
        <v>2910</v>
      </c>
      <c r="B1470">
        <v>1694028</v>
      </c>
      <c r="C1470" t="s">
        <v>2911</v>
      </c>
      <c r="D1470">
        <v>1389</v>
      </c>
      <c r="E1470">
        <v>107004</v>
      </c>
      <c r="F1470" t="s">
        <v>119</v>
      </c>
      <c r="G1470" s="4">
        <v>43111</v>
      </c>
      <c r="H1470" s="4">
        <v>2958100</v>
      </c>
      <c r="K1470" t="str">
        <f t="shared" si="46"/>
        <v/>
      </c>
      <c r="L1470">
        <f>IF(ISERROR(VLOOKUP(B1470,analysis_1!$T$5:$T$857,1,FALSE)),0,1)</f>
        <v>0</v>
      </c>
      <c r="O1470" t="str">
        <f t="shared" si="45"/>
        <v>LBRT</v>
      </c>
      <c r="P1470" t="e">
        <f>VLOOKUP(A1470,analysis_2!$AI$3:$AI$249,1,FALSE)</f>
        <v>#N/A</v>
      </c>
      <c r="Q1470" t="e">
        <f>VLOOKUP(D1470,analysis_2!$AJ$12:$AK$37,2,FALSE)</f>
        <v>#N/A</v>
      </c>
    </row>
    <row r="1471" spans="1:17" x14ac:dyDescent="0.25">
      <c r="A1471" t="s">
        <v>2912</v>
      </c>
      <c r="B1471">
        <v>1570585</v>
      </c>
      <c r="C1471" t="s">
        <v>2913</v>
      </c>
      <c r="D1471">
        <v>4841</v>
      </c>
      <c r="E1471">
        <v>108001</v>
      </c>
      <c r="F1471" t="s">
        <v>125</v>
      </c>
      <c r="G1471" s="4">
        <v>38141</v>
      </c>
      <c r="H1471" s="4">
        <v>2958100</v>
      </c>
      <c r="K1471" t="str">
        <f t="shared" si="46"/>
        <v/>
      </c>
      <c r="L1471">
        <f>IF(ISERROR(VLOOKUP(B1471,analysis_1!$T$5:$T$857,1,FALSE)),0,1)</f>
        <v>1</v>
      </c>
      <c r="O1471" t="str">
        <f t="shared" si="45"/>
        <v>LBTYA</v>
      </c>
      <c r="P1471" t="e">
        <f>VLOOKUP(A1471,analysis_2!$AI$3:$AI$249,1,FALSE)</f>
        <v>#N/A</v>
      </c>
    </row>
    <row r="1472" spans="1:17" x14ac:dyDescent="0.25">
      <c r="A1472" t="s">
        <v>2914</v>
      </c>
      <c r="B1472">
        <v>1409970</v>
      </c>
      <c r="C1472" t="s">
        <v>2915</v>
      </c>
      <c r="D1472">
        <v>6141</v>
      </c>
      <c r="E1472">
        <v>104007</v>
      </c>
      <c r="F1472" t="s">
        <v>119</v>
      </c>
      <c r="G1472" s="4">
        <v>41984</v>
      </c>
      <c r="H1472" s="4">
        <v>2958100</v>
      </c>
      <c r="K1472" t="str">
        <f t="shared" si="46"/>
        <v/>
      </c>
      <c r="L1472">
        <f>IF(ISERROR(VLOOKUP(B1472,analysis_1!$T$5:$T$857,1,FALSE)),0,1)</f>
        <v>0</v>
      </c>
      <c r="O1472" t="str">
        <f t="shared" si="45"/>
        <v>LC</v>
      </c>
      <c r="P1472" t="e">
        <f>VLOOKUP(A1472,analysis_2!$AI$3:$AI$249,1,FALSE)</f>
        <v>#N/A</v>
      </c>
    </row>
    <row r="1473" spans="1:17" x14ac:dyDescent="0.25">
      <c r="A1473" t="s">
        <v>2916</v>
      </c>
      <c r="B1473">
        <v>57725</v>
      </c>
      <c r="C1473" t="s">
        <v>2917</v>
      </c>
      <c r="D1473">
        <v>2834</v>
      </c>
      <c r="E1473">
        <v>106005</v>
      </c>
      <c r="F1473" t="s">
        <v>119</v>
      </c>
      <c r="G1473" s="4">
        <v>35432</v>
      </c>
      <c r="H1473" s="4">
        <v>2958100</v>
      </c>
      <c r="K1473" t="str">
        <f t="shared" si="46"/>
        <v/>
      </c>
      <c r="L1473">
        <f>IF(ISERROR(VLOOKUP(B1473,analysis_1!$T$5:$T$857,1,FALSE)),0,1)</f>
        <v>0</v>
      </c>
      <c r="O1473" t="str">
        <f t="shared" si="45"/>
        <v>LCI</v>
      </c>
      <c r="P1473" t="e">
        <f>VLOOKUP(A1473,analysis_2!$AI$3:$AI$249,1,FALSE)</f>
        <v>#N/A</v>
      </c>
    </row>
    <row r="1474" spans="1:17" x14ac:dyDescent="0.25">
      <c r="A1474" t="s">
        <v>2918</v>
      </c>
      <c r="B1474">
        <v>763744</v>
      </c>
      <c r="C1474" t="s">
        <v>2919</v>
      </c>
      <c r="D1474">
        <v>3714</v>
      </c>
      <c r="E1474">
        <v>103005</v>
      </c>
      <c r="F1474" t="s">
        <v>119</v>
      </c>
      <c r="G1474" s="4">
        <v>32631</v>
      </c>
      <c r="H1474" s="4">
        <v>2958100</v>
      </c>
      <c r="K1474" t="str">
        <f t="shared" si="46"/>
        <v/>
      </c>
      <c r="L1474">
        <f>IF(ISERROR(VLOOKUP(B1474,analysis_1!$T$5:$T$857,1,FALSE)),0,1)</f>
        <v>0</v>
      </c>
      <c r="O1474" t="str">
        <f t="shared" si="45"/>
        <v>LCII</v>
      </c>
      <c r="P1474" t="e">
        <f>VLOOKUP(A1474,analysis_2!$AI$3:$AI$249,1,FALSE)</f>
        <v>#N/A</v>
      </c>
      <c r="Q1474">
        <f>VLOOKUP(D1474,analysis_2!$AJ$12:$AK$37,2,FALSE)</f>
        <v>103005</v>
      </c>
    </row>
    <row r="1475" spans="1:17" x14ac:dyDescent="0.25">
      <c r="A1475" t="s">
        <v>2920</v>
      </c>
      <c r="B1475">
        <v>874396</v>
      </c>
      <c r="C1475" t="s">
        <v>2921</v>
      </c>
      <c r="D1475">
        <v>3420</v>
      </c>
      <c r="E1475">
        <v>103004</v>
      </c>
      <c r="F1475" t="s">
        <v>125</v>
      </c>
      <c r="G1475" s="4">
        <v>33394</v>
      </c>
      <c r="H1475" s="4">
        <v>2958100</v>
      </c>
      <c r="K1475" t="str">
        <f t="shared" si="46"/>
        <v/>
      </c>
      <c r="L1475">
        <f>IF(ISERROR(VLOOKUP(B1475,analysis_1!$T$5:$T$857,1,FALSE)),0,1)</f>
        <v>0</v>
      </c>
      <c r="O1475" t="str">
        <f t="shared" ref="O1475:O1538" si="47">A1475</f>
        <v>LCUT</v>
      </c>
      <c r="P1475" t="e">
        <f>VLOOKUP(A1475,analysis_2!$AI$3:$AI$249,1,FALSE)</f>
        <v>#N/A</v>
      </c>
    </row>
    <row r="1476" spans="1:17" x14ac:dyDescent="0.25">
      <c r="A1476" t="s">
        <v>2922</v>
      </c>
      <c r="B1476">
        <v>60977</v>
      </c>
      <c r="C1476" t="s">
        <v>2923</v>
      </c>
      <c r="D1476">
        <v>3714</v>
      </c>
      <c r="E1476">
        <v>103005</v>
      </c>
      <c r="F1476" t="s">
        <v>119</v>
      </c>
      <c r="G1476" s="4">
        <v>32885</v>
      </c>
      <c r="H1476" s="4">
        <v>2958100</v>
      </c>
      <c r="K1476" t="str">
        <f t="shared" si="46"/>
        <v/>
      </c>
      <c r="L1476">
        <f>IF(ISERROR(VLOOKUP(B1476,analysis_1!$T$5:$T$857,1,FALSE)),0,1)</f>
        <v>0</v>
      </c>
      <c r="O1476" t="str">
        <f t="shared" si="47"/>
        <v>LDL</v>
      </c>
      <c r="P1476" t="e">
        <f>VLOOKUP(A1476,analysis_2!$AI$3:$AI$249,1,FALSE)</f>
        <v>#N/A</v>
      </c>
      <c r="Q1476">
        <f>VLOOKUP(D1476,analysis_2!$AJ$12:$AK$37,2,FALSE)</f>
        <v>103005</v>
      </c>
    </row>
    <row r="1477" spans="1:17" x14ac:dyDescent="0.25">
      <c r="A1477" t="s">
        <v>105</v>
      </c>
      <c r="B1477">
        <v>1336920</v>
      </c>
      <c r="C1477" t="s">
        <v>2924</v>
      </c>
      <c r="D1477">
        <v>7373</v>
      </c>
      <c r="E1477">
        <v>101003</v>
      </c>
      <c r="F1477" t="s">
        <v>119</v>
      </c>
      <c r="G1477" s="4">
        <v>39003</v>
      </c>
      <c r="H1477" s="4">
        <v>2958100</v>
      </c>
      <c r="K1477" t="str">
        <f t="shared" ref="K1477:K1540" si="48">IF(J1477="","",B1477)</f>
        <v/>
      </c>
      <c r="L1477">
        <f>IF(ISERROR(VLOOKUP(B1477,analysis_1!$T$5:$T$857,1,FALSE)),0,1)</f>
        <v>1</v>
      </c>
      <c r="O1477" t="str">
        <f t="shared" si="47"/>
        <v>LDOS</v>
      </c>
      <c r="P1477" t="e">
        <f>VLOOKUP(A1477,analysis_2!$AI$3:$AI$249,1,FALSE)</f>
        <v>#N/A</v>
      </c>
    </row>
    <row r="1478" spans="1:17" x14ac:dyDescent="0.25">
      <c r="A1478" t="s">
        <v>71</v>
      </c>
      <c r="B1478">
        <v>1336920</v>
      </c>
      <c r="C1478" t="s">
        <v>163</v>
      </c>
      <c r="D1478">
        <v>9999</v>
      </c>
      <c r="E1478">
        <v>101003</v>
      </c>
      <c r="F1478" t="s">
        <v>163</v>
      </c>
      <c r="G1478" s="4">
        <v>1</v>
      </c>
      <c r="H1478" s="4">
        <v>1</v>
      </c>
      <c r="J1478">
        <v>9000073</v>
      </c>
      <c r="K1478">
        <f t="shared" si="48"/>
        <v>1336920</v>
      </c>
      <c r="L1478" s="6">
        <f>IF(ISERROR(VLOOKUP(B1478,analysis_1!$T$5:$T$857,1,FALSE)),0,1)</f>
        <v>1</v>
      </c>
      <c r="M1478">
        <f>IFERROR(VLOOKUP(B1478,analysis_1!$T$5:$U$857,2,FALSE),0)</f>
        <v>4</v>
      </c>
      <c r="O1478" t="str">
        <f t="shared" si="47"/>
        <v>LDOS_old</v>
      </c>
      <c r="P1478" t="e">
        <f>VLOOKUP(A1478,analysis_2!$AI$3:$AI$249,1,FALSE)</f>
        <v>#N/A</v>
      </c>
    </row>
    <row r="1479" spans="1:17" x14ac:dyDescent="0.25">
      <c r="A1479" t="s">
        <v>2925</v>
      </c>
      <c r="B1479">
        <v>799288</v>
      </c>
      <c r="C1479" t="s">
        <v>2926</v>
      </c>
      <c r="D1479">
        <v>5651</v>
      </c>
      <c r="E1479">
        <v>103002</v>
      </c>
      <c r="F1479" t="s">
        <v>125</v>
      </c>
      <c r="G1479" s="4">
        <v>41718</v>
      </c>
      <c r="H1479" s="4">
        <v>2958100</v>
      </c>
      <c r="K1479" t="str">
        <f t="shared" si="48"/>
        <v/>
      </c>
      <c r="L1479">
        <f>IF(ISERROR(VLOOKUP(B1479,analysis_1!$T$5:$T$857,1,FALSE)),0,1)</f>
        <v>0</v>
      </c>
      <c r="O1479" t="str">
        <f t="shared" si="47"/>
        <v>LE</v>
      </c>
      <c r="P1479" t="e">
        <f>VLOOKUP(A1479,analysis_2!$AI$3:$AI$249,1,FALSE)</f>
        <v>#N/A</v>
      </c>
    </row>
    <row r="1480" spans="1:17" x14ac:dyDescent="0.25">
      <c r="A1480" t="s">
        <v>2927</v>
      </c>
      <c r="B1480">
        <v>842162</v>
      </c>
      <c r="C1480" t="s">
        <v>2928</v>
      </c>
      <c r="D1480">
        <v>3714</v>
      </c>
      <c r="E1480">
        <v>103005</v>
      </c>
      <c r="F1480" t="s">
        <v>119</v>
      </c>
      <c r="G1480" s="4">
        <v>40126</v>
      </c>
      <c r="H1480" s="4">
        <v>2958100</v>
      </c>
      <c r="K1480" t="str">
        <f t="shared" si="48"/>
        <v/>
      </c>
      <c r="L1480">
        <f>IF(ISERROR(VLOOKUP(B1480,analysis_1!$T$5:$T$857,1,FALSE)),0,1)</f>
        <v>1</v>
      </c>
      <c r="O1480" t="str">
        <f t="shared" si="47"/>
        <v>LEA</v>
      </c>
      <c r="P1480" t="e">
        <f>VLOOKUP(A1480,analysis_2!$AI$3:$AI$249,1,FALSE)</f>
        <v>#N/A</v>
      </c>
    </row>
    <row r="1481" spans="1:17" x14ac:dyDescent="0.25">
      <c r="A1481" t="s">
        <v>2929</v>
      </c>
      <c r="B1481">
        <v>59527</v>
      </c>
      <c r="C1481" t="s">
        <v>2930</v>
      </c>
      <c r="D1481">
        <v>3540</v>
      </c>
      <c r="E1481">
        <v>100001</v>
      </c>
      <c r="F1481" t="s">
        <v>125</v>
      </c>
      <c r="G1481" s="4">
        <v>34863</v>
      </c>
      <c r="H1481" s="4">
        <v>2958100</v>
      </c>
      <c r="K1481" t="str">
        <f t="shared" si="48"/>
        <v/>
      </c>
      <c r="L1481">
        <f>IF(ISERROR(VLOOKUP(B1481,analysis_1!$T$5:$T$857,1,FALSE)),0,1)</f>
        <v>0</v>
      </c>
      <c r="O1481" t="str">
        <f t="shared" si="47"/>
        <v>LECO</v>
      </c>
      <c r="P1481" t="e">
        <f>VLOOKUP(A1481,analysis_2!$AI$3:$AI$249,1,FALSE)</f>
        <v>#N/A</v>
      </c>
      <c r="Q1481" t="e">
        <f>VLOOKUP(D1481,analysis_2!$AJ$12:$AK$37,2,FALSE)</f>
        <v>#N/A</v>
      </c>
    </row>
    <row r="1482" spans="1:17" x14ac:dyDescent="0.25">
      <c r="A1482" t="s">
        <v>2931</v>
      </c>
      <c r="B1482">
        <v>1333822</v>
      </c>
      <c r="C1482" t="s">
        <v>2932</v>
      </c>
      <c r="D1482">
        <v>3674</v>
      </c>
      <c r="E1482">
        <v>101004</v>
      </c>
      <c r="F1482" t="s">
        <v>125</v>
      </c>
      <c r="G1482" s="4">
        <v>40521</v>
      </c>
      <c r="H1482" s="4">
        <v>2958100</v>
      </c>
      <c r="K1482" t="str">
        <f t="shared" si="48"/>
        <v/>
      </c>
      <c r="L1482">
        <f>IF(ISERROR(VLOOKUP(B1482,analysis_1!$T$5:$T$857,1,FALSE)),0,1)</f>
        <v>0</v>
      </c>
      <c r="O1482" t="str">
        <f t="shared" si="47"/>
        <v>LEDS</v>
      </c>
      <c r="P1482" t="e">
        <f>VLOOKUP(A1482,analysis_2!$AI$3:$AI$249,1,FALSE)</f>
        <v>#N/A</v>
      </c>
    </row>
    <row r="1483" spans="1:17" x14ac:dyDescent="0.25">
      <c r="A1483" t="s">
        <v>2933</v>
      </c>
      <c r="B1483">
        <v>58361</v>
      </c>
      <c r="C1483" t="s">
        <v>2934</v>
      </c>
      <c r="D1483">
        <v>2711</v>
      </c>
      <c r="E1483">
        <v>103026</v>
      </c>
      <c r="F1483" t="s">
        <v>119</v>
      </c>
      <c r="G1483" s="4">
        <v>32086</v>
      </c>
      <c r="H1483" s="4">
        <v>2958100</v>
      </c>
      <c r="K1483" t="str">
        <f t="shared" si="48"/>
        <v/>
      </c>
      <c r="L1483">
        <f>IF(ISERROR(VLOOKUP(B1483,analysis_1!$T$5:$T$857,1,FALSE)),0,1)</f>
        <v>0</v>
      </c>
      <c r="O1483" t="str">
        <f t="shared" si="47"/>
        <v>LEE</v>
      </c>
      <c r="P1483" t="e">
        <f>VLOOKUP(A1483,analysis_2!$AI$3:$AI$249,1,FALSE)</f>
        <v>#N/A</v>
      </c>
    </row>
    <row r="1484" spans="1:17" x14ac:dyDescent="0.25">
      <c r="A1484" t="s">
        <v>2935</v>
      </c>
      <c r="B1484">
        <v>58492</v>
      </c>
      <c r="C1484" t="s">
        <v>2936</v>
      </c>
      <c r="D1484">
        <v>2510</v>
      </c>
      <c r="E1484">
        <v>103004</v>
      </c>
      <c r="F1484" t="s">
        <v>119</v>
      </c>
      <c r="G1484" s="4">
        <v>32086</v>
      </c>
      <c r="H1484" s="4">
        <v>2958100</v>
      </c>
      <c r="K1484" t="str">
        <f t="shared" si="48"/>
        <v/>
      </c>
      <c r="L1484">
        <f>IF(ISERROR(VLOOKUP(B1484,analysis_1!$T$5:$T$857,1,FALSE)),0,1)</f>
        <v>1</v>
      </c>
      <c r="O1484" t="str">
        <f t="shared" si="47"/>
        <v>LEG</v>
      </c>
      <c r="P1484" t="e">
        <f>VLOOKUP(A1484,analysis_2!$AI$3:$AI$249,1,FALSE)</f>
        <v>#N/A</v>
      </c>
    </row>
    <row r="1485" spans="1:17" x14ac:dyDescent="0.25">
      <c r="A1485" t="s">
        <v>2937</v>
      </c>
      <c r="B1485">
        <v>920760</v>
      </c>
      <c r="C1485" t="s">
        <v>2938</v>
      </c>
      <c r="D1485">
        <v>1520</v>
      </c>
      <c r="E1485">
        <v>103004</v>
      </c>
      <c r="F1485" t="s">
        <v>119</v>
      </c>
      <c r="G1485" s="4">
        <v>32086</v>
      </c>
      <c r="H1485" s="4">
        <v>2958100</v>
      </c>
      <c r="K1485" t="str">
        <f t="shared" si="48"/>
        <v/>
      </c>
      <c r="L1485" s="6">
        <f>IF(ISERROR(VLOOKUP(B1485,analysis_1!$T$5:$T$857,1,FALSE)),0,1)</f>
        <v>1</v>
      </c>
      <c r="M1485">
        <f>IFERROR(VLOOKUP(B1485,analysis_1!$T$5:$U$857,2,FALSE),0)</f>
        <v>1</v>
      </c>
      <c r="O1485" t="str">
        <f t="shared" si="47"/>
        <v>LEN</v>
      </c>
      <c r="P1485" s="16" t="str">
        <f>VLOOKUP(A1485,analysis_2!$AI$3:$AI$249,1,FALSE)</f>
        <v>LEN</v>
      </c>
      <c r="Q1485" t="e">
        <f>VLOOKUP(D1485,analysis_2!$AJ$12:$AK$37,2,FALSE)</f>
        <v>#N/A</v>
      </c>
    </row>
    <row r="1486" spans="1:17" x14ac:dyDescent="0.25">
      <c r="A1486" t="s">
        <v>2939</v>
      </c>
      <c r="B1486">
        <v>94845</v>
      </c>
      <c r="C1486" t="s">
        <v>2940</v>
      </c>
      <c r="D1486">
        <v>2300</v>
      </c>
      <c r="E1486">
        <v>103004</v>
      </c>
      <c r="F1486" t="s">
        <v>119</v>
      </c>
      <c r="G1486" s="4">
        <v>43545</v>
      </c>
      <c r="H1486" s="4">
        <v>2958100</v>
      </c>
      <c r="K1486" t="str">
        <f t="shared" si="48"/>
        <v/>
      </c>
      <c r="L1486">
        <f>IF(ISERROR(VLOOKUP(B1486,analysis_1!$T$5:$T$857,1,FALSE)),0,1)</f>
        <v>0</v>
      </c>
      <c r="O1486" t="str">
        <f t="shared" si="47"/>
        <v>LEVI</v>
      </c>
      <c r="P1486" t="e">
        <f>VLOOKUP(A1486,analysis_2!$AI$3:$AI$249,1,FALSE)</f>
        <v>#N/A</v>
      </c>
    </row>
    <row r="1487" spans="1:17" x14ac:dyDescent="0.25">
      <c r="A1487" t="s">
        <v>72</v>
      </c>
      <c r="B1487">
        <v>9000074</v>
      </c>
      <c r="C1487" t="s">
        <v>2941</v>
      </c>
      <c r="D1487">
        <v>9999</v>
      </c>
      <c r="E1487">
        <v>101002</v>
      </c>
      <c r="F1487" t="s">
        <v>119</v>
      </c>
      <c r="G1487" s="4">
        <v>40569</v>
      </c>
      <c r="H1487" s="4">
        <v>43322</v>
      </c>
      <c r="J1487">
        <v>9000074</v>
      </c>
      <c r="K1487">
        <f t="shared" si="48"/>
        <v>9000074</v>
      </c>
      <c r="L1487">
        <f>IF(ISERROR(VLOOKUP(B1487,analysis_1!$T$5:$T$857,1,FALSE)),0,1)</f>
        <v>0</v>
      </c>
      <c r="O1487" t="str">
        <f t="shared" si="47"/>
        <v>LFGR</v>
      </c>
      <c r="P1487" t="e">
        <f>VLOOKUP(A1487,analysis_2!$AI$3:$AI$249,1,FALSE)</f>
        <v>#N/A</v>
      </c>
    </row>
    <row r="1488" spans="1:17" x14ac:dyDescent="0.25">
      <c r="A1488" t="s">
        <v>2942</v>
      </c>
      <c r="B1488">
        <v>889331</v>
      </c>
      <c r="C1488" t="s">
        <v>2943</v>
      </c>
      <c r="D1488">
        <v>3613</v>
      </c>
      <c r="E1488">
        <v>101001</v>
      </c>
      <c r="F1488" t="s">
        <v>125</v>
      </c>
      <c r="G1488" s="4">
        <v>33870</v>
      </c>
      <c r="H1488" s="4">
        <v>2958100</v>
      </c>
      <c r="K1488" t="str">
        <f t="shared" si="48"/>
        <v/>
      </c>
      <c r="L1488">
        <f>IF(ISERROR(VLOOKUP(B1488,analysis_1!$T$5:$T$857,1,FALSE)),0,1)</f>
        <v>0</v>
      </c>
      <c r="O1488" t="str">
        <f t="shared" si="47"/>
        <v>LFUS</v>
      </c>
      <c r="P1488" t="e">
        <f>VLOOKUP(A1488,analysis_2!$AI$3:$AI$249,1,FALSE)</f>
        <v>#N/A</v>
      </c>
    </row>
    <row r="1489" spans="1:17" x14ac:dyDescent="0.25">
      <c r="A1489" t="s">
        <v>2944</v>
      </c>
      <c r="B1489">
        <v>1580670</v>
      </c>
      <c r="C1489" t="s">
        <v>2945</v>
      </c>
      <c r="D1489">
        <v>1531</v>
      </c>
      <c r="E1489">
        <v>103013</v>
      </c>
      <c r="F1489" t="s">
        <v>125</v>
      </c>
      <c r="G1489" s="4">
        <v>41585</v>
      </c>
      <c r="H1489" s="4">
        <v>2958100</v>
      </c>
      <c r="K1489" t="str">
        <f t="shared" si="48"/>
        <v/>
      </c>
      <c r="L1489">
        <f>IF(ISERROR(VLOOKUP(B1489,analysis_1!$T$5:$T$857,1,FALSE)),0,1)</f>
        <v>0</v>
      </c>
      <c r="O1489" t="str">
        <f t="shared" si="47"/>
        <v>LGIH</v>
      </c>
      <c r="P1489" t="e">
        <f>VLOOKUP(A1489,analysis_2!$AI$3:$AI$249,1,FALSE)</f>
        <v>#N/A</v>
      </c>
    </row>
    <row r="1490" spans="1:17" x14ac:dyDescent="0.25">
      <c r="A1490" t="s">
        <v>73</v>
      </c>
      <c r="B1490">
        <v>9000075</v>
      </c>
      <c r="C1490" t="s">
        <v>2946</v>
      </c>
      <c r="D1490">
        <v>9999</v>
      </c>
      <c r="E1490">
        <v>101001</v>
      </c>
      <c r="F1490" t="s">
        <v>119</v>
      </c>
      <c r="G1490" s="4">
        <v>33680</v>
      </c>
      <c r="H1490" s="4">
        <v>2958100</v>
      </c>
      <c r="J1490">
        <v>9000075</v>
      </c>
      <c r="K1490">
        <f t="shared" si="48"/>
        <v>9000075</v>
      </c>
      <c r="L1490">
        <f>IF(ISERROR(VLOOKUP(B1490,analysis_1!$T$5:$T$857,1,FALSE)),0,1)</f>
        <v>0</v>
      </c>
      <c r="O1490" t="str">
        <f t="shared" si="47"/>
        <v>LGL</v>
      </c>
      <c r="P1490" t="e">
        <f>VLOOKUP(A1490,analysis_2!$AI$3:$AI$249,1,FALSE)</f>
        <v>#N/A</v>
      </c>
    </row>
    <row r="1491" spans="1:17" x14ac:dyDescent="0.25">
      <c r="A1491" t="s">
        <v>2947</v>
      </c>
      <c r="B1491">
        <v>886163</v>
      </c>
      <c r="C1491" t="s">
        <v>2948</v>
      </c>
      <c r="D1491">
        <v>2834</v>
      </c>
      <c r="E1491">
        <v>106002</v>
      </c>
      <c r="F1491" t="s">
        <v>125</v>
      </c>
      <c r="G1491" s="4">
        <v>33926</v>
      </c>
      <c r="H1491" s="4">
        <v>2958100</v>
      </c>
      <c r="K1491" t="str">
        <f t="shared" si="48"/>
        <v/>
      </c>
      <c r="L1491">
        <f>IF(ISERROR(VLOOKUP(B1491,analysis_1!$T$5:$T$857,1,FALSE)),0,1)</f>
        <v>0</v>
      </c>
      <c r="O1491" t="str">
        <f t="shared" si="47"/>
        <v>LGND</v>
      </c>
      <c r="P1491" t="e">
        <f>VLOOKUP(A1491,analysis_2!$AI$3:$AI$249,1,FALSE)</f>
        <v>#N/A</v>
      </c>
    </row>
    <row r="1492" spans="1:17" x14ac:dyDescent="0.25">
      <c r="A1492" t="s">
        <v>2949</v>
      </c>
      <c r="B1492">
        <v>920148</v>
      </c>
      <c r="C1492" t="s">
        <v>2950</v>
      </c>
      <c r="D1492">
        <v>8071</v>
      </c>
      <c r="E1492">
        <v>106001</v>
      </c>
      <c r="F1492" t="s">
        <v>119</v>
      </c>
      <c r="G1492" s="4">
        <v>32961</v>
      </c>
      <c r="H1492" s="4">
        <v>2958100</v>
      </c>
      <c r="K1492" t="str">
        <f t="shared" si="48"/>
        <v/>
      </c>
      <c r="L1492">
        <f>IF(ISERROR(VLOOKUP(B1492,analysis_1!$T$5:$T$857,1,FALSE)),0,1)</f>
        <v>1</v>
      </c>
      <c r="O1492" t="str">
        <f t="shared" si="47"/>
        <v>LH</v>
      </c>
      <c r="P1492" t="e">
        <f>VLOOKUP(A1492,analysis_2!$AI$3:$AI$249,1,FALSE)</f>
        <v>#N/A</v>
      </c>
    </row>
    <row r="1493" spans="1:17" x14ac:dyDescent="0.25">
      <c r="A1493" t="s">
        <v>2951</v>
      </c>
      <c r="B1493">
        <v>1303313</v>
      </c>
      <c r="C1493" t="s">
        <v>2952</v>
      </c>
      <c r="D1493">
        <v>8082</v>
      </c>
      <c r="E1493">
        <v>106011</v>
      </c>
      <c r="F1493" t="s">
        <v>125</v>
      </c>
      <c r="G1493" s="4">
        <v>38512</v>
      </c>
      <c r="H1493" s="4">
        <v>2958100</v>
      </c>
      <c r="K1493" t="str">
        <f t="shared" si="48"/>
        <v/>
      </c>
      <c r="L1493">
        <f>IF(ISERROR(VLOOKUP(B1493,analysis_1!$T$5:$T$857,1,FALSE)),0,1)</f>
        <v>0</v>
      </c>
      <c r="O1493" t="str">
        <f t="shared" si="47"/>
        <v>LHCG</v>
      </c>
      <c r="P1493" t="e">
        <f>VLOOKUP(A1493,analysis_2!$AI$3:$AI$249,1,FALSE)</f>
        <v>#N/A</v>
      </c>
    </row>
    <row r="1494" spans="1:17" x14ac:dyDescent="0.25">
      <c r="A1494" t="s">
        <v>2953</v>
      </c>
      <c r="B1494">
        <v>1053532</v>
      </c>
      <c r="C1494" t="s">
        <v>2954</v>
      </c>
      <c r="D1494">
        <v>6798</v>
      </c>
      <c r="E1494">
        <v>109001</v>
      </c>
      <c r="F1494" t="s">
        <v>119</v>
      </c>
      <c r="G1494" s="4">
        <v>35909</v>
      </c>
      <c r="H1494" s="4">
        <v>43434</v>
      </c>
      <c r="K1494" t="str">
        <f t="shared" si="48"/>
        <v/>
      </c>
      <c r="L1494">
        <f>IF(ISERROR(VLOOKUP(B1494,analysis_1!$T$5:$T$857,1,FALSE)),0,1)</f>
        <v>0</v>
      </c>
      <c r="O1494" t="str">
        <f t="shared" si="47"/>
        <v>LHO</v>
      </c>
      <c r="P1494" t="e">
        <f>VLOOKUP(A1494,analysis_2!$AI$3:$AI$249,1,FALSE)</f>
        <v>#N/A</v>
      </c>
    </row>
    <row r="1495" spans="1:17" x14ac:dyDescent="0.25">
      <c r="A1495" t="s">
        <v>2955</v>
      </c>
      <c r="B1495">
        <v>1069202</v>
      </c>
      <c r="C1495" t="s">
        <v>2956</v>
      </c>
      <c r="D1495">
        <v>3585</v>
      </c>
      <c r="E1495">
        <v>100001</v>
      </c>
      <c r="F1495" t="s">
        <v>119</v>
      </c>
      <c r="G1495" s="4">
        <v>36370</v>
      </c>
      <c r="H1495" s="4">
        <v>2958100</v>
      </c>
      <c r="K1495" t="str">
        <f t="shared" si="48"/>
        <v/>
      </c>
      <c r="L1495">
        <f>IF(ISERROR(VLOOKUP(B1495,analysis_1!$T$5:$T$857,1,FALSE)),0,1)</f>
        <v>1</v>
      </c>
      <c r="O1495" t="str">
        <f t="shared" si="47"/>
        <v>LII</v>
      </c>
      <c r="P1495" t="e">
        <f>VLOOKUP(A1495,analysis_2!$AI$3:$AI$249,1,FALSE)</f>
        <v>#N/A</v>
      </c>
    </row>
    <row r="1496" spans="1:17" x14ac:dyDescent="0.25">
      <c r="A1496" t="s">
        <v>2957</v>
      </c>
      <c r="B1496">
        <v>1707925</v>
      </c>
      <c r="C1496" t="s">
        <v>2958</v>
      </c>
      <c r="D1496">
        <v>2810</v>
      </c>
      <c r="E1496">
        <v>110001</v>
      </c>
      <c r="F1496" t="s">
        <v>119</v>
      </c>
      <c r="G1496" s="4">
        <v>43374</v>
      </c>
      <c r="H1496" s="4">
        <v>2958100</v>
      </c>
      <c r="K1496" t="str">
        <f t="shared" si="48"/>
        <v/>
      </c>
      <c r="L1496" s="6">
        <f>IF(ISERROR(VLOOKUP(B1496,analysis_1!$T$5:$T$857,1,FALSE)),0,1)</f>
        <v>1</v>
      </c>
      <c r="M1496">
        <f>IFERROR(VLOOKUP(B1496,analysis_1!$T$5:$U$857,2,FALSE),0)</f>
        <v>1</v>
      </c>
      <c r="O1496" t="str">
        <f t="shared" si="47"/>
        <v>LIN</v>
      </c>
      <c r="P1496" s="16" t="str">
        <f>VLOOKUP(A1496,analysis_2!$AI$3:$AI$249,1,FALSE)</f>
        <v>LIN</v>
      </c>
      <c r="Q1496" t="e">
        <f>VLOOKUP(D1496,analysis_2!$AJ$12:$AK$37,2,FALSE)</f>
        <v>#N/A</v>
      </c>
    </row>
    <row r="1497" spans="1:17" x14ac:dyDescent="0.25">
      <c r="A1497" t="s">
        <v>2959</v>
      </c>
      <c r="B1497">
        <v>1633978</v>
      </c>
      <c r="C1497" t="s">
        <v>2960</v>
      </c>
      <c r="D1497">
        <v>3669</v>
      </c>
      <c r="E1497">
        <v>101005</v>
      </c>
      <c r="F1497" t="s">
        <v>125</v>
      </c>
      <c r="G1497" s="4">
        <v>42220</v>
      </c>
      <c r="H1497" s="4">
        <v>2958100</v>
      </c>
      <c r="K1497" t="str">
        <f t="shared" si="48"/>
        <v/>
      </c>
      <c r="L1497">
        <f>IF(ISERROR(VLOOKUP(B1497,analysis_1!$T$5:$T$857,1,FALSE)),0,1)</f>
        <v>0</v>
      </c>
      <c r="O1497" t="str">
        <f t="shared" si="47"/>
        <v>LITE</v>
      </c>
      <c r="P1497" t="e">
        <f>VLOOKUP(A1497,analysis_2!$AI$3:$AI$249,1,FALSE)</f>
        <v>#N/A</v>
      </c>
    </row>
    <row r="1498" spans="1:17" x14ac:dyDescent="0.25">
      <c r="A1498" t="s">
        <v>2961</v>
      </c>
      <c r="B1498">
        <v>1045742</v>
      </c>
      <c r="C1498" t="s">
        <v>2962</v>
      </c>
      <c r="D1498">
        <v>7371</v>
      </c>
      <c r="E1498">
        <v>100013</v>
      </c>
      <c r="F1498" t="s">
        <v>125</v>
      </c>
      <c r="G1498" s="4">
        <v>36893</v>
      </c>
      <c r="H1498" s="4">
        <v>2958100</v>
      </c>
      <c r="K1498" t="str">
        <f t="shared" si="48"/>
        <v/>
      </c>
      <c r="L1498">
        <f>IF(ISERROR(VLOOKUP(B1498,analysis_1!$T$5:$T$857,1,FALSE)),0,1)</f>
        <v>0</v>
      </c>
      <c r="O1498" t="str">
        <f t="shared" si="47"/>
        <v>LIVE</v>
      </c>
      <c r="P1498" t="e">
        <f>VLOOKUP(A1498,analysis_2!$AI$3:$AI$249,1,FALSE)</f>
        <v>#N/A</v>
      </c>
    </row>
    <row r="1499" spans="1:17" x14ac:dyDescent="0.25">
      <c r="A1499" t="s">
        <v>2963</v>
      </c>
      <c r="B1499">
        <v>1639691</v>
      </c>
      <c r="C1499" t="s">
        <v>2964</v>
      </c>
      <c r="D1499">
        <v>3845</v>
      </c>
      <c r="E1499">
        <v>106004</v>
      </c>
      <c r="F1499" t="s">
        <v>125</v>
      </c>
      <c r="G1499" s="4">
        <v>42296</v>
      </c>
      <c r="H1499" s="4">
        <v>2958100</v>
      </c>
      <c r="K1499" t="str">
        <f t="shared" si="48"/>
        <v/>
      </c>
      <c r="L1499">
        <f>IF(ISERROR(VLOOKUP(B1499,analysis_1!$T$5:$T$857,1,FALSE)),0,1)</f>
        <v>0</v>
      </c>
      <c r="O1499" t="str">
        <f t="shared" si="47"/>
        <v>LIVN</v>
      </c>
      <c r="P1499" t="e">
        <f>VLOOKUP(A1499,analysis_2!$AI$3:$AI$249,1,FALSE)</f>
        <v>#N/A</v>
      </c>
    </row>
    <row r="1500" spans="1:17" x14ac:dyDescent="0.25">
      <c r="A1500" t="s">
        <v>2965</v>
      </c>
      <c r="B1500">
        <v>721994</v>
      </c>
      <c r="C1500" t="s">
        <v>2966</v>
      </c>
      <c r="D1500">
        <v>6022</v>
      </c>
      <c r="E1500">
        <v>104002</v>
      </c>
      <c r="F1500" t="s">
        <v>125</v>
      </c>
      <c r="G1500" s="4">
        <v>35656</v>
      </c>
      <c r="H1500" s="4">
        <v>2958100</v>
      </c>
      <c r="K1500" t="str">
        <f t="shared" si="48"/>
        <v/>
      </c>
      <c r="L1500">
        <f>IF(ISERROR(VLOOKUP(B1500,analysis_1!$T$5:$T$857,1,FALSE)),0,1)</f>
        <v>0</v>
      </c>
      <c r="O1500" t="str">
        <f t="shared" si="47"/>
        <v>LKFN</v>
      </c>
      <c r="P1500" t="e">
        <f>VLOOKUP(A1500,analysis_2!$AI$3:$AI$249,1,FALSE)</f>
        <v>#N/A</v>
      </c>
      <c r="Q1500">
        <f>VLOOKUP(D1500,analysis_2!$AJ$12:$AK$37,2,FALSE)</f>
        <v>104002</v>
      </c>
    </row>
    <row r="1501" spans="1:17" x14ac:dyDescent="0.25">
      <c r="A1501" t="s">
        <v>2967</v>
      </c>
      <c r="B1501">
        <v>1065696</v>
      </c>
      <c r="C1501" t="s">
        <v>2968</v>
      </c>
      <c r="D1501">
        <v>5010</v>
      </c>
      <c r="E1501">
        <v>103005</v>
      </c>
      <c r="F1501" t="s">
        <v>125</v>
      </c>
      <c r="G1501" s="4">
        <v>37897</v>
      </c>
      <c r="H1501" s="4">
        <v>2958100</v>
      </c>
      <c r="K1501" t="str">
        <f t="shared" si="48"/>
        <v/>
      </c>
      <c r="L1501">
        <f>IF(ISERROR(VLOOKUP(B1501,analysis_1!$T$5:$T$857,1,FALSE)),0,1)</f>
        <v>1</v>
      </c>
      <c r="O1501" t="str">
        <f t="shared" si="47"/>
        <v>LKQ</v>
      </c>
      <c r="P1501" t="e">
        <f>VLOOKUP(A1501,analysis_2!$AI$3:$AI$249,1,FALSE)</f>
        <v>#N/A</v>
      </c>
    </row>
    <row r="1502" spans="1:17" x14ac:dyDescent="0.25">
      <c r="A1502" t="s">
        <v>2969</v>
      </c>
      <c r="B1502">
        <v>1669812</v>
      </c>
      <c r="C1502" t="s">
        <v>163</v>
      </c>
      <c r="D1502">
        <v>2750</v>
      </c>
      <c r="E1502">
        <v>999999</v>
      </c>
      <c r="F1502" t="s">
        <v>163</v>
      </c>
      <c r="G1502" s="4">
        <v>1</v>
      </c>
      <c r="H1502" s="4">
        <v>1</v>
      </c>
      <c r="K1502" t="str">
        <f t="shared" si="48"/>
        <v/>
      </c>
      <c r="L1502">
        <f>IF(ISERROR(VLOOKUP(B1502,analysis_1!$T$5:$T$857,1,FALSE)),0,1)</f>
        <v>0</v>
      </c>
      <c r="O1502" t="str">
        <f t="shared" si="47"/>
        <v>LKSD</v>
      </c>
      <c r="P1502" t="e">
        <f>VLOOKUP(A1502,analysis_2!$AI$3:$AI$249,1,FALSE)</f>
        <v>#N/A</v>
      </c>
      <c r="Q1502" t="e">
        <f>VLOOKUP(D1502,analysis_2!$AJ$12:$AK$37,2,FALSE)</f>
        <v>#N/A</v>
      </c>
    </row>
    <row r="1503" spans="1:17" x14ac:dyDescent="0.25">
      <c r="A1503" t="s">
        <v>2970</v>
      </c>
      <c r="B1503">
        <v>1396033</v>
      </c>
      <c r="C1503" t="s">
        <v>2971</v>
      </c>
      <c r="D1503">
        <v>5211</v>
      </c>
      <c r="E1503">
        <v>103002</v>
      </c>
      <c r="F1503" t="s">
        <v>119</v>
      </c>
      <c r="G1503" s="4">
        <v>39395</v>
      </c>
      <c r="H1503" s="4">
        <v>2958100</v>
      </c>
      <c r="K1503" t="str">
        <f t="shared" si="48"/>
        <v/>
      </c>
      <c r="L1503">
        <f>IF(ISERROR(VLOOKUP(B1503,analysis_1!$T$5:$T$857,1,FALSE)),0,1)</f>
        <v>0</v>
      </c>
      <c r="O1503" t="str">
        <f t="shared" si="47"/>
        <v>LL</v>
      </c>
      <c r="P1503" t="e">
        <f>VLOOKUP(A1503,analysis_2!$AI$3:$AI$249,1,FALSE)</f>
        <v>#N/A</v>
      </c>
    </row>
    <row r="1504" spans="1:17" x14ac:dyDescent="0.25">
      <c r="A1504" t="s">
        <v>74</v>
      </c>
      <c r="B1504">
        <v>1039101</v>
      </c>
      <c r="C1504" t="s">
        <v>2972</v>
      </c>
      <c r="D1504">
        <v>9999</v>
      </c>
      <c r="E1504">
        <v>100008</v>
      </c>
      <c r="F1504" t="s">
        <v>119</v>
      </c>
      <c r="G1504" s="4">
        <v>35934</v>
      </c>
      <c r="H1504" s="4">
        <v>43644</v>
      </c>
      <c r="J1504">
        <v>9000076</v>
      </c>
      <c r="K1504">
        <f t="shared" si="48"/>
        <v>1039101</v>
      </c>
      <c r="L1504" s="6">
        <f>IF(ISERROR(VLOOKUP(B1504,analysis_1!$T$5:$T$857,1,FALSE)),0,1)</f>
        <v>1</v>
      </c>
      <c r="M1504">
        <f>IFERROR(VLOOKUP(B1504,analysis_1!$T$5:$U$857,2,FALSE),0)</f>
        <v>6</v>
      </c>
      <c r="O1504" t="str">
        <f t="shared" si="47"/>
        <v>LLL</v>
      </c>
      <c r="P1504" t="e">
        <f>VLOOKUP(A1504,analysis_2!$AI$3:$AI$249,1,FALSE)</f>
        <v>#N/A</v>
      </c>
    </row>
    <row r="1505" spans="1:17" x14ac:dyDescent="0.25">
      <c r="A1505" t="s">
        <v>2973</v>
      </c>
      <c r="B1505">
        <v>791907</v>
      </c>
      <c r="C1505" t="s">
        <v>2974</v>
      </c>
      <c r="D1505">
        <v>3674</v>
      </c>
      <c r="E1505">
        <v>101004</v>
      </c>
      <c r="F1505" t="s">
        <v>125</v>
      </c>
      <c r="G1505" s="4">
        <v>42373</v>
      </c>
      <c r="H1505" s="4">
        <v>42814</v>
      </c>
      <c r="K1505" t="str">
        <f t="shared" si="48"/>
        <v/>
      </c>
      <c r="L1505">
        <f>IF(ISERROR(VLOOKUP(B1505,analysis_1!$T$5:$T$857,1,FALSE)),0,1)</f>
        <v>0</v>
      </c>
      <c r="O1505" t="str">
        <f t="shared" si="47"/>
        <v>LLTC</v>
      </c>
      <c r="P1505" t="e">
        <f>VLOOKUP(A1505,analysis_2!$AI$3:$AI$249,1,FALSE)</f>
        <v>#N/A</v>
      </c>
    </row>
    <row r="1506" spans="1:17" x14ac:dyDescent="0.25">
      <c r="A1506" t="s">
        <v>2975</v>
      </c>
      <c r="B1506">
        <v>59478</v>
      </c>
      <c r="C1506" t="s">
        <v>2976</v>
      </c>
      <c r="D1506">
        <v>2834</v>
      </c>
      <c r="E1506">
        <v>106005</v>
      </c>
      <c r="F1506" t="s">
        <v>119</v>
      </c>
      <c r="G1506" s="4">
        <v>26451</v>
      </c>
      <c r="H1506" s="4">
        <v>2958100</v>
      </c>
      <c r="K1506" t="str">
        <f t="shared" si="48"/>
        <v/>
      </c>
      <c r="L1506">
        <f>IF(ISERROR(VLOOKUP(B1506,analysis_1!$T$5:$T$857,1,FALSE)),0,1)</f>
        <v>1</v>
      </c>
      <c r="O1506" t="str">
        <f t="shared" si="47"/>
        <v>LLY</v>
      </c>
      <c r="P1506" t="e">
        <f>VLOOKUP(A1506,analysis_2!$AI$3:$AI$249,1,FALSE)</f>
        <v>#N/A</v>
      </c>
    </row>
    <row r="1507" spans="1:17" x14ac:dyDescent="0.25">
      <c r="A1507" t="s">
        <v>2977</v>
      </c>
      <c r="B1507">
        <v>704051</v>
      </c>
      <c r="C1507" t="s">
        <v>2978</v>
      </c>
      <c r="D1507">
        <v>6282</v>
      </c>
      <c r="E1507">
        <v>104001</v>
      </c>
      <c r="F1507" t="s">
        <v>119</v>
      </c>
      <c r="G1507" s="4">
        <v>32086</v>
      </c>
      <c r="H1507" s="4">
        <v>44043</v>
      </c>
      <c r="K1507" t="str">
        <f t="shared" si="48"/>
        <v/>
      </c>
      <c r="L1507">
        <f>IF(ISERROR(VLOOKUP(B1507,analysis_1!$T$5:$T$857,1,FALSE)),0,1)</f>
        <v>0</v>
      </c>
      <c r="O1507" t="str">
        <f t="shared" si="47"/>
        <v>LM</v>
      </c>
      <c r="P1507" t="e">
        <f>VLOOKUP(A1507,analysis_2!$AI$3:$AI$249,1,FALSE)</f>
        <v>#N/A</v>
      </c>
      <c r="Q1507" t="e">
        <f>VLOOKUP(D1507,analysis_2!$AJ$12:$AK$37,2,FALSE)</f>
        <v>#N/A</v>
      </c>
    </row>
    <row r="1508" spans="1:17" x14ac:dyDescent="0.25">
      <c r="A1508" t="s">
        <v>2979</v>
      </c>
      <c r="B1508">
        <v>1606163</v>
      </c>
      <c r="C1508" t="s">
        <v>2980</v>
      </c>
      <c r="D1508">
        <v>1700</v>
      </c>
      <c r="E1508">
        <v>100003</v>
      </c>
      <c r="F1508" t="s">
        <v>125</v>
      </c>
      <c r="G1508" s="4">
        <v>42390</v>
      </c>
      <c r="H1508" s="4">
        <v>2958100</v>
      </c>
      <c r="K1508" t="str">
        <f t="shared" si="48"/>
        <v/>
      </c>
      <c r="L1508">
        <f>IF(ISERROR(VLOOKUP(B1508,analysis_1!$T$5:$T$857,1,FALSE)),0,1)</f>
        <v>0</v>
      </c>
      <c r="O1508" t="str">
        <f t="shared" si="47"/>
        <v>LMB</v>
      </c>
      <c r="P1508" t="e">
        <f>VLOOKUP(A1508,analysis_2!$AI$3:$AI$249,1,FALSE)</f>
        <v>#N/A</v>
      </c>
    </row>
    <row r="1509" spans="1:17" x14ac:dyDescent="0.25">
      <c r="A1509" t="s">
        <v>2981</v>
      </c>
      <c r="B1509">
        <v>1033905</v>
      </c>
      <c r="C1509" t="s">
        <v>2982</v>
      </c>
      <c r="D1509">
        <v>3841</v>
      </c>
      <c r="E1509">
        <v>106004</v>
      </c>
      <c r="F1509" t="s">
        <v>125</v>
      </c>
      <c r="G1509" s="4">
        <v>36622</v>
      </c>
      <c r="H1509" s="4">
        <v>2958100</v>
      </c>
      <c r="K1509" t="str">
        <f t="shared" si="48"/>
        <v/>
      </c>
      <c r="L1509">
        <f>IF(ISERROR(VLOOKUP(B1509,analysis_1!$T$5:$T$857,1,FALSE)),0,1)</f>
        <v>0</v>
      </c>
      <c r="O1509" t="str">
        <f t="shared" si="47"/>
        <v>LMNX</v>
      </c>
      <c r="P1509" t="e">
        <f>VLOOKUP(A1509,analysis_2!$AI$3:$AI$249,1,FALSE)</f>
        <v>#N/A</v>
      </c>
      <c r="Q1509" t="e">
        <f>VLOOKUP(D1509,analysis_2!$AJ$12:$AK$37,2,FALSE)</f>
        <v>#N/A</v>
      </c>
    </row>
    <row r="1510" spans="1:17" x14ac:dyDescent="0.25">
      <c r="A1510" t="s">
        <v>2983</v>
      </c>
      <c r="B1510">
        <v>936468</v>
      </c>
      <c r="C1510" t="s">
        <v>2984</v>
      </c>
      <c r="D1510">
        <v>3760</v>
      </c>
      <c r="E1510">
        <v>100008</v>
      </c>
      <c r="F1510" t="s">
        <v>119</v>
      </c>
      <c r="G1510" s="4">
        <v>28128</v>
      </c>
      <c r="H1510" s="4">
        <v>2958100</v>
      </c>
      <c r="K1510" t="str">
        <f t="shared" si="48"/>
        <v/>
      </c>
      <c r="L1510">
        <f>IF(ISERROR(VLOOKUP(B1510,analysis_1!$T$5:$T$857,1,FALSE)),0,1)</f>
        <v>1</v>
      </c>
      <c r="O1510" t="str">
        <f t="shared" si="47"/>
        <v>LMT</v>
      </c>
      <c r="P1510" t="e">
        <f>VLOOKUP(A1510,analysis_2!$AI$3:$AI$249,1,FALSE)</f>
        <v>#N/A</v>
      </c>
    </row>
    <row r="1511" spans="1:17" x14ac:dyDescent="0.25">
      <c r="A1511" t="s">
        <v>2985</v>
      </c>
      <c r="B1511">
        <v>59558</v>
      </c>
      <c r="C1511" t="s">
        <v>2986</v>
      </c>
      <c r="D1511">
        <v>6311</v>
      </c>
      <c r="E1511">
        <v>104004</v>
      </c>
      <c r="F1511" t="s">
        <v>119</v>
      </c>
      <c r="G1511" s="4">
        <v>30960</v>
      </c>
      <c r="H1511" s="4">
        <v>2958100</v>
      </c>
      <c r="K1511" t="str">
        <f t="shared" si="48"/>
        <v/>
      </c>
      <c r="L1511">
        <f>IF(ISERROR(VLOOKUP(B1511,analysis_1!$T$5:$T$857,1,FALSE)),0,1)</f>
        <v>1</v>
      </c>
      <c r="O1511" t="str">
        <f t="shared" si="47"/>
        <v>LNC</v>
      </c>
      <c r="P1511" t="e">
        <f>VLOOKUP(A1511,analysis_2!$AI$3:$AI$249,1,FALSE)</f>
        <v>#N/A</v>
      </c>
    </row>
    <row r="1512" spans="1:17" x14ac:dyDescent="0.25">
      <c r="A1512" t="s">
        <v>2987</v>
      </c>
      <c r="B1512">
        <v>57528</v>
      </c>
      <c r="C1512" t="s">
        <v>2988</v>
      </c>
      <c r="D1512">
        <v>2052</v>
      </c>
      <c r="E1512">
        <v>102002</v>
      </c>
      <c r="F1512" t="s">
        <v>125</v>
      </c>
      <c r="G1512" s="4">
        <v>32958</v>
      </c>
      <c r="H1512" s="4">
        <v>43186</v>
      </c>
      <c r="K1512" t="str">
        <f t="shared" si="48"/>
        <v/>
      </c>
      <c r="L1512">
        <f>IF(ISERROR(VLOOKUP(B1512,analysis_1!$T$5:$T$857,1,FALSE)),0,1)</f>
        <v>0</v>
      </c>
      <c r="O1512" t="str">
        <f t="shared" si="47"/>
        <v>LNCE</v>
      </c>
      <c r="P1512" t="e">
        <f>VLOOKUP(A1512,analysis_2!$AI$3:$AI$249,1,FALSE)</f>
        <v>#N/A</v>
      </c>
      <c r="Q1512" t="e">
        <f>VLOOKUP(D1512,analysis_2!$AJ$12:$AK$37,2,FALSE)</f>
        <v>#N/A</v>
      </c>
    </row>
    <row r="1513" spans="1:17" x14ac:dyDescent="0.25">
      <c r="A1513" t="s">
        <v>2989</v>
      </c>
      <c r="B1513">
        <v>3570</v>
      </c>
      <c r="C1513" t="s">
        <v>2990</v>
      </c>
      <c r="D1513">
        <v>4924</v>
      </c>
      <c r="E1513">
        <v>107003</v>
      </c>
      <c r="F1513" t="s">
        <v>119</v>
      </c>
      <c r="G1513" s="4">
        <v>34428</v>
      </c>
      <c r="H1513" s="4">
        <v>2958100</v>
      </c>
      <c r="K1513" t="str">
        <f t="shared" si="48"/>
        <v/>
      </c>
      <c r="L1513">
        <f>IF(ISERROR(VLOOKUP(B1513,analysis_1!$T$5:$T$857,1,FALSE)),0,1)</f>
        <v>1</v>
      </c>
      <c r="O1513" t="str">
        <f t="shared" si="47"/>
        <v>LNG</v>
      </c>
      <c r="P1513" t="e">
        <f>VLOOKUP(A1513,analysis_2!$AI$3:$AI$249,1,FALSE)</f>
        <v>#N/A</v>
      </c>
    </row>
    <row r="1514" spans="1:17" x14ac:dyDescent="0.25">
      <c r="A1514" t="s">
        <v>2991</v>
      </c>
      <c r="B1514">
        <v>836157</v>
      </c>
      <c r="C1514" t="s">
        <v>2992</v>
      </c>
      <c r="D1514">
        <v>3523</v>
      </c>
      <c r="E1514">
        <v>100009</v>
      </c>
      <c r="F1514" t="s">
        <v>119</v>
      </c>
      <c r="G1514" s="4">
        <v>32958</v>
      </c>
      <c r="H1514" s="4">
        <v>2958100</v>
      </c>
      <c r="K1514" t="str">
        <f t="shared" si="48"/>
        <v/>
      </c>
      <c r="L1514">
        <f>IF(ISERROR(VLOOKUP(B1514,analysis_1!$T$5:$T$857,1,FALSE)),0,1)</f>
        <v>0</v>
      </c>
      <c r="O1514" t="str">
        <f t="shared" si="47"/>
        <v>LNN</v>
      </c>
      <c r="P1514" t="e">
        <f>VLOOKUP(A1514,analysis_2!$AI$3:$AI$249,1,FALSE)</f>
        <v>#N/A</v>
      </c>
    </row>
    <row r="1515" spans="1:17" x14ac:dyDescent="0.25">
      <c r="A1515" t="s">
        <v>2993</v>
      </c>
      <c r="B1515">
        <v>352541</v>
      </c>
      <c r="C1515" t="s">
        <v>2994</v>
      </c>
      <c r="D1515">
        <v>4931</v>
      </c>
      <c r="E1515">
        <v>105001</v>
      </c>
      <c r="F1515" t="s">
        <v>125</v>
      </c>
      <c r="G1515" s="4">
        <v>32147</v>
      </c>
      <c r="H1515" s="4">
        <v>2958100</v>
      </c>
      <c r="K1515" t="str">
        <f t="shared" si="48"/>
        <v/>
      </c>
      <c r="L1515">
        <f>IF(ISERROR(VLOOKUP(B1515,analysis_1!$T$5:$T$857,1,FALSE)),0,1)</f>
        <v>1</v>
      </c>
      <c r="O1515" t="str">
        <f t="shared" si="47"/>
        <v>LNT</v>
      </c>
      <c r="P1515" t="e">
        <f>VLOOKUP(A1515,analysis_2!$AI$3:$AI$249,1,FALSE)</f>
        <v>#N/A</v>
      </c>
    </row>
    <row r="1516" spans="1:17" x14ac:dyDescent="0.25">
      <c r="A1516" t="s">
        <v>2995</v>
      </c>
      <c r="B1516">
        <v>1521036</v>
      </c>
      <c r="C1516" t="s">
        <v>2996</v>
      </c>
      <c r="D1516">
        <v>2835</v>
      </c>
      <c r="E1516">
        <v>106001</v>
      </c>
      <c r="F1516" t="s">
        <v>125</v>
      </c>
      <c r="G1516" s="4">
        <v>42180</v>
      </c>
      <c r="H1516" s="4">
        <v>2958100</v>
      </c>
      <c r="K1516" t="str">
        <f t="shared" si="48"/>
        <v/>
      </c>
      <c r="L1516">
        <f>IF(ISERROR(VLOOKUP(B1516,analysis_1!$T$5:$T$857,1,FALSE)),0,1)</f>
        <v>0</v>
      </c>
      <c r="O1516" t="str">
        <f t="shared" si="47"/>
        <v>LNTH</v>
      </c>
      <c r="P1516" t="e">
        <f>VLOOKUP(A1516,analysis_2!$AI$3:$AI$249,1,FALSE)</f>
        <v>#N/A</v>
      </c>
    </row>
    <row r="1517" spans="1:17" x14ac:dyDescent="0.25">
      <c r="A1517" t="s">
        <v>2997</v>
      </c>
      <c r="B1517">
        <v>1462120</v>
      </c>
      <c r="C1517" t="s">
        <v>2998</v>
      </c>
      <c r="D1517">
        <v>6022</v>
      </c>
      <c r="E1517">
        <v>104002</v>
      </c>
      <c r="F1517" t="s">
        <v>125</v>
      </c>
      <c r="G1517" s="4">
        <v>42208</v>
      </c>
      <c r="H1517" s="4">
        <v>2958100</v>
      </c>
      <c r="K1517" t="str">
        <f t="shared" si="48"/>
        <v/>
      </c>
      <c r="L1517">
        <f>IF(ISERROR(VLOOKUP(B1517,analysis_1!$T$5:$T$857,1,FALSE)),0,1)</f>
        <v>0</v>
      </c>
      <c r="O1517" t="str">
        <f t="shared" si="47"/>
        <v>LOB</v>
      </c>
      <c r="P1517" t="e">
        <f>VLOOKUP(A1517,analysis_2!$AI$3:$AI$249,1,FALSE)</f>
        <v>#N/A</v>
      </c>
      <c r="Q1517">
        <f>VLOOKUP(D1517,analysis_2!$AJ$12:$AK$37,2,FALSE)</f>
        <v>104002</v>
      </c>
    </row>
    <row r="1518" spans="1:17" x14ac:dyDescent="0.25">
      <c r="A1518" t="s">
        <v>2999</v>
      </c>
      <c r="B1518">
        <v>1032975</v>
      </c>
      <c r="C1518" t="s">
        <v>3000</v>
      </c>
      <c r="D1518">
        <v>3577</v>
      </c>
      <c r="E1518">
        <v>101001</v>
      </c>
      <c r="F1518" t="s">
        <v>125</v>
      </c>
      <c r="G1518" s="4">
        <v>35520</v>
      </c>
      <c r="H1518" s="4">
        <v>2958100</v>
      </c>
      <c r="K1518" t="str">
        <f t="shared" si="48"/>
        <v/>
      </c>
      <c r="L1518">
        <f>IF(ISERROR(VLOOKUP(B1518,analysis_1!$T$5:$T$857,1,FALSE)),0,1)</f>
        <v>1</v>
      </c>
      <c r="O1518" t="str">
        <f t="shared" si="47"/>
        <v>LOGI</v>
      </c>
      <c r="P1518" t="e">
        <f>VLOOKUP(A1518,analysis_2!$AI$3:$AI$249,1,FALSE)</f>
        <v>#N/A</v>
      </c>
    </row>
    <row r="1519" spans="1:17" x14ac:dyDescent="0.25">
      <c r="A1519" t="s">
        <v>3001</v>
      </c>
      <c r="B1519">
        <v>1420302</v>
      </c>
      <c r="C1519" t="s">
        <v>3002</v>
      </c>
      <c r="D1519">
        <v>7372</v>
      </c>
      <c r="E1519">
        <v>101003</v>
      </c>
      <c r="F1519" t="s">
        <v>125</v>
      </c>
      <c r="G1519" s="4">
        <v>39995</v>
      </c>
      <c r="H1519" s="4">
        <v>2958100</v>
      </c>
      <c r="K1519" t="str">
        <f t="shared" si="48"/>
        <v/>
      </c>
      <c r="L1519">
        <f>IF(ISERROR(VLOOKUP(B1519,analysis_1!$T$5:$T$857,1,FALSE)),0,1)</f>
        <v>1</v>
      </c>
      <c r="O1519" t="str">
        <f t="shared" si="47"/>
        <v>LOGM</v>
      </c>
      <c r="P1519" t="e">
        <f>VLOOKUP(A1519,analysis_2!$AI$3:$AI$249,1,FALSE)</f>
        <v>#N/A</v>
      </c>
    </row>
    <row r="1520" spans="1:17" x14ac:dyDescent="0.25">
      <c r="A1520" t="s">
        <v>3003</v>
      </c>
      <c r="B1520">
        <v>1434588</v>
      </c>
      <c r="C1520" t="s">
        <v>3004</v>
      </c>
      <c r="D1520">
        <v>8200</v>
      </c>
      <c r="E1520">
        <v>102006</v>
      </c>
      <c r="F1520" t="s">
        <v>125</v>
      </c>
      <c r="G1520" s="4">
        <v>39772</v>
      </c>
      <c r="H1520" s="4">
        <v>2958100</v>
      </c>
      <c r="K1520" t="str">
        <f t="shared" si="48"/>
        <v/>
      </c>
      <c r="L1520">
        <f>IF(ISERROR(VLOOKUP(B1520,analysis_1!$T$5:$T$857,1,FALSE)),0,1)</f>
        <v>0</v>
      </c>
      <c r="O1520" t="str">
        <f t="shared" si="47"/>
        <v>LOPE</v>
      </c>
      <c r="P1520" t="e">
        <f>VLOOKUP(A1520,analysis_2!$AI$3:$AI$249,1,FALSE)</f>
        <v>#N/A</v>
      </c>
    </row>
    <row r="1521" spans="1:17" x14ac:dyDescent="0.25">
      <c r="A1521" t="s">
        <v>75</v>
      </c>
      <c r="B1521">
        <v>9000077</v>
      </c>
      <c r="C1521" t="s">
        <v>3005</v>
      </c>
      <c r="D1521">
        <v>9999</v>
      </c>
      <c r="E1521">
        <v>101002</v>
      </c>
      <c r="F1521" t="s">
        <v>119</v>
      </c>
      <c r="G1521" s="4">
        <v>38762</v>
      </c>
      <c r="H1521" s="4">
        <v>2958100</v>
      </c>
      <c r="J1521">
        <v>9000077</v>
      </c>
      <c r="K1521">
        <f t="shared" si="48"/>
        <v>9000077</v>
      </c>
      <c r="L1521">
        <f>IF(ISERROR(VLOOKUP(B1521,analysis_1!$T$5:$T$857,1,FALSE)),0,1)</f>
        <v>0</v>
      </c>
      <c r="O1521" t="str">
        <f t="shared" si="47"/>
        <v>LOV</v>
      </c>
      <c r="P1521" t="e">
        <f>VLOOKUP(A1521,analysis_2!$AI$3:$AI$249,1,FALSE)</f>
        <v>#N/A</v>
      </c>
    </row>
    <row r="1522" spans="1:17" x14ac:dyDescent="0.25">
      <c r="A1522" t="s">
        <v>3006</v>
      </c>
      <c r="B1522">
        <v>60667</v>
      </c>
      <c r="C1522" t="s">
        <v>3007</v>
      </c>
      <c r="D1522">
        <v>5211</v>
      </c>
      <c r="E1522">
        <v>103002</v>
      </c>
      <c r="F1522" t="s">
        <v>119</v>
      </c>
      <c r="G1522" s="4">
        <v>31229</v>
      </c>
      <c r="H1522" s="4">
        <v>2958100</v>
      </c>
      <c r="K1522" t="str">
        <f t="shared" si="48"/>
        <v/>
      </c>
      <c r="L1522">
        <f>IF(ISERROR(VLOOKUP(B1522,analysis_1!$T$5:$T$857,1,FALSE)),0,1)</f>
        <v>1</v>
      </c>
      <c r="O1522" t="str">
        <f t="shared" si="47"/>
        <v>LOW</v>
      </c>
      <c r="P1522" t="e">
        <f>VLOOKUP(A1522,analysis_2!$AI$3:$AI$249,1,FALSE)</f>
        <v>#N/A</v>
      </c>
    </row>
    <row r="1523" spans="1:17" x14ac:dyDescent="0.25">
      <c r="A1523" t="s">
        <v>3008</v>
      </c>
      <c r="B1523">
        <v>1581720</v>
      </c>
      <c r="C1523" t="s">
        <v>3009</v>
      </c>
      <c r="D1523">
        <v>2834</v>
      </c>
      <c r="E1523">
        <v>106002</v>
      </c>
      <c r="F1523" t="s">
        <v>125</v>
      </c>
      <c r="G1523" s="4">
        <v>41852</v>
      </c>
      <c r="H1523" s="4">
        <v>43511</v>
      </c>
      <c r="K1523" t="str">
        <f t="shared" si="48"/>
        <v/>
      </c>
      <c r="L1523">
        <f>IF(ISERROR(VLOOKUP(B1523,analysis_1!$T$5:$T$857,1,FALSE)),0,1)</f>
        <v>0</v>
      </c>
      <c r="O1523" t="str">
        <f t="shared" si="47"/>
        <v>LOXO</v>
      </c>
      <c r="P1523" t="e">
        <f>VLOOKUP(A1523,analysis_2!$AI$3:$AI$249,1,FALSE)</f>
        <v>#N/A</v>
      </c>
      <c r="Q1523" t="e">
        <f>VLOOKUP(D1523,analysis_2!$AJ$12:$AK$37,2,FALSE)</f>
        <v>#N/A</v>
      </c>
    </row>
    <row r="1524" spans="1:17" x14ac:dyDescent="0.25">
      <c r="A1524" t="s">
        <v>3010</v>
      </c>
      <c r="B1524">
        <v>1596993</v>
      </c>
      <c r="C1524" t="s">
        <v>3011</v>
      </c>
      <c r="D1524">
        <v>4412</v>
      </c>
      <c r="E1524">
        <v>999999</v>
      </c>
      <c r="F1524" t="s">
        <v>119</v>
      </c>
      <c r="G1524" s="4">
        <v>41767</v>
      </c>
      <c r="H1524" s="4">
        <v>2958100</v>
      </c>
      <c r="K1524" t="str">
        <f t="shared" si="48"/>
        <v/>
      </c>
      <c r="L1524">
        <f>IF(ISERROR(VLOOKUP(B1524,analysis_1!$T$5:$T$857,1,FALSE)),0,1)</f>
        <v>0</v>
      </c>
      <c r="O1524" t="str">
        <f t="shared" si="47"/>
        <v>LPG</v>
      </c>
      <c r="P1524" t="e">
        <f>VLOOKUP(A1524,analysis_2!$AI$3:$AI$249,1,FALSE)</f>
        <v>#N/A</v>
      </c>
      <c r="Q1524" t="e">
        <f>VLOOKUP(D1524,analysis_2!$AJ$12:$AK$37,2,FALSE)</f>
        <v>#N/A</v>
      </c>
    </row>
    <row r="1525" spans="1:17" x14ac:dyDescent="0.25">
      <c r="A1525" t="s">
        <v>3012</v>
      </c>
      <c r="B1525">
        <v>1528129</v>
      </c>
      <c r="C1525" t="s">
        <v>3013</v>
      </c>
      <c r="D1525">
        <v>1311</v>
      </c>
      <c r="E1525">
        <v>107002</v>
      </c>
      <c r="F1525" t="s">
        <v>119</v>
      </c>
      <c r="G1525" s="4">
        <v>40892</v>
      </c>
      <c r="H1525" s="4">
        <v>2958100</v>
      </c>
      <c r="K1525" t="str">
        <f t="shared" si="48"/>
        <v/>
      </c>
      <c r="L1525">
        <f>IF(ISERROR(VLOOKUP(B1525,analysis_1!$T$5:$T$857,1,FALSE)),0,1)</f>
        <v>0</v>
      </c>
      <c r="O1525" t="str">
        <f t="shared" si="47"/>
        <v>LPI</v>
      </c>
      <c r="P1525" s="16" t="str">
        <f>VLOOKUP(A1525,analysis_2!$AI$3:$AI$249,1,FALSE)</f>
        <v>LPI</v>
      </c>
      <c r="Q1525" t="e">
        <f>VLOOKUP(D1525,analysis_2!$AJ$12:$AK$37,2,FALSE)</f>
        <v>#N/A</v>
      </c>
    </row>
    <row r="1526" spans="1:17" x14ac:dyDescent="0.25">
      <c r="A1526" t="s">
        <v>3014</v>
      </c>
      <c r="B1526">
        <v>1397911</v>
      </c>
      <c r="C1526" t="s">
        <v>3015</v>
      </c>
      <c r="D1526">
        <v>6200</v>
      </c>
      <c r="E1526">
        <v>104003</v>
      </c>
      <c r="F1526" t="s">
        <v>125</v>
      </c>
      <c r="G1526" s="4">
        <v>40500</v>
      </c>
      <c r="H1526" s="4">
        <v>2958100</v>
      </c>
      <c r="K1526" t="str">
        <f t="shared" si="48"/>
        <v/>
      </c>
      <c r="L1526">
        <f>IF(ISERROR(VLOOKUP(B1526,analysis_1!$T$5:$T$857,1,FALSE)),0,1)</f>
        <v>0</v>
      </c>
      <c r="O1526" t="str">
        <f t="shared" si="47"/>
        <v>LPLA</v>
      </c>
      <c r="P1526" t="e">
        <f>VLOOKUP(A1526,analysis_2!$AI$3:$AI$249,1,FALSE)</f>
        <v>#N/A</v>
      </c>
    </row>
    <row r="1527" spans="1:17" x14ac:dyDescent="0.25">
      <c r="A1527" t="s">
        <v>3016</v>
      </c>
      <c r="B1527">
        <v>1301611</v>
      </c>
      <c r="C1527" t="s">
        <v>3017</v>
      </c>
      <c r="D1527">
        <v>8062</v>
      </c>
      <c r="E1527">
        <v>106011</v>
      </c>
      <c r="F1527" t="s">
        <v>125</v>
      </c>
      <c r="G1527" s="4">
        <v>36292</v>
      </c>
      <c r="H1527" s="4">
        <v>43420</v>
      </c>
      <c r="K1527" t="str">
        <f t="shared" si="48"/>
        <v/>
      </c>
      <c r="L1527">
        <f>IF(ISERROR(VLOOKUP(B1527,analysis_1!$T$5:$T$857,1,FALSE)),0,1)</f>
        <v>0</v>
      </c>
      <c r="O1527" t="str">
        <f t="shared" si="47"/>
        <v>LPNT</v>
      </c>
      <c r="P1527" t="e">
        <f>VLOOKUP(A1527,analysis_2!$AI$3:$AI$249,1,FALSE)</f>
        <v>#N/A</v>
      </c>
      <c r="Q1527" t="e">
        <f>VLOOKUP(D1527,analysis_2!$AJ$12:$AK$37,2,FALSE)</f>
        <v>#N/A</v>
      </c>
    </row>
    <row r="1528" spans="1:17" x14ac:dyDescent="0.25">
      <c r="A1528" t="s">
        <v>3018</v>
      </c>
      <c r="B1528">
        <v>1102993</v>
      </c>
      <c r="C1528" t="s">
        <v>3019</v>
      </c>
      <c r="D1528">
        <v>7372</v>
      </c>
      <c r="E1528">
        <v>101003</v>
      </c>
      <c r="F1528" t="s">
        <v>125</v>
      </c>
      <c r="G1528" s="4">
        <v>36623</v>
      </c>
      <c r="H1528" s="4">
        <v>2958100</v>
      </c>
      <c r="K1528" t="str">
        <f t="shared" si="48"/>
        <v/>
      </c>
      <c r="L1528">
        <f>IF(ISERROR(VLOOKUP(B1528,analysis_1!$T$5:$T$857,1,FALSE)),0,1)</f>
        <v>0</v>
      </c>
      <c r="O1528" t="str">
        <f t="shared" si="47"/>
        <v>LPSN</v>
      </c>
      <c r="P1528" t="e">
        <f>VLOOKUP(A1528,analysis_2!$AI$3:$AI$249,1,FALSE)</f>
        <v>#N/A</v>
      </c>
    </row>
    <row r="1529" spans="1:17" x14ac:dyDescent="0.25">
      <c r="A1529" t="s">
        <v>3020</v>
      </c>
      <c r="B1529">
        <v>889971</v>
      </c>
      <c r="C1529" t="s">
        <v>3021</v>
      </c>
      <c r="D1529">
        <v>3674</v>
      </c>
      <c r="E1529">
        <v>101001</v>
      </c>
      <c r="F1529" t="s">
        <v>125</v>
      </c>
      <c r="G1529" s="4">
        <v>35123</v>
      </c>
      <c r="H1529" s="4">
        <v>2958100</v>
      </c>
      <c r="K1529" t="str">
        <f t="shared" si="48"/>
        <v/>
      </c>
      <c r="L1529">
        <f>IF(ISERROR(VLOOKUP(B1529,analysis_1!$T$5:$T$857,1,FALSE)),0,1)</f>
        <v>0</v>
      </c>
      <c r="O1529" t="str">
        <f t="shared" si="47"/>
        <v>LPTH</v>
      </c>
      <c r="P1529" t="e">
        <f>VLOOKUP(A1529,analysis_2!$AI$3:$AI$249,1,FALSE)</f>
        <v>#N/A</v>
      </c>
    </row>
    <row r="1530" spans="1:17" x14ac:dyDescent="0.25">
      <c r="A1530" t="s">
        <v>3022</v>
      </c>
      <c r="B1530">
        <v>60519</v>
      </c>
      <c r="C1530" t="s">
        <v>3023</v>
      </c>
      <c r="D1530">
        <v>2400</v>
      </c>
      <c r="E1530">
        <v>110005</v>
      </c>
      <c r="F1530" t="s">
        <v>119</v>
      </c>
      <c r="G1530" s="4">
        <v>29955</v>
      </c>
      <c r="H1530" s="4">
        <v>2958100</v>
      </c>
      <c r="K1530" t="str">
        <f t="shared" si="48"/>
        <v/>
      </c>
      <c r="L1530">
        <f>IF(ISERROR(VLOOKUP(B1530,analysis_1!$T$5:$T$857,1,FALSE)),0,1)</f>
        <v>0</v>
      </c>
      <c r="O1530" t="str">
        <f t="shared" si="47"/>
        <v>LPX</v>
      </c>
      <c r="P1530" t="e">
        <f>VLOOKUP(A1530,analysis_2!$AI$3:$AI$249,1,FALSE)</f>
        <v>#N/A</v>
      </c>
    </row>
    <row r="1531" spans="1:17" x14ac:dyDescent="0.25">
      <c r="A1531" t="s">
        <v>3024</v>
      </c>
      <c r="B1531">
        <v>1235468</v>
      </c>
      <c r="C1531" t="s">
        <v>3025</v>
      </c>
      <c r="D1531">
        <v>7389</v>
      </c>
      <c r="E1531">
        <v>103002</v>
      </c>
      <c r="F1531" t="s">
        <v>125</v>
      </c>
      <c r="G1531" s="4">
        <v>38775</v>
      </c>
      <c r="H1531" s="4">
        <v>2958100</v>
      </c>
      <c r="K1531" t="str">
        <f t="shared" si="48"/>
        <v/>
      </c>
      <c r="L1531">
        <f>IF(ISERROR(VLOOKUP(B1531,analysis_1!$T$5:$T$857,1,FALSE)),0,1)</f>
        <v>0</v>
      </c>
      <c r="O1531" t="str">
        <f t="shared" si="47"/>
        <v>LQDT</v>
      </c>
      <c r="P1531" t="e">
        <f>VLOOKUP(A1531,analysis_2!$AI$3:$AI$249,1,FALSE)</f>
        <v>#N/A</v>
      </c>
    </row>
    <row r="1532" spans="1:17" x14ac:dyDescent="0.25">
      <c r="A1532" t="s">
        <v>3026</v>
      </c>
      <c r="B1532">
        <v>707549</v>
      </c>
      <c r="C1532" t="s">
        <v>3027</v>
      </c>
      <c r="D1532">
        <v>3559</v>
      </c>
      <c r="E1532">
        <v>101004</v>
      </c>
      <c r="F1532" t="s">
        <v>125</v>
      </c>
      <c r="G1532" s="4">
        <v>32958</v>
      </c>
      <c r="H1532" s="4">
        <v>2958100</v>
      </c>
      <c r="K1532" t="str">
        <f t="shared" si="48"/>
        <v/>
      </c>
      <c r="L1532">
        <f>IF(ISERROR(VLOOKUP(B1532,analysis_1!$T$5:$T$857,1,FALSE)),0,1)</f>
        <v>1</v>
      </c>
      <c r="O1532" t="str">
        <f t="shared" si="47"/>
        <v>LRCX</v>
      </c>
      <c r="P1532" t="e">
        <f>VLOOKUP(A1532,analysis_2!$AI$3:$AI$249,1,FALSE)</f>
        <v>#N/A</v>
      </c>
    </row>
    <row r="1533" spans="1:17" x14ac:dyDescent="0.25">
      <c r="A1533" t="s">
        <v>76</v>
      </c>
      <c r="B1533">
        <v>9000078</v>
      </c>
      <c r="C1533" t="s">
        <v>163</v>
      </c>
      <c r="D1533">
        <v>9999</v>
      </c>
      <c r="E1533">
        <v>100001</v>
      </c>
      <c r="F1533" t="s">
        <v>163</v>
      </c>
      <c r="G1533" s="4">
        <v>1</v>
      </c>
      <c r="H1533" s="4">
        <v>1</v>
      </c>
      <c r="J1533">
        <v>9000078</v>
      </c>
      <c r="K1533">
        <f t="shared" si="48"/>
        <v>9000078</v>
      </c>
      <c r="L1533">
        <f>IF(ISERROR(VLOOKUP(B1533,analysis_1!$T$5:$T$857,1,FALSE)),0,1)</f>
        <v>0</v>
      </c>
      <c r="O1533" t="str">
        <f t="shared" si="47"/>
        <v>LRDC</v>
      </c>
      <c r="P1533" t="e">
        <f>VLOOKUP(A1533,analysis_2!$AI$3:$AI$249,1,FALSE)</f>
        <v>#N/A</v>
      </c>
      <c r="Q1533" t="e">
        <f>VLOOKUP(D1533,analysis_2!$AJ$12:$AK$37,2,FALSE)</f>
        <v>#N/A</v>
      </c>
    </row>
    <row r="1534" spans="1:17" x14ac:dyDescent="0.25">
      <c r="A1534" t="s">
        <v>3028</v>
      </c>
      <c r="B1534">
        <v>1157408</v>
      </c>
      <c r="C1534" t="s">
        <v>3029</v>
      </c>
      <c r="D1534">
        <v>8200</v>
      </c>
      <c r="E1534">
        <v>102006</v>
      </c>
      <c r="F1534" t="s">
        <v>119</v>
      </c>
      <c r="G1534" s="4">
        <v>39429</v>
      </c>
      <c r="H1534" s="4">
        <v>2958100</v>
      </c>
      <c r="K1534" t="str">
        <f t="shared" si="48"/>
        <v/>
      </c>
      <c r="L1534">
        <f>IF(ISERROR(VLOOKUP(B1534,analysis_1!$T$5:$T$857,1,FALSE)),0,1)</f>
        <v>0</v>
      </c>
      <c r="O1534" t="str">
        <f t="shared" si="47"/>
        <v>LRN</v>
      </c>
      <c r="P1534" t="e">
        <f>VLOOKUP(A1534,analysis_2!$AI$3:$AI$249,1,FALSE)</f>
        <v>#N/A</v>
      </c>
      <c r="Q1534" t="e">
        <f>VLOOKUP(D1534,analysis_2!$AJ$12:$AK$37,2,FALSE)</f>
        <v>#N/A</v>
      </c>
    </row>
    <row r="1535" spans="1:17" x14ac:dyDescent="0.25">
      <c r="A1535" t="s">
        <v>3030</v>
      </c>
      <c r="B1535">
        <v>855658</v>
      </c>
      <c r="C1535" t="s">
        <v>3031</v>
      </c>
      <c r="D1535">
        <v>3674</v>
      </c>
      <c r="E1535">
        <v>101004</v>
      </c>
      <c r="F1535" t="s">
        <v>125</v>
      </c>
      <c r="G1535" s="4">
        <v>32958</v>
      </c>
      <c r="H1535" s="4">
        <v>2958100</v>
      </c>
      <c r="K1535" t="str">
        <f t="shared" si="48"/>
        <v/>
      </c>
      <c r="L1535">
        <f>IF(ISERROR(VLOOKUP(B1535,analysis_1!$T$5:$T$857,1,FALSE)),0,1)</f>
        <v>0</v>
      </c>
      <c r="O1535" t="str">
        <f t="shared" si="47"/>
        <v>LSCC</v>
      </c>
      <c r="P1535" t="e">
        <f>VLOOKUP(A1535,analysis_2!$AI$3:$AI$249,1,FALSE)</f>
        <v>#N/A</v>
      </c>
      <c r="Q1535" t="e">
        <f>VLOOKUP(D1535,analysis_2!$AJ$12:$AK$37,2,FALSE)</f>
        <v>#N/A</v>
      </c>
    </row>
    <row r="1536" spans="1:17" x14ac:dyDescent="0.25">
      <c r="A1536" t="s">
        <v>3032</v>
      </c>
      <c r="B1536">
        <v>944314</v>
      </c>
      <c r="C1536" t="s">
        <v>3033</v>
      </c>
      <c r="D1536">
        <v>6798</v>
      </c>
      <c r="E1536">
        <v>109001</v>
      </c>
      <c r="F1536" t="s">
        <v>119</v>
      </c>
      <c r="G1536" s="4">
        <v>34871</v>
      </c>
      <c r="H1536" s="4">
        <v>2958100</v>
      </c>
      <c r="K1536" t="str">
        <f t="shared" si="48"/>
        <v/>
      </c>
      <c r="L1536">
        <f>IF(ISERROR(VLOOKUP(B1536,analysis_1!$T$5:$T$857,1,FALSE)),0,1)</f>
        <v>1</v>
      </c>
      <c r="O1536" t="str">
        <f t="shared" si="47"/>
        <v>LSI</v>
      </c>
      <c r="P1536" t="e">
        <f>VLOOKUP(A1536,analysis_2!$AI$3:$AI$249,1,FALSE)</f>
        <v>#N/A</v>
      </c>
    </row>
    <row r="1537" spans="1:17" x14ac:dyDescent="0.25">
      <c r="A1537" t="s">
        <v>3034</v>
      </c>
      <c r="B1537">
        <v>853816</v>
      </c>
      <c r="C1537" t="s">
        <v>3035</v>
      </c>
      <c r="D1537">
        <v>4213</v>
      </c>
      <c r="E1537">
        <v>100010</v>
      </c>
      <c r="F1537" t="s">
        <v>125</v>
      </c>
      <c r="G1537" s="4">
        <v>34033</v>
      </c>
      <c r="H1537" s="4">
        <v>2958100</v>
      </c>
      <c r="K1537" t="str">
        <f t="shared" si="48"/>
        <v/>
      </c>
      <c r="L1537">
        <f>IF(ISERROR(VLOOKUP(B1537,analysis_1!$T$5:$T$857,1,FALSE)),0,1)</f>
        <v>0</v>
      </c>
      <c r="O1537" t="str">
        <f t="shared" si="47"/>
        <v>LSTR</v>
      </c>
      <c r="P1537" t="e">
        <f>VLOOKUP(A1537,analysis_2!$AI$3:$AI$249,1,FALSE)</f>
        <v>#N/A</v>
      </c>
    </row>
    <row r="1538" spans="1:17" x14ac:dyDescent="0.25">
      <c r="A1538" t="s">
        <v>3036</v>
      </c>
      <c r="B1538">
        <v>1560385</v>
      </c>
      <c r="C1538" t="s">
        <v>3037</v>
      </c>
      <c r="D1538">
        <v>4833</v>
      </c>
      <c r="E1538">
        <v>103001</v>
      </c>
      <c r="F1538" t="s">
        <v>125</v>
      </c>
      <c r="G1538" s="4">
        <v>42478</v>
      </c>
      <c r="H1538" s="4">
        <v>2958100</v>
      </c>
      <c r="K1538" t="str">
        <f t="shared" si="48"/>
        <v/>
      </c>
      <c r="L1538">
        <f>IF(ISERROR(VLOOKUP(B1538,analysis_1!$T$5:$T$857,1,FALSE)),0,1)</f>
        <v>1</v>
      </c>
      <c r="O1538" t="str">
        <f t="shared" si="47"/>
        <v>LSXMA</v>
      </c>
      <c r="P1538" t="e">
        <f>VLOOKUP(A1538,analysis_2!$AI$3:$AI$249,1,FALSE)</f>
        <v>#N/A</v>
      </c>
    </row>
    <row r="1539" spans="1:17" x14ac:dyDescent="0.25">
      <c r="A1539" t="s">
        <v>3038</v>
      </c>
      <c r="B1539">
        <v>887905</v>
      </c>
      <c r="C1539" t="s">
        <v>3039</v>
      </c>
      <c r="D1539">
        <v>6798</v>
      </c>
      <c r="E1539">
        <v>109001</v>
      </c>
      <c r="F1539" t="s">
        <v>119</v>
      </c>
      <c r="G1539" s="4">
        <v>33841</v>
      </c>
      <c r="H1539" s="4">
        <v>2958100</v>
      </c>
      <c r="K1539" t="str">
        <f t="shared" si="48"/>
        <v/>
      </c>
      <c r="L1539">
        <f>IF(ISERROR(VLOOKUP(B1539,analysis_1!$T$5:$T$857,1,FALSE)),0,1)</f>
        <v>0</v>
      </c>
      <c r="O1539" t="str">
        <f t="shared" ref="O1539:O1602" si="49">A1539</f>
        <v>LTC</v>
      </c>
      <c r="P1539" t="e">
        <f>VLOOKUP(A1539,analysis_2!$AI$3:$AI$249,1,FALSE)</f>
        <v>#N/A</v>
      </c>
    </row>
    <row r="1540" spans="1:17" x14ac:dyDescent="0.25">
      <c r="A1540" t="s">
        <v>3040</v>
      </c>
      <c r="B1540">
        <v>1742924</v>
      </c>
      <c r="C1540" t="s">
        <v>3041</v>
      </c>
      <c r="D1540">
        <v>2800</v>
      </c>
      <c r="E1540">
        <v>110001</v>
      </c>
      <c r="F1540" t="s">
        <v>119</v>
      </c>
      <c r="G1540" s="4">
        <v>43384</v>
      </c>
      <c r="H1540" s="4">
        <v>2958100</v>
      </c>
      <c r="K1540" t="str">
        <f t="shared" si="48"/>
        <v/>
      </c>
      <c r="L1540">
        <f>IF(ISERROR(VLOOKUP(B1540,analysis_1!$T$5:$T$857,1,FALSE)),0,1)</f>
        <v>0</v>
      </c>
      <c r="O1540" t="str">
        <f t="shared" si="49"/>
        <v>LTHM</v>
      </c>
      <c r="P1540" t="e">
        <f>VLOOKUP(A1540,analysis_2!$AI$3:$AI$249,1,FALSE)</f>
        <v>#N/A</v>
      </c>
      <c r="Q1540" t="e">
        <f>VLOOKUP(D1540,analysis_2!$AJ$12:$AK$37,2,FALSE)</f>
        <v>#N/A</v>
      </c>
    </row>
    <row r="1541" spans="1:17" x14ac:dyDescent="0.25">
      <c r="A1541" t="s">
        <v>3042</v>
      </c>
      <c r="B1541">
        <v>1606745</v>
      </c>
      <c r="C1541" t="s">
        <v>3043</v>
      </c>
      <c r="D1541">
        <v>7374</v>
      </c>
      <c r="E1541">
        <v>101002</v>
      </c>
      <c r="F1541" t="s">
        <v>125</v>
      </c>
      <c r="G1541" s="4">
        <v>41878</v>
      </c>
      <c r="H1541" s="4">
        <v>2958100</v>
      </c>
      <c r="K1541" t="str">
        <f t="shared" ref="K1541:K1604" si="50">IF(J1541="","",B1541)</f>
        <v/>
      </c>
      <c r="L1541">
        <f>IF(ISERROR(VLOOKUP(B1541,analysis_1!$T$5:$T$857,1,FALSE)),0,1)</f>
        <v>1</v>
      </c>
      <c r="O1541" t="str">
        <f t="shared" si="49"/>
        <v>LTRPA</v>
      </c>
      <c r="P1541" t="e">
        <f>VLOOKUP(A1541,analysis_2!$AI$3:$AI$249,1,FALSE)</f>
        <v>#N/A</v>
      </c>
    </row>
    <row r="1542" spans="1:17" x14ac:dyDescent="0.25">
      <c r="A1542" t="s">
        <v>77</v>
      </c>
      <c r="B1542">
        <v>9000080</v>
      </c>
      <c r="C1542" t="s">
        <v>3044</v>
      </c>
      <c r="D1542">
        <v>9999</v>
      </c>
      <c r="E1542">
        <v>101005</v>
      </c>
      <c r="F1542" t="s">
        <v>125</v>
      </c>
      <c r="G1542" s="4">
        <v>36742</v>
      </c>
      <c r="H1542" s="4">
        <v>2958100</v>
      </c>
      <c r="J1542">
        <v>9000080</v>
      </c>
      <c r="K1542">
        <f t="shared" si="50"/>
        <v>9000080</v>
      </c>
      <c r="L1542">
        <f>IF(ISERROR(VLOOKUP(B1542,analysis_1!$T$5:$T$857,1,FALSE)),0,1)</f>
        <v>0</v>
      </c>
      <c r="O1542" t="str">
        <f t="shared" si="49"/>
        <v>LTRX</v>
      </c>
      <c r="P1542" t="e">
        <f>VLOOKUP(A1542,analysis_2!$AI$3:$AI$249,1,FALSE)</f>
        <v>#N/A</v>
      </c>
    </row>
    <row r="1543" spans="1:17" x14ac:dyDescent="0.25">
      <c r="A1543" t="s">
        <v>3045</v>
      </c>
      <c r="B1543">
        <v>1397187</v>
      </c>
      <c r="C1543" t="s">
        <v>3046</v>
      </c>
      <c r="D1543">
        <v>2300</v>
      </c>
      <c r="E1543">
        <v>103002</v>
      </c>
      <c r="F1543" t="s">
        <v>125</v>
      </c>
      <c r="G1543" s="4">
        <v>39290</v>
      </c>
      <c r="H1543" s="4">
        <v>2958100</v>
      </c>
      <c r="K1543" t="str">
        <f t="shared" si="50"/>
        <v/>
      </c>
      <c r="L1543">
        <f>IF(ISERROR(VLOOKUP(B1543,analysis_1!$T$5:$T$857,1,FALSE)),0,1)</f>
        <v>0</v>
      </c>
      <c r="O1543" t="str">
        <f t="shared" si="49"/>
        <v>LULU</v>
      </c>
      <c r="P1543" t="e">
        <f>VLOOKUP(A1543,analysis_2!$AI$3:$AI$249,1,FALSE)</f>
        <v>#N/A</v>
      </c>
    </row>
    <row r="1544" spans="1:17" x14ac:dyDescent="0.25">
      <c r="A1544" t="s">
        <v>3047</v>
      </c>
      <c r="B1544">
        <v>92380</v>
      </c>
      <c r="C1544" t="s">
        <v>3048</v>
      </c>
      <c r="D1544">
        <v>4512</v>
      </c>
      <c r="E1544">
        <v>100006</v>
      </c>
      <c r="F1544" t="s">
        <v>119</v>
      </c>
      <c r="G1544" s="4">
        <v>29222</v>
      </c>
      <c r="H1544" s="4">
        <v>2958100</v>
      </c>
      <c r="K1544" t="str">
        <f t="shared" si="50"/>
        <v/>
      </c>
      <c r="L1544">
        <f>IF(ISERROR(VLOOKUP(B1544,analysis_1!$T$5:$T$857,1,FALSE)),0,1)</f>
        <v>1</v>
      </c>
      <c r="O1544" t="str">
        <f t="shared" si="49"/>
        <v>LUV</v>
      </c>
      <c r="P1544" t="e">
        <f>VLOOKUP(A1544,analysis_2!$AI$3:$AI$249,1,FALSE)</f>
        <v>#N/A</v>
      </c>
    </row>
    <row r="1545" spans="1:17" x14ac:dyDescent="0.25">
      <c r="A1545" t="s">
        <v>3049</v>
      </c>
      <c r="B1545">
        <v>794323</v>
      </c>
      <c r="C1545" t="s">
        <v>3050</v>
      </c>
      <c r="D1545">
        <v>4813</v>
      </c>
      <c r="E1545">
        <v>108001</v>
      </c>
      <c r="F1545" t="s">
        <v>119</v>
      </c>
      <c r="G1545" s="4">
        <v>35885</v>
      </c>
      <c r="H1545" s="4">
        <v>43040</v>
      </c>
      <c r="K1545" t="str">
        <f t="shared" si="50"/>
        <v/>
      </c>
      <c r="L1545">
        <f>IF(ISERROR(VLOOKUP(B1545,analysis_1!$T$5:$T$857,1,FALSE)),0,1)</f>
        <v>0</v>
      </c>
      <c r="O1545" t="str">
        <f t="shared" si="49"/>
        <v>LVLT</v>
      </c>
      <c r="P1545" t="e">
        <f>VLOOKUP(A1545,analysis_2!$AI$3:$AI$249,1,FALSE)</f>
        <v>#N/A</v>
      </c>
    </row>
    <row r="1546" spans="1:17" x14ac:dyDescent="0.25">
      <c r="A1546" t="s">
        <v>3051</v>
      </c>
      <c r="B1546">
        <v>1300514</v>
      </c>
      <c r="C1546" t="s">
        <v>3052</v>
      </c>
      <c r="D1546">
        <v>7011</v>
      </c>
      <c r="E1546">
        <v>103015</v>
      </c>
      <c r="F1546" t="s">
        <v>119</v>
      </c>
      <c r="G1546" s="4">
        <v>38336</v>
      </c>
      <c r="H1546" s="4">
        <v>2958100</v>
      </c>
      <c r="K1546" t="str">
        <f t="shared" si="50"/>
        <v/>
      </c>
      <c r="L1546" s="6">
        <f>IF(ISERROR(VLOOKUP(B1546,analysis_1!$T$5:$T$857,1,FALSE)),0,1)</f>
        <v>1</v>
      </c>
      <c r="M1546">
        <f>IFERROR(VLOOKUP(B1546,analysis_1!$T$5:$U$857,2,FALSE),0)</f>
        <v>1</v>
      </c>
      <c r="O1546" t="str">
        <f t="shared" si="49"/>
        <v>LVS</v>
      </c>
      <c r="P1546" s="16" t="str">
        <f>VLOOKUP(A1546,analysis_2!$AI$3:$AI$249,1,FALSE)</f>
        <v>LVS</v>
      </c>
      <c r="Q1546">
        <f>VLOOKUP(D1546,analysis_2!$AJ$12:$AK$37,2,FALSE)</f>
        <v>103015</v>
      </c>
    </row>
    <row r="1547" spans="1:17" x14ac:dyDescent="0.25">
      <c r="A1547" t="s">
        <v>3053</v>
      </c>
      <c r="B1547">
        <v>1679273</v>
      </c>
      <c r="C1547" t="s">
        <v>3054</v>
      </c>
      <c r="D1547">
        <v>2030</v>
      </c>
      <c r="E1547">
        <v>102002</v>
      </c>
      <c r="F1547" t="s">
        <v>119</v>
      </c>
      <c r="G1547" s="4">
        <v>42684</v>
      </c>
      <c r="H1547" s="4">
        <v>2958100</v>
      </c>
      <c r="K1547" t="str">
        <f t="shared" si="50"/>
        <v/>
      </c>
      <c r="L1547">
        <f>IF(ISERROR(VLOOKUP(B1547,analysis_1!$T$5:$T$857,1,FALSE)),0,1)</f>
        <v>0</v>
      </c>
      <c r="O1547" t="str">
        <f t="shared" si="49"/>
        <v>LW</v>
      </c>
      <c r="P1547" t="e">
        <f>VLOOKUP(A1547,analysis_2!$AI$3:$AI$249,1,FALSE)</f>
        <v>#N/A</v>
      </c>
      <c r="Q1547" t="e">
        <f>VLOOKUP(D1547,analysis_2!$AJ$12:$AK$37,2,FALSE)</f>
        <v>#N/A</v>
      </c>
    </row>
    <row r="1548" spans="1:17" x14ac:dyDescent="0.25">
      <c r="A1548" t="s">
        <v>3055</v>
      </c>
      <c r="B1548">
        <v>910108</v>
      </c>
      <c r="C1548" t="s">
        <v>3056</v>
      </c>
      <c r="D1548">
        <v>6798</v>
      </c>
      <c r="E1548">
        <v>109001</v>
      </c>
      <c r="F1548" t="s">
        <v>119</v>
      </c>
      <c r="G1548" s="4">
        <v>34264</v>
      </c>
      <c r="H1548" s="4">
        <v>2958100</v>
      </c>
      <c r="K1548" t="str">
        <f t="shared" si="50"/>
        <v/>
      </c>
      <c r="L1548">
        <f>IF(ISERROR(VLOOKUP(B1548,analysis_1!$T$5:$T$857,1,FALSE)),0,1)</f>
        <v>0</v>
      </c>
      <c r="O1548" t="str">
        <f t="shared" si="49"/>
        <v>LXP</v>
      </c>
      <c r="P1548" t="str">
        <f>VLOOKUP(A1548,analysis_2!$AI$3:$AI$249,1,FALSE)</f>
        <v>LXP</v>
      </c>
    </row>
    <row r="1549" spans="1:17" x14ac:dyDescent="0.25">
      <c r="A1549" t="s">
        <v>3057</v>
      </c>
      <c r="B1549">
        <v>1062822</v>
      </c>
      <c r="C1549" t="s">
        <v>3058</v>
      </c>
      <c r="D1549">
        <v>2834</v>
      </c>
      <c r="E1549">
        <v>106002</v>
      </c>
      <c r="F1549" t="s">
        <v>125</v>
      </c>
      <c r="G1549" s="4">
        <v>36623</v>
      </c>
      <c r="H1549" s="4">
        <v>2958100</v>
      </c>
      <c r="K1549" t="str">
        <f t="shared" si="50"/>
        <v/>
      </c>
      <c r="L1549">
        <f>IF(ISERROR(VLOOKUP(B1549,analysis_1!$T$5:$T$857,1,FALSE)),0,1)</f>
        <v>0</v>
      </c>
      <c r="O1549" t="str">
        <f t="shared" si="49"/>
        <v>LXRX</v>
      </c>
      <c r="P1549" t="e">
        <f>VLOOKUP(A1549,analysis_2!$AI$3:$AI$249,1,FALSE)</f>
        <v>#N/A</v>
      </c>
    </row>
    <row r="1550" spans="1:17" x14ac:dyDescent="0.25">
      <c r="A1550" t="s">
        <v>3059</v>
      </c>
      <c r="B1550">
        <v>1489393</v>
      </c>
      <c r="C1550" t="s">
        <v>3060</v>
      </c>
      <c r="D1550">
        <v>2860</v>
      </c>
      <c r="E1550">
        <v>110001</v>
      </c>
      <c r="F1550" t="s">
        <v>119</v>
      </c>
      <c r="G1550" s="4">
        <v>40296</v>
      </c>
      <c r="H1550" s="4">
        <v>2958100</v>
      </c>
      <c r="K1550" t="str">
        <f t="shared" si="50"/>
        <v/>
      </c>
      <c r="L1550">
        <f>IF(ISERROR(VLOOKUP(B1550,analysis_1!$T$5:$T$857,1,FALSE)),0,1)</f>
        <v>1</v>
      </c>
      <c r="O1550" t="str">
        <f t="shared" si="49"/>
        <v>LYB</v>
      </c>
      <c r="P1550" t="e">
        <f>VLOOKUP(A1550,analysis_2!$AI$3:$AI$249,1,FALSE)</f>
        <v>#N/A</v>
      </c>
    </row>
    <row r="1551" spans="1:17" x14ac:dyDescent="0.25">
      <c r="A1551" t="s">
        <v>3061</v>
      </c>
      <c r="B1551">
        <v>1335258</v>
      </c>
      <c r="C1551" t="s">
        <v>3062</v>
      </c>
      <c r="D1551">
        <v>7900</v>
      </c>
      <c r="E1551">
        <v>103001</v>
      </c>
      <c r="F1551" t="s">
        <v>119</v>
      </c>
      <c r="G1551" s="4">
        <v>38707</v>
      </c>
      <c r="H1551" s="4">
        <v>2958100</v>
      </c>
      <c r="K1551" t="str">
        <f t="shared" si="50"/>
        <v/>
      </c>
      <c r="L1551">
        <f>IF(ISERROR(VLOOKUP(B1551,analysis_1!$T$5:$T$857,1,FALSE)),0,1)</f>
        <v>1</v>
      </c>
      <c r="O1551" t="str">
        <f t="shared" si="49"/>
        <v>LYV</v>
      </c>
      <c r="P1551" t="e">
        <f>VLOOKUP(A1551,analysis_2!$AI$3:$AI$249,1,FALSE)</f>
        <v>#N/A</v>
      </c>
    </row>
    <row r="1552" spans="1:17" x14ac:dyDescent="0.25">
      <c r="A1552" t="s">
        <v>3063</v>
      </c>
      <c r="B1552">
        <v>57131</v>
      </c>
      <c r="C1552" t="s">
        <v>3064</v>
      </c>
      <c r="D1552">
        <v>2510</v>
      </c>
      <c r="E1552">
        <v>103004</v>
      </c>
      <c r="F1552" t="s">
        <v>119</v>
      </c>
      <c r="G1552" s="4">
        <v>32147</v>
      </c>
      <c r="H1552" s="4">
        <v>2958100</v>
      </c>
      <c r="K1552" t="str">
        <f t="shared" si="50"/>
        <v/>
      </c>
      <c r="L1552">
        <f>IF(ISERROR(VLOOKUP(B1552,analysis_1!$T$5:$T$857,1,FALSE)),0,1)</f>
        <v>0</v>
      </c>
      <c r="O1552" t="str">
        <f t="shared" si="49"/>
        <v>LZB</v>
      </c>
      <c r="P1552" t="e">
        <f>VLOOKUP(A1552,analysis_2!$AI$3:$AI$249,1,FALSE)</f>
        <v>#N/A</v>
      </c>
    </row>
    <row r="1553" spans="1:17" x14ac:dyDescent="0.25">
      <c r="A1553" t="s">
        <v>3065</v>
      </c>
      <c r="B1553">
        <v>794367</v>
      </c>
      <c r="C1553" t="s">
        <v>3066</v>
      </c>
      <c r="D1553">
        <v>5311</v>
      </c>
      <c r="E1553">
        <v>103002</v>
      </c>
      <c r="F1553" t="s">
        <v>119</v>
      </c>
      <c r="G1553" s="4">
        <v>33639</v>
      </c>
      <c r="H1553" s="4">
        <v>2958100</v>
      </c>
      <c r="K1553" t="str">
        <f t="shared" si="50"/>
        <v/>
      </c>
      <c r="L1553">
        <f>IF(ISERROR(VLOOKUP(B1553,analysis_1!$T$5:$T$857,1,FALSE)),0,1)</f>
        <v>1</v>
      </c>
      <c r="O1553" t="str">
        <f t="shared" si="49"/>
        <v>M</v>
      </c>
      <c r="P1553" t="e">
        <f>VLOOKUP(A1553,analysis_2!$AI$3:$AI$249,1,FALSE)</f>
        <v>#N/A</v>
      </c>
    </row>
    <row r="1554" spans="1:17" x14ac:dyDescent="0.25">
      <c r="A1554" t="s">
        <v>3067</v>
      </c>
      <c r="B1554">
        <v>1141391</v>
      </c>
      <c r="C1554" t="s">
        <v>3068</v>
      </c>
      <c r="D1554">
        <v>7389</v>
      </c>
      <c r="E1554">
        <v>104007</v>
      </c>
      <c r="F1554" t="s">
        <v>119</v>
      </c>
      <c r="G1554" s="4">
        <v>38862</v>
      </c>
      <c r="H1554" s="4">
        <v>2958100</v>
      </c>
      <c r="K1554" t="str">
        <f t="shared" si="50"/>
        <v/>
      </c>
      <c r="L1554">
        <f>IF(ISERROR(VLOOKUP(B1554,analysis_1!$T$5:$T$857,1,FALSE)),0,1)</f>
        <v>1</v>
      </c>
      <c r="O1554" t="str">
        <f t="shared" si="49"/>
        <v>MA</v>
      </c>
      <c r="P1554" t="e">
        <f>VLOOKUP(A1554,analysis_2!$AI$3:$AI$249,1,FALSE)</f>
        <v>#N/A</v>
      </c>
    </row>
    <row r="1555" spans="1:17" x14ac:dyDescent="0.25">
      <c r="A1555" t="s">
        <v>3069</v>
      </c>
      <c r="B1555">
        <v>912595</v>
      </c>
      <c r="C1555" t="s">
        <v>3070</v>
      </c>
      <c r="D1555">
        <v>6798</v>
      </c>
      <c r="E1555">
        <v>109001</v>
      </c>
      <c r="F1555" t="s">
        <v>119</v>
      </c>
      <c r="G1555" s="4">
        <v>34362</v>
      </c>
      <c r="H1555" s="4">
        <v>2958100</v>
      </c>
      <c r="K1555" t="str">
        <f t="shared" si="50"/>
        <v/>
      </c>
      <c r="L1555">
        <f>IF(ISERROR(VLOOKUP(B1555,analysis_1!$T$5:$T$857,1,FALSE)),0,1)</f>
        <v>1</v>
      </c>
      <c r="O1555" t="str">
        <f t="shared" si="49"/>
        <v>MAA</v>
      </c>
      <c r="P1555" t="e">
        <f>VLOOKUP(A1555,analysis_2!$AI$3:$AI$249,1,FALSE)</f>
        <v>#N/A</v>
      </c>
    </row>
    <row r="1556" spans="1:17" x14ac:dyDescent="0.25">
      <c r="A1556" t="s">
        <v>3071</v>
      </c>
      <c r="B1556">
        <v>912242</v>
      </c>
      <c r="C1556" t="s">
        <v>3072</v>
      </c>
      <c r="D1556">
        <v>6798</v>
      </c>
      <c r="E1556">
        <v>109001</v>
      </c>
      <c r="F1556" t="s">
        <v>119</v>
      </c>
      <c r="G1556" s="4">
        <v>34403</v>
      </c>
      <c r="H1556" s="4">
        <v>2958100</v>
      </c>
      <c r="K1556" t="str">
        <f t="shared" si="50"/>
        <v/>
      </c>
      <c r="L1556">
        <f>IF(ISERROR(VLOOKUP(B1556,analysis_1!$T$5:$T$857,1,FALSE)),0,1)</f>
        <v>1</v>
      </c>
      <c r="O1556" t="str">
        <f t="shared" si="49"/>
        <v>MAC</v>
      </c>
      <c r="P1556" t="e">
        <f>VLOOKUP(A1556,analysis_2!$AI$3:$AI$249,1,FALSE)</f>
        <v>#N/A</v>
      </c>
    </row>
    <row r="1557" spans="1:17" x14ac:dyDescent="0.25">
      <c r="A1557" t="s">
        <v>3073</v>
      </c>
      <c r="B1557">
        <v>1274792</v>
      </c>
      <c r="C1557" t="s">
        <v>3074</v>
      </c>
      <c r="D1557">
        <v>2834</v>
      </c>
      <c r="E1557">
        <v>106002</v>
      </c>
      <c r="F1557" t="s">
        <v>125</v>
      </c>
      <c r="G1557" s="4">
        <v>40997</v>
      </c>
      <c r="H1557" s="4">
        <v>2958100</v>
      </c>
      <c r="K1557" t="str">
        <f t="shared" si="50"/>
        <v/>
      </c>
      <c r="L1557">
        <f>IF(ISERROR(VLOOKUP(B1557,analysis_1!$T$5:$T$857,1,FALSE)),0,1)</f>
        <v>0</v>
      </c>
      <c r="O1557" t="str">
        <f t="shared" si="49"/>
        <v>MACK</v>
      </c>
      <c r="P1557" t="e">
        <f>VLOOKUP(A1557,analysis_2!$AI$3:$AI$249,1,FALSE)</f>
        <v>#N/A</v>
      </c>
    </row>
    <row r="1558" spans="1:17" x14ac:dyDescent="0.25">
      <c r="A1558" t="s">
        <v>3075</v>
      </c>
      <c r="B1558">
        <v>832488</v>
      </c>
      <c r="C1558" t="s">
        <v>3076</v>
      </c>
      <c r="D1558">
        <v>7372</v>
      </c>
      <c r="E1558">
        <v>101003</v>
      </c>
      <c r="F1558" t="s">
        <v>125</v>
      </c>
      <c r="G1558" s="4">
        <v>36438</v>
      </c>
      <c r="H1558" s="4">
        <v>43759</v>
      </c>
      <c r="K1558" t="str">
        <f t="shared" si="50"/>
        <v/>
      </c>
      <c r="L1558">
        <f>IF(ISERROR(VLOOKUP(B1558,analysis_1!$T$5:$T$857,1,FALSE)),0,1)</f>
        <v>0</v>
      </c>
      <c r="O1558" t="str">
        <f t="shared" si="49"/>
        <v>MAMS</v>
      </c>
      <c r="P1558" t="e">
        <f>VLOOKUP(A1558,analysis_2!$AI$3:$AI$249,1,FALSE)</f>
        <v>#N/A</v>
      </c>
    </row>
    <row r="1559" spans="1:17" x14ac:dyDescent="0.25">
      <c r="A1559" t="s">
        <v>3077</v>
      </c>
      <c r="B1559">
        <v>871763</v>
      </c>
      <c r="C1559" t="s">
        <v>3078</v>
      </c>
      <c r="D1559">
        <v>7363</v>
      </c>
      <c r="E1559">
        <v>100011</v>
      </c>
      <c r="F1559" t="s">
        <v>119</v>
      </c>
      <c r="G1559" s="4">
        <v>32421</v>
      </c>
      <c r="H1559" s="4">
        <v>2958100</v>
      </c>
      <c r="K1559" t="str">
        <f t="shared" si="50"/>
        <v/>
      </c>
      <c r="L1559">
        <f>IF(ISERROR(VLOOKUP(B1559,analysis_1!$T$5:$T$857,1,FALSE)),0,1)</f>
        <v>1</v>
      </c>
      <c r="O1559" t="str">
        <f t="shared" si="49"/>
        <v>MAN</v>
      </c>
      <c r="P1559" t="e">
        <f>VLOOKUP(A1559,analysis_2!$AI$3:$AI$249,1,FALSE)</f>
        <v>#N/A</v>
      </c>
    </row>
    <row r="1560" spans="1:17" x14ac:dyDescent="0.25">
      <c r="A1560" t="s">
        <v>3079</v>
      </c>
      <c r="B1560">
        <v>1056696</v>
      </c>
      <c r="C1560" t="s">
        <v>3080</v>
      </c>
      <c r="D1560">
        <v>7372</v>
      </c>
      <c r="E1560">
        <v>101003</v>
      </c>
      <c r="F1560" t="s">
        <v>125</v>
      </c>
      <c r="G1560" s="4">
        <v>35908</v>
      </c>
      <c r="H1560" s="4">
        <v>2958100</v>
      </c>
      <c r="K1560" t="str">
        <f t="shared" si="50"/>
        <v/>
      </c>
      <c r="L1560">
        <f>IF(ISERROR(VLOOKUP(B1560,analysis_1!$T$5:$T$857,1,FALSE)),0,1)</f>
        <v>0</v>
      </c>
      <c r="O1560" t="str">
        <f t="shared" si="49"/>
        <v>MANH</v>
      </c>
      <c r="P1560" t="e">
        <f>VLOOKUP(A1560,analysis_2!$AI$3:$AI$249,1,FALSE)</f>
        <v>#N/A</v>
      </c>
    </row>
    <row r="1561" spans="1:17" x14ac:dyDescent="0.25">
      <c r="A1561" t="s">
        <v>3081</v>
      </c>
      <c r="B1561">
        <v>892537</v>
      </c>
      <c r="C1561" t="s">
        <v>3082</v>
      </c>
      <c r="D1561">
        <v>8741</v>
      </c>
      <c r="E1561">
        <v>101003</v>
      </c>
      <c r="F1561" t="s">
        <v>125</v>
      </c>
      <c r="G1561" s="4">
        <v>37294</v>
      </c>
      <c r="H1561" s="4">
        <v>2958100</v>
      </c>
      <c r="K1561" t="str">
        <f t="shared" si="50"/>
        <v/>
      </c>
      <c r="L1561">
        <f>IF(ISERROR(VLOOKUP(B1561,analysis_1!$T$5:$T$857,1,FALSE)),0,1)</f>
        <v>0</v>
      </c>
      <c r="O1561" t="str">
        <f t="shared" si="49"/>
        <v>MANT</v>
      </c>
      <c r="P1561" t="e">
        <f>VLOOKUP(A1561,analysis_2!$AI$3:$AI$249,1,FALSE)</f>
        <v>#N/A</v>
      </c>
      <c r="Q1561" t="e">
        <f>VLOOKUP(D1561,analysis_2!$AJ$12:$AK$37,2,FALSE)</f>
        <v>#N/A</v>
      </c>
    </row>
    <row r="1562" spans="1:17" x14ac:dyDescent="0.25">
      <c r="A1562" t="s">
        <v>3083</v>
      </c>
      <c r="B1562">
        <v>1048286</v>
      </c>
      <c r="C1562" t="s">
        <v>3084</v>
      </c>
      <c r="D1562">
        <v>7011</v>
      </c>
      <c r="E1562">
        <v>103015</v>
      </c>
      <c r="F1562" t="s">
        <v>125</v>
      </c>
      <c r="G1562" s="4">
        <v>34255</v>
      </c>
      <c r="H1562" s="4">
        <v>2958100</v>
      </c>
      <c r="K1562" t="str">
        <f t="shared" si="50"/>
        <v/>
      </c>
      <c r="L1562">
        <f>IF(ISERROR(VLOOKUP(B1562,analysis_1!$T$5:$T$857,1,FALSE)),0,1)</f>
        <v>1</v>
      </c>
      <c r="O1562" t="str">
        <f t="shared" si="49"/>
        <v>MAR</v>
      </c>
      <c r="P1562" t="e">
        <f>VLOOKUP(A1562,analysis_2!$AI$3:$AI$249,1,FALSE)</f>
        <v>#N/A</v>
      </c>
    </row>
    <row r="1563" spans="1:17" x14ac:dyDescent="0.25">
      <c r="A1563" t="s">
        <v>3085</v>
      </c>
      <c r="B1563">
        <v>62996</v>
      </c>
      <c r="C1563" t="s">
        <v>3086</v>
      </c>
      <c r="D1563">
        <v>2430</v>
      </c>
      <c r="E1563">
        <v>110005</v>
      </c>
      <c r="F1563" t="s">
        <v>119</v>
      </c>
      <c r="G1563" s="4">
        <v>30477</v>
      </c>
      <c r="H1563" s="4">
        <v>2958100</v>
      </c>
      <c r="K1563" t="str">
        <f t="shared" si="50"/>
        <v/>
      </c>
      <c r="L1563">
        <f>IF(ISERROR(VLOOKUP(B1563,analysis_1!$T$5:$T$857,1,FALSE)),0,1)</f>
        <v>1</v>
      </c>
      <c r="O1563" t="str">
        <f t="shared" si="49"/>
        <v>MAS</v>
      </c>
      <c r="P1563" t="e">
        <f>VLOOKUP(A1563,analysis_2!$AI$3:$AI$249,1,FALSE)</f>
        <v>#N/A</v>
      </c>
    </row>
    <row r="1564" spans="1:17" x14ac:dyDescent="0.25">
      <c r="A1564" t="s">
        <v>3087</v>
      </c>
      <c r="B1564">
        <v>937556</v>
      </c>
      <c r="C1564" t="s">
        <v>3088</v>
      </c>
      <c r="D1564">
        <v>3845</v>
      </c>
      <c r="E1564">
        <v>106004</v>
      </c>
      <c r="F1564" t="s">
        <v>125</v>
      </c>
      <c r="G1564" s="4">
        <v>39302</v>
      </c>
      <c r="H1564" s="4">
        <v>2958100</v>
      </c>
      <c r="K1564" t="str">
        <f t="shared" si="50"/>
        <v/>
      </c>
      <c r="L1564">
        <f>IF(ISERROR(VLOOKUP(B1564,analysis_1!$T$5:$T$857,1,FALSE)),0,1)</f>
        <v>0</v>
      </c>
      <c r="O1564" t="str">
        <f t="shared" si="49"/>
        <v>MASI</v>
      </c>
      <c r="P1564" t="e">
        <f>VLOOKUP(A1564,analysis_2!$AI$3:$AI$249,1,FALSE)</f>
        <v>#N/A</v>
      </c>
    </row>
    <row r="1565" spans="1:17" x14ac:dyDescent="0.25">
      <c r="A1565" t="s">
        <v>3089</v>
      </c>
      <c r="B1565">
        <v>63276</v>
      </c>
      <c r="C1565" t="s">
        <v>3090</v>
      </c>
      <c r="D1565">
        <v>3942</v>
      </c>
      <c r="E1565">
        <v>103015</v>
      </c>
      <c r="F1565" t="s">
        <v>125</v>
      </c>
      <c r="G1565" s="4">
        <v>29955</v>
      </c>
      <c r="H1565" s="4">
        <v>2958100</v>
      </c>
      <c r="K1565" t="str">
        <f t="shared" si="50"/>
        <v/>
      </c>
      <c r="L1565">
        <f>IF(ISERROR(VLOOKUP(B1565,analysis_1!$T$5:$T$857,1,FALSE)),0,1)</f>
        <v>1</v>
      </c>
      <c r="O1565" t="str">
        <f t="shared" si="49"/>
        <v>MAT</v>
      </c>
      <c r="P1565" t="e">
        <f>VLOOKUP(A1565,analysis_2!$AI$3:$AI$249,1,FALSE)</f>
        <v>#N/A</v>
      </c>
    </row>
    <row r="1566" spans="1:17" x14ac:dyDescent="0.25">
      <c r="A1566" t="s">
        <v>3091</v>
      </c>
      <c r="B1566">
        <v>63296</v>
      </c>
      <c r="C1566" t="s">
        <v>3092</v>
      </c>
      <c r="D1566">
        <v>3360</v>
      </c>
      <c r="E1566">
        <v>999999</v>
      </c>
      <c r="F1566" t="s">
        <v>125</v>
      </c>
      <c r="G1566" s="4">
        <v>34556</v>
      </c>
      <c r="H1566" s="4">
        <v>2958100</v>
      </c>
      <c r="K1566" t="str">
        <f t="shared" si="50"/>
        <v/>
      </c>
      <c r="L1566">
        <f>IF(ISERROR(VLOOKUP(B1566,analysis_1!$T$5:$T$857,1,FALSE)),0,1)</f>
        <v>0</v>
      </c>
      <c r="O1566" t="str">
        <f t="shared" si="49"/>
        <v>MATW</v>
      </c>
      <c r="P1566" t="e">
        <f>VLOOKUP(A1566,analysis_2!$AI$3:$AI$249,1,FALSE)</f>
        <v>#N/A</v>
      </c>
      <c r="Q1566" t="e">
        <f>VLOOKUP(D1566,analysis_2!$AJ$12:$AK$37,2,FALSE)</f>
        <v>#N/A</v>
      </c>
    </row>
    <row r="1567" spans="1:17" x14ac:dyDescent="0.25">
      <c r="A1567" t="s">
        <v>3093</v>
      </c>
      <c r="B1567">
        <v>3453</v>
      </c>
      <c r="C1567" t="s">
        <v>3094</v>
      </c>
      <c r="D1567">
        <v>4400</v>
      </c>
      <c r="E1567">
        <v>100010</v>
      </c>
      <c r="F1567" t="s">
        <v>119</v>
      </c>
      <c r="G1567" s="4">
        <v>26787</v>
      </c>
      <c r="H1567" s="4">
        <v>2958100</v>
      </c>
      <c r="K1567" t="str">
        <f t="shared" si="50"/>
        <v/>
      </c>
      <c r="L1567">
        <f>IF(ISERROR(VLOOKUP(B1567,analysis_1!$T$5:$T$857,1,FALSE)),0,1)</f>
        <v>1</v>
      </c>
      <c r="O1567" t="str">
        <f t="shared" si="49"/>
        <v>MATX</v>
      </c>
      <c r="P1567" t="e">
        <f>VLOOKUP(A1567,analysis_2!$AI$3:$AI$249,1,FALSE)</f>
        <v>#N/A</v>
      </c>
    </row>
    <row r="1568" spans="1:17" x14ac:dyDescent="0.25">
      <c r="A1568" t="s">
        <v>3095</v>
      </c>
      <c r="B1568">
        <v>1121142</v>
      </c>
      <c r="C1568" t="s">
        <v>3096</v>
      </c>
      <c r="D1568">
        <v>3663</v>
      </c>
      <c r="E1568">
        <v>101001</v>
      </c>
      <c r="F1568" t="s">
        <v>119</v>
      </c>
      <c r="G1568" s="4">
        <v>43014</v>
      </c>
      <c r="H1568" s="4">
        <v>2958100</v>
      </c>
      <c r="K1568" t="str">
        <f t="shared" si="50"/>
        <v/>
      </c>
      <c r="L1568">
        <f>IF(ISERROR(VLOOKUP(B1568,analysis_1!$T$5:$T$857,1,FALSE)),0,1)</f>
        <v>0</v>
      </c>
      <c r="O1568" t="str">
        <f t="shared" si="49"/>
        <v>MAXR</v>
      </c>
      <c r="P1568" t="e">
        <f>VLOOKUP(A1568,analysis_2!$AI$3:$AI$249,1,FALSE)</f>
        <v>#N/A</v>
      </c>
      <c r="Q1568" t="e">
        <f>VLOOKUP(D1568,analysis_2!$AJ$12:$AK$37,2,FALSE)</f>
        <v>#N/A</v>
      </c>
    </row>
    <row r="1569" spans="1:17" x14ac:dyDescent="0.25">
      <c r="A1569" t="s">
        <v>3097</v>
      </c>
      <c r="B1569">
        <v>1458962</v>
      </c>
      <c r="C1569" t="s">
        <v>3098</v>
      </c>
      <c r="D1569">
        <v>7374</v>
      </c>
      <c r="E1569">
        <v>101003</v>
      </c>
      <c r="F1569" t="s">
        <v>125</v>
      </c>
      <c r="G1569" s="4">
        <v>42174</v>
      </c>
      <c r="H1569" s="4">
        <v>43511</v>
      </c>
      <c r="K1569" t="str">
        <f t="shared" si="50"/>
        <v/>
      </c>
      <c r="L1569">
        <f>IF(ISERROR(VLOOKUP(B1569,analysis_1!$T$5:$T$857,1,FALSE)),0,1)</f>
        <v>0</v>
      </c>
      <c r="O1569" t="str">
        <f t="shared" si="49"/>
        <v>MB</v>
      </c>
      <c r="P1569" t="e">
        <f>VLOOKUP(A1569,analysis_2!$AI$3:$AI$249,1,FALSE)</f>
        <v>#N/A</v>
      </c>
    </row>
    <row r="1570" spans="1:17" x14ac:dyDescent="0.25">
      <c r="A1570" t="s">
        <v>3099</v>
      </c>
      <c r="B1570">
        <v>1139812</v>
      </c>
      <c r="C1570" t="s">
        <v>3100</v>
      </c>
      <c r="D1570">
        <v>6021</v>
      </c>
      <c r="E1570">
        <v>104002</v>
      </c>
      <c r="F1570" t="s">
        <v>125</v>
      </c>
      <c r="G1570" s="4">
        <v>34796</v>
      </c>
      <c r="H1570" s="4">
        <v>43545</v>
      </c>
      <c r="K1570" t="str">
        <f t="shared" si="50"/>
        <v/>
      </c>
      <c r="L1570">
        <f>IF(ISERROR(VLOOKUP(B1570,analysis_1!$T$5:$T$857,1,FALSE)),0,1)</f>
        <v>0</v>
      </c>
      <c r="O1570" t="str">
        <f t="shared" si="49"/>
        <v>MBFI</v>
      </c>
      <c r="P1570" t="e">
        <f>VLOOKUP(A1570,analysis_2!$AI$3:$AI$249,1,FALSE)</f>
        <v>#N/A</v>
      </c>
    </row>
    <row r="1571" spans="1:17" x14ac:dyDescent="0.25">
      <c r="A1571" t="s">
        <v>3101</v>
      </c>
      <c r="B1571">
        <v>814585</v>
      </c>
      <c r="C1571" t="s">
        <v>3102</v>
      </c>
      <c r="D1571">
        <v>6351</v>
      </c>
      <c r="E1571">
        <v>999999</v>
      </c>
      <c r="F1571" t="s">
        <v>119</v>
      </c>
      <c r="G1571" s="4">
        <v>31960</v>
      </c>
      <c r="H1571" s="4">
        <v>2958100</v>
      </c>
      <c r="K1571" t="str">
        <f t="shared" si="50"/>
        <v/>
      </c>
      <c r="L1571">
        <f>IF(ISERROR(VLOOKUP(B1571,analysis_1!$T$5:$T$857,1,FALSE)),0,1)</f>
        <v>0</v>
      </c>
      <c r="O1571" t="str">
        <f t="shared" si="49"/>
        <v>MBI</v>
      </c>
      <c r="P1571" t="e">
        <f>VLOOKUP(A1571,analysis_2!$AI$3:$AI$249,1,FALSE)</f>
        <v>#N/A</v>
      </c>
      <c r="Q1571" t="e">
        <f>VLOOKUP(D1571,analysis_2!$AJ$12:$AK$37,2,FALSE)</f>
        <v>#N/A</v>
      </c>
    </row>
    <row r="1572" spans="1:17" x14ac:dyDescent="0.25">
      <c r="A1572" t="s">
        <v>3103</v>
      </c>
      <c r="B1572">
        <v>1590976</v>
      </c>
      <c r="C1572" t="s">
        <v>3104</v>
      </c>
      <c r="D1572">
        <v>3730</v>
      </c>
      <c r="E1572">
        <v>100008</v>
      </c>
      <c r="F1572" t="s">
        <v>125</v>
      </c>
      <c r="G1572" s="4">
        <v>41670</v>
      </c>
      <c r="H1572" s="4">
        <v>2958100</v>
      </c>
      <c r="K1572" t="str">
        <f t="shared" si="50"/>
        <v/>
      </c>
      <c r="L1572">
        <f>IF(ISERROR(VLOOKUP(B1572,analysis_1!$T$5:$T$857,1,FALSE)),0,1)</f>
        <v>0</v>
      </c>
      <c r="O1572" t="str">
        <f t="shared" si="49"/>
        <v>MBUU</v>
      </c>
      <c r="P1572" t="e">
        <f>VLOOKUP(A1572,analysis_2!$AI$3:$AI$249,1,FALSE)</f>
        <v>#N/A</v>
      </c>
      <c r="Q1572" t="e">
        <f>VLOOKUP(D1572,analysis_2!$AJ$12:$AK$37,2,FALSE)</f>
        <v>#N/A</v>
      </c>
    </row>
    <row r="1573" spans="1:17" x14ac:dyDescent="0.25">
      <c r="A1573" t="s">
        <v>3105</v>
      </c>
      <c r="B1573">
        <v>1042729</v>
      </c>
      <c r="C1573" t="s">
        <v>3106</v>
      </c>
      <c r="D1573">
        <v>6022</v>
      </c>
      <c r="E1573">
        <v>104002</v>
      </c>
      <c r="F1573" t="s">
        <v>125</v>
      </c>
      <c r="G1573" s="4">
        <v>36361</v>
      </c>
      <c r="H1573" s="4">
        <v>2958100</v>
      </c>
      <c r="K1573" t="str">
        <f t="shared" si="50"/>
        <v/>
      </c>
      <c r="L1573">
        <f>IF(ISERROR(VLOOKUP(B1573,analysis_1!$T$5:$T$857,1,FALSE)),0,1)</f>
        <v>0</v>
      </c>
      <c r="O1573" t="str">
        <f t="shared" si="49"/>
        <v>MBWM</v>
      </c>
      <c r="P1573" t="e">
        <f>VLOOKUP(A1573,analysis_2!$AI$3:$AI$249,1,FALSE)</f>
        <v>#N/A</v>
      </c>
    </row>
    <row r="1574" spans="1:17" x14ac:dyDescent="0.25">
      <c r="A1574" t="s">
        <v>3107</v>
      </c>
      <c r="B1574">
        <v>1596967</v>
      </c>
      <c r="C1574" t="s">
        <v>3108</v>
      </c>
      <c r="D1574">
        <v>6282</v>
      </c>
      <c r="E1574">
        <v>104001</v>
      </c>
      <c r="F1574" t="s">
        <v>119</v>
      </c>
      <c r="G1574" s="4">
        <v>41745</v>
      </c>
      <c r="H1574" s="4">
        <v>2958100</v>
      </c>
      <c r="K1574" t="str">
        <f t="shared" si="50"/>
        <v/>
      </c>
      <c r="L1574">
        <f>IF(ISERROR(VLOOKUP(B1574,analysis_1!$T$5:$T$857,1,FALSE)),0,1)</f>
        <v>0</v>
      </c>
      <c r="O1574" t="str">
        <f t="shared" si="49"/>
        <v>MC</v>
      </c>
      <c r="P1574" t="e">
        <f>VLOOKUP(A1574,analysis_2!$AI$3:$AI$249,1,FALSE)</f>
        <v>#N/A</v>
      </c>
    </row>
    <row r="1575" spans="1:17" x14ac:dyDescent="0.25">
      <c r="A1575" t="s">
        <v>3109</v>
      </c>
      <c r="B1575">
        <v>63908</v>
      </c>
      <c r="C1575" t="s">
        <v>3110</v>
      </c>
      <c r="D1575">
        <v>5812</v>
      </c>
      <c r="E1575">
        <v>103003</v>
      </c>
      <c r="F1575" t="s">
        <v>119</v>
      </c>
      <c r="G1575" s="4">
        <v>25570</v>
      </c>
      <c r="H1575" s="4">
        <v>2958100</v>
      </c>
      <c r="K1575" t="str">
        <f t="shared" si="50"/>
        <v/>
      </c>
      <c r="L1575">
        <f>IF(ISERROR(VLOOKUP(B1575,analysis_1!$T$5:$T$857,1,FALSE)),0,1)</f>
        <v>1</v>
      </c>
      <c r="O1575" t="str">
        <f t="shared" si="49"/>
        <v>MCD</v>
      </c>
      <c r="P1575" t="e">
        <f>VLOOKUP(A1575,analysis_2!$AI$3:$AI$249,1,FALSE)</f>
        <v>#N/A</v>
      </c>
    </row>
    <row r="1576" spans="1:17" x14ac:dyDescent="0.25">
      <c r="A1576" t="s">
        <v>3111</v>
      </c>
      <c r="B1576">
        <v>1638290</v>
      </c>
      <c r="C1576" t="s">
        <v>3112</v>
      </c>
      <c r="D1576">
        <v>3730</v>
      </c>
      <c r="E1576">
        <v>103005</v>
      </c>
      <c r="F1576" t="s">
        <v>125</v>
      </c>
      <c r="G1576" s="4">
        <v>42202</v>
      </c>
      <c r="H1576" s="4">
        <v>2958100</v>
      </c>
      <c r="K1576" t="str">
        <f t="shared" si="50"/>
        <v/>
      </c>
      <c r="L1576">
        <f>IF(ISERROR(VLOOKUP(B1576,analysis_1!$T$5:$T$857,1,FALSE)),0,1)</f>
        <v>0</v>
      </c>
      <c r="O1576" t="str">
        <f t="shared" si="49"/>
        <v>MCFT</v>
      </c>
      <c r="P1576" t="e">
        <f>VLOOKUP(A1576,analysis_2!$AI$3:$AI$249,1,FALSE)</f>
        <v>#N/A</v>
      </c>
    </row>
    <row r="1577" spans="1:17" x14ac:dyDescent="0.25">
      <c r="A1577" t="s">
        <v>3113</v>
      </c>
      <c r="B1577">
        <v>827054</v>
      </c>
      <c r="C1577" t="s">
        <v>3114</v>
      </c>
      <c r="D1577">
        <v>3674</v>
      </c>
      <c r="E1577">
        <v>101004</v>
      </c>
      <c r="F1577" t="s">
        <v>125</v>
      </c>
      <c r="G1577" s="4">
        <v>34047</v>
      </c>
      <c r="H1577" s="4">
        <v>2958100</v>
      </c>
      <c r="K1577" t="str">
        <f t="shared" si="50"/>
        <v/>
      </c>
      <c r="L1577">
        <f>IF(ISERROR(VLOOKUP(B1577,analysis_1!$T$5:$T$857,1,FALSE)),0,1)</f>
        <v>1</v>
      </c>
      <c r="O1577" t="str">
        <f t="shared" si="49"/>
        <v>MCHP</v>
      </c>
      <c r="P1577" t="e">
        <f>VLOOKUP(A1577,analysis_2!$AI$3:$AI$249,1,FALSE)</f>
        <v>#N/A</v>
      </c>
    </row>
    <row r="1578" spans="1:17" x14ac:dyDescent="0.25">
      <c r="A1578" t="s">
        <v>3115</v>
      </c>
      <c r="B1578">
        <v>927653</v>
      </c>
      <c r="C1578" t="s">
        <v>3116</v>
      </c>
      <c r="D1578">
        <v>5122</v>
      </c>
      <c r="E1578">
        <v>106014</v>
      </c>
      <c r="F1578" t="s">
        <v>119</v>
      </c>
      <c r="G1578" s="4">
        <v>34653</v>
      </c>
      <c r="H1578" s="4">
        <v>2958100</v>
      </c>
      <c r="K1578" t="str">
        <f t="shared" si="50"/>
        <v/>
      </c>
      <c r="L1578">
        <f>IF(ISERROR(VLOOKUP(B1578,analysis_1!$T$5:$T$857,1,FALSE)),0,1)</f>
        <v>1</v>
      </c>
      <c r="O1578" t="str">
        <f t="shared" si="49"/>
        <v>MCK</v>
      </c>
      <c r="P1578" t="e">
        <f>VLOOKUP(A1578,analysis_2!$AI$3:$AI$249,1,FALSE)</f>
        <v>#N/A</v>
      </c>
    </row>
    <row r="1579" spans="1:17" x14ac:dyDescent="0.25">
      <c r="A1579" t="s">
        <v>3117</v>
      </c>
      <c r="B1579">
        <v>1059556</v>
      </c>
      <c r="C1579" t="s">
        <v>3118</v>
      </c>
      <c r="D1579">
        <v>7320</v>
      </c>
      <c r="E1579">
        <v>104003</v>
      </c>
      <c r="F1579" t="s">
        <v>119</v>
      </c>
      <c r="G1579" s="4">
        <v>34638</v>
      </c>
      <c r="H1579" s="4">
        <v>2958100</v>
      </c>
      <c r="K1579" t="str">
        <f t="shared" si="50"/>
        <v/>
      </c>
      <c r="L1579">
        <f>IF(ISERROR(VLOOKUP(B1579,analysis_1!$T$5:$T$857,1,FALSE)),0,1)</f>
        <v>0</v>
      </c>
      <c r="O1579" t="str">
        <f t="shared" si="49"/>
        <v>MCO</v>
      </c>
      <c r="P1579" t="e">
        <f>VLOOKUP(A1579,analysis_2!$AI$3:$AI$249,1,FALSE)</f>
        <v>#N/A</v>
      </c>
    </row>
    <row r="1580" spans="1:17" x14ac:dyDescent="0.25">
      <c r="A1580" t="s">
        <v>3119</v>
      </c>
      <c r="B1580">
        <v>1637913</v>
      </c>
      <c r="C1580" t="s">
        <v>3120</v>
      </c>
      <c r="D1580">
        <v>3559</v>
      </c>
      <c r="E1580">
        <v>101004</v>
      </c>
      <c r="F1580" t="s">
        <v>119</v>
      </c>
      <c r="G1580" s="4">
        <v>42180</v>
      </c>
      <c r="H1580" s="4">
        <v>43791</v>
      </c>
      <c r="K1580" t="str">
        <f t="shared" si="50"/>
        <v/>
      </c>
      <c r="L1580">
        <f>IF(ISERROR(VLOOKUP(B1580,analysis_1!$T$5:$T$857,1,FALSE)),0,1)</f>
        <v>0</v>
      </c>
      <c r="O1580" t="str">
        <f t="shared" si="49"/>
        <v>MCRN</v>
      </c>
      <c r="P1580" t="e">
        <f>VLOOKUP(A1580,analysis_2!$AI$3:$AI$249,1,FALSE)</f>
        <v>#N/A</v>
      </c>
      <c r="Q1580" t="e">
        <f>VLOOKUP(D1580,analysis_2!$AJ$12:$AK$37,2,FALSE)</f>
        <v>#N/A</v>
      </c>
    </row>
    <row r="1581" spans="1:17" x14ac:dyDescent="0.25">
      <c r="A1581" t="s">
        <v>3121</v>
      </c>
      <c r="B1581">
        <v>62234</v>
      </c>
      <c r="C1581" t="s">
        <v>3122</v>
      </c>
      <c r="D1581">
        <v>7830</v>
      </c>
      <c r="E1581">
        <v>103001</v>
      </c>
      <c r="F1581" t="s">
        <v>119</v>
      </c>
      <c r="G1581" s="4">
        <v>32961</v>
      </c>
      <c r="H1581" s="4">
        <v>2958100</v>
      </c>
      <c r="K1581" t="str">
        <f t="shared" si="50"/>
        <v/>
      </c>
      <c r="L1581">
        <f>IF(ISERROR(VLOOKUP(B1581,analysis_1!$T$5:$T$857,1,FALSE)),0,1)</f>
        <v>0</v>
      </c>
      <c r="O1581" t="str">
        <f t="shared" si="49"/>
        <v>MCS</v>
      </c>
      <c r="P1581" t="e">
        <f>VLOOKUP(A1581,analysis_2!$AI$3:$AI$249,1,FALSE)</f>
        <v>#N/A</v>
      </c>
      <c r="Q1581" t="e">
        <f>VLOOKUP(D1581,analysis_2!$AJ$12:$AK$37,2,FALSE)</f>
        <v>#N/A</v>
      </c>
    </row>
    <row r="1582" spans="1:17" x14ac:dyDescent="0.25">
      <c r="A1582" t="s">
        <v>3123</v>
      </c>
      <c r="B1582">
        <v>64996</v>
      </c>
      <c r="C1582" t="s">
        <v>3124</v>
      </c>
      <c r="D1582">
        <v>6331</v>
      </c>
      <c r="E1582">
        <v>104006</v>
      </c>
      <c r="F1582" t="s">
        <v>119</v>
      </c>
      <c r="G1582" s="4">
        <v>32958</v>
      </c>
      <c r="H1582" s="4">
        <v>2958100</v>
      </c>
      <c r="K1582" t="str">
        <f t="shared" si="50"/>
        <v/>
      </c>
      <c r="L1582">
        <f>IF(ISERROR(VLOOKUP(B1582,analysis_1!$T$5:$T$857,1,FALSE)),0,1)</f>
        <v>0</v>
      </c>
      <c r="O1582" t="str">
        <f t="shared" si="49"/>
        <v>MCY</v>
      </c>
      <c r="P1582" t="e">
        <f>VLOOKUP(A1582,analysis_2!$AI$3:$AI$249,1,FALSE)</f>
        <v>#N/A</v>
      </c>
      <c r="Q1582">
        <f>VLOOKUP(D1582,analysis_2!$AJ$12:$AK$37,2,FALSE)</f>
        <v>104006</v>
      </c>
    </row>
    <row r="1583" spans="1:17" x14ac:dyDescent="0.25">
      <c r="A1583" t="s">
        <v>3125</v>
      </c>
      <c r="B1583">
        <v>893949</v>
      </c>
      <c r="C1583" t="s">
        <v>3126</v>
      </c>
      <c r="D1583">
        <v>8060</v>
      </c>
      <c r="E1583">
        <v>106011</v>
      </c>
      <c r="F1583" t="s">
        <v>119</v>
      </c>
      <c r="G1583" s="4">
        <v>34962</v>
      </c>
      <c r="H1583" s="4">
        <v>2958100</v>
      </c>
      <c r="K1583" t="str">
        <f t="shared" si="50"/>
        <v/>
      </c>
      <c r="L1583">
        <f>IF(ISERROR(VLOOKUP(B1583,analysis_1!$T$5:$T$857,1,FALSE)),0,1)</f>
        <v>1</v>
      </c>
      <c r="O1583" t="str">
        <f t="shared" si="49"/>
        <v>MD</v>
      </c>
      <c r="P1583" t="e">
        <f>VLOOKUP(A1583,analysis_2!$AI$3:$AI$249,1,FALSE)</f>
        <v>#N/A</v>
      </c>
    </row>
    <row r="1584" spans="1:17" x14ac:dyDescent="0.25">
      <c r="A1584" t="s">
        <v>3127</v>
      </c>
      <c r="B1584">
        <v>1441816</v>
      </c>
      <c r="C1584" t="s">
        <v>3128</v>
      </c>
      <c r="D1584">
        <v>7372</v>
      </c>
      <c r="E1584">
        <v>101003</v>
      </c>
      <c r="F1584" t="s">
        <v>125</v>
      </c>
      <c r="G1584" s="4">
        <v>43027</v>
      </c>
      <c r="H1584" s="4">
        <v>2958100</v>
      </c>
      <c r="K1584" t="str">
        <f t="shared" si="50"/>
        <v/>
      </c>
      <c r="L1584">
        <f>IF(ISERROR(VLOOKUP(B1584,analysis_1!$T$5:$T$857,1,FALSE)),0,1)</f>
        <v>0</v>
      </c>
      <c r="O1584" t="str">
        <f t="shared" si="49"/>
        <v>MDB</v>
      </c>
      <c r="P1584" t="e">
        <f>VLOOKUP(A1584,analysis_2!$AI$3:$AI$249,1,FALSE)</f>
        <v>#N/A</v>
      </c>
    </row>
    <row r="1585" spans="1:17" x14ac:dyDescent="0.25">
      <c r="A1585" t="s">
        <v>3129</v>
      </c>
      <c r="B1585">
        <v>773141</v>
      </c>
      <c r="C1585" t="s">
        <v>3130</v>
      </c>
      <c r="D1585">
        <v>1531</v>
      </c>
      <c r="E1585">
        <v>999999</v>
      </c>
      <c r="F1585" t="s">
        <v>119</v>
      </c>
      <c r="G1585" s="4">
        <v>29291</v>
      </c>
      <c r="H1585" s="4">
        <v>2958100</v>
      </c>
      <c r="K1585" t="str">
        <f t="shared" si="50"/>
        <v/>
      </c>
      <c r="L1585">
        <f>IF(ISERROR(VLOOKUP(B1585,analysis_1!$T$5:$T$857,1,FALSE)),0,1)</f>
        <v>0</v>
      </c>
      <c r="O1585" t="str">
        <f t="shared" si="49"/>
        <v>MDC</v>
      </c>
      <c r="P1585" s="16" t="str">
        <f>VLOOKUP(A1585,analysis_2!$AI$3:$AI$249,1,FALSE)</f>
        <v>MDC</v>
      </c>
      <c r="Q1585" t="e">
        <f>VLOOKUP(D1585,analysis_2!$AJ$12:$AK$37,2,FALSE)</f>
        <v>#N/A</v>
      </c>
    </row>
    <row r="1586" spans="1:17" x14ac:dyDescent="0.25">
      <c r="A1586" t="s">
        <v>3131</v>
      </c>
      <c r="B1586">
        <v>876883</v>
      </c>
      <c r="C1586" t="s">
        <v>3132</v>
      </c>
      <c r="D1586">
        <v>7311</v>
      </c>
      <c r="E1586">
        <v>103011</v>
      </c>
      <c r="F1586" t="s">
        <v>125</v>
      </c>
      <c r="G1586" s="4">
        <v>34806</v>
      </c>
      <c r="H1586" s="4">
        <v>2958100</v>
      </c>
      <c r="K1586" t="str">
        <f t="shared" si="50"/>
        <v/>
      </c>
      <c r="L1586">
        <f>IF(ISERROR(VLOOKUP(B1586,analysis_1!$T$5:$T$857,1,FALSE)),0,1)</f>
        <v>0</v>
      </c>
      <c r="O1586" t="str">
        <f t="shared" si="49"/>
        <v>MDCA</v>
      </c>
      <c r="P1586" t="e">
        <f>VLOOKUP(A1586,analysis_2!$AI$3:$AI$249,1,FALSE)</f>
        <v>#N/A</v>
      </c>
      <c r="Q1586" t="e">
        <f>VLOOKUP(D1586,analysis_2!$AJ$12:$AK$37,2,FALSE)</f>
        <v>#N/A</v>
      </c>
    </row>
    <row r="1587" spans="1:17" x14ac:dyDescent="0.25">
      <c r="A1587" t="s">
        <v>3133</v>
      </c>
      <c r="B1587">
        <v>1113481</v>
      </c>
      <c r="C1587" t="s">
        <v>3134</v>
      </c>
      <c r="D1587">
        <v>2834</v>
      </c>
      <c r="E1587">
        <v>106005</v>
      </c>
      <c r="F1587" t="s">
        <v>125</v>
      </c>
      <c r="G1587" s="4">
        <v>36746</v>
      </c>
      <c r="H1587" s="4">
        <v>43836</v>
      </c>
      <c r="K1587" t="str">
        <f t="shared" si="50"/>
        <v/>
      </c>
      <c r="L1587">
        <f>IF(ISERROR(VLOOKUP(B1587,analysis_1!$T$5:$T$857,1,FALSE)),0,1)</f>
        <v>0</v>
      </c>
      <c r="O1587" t="str">
        <f t="shared" si="49"/>
        <v>MDCO</v>
      </c>
      <c r="P1587" t="e">
        <f>VLOOKUP(A1587,analysis_2!$AI$3:$AI$249,1,FALSE)</f>
        <v>#N/A</v>
      </c>
      <c r="Q1587" t="e">
        <f>VLOOKUP(D1587,analysis_2!$AJ$12:$AK$37,2,FALSE)</f>
        <v>#N/A</v>
      </c>
    </row>
    <row r="1588" spans="1:17" x14ac:dyDescent="0.25">
      <c r="A1588" t="s">
        <v>3135</v>
      </c>
      <c r="B1588">
        <v>1157601</v>
      </c>
      <c r="C1588" t="s">
        <v>3136</v>
      </c>
      <c r="D1588">
        <v>2834</v>
      </c>
      <c r="E1588">
        <v>106005</v>
      </c>
      <c r="F1588" t="s">
        <v>125</v>
      </c>
      <c r="G1588" s="4">
        <v>39119</v>
      </c>
      <c r="H1588" s="4">
        <v>2958100</v>
      </c>
      <c r="K1588" t="str">
        <f t="shared" si="50"/>
        <v/>
      </c>
      <c r="L1588">
        <f>IF(ISERROR(VLOOKUP(B1588,analysis_1!$T$5:$T$857,1,FALSE)),0,1)</f>
        <v>0</v>
      </c>
      <c r="O1588" t="str">
        <f t="shared" si="49"/>
        <v>MDGL</v>
      </c>
      <c r="P1588" t="e">
        <f>VLOOKUP(A1588,analysis_2!$AI$3:$AI$249,1,FALSE)</f>
        <v>#N/A</v>
      </c>
      <c r="Q1588" t="e">
        <f>VLOOKUP(D1588,analysis_2!$AJ$12:$AK$37,2,FALSE)</f>
        <v>#N/A</v>
      </c>
    </row>
    <row r="1589" spans="1:17" x14ac:dyDescent="0.25">
      <c r="A1589" t="s">
        <v>3137</v>
      </c>
      <c r="B1589">
        <v>1103982</v>
      </c>
      <c r="C1589" t="s">
        <v>3138</v>
      </c>
      <c r="D1589">
        <v>2000</v>
      </c>
      <c r="E1589">
        <v>102002</v>
      </c>
      <c r="F1589" t="s">
        <v>125</v>
      </c>
      <c r="G1589" s="4">
        <v>37055</v>
      </c>
      <c r="H1589" s="4">
        <v>2958100</v>
      </c>
      <c r="K1589" t="str">
        <f t="shared" si="50"/>
        <v/>
      </c>
      <c r="L1589">
        <f>IF(ISERROR(VLOOKUP(B1589,analysis_1!$T$5:$T$857,1,FALSE)),0,1)</f>
        <v>1</v>
      </c>
      <c r="O1589" t="str">
        <f t="shared" si="49"/>
        <v>MDLZ</v>
      </c>
      <c r="P1589" t="e">
        <f>VLOOKUP(A1589,analysis_2!$AI$3:$AI$249,1,FALSE)</f>
        <v>#N/A</v>
      </c>
    </row>
    <row r="1590" spans="1:17" x14ac:dyDescent="0.25">
      <c r="A1590" t="s">
        <v>3139</v>
      </c>
      <c r="B1590">
        <v>65011</v>
      </c>
      <c r="C1590" t="s">
        <v>3140</v>
      </c>
      <c r="D1590">
        <v>2721</v>
      </c>
      <c r="E1590">
        <v>103026</v>
      </c>
      <c r="F1590" t="s">
        <v>119</v>
      </c>
      <c r="G1590" s="4">
        <v>31229</v>
      </c>
      <c r="H1590" s="4">
        <v>2958100</v>
      </c>
      <c r="K1590" t="str">
        <f t="shared" si="50"/>
        <v/>
      </c>
      <c r="L1590">
        <f>IF(ISERROR(VLOOKUP(B1590,analysis_1!$T$5:$T$857,1,FALSE)),0,1)</f>
        <v>0</v>
      </c>
      <c r="O1590" t="str">
        <f t="shared" si="49"/>
        <v>MDP</v>
      </c>
      <c r="P1590" t="e">
        <f>VLOOKUP(A1590,analysis_2!$AI$3:$AI$249,1,FALSE)</f>
        <v>#N/A</v>
      </c>
    </row>
    <row r="1591" spans="1:17" x14ac:dyDescent="0.25">
      <c r="A1591" t="s">
        <v>3141</v>
      </c>
      <c r="B1591">
        <v>708819</v>
      </c>
      <c r="C1591" t="s">
        <v>3142</v>
      </c>
      <c r="D1591">
        <v>3443</v>
      </c>
      <c r="E1591">
        <v>107004</v>
      </c>
      <c r="F1591" t="s">
        <v>119</v>
      </c>
      <c r="G1591" s="4">
        <v>30316</v>
      </c>
      <c r="H1591" s="4">
        <v>2958100</v>
      </c>
      <c r="K1591" t="str">
        <f t="shared" si="50"/>
        <v/>
      </c>
      <c r="L1591">
        <f>IF(ISERROR(VLOOKUP(B1591,analysis_1!$T$5:$T$857,1,FALSE)),0,1)</f>
        <v>1</v>
      </c>
      <c r="O1591" t="str">
        <f t="shared" si="49"/>
        <v>MDR</v>
      </c>
      <c r="P1591" t="e">
        <f>VLOOKUP(A1591,analysis_2!$AI$3:$AI$249,1,FALSE)</f>
        <v>#N/A</v>
      </c>
    </row>
    <row r="1592" spans="1:17" x14ac:dyDescent="0.25">
      <c r="A1592" t="s">
        <v>3143</v>
      </c>
      <c r="B1592">
        <v>1124804</v>
      </c>
      <c r="C1592" t="s">
        <v>3144</v>
      </c>
      <c r="D1592">
        <v>7373</v>
      </c>
      <c r="E1592">
        <v>101003</v>
      </c>
      <c r="F1592" t="s">
        <v>125</v>
      </c>
      <c r="G1592" s="4">
        <v>36367</v>
      </c>
      <c r="H1592" s="4">
        <v>2958100</v>
      </c>
      <c r="K1592" t="str">
        <f t="shared" si="50"/>
        <v/>
      </c>
      <c r="L1592">
        <f>IF(ISERROR(VLOOKUP(B1592,analysis_1!$T$5:$T$857,1,FALSE)),0,1)</f>
        <v>0</v>
      </c>
      <c r="O1592" t="str">
        <f t="shared" si="49"/>
        <v>MDRX</v>
      </c>
      <c r="P1592" t="e">
        <f>VLOOKUP(A1592,analysis_2!$AI$3:$AI$249,1,FALSE)</f>
        <v>#N/A</v>
      </c>
    </row>
    <row r="1593" spans="1:17" x14ac:dyDescent="0.25">
      <c r="A1593" t="s">
        <v>3145</v>
      </c>
      <c r="B1593">
        <v>1453814</v>
      </c>
      <c r="C1593" t="s">
        <v>3146</v>
      </c>
      <c r="D1593">
        <v>7372</v>
      </c>
      <c r="E1593">
        <v>101003</v>
      </c>
      <c r="F1593" t="s">
        <v>125</v>
      </c>
      <c r="G1593" s="4">
        <v>39989</v>
      </c>
      <c r="H1593" s="4">
        <v>43766</v>
      </c>
      <c r="K1593" t="str">
        <f t="shared" si="50"/>
        <v/>
      </c>
      <c r="L1593">
        <f>IF(ISERROR(VLOOKUP(B1593,analysis_1!$T$5:$T$857,1,FALSE)),0,1)</f>
        <v>0</v>
      </c>
      <c r="O1593" t="str">
        <f t="shared" si="49"/>
        <v>MDSO</v>
      </c>
      <c r="P1593" t="e">
        <f>VLOOKUP(A1593,analysis_2!$AI$3:$AI$249,1,FALSE)</f>
        <v>#N/A</v>
      </c>
    </row>
    <row r="1594" spans="1:17" x14ac:dyDescent="0.25">
      <c r="A1594" t="s">
        <v>3147</v>
      </c>
      <c r="B1594">
        <v>1613103</v>
      </c>
      <c r="C1594" t="s">
        <v>3148</v>
      </c>
      <c r="D1594">
        <v>3845</v>
      </c>
      <c r="E1594">
        <v>106004</v>
      </c>
      <c r="F1594" t="s">
        <v>119</v>
      </c>
      <c r="G1594" s="4">
        <v>29951</v>
      </c>
      <c r="H1594" s="4">
        <v>2958100</v>
      </c>
      <c r="K1594" t="str">
        <f t="shared" si="50"/>
        <v/>
      </c>
      <c r="L1594">
        <f>IF(ISERROR(VLOOKUP(B1594,analysis_1!$T$5:$T$857,1,FALSE)),0,1)</f>
        <v>1</v>
      </c>
      <c r="O1594" t="str">
        <f t="shared" si="49"/>
        <v>MDT</v>
      </c>
      <c r="P1594" t="e">
        <f>VLOOKUP(A1594,analysis_2!$AI$3:$AI$249,1,FALSE)</f>
        <v>#N/A</v>
      </c>
    </row>
    <row r="1595" spans="1:17" x14ac:dyDescent="0.25">
      <c r="A1595" t="s">
        <v>3149</v>
      </c>
      <c r="B1595">
        <v>67716</v>
      </c>
      <c r="C1595" t="s">
        <v>3150</v>
      </c>
      <c r="D1595">
        <v>1400</v>
      </c>
      <c r="E1595">
        <v>105002</v>
      </c>
      <c r="F1595" t="s">
        <v>119</v>
      </c>
      <c r="G1595" s="4">
        <v>32086</v>
      </c>
      <c r="H1595" s="4">
        <v>2958100</v>
      </c>
      <c r="K1595" t="str">
        <f t="shared" si="50"/>
        <v/>
      </c>
      <c r="L1595" s="6">
        <f>IF(ISERROR(VLOOKUP(B1595,analysis_1!$T$5:$T$857,1,FALSE)),0,1)</f>
        <v>1</v>
      </c>
      <c r="M1595">
        <f>IFERROR(VLOOKUP(B1595,analysis_1!$T$5:$U$857,2,FALSE),0)</f>
        <v>1</v>
      </c>
      <c r="O1595" t="str">
        <f t="shared" si="49"/>
        <v>MDU</v>
      </c>
      <c r="P1595" s="16" t="str">
        <f>VLOOKUP(A1595,analysis_2!$AI$3:$AI$249,1,FALSE)</f>
        <v>MDU</v>
      </c>
      <c r="Q1595" t="e">
        <f>VLOOKUP(D1595,analysis_2!$AJ$12:$AK$37,2,FALSE)</f>
        <v>#N/A</v>
      </c>
    </row>
    <row r="1596" spans="1:17" x14ac:dyDescent="0.25">
      <c r="A1596" t="s">
        <v>3151</v>
      </c>
      <c r="B1596">
        <v>1376339</v>
      </c>
      <c r="C1596" t="s">
        <v>163</v>
      </c>
      <c r="D1596">
        <v>3841</v>
      </c>
      <c r="E1596">
        <v>106004</v>
      </c>
      <c r="F1596" t="s">
        <v>163</v>
      </c>
      <c r="G1596" s="4">
        <v>1</v>
      </c>
      <c r="H1596" s="4">
        <v>1</v>
      </c>
      <c r="K1596" t="str">
        <f t="shared" si="50"/>
        <v/>
      </c>
      <c r="L1596">
        <f>IF(ISERROR(VLOOKUP(B1596,analysis_1!$T$5:$T$857,1,FALSE)),0,1)</f>
        <v>0</v>
      </c>
      <c r="O1596" t="str">
        <f t="shared" si="49"/>
        <v>MDXG</v>
      </c>
      <c r="P1596" t="e">
        <f>VLOOKUP(A1596,analysis_2!$AI$3:$AI$249,1,FALSE)</f>
        <v>#N/A</v>
      </c>
    </row>
    <row r="1597" spans="1:17" x14ac:dyDescent="0.25">
      <c r="A1597" t="s">
        <v>3152</v>
      </c>
      <c r="B1597">
        <v>1083712</v>
      </c>
      <c r="C1597" t="s">
        <v>3153</v>
      </c>
      <c r="D1597">
        <v>9999</v>
      </c>
      <c r="E1597">
        <v>100001</v>
      </c>
      <c r="F1597" t="s">
        <v>125</v>
      </c>
      <c r="G1597" s="4">
        <v>35097</v>
      </c>
      <c r="H1597" s="4">
        <v>43200</v>
      </c>
      <c r="K1597" t="str">
        <f t="shared" si="50"/>
        <v/>
      </c>
      <c r="L1597">
        <f>IF(ISERROR(VLOOKUP(B1597,analysis_1!$T$5:$T$857,1,FALSE)),0,1)</f>
        <v>0</v>
      </c>
      <c r="O1597" t="str">
        <f t="shared" si="49"/>
        <v>MECK</v>
      </c>
      <c r="P1597" t="e">
        <f>VLOOKUP(A1597,analysis_2!$AI$3:$AI$249,1,FALSE)</f>
        <v>#N/A</v>
      </c>
      <c r="Q1597" t="e">
        <f>VLOOKUP(D1597,analysis_2!$AJ$12:$AK$37,2,FALSE)</f>
        <v>#N/A</v>
      </c>
    </row>
    <row r="1598" spans="1:17" x14ac:dyDescent="0.25">
      <c r="A1598" t="s">
        <v>3154</v>
      </c>
      <c r="B1598">
        <v>910329</v>
      </c>
      <c r="C1598" t="s">
        <v>3155</v>
      </c>
      <c r="D1598">
        <v>2090</v>
      </c>
      <c r="E1598">
        <v>102002</v>
      </c>
      <c r="F1598" t="s">
        <v>119</v>
      </c>
      <c r="G1598" s="4">
        <v>34334</v>
      </c>
      <c r="H1598" s="4">
        <v>2958100</v>
      </c>
      <c r="K1598" t="str">
        <f t="shared" si="50"/>
        <v/>
      </c>
      <c r="L1598">
        <f>IF(ISERROR(VLOOKUP(B1598,analysis_1!$T$5:$T$857,1,FALSE)),0,1)</f>
        <v>0</v>
      </c>
      <c r="O1598" t="str">
        <f t="shared" si="49"/>
        <v>MED</v>
      </c>
      <c r="P1598" t="e">
        <f>VLOOKUP(A1598,analysis_2!$AI$3:$AI$249,1,FALSE)</f>
        <v>#N/A</v>
      </c>
      <c r="Q1598" t="e">
        <f>VLOOKUP(D1598,analysis_2!$AJ$12:$AK$37,2,FALSE)</f>
        <v>#N/A</v>
      </c>
    </row>
    <row r="1599" spans="1:17" x14ac:dyDescent="0.25">
      <c r="A1599" t="s">
        <v>3156</v>
      </c>
      <c r="B1599">
        <v>1668397</v>
      </c>
      <c r="C1599" t="s">
        <v>3157</v>
      </c>
      <c r="D1599">
        <v>8731</v>
      </c>
      <c r="E1599">
        <v>106001</v>
      </c>
      <c r="F1599" t="s">
        <v>125</v>
      </c>
      <c r="G1599" s="4">
        <v>42593</v>
      </c>
      <c r="H1599" s="4">
        <v>2958100</v>
      </c>
      <c r="K1599" t="str">
        <f t="shared" si="50"/>
        <v/>
      </c>
      <c r="L1599">
        <f>IF(ISERROR(VLOOKUP(B1599,analysis_1!$T$5:$T$857,1,FALSE)),0,1)</f>
        <v>0</v>
      </c>
      <c r="O1599" t="str">
        <f t="shared" si="49"/>
        <v>MEDP</v>
      </c>
      <c r="P1599" t="e">
        <f>VLOOKUP(A1599,analysis_2!$AI$3:$AI$249,1,FALSE)</f>
        <v>#N/A</v>
      </c>
    </row>
    <row r="1600" spans="1:17" x14ac:dyDescent="0.25">
      <c r="A1600" t="s">
        <v>78</v>
      </c>
      <c r="B1600">
        <v>9000081</v>
      </c>
      <c r="C1600" t="s">
        <v>3158</v>
      </c>
      <c r="D1600">
        <v>9999</v>
      </c>
      <c r="E1600">
        <v>101002</v>
      </c>
      <c r="F1600" t="s">
        <v>125</v>
      </c>
      <c r="G1600" s="4">
        <v>37868</v>
      </c>
      <c r="H1600" s="4">
        <v>2958100</v>
      </c>
      <c r="J1600">
        <v>9000081</v>
      </c>
      <c r="K1600">
        <f t="shared" si="50"/>
        <v>9000081</v>
      </c>
      <c r="L1600">
        <f>IF(ISERROR(VLOOKUP(B1600,analysis_1!$T$5:$T$857,1,FALSE)),0,1)</f>
        <v>0</v>
      </c>
      <c r="O1600" t="str">
        <f t="shared" si="49"/>
        <v>MEET</v>
      </c>
      <c r="P1600" t="e">
        <f>VLOOKUP(A1600,analysis_2!$AI$3:$AI$249,1,FALSE)</f>
        <v>#N/A</v>
      </c>
    </row>
    <row r="1601" spans="1:17" x14ac:dyDescent="0.25">
      <c r="A1601" t="s">
        <v>3159</v>
      </c>
      <c r="B1601">
        <v>65270</v>
      </c>
      <c r="C1601" t="s">
        <v>3160</v>
      </c>
      <c r="D1601">
        <v>3678</v>
      </c>
      <c r="E1601">
        <v>101001</v>
      </c>
      <c r="F1601" t="s">
        <v>119</v>
      </c>
      <c r="G1601" s="4">
        <v>32955</v>
      </c>
      <c r="H1601" s="4">
        <v>2958100</v>
      </c>
      <c r="K1601" t="str">
        <f t="shared" si="50"/>
        <v/>
      </c>
      <c r="L1601">
        <f>IF(ISERROR(VLOOKUP(B1601,analysis_1!$T$5:$T$857,1,FALSE)),0,1)</f>
        <v>0</v>
      </c>
      <c r="O1601" t="str">
        <f t="shared" si="49"/>
        <v>MEI</v>
      </c>
      <c r="P1601" t="e">
        <f>VLOOKUP(A1601,analysis_2!$AI$3:$AI$249,1,FALSE)</f>
        <v>#N/A</v>
      </c>
    </row>
    <row r="1602" spans="1:17" x14ac:dyDescent="0.25">
      <c r="A1602" t="s">
        <v>79</v>
      </c>
      <c r="B1602">
        <v>9000082</v>
      </c>
      <c r="C1602" t="s">
        <v>3161</v>
      </c>
      <c r="D1602">
        <v>9999</v>
      </c>
      <c r="E1602">
        <v>106005</v>
      </c>
      <c r="F1602" t="s">
        <v>125</v>
      </c>
      <c r="G1602" s="4">
        <v>37973</v>
      </c>
      <c r="H1602" s="4">
        <v>2958100</v>
      </c>
      <c r="J1602">
        <v>9000082</v>
      </c>
      <c r="K1602">
        <f t="shared" si="50"/>
        <v>9000082</v>
      </c>
      <c r="L1602">
        <f>IF(ISERROR(VLOOKUP(B1602,analysis_1!$T$5:$T$857,1,FALSE)),0,1)</f>
        <v>0</v>
      </c>
      <c r="O1602" t="str">
        <f t="shared" si="49"/>
        <v>MEIP</v>
      </c>
      <c r="P1602" t="e">
        <f>VLOOKUP(A1602,analysis_2!$AI$3:$AI$249,1,FALSE)</f>
        <v>#N/A</v>
      </c>
    </row>
    <row r="1603" spans="1:17" x14ac:dyDescent="0.25">
      <c r="A1603" t="s">
        <v>3162</v>
      </c>
      <c r="B1603">
        <v>1099590</v>
      </c>
      <c r="C1603" t="s">
        <v>3163</v>
      </c>
      <c r="D1603">
        <v>7389</v>
      </c>
      <c r="E1603">
        <v>103002</v>
      </c>
      <c r="F1603" t="s">
        <v>125</v>
      </c>
      <c r="G1603" s="4">
        <v>39304</v>
      </c>
      <c r="H1603" s="4">
        <v>2958100</v>
      </c>
      <c r="K1603" t="str">
        <f t="shared" si="50"/>
        <v/>
      </c>
      <c r="L1603">
        <f>IF(ISERROR(VLOOKUP(B1603,analysis_1!$T$5:$T$857,1,FALSE)),0,1)</f>
        <v>0</v>
      </c>
      <c r="O1603" t="str">
        <f t="shared" ref="O1603:O1666" si="51">A1603</f>
        <v>MELI</v>
      </c>
      <c r="P1603" t="e">
        <f>VLOOKUP(A1603,analysis_2!$AI$3:$AI$249,1,FALSE)</f>
        <v>#N/A</v>
      </c>
    </row>
    <row r="1604" spans="1:17" x14ac:dyDescent="0.25">
      <c r="A1604" t="s">
        <v>3164</v>
      </c>
      <c r="B1604">
        <v>701811</v>
      </c>
      <c r="C1604" t="s">
        <v>3165</v>
      </c>
      <c r="D1604">
        <v>7373</v>
      </c>
      <c r="E1604">
        <v>101003</v>
      </c>
      <c r="F1604" t="s">
        <v>125</v>
      </c>
      <c r="G1604" s="4">
        <v>42373</v>
      </c>
      <c r="H1604" s="4">
        <v>42825</v>
      </c>
      <c r="K1604" t="str">
        <f t="shared" si="50"/>
        <v/>
      </c>
      <c r="L1604">
        <f>IF(ISERROR(VLOOKUP(B1604,analysis_1!$T$5:$T$857,1,FALSE)),0,1)</f>
        <v>0</v>
      </c>
      <c r="O1604" t="str">
        <f t="shared" si="51"/>
        <v>MENT</v>
      </c>
      <c r="P1604" t="e">
        <f>VLOOKUP(A1604,analysis_2!$AI$3:$AI$249,1,FALSE)</f>
        <v>#N/A</v>
      </c>
    </row>
    <row r="1605" spans="1:17" x14ac:dyDescent="0.25">
      <c r="A1605" t="s">
        <v>3166</v>
      </c>
      <c r="B1605">
        <v>1099219</v>
      </c>
      <c r="C1605" t="s">
        <v>3167</v>
      </c>
      <c r="D1605">
        <v>6311</v>
      </c>
      <c r="E1605">
        <v>104004</v>
      </c>
      <c r="F1605" t="s">
        <v>119</v>
      </c>
      <c r="G1605" s="4">
        <v>36621</v>
      </c>
      <c r="H1605" s="4">
        <v>2958100</v>
      </c>
      <c r="K1605" t="str">
        <f t="shared" ref="K1605:K1668" si="52">IF(J1605="","",B1605)</f>
        <v/>
      </c>
      <c r="L1605">
        <f>IF(ISERROR(VLOOKUP(B1605,analysis_1!$T$5:$T$857,1,FALSE)),0,1)</f>
        <v>1</v>
      </c>
      <c r="O1605" t="str">
        <f t="shared" si="51"/>
        <v>MET</v>
      </c>
      <c r="P1605" t="e">
        <f>VLOOKUP(A1605,analysis_2!$AI$3:$AI$249,1,FALSE)</f>
        <v>#N/A</v>
      </c>
    </row>
    <row r="1606" spans="1:17" x14ac:dyDescent="0.25">
      <c r="A1606" t="s">
        <v>3168</v>
      </c>
      <c r="B1606">
        <v>1055160</v>
      </c>
      <c r="C1606" t="s">
        <v>3169</v>
      </c>
      <c r="D1606">
        <v>6798</v>
      </c>
      <c r="E1606">
        <v>109001</v>
      </c>
      <c r="F1606" t="s">
        <v>119</v>
      </c>
      <c r="G1606" s="4">
        <v>35898</v>
      </c>
      <c r="H1606" s="4">
        <v>2958100</v>
      </c>
      <c r="K1606" t="str">
        <f t="shared" si="52"/>
        <v/>
      </c>
      <c r="L1606" s="6">
        <f>IF(ISERROR(VLOOKUP(B1606,analysis_1!$T$5:$T$857,1,FALSE)),0,1)</f>
        <v>1</v>
      </c>
      <c r="M1606">
        <f>IFERROR(VLOOKUP(B1606,analysis_1!$T$5:$U$857,2,FALSE),0)</f>
        <v>1</v>
      </c>
      <c r="O1606" t="str">
        <f t="shared" si="51"/>
        <v>MFA</v>
      </c>
      <c r="P1606" t="str">
        <f>VLOOKUP(A1606,analysis_2!$AI$3:$AI$249,1,FALSE)</f>
        <v>MFA</v>
      </c>
    </row>
    <row r="1607" spans="1:17" x14ac:dyDescent="0.25">
      <c r="A1607" t="s">
        <v>80</v>
      </c>
      <c r="B1607">
        <v>9000083</v>
      </c>
      <c r="C1607" t="s">
        <v>163</v>
      </c>
      <c r="D1607">
        <v>9999</v>
      </c>
      <c r="E1607">
        <v>100001</v>
      </c>
      <c r="F1607" t="s">
        <v>163</v>
      </c>
      <c r="G1607" s="4">
        <v>1</v>
      </c>
      <c r="H1607" s="4">
        <v>1</v>
      </c>
      <c r="J1607">
        <v>9000083</v>
      </c>
      <c r="K1607">
        <f t="shared" si="52"/>
        <v>9000083</v>
      </c>
      <c r="L1607">
        <f>IF(ISERROR(VLOOKUP(B1607,analysis_1!$T$5:$T$857,1,FALSE)),0,1)</f>
        <v>0</v>
      </c>
      <c r="O1607" t="str">
        <f t="shared" si="51"/>
        <v>MFON</v>
      </c>
      <c r="P1607" t="e">
        <f>VLOOKUP(A1607,analysis_2!$AI$3:$AI$249,1,FALSE)</f>
        <v>#N/A</v>
      </c>
      <c r="Q1607" t="e">
        <f>VLOOKUP(D1607,analysis_2!$AJ$12:$AK$37,2,FALSE)</f>
        <v>#N/A</v>
      </c>
    </row>
    <row r="1608" spans="1:17" x14ac:dyDescent="0.25">
      <c r="A1608" t="s">
        <v>3170</v>
      </c>
      <c r="B1608">
        <v>815093</v>
      </c>
      <c r="C1608" t="s">
        <v>3171</v>
      </c>
      <c r="D1608">
        <v>3841</v>
      </c>
      <c r="E1608">
        <v>106004</v>
      </c>
      <c r="F1608" t="s">
        <v>125</v>
      </c>
      <c r="G1608" s="4">
        <v>37817</v>
      </c>
      <c r="H1608" s="4">
        <v>43108</v>
      </c>
      <c r="K1608" t="str">
        <f t="shared" si="52"/>
        <v/>
      </c>
      <c r="L1608">
        <f>IF(ISERROR(VLOOKUP(B1608,analysis_1!$T$5:$T$857,1,FALSE)),0,1)</f>
        <v>0</v>
      </c>
      <c r="O1608" t="str">
        <f t="shared" si="51"/>
        <v>MGCD</v>
      </c>
      <c r="P1608" t="e">
        <f>VLOOKUP(A1608,analysis_2!$AI$3:$AI$249,1,FALSE)</f>
        <v>#N/A</v>
      </c>
    </row>
    <row r="1609" spans="1:17" x14ac:dyDescent="0.25">
      <c r="A1609" t="s">
        <v>3172</v>
      </c>
      <c r="B1609">
        <v>1161728</v>
      </c>
      <c r="C1609" t="s">
        <v>3173</v>
      </c>
      <c r="D1609">
        <v>4900</v>
      </c>
      <c r="E1609">
        <v>105001</v>
      </c>
      <c r="F1609" t="s">
        <v>125</v>
      </c>
      <c r="G1609" s="4">
        <v>32958</v>
      </c>
      <c r="H1609" s="4">
        <v>2958100</v>
      </c>
      <c r="K1609" t="str">
        <f t="shared" si="52"/>
        <v/>
      </c>
      <c r="L1609">
        <f>IF(ISERROR(VLOOKUP(B1609,analysis_1!$T$5:$T$857,1,FALSE)),0,1)</f>
        <v>0</v>
      </c>
      <c r="O1609" t="str">
        <f t="shared" si="51"/>
        <v>MGEE</v>
      </c>
      <c r="P1609" t="e">
        <f>VLOOKUP(A1609,analysis_2!$AI$3:$AI$249,1,FALSE)</f>
        <v>#N/A</v>
      </c>
    </row>
    <row r="1610" spans="1:17" x14ac:dyDescent="0.25">
      <c r="A1610" t="s">
        <v>3174</v>
      </c>
      <c r="B1610">
        <v>19411</v>
      </c>
      <c r="C1610" t="s">
        <v>3175</v>
      </c>
      <c r="D1610">
        <v>8060</v>
      </c>
      <c r="E1610">
        <v>106011</v>
      </c>
      <c r="F1610" t="s">
        <v>125</v>
      </c>
      <c r="G1610" s="4">
        <v>38042</v>
      </c>
      <c r="H1610" s="4">
        <v>2958100</v>
      </c>
      <c r="K1610" t="str">
        <f t="shared" si="52"/>
        <v/>
      </c>
      <c r="L1610">
        <f>IF(ISERROR(VLOOKUP(B1610,analysis_1!$T$5:$T$857,1,FALSE)),0,1)</f>
        <v>1</v>
      </c>
      <c r="O1610" t="str">
        <f t="shared" si="51"/>
        <v>MGLN</v>
      </c>
      <c r="P1610" t="e">
        <f>VLOOKUP(A1610,analysis_2!$AI$3:$AI$249,1,FALSE)</f>
        <v>#N/A</v>
      </c>
    </row>
    <row r="1611" spans="1:17" x14ac:dyDescent="0.25">
      <c r="A1611" t="s">
        <v>3176</v>
      </c>
      <c r="B1611">
        <v>789570</v>
      </c>
      <c r="C1611" t="s">
        <v>3177</v>
      </c>
      <c r="D1611">
        <v>7011</v>
      </c>
      <c r="E1611">
        <v>103015</v>
      </c>
      <c r="F1611" t="s">
        <v>119</v>
      </c>
      <c r="G1611" s="4">
        <v>32885</v>
      </c>
      <c r="H1611" s="4">
        <v>2958100</v>
      </c>
      <c r="K1611" t="str">
        <f t="shared" si="52"/>
        <v/>
      </c>
      <c r="L1611">
        <f>IF(ISERROR(VLOOKUP(B1611,analysis_1!$T$5:$T$857,1,FALSE)),0,1)</f>
        <v>1</v>
      </c>
      <c r="O1611" t="str">
        <f t="shared" si="51"/>
        <v>MGM</v>
      </c>
      <c r="P1611" t="e">
        <f>VLOOKUP(A1611,analysis_2!$AI$3:$AI$249,1,FALSE)</f>
        <v>#N/A</v>
      </c>
    </row>
    <row r="1612" spans="1:17" x14ac:dyDescent="0.25">
      <c r="A1612" t="s">
        <v>3178</v>
      </c>
      <c r="B1612">
        <v>1125345</v>
      </c>
      <c r="C1612" t="s">
        <v>3179</v>
      </c>
      <c r="D1612">
        <v>2834</v>
      </c>
      <c r="E1612">
        <v>106002</v>
      </c>
      <c r="F1612" t="s">
        <v>125</v>
      </c>
      <c r="G1612" s="4">
        <v>41557</v>
      </c>
      <c r="H1612" s="4">
        <v>2958100</v>
      </c>
      <c r="K1612" t="str">
        <f t="shared" si="52"/>
        <v/>
      </c>
      <c r="L1612">
        <f>IF(ISERROR(VLOOKUP(B1612,analysis_1!$T$5:$T$857,1,FALSE)),0,1)</f>
        <v>0</v>
      </c>
      <c r="O1612" t="str">
        <f t="shared" si="51"/>
        <v>MGNX</v>
      </c>
      <c r="P1612" t="e">
        <f>VLOOKUP(A1612,analysis_2!$AI$3:$AI$249,1,FALSE)</f>
        <v>#N/A</v>
      </c>
    </row>
    <row r="1613" spans="1:17" x14ac:dyDescent="0.25">
      <c r="A1613" t="s">
        <v>3180</v>
      </c>
      <c r="B1613">
        <v>1656936</v>
      </c>
      <c r="C1613" t="s">
        <v>3181</v>
      </c>
      <c r="D1613">
        <v>6798</v>
      </c>
      <c r="E1613">
        <v>109001</v>
      </c>
      <c r="F1613" t="s">
        <v>119</v>
      </c>
      <c r="G1613" s="4">
        <v>42480</v>
      </c>
      <c r="H1613" s="4">
        <v>2958100</v>
      </c>
      <c r="K1613" t="str">
        <f t="shared" si="52"/>
        <v/>
      </c>
      <c r="L1613" s="6">
        <f>IF(ISERROR(VLOOKUP(B1613,analysis_1!$T$5:$T$857,1,FALSE)),0,1)</f>
        <v>1</v>
      </c>
      <c r="M1613">
        <f>IFERROR(VLOOKUP(B1613,analysis_1!$T$5:$U$857,2,FALSE),0)</f>
        <v>1</v>
      </c>
      <c r="O1613" t="str">
        <f t="shared" si="51"/>
        <v>MGP</v>
      </c>
      <c r="P1613" t="str">
        <f>VLOOKUP(A1613,analysis_2!$AI$3:$AI$249,1,FALSE)</f>
        <v>MGP</v>
      </c>
    </row>
    <row r="1614" spans="1:17" x14ac:dyDescent="0.25">
      <c r="A1614" t="s">
        <v>3182</v>
      </c>
      <c r="B1614">
        <v>835011</v>
      </c>
      <c r="C1614" t="s">
        <v>3183</v>
      </c>
      <c r="D1614">
        <v>5180</v>
      </c>
      <c r="E1614">
        <v>102002</v>
      </c>
      <c r="F1614" t="s">
        <v>125</v>
      </c>
      <c r="G1614" s="4">
        <v>32958</v>
      </c>
      <c r="H1614" s="4">
        <v>2958100</v>
      </c>
      <c r="K1614" t="str">
        <f t="shared" si="52"/>
        <v/>
      </c>
      <c r="L1614">
        <f>IF(ISERROR(VLOOKUP(B1614,analysis_1!$T$5:$T$857,1,FALSE)),0,1)</f>
        <v>0</v>
      </c>
      <c r="O1614" t="str">
        <f t="shared" si="51"/>
        <v>MGPI</v>
      </c>
      <c r="P1614" t="e">
        <f>VLOOKUP(A1614,analysis_2!$AI$3:$AI$249,1,FALSE)</f>
        <v>#N/A</v>
      </c>
    </row>
    <row r="1615" spans="1:17" x14ac:dyDescent="0.25">
      <c r="A1615" t="s">
        <v>3184</v>
      </c>
      <c r="B1615">
        <v>752714</v>
      </c>
      <c r="C1615" t="s">
        <v>3185</v>
      </c>
      <c r="D1615">
        <v>7359</v>
      </c>
      <c r="E1615">
        <v>100007</v>
      </c>
      <c r="F1615" t="s">
        <v>125</v>
      </c>
      <c r="G1615" s="4">
        <v>32958</v>
      </c>
      <c r="H1615" s="4">
        <v>2958100</v>
      </c>
      <c r="K1615" t="str">
        <f t="shared" si="52"/>
        <v/>
      </c>
      <c r="L1615">
        <f>IF(ISERROR(VLOOKUP(B1615,analysis_1!$T$5:$T$857,1,FALSE)),0,1)</f>
        <v>0</v>
      </c>
      <c r="O1615" t="str">
        <f t="shared" si="51"/>
        <v>MGRC</v>
      </c>
      <c r="P1615" t="e">
        <f>VLOOKUP(A1615,analysis_2!$AI$3:$AI$249,1,FALSE)</f>
        <v>#N/A</v>
      </c>
      <c r="Q1615" t="e">
        <f>VLOOKUP(D1615,analysis_2!$AJ$12:$AK$37,2,FALSE)</f>
        <v>#N/A</v>
      </c>
    </row>
    <row r="1616" spans="1:17" x14ac:dyDescent="0.25">
      <c r="A1616" t="s">
        <v>3186</v>
      </c>
      <c r="B1616">
        <v>1698990</v>
      </c>
      <c r="C1616" t="s">
        <v>3187</v>
      </c>
      <c r="D1616">
        <v>1311</v>
      </c>
      <c r="E1616">
        <v>107002</v>
      </c>
      <c r="F1616" t="s">
        <v>119</v>
      </c>
      <c r="G1616" s="4">
        <v>42915</v>
      </c>
      <c r="H1616" s="4">
        <v>2958100</v>
      </c>
      <c r="K1616" t="str">
        <f t="shared" si="52"/>
        <v/>
      </c>
      <c r="L1616">
        <f>IF(ISERROR(VLOOKUP(B1616,analysis_1!$T$5:$T$857,1,FALSE)),0,1)</f>
        <v>0</v>
      </c>
      <c r="O1616" t="str">
        <f t="shared" si="51"/>
        <v>MGY</v>
      </c>
      <c r="P1616" s="16" t="str">
        <f>VLOOKUP(A1616,analysis_2!$AI$3:$AI$249,1,FALSE)</f>
        <v>MGY</v>
      </c>
      <c r="Q1616" t="e">
        <f>VLOOKUP(D1616,analysis_2!$AJ$12:$AK$37,2,FALSE)</f>
        <v>#N/A</v>
      </c>
    </row>
    <row r="1617" spans="1:17" x14ac:dyDescent="0.25">
      <c r="A1617" t="s">
        <v>3188</v>
      </c>
      <c r="B1617">
        <v>1437226</v>
      </c>
      <c r="C1617" t="s">
        <v>3189</v>
      </c>
      <c r="D1617">
        <v>8742</v>
      </c>
      <c r="E1617">
        <v>100011</v>
      </c>
      <c r="F1617" t="s">
        <v>119</v>
      </c>
      <c r="G1617" s="4">
        <v>39710</v>
      </c>
      <c r="H1617" s="4">
        <v>2958100</v>
      </c>
      <c r="K1617" t="str">
        <f t="shared" si="52"/>
        <v/>
      </c>
      <c r="L1617">
        <f>IF(ISERROR(VLOOKUP(B1617,analysis_1!$T$5:$T$857,1,FALSE)),0,1)</f>
        <v>0</v>
      </c>
      <c r="O1617" t="str">
        <f t="shared" si="51"/>
        <v>MHH</v>
      </c>
      <c r="P1617" t="e">
        <f>VLOOKUP(A1617,analysis_2!$AI$3:$AI$249,1,FALSE)</f>
        <v>#N/A</v>
      </c>
    </row>
    <row r="1618" spans="1:17" x14ac:dyDescent="0.25">
      <c r="A1618" t="s">
        <v>3190</v>
      </c>
      <c r="B1618">
        <v>851968</v>
      </c>
      <c r="C1618" t="s">
        <v>3191</v>
      </c>
      <c r="D1618">
        <v>2273</v>
      </c>
      <c r="E1618">
        <v>103004</v>
      </c>
      <c r="F1618" t="s">
        <v>119</v>
      </c>
      <c r="G1618" s="4">
        <v>33695</v>
      </c>
      <c r="H1618" s="4">
        <v>2958100</v>
      </c>
      <c r="K1618" t="str">
        <f t="shared" si="52"/>
        <v/>
      </c>
      <c r="L1618">
        <f>IF(ISERROR(VLOOKUP(B1618,analysis_1!$T$5:$T$857,1,FALSE)),0,1)</f>
        <v>1</v>
      </c>
      <c r="O1618" t="str">
        <f t="shared" si="51"/>
        <v>MHK</v>
      </c>
      <c r="P1618" t="e">
        <f>VLOOKUP(A1618,analysis_2!$AI$3:$AI$249,1,FALSE)</f>
        <v>#N/A</v>
      </c>
    </row>
    <row r="1619" spans="1:17" x14ac:dyDescent="0.25">
      <c r="A1619" t="s">
        <v>3192</v>
      </c>
      <c r="B1619">
        <v>1412100</v>
      </c>
      <c r="C1619" t="s">
        <v>3193</v>
      </c>
      <c r="D1619">
        <v>6331</v>
      </c>
      <c r="E1619">
        <v>104006</v>
      </c>
      <c r="F1619" t="s">
        <v>125</v>
      </c>
      <c r="G1619" s="4">
        <v>39574</v>
      </c>
      <c r="H1619" s="4">
        <v>2958100</v>
      </c>
      <c r="K1619" t="str">
        <f t="shared" si="52"/>
        <v/>
      </c>
      <c r="L1619">
        <f>IF(ISERROR(VLOOKUP(B1619,analysis_1!$T$5:$T$857,1,FALSE)),0,1)</f>
        <v>0</v>
      </c>
      <c r="O1619" t="str">
        <f t="shared" si="51"/>
        <v>MHLD</v>
      </c>
      <c r="P1619" t="e">
        <f>VLOOKUP(A1619,analysis_2!$AI$3:$AI$249,1,FALSE)</f>
        <v>#N/A</v>
      </c>
      <c r="Q1619">
        <f>VLOOKUP(D1619,analysis_2!$AJ$12:$AK$37,2,FALSE)</f>
        <v>104006</v>
      </c>
    </row>
    <row r="1620" spans="1:17" x14ac:dyDescent="0.25">
      <c r="A1620" t="s">
        <v>3194</v>
      </c>
      <c r="B1620">
        <v>799292</v>
      </c>
      <c r="C1620" t="s">
        <v>3195</v>
      </c>
      <c r="D1620">
        <v>1531</v>
      </c>
      <c r="E1620">
        <v>999999</v>
      </c>
      <c r="F1620" t="s">
        <v>119</v>
      </c>
      <c r="G1620" s="4">
        <v>34276</v>
      </c>
      <c r="H1620" s="4">
        <v>2958100</v>
      </c>
      <c r="K1620" t="str">
        <f t="shared" si="52"/>
        <v/>
      </c>
      <c r="L1620">
        <f>IF(ISERROR(VLOOKUP(B1620,analysis_1!$T$5:$T$857,1,FALSE)),0,1)</f>
        <v>0</v>
      </c>
      <c r="O1620" t="str">
        <f t="shared" si="51"/>
        <v>MHO</v>
      </c>
      <c r="P1620" t="e">
        <f>VLOOKUP(A1620,analysis_2!$AI$3:$AI$249,1,FALSE)</f>
        <v>#N/A</v>
      </c>
      <c r="Q1620" t="e">
        <f>VLOOKUP(D1620,analysis_2!$AJ$12:$AK$37,2,FALSE)</f>
        <v>#N/A</v>
      </c>
    </row>
    <row r="1621" spans="1:17" x14ac:dyDescent="0.25">
      <c r="A1621" t="s">
        <v>3196</v>
      </c>
      <c r="B1621">
        <v>1289790</v>
      </c>
      <c r="C1621" t="s">
        <v>3197</v>
      </c>
      <c r="D1621">
        <v>5172</v>
      </c>
      <c r="E1621">
        <v>100010</v>
      </c>
      <c r="F1621" t="s">
        <v>119</v>
      </c>
      <c r="G1621" s="4">
        <v>38337</v>
      </c>
      <c r="H1621" s="4">
        <v>2958100</v>
      </c>
      <c r="K1621" t="str">
        <f t="shared" si="52"/>
        <v/>
      </c>
      <c r="L1621">
        <f>IF(ISERROR(VLOOKUP(B1621,analysis_1!$T$5:$T$857,1,FALSE)),0,1)</f>
        <v>1</v>
      </c>
      <c r="O1621" t="str">
        <f t="shared" si="51"/>
        <v>MIC</v>
      </c>
      <c r="P1621" t="e">
        <f>VLOOKUP(A1621,analysis_2!$AI$3:$AI$249,1,FALSE)</f>
        <v>#N/A</v>
      </c>
    </row>
    <row r="1622" spans="1:17" x14ac:dyDescent="0.25">
      <c r="A1622" t="s">
        <v>3198</v>
      </c>
      <c r="B1622">
        <v>819689</v>
      </c>
      <c r="C1622" t="s">
        <v>163</v>
      </c>
      <c r="D1622">
        <v>3845</v>
      </c>
      <c r="E1622">
        <v>106004</v>
      </c>
      <c r="F1622" t="s">
        <v>163</v>
      </c>
      <c r="G1622" s="4">
        <v>1</v>
      </c>
      <c r="H1622" s="4">
        <v>1</v>
      </c>
      <c r="K1622" t="str">
        <f t="shared" si="52"/>
        <v/>
      </c>
      <c r="L1622">
        <f>IF(ISERROR(VLOOKUP(B1622,analysis_1!$T$5:$T$857,1,FALSE)),0,1)</f>
        <v>0</v>
      </c>
      <c r="O1622" t="str">
        <f t="shared" si="51"/>
        <v>MICR</v>
      </c>
      <c r="P1622" t="e">
        <f>VLOOKUP(A1622,analysis_2!$AI$3:$AI$249,1,FALSE)</f>
        <v>#N/A</v>
      </c>
    </row>
    <row r="1623" spans="1:17" x14ac:dyDescent="0.25">
      <c r="A1623" t="s">
        <v>3199</v>
      </c>
      <c r="B1623">
        <v>769520</v>
      </c>
      <c r="C1623" t="s">
        <v>3200</v>
      </c>
      <c r="D1623">
        <v>3580</v>
      </c>
      <c r="E1623">
        <v>100001</v>
      </c>
      <c r="F1623" t="s">
        <v>125</v>
      </c>
      <c r="G1623" s="4">
        <v>33680</v>
      </c>
      <c r="H1623" s="4">
        <v>2958100</v>
      </c>
      <c r="K1623" t="str">
        <f t="shared" si="52"/>
        <v/>
      </c>
      <c r="L1623">
        <f>IF(ISERROR(VLOOKUP(B1623,analysis_1!$T$5:$T$857,1,FALSE)),0,1)</f>
        <v>0</v>
      </c>
      <c r="O1623" t="str">
        <f t="shared" si="51"/>
        <v>MIDD</v>
      </c>
      <c r="P1623" s="16" t="str">
        <f>VLOOKUP(A1623,analysis_2!$AI$3:$AI$249,1,FALSE)</f>
        <v>MIDD</v>
      </c>
      <c r="Q1623" t="e">
        <f>VLOOKUP(D1623,analysis_2!$AJ$12:$AK$37,2,FALSE)</f>
        <v>#N/A</v>
      </c>
    </row>
    <row r="1624" spans="1:17" x14ac:dyDescent="0.25">
      <c r="A1624" t="s">
        <v>3201</v>
      </c>
      <c r="B1624">
        <v>1593936</v>
      </c>
      <c r="C1624" t="s">
        <v>3202</v>
      </c>
      <c r="D1624">
        <v>5945</v>
      </c>
      <c r="E1624">
        <v>103002</v>
      </c>
      <c r="F1624" t="s">
        <v>125</v>
      </c>
      <c r="G1624" s="4">
        <v>41817</v>
      </c>
      <c r="H1624" s="4">
        <v>2958100</v>
      </c>
      <c r="K1624" t="str">
        <f t="shared" si="52"/>
        <v/>
      </c>
      <c r="L1624">
        <f>IF(ISERROR(VLOOKUP(B1624,analysis_1!$T$5:$T$857,1,FALSE)),0,1)</f>
        <v>0</v>
      </c>
      <c r="O1624" t="str">
        <f t="shared" si="51"/>
        <v>MIK</v>
      </c>
      <c r="P1624" t="e">
        <f>VLOOKUP(A1624,analysis_2!$AI$3:$AI$249,1,FALSE)</f>
        <v>#N/A</v>
      </c>
    </row>
    <row r="1625" spans="1:17" x14ac:dyDescent="0.25">
      <c r="A1625" t="s">
        <v>3203</v>
      </c>
      <c r="B1625">
        <v>1644675</v>
      </c>
      <c r="C1625" t="s">
        <v>3204</v>
      </c>
      <c r="D1625">
        <v>7372</v>
      </c>
      <c r="E1625">
        <v>101003</v>
      </c>
      <c r="F1625" t="s">
        <v>125</v>
      </c>
      <c r="G1625" s="4">
        <v>42327</v>
      </c>
      <c r="H1625" s="4">
        <v>2958100</v>
      </c>
      <c r="K1625" t="str">
        <f t="shared" si="52"/>
        <v/>
      </c>
      <c r="L1625">
        <f>IF(ISERROR(VLOOKUP(B1625,analysis_1!$T$5:$T$857,1,FALSE)),0,1)</f>
        <v>0</v>
      </c>
      <c r="O1625" t="str">
        <f t="shared" si="51"/>
        <v>MIME</v>
      </c>
      <c r="P1625" t="e">
        <f>VLOOKUP(A1625,analysis_2!$AI$3:$AI$249,1,FALSE)</f>
        <v>#N/A</v>
      </c>
      <c r="Q1625" t="e">
        <f>VLOOKUP(D1625,analysis_2!$AJ$12:$AK$37,2,FALSE)</f>
        <v>#N/A</v>
      </c>
    </row>
    <row r="1626" spans="1:17" x14ac:dyDescent="0.25">
      <c r="A1626" t="s">
        <v>3205</v>
      </c>
      <c r="B1626">
        <v>926423</v>
      </c>
      <c r="C1626" t="s">
        <v>3206</v>
      </c>
      <c r="D1626">
        <v>7359</v>
      </c>
      <c r="E1626">
        <v>101001</v>
      </c>
      <c r="F1626" t="s">
        <v>125</v>
      </c>
      <c r="G1626" s="4">
        <v>34696</v>
      </c>
      <c r="H1626" s="4">
        <v>2958100</v>
      </c>
      <c r="K1626" t="str">
        <f t="shared" si="52"/>
        <v/>
      </c>
      <c r="L1626">
        <f>IF(ISERROR(VLOOKUP(B1626,analysis_1!$T$5:$T$857,1,FALSE)),0,1)</f>
        <v>0</v>
      </c>
      <c r="O1626" t="str">
        <f t="shared" si="51"/>
        <v>MIND</v>
      </c>
      <c r="P1626" t="e">
        <f>VLOOKUP(A1626,analysis_2!$AI$3:$AI$249,1,FALSE)</f>
        <v>#N/A</v>
      </c>
    </row>
    <row r="1627" spans="1:17" x14ac:dyDescent="0.25">
      <c r="A1627" t="s">
        <v>3207</v>
      </c>
      <c r="B1627">
        <v>911109</v>
      </c>
      <c r="C1627" t="s">
        <v>3208</v>
      </c>
      <c r="D1627">
        <v>3443</v>
      </c>
      <c r="E1627">
        <v>999999</v>
      </c>
      <c r="F1627" t="s">
        <v>125</v>
      </c>
      <c r="G1627" s="4">
        <v>34382</v>
      </c>
      <c r="H1627" s="4">
        <v>2958100</v>
      </c>
      <c r="K1627" t="str">
        <f t="shared" si="52"/>
        <v/>
      </c>
      <c r="L1627">
        <f>IF(ISERROR(VLOOKUP(B1627,analysis_1!$T$5:$T$857,1,FALSE)),0,1)</f>
        <v>0</v>
      </c>
      <c r="O1627" t="str">
        <f t="shared" si="51"/>
        <v>MINI</v>
      </c>
      <c r="P1627" t="e">
        <f>VLOOKUP(A1627,analysis_2!$AI$3:$AI$249,1,FALSE)</f>
        <v>#N/A</v>
      </c>
      <c r="Q1627" t="e">
        <f>VLOOKUP(D1627,analysis_2!$AJ$12:$AK$37,2,FALSE)</f>
        <v>#N/A</v>
      </c>
    </row>
    <row r="1628" spans="1:17" x14ac:dyDescent="0.25">
      <c r="A1628" t="s">
        <v>3209</v>
      </c>
      <c r="B1628">
        <v>807863</v>
      </c>
      <c r="C1628" t="s">
        <v>3210</v>
      </c>
      <c r="D1628">
        <v>3577</v>
      </c>
      <c r="E1628">
        <v>101003</v>
      </c>
      <c r="F1628" t="s">
        <v>125</v>
      </c>
      <c r="G1628" s="4">
        <v>34845</v>
      </c>
      <c r="H1628" s="4">
        <v>2958100</v>
      </c>
      <c r="K1628" t="str">
        <f t="shared" si="52"/>
        <v/>
      </c>
      <c r="L1628">
        <f>IF(ISERROR(VLOOKUP(B1628,analysis_1!$T$5:$T$857,1,FALSE)),0,1)</f>
        <v>0</v>
      </c>
      <c r="O1628" t="str">
        <f t="shared" si="51"/>
        <v>MITK</v>
      </c>
      <c r="P1628" t="e">
        <f>VLOOKUP(A1628,analysis_2!$AI$3:$AI$249,1,FALSE)</f>
        <v>#N/A</v>
      </c>
    </row>
    <row r="1629" spans="1:17" x14ac:dyDescent="0.25">
      <c r="A1629" t="s">
        <v>3211</v>
      </c>
      <c r="B1629">
        <v>1170534</v>
      </c>
      <c r="C1629" t="s">
        <v>3212</v>
      </c>
      <c r="D1629">
        <v>3663</v>
      </c>
      <c r="E1629">
        <v>101001</v>
      </c>
      <c r="F1629" t="s">
        <v>125</v>
      </c>
      <c r="G1629" s="4">
        <v>40290</v>
      </c>
      <c r="H1629" s="4">
        <v>43434</v>
      </c>
      <c r="K1629" t="str">
        <f t="shared" si="52"/>
        <v/>
      </c>
      <c r="L1629">
        <f>IF(ISERROR(VLOOKUP(B1629,analysis_1!$T$5:$T$857,1,FALSE)),0,1)</f>
        <v>0</v>
      </c>
      <c r="O1629" t="str">
        <f t="shared" si="51"/>
        <v>MITL</v>
      </c>
      <c r="P1629" t="e">
        <f>VLOOKUP(A1629,analysis_2!$AI$3:$AI$249,1,FALSE)</f>
        <v>#N/A</v>
      </c>
      <c r="Q1629" t="e">
        <f>VLOOKUP(D1629,analysis_2!$AJ$12:$AK$37,2,FALSE)</f>
        <v>#N/A</v>
      </c>
    </row>
    <row r="1630" spans="1:17" x14ac:dyDescent="0.25">
      <c r="A1630" t="s">
        <v>81</v>
      </c>
      <c r="B1630">
        <v>9000084</v>
      </c>
      <c r="C1630" t="s">
        <v>163</v>
      </c>
      <c r="D1630">
        <v>9999</v>
      </c>
      <c r="E1630">
        <v>100001</v>
      </c>
      <c r="F1630" t="s">
        <v>163</v>
      </c>
      <c r="G1630" s="4">
        <v>1</v>
      </c>
      <c r="H1630" s="4">
        <v>1</v>
      </c>
      <c r="J1630">
        <v>9000084</v>
      </c>
      <c r="K1630">
        <f t="shared" si="52"/>
        <v>9000084</v>
      </c>
      <c r="L1630">
        <f>IF(ISERROR(VLOOKUP(B1630,analysis_1!$T$5:$T$857,1,FALSE)),0,1)</f>
        <v>0</v>
      </c>
      <c r="O1630" t="str">
        <f t="shared" si="51"/>
        <v>MIXX</v>
      </c>
      <c r="P1630" t="e">
        <f>VLOOKUP(A1630,analysis_2!$AI$3:$AI$249,1,FALSE)</f>
        <v>#N/A</v>
      </c>
      <c r="Q1630" t="e">
        <f>VLOOKUP(D1630,analysis_2!$AJ$12:$AK$37,2,FALSE)</f>
        <v>#N/A</v>
      </c>
    </row>
    <row r="1631" spans="1:17" x14ac:dyDescent="0.25">
      <c r="A1631" t="s">
        <v>3213</v>
      </c>
      <c r="B1631">
        <v>1626853</v>
      </c>
      <c r="C1631" t="s">
        <v>3214</v>
      </c>
      <c r="D1631">
        <v>7372</v>
      </c>
      <c r="E1631">
        <v>101003</v>
      </c>
      <c r="F1631" t="s">
        <v>125</v>
      </c>
      <c r="G1631" s="4">
        <v>42184</v>
      </c>
      <c r="H1631" s="4">
        <v>2958100</v>
      </c>
      <c r="K1631" t="str">
        <f t="shared" si="52"/>
        <v/>
      </c>
      <c r="L1631">
        <f>IF(ISERROR(VLOOKUP(B1631,analysis_1!$T$5:$T$857,1,FALSE)),0,1)</f>
        <v>0</v>
      </c>
      <c r="O1631" t="str">
        <f t="shared" si="51"/>
        <v>MJCO</v>
      </c>
      <c r="P1631" t="e">
        <f>VLOOKUP(A1631,analysis_2!$AI$3:$AI$249,1,FALSE)</f>
        <v>#N/A</v>
      </c>
    </row>
    <row r="1632" spans="1:17" x14ac:dyDescent="0.25">
      <c r="A1632" t="s">
        <v>3215</v>
      </c>
      <c r="B1632">
        <v>1452575</v>
      </c>
      <c r="C1632" t="s">
        <v>3216</v>
      </c>
      <c r="D1632">
        <v>2000</v>
      </c>
      <c r="E1632">
        <v>106006</v>
      </c>
      <c r="F1632" t="s">
        <v>119</v>
      </c>
      <c r="G1632" s="4">
        <v>39855</v>
      </c>
      <c r="H1632" s="4">
        <v>42930</v>
      </c>
      <c r="K1632" t="str">
        <f t="shared" si="52"/>
        <v/>
      </c>
      <c r="L1632">
        <f>IF(ISERROR(VLOOKUP(B1632,analysis_1!$T$5:$T$857,1,FALSE)),0,1)</f>
        <v>0</v>
      </c>
      <c r="O1632" t="str">
        <f t="shared" si="51"/>
        <v>MJN</v>
      </c>
      <c r="P1632" t="e">
        <f>VLOOKUP(A1632,analysis_2!$AI$3:$AI$249,1,FALSE)</f>
        <v>#N/A</v>
      </c>
    </row>
    <row r="1633" spans="1:17" x14ac:dyDescent="0.25">
      <c r="A1633" t="s">
        <v>82</v>
      </c>
      <c r="B1633">
        <v>9000085</v>
      </c>
      <c r="C1633" t="s">
        <v>163</v>
      </c>
      <c r="D1633">
        <v>9999</v>
      </c>
      <c r="E1633">
        <v>100001</v>
      </c>
      <c r="F1633" t="s">
        <v>163</v>
      </c>
      <c r="G1633" s="4">
        <v>1</v>
      </c>
      <c r="H1633" s="4">
        <v>1</v>
      </c>
      <c r="J1633">
        <v>9000085</v>
      </c>
      <c r="K1633">
        <f t="shared" si="52"/>
        <v>9000085</v>
      </c>
      <c r="L1633">
        <f>IF(ISERROR(VLOOKUP(B1633,analysis_1!$T$5:$T$857,1,FALSE)),0,1)</f>
        <v>0</v>
      </c>
      <c r="O1633" t="str">
        <f t="shared" si="51"/>
        <v>MJTK</v>
      </c>
      <c r="P1633" t="e">
        <f>VLOOKUP(A1633,analysis_2!$AI$3:$AI$249,1,FALSE)</f>
        <v>#N/A</v>
      </c>
      <c r="Q1633" t="e">
        <f>VLOOKUP(D1633,analysis_2!$AJ$12:$AK$37,2,FALSE)</f>
        <v>#N/A</v>
      </c>
    </row>
    <row r="1634" spans="1:17" x14ac:dyDescent="0.25">
      <c r="A1634" t="s">
        <v>3217</v>
      </c>
      <c r="B1634">
        <v>63754</v>
      </c>
      <c r="C1634" t="s">
        <v>3218</v>
      </c>
      <c r="D1634">
        <v>2090</v>
      </c>
      <c r="E1634">
        <v>102002</v>
      </c>
      <c r="F1634" t="s">
        <v>119</v>
      </c>
      <c r="G1634" s="4">
        <v>32958</v>
      </c>
      <c r="H1634" s="4">
        <v>2958100</v>
      </c>
      <c r="K1634" t="str">
        <f t="shared" si="52"/>
        <v/>
      </c>
      <c r="L1634">
        <f>IF(ISERROR(VLOOKUP(B1634,analysis_1!$T$5:$T$857,1,FALSE)),0,1)</f>
        <v>1</v>
      </c>
      <c r="O1634" t="str">
        <f t="shared" si="51"/>
        <v>MKC</v>
      </c>
      <c r="P1634" t="e">
        <f>VLOOKUP(A1634,analysis_2!$AI$3:$AI$249,1,FALSE)</f>
        <v>#N/A</v>
      </c>
    </row>
    <row r="1635" spans="1:17" x14ac:dyDescent="0.25">
      <c r="A1635" t="s">
        <v>3219</v>
      </c>
      <c r="B1635">
        <v>1096343</v>
      </c>
      <c r="C1635" t="s">
        <v>3220</v>
      </c>
      <c r="D1635">
        <v>6331</v>
      </c>
      <c r="E1635">
        <v>104006</v>
      </c>
      <c r="F1635" t="s">
        <v>119</v>
      </c>
      <c r="G1635" s="4">
        <v>32875</v>
      </c>
      <c r="H1635" s="4">
        <v>2958100</v>
      </c>
      <c r="K1635" t="str">
        <f t="shared" si="52"/>
        <v/>
      </c>
      <c r="L1635">
        <f>IF(ISERROR(VLOOKUP(B1635,analysis_1!$T$5:$T$857,1,FALSE)),0,1)</f>
        <v>1</v>
      </c>
      <c r="O1635" t="str">
        <f t="shared" si="51"/>
        <v>MKL</v>
      </c>
      <c r="P1635" t="e">
        <f>VLOOKUP(A1635,analysis_2!$AI$3:$AI$249,1,FALSE)</f>
        <v>#N/A</v>
      </c>
    </row>
    <row r="1636" spans="1:17" x14ac:dyDescent="0.25">
      <c r="A1636" t="s">
        <v>3221</v>
      </c>
      <c r="B1636">
        <v>1049502</v>
      </c>
      <c r="C1636" t="s">
        <v>3222</v>
      </c>
      <c r="D1636">
        <v>3823</v>
      </c>
      <c r="E1636">
        <v>101001</v>
      </c>
      <c r="F1636" t="s">
        <v>125</v>
      </c>
      <c r="G1636" s="4">
        <v>36249</v>
      </c>
      <c r="H1636" s="4">
        <v>2958100</v>
      </c>
      <c r="K1636" t="str">
        <f t="shared" si="52"/>
        <v/>
      </c>
      <c r="L1636">
        <f>IF(ISERROR(VLOOKUP(B1636,analysis_1!$T$5:$T$857,1,FALSE)),0,1)</f>
        <v>1</v>
      </c>
      <c r="O1636" t="str">
        <f t="shared" si="51"/>
        <v>MKSI</v>
      </c>
      <c r="P1636" t="e">
        <f>VLOOKUP(A1636,analysis_2!$AI$3:$AI$249,1,FALSE)</f>
        <v>#N/A</v>
      </c>
    </row>
    <row r="1637" spans="1:17" x14ac:dyDescent="0.25">
      <c r="A1637" t="s">
        <v>3223</v>
      </c>
      <c r="B1637">
        <v>1278021</v>
      </c>
      <c r="C1637" t="s">
        <v>3224</v>
      </c>
      <c r="D1637">
        <v>6211</v>
      </c>
      <c r="E1637">
        <v>104003</v>
      </c>
      <c r="F1637" t="s">
        <v>125</v>
      </c>
      <c r="G1637" s="4">
        <v>38296</v>
      </c>
      <c r="H1637" s="4">
        <v>2958100</v>
      </c>
      <c r="K1637" t="str">
        <f t="shared" si="52"/>
        <v/>
      </c>
      <c r="L1637">
        <f>IF(ISERROR(VLOOKUP(B1637,analysis_1!$T$5:$T$857,1,FALSE)),0,1)</f>
        <v>0</v>
      </c>
      <c r="O1637" t="str">
        <f t="shared" si="51"/>
        <v>MKTX</v>
      </c>
      <c r="P1637" t="e">
        <f>VLOOKUP(A1637,analysis_2!$AI$3:$AI$249,1,FALSE)</f>
        <v>#N/A</v>
      </c>
    </row>
    <row r="1638" spans="1:17" x14ac:dyDescent="0.25">
      <c r="A1638" t="s">
        <v>3225</v>
      </c>
      <c r="B1638">
        <v>724004</v>
      </c>
      <c r="C1638" t="s">
        <v>3226</v>
      </c>
      <c r="D1638">
        <v>3823</v>
      </c>
      <c r="E1638">
        <v>101001</v>
      </c>
      <c r="F1638" t="s">
        <v>125</v>
      </c>
      <c r="G1638" s="4">
        <v>34724</v>
      </c>
      <c r="H1638" s="4">
        <v>2958100</v>
      </c>
      <c r="K1638" t="str">
        <f t="shared" si="52"/>
        <v/>
      </c>
      <c r="L1638">
        <f>IF(ISERROR(VLOOKUP(B1638,analysis_1!$T$5:$T$857,1,FALSE)),0,1)</f>
        <v>0</v>
      </c>
      <c r="O1638" t="str">
        <f t="shared" si="51"/>
        <v>MLAB</v>
      </c>
      <c r="P1638" t="e">
        <f>VLOOKUP(A1638,analysis_2!$AI$3:$AI$249,1,FALSE)</f>
        <v>#N/A</v>
      </c>
    </row>
    <row r="1639" spans="1:17" x14ac:dyDescent="0.25">
      <c r="A1639" t="s">
        <v>3227</v>
      </c>
      <c r="B1639">
        <v>66382</v>
      </c>
      <c r="C1639" t="s">
        <v>3228</v>
      </c>
      <c r="D1639">
        <v>2520</v>
      </c>
      <c r="E1639">
        <v>103004</v>
      </c>
      <c r="F1639" t="s">
        <v>125</v>
      </c>
      <c r="G1639" s="4">
        <v>32958</v>
      </c>
      <c r="H1639" s="4">
        <v>2958100</v>
      </c>
      <c r="K1639" t="str">
        <f t="shared" si="52"/>
        <v/>
      </c>
      <c r="L1639">
        <f>IF(ISERROR(VLOOKUP(B1639,analysis_1!$T$5:$T$857,1,FALSE)),0,1)</f>
        <v>0</v>
      </c>
      <c r="O1639" t="str">
        <f t="shared" si="51"/>
        <v>MLHR</v>
      </c>
      <c r="P1639" t="e">
        <f>VLOOKUP(A1639,analysis_2!$AI$3:$AI$249,1,FALSE)</f>
        <v>#N/A</v>
      </c>
      <c r="Q1639" t="e">
        <f>VLOOKUP(D1639,analysis_2!$AJ$12:$AK$37,2,FALSE)</f>
        <v>#N/A</v>
      </c>
    </row>
    <row r="1640" spans="1:17" x14ac:dyDescent="0.25">
      <c r="A1640" t="s">
        <v>3229</v>
      </c>
      <c r="B1640">
        <v>89439</v>
      </c>
      <c r="C1640" t="s">
        <v>3230</v>
      </c>
      <c r="D1640">
        <v>3350</v>
      </c>
      <c r="E1640">
        <v>999999</v>
      </c>
      <c r="F1640" t="s">
        <v>119</v>
      </c>
      <c r="G1640" s="4">
        <v>33294</v>
      </c>
      <c r="H1640" s="4">
        <v>2958100</v>
      </c>
      <c r="K1640" t="str">
        <f t="shared" si="52"/>
        <v/>
      </c>
      <c r="L1640">
        <f>IF(ISERROR(VLOOKUP(B1640,analysis_1!$T$5:$T$857,1,FALSE)),0,1)</f>
        <v>0</v>
      </c>
      <c r="O1640" t="str">
        <f t="shared" si="51"/>
        <v>MLI</v>
      </c>
      <c r="P1640" t="e">
        <f>VLOOKUP(A1640,analysis_2!$AI$3:$AI$249,1,FALSE)</f>
        <v>#N/A</v>
      </c>
      <c r="Q1640" t="e">
        <f>VLOOKUP(D1640,analysis_2!$AJ$12:$AK$37,2,FALSE)</f>
        <v>#N/A</v>
      </c>
    </row>
    <row r="1641" spans="1:17" x14ac:dyDescent="0.25">
      <c r="A1641" t="s">
        <v>3231</v>
      </c>
      <c r="B1641">
        <v>916076</v>
      </c>
      <c r="C1641" t="s">
        <v>3232</v>
      </c>
      <c r="D1641">
        <v>1400</v>
      </c>
      <c r="E1641">
        <v>110005</v>
      </c>
      <c r="F1641" t="s">
        <v>119</v>
      </c>
      <c r="G1641" s="4">
        <v>34382</v>
      </c>
      <c r="H1641" s="4">
        <v>2958100</v>
      </c>
      <c r="K1641" t="str">
        <f t="shared" si="52"/>
        <v/>
      </c>
      <c r="L1641">
        <f>IF(ISERROR(VLOOKUP(B1641,analysis_1!$T$5:$T$857,1,FALSE)),0,1)</f>
        <v>1</v>
      </c>
      <c r="O1641" t="str">
        <f t="shared" si="51"/>
        <v>MLM</v>
      </c>
      <c r="P1641" t="e">
        <f>VLOOKUP(A1641,analysis_2!$AI$3:$AI$249,1,FALSE)</f>
        <v>#N/A</v>
      </c>
    </row>
    <row r="1642" spans="1:17" x14ac:dyDescent="0.25">
      <c r="A1642" t="s">
        <v>3233</v>
      </c>
      <c r="B1642">
        <v>1356104</v>
      </c>
      <c r="C1642" t="s">
        <v>3234</v>
      </c>
      <c r="D1642">
        <v>3674</v>
      </c>
      <c r="E1642">
        <v>101004</v>
      </c>
      <c r="F1642" t="s">
        <v>125</v>
      </c>
      <c r="G1642" s="4">
        <v>39121</v>
      </c>
      <c r="H1642" s="4">
        <v>43948</v>
      </c>
      <c r="K1642" t="str">
        <f t="shared" si="52"/>
        <v/>
      </c>
      <c r="L1642">
        <f>IF(ISERROR(VLOOKUP(B1642,analysis_1!$T$5:$T$857,1,FALSE)),0,1)</f>
        <v>0</v>
      </c>
      <c r="O1642" t="str">
        <f t="shared" si="51"/>
        <v>MLNX</v>
      </c>
      <c r="P1642" t="e">
        <f>VLOOKUP(A1642,analysis_2!$AI$3:$AI$249,1,FALSE)</f>
        <v>#N/A</v>
      </c>
      <c r="Q1642" t="e">
        <f>VLOOKUP(D1642,analysis_2!$AJ$12:$AK$37,2,FALSE)</f>
        <v>#N/A</v>
      </c>
    </row>
    <row r="1643" spans="1:17" x14ac:dyDescent="0.25">
      <c r="A1643" t="s">
        <v>3235</v>
      </c>
      <c r="B1643">
        <v>63330</v>
      </c>
      <c r="C1643" t="s">
        <v>3236</v>
      </c>
      <c r="D1643">
        <v>6500</v>
      </c>
      <c r="E1643">
        <v>109002</v>
      </c>
      <c r="F1643" t="s">
        <v>119</v>
      </c>
      <c r="G1643" s="4">
        <v>35066</v>
      </c>
      <c r="H1643" s="4">
        <v>2958100</v>
      </c>
      <c r="K1643" t="str">
        <f t="shared" si="52"/>
        <v/>
      </c>
      <c r="L1643">
        <f>IF(ISERROR(VLOOKUP(B1643,analysis_1!$T$5:$T$857,1,FALSE)),0,1)</f>
        <v>0</v>
      </c>
      <c r="O1643" t="str">
        <f t="shared" si="51"/>
        <v>MLP</v>
      </c>
      <c r="P1643" t="e">
        <f>VLOOKUP(A1643,analysis_2!$AI$3:$AI$249,1,FALSE)</f>
        <v>#N/A</v>
      </c>
    </row>
    <row r="1644" spans="1:17" x14ac:dyDescent="0.25">
      <c r="A1644" t="s">
        <v>3237</v>
      </c>
      <c r="B1644">
        <v>62709</v>
      </c>
      <c r="C1644" t="s">
        <v>3238</v>
      </c>
      <c r="D1644">
        <v>6411</v>
      </c>
      <c r="E1644">
        <v>104003</v>
      </c>
      <c r="F1644" t="s">
        <v>119</v>
      </c>
      <c r="G1644" s="4">
        <v>32141</v>
      </c>
      <c r="H1644" s="4">
        <v>2958100</v>
      </c>
      <c r="K1644" t="str">
        <f t="shared" si="52"/>
        <v/>
      </c>
      <c r="L1644">
        <f>IF(ISERROR(VLOOKUP(B1644,analysis_1!$T$5:$T$857,1,FALSE)),0,1)</f>
        <v>1</v>
      </c>
      <c r="O1644" t="str">
        <f t="shared" si="51"/>
        <v>MMC</v>
      </c>
      <c r="P1644" t="e">
        <f>VLOOKUP(A1644,analysis_2!$AI$3:$AI$249,1,FALSE)</f>
        <v>#N/A</v>
      </c>
    </row>
    <row r="1645" spans="1:17" x14ac:dyDescent="0.25">
      <c r="A1645" t="s">
        <v>3239</v>
      </c>
      <c r="B1645">
        <v>1578732</v>
      </c>
      <c r="C1645" t="s">
        <v>3240</v>
      </c>
      <c r="D1645">
        <v>6531</v>
      </c>
      <c r="E1645">
        <v>109002</v>
      </c>
      <c r="F1645" t="s">
        <v>119</v>
      </c>
      <c r="G1645" s="4">
        <v>41578</v>
      </c>
      <c r="H1645" s="4">
        <v>2958100</v>
      </c>
      <c r="K1645" t="str">
        <f t="shared" si="52"/>
        <v/>
      </c>
      <c r="L1645">
        <f>IF(ISERROR(VLOOKUP(B1645,analysis_1!$T$5:$T$857,1,FALSE)),0,1)</f>
        <v>0</v>
      </c>
      <c r="O1645" t="str">
        <f t="shared" si="51"/>
        <v>MMI</v>
      </c>
      <c r="P1645" t="e">
        <f>VLOOKUP(A1645,analysis_2!$AI$3:$AI$249,1,FALSE)</f>
        <v>#N/A</v>
      </c>
    </row>
    <row r="1646" spans="1:17" x14ac:dyDescent="0.25">
      <c r="A1646" t="s">
        <v>3241</v>
      </c>
      <c r="B1646">
        <v>66740</v>
      </c>
      <c r="C1646" t="s">
        <v>3242</v>
      </c>
      <c r="D1646">
        <v>3841</v>
      </c>
      <c r="E1646">
        <v>100001</v>
      </c>
      <c r="F1646" t="s">
        <v>119</v>
      </c>
      <c r="G1646" s="4">
        <v>25570</v>
      </c>
      <c r="H1646" s="4">
        <v>2958100</v>
      </c>
      <c r="K1646" t="str">
        <f t="shared" si="52"/>
        <v/>
      </c>
      <c r="L1646">
        <f>IF(ISERROR(VLOOKUP(B1646,analysis_1!$T$5:$T$857,1,FALSE)),0,1)</f>
        <v>1</v>
      </c>
      <c r="O1646" t="str">
        <f t="shared" si="51"/>
        <v>MMM</v>
      </c>
      <c r="P1646" t="e">
        <f>VLOOKUP(A1646,analysis_2!$AI$3:$AI$249,1,FALSE)</f>
        <v>#N/A</v>
      </c>
    </row>
    <row r="1647" spans="1:17" x14ac:dyDescent="0.25">
      <c r="A1647" t="s">
        <v>3243</v>
      </c>
      <c r="B1647">
        <v>1126975</v>
      </c>
      <c r="C1647" t="s">
        <v>3244</v>
      </c>
      <c r="D1647">
        <v>4610</v>
      </c>
      <c r="E1647">
        <v>107003</v>
      </c>
      <c r="F1647" t="s">
        <v>119</v>
      </c>
      <c r="G1647" s="4">
        <v>36969</v>
      </c>
      <c r="H1647" s="4">
        <v>2958100</v>
      </c>
      <c r="K1647" t="str">
        <f t="shared" si="52"/>
        <v/>
      </c>
      <c r="L1647">
        <f>IF(ISERROR(VLOOKUP(B1647,analysis_1!$T$5:$T$857,1,FALSE)),0,1)</f>
        <v>1</v>
      </c>
      <c r="O1647" t="str">
        <f t="shared" si="51"/>
        <v>MMP</v>
      </c>
      <c r="P1647" t="e">
        <f>VLOOKUP(A1647,analysis_2!$AI$3:$AI$249,1,FALSE)</f>
        <v>#N/A</v>
      </c>
    </row>
    <row r="1648" spans="1:17" x14ac:dyDescent="0.25">
      <c r="A1648" t="s">
        <v>3245</v>
      </c>
      <c r="B1648">
        <v>1032220</v>
      </c>
      <c r="C1648" t="s">
        <v>3246</v>
      </c>
      <c r="D1648">
        <v>7389</v>
      </c>
      <c r="E1648">
        <v>100002</v>
      </c>
      <c r="F1648" t="s">
        <v>119</v>
      </c>
      <c r="G1648" s="4">
        <v>35594</v>
      </c>
      <c r="H1648" s="4">
        <v>2958100</v>
      </c>
      <c r="K1648" t="str">
        <f t="shared" si="52"/>
        <v/>
      </c>
      <c r="L1648">
        <f>IF(ISERROR(VLOOKUP(B1648,analysis_1!$T$5:$T$857,1,FALSE)),0,1)</f>
        <v>0</v>
      </c>
      <c r="O1648" t="str">
        <f t="shared" si="51"/>
        <v>MMS</v>
      </c>
      <c r="P1648" t="e">
        <f>VLOOKUP(A1648,analysis_2!$AI$3:$AI$249,1,FALSE)</f>
        <v>#N/A</v>
      </c>
    </row>
    <row r="1649" spans="1:17" x14ac:dyDescent="0.25">
      <c r="A1649" t="s">
        <v>3247</v>
      </c>
      <c r="B1649">
        <v>856982</v>
      </c>
      <c r="C1649" t="s">
        <v>3248</v>
      </c>
      <c r="D1649">
        <v>3841</v>
      </c>
      <c r="E1649">
        <v>106004</v>
      </c>
      <c r="F1649" t="s">
        <v>125</v>
      </c>
      <c r="G1649" s="4">
        <v>33660</v>
      </c>
      <c r="H1649" s="4">
        <v>2958100</v>
      </c>
      <c r="K1649" t="str">
        <f t="shared" si="52"/>
        <v/>
      </c>
      <c r="L1649">
        <f>IF(ISERROR(VLOOKUP(B1649,analysis_1!$T$5:$T$857,1,FALSE)),0,1)</f>
        <v>0</v>
      </c>
      <c r="O1649" t="str">
        <f t="shared" si="51"/>
        <v>MMSI</v>
      </c>
      <c r="P1649" t="e">
        <f>VLOOKUP(A1649,analysis_2!$AI$3:$AI$249,1,FALSE)</f>
        <v>#N/A</v>
      </c>
      <c r="Q1649" t="e">
        <f>VLOOKUP(D1649,analysis_2!$AJ$12:$AK$37,2,FALSE)</f>
        <v>#N/A</v>
      </c>
    </row>
    <row r="1650" spans="1:17" x14ac:dyDescent="0.25">
      <c r="A1650" t="s">
        <v>3249</v>
      </c>
      <c r="B1650">
        <v>1524223</v>
      </c>
      <c r="C1650" t="s">
        <v>3250</v>
      </c>
      <c r="D1650">
        <v>6282</v>
      </c>
      <c r="E1650">
        <v>104001</v>
      </c>
      <c r="F1650" t="s">
        <v>119</v>
      </c>
      <c r="G1650" s="4">
        <v>40865</v>
      </c>
      <c r="H1650" s="4">
        <v>2958100</v>
      </c>
      <c r="K1650" t="str">
        <f t="shared" si="52"/>
        <v/>
      </c>
      <c r="L1650">
        <f>IF(ISERROR(VLOOKUP(B1650,analysis_1!$T$5:$T$857,1,FALSE)),0,1)</f>
        <v>0</v>
      </c>
      <c r="O1650" t="str">
        <f t="shared" si="51"/>
        <v>MN</v>
      </c>
      <c r="P1650" t="e">
        <f>VLOOKUP(A1650,analysis_2!$AI$3:$AI$249,1,FALSE)</f>
        <v>#N/A</v>
      </c>
    </row>
    <row r="1651" spans="1:17" x14ac:dyDescent="0.25">
      <c r="A1651" t="s">
        <v>3251</v>
      </c>
      <c r="B1651">
        <v>1056087</v>
      </c>
      <c r="C1651" t="s">
        <v>3252</v>
      </c>
      <c r="D1651">
        <v>2711</v>
      </c>
      <c r="E1651">
        <v>103026</v>
      </c>
      <c r="F1651" t="s">
        <v>119</v>
      </c>
      <c r="G1651" s="4">
        <v>32689</v>
      </c>
      <c r="H1651" s="4">
        <v>43874</v>
      </c>
      <c r="K1651" t="str">
        <f t="shared" si="52"/>
        <v/>
      </c>
      <c r="L1651">
        <f>IF(ISERROR(VLOOKUP(B1651,analysis_1!$T$5:$T$857,1,FALSE)),0,1)</f>
        <v>0</v>
      </c>
      <c r="O1651" t="str">
        <f t="shared" si="51"/>
        <v>MNI</v>
      </c>
      <c r="P1651" t="e">
        <f>VLOOKUP(A1651,analysis_2!$AI$3:$AI$249,1,FALSE)</f>
        <v>#N/A</v>
      </c>
    </row>
    <row r="1652" spans="1:17" x14ac:dyDescent="0.25">
      <c r="A1652" t="s">
        <v>3253</v>
      </c>
      <c r="B1652">
        <v>1567892</v>
      </c>
      <c r="C1652" t="s">
        <v>3254</v>
      </c>
      <c r="D1652">
        <v>2834</v>
      </c>
      <c r="E1652">
        <v>106005</v>
      </c>
      <c r="F1652" t="s">
        <v>119</v>
      </c>
      <c r="G1652" s="4">
        <v>41442</v>
      </c>
      <c r="H1652" s="4">
        <v>2958100</v>
      </c>
      <c r="K1652" t="str">
        <f t="shared" si="52"/>
        <v/>
      </c>
      <c r="L1652">
        <f>IF(ISERROR(VLOOKUP(B1652,analysis_1!$T$5:$T$857,1,FALSE)),0,1)</f>
        <v>1</v>
      </c>
      <c r="O1652" t="str">
        <f t="shared" si="51"/>
        <v>MNK</v>
      </c>
      <c r="P1652" t="e">
        <f>VLOOKUP(A1652,analysis_2!$AI$3:$AI$249,1,FALSE)</f>
        <v>#N/A</v>
      </c>
    </row>
    <row r="1653" spans="1:17" x14ac:dyDescent="0.25">
      <c r="A1653" t="s">
        <v>3255</v>
      </c>
      <c r="B1653">
        <v>899460</v>
      </c>
      <c r="C1653" t="s">
        <v>3256</v>
      </c>
      <c r="D1653">
        <v>2834</v>
      </c>
      <c r="E1653">
        <v>106002</v>
      </c>
      <c r="F1653" t="s">
        <v>125</v>
      </c>
      <c r="G1653" s="4">
        <v>38196</v>
      </c>
      <c r="H1653" s="4">
        <v>2958100</v>
      </c>
      <c r="K1653" t="str">
        <f t="shared" si="52"/>
        <v/>
      </c>
      <c r="L1653">
        <f>IF(ISERROR(VLOOKUP(B1653,analysis_1!$T$5:$T$857,1,FALSE)),0,1)</f>
        <v>0</v>
      </c>
      <c r="O1653" t="str">
        <f t="shared" si="51"/>
        <v>MNKD</v>
      </c>
      <c r="P1653" t="e">
        <f>VLOOKUP(A1653,analysis_2!$AI$3:$AI$249,1,FALSE)</f>
        <v>#N/A</v>
      </c>
    </row>
    <row r="1654" spans="1:17" x14ac:dyDescent="0.25">
      <c r="A1654" t="s">
        <v>3257</v>
      </c>
      <c r="B1654">
        <v>67625</v>
      </c>
      <c r="C1654" t="s">
        <v>3258</v>
      </c>
      <c r="D1654">
        <v>6798</v>
      </c>
      <c r="E1654">
        <v>109001</v>
      </c>
      <c r="F1654" t="s">
        <v>119</v>
      </c>
      <c r="G1654" s="4">
        <v>32958</v>
      </c>
      <c r="H1654" s="4">
        <v>2958100</v>
      </c>
      <c r="K1654" t="str">
        <f t="shared" si="52"/>
        <v/>
      </c>
      <c r="L1654">
        <f>IF(ISERROR(VLOOKUP(B1654,analysis_1!$T$5:$T$857,1,FALSE)),0,1)</f>
        <v>0</v>
      </c>
      <c r="O1654" t="str">
        <f t="shared" si="51"/>
        <v>MNR</v>
      </c>
      <c r="P1654" t="e">
        <f>VLOOKUP(A1654,analysis_2!$AI$3:$AI$249,1,FALSE)</f>
        <v>#N/A</v>
      </c>
    </row>
    <row r="1655" spans="1:17" x14ac:dyDescent="0.25">
      <c r="A1655" t="s">
        <v>3259</v>
      </c>
      <c r="B1655">
        <v>876427</v>
      </c>
      <c r="C1655" t="s">
        <v>3260</v>
      </c>
      <c r="D1655">
        <v>7500</v>
      </c>
      <c r="E1655">
        <v>103005</v>
      </c>
      <c r="F1655" t="s">
        <v>125</v>
      </c>
      <c r="G1655" s="4">
        <v>33449</v>
      </c>
      <c r="H1655" s="4">
        <v>2958100</v>
      </c>
      <c r="K1655" t="str">
        <f t="shared" si="52"/>
        <v/>
      </c>
      <c r="L1655">
        <f>IF(ISERROR(VLOOKUP(B1655,analysis_1!$T$5:$T$857,1,FALSE)),0,1)</f>
        <v>0</v>
      </c>
      <c r="O1655" t="str">
        <f t="shared" si="51"/>
        <v>MNRO</v>
      </c>
      <c r="P1655" t="e">
        <f>VLOOKUP(A1655,analysis_2!$AI$3:$AI$249,1,FALSE)</f>
        <v>#N/A</v>
      </c>
      <c r="Q1655" t="e">
        <f>VLOOKUP(D1655,analysis_2!$AJ$12:$AK$37,2,FALSE)</f>
        <v>#N/A</v>
      </c>
    </row>
    <row r="1656" spans="1:17" x14ac:dyDescent="0.25">
      <c r="A1656" t="s">
        <v>3261</v>
      </c>
      <c r="B1656">
        <v>865752</v>
      </c>
      <c r="C1656" t="s">
        <v>3262</v>
      </c>
      <c r="D1656">
        <v>2086</v>
      </c>
      <c r="E1656">
        <v>102005</v>
      </c>
      <c r="F1656" t="s">
        <v>125</v>
      </c>
      <c r="G1656" s="4">
        <v>34929</v>
      </c>
      <c r="H1656" s="4">
        <v>2958100</v>
      </c>
      <c r="K1656" t="str">
        <f t="shared" si="52"/>
        <v/>
      </c>
      <c r="L1656">
        <f>IF(ISERROR(VLOOKUP(B1656,analysis_1!$T$5:$T$857,1,FALSE)),0,1)</f>
        <v>1</v>
      </c>
      <c r="O1656" t="str">
        <f t="shared" si="51"/>
        <v>MNST</v>
      </c>
      <c r="P1656" t="e">
        <f>VLOOKUP(A1656,analysis_2!$AI$3:$AI$249,1,FALSE)</f>
        <v>#N/A</v>
      </c>
    </row>
    <row r="1657" spans="1:17" x14ac:dyDescent="0.25">
      <c r="A1657" t="s">
        <v>3263</v>
      </c>
      <c r="B1657">
        <v>1235010</v>
      </c>
      <c r="C1657" t="s">
        <v>3264</v>
      </c>
      <c r="D1657">
        <v>2836</v>
      </c>
      <c r="E1657">
        <v>106002</v>
      </c>
      <c r="F1657" t="s">
        <v>125</v>
      </c>
      <c r="G1657" s="4">
        <v>38160</v>
      </c>
      <c r="H1657" s="4">
        <v>2958100</v>
      </c>
      <c r="K1657" t="str">
        <f t="shared" si="52"/>
        <v/>
      </c>
      <c r="L1657">
        <f>IF(ISERROR(VLOOKUP(B1657,analysis_1!$T$5:$T$857,1,FALSE)),0,1)</f>
        <v>0</v>
      </c>
      <c r="O1657" t="str">
        <f t="shared" si="51"/>
        <v>MNTA</v>
      </c>
      <c r="P1657" t="e">
        <f>VLOOKUP(A1657,analysis_2!$AI$3:$AI$249,1,FALSE)</f>
        <v>#N/A</v>
      </c>
      <c r="Q1657" t="e">
        <f>VLOOKUP(D1657,analysis_2!$AJ$12:$AK$37,2,FALSE)</f>
        <v>#N/A</v>
      </c>
    </row>
    <row r="1658" spans="1:17" x14ac:dyDescent="0.25">
      <c r="A1658" t="s">
        <v>3265</v>
      </c>
      <c r="B1658">
        <v>764180</v>
      </c>
      <c r="C1658" t="s">
        <v>3266</v>
      </c>
      <c r="D1658">
        <v>2111</v>
      </c>
      <c r="E1658">
        <v>102003</v>
      </c>
      <c r="F1658" t="s">
        <v>119</v>
      </c>
      <c r="G1658" s="4">
        <v>25570</v>
      </c>
      <c r="H1658" s="4">
        <v>2958100</v>
      </c>
      <c r="K1658" t="str">
        <f t="shared" si="52"/>
        <v/>
      </c>
      <c r="L1658">
        <f>IF(ISERROR(VLOOKUP(B1658,analysis_1!$T$5:$T$857,1,FALSE)),0,1)</f>
        <v>1</v>
      </c>
      <c r="O1658" t="str">
        <f t="shared" si="51"/>
        <v>MO</v>
      </c>
      <c r="P1658" t="e">
        <f>VLOOKUP(A1658,analysis_2!$AI$3:$AI$249,1,FALSE)</f>
        <v>#N/A</v>
      </c>
    </row>
    <row r="1659" spans="1:17" x14ac:dyDescent="0.25">
      <c r="A1659" t="s">
        <v>3267</v>
      </c>
      <c r="B1659">
        <v>1470099</v>
      </c>
      <c r="C1659" t="s">
        <v>3268</v>
      </c>
      <c r="D1659">
        <v>7372</v>
      </c>
      <c r="E1659">
        <v>101003</v>
      </c>
      <c r="F1659" t="s">
        <v>125</v>
      </c>
      <c r="G1659" s="4">
        <v>41802</v>
      </c>
      <c r="H1659" s="4">
        <v>2958100</v>
      </c>
      <c r="K1659" t="str">
        <f t="shared" si="52"/>
        <v/>
      </c>
      <c r="L1659">
        <f>IF(ISERROR(VLOOKUP(B1659,analysis_1!$T$5:$T$857,1,FALSE)),0,1)</f>
        <v>0</v>
      </c>
      <c r="O1659" t="str">
        <f t="shared" si="51"/>
        <v>MOBL</v>
      </c>
      <c r="P1659" t="e">
        <f>VLOOKUP(A1659,analysis_2!$AI$3:$AI$249,1,FALSE)</f>
        <v>#N/A</v>
      </c>
      <c r="Q1659" t="e">
        <f>VLOOKUP(D1659,analysis_2!$AJ$12:$AK$37,2,FALSE)</f>
        <v>#N/A</v>
      </c>
    </row>
    <row r="1660" spans="1:17" x14ac:dyDescent="0.25">
      <c r="A1660" t="s">
        <v>3269</v>
      </c>
      <c r="B1660">
        <v>67347</v>
      </c>
      <c r="C1660" t="s">
        <v>3270</v>
      </c>
      <c r="D1660">
        <v>3714</v>
      </c>
      <c r="E1660">
        <v>103005</v>
      </c>
      <c r="F1660" t="s">
        <v>119</v>
      </c>
      <c r="G1660" s="4">
        <v>32958</v>
      </c>
      <c r="H1660" s="4">
        <v>2958100</v>
      </c>
      <c r="K1660" t="str">
        <f t="shared" si="52"/>
        <v/>
      </c>
      <c r="L1660">
        <f>IF(ISERROR(VLOOKUP(B1660,analysis_1!$T$5:$T$857,1,FALSE)),0,1)</f>
        <v>0</v>
      </c>
      <c r="O1660" t="str">
        <f t="shared" si="51"/>
        <v>MOD</v>
      </c>
      <c r="P1660" t="e">
        <f>VLOOKUP(A1660,analysis_2!$AI$3:$AI$249,1,FALSE)</f>
        <v>#N/A</v>
      </c>
      <c r="Q1660">
        <f>VLOOKUP(D1660,analysis_2!$AJ$12:$AK$37,2,FALSE)</f>
        <v>103005</v>
      </c>
    </row>
    <row r="1661" spans="1:17" x14ac:dyDescent="0.25">
      <c r="A1661" t="s">
        <v>3271</v>
      </c>
      <c r="B1661">
        <v>1179929</v>
      </c>
      <c r="C1661" t="s">
        <v>3272</v>
      </c>
      <c r="D1661">
        <v>6324</v>
      </c>
      <c r="E1661">
        <v>106006</v>
      </c>
      <c r="F1661" t="s">
        <v>119</v>
      </c>
      <c r="G1661" s="4">
        <v>37804</v>
      </c>
      <c r="H1661" s="4">
        <v>2958100</v>
      </c>
      <c r="K1661" t="str">
        <f t="shared" si="52"/>
        <v/>
      </c>
      <c r="L1661">
        <f>IF(ISERROR(VLOOKUP(B1661,analysis_1!$T$5:$T$857,1,FALSE)),0,1)</f>
        <v>0</v>
      </c>
      <c r="O1661" t="str">
        <f t="shared" si="51"/>
        <v>MOH</v>
      </c>
      <c r="P1661" t="e">
        <f>VLOOKUP(A1661,analysis_2!$AI$3:$AI$249,1,FALSE)</f>
        <v>#N/A</v>
      </c>
      <c r="Q1661" t="e">
        <f>VLOOKUP(D1661,analysis_2!$AJ$12:$AK$37,2,FALSE)</f>
        <v>#N/A</v>
      </c>
    </row>
    <row r="1662" spans="1:17" x14ac:dyDescent="0.25">
      <c r="A1662" t="s">
        <v>3273</v>
      </c>
      <c r="B1662">
        <v>1110783</v>
      </c>
      <c r="C1662" t="s">
        <v>3274</v>
      </c>
      <c r="D1662">
        <v>2870</v>
      </c>
      <c r="E1662">
        <v>110003</v>
      </c>
      <c r="F1662" t="s">
        <v>119</v>
      </c>
      <c r="G1662" s="4">
        <v>36817</v>
      </c>
      <c r="H1662" s="4">
        <v>43259</v>
      </c>
      <c r="K1662" t="str">
        <f t="shared" si="52"/>
        <v/>
      </c>
      <c r="L1662">
        <f>IF(ISERROR(VLOOKUP(B1662,analysis_1!$T$5:$T$857,1,FALSE)),0,1)</f>
        <v>1</v>
      </c>
      <c r="O1662" t="str">
        <f t="shared" si="51"/>
        <v>MON</v>
      </c>
      <c r="P1662" t="e">
        <f>VLOOKUP(A1662,analysis_2!$AI$3:$AI$249,1,FALSE)</f>
        <v>#N/A</v>
      </c>
    </row>
    <row r="1663" spans="1:17" x14ac:dyDescent="0.25">
      <c r="A1663" t="s">
        <v>3275</v>
      </c>
      <c r="B1663">
        <v>1384710</v>
      </c>
      <c r="C1663" t="s">
        <v>3276</v>
      </c>
      <c r="D1663">
        <v>6798</v>
      </c>
      <c r="E1663">
        <v>109001</v>
      </c>
      <c r="F1663" t="s">
        <v>119</v>
      </c>
      <c r="G1663" s="4">
        <v>41964</v>
      </c>
      <c r="H1663" s="4">
        <v>42998</v>
      </c>
      <c r="K1663" t="str">
        <f t="shared" si="52"/>
        <v/>
      </c>
      <c r="L1663">
        <f>IF(ISERROR(VLOOKUP(B1663,analysis_1!$T$5:$T$857,1,FALSE)),0,1)</f>
        <v>0</v>
      </c>
      <c r="O1663" t="str">
        <f t="shared" si="51"/>
        <v>MORE</v>
      </c>
      <c r="P1663" t="e">
        <f>VLOOKUP(A1663,analysis_2!$AI$3:$AI$249,1,FALSE)</f>
        <v>#N/A</v>
      </c>
    </row>
    <row r="1664" spans="1:17" x14ac:dyDescent="0.25">
      <c r="A1664" t="s">
        <v>3277</v>
      </c>
      <c r="B1664">
        <v>1289419</v>
      </c>
      <c r="C1664" t="s">
        <v>3278</v>
      </c>
      <c r="D1664">
        <v>6282</v>
      </c>
      <c r="E1664">
        <v>104003</v>
      </c>
      <c r="F1664" t="s">
        <v>125</v>
      </c>
      <c r="G1664" s="4">
        <v>38475</v>
      </c>
      <c r="H1664" s="4">
        <v>2958100</v>
      </c>
      <c r="K1664" t="str">
        <f t="shared" si="52"/>
        <v/>
      </c>
      <c r="L1664">
        <f>IF(ISERROR(VLOOKUP(B1664,analysis_1!$T$5:$T$857,1,FALSE)),0,1)</f>
        <v>0</v>
      </c>
      <c r="O1664" t="str">
        <f t="shared" si="51"/>
        <v>MORN</v>
      </c>
      <c r="P1664" t="e">
        <f>VLOOKUP(A1664,analysis_2!$AI$3:$AI$249,1,FALSE)</f>
        <v>#N/A</v>
      </c>
    </row>
    <row r="1665" spans="1:17" x14ac:dyDescent="0.25">
      <c r="A1665" t="s">
        <v>3279</v>
      </c>
      <c r="B1665">
        <v>1285785</v>
      </c>
      <c r="C1665" t="s">
        <v>3280</v>
      </c>
      <c r="D1665">
        <v>2870</v>
      </c>
      <c r="E1665">
        <v>110003</v>
      </c>
      <c r="F1665" t="s">
        <v>119</v>
      </c>
      <c r="G1665" s="4">
        <v>32168</v>
      </c>
      <c r="H1665" s="4">
        <v>2958100</v>
      </c>
      <c r="K1665" t="str">
        <f t="shared" si="52"/>
        <v/>
      </c>
      <c r="L1665">
        <f>IF(ISERROR(VLOOKUP(B1665,analysis_1!$T$5:$T$857,1,FALSE)),0,1)</f>
        <v>1</v>
      </c>
      <c r="O1665" t="str">
        <f t="shared" si="51"/>
        <v>MOS</v>
      </c>
      <c r="P1665" t="e">
        <f>VLOOKUP(A1665,analysis_2!$AI$3:$AI$249,1,FALSE)</f>
        <v>#N/A</v>
      </c>
    </row>
    <row r="1666" spans="1:17" x14ac:dyDescent="0.25">
      <c r="A1666" t="s">
        <v>3281</v>
      </c>
      <c r="B1666">
        <v>72573</v>
      </c>
      <c r="C1666" t="s">
        <v>3282</v>
      </c>
      <c r="D1666">
        <v>3873</v>
      </c>
      <c r="E1666">
        <v>103002</v>
      </c>
      <c r="F1666" t="s">
        <v>119</v>
      </c>
      <c r="G1666" s="4">
        <v>34242</v>
      </c>
      <c r="H1666" s="4">
        <v>2958100</v>
      </c>
      <c r="K1666" t="str">
        <f t="shared" si="52"/>
        <v/>
      </c>
      <c r="L1666">
        <f>IF(ISERROR(VLOOKUP(B1666,analysis_1!$T$5:$T$857,1,FALSE)),0,1)</f>
        <v>0</v>
      </c>
      <c r="O1666" t="str">
        <f t="shared" si="51"/>
        <v>MOV</v>
      </c>
      <c r="P1666" t="e">
        <f>VLOOKUP(A1666,analysis_2!$AI$3:$AI$249,1,FALSE)</f>
        <v>#N/A</v>
      </c>
    </row>
    <row r="1667" spans="1:17" x14ac:dyDescent="0.25">
      <c r="A1667" t="s">
        <v>3283</v>
      </c>
      <c r="B1667">
        <v>1510295</v>
      </c>
      <c r="C1667" t="s">
        <v>3284</v>
      </c>
      <c r="D1667">
        <v>2911</v>
      </c>
      <c r="E1667">
        <v>107001</v>
      </c>
      <c r="F1667" t="s">
        <v>119</v>
      </c>
      <c r="G1667" s="4">
        <v>40717</v>
      </c>
      <c r="H1667" s="4">
        <v>2958100</v>
      </c>
      <c r="K1667" t="str">
        <f t="shared" si="52"/>
        <v/>
      </c>
      <c r="L1667">
        <f>IF(ISERROR(VLOOKUP(B1667,analysis_1!$T$5:$T$857,1,FALSE)),0,1)</f>
        <v>1</v>
      </c>
      <c r="O1667" t="str">
        <f t="shared" ref="O1667:O1730" si="53">A1667</f>
        <v>MPC</v>
      </c>
      <c r="P1667" t="e">
        <f>VLOOKUP(A1667,analysis_2!$AI$3:$AI$249,1,FALSE)</f>
        <v>#N/A</v>
      </c>
    </row>
    <row r="1668" spans="1:17" x14ac:dyDescent="0.25">
      <c r="A1668" t="s">
        <v>3285</v>
      </c>
      <c r="B1668">
        <v>1552000</v>
      </c>
      <c r="C1668" t="s">
        <v>3286</v>
      </c>
      <c r="D1668">
        <v>4610</v>
      </c>
      <c r="E1668">
        <v>107003</v>
      </c>
      <c r="F1668" t="s">
        <v>119</v>
      </c>
      <c r="G1668" s="4">
        <v>41208</v>
      </c>
      <c r="H1668" s="4">
        <v>2958100</v>
      </c>
      <c r="K1668" t="str">
        <f t="shared" si="52"/>
        <v/>
      </c>
      <c r="L1668" s="6">
        <f>IF(ISERROR(VLOOKUP(B1668,analysis_1!$T$5:$T$857,1,FALSE)),0,1)</f>
        <v>1</v>
      </c>
      <c r="M1668">
        <f>IFERROR(VLOOKUP(B1668,analysis_1!$T$5:$U$857,2,FALSE),0)</f>
        <v>1</v>
      </c>
      <c r="O1668" t="str">
        <f t="shared" si="53"/>
        <v>MPLX</v>
      </c>
      <c r="P1668" s="16" t="str">
        <f>VLOOKUP(A1668,analysis_2!$AI$3:$AI$249,1,FALSE)</f>
        <v>MPLX</v>
      </c>
      <c r="Q1668">
        <f>VLOOKUP(D1668,analysis_2!$AJ$12:$AK$37,2,FALSE)</f>
        <v>107003</v>
      </c>
    </row>
    <row r="1669" spans="1:17" x14ac:dyDescent="0.25">
      <c r="A1669" t="s">
        <v>3287</v>
      </c>
      <c r="B1669">
        <v>1287865</v>
      </c>
      <c r="C1669" t="s">
        <v>3288</v>
      </c>
      <c r="D1669">
        <v>6798</v>
      </c>
      <c r="E1669">
        <v>109001</v>
      </c>
      <c r="F1669" t="s">
        <v>119</v>
      </c>
      <c r="G1669" s="4">
        <v>38541</v>
      </c>
      <c r="H1669" s="4">
        <v>2958100</v>
      </c>
      <c r="K1669" t="str">
        <f t="shared" ref="K1669:K1732" si="54">IF(J1669="","",B1669)</f>
        <v/>
      </c>
      <c r="L1669" s="6">
        <f>IF(ISERROR(VLOOKUP(B1669,analysis_1!$T$5:$T$857,1,FALSE)),0,1)</f>
        <v>1</v>
      </c>
      <c r="M1669">
        <f>IFERROR(VLOOKUP(B1669,analysis_1!$T$5:$U$857,2,FALSE),0)</f>
        <v>1</v>
      </c>
      <c r="O1669" t="str">
        <f t="shared" si="53"/>
        <v>MPW</v>
      </c>
      <c r="P1669" t="str">
        <f>VLOOKUP(A1669,analysis_2!$AI$3:$AI$249,1,FALSE)</f>
        <v>MPW</v>
      </c>
    </row>
    <row r="1670" spans="1:17" x14ac:dyDescent="0.25">
      <c r="A1670" t="s">
        <v>3289</v>
      </c>
      <c r="B1670">
        <v>1280452</v>
      </c>
      <c r="C1670" t="s">
        <v>3290</v>
      </c>
      <c r="D1670">
        <v>3674</v>
      </c>
      <c r="E1670">
        <v>101004</v>
      </c>
      <c r="F1670" t="s">
        <v>125</v>
      </c>
      <c r="G1670" s="4">
        <v>38310</v>
      </c>
      <c r="H1670" s="4">
        <v>2958100</v>
      </c>
      <c r="K1670" t="str">
        <f t="shared" si="54"/>
        <v/>
      </c>
      <c r="L1670">
        <f>IF(ISERROR(VLOOKUP(B1670,analysis_1!$T$5:$T$857,1,FALSE)),0,1)</f>
        <v>0</v>
      </c>
      <c r="O1670" t="str">
        <f t="shared" si="53"/>
        <v>MPWR</v>
      </c>
      <c r="P1670" t="e">
        <f>VLOOKUP(A1670,analysis_2!$AI$3:$AI$249,1,FALSE)</f>
        <v>#N/A</v>
      </c>
    </row>
    <row r="1671" spans="1:17" x14ac:dyDescent="0.25">
      <c r="A1671" t="s">
        <v>3291</v>
      </c>
      <c r="B1671">
        <v>1129155</v>
      </c>
      <c r="C1671" t="s">
        <v>3292</v>
      </c>
      <c r="D1671">
        <v>3730</v>
      </c>
      <c r="E1671">
        <v>103015</v>
      </c>
      <c r="F1671" t="s">
        <v>119</v>
      </c>
      <c r="G1671" s="4">
        <v>36950</v>
      </c>
      <c r="H1671" s="4">
        <v>2958100</v>
      </c>
      <c r="K1671" t="str">
        <f t="shared" si="54"/>
        <v/>
      </c>
      <c r="L1671">
        <f>IF(ISERROR(VLOOKUP(B1671,analysis_1!$T$5:$T$857,1,FALSE)),0,1)</f>
        <v>0</v>
      </c>
      <c r="O1671" t="str">
        <f t="shared" si="53"/>
        <v>MPX</v>
      </c>
      <c r="P1671" t="e">
        <f>VLOOKUP(A1671,analysis_2!$AI$3:$AI$249,1,FALSE)</f>
        <v>#N/A</v>
      </c>
    </row>
    <row r="1672" spans="1:17" x14ac:dyDescent="0.25">
      <c r="A1672" t="s">
        <v>3293</v>
      </c>
      <c r="B1672">
        <v>1439095</v>
      </c>
      <c r="C1672" t="s">
        <v>3294</v>
      </c>
      <c r="D1672">
        <v>5084</v>
      </c>
      <c r="E1672">
        <v>107004</v>
      </c>
      <c r="F1672" t="s">
        <v>119</v>
      </c>
      <c r="G1672" s="4">
        <v>41011</v>
      </c>
      <c r="H1672" s="4">
        <v>2958100</v>
      </c>
      <c r="K1672" t="str">
        <f t="shared" si="54"/>
        <v/>
      </c>
      <c r="L1672">
        <f>IF(ISERROR(VLOOKUP(B1672,analysis_1!$T$5:$T$857,1,FALSE)),0,1)</f>
        <v>1</v>
      </c>
      <c r="O1672" t="str">
        <f t="shared" si="53"/>
        <v>MRC</v>
      </c>
      <c r="P1672" t="e">
        <f>VLOOKUP(A1672,analysis_2!$AI$3:$AI$249,1,FALSE)</f>
        <v>#N/A</v>
      </c>
    </row>
    <row r="1673" spans="1:17" x14ac:dyDescent="0.25">
      <c r="A1673" t="s">
        <v>3295</v>
      </c>
      <c r="B1673">
        <v>1049521</v>
      </c>
      <c r="C1673" t="s">
        <v>3296</v>
      </c>
      <c r="D1673">
        <v>3670</v>
      </c>
      <c r="E1673">
        <v>101001</v>
      </c>
      <c r="F1673" t="s">
        <v>125</v>
      </c>
      <c r="G1673" s="4">
        <v>35825</v>
      </c>
      <c r="H1673" s="4">
        <v>2958100</v>
      </c>
      <c r="K1673" t="str">
        <f t="shared" si="54"/>
        <v/>
      </c>
      <c r="L1673">
        <f>IF(ISERROR(VLOOKUP(B1673,analysis_1!$T$5:$T$857,1,FALSE)),0,1)</f>
        <v>0</v>
      </c>
      <c r="O1673" t="str">
        <f t="shared" si="53"/>
        <v>MRCY</v>
      </c>
      <c r="P1673" t="e">
        <f>VLOOKUP(A1673,analysis_2!$AI$3:$AI$249,1,FALSE)</f>
        <v>#N/A</v>
      </c>
    </row>
    <row r="1674" spans="1:17" x14ac:dyDescent="0.25">
      <c r="A1674" t="s">
        <v>3297</v>
      </c>
      <c r="B1674">
        <v>310158</v>
      </c>
      <c r="C1674" t="s">
        <v>3298</v>
      </c>
      <c r="D1674">
        <v>2834</v>
      </c>
      <c r="E1674">
        <v>106005</v>
      </c>
      <c r="F1674" t="s">
        <v>119</v>
      </c>
      <c r="G1674" s="4">
        <v>25570</v>
      </c>
      <c r="H1674" s="4">
        <v>2958100</v>
      </c>
      <c r="K1674" t="str">
        <f t="shared" si="54"/>
        <v/>
      </c>
      <c r="L1674">
        <f>IF(ISERROR(VLOOKUP(B1674,analysis_1!$T$5:$T$857,1,FALSE)),0,1)</f>
        <v>1</v>
      </c>
      <c r="O1674" t="str">
        <f t="shared" si="53"/>
        <v>MRK</v>
      </c>
      <c r="P1674" t="e">
        <f>VLOOKUP(A1674,analysis_2!$AI$3:$AI$249,1,FALSE)</f>
        <v>#N/A</v>
      </c>
    </row>
    <row r="1675" spans="1:17" x14ac:dyDescent="0.25">
      <c r="A1675" t="s">
        <v>3299</v>
      </c>
      <c r="B1675">
        <v>1682852</v>
      </c>
      <c r="C1675" t="s">
        <v>3300</v>
      </c>
      <c r="D1675">
        <v>2836</v>
      </c>
      <c r="E1675">
        <v>106002</v>
      </c>
      <c r="F1675" t="s">
        <v>125</v>
      </c>
      <c r="G1675" s="4">
        <v>43441</v>
      </c>
      <c r="H1675" s="4">
        <v>2958100</v>
      </c>
      <c r="K1675" t="str">
        <f t="shared" si="54"/>
        <v/>
      </c>
      <c r="L1675">
        <f>IF(ISERROR(VLOOKUP(B1675,analysis_1!$T$5:$T$857,1,FALSE)),0,1)</f>
        <v>0</v>
      </c>
      <c r="O1675" t="str">
        <f t="shared" si="53"/>
        <v>MRNA</v>
      </c>
      <c r="P1675" t="e">
        <f>VLOOKUP(A1675,analysis_2!$AI$3:$AI$249,1,FALSE)</f>
        <v>#N/A</v>
      </c>
    </row>
    <row r="1676" spans="1:17" x14ac:dyDescent="0.25">
      <c r="A1676" t="s">
        <v>3301</v>
      </c>
      <c r="B1676">
        <v>101778</v>
      </c>
      <c r="C1676" t="s">
        <v>3302</v>
      </c>
      <c r="D1676">
        <v>1311</v>
      </c>
      <c r="E1676">
        <v>107002</v>
      </c>
      <c r="F1676" t="s">
        <v>119</v>
      </c>
      <c r="G1676" s="4">
        <v>25570</v>
      </c>
      <c r="H1676" s="4">
        <v>2958100</v>
      </c>
      <c r="K1676" t="str">
        <f t="shared" si="54"/>
        <v/>
      </c>
      <c r="L1676">
        <f>IF(ISERROR(VLOOKUP(B1676,analysis_1!$T$5:$T$857,1,FALSE)),0,1)</f>
        <v>1</v>
      </c>
      <c r="O1676" t="str">
        <f t="shared" si="53"/>
        <v>MRO</v>
      </c>
      <c r="P1676" t="e">
        <f>VLOOKUP(A1676,analysis_2!$AI$3:$AI$249,1,FALSE)</f>
        <v>#N/A</v>
      </c>
    </row>
    <row r="1677" spans="1:17" x14ac:dyDescent="0.25">
      <c r="A1677" t="s">
        <v>3303</v>
      </c>
      <c r="B1677">
        <v>1442836</v>
      </c>
      <c r="C1677" t="s">
        <v>3304</v>
      </c>
      <c r="D1677">
        <v>2834</v>
      </c>
      <c r="E1677">
        <v>106002</v>
      </c>
      <c r="F1677" t="s">
        <v>125</v>
      </c>
      <c r="G1677" s="4">
        <v>42914</v>
      </c>
      <c r="H1677" s="4">
        <v>2958100</v>
      </c>
      <c r="K1677" t="str">
        <f t="shared" si="54"/>
        <v/>
      </c>
      <c r="L1677">
        <f>IF(ISERROR(VLOOKUP(B1677,analysis_1!$T$5:$T$857,1,FALSE)),0,1)</f>
        <v>0</v>
      </c>
      <c r="O1677" t="str">
        <f t="shared" si="53"/>
        <v>MRSN</v>
      </c>
      <c r="P1677" t="e">
        <f>VLOOKUP(A1677,analysis_2!$AI$3:$AI$249,1,FALSE)</f>
        <v>#N/A</v>
      </c>
    </row>
    <row r="1678" spans="1:17" x14ac:dyDescent="0.25">
      <c r="A1678" t="s">
        <v>3305</v>
      </c>
      <c r="B1678">
        <v>799167</v>
      </c>
      <c r="C1678" t="s">
        <v>3306</v>
      </c>
      <c r="D1678">
        <v>4213</v>
      </c>
      <c r="E1678">
        <v>100010</v>
      </c>
      <c r="F1678" t="s">
        <v>125</v>
      </c>
      <c r="G1678" s="4">
        <v>33660</v>
      </c>
      <c r="H1678" s="4">
        <v>2958100</v>
      </c>
      <c r="K1678" t="str">
        <f t="shared" si="54"/>
        <v/>
      </c>
      <c r="L1678">
        <f>IF(ISERROR(VLOOKUP(B1678,analysis_1!$T$5:$T$857,1,FALSE)),0,1)</f>
        <v>0</v>
      </c>
      <c r="O1678" t="str">
        <f t="shared" si="53"/>
        <v>MRTN</v>
      </c>
      <c r="P1678" t="e">
        <f>VLOOKUP(A1678,analysis_2!$AI$3:$AI$249,1,FALSE)</f>
        <v>#N/A</v>
      </c>
      <c r="Q1678">
        <f>VLOOKUP(D1678,analysis_2!$AJ$12:$AK$37,2,FALSE)</f>
        <v>100010</v>
      </c>
    </row>
    <row r="1679" spans="1:17" x14ac:dyDescent="0.25">
      <c r="A1679" t="s">
        <v>3307</v>
      </c>
      <c r="B1679">
        <v>1576263</v>
      </c>
      <c r="C1679" t="s">
        <v>3308</v>
      </c>
      <c r="D1679">
        <v>2834</v>
      </c>
      <c r="E1679">
        <v>106002</v>
      </c>
      <c r="F1679" t="s">
        <v>125</v>
      </c>
      <c r="G1679" s="4">
        <v>41470</v>
      </c>
      <c r="H1679" s="4">
        <v>2958100</v>
      </c>
      <c r="K1679" t="str">
        <f t="shared" si="54"/>
        <v/>
      </c>
      <c r="L1679">
        <f>IF(ISERROR(VLOOKUP(B1679,analysis_1!$T$5:$T$857,1,FALSE)),0,1)</f>
        <v>0</v>
      </c>
      <c r="O1679" t="str">
        <f t="shared" si="53"/>
        <v>MRTX</v>
      </c>
      <c r="P1679" t="e">
        <f>VLOOKUP(A1679,analysis_2!$AI$3:$AI$249,1,FALSE)</f>
        <v>#N/A</v>
      </c>
    </row>
    <row r="1680" spans="1:17" x14ac:dyDescent="0.25">
      <c r="A1680" t="s">
        <v>3309</v>
      </c>
      <c r="B1680">
        <v>1058057</v>
      </c>
      <c r="C1680" t="s">
        <v>3310</v>
      </c>
      <c r="D1680">
        <v>3674</v>
      </c>
      <c r="E1680">
        <v>101004</v>
      </c>
      <c r="F1680" t="s">
        <v>125</v>
      </c>
      <c r="G1680" s="4">
        <v>36707</v>
      </c>
      <c r="H1680" s="4">
        <v>2958100</v>
      </c>
      <c r="K1680" t="str">
        <f t="shared" si="54"/>
        <v/>
      </c>
      <c r="L1680">
        <f>IF(ISERROR(VLOOKUP(B1680,analysis_1!$T$5:$T$857,1,FALSE)),0,1)</f>
        <v>1</v>
      </c>
      <c r="O1680" t="str">
        <f t="shared" si="53"/>
        <v>MRVL</v>
      </c>
      <c r="P1680" t="e">
        <f>VLOOKUP(A1680,analysis_2!$AI$3:$AI$249,1,FALSE)</f>
        <v>#N/A</v>
      </c>
    </row>
    <row r="1681" spans="1:17" x14ac:dyDescent="0.25">
      <c r="A1681" t="s">
        <v>3311</v>
      </c>
      <c r="B1681">
        <v>895421</v>
      </c>
      <c r="C1681" t="s">
        <v>3312</v>
      </c>
      <c r="D1681">
        <v>6211</v>
      </c>
      <c r="E1681">
        <v>104003</v>
      </c>
      <c r="F1681" t="s">
        <v>119</v>
      </c>
      <c r="G1681" s="4">
        <v>34023</v>
      </c>
      <c r="H1681" s="4">
        <v>2958100</v>
      </c>
      <c r="K1681" t="str">
        <f t="shared" si="54"/>
        <v/>
      </c>
      <c r="L1681">
        <f>IF(ISERROR(VLOOKUP(B1681,analysis_1!$T$5:$T$857,1,FALSE)),0,1)</f>
        <v>1</v>
      </c>
      <c r="O1681" t="str">
        <f t="shared" si="53"/>
        <v>MS</v>
      </c>
      <c r="P1681" t="e">
        <f>VLOOKUP(A1681,analysis_2!$AI$3:$AI$249,1,FALSE)</f>
        <v>#N/A</v>
      </c>
    </row>
    <row r="1682" spans="1:17" x14ac:dyDescent="0.25">
      <c r="A1682" t="s">
        <v>3313</v>
      </c>
      <c r="B1682">
        <v>66570</v>
      </c>
      <c r="C1682" t="s">
        <v>3314</v>
      </c>
      <c r="D1682">
        <v>3842</v>
      </c>
      <c r="E1682">
        <v>100007</v>
      </c>
      <c r="F1682" t="s">
        <v>119</v>
      </c>
      <c r="G1682" s="4">
        <v>32958</v>
      </c>
      <c r="H1682" s="4">
        <v>2958100</v>
      </c>
      <c r="K1682" t="str">
        <f t="shared" si="54"/>
        <v/>
      </c>
      <c r="L1682">
        <f>IF(ISERROR(VLOOKUP(B1682,analysis_1!$T$5:$T$857,1,FALSE)),0,1)</f>
        <v>0</v>
      </c>
      <c r="O1682" t="str">
        <f t="shared" si="53"/>
        <v>MSA</v>
      </c>
      <c r="P1682" t="e">
        <f>VLOOKUP(A1682,analysis_2!$AI$3:$AI$249,1,FALSE)</f>
        <v>#N/A</v>
      </c>
    </row>
    <row r="1683" spans="1:17" x14ac:dyDescent="0.25">
      <c r="A1683" t="s">
        <v>3315</v>
      </c>
      <c r="B1683">
        <v>1466026</v>
      </c>
      <c r="C1683" t="s">
        <v>3316</v>
      </c>
      <c r="D1683">
        <v>6022</v>
      </c>
      <c r="E1683">
        <v>104002</v>
      </c>
      <c r="F1683" t="s">
        <v>125</v>
      </c>
      <c r="G1683" s="4">
        <v>42514</v>
      </c>
      <c r="H1683" s="4">
        <v>2958100</v>
      </c>
      <c r="K1683" t="str">
        <f t="shared" si="54"/>
        <v/>
      </c>
      <c r="L1683">
        <f>IF(ISERROR(VLOOKUP(B1683,analysis_1!$T$5:$T$857,1,FALSE)),0,1)</f>
        <v>0</v>
      </c>
      <c r="O1683" t="str">
        <f t="shared" si="53"/>
        <v>MSBI</v>
      </c>
      <c r="P1683" t="e">
        <f>VLOOKUP(A1683,analysis_2!$AI$3:$AI$249,1,FALSE)</f>
        <v>#N/A</v>
      </c>
      <c r="Q1683">
        <f>VLOOKUP(D1683,analysis_2!$AJ$12:$AK$37,2,FALSE)</f>
        <v>104002</v>
      </c>
    </row>
    <row r="1684" spans="1:17" x14ac:dyDescent="0.25">
      <c r="A1684" t="s">
        <v>3317</v>
      </c>
      <c r="B1684">
        <v>310568</v>
      </c>
      <c r="C1684" t="s">
        <v>3318</v>
      </c>
      <c r="D1684">
        <v>3674</v>
      </c>
      <c r="E1684">
        <v>101004</v>
      </c>
      <c r="F1684" t="s">
        <v>125</v>
      </c>
      <c r="G1684" s="4">
        <v>32958</v>
      </c>
      <c r="H1684" s="4">
        <v>43249</v>
      </c>
      <c r="K1684" t="str">
        <f t="shared" si="54"/>
        <v/>
      </c>
      <c r="L1684">
        <f>IF(ISERROR(VLOOKUP(B1684,analysis_1!$T$5:$T$857,1,FALSE)),0,1)</f>
        <v>1</v>
      </c>
      <c r="O1684" t="str">
        <f t="shared" si="53"/>
        <v>MSCC</v>
      </c>
      <c r="P1684" t="e">
        <f>VLOOKUP(A1684,analysis_2!$AI$3:$AI$249,1,FALSE)</f>
        <v>#N/A</v>
      </c>
    </row>
    <row r="1685" spans="1:17" x14ac:dyDescent="0.25">
      <c r="A1685" t="s">
        <v>3319</v>
      </c>
      <c r="B1685">
        <v>1408198</v>
      </c>
      <c r="C1685" t="s">
        <v>3320</v>
      </c>
      <c r="D1685">
        <v>7389</v>
      </c>
      <c r="E1685">
        <v>104003</v>
      </c>
      <c r="F1685" t="s">
        <v>119</v>
      </c>
      <c r="G1685" s="4">
        <v>39401</v>
      </c>
      <c r="H1685" s="4">
        <v>2958100</v>
      </c>
      <c r="K1685" t="str">
        <f t="shared" si="54"/>
        <v/>
      </c>
      <c r="L1685">
        <f>IF(ISERROR(VLOOKUP(B1685,analysis_1!$T$5:$T$857,1,FALSE)),0,1)</f>
        <v>0</v>
      </c>
      <c r="O1685" t="str">
        <f t="shared" si="53"/>
        <v>MSCI</v>
      </c>
      <c r="P1685" t="e">
        <f>VLOOKUP(A1685,analysis_2!$AI$3:$AI$249,1,FALSE)</f>
        <v>#N/A</v>
      </c>
    </row>
    <row r="1686" spans="1:17" x14ac:dyDescent="0.25">
      <c r="A1686" t="s">
        <v>3321</v>
      </c>
      <c r="B1686">
        <v>720002</v>
      </c>
      <c r="C1686" t="s">
        <v>3322</v>
      </c>
      <c r="D1686">
        <v>6022</v>
      </c>
      <c r="E1686">
        <v>104002</v>
      </c>
      <c r="F1686" t="s">
        <v>125</v>
      </c>
      <c r="G1686" s="4">
        <v>33611</v>
      </c>
      <c r="H1686" s="4">
        <v>43192</v>
      </c>
      <c r="K1686" t="str">
        <f t="shared" si="54"/>
        <v/>
      </c>
      <c r="L1686">
        <f>IF(ISERROR(VLOOKUP(B1686,analysis_1!$T$5:$T$857,1,FALSE)),0,1)</f>
        <v>0</v>
      </c>
      <c r="O1686" t="str">
        <f t="shared" si="53"/>
        <v>MSFG</v>
      </c>
      <c r="P1686" t="e">
        <f>VLOOKUP(A1686,analysis_2!$AI$3:$AI$249,1,FALSE)</f>
        <v>#N/A</v>
      </c>
      <c r="Q1686">
        <f>VLOOKUP(D1686,analysis_2!$AJ$12:$AK$37,2,FALSE)</f>
        <v>104002</v>
      </c>
    </row>
    <row r="1687" spans="1:17" x14ac:dyDescent="0.25">
      <c r="A1687" t="s">
        <v>3323</v>
      </c>
      <c r="B1687">
        <v>789019</v>
      </c>
      <c r="C1687" t="s">
        <v>3324</v>
      </c>
      <c r="D1687">
        <v>7372</v>
      </c>
      <c r="E1687">
        <v>101003</v>
      </c>
      <c r="F1687" t="s">
        <v>125</v>
      </c>
      <c r="G1687" s="4">
        <v>31484</v>
      </c>
      <c r="H1687" s="4">
        <v>2958100</v>
      </c>
      <c r="K1687" t="str">
        <f t="shared" si="54"/>
        <v/>
      </c>
      <c r="L1687">
        <f>IF(ISERROR(VLOOKUP(B1687,analysis_1!$T$5:$T$857,1,FALSE)),0,1)</f>
        <v>1</v>
      </c>
      <c r="O1687" t="str">
        <f t="shared" si="53"/>
        <v>MSFT</v>
      </c>
      <c r="P1687" t="e">
        <f>VLOOKUP(A1687,analysis_2!$AI$3:$AI$249,1,FALSE)</f>
        <v>#N/A</v>
      </c>
    </row>
    <row r="1688" spans="1:17" x14ac:dyDescent="0.25">
      <c r="A1688" t="s">
        <v>3325</v>
      </c>
      <c r="B1688">
        <v>1636519</v>
      </c>
      <c r="C1688" t="s">
        <v>163</v>
      </c>
      <c r="D1688">
        <v>7990</v>
      </c>
      <c r="E1688">
        <v>103015</v>
      </c>
      <c r="F1688" t="s">
        <v>163</v>
      </c>
      <c r="G1688" s="4">
        <v>1</v>
      </c>
      <c r="H1688" s="4">
        <v>1</v>
      </c>
      <c r="K1688" t="str">
        <f t="shared" si="54"/>
        <v/>
      </c>
      <c r="L1688">
        <f>IF(ISERROR(VLOOKUP(B1688,analysis_1!$T$5:$T$857,1,FALSE)),0,1)</f>
        <v>0</v>
      </c>
      <c r="O1688" t="str">
        <f t="shared" si="53"/>
        <v>MSG</v>
      </c>
      <c r="P1688" t="e">
        <f>VLOOKUP(A1688,analysis_2!$AI$3:$AI$249,1,FALSE)</f>
        <v>#N/A</v>
      </c>
      <c r="Q1688" t="e">
        <f>VLOOKUP(D1688,analysis_2!$AJ$12:$AK$37,2,FALSE)</f>
        <v>#N/A</v>
      </c>
    </row>
    <row r="1689" spans="1:17" x14ac:dyDescent="0.25">
      <c r="A1689" t="s">
        <v>3326</v>
      </c>
      <c r="B1689">
        <v>1469372</v>
      </c>
      <c r="C1689" t="s">
        <v>3327</v>
      </c>
      <c r="D1689">
        <v>4841</v>
      </c>
      <c r="E1689">
        <v>103001</v>
      </c>
      <c r="F1689" t="s">
        <v>119</v>
      </c>
      <c r="G1689" s="4">
        <v>40203</v>
      </c>
      <c r="H1689" s="4">
        <v>2958100</v>
      </c>
      <c r="K1689" t="str">
        <f t="shared" si="54"/>
        <v/>
      </c>
      <c r="L1689">
        <f>IF(ISERROR(VLOOKUP(B1689,analysis_1!$T$5:$T$857,1,FALSE)),0,1)</f>
        <v>0</v>
      </c>
      <c r="O1689" t="str">
        <f t="shared" si="53"/>
        <v>MSGN</v>
      </c>
      <c r="P1689" t="e">
        <f>VLOOKUP(A1689,analysis_2!$AI$3:$AI$249,1,FALSE)</f>
        <v>#N/A</v>
      </c>
      <c r="Q1689">
        <f>VLOOKUP(D1689,analysis_2!$AJ$12:$AK$37,2,FALSE)</f>
        <v>103001</v>
      </c>
    </row>
    <row r="1690" spans="1:17" x14ac:dyDescent="0.25">
      <c r="A1690" t="s">
        <v>83</v>
      </c>
      <c r="B1690">
        <v>9000086</v>
      </c>
      <c r="C1690" t="s">
        <v>163</v>
      </c>
      <c r="D1690">
        <v>9999</v>
      </c>
      <c r="E1690">
        <v>100001</v>
      </c>
      <c r="F1690" t="s">
        <v>163</v>
      </c>
      <c r="G1690" s="4">
        <v>1</v>
      </c>
      <c r="H1690" s="4">
        <v>1</v>
      </c>
      <c r="J1690">
        <v>9000086</v>
      </c>
      <c r="K1690">
        <f t="shared" si="54"/>
        <v>9000086</v>
      </c>
      <c r="L1690">
        <f>IF(ISERROR(VLOOKUP(B1690,analysis_1!$T$5:$T$857,1,FALSE)),0,1)</f>
        <v>0</v>
      </c>
      <c r="O1690" t="str">
        <f t="shared" si="53"/>
        <v>MSGO</v>
      </c>
      <c r="P1690" t="e">
        <f>VLOOKUP(A1690,analysis_2!$AI$3:$AI$249,1,FALSE)</f>
        <v>#N/A</v>
      </c>
      <c r="Q1690" t="e">
        <f>VLOOKUP(D1690,analysis_2!$AJ$12:$AK$37,2,FALSE)</f>
        <v>#N/A</v>
      </c>
    </row>
    <row r="1691" spans="1:17" x14ac:dyDescent="0.25">
      <c r="A1691" t="s">
        <v>3328</v>
      </c>
      <c r="B1691">
        <v>68505</v>
      </c>
      <c r="C1691" t="s">
        <v>3329</v>
      </c>
      <c r="D1691">
        <v>3663</v>
      </c>
      <c r="E1691">
        <v>101005</v>
      </c>
      <c r="F1691" t="s">
        <v>119</v>
      </c>
      <c r="G1691" s="4">
        <v>28128</v>
      </c>
      <c r="H1691" s="4">
        <v>2958100</v>
      </c>
      <c r="K1691" t="str">
        <f t="shared" si="54"/>
        <v/>
      </c>
      <c r="L1691">
        <f>IF(ISERROR(VLOOKUP(B1691,analysis_1!$T$5:$T$857,1,FALSE)),0,1)</f>
        <v>1</v>
      </c>
      <c r="O1691" t="str">
        <f t="shared" si="53"/>
        <v>MSI</v>
      </c>
      <c r="P1691" t="e">
        <f>VLOOKUP(A1691,analysis_2!$AI$3:$AI$249,1,FALSE)</f>
        <v>#N/A</v>
      </c>
    </row>
    <row r="1692" spans="1:17" x14ac:dyDescent="0.25">
      <c r="A1692" t="s">
        <v>3330</v>
      </c>
      <c r="B1692">
        <v>1003078</v>
      </c>
      <c r="C1692" t="s">
        <v>3331</v>
      </c>
      <c r="D1692">
        <v>5084</v>
      </c>
      <c r="E1692">
        <v>100005</v>
      </c>
      <c r="F1692" t="s">
        <v>119</v>
      </c>
      <c r="G1692" s="4">
        <v>35048</v>
      </c>
      <c r="H1692" s="4">
        <v>2958100</v>
      </c>
      <c r="K1692" t="str">
        <f t="shared" si="54"/>
        <v/>
      </c>
      <c r="L1692">
        <f>IF(ISERROR(VLOOKUP(B1692,analysis_1!$T$5:$T$857,1,FALSE)),0,1)</f>
        <v>0</v>
      </c>
      <c r="O1692" t="str">
        <f t="shared" si="53"/>
        <v>MSM</v>
      </c>
      <c r="P1692" t="e">
        <f>VLOOKUP(A1692,analysis_2!$AI$3:$AI$249,1,FALSE)</f>
        <v>#N/A</v>
      </c>
    </row>
    <row r="1693" spans="1:17" x14ac:dyDescent="0.25">
      <c r="A1693" t="s">
        <v>3332</v>
      </c>
      <c r="B1693">
        <v>1050446</v>
      </c>
      <c r="C1693" t="s">
        <v>3333</v>
      </c>
      <c r="D1693">
        <v>7372</v>
      </c>
      <c r="E1693">
        <v>101003</v>
      </c>
      <c r="F1693" t="s">
        <v>125</v>
      </c>
      <c r="G1693" s="4">
        <v>35957</v>
      </c>
      <c r="H1693" s="4">
        <v>2958100</v>
      </c>
      <c r="K1693" t="str">
        <f t="shared" si="54"/>
        <v/>
      </c>
      <c r="L1693">
        <f>IF(ISERROR(VLOOKUP(B1693,analysis_1!$T$5:$T$857,1,FALSE)),0,1)</f>
        <v>0</v>
      </c>
      <c r="O1693" t="str">
        <f t="shared" si="53"/>
        <v>MSTR</v>
      </c>
      <c r="P1693" t="e">
        <f>VLOOKUP(A1693,analysis_2!$AI$3:$AI$249,1,FALSE)</f>
        <v>#N/A</v>
      </c>
      <c r="Q1693" t="e">
        <f>VLOOKUP(D1693,analysis_2!$AJ$12:$AK$37,2,FALSE)</f>
        <v>#N/A</v>
      </c>
    </row>
    <row r="1694" spans="1:17" x14ac:dyDescent="0.25">
      <c r="A1694" t="s">
        <v>3334</v>
      </c>
      <c r="B1694">
        <v>36270</v>
      </c>
      <c r="C1694" t="s">
        <v>3335</v>
      </c>
      <c r="D1694">
        <v>6022</v>
      </c>
      <c r="E1694">
        <v>104002</v>
      </c>
      <c r="F1694" t="s">
        <v>119</v>
      </c>
      <c r="G1694" s="4">
        <v>33515</v>
      </c>
      <c r="H1694" s="4">
        <v>2958100</v>
      </c>
      <c r="K1694" t="str">
        <f t="shared" si="54"/>
        <v/>
      </c>
      <c r="L1694">
        <f>IF(ISERROR(VLOOKUP(B1694,analysis_1!$T$5:$T$857,1,FALSE)),0,1)</f>
        <v>1</v>
      </c>
      <c r="O1694" t="str">
        <f t="shared" si="53"/>
        <v>MTB</v>
      </c>
      <c r="P1694" t="e">
        <f>VLOOKUP(A1694,analysis_2!$AI$3:$AI$249,1,FALSE)</f>
        <v>#N/A</v>
      </c>
    </row>
    <row r="1695" spans="1:17" x14ac:dyDescent="0.25">
      <c r="A1695" t="s">
        <v>3336</v>
      </c>
      <c r="B1695">
        <v>1582982</v>
      </c>
      <c r="C1695" t="s">
        <v>3337</v>
      </c>
      <c r="D1695">
        <v>7372</v>
      </c>
      <c r="E1695">
        <v>101003</v>
      </c>
      <c r="F1695" t="s">
        <v>125</v>
      </c>
      <c r="G1695" s="4">
        <v>41843</v>
      </c>
      <c r="H1695" s="4">
        <v>2958100</v>
      </c>
      <c r="K1695" t="str">
        <f t="shared" si="54"/>
        <v/>
      </c>
      <c r="L1695">
        <f>IF(ISERROR(VLOOKUP(B1695,analysis_1!$T$5:$T$857,1,FALSE)),0,1)</f>
        <v>0</v>
      </c>
      <c r="O1695" t="str">
        <f t="shared" si="53"/>
        <v>MTBC</v>
      </c>
      <c r="P1695" t="e">
        <f>VLOOKUP(A1695,analysis_2!$AI$3:$AI$249,1,FALSE)</f>
        <v>#N/A</v>
      </c>
    </row>
    <row r="1696" spans="1:17" x14ac:dyDescent="0.25">
      <c r="A1696" t="s">
        <v>3338</v>
      </c>
      <c r="B1696">
        <v>1575189</v>
      </c>
      <c r="C1696" t="s">
        <v>3339</v>
      </c>
      <c r="D1696">
        <v>7370</v>
      </c>
      <c r="E1696">
        <v>101002</v>
      </c>
      <c r="F1696" t="s">
        <v>125</v>
      </c>
      <c r="G1696" s="4">
        <v>42327</v>
      </c>
      <c r="H1696" s="4">
        <v>2958100</v>
      </c>
      <c r="K1696" t="str">
        <f t="shared" si="54"/>
        <v/>
      </c>
      <c r="L1696">
        <f>IF(ISERROR(VLOOKUP(B1696,analysis_1!$T$5:$T$857,1,FALSE)),0,1)</f>
        <v>0</v>
      </c>
      <c r="O1696" t="str">
        <f t="shared" si="53"/>
        <v>MTCH</v>
      </c>
      <c r="P1696" t="e">
        <f>VLOOKUP(A1696,analysis_2!$AI$3:$AI$249,1,FALSE)</f>
        <v>#N/A</v>
      </c>
    </row>
    <row r="1697" spans="1:17" x14ac:dyDescent="0.25">
      <c r="A1697" t="s">
        <v>3340</v>
      </c>
      <c r="B1697">
        <v>1037646</v>
      </c>
      <c r="C1697" t="s">
        <v>3341</v>
      </c>
      <c r="D1697">
        <v>3826</v>
      </c>
      <c r="E1697">
        <v>106003</v>
      </c>
      <c r="F1697" t="s">
        <v>119</v>
      </c>
      <c r="G1697" s="4">
        <v>35748</v>
      </c>
      <c r="H1697" s="4">
        <v>2958100</v>
      </c>
      <c r="K1697" t="str">
        <f t="shared" si="54"/>
        <v/>
      </c>
      <c r="L1697">
        <f>IF(ISERROR(VLOOKUP(B1697,analysis_1!$T$5:$T$857,1,FALSE)),0,1)</f>
        <v>0</v>
      </c>
      <c r="O1697" t="str">
        <f t="shared" si="53"/>
        <v>MTD</v>
      </c>
      <c r="P1697" t="e">
        <f>VLOOKUP(A1697,analysis_2!$AI$3:$AI$249,1,FALSE)</f>
        <v>#N/A</v>
      </c>
    </row>
    <row r="1698" spans="1:17" x14ac:dyDescent="0.25">
      <c r="A1698" t="s">
        <v>3342</v>
      </c>
      <c r="B1698">
        <v>1520006</v>
      </c>
      <c r="C1698" t="s">
        <v>3343</v>
      </c>
      <c r="D1698">
        <v>1311</v>
      </c>
      <c r="E1698">
        <v>107002</v>
      </c>
      <c r="F1698" t="s">
        <v>119</v>
      </c>
      <c r="G1698" s="4">
        <v>40941</v>
      </c>
      <c r="H1698" s="4">
        <v>2958100</v>
      </c>
      <c r="K1698" t="str">
        <f t="shared" si="54"/>
        <v/>
      </c>
      <c r="L1698">
        <f>IF(ISERROR(VLOOKUP(B1698,analysis_1!$T$5:$T$857,1,FALSE)),0,1)</f>
        <v>0</v>
      </c>
      <c r="O1698" t="str">
        <f t="shared" si="53"/>
        <v>MTDR</v>
      </c>
      <c r="P1698" s="16" t="str">
        <f>VLOOKUP(A1698,analysis_2!$AI$3:$AI$249,1,FALSE)</f>
        <v>MTDR</v>
      </c>
      <c r="Q1698" t="e">
        <f>VLOOKUP(D1698,analysis_2!$AJ$12:$AK$37,2,FALSE)</f>
        <v>#N/A</v>
      </c>
    </row>
    <row r="1699" spans="1:17" x14ac:dyDescent="0.25">
      <c r="A1699" t="s">
        <v>3344</v>
      </c>
      <c r="B1699">
        <v>1183765</v>
      </c>
      <c r="C1699" t="s">
        <v>3345</v>
      </c>
      <c r="D1699">
        <v>2834</v>
      </c>
      <c r="E1699">
        <v>106002</v>
      </c>
      <c r="F1699" t="s">
        <v>125</v>
      </c>
      <c r="G1699" s="4">
        <v>38387</v>
      </c>
      <c r="H1699" s="4">
        <v>2958100</v>
      </c>
      <c r="K1699" t="str">
        <f t="shared" si="54"/>
        <v/>
      </c>
      <c r="L1699">
        <f>IF(ISERROR(VLOOKUP(B1699,analysis_1!$T$5:$T$857,1,FALSE)),0,1)</f>
        <v>0</v>
      </c>
      <c r="O1699" t="str">
        <f t="shared" si="53"/>
        <v>MTEM</v>
      </c>
      <c r="P1699" t="e">
        <f>VLOOKUP(A1699,analysis_2!$AI$3:$AI$249,1,FALSE)</f>
        <v>#N/A</v>
      </c>
    </row>
    <row r="1700" spans="1:17" x14ac:dyDescent="0.25">
      <c r="A1700" t="s">
        <v>3346</v>
      </c>
      <c r="B1700">
        <v>876437</v>
      </c>
      <c r="C1700" t="s">
        <v>3347</v>
      </c>
      <c r="D1700">
        <v>6351</v>
      </c>
      <c r="E1700">
        <v>104006</v>
      </c>
      <c r="F1700" t="s">
        <v>119</v>
      </c>
      <c r="G1700" s="4">
        <v>33457</v>
      </c>
      <c r="H1700" s="4">
        <v>2958100</v>
      </c>
      <c r="K1700" t="str">
        <f t="shared" si="54"/>
        <v/>
      </c>
      <c r="L1700">
        <f>IF(ISERROR(VLOOKUP(B1700,analysis_1!$T$5:$T$857,1,FALSE)),0,1)</f>
        <v>0</v>
      </c>
      <c r="O1700" t="str">
        <f t="shared" si="53"/>
        <v>MTG</v>
      </c>
      <c r="P1700" t="e">
        <f>VLOOKUP(A1700,analysis_2!$AI$3:$AI$249,1,FALSE)</f>
        <v>#N/A</v>
      </c>
      <c r="Q1700" t="e">
        <f>VLOOKUP(D1700,analysis_2!$AJ$12:$AK$37,2,FALSE)</f>
        <v>#N/A</v>
      </c>
    </row>
    <row r="1701" spans="1:17" x14ac:dyDescent="0.25">
      <c r="A1701" t="s">
        <v>3348</v>
      </c>
      <c r="B1701">
        <v>1516973</v>
      </c>
      <c r="C1701" t="s">
        <v>3349</v>
      </c>
      <c r="D1701">
        <v>6798</v>
      </c>
      <c r="E1701">
        <v>109001</v>
      </c>
      <c r="F1701" t="s">
        <v>125</v>
      </c>
      <c r="G1701" s="4">
        <v>40759</v>
      </c>
      <c r="H1701" s="4">
        <v>43350</v>
      </c>
      <c r="K1701" t="str">
        <f t="shared" si="54"/>
        <v/>
      </c>
      <c r="L1701">
        <f>IF(ISERROR(VLOOKUP(B1701,analysis_1!$T$5:$T$857,1,FALSE)),0,1)</f>
        <v>0</v>
      </c>
      <c r="O1701" t="str">
        <f t="shared" si="53"/>
        <v>MTGE</v>
      </c>
      <c r="P1701" t="e">
        <f>VLOOKUP(A1701,analysis_2!$AI$3:$AI$249,1,FALSE)</f>
        <v>#N/A</v>
      </c>
    </row>
    <row r="1702" spans="1:17" x14ac:dyDescent="0.25">
      <c r="A1702" t="s">
        <v>3350</v>
      </c>
      <c r="B1702">
        <v>833079</v>
      </c>
      <c r="C1702" t="s">
        <v>3351</v>
      </c>
      <c r="D1702">
        <v>1531</v>
      </c>
      <c r="E1702">
        <v>999999</v>
      </c>
      <c r="F1702" t="s">
        <v>119</v>
      </c>
      <c r="G1702" s="4">
        <v>32493</v>
      </c>
      <c r="H1702" s="4">
        <v>2958100</v>
      </c>
      <c r="K1702" t="str">
        <f t="shared" si="54"/>
        <v/>
      </c>
      <c r="L1702">
        <f>IF(ISERROR(VLOOKUP(B1702,analysis_1!$T$5:$T$857,1,FALSE)),0,1)</f>
        <v>0</v>
      </c>
      <c r="O1702" t="str">
        <f t="shared" si="53"/>
        <v>MTH</v>
      </c>
      <c r="P1702" s="16" t="str">
        <f>VLOOKUP(A1702,analysis_2!$AI$3:$AI$249,1,FALSE)</f>
        <v>MTH</v>
      </c>
      <c r="Q1702" t="e">
        <f>VLOOKUP(D1702,analysis_2!$AJ$12:$AK$37,2,FALSE)</f>
        <v>#N/A</v>
      </c>
    </row>
    <row r="1703" spans="1:17" x14ac:dyDescent="0.25">
      <c r="A1703" t="s">
        <v>3352</v>
      </c>
      <c r="B1703">
        <v>812011</v>
      </c>
      <c r="C1703" t="s">
        <v>3353</v>
      </c>
      <c r="D1703">
        <v>7990</v>
      </c>
      <c r="E1703">
        <v>103015</v>
      </c>
      <c r="F1703" t="s">
        <v>119</v>
      </c>
      <c r="G1703" s="4">
        <v>35465</v>
      </c>
      <c r="H1703" s="4">
        <v>2958100</v>
      </c>
      <c r="K1703" t="str">
        <f t="shared" si="54"/>
        <v/>
      </c>
      <c r="L1703">
        <f>IF(ISERROR(VLOOKUP(B1703,analysis_1!$T$5:$T$857,1,FALSE)),0,1)</f>
        <v>0</v>
      </c>
      <c r="O1703" t="str">
        <f t="shared" si="53"/>
        <v>MTN</v>
      </c>
      <c r="P1703" t="e">
        <f>VLOOKUP(A1703,analysis_2!$AI$3:$AI$249,1,FALSE)</f>
        <v>#N/A</v>
      </c>
    </row>
    <row r="1704" spans="1:17" x14ac:dyDescent="0.25">
      <c r="A1704" t="s">
        <v>3354</v>
      </c>
      <c r="B1704">
        <v>1113256</v>
      </c>
      <c r="C1704" t="s">
        <v>3355</v>
      </c>
      <c r="D1704">
        <v>3714</v>
      </c>
      <c r="E1704">
        <v>103005</v>
      </c>
      <c r="F1704" t="s">
        <v>119</v>
      </c>
      <c r="G1704" s="4">
        <v>36717</v>
      </c>
      <c r="H1704" s="4">
        <v>2958100</v>
      </c>
      <c r="K1704" t="str">
        <f t="shared" si="54"/>
        <v/>
      </c>
      <c r="L1704">
        <f>IF(ISERROR(VLOOKUP(B1704,analysis_1!$T$5:$T$857,1,FALSE)),0,1)</f>
        <v>0</v>
      </c>
      <c r="O1704" t="str">
        <f t="shared" si="53"/>
        <v>MTOR</v>
      </c>
      <c r="P1704" t="e">
        <f>VLOOKUP(A1704,analysis_2!$AI$3:$AI$249,1,FALSE)</f>
        <v>#N/A</v>
      </c>
    </row>
    <row r="1705" spans="1:17" x14ac:dyDescent="0.25">
      <c r="A1705" t="s">
        <v>3356</v>
      </c>
      <c r="B1705">
        <v>1104657</v>
      </c>
      <c r="C1705" t="s">
        <v>3357</v>
      </c>
      <c r="D1705">
        <v>3460</v>
      </c>
      <c r="E1705">
        <v>110004</v>
      </c>
      <c r="F1705" t="s">
        <v>119</v>
      </c>
      <c r="G1705" s="4">
        <v>30932</v>
      </c>
      <c r="H1705" s="4">
        <v>2958100</v>
      </c>
      <c r="K1705" t="str">
        <f t="shared" si="54"/>
        <v/>
      </c>
      <c r="L1705">
        <f>IF(ISERROR(VLOOKUP(B1705,analysis_1!$T$5:$T$857,1,FALSE)),0,1)</f>
        <v>0</v>
      </c>
      <c r="O1705" t="str">
        <f t="shared" si="53"/>
        <v>MTRN</v>
      </c>
      <c r="P1705" t="e">
        <f>VLOOKUP(A1705,analysis_2!$AI$3:$AI$249,1,FALSE)</f>
        <v>#N/A</v>
      </c>
    </row>
    <row r="1706" spans="1:17" x14ac:dyDescent="0.25">
      <c r="A1706" t="s">
        <v>3358</v>
      </c>
      <c r="B1706">
        <v>866273</v>
      </c>
      <c r="C1706" t="s">
        <v>3359</v>
      </c>
      <c r="D1706">
        <v>1700</v>
      </c>
      <c r="E1706">
        <v>107004</v>
      </c>
      <c r="F1706" t="s">
        <v>125</v>
      </c>
      <c r="G1706" s="4">
        <v>33660</v>
      </c>
      <c r="H1706" s="4">
        <v>2958100</v>
      </c>
      <c r="K1706" t="str">
        <f t="shared" si="54"/>
        <v/>
      </c>
      <c r="L1706">
        <f>IF(ISERROR(VLOOKUP(B1706,analysis_1!$T$5:$T$857,1,FALSE)),0,1)</f>
        <v>0</v>
      </c>
      <c r="O1706" t="str">
        <f t="shared" si="53"/>
        <v>MTRX</v>
      </c>
      <c r="P1706" t="e">
        <f>VLOOKUP(A1706,analysis_2!$AI$3:$AI$249,1,FALSE)</f>
        <v>#N/A</v>
      </c>
    </row>
    <row r="1707" spans="1:17" x14ac:dyDescent="0.25">
      <c r="A1707" t="s">
        <v>3360</v>
      </c>
      <c r="B1707">
        <v>68709</v>
      </c>
      <c r="C1707" t="s">
        <v>3361</v>
      </c>
      <c r="D1707">
        <v>3829</v>
      </c>
      <c r="E1707">
        <v>106001</v>
      </c>
      <c r="F1707" t="s">
        <v>125</v>
      </c>
      <c r="G1707" s="4">
        <v>32958</v>
      </c>
      <c r="H1707" s="4">
        <v>2958100</v>
      </c>
      <c r="K1707" t="str">
        <f t="shared" si="54"/>
        <v/>
      </c>
      <c r="L1707">
        <f>IF(ISERROR(VLOOKUP(B1707,analysis_1!$T$5:$T$857,1,FALSE)),0,1)</f>
        <v>0</v>
      </c>
      <c r="O1707" t="str">
        <f t="shared" si="53"/>
        <v>MTSC</v>
      </c>
      <c r="P1707" t="e">
        <f>VLOOKUP(A1707,analysis_2!$AI$3:$AI$249,1,FALSE)</f>
        <v>#N/A</v>
      </c>
      <c r="Q1707" t="e">
        <f>VLOOKUP(D1707,analysis_2!$AJ$12:$AK$37,2,FALSE)</f>
        <v>#N/A</v>
      </c>
    </row>
    <row r="1708" spans="1:17" x14ac:dyDescent="0.25">
      <c r="A1708" t="s">
        <v>3362</v>
      </c>
      <c r="B1708">
        <v>1493594</v>
      </c>
      <c r="C1708" t="s">
        <v>3363</v>
      </c>
      <c r="D1708">
        <v>3674</v>
      </c>
      <c r="E1708">
        <v>101004</v>
      </c>
      <c r="F1708" t="s">
        <v>125</v>
      </c>
      <c r="G1708" s="4">
        <v>40983</v>
      </c>
      <c r="H1708" s="4">
        <v>2958100</v>
      </c>
      <c r="K1708" t="str">
        <f t="shared" si="54"/>
        <v/>
      </c>
      <c r="L1708">
        <f>IF(ISERROR(VLOOKUP(B1708,analysis_1!$T$5:$T$857,1,FALSE)),0,1)</f>
        <v>0</v>
      </c>
      <c r="O1708" t="str">
        <f t="shared" si="53"/>
        <v>MTSI</v>
      </c>
      <c r="P1708" t="e">
        <f>VLOOKUP(A1708,analysis_2!$AI$3:$AI$249,1,FALSE)</f>
        <v>#N/A</v>
      </c>
    </row>
    <row r="1709" spans="1:17" x14ac:dyDescent="0.25">
      <c r="A1709" t="s">
        <v>3364</v>
      </c>
      <c r="B1709">
        <v>61986</v>
      </c>
      <c r="C1709" t="s">
        <v>3365</v>
      </c>
      <c r="D1709">
        <v>3531</v>
      </c>
      <c r="E1709">
        <v>100009</v>
      </c>
      <c r="F1709" t="s">
        <v>119</v>
      </c>
      <c r="G1709" s="4">
        <v>32958</v>
      </c>
      <c r="H1709" s="4">
        <v>2958100</v>
      </c>
      <c r="K1709" t="str">
        <f t="shared" si="54"/>
        <v/>
      </c>
      <c r="L1709">
        <f>IF(ISERROR(VLOOKUP(B1709,analysis_1!$T$5:$T$857,1,FALSE)),0,1)</f>
        <v>0</v>
      </c>
      <c r="O1709" t="str">
        <f t="shared" si="53"/>
        <v>MTW</v>
      </c>
      <c r="P1709" t="e">
        <f>VLOOKUP(A1709,analysis_2!$AI$3:$AI$249,1,FALSE)</f>
        <v>#N/A</v>
      </c>
      <c r="Q1709" t="e">
        <f>VLOOKUP(D1709,analysis_2!$AJ$12:$AK$37,2,FALSE)</f>
        <v>#N/A</v>
      </c>
    </row>
    <row r="1710" spans="1:17" x14ac:dyDescent="0.25">
      <c r="A1710" t="s">
        <v>3366</v>
      </c>
      <c r="B1710">
        <v>891014</v>
      </c>
      <c r="C1710" t="s">
        <v>3367</v>
      </c>
      <c r="D1710">
        <v>2810</v>
      </c>
      <c r="E1710">
        <v>110001</v>
      </c>
      <c r="F1710" t="s">
        <v>119</v>
      </c>
      <c r="G1710" s="4">
        <v>33903</v>
      </c>
      <c r="H1710" s="4">
        <v>2958100</v>
      </c>
      <c r="K1710" t="str">
        <f t="shared" si="54"/>
        <v/>
      </c>
      <c r="L1710">
        <f>IF(ISERROR(VLOOKUP(B1710,analysis_1!$T$5:$T$857,1,FALSE)),0,1)</f>
        <v>0</v>
      </c>
      <c r="O1710" t="str">
        <f t="shared" si="53"/>
        <v>MTX</v>
      </c>
      <c r="P1710" s="16" t="str">
        <f>VLOOKUP(A1710,analysis_2!$AI$3:$AI$249,1,FALSE)</f>
        <v>MTX</v>
      </c>
      <c r="Q1710" t="e">
        <f>VLOOKUP(D1710,analysis_2!$AJ$12:$AK$37,2,FALSE)</f>
        <v>#N/A</v>
      </c>
    </row>
    <row r="1711" spans="1:17" x14ac:dyDescent="0.25">
      <c r="A1711" t="s">
        <v>3368</v>
      </c>
      <c r="B1711">
        <v>15615</v>
      </c>
      <c r="C1711" t="s">
        <v>3369</v>
      </c>
      <c r="D1711">
        <v>1623</v>
      </c>
      <c r="E1711">
        <v>100003</v>
      </c>
      <c r="F1711" t="s">
        <v>119</v>
      </c>
      <c r="G1711" s="4">
        <v>32958</v>
      </c>
      <c r="H1711" s="4">
        <v>2958100</v>
      </c>
      <c r="K1711" t="str">
        <f t="shared" si="54"/>
        <v/>
      </c>
      <c r="L1711">
        <f>IF(ISERROR(VLOOKUP(B1711,analysis_1!$T$5:$T$857,1,FALSE)),0,1)</f>
        <v>0</v>
      </c>
      <c r="O1711" t="str">
        <f t="shared" si="53"/>
        <v>MTZ</v>
      </c>
      <c r="P1711" t="e">
        <f>VLOOKUP(A1711,analysis_2!$AI$3:$AI$249,1,FALSE)</f>
        <v>#N/A</v>
      </c>
    </row>
    <row r="1712" spans="1:17" x14ac:dyDescent="0.25">
      <c r="A1712" t="s">
        <v>3370</v>
      </c>
      <c r="B1712">
        <v>723125</v>
      </c>
      <c r="C1712" t="s">
        <v>3371</v>
      </c>
      <c r="D1712">
        <v>3674</v>
      </c>
      <c r="E1712">
        <v>101004</v>
      </c>
      <c r="F1712" t="s">
        <v>125</v>
      </c>
      <c r="G1712" s="4">
        <v>32644</v>
      </c>
      <c r="H1712" s="4">
        <v>2958100</v>
      </c>
      <c r="K1712" t="str">
        <f t="shared" si="54"/>
        <v/>
      </c>
      <c r="L1712">
        <f>IF(ISERROR(VLOOKUP(B1712,analysis_1!$T$5:$T$857,1,FALSE)),0,1)</f>
        <v>1</v>
      </c>
      <c r="O1712" t="str">
        <f t="shared" si="53"/>
        <v>MU</v>
      </c>
      <c r="P1712" t="e">
        <f>VLOOKUP(A1712,analysis_2!$AI$3:$AI$249,1,FALSE)</f>
        <v>#N/A</v>
      </c>
    </row>
    <row r="1713" spans="1:17" x14ac:dyDescent="0.25">
      <c r="A1713" t="s">
        <v>3372</v>
      </c>
      <c r="B1713">
        <v>717423</v>
      </c>
      <c r="C1713" t="s">
        <v>3373</v>
      </c>
      <c r="D1713">
        <v>1311</v>
      </c>
      <c r="E1713">
        <v>107002</v>
      </c>
      <c r="F1713" t="s">
        <v>119</v>
      </c>
      <c r="G1713" s="4">
        <v>30412</v>
      </c>
      <c r="H1713" s="4">
        <v>2958100</v>
      </c>
      <c r="K1713" t="str">
        <f t="shared" si="54"/>
        <v/>
      </c>
      <c r="L1713">
        <f>IF(ISERROR(VLOOKUP(B1713,analysis_1!$T$5:$T$857,1,FALSE)),0,1)</f>
        <v>1</v>
      </c>
      <c r="O1713" t="str">
        <f t="shared" si="53"/>
        <v>MUR</v>
      </c>
      <c r="P1713" t="e">
        <f>VLOOKUP(A1713,analysis_2!$AI$3:$AI$249,1,FALSE)</f>
        <v>#N/A</v>
      </c>
    </row>
    <row r="1714" spans="1:17" x14ac:dyDescent="0.25">
      <c r="A1714" t="s">
        <v>3374</v>
      </c>
      <c r="B1714">
        <v>1573516</v>
      </c>
      <c r="C1714" t="s">
        <v>3375</v>
      </c>
      <c r="D1714">
        <v>5500</v>
      </c>
      <c r="E1714">
        <v>102001</v>
      </c>
      <c r="F1714" t="s">
        <v>119</v>
      </c>
      <c r="G1714" s="4">
        <v>41505</v>
      </c>
      <c r="H1714" s="4">
        <v>2958100</v>
      </c>
      <c r="K1714" t="str">
        <f t="shared" si="54"/>
        <v/>
      </c>
      <c r="L1714">
        <f>IF(ISERROR(VLOOKUP(B1714,analysis_1!$T$5:$T$857,1,FALSE)),0,1)</f>
        <v>0</v>
      </c>
      <c r="O1714" t="str">
        <f t="shared" si="53"/>
        <v>MUSA</v>
      </c>
      <c r="P1714" t="e">
        <f>VLOOKUP(A1714,analysis_2!$AI$3:$AI$249,1,FALSE)</f>
        <v>#N/A</v>
      </c>
      <c r="Q1714">
        <f>VLOOKUP(D1714,analysis_2!$AJ$12:$AK$37,2,FALSE)</f>
        <v>103005</v>
      </c>
    </row>
    <row r="1715" spans="1:17" x14ac:dyDescent="0.25">
      <c r="A1715" t="s">
        <v>3376</v>
      </c>
      <c r="B1715">
        <v>314203</v>
      </c>
      <c r="C1715" t="s">
        <v>3377</v>
      </c>
      <c r="D1715">
        <v>1040</v>
      </c>
      <c r="E1715">
        <v>110004</v>
      </c>
      <c r="F1715" t="s">
        <v>119</v>
      </c>
      <c r="G1715" s="4">
        <v>29348</v>
      </c>
      <c r="H1715" s="4">
        <v>2958100</v>
      </c>
      <c r="K1715" t="str">
        <f t="shared" si="54"/>
        <v/>
      </c>
      <c r="L1715">
        <f>IF(ISERROR(VLOOKUP(B1715,analysis_1!$T$5:$T$857,1,FALSE)),0,1)</f>
        <v>0</v>
      </c>
      <c r="O1715" t="str">
        <f t="shared" si="53"/>
        <v>MUX</v>
      </c>
      <c r="P1715" t="e">
        <f>VLOOKUP(A1715,analysis_2!$AI$3:$AI$249,1,FALSE)</f>
        <v>#N/A</v>
      </c>
      <c r="Q1715" t="e">
        <f>VLOOKUP(D1715,analysis_2!$AJ$12:$AK$37,2,FALSE)</f>
        <v>#N/A</v>
      </c>
    </row>
    <row r="1716" spans="1:17" x14ac:dyDescent="0.25">
      <c r="A1716" t="s">
        <v>84</v>
      </c>
      <c r="B1716">
        <v>9000087</v>
      </c>
      <c r="C1716" t="s">
        <v>3378</v>
      </c>
      <c r="D1716">
        <v>9999</v>
      </c>
      <c r="E1716">
        <v>101001</v>
      </c>
      <c r="F1716" t="s">
        <v>125</v>
      </c>
      <c r="G1716" s="4">
        <v>35304</v>
      </c>
      <c r="H1716" s="4">
        <v>2958100</v>
      </c>
      <c r="J1716">
        <v>9000087</v>
      </c>
      <c r="K1716">
        <f t="shared" si="54"/>
        <v>9000087</v>
      </c>
      <c r="L1716">
        <f>IF(ISERROR(VLOOKUP(B1716,analysis_1!$T$5:$T$857,1,FALSE)),0,1)</f>
        <v>0</v>
      </c>
      <c r="O1716" t="str">
        <f t="shared" si="53"/>
        <v>MVIS</v>
      </c>
      <c r="P1716" t="e">
        <f>VLOOKUP(A1716,analysis_2!$AI$3:$AI$249,1,FALSE)</f>
        <v>#N/A</v>
      </c>
    </row>
    <row r="1717" spans="1:17" x14ac:dyDescent="0.25">
      <c r="A1717" t="s">
        <v>3379</v>
      </c>
      <c r="B1717">
        <v>1350593</v>
      </c>
      <c r="C1717" t="s">
        <v>3380</v>
      </c>
      <c r="D1717">
        <v>3490</v>
      </c>
      <c r="E1717">
        <v>100001</v>
      </c>
      <c r="F1717" t="s">
        <v>119</v>
      </c>
      <c r="G1717" s="4">
        <v>38863</v>
      </c>
      <c r="H1717" s="4">
        <v>2958100</v>
      </c>
      <c r="K1717" t="str">
        <f t="shared" si="54"/>
        <v/>
      </c>
      <c r="L1717">
        <f>IF(ISERROR(VLOOKUP(B1717,analysis_1!$T$5:$T$857,1,FALSE)),0,1)</f>
        <v>0</v>
      </c>
      <c r="O1717" t="str">
        <f t="shared" si="53"/>
        <v>MWA</v>
      </c>
      <c r="P1717" t="e">
        <f>VLOOKUP(A1717,analysis_2!$AI$3:$AI$249,1,FALSE)</f>
        <v>#N/A</v>
      </c>
      <c r="Q1717" t="e">
        <f>VLOOKUP(D1717,analysis_2!$AJ$12:$AK$37,2,FALSE)</f>
        <v>#N/A</v>
      </c>
    </row>
    <row r="1718" spans="1:17" x14ac:dyDescent="0.25">
      <c r="A1718" t="s">
        <v>3381</v>
      </c>
      <c r="B1718">
        <v>743316</v>
      </c>
      <c r="C1718" t="s">
        <v>3382</v>
      </c>
      <c r="D1718">
        <v>3674</v>
      </c>
      <c r="E1718">
        <v>101004</v>
      </c>
      <c r="F1718" t="s">
        <v>125</v>
      </c>
      <c r="G1718" s="4">
        <v>32958</v>
      </c>
      <c r="H1718" s="4">
        <v>2958100</v>
      </c>
      <c r="K1718" t="str">
        <f t="shared" si="54"/>
        <v/>
      </c>
      <c r="L1718">
        <f>IF(ISERROR(VLOOKUP(B1718,analysis_1!$T$5:$T$857,1,FALSE)),0,1)</f>
        <v>1</v>
      </c>
      <c r="O1718" t="str">
        <f t="shared" si="53"/>
        <v>MXIM</v>
      </c>
      <c r="P1718" t="e">
        <f>VLOOKUP(A1718,analysis_2!$AI$3:$AI$249,1,FALSE)</f>
        <v>#N/A</v>
      </c>
    </row>
    <row r="1719" spans="1:17" x14ac:dyDescent="0.25">
      <c r="A1719" t="s">
        <v>3383</v>
      </c>
      <c r="B1719">
        <v>1288469</v>
      </c>
      <c r="C1719" t="s">
        <v>3384</v>
      </c>
      <c r="D1719">
        <v>3674</v>
      </c>
      <c r="E1719">
        <v>101004</v>
      </c>
      <c r="F1719" t="s">
        <v>119</v>
      </c>
      <c r="G1719" s="4">
        <v>40261</v>
      </c>
      <c r="H1719" s="4">
        <v>2958100</v>
      </c>
      <c r="K1719" t="str">
        <f t="shared" si="54"/>
        <v/>
      </c>
      <c r="L1719">
        <f>IF(ISERROR(VLOOKUP(B1719,analysis_1!$T$5:$T$857,1,FALSE)),0,1)</f>
        <v>0</v>
      </c>
      <c r="O1719" t="str">
        <f t="shared" si="53"/>
        <v>MXL</v>
      </c>
      <c r="P1719" t="e">
        <f>VLOOKUP(A1719,analysis_2!$AI$3:$AI$249,1,FALSE)</f>
        <v>#N/A</v>
      </c>
      <c r="Q1719" t="e">
        <f>VLOOKUP(D1719,analysis_2!$AJ$12:$AK$37,2,FALSE)</f>
        <v>#N/A</v>
      </c>
    </row>
    <row r="1720" spans="1:17" x14ac:dyDescent="0.25">
      <c r="A1720" t="s">
        <v>85</v>
      </c>
      <c r="B1720">
        <v>9000088</v>
      </c>
      <c r="C1720" t="s">
        <v>163</v>
      </c>
      <c r="D1720">
        <v>9999</v>
      </c>
      <c r="E1720">
        <v>100001</v>
      </c>
      <c r="F1720" t="s">
        <v>163</v>
      </c>
      <c r="G1720" s="4">
        <v>1</v>
      </c>
      <c r="H1720" s="4">
        <v>1</v>
      </c>
      <c r="J1720">
        <v>9000088</v>
      </c>
      <c r="K1720">
        <f t="shared" si="54"/>
        <v>9000088</v>
      </c>
      <c r="L1720">
        <f>IF(ISERROR(VLOOKUP(B1720,analysis_1!$T$5:$T$857,1,FALSE)),0,1)</f>
        <v>0</v>
      </c>
      <c r="O1720" t="str">
        <f t="shared" si="53"/>
        <v>MXMG</v>
      </c>
      <c r="P1720" t="e">
        <f>VLOOKUP(A1720,analysis_2!$AI$3:$AI$249,1,FALSE)</f>
        <v>#N/A</v>
      </c>
      <c r="Q1720" t="e">
        <f>VLOOKUP(D1720,analysis_2!$AJ$12:$AK$37,2,FALSE)</f>
        <v>#N/A</v>
      </c>
    </row>
    <row r="1721" spans="1:17" x14ac:dyDescent="0.25">
      <c r="A1721" t="s">
        <v>3385</v>
      </c>
      <c r="B1721">
        <v>1611231</v>
      </c>
      <c r="C1721" t="s">
        <v>3386</v>
      </c>
      <c r="D1721">
        <v>7310</v>
      </c>
      <c r="E1721">
        <v>101003</v>
      </c>
      <c r="F1721" t="s">
        <v>119</v>
      </c>
      <c r="G1721" s="4">
        <v>42069</v>
      </c>
      <c r="H1721" s="4">
        <v>43027</v>
      </c>
      <c r="K1721" t="str">
        <f t="shared" si="54"/>
        <v/>
      </c>
      <c r="L1721">
        <f>IF(ISERROR(VLOOKUP(B1721,analysis_1!$T$5:$T$857,1,FALSE)),0,1)</f>
        <v>0</v>
      </c>
      <c r="O1721" t="str">
        <f t="shared" si="53"/>
        <v>MXPT</v>
      </c>
      <c r="P1721" t="e">
        <f>VLOOKUP(A1721,analysis_2!$AI$3:$AI$249,1,FALSE)</f>
        <v>#N/A</v>
      </c>
    </row>
    <row r="1722" spans="1:17" x14ac:dyDescent="0.25">
      <c r="A1722" t="s">
        <v>3387</v>
      </c>
      <c r="B1722">
        <v>1577095</v>
      </c>
      <c r="C1722" t="s">
        <v>3388</v>
      </c>
      <c r="D1722">
        <v>7997</v>
      </c>
      <c r="E1722">
        <v>103015</v>
      </c>
      <c r="F1722" t="s">
        <v>119</v>
      </c>
      <c r="G1722" s="4">
        <v>41537</v>
      </c>
      <c r="H1722" s="4">
        <v>43003</v>
      </c>
      <c r="K1722" t="str">
        <f t="shared" si="54"/>
        <v/>
      </c>
      <c r="L1722">
        <f>IF(ISERROR(VLOOKUP(B1722,analysis_1!$T$5:$T$857,1,FALSE)),0,1)</f>
        <v>0</v>
      </c>
      <c r="O1722" t="str">
        <f t="shared" si="53"/>
        <v>MYCC</v>
      </c>
      <c r="P1722" t="e">
        <f>VLOOKUP(A1722,analysis_2!$AI$3:$AI$249,1,FALSE)</f>
        <v>#N/A</v>
      </c>
    </row>
    <row r="1723" spans="1:17" x14ac:dyDescent="0.25">
      <c r="A1723" t="s">
        <v>3389</v>
      </c>
      <c r="B1723">
        <v>899923</v>
      </c>
      <c r="C1723" t="s">
        <v>3390</v>
      </c>
      <c r="D1723">
        <v>2835</v>
      </c>
      <c r="E1723">
        <v>106001</v>
      </c>
      <c r="F1723" t="s">
        <v>125</v>
      </c>
      <c r="G1723" s="4">
        <v>34978</v>
      </c>
      <c r="H1723" s="4">
        <v>2958100</v>
      </c>
      <c r="K1723" t="str">
        <f t="shared" si="54"/>
        <v/>
      </c>
      <c r="L1723">
        <f>IF(ISERROR(VLOOKUP(B1723,analysis_1!$T$5:$T$857,1,FALSE)),0,1)</f>
        <v>0</v>
      </c>
      <c r="O1723" t="str">
        <f t="shared" si="53"/>
        <v>MYGN</v>
      </c>
      <c r="P1723" t="e">
        <f>VLOOKUP(A1723,analysis_2!$AI$3:$AI$249,1,FALSE)</f>
        <v>#N/A</v>
      </c>
    </row>
    <row r="1724" spans="1:17" x14ac:dyDescent="0.25">
      <c r="A1724" t="s">
        <v>106</v>
      </c>
      <c r="B1724">
        <v>1623613</v>
      </c>
      <c r="C1724" t="s">
        <v>3391</v>
      </c>
      <c r="D1724">
        <v>2834</v>
      </c>
      <c r="E1724">
        <v>106005</v>
      </c>
      <c r="F1724" t="s">
        <v>125</v>
      </c>
      <c r="G1724" s="4">
        <v>32129</v>
      </c>
      <c r="H1724" s="4">
        <v>2958100</v>
      </c>
      <c r="K1724" t="str">
        <f t="shared" si="54"/>
        <v/>
      </c>
      <c r="L1724">
        <f>IF(ISERROR(VLOOKUP(B1724,analysis_1!$T$5:$T$857,1,FALSE)),0,1)</f>
        <v>1</v>
      </c>
      <c r="O1724" t="str">
        <f t="shared" si="53"/>
        <v>MYL</v>
      </c>
      <c r="P1724" t="e">
        <f>VLOOKUP(A1724,analysis_2!$AI$3:$AI$249,1,FALSE)</f>
        <v>#N/A</v>
      </c>
    </row>
    <row r="1725" spans="1:17" x14ac:dyDescent="0.25">
      <c r="A1725" t="s">
        <v>86</v>
      </c>
      <c r="B1725">
        <v>1623613</v>
      </c>
      <c r="C1725" t="s">
        <v>163</v>
      </c>
      <c r="D1725">
        <v>9999</v>
      </c>
      <c r="E1725">
        <v>106005</v>
      </c>
      <c r="F1725" t="s">
        <v>163</v>
      </c>
      <c r="G1725" s="4">
        <v>1</v>
      </c>
      <c r="H1725" s="4">
        <v>1</v>
      </c>
      <c r="J1725">
        <v>9000089</v>
      </c>
      <c r="K1725">
        <f t="shared" si="54"/>
        <v>1623613</v>
      </c>
      <c r="L1725" s="6">
        <f>IF(ISERROR(VLOOKUP(B1725,analysis_1!$T$5:$T$857,1,FALSE)),0,1)</f>
        <v>1</v>
      </c>
      <c r="M1725">
        <f>IFERROR(VLOOKUP(B1725,analysis_1!$T$5:$U$857,2,FALSE),0)</f>
        <v>10</v>
      </c>
      <c r="O1725" t="str">
        <f t="shared" si="53"/>
        <v>MYL_old</v>
      </c>
      <c r="P1725" t="e">
        <f>VLOOKUP(A1725,analysis_2!$AI$3:$AI$249,1,FALSE)</f>
        <v>#N/A</v>
      </c>
    </row>
    <row r="1726" spans="1:17" x14ac:dyDescent="0.25">
      <c r="A1726" t="s">
        <v>3392</v>
      </c>
      <c r="B1726">
        <v>1552451</v>
      </c>
      <c r="C1726" t="s">
        <v>3393</v>
      </c>
      <c r="D1726">
        <v>2834</v>
      </c>
      <c r="E1726">
        <v>106005</v>
      </c>
      <c r="F1726" t="s">
        <v>125</v>
      </c>
      <c r="G1726" s="4">
        <v>42306</v>
      </c>
      <c r="H1726" s="4">
        <v>2958100</v>
      </c>
      <c r="K1726" t="str">
        <f t="shared" si="54"/>
        <v/>
      </c>
      <c r="L1726">
        <f>IF(ISERROR(VLOOKUP(B1726,analysis_1!$T$5:$T$857,1,FALSE)),0,1)</f>
        <v>0</v>
      </c>
      <c r="O1726" t="str">
        <f t="shared" si="53"/>
        <v>MYOK</v>
      </c>
      <c r="P1726" t="e">
        <f>VLOOKUP(A1726,analysis_2!$AI$3:$AI$249,1,FALSE)</f>
        <v>#N/A</v>
      </c>
      <c r="Q1726" t="e">
        <f>VLOOKUP(D1726,analysis_2!$AJ$12:$AK$37,2,FALSE)</f>
        <v>#N/A</v>
      </c>
    </row>
    <row r="1727" spans="1:17" x14ac:dyDescent="0.25">
      <c r="A1727" t="s">
        <v>3394</v>
      </c>
      <c r="B1727">
        <v>1679082</v>
      </c>
      <c r="C1727" t="s">
        <v>3395</v>
      </c>
      <c r="D1727">
        <v>2834</v>
      </c>
      <c r="E1727">
        <v>106005</v>
      </c>
      <c r="F1727" t="s">
        <v>119</v>
      </c>
      <c r="G1727" s="4">
        <v>42670</v>
      </c>
      <c r="H1727" s="4">
        <v>2958100</v>
      </c>
      <c r="K1727" t="str">
        <f t="shared" si="54"/>
        <v/>
      </c>
      <c r="L1727">
        <f>IF(ISERROR(VLOOKUP(B1727,analysis_1!$T$5:$T$857,1,FALSE)),0,1)</f>
        <v>0</v>
      </c>
      <c r="O1727" t="str">
        <f t="shared" si="53"/>
        <v>MYOV</v>
      </c>
      <c r="P1727" t="e">
        <f>VLOOKUP(A1727,analysis_2!$AI$3:$AI$249,1,FALSE)</f>
        <v>#N/A</v>
      </c>
      <c r="Q1727" t="e">
        <f>VLOOKUP(D1727,analysis_2!$AJ$12:$AK$37,2,FALSE)</f>
        <v>#N/A</v>
      </c>
    </row>
    <row r="1728" spans="1:17" x14ac:dyDescent="0.25">
      <c r="A1728" t="s">
        <v>3396</v>
      </c>
      <c r="B1728">
        <v>787253</v>
      </c>
      <c r="C1728" t="s">
        <v>3397</v>
      </c>
      <c r="D1728">
        <v>2833</v>
      </c>
      <c r="E1728">
        <v>102002</v>
      </c>
      <c r="F1728" t="s">
        <v>125</v>
      </c>
      <c r="G1728" s="4">
        <v>34270</v>
      </c>
      <c r="H1728" s="4">
        <v>2958100</v>
      </c>
      <c r="K1728" t="str">
        <f t="shared" si="54"/>
        <v/>
      </c>
      <c r="L1728">
        <f>IF(ISERROR(VLOOKUP(B1728,analysis_1!$T$5:$T$857,1,FALSE)),0,1)</f>
        <v>0</v>
      </c>
      <c r="O1728" t="str">
        <f t="shared" si="53"/>
        <v>NAII</v>
      </c>
      <c r="P1728" t="e">
        <f>VLOOKUP(A1728,analysis_2!$AI$3:$AI$249,1,FALSE)</f>
        <v>#N/A</v>
      </c>
    </row>
    <row r="1729" spans="1:17" x14ac:dyDescent="0.25">
      <c r="A1729" t="s">
        <v>87</v>
      </c>
      <c r="B1729">
        <v>704532</v>
      </c>
      <c r="C1729" t="s">
        <v>163</v>
      </c>
      <c r="D1729">
        <v>9999</v>
      </c>
      <c r="E1729">
        <v>101004</v>
      </c>
      <c r="F1729" t="s">
        <v>163</v>
      </c>
      <c r="G1729" s="4">
        <v>1</v>
      </c>
      <c r="H1729" s="4">
        <v>1</v>
      </c>
      <c r="J1729">
        <v>9000090</v>
      </c>
      <c r="K1729">
        <f t="shared" si="54"/>
        <v>704532</v>
      </c>
      <c r="L1729">
        <f>IF(ISERROR(VLOOKUP(B1729,analysis_1!$T$5:$T$857,1,FALSE)),0,1)</f>
        <v>0</v>
      </c>
      <c r="O1729" t="str">
        <f t="shared" si="53"/>
        <v>NANO</v>
      </c>
      <c r="P1729" t="e">
        <f>VLOOKUP(A1729,analysis_2!$AI$3:$AI$249,1,FALSE)</f>
        <v>#N/A</v>
      </c>
    </row>
    <row r="1730" spans="1:17" x14ac:dyDescent="0.25">
      <c r="A1730" t="s">
        <v>3398</v>
      </c>
      <c r="B1730">
        <v>935494</v>
      </c>
      <c r="C1730" t="s">
        <v>3399</v>
      </c>
      <c r="D1730">
        <v>7372</v>
      </c>
      <c r="E1730">
        <v>101003</v>
      </c>
      <c r="F1730" t="s">
        <v>125</v>
      </c>
      <c r="G1730" s="4">
        <v>34772</v>
      </c>
      <c r="H1730" s="4">
        <v>2958100</v>
      </c>
      <c r="K1730" t="str">
        <f t="shared" si="54"/>
        <v/>
      </c>
      <c r="L1730">
        <f>IF(ISERROR(VLOOKUP(B1730,analysis_1!$T$5:$T$857,1,FALSE)),0,1)</f>
        <v>1</v>
      </c>
      <c r="O1730" t="str">
        <f t="shared" si="53"/>
        <v>NATI</v>
      </c>
      <c r="P1730" t="e">
        <f>VLOOKUP(A1730,analysis_2!$AI$3:$AI$249,1,FALSE)</f>
        <v>#N/A</v>
      </c>
    </row>
    <row r="1731" spans="1:17" x14ac:dyDescent="0.25">
      <c r="A1731" t="s">
        <v>3400</v>
      </c>
      <c r="B1731">
        <v>1301106</v>
      </c>
      <c r="C1731" t="s">
        <v>3401</v>
      </c>
      <c r="D1731">
        <v>9999</v>
      </c>
      <c r="E1731">
        <v>100001</v>
      </c>
      <c r="F1731" t="s">
        <v>125</v>
      </c>
      <c r="G1731" s="4">
        <v>38379</v>
      </c>
      <c r="H1731" s="4">
        <v>42685</v>
      </c>
      <c r="K1731" t="str">
        <f t="shared" si="54"/>
        <v/>
      </c>
      <c r="L1731">
        <f>IF(ISERROR(VLOOKUP(B1731,analysis_1!$T$5:$T$857,1,FALSE)),0,1)</f>
        <v>0</v>
      </c>
      <c r="O1731" t="str">
        <f t="shared" ref="O1731:O1794" si="55">A1731</f>
        <v>NATL</v>
      </c>
      <c r="P1731" t="e">
        <f>VLOOKUP(A1731,analysis_2!$AI$3:$AI$249,1,FALSE)</f>
        <v>#N/A</v>
      </c>
      <c r="Q1731" t="e">
        <f>VLOOKUP(D1731,analysis_2!$AJ$12:$AK$37,2,FALSE)</f>
        <v>#N/A</v>
      </c>
    </row>
    <row r="1732" spans="1:17" x14ac:dyDescent="0.25">
      <c r="A1732" t="s">
        <v>88</v>
      </c>
      <c r="B1732">
        <v>9000091</v>
      </c>
      <c r="C1732" t="s">
        <v>3402</v>
      </c>
      <c r="D1732">
        <v>9999</v>
      </c>
      <c r="E1732">
        <v>102002</v>
      </c>
      <c r="F1732" t="s">
        <v>125</v>
      </c>
      <c r="G1732" s="4">
        <v>39989</v>
      </c>
      <c r="H1732" s="4">
        <v>2958100</v>
      </c>
      <c r="J1732">
        <v>9000091</v>
      </c>
      <c r="K1732">
        <f t="shared" si="54"/>
        <v>9000091</v>
      </c>
      <c r="L1732">
        <f>IF(ISERROR(VLOOKUP(B1732,analysis_1!$T$5:$T$857,1,FALSE)),0,1)</f>
        <v>0</v>
      </c>
      <c r="O1732" t="str">
        <f t="shared" si="55"/>
        <v>NATR</v>
      </c>
      <c r="P1732" t="e">
        <f>VLOOKUP(A1732,analysis_2!$AI$3:$AI$249,1,FALSE)</f>
        <v>#N/A</v>
      </c>
    </row>
    <row r="1733" spans="1:17" x14ac:dyDescent="0.25">
      <c r="A1733" t="s">
        <v>3403</v>
      </c>
      <c r="B1733">
        <v>808450</v>
      </c>
      <c r="C1733" t="s">
        <v>3404</v>
      </c>
      <c r="D1733">
        <v>3711</v>
      </c>
      <c r="E1733">
        <v>100012</v>
      </c>
      <c r="F1733" t="s">
        <v>119</v>
      </c>
      <c r="G1733" s="4">
        <v>25570</v>
      </c>
      <c r="H1733" s="4">
        <v>2958100</v>
      </c>
      <c r="K1733" t="str">
        <f t="shared" ref="K1733:K1796" si="56">IF(J1733="","",B1733)</f>
        <v/>
      </c>
      <c r="L1733">
        <f>IF(ISERROR(VLOOKUP(B1733,analysis_1!$T$5:$T$857,1,FALSE)),0,1)</f>
        <v>0</v>
      </c>
      <c r="O1733" t="str">
        <f t="shared" si="55"/>
        <v>NAV</v>
      </c>
      <c r="P1733" t="e">
        <f>VLOOKUP(A1733,analysis_2!$AI$3:$AI$249,1,FALSE)</f>
        <v>#N/A</v>
      </c>
    </row>
    <row r="1734" spans="1:17" x14ac:dyDescent="0.25">
      <c r="A1734" t="s">
        <v>3405</v>
      </c>
      <c r="B1734">
        <v>793547</v>
      </c>
      <c r="C1734" t="s">
        <v>3406</v>
      </c>
      <c r="D1734">
        <v>6331</v>
      </c>
      <c r="E1734">
        <v>104006</v>
      </c>
      <c r="F1734" t="s">
        <v>125</v>
      </c>
      <c r="G1734" s="4">
        <v>32958</v>
      </c>
      <c r="H1734" s="4">
        <v>43608</v>
      </c>
      <c r="K1734" t="str">
        <f t="shared" si="56"/>
        <v/>
      </c>
      <c r="L1734">
        <f>IF(ISERROR(VLOOKUP(B1734,analysis_1!$T$5:$T$857,1,FALSE)),0,1)</f>
        <v>0</v>
      </c>
      <c r="O1734" t="str">
        <f t="shared" si="55"/>
        <v>NAVG</v>
      </c>
      <c r="P1734" t="e">
        <f>VLOOKUP(A1734,analysis_2!$AI$3:$AI$249,1,FALSE)</f>
        <v>#N/A</v>
      </c>
      <c r="Q1734">
        <f>VLOOKUP(D1734,analysis_2!$AJ$12:$AK$37,2,FALSE)</f>
        <v>104006</v>
      </c>
    </row>
    <row r="1735" spans="1:17" x14ac:dyDescent="0.25">
      <c r="A1735" t="s">
        <v>3407</v>
      </c>
      <c r="B1735">
        <v>1593538</v>
      </c>
      <c r="C1735" t="s">
        <v>3408</v>
      </c>
      <c r="D1735">
        <v>6211</v>
      </c>
      <c r="E1735">
        <v>104007</v>
      </c>
      <c r="F1735" t="s">
        <v>125</v>
      </c>
      <c r="G1735" s="4">
        <v>41746</v>
      </c>
      <c r="H1735" s="4">
        <v>2958100</v>
      </c>
      <c r="K1735" t="str">
        <f t="shared" si="56"/>
        <v/>
      </c>
      <c r="L1735">
        <f>IF(ISERROR(VLOOKUP(B1735,analysis_1!$T$5:$T$857,1,FALSE)),0,1)</f>
        <v>1</v>
      </c>
      <c r="O1735" t="str">
        <f t="shared" si="55"/>
        <v>NAVI</v>
      </c>
      <c r="P1735" t="e">
        <f>VLOOKUP(A1735,analysis_2!$AI$3:$AI$249,1,FALSE)</f>
        <v>#N/A</v>
      </c>
    </row>
    <row r="1736" spans="1:17" x14ac:dyDescent="0.25">
      <c r="A1736" t="s">
        <v>3409</v>
      </c>
      <c r="B1736">
        <v>1475841</v>
      </c>
      <c r="C1736" t="s">
        <v>3410</v>
      </c>
      <c r="D1736">
        <v>6021</v>
      </c>
      <c r="E1736">
        <v>104002</v>
      </c>
      <c r="F1736" t="s">
        <v>119</v>
      </c>
      <c r="G1736" s="4">
        <v>41172</v>
      </c>
      <c r="H1736" s="4">
        <v>2958100</v>
      </c>
      <c r="K1736" t="str">
        <f t="shared" si="56"/>
        <v/>
      </c>
      <c r="L1736">
        <f>IF(ISERROR(VLOOKUP(B1736,analysis_1!$T$5:$T$857,1,FALSE)),0,1)</f>
        <v>0</v>
      </c>
      <c r="O1736" t="str">
        <f t="shared" si="55"/>
        <v>NBHC</v>
      </c>
      <c r="P1736" t="e">
        <f>VLOOKUP(A1736,analysis_2!$AI$3:$AI$249,1,FALSE)</f>
        <v>#N/A</v>
      </c>
      <c r="Q1736">
        <f>VLOOKUP(D1736,analysis_2!$AJ$12:$AK$37,2,FALSE)</f>
        <v>104002</v>
      </c>
    </row>
    <row r="1737" spans="1:17" x14ac:dyDescent="0.25">
      <c r="A1737" t="s">
        <v>3411</v>
      </c>
      <c r="B1737">
        <v>914475</v>
      </c>
      <c r="C1737" t="s">
        <v>3412</v>
      </c>
      <c r="D1737">
        <v>2836</v>
      </c>
      <c r="E1737">
        <v>106002</v>
      </c>
      <c r="F1737" t="s">
        <v>125</v>
      </c>
      <c r="G1737" s="4">
        <v>35208</v>
      </c>
      <c r="H1737" s="4">
        <v>2958100</v>
      </c>
      <c r="K1737" t="str">
        <f t="shared" si="56"/>
        <v/>
      </c>
      <c r="L1737">
        <f>IF(ISERROR(VLOOKUP(B1737,analysis_1!$T$5:$T$857,1,FALSE)),0,1)</f>
        <v>0</v>
      </c>
      <c r="O1737" t="str">
        <f t="shared" si="55"/>
        <v>NBIX</v>
      </c>
      <c r="P1737" t="e">
        <f>VLOOKUP(A1737,analysis_2!$AI$3:$AI$249,1,FALSE)</f>
        <v>#N/A</v>
      </c>
    </row>
    <row r="1738" spans="1:17" x14ac:dyDescent="0.25">
      <c r="A1738" t="s">
        <v>3413</v>
      </c>
      <c r="B1738">
        <v>72207</v>
      </c>
      <c r="C1738" t="s">
        <v>3414</v>
      </c>
      <c r="D1738">
        <v>1311</v>
      </c>
      <c r="E1738">
        <v>107002</v>
      </c>
      <c r="F1738" t="s">
        <v>125</v>
      </c>
      <c r="G1738" s="4">
        <v>29955</v>
      </c>
      <c r="H1738" s="4">
        <v>2958100</v>
      </c>
      <c r="K1738" t="str">
        <f t="shared" si="56"/>
        <v/>
      </c>
      <c r="L1738">
        <f>IF(ISERROR(VLOOKUP(B1738,analysis_1!$T$5:$T$857,1,FALSE)),0,1)</f>
        <v>1</v>
      </c>
      <c r="O1738" t="str">
        <f t="shared" si="55"/>
        <v>NBL</v>
      </c>
      <c r="P1738" t="e">
        <f>VLOOKUP(A1738,analysis_2!$AI$3:$AI$249,1,FALSE)</f>
        <v>#N/A</v>
      </c>
    </row>
    <row r="1739" spans="1:17" x14ac:dyDescent="0.25">
      <c r="A1739" t="s">
        <v>3415</v>
      </c>
      <c r="B1739">
        <v>1647513</v>
      </c>
      <c r="C1739" t="s">
        <v>3416</v>
      </c>
      <c r="D1739">
        <v>4610</v>
      </c>
      <c r="E1739">
        <v>107003</v>
      </c>
      <c r="F1739" t="s">
        <v>125</v>
      </c>
      <c r="G1739" s="4">
        <v>42628</v>
      </c>
      <c r="H1739" s="4">
        <v>2958100</v>
      </c>
      <c r="K1739" t="str">
        <f t="shared" si="56"/>
        <v/>
      </c>
      <c r="L1739">
        <f>IF(ISERROR(VLOOKUP(B1739,analysis_1!$T$5:$T$857,1,FALSE)),0,1)</f>
        <v>0</v>
      </c>
      <c r="O1739" t="str">
        <f t="shared" si="55"/>
        <v>NBLX</v>
      </c>
      <c r="P1739" s="16" t="str">
        <f>VLOOKUP(A1739,analysis_2!$AI$3:$AI$249,1,FALSE)</f>
        <v>NBLX</v>
      </c>
      <c r="Q1739">
        <f>VLOOKUP(D1739,analysis_2!$AJ$12:$AK$37,2,FALSE)</f>
        <v>107003</v>
      </c>
    </row>
    <row r="1740" spans="1:17" x14ac:dyDescent="0.25">
      <c r="A1740" t="s">
        <v>3417</v>
      </c>
      <c r="B1740">
        <v>1163739</v>
      </c>
      <c r="C1740" t="s">
        <v>3418</v>
      </c>
      <c r="D1740">
        <v>1381</v>
      </c>
      <c r="E1740">
        <v>107006</v>
      </c>
      <c r="F1740" t="s">
        <v>119</v>
      </c>
      <c r="G1740" s="4">
        <v>33297</v>
      </c>
      <c r="H1740" s="4">
        <v>2958100</v>
      </c>
      <c r="K1740" t="str">
        <f t="shared" si="56"/>
        <v/>
      </c>
      <c r="L1740">
        <f>IF(ISERROR(VLOOKUP(B1740,analysis_1!$T$5:$T$857,1,FALSE)),0,1)</f>
        <v>0</v>
      </c>
      <c r="O1740" t="str">
        <f t="shared" si="55"/>
        <v>NBR</v>
      </c>
      <c r="P1740" s="16" t="str">
        <f>VLOOKUP(A1740,analysis_2!$AI$3:$AI$249,1,FALSE)</f>
        <v>NBR</v>
      </c>
      <c r="Q1740" t="e">
        <f>VLOOKUP(D1740,analysis_2!$AJ$12:$AK$37,2,FALSE)</f>
        <v>#N/A</v>
      </c>
    </row>
    <row r="1741" spans="1:17" x14ac:dyDescent="0.25">
      <c r="A1741" t="s">
        <v>3419</v>
      </c>
      <c r="B1741">
        <v>790359</v>
      </c>
      <c r="C1741" t="s">
        <v>3420</v>
      </c>
      <c r="D1741">
        <v>6021</v>
      </c>
      <c r="E1741">
        <v>104002</v>
      </c>
      <c r="F1741" t="s">
        <v>125</v>
      </c>
      <c r="G1741" s="4">
        <v>33680</v>
      </c>
      <c r="H1741" s="4">
        <v>2958100</v>
      </c>
      <c r="K1741" t="str">
        <f t="shared" si="56"/>
        <v/>
      </c>
      <c r="L1741">
        <f>IF(ISERROR(VLOOKUP(B1741,analysis_1!$T$5:$T$857,1,FALSE)),0,1)</f>
        <v>0</v>
      </c>
      <c r="O1741" t="str">
        <f t="shared" si="55"/>
        <v>NBTB</v>
      </c>
      <c r="P1741" t="e">
        <f>VLOOKUP(A1741,analysis_2!$AI$3:$AI$249,1,FALSE)</f>
        <v>#N/A</v>
      </c>
      <c r="Q1741">
        <f>VLOOKUP(D1741,analysis_2!$AJ$12:$AK$37,2,FALSE)</f>
        <v>104002</v>
      </c>
    </row>
    <row r="1742" spans="1:17" x14ac:dyDescent="0.25">
      <c r="A1742" t="s">
        <v>3421</v>
      </c>
      <c r="B1742">
        <v>789933</v>
      </c>
      <c r="C1742" t="s">
        <v>3422</v>
      </c>
      <c r="D1742">
        <v>3630</v>
      </c>
      <c r="E1742">
        <v>110006</v>
      </c>
      <c r="F1742" t="s">
        <v>119</v>
      </c>
      <c r="G1742" s="4">
        <v>28293</v>
      </c>
      <c r="H1742" s="4">
        <v>2958100</v>
      </c>
      <c r="K1742" t="str">
        <f t="shared" si="56"/>
        <v/>
      </c>
      <c r="L1742">
        <f>IF(ISERROR(VLOOKUP(B1742,analysis_1!$T$5:$T$857,1,FALSE)),0,1)</f>
        <v>0</v>
      </c>
      <c r="O1742" t="str">
        <f t="shared" si="55"/>
        <v>NC</v>
      </c>
      <c r="P1742" t="e">
        <f>VLOOKUP(A1742,analysis_2!$AI$3:$AI$249,1,FALSE)</f>
        <v>#N/A</v>
      </c>
    </row>
    <row r="1743" spans="1:17" x14ac:dyDescent="0.25">
      <c r="A1743" t="s">
        <v>3423</v>
      </c>
      <c r="B1743">
        <v>1019737</v>
      </c>
      <c r="C1743" t="s">
        <v>3424</v>
      </c>
      <c r="D1743">
        <v>8742</v>
      </c>
      <c r="E1743">
        <v>108002</v>
      </c>
      <c r="F1743" t="s">
        <v>119</v>
      </c>
      <c r="G1743" s="4">
        <v>35342</v>
      </c>
      <c r="H1743" s="4">
        <v>43752</v>
      </c>
      <c r="K1743" t="str">
        <f t="shared" si="56"/>
        <v/>
      </c>
      <c r="L1743">
        <f>IF(ISERROR(VLOOKUP(B1743,analysis_1!$T$5:$T$857,1,FALSE)),0,1)</f>
        <v>0</v>
      </c>
      <c r="O1743" t="str">
        <f t="shared" si="55"/>
        <v>NCI</v>
      </c>
      <c r="P1743" t="e">
        <f>VLOOKUP(A1743,analysis_2!$AI$3:$AI$249,1,FALSE)</f>
        <v>#N/A</v>
      </c>
      <c r="Q1743" t="e">
        <f>VLOOKUP(D1743,analysis_2!$AJ$12:$AK$37,2,FALSE)</f>
        <v>#N/A</v>
      </c>
    </row>
    <row r="1744" spans="1:17" x14ac:dyDescent="0.25">
      <c r="A1744" t="s">
        <v>3425</v>
      </c>
      <c r="B1744">
        <v>1513761</v>
      </c>
      <c r="C1744" t="s">
        <v>3426</v>
      </c>
      <c r="D1744">
        <v>4400</v>
      </c>
      <c r="E1744">
        <v>103015</v>
      </c>
      <c r="F1744" t="s">
        <v>119</v>
      </c>
      <c r="G1744" s="4">
        <v>41292</v>
      </c>
      <c r="H1744" s="4">
        <v>2958100</v>
      </c>
      <c r="K1744" t="str">
        <f t="shared" si="56"/>
        <v/>
      </c>
      <c r="L1744">
        <f>IF(ISERROR(VLOOKUP(B1744,analysis_1!$T$5:$T$857,1,FALSE)),0,1)</f>
        <v>1</v>
      </c>
      <c r="O1744" t="str">
        <f t="shared" si="55"/>
        <v>NCLH</v>
      </c>
      <c r="P1744" t="e">
        <f>VLOOKUP(A1744,analysis_2!$AI$3:$AI$249,1,FALSE)</f>
        <v>#N/A</v>
      </c>
    </row>
    <row r="1745" spans="1:17" x14ac:dyDescent="0.25">
      <c r="A1745" t="s">
        <v>3427</v>
      </c>
      <c r="B1745">
        <v>1377630</v>
      </c>
      <c r="C1745" t="s">
        <v>3428</v>
      </c>
      <c r="D1745">
        <v>7310</v>
      </c>
      <c r="E1745">
        <v>103011</v>
      </c>
      <c r="F1745" t="s">
        <v>125</v>
      </c>
      <c r="G1745" s="4">
        <v>39121</v>
      </c>
      <c r="H1745" s="4">
        <v>2958100</v>
      </c>
      <c r="K1745" t="str">
        <f t="shared" si="56"/>
        <v/>
      </c>
      <c r="L1745">
        <f>IF(ISERROR(VLOOKUP(B1745,analysis_1!$T$5:$T$857,1,FALSE)),0,1)</f>
        <v>0</v>
      </c>
      <c r="O1745" t="str">
        <f t="shared" si="55"/>
        <v>NCMI</v>
      </c>
      <c r="P1745" t="e">
        <f>VLOOKUP(A1745,analysis_2!$AI$3:$AI$249,1,FALSE)</f>
        <v>#N/A</v>
      </c>
    </row>
    <row r="1746" spans="1:17" x14ac:dyDescent="0.25">
      <c r="A1746" t="s">
        <v>3429</v>
      </c>
      <c r="B1746">
        <v>70866</v>
      </c>
      <c r="C1746" t="s">
        <v>3430</v>
      </c>
      <c r="D1746">
        <v>3578</v>
      </c>
      <c r="E1746">
        <v>101003</v>
      </c>
      <c r="F1746" t="s">
        <v>119</v>
      </c>
      <c r="G1746" s="4">
        <v>35410</v>
      </c>
      <c r="H1746" s="4">
        <v>2958100</v>
      </c>
      <c r="K1746" t="str">
        <f t="shared" si="56"/>
        <v/>
      </c>
      <c r="L1746">
        <f>IF(ISERROR(VLOOKUP(B1746,analysis_1!$T$5:$T$857,1,FALSE)),0,1)</f>
        <v>0</v>
      </c>
      <c r="O1746" t="str">
        <f t="shared" si="55"/>
        <v>NCR</v>
      </c>
      <c r="P1746" t="e">
        <f>VLOOKUP(A1746,analysis_2!$AI$3:$AI$249,1,FALSE)</f>
        <v>#N/A</v>
      </c>
    </row>
    <row r="1747" spans="1:17" x14ac:dyDescent="0.25">
      <c r="A1747" t="s">
        <v>3431</v>
      </c>
      <c r="B1747">
        <v>1120193</v>
      </c>
      <c r="C1747" t="s">
        <v>3432</v>
      </c>
      <c r="D1747">
        <v>6200</v>
      </c>
      <c r="E1747">
        <v>104003</v>
      </c>
      <c r="F1747" t="s">
        <v>125</v>
      </c>
      <c r="G1747" s="4">
        <v>37438</v>
      </c>
      <c r="H1747" s="4">
        <v>2958100</v>
      </c>
      <c r="K1747" t="str">
        <f t="shared" si="56"/>
        <v/>
      </c>
      <c r="L1747">
        <f>IF(ISERROR(VLOOKUP(B1747,analysis_1!$T$5:$T$857,1,FALSE)),0,1)</f>
        <v>0</v>
      </c>
      <c r="O1747" t="str">
        <f t="shared" si="55"/>
        <v>NDAQ</v>
      </c>
      <c r="P1747" t="e">
        <f>VLOOKUP(A1747,analysis_2!$AI$3:$AI$249,1,FALSE)</f>
        <v>#N/A</v>
      </c>
    </row>
    <row r="1748" spans="1:17" x14ac:dyDescent="0.25">
      <c r="A1748" t="s">
        <v>3433</v>
      </c>
      <c r="B1748">
        <v>1275158</v>
      </c>
      <c r="C1748" t="s">
        <v>3434</v>
      </c>
      <c r="D1748">
        <v>5812</v>
      </c>
      <c r="E1748">
        <v>103003</v>
      </c>
      <c r="F1748" t="s">
        <v>125</v>
      </c>
      <c r="G1748" s="4">
        <v>41453</v>
      </c>
      <c r="H1748" s="4">
        <v>2958100</v>
      </c>
      <c r="K1748" t="str">
        <f t="shared" si="56"/>
        <v/>
      </c>
      <c r="L1748">
        <f>IF(ISERROR(VLOOKUP(B1748,analysis_1!$T$5:$T$857,1,FALSE)),0,1)</f>
        <v>0</v>
      </c>
      <c r="O1748" t="str">
        <f t="shared" si="55"/>
        <v>NDLS</v>
      </c>
      <c r="P1748" t="e">
        <f>VLOOKUP(A1748,analysis_2!$AI$3:$AI$249,1,FALSE)</f>
        <v>#N/A</v>
      </c>
    </row>
    <row r="1749" spans="1:17" x14ac:dyDescent="0.25">
      <c r="A1749" t="s">
        <v>3435</v>
      </c>
      <c r="B1749">
        <v>72331</v>
      </c>
      <c r="C1749" t="s">
        <v>3436</v>
      </c>
      <c r="D1749">
        <v>3569</v>
      </c>
      <c r="E1749">
        <v>100001</v>
      </c>
      <c r="F1749" t="s">
        <v>125</v>
      </c>
      <c r="G1749" s="4">
        <v>32958</v>
      </c>
      <c r="H1749" s="4">
        <v>2958100</v>
      </c>
      <c r="K1749" t="str">
        <f t="shared" si="56"/>
        <v/>
      </c>
      <c r="L1749">
        <f>IF(ISERROR(VLOOKUP(B1749,analysis_1!$T$5:$T$857,1,FALSE)),0,1)</f>
        <v>0</v>
      </c>
      <c r="O1749" t="str">
        <f t="shared" si="55"/>
        <v>NDSN</v>
      </c>
      <c r="P1749" t="e">
        <f>VLOOKUP(A1749,analysis_2!$AI$3:$AI$249,1,FALSE)</f>
        <v>#N/A</v>
      </c>
    </row>
    <row r="1750" spans="1:17" x14ac:dyDescent="0.25">
      <c r="A1750" t="s">
        <v>3437</v>
      </c>
      <c r="B1750">
        <v>1458891</v>
      </c>
      <c r="C1750" t="s">
        <v>3438</v>
      </c>
      <c r="D1750">
        <v>1381</v>
      </c>
      <c r="E1750">
        <v>107006</v>
      </c>
      <c r="F1750" t="s">
        <v>119</v>
      </c>
      <c r="G1750" s="4">
        <v>32958</v>
      </c>
      <c r="H1750" s="4">
        <v>2958100</v>
      </c>
      <c r="K1750" t="str">
        <f t="shared" si="56"/>
        <v/>
      </c>
      <c r="L1750">
        <f>IF(ISERROR(VLOOKUP(B1750,analysis_1!$T$5:$T$857,1,FALSE)),0,1)</f>
        <v>1</v>
      </c>
      <c r="O1750" t="str">
        <f t="shared" si="55"/>
        <v>NE</v>
      </c>
      <c r="P1750" t="e">
        <f>VLOOKUP(A1750,analysis_2!$AI$3:$AI$249,1,FALSE)</f>
        <v>#N/A</v>
      </c>
    </row>
    <row r="1751" spans="1:17" x14ac:dyDescent="0.25">
      <c r="A1751" t="s">
        <v>3439</v>
      </c>
      <c r="B1751">
        <v>753308</v>
      </c>
      <c r="C1751" t="s">
        <v>3440</v>
      </c>
      <c r="D1751">
        <v>4911</v>
      </c>
      <c r="E1751">
        <v>105001</v>
      </c>
      <c r="F1751" t="s">
        <v>119</v>
      </c>
      <c r="G1751" s="4">
        <v>30477</v>
      </c>
      <c r="H1751" s="4">
        <v>2958100</v>
      </c>
      <c r="K1751" t="str">
        <f t="shared" si="56"/>
        <v/>
      </c>
      <c r="L1751">
        <f>IF(ISERROR(VLOOKUP(B1751,analysis_1!$T$5:$T$857,1,FALSE)),0,1)</f>
        <v>1</v>
      </c>
      <c r="O1751" t="str">
        <f t="shared" si="55"/>
        <v>NEE</v>
      </c>
      <c r="P1751" t="e">
        <f>VLOOKUP(A1751,analysis_2!$AI$3:$AI$249,1,FALSE)</f>
        <v>#N/A</v>
      </c>
    </row>
    <row r="1752" spans="1:17" x14ac:dyDescent="0.25">
      <c r="A1752" t="s">
        <v>3441</v>
      </c>
      <c r="B1752">
        <v>1164727</v>
      </c>
      <c r="C1752" t="s">
        <v>3442</v>
      </c>
      <c r="D1752">
        <v>1040</v>
      </c>
      <c r="E1752">
        <v>110004</v>
      </c>
      <c r="F1752" t="s">
        <v>119</v>
      </c>
      <c r="G1752" s="4">
        <v>30412</v>
      </c>
      <c r="H1752" s="4">
        <v>2958100</v>
      </c>
      <c r="K1752" t="str">
        <f t="shared" si="56"/>
        <v/>
      </c>
      <c r="L1752">
        <f>IF(ISERROR(VLOOKUP(B1752,analysis_1!$T$5:$T$857,1,FALSE)),0,1)</f>
        <v>1</v>
      </c>
      <c r="O1752" t="str">
        <f t="shared" si="55"/>
        <v>NEM</v>
      </c>
      <c r="P1752" t="e">
        <f>VLOOKUP(A1752,analysis_2!$AI$3:$AI$249,1,FALSE)</f>
        <v>#N/A</v>
      </c>
    </row>
    <row r="1753" spans="1:17" x14ac:dyDescent="0.25">
      <c r="A1753" t="s">
        <v>3443</v>
      </c>
      <c r="B1753">
        <v>1077183</v>
      </c>
      <c r="C1753" t="s">
        <v>3444</v>
      </c>
      <c r="D1753">
        <v>8734</v>
      </c>
      <c r="E1753">
        <v>106001</v>
      </c>
      <c r="F1753" t="s">
        <v>125</v>
      </c>
      <c r="G1753" s="4">
        <v>38062</v>
      </c>
      <c r="H1753" s="4">
        <v>2958100</v>
      </c>
      <c r="K1753" t="str">
        <f t="shared" si="56"/>
        <v/>
      </c>
      <c r="L1753">
        <f>IF(ISERROR(VLOOKUP(B1753,analysis_1!$T$5:$T$857,1,FALSE)),0,1)</f>
        <v>0</v>
      </c>
      <c r="O1753" t="str">
        <f t="shared" si="55"/>
        <v>NEO</v>
      </c>
      <c r="P1753" t="e">
        <f>VLOOKUP(A1753,analysis_2!$AI$3:$AI$249,1,FALSE)</f>
        <v>#N/A</v>
      </c>
    </row>
    <row r="1754" spans="1:17" x14ac:dyDescent="0.25">
      <c r="A1754" t="s">
        <v>3445</v>
      </c>
      <c r="B1754">
        <v>711377</v>
      </c>
      <c r="C1754" t="s">
        <v>3446</v>
      </c>
      <c r="D1754">
        <v>2835</v>
      </c>
      <c r="E1754">
        <v>106001</v>
      </c>
      <c r="F1754" t="s">
        <v>125</v>
      </c>
      <c r="G1754" s="4">
        <v>34375</v>
      </c>
      <c r="H1754" s="4">
        <v>2958100</v>
      </c>
      <c r="K1754" t="str">
        <f t="shared" si="56"/>
        <v/>
      </c>
      <c r="L1754">
        <f>IF(ISERROR(VLOOKUP(B1754,analysis_1!$T$5:$T$857,1,FALSE)),0,1)</f>
        <v>0</v>
      </c>
      <c r="O1754" t="str">
        <f t="shared" si="55"/>
        <v>NEOG</v>
      </c>
      <c r="P1754" t="e">
        <f>VLOOKUP(A1754,analysis_2!$AI$3:$AI$249,1,FALSE)</f>
        <v>#N/A</v>
      </c>
    </row>
    <row r="1755" spans="1:17" x14ac:dyDescent="0.25">
      <c r="A1755" t="s">
        <v>3447</v>
      </c>
      <c r="B1755">
        <v>1467652</v>
      </c>
      <c r="C1755" t="s">
        <v>3448</v>
      </c>
      <c r="D1755">
        <v>2834</v>
      </c>
      <c r="E1755">
        <v>106005</v>
      </c>
      <c r="F1755" t="s">
        <v>125</v>
      </c>
      <c r="G1755" s="4">
        <v>42208</v>
      </c>
      <c r="H1755" s="4">
        <v>2958100</v>
      </c>
      <c r="K1755" t="str">
        <f t="shared" si="56"/>
        <v/>
      </c>
      <c r="L1755">
        <f>IF(ISERROR(VLOOKUP(B1755,analysis_1!$T$5:$T$857,1,FALSE)),0,1)</f>
        <v>0</v>
      </c>
      <c r="O1755" t="str">
        <f t="shared" si="55"/>
        <v>NEOS</v>
      </c>
      <c r="P1755" t="e">
        <f>VLOOKUP(A1755,analysis_2!$AI$3:$AI$249,1,FALSE)</f>
        <v>#N/A</v>
      </c>
    </row>
    <row r="1756" spans="1:17" x14ac:dyDescent="0.25">
      <c r="A1756" t="s">
        <v>3449</v>
      </c>
      <c r="B1756">
        <v>1603145</v>
      </c>
      <c r="C1756" t="s">
        <v>3450</v>
      </c>
      <c r="D1756">
        <v>4911</v>
      </c>
      <c r="E1756">
        <v>105002</v>
      </c>
      <c r="F1756" t="s">
        <v>119</v>
      </c>
      <c r="G1756" s="4">
        <v>41817</v>
      </c>
      <c r="H1756" s="4">
        <v>2958100</v>
      </c>
      <c r="K1756" t="str">
        <f t="shared" si="56"/>
        <v/>
      </c>
      <c r="L1756">
        <f>IF(ISERROR(VLOOKUP(B1756,analysis_1!$T$5:$T$857,1,FALSE)),0,1)</f>
        <v>1</v>
      </c>
      <c r="O1756" t="str">
        <f t="shared" si="55"/>
        <v>NEP</v>
      </c>
      <c r="P1756" t="e">
        <f>VLOOKUP(A1756,analysis_2!$AI$3:$AI$249,1,FALSE)</f>
        <v>#N/A</v>
      </c>
    </row>
    <row r="1757" spans="1:17" x14ac:dyDescent="0.25">
      <c r="A1757" t="s">
        <v>3451</v>
      </c>
      <c r="B1757">
        <v>1598646</v>
      </c>
      <c r="C1757" t="s">
        <v>3452</v>
      </c>
      <c r="D1757">
        <v>2834</v>
      </c>
      <c r="E1757">
        <v>106002</v>
      </c>
      <c r="F1757" t="s">
        <v>125</v>
      </c>
      <c r="G1757" s="4">
        <v>41821</v>
      </c>
      <c r="H1757" s="4">
        <v>2958100</v>
      </c>
      <c r="K1757" t="str">
        <f t="shared" si="56"/>
        <v/>
      </c>
      <c r="L1757">
        <f>IF(ISERROR(VLOOKUP(B1757,analysis_1!$T$5:$T$857,1,FALSE)),0,1)</f>
        <v>0</v>
      </c>
      <c r="O1757" t="str">
        <f t="shared" si="55"/>
        <v>NERV</v>
      </c>
      <c r="P1757" t="e">
        <f>VLOOKUP(A1757,analysis_2!$AI$3:$AI$249,1,FALSE)</f>
        <v>#N/A</v>
      </c>
    </row>
    <row r="1758" spans="1:17" x14ac:dyDescent="0.25">
      <c r="A1758" t="s">
        <v>3453</v>
      </c>
      <c r="B1758">
        <v>1282637</v>
      </c>
      <c r="C1758" t="s">
        <v>3454</v>
      </c>
      <c r="D1758">
        <v>2860</v>
      </c>
      <c r="E1758">
        <v>110001</v>
      </c>
      <c r="F1758" t="s">
        <v>119</v>
      </c>
      <c r="G1758" s="4">
        <v>31265</v>
      </c>
      <c r="H1758" s="4">
        <v>2958100</v>
      </c>
      <c r="K1758" t="str">
        <f t="shared" si="56"/>
        <v/>
      </c>
      <c r="L1758">
        <f>IF(ISERROR(VLOOKUP(B1758,analysis_1!$T$5:$T$857,1,FALSE)),0,1)</f>
        <v>0</v>
      </c>
      <c r="O1758" t="str">
        <f t="shared" si="55"/>
        <v>NEU</v>
      </c>
      <c r="P1758" t="e">
        <f>VLOOKUP(A1758,analysis_2!$AI$3:$AI$249,1,FALSE)</f>
        <v>#N/A</v>
      </c>
      <c r="Q1758" t="e">
        <f>VLOOKUP(D1758,analysis_2!$AJ$12:$AK$37,2,FALSE)</f>
        <v>#N/A</v>
      </c>
    </row>
    <row r="1759" spans="1:17" x14ac:dyDescent="0.25">
      <c r="A1759" t="s">
        <v>3455</v>
      </c>
      <c r="B1759">
        <v>1448056</v>
      </c>
      <c r="C1759" t="s">
        <v>3456</v>
      </c>
      <c r="D1759">
        <v>7372</v>
      </c>
      <c r="E1759">
        <v>101003</v>
      </c>
      <c r="F1759" t="s">
        <v>119</v>
      </c>
      <c r="G1759" s="4">
        <v>41985</v>
      </c>
      <c r="H1759" s="4">
        <v>2958100</v>
      </c>
      <c r="K1759" t="str">
        <f t="shared" si="56"/>
        <v/>
      </c>
      <c r="L1759">
        <f>IF(ISERROR(VLOOKUP(B1759,analysis_1!$T$5:$T$857,1,FALSE)),0,1)</f>
        <v>0</v>
      </c>
      <c r="O1759" t="str">
        <f t="shared" si="55"/>
        <v>NEWR</v>
      </c>
      <c r="P1759" t="e">
        <f>VLOOKUP(A1759,analysis_2!$AI$3:$AI$249,1,FALSE)</f>
        <v>#N/A</v>
      </c>
    </row>
    <row r="1760" spans="1:17" x14ac:dyDescent="0.25">
      <c r="A1760" t="s">
        <v>3457</v>
      </c>
      <c r="B1760">
        <v>1493225</v>
      </c>
      <c r="C1760" t="s">
        <v>3458</v>
      </c>
      <c r="D1760">
        <v>6035</v>
      </c>
      <c r="E1760">
        <v>104003</v>
      </c>
      <c r="F1760" t="s">
        <v>125</v>
      </c>
      <c r="G1760" s="4">
        <v>39394</v>
      </c>
      <c r="H1760" s="4">
        <v>2958100</v>
      </c>
      <c r="K1760" t="str">
        <f t="shared" si="56"/>
        <v/>
      </c>
      <c r="L1760">
        <f>IF(ISERROR(VLOOKUP(B1760,analysis_1!$T$5:$T$857,1,FALSE)),0,1)</f>
        <v>0</v>
      </c>
      <c r="O1760" t="str">
        <f t="shared" si="55"/>
        <v>NFBK</v>
      </c>
      <c r="P1760" t="e">
        <f>VLOOKUP(A1760,analysis_2!$AI$3:$AI$249,1,FALSE)</f>
        <v>#N/A</v>
      </c>
      <c r="Q1760" t="e">
        <f>VLOOKUP(D1760,analysis_2!$AJ$12:$AK$37,2,FALSE)</f>
        <v>#N/A</v>
      </c>
    </row>
    <row r="1761" spans="1:17" x14ac:dyDescent="0.25">
      <c r="A1761" t="s">
        <v>3459</v>
      </c>
      <c r="B1761">
        <v>70145</v>
      </c>
      <c r="C1761" t="s">
        <v>3460</v>
      </c>
      <c r="D1761">
        <v>4924</v>
      </c>
      <c r="E1761">
        <v>107002</v>
      </c>
      <c r="F1761" t="s">
        <v>119</v>
      </c>
      <c r="G1761" s="4">
        <v>32021</v>
      </c>
      <c r="H1761" s="4">
        <v>2958100</v>
      </c>
      <c r="K1761" t="str">
        <f t="shared" si="56"/>
        <v/>
      </c>
      <c r="L1761">
        <f>IF(ISERROR(VLOOKUP(B1761,analysis_1!$T$5:$T$857,1,FALSE)),0,1)</f>
        <v>1</v>
      </c>
      <c r="O1761" t="str">
        <f t="shared" si="55"/>
        <v>NFG</v>
      </c>
      <c r="P1761" t="e">
        <f>VLOOKUP(A1761,analysis_2!$AI$3:$AI$249,1,FALSE)</f>
        <v>#N/A</v>
      </c>
    </row>
    <row r="1762" spans="1:17" x14ac:dyDescent="0.25">
      <c r="A1762" t="s">
        <v>3461</v>
      </c>
      <c r="B1762">
        <v>1065280</v>
      </c>
      <c r="C1762" t="s">
        <v>3462</v>
      </c>
      <c r="D1762">
        <v>7841</v>
      </c>
      <c r="E1762">
        <v>103001</v>
      </c>
      <c r="F1762" t="s">
        <v>125</v>
      </c>
      <c r="G1762" s="4">
        <v>37399</v>
      </c>
      <c r="H1762" s="4">
        <v>2958100</v>
      </c>
      <c r="K1762" t="str">
        <f t="shared" si="56"/>
        <v/>
      </c>
      <c r="L1762">
        <f>IF(ISERROR(VLOOKUP(B1762,analysis_1!$T$5:$T$857,1,FALSE)),0,1)</f>
        <v>1</v>
      </c>
      <c r="O1762" t="str">
        <f t="shared" si="55"/>
        <v>NFLX</v>
      </c>
      <c r="P1762" t="e">
        <f>VLOOKUP(A1762,analysis_2!$AI$3:$AI$249,1,FALSE)</f>
        <v>#N/A</v>
      </c>
    </row>
    <row r="1763" spans="1:17" x14ac:dyDescent="0.25">
      <c r="A1763" t="s">
        <v>3463</v>
      </c>
      <c r="B1763">
        <v>912750</v>
      </c>
      <c r="C1763" t="s">
        <v>3464</v>
      </c>
      <c r="D1763">
        <v>1311</v>
      </c>
      <c r="E1763">
        <v>107002</v>
      </c>
      <c r="F1763" t="s">
        <v>119</v>
      </c>
      <c r="G1763" s="4">
        <v>34285</v>
      </c>
      <c r="H1763" s="4">
        <v>43510</v>
      </c>
      <c r="K1763" t="str">
        <f t="shared" si="56"/>
        <v/>
      </c>
      <c r="L1763">
        <f>IF(ISERROR(VLOOKUP(B1763,analysis_1!$T$5:$T$857,1,FALSE)),0,1)</f>
        <v>0</v>
      </c>
      <c r="O1763" t="str">
        <f t="shared" si="55"/>
        <v>NFX</v>
      </c>
      <c r="P1763" t="e">
        <f>VLOOKUP(A1763,analysis_2!$AI$3:$AI$249,1,FALSE)</f>
        <v>#N/A</v>
      </c>
    </row>
    <row r="1764" spans="1:17" x14ac:dyDescent="0.25">
      <c r="A1764" t="s">
        <v>3465</v>
      </c>
      <c r="B1764">
        <v>1173420</v>
      </c>
      <c r="C1764" t="s">
        <v>3466</v>
      </c>
      <c r="D1764">
        <v>1040</v>
      </c>
      <c r="E1764">
        <v>110004</v>
      </c>
      <c r="F1764" t="s">
        <v>119</v>
      </c>
      <c r="G1764" s="4">
        <v>37959</v>
      </c>
      <c r="H1764" s="4">
        <v>2958100</v>
      </c>
      <c r="K1764" t="str">
        <f t="shared" si="56"/>
        <v/>
      </c>
      <c r="L1764">
        <f>IF(ISERROR(VLOOKUP(B1764,analysis_1!$T$5:$T$857,1,FALSE)),0,1)</f>
        <v>0</v>
      </c>
      <c r="O1764" t="str">
        <f t="shared" si="55"/>
        <v>NG</v>
      </c>
      <c r="P1764" t="e">
        <f>VLOOKUP(A1764,analysis_2!$AI$3:$AI$249,1,FALSE)</f>
        <v>#N/A</v>
      </c>
      <c r="Q1764" t="e">
        <f>VLOOKUP(D1764,analysis_2!$AJ$12:$AK$37,2,FALSE)</f>
        <v>#N/A</v>
      </c>
    </row>
    <row r="1765" spans="1:17" x14ac:dyDescent="0.25">
      <c r="A1765" t="s">
        <v>3467</v>
      </c>
      <c r="B1765">
        <v>1578735</v>
      </c>
      <c r="C1765" t="s">
        <v>3468</v>
      </c>
      <c r="D1765">
        <v>6331</v>
      </c>
      <c r="E1765">
        <v>104006</v>
      </c>
      <c r="F1765" t="s">
        <v>125</v>
      </c>
      <c r="G1765" s="4">
        <v>41690</v>
      </c>
      <c r="H1765" s="4">
        <v>2958100</v>
      </c>
      <c r="K1765" t="str">
        <f t="shared" si="56"/>
        <v/>
      </c>
      <c r="L1765">
        <f>IF(ISERROR(VLOOKUP(B1765,analysis_1!$T$5:$T$857,1,FALSE)),0,1)</f>
        <v>0</v>
      </c>
      <c r="O1765" t="str">
        <f t="shared" si="55"/>
        <v>NGHC</v>
      </c>
      <c r="P1765" t="e">
        <f>VLOOKUP(A1765,analysis_2!$AI$3:$AI$249,1,FALSE)</f>
        <v>#N/A</v>
      </c>
      <c r="Q1765">
        <f>VLOOKUP(D1765,analysis_2!$AJ$12:$AK$37,2,FALSE)</f>
        <v>104006</v>
      </c>
    </row>
    <row r="1766" spans="1:17" x14ac:dyDescent="0.25">
      <c r="A1766" t="s">
        <v>3469</v>
      </c>
      <c r="B1766">
        <v>1504461</v>
      </c>
      <c r="C1766" t="s">
        <v>3470</v>
      </c>
      <c r="D1766">
        <v>5172</v>
      </c>
      <c r="E1766">
        <v>107001</v>
      </c>
      <c r="F1766" t="s">
        <v>119</v>
      </c>
      <c r="G1766" s="4">
        <v>40679</v>
      </c>
      <c r="H1766" s="4">
        <v>2958100</v>
      </c>
      <c r="K1766" t="str">
        <f t="shared" si="56"/>
        <v/>
      </c>
      <c r="L1766">
        <f>IF(ISERROR(VLOOKUP(B1766,analysis_1!$T$5:$T$857,1,FALSE)),0,1)</f>
        <v>0</v>
      </c>
      <c r="O1766" t="str">
        <f t="shared" si="55"/>
        <v>NGL</v>
      </c>
      <c r="P1766" t="e">
        <f>VLOOKUP(A1766,analysis_2!$AI$3:$AI$249,1,FALSE)</f>
        <v>#N/A</v>
      </c>
    </row>
    <row r="1767" spans="1:17" x14ac:dyDescent="0.25">
      <c r="A1767" t="s">
        <v>3471</v>
      </c>
      <c r="B1767">
        <v>1547459</v>
      </c>
      <c r="C1767" t="s">
        <v>3472</v>
      </c>
      <c r="D1767">
        <v>5411</v>
      </c>
      <c r="E1767">
        <v>102001</v>
      </c>
      <c r="F1767" t="s">
        <v>119</v>
      </c>
      <c r="G1767" s="4">
        <v>41115</v>
      </c>
      <c r="H1767" s="4">
        <v>2958100</v>
      </c>
      <c r="K1767" t="str">
        <f t="shared" si="56"/>
        <v/>
      </c>
      <c r="L1767">
        <f>IF(ISERROR(VLOOKUP(B1767,analysis_1!$T$5:$T$857,1,FALSE)),0,1)</f>
        <v>0</v>
      </c>
      <c r="O1767" t="str">
        <f t="shared" si="55"/>
        <v>NGVC</v>
      </c>
      <c r="P1767" t="e">
        <f>VLOOKUP(A1767,analysis_2!$AI$3:$AI$249,1,FALSE)</f>
        <v>#N/A</v>
      </c>
      <c r="Q1767" t="e">
        <f>VLOOKUP(D1767,analysis_2!$AJ$12:$AK$37,2,FALSE)</f>
        <v>#N/A</v>
      </c>
    </row>
    <row r="1768" spans="1:17" x14ac:dyDescent="0.25">
      <c r="A1768" t="s">
        <v>3473</v>
      </c>
      <c r="B1768">
        <v>1653477</v>
      </c>
      <c r="C1768" t="s">
        <v>3474</v>
      </c>
      <c r="D1768">
        <v>2800</v>
      </c>
      <c r="E1768">
        <v>110001</v>
      </c>
      <c r="F1768" t="s">
        <v>119</v>
      </c>
      <c r="G1768" s="4">
        <v>42492</v>
      </c>
      <c r="H1768" s="4">
        <v>2958100</v>
      </c>
      <c r="K1768" t="str">
        <f t="shared" si="56"/>
        <v/>
      </c>
      <c r="L1768">
        <f>IF(ISERROR(VLOOKUP(B1768,analysis_1!$T$5:$T$857,1,FALSE)),0,1)</f>
        <v>0</v>
      </c>
      <c r="O1768" t="str">
        <f t="shared" si="55"/>
        <v>NGVT</v>
      </c>
      <c r="P1768" t="e">
        <f>VLOOKUP(A1768,analysis_2!$AI$3:$AI$249,1,FALSE)</f>
        <v>#N/A</v>
      </c>
    </row>
    <row r="1769" spans="1:17" x14ac:dyDescent="0.25">
      <c r="A1769" t="s">
        <v>3475</v>
      </c>
      <c r="B1769">
        <v>1047335</v>
      </c>
      <c r="C1769" t="s">
        <v>3476</v>
      </c>
      <c r="D1769">
        <v>8051</v>
      </c>
      <c r="E1769">
        <v>999999</v>
      </c>
      <c r="F1769" t="s">
        <v>119</v>
      </c>
      <c r="G1769" s="4">
        <v>31797</v>
      </c>
      <c r="H1769" s="4">
        <v>2958100</v>
      </c>
      <c r="K1769" t="str">
        <f t="shared" si="56"/>
        <v/>
      </c>
      <c r="L1769">
        <f>IF(ISERROR(VLOOKUP(B1769,analysis_1!$T$5:$T$857,1,FALSE)),0,1)</f>
        <v>0</v>
      </c>
      <c r="O1769" t="str">
        <f t="shared" si="55"/>
        <v>NHC</v>
      </c>
      <c r="P1769" t="e">
        <f>VLOOKUP(A1769,analysis_2!$AI$3:$AI$249,1,FALSE)</f>
        <v>#N/A</v>
      </c>
      <c r="Q1769" t="e">
        <f>VLOOKUP(D1769,analysis_2!$AJ$12:$AK$37,2,FALSE)</f>
        <v>#N/A</v>
      </c>
    </row>
    <row r="1770" spans="1:17" x14ac:dyDescent="0.25">
      <c r="A1770" t="s">
        <v>3477</v>
      </c>
      <c r="B1770">
        <v>877860</v>
      </c>
      <c r="C1770" t="s">
        <v>3478</v>
      </c>
      <c r="D1770">
        <v>6798</v>
      </c>
      <c r="E1770">
        <v>109001</v>
      </c>
      <c r="F1770" t="s">
        <v>119</v>
      </c>
      <c r="G1770" s="4">
        <v>33520</v>
      </c>
      <c r="H1770" s="4">
        <v>2958100</v>
      </c>
      <c r="K1770" t="str">
        <f t="shared" si="56"/>
        <v/>
      </c>
      <c r="L1770">
        <f>IF(ISERROR(VLOOKUP(B1770,analysis_1!$T$5:$T$857,1,FALSE)),0,1)</f>
        <v>0</v>
      </c>
      <c r="O1770" t="str">
        <f t="shared" si="55"/>
        <v>NHI</v>
      </c>
      <c r="P1770" t="str">
        <f>VLOOKUP(A1770,analysis_2!$AI$3:$AI$249,1,FALSE)</f>
        <v>NHI</v>
      </c>
    </row>
    <row r="1771" spans="1:17" x14ac:dyDescent="0.25">
      <c r="A1771" t="s">
        <v>3479</v>
      </c>
      <c r="B1771">
        <v>912061</v>
      </c>
      <c r="C1771" t="s">
        <v>3480</v>
      </c>
      <c r="D1771">
        <v>5190</v>
      </c>
      <c r="E1771">
        <v>102002</v>
      </c>
      <c r="F1771" t="s">
        <v>125</v>
      </c>
      <c r="G1771" s="4">
        <v>34872</v>
      </c>
      <c r="H1771" s="4">
        <v>2958100</v>
      </c>
      <c r="K1771" t="str">
        <f t="shared" si="56"/>
        <v/>
      </c>
      <c r="L1771">
        <f>IF(ISERROR(VLOOKUP(B1771,analysis_1!$T$5:$T$857,1,FALSE)),0,1)</f>
        <v>0</v>
      </c>
      <c r="O1771" t="str">
        <f t="shared" si="55"/>
        <v>NHTC</v>
      </c>
      <c r="P1771" t="e">
        <f>VLOOKUP(A1771,analysis_2!$AI$3:$AI$249,1,FALSE)</f>
        <v>#N/A</v>
      </c>
    </row>
    <row r="1772" spans="1:17" x14ac:dyDescent="0.25">
      <c r="A1772" t="s">
        <v>3481</v>
      </c>
      <c r="B1772">
        <v>1111711</v>
      </c>
      <c r="C1772" t="s">
        <v>3482</v>
      </c>
      <c r="D1772">
        <v>4931</v>
      </c>
      <c r="E1772">
        <v>105001</v>
      </c>
      <c r="F1772" t="s">
        <v>119</v>
      </c>
      <c r="G1772" s="4">
        <v>30974</v>
      </c>
      <c r="H1772" s="4">
        <v>2958100</v>
      </c>
      <c r="K1772" t="str">
        <f t="shared" si="56"/>
        <v/>
      </c>
      <c r="L1772">
        <f>IF(ISERROR(VLOOKUP(B1772,analysis_1!$T$5:$T$857,1,FALSE)),0,1)</f>
        <v>1</v>
      </c>
      <c r="O1772" t="str">
        <f t="shared" si="55"/>
        <v>NI</v>
      </c>
      <c r="P1772" t="e">
        <f>VLOOKUP(A1772,analysis_2!$AI$3:$AI$249,1,FALSE)</f>
        <v>#N/A</v>
      </c>
    </row>
    <row r="1773" spans="1:17" x14ac:dyDescent="0.25">
      <c r="A1773" t="s">
        <v>3483</v>
      </c>
      <c r="B1773">
        <v>1000045</v>
      </c>
      <c r="C1773" t="s">
        <v>3484</v>
      </c>
      <c r="D1773">
        <v>6153</v>
      </c>
      <c r="E1773">
        <v>104007</v>
      </c>
      <c r="F1773" t="s">
        <v>125</v>
      </c>
      <c r="G1773" s="4">
        <v>35793</v>
      </c>
      <c r="H1773" s="4">
        <v>2958100</v>
      </c>
      <c r="K1773" t="str">
        <f t="shared" si="56"/>
        <v/>
      </c>
      <c r="L1773">
        <f>IF(ISERROR(VLOOKUP(B1773,analysis_1!$T$5:$T$857,1,FALSE)),0,1)</f>
        <v>0</v>
      </c>
      <c r="O1773" t="str">
        <f t="shared" si="55"/>
        <v>NICK</v>
      </c>
      <c r="P1773" t="e">
        <f>VLOOKUP(A1773,analysis_2!$AI$3:$AI$249,1,FALSE)</f>
        <v>#N/A</v>
      </c>
    </row>
    <row r="1774" spans="1:17" x14ac:dyDescent="0.25">
      <c r="A1774" t="s">
        <v>3485</v>
      </c>
      <c r="B1774">
        <v>356309</v>
      </c>
      <c r="C1774" t="s">
        <v>3486</v>
      </c>
      <c r="D1774">
        <v>4924</v>
      </c>
      <c r="E1774">
        <v>105001</v>
      </c>
      <c r="F1774" t="s">
        <v>119</v>
      </c>
      <c r="G1774" s="4">
        <v>32141</v>
      </c>
      <c r="H1774" s="4">
        <v>2958100</v>
      </c>
      <c r="K1774" t="str">
        <f t="shared" si="56"/>
        <v/>
      </c>
      <c r="L1774">
        <f>IF(ISERROR(VLOOKUP(B1774,analysis_1!$T$5:$T$857,1,FALSE)),0,1)</f>
        <v>1</v>
      </c>
      <c r="O1774" t="str">
        <f t="shared" si="55"/>
        <v>NJR</v>
      </c>
      <c r="P1774" t="e">
        <f>VLOOKUP(A1774,analysis_2!$AI$3:$AI$249,1,FALSE)</f>
        <v>#N/A</v>
      </c>
    </row>
    <row r="1775" spans="1:17" x14ac:dyDescent="0.25">
      <c r="A1775" t="s">
        <v>3487</v>
      </c>
      <c r="B1775">
        <v>1326110</v>
      </c>
      <c r="C1775" t="s">
        <v>3488</v>
      </c>
      <c r="D1775">
        <v>2836</v>
      </c>
      <c r="E1775">
        <v>106002</v>
      </c>
      <c r="F1775" t="s">
        <v>125</v>
      </c>
      <c r="G1775" s="4">
        <v>42213</v>
      </c>
      <c r="H1775" s="4">
        <v>2958100</v>
      </c>
      <c r="K1775" t="str">
        <f t="shared" si="56"/>
        <v/>
      </c>
      <c r="L1775">
        <f>IF(ISERROR(VLOOKUP(B1775,analysis_1!$T$5:$T$857,1,FALSE)),0,1)</f>
        <v>0</v>
      </c>
      <c r="O1775" t="str">
        <f t="shared" si="55"/>
        <v>NK</v>
      </c>
      <c r="P1775" t="e">
        <f>VLOOKUP(A1775,analysis_2!$AI$3:$AI$249,1,FALSE)</f>
        <v>#N/A</v>
      </c>
    </row>
    <row r="1776" spans="1:17" x14ac:dyDescent="0.25">
      <c r="A1776" t="s">
        <v>3489</v>
      </c>
      <c r="B1776">
        <v>320187</v>
      </c>
      <c r="C1776" t="s">
        <v>3490</v>
      </c>
      <c r="D1776">
        <v>3021</v>
      </c>
      <c r="E1776">
        <v>103004</v>
      </c>
      <c r="F1776" t="s">
        <v>119</v>
      </c>
      <c r="G1776" s="4">
        <v>29557</v>
      </c>
      <c r="H1776" s="4">
        <v>2958100</v>
      </c>
      <c r="K1776" t="str">
        <f t="shared" si="56"/>
        <v/>
      </c>
      <c r="L1776">
        <f>IF(ISERROR(VLOOKUP(B1776,analysis_1!$T$5:$T$857,1,FALSE)),0,1)</f>
        <v>1</v>
      </c>
      <c r="O1776" t="str">
        <f t="shared" si="55"/>
        <v>NKE</v>
      </c>
      <c r="P1776" t="e">
        <f>VLOOKUP(A1776,analysis_2!$AI$3:$AI$249,1,FALSE)</f>
        <v>#N/A</v>
      </c>
    </row>
    <row r="1777" spans="1:17" x14ac:dyDescent="0.25">
      <c r="A1777" t="s">
        <v>3491</v>
      </c>
      <c r="B1777">
        <v>796534</v>
      </c>
      <c r="C1777" t="s">
        <v>3492</v>
      </c>
      <c r="D1777">
        <v>6021</v>
      </c>
      <c r="E1777">
        <v>104002</v>
      </c>
      <c r="F1777" t="s">
        <v>125</v>
      </c>
      <c r="G1777" s="4">
        <v>36495</v>
      </c>
      <c r="H1777" s="4">
        <v>2958100</v>
      </c>
      <c r="K1777" t="str">
        <f t="shared" si="56"/>
        <v/>
      </c>
      <c r="L1777">
        <f>IF(ISERROR(VLOOKUP(B1777,analysis_1!$T$5:$T$857,1,FALSE)),0,1)</f>
        <v>0</v>
      </c>
      <c r="O1777" t="str">
        <f t="shared" si="55"/>
        <v>NKSH</v>
      </c>
      <c r="P1777" t="e">
        <f>VLOOKUP(A1777,analysis_2!$AI$3:$AI$249,1,FALSE)</f>
        <v>#N/A</v>
      </c>
    </row>
    <row r="1778" spans="1:17" x14ac:dyDescent="0.25">
      <c r="A1778" t="s">
        <v>3493</v>
      </c>
      <c r="B1778">
        <v>906709</v>
      </c>
      <c r="C1778" t="s">
        <v>3494</v>
      </c>
      <c r="D1778">
        <v>2834</v>
      </c>
      <c r="E1778">
        <v>106002</v>
      </c>
      <c r="F1778" t="s">
        <v>125</v>
      </c>
      <c r="G1778" s="4">
        <v>34457</v>
      </c>
      <c r="H1778" s="4">
        <v>2958100</v>
      </c>
      <c r="K1778" t="str">
        <f t="shared" si="56"/>
        <v/>
      </c>
      <c r="L1778">
        <f>IF(ISERROR(VLOOKUP(B1778,analysis_1!$T$5:$T$857,1,FALSE)),0,1)</f>
        <v>0</v>
      </c>
      <c r="O1778" t="str">
        <f t="shared" si="55"/>
        <v>NKTR</v>
      </c>
      <c r="P1778" t="e">
        <f>VLOOKUP(A1778,analysis_2!$AI$3:$AI$249,1,FALSE)</f>
        <v>#N/A</v>
      </c>
    </row>
    <row r="1779" spans="1:17" x14ac:dyDescent="0.25">
      <c r="A1779" t="s">
        <v>89</v>
      </c>
      <c r="B1779">
        <v>9000092</v>
      </c>
      <c r="C1779" t="s">
        <v>163</v>
      </c>
      <c r="D1779">
        <v>9999</v>
      </c>
      <c r="E1779">
        <v>100001</v>
      </c>
      <c r="F1779" t="s">
        <v>163</v>
      </c>
      <c r="G1779" s="4">
        <v>1</v>
      </c>
      <c r="H1779" s="4">
        <v>1</v>
      </c>
      <c r="J1779">
        <v>9000092</v>
      </c>
      <c r="K1779">
        <f t="shared" si="56"/>
        <v>9000092</v>
      </c>
      <c r="L1779">
        <f>IF(ISERROR(VLOOKUP(B1779,analysis_1!$T$5:$T$857,1,FALSE)),0,1)</f>
        <v>0</v>
      </c>
      <c r="O1779" t="str">
        <f t="shared" si="55"/>
        <v>NLN</v>
      </c>
      <c r="P1779" t="e">
        <f>VLOOKUP(A1779,analysis_2!$AI$3:$AI$249,1,FALSE)</f>
        <v>#N/A</v>
      </c>
      <c r="Q1779" t="e">
        <f>VLOOKUP(D1779,analysis_2!$AJ$12:$AK$37,2,FALSE)</f>
        <v>#N/A</v>
      </c>
    </row>
    <row r="1780" spans="1:17" x14ac:dyDescent="0.25">
      <c r="A1780" t="s">
        <v>3495</v>
      </c>
      <c r="B1780">
        <v>1126234</v>
      </c>
      <c r="C1780" t="s">
        <v>163</v>
      </c>
      <c r="D1780">
        <v>2834</v>
      </c>
      <c r="E1780">
        <v>106002</v>
      </c>
      <c r="F1780" t="s">
        <v>163</v>
      </c>
      <c r="G1780" s="4">
        <v>1</v>
      </c>
      <c r="H1780" s="4">
        <v>1</v>
      </c>
      <c r="K1780" t="str">
        <f t="shared" si="56"/>
        <v/>
      </c>
      <c r="L1780">
        <f>IF(ISERROR(VLOOKUP(B1780,analysis_1!$T$5:$T$857,1,FALSE)),0,1)</f>
        <v>0</v>
      </c>
      <c r="O1780" t="str">
        <f t="shared" si="55"/>
        <v>NLNK</v>
      </c>
      <c r="P1780" t="e">
        <f>VLOOKUP(A1780,analysis_2!$AI$3:$AI$249,1,FALSE)</f>
        <v>#N/A</v>
      </c>
    </row>
    <row r="1781" spans="1:17" x14ac:dyDescent="0.25">
      <c r="A1781" t="s">
        <v>3496</v>
      </c>
      <c r="B1781">
        <v>1078207</v>
      </c>
      <c r="C1781" t="s">
        <v>3497</v>
      </c>
      <c r="D1781">
        <v>3949</v>
      </c>
      <c r="E1781">
        <v>103015</v>
      </c>
      <c r="F1781" t="s">
        <v>119</v>
      </c>
      <c r="G1781" s="4">
        <v>36285</v>
      </c>
      <c r="H1781" s="4">
        <v>2958100</v>
      </c>
      <c r="K1781" t="str">
        <f t="shared" si="56"/>
        <v/>
      </c>
      <c r="L1781">
        <f>IF(ISERROR(VLOOKUP(B1781,analysis_1!$T$5:$T$857,1,FALSE)),0,1)</f>
        <v>0</v>
      </c>
      <c r="O1781" t="str">
        <f t="shared" si="55"/>
        <v>NLS</v>
      </c>
      <c r="P1781" t="e">
        <f>VLOOKUP(A1781,analysis_2!$AI$3:$AI$249,1,FALSE)</f>
        <v>#N/A</v>
      </c>
      <c r="Q1781" t="e">
        <f>VLOOKUP(D1781,analysis_2!$AJ$12:$AK$37,2,FALSE)</f>
        <v>#N/A</v>
      </c>
    </row>
    <row r="1782" spans="1:17" x14ac:dyDescent="0.25">
      <c r="A1782" t="s">
        <v>3498</v>
      </c>
      <c r="B1782">
        <v>1492633</v>
      </c>
      <c r="C1782" t="s">
        <v>3499</v>
      </c>
      <c r="D1782">
        <v>7389</v>
      </c>
      <c r="E1782">
        <v>100002</v>
      </c>
      <c r="F1782" t="s">
        <v>119</v>
      </c>
      <c r="G1782" s="4">
        <v>40570</v>
      </c>
      <c r="H1782" s="4">
        <v>2958100</v>
      </c>
      <c r="K1782" t="str">
        <f t="shared" si="56"/>
        <v/>
      </c>
      <c r="L1782">
        <f>IF(ISERROR(VLOOKUP(B1782,analysis_1!$T$5:$T$857,1,FALSE)),0,1)</f>
        <v>1</v>
      </c>
      <c r="O1782" t="str">
        <f t="shared" si="55"/>
        <v>NLSN</v>
      </c>
      <c r="P1782" t="e">
        <f>VLOOKUP(A1782,analysis_2!$AI$3:$AI$249,1,FALSE)</f>
        <v>#N/A</v>
      </c>
    </row>
    <row r="1783" spans="1:17" x14ac:dyDescent="0.25">
      <c r="A1783" t="s">
        <v>3500</v>
      </c>
      <c r="B1783">
        <v>1043219</v>
      </c>
      <c r="C1783" t="s">
        <v>3501</v>
      </c>
      <c r="D1783">
        <v>6798</v>
      </c>
      <c r="E1783">
        <v>109001</v>
      </c>
      <c r="F1783" t="s">
        <v>119</v>
      </c>
      <c r="G1783" s="4">
        <v>35711</v>
      </c>
      <c r="H1783" s="4">
        <v>2958100</v>
      </c>
      <c r="K1783" t="str">
        <f t="shared" si="56"/>
        <v/>
      </c>
      <c r="L1783" s="6">
        <f>IF(ISERROR(VLOOKUP(B1783,analysis_1!$T$5:$T$857,1,FALSE)),0,1)</f>
        <v>1</v>
      </c>
      <c r="M1783">
        <f>IFERROR(VLOOKUP(B1783,analysis_1!$T$5:$U$857,2,FALSE),0)</f>
        <v>1</v>
      </c>
      <c r="O1783" t="str">
        <f t="shared" si="55"/>
        <v>NLY</v>
      </c>
      <c r="P1783" t="str">
        <f>VLOOKUP(A1783,analysis_2!$AI$3:$AI$249,1,FALSE)</f>
        <v>NLY</v>
      </c>
    </row>
    <row r="1784" spans="1:17" x14ac:dyDescent="0.25">
      <c r="A1784" t="s">
        <v>3502</v>
      </c>
      <c r="B1784">
        <v>1452751</v>
      </c>
      <c r="C1784" t="s">
        <v>3503</v>
      </c>
      <c r="D1784">
        <v>3572</v>
      </c>
      <c r="E1784">
        <v>101001</v>
      </c>
      <c r="F1784" t="s">
        <v>119</v>
      </c>
      <c r="G1784" s="4">
        <v>41621</v>
      </c>
      <c r="H1784" s="4">
        <v>42964</v>
      </c>
      <c r="K1784" t="str">
        <f t="shared" si="56"/>
        <v/>
      </c>
      <c r="L1784">
        <f>IF(ISERROR(VLOOKUP(B1784,analysis_1!$T$5:$T$857,1,FALSE)),0,1)</f>
        <v>0</v>
      </c>
      <c r="O1784" t="str">
        <f t="shared" si="55"/>
        <v>NMBL</v>
      </c>
      <c r="P1784" t="e">
        <f>VLOOKUP(A1784,analysis_2!$AI$3:$AI$249,1,FALSE)</f>
        <v>#N/A</v>
      </c>
      <c r="Q1784" t="e">
        <f>VLOOKUP(D1784,analysis_2!$AJ$12:$AK$37,2,FALSE)</f>
        <v>#N/A</v>
      </c>
    </row>
    <row r="1785" spans="1:17" x14ac:dyDescent="0.25">
      <c r="A1785" t="s">
        <v>3504</v>
      </c>
      <c r="B1785">
        <v>1547903</v>
      </c>
      <c r="C1785" t="s">
        <v>3505</v>
      </c>
      <c r="D1785">
        <v>6351</v>
      </c>
      <c r="E1785">
        <v>999999</v>
      </c>
      <c r="F1785" t="s">
        <v>125</v>
      </c>
      <c r="G1785" s="4">
        <v>41586</v>
      </c>
      <c r="H1785" s="4">
        <v>2958100</v>
      </c>
      <c r="K1785" t="str">
        <f t="shared" si="56"/>
        <v/>
      </c>
      <c r="L1785">
        <f>IF(ISERROR(VLOOKUP(B1785,analysis_1!$T$5:$T$857,1,FALSE)),0,1)</f>
        <v>0</v>
      </c>
      <c r="O1785" t="str">
        <f t="shared" si="55"/>
        <v>NMIH</v>
      </c>
      <c r="P1785" t="e">
        <f>VLOOKUP(A1785,analysis_2!$AI$3:$AI$249,1,FALSE)</f>
        <v>#N/A</v>
      </c>
      <c r="Q1785" t="e">
        <f>VLOOKUP(D1785,analysis_2!$AJ$12:$AK$37,2,FALSE)</f>
        <v>#N/A</v>
      </c>
    </row>
    <row r="1786" spans="1:17" x14ac:dyDescent="0.25">
      <c r="A1786" t="s">
        <v>3506</v>
      </c>
      <c r="B1786">
        <v>1258602</v>
      </c>
      <c r="C1786" t="s">
        <v>3507</v>
      </c>
      <c r="D1786">
        <v>6141</v>
      </c>
      <c r="E1786">
        <v>104007</v>
      </c>
      <c r="F1786" t="s">
        <v>119</v>
      </c>
      <c r="G1786" s="4">
        <v>37967</v>
      </c>
      <c r="H1786" s="4">
        <v>2958100</v>
      </c>
      <c r="K1786" t="str">
        <f t="shared" si="56"/>
        <v/>
      </c>
      <c r="L1786">
        <f>IF(ISERROR(VLOOKUP(B1786,analysis_1!$T$5:$T$857,1,FALSE)),0,1)</f>
        <v>0</v>
      </c>
      <c r="O1786" t="str">
        <f t="shared" si="55"/>
        <v>NNI</v>
      </c>
      <c r="P1786" t="e">
        <f>VLOOKUP(A1786,analysis_2!$AI$3:$AI$249,1,FALSE)</f>
        <v>#N/A</v>
      </c>
      <c r="Q1786" t="e">
        <f>VLOOKUP(D1786,analysis_2!$AJ$12:$AK$37,2,FALSE)</f>
        <v>#N/A</v>
      </c>
    </row>
    <row r="1787" spans="1:17" x14ac:dyDescent="0.25">
      <c r="A1787" t="s">
        <v>3508</v>
      </c>
      <c r="B1787">
        <v>751364</v>
      </c>
      <c r="C1787" t="s">
        <v>3509</v>
      </c>
      <c r="D1787">
        <v>6798</v>
      </c>
      <c r="E1787">
        <v>109001</v>
      </c>
      <c r="F1787" t="s">
        <v>119</v>
      </c>
      <c r="G1787" s="4">
        <v>32958</v>
      </c>
      <c r="H1787" s="4">
        <v>2958100</v>
      </c>
      <c r="K1787" t="str">
        <f t="shared" si="56"/>
        <v/>
      </c>
      <c r="L1787">
        <f>IF(ISERROR(VLOOKUP(B1787,analysis_1!$T$5:$T$857,1,FALSE)),0,1)</f>
        <v>1</v>
      </c>
      <c r="O1787" t="str">
        <f t="shared" si="55"/>
        <v>NNN</v>
      </c>
      <c r="P1787" t="e">
        <f>VLOOKUP(A1787,analysis_2!$AI$3:$AI$249,1,FALSE)</f>
        <v>#N/A</v>
      </c>
    </row>
    <row r="1788" spans="1:17" x14ac:dyDescent="0.25">
      <c r="A1788" t="s">
        <v>3510</v>
      </c>
      <c r="B1788">
        <v>1133421</v>
      </c>
      <c r="C1788" t="s">
        <v>3511</v>
      </c>
      <c r="D1788">
        <v>3812</v>
      </c>
      <c r="E1788">
        <v>100008</v>
      </c>
      <c r="F1788" t="s">
        <v>119</v>
      </c>
      <c r="G1788" s="4">
        <v>29951</v>
      </c>
      <c r="H1788" s="4">
        <v>2958100</v>
      </c>
      <c r="K1788" t="str">
        <f t="shared" si="56"/>
        <v/>
      </c>
      <c r="L1788">
        <f>IF(ISERROR(VLOOKUP(B1788,analysis_1!$T$5:$T$857,1,FALSE)),0,1)</f>
        <v>1</v>
      </c>
      <c r="O1788" t="str">
        <f t="shared" si="55"/>
        <v>NOC</v>
      </c>
      <c r="P1788" t="e">
        <f>VLOOKUP(A1788,analysis_2!$AI$3:$AI$249,1,FALSE)</f>
        <v>#N/A</v>
      </c>
    </row>
    <row r="1789" spans="1:17" x14ac:dyDescent="0.25">
      <c r="A1789" t="s">
        <v>3512</v>
      </c>
      <c r="B1789">
        <v>1021860</v>
      </c>
      <c r="C1789" t="s">
        <v>3513</v>
      </c>
      <c r="D1789">
        <v>3533</v>
      </c>
      <c r="E1789">
        <v>107004</v>
      </c>
      <c r="F1789" t="s">
        <v>119</v>
      </c>
      <c r="G1789" s="4">
        <v>35367</v>
      </c>
      <c r="H1789" s="4">
        <v>2958100</v>
      </c>
      <c r="K1789" t="str">
        <f t="shared" si="56"/>
        <v/>
      </c>
      <c r="L1789">
        <f>IF(ISERROR(VLOOKUP(B1789,analysis_1!$T$5:$T$857,1,FALSE)),0,1)</f>
        <v>1</v>
      </c>
      <c r="O1789" t="str">
        <f t="shared" si="55"/>
        <v>NOV</v>
      </c>
      <c r="P1789" t="e">
        <f>VLOOKUP(A1789,analysis_2!$AI$3:$AI$249,1,FALSE)</f>
        <v>#N/A</v>
      </c>
    </row>
    <row r="1790" spans="1:17" x14ac:dyDescent="0.25">
      <c r="A1790" t="s">
        <v>3514</v>
      </c>
      <c r="B1790">
        <v>1076930</v>
      </c>
      <c r="C1790" t="s">
        <v>3514</v>
      </c>
      <c r="D1790">
        <v>3690</v>
      </c>
      <c r="E1790">
        <v>101001</v>
      </c>
      <c r="F1790" t="s">
        <v>125</v>
      </c>
      <c r="G1790" s="4">
        <v>42373</v>
      </c>
      <c r="H1790" s="4">
        <v>2958100</v>
      </c>
      <c r="K1790" t="str">
        <f t="shared" si="56"/>
        <v/>
      </c>
      <c r="L1790">
        <f>IF(ISERROR(VLOOKUP(B1790,analysis_1!$T$5:$T$857,1,FALSE)),0,1)</f>
        <v>0</v>
      </c>
      <c r="O1790" t="str">
        <f t="shared" si="55"/>
        <v>NOVT</v>
      </c>
      <c r="P1790" t="e">
        <f>VLOOKUP(A1790,analysis_2!$AI$3:$AI$249,1,FALSE)</f>
        <v>#N/A</v>
      </c>
    </row>
    <row r="1791" spans="1:17" x14ac:dyDescent="0.25">
      <c r="A1791" t="s">
        <v>3515</v>
      </c>
      <c r="B1791">
        <v>1373715</v>
      </c>
      <c r="C1791" t="s">
        <v>3516</v>
      </c>
      <c r="D1791">
        <v>7372</v>
      </c>
      <c r="E1791">
        <v>101003</v>
      </c>
      <c r="F1791" t="s">
        <v>119</v>
      </c>
      <c r="G1791" s="4">
        <v>41089</v>
      </c>
      <c r="H1791" s="4">
        <v>2958100</v>
      </c>
      <c r="K1791" t="str">
        <f t="shared" si="56"/>
        <v/>
      </c>
      <c r="L1791">
        <f>IF(ISERROR(VLOOKUP(B1791,analysis_1!$T$5:$T$857,1,FALSE)),0,1)</f>
        <v>0</v>
      </c>
      <c r="O1791" t="str">
        <f t="shared" si="55"/>
        <v>NOW</v>
      </c>
      <c r="P1791" t="e">
        <f>VLOOKUP(A1791,analysis_2!$AI$3:$AI$249,1,FALSE)</f>
        <v>#N/A</v>
      </c>
    </row>
    <row r="1792" spans="1:17" x14ac:dyDescent="0.25">
      <c r="A1792" t="s">
        <v>3517</v>
      </c>
      <c r="B1792">
        <v>1296435</v>
      </c>
      <c r="C1792" t="s">
        <v>3518</v>
      </c>
      <c r="D1792">
        <v>2621</v>
      </c>
      <c r="E1792">
        <v>110002</v>
      </c>
      <c r="F1792" t="s">
        <v>119</v>
      </c>
      <c r="G1792" s="4">
        <v>38308</v>
      </c>
      <c r="H1792" s="4">
        <v>2958100</v>
      </c>
      <c r="K1792" t="str">
        <f t="shared" si="56"/>
        <v/>
      </c>
      <c r="L1792">
        <f>IF(ISERROR(VLOOKUP(B1792,analysis_1!$T$5:$T$857,1,FALSE)),0,1)</f>
        <v>0</v>
      </c>
      <c r="O1792" t="str">
        <f t="shared" si="55"/>
        <v>NP</v>
      </c>
      <c r="P1792" t="e">
        <f>VLOOKUP(A1792,analysis_2!$AI$3:$AI$249,1,FALSE)</f>
        <v>#N/A</v>
      </c>
    </row>
    <row r="1793" spans="1:17" x14ac:dyDescent="0.25">
      <c r="A1793" t="s">
        <v>3519</v>
      </c>
      <c r="B1793">
        <v>1164863</v>
      </c>
      <c r="C1793" t="s">
        <v>3520</v>
      </c>
      <c r="D1793">
        <v>3050</v>
      </c>
      <c r="E1793">
        <v>999999</v>
      </c>
      <c r="F1793" t="s">
        <v>119</v>
      </c>
      <c r="G1793" s="4">
        <v>37400</v>
      </c>
      <c r="H1793" s="4">
        <v>2958100</v>
      </c>
      <c r="K1793" t="str">
        <f t="shared" si="56"/>
        <v/>
      </c>
      <c r="L1793">
        <f>IF(ISERROR(VLOOKUP(B1793,analysis_1!$T$5:$T$857,1,FALSE)),0,1)</f>
        <v>0</v>
      </c>
      <c r="O1793" t="str">
        <f t="shared" si="55"/>
        <v>NPO</v>
      </c>
      <c r="P1793" t="e">
        <f>VLOOKUP(A1793,analysis_2!$AI$3:$AI$249,1,FALSE)</f>
        <v>#N/A</v>
      </c>
      <c r="Q1793" t="e">
        <f>VLOOKUP(D1793,analysis_2!$AJ$12:$AK$37,2,FALSE)</f>
        <v>#N/A</v>
      </c>
    </row>
    <row r="1794" spans="1:17" x14ac:dyDescent="0.25">
      <c r="A1794" t="s">
        <v>3521</v>
      </c>
      <c r="B1794">
        <v>1227025</v>
      </c>
      <c r="C1794" t="s">
        <v>3522</v>
      </c>
      <c r="D1794">
        <v>3674</v>
      </c>
      <c r="E1794">
        <v>101004</v>
      </c>
      <c r="F1794" t="s">
        <v>119</v>
      </c>
      <c r="G1794" s="4">
        <v>40576</v>
      </c>
      <c r="H1794" s="4">
        <v>2958100</v>
      </c>
      <c r="K1794" t="str">
        <f t="shared" si="56"/>
        <v/>
      </c>
      <c r="L1794">
        <f>IF(ISERROR(VLOOKUP(B1794,analysis_1!$T$5:$T$857,1,FALSE)),0,1)</f>
        <v>0</v>
      </c>
      <c r="O1794" t="str">
        <f t="shared" si="55"/>
        <v>NPTN</v>
      </c>
      <c r="P1794" t="e">
        <f>VLOOKUP(A1794,analysis_2!$AI$3:$AI$249,1,FALSE)</f>
        <v>#N/A</v>
      </c>
    </row>
    <row r="1795" spans="1:17" x14ac:dyDescent="0.25">
      <c r="A1795" t="s">
        <v>3523</v>
      </c>
      <c r="B1795">
        <v>71829</v>
      </c>
      <c r="C1795" t="s">
        <v>3524</v>
      </c>
      <c r="D1795">
        <v>3533</v>
      </c>
      <c r="E1795">
        <v>107004</v>
      </c>
      <c r="F1795" t="s">
        <v>119</v>
      </c>
      <c r="G1795" s="4">
        <v>33507</v>
      </c>
      <c r="H1795" s="4">
        <v>2958100</v>
      </c>
      <c r="K1795" t="str">
        <f t="shared" si="56"/>
        <v/>
      </c>
      <c r="L1795">
        <f>IF(ISERROR(VLOOKUP(B1795,analysis_1!$T$5:$T$857,1,FALSE)),0,1)</f>
        <v>0</v>
      </c>
      <c r="O1795" t="str">
        <f t="shared" ref="O1795:O1858" si="57">A1795</f>
        <v>NR</v>
      </c>
      <c r="P1795" t="e">
        <f>VLOOKUP(A1795,analysis_2!$AI$3:$AI$249,1,FALSE)</f>
        <v>#N/A</v>
      </c>
      <c r="Q1795" t="e">
        <f>VLOOKUP(D1795,analysis_2!$AJ$12:$AK$37,2,FALSE)</f>
        <v>#N/A</v>
      </c>
    </row>
    <row r="1796" spans="1:17" x14ac:dyDescent="0.25">
      <c r="A1796" t="s">
        <v>3525</v>
      </c>
      <c r="B1796">
        <v>1013871</v>
      </c>
      <c r="C1796" t="s">
        <v>3526</v>
      </c>
      <c r="D1796">
        <v>4911</v>
      </c>
      <c r="E1796">
        <v>105002</v>
      </c>
      <c r="F1796" t="s">
        <v>119</v>
      </c>
      <c r="G1796" s="4">
        <v>37957</v>
      </c>
      <c r="H1796" s="4">
        <v>2958100</v>
      </c>
      <c r="K1796" t="str">
        <f t="shared" si="56"/>
        <v/>
      </c>
      <c r="L1796">
        <f>IF(ISERROR(VLOOKUP(B1796,analysis_1!$T$5:$T$857,1,FALSE)),0,1)</f>
        <v>1</v>
      </c>
      <c r="O1796" t="str">
        <f t="shared" si="57"/>
        <v>NRG</v>
      </c>
      <c r="P1796" t="e">
        <f>VLOOKUP(A1796,analysis_2!$AI$3:$AI$249,1,FALSE)</f>
        <v>#N/A</v>
      </c>
    </row>
    <row r="1797" spans="1:17" x14ac:dyDescent="0.25">
      <c r="A1797" t="s">
        <v>3527</v>
      </c>
      <c r="B1797">
        <v>1556593</v>
      </c>
      <c r="C1797" t="s">
        <v>3528</v>
      </c>
      <c r="D1797">
        <v>6798</v>
      </c>
      <c r="E1797">
        <v>109001</v>
      </c>
      <c r="F1797" t="s">
        <v>119</v>
      </c>
      <c r="G1797" s="4">
        <v>41396</v>
      </c>
      <c r="H1797" s="4">
        <v>2958100</v>
      </c>
      <c r="K1797" t="str">
        <f t="shared" ref="K1797:K1860" si="58">IF(J1797="","",B1797)</f>
        <v/>
      </c>
      <c r="L1797" s="6">
        <f>IF(ISERROR(VLOOKUP(B1797,analysis_1!$T$5:$T$857,1,FALSE)),0,1)</f>
        <v>1</v>
      </c>
      <c r="M1797">
        <f>IFERROR(VLOOKUP(B1797,analysis_1!$T$5:$U$857,2,FALSE),0)</f>
        <v>1</v>
      </c>
      <c r="O1797" t="str">
        <f t="shared" si="57"/>
        <v>NRZ</v>
      </c>
      <c r="P1797" t="str">
        <f>VLOOKUP(A1797,analysis_2!$AI$3:$AI$249,1,FALSE)</f>
        <v>NRZ</v>
      </c>
    </row>
    <row r="1798" spans="1:17" x14ac:dyDescent="0.25">
      <c r="A1798" t="s">
        <v>3529</v>
      </c>
      <c r="B1798">
        <v>1110805</v>
      </c>
      <c r="C1798" t="s">
        <v>3530</v>
      </c>
      <c r="D1798">
        <v>4610</v>
      </c>
      <c r="E1798">
        <v>107003</v>
      </c>
      <c r="F1798" t="s">
        <v>119</v>
      </c>
      <c r="G1798" s="4">
        <v>36991</v>
      </c>
      <c r="H1798" s="4">
        <v>2958100</v>
      </c>
      <c r="K1798" t="str">
        <f t="shared" si="58"/>
        <v/>
      </c>
      <c r="L1798">
        <f>IF(ISERROR(VLOOKUP(B1798,analysis_1!$T$5:$T$857,1,FALSE)),0,1)</f>
        <v>0</v>
      </c>
      <c r="O1798" t="str">
        <f t="shared" si="57"/>
        <v>NS</v>
      </c>
      <c r="P1798" s="16" t="str">
        <f>VLOOKUP(A1798,analysis_2!$AI$3:$AI$249,1,FALSE)</f>
        <v>NS</v>
      </c>
      <c r="Q1798">
        <f>VLOOKUP(D1798,analysis_2!$AJ$12:$AK$37,2,FALSE)</f>
        <v>107003</v>
      </c>
    </row>
    <row r="1799" spans="1:17" x14ac:dyDescent="0.25">
      <c r="A1799" t="s">
        <v>3531</v>
      </c>
      <c r="B1799">
        <v>1618563</v>
      </c>
      <c r="C1799" t="s">
        <v>3532</v>
      </c>
      <c r="D1799">
        <v>6798</v>
      </c>
      <c r="E1799">
        <v>109001</v>
      </c>
      <c r="F1799" t="s">
        <v>119</v>
      </c>
      <c r="G1799" s="4">
        <v>42117</v>
      </c>
      <c r="H1799" s="4">
        <v>2958100</v>
      </c>
      <c r="K1799" t="str">
        <f t="shared" si="58"/>
        <v/>
      </c>
      <c r="L1799">
        <f>IF(ISERROR(VLOOKUP(B1799,analysis_1!$T$5:$T$857,1,FALSE)),0,1)</f>
        <v>0</v>
      </c>
      <c r="O1799" t="str">
        <f t="shared" si="57"/>
        <v>NSA</v>
      </c>
      <c r="P1799" t="str">
        <f>VLOOKUP(A1799,analysis_2!$AI$3:$AI$249,1,FALSE)</f>
        <v>NSA</v>
      </c>
    </row>
    <row r="1800" spans="1:17" x14ac:dyDescent="0.25">
      <c r="A1800" t="s">
        <v>3533</v>
      </c>
      <c r="B1800">
        <v>702165</v>
      </c>
      <c r="C1800" t="s">
        <v>3534</v>
      </c>
      <c r="D1800">
        <v>4011</v>
      </c>
      <c r="E1800">
        <v>100010</v>
      </c>
      <c r="F1800" t="s">
        <v>119</v>
      </c>
      <c r="G1800" s="4">
        <v>30104</v>
      </c>
      <c r="H1800" s="4">
        <v>2958100</v>
      </c>
      <c r="K1800" t="str">
        <f t="shared" si="58"/>
        <v/>
      </c>
      <c r="L1800">
        <f>IF(ISERROR(VLOOKUP(B1800,analysis_1!$T$5:$T$857,1,FALSE)),0,1)</f>
        <v>1</v>
      </c>
      <c r="O1800" t="str">
        <f t="shared" si="57"/>
        <v>NSC</v>
      </c>
      <c r="P1800" t="e">
        <f>VLOOKUP(A1800,analysis_2!$AI$3:$AI$249,1,FALSE)</f>
        <v>#N/A</v>
      </c>
    </row>
    <row r="1801" spans="1:17" x14ac:dyDescent="0.25">
      <c r="A1801" t="s">
        <v>3535</v>
      </c>
      <c r="B1801">
        <v>1223786</v>
      </c>
      <c r="C1801" t="s">
        <v>3536</v>
      </c>
      <c r="D1801">
        <v>4610</v>
      </c>
      <c r="E1801">
        <v>107003</v>
      </c>
      <c r="F1801" t="s">
        <v>119</v>
      </c>
      <c r="G1801" s="4">
        <v>38912</v>
      </c>
      <c r="H1801" s="4">
        <v>43304</v>
      </c>
      <c r="K1801" t="str">
        <f t="shared" si="58"/>
        <v/>
      </c>
      <c r="L1801">
        <f>IF(ISERROR(VLOOKUP(B1801,analysis_1!$T$5:$T$857,1,FALSE)),0,1)</f>
        <v>0</v>
      </c>
      <c r="O1801" t="str">
        <f t="shared" si="57"/>
        <v>NSH</v>
      </c>
      <c r="P1801" t="e">
        <f>VLOOKUP(A1801,analysis_2!$AI$3:$AI$249,1,FALSE)</f>
        <v>#N/A</v>
      </c>
      <c r="Q1801">
        <f>VLOOKUP(D1801,analysis_2!$AJ$12:$AK$37,2,FALSE)</f>
        <v>107003</v>
      </c>
    </row>
    <row r="1802" spans="1:17" x14ac:dyDescent="0.25">
      <c r="A1802" t="s">
        <v>3537</v>
      </c>
      <c r="B1802">
        <v>932696</v>
      </c>
      <c r="C1802" t="s">
        <v>3538</v>
      </c>
      <c r="D1802">
        <v>5961</v>
      </c>
      <c r="E1802">
        <v>103002</v>
      </c>
      <c r="F1802" t="s">
        <v>125</v>
      </c>
      <c r="G1802" s="4">
        <v>34724</v>
      </c>
      <c r="H1802" s="4">
        <v>2958100</v>
      </c>
      <c r="K1802" t="str">
        <f t="shared" si="58"/>
        <v/>
      </c>
      <c r="L1802">
        <f>IF(ISERROR(VLOOKUP(B1802,analysis_1!$T$5:$T$857,1,FALSE)),0,1)</f>
        <v>0</v>
      </c>
      <c r="O1802" t="str">
        <f t="shared" si="57"/>
        <v>NSIT</v>
      </c>
      <c r="P1802" s="16" t="str">
        <f>VLOOKUP(A1802,analysis_2!$AI$3:$AI$249,1,FALSE)</f>
        <v>NSIT</v>
      </c>
      <c r="Q1802">
        <f>VLOOKUP(D1802,analysis_2!$AJ$12:$AK$37,2,FALSE)</f>
        <v>103002</v>
      </c>
    </row>
    <row r="1803" spans="1:17" x14ac:dyDescent="0.25">
      <c r="A1803" t="s">
        <v>3539</v>
      </c>
      <c r="B1803">
        <v>1000753</v>
      </c>
      <c r="C1803" t="s">
        <v>3540</v>
      </c>
      <c r="D1803">
        <v>7363</v>
      </c>
      <c r="E1803">
        <v>100011</v>
      </c>
      <c r="F1803" t="s">
        <v>119</v>
      </c>
      <c r="G1803" s="4">
        <v>35459</v>
      </c>
      <c r="H1803" s="4">
        <v>2958100</v>
      </c>
      <c r="K1803" t="str">
        <f t="shared" si="58"/>
        <v/>
      </c>
      <c r="L1803">
        <f>IF(ISERROR(VLOOKUP(B1803,analysis_1!$T$5:$T$857,1,FALSE)),0,1)</f>
        <v>0</v>
      </c>
      <c r="O1803" t="str">
        <f t="shared" si="57"/>
        <v>NSP</v>
      </c>
      <c r="P1803" t="e">
        <f>VLOOKUP(A1803,analysis_2!$AI$3:$AI$249,1,FALSE)</f>
        <v>#N/A</v>
      </c>
      <c r="Q1803">
        <f>VLOOKUP(D1803,analysis_2!$AJ$12:$AK$37,2,FALSE)</f>
        <v>100011</v>
      </c>
    </row>
    <row r="1804" spans="1:17" x14ac:dyDescent="0.25">
      <c r="A1804" t="s">
        <v>3541</v>
      </c>
      <c r="B1804">
        <v>1265888</v>
      </c>
      <c r="C1804" t="s">
        <v>3542</v>
      </c>
      <c r="D1804">
        <v>4899</v>
      </c>
      <c r="E1804">
        <v>108001</v>
      </c>
      <c r="F1804" t="s">
        <v>119</v>
      </c>
      <c r="G1804" s="4">
        <v>38532</v>
      </c>
      <c r="H1804" s="4">
        <v>42964</v>
      </c>
      <c r="K1804" t="str">
        <f t="shared" si="58"/>
        <v/>
      </c>
      <c r="L1804">
        <f>IF(ISERROR(VLOOKUP(B1804,analysis_1!$T$5:$T$857,1,FALSE)),0,1)</f>
        <v>0</v>
      </c>
      <c r="O1804" t="str">
        <f t="shared" si="57"/>
        <v>NSR</v>
      </c>
      <c r="P1804" t="e">
        <f>VLOOKUP(A1804,analysis_2!$AI$3:$AI$249,1,FALSE)</f>
        <v>#N/A</v>
      </c>
      <c r="Q1804" t="e">
        <f>VLOOKUP(D1804,analysis_2!$AJ$12:$AK$37,2,FALSE)</f>
        <v>#N/A</v>
      </c>
    </row>
    <row r="1805" spans="1:17" x14ac:dyDescent="0.25">
      <c r="A1805" t="s">
        <v>3543</v>
      </c>
      <c r="B1805">
        <v>69633</v>
      </c>
      <c r="C1805" t="s">
        <v>3544</v>
      </c>
      <c r="D1805">
        <v>3669</v>
      </c>
      <c r="E1805">
        <v>100007</v>
      </c>
      <c r="F1805" t="s">
        <v>125</v>
      </c>
      <c r="G1805" s="4">
        <v>32958</v>
      </c>
      <c r="H1805" s="4">
        <v>2958100</v>
      </c>
      <c r="K1805" t="str">
        <f t="shared" si="58"/>
        <v/>
      </c>
      <c r="L1805">
        <f>IF(ISERROR(VLOOKUP(B1805,analysis_1!$T$5:$T$857,1,FALSE)),0,1)</f>
        <v>0</v>
      </c>
      <c r="O1805" t="str">
        <f t="shared" si="57"/>
        <v>NSSC</v>
      </c>
      <c r="P1805" t="e">
        <f>VLOOKUP(A1805,analysis_2!$AI$3:$AI$249,1,FALSE)</f>
        <v>#N/A</v>
      </c>
    </row>
    <row r="1806" spans="1:17" x14ac:dyDescent="0.25">
      <c r="A1806" t="s">
        <v>3545</v>
      </c>
      <c r="B1806">
        <v>1401708</v>
      </c>
      <c r="C1806" t="s">
        <v>3546</v>
      </c>
      <c r="D1806">
        <v>2836</v>
      </c>
      <c r="E1806">
        <v>106002</v>
      </c>
      <c r="F1806" t="s">
        <v>125</v>
      </c>
      <c r="G1806" s="4">
        <v>41451</v>
      </c>
      <c r="H1806" s="4">
        <v>2958100</v>
      </c>
      <c r="K1806" t="str">
        <f t="shared" si="58"/>
        <v/>
      </c>
      <c r="L1806">
        <f>IF(ISERROR(VLOOKUP(B1806,analysis_1!$T$5:$T$857,1,FALSE)),0,1)</f>
        <v>0</v>
      </c>
      <c r="O1806" t="str">
        <f t="shared" si="57"/>
        <v>NSTG</v>
      </c>
      <c r="P1806" t="e">
        <f>VLOOKUP(A1806,analysis_2!$AI$3:$AI$249,1,FALSE)</f>
        <v>#N/A</v>
      </c>
      <c r="Q1806" t="e">
        <f>VLOOKUP(D1806,analysis_2!$AJ$12:$AK$37,2,FALSE)</f>
        <v>#N/A</v>
      </c>
    </row>
    <row r="1807" spans="1:17" x14ac:dyDescent="0.25">
      <c r="A1807" t="s">
        <v>3547</v>
      </c>
      <c r="B1807">
        <v>1002047</v>
      </c>
      <c r="C1807" t="s">
        <v>3548</v>
      </c>
      <c r="D1807">
        <v>3572</v>
      </c>
      <c r="E1807">
        <v>101001</v>
      </c>
      <c r="F1807" t="s">
        <v>125</v>
      </c>
      <c r="G1807" s="4">
        <v>35024</v>
      </c>
      <c r="H1807" s="4">
        <v>2958100</v>
      </c>
      <c r="K1807" t="str">
        <f t="shared" si="58"/>
        <v/>
      </c>
      <c r="L1807">
        <f>IF(ISERROR(VLOOKUP(B1807,analysis_1!$T$5:$T$857,1,FALSE)),0,1)</f>
        <v>1</v>
      </c>
      <c r="O1807" t="str">
        <f t="shared" si="57"/>
        <v>NTAP</v>
      </c>
      <c r="P1807" t="e">
        <f>VLOOKUP(A1807,analysis_2!$AI$3:$AI$249,1,FALSE)</f>
        <v>#N/A</v>
      </c>
    </row>
    <row r="1808" spans="1:17" x14ac:dyDescent="0.25">
      <c r="A1808" t="s">
        <v>3549</v>
      </c>
      <c r="B1808">
        <v>1078075</v>
      </c>
      <c r="C1808" t="s">
        <v>3550</v>
      </c>
      <c r="D1808">
        <v>7373</v>
      </c>
      <c r="E1808">
        <v>101003</v>
      </c>
      <c r="F1808" t="s">
        <v>125</v>
      </c>
      <c r="G1808" s="4">
        <v>36384</v>
      </c>
      <c r="H1808" s="4">
        <v>2958100</v>
      </c>
      <c r="K1808" t="str">
        <f t="shared" si="58"/>
        <v/>
      </c>
      <c r="L1808">
        <f>IF(ISERROR(VLOOKUP(B1808,analysis_1!$T$5:$T$857,1,FALSE)),0,1)</f>
        <v>0</v>
      </c>
      <c r="O1808" t="str">
        <f t="shared" si="57"/>
        <v>NTCT</v>
      </c>
      <c r="P1808" s="16" t="str">
        <f>VLOOKUP(A1808,analysis_2!$AI$3:$AI$249,1,FALSE)</f>
        <v>NTCT</v>
      </c>
      <c r="Q1808" t="e">
        <f>VLOOKUP(D1808,analysis_2!$AJ$12:$AK$37,2,FALSE)</f>
        <v>#N/A</v>
      </c>
    </row>
    <row r="1809" spans="1:17" x14ac:dyDescent="0.25">
      <c r="A1809" t="s">
        <v>3551</v>
      </c>
      <c r="B1809">
        <v>1122904</v>
      </c>
      <c r="C1809" t="s">
        <v>3552</v>
      </c>
      <c r="D1809">
        <v>3661</v>
      </c>
      <c r="E1809">
        <v>101005</v>
      </c>
      <c r="F1809" t="s">
        <v>125</v>
      </c>
      <c r="G1809" s="4">
        <v>37833</v>
      </c>
      <c r="H1809" s="4">
        <v>2958100</v>
      </c>
      <c r="K1809" t="str">
        <f t="shared" si="58"/>
        <v/>
      </c>
      <c r="L1809">
        <f>IF(ISERROR(VLOOKUP(B1809,analysis_1!$T$5:$T$857,1,FALSE)),0,1)</f>
        <v>0</v>
      </c>
      <c r="O1809" t="str">
        <f t="shared" si="57"/>
        <v>NTGR</v>
      </c>
      <c r="P1809" t="e">
        <f>VLOOKUP(A1809,analysis_2!$AI$3:$AI$249,1,FALSE)</f>
        <v>#N/A</v>
      </c>
    </row>
    <row r="1810" spans="1:17" x14ac:dyDescent="0.25">
      <c r="A1810" t="s">
        <v>3553</v>
      </c>
      <c r="B1810">
        <v>1652130</v>
      </c>
      <c r="C1810" t="s">
        <v>3554</v>
      </c>
      <c r="D1810">
        <v>2835</v>
      </c>
      <c r="E1810">
        <v>106001</v>
      </c>
      <c r="F1810" t="s">
        <v>125</v>
      </c>
      <c r="G1810" s="4">
        <v>42496</v>
      </c>
      <c r="H1810" s="4">
        <v>2958100</v>
      </c>
      <c r="K1810" t="str">
        <f t="shared" si="58"/>
        <v/>
      </c>
      <c r="L1810">
        <f>IF(ISERROR(VLOOKUP(B1810,analysis_1!$T$5:$T$857,1,FALSE)),0,1)</f>
        <v>0</v>
      </c>
      <c r="O1810" t="str">
        <f t="shared" si="57"/>
        <v>NTLA</v>
      </c>
      <c r="P1810" t="e">
        <f>VLOOKUP(A1810,analysis_2!$AI$3:$AI$249,1,FALSE)</f>
        <v>#N/A</v>
      </c>
      <c r="Q1810" t="e">
        <f>VLOOKUP(D1810,analysis_2!$AJ$12:$AK$37,2,FALSE)</f>
        <v>#N/A</v>
      </c>
    </row>
    <row r="1811" spans="1:17" x14ac:dyDescent="0.25">
      <c r="A1811" t="s">
        <v>3555</v>
      </c>
      <c r="B1811">
        <v>1618732</v>
      </c>
      <c r="C1811" t="s">
        <v>3556</v>
      </c>
      <c r="D1811">
        <v>7372</v>
      </c>
      <c r="E1811">
        <v>101003</v>
      </c>
      <c r="F1811" t="s">
        <v>125</v>
      </c>
      <c r="G1811" s="4">
        <v>42643</v>
      </c>
      <c r="H1811" s="4">
        <v>2958100</v>
      </c>
      <c r="K1811" t="str">
        <f t="shared" si="58"/>
        <v/>
      </c>
      <c r="L1811">
        <f>IF(ISERROR(VLOOKUP(B1811,analysis_1!$T$5:$T$857,1,FALSE)),0,1)</f>
        <v>0</v>
      </c>
      <c r="O1811" t="str">
        <f t="shared" si="57"/>
        <v>NTNX</v>
      </c>
      <c r="P1811" t="e">
        <f>VLOOKUP(A1811,analysis_2!$AI$3:$AI$249,1,FALSE)</f>
        <v>#N/A</v>
      </c>
    </row>
    <row r="1812" spans="1:17" x14ac:dyDescent="0.25">
      <c r="A1812" t="s">
        <v>3557</v>
      </c>
      <c r="B1812">
        <v>1604821</v>
      </c>
      <c r="C1812" t="s">
        <v>3558</v>
      </c>
      <c r="D1812">
        <v>8071</v>
      </c>
      <c r="E1812">
        <v>106001</v>
      </c>
      <c r="F1812" t="s">
        <v>125</v>
      </c>
      <c r="G1812" s="4">
        <v>42187</v>
      </c>
      <c r="H1812" s="4">
        <v>2958100</v>
      </c>
      <c r="K1812" t="str">
        <f t="shared" si="58"/>
        <v/>
      </c>
      <c r="L1812">
        <f>IF(ISERROR(VLOOKUP(B1812,analysis_1!$T$5:$T$857,1,FALSE)),0,1)</f>
        <v>0</v>
      </c>
      <c r="O1812" t="str">
        <f t="shared" si="57"/>
        <v>NTRA</v>
      </c>
      <c r="P1812" t="e">
        <f>VLOOKUP(A1812,analysis_2!$AI$3:$AI$249,1,FALSE)</f>
        <v>#N/A</v>
      </c>
    </row>
    <row r="1813" spans="1:17" x14ac:dyDescent="0.25">
      <c r="A1813" t="s">
        <v>3559</v>
      </c>
      <c r="B1813">
        <v>1096376</v>
      </c>
      <c r="C1813" t="s">
        <v>3560</v>
      </c>
      <c r="D1813">
        <v>5961</v>
      </c>
      <c r="E1813">
        <v>103020</v>
      </c>
      <c r="F1813" t="s">
        <v>125</v>
      </c>
      <c r="G1813" s="4">
        <v>36615</v>
      </c>
      <c r="H1813" s="4">
        <v>43532</v>
      </c>
      <c r="K1813" t="str">
        <f t="shared" si="58"/>
        <v/>
      </c>
      <c r="L1813">
        <f>IF(ISERROR(VLOOKUP(B1813,analysis_1!$T$5:$T$857,1,FALSE)),0,1)</f>
        <v>0</v>
      </c>
      <c r="O1813" t="str">
        <f t="shared" si="57"/>
        <v>NTRI</v>
      </c>
      <c r="P1813" t="e">
        <f>VLOOKUP(A1813,analysis_2!$AI$3:$AI$249,1,FALSE)</f>
        <v>#N/A</v>
      </c>
    </row>
    <row r="1814" spans="1:17" x14ac:dyDescent="0.25">
      <c r="A1814" t="s">
        <v>3561</v>
      </c>
      <c r="B1814">
        <v>73124</v>
      </c>
      <c r="C1814" t="s">
        <v>3562</v>
      </c>
      <c r="D1814">
        <v>6022</v>
      </c>
      <c r="E1814">
        <v>104001</v>
      </c>
      <c r="F1814" t="s">
        <v>125</v>
      </c>
      <c r="G1814" s="4">
        <v>32958</v>
      </c>
      <c r="H1814" s="4">
        <v>2958100</v>
      </c>
      <c r="K1814" t="str">
        <f t="shared" si="58"/>
        <v/>
      </c>
      <c r="L1814">
        <f>IF(ISERROR(VLOOKUP(B1814,analysis_1!$T$5:$T$857,1,FALSE)),0,1)</f>
        <v>1</v>
      </c>
      <c r="O1814" t="str">
        <f t="shared" si="57"/>
        <v>NTRS</v>
      </c>
      <c r="P1814" t="e">
        <f>VLOOKUP(A1814,analysis_2!$AI$3:$AI$249,1,FALSE)</f>
        <v>#N/A</v>
      </c>
    </row>
    <row r="1815" spans="1:17" x14ac:dyDescent="0.25">
      <c r="A1815" t="s">
        <v>3563</v>
      </c>
      <c r="B1815">
        <v>1002517</v>
      </c>
      <c r="C1815" t="s">
        <v>3564</v>
      </c>
      <c r="D1815">
        <v>7372</v>
      </c>
      <c r="E1815">
        <v>101003</v>
      </c>
      <c r="F1815" t="s">
        <v>125</v>
      </c>
      <c r="G1815" s="4">
        <v>35044</v>
      </c>
      <c r="H1815" s="4">
        <v>2958100</v>
      </c>
      <c r="K1815" t="str">
        <f t="shared" si="58"/>
        <v/>
      </c>
      <c r="L1815">
        <f>IF(ISERROR(VLOOKUP(B1815,analysis_1!$T$5:$T$857,1,FALSE)),0,1)</f>
        <v>1</v>
      </c>
      <c r="O1815" t="str">
        <f t="shared" si="57"/>
        <v>NUAN</v>
      </c>
      <c r="P1815" t="e">
        <f>VLOOKUP(A1815,analysis_2!$AI$3:$AI$249,1,FALSE)</f>
        <v>#N/A</v>
      </c>
    </row>
    <row r="1816" spans="1:17" x14ac:dyDescent="0.25">
      <c r="A1816" t="s">
        <v>3565</v>
      </c>
      <c r="B1816">
        <v>73309</v>
      </c>
      <c r="C1816" t="s">
        <v>3566</v>
      </c>
      <c r="D1816">
        <v>3312</v>
      </c>
      <c r="E1816">
        <v>110007</v>
      </c>
      <c r="F1816" t="s">
        <v>119</v>
      </c>
      <c r="G1816" s="4">
        <v>30560</v>
      </c>
      <c r="H1816" s="4">
        <v>2958100</v>
      </c>
      <c r="K1816" t="str">
        <f t="shared" si="58"/>
        <v/>
      </c>
      <c r="L1816">
        <f>IF(ISERROR(VLOOKUP(B1816,analysis_1!$T$5:$T$857,1,FALSE)),0,1)</f>
        <v>1</v>
      </c>
      <c r="O1816" t="str">
        <f t="shared" si="57"/>
        <v>NUE</v>
      </c>
      <c r="P1816" t="e">
        <f>VLOOKUP(A1816,analysis_2!$AI$3:$AI$249,1,FALSE)</f>
        <v>#N/A</v>
      </c>
    </row>
    <row r="1817" spans="1:17" x14ac:dyDescent="0.25">
      <c r="A1817" t="s">
        <v>3567</v>
      </c>
      <c r="B1817">
        <v>1021561</v>
      </c>
      <c r="C1817" t="s">
        <v>3568</v>
      </c>
      <c r="D1817">
        <v>5122</v>
      </c>
      <c r="E1817">
        <v>106014</v>
      </c>
      <c r="F1817" t="s">
        <v>119</v>
      </c>
      <c r="G1817" s="4">
        <v>35391</v>
      </c>
      <c r="H1817" s="4">
        <v>2958100</v>
      </c>
      <c r="K1817" t="str">
        <f t="shared" si="58"/>
        <v/>
      </c>
      <c r="L1817">
        <f>IF(ISERROR(VLOOKUP(B1817,analysis_1!$T$5:$T$857,1,FALSE)),0,1)</f>
        <v>0</v>
      </c>
      <c r="O1817" t="str">
        <f t="shared" si="57"/>
        <v>NUS</v>
      </c>
      <c r="P1817" t="e">
        <f>VLOOKUP(A1817,analysis_2!$AI$3:$AI$249,1,FALSE)</f>
        <v>#N/A</v>
      </c>
      <c r="Q1817" t="e">
        <f>VLOOKUP(D1817,analysis_2!$AJ$12:$AK$37,2,FALSE)</f>
        <v>#N/A</v>
      </c>
    </row>
    <row r="1818" spans="1:17" x14ac:dyDescent="0.25">
      <c r="A1818" t="s">
        <v>3569</v>
      </c>
      <c r="B1818">
        <v>1050007</v>
      </c>
      <c r="C1818" t="s">
        <v>3570</v>
      </c>
      <c r="D1818">
        <v>2833</v>
      </c>
      <c r="E1818">
        <v>102002</v>
      </c>
      <c r="F1818" t="s">
        <v>125</v>
      </c>
      <c r="G1818" s="4">
        <v>35846</v>
      </c>
      <c r="H1818" s="4">
        <v>42971</v>
      </c>
      <c r="K1818" t="str">
        <f t="shared" si="58"/>
        <v/>
      </c>
      <c r="L1818">
        <f>IF(ISERROR(VLOOKUP(B1818,analysis_1!$T$5:$T$857,1,FALSE)),0,1)</f>
        <v>0</v>
      </c>
      <c r="O1818" t="str">
        <f t="shared" si="57"/>
        <v>NUTR</v>
      </c>
      <c r="P1818" t="e">
        <f>VLOOKUP(A1818,analysis_2!$AI$3:$AI$249,1,FALSE)</f>
        <v>#N/A</v>
      </c>
    </row>
    <row r="1819" spans="1:17" x14ac:dyDescent="0.25">
      <c r="A1819" t="s">
        <v>3571</v>
      </c>
      <c r="B1819">
        <v>1142596</v>
      </c>
      <c r="C1819" t="s">
        <v>3572</v>
      </c>
      <c r="D1819">
        <v>3841</v>
      </c>
      <c r="E1819">
        <v>106004</v>
      </c>
      <c r="F1819" t="s">
        <v>125</v>
      </c>
      <c r="G1819" s="4">
        <v>38120</v>
      </c>
      <c r="H1819" s="4">
        <v>2958100</v>
      </c>
      <c r="K1819" t="str">
        <f t="shared" si="58"/>
        <v/>
      </c>
      <c r="L1819">
        <f>IF(ISERROR(VLOOKUP(B1819,analysis_1!$T$5:$T$857,1,FALSE)),0,1)</f>
        <v>0</v>
      </c>
      <c r="O1819" t="str">
        <f t="shared" si="57"/>
        <v>NUVA</v>
      </c>
      <c r="P1819" t="e">
        <f>VLOOKUP(A1819,analysis_2!$AI$3:$AI$249,1,FALSE)</f>
        <v>#N/A</v>
      </c>
    </row>
    <row r="1820" spans="1:17" x14ac:dyDescent="0.25">
      <c r="A1820" t="s">
        <v>3573</v>
      </c>
      <c r="B1820">
        <v>1000694</v>
      </c>
      <c r="C1820" t="s">
        <v>3574</v>
      </c>
      <c r="D1820">
        <v>2836</v>
      </c>
      <c r="E1820">
        <v>106002</v>
      </c>
      <c r="F1820" t="s">
        <v>125</v>
      </c>
      <c r="G1820" s="4">
        <v>35046</v>
      </c>
      <c r="H1820" s="4">
        <v>2958100</v>
      </c>
      <c r="K1820" t="str">
        <f t="shared" si="58"/>
        <v/>
      </c>
      <c r="L1820">
        <f>IF(ISERROR(VLOOKUP(B1820,analysis_1!$T$5:$T$857,1,FALSE)),0,1)</f>
        <v>0</v>
      </c>
      <c r="O1820" t="str">
        <f t="shared" si="57"/>
        <v>NVAX</v>
      </c>
      <c r="P1820" t="e">
        <f>VLOOKUP(A1820,analysis_2!$AI$3:$AI$249,1,FALSE)</f>
        <v>#N/A</v>
      </c>
    </row>
    <row r="1821" spans="1:17" x14ac:dyDescent="0.25">
      <c r="A1821" t="s">
        <v>3575</v>
      </c>
      <c r="B1821">
        <v>1645113</v>
      </c>
      <c r="C1821" t="s">
        <v>3576</v>
      </c>
      <c r="D1821">
        <v>3841</v>
      </c>
      <c r="E1821">
        <v>106003</v>
      </c>
      <c r="F1821" t="s">
        <v>125</v>
      </c>
      <c r="G1821" s="4">
        <v>42279</v>
      </c>
      <c r="H1821" s="4">
        <v>2958100</v>
      </c>
      <c r="K1821" t="str">
        <f t="shared" si="58"/>
        <v/>
      </c>
      <c r="L1821">
        <f>IF(ISERROR(VLOOKUP(B1821,analysis_1!$T$5:$T$857,1,FALSE)),0,1)</f>
        <v>0</v>
      </c>
      <c r="O1821" t="str">
        <f t="shared" si="57"/>
        <v>NVCR</v>
      </c>
      <c r="P1821" t="e">
        <f>VLOOKUP(A1821,analysis_2!$AI$3:$AI$249,1,FALSE)</f>
        <v>#N/A</v>
      </c>
    </row>
    <row r="1822" spans="1:17" x14ac:dyDescent="0.25">
      <c r="A1822" t="s">
        <v>3577</v>
      </c>
      <c r="B1822">
        <v>1045810</v>
      </c>
      <c r="C1822" t="s">
        <v>3578</v>
      </c>
      <c r="D1822">
        <v>3674</v>
      </c>
      <c r="E1822">
        <v>101004</v>
      </c>
      <c r="F1822" t="s">
        <v>125</v>
      </c>
      <c r="G1822" s="4">
        <v>36182</v>
      </c>
      <c r="H1822" s="4">
        <v>2958100</v>
      </c>
      <c r="K1822" t="str">
        <f t="shared" si="58"/>
        <v/>
      </c>
      <c r="L1822">
        <f>IF(ISERROR(VLOOKUP(B1822,analysis_1!$T$5:$T$857,1,FALSE)),0,1)</f>
        <v>1</v>
      </c>
      <c r="O1822" t="str">
        <f t="shared" si="57"/>
        <v>NVDA</v>
      </c>
      <c r="P1822" t="e">
        <f>VLOOKUP(A1822,analysis_2!$AI$3:$AI$249,1,FALSE)</f>
        <v>#N/A</v>
      </c>
    </row>
    <row r="1823" spans="1:17" x14ac:dyDescent="0.25">
      <c r="A1823" t="s">
        <v>3579</v>
      </c>
      <c r="B1823">
        <v>724910</v>
      </c>
      <c r="C1823" t="s">
        <v>3580</v>
      </c>
      <c r="D1823">
        <v>3674</v>
      </c>
      <c r="E1823">
        <v>101004</v>
      </c>
      <c r="F1823" t="s">
        <v>125</v>
      </c>
      <c r="G1823" s="4">
        <v>35319</v>
      </c>
      <c r="H1823" s="4">
        <v>2958100</v>
      </c>
      <c r="K1823" t="str">
        <f t="shared" si="58"/>
        <v/>
      </c>
      <c r="L1823">
        <f>IF(ISERROR(VLOOKUP(B1823,analysis_1!$T$5:$T$857,1,FALSE)),0,1)</f>
        <v>0</v>
      </c>
      <c r="O1823" t="str">
        <f t="shared" si="57"/>
        <v>NVEC</v>
      </c>
      <c r="P1823" t="e">
        <f>VLOOKUP(A1823,analysis_2!$AI$3:$AI$249,1,FALSE)</f>
        <v>#N/A</v>
      </c>
    </row>
    <row r="1824" spans="1:17" x14ac:dyDescent="0.25">
      <c r="A1824" t="s">
        <v>3581</v>
      </c>
      <c r="B1824">
        <v>1532961</v>
      </c>
      <c r="C1824" t="s">
        <v>3582</v>
      </c>
      <c r="D1824">
        <v>7380</v>
      </c>
      <c r="E1824">
        <v>110005</v>
      </c>
      <c r="F1824" t="s">
        <v>125</v>
      </c>
      <c r="G1824" s="4">
        <v>41547</v>
      </c>
      <c r="H1824" s="4">
        <v>2958100</v>
      </c>
      <c r="K1824" t="str">
        <f t="shared" si="58"/>
        <v/>
      </c>
      <c r="L1824">
        <f>IF(ISERROR(VLOOKUP(B1824,analysis_1!$T$5:$T$857,1,FALSE)),0,1)</f>
        <v>0</v>
      </c>
      <c r="O1824" t="str">
        <f t="shared" si="57"/>
        <v>NVEE</v>
      </c>
      <c r="P1824" t="e">
        <f>VLOOKUP(A1824,analysis_2!$AI$3:$AI$249,1,FALSE)</f>
        <v>#N/A</v>
      </c>
      <c r="Q1824" t="e">
        <f>VLOOKUP(D1824,analysis_2!$AJ$12:$AK$37,2,FALSE)</f>
        <v>#N/A</v>
      </c>
    </row>
    <row r="1825" spans="1:17" x14ac:dyDescent="0.25">
      <c r="A1825" t="s">
        <v>3583</v>
      </c>
      <c r="B1825">
        <v>906163</v>
      </c>
      <c r="C1825" t="s">
        <v>3584</v>
      </c>
      <c r="D1825">
        <v>1531</v>
      </c>
      <c r="E1825">
        <v>103013</v>
      </c>
      <c r="F1825" t="s">
        <v>119</v>
      </c>
      <c r="G1825" s="4">
        <v>31250</v>
      </c>
      <c r="H1825" s="4">
        <v>2958100</v>
      </c>
      <c r="K1825" t="str">
        <f t="shared" si="58"/>
        <v/>
      </c>
      <c r="L1825">
        <f>IF(ISERROR(VLOOKUP(B1825,analysis_1!$T$5:$T$857,1,FALSE)),0,1)</f>
        <v>0</v>
      </c>
      <c r="O1825" t="str">
        <f t="shared" si="57"/>
        <v>NVR</v>
      </c>
      <c r="P1825" s="16" t="str">
        <f>VLOOKUP(A1825,analysis_2!$AI$3:$AI$249,1,FALSE)</f>
        <v>NVR</v>
      </c>
      <c r="Q1825" t="e">
        <f>VLOOKUP(D1825,analysis_2!$AJ$12:$AK$37,2,FALSE)</f>
        <v>#N/A</v>
      </c>
    </row>
    <row r="1826" spans="1:17" x14ac:dyDescent="0.25">
      <c r="A1826" t="s">
        <v>3585</v>
      </c>
      <c r="B1826">
        <v>1444380</v>
      </c>
      <c r="C1826" t="s">
        <v>3586</v>
      </c>
      <c r="D1826">
        <v>3841</v>
      </c>
      <c r="E1826">
        <v>106004</v>
      </c>
      <c r="F1826" t="s">
        <v>119</v>
      </c>
      <c r="G1826" s="4">
        <v>41949</v>
      </c>
      <c r="H1826" s="4">
        <v>2958100</v>
      </c>
      <c r="K1826" t="str">
        <f t="shared" si="58"/>
        <v/>
      </c>
      <c r="L1826">
        <f>IF(ISERROR(VLOOKUP(B1826,analysis_1!$T$5:$T$857,1,FALSE)),0,1)</f>
        <v>0</v>
      </c>
      <c r="O1826" t="str">
        <f t="shared" si="57"/>
        <v>NVRO</v>
      </c>
      <c r="P1826" t="e">
        <f>VLOOKUP(A1826,analysis_2!$AI$3:$AI$249,1,FALSE)</f>
        <v>#N/A</v>
      </c>
      <c r="Q1826" t="e">
        <f>VLOOKUP(D1826,analysis_2!$AJ$12:$AK$37,2,FALSE)</f>
        <v>#N/A</v>
      </c>
    </row>
    <row r="1827" spans="1:17" x14ac:dyDescent="0.25">
      <c r="A1827" t="s">
        <v>3587</v>
      </c>
      <c r="B1827">
        <v>1720635</v>
      </c>
      <c r="C1827" t="s">
        <v>3588</v>
      </c>
      <c r="D1827">
        <v>3550</v>
      </c>
      <c r="E1827">
        <v>100001</v>
      </c>
      <c r="F1827" t="s">
        <v>119</v>
      </c>
      <c r="G1827" s="4">
        <v>43221</v>
      </c>
      <c r="H1827" s="4">
        <v>2958100</v>
      </c>
      <c r="K1827" t="str">
        <f t="shared" si="58"/>
        <v/>
      </c>
      <c r="L1827">
        <f>IF(ISERROR(VLOOKUP(B1827,analysis_1!$T$5:$T$857,1,FALSE)),0,1)</f>
        <v>0</v>
      </c>
      <c r="O1827" t="str">
        <f t="shared" si="57"/>
        <v>NVT</v>
      </c>
      <c r="P1827" s="16" t="str">
        <f>VLOOKUP(A1827,analysis_2!$AI$3:$AI$249,1,FALSE)</f>
        <v>NVT</v>
      </c>
      <c r="Q1827" t="e">
        <f>VLOOKUP(D1827,analysis_2!$AJ$12:$AK$37,2,FALSE)</f>
        <v>#N/A</v>
      </c>
    </row>
    <row r="1828" spans="1:17" x14ac:dyDescent="0.25">
      <c r="A1828" t="s">
        <v>3589</v>
      </c>
      <c r="B1828">
        <v>1501134</v>
      </c>
      <c r="C1828" t="s">
        <v>3590</v>
      </c>
      <c r="D1828">
        <v>8071</v>
      </c>
      <c r="E1828">
        <v>106011</v>
      </c>
      <c r="F1828" t="s">
        <v>119</v>
      </c>
      <c r="G1828" s="4">
        <v>42047</v>
      </c>
      <c r="H1828" s="4">
        <v>2958100</v>
      </c>
      <c r="K1828" t="str">
        <f t="shared" si="58"/>
        <v/>
      </c>
      <c r="L1828">
        <f>IF(ISERROR(VLOOKUP(B1828,analysis_1!$T$5:$T$857,1,FALSE)),0,1)</f>
        <v>0</v>
      </c>
      <c r="O1828" t="str">
        <f t="shared" si="57"/>
        <v>NVTA</v>
      </c>
      <c r="P1828" t="e">
        <f>VLOOKUP(A1828,analysis_2!$AI$3:$AI$249,1,FALSE)</f>
        <v>#N/A</v>
      </c>
      <c r="Q1828" t="e">
        <f>VLOOKUP(D1828,analysis_2!$AJ$12:$AK$37,2,FALSE)</f>
        <v>#N/A</v>
      </c>
    </row>
    <row r="1829" spans="1:17" x14ac:dyDescent="0.25">
      <c r="A1829" t="s">
        <v>3591</v>
      </c>
      <c r="B1829">
        <v>1471265</v>
      </c>
      <c r="C1829" t="s">
        <v>3592</v>
      </c>
      <c r="D1829">
        <v>6021</v>
      </c>
      <c r="E1829">
        <v>104002</v>
      </c>
      <c r="F1829" t="s">
        <v>125</v>
      </c>
      <c r="G1829" s="4">
        <v>34646</v>
      </c>
      <c r="H1829" s="4">
        <v>2958100</v>
      </c>
      <c r="K1829" t="str">
        <f t="shared" si="58"/>
        <v/>
      </c>
      <c r="L1829">
        <f>IF(ISERROR(VLOOKUP(B1829,analysis_1!$T$5:$T$857,1,FALSE)),0,1)</f>
        <v>0</v>
      </c>
      <c r="O1829" t="str">
        <f t="shared" si="57"/>
        <v>NWBI</v>
      </c>
      <c r="P1829" t="e">
        <f>VLOOKUP(A1829,analysis_2!$AI$3:$AI$249,1,FALSE)</f>
        <v>#N/A</v>
      </c>
      <c r="Q1829">
        <f>VLOOKUP(D1829,analysis_2!$AJ$12:$AK$37,2,FALSE)</f>
        <v>104002</v>
      </c>
    </row>
    <row r="1830" spans="1:17" x14ac:dyDescent="0.25">
      <c r="A1830" t="s">
        <v>3593</v>
      </c>
      <c r="B1830">
        <v>73088</v>
      </c>
      <c r="C1830" t="s">
        <v>3594</v>
      </c>
      <c r="D1830">
        <v>4931</v>
      </c>
      <c r="E1830">
        <v>105001</v>
      </c>
      <c r="F1830" t="s">
        <v>119</v>
      </c>
      <c r="G1830" s="4">
        <v>39444</v>
      </c>
      <c r="H1830" s="4">
        <v>2958100</v>
      </c>
      <c r="K1830" t="str">
        <f t="shared" si="58"/>
        <v/>
      </c>
      <c r="L1830">
        <f>IF(ISERROR(VLOOKUP(B1830,analysis_1!$T$5:$T$857,1,FALSE)),0,1)</f>
        <v>0</v>
      </c>
      <c r="O1830" t="str">
        <f t="shared" si="57"/>
        <v>NWE</v>
      </c>
      <c r="P1830" t="e">
        <f>VLOOKUP(A1830,analysis_2!$AI$3:$AI$249,1,FALSE)</f>
        <v>#N/A</v>
      </c>
    </row>
    <row r="1831" spans="1:17" x14ac:dyDescent="0.25">
      <c r="A1831" t="s">
        <v>3595</v>
      </c>
      <c r="B1831">
        <v>814453</v>
      </c>
      <c r="C1831" t="s">
        <v>3596</v>
      </c>
      <c r="D1831">
        <v>3089</v>
      </c>
      <c r="E1831">
        <v>102002</v>
      </c>
      <c r="F1831" t="s">
        <v>125</v>
      </c>
      <c r="G1831" s="4">
        <v>30882</v>
      </c>
      <c r="H1831" s="4">
        <v>2958100</v>
      </c>
      <c r="K1831" t="str">
        <f t="shared" si="58"/>
        <v/>
      </c>
      <c r="L1831">
        <f>IF(ISERROR(VLOOKUP(B1831,analysis_1!$T$5:$T$857,1,FALSE)),0,1)</f>
        <v>1</v>
      </c>
      <c r="O1831" t="str">
        <f t="shared" si="57"/>
        <v>NWL</v>
      </c>
      <c r="P1831" t="e">
        <f>VLOOKUP(A1831,analysis_2!$AI$3:$AI$249,1,FALSE)</f>
        <v>#N/A</v>
      </c>
    </row>
    <row r="1832" spans="1:17" x14ac:dyDescent="0.25">
      <c r="A1832" t="s">
        <v>3597</v>
      </c>
      <c r="B1832">
        <v>1635984</v>
      </c>
      <c r="C1832" t="s">
        <v>3598</v>
      </c>
      <c r="D1832">
        <v>6311</v>
      </c>
      <c r="E1832">
        <v>104004</v>
      </c>
      <c r="F1832" t="s">
        <v>125</v>
      </c>
      <c r="G1832" s="4">
        <v>32958</v>
      </c>
      <c r="H1832" s="4">
        <v>2958100</v>
      </c>
      <c r="K1832" t="str">
        <f t="shared" si="58"/>
        <v/>
      </c>
      <c r="L1832">
        <f>IF(ISERROR(VLOOKUP(B1832,analysis_1!$T$5:$T$857,1,FALSE)),0,1)</f>
        <v>0</v>
      </c>
      <c r="O1832" t="str">
        <f t="shared" si="57"/>
        <v>NWLI</v>
      </c>
      <c r="P1832" t="e">
        <f>VLOOKUP(A1832,analysis_2!$AI$3:$AI$249,1,FALSE)</f>
        <v>#N/A</v>
      </c>
      <c r="Q1832">
        <f>VLOOKUP(D1832,analysis_2!$AJ$12:$AK$37,2,FALSE)</f>
        <v>104004</v>
      </c>
    </row>
    <row r="1833" spans="1:17" x14ac:dyDescent="0.25">
      <c r="A1833" t="s">
        <v>3599</v>
      </c>
      <c r="B1833">
        <v>1733998</v>
      </c>
      <c r="C1833" t="s">
        <v>3600</v>
      </c>
      <c r="D1833">
        <v>4924</v>
      </c>
      <c r="E1833">
        <v>105001</v>
      </c>
      <c r="F1833" t="s">
        <v>119</v>
      </c>
      <c r="G1833" s="4">
        <v>32958</v>
      </c>
      <c r="H1833" s="4">
        <v>2958100</v>
      </c>
      <c r="K1833" t="str">
        <f t="shared" si="58"/>
        <v/>
      </c>
      <c r="L1833">
        <f>IF(ISERROR(VLOOKUP(B1833,analysis_1!$T$5:$T$857,1,FALSE)),0,1)</f>
        <v>0</v>
      </c>
      <c r="O1833" t="str">
        <f t="shared" si="57"/>
        <v>NWN</v>
      </c>
      <c r="P1833" t="e">
        <f>VLOOKUP(A1833,analysis_2!$AI$3:$AI$249,1,FALSE)</f>
        <v>#N/A</v>
      </c>
      <c r="Q1833" t="e">
        <f>VLOOKUP(D1833,analysis_2!$AJ$12:$AK$37,2,FALSE)</f>
        <v>#N/A</v>
      </c>
    </row>
    <row r="1834" spans="1:17" x14ac:dyDescent="0.25">
      <c r="A1834" t="s">
        <v>3601</v>
      </c>
      <c r="B1834">
        <v>1564708</v>
      </c>
      <c r="C1834" t="s">
        <v>3602</v>
      </c>
      <c r="D1834">
        <v>2711</v>
      </c>
      <c r="E1834">
        <v>103001</v>
      </c>
      <c r="F1834" t="s">
        <v>125</v>
      </c>
      <c r="G1834" s="4">
        <v>41444</v>
      </c>
      <c r="H1834" s="4">
        <v>2958100</v>
      </c>
      <c r="K1834" t="str">
        <f t="shared" si="58"/>
        <v/>
      </c>
      <c r="L1834">
        <f>IF(ISERROR(VLOOKUP(B1834,analysis_1!$T$5:$T$857,1,FALSE)),0,1)</f>
        <v>1</v>
      </c>
      <c r="O1834" t="str">
        <f t="shared" si="57"/>
        <v>NWS</v>
      </c>
      <c r="P1834" t="e">
        <f>VLOOKUP(A1834,analysis_2!$AI$3:$AI$249,1,FALSE)</f>
        <v>#N/A</v>
      </c>
    </row>
    <row r="1835" spans="1:17" x14ac:dyDescent="0.25">
      <c r="A1835" t="s">
        <v>90</v>
      </c>
      <c r="B1835">
        <v>9000093</v>
      </c>
      <c r="C1835" t="s">
        <v>163</v>
      </c>
      <c r="D1835">
        <v>9999</v>
      </c>
      <c r="E1835">
        <v>103002</v>
      </c>
      <c r="F1835" t="s">
        <v>163</v>
      </c>
      <c r="G1835" s="4">
        <v>1</v>
      </c>
      <c r="H1835" s="4">
        <v>1</v>
      </c>
      <c r="J1835">
        <v>9000093</v>
      </c>
      <c r="K1835">
        <f t="shared" si="58"/>
        <v>9000093</v>
      </c>
      <c r="L1835">
        <f>IF(ISERROR(VLOOKUP(B1835,analysis_1!$T$5:$T$857,1,FALSE)),0,1)</f>
        <v>0</v>
      </c>
      <c r="O1835" t="str">
        <f t="shared" si="57"/>
        <v>NWY</v>
      </c>
      <c r="P1835" t="e">
        <f>VLOOKUP(A1835,analysis_2!$AI$3:$AI$249,1,FALSE)</f>
        <v>#N/A</v>
      </c>
    </row>
    <row r="1836" spans="1:17" x14ac:dyDescent="0.25">
      <c r="A1836" t="s">
        <v>3603</v>
      </c>
      <c r="B1836">
        <v>1423221</v>
      </c>
      <c r="C1836" t="s">
        <v>3604</v>
      </c>
      <c r="D1836">
        <v>3350</v>
      </c>
      <c r="E1836">
        <v>999999</v>
      </c>
      <c r="F1836" t="s">
        <v>119</v>
      </c>
      <c r="G1836" s="4">
        <v>32141</v>
      </c>
      <c r="H1836" s="4">
        <v>2958100</v>
      </c>
      <c r="K1836" t="str">
        <f t="shared" si="58"/>
        <v/>
      </c>
      <c r="L1836">
        <f>IF(ISERROR(VLOOKUP(B1836,analysis_1!$T$5:$T$857,1,FALSE)),0,1)</f>
        <v>0</v>
      </c>
      <c r="O1836" t="str">
        <f t="shared" si="57"/>
        <v>NX</v>
      </c>
      <c r="P1836" t="e">
        <f>VLOOKUP(A1836,analysis_2!$AI$3:$AI$249,1,FALSE)</f>
        <v>#N/A</v>
      </c>
      <c r="Q1836" t="e">
        <f>VLOOKUP(D1836,analysis_2!$AJ$12:$AK$37,2,FALSE)</f>
        <v>#N/A</v>
      </c>
    </row>
    <row r="1837" spans="1:17" x14ac:dyDescent="0.25">
      <c r="A1837" t="s">
        <v>3605</v>
      </c>
      <c r="B1837">
        <v>708818</v>
      </c>
      <c r="C1837" t="s">
        <v>3606</v>
      </c>
      <c r="D1837">
        <v>7373</v>
      </c>
      <c r="E1837">
        <v>101003</v>
      </c>
      <c r="F1837" t="s">
        <v>125</v>
      </c>
      <c r="G1837" s="4">
        <v>36893</v>
      </c>
      <c r="H1837" s="4">
        <v>2958100</v>
      </c>
      <c r="K1837" t="str">
        <f t="shared" si="58"/>
        <v/>
      </c>
      <c r="L1837">
        <f>IF(ISERROR(VLOOKUP(B1837,analysis_1!$T$5:$T$857,1,FALSE)),0,1)</f>
        <v>0</v>
      </c>
      <c r="O1837" t="str">
        <f t="shared" si="57"/>
        <v>NXGN</v>
      </c>
      <c r="P1837" t="e">
        <f>VLOOKUP(A1837,analysis_2!$AI$3:$AI$249,1,FALSE)</f>
        <v>#N/A</v>
      </c>
      <c r="Q1837" t="e">
        <f>VLOOKUP(D1837,analysis_2!$AJ$12:$AK$37,2,FALSE)</f>
        <v>#N/A</v>
      </c>
    </row>
    <row r="1838" spans="1:17" x14ac:dyDescent="0.25">
      <c r="A1838" t="s">
        <v>3607</v>
      </c>
      <c r="B1838">
        <v>1620393</v>
      </c>
      <c r="C1838" t="s">
        <v>3608</v>
      </c>
      <c r="D1838">
        <v>6798</v>
      </c>
      <c r="E1838">
        <v>109001</v>
      </c>
      <c r="F1838" t="s">
        <v>119</v>
      </c>
      <c r="G1838" s="4">
        <v>42082</v>
      </c>
      <c r="H1838" s="4">
        <v>2958100</v>
      </c>
      <c r="K1838" t="str">
        <f t="shared" si="58"/>
        <v/>
      </c>
      <c r="L1838">
        <f>IF(ISERROR(VLOOKUP(B1838,analysis_1!$T$5:$T$857,1,FALSE)),0,1)</f>
        <v>0</v>
      </c>
      <c r="O1838" t="str">
        <f t="shared" si="57"/>
        <v>NXRT</v>
      </c>
      <c r="P1838" t="e">
        <f>VLOOKUP(A1838,analysis_2!$AI$3:$AI$249,1,FALSE)</f>
        <v>#N/A</v>
      </c>
    </row>
    <row r="1839" spans="1:17" x14ac:dyDescent="0.25">
      <c r="A1839" t="s">
        <v>3609</v>
      </c>
      <c r="B1839">
        <v>1142417</v>
      </c>
      <c r="C1839" t="s">
        <v>3610</v>
      </c>
      <c r="D1839">
        <v>4833</v>
      </c>
      <c r="E1839">
        <v>103001</v>
      </c>
      <c r="F1839" t="s">
        <v>125</v>
      </c>
      <c r="G1839" s="4">
        <v>37950</v>
      </c>
      <c r="H1839" s="4">
        <v>2958100</v>
      </c>
      <c r="K1839" t="str">
        <f t="shared" si="58"/>
        <v/>
      </c>
      <c r="L1839">
        <f>IF(ISERROR(VLOOKUP(B1839,analysis_1!$T$5:$T$857,1,FALSE)),0,1)</f>
        <v>0</v>
      </c>
      <c r="O1839" t="str">
        <f t="shared" si="57"/>
        <v>NXST</v>
      </c>
      <c r="P1839" t="e">
        <f>VLOOKUP(A1839,analysis_2!$AI$3:$AI$249,1,FALSE)</f>
        <v>#N/A</v>
      </c>
    </row>
    <row r="1840" spans="1:17" x14ac:dyDescent="0.25">
      <c r="A1840" t="s">
        <v>3611</v>
      </c>
      <c r="B1840">
        <v>1333170</v>
      </c>
      <c r="C1840" t="s">
        <v>3612</v>
      </c>
      <c r="D1840">
        <v>3845</v>
      </c>
      <c r="E1840">
        <v>106004</v>
      </c>
      <c r="F1840" t="s">
        <v>125</v>
      </c>
      <c r="G1840" s="4">
        <v>38652</v>
      </c>
      <c r="H1840" s="4">
        <v>43517</v>
      </c>
      <c r="K1840" t="str">
        <f t="shared" si="58"/>
        <v/>
      </c>
      <c r="L1840">
        <f>IF(ISERROR(VLOOKUP(B1840,analysis_1!$T$5:$T$857,1,FALSE)),0,1)</f>
        <v>0</v>
      </c>
      <c r="O1840" t="str">
        <f t="shared" si="57"/>
        <v>NXTM</v>
      </c>
      <c r="P1840" t="e">
        <f>VLOOKUP(A1840,analysis_2!$AI$3:$AI$249,1,FALSE)</f>
        <v>#N/A</v>
      </c>
      <c r="Q1840" t="e">
        <f>VLOOKUP(D1840,analysis_2!$AJ$12:$AK$37,2,FALSE)</f>
        <v>#N/A</v>
      </c>
    </row>
    <row r="1841" spans="1:17" x14ac:dyDescent="0.25">
      <c r="A1841" t="s">
        <v>3613</v>
      </c>
      <c r="B1841">
        <v>910073</v>
      </c>
      <c r="C1841" t="s">
        <v>163</v>
      </c>
      <c r="D1841">
        <v>6036</v>
      </c>
      <c r="E1841">
        <v>999999</v>
      </c>
      <c r="F1841" t="s">
        <v>163</v>
      </c>
      <c r="G1841" s="4">
        <v>1</v>
      </c>
      <c r="H1841" s="4">
        <v>1</v>
      </c>
      <c r="K1841" t="str">
        <f t="shared" si="58"/>
        <v/>
      </c>
      <c r="L1841">
        <f>IF(ISERROR(VLOOKUP(B1841,analysis_1!$T$5:$T$857,1,FALSE)),0,1)</f>
        <v>0</v>
      </c>
      <c r="O1841" t="str">
        <f t="shared" si="57"/>
        <v>NYB</v>
      </c>
      <c r="P1841" t="e">
        <f>VLOOKUP(A1841,analysis_2!$AI$3:$AI$249,1,FALSE)</f>
        <v>#N/A</v>
      </c>
      <c r="Q1841" t="e">
        <f>VLOOKUP(D1841,analysis_2!$AJ$12:$AK$37,2,FALSE)</f>
        <v>#N/A</v>
      </c>
    </row>
    <row r="1842" spans="1:17" x14ac:dyDescent="0.25">
      <c r="A1842" t="s">
        <v>3614</v>
      </c>
      <c r="B1842">
        <v>910073</v>
      </c>
      <c r="C1842" t="s">
        <v>3615</v>
      </c>
      <c r="D1842">
        <v>6036</v>
      </c>
      <c r="E1842">
        <v>999999</v>
      </c>
      <c r="F1842" t="s">
        <v>119</v>
      </c>
      <c r="G1842" s="4">
        <v>34296</v>
      </c>
      <c r="H1842" s="4">
        <v>2958100</v>
      </c>
      <c r="K1842" t="str">
        <f t="shared" si="58"/>
        <v/>
      </c>
      <c r="L1842">
        <f>IF(ISERROR(VLOOKUP(B1842,analysis_1!$T$5:$T$857,1,FALSE)),0,1)</f>
        <v>0</v>
      </c>
      <c r="O1842" t="str">
        <f t="shared" si="57"/>
        <v>NYCB</v>
      </c>
      <c r="P1842" s="16" t="str">
        <f>VLOOKUP(A1842,analysis_2!$AI$3:$AI$249,1,FALSE)</f>
        <v>NYCB</v>
      </c>
      <c r="Q1842" t="e">
        <f>VLOOKUP(D1842,analysis_2!$AJ$12:$AK$37,2,FALSE)</f>
        <v>#N/A</v>
      </c>
    </row>
    <row r="1843" spans="1:17" x14ac:dyDescent="0.25">
      <c r="A1843" t="s">
        <v>3616</v>
      </c>
      <c r="B1843">
        <v>1273685</v>
      </c>
      <c r="C1843" t="s">
        <v>3617</v>
      </c>
      <c r="D1843">
        <v>6798</v>
      </c>
      <c r="E1843">
        <v>109001</v>
      </c>
      <c r="F1843" t="s">
        <v>125</v>
      </c>
      <c r="G1843" s="4">
        <v>38194</v>
      </c>
      <c r="H1843" s="4">
        <v>2958100</v>
      </c>
      <c r="K1843" t="str">
        <f t="shared" si="58"/>
        <v/>
      </c>
      <c r="L1843">
        <f>IF(ISERROR(VLOOKUP(B1843,analysis_1!$T$5:$T$857,1,FALSE)),0,1)</f>
        <v>0</v>
      </c>
      <c r="O1843" t="str">
        <f t="shared" si="57"/>
        <v>NYMT</v>
      </c>
      <c r="P1843" t="str">
        <f>VLOOKUP(A1843,analysis_2!$AI$3:$AI$249,1,FALSE)</f>
        <v>NYMT</v>
      </c>
    </row>
    <row r="1844" spans="1:17" x14ac:dyDescent="0.25">
      <c r="A1844" t="s">
        <v>3618</v>
      </c>
      <c r="B1844">
        <v>1474464</v>
      </c>
      <c r="C1844" t="s">
        <v>3619</v>
      </c>
      <c r="D1844">
        <v>6798</v>
      </c>
      <c r="E1844">
        <v>109001</v>
      </c>
      <c r="F1844" t="s">
        <v>119</v>
      </c>
      <c r="G1844" s="4">
        <v>41744</v>
      </c>
      <c r="H1844" s="4">
        <v>43410</v>
      </c>
      <c r="K1844" t="str">
        <f t="shared" si="58"/>
        <v/>
      </c>
      <c r="L1844">
        <f>IF(ISERROR(VLOOKUP(B1844,analysis_1!$T$5:$T$857,1,FALSE)),0,1)</f>
        <v>0</v>
      </c>
      <c r="O1844" t="str">
        <f t="shared" si="57"/>
        <v>NYRT</v>
      </c>
      <c r="P1844" t="e">
        <f>VLOOKUP(A1844,analysis_2!$AI$3:$AI$249,1,FALSE)</f>
        <v>#N/A</v>
      </c>
    </row>
    <row r="1845" spans="1:17" x14ac:dyDescent="0.25">
      <c r="A1845" t="s">
        <v>3620</v>
      </c>
      <c r="B1845">
        <v>71691</v>
      </c>
      <c r="C1845" t="s">
        <v>3621</v>
      </c>
      <c r="D1845">
        <v>2711</v>
      </c>
      <c r="E1845">
        <v>103026</v>
      </c>
      <c r="F1845" t="s">
        <v>119</v>
      </c>
      <c r="G1845" s="4">
        <v>26787</v>
      </c>
      <c r="H1845" s="4">
        <v>2958100</v>
      </c>
      <c r="K1845" t="str">
        <f t="shared" si="58"/>
        <v/>
      </c>
      <c r="L1845">
        <f>IF(ISERROR(VLOOKUP(B1845,analysis_1!$T$5:$T$857,1,FALSE)),0,1)</f>
        <v>1</v>
      </c>
      <c r="O1845" t="str">
        <f t="shared" si="57"/>
        <v>NYT</v>
      </c>
      <c r="P1845" t="e">
        <f>VLOOKUP(A1845,analysis_2!$AI$3:$AI$249,1,FALSE)</f>
        <v>#N/A</v>
      </c>
    </row>
    <row r="1846" spans="1:17" x14ac:dyDescent="0.25">
      <c r="A1846" t="s">
        <v>3622</v>
      </c>
      <c r="B1846">
        <v>726728</v>
      </c>
      <c r="C1846" t="s">
        <v>3623</v>
      </c>
      <c r="D1846">
        <v>6798</v>
      </c>
      <c r="E1846">
        <v>109001</v>
      </c>
      <c r="F1846" t="s">
        <v>119</v>
      </c>
      <c r="G1846" s="4">
        <v>34625</v>
      </c>
      <c r="H1846" s="4">
        <v>2958100</v>
      </c>
      <c r="K1846" t="str">
        <f t="shared" si="58"/>
        <v/>
      </c>
      <c r="L1846">
        <f>IF(ISERROR(VLOOKUP(B1846,analysis_1!$T$5:$T$857,1,FALSE)),0,1)</f>
        <v>1</v>
      </c>
      <c r="O1846" t="str">
        <f t="shared" si="57"/>
        <v>O</v>
      </c>
      <c r="P1846" t="e">
        <f>VLOOKUP(A1846,analysis_2!$AI$3:$AI$249,1,FALSE)</f>
        <v>#N/A</v>
      </c>
    </row>
    <row r="1847" spans="1:17" x14ac:dyDescent="0.25">
      <c r="A1847" t="s">
        <v>3624</v>
      </c>
      <c r="B1847">
        <v>866121</v>
      </c>
      <c r="C1847" t="s">
        <v>3625</v>
      </c>
      <c r="D1847">
        <v>3760</v>
      </c>
      <c r="E1847">
        <v>100008</v>
      </c>
      <c r="F1847" t="s">
        <v>119</v>
      </c>
      <c r="G1847" s="4">
        <v>33149</v>
      </c>
      <c r="H1847" s="4">
        <v>43257</v>
      </c>
      <c r="K1847" t="str">
        <f t="shared" si="58"/>
        <v/>
      </c>
      <c r="L1847">
        <f>IF(ISERROR(VLOOKUP(B1847,analysis_1!$T$5:$T$857,1,FALSE)),0,1)</f>
        <v>1</v>
      </c>
      <c r="O1847" t="str">
        <f t="shared" si="57"/>
        <v>OA</v>
      </c>
      <c r="P1847" t="e">
        <f>VLOOKUP(A1847,analysis_2!$AI$3:$AI$249,1,FALSE)</f>
        <v>#N/A</v>
      </c>
    </row>
    <row r="1848" spans="1:17" x14ac:dyDescent="0.25">
      <c r="A1848" t="s">
        <v>3626</v>
      </c>
      <c r="B1848">
        <v>1403528</v>
      </c>
      <c r="C1848" t="s">
        <v>3627</v>
      </c>
      <c r="D1848">
        <v>6282</v>
      </c>
      <c r="E1848">
        <v>104001</v>
      </c>
      <c r="F1848" t="s">
        <v>119</v>
      </c>
      <c r="G1848" s="4">
        <v>41011</v>
      </c>
      <c r="H1848" s="4">
        <v>43746</v>
      </c>
      <c r="K1848" t="str">
        <f t="shared" si="58"/>
        <v/>
      </c>
      <c r="L1848">
        <f>IF(ISERROR(VLOOKUP(B1848,analysis_1!$T$5:$T$857,1,FALSE)),0,1)</f>
        <v>0</v>
      </c>
      <c r="O1848" t="str">
        <f t="shared" si="57"/>
        <v>OAK</v>
      </c>
      <c r="P1848" t="e">
        <f>VLOOKUP(A1848,analysis_2!$AI$3:$AI$249,1,FALSE)</f>
        <v>#N/A</v>
      </c>
      <c r="Q1848" t="e">
        <f>VLOOKUP(D1848,analysis_2!$AJ$12:$AK$37,2,FALSE)</f>
        <v>#N/A</v>
      </c>
    </row>
    <row r="1849" spans="1:17" x14ac:dyDescent="0.25">
      <c r="A1849" t="s">
        <v>3628</v>
      </c>
      <c r="B1849">
        <v>1486159</v>
      </c>
      <c r="C1849" t="s">
        <v>3629</v>
      </c>
      <c r="D1849">
        <v>1311</v>
      </c>
      <c r="E1849">
        <v>107002</v>
      </c>
      <c r="F1849" t="s">
        <v>125</v>
      </c>
      <c r="G1849" s="4">
        <v>40346</v>
      </c>
      <c r="H1849" s="4">
        <v>2958100</v>
      </c>
      <c r="K1849" t="str">
        <f t="shared" si="58"/>
        <v/>
      </c>
      <c r="L1849" s="6">
        <f>IF(ISERROR(VLOOKUP(B1849,analysis_1!$T$5:$T$857,1,FALSE)),0,1)</f>
        <v>1</v>
      </c>
      <c r="M1849">
        <f>IFERROR(VLOOKUP(B1849,analysis_1!$T$5:$U$857,2,FALSE),0)</f>
        <v>1</v>
      </c>
      <c r="O1849" t="str">
        <f t="shared" si="57"/>
        <v>OAS</v>
      </c>
      <c r="P1849" s="16" t="str">
        <f>VLOOKUP(A1849,analysis_2!$AI$3:$AI$249,1,FALSE)</f>
        <v>OAS</v>
      </c>
      <c r="Q1849" t="e">
        <f>VLOOKUP(D1849,analysis_2!$AJ$12:$AK$37,2,FALSE)</f>
        <v>#N/A</v>
      </c>
    </row>
    <row r="1850" spans="1:17" x14ac:dyDescent="0.25">
      <c r="A1850" t="s">
        <v>3630</v>
      </c>
      <c r="B1850">
        <v>1370946</v>
      </c>
      <c r="C1850" t="s">
        <v>3631</v>
      </c>
      <c r="D1850">
        <v>3290</v>
      </c>
      <c r="E1850">
        <v>110005</v>
      </c>
      <c r="F1850" t="s">
        <v>119</v>
      </c>
      <c r="G1850" s="4">
        <v>39022</v>
      </c>
      <c r="H1850" s="4">
        <v>2958100</v>
      </c>
      <c r="K1850" t="str">
        <f t="shared" si="58"/>
        <v/>
      </c>
      <c r="L1850" s="6">
        <f>IF(ISERROR(VLOOKUP(B1850,analysis_1!$T$5:$T$857,1,FALSE)),0,1)</f>
        <v>1</v>
      </c>
      <c r="M1850">
        <f>IFERROR(VLOOKUP(B1850,analysis_1!$T$5:$U$857,2,FALSE),0)</f>
        <v>1</v>
      </c>
      <c r="O1850" t="str">
        <f t="shared" si="57"/>
        <v>OC</v>
      </c>
      <c r="P1850" s="16" t="str">
        <f>VLOOKUP(A1850,analysis_2!$AI$3:$AI$249,1,FALSE)</f>
        <v>OC</v>
      </c>
      <c r="Q1850" t="e">
        <f>VLOOKUP(D1850,analysis_2!$AJ$12:$AK$37,2,FALSE)</f>
        <v>#N/A</v>
      </c>
    </row>
    <row r="1851" spans="1:17" x14ac:dyDescent="0.25">
      <c r="A1851" t="s">
        <v>3632</v>
      </c>
      <c r="B1851">
        <v>1000230</v>
      </c>
      <c r="C1851" t="s">
        <v>3633</v>
      </c>
      <c r="D1851">
        <v>3357</v>
      </c>
      <c r="E1851">
        <v>101005</v>
      </c>
      <c r="F1851" t="s">
        <v>125</v>
      </c>
      <c r="G1851" s="4">
        <v>35157</v>
      </c>
      <c r="H1851" s="4">
        <v>2958100</v>
      </c>
      <c r="K1851" t="str">
        <f t="shared" si="58"/>
        <v/>
      </c>
      <c r="L1851">
        <f>IF(ISERROR(VLOOKUP(B1851,analysis_1!$T$5:$T$857,1,FALSE)),0,1)</f>
        <v>0</v>
      </c>
      <c r="O1851" t="str">
        <f t="shared" si="57"/>
        <v>OCC</v>
      </c>
      <c r="P1851" t="e">
        <f>VLOOKUP(A1851,analysis_2!$AI$3:$AI$249,1,FALSE)</f>
        <v>#N/A</v>
      </c>
    </row>
    <row r="1852" spans="1:17" x14ac:dyDescent="0.25">
      <c r="A1852" t="s">
        <v>3634</v>
      </c>
      <c r="B1852">
        <v>1004702</v>
      </c>
      <c r="C1852" t="s">
        <v>3635</v>
      </c>
      <c r="D1852">
        <v>6035</v>
      </c>
      <c r="E1852">
        <v>104003</v>
      </c>
      <c r="F1852" t="s">
        <v>125</v>
      </c>
      <c r="G1852" s="4">
        <v>35249</v>
      </c>
      <c r="H1852" s="4">
        <v>2958100</v>
      </c>
      <c r="K1852" t="str">
        <f t="shared" si="58"/>
        <v/>
      </c>
      <c r="L1852">
        <f>IF(ISERROR(VLOOKUP(B1852,analysis_1!$T$5:$T$857,1,FALSE)),0,1)</f>
        <v>0</v>
      </c>
      <c r="O1852" t="str">
        <f t="shared" si="57"/>
        <v>OCFC</v>
      </c>
      <c r="P1852" t="e">
        <f>VLOOKUP(A1852,analysis_2!$AI$3:$AI$249,1,FALSE)</f>
        <v>#N/A</v>
      </c>
      <c r="Q1852" t="e">
        <f>VLOOKUP(D1852,analysis_2!$AJ$12:$AK$37,2,FALSE)</f>
        <v>#N/A</v>
      </c>
    </row>
    <row r="1853" spans="1:17" x14ac:dyDescent="0.25">
      <c r="A1853" t="s">
        <v>3636</v>
      </c>
      <c r="B1853">
        <v>1110647</v>
      </c>
      <c r="C1853" t="s">
        <v>3637</v>
      </c>
      <c r="D1853">
        <v>3674</v>
      </c>
      <c r="E1853">
        <v>101004</v>
      </c>
      <c r="F1853" t="s">
        <v>125</v>
      </c>
      <c r="G1853" s="4">
        <v>36627</v>
      </c>
      <c r="H1853" s="4">
        <v>43444</v>
      </c>
      <c r="K1853" t="str">
        <f t="shared" si="58"/>
        <v/>
      </c>
      <c r="L1853">
        <f>IF(ISERROR(VLOOKUP(B1853,analysis_1!$T$5:$T$857,1,FALSE)),0,1)</f>
        <v>0</v>
      </c>
      <c r="O1853" t="str">
        <f t="shared" si="57"/>
        <v>OCLR</v>
      </c>
      <c r="P1853" t="e">
        <f>VLOOKUP(A1853,analysis_2!$AI$3:$AI$249,1,FALSE)</f>
        <v>#N/A</v>
      </c>
      <c r="Q1853" t="e">
        <f>VLOOKUP(D1853,analysis_2!$AJ$12:$AK$37,2,FALSE)</f>
        <v>#N/A</v>
      </c>
    </row>
    <row r="1854" spans="1:17" x14ac:dyDescent="0.25">
      <c r="A1854" t="s">
        <v>3638</v>
      </c>
      <c r="B1854">
        <v>878927</v>
      </c>
      <c r="C1854" t="s">
        <v>3639</v>
      </c>
      <c r="D1854">
        <v>4213</v>
      </c>
      <c r="E1854">
        <v>100010</v>
      </c>
      <c r="F1854" t="s">
        <v>125</v>
      </c>
      <c r="G1854" s="4">
        <v>33535</v>
      </c>
      <c r="H1854" s="4">
        <v>2958100</v>
      </c>
      <c r="K1854" t="str">
        <f t="shared" si="58"/>
        <v/>
      </c>
      <c r="L1854">
        <f>IF(ISERROR(VLOOKUP(B1854,analysis_1!$T$5:$T$857,1,FALSE)),0,1)</f>
        <v>1</v>
      </c>
      <c r="O1854" t="str">
        <f t="shared" si="57"/>
        <v>ODFL</v>
      </c>
      <c r="P1854" t="e">
        <f>VLOOKUP(A1854,analysis_2!$AI$3:$AI$249,1,FALSE)</f>
        <v>#N/A</v>
      </c>
    </row>
    <row r="1855" spans="1:17" x14ac:dyDescent="0.25">
      <c r="A1855" t="s">
        <v>3640</v>
      </c>
      <c r="B1855">
        <v>800240</v>
      </c>
      <c r="C1855" t="s">
        <v>3641</v>
      </c>
      <c r="D1855">
        <v>5940</v>
      </c>
      <c r="E1855">
        <v>103002</v>
      </c>
      <c r="F1855" t="s">
        <v>125</v>
      </c>
      <c r="G1855" s="4">
        <v>32958</v>
      </c>
      <c r="H1855" s="4">
        <v>2958100</v>
      </c>
      <c r="K1855" t="str">
        <f t="shared" si="58"/>
        <v/>
      </c>
      <c r="L1855">
        <f>IF(ISERROR(VLOOKUP(B1855,analysis_1!$T$5:$T$857,1,FALSE)),0,1)</f>
        <v>1</v>
      </c>
      <c r="O1855" t="str">
        <f t="shared" si="57"/>
        <v>ODP</v>
      </c>
      <c r="P1855" t="e">
        <f>VLOOKUP(A1855,analysis_2!$AI$3:$AI$249,1,FALSE)</f>
        <v>#N/A</v>
      </c>
    </row>
    <row r="1856" spans="1:17" x14ac:dyDescent="0.25">
      <c r="A1856" t="s">
        <v>3642</v>
      </c>
      <c r="B1856">
        <v>1717452</v>
      </c>
      <c r="C1856" t="s">
        <v>3643</v>
      </c>
      <c r="D1856">
        <v>2834</v>
      </c>
      <c r="E1856">
        <v>106002</v>
      </c>
      <c r="F1856" t="s">
        <v>125</v>
      </c>
      <c r="G1856" s="4">
        <v>43076</v>
      </c>
      <c r="H1856" s="4">
        <v>2958100</v>
      </c>
      <c r="K1856" t="str">
        <f t="shared" si="58"/>
        <v/>
      </c>
      <c r="L1856">
        <f>IF(ISERROR(VLOOKUP(B1856,analysis_1!$T$5:$T$857,1,FALSE)),0,1)</f>
        <v>0</v>
      </c>
      <c r="O1856" t="str">
        <f t="shared" si="57"/>
        <v>ODT</v>
      </c>
      <c r="P1856" t="e">
        <f>VLOOKUP(A1856,analysis_2!$AI$3:$AI$249,1,FALSE)</f>
        <v>#N/A</v>
      </c>
    </row>
    <row r="1857" spans="1:17" x14ac:dyDescent="0.25">
      <c r="A1857" t="s">
        <v>3644</v>
      </c>
      <c r="B1857">
        <v>1609804</v>
      </c>
      <c r="C1857" t="s">
        <v>3645</v>
      </c>
      <c r="D1857">
        <v>2890</v>
      </c>
      <c r="E1857">
        <v>999999</v>
      </c>
      <c r="F1857" t="s">
        <v>119</v>
      </c>
      <c r="G1857" s="4">
        <v>41845</v>
      </c>
      <c r="H1857" s="4">
        <v>2958100</v>
      </c>
      <c r="K1857" t="str">
        <f t="shared" si="58"/>
        <v/>
      </c>
      <c r="L1857">
        <f>IF(ISERROR(VLOOKUP(B1857,analysis_1!$T$5:$T$857,1,FALSE)),0,1)</f>
        <v>0</v>
      </c>
      <c r="O1857" t="str">
        <f t="shared" si="57"/>
        <v>OEC</v>
      </c>
      <c r="P1857" t="e">
        <f>VLOOKUP(A1857,analysis_2!$AI$3:$AI$249,1,FALSE)</f>
        <v>#N/A</v>
      </c>
      <c r="Q1857" t="e">
        <f>VLOOKUP(D1857,analysis_2!$AJ$12:$AK$37,2,FALSE)</f>
        <v>#N/A</v>
      </c>
    </row>
    <row r="1858" spans="1:17" x14ac:dyDescent="0.25">
      <c r="A1858" t="s">
        <v>3646</v>
      </c>
      <c r="B1858">
        <v>860546</v>
      </c>
      <c r="C1858" t="s">
        <v>3647</v>
      </c>
      <c r="D1858">
        <v>6798</v>
      </c>
      <c r="E1858">
        <v>109001</v>
      </c>
      <c r="F1858" t="s">
        <v>119</v>
      </c>
      <c r="G1858" s="4">
        <v>33603</v>
      </c>
      <c r="H1858" s="4">
        <v>2958100</v>
      </c>
      <c r="K1858" t="str">
        <f t="shared" si="58"/>
        <v/>
      </c>
      <c r="L1858">
        <f>IF(ISERROR(VLOOKUP(B1858,analysis_1!$T$5:$T$857,1,FALSE)),0,1)</f>
        <v>0</v>
      </c>
      <c r="O1858" t="str">
        <f t="shared" si="57"/>
        <v>OFC</v>
      </c>
      <c r="P1858" t="str">
        <f>VLOOKUP(A1858,analysis_2!$AI$3:$AI$249,1,FALSE)</f>
        <v>OFC</v>
      </c>
    </row>
    <row r="1859" spans="1:17" x14ac:dyDescent="0.25">
      <c r="A1859" t="s">
        <v>3648</v>
      </c>
      <c r="B1859">
        <v>1030469</v>
      </c>
      <c r="C1859" t="s">
        <v>3649</v>
      </c>
      <c r="D1859">
        <v>6022</v>
      </c>
      <c r="E1859">
        <v>104002</v>
      </c>
      <c r="F1859" t="s">
        <v>119</v>
      </c>
      <c r="G1859" s="4">
        <v>32960</v>
      </c>
      <c r="H1859" s="4">
        <v>2958100</v>
      </c>
      <c r="K1859" t="str">
        <f t="shared" si="58"/>
        <v/>
      </c>
      <c r="L1859">
        <f>IF(ISERROR(VLOOKUP(B1859,analysis_1!$T$5:$T$857,1,FALSE)),0,1)</f>
        <v>0</v>
      </c>
      <c r="O1859" t="str">
        <f t="shared" ref="O1859:O1922" si="59">A1859</f>
        <v>OFG</v>
      </c>
      <c r="P1859" t="e">
        <f>VLOOKUP(A1859,analysis_2!$AI$3:$AI$249,1,FALSE)</f>
        <v>#N/A</v>
      </c>
      <c r="Q1859">
        <f>VLOOKUP(D1859,analysis_2!$AJ$12:$AK$37,2,FALSE)</f>
        <v>104002</v>
      </c>
    </row>
    <row r="1860" spans="1:17" x14ac:dyDescent="0.25">
      <c r="A1860" t="s">
        <v>3650</v>
      </c>
      <c r="B1860">
        <v>884624</v>
      </c>
      <c r="C1860" t="s">
        <v>3651</v>
      </c>
      <c r="D1860">
        <v>3841</v>
      </c>
      <c r="E1860">
        <v>106004</v>
      </c>
      <c r="F1860" t="s">
        <v>125</v>
      </c>
      <c r="G1860" s="4">
        <v>33718</v>
      </c>
      <c r="H1860" s="4">
        <v>2958100</v>
      </c>
      <c r="K1860" t="str">
        <f t="shared" si="58"/>
        <v/>
      </c>
      <c r="L1860">
        <f>IF(ISERROR(VLOOKUP(B1860,analysis_1!$T$5:$T$857,1,FALSE)),0,1)</f>
        <v>0</v>
      </c>
      <c r="O1860" t="str">
        <f t="shared" si="59"/>
        <v>OFIX</v>
      </c>
      <c r="P1860" t="e">
        <f>VLOOKUP(A1860,analysis_2!$AI$3:$AI$249,1,FALSE)</f>
        <v>#N/A</v>
      </c>
      <c r="Q1860" t="e">
        <f>VLOOKUP(D1860,analysis_2!$AJ$12:$AK$37,2,FALSE)</f>
        <v>#N/A</v>
      </c>
    </row>
    <row r="1861" spans="1:17" x14ac:dyDescent="0.25">
      <c r="A1861" t="s">
        <v>3652</v>
      </c>
      <c r="B1861">
        <v>1317945</v>
      </c>
      <c r="C1861" t="s">
        <v>3653</v>
      </c>
      <c r="D1861">
        <v>3430</v>
      </c>
      <c r="E1861">
        <v>100001</v>
      </c>
      <c r="F1861" t="s">
        <v>125</v>
      </c>
      <c r="G1861" s="4">
        <v>38565</v>
      </c>
      <c r="H1861" s="4">
        <v>2958100</v>
      </c>
      <c r="K1861" t="str">
        <f t="shared" ref="K1861:K1924" si="60">IF(J1861="","",B1861)</f>
        <v/>
      </c>
      <c r="L1861">
        <f>IF(ISERROR(VLOOKUP(B1861,analysis_1!$T$5:$T$857,1,FALSE)),0,1)</f>
        <v>0</v>
      </c>
      <c r="O1861" t="str">
        <f t="shared" si="59"/>
        <v>OFLX</v>
      </c>
      <c r="P1861" t="e">
        <f>VLOOKUP(A1861,analysis_2!$AI$3:$AI$249,1,FALSE)</f>
        <v>#N/A</v>
      </c>
    </row>
    <row r="1862" spans="1:17" x14ac:dyDescent="0.25">
      <c r="A1862" t="s">
        <v>3654</v>
      </c>
      <c r="B1862">
        <v>1021635</v>
      </c>
      <c r="C1862" t="s">
        <v>3655</v>
      </c>
      <c r="D1862">
        <v>4911</v>
      </c>
      <c r="E1862">
        <v>105001</v>
      </c>
      <c r="F1862" t="s">
        <v>119</v>
      </c>
      <c r="G1862" s="4">
        <v>32141</v>
      </c>
      <c r="H1862" s="4">
        <v>2958100</v>
      </c>
      <c r="K1862" t="str">
        <f t="shared" si="60"/>
        <v/>
      </c>
      <c r="L1862" s="6">
        <f>IF(ISERROR(VLOOKUP(B1862,analysis_1!$T$5:$T$857,1,FALSE)),0,1)</f>
        <v>1</v>
      </c>
      <c r="M1862">
        <f>IFERROR(VLOOKUP(B1862,analysis_1!$T$5:$U$857,2,FALSE),0)</f>
        <v>1</v>
      </c>
      <c r="O1862" t="str">
        <f t="shared" si="59"/>
        <v>OGE</v>
      </c>
      <c r="P1862" s="16" t="str">
        <f>VLOOKUP(A1862,analysis_2!$AI$3:$AI$249,1,FALSE)</f>
        <v>OGE</v>
      </c>
      <c r="Q1862">
        <f>VLOOKUP(D1862,analysis_2!$AJ$12:$AK$37,2,FALSE)</f>
        <v>105001</v>
      </c>
    </row>
    <row r="1863" spans="1:17" x14ac:dyDescent="0.25">
      <c r="A1863" t="s">
        <v>3656</v>
      </c>
      <c r="B1863">
        <v>1587732</v>
      </c>
      <c r="C1863" t="s">
        <v>3657</v>
      </c>
      <c r="D1863">
        <v>4924</v>
      </c>
      <c r="E1863">
        <v>105001</v>
      </c>
      <c r="F1863" t="s">
        <v>119</v>
      </c>
      <c r="G1863" s="4">
        <v>41655</v>
      </c>
      <c r="H1863" s="4">
        <v>2958100</v>
      </c>
      <c r="K1863" t="str">
        <f t="shared" si="60"/>
        <v/>
      </c>
      <c r="L1863">
        <f>IF(ISERROR(VLOOKUP(B1863,analysis_1!$T$5:$T$857,1,FALSE)),0,1)</f>
        <v>1</v>
      </c>
      <c r="O1863" t="str">
        <f t="shared" si="59"/>
        <v>OGS</v>
      </c>
      <c r="P1863" t="e">
        <f>VLOOKUP(A1863,analysis_2!$AI$3:$AI$249,1,FALSE)</f>
        <v>#N/A</v>
      </c>
    </row>
    <row r="1864" spans="1:17" x14ac:dyDescent="0.25">
      <c r="A1864" t="s">
        <v>3658</v>
      </c>
      <c r="B1864">
        <v>888491</v>
      </c>
      <c r="C1864" t="s">
        <v>3659</v>
      </c>
      <c r="D1864">
        <v>6798</v>
      </c>
      <c r="E1864">
        <v>109001</v>
      </c>
      <c r="F1864" t="s">
        <v>119</v>
      </c>
      <c r="G1864" s="4">
        <v>33823</v>
      </c>
      <c r="H1864" s="4">
        <v>2958100</v>
      </c>
      <c r="K1864" t="str">
        <f t="shared" si="60"/>
        <v/>
      </c>
      <c r="L1864">
        <f>IF(ISERROR(VLOOKUP(B1864,analysis_1!$T$5:$T$857,1,FALSE)),0,1)</f>
        <v>1</v>
      </c>
      <c r="O1864" t="str">
        <f t="shared" si="59"/>
        <v>OHI</v>
      </c>
      <c r="P1864" t="e">
        <f>VLOOKUP(A1864,analysis_2!$AI$3:$AI$249,1,FALSE)</f>
        <v>#N/A</v>
      </c>
    </row>
    <row r="1865" spans="1:17" x14ac:dyDescent="0.25">
      <c r="A1865" t="s">
        <v>3660</v>
      </c>
      <c r="B1865">
        <v>812074</v>
      </c>
      <c r="C1865" t="s">
        <v>3661</v>
      </c>
      <c r="D1865">
        <v>3221</v>
      </c>
      <c r="E1865">
        <v>103018</v>
      </c>
      <c r="F1865" t="s">
        <v>119</v>
      </c>
      <c r="G1865" s="4">
        <v>33583</v>
      </c>
      <c r="H1865" s="4">
        <v>2958100</v>
      </c>
      <c r="K1865" t="str">
        <f t="shared" si="60"/>
        <v/>
      </c>
      <c r="L1865">
        <f>IF(ISERROR(VLOOKUP(B1865,analysis_1!$T$5:$T$857,1,FALSE)),0,1)</f>
        <v>1</v>
      </c>
      <c r="O1865" t="str">
        <f t="shared" si="59"/>
        <v>OI</v>
      </c>
      <c r="P1865" t="e">
        <f>VLOOKUP(A1865,analysis_2!$AI$3:$AI$249,1,FALSE)</f>
        <v>#N/A</v>
      </c>
    </row>
    <row r="1866" spans="1:17" x14ac:dyDescent="0.25">
      <c r="A1866" t="s">
        <v>3662</v>
      </c>
      <c r="B1866">
        <v>73756</v>
      </c>
      <c r="C1866" t="s">
        <v>3663</v>
      </c>
      <c r="D1866">
        <v>1389</v>
      </c>
      <c r="E1866">
        <v>107004</v>
      </c>
      <c r="F1866" t="s">
        <v>119</v>
      </c>
      <c r="G1866" s="4">
        <v>32958</v>
      </c>
      <c r="H1866" s="4">
        <v>2958100</v>
      </c>
      <c r="K1866" t="str">
        <f t="shared" si="60"/>
        <v/>
      </c>
      <c r="L1866">
        <f>IF(ISERROR(VLOOKUP(B1866,analysis_1!$T$5:$T$857,1,FALSE)),0,1)</f>
        <v>1</v>
      </c>
      <c r="O1866" t="str">
        <f t="shared" si="59"/>
        <v>OII</v>
      </c>
      <c r="P1866" t="e">
        <f>VLOOKUP(A1866,analysis_2!$AI$3:$AI$249,1,FALSE)</f>
        <v>#N/A</v>
      </c>
    </row>
    <row r="1867" spans="1:17" x14ac:dyDescent="0.25">
      <c r="A1867" t="s">
        <v>3664</v>
      </c>
      <c r="B1867">
        <v>1121484</v>
      </c>
      <c r="C1867" t="s">
        <v>3665</v>
      </c>
      <c r="D1867">
        <v>3533</v>
      </c>
      <c r="E1867">
        <v>107004</v>
      </c>
      <c r="F1867" t="s">
        <v>119</v>
      </c>
      <c r="G1867" s="4">
        <v>36931</v>
      </c>
      <c r="H1867" s="4">
        <v>2958100</v>
      </c>
      <c r="K1867" t="str">
        <f t="shared" si="60"/>
        <v/>
      </c>
      <c r="L1867">
        <f>IF(ISERROR(VLOOKUP(B1867,analysis_1!$T$5:$T$857,1,FALSE)),0,1)</f>
        <v>0</v>
      </c>
      <c r="O1867" t="str">
        <f t="shared" si="59"/>
        <v>OIS</v>
      </c>
      <c r="P1867" t="e">
        <f>VLOOKUP(A1867,analysis_2!$AI$3:$AI$249,1,FALSE)</f>
        <v>#N/A</v>
      </c>
      <c r="Q1867" t="e">
        <f>VLOOKUP(D1867,analysis_2!$AJ$12:$AK$37,2,FALSE)</f>
        <v>#N/A</v>
      </c>
    </row>
    <row r="1868" spans="1:17" x14ac:dyDescent="0.25">
      <c r="A1868" t="s">
        <v>3666</v>
      </c>
      <c r="B1868">
        <v>1039684</v>
      </c>
      <c r="C1868" t="s">
        <v>3667</v>
      </c>
      <c r="D1868">
        <v>4923</v>
      </c>
      <c r="E1868">
        <v>107003</v>
      </c>
      <c r="F1868" t="s">
        <v>119</v>
      </c>
      <c r="G1868" s="4">
        <v>31229</v>
      </c>
      <c r="H1868" s="4">
        <v>2958100</v>
      </c>
      <c r="K1868" t="str">
        <f t="shared" si="60"/>
        <v/>
      </c>
      <c r="L1868">
        <f>IF(ISERROR(VLOOKUP(B1868,analysis_1!$T$5:$T$857,1,FALSE)),0,1)</f>
        <v>1</v>
      </c>
      <c r="O1868" t="str">
        <f t="shared" si="59"/>
        <v>OKE</v>
      </c>
      <c r="P1868" t="e">
        <f>VLOOKUP(A1868,analysis_2!$AI$3:$AI$249,1,FALSE)</f>
        <v>#N/A</v>
      </c>
    </row>
    <row r="1869" spans="1:17" x14ac:dyDescent="0.25">
      <c r="A1869" t="s">
        <v>3668</v>
      </c>
      <c r="B1869">
        <v>909281</v>
      </c>
      <c r="C1869" t="s">
        <v>3669</v>
      </c>
      <c r="D1869">
        <v>4922</v>
      </c>
      <c r="E1869">
        <v>107003</v>
      </c>
      <c r="F1869" t="s">
        <v>119</v>
      </c>
      <c r="G1869" s="4">
        <v>34236</v>
      </c>
      <c r="H1869" s="4">
        <v>42919</v>
      </c>
      <c r="K1869" t="str">
        <f t="shared" si="60"/>
        <v/>
      </c>
      <c r="L1869">
        <f>IF(ISERROR(VLOOKUP(B1869,analysis_1!$T$5:$T$857,1,FALSE)),0,1)</f>
        <v>0</v>
      </c>
      <c r="O1869" t="str">
        <f t="shared" si="59"/>
        <v>OKS</v>
      </c>
      <c r="P1869" t="e">
        <f>VLOOKUP(A1869,analysis_2!$AI$3:$AI$249,1,FALSE)</f>
        <v>#N/A</v>
      </c>
      <c r="Q1869">
        <f>VLOOKUP(D1869,analysis_2!$AJ$12:$AK$37,2,FALSE)</f>
        <v>107003</v>
      </c>
    </row>
    <row r="1870" spans="1:17" x14ac:dyDescent="0.25">
      <c r="A1870" t="s">
        <v>3670</v>
      </c>
      <c r="B1870">
        <v>1660134</v>
      </c>
      <c r="C1870" t="s">
        <v>3671</v>
      </c>
      <c r="D1870">
        <v>7372</v>
      </c>
      <c r="E1870">
        <v>101003</v>
      </c>
      <c r="F1870" t="s">
        <v>125</v>
      </c>
      <c r="G1870" s="4">
        <v>42832</v>
      </c>
      <c r="H1870" s="4">
        <v>2958100</v>
      </c>
      <c r="K1870" t="str">
        <f t="shared" si="60"/>
        <v/>
      </c>
      <c r="L1870">
        <f>IF(ISERROR(VLOOKUP(B1870,analysis_1!$T$5:$T$857,1,FALSE)),0,1)</f>
        <v>0</v>
      </c>
      <c r="O1870" t="str">
        <f t="shared" si="59"/>
        <v>OKTA</v>
      </c>
      <c r="P1870" t="e">
        <f>VLOOKUP(A1870,analysis_2!$AI$3:$AI$249,1,FALSE)</f>
        <v>#N/A</v>
      </c>
    </row>
    <row r="1871" spans="1:17" x14ac:dyDescent="0.25">
      <c r="A1871" t="s">
        <v>3672</v>
      </c>
      <c r="B1871">
        <v>1005284</v>
      </c>
      <c r="C1871" t="s">
        <v>3673</v>
      </c>
      <c r="D1871">
        <v>3670</v>
      </c>
      <c r="E1871">
        <v>101004</v>
      </c>
      <c r="F1871" t="s">
        <v>125</v>
      </c>
      <c r="G1871" s="4">
        <v>35167</v>
      </c>
      <c r="H1871" s="4">
        <v>2958100</v>
      </c>
      <c r="K1871" t="str">
        <f t="shared" si="60"/>
        <v/>
      </c>
      <c r="L1871">
        <f>IF(ISERROR(VLOOKUP(B1871,analysis_1!$T$5:$T$857,1,FALSE)),0,1)</f>
        <v>0</v>
      </c>
      <c r="O1871" t="str">
        <f t="shared" si="59"/>
        <v>OLED</v>
      </c>
      <c r="P1871" t="e">
        <f>VLOOKUP(A1871,analysis_2!$AI$3:$AI$249,1,FALSE)</f>
        <v>#N/A</v>
      </c>
    </row>
    <row r="1872" spans="1:17" x14ac:dyDescent="0.25">
      <c r="A1872" t="s">
        <v>3674</v>
      </c>
      <c r="B1872">
        <v>1639300</v>
      </c>
      <c r="C1872" t="s">
        <v>3675</v>
      </c>
      <c r="D1872">
        <v>5331</v>
      </c>
      <c r="E1872">
        <v>102001</v>
      </c>
      <c r="F1872" t="s">
        <v>125</v>
      </c>
      <c r="G1872" s="4">
        <v>42201</v>
      </c>
      <c r="H1872" s="4">
        <v>2958100</v>
      </c>
      <c r="K1872" t="str">
        <f t="shared" si="60"/>
        <v/>
      </c>
      <c r="L1872">
        <f>IF(ISERROR(VLOOKUP(B1872,analysis_1!$T$5:$T$857,1,FALSE)),0,1)</f>
        <v>0</v>
      </c>
      <c r="O1872" t="str">
        <f t="shared" si="59"/>
        <v>OLLI</v>
      </c>
      <c r="P1872" t="e">
        <f>VLOOKUP(A1872,analysis_2!$AI$3:$AI$249,1,FALSE)</f>
        <v>#N/A</v>
      </c>
    </row>
    <row r="1873" spans="1:17" x14ac:dyDescent="0.25">
      <c r="A1873" t="s">
        <v>3676</v>
      </c>
      <c r="B1873">
        <v>74303</v>
      </c>
      <c r="C1873" t="s">
        <v>3677</v>
      </c>
      <c r="D1873">
        <v>2800</v>
      </c>
      <c r="E1873">
        <v>110001</v>
      </c>
      <c r="F1873" t="s">
        <v>119</v>
      </c>
      <c r="G1873" s="4">
        <v>32141</v>
      </c>
      <c r="H1873" s="4">
        <v>2958100</v>
      </c>
      <c r="K1873" t="str">
        <f t="shared" si="60"/>
        <v/>
      </c>
      <c r="L1873">
        <f>IF(ISERROR(VLOOKUP(B1873,analysis_1!$T$5:$T$857,1,FALSE)),0,1)</f>
        <v>1</v>
      </c>
      <c r="O1873" t="str">
        <f t="shared" si="59"/>
        <v>OLN</v>
      </c>
      <c r="P1873" t="e">
        <f>VLOOKUP(A1873,analysis_2!$AI$3:$AI$249,1,FALSE)</f>
        <v>#N/A</v>
      </c>
    </row>
    <row r="1874" spans="1:17" x14ac:dyDescent="0.25">
      <c r="A1874" t="s">
        <v>3678</v>
      </c>
      <c r="B1874">
        <v>29989</v>
      </c>
      <c r="C1874" t="s">
        <v>3679</v>
      </c>
      <c r="D1874">
        <v>7311</v>
      </c>
      <c r="E1874">
        <v>103011</v>
      </c>
      <c r="F1874" t="s">
        <v>119</v>
      </c>
      <c r="G1874" s="4">
        <v>32958</v>
      </c>
      <c r="H1874" s="4">
        <v>2958100</v>
      </c>
      <c r="K1874" t="str">
        <f t="shared" si="60"/>
        <v/>
      </c>
      <c r="L1874">
        <f>IF(ISERROR(VLOOKUP(B1874,analysis_1!$T$5:$T$857,1,FALSE)),0,1)</f>
        <v>1</v>
      </c>
      <c r="O1874" t="str">
        <f t="shared" si="59"/>
        <v>OMC</v>
      </c>
      <c r="P1874" t="e">
        <f>VLOOKUP(A1874,analysis_2!$AI$3:$AI$249,1,FALSE)</f>
        <v>#N/A</v>
      </c>
    </row>
    <row r="1875" spans="1:17" x14ac:dyDescent="0.25">
      <c r="A1875" t="s">
        <v>3680</v>
      </c>
      <c r="B1875">
        <v>926326</v>
      </c>
      <c r="C1875" t="s">
        <v>3681</v>
      </c>
      <c r="D1875">
        <v>3571</v>
      </c>
      <c r="E1875">
        <v>101003</v>
      </c>
      <c r="F1875" t="s">
        <v>125</v>
      </c>
      <c r="G1875" s="4">
        <v>37112</v>
      </c>
      <c r="H1875" s="4">
        <v>2958100</v>
      </c>
      <c r="K1875" t="str">
        <f t="shared" si="60"/>
        <v/>
      </c>
      <c r="L1875">
        <f>IF(ISERROR(VLOOKUP(B1875,analysis_1!$T$5:$T$857,1,FALSE)),0,1)</f>
        <v>0</v>
      </c>
      <c r="O1875" t="str">
        <f t="shared" si="59"/>
        <v>OMCL</v>
      </c>
      <c r="P1875" t="e">
        <f>VLOOKUP(A1875,analysis_2!$AI$3:$AI$249,1,FALSE)</f>
        <v>#N/A</v>
      </c>
    </row>
    <row r="1876" spans="1:17" x14ac:dyDescent="0.25">
      <c r="A1876" t="s">
        <v>3682</v>
      </c>
      <c r="B1876">
        <v>1302573</v>
      </c>
      <c r="C1876" t="s">
        <v>3683</v>
      </c>
      <c r="D1876">
        <v>2834</v>
      </c>
      <c r="E1876">
        <v>106002</v>
      </c>
      <c r="F1876" t="s">
        <v>125</v>
      </c>
      <c r="G1876" s="4">
        <v>41473</v>
      </c>
      <c r="H1876" s="4">
        <v>43578</v>
      </c>
      <c r="K1876" t="str">
        <f t="shared" si="60"/>
        <v/>
      </c>
      <c r="L1876">
        <f>IF(ISERROR(VLOOKUP(B1876,analysis_1!$T$5:$T$857,1,FALSE)),0,1)</f>
        <v>0</v>
      </c>
      <c r="O1876" t="str">
        <f t="shared" si="59"/>
        <v>OMED</v>
      </c>
      <c r="P1876" t="e">
        <f>VLOOKUP(A1876,analysis_2!$AI$3:$AI$249,1,FALSE)</f>
        <v>#N/A</v>
      </c>
    </row>
    <row r="1877" spans="1:17" x14ac:dyDescent="0.25">
      <c r="A1877" t="s">
        <v>3684</v>
      </c>
      <c r="B1877">
        <v>1285819</v>
      </c>
      <c r="C1877" t="s">
        <v>3685</v>
      </c>
      <c r="D1877">
        <v>2834</v>
      </c>
      <c r="E1877">
        <v>106005</v>
      </c>
      <c r="F1877" t="s">
        <v>125</v>
      </c>
      <c r="G1877" s="4">
        <v>40094</v>
      </c>
      <c r="H1877" s="4">
        <v>2958100</v>
      </c>
      <c r="K1877" t="str">
        <f t="shared" si="60"/>
        <v/>
      </c>
      <c r="L1877">
        <f>IF(ISERROR(VLOOKUP(B1877,analysis_1!$T$5:$T$857,1,FALSE)),0,1)</f>
        <v>0</v>
      </c>
      <c r="O1877" t="str">
        <f t="shared" si="59"/>
        <v>OMER</v>
      </c>
      <c r="P1877" t="e">
        <f>VLOOKUP(A1877,analysis_2!$AI$3:$AI$249,1,FALSE)</f>
        <v>#N/A</v>
      </c>
      <c r="Q1877" t="e">
        <f>VLOOKUP(D1877,analysis_2!$AJ$12:$AK$37,2,FALSE)</f>
        <v>#N/A</v>
      </c>
    </row>
    <row r="1878" spans="1:17" x14ac:dyDescent="0.25">
      <c r="A1878" t="s">
        <v>3686</v>
      </c>
      <c r="B1878">
        <v>1584207</v>
      </c>
      <c r="C1878" t="s">
        <v>3687</v>
      </c>
      <c r="D1878">
        <v>6141</v>
      </c>
      <c r="E1878">
        <v>104007</v>
      </c>
      <c r="F1878" t="s">
        <v>119</v>
      </c>
      <c r="G1878" s="4">
        <v>42335</v>
      </c>
      <c r="H1878" s="4">
        <v>2958100</v>
      </c>
      <c r="K1878" t="str">
        <f t="shared" si="60"/>
        <v/>
      </c>
      <c r="L1878">
        <f>IF(ISERROR(VLOOKUP(B1878,analysis_1!$T$5:$T$857,1,FALSE)),0,1)</f>
        <v>0</v>
      </c>
      <c r="O1878" t="str">
        <f t="shared" si="59"/>
        <v>OMF</v>
      </c>
      <c r="P1878" t="e">
        <f>VLOOKUP(A1878,analysis_2!$AI$3:$AI$249,1,FALSE)</f>
        <v>#N/A</v>
      </c>
    </row>
    <row r="1879" spans="1:17" x14ac:dyDescent="0.25">
      <c r="A1879" t="s">
        <v>3688</v>
      </c>
      <c r="B1879">
        <v>75252</v>
      </c>
      <c r="C1879" t="s">
        <v>3689</v>
      </c>
      <c r="D1879">
        <v>5047</v>
      </c>
      <c r="E1879">
        <v>106014</v>
      </c>
      <c r="F1879" t="s">
        <v>119</v>
      </c>
      <c r="G1879" s="4">
        <v>32493</v>
      </c>
      <c r="H1879" s="4">
        <v>2958100</v>
      </c>
      <c r="K1879" t="str">
        <f t="shared" si="60"/>
        <v/>
      </c>
      <c r="L1879">
        <f>IF(ISERROR(VLOOKUP(B1879,analysis_1!$T$5:$T$857,1,FALSE)),0,1)</f>
        <v>1</v>
      </c>
      <c r="O1879" t="str">
        <f t="shared" si="59"/>
        <v>OMI</v>
      </c>
      <c r="P1879" t="e">
        <f>VLOOKUP(A1879,analysis_2!$AI$3:$AI$249,1,FALSE)</f>
        <v>#N/A</v>
      </c>
    </row>
    <row r="1880" spans="1:17" x14ac:dyDescent="0.25">
      <c r="A1880" t="s">
        <v>3690</v>
      </c>
      <c r="B1880">
        <v>1652133</v>
      </c>
      <c r="C1880" t="s">
        <v>3691</v>
      </c>
      <c r="D1880">
        <v>1381</v>
      </c>
      <c r="E1880">
        <v>107006</v>
      </c>
      <c r="F1880" t="s">
        <v>125</v>
      </c>
      <c r="G1880" s="4">
        <v>42999</v>
      </c>
      <c r="H1880" s="4">
        <v>2958100</v>
      </c>
      <c r="K1880" t="str">
        <f t="shared" si="60"/>
        <v/>
      </c>
      <c r="L1880">
        <f>IF(ISERROR(VLOOKUP(B1880,analysis_1!$T$5:$T$857,1,FALSE)),0,1)</f>
        <v>0</v>
      </c>
      <c r="O1880" t="str">
        <f t="shared" si="59"/>
        <v>OMP</v>
      </c>
      <c r="P1880" t="e">
        <f>VLOOKUP(A1880,analysis_2!$AI$3:$AI$249,1,FALSE)</f>
        <v>#N/A</v>
      </c>
      <c r="Q1880" t="e">
        <f>VLOOKUP(D1880,analysis_2!$AJ$12:$AK$37,2,FALSE)</f>
        <v>#N/A</v>
      </c>
    </row>
    <row r="1881" spans="1:17" x14ac:dyDescent="0.25">
      <c r="A1881" t="s">
        <v>3692</v>
      </c>
      <c r="B1881">
        <v>1097864</v>
      </c>
      <c r="C1881" t="s">
        <v>3693</v>
      </c>
      <c r="D1881">
        <v>3674</v>
      </c>
      <c r="E1881">
        <v>101004</v>
      </c>
      <c r="F1881" t="s">
        <v>125</v>
      </c>
      <c r="G1881" s="4">
        <v>36648</v>
      </c>
      <c r="H1881" s="4">
        <v>2958100</v>
      </c>
      <c r="K1881" t="str">
        <f t="shared" si="60"/>
        <v/>
      </c>
      <c r="L1881">
        <f>IF(ISERROR(VLOOKUP(B1881,analysis_1!$T$5:$T$857,1,FALSE)),0,1)</f>
        <v>1</v>
      </c>
      <c r="O1881" t="str">
        <f t="shared" si="59"/>
        <v>ON</v>
      </c>
      <c r="P1881" t="e">
        <f>VLOOKUP(A1881,analysis_2!$AI$3:$AI$249,1,FALSE)</f>
        <v>#N/A</v>
      </c>
    </row>
    <row r="1882" spans="1:17" x14ac:dyDescent="0.25">
      <c r="A1882" t="s">
        <v>3694</v>
      </c>
      <c r="B1882">
        <v>707179</v>
      </c>
      <c r="C1882" t="s">
        <v>3695</v>
      </c>
      <c r="D1882">
        <v>6021</v>
      </c>
      <c r="E1882">
        <v>104002</v>
      </c>
      <c r="F1882" t="s">
        <v>125</v>
      </c>
      <c r="G1882" s="4">
        <v>32958</v>
      </c>
      <c r="H1882" s="4">
        <v>2958100</v>
      </c>
      <c r="K1882" t="str">
        <f t="shared" si="60"/>
        <v/>
      </c>
      <c r="L1882">
        <f>IF(ISERROR(VLOOKUP(B1882,analysis_1!$T$5:$T$857,1,FALSE)),0,1)</f>
        <v>0</v>
      </c>
      <c r="O1882" t="str">
        <f t="shared" si="59"/>
        <v>ONB</v>
      </c>
      <c r="P1882" t="e">
        <f>VLOOKUP(A1882,analysis_2!$AI$3:$AI$249,1,FALSE)</f>
        <v>#N/A</v>
      </c>
      <c r="Q1882">
        <f>VLOOKUP(D1882,analysis_2!$AJ$12:$AK$37,2,FALSE)</f>
        <v>104002</v>
      </c>
    </row>
    <row r="1883" spans="1:17" x14ac:dyDescent="0.25">
      <c r="A1883" t="s">
        <v>3696</v>
      </c>
      <c r="B1883">
        <v>1609351</v>
      </c>
      <c r="C1883" t="s">
        <v>3697</v>
      </c>
      <c r="D1883">
        <v>2836</v>
      </c>
      <c r="E1883">
        <v>106002</v>
      </c>
      <c r="F1883" t="s">
        <v>125</v>
      </c>
      <c r="G1883" s="4">
        <v>42034</v>
      </c>
      <c r="H1883" s="4">
        <v>43825</v>
      </c>
      <c r="K1883" t="str">
        <f t="shared" si="60"/>
        <v/>
      </c>
      <c r="L1883">
        <f>IF(ISERROR(VLOOKUP(B1883,analysis_1!$T$5:$T$857,1,FALSE)),0,1)</f>
        <v>0</v>
      </c>
      <c r="O1883" t="str">
        <f t="shared" si="59"/>
        <v>ONCE</v>
      </c>
      <c r="P1883" t="e">
        <f>VLOOKUP(A1883,analysis_2!$AI$3:$AI$249,1,FALSE)</f>
        <v>#N/A</v>
      </c>
      <c r="Q1883" t="e">
        <f>VLOOKUP(D1883,analysis_2!$AJ$12:$AK$37,2,FALSE)</f>
        <v>#N/A</v>
      </c>
    </row>
    <row r="1884" spans="1:17" x14ac:dyDescent="0.25">
      <c r="A1884" t="s">
        <v>3698</v>
      </c>
      <c r="B1884">
        <v>704532</v>
      </c>
      <c r="C1884" t="s">
        <v>3699</v>
      </c>
      <c r="D1884">
        <v>3829</v>
      </c>
      <c r="E1884">
        <v>106001</v>
      </c>
      <c r="F1884" t="s">
        <v>119</v>
      </c>
      <c r="G1884" s="4">
        <v>33660</v>
      </c>
      <c r="H1884" s="4">
        <v>2958100</v>
      </c>
      <c r="K1884" t="str">
        <f t="shared" si="60"/>
        <v/>
      </c>
      <c r="L1884">
        <f>IF(ISERROR(VLOOKUP(B1884,analysis_1!$T$5:$T$857,1,FALSE)),0,1)</f>
        <v>0</v>
      </c>
      <c r="O1884" t="str">
        <f t="shared" si="59"/>
        <v>ONTO</v>
      </c>
      <c r="P1884" t="e">
        <f>VLOOKUP(A1884,analysis_2!$AI$3:$AI$249,1,FALSE)</f>
        <v>#N/A</v>
      </c>
      <c r="Q1884" t="e">
        <f>VLOOKUP(D1884,analysis_2!$AJ$12:$AK$37,2,FALSE)</f>
        <v>#N/A</v>
      </c>
    </row>
    <row r="1885" spans="1:17" x14ac:dyDescent="0.25">
      <c r="A1885" t="s">
        <v>91</v>
      </c>
      <c r="B1885">
        <v>9000094</v>
      </c>
      <c r="C1885" t="s">
        <v>3700</v>
      </c>
      <c r="D1885">
        <v>9999</v>
      </c>
      <c r="E1885">
        <v>106001</v>
      </c>
      <c r="F1885" t="s">
        <v>125</v>
      </c>
      <c r="G1885" s="4">
        <v>40953</v>
      </c>
      <c r="H1885" s="4">
        <v>2958100</v>
      </c>
      <c r="J1885">
        <v>9000094</v>
      </c>
      <c r="K1885">
        <f t="shared" si="60"/>
        <v>9000094</v>
      </c>
      <c r="L1885">
        <f>IF(ISERROR(VLOOKUP(B1885,analysis_1!$T$5:$T$857,1,FALSE)),0,1)</f>
        <v>0</v>
      </c>
      <c r="O1885" t="str">
        <f t="shared" si="59"/>
        <v>ONVO</v>
      </c>
      <c r="P1885" t="e">
        <f>VLOOKUP(A1885,analysis_2!$AI$3:$AI$249,1,FALSE)</f>
        <v>#N/A</v>
      </c>
    </row>
    <row r="1886" spans="1:17" x14ac:dyDescent="0.25">
      <c r="A1886" t="s">
        <v>3701</v>
      </c>
      <c r="B1886">
        <v>1327688</v>
      </c>
      <c r="C1886" t="s">
        <v>3702</v>
      </c>
      <c r="D1886">
        <v>7374</v>
      </c>
      <c r="E1886">
        <v>108001</v>
      </c>
      <c r="F1886" t="s">
        <v>119</v>
      </c>
      <c r="G1886" s="4">
        <v>42202</v>
      </c>
      <c r="H1886" s="4">
        <v>2958100</v>
      </c>
      <c r="K1886" t="str">
        <f t="shared" si="60"/>
        <v/>
      </c>
      <c r="L1886">
        <f>IF(ISERROR(VLOOKUP(B1886,analysis_1!$T$5:$T$857,1,FALSE)),0,1)</f>
        <v>0</v>
      </c>
      <c r="O1886" t="str">
        <f t="shared" si="59"/>
        <v>OOMA</v>
      </c>
      <c r="P1886" t="e">
        <f>VLOOKUP(A1886,analysis_2!$AI$3:$AI$249,1,FALSE)</f>
        <v>#N/A</v>
      </c>
    </row>
    <row r="1887" spans="1:17" x14ac:dyDescent="0.25">
      <c r="A1887" t="s">
        <v>92</v>
      </c>
      <c r="B1887">
        <v>1410939</v>
      </c>
      <c r="C1887" t="s">
        <v>163</v>
      </c>
      <c r="D1887">
        <v>9999</v>
      </c>
      <c r="E1887">
        <v>106002</v>
      </c>
      <c r="F1887" t="s">
        <v>163</v>
      </c>
      <c r="G1887" s="4">
        <v>1</v>
      </c>
      <c r="H1887" s="4">
        <v>1</v>
      </c>
      <c r="J1887">
        <v>9000095</v>
      </c>
      <c r="K1887">
        <f t="shared" si="60"/>
        <v>1410939</v>
      </c>
      <c r="L1887">
        <f>IF(ISERROR(VLOOKUP(B1887,analysis_1!$T$5:$T$857,1,FALSE)),0,1)</f>
        <v>0</v>
      </c>
      <c r="O1887" t="str">
        <f t="shared" si="59"/>
        <v>OPHT</v>
      </c>
      <c r="P1887" t="e">
        <f>VLOOKUP(A1887,analysis_2!$AI$3:$AI$249,1,FALSE)</f>
        <v>#N/A</v>
      </c>
    </row>
    <row r="1888" spans="1:17" x14ac:dyDescent="0.25">
      <c r="A1888" t="s">
        <v>3703</v>
      </c>
      <c r="B1888">
        <v>1456772</v>
      </c>
      <c r="C1888" t="s">
        <v>3704</v>
      </c>
      <c r="D1888">
        <v>6500</v>
      </c>
      <c r="E1888">
        <v>109001</v>
      </c>
      <c r="F1888" t="s">
        <v>125</v>
      </c>
      <c r="G1888" s="4">
        <v>39968</v>
      </c>
      <c r="H1888" s="4">
        <v>2958100</v>
      </c>
      <c r="K1888" t="str">
        <f t="shared" si="60"/>
        <v/>
      </c>
      <c r="L1888">
        <f>IF(ISERROR(VLOOKUP(B1888,analysis_1!$T$5:$T$857,1,FALSE)),0,1)</f>
        <v>0</v>
      </c>
      <c r="O1888" t="str">
        <f t="shared" si="59"/>
        <v>OPI</v>
      </c>
      <c r="P1888" t="e">
        <f>VLOOKUP(A1888,analysis_2!$AI$3:$AI$249,1,FALSE)</f>
        <v>#N/A</v>
      </c>
      <c r="Q1888" t="e">
        <f>VLOOKUP(D1888,analysis_2!$AJ$12:$AK$37,2,FALSE)</f>
        <v>#N/A</v>
      </c>
    </row>
    <row r="1889" spans="1:17" x14ac:dyDescent="0.25">
      <c r="A1889" t="s">
        <v>3705</v>
      </c>
      <c r="B1889">
        <v>944809</v>
      </c>
      <c r="C1889" t="s">
        <v>3706</v>
      </c>
      <c r="D1889">
        <v>2834</v>
      </c>
      <c r="E1889">
        <v>106005</v>
      </c>
      <c r="F1889" t="s">
        <v>125</v>
      </c>
      <c r="G1889" s="4">
        <v>35005</v>
      </c>
      <c r="H1889" s="4">
        <v>2958100</v>
      </c>
      <c r="K1889" t="str">
        <f t="shared" si="60"/>
        <v/>
      </c>
      <c r="L1889">
        <f>IF(ISERROR(VLOOKUP(B1889,analysis_1!$T$5:$T$857,1,FALSE)),0,1)</f>
        <v>0</v>
      </c>
      <c r="O1889" t="str">
        <f t="shared" si="59"/>
        <v>OPK</v>
      </c>
      <c r="P1889" s="16" t="str">
        <f>VLOOKUP(A1889,analysis_2!$AI$3:$AI$249,1,FALSE)</f>
        <v>OPK</v>
      </c>
      <c r="Q1889" t="e">
        <f>VLOOKUP(D1889,analysis_2!$AJ$12:$AK$37,2,FALSE)</f>
        <v>#N/A</v>
      </c>
    </row>
    <row r="1890" spans="1:17" x14ac:dyDescent="0.25">
      <c r="A1890" t="s">
        <v>93</v>
      </c>
      <c r="B1890">
        <v>9000096</v>
      </c>
      <c r="C1890" t="s">
        <v>3707</v>
      </c>
      <c r="D1890">
        <v>9999</v>
      </c>
      <c r="E1890">
        <v>101003</v>
      </c>
      <c r="F1890" t="s">
        <v>125</v>
      </c>
      <c r="G1890" s="4">
        <v>35360</v>
      </c>
      <c r="H1890" s="4">
        <v>2958100</v>
      </c>
      <c r="J1890">
        <v>9000096</v>
      </c>
      <c r="K1890">
        <f t="shared" si="60"/>
        <v>9000096</v>
      </c>
      <c r="L1890">
        <f>IF(ISERROR(VLOOKUP(B1890,analysis_1!$T$5:$T$857,1,FALSE)),0,1)</f>
        <v>0</v>
      </c>
      <c r="O1890" t="str">
        <f t="shared" si="59"/>
        <v>OPRX</v>
      </c>
      <c r="P1890" t="e">
        <f>VLOOKUP(A1890,analysis_2!$AI$3:$AI$249,1,FALSE)</f>
        <v>#N/A</v>
      </c>
    </row>
    <row r="1891" spans="1:17" x14ac:dyDescent="0.25">
      <c r="A1891" t="s">
        <v>3708</v>
      </c>
      <c r="B1891">
        <v>791963</v>
      </c>
      <c r="C1891" t="s">
        <v>3709</v>
      </c>
      <c r="D1891">
        <v>6211</v>
      </c>
      <c r="E1891">
        <v>104003</v>
      </c>
      <c r="F1891" t="s">
        <v>119</v>
      </c>
      <c r="G1891" s="4">
        <v>34197</v>
      </c>
      <c r="H1891" s="4">
        <v>2958100</v>
      </c>
      <c r="K1891" t="str">
        <f t="shared" si="60"/>
        <v/>
      </c>
      <c r="L1891">
        <f>IF(ISERROR(VLOOKUP(B1891,analysis_1!$T$5:$T$857,1,FALSE)),0,1)</f>
        <v>0</v>
      </c>
      <c r="O1891" t="str">
        <f t="shared" si="59"/>
        <v>OPY</v>
      </c>
      <c r="P1891" t="e">
        <f>VLOOKUP(A1891,analysis_2!$AI$3:$AI$249,1,FALSE)</f>
        <v>#N/A</v>
      </c>
    </row>
    <row r="1892" spans="1:17" x14ac:dyDescent="0.25">
      <c r="A1892" t="s">
        <v>3710</v>
      </c>
      <c r="B1892">
        <v>1296445</v>
      </c>
      <c r="C1892" t="s">
        <v>3711</v>
      </c>
      <c r="D1892">
        <v>4911</v>
      </c>
      <c r="E1892">
        <v>105001</v>
      </c>
      <c r="F1892" t="s">
        <v>119</v>
      </c>
      <c r="G1892" s="4">
        <v>38302</v>
      </c>
      <c r="H1892" s="4">
        <v>2958100</v>
      </c>
      <c r="K1892" t="str">
        <f t="shared" si="60"/>
        <v/>
      </c>
      <c r="L1892">
        <f>IF(ISERROR(VLOOKUP(B1892,analysis_1!$T$5:$T$857,1,FALSE)),0,1)</f>
        <v>0</v>
      </c>
      <c r="O1892" t="str">
        <f t="shared" si="59"/>
        <v>ORA</v>
      </c>
      <c r="P1892" s="16" t="str">
        <f>VLOOKUP(A1892,analysis_2!$AI$3:$AI$249,1,FALSE)</f>
        <v>ORA</v>
      </c>
      <c r="Q1892">
        <f>VLOOKUP(D1892,analysis_2!$AJ$12:$AK$37,2,FALSE)</f>
        <v>105001</v>
      </c>
    </row>
    <row r="1893" spans="1:17" x14ac:dyDescent="0.25">
      <c r="A1893" t="s">
        <v>3712</v>
      </c>
      <c r="B1893">
        <v>1361983</v>
      </c>
      <c r="C1893" t="s">
        <v>3713</v>
      </c>
      <c r="D1893">
        <v>4899</v>
      </c>
      <c r="E1893">
        <v>108001</v>
      </c>
      <c r="F1893" t="s">
        <v>125</v>
      </c>
      <c r="G1893" s="4">
        <v>39027</v>
      </c>
      <c r="H1893" s="4">
        <v>2958100</v>
      </c>
      <c r="K1893" t="str">
        <f t="shared" si="60"/>
        <v/>
      </c>
      <c r="L1893">
        <f>IF(ISERROR(VLOOKUP(B1893,analysis_1!$T$5:$T$857,1,FALSE)),0,1)</f>
        <v>0</v>
      </c>
      <c r="O1893" t="str">
        <f t="shared" si="59"/>
        <v>ORBC</v>
      </c>
      <c r="P1893" t="e">
        <f>VLOOKUP(A1893,analysis_2!$AI$3:$AI$249,1,FALSE)</f>
        <v>#N/A</v>
      </c>
      <c r="Q1893" t="e">
        <f>VLOOKUP(D1893,analysis_2!$AJ$12:$AK$37,2,FALSE)</f>
        <v>#N/A</v>
      </c>
    </row>
    <row r="1894" spans="1:17" x14ac:dyDescent="0.25">
      <c r="A1894" t="s">
        <v>3714</v>
      </c>
      <c r="B1894">
        <v>1341439</v>
      </c>
      <c r="C1894" t="s">
        <v>3715</v>
      </c>
      <c r="D1894">
        <v>7372</v>
      </c>
      <c r="E1894">
        <v>101003</v>
      </c>
      <c r="F1894" t="s">
        <v>119</v>
      </c>
      <c r="G1894" s="4">
        <v>31483</v>
      </c>
      <c r="H1894" s="4">
        <v>2958100</v>
      </c>
      <c r="K1894" t="str">
        <f t="shared" si="60"/>
        <v/>
      </c>
      <c r="L1894">
        <f>IF(ISERROR(VLOOKUP(B1894,analysis_1!$T$5:$T$857,1,FALSE)),0,1)</f>
        <v>1</v>
      </c>
      <c r="O1894" t="str">
        <f t="shared" si="59"/>
        <v>ORCL</v>
      </c>
      <c r="P1894" t="e">
        <f>VLOOKUP(A1894,analysis_2!$AI$3:$AI$249,1,FALSE)</f>
        <v>#N/A</v>
      </c>
    </row>
    <row r="1895" spans="1:17" x14ac:dyDescent="0.25">
      <c r="A1895" t="s">
        <v>3716</v>
      </c>
      <c r="B1895">
        <v>74260</v>
      </c>
      <c r="C1895" t="s">
        <v>3717</v>
      </c>
      <c r="D1895">
        <v>6351</v>
      </c>
      <c r="E1895">
        <v>999999</v>
      </c>
      <c r="F1895" t="s">
        <v>119</v>
      </c>
      <c r="G1895" s="4">
        <v>32958</v>
      </c>
      <c r="H1895" s="4">
        <v>2958100</v>
      </c>
      <c r="K1895" t="str">
        <f t="shared" si="60"/>
        <v/>
      </c>
      <c r="L1895">
        <f>IF(ISERROR(VLOOKUP(B1895,analysis_1!$T$5:$T$857,1,FALSE)),0,1)</f>
        <v>0</v>
      </c>
      <c r="O1895" t="str">
        <f t="shared" si="59"/>
        <v>ORI</v>
      </c>
      <c r="P1895" s="16" t="str">
        <f>VLOOKUP(A1895,analysis_2!$AI$3:$AI$249,1,FALSE)</f>
        <v>ORI</v>
      </c>
      <c r="Q1895" t="e">
        <f>VLOOKUP(D1895,analysis_2!$AJ$12:$AK$37,2,FALSE)</f>
        <v>#N/A</v>
      </c>
    </row>
    <row r="1896" spans="1:17" x14ac:dyDescent="0.25">
      <c r="A1896" t="s">
        <v>3718</v>
      </c>
      <c r="B1896">
        <v>898173</v>
      </c>
      <c r="C1896" t="s">
        <v>3719</v>
      </c>
      <c r="D1896">
        <v>5531</v>
      </c>
      <c r="E1896">
        <v>103002</v>
      </c>
      <c r="F1896" t="s">
        <v>125</v>
      </c>
      <c r="G1896" s="4">
        <v>34082</v>
      </c>
      <c r="H1896" s="4">
        <v>2958100</v>
      </c>
      <c r="K1896" t="str">
        <f t="shared" si="60"/>
        <v/>
      </c>
      <c r="L1896">
        <f>IF(ISERROR(VLOOKUP(B1896,analysis_1!$T$5:$T$857,1,FALSE)),0,1)</f>
        <v>1</v>
      </c>
      <c r="O1896" t="str">
        <f t="shared" si="59"/>
        <v>ORLY</v>
      </c>
      <c r="P1896" t="e">
        <f>VLOOKUP(A1896,analysis_2!$AI$3:$AI$249,1,FALSE)</f>
        <v>#N/A</v>
      </c>
    </row>
    <row r="1897" spans="1:17" x14ac:dyDescent="0.25">
      <c r="A1897" t="s">
        <v>3720</v>
      </c>
      <c r="B1897">
        <v>1748907</v>
      </c>
      <c r="C1897" t="s">
        <v>3721</v>
      </c>
      <c r="D1897">
        <v>2836</v>
      </c>
      <c r="E1897">
        <v>106002</v>
      </c>
      <c r="F1897" t="s">
        <v>125</v>
      </c>
      <c r="G1897" s="4">
        <v>43404</v>
      </c>
      <c r="H1897" s="4">
        <v>2958100</v>
      </c>
      <c r="K1897" t="str">
        <f t="shared" si="60"/>
        <v/>
      </c>
      <c r="L1897">
        <f>IF(ISERROR(VLOOKUP(B1897,analysis_1!$T$5:$T$857,1,FALSE)),0,1)</f>
        <v>0</v>
      </c>
      <c r="O1897" t="str">
        <f t="shared" si="59"/>
        <v>ORTX</v>
      </c>
      <c r="P1897" t="e">
        <f>VLOOKUP(A1897,analysis_2!$AI$3:$AI$249,1,FALSE)</f>
        <v>#N/A</v>
      </c>
      <c r="Q1897" t="e">
        <f>VLOOKUP(D1897,analysis_2!$AJ$12:$AK$37,2,FALSE)</f>
        <v>#N/A</v>
      </c>
    </row>
    <row r="1898" spans="1:17" x14ac:dyDescent="0.25">
      <c r="A1898" t="s">
        <v>3722</v>
      </c>
      <c r="B1898">
        <v>1039065</v>
      </c>
      <c r="C1898" t="s">
        <v>3723</v>
      </c>
      <c r="D1898">
        <v>3674</v>
      </c>
      <c r="E1898">
        <v>101001</v>
      </c>
      <c r="F1898" t="s">
        <v>125</v>
      </c>
      <c r="G1898" s="4">
        <v>35705</v>
      </c>
      <c r="H1898" s="4">
        <v>2958100</v>
      </c>
      <c r="K1898" t="str">
        <f t="shared" si="60"/>
        <v/>
      </c>
      <c r="L1898">
        <f>IF(ISERROR(VLOOKUP(B1898,analysis_1!$T$5:$T$857,1,FALSE)),0,1)</f>
        <v>0</v>
      </c>
      <c r="O1898" t="str">
        <f t="shared" si="59"/>
        <v>OSIS</v>
      </c>
      <c r="P1898" t="e">
        <f>VLOOKUP(A1898,analysis_2!$AI$3:$AI$249,1,FALSE)</f>
        <v>#N/A</v>
      </c>
    </row>
    <row r="1899" spans="1:17" x14ac:dyDescent="0.25">
      <c r="A1899" t="s">
        <v>3724</v>
      </c>
      <c r="B1899">
        <v>775158</v>
      </c>
      <c r="C1899" t="s">
        <v>3725</v>
      </c>
      <c r="D1899">
        <v>3711</v>
      </c>
      <c r="E1899">
        <v>100008</v>
      </c>
      <c r="F1899" t="s">
        <v>119</v>
      </c>
      <c r="G1899" s="4">
        <v>32958</v>
      </c>
      <c r="H1899" s="4">
        <v>2958100</v>
      </c>
      <c r="K1899" t="str">
        <f t="shared" si="60"/>
        <v/>
      </c>
      <c r="L1899">
        <f>IF(ISERROR(VLOOKUP(B1899,analysis_1!$T$5:$T$857,1,FALSE)),0,1)</f>
        <v>1</v>
      </c>
      <c r="O1899" t="str">
        <f t="shared" si="59"/>
        <v>OSK</v>
      </c>
      <c r="P1899" t="e">
        <f>VLOOKUP(A1899,analysis_2!$AI$3:$AI$249,1,FALSE)</f>
        <v>#N/A</v>
      </c>
    </row>
    <row r="1900" spans="1:17" x14ac:dyDescent="0.25">
      <c r="A1900" t="s">
        <v>3726</v>
      </c>
      <c r="B1900">
        <v>1130713</v>
      </c>
      <c r="C1900" t="s">
        <v>3727</v>
      </c>
      <c r="D1900">
        <v>5961</v>
      </c>
      <c r="E1900">
        <v>103002</v>
      </c>
      <c r="F1900" t="s">
        <v>125</v>
      </c>
      <c r="G1900" s="4">
        <v>37406</v>
      </c>
      <c r="H1900" s="4">
        <v>2958100</v>
      </c>
      <c r="K1900" t="str">
        <f t="shared" si="60"/>
        <v/>
      </c>
      <c r="L1900">
        <f>IF(ISERROR(VLOOKUP(B1900,analysis_1!$T$5:$T$857,1,FALSE)),0,1)</f>
        <v>0</v>
      </c>
      <c r="O1900" t="str">
        <f t="shared" si="59"/>
        <v>OSTK</v>
      </c>
      <c r="P1900" t="e">
        <f>VLOOKUP(A1900,analysis_2!$AI$3:$AI$249,1,FALSE)</f>
        <v>#N/A</v>
      </c>
    </row>
    <row r="1901" spans="1:17" x14ac:dyDescent="0.25">
      <c r="A1901" t="s">
        <v>3728</v>
      </c>
      <c r="B1901">
        <v>1116463</v>
      </c>
      <c r="C1901" t="s">
        <v>3729</v>
      </c>
      <c r="D1901">
        <v>3841</v>
      </c>
      <c r="E1901">
        <v>106004</v>
      </c>
      <c r="F1901" t="s">
        <v>125</v>
      </c>
      <c r="G1901" s="4">
        <v>33680</v>
      </c>
      <c r="H1901" s="4">
        <v>2958100</v>
      </c>
      <c r="K1901" t="str">
        <f t="shared" si="60"/>
        <v/>
      </c>
      <c r="L1901">
        <f>IF(ISERROR(VLOOKUP(B1901,analysis_1!$T$5:$T$857,1,FALSE)),0,1)</f>
        <v>0</v>
      </c>
      <c r="O1901" t="str">
        <f t="shared" si="59"/>
        <v>OSUR</v>
      </c>
      <c r="P1901" t="e">
        <f>VLOOKUP(A1901,analysis_2!$AI$3:$AI$249,1,FALSE)</f>
        <v>#N/A</v>
      </c>
      <c r="Q1901" t="e">
        <f>VLOOKUP(D1901,analysis_2!$AJ$12:$AK$37,2,FALSE)</f>
        <v>#N/A</v>
      </c>
    </row>
    <row r="1902" spans="1:17" x14ac:dyDescent="0.25">
      <c r="A1902" t="s">
        <v>3730</v>
      </c>
      <c r="B1902">
        <v>1002638</v>
      </c>
      <c r="C1902" t="s">
        <v>3731</v>
      </c>
      <c r="D1902">
        <v>7373</v>
      </c>
      <c r="E1902">
        <v>101003</v>
      </c>
      <c r="F1902" t="s">
        <v>125</v>
      </c>
      <c r="G1902" s="4">
        <v>35088</v>
      </c>
      <c r="H1902" s="4">
        <v>2958100</v>
      </c>
      <c r="K1902" t="str">
        <f t="shared" si="60"/>
        <v/>
      </c>
      <c r="L1902">
        <f>IF(ISERROR(VLOOKUP(B1902,analysis_1!$T$5:$T$857,1,FALSE)),0,1)</f>
        <v>1</v>
      </c>
      <c r="O1902" t="str">
        <f t="shared" si="59"/>
        <v>OTEX</v>
      </c>
      <c r="P1902" t="e">
        <f>VLOOKUP(A1902,analysis_2!$AI$3:$AI$249,1,FALSE)</f>
        <v>#N/A</v>
      </c>
    </row>
    <row r="1903" spans="1:17" x14ac:dyDescent="0.25">
      <c r="A1903" t="s">
        <v>3732</v>
      </c>
      <c r="B1903">
        <v>1466593</v>
      </c>
      <c r="C1903" t="s">
        <v>3733</v>
      </c>
      <c r="D1903">
        <v>4911</v>
      </c>
      <c r="E1903">
        <v>105001</v>
      </c>
      <c r="F1903" t="s">
        <v>125</v>
      </c>
      <c r="G1903" s="4">
        <v>32958</v>
      </c>
      <c r="H1903" s="4">
        <v>2958100</v>
      </c>
      <c r="K1903" t="str">
        <f t="shared" si="60"/>
        <v/>
      </c>
      <c r="L1903">
        <f>IF(ISERROR(VLOOKUP(B1903,analysis_1!$T$5:$T$857,1,FALSE)),0,1)</f>
        <v>0</v>
      </c>
      <c r="O1903" t="str">
        <f t="shared" si="59"/>
        <v>OTTR</v>
      </c>
      <c r="P1903" t="e">
        <f>VLOOKUP(A1903,analysis_2!$AI$3:$AI$249,1,FALSE)</f>
        <v>#N/A</v>
      </c>
    </row>
    <row r="1904" spans="1:17" x14ac:dyDescent="0.25">
      <c r="A1904" t="s">
        <v>3734</v>
      </c>
      <c r="B1904">
        <v>1579877</v>
      </c>
      <c r="C1904" t="s">
        <v>3735</v>
      </c>
      <c r="D1904">
        <v>6798</v>
      </c>
      <c r="E1904">
        <v>109001</v>
      </c>
      <c r="F1904" t="s">
        <v>119</v>
      </c>
      <c r="G1904" s="4">
        <v>41726</v>
      </c>
      <c r="H1904" s="4">
        <v>2958100</v>
      </c>
      <c r="K1904" t="str">
        <f t="shared" si="60"/>
        <v/>
      </c>
      <c r="L1904">
        <f>IF(ISERROR(VLOOKUP(B1904,analysis_1!$T$5:$T$857,1,FALSE)),0,1)</f>
        <v>0</v>
      </c>
      <c r="O1904" t="str">
        <f t="shared" si="59"/>
        <v>OUT</v>
      </c>
      <c r="P1904" t="e">
        <f>VLOOKUP(A1904,analysis_2!$AI$3:$AI$249,1,FALSE)</f>
        <v>#N/A</v>
      </c>
    </row>
    <row r="1905" spans="1:17" x14ac:dyDescent="0.25">
      <c r="A1905" t="s">
        <v>3736</v>
      </c>
      <c r="B1905">
        <v>75288</v>
      </c>
      <c r="C1905" t="s">
        <v>3737</v>
      </c>
      <c r="D1905">
        <v>2320</v>
      </c>
      <c r="E1905">
        <v>103004</v>
      </c>
      <c r="F1905" t="s">
        <v>119</v>
      </c>
      <c r="G1905" s="4">
        <v>32141</v>
      </c>
      <c r="H1905" s="4">
        <v>2958100</v>
      </c>
      <c r="K1905" t="str">
        <f t="shared" si="60"/>
        <v/>
      </c>
      <c r="L1905">
        <f>IF(ISERROR(VLOOKUP(B1905,analysis_1!$T$5:$T$857,1,FALSE)),0,1)</f>
        <v>0</v>
      </c>
      <c r="O1905" t="str">
        <f t="shared" si="59"/>
        <v>OXM</v>
      </c>
      <c r="P1905" t="e">
        <f>VLOOKUP(A1905,analysis_2!$AI$3:$AI$249,1,FALSE)</f>
        <v>#N/A</v>
      </c>
    </row>
    <row r="1906" spans="1:17" x14ac:dyDescent="0.25">
      <c r="A1906" t="s">
        <v>3738</v>
      </c>
      <c r="B1906">
        <v>797468</v>
      </c>
      <c r="C1906" t="s">
        <v>3739</v>
      </c>
      <c r="D1906">
        <v>1311</v>
      </c>
      <c r="E1906">
        <v>107002</v>
      </c>
      <c r="F1906" t="s">
        <v>119</v>
      </c>
      <c r="G1906" s="4">
        <v>29951</v>
      </c>
      <c r="H1906" s="4">
        <v>2958100</v>
      </c>
      <c r="K1906" t="str">
        <f t="shared" si="60"/>
        <v/>
      </c>
      <c r="L1906">
        <f>IF(ISERROR(VLOOKUP(B1906,analysis_1!$T$5:$T$857,1,FALSE)),0,1)</f>
        <v>1</v>
      </c>
      <c r="O1906" t="str">
        <f t="shared" si="59"/>
        <v>OXY</v>
      </c>
      <c r="P1906" t="e">
        <f>VLOOKUP(A1906,analysis_2!$AI$3:$AI$249,1,FALSE)</f>
        <v>#N/A</v>
      </c>
    </row>
    <row r="1907" spans="1:17" x14ac:dyDescent="0.25">
      <c r="A1907" t="s">
        <v>94</v>
      </c>
      <c r="B1907">
        <v>1038205</v>
      </c>
      <c r="C1907" t="s">
        <v>3740</v>
      </c>
      <c r="D1907">
        <v>9999</v>
      </c>
      <c r="E1907">
        <v>104002</v>
      </c>
      <c r="F1907" t="s">
        <v>125</v>
      </c>
      <c r="G1907" s="4">
        <v>35628</v>
      </c>
      <c r="H1907" s="4">
        <v>43294</v>
      </c>
      <c r="J1907">
        <v>9000097</v>
      </c>
      <c r="K1907">
        <f t="shared" si="60"/>
        <v>1038205</v>
      </c>
      <c r="L1907">
        <f>IF(ISERROR(VLOOKUP(B1907,analysis_1!$T$5:$T$857,1,FALSE)),0,1)</f>
        <v>0</v>
      </c>
      <c r="O1907" t="str">
        <f t="shared" si="59"/>
        <v>OZRK</v>
      </c>
      <c r="P1907" t="e">
        <f>VLOOKUP(A1907,analysis_2!$AI$3:$AI$249,1,FALSE)</f>
        <v>#N/A</v>
      </c>
    </row>
    <row r="1908" spans="1:17" x14ac:dyDescent="0.25">
      <c r="A1908" t="s">
        <v>3741</v>
      </c>
      <c r="B1908">
        <v>1230276</v>
      </c>
      <c r="C1908" t="s">
        <v>3742</v>
      </c>
      <c r="D1908">
        <v>4832</v>
      </c>
      <c r="E1908">
        <v>103001</v>
      </c>
      <c r="F1908" t="s">
        <v>119</v>
      </c>
      <c r="G1908" s="4">
        <v>40709</v>
      </c>
      <c r="H1908" s="4">
        <v>43522</v>
      </c>
      <c r="K1908" t="str">
        <f t="shared" si="60"/>
        <v/>
      </c>
      <c r="L1908">
        <f>IF(ISERROR(VLOOKUP(B1908,analysis_1!$T$5:$T$857,1,FALSE)),0,1)</f>
        <v>0</v>
      </c>
      <c r="O1908" t="str">
        <f t="shared" si="59"/>
        <v>P</v>
      </c>
      <c r="P1908" t="e">
        <f>VLOOKUP(A1908,analysis_2!$AI$3:$AI$249,1,FALSE)</f>
        <v>#N/A</v>
      </c>
    </row>
    <row r="1909" spans="1:17" x14ac:dyDescent="0.25">
      <c r="A1909" t="s">
        <v>3743</v>
      </c>
      <c r="B1909">
        <v>1070423</v>
      </c>
      <c r="C1909" t="s">
        <v>3744</v>
      </c>
      <c r="D1909">
        <v>4610</v>
      </c>
      <c r="E1909">
        <v>107003</v>
      </c>
      <c r="F1909" t="s">
        <v>119</v>
      </c>
      <c r="G1909" s="4">
        <v>36117</v>
      </c>
      <c r="H1909" s="4">
        <v>2958100</v>
      </c>
      <c r="K1909" t="str">
        <f t="shared" si="60"/>
        <v/>
      </c>
      <c r="L1909" s="6">
        <f>IF(ISERROR(VLOOKUP(B1909,analysis_1!$T$5:$T$857,1,FALSE)),0,1)</f>
        <v>1</v>
      </c>
      <c r="M1909">
        <f>IFERROR(VLOOKUP(B1909,analysis_1!$T$5:$U$857,2,FALSE),0)</f>
        <v>1</v>
      </c>
      <c r="O1909" t="str">
        <f t="shared" si="59"/>
        <v>PAA</v>
      </c>
      <c r="P1909" s="16" t="str">
        <f>VLOOKUP(A1909,analysis_2!$AI$3:$AI$249,1,FALSE)</f>
        <v>PAA</v>
      </c>
      <c r="Q1909">
        <f>VLOOKUP(D1909,analysis_2!$AJ$12:$AK$37,2,FALSE)</f>
        <v>107003</v>
      </c>
    </row>
    <row r="1910" spans="1:17" x14ac:dyDescent="0.25">
      <c r="A1910" t="s">
        <v>3745</v>
      </c>
      <c r="B1910">
        <v>1299130</v>
      </c>
      <c r="C1910" t="s">
        <v>3746</v>
      </c>
      <c r="D1910">
        <v>3826</v>
      </c>
      <c r="E1910">
        <v>106001</v>
      </c>
      <c r="F1910" t="s">
        <v>125</v>
      </c>
      <c r="G1910" s="4">
        <v>40478</v>
      </c>
      <c r="H1910" s="4">
        <v>2958100</v>
      </c>
      <c r="K1910" t="str">
        <f t="shared" si="60"/>
        <v/>
      </c>
      <c r="L1910">
        <f>IF(ISERROR(VLOOKUP(B1910,analysis_1!$T$5:$T$857,1,FALSE)),0,1)</f>
        <v>0</v>
      </c>
      <c r="O1910" t="str">
        <f t="shared" si="59"/>
        <v>PACB</v>
      </c>
      <c r="P1910" t="e">
        <f>VLOOKUP(A1910,analysis_2!$AI$3:$AI$249,1,FALSE)</f>
        <v>#N/A</v>
      </c>
    </row>
    <row r="1911" spans="1:17" x14ac:dyDescent="0.25">
      <c r="A1911" t="s">
        <v>3747</v>
      </c>
      <c r="B1911">
        <v>1102112</v>
      </c>
      <c r="C1911" t="s">
        <v>3748</v>
      </c>
      <c r="D1911">
        <v>6021</v>
      </c>
      <c r="E1911">
        <v>104002</v>
      </c>
      <c r="F1911" t="s">
        <v>125</v>
      </c>
      <c r="G1911" s="4">
        <v>36682</v>
      </c>
      <c r="H1911" s="4">
        <v>2958100</v>
      </c>
      <c r="K1911" t="str">
        <f t="shared" si="60"/>
        <v/>
      </c>
      <c r="L1911">
        <f>IF(ISERROR(VLOOKUP(B1911,analysis_1!$T$5:$T$857,1,FALSE)),0,1)</f>
        <v>0</v>
      </c>
      <c r="O1911" t="str">
        <f t="shared" si="59"/>
        <v>PACW</v>
      </c>
      <c r="P1911" t="e">
        <f>VLOOKUP(A1911,analysis_2!$AI$3:$AI$249,1,FALSE)</f>
        <v>#N/A</v>
      </c>
    </row>
    <row r="1912" spans="1:17" x14ac:dyDescent="0.25">
      <c r="A1912" t="s">
        <v>3749</v>
      </c>
      <c r="B1912">
        <v>1019849</v>
      </c>
      <c r="C1912" t="s">
        <v>3750</v>
      </c>
      <c r="D1912">
        <v>5500</v>
      </c>
      <c r="E1912">
        <v>103005</v>
      </c>
      <c r="F1912" t="s">
        <v>119</v>
      </c>
      <c r="G1912" s="4">
        <v>35361</v>
      </c>
      <c r="H1912" s="4">
        <v>2958100</v>
      </c>
      <c r="K1912" t="str">
        <f t="shared" si="60"/>
        <v/>
      </c>
      <c r="L1912" s="6">
        <f>IF(ISERROR(VLOOKUP(B1912,analysis_1!$T$5:$T$857,1,FALSE)),0,1)</f>
        <v>1</v>
      </c>
      <c r="M1912">
        <f>IFERROR(VLOOKUP(B1912,analysis_1!$T$5:$U$857,2,FALSE),0)</f>
        <v>1</v>
      </c>
      <c r="O1912" t="str">
        <f t="shared" si="59"/>
        <v>PAG</v>
      </c>
      <c r="P1912" s="16" t="str">
        <f>VLOOKUP(A1912,analysis_2!$AI$3:$AI$249,1,FALSE)</f>
        <v>PAG</v>
      </c>
      <c r="Q1912">
        <f>VLOOKUP(D1912,analysis_2!$AJ$12:$AK$37,2,FALSE)</f>
        <v>103005</v>
      </c>
    </row>
    <row r="1913" spans="1:17" x14ac:dyDescent="0.25">
      <c r="A1913" t="s">
        <v>3751</v>
      </c>
      <c r="B1913">
        <v>1581990</v>
      </c>
      <c r="C1913" t="s">
        <v>3752</v>
      </c>
      <c r="D1913">
        <v>4610</v>
      </c>
      <c r="E1913">
        <v>107003</v>
      </c>
      <c r="F1913" t="s">
        <v>119</v>
      </c>
      <c r="G1913" s="4">
        <v>41563</v>
      </c>
      <c r="H1913" s="4">
        <v>2958100</v>
      </c>
      <c r="K1913" t="str">
        <f t="shared" si="60"/>
        <v/>
      </c>
      <c r="L1913" s="6">
        <f>IF(ISERROR(VLOOKUP(B1913,analysis_1!$T$5:$T$857,1,FALSE)),0,1)</f>
        <v>1</v>
      </c>
      <c r="M1913">
        <f>IFERROR(VLOOKUP(B1913,analysis_1!$T$5:$U$857,2,FALSE),0)</f>
        <v>1</v>
      </c>
      <c r="O1913" t="str">
        <f t="shared" si="59"/>
        <v>PAGP</v>
      </c>
      <c r="P1913" s="16" t="str">
        <f>VLOOKUP(A1913,analysis_2!$AI$3:$AI$249,1,FALSE)</f>
        <v>PAGP</v>
      </c>
      <c r="Q1913">
        <f>VLOOKUP(D1913,analysis_2!$AJ$12:$AK$37,2,FALSE)</f>
        <v>107003</v>
      </c>
    </row>
    <row r="1914" spans="1:17" x14ac:dyDescent="0.25">
      <c r="A1914" t="s">
        <v>3753</v>
      </c>
      <c r="B1914">
        <v>1069899</v>
      </c>
      <c r="C1914" t="s">
        <v>3754</v>
      </c>
      <c r="D1914">
        <v>2834</v>
      </c>
      <c r="E1914">
        <v>106005</v>
      </c>
      <c r="F1914" t="s">
        <v>125</v>
      </c>
      <c r="G1914" s="4">
        <v>41740</v>
      </c>
      <c r="H1914" s="4">
        <v>2958100</v>
      </c>
      <c r="K1914" t="str">
        <f t="shared" si="60"/>
        <v/>
      </c>
      <c r="L1914">
        <f>IF(ISERROR(VLOOKUP(B1914,analysis_1!$T$5:$T$857,1,FALSE)),0,1)</f>
        <v>0</v>
      </c>
      <c r="O1914" t="str">
        <f t="shared" si="59"/>
        <v>PAHC</v>
      </c>
      <c r="P1914" t="e">
        <f>VLOOKUP(A1914,analysis_2!$AI$3:$AI$249,1,FALSE)</f>
        <v>#N/A</v>
      </c>
    </row>
    <row r="1915" spans="1:17" x14ac:dyDescent="0.25">
      <c r="A1915" t="s">
        <v>3755</v>
      </c>
      <c r="B1915">
        <v>1327567</v>
      </c>
      <c r="C1915" t="s">
        <v>3756</v>
      </c>
      <c r="D1915">
        <v>3577</v>
      </c>
      <c r="E1915">
        <v>101003</v>
      </c>
      <c r="F1915" t="s">
        <v>119</v>
      </c>
      <c r="G1915" s="4">
        <v>41110</v>
      </c>
      <c r="H1915" s="4">
        <v>2958100</v>
      </c>
      <c r="K1915" t="str">
        <f t="shared" si="60"/>
        <v/>
      </c>
      <c r="L1915">
        <f>IF(ISERROR(VLOOKUP(B1915,analysis_1!$T$5:$T$857,1,FALSE)),0,1)</f>
        <v>0</v>
      </c>
      <c r="O1915" t="str">
        <f t="shared" si="59"/>
        <v>PANW</v>
      </c>
      <c r="P1915" t="e">
        <f>VLOOKUP(A1915,analysis_2!$AI$3:$AI$249,1,FALSE)</f>
        <v>#N/A</v>
      </c>
    </row>
    <row r="1916" spans="1:17" x14ac:dyDescent="0.25">
      <c r="A1916" t="s">
        <v>3757</v>
      </c>
      <c r="B1916">
        <v>76605</v>
      </c>
      <c r="C1916" t="s">
        <v>3758</v>
      </c>
      <c r="D1916">
        <v>2430</v>
      </c>
      <c r="E1916">
        <v>103004</v>
      </c>
      <c r="F1916" t="s">
        <v>125</v>
      </c>
      <c r="G1916" s="4">
        <v>32959</v>
      </c>
      <c r="H1916" s="4">
        <v>2958100</v>
      </c>
      <c r="K1916" t="str">
        <f t="shared" si="60"/>
        <v/>
      </c>
      <c r="L1916">
        <f>IF(ISERROR(VLOOKUP(B1916,analysis_1!$T$5:$T$857,1,FALSE)),0,1)</f>
        <v>0</v>
      </c>
      <c r="O1916" t="str">
        <f t="shared" si="59"/>
        <v>PATK</v>
      </c>
      <c r="P1916" t="e">
        <f>VLOOKUP(A1916,analysis_2!$AI$3:$AI$249,1,FALSE)</f>
        <v>#N/A</v>
      </c>
    </row>
    <row r="1917" spans="1:17" x14ac:dyDescent="0.25">
      <c r="A1917" t="s">
        <v>3759</v>
      </c>
      <c r="B1917">
        <v>1312073</v>
      </c>
      <c r="C1917" t="s">
        <v>3760</v>
      </c>
      <c r="D1917">
        <v>3578</v>
      </c>
      <c r="E1917">
        <v>101003</v>
      </c>
      <c r="F1917" t="s">
        <v>119</v>
      </c>
      <c r="G1917" s="4">
        <v>38471</v>
      </c>
      <c r="H1917" s="4">
        <v>43329</v>
      </c>
      <c r="K1917" t="str">
        <f t="shared" si="60"/>
        <v/>
      </c>
      <c r="L1917">
        <f>IF(ISERROR(VLOOKUP(B1917,analysis_1!$T$5:$T$857,1,FALSE)),0,1)</f>
        <v>0</v>
      </c>
      <c r="O1917" t="str">
        <f t="shared" si="59"/>
        <v>PAY</v>
      </c>
      <c r="P1917" t="e">
        <f>VLOOKUP(A1917,analysis_2!$AI$3:$AI$249,1,FALSE)</f>
        <v>#N/A</v>
      </c>
      <c r="Q1917" t="e">
        <f>VLOOKUP(D1917,analysis_2!$AJ$12:$AK$37,2,FALSE)</f>
        <v>#N/A</v>
      </c>
    </row>
    <row r="1918" spans="1:17" x14ac:dyDescent="0.25">
      <c r="A1918" t="s">
        <v>3761</v>
      </c>
      <c r="B1918">
        <v>1590955</v>
      </c>
      <c r="C1918" t="s">
        <v>3762</v>
      </c>
      <c r="D1918">
        <v>7372</v>
      </c>
      <c r="E1918">
        <v>101003</v>
      </c>
      <c r="F1918" t="s">
        <v>119</v>
      </c>
      <c r="G1918" s="4">
        <v>41744</v>
      </c>
      <c r="H1918" s="4">
        <v>2958100</v>
      </c>
      <c r="K1918" t="str">
        <f t="shared" si="60"/>
        <v/>
      </c>
      <c r="L1918">
        <f>IF(ISERROR(VLOOKUP(B1918,analysis_1!$T$5:$T$857,1,FALSE)),0,1)</f>
        <v>0</v>
      </c>
      <c r="O1918" t="str">
        <f t="shared" si="59"/>
        <v>PAYC</v>
      </c>
      <c r="P1918" t="e">
        <f>VLOOKUP(A1918,analysis_2!$AI$3:$AI$249,1,FALSE)</f>
        <v>#N/A</v>
      </c>
    </row>
    <row r="1919" spans="1:17" x14ac:dyDescent="0.25">
      <c r="A1919" t="s">
        <v>3763</v>
      </c>
      <c r="B1919">
        <v>723531</v>
      </c>
      <c r="C1919" t="s">
        <v>3764</v>
      </c>
      <c r="D1919">
        <v>8700</v>
      </c>
      <c r="E1919">
        <v>100002</v>
      </c>
      <c r="F1919" t="s">
        <v>125</v>
      </c>
      <c r="G1919" s="4">
        <v>32958</v>
      </c>
      <c r="H1919" s="4">
        <v>2958100</v>
      </c>
      <c r="K1919" t="str">
        <f t="shared" si="60"/>
        <v/>
      </c>
      <c r="L1919">
        <f>IF(ISERROR(VLOOKUP(B1919,analysis_1!$T$5:$T$857,1,FALSE)),0,1)</f>
        <v>1</v>
      </c>
      <c r="O1919" t="str">
        <f t="shared" si="59"/>
        <v>PAYX</v>
      </c>
      <c r="P1919" t="e">
        <f>VLOOKUP(A1919,analysis_2!$AI$3:$AI$249,1,FALSE)</f>
        <v>#N/A</v>
      </c>
    </row>
    <row r="1920" spans="1:17" x14ac:dyDescent="0.25">
      <c r="A1920" t="s">
        <v>3765</v>
      </c>
      <c r="B1920">
        <v>1068851</v>
      </c>
      <c r="C1920" t="s">
        <v>3766</v>
      </c>
      <c r="D1920">
        <v>6022</v>
      </c>
      <c r="E1920">
        <v>104002</v>
      </c>
      <c r="F1920" t="s">
        <v>119</v>
      </c>
      <c r="G1920" s="4">
        <v>36111</v>
      </c>
      <c r="H1920" s="4">
        <v>2958100</v>
      </c>
      <c r="K1920" t="str">
        <f t="shared" si="60"/>
        <v/>
      </c>
      <c r="L1920">
        <f>IF(ISERROR(VLOOKUP(B1920,analysis_1!$T$5:$T$857,1,FALSE)),0,1)</f>
        <v>0</v>
      </c>
      <c r="O1920" t="str">
        <f t="shared" si="59"/>
        <v>PB</v>
      </c>
      <c r="P1920" t="e">
        <f>VLOOKUP(A1920,analysis_2!$AI$3:$AI$249,1,FALSE)</f>
        <v>#N/A</v>
      </c>
      <c r="Q1920">
        <f>VLOOKUP(D1920,analysis_2!$AJ$12:$AK$37,2,FALSE)</f>
        <v>104002</v>
      </c>
    </row>
    <row r="1921" spans="1:17" x14ac:dyDescent="0.25">
      <c r="A1921" t="s">
        <v>3767</v>
      </c>
      <c r="B1921">
        <v>1378946</v>
      </c>
      <c r="C1921" t="s">
        <v>3768</v>
      </c>
      <c r="D1921">
        <v>6035</v>
      </c>
      <c r="E1921">
        <v>104002</v>
      </c>
      <c r="F1921" t="s">
        <v>125</v>
      </c>
      <c r="G1921" s="4">
        <v>32958</v>
      </c>
      <c r="H1921" s="4">
        <v>2958100</v>
      </c>
      <c r="K1921" t="str">
        <f t="shared" si="60"/>
        <v/>
      </c>
      <c r="L1921">
        <f>IF(ISERROR(VLOOKUP(B1921,analysis_1!$T$5:$T$857,1,FALSE)),0,1)</f>
        <v>1</v>
      </c>
      <c r="O1921" t="str">
        <f t="shared" si="59"/>
        <v>PBCT</v>
      </c>
      <c r="P1921" t="e">
        <f>VLOOKUP(A1921,analysis_2!$AI$3:$AI$249,1,FALSE)</f>
        <v>#N/A</v>
      </c>
    </row>
    <row r="1922" spans="1:17" x14ac:dyDescent="0.25">
      <c r="A1922" t="s">
        <v>3769</v>
      </c>
      <c r="B1922">
        <v>1534504</v>
      </c>
      <c r="C1922" t="s">
        <v>3770</v>
      </c>
      <c r="D1922">
        <v>2911</v>
      </c>
      <c r="E1922">
        <v>107001</v>
      </c>
      <c r="F1922" t="s">
        <v>119</v>
      </c>
      <c r="G1922" s="4">
        <v>41256</v>
      </c>
      <c r="H1922" s="4">
        <v>2958100</v>
      </c>
      <c r="K1922" t="str">
        <f t="shared" si="60"/>
        <v/>
      </c>
      <c r="L1922" s="6">
        <f>IF(ISERROR(VLOOKUP(B1922,analysis_1!$T$5:$T$857,1,FALSE)),0,1)</f>
        <v>1</v>
      </c>
      <c r="M1922">
        <f>IFERROR(VLOOKUP(B1922,analysis_1!$T$5:$U$857,2,FALSE),0)</f>
        <v>1</v>
      </c>
      <c r="O1922" t="str">
        <f t="shared" si="59"/>
        <v>PBF</v>
      </c>
      <c r="P1922" s="16" t="str">
        <f>VLOOKUP(A1922,analysis_2!$AI$3:$AI$249,1,FALSE)</f>
        <v>PBF</v>
      </c>
      <c r="Q1922">
        <f>VLOOKUP(D1922,analysis_2!$AJ$12:$AK$37,2,FALSE)</f>
        <v>107001</v>
      </c>
    </row>
    <row r="1923" spans="1:17" x14ac:dyDescent="0.25">
      <c r="A1923" t="s">
        <v>3771</v>
      </c>
      <c r="B1923">
        <v>1295947</v>
      </c>
      <c r="C1923" t="s">
        <v>3772</v>
      </c>
      <c r="D1923">
        <v>2834</v>
      </c>
      <c r="E1923">
        <v>106014</v>
      </c>
      <c r="F1923" t="s">
        <v>119</v>
      </c>
      <c r="G1923" s="4">
        <v>38393</v>
      </c>
      <c r="H1923" s="4">
        <v>2958100</v>
      </c>
      <c r="K1923" t="str">
        <f t="shared" si="60"/>
        <v/>
      </c>
      <c r="L1923">
        <f>IF(ISERROR(VLOOKUP(B1923,analysis_1!$T$5:$T$857,1,FALSE)),0,1)</f>
        <v>0</v>
      </c>
      <c r="O1923" t="str">
        <f t="shared" ref="O1923:O1986" si="61">A1923</f>
        <v>PBH</v>
      </c>
      <c r="P1923" t="e">
        <f>VLOOKUP(A1923,analysis_2!$AI$3:$AI$249,1,FALSE)</f>
        <v>#N/A</v>
      </c>
    </row>
    <row r="1924" spans="1:17" x14ac:dyDescent="0.25">
      <c r="A1924" t="s">
        <v>3773</v>
      </c>
      <c r="B1924">
        <v>78814</v>
      </c>
      <c r="C1924" t="s">
        <v>3774</v>
      </c>
      <c r="D1924">
        <v>3579</v>
      </c>
      <c r="E1924">
        <v>100001</v>
      </c>
      <c r="F1924" t="s">
        <v>119</v>
      </c>
      <c r="G1924" s="4">
        <v>26451</v>
      </c>
      <c r="H1924" s="4">
        <v>2958100</v>
      </c>
      <c r="K1924" t="str">
        <f t="shared" si="60"/>
        <v/>
      </c>
      <c r="L1924">
        <f>IF(ISERROR(VLOOKUP(B1924,analysis_1!$T$5:$T$857,1,FALSE)),0,1)</f>
        <v>0</v>
      </c>
      <c r="O1924" t="str">
        <f t="shared" si="61"/>
        <v>PBI</v>
      </c>
      <c r="P1924" t="e">
        <f>VLOOKUP(A1924,analysis_2!$AI$3:$AI$249,1,FALSE)</f>
        <v>#N/A</v>
      </c>
    </row>
    <row r="1925" spans="1:17" x14ac:dyDescent="0.25">
      <c r="A1925" t="s">
        <v>3775</v>
      </c>
      <c r="B1925">
        <v>1401667</v>
      </c>
      <c r="C1925" t="s">
        <v>3776</v>
      </c>
      <c r="D1925">
        <v>2834</v>
      </c>
      <c r="E1925">
        <v>106002</v>
      </c>
      <c r="F1925" t="s">
        <v>125</v>
      </c>
      <c r="G1925" s="4">
        <v>41023</v>
      </c>
      <c r="H1925" s="4">
        <v>2958100</v>
      </c>
      <c r="K1925" t="str">
        <f t="shared" ref="K1925:K1988" si="62">IF(J1925="","",B1925)</f>
        <v/>
      </c>
      <c r="L1925">
        <f>IF(ISERROR(VLOOKUP(B1925,analysis_1!$T$5:$T$857,1,FALSE)),0,1)</f>
        <v>0</v>
      </c>
      <c r="O1925" t="str">
        <f t="shared" si="61"/>
        <v>PBYI</v>
      </c>
      <c r="P1925" t="e">
        <f>VLOOKUP(A1925,analysis_2!$AI$3:$AI$249,1,FALSE)</f>
        <v>#N/A</v>
      </c>
    </row>
    <row r="1926" spans="1:17" x14ac:dyDescent="0.25">
      <c r="A1926" t="s">
        <v>3777</v>
      </c>
      <c r="B1926">
        <v>75362</v>
      </c>
      <c r="C1926" t="s">
        <v>3778</v>
      </c>
      <c r="D1926">
        <v>3711</v>
      </c>
      <c r="E1926">
        <v>103005</v>
      </c>
      <c r="F1926" t="s">
        <v>125</v>
      </c>
      <c r="G1926" s="4">
        <v>31602</v>
      </c>
      <c r="H1926" s="4">
        <v>2958100</v>
      </c>
      <c r="K1926" t="str">
        <f t="shared" si="62"/>
        <v/>
      </c>
      <c r="L1926">
        <f>IF(ISERROR(VLOOKUP(B1926,analysis_1!$T$5:$T$857,1,FALSE)),0,1)</f>
        <v>0</v>
      </c>
      <c r="O1926" t="str">
        <f t="shared" si="61"/>
        <v>PCAR</v>
      </c>
      <c r="P1926" t="e">
        <f>VLOOKUP(A1926,analysis_2!$AI$3:$AI$249,1,FALSE)</f>
        <v>#N/A</v>
      </c>
      <c r="Q1926" t="e">
        <f>VLOOKUP(D1926,analysis_2!$AJ$12:$AK$37,2,FALSE)</f>
        <v>#N/A</v>
      </c>
    </row>
    <row r="1927" spans="1:17" x14ac:dyDescent="0.25">
      <c r="A1927" t="s">
        <v>3779</v>
      </c>
      <c r="B1927">
        <v>1004980</v>
      </c>
      <c r="C1927" t="s">
        <v>3780</v>
      </c>
      <c r="D1927">
        <v>4931</v>
      </c>
      <c r="E1927">
        <v>105001</v>
      </c>
      <c r="F1927" t="s">
        <v>119</v>
      </c>
      <c r="G1927" s="4">
        <v>26451</v>
      </c>
      <c r="H1927" s="4">
        <v>2958100</v>
      </c>
      <c r="K1927" t="str">
        <f t="shared" si="62"/>
        <v/>
      </c>
      <c r="L1927">
        <f>IF(ISERROR(VLOOKUP(B1927,analysis_1!$T$5:$T$857,1,FALSE)),0,1)</f>
        <v>1</v>
      </c>
      <c r="O1927" t="str">
        <f t="shared" si="61"/>
        <v>PCG</v>
      </c>
      <c r="P1927" t="e">
        <f>VLOOKUP(A1927,analysis_2!$AI$3:$AI$249,1,FALSE)</f>
        <v>#N/A</v>
      </c>
    </row>
    <row r="1928" spans="1:17" x14ac:dyDescent="0.25">
      <c r="A1928" t="s">
        <v>3781</v>
      </c>
      <c r="B1928">
        <v>1338749</v>
      </c>
      <c r="C1928" t="s">
        <v>3782</v>
      </c>
      <c r="D1928">
        <v>6798</v>
      </c>
      <c r="E1928">
        <v>109001</v>
      </c>
      <c r="F1928" t="s">
        <v>125</v>
      </c>
      <c r="G1928" s="4">
        <v>31362</v>
      </c>
      <c r="H1928" s="4">
        <v>2958100</v>
      </c>
      <c r="K1928" t="str">
        <f t="shared" si="62"/>
        <v/>
      </c>
      <c r="L1928">
        <f>IF(ISERROR(VLOOKUP(B1928,analysis_1!$T$5:$T$857,1,FALSE)),0,1)</f>
        <v>0</v>
      </c>
      <c r="O1928" t="str">
        <f t="shared" si="61"/>
        <v>PCH</v>
      </c>
      <c r="P1928" t="e">
        <f>VLOOKUP(A1928,analysis_2!$AI$3:$AI$249,1,FALSE)</f>
        <v>#N/A</v>
      </c>
    </row>
    <row r="1929" spans="1:17" x14ac:dyDescent="0.25">
      <c r="A1929" t="s">
        <v>3783</v>
      </c>
      <c r="B1929">
        <v>937941</v>
      </c>
      <c r="C1929" t="s">
        <v>3784</v>
      </c>
      <c r="D1929">
        <v>5961</v>
      </c>
      <c r="E1929">
        <v>101001</v>
      </c>
      <c r="F1929" t="s">
        <v>125</v>
      </c>
      <c r="G1929" s="4">
        <v>34793</v>
      </c>
      <c r="H1929" s="4">
        <v>43707</v>
      </c>
      <c r="K1929" t="str">
        <f t="shared" si="62"/>
        <v/>
      </c>
      <c r="L1929">
        <f>IF(ISERROR(VLOOKUP(B1929,analysis_1!$T$5:$T$857,1,FALSE)),0,1)</f>
        <v>0</v>
      </c>
      <c r="O1929" t="str">
        <f t="shared" si="61"/>
        <v>PCMI</v>
      </c>
      <c r="P1929" t="e">
        <f>VLOOKUP(A1929,analysis_2!$AI$3:$AI$249,1,FALSE)</f>
        <v>#N/A</v>
      </c>
    </row>
    <row r="1930" spans="1:17" x14ac:dyDescent="0.25">
      <c r="A1930" t="s">
        <v>3785</v>
      </c>
      <c r="B1930">
        <v>79958</v>
      </c>
      <c r="C1930" t="s">
        <v>3786</v>
      </c>
      <c r="D1930">
        <v>9999</v>
      </c>
      <c r="E1930">
        <v>100008</v>
      </c>
      <c r="F1930" t="s">
        <v>119</v>
      </c>
      <c r="G1930" s="4">
        <v>42373</v>
      </c>
      <c r="H1930" s="4">
        <v>42408</v>
      </c>
      <c r="K1930" t="str">
        <f t="shared" si="62"/>
        <v/>
      </c>
      <c r="L1930" s="6">
        <f>IF(ISERROR(VLOOKUP(B1930,analysis_1!$T$5:$T$857,1,FALSE)),0,1)</f>
        <v>1</v>
      </c>
      <c r="M1930">
        <f>IFERROR(VLOOKUP(B1930,analysis_1!$T$5:$U$857,2,FALSE),0)</f>
        <v>2</v>
      </c>
      <c r="O1930" t="str">
        <f t="shared" si="61"/>
        <v>PCP</v>
      </c>
      <c r="P1930" t="e">
        <f>VLOOKUP(A1930,analysis_2!$AI$3:$AI$249,1,FALSE)</f>
        <v>#N/A</v>
      </c>
    </row>
    <row r="1931" spans="1:17" x14ac:dyDescent="0.25">
      <c r="A1931" t="s">
        <v>3787</v>
      </c>
      <c r="B1931">
        <v>1396814</v>
      </c>
      <c r="C1931" t="s">
        <v>3788</v>
      </c>
      <c r="D1931">
        <v>2834</v>
      </c>
      <c r="E1931">
        <v>106001</v>
      </c>
      <c r="F1931" t="s">
        <v>125</v>
      </c>
      <c r="G1931" s="4">
        <v>40577</v>
      </c>
      <c r="H1931" s="4">
        <v>2958100</v>
      </c>
      <c r="K1931" t="str">
        <f t="shared" si="62"/>
        <v/>
      </c>
      <c r="L1931">
        <f>IF(ISERROR(VLOOKUP(B1931,analysis_1!$T$5:$T$857,1,FALSE)),0,1)</f>
        <v>0</v>
      </c>
      <c r="O1931" t="str">
        <f t="shared" si="61"/>
        <v>PCRX</v>
      </c>
      <c r="P1931" t="e">
        <f>VLOOKUP(A1931,analysis_2!$AI$3:$AI$249,1,FALSE)</f>
        <v>#N/A</v>
      </c>
    </row>
    <row r="1932" spans="1:17" x14ac:dyDescent="0.25">
      <c r="A1932" t="s">
        <v>3789</v>
      </c>
      <c r="B1932">
        <v>1057083</v>
      </c>
      <c r="C1932" t="s">
        <v>3790</v>
      </c>
      <c r="D1932">
        <v>3663</v>
      </c>
      <c r="E1932">
        <v>101001</v>
      </c>
      <c r="F1932" t="s">
        <v>125</v>
      </c>
      <c r="G1932" s="4">
        <v>36382</v>
      </c>
      <c r="H1932" s="4">
        <v>2958100</v>
      </c>
      <c r="K1932" t="str">
        <f t="shared" si="62"/>
        <v/>
      </c>
      <c r="L1932">
        <f>IF(ISERROR(VLOOKUP(B1932,analysis_1!$T$5:$T$857,1,FALSE)),0,1)</f>
        <v>0</v>
      </c>
      <c r="O1932" t="str">
        <f t="shared" si="61"/>
        <v>PCTI</v>
      </c>
      <c r="P1932" t="e">
        <f>VLOOKUP(A1932,analysis_2!$AI$3:$AI$249,1,FALSE)</f>
        <v>#N/A</v>
      </c>
      <c r="Q1932" t="e">
        <f>VLOOKUP(D1932,analysis_2!$AJ$12:$AK$37,2,FALSE)</f>
        <v>#N/A</v>
      </c>
    </row>
    <row r="1933" spans="1:17" x14ac:dyDescent="0.25">
      <c r="A1933" t="s">
        <v>3791</v>
      </c>
      <c r="B1933">
        <v>1591698</v>
      </c>
      <c r="C1933" t="s">
        <v>3792</v>
      </c>
      <c r="D1933">
        <v>7372</v>
      </c>
      <c r="E1933">
        <v>101003</v>
      </c>
      <c r="F1933" t="s">
        <v>125</v>
      </c>
      <c r="G1933" s="4">
        <v>41717</v>
      </c>
      <c r="H1933" s="4">
        <v>2958100</v>
      </c>
      <c r="K1933" t="str">
        <f t="shared" si="62"/>
        <v/>
      </c>
      <c r="L1933">
        <f>IF(ISERROR(VLOOKUP(B1933,analysis_1!$T$5:$T$857,1,FALSE)),0,1)</f>
        <v>0</v>
      </c>
      <c r="O1933" t="str">
        <f t="shared" si="61"/>
        <v>PCTY</v>
      </c>
      <c r="P1933" t="e">
        <f>VLOOKUP(A1933,analysis_2!$AI$3:$AI$249,1,FALSE)</f>
        <v>#N/A</v>
      </c>
      <c r="Q1933" t="e">
        <f>VLOOKUP(D1933,analysis_2!$AJ$12:$AK$37,2,FALSE)</f>
        <v>#N/A</v>
      </c>
    </row>
    <row r="1934" spans="1:17" x14ac:dyDescent="0.25">
      <c r="A1934" t="s">
        <v>3793</v>
      </c>
      <c r="B1934">
        <v>77877</v>
      </c>
      <c r="C1934" t="s">
        <v>3794</v>
      </c>
      <c r="D1934">
        <v>1311</v>
      </c>
      <c r="E1934">
        <v>107002</v>
      </c>
      <c r="F1934" t="s">
        <v>125</v>
      </c>
      <c r="G1934" s="4">
        <v>32958</v>
      </c>
      <c r="H1934" s="4">
        <v>2958100</v>
      </c>
      <c r="K1934" t="str">
        <f t="shared" si="62"/>
        <v/>
      </c>
      <c r="L1934">
        <f>IF(ISERROR(VLOOKUP(B1934,analysis_1!$T$5:$T$857,1,FALSE)),0,1)</f>
        <v>0</v>
      </c>
      <c r="O1934" t="str">
        <f t="shared" si="61"/>
        <v>PDCE</v>
      </c>
      <c r="P1934" s="16" t="str">
        <f>VLOOKUP(A1934,analysis_2!$AI$3:$AI$249,1,FALSE)</f>
        <v>PDCE</v>
      </c>
      <c r="Q1934" t="e">
        <f>VLOOKUP(D1934,analysis_2!$AJ$12:$AK$37,2,FALSE)</f>
        <v>#N/A</v>
      </c>
    </row>
    <row r="1935" spans="1:17" x14ac:dyDescent="0.25">
      <c r="A1935" t="s">
        <v>3795</v>
      </c>
      <c r="B1935">
        <v>891024</v>
      </c>
      <c r="C1935" t="s">
        <v>3796</v>
      </c>
      <c r="D1935">
        <v>5047</v>
      </c>
      <c r="E1935">
        <v>106014</v>
      </c>
      <c r="F1935" t="s">
        <v>125</v>
      </c>
      <c r="G1935" s="4">
        <v>33905</v>
      </c>
      <c r="H1935" s="4">
        <v>2958100</v>
      </c>
      <c r="K1935" t="str">
        <f t="shared" si="62"/>
        <v/>
      </c>
      <c r="L1935">
        <f>IF(ISERROR(VLOOKUP(B1935,analysis_1!$T$5:$T$857,1,FALSE)),0,1)</f>
        <v>1</v>
      </c>
      <c r="O1935" t="str">
        <f t="shared" si="61"/>
        <v>PDCO</v>
      </c>
      <c r="P1935" t="e">
        <f>VLOOKUP(A1935,analysis_2!$AI$3:$AI$249,1,FALSE)</f>
        <v>#N/A</v>
      </c>
    </row>
    <row r="1936" spans="1:17" x14ac:dyDescent="0.25">
      <c r="A1936" t="s">
        <v>95</v>
      </c>
      <c r="B1936">
        <v>9000098</v>
      </c>
      <c r="C1936" t="s">
        <v>3797</v>
      </c>
      <c r="D1936">
        <v>9999</v>
      </c>
      <c r="E1936">
        <v>106003</v>
      </c>
      <c r="F1936" t="s">
        <v>125</v>
      </c>
      <c r="G1936" s="4">
        <v>34929</v>
      </c>
      <c r="H1936" s="4">
        <v>2958100</v>
      </c>
      <c r="J1936">
        <v>9000098</v>
      </c>
      <c r="K1936">
        <f t="shared" si="62"/>
        <v>9000098</v>
      </c>
      <c r="L1936">
        <f>IF(ISERROR(VLOOKUP(B1936,analysis_1!$T$5:$T$857,1,FALSE)),0,1)</f>
        <v>0</v>
      </c>
      <c r="O1936" t="str">
        <f t="shared" si="61"/>
        <v>PDEX</v>
      </c>
      <c r="P1936" t="e">
        <f>VLOOKUP(A1936,analysis_2!$AI$3:$AI$249,1,FALSE)</f>
        <v>#N/A</v>
      </c>
    </row>
    <row r="1937" spans="1:17" x14ac:dyDescent="0.25">
      <c r="A1937" t="s">
        <v>3798</v>
      </c>
      <c r="B1937">
        <v>1120914</v>
      </c>
      <c r="C1937" t="s">
        <v>3799</v>
      </c>
      <c r="D1937">
        <v>7371</v>
      </c>
      <c r="E1937">
        <v>101003</v>
      </c>
      <c r="F1937" t="s">
        <v>125</v>
      </c>
      <c r="G1937" s="4">
        <v>37103</v>
      </c>
      <c r="H1937" s="4">
        <v>2958100</v>
      </c>
      <c r="K1937" t="str">
        <f t="shared" si="62"/>
        <v/>
      </c>
      <c r="L1937">
        <f>IF(ISERROR(VLOOKUP(B1937,analysis_1!$T$5:$T$857,1,FALSE)),0,1)</f>
        <v>0</v>
      </c>
      <c r="O1937" t="str">
        <f t="shared" si="61"/>
        <v>PDFS</v>
      </c>
      <c r="P1937" t="e">
        <f>VLOOKUP(A1937,analysis_2!$AI$3:$AI$249,1,FALSE)</f>
        <v>#N/A</v>
      </c>
    </row>
    <row r="1938" spans="1:17" x14ac:dyDescent="0.25">
      <c r="A1938" t="s">
        <v>3800</v>
      </c>
      <c r="B1938">
        <v>882104</v>
      </c>
      <c r="C1938" t="s">
        <v>3801</v>
      </c>
      <c r="D1938">
        <v>2836</v>
      </c>
      <c r="E1938">
        <v>106002</v>
      </c>
      <c r="F1938" t="s">
        <v>125</v>
      </c>
      <c r="G1938" s="4">
        <v>33632</v>
      </c>
      <c r="H1938" s="4">
        <v>2958100</v>
      </c>
      <c r="K1938" t="str">
        <f t="shared" si="62"/>
        <v/>
      </c>
      <c r="L1938">
        <f>IF(ISERROR(VLOOKUP(B1938,analysis_1!$T$5:$T$857,1,FALSE)),0,1)</f>
        <v>0</v>
      </c>
      <c r="O1938" t="str">
        <f t="shared" si="61"/>
        <v>PDLI</v>
      </c>
      <c r="P1938" t="e">
        <f>VLOOKUP(A1938,analysis_2!$AI$3:$AI$249,1,FALSE)</f>
        <v>#N/A</v>
      </c>
    </row>
    <row r="1939" spans="1:17" x14ac:dyDescent="0.25">
      <c r="A1939" t="s">
        <v>3802</v>
      </c>
      <c r="B1939">
        <v>1042776</v>
      </c>
      <c r="C1939" t="s">
        <v>3803</v>
      </c>
      <c r="D1939">
        <v>6512</v>
      </c>
      <c r="E1939">
        <v>999999</v>
      </c>
      <c r="F1939" t="s">
        <v>119</v>
      </c>
      <c r="G1939" s="4">
        <v>40219</v>
      </c>
      <c r="H1939" s="4">
        <v>2958100</v>
      </c>
      <c r="K1939" t="str">
        <f t="shared" si="62"/>
        <v/>
      </c>
      <c r="L1939">
        <f>IF(ISERROR(VLOOKUP(B1939,analysis_1!$T$5:$T$857,1,FALSE)),0,1)</f>
        <v>0</v>
      </c>
      <c r="O1939" t="str">
        <f t="shared" si="61"/>
        <v>PDM</v>
      </c>
      <c r="P1939" s="16" t="str">
        <f>VLOOKUP(A1939,analysis_2!$AI$3:$AI$249,1,FALSE)</f>
        <v>PDM</v>
      </c>
      <c r="Q1939" t="e">
        <f>VLOOKUP(D1939,analysis_2!$AJ$12:$AK$37,2,FALSE)</f>
        <v>#N/A</v>
      </c>
    </row>
    <row r="1940" spans="1:17" x14ac:dyDescent="0.25">
      <c r="A1940" t="s">
        <v>3804</v>
      </c>
      <c r="B1940">
        <v>1594466</v>
      </c>
      <c r="C1940" t="s">
        <v>3805</v>
      </c>
      <c r="D1940">
        <v>1311</v>
      </c>
      <c r="E1940">
        <v>107002</v>
      </c>
      <c r="F1940" t="s">
        <v>119</v>
      </c>
      <c r="G1940" s="4">
        <v>41782</v>
      </c>
      <c r="H1940" s="4">
        <v>2958100</v>
      </c>
      <c r="K1940" t="str">
        <f t="shared" si="62"/>
        <v/>
      </c>
      <c r="L1940" s="6">
        <f>IF(ISERROR(VLOOKUP(B1940,analysis_1!$T$5:$T$857,1,FALSE)),0,1)</f>
        <v>1</v>
      </c>
      <c r="M1940">
        <f>IFERROR(VLOOKUP(B1940,analysis_1!$T$5:$U$857,2,FALSE),0)</f>
        <v>1</v>
      </c>
      <c r="O1940" t="str">
        <f t="shared" si="61"/>
        <v>PE</v>
      </c>
      <c r="P1940" s="16" t="str">
        <f>VLOOKUP(A1940,analysis_2!$AI$3:$AI$249,1,FALSE)</f>
        <v>PE</v>
      </c>
      <c r="Q1940" t="e">
        <f>VLOOKUP(D1940,analysis_2!$AJ$12:$AK$37,2,FALSE)</f>
        <v>#N/A</v>
      </c>
    </row>
    <row r="1941" spans="1:17" x14ac:dyDescent="0.25">
      <c r="A1941" t="s">
        <v>3806</v>
      </c>
      <c r="B1941">
        <v>1474098</v>
      </c>
      <c r="C1941" t="s">
        <v>3807</v>
      </c>
      <c r="D1941">
        <v>6798</v>
      </c>
      <c r="E1941">
        <v>109001</v>
      </c>
      <c r="F1941" t="s">
        <v>119</v>
      </c>
      <c r="G1941" s="4">
        <v>40156</v>
      </c>
      <c r="H1941" s="4">
        <v>2958100</v>
      </c>
      <c r="K1941" t="str">
        <f t="shared" si="62"/>
        <v/>
      </c>
      <c r="L1941">
        <f>IF(ISERROR(VLOOKUP(B1941,analysis_1!$T$5:$T$857,1,FALSE)),0,1)</f>
        <v>0</v>
      </c>
      <c r="O1941" t="str">
        <f t="shared" si="61"/>
        <v>PEB</v>
      </c>
      <c r="P1941" t="e">
        <f>VLOOKUP(A1941,analysis_2!$AI$3:$AI$249,1,FALSE)</f>
        <v>#N/A</v>
      </c>
    </row>
    <row r="1942" spans="1:17" x14ac:dyDescent="0.25">
      <c r="A1942" t="s">
        <v>3808</v>
      </c>
      <c r="B1942">
        <v>729156</v>
      </c>
      <c r="C1942" t="s">
        <v>163</v>
      </c>
      <c r="D1942">
        <v>9999</v>
      </c>
      <c r="E1942">
        <v>100001</v>
      </c>
      <c r="F1942" t="s">
        <v>163</v>
      </c>
      <c r="G1942" s="4">
        <v>1</v>
      </c>
      <c r="H1942" s="4">
        <v>1</v>
      </c>
      <c r="K1942" t="str">
        <f t="shared" si="62"/>
        <v/>
      </c>
      <c r="L1942">
        <f>IF(ISERROR(VLOOKUP(B1942,analysis_1!$T$5:$T$857,1,FALSE)),0,1)</f>
        <v>0</v>
      </c>
      <c r="O1942" t="str">
        <f t="shared" si="61"/>
        <v>PEDH</v>
      </c>
      <c r="P1942" t="e">
        <f>VLOOKUP(A1942,analysis_2!$AI$3:$AI$249,1,FALSE)</f>
        <v>#N/A</v>
      </c>
      <c r="Q1942" t="e">
        <f>VLOOKUP(D1942,analysis_2!$AJ$12:$AK$37,2,FALSE)</f>
        <v>#N/A</v>
      </c>
    </row>
    <row r="1943" spans="1:17" x14ac:dyDescent="0.25">
      <c r="A1943" t="s">
        <v>3809</v>
      </c>
      <c r="B1943">
        <v>788784</v>
      </c>
      <c r="C1943" t="s">
        <v>3810</v>
      </c>
      <c r="D1943">
        <v>4931</v>
      </c>
      <c r="E1943">
        <v>105001</v>
      </c>
      <c r="F1943" t="s">
        <v>119</v>
      </c>
      <c r="G1943" s="4">
        <v>29222</v>
      </c>
      <c r="H1943" s="4">
        <v>2958100</v>
      </c>
      <c r="K1943" t="str">
        <f t="shared" si="62"/>
        <v/>
      </c>
      <c r="L1943">
        <f>IF(ISERROR(VLOOKUP(B1943,analysis_1!$T$5:$T$857,1,FALSE)),0,1)</f>
        <v>1</v>
      </c>
      <c r="O1943" t="str">
        <f t="shared" si="61"/>
        <v>PEG</v>
      </c>
      <c r="P1943" t="e">
        <f>VLOOKUP(A1943,analysis_2!$AI$3:$AI$249,1,FALSE)</f>
        <v>#N/A</v>
      </c>
    </row>
    <row r="1944" spans="1:17" x14ac:dyDescent="0.25">
      <c r="A1944" t="s">
        <v>3811</v>
      </c>
      <c r="B1944">
        <v>1013857</v>
      </c>
      <c r="C1944" t="s">
        <v>3812</v>
      </c>
      <c r="D1944">
        <v>7374</v>
      </c>
      <c r="E1944">
        <v>101003</v>
      </c>
      <c r="F1944" t="s">
        <v>125</v>
      </c>
      <c r="G1944" s="4">
        <v>35265</v>
      </c>
      <c r="H1944" s="4">
        <v>2958100</v>
      </c>
      <c r="K1944" t="str">
        <f t="shared" si="62"/>
        <v/>
      </c>
      <c r="L1944">
        <f>IF(ISERROR(VLOOKUP(B1944,analysis_1!$T$5:$T$857,1,FALSE)),0,1)</f>
        <v>0</v>
      </c>
      <c r="O1944" t="str">
        <f t="shared" si="61"/>
        <v>PEGA</v>
      </c>
      <c r="P1944" t="e">
        <f>VLOOKUP(A1944,analysis_2!$AI$3:$AI$249,1,FALSE)</f>
        <v>#N/A</v>
      </c>
    </row>
    <row r="1945" spans="1:17" x14ac:dyDescent="0.25">
      <c r="A1945" t="s">
        <v>3813</v>
      </c>
      <c r="B1945">
        <v>1561660</v>
      </c>
      <c r="C1945" t="s">
        <v>3814</v>
      </c>
      <c r="D1945">
        <v>4911</v>
      </c>
      <c r="E1945">
        <v>105001</v>
      </c>
      <c r="F1945" t="s">
        <v>125</v>
      </c>
      <c r="G1945" s="4">
        <v>41544</v>
      </c>
      <c r="H1945" s="4">
        <v>43906</v>
      </c>
      <c r="K1945" t="str">
        <f t="shared" si="62"/>
        <v/>
      </c>
      <c r="L1945">
        <f>IF(ISERROR(VLOOKUP(B1945,analysis_1!$T$5:$T$857,1,FALSE)),0,1)</f>
        <v>0</v>
      </c>
      <c r="O1945" t="str">
        <f t="shared" si="61"/>
        <v>PEGI</v>
      </c>
      <c r="P1945" s="16" t="str">
        <f>VLOOKUP(A1945,analysis_2!$AI$3:$AI$249,1,FALSE)</f>
        <v>PEGI</v>
      </c>
      <c r="Q1945">
        <f>VLOOKUP(D1945,analysis_2!$AJ$12:$AK$37,2,FALSE)</f>
        <v>105001</v>
      </c>
    </row>
    <row r="1946" spans="1:17" x14ac:dyDescent="0.25">
      <c r="A1946" t="s">
        <v>3815</v>
      </c>
      <c r="B1946">
        <v>77281</v>
      </c>
      <c r="C1946" t="s">
        <v>3816</v>
      </c>
      <c r="D1946">
        <v>6798</v>
      </c>
      <c r="E1946">
        <v>109001</v>
      </c>
      <c r="F1946" t="s">
        <v>119</v>
      </c>
      <c r="G1946" s="4">
        <v>26787</v>
      </c>
      <c r="H1946" s="4">
        <v>2958100</v>
      </c>
      <c r="K1946" t="str">
        <f t="shared" si="62"/>
        <v/>
      </c>
      <c r="L1946">
        <f>IF(ISERROR(VLOOKUP(B1946,analysis_1!$T$5:$T$857,1,FALSE)),0,1)</f>
        <v>0</v>
      </c>
      <c r="O1946" t="str">
        <f t="shared" si="61"/>
        <v>PEI</v>
      </c>
      <c r="P1946" t="e">
        <f>VLOOKUP(A1946,analysis_2!$AI$3:$AI$249,1,FALSE)</f>
        <v>#N/A</v>
      </c>
    </row>
    <row r="1947" spans="1:17" x14ac:dyDescent="0.25">
      <c r="A1947" t="s">
        <v>3817</v>
      </c>
      <c r="B1947">
        <v>1321732</v>
      </c>
      <c r="C1947" t="s">
        <v>3818</v>
      </c>
      <c r="D1947">
        <v>3841</v>
      </c>
      <c r="E1947">
        <v>106004</v>
      </c>
      <c r="F1947" t="s">
        <v>119</v>
      </c>
      <c r="G1947" s="4">
        <v>42265</v>
      </c>
      <c r="H1947" s="4">
        <v>2958100</v>
      </c>
      <c r="K1947" t="str">
        <f t="shared" si="62"/>
        <v/>
      </c>
      <c r="L1947">
        <f>IF(ISERROR(VLOOKUP(B1947,analysis_1!$T$5:$T$857,1,FALSE)),0,1)</f>
        <v>0</v>
      </c>
      <c r="O1947" t="str">
        <f t="shared" si="61"/>
        <v>PEN</v>
      </c>
      <c r="P1947" t="e">
        <f>VLOOKUP(A1947,analysis_2!$AI$3:$AI$249,1,FALSE)</f>
        <v>#N/A</v>
      </c>
    </row>
    <row r="1948" spans="1:17" x14ac:dyDescent="0.25">
      <c r="A1948" t="s">
        <v>3819</v>
      </c>
      <c r="B1948">
        <v>921738</v>
      </c>
      <c r="C1948" t="s">
        <v>3820</v>
      </c>
      <c r="D1948">
        <v>7011</v>
      </c>
      <c r="E1948">
        <v>103015</v>
      </c>
      <c r="F1948" t="s">
        <v>125</v>
      </c>
      <c r="G1948" s="4">
        <v>34480</v>
      </c>
      <c r="H1948" s="4">
        <v>2958100</v>
      </c>
      <c r="K1948" t="str">
        <f t="shared" si="62"/>
        <v/>
      </c>
      <c r="L1948">
        <f>IF(ISERROR(VLOOKUP(B1948,analysis_1!$T$5:$T$857,1,FALSE)),0,1)</f>
        <v>0</v>
      </c>
      <c r="O1948" t="str">
        <f t="shared" si="61"/>
        <v>PENN</v>
      </c>
      <c r="P1948" s="16" t="str">
        <f>VLOOKUP(A1948,analysis_2!$AI$3:$AI$249,1,FALSE)</f>
        <v>PENN</v>
      </c>
      <c r="Q1948">
        <f>VLOOKUP(D1948,analysis_2!$AJ$12:$AK$37,2,FALSE)</f>
        <v>103015</v>
      </c>
    </row>
    <row r="1949" spans="1:17" x14ac:dyDescent="0.25">
      <c r="A1949" t="s">
        <v>3821</v>
      </c>
      <c r="B1949">
        <v>77476</v>
      </c>
      <c r="C1949" t="s">
        <v>3822</v>
      </c>
      <c r="D1949">
        <v>2080</v>
      </c>
      <c r="E1949">
        <v>102005</v>
      </c>
      <c r="F1949" t="s">
        <v>125</v>
      </c>
      <c r="G1949" s="4">
        <v>26451</v>
      </c>
      <c r="H1949" s="4">
        <v>2958100</v>
      </c>
      <c r="K1949" t="str">
        <f t="shared" si="62"/>
        <v/>
      </c>
      <c r="L1949">
        <f>IF(ISERROR(VLOOKUP(B1949,analysis_1!$T$5:$T$857,1,FALSE)),0,1)</f>
        <v>1</v>
      </c>
      <c r="O1949" t="str">
        <f t="shared" si="61"/>
        <v>PEP</v>
      </c>
      <c r="P1949" t="e">
        <f>VLOOKUP(A1949,analysis_2!$AI$3:$AI$249,1,FALSE)</f>
        <v>#N/A</v>
      </c>
    </row>
    <row r="1950" spans="1:17" x14ac:dyDescent="0.25">
      <c r="A1950" t="s">
        <v>96</v>
      </c>
      <c r="B1950">
        <v>9000099</v>
      </c>
      <c r="C1950" t="s">
        <v>3823</v>
      </c>
      <c r="D1950">
        <v>9999</v>
      </c>
      <c r="E1950">
        <v>103002</v>
      </c>
      <c r="F1950" t="s">
        <v>125</v>
      </c>
      <c r="G1950" s="4">
        <v>33591</v>
      </c>
      <c r="H1950" s="4">
        <v>43005</v>
      </c>
      <c r="J1950">
        <v>9000099</v>
      </c>
      <c r="K1950">
        <f t="shared" si="62"/>
        <v>9000099</v>
      </c>
      <c r="L1950">
        <f>IF(ISERROR(VLOOKUP(B1950,analysis_1!$T$5:$T$857,1,FALSE)),0,1)</f>
        <v>0</v>
      </c>
      <c r="O1950" t="str">
        <f t="shared" si="61"/>
        <v>PERF</v>
      </c>
      <c r="P1950" t="e">
        <f>VLOOKUP(A1950,analysis_2!$AI$3:$AI$249,1,FALSE)</f>
        <v>#N/A</v>
      </c>
    </row>
    <row r="1951" spans="1:17" x14ac:dyDescent="0.25">
      <c r="A1951" t="s">
        <v>3824</v>
      </c>
      <c r="B1951">
        <v>891532</v>
      </c>
      <c r="C1951" t="s">
        <v>3825</v>
      </c>
      <c r="D1951">
        <v>4955</v>
      </c>
      <c r="E1951">
        <v>100004</v>
      </c>
      <c r="F1951" t="s">
        <v>125</v>
      </c>
      <c r="G1951" s="4">
        <v>34929</v>
      </c>
      <c r="H1951" s="4">
        <v>2958100</v>
      </c>
      <c r="K1951" t="str">
        <f t="shared" si="62"/>
        <v/>
      </c>
      <c r="L1951">
        <f>IF(ISERROR(VLOOKUP(B1951,analysis_1!$T$5:$T$857,1,FALSE)),0,1)</f>
        <v>0</v>
      </c>
      <c r="O1951" t="str">
        <f t="shared" si="61"/>
        <v>PESI</v>
      </c>
      <c r="P1951" t="e">
        <f>VLOOKUP(A1951,analysis_2!$AI$3:$AI$249,1,FALSE)</f>
        <v>#N/A</v>
      </c>
    </row>
    <row r="1952" spans="1:17" x14ac:dyDescent="0.25">
      <c r="A1952" t="s">
        <v>3826</v>
      </c>
      <c r="B1952">
        <v>863157</v>
      </c>
      <c r="C1952" t="s">
        <v>3827</v>
      </c>
      <c r="D1952">
        <v>9999</v>
      </c>
      <c r="E1952">
        <v>103002</v>
      </c>
      <c r="F1952" t="s">
        <v>125</v>
      </c>
      <c r="G1952" s="4">
        <v>34173</v>
      </c>
      <c r="H1952" s="4">
        <v>42074</v>
      </c>
      <c r="K1952" t="str">
        <f t="shared" si="62"/>
        <v/>
      </c>
      <c r="L1952" s="6">
        <f>IF(ISERROR(VLOOKUP(B1952,analysis_1!$T$5:$T$857,1,FALSE)),0,1)</f>
        <v>1</v>
      </c>
      <c r="M1952">
        <f>IFERROR(VLOOKUP(B1952,analysis_1!$T$5:$U$857,2,FALSE),0)</f>
        <v>3</v>
      </c>
      <c r="O1952" t="str">
        <f t="shared" si="61"/>
        <v>PETM</v>
      </c>
      <c r="P1952" t="e">
        <f>VLOOKUP(A1952,analysis_2!$AI$3:$AI$249,1,FALSE)</f>
        <v>#N/A</v>
      </c>
    </row>
    <row r="1953" spans="1:17" x14ac:dyDescent="0.25">
      <c r="A1953" t="s">
        <v>3828</v>
      </c>
      <c r="B1953">
        <v>1040130</v>
      </c>
      <c r="C1953" t="s">
        <v>3829</v>
      </c>
      <c r="D1953">
        <v>5912</v>
      </c>
      <c r="E1953">
        <v>102001</v>
      </c>
      <c r="F1953" t="s">
        <v>125</v>
      </c>
      <c r="G1953" s="4">
        <v>36276</v>
      </c>
      <c r="H1953" s="4">
        <v>2958100</v>
      </c>
      <c r="K1953" t="str">
        <f t="shared" si="62"/>
        <v/>
      </c>
      <c r="L1953">
        <f>IF(ISERROR(VLOOKUP(B1953,analysis_1!$T$5:$T$857,1,FALSE)),0,1)</f>
        <v>0</v>
      </c>
      <c r="O1953" t="str">
        <f t="shared" si="61"/>
        <v>PETS</v>
      </c>
      <c r="P1953" t="e">
        <f>VLOOKUP(A1953,analysis_2!$AI$3:$AI$249,1,FALSE)</f>
        <v>#N/A</v>
      </c>
    </row>
    <row r="1954" spans="1:17" x14ac:dyDescent="0.25">
      <c r="A1954" t="s">
        <v>3830</v>
      </c>
      <c r="B1954">
        <v>78003</v>
      </c>
      <c r="C1954" t="s">
        <v>3831</v>
      </c>
      <c r="D1954">
        <v>2834</v>
      </c>
      <c r="E1954">
        <v>106005</v>
      </c>
      <c r="F1954" t="s">
        <v>119</v>
      </c>
      <c r="G1954" s="4">
        <v>26451</v>
      </c>
      <c r="H1954" s="4">
        <v>2958100</v>
      </c>
      <c r="K1954" t="str">
        <f t="shared" si="62"/>
        <v/>
      </c>
      <c r="L1954">
        <f>IF(ISERROR(VLOOKUP(B1954,analysis_1!$T$5:$T$857,1,FALSE)),0,1)</f>
        <v>1</v>
      </c>
      <c r="O1954" t="str">
        <f t="shared" si="61"/>
        <v>PFE</v>
      </c>
      <c r="P1954" t="e">
        <f>VLOOKUP(A1954,analysis_2!$AI$3:$AI$249,1,FALSE)</f>
        <v>#N/A</v>
      </c>
    </row>
    <row r="1955" spans="1:17" x14ac:dyDescent="0.25">
      <c r="A1955" t="s">
        <v>3832</v>
      </c>
      <c r="B1955">
        <v>1126328</v>
      </c>
      <c r="C1955" t="s">
        <v>3833</v>
      </c>
      <c r="D1955">
        <v>6321</v>
      </c>
      <c r="E1955">
        <v>104004</v>
      </c>
      <c r="F1955" t="s">
        <v>125</v>
      </c>
      <c r="G1955" s="4">
        <v>37187</v>
      </c>
      <c r="H1955" s="4">
        <v>2958100</v>
      </c>
      <c r="K1955" t="str">
        <f t="shared" si="62"/>
        <v/>
      </c>
      <c r="L1955">
        <f>IF(ISERROR(VLOOKUP(B1955,analysis_1!$T$5:$T$857,1,FALSE)),0,1)</f>
        <v>1</v>
      </c>
      <c r="O1955" t="str">
        <f t="shared" si="61"/>
        <v>PFG</v>
      </c>
      <c r="P1955" t="e">
        <f>VLOOKUP(A1955,analysis_2!$AI$3:$AI$249,1,FALSE)</f>
        <v>#N/A</v>
      </c>
    </row>
    <row r="1956" spans="1:17" x14ac:dyDescent="0.25">
      <c r="A1956" t="s">
        <v>3834</v>
      </c>
      <c r="B1956">
        <v>1618673</v>
      </c>
      <c r="C1956" t="s">
        <v>3835</v>
      </c>
      <c r="D1956">
        <v>5141</v>
      </c>
      <c r="E1956">
        <v>102001</v>
      </c>
      <c r="F1956" t="s">
        <v>119</v>
      </c>
      <c r="G1956" s="4">
        <v>42278</v>
      </c>
      <c r="H1956" s="4">
        <v>2958100</v>
      </c>
      <c r="K1956" t="str">
        <f t="shared" si="62"/>
        <v/>
      </c>
      <c r="L1956">
        <f>IF(ISERROR(VLOOKUP(B1956,analysis_1!$T$5:$T$857,1,FALSE)),0,1)</f>
        <v>0</v>
      </c>
      <c r="O1956" t="str">
        <f t="shared" si="61"/>
        <v>PFGC</v>
      </c>
      <c r="P1956" t="e">
        <f>VLOOKUP(A1956,analysis_2!$AI$3:$AI$249,1,FALSE)</f>
        <v>#N/A</v>
      </c>
    </row>
    <row r="1957" spans="1:17" x14ac:dyDescent="0.25">
      <c r="A1957" t="s">
        <v>3836</v>
      </c>
      <c r="B1957">
        <v>1212458</v>
      </c>
      <c r="C1957" t="s">
        <v>3837</v>
      </c>
      <c r="D1957">
        <v>7374</v>
      </c>
      <c r="E1957">
        <v>100002</v>
      </c>
      <c r="F1957" t="s">
        <v>125</v>
      </c>
      <c r="G1957" s="4">
        <v>41019</v>
      </c>
      <c r="H1957" s="4">
        <v>2958100</v>
      </c>
      <c r="K1957" t="str">
        <f t="shared" si="62"/>
        <v/>
      </c>
      <c r="L1957">
        <f>IF(ISERROR(VLOOKUP(B1957,analysis_1!$T$5:$T$857,1,FALSE)),0,1)</f>
        <v>0</v>
      </c>
      <c r="O1957" t="str">
        <f t="shared" si="61"/>
        <v>PFPT</v>
      </c>
      <c r="P1957" t="e">
        <f>VLOOKUP(A1957,analysis_2!$AI$3:$AI$249,1,FALSE)</f>
        <v>#N/A</v>
      </c>
      <c r="Q1957" t="e">
        <f>VLOOKUP(D1957,analysis_2!$AJ$12:$AK$37,2,FALSE)</f>
        <v>#N/A</v>
      </c>
    </row>
    <row r="1958" spans="1:17" x14ac:dyDescent="0.25">
      <c r="A1958" t="s">
        <v>3838</v>
      </c>
      <c r="B1958">
        <v>1178970</v>
      </c>
      <c r="C1958" t="s">
        <v>3839</v>
      </c>
      <c r="D1958">
        <v>6035</v>
      </c>
      <c r="E1958">
        <v>104003</v>
      </c>
      <c r="F1958" t="s">
        <v>119</v>
      </c>
      <c r="G1958" s="4">
        <v>37637</v>
      </c>
      <c r="H1958" s="4">
        <v>2958100</v>
      </c>
      <c r="K1958" t="str">
        <f t="shared" si="62"/>
        <v/>
      </c>
      <c r="L1958">
        <f>IF(ISERROR(VLOOKUP(B1958,analysis_1!$T$5:$T$857,1,FALSE)),0,1)</f>
        <v>0</v>
      </c>
      <c r="O1958" t="str">
        <f t="shared" si="61"/>
        <v>PFS</v>
      </c>
      <c r="P1958" t="e">
        <f>VLOOKUP(A1958,analysis_2!$AI$3:$AI$249,1,FALSE)</f>
        <v>#N/A</v>
      </c>
      <c r="Q1958" t="e">
        <f>VLOOKUP(D1958,analysis_2!$AJ$12:$AK$37,2,FALSE)</f>
        <v>#N/A</v>
      </c>
    </row>
    <row r="1959" spans="1:17" x14ac:dyDescent="0.25">
      <c r="A1959" t="s">
        <v>3840</v>
      </c>
      <c r="B1959">
        <v>80424</v>
      </c>
      <c r="C1959" t="s">
        <v>3841</v>
      </c>
      <c r="D1959">
        <v>2840</v>
      </c>
      <c r="E1959">
        <v>102002</v>
      </c>
      <c r="F1959" t="s">
        <v>119</v>
      </c>
      <c r="G1959" s="4">
        <v>25570</v>
      </c>
      <c r="H1959" s="4">
        <v>2958100</v>
      </c>
      <c r="K1959" t="str">
        <f t="shared" si="62"/>
        <v/>
      </c>
      <c r="L1959">
        <f>IF(ISERROR(VLOOKUP(B1959,analysis_1!$T$5:$T$857,1,FALSE)),0,1)</f>
        <v>1</v>
      </c>
      <c r="O1959" t="str">
        <f t="shared" si="61"/>
        <v>PG</v>
      </c>
      <c r="P1959" t="e">
        <f>VLOOKUP(A1959,analysis_2!$AI$3:$AI$249,1,FALSE)</f>
        <v>#N/A</v>
      </c>
    </row>
    <row r="1960" spans="1:17" x14ac:dyDescent="0.25">
      <c r="A1960" t="s">
        <v>3842</v>
      </c>
      <c r="B1960">
        <v>1050743</v>
      </c>
      <c r="C1960" t="s">
        <v>3843</v>
      </c>
      <c r="D1960">
        <v>6029</v>
      </c>
      <c r="E1960">
        <v>104002</v>
      </c>
      <c r="F1960" t="s">
        <v>125</v>
      </c>
      <c r="G1960" s="4">
        <v>36277</v>
      </c>
      <c r="H1960" s="4">
        <v>2958100</v>
      </c>
      <c r="K1960" t="str">
        <f t="shared" si="62"/>
        <v/>
      </c>
      <c r="L1960">
        <f>IF(ISERROR(VLOOKUP(B1960,analysis_1!$T$5:$T$857,1,FALSE)),0,1)</f>
        <v>0</v>
      </c>
      <c r="O1960" t="str">
        <f t="shared" si="61"/>
        <v>PGC</v>
      </c>
      <c r="P1960" t="e">
        <f>VLOOKUP(A1960,analysis_2!$AI$3:$AI$249,1,FALSE)</f>
        <v>#N/A</v>
      </c>
    </row>
    <row r="1961" spans="1:17" x14ac:dyDescent="0.25">
      <c r="A1961" t="s">
        <v>3844</v>
      </c>
      <c r="B1961">
        <v>835887</v>
      </c>
      <c r="C1961" t="s">
        <v>3845</v>
      </c>
      <c r="D1961">
        <v>2834</v>
      </c>
      <c r="E1961">
        <v>106002</v>
      </c>
      <c r="F1961" t="s">
        <v>125</v>
      </c>
      <c r="G1961" s="4">
        <v>35753</v>
      </c>
      <c r="H1961" s="4">
        <v>44001</v>
      </c>
      <c r="K1961" t="str">
        <f t="shared" si="62"/>
        <v/>
      </c>
      <c r="L1961">
        <f>IF(ISERROR(VLOOKUP(B1961,analysis_1!$T$5:$T$857,1,FALSE)),0,1)</f>
        <v>0</v>
      </c>
      <c r="O1961" t="str">
        <f t="shared" si="61"/>
        <v>PGNX</v>
      </c>
      <c r="P1961" t="e">
        <f>VLOOKUP(A1961,analysis_2!$AI$3:$AI$249,1,FALSE)</f>
        <v>#N/A</v>
      </c>
    </row>
    <row r="1962" spans="1:17" x14ac:dyDescent="0.25">
      <c r="A1962" t="s">
        <v>3846</v>
      </c>
      <c r="B1962">
        <v>80661</v>
      </c>
      <c r="C1962" t="s">
        <v>3847</v>
      </c>
      <c r="D1962">
        <v>6331</v>
      </c>
      <c r="E1962">
        <v>104006</v>
      </c>
      <c r="F1962" t="s">
        <v>119</v>
      </c>
      <c r="G1962" s="4">
        <v>31602</v>
      </c>
      <c r="H1962" s="4">
        <v>2958100</v>
      </c>
      <c r="K1962" t="str">
        <f t="shared" si="62"/>
        <v/>
      </c>
      <c r="L1962">
        <f>IF(ISERROR(VLOOKUP(B1962,analysis_1!$T$5:$T$857,1,FALSE)),0,1)</f>
        <v>1</v>
      </c>
      <c r="O1962" t="str">
        <f t="shared" si="61"/>
        <v>PGR</v>
      </c>
      <c r="P1962" t="e">
        <f>VLOOKUP(A1962,analysis_2!$AI$3:$AI$249,1,FALSE)</f>
        <v>#N/A</v>
      </c>
    </row>
    <row r="1963" spans="1:17" x14ac:dyDescent="0.25">
      <c r="A1963" t="s">
        <v>3848</v>
      </c>
      <c r="B1963">
        <v>1605607</v>
      </c>
      <c r="C1963" t="s">
        <v>3849</v>
      </c>
      <c r="D1963">
        <v>6798</v>
      </c>
      <c r="E1963">
        <v>109001</v>
      </c>
      <c r="F1963" t="s">
        <v>119</v>
      </c>
      <c r="G1963" s="4">
        <v>41962</v>
      </c>
      <c r="H1963" s="4">
        <v>2958100</v>
      </c>
      <c r="K1963" t="str">
        <f t="shared" si="62"/>
        <v/>
      </c>
      <c r="L1963">
        <f>IF(ISERROR(VLOOKUP(B1963,analysis_1!$T$5:$T$857,1,FALSE)),0,1)</f>
        <v>1</v>
      </c>
      <c r="O1963" t="str">
        <f t="shared" si="61"/>
        <v>PGRE</v>
      </c>
      <c r="P1963" t="e">
        <f>VLOOKUP(A1963,analysis_2!$AI$3:$AI$249,1,FALSE)</f>
        <v>#N/A</v>
      </c>
    </row>
    <row r="1964" spans="1:17" x14ac:dyDescent="0.25">
      <c r="A1964" t="s">
        <v>3850</v>
      </c>
      <c r="B1964">
        <v>1354327</v>
      </c>
      <c r="C1964" t="s">
        <v>3851</v>
      </c>
      <c r="D1964">
        <v>3442</v>
      </c>
      <c r="E1964">
        <v>110005</v>
      </c>
      <c r="F1964" t="s">
        <v>119</v>
      </c>
      <c r="G1964" s="4">
        <v>38896</v>
      </c>
      <c r="H1964" s="4">
        <v>2958100</v>
      </c>
      <c r="K1964" t="str">
        <f t="shared" si="62"/>
        <v/>
      </c>
      <c r="L1964">
        <f>IF(ISERROR(VLOOKUP(B1964,analysis_1!$T$5:$T$857,1,FALSE)),0,1)</f>
        <v>0</v>
      </c>
      <c r="O1964" t="str">
        <f t="shared" si="61"/>
        <v>PGTI</v>
      </c>
      <c r="P1964" t="e">
        <f>VLOOKUP(A1964,analysis_2!$AI$3:$AI$249,1,FALSE)</f>
        <v>#N/A</v>
      </c>
    </row>
    <row r="1965" spans="1:17" x14ac:dyDescent="0.25">
      <c r="A1965" t="s">
        <v>3852</v>
      </c>
      <c r="B1965">
        <v>76334</v>
      </c>
      <c r="C1965" t="s">
        <v>3853</v>
      </c>
      <c r="D1965">
        <v>3490</v>
      </c>
      <c r="E1965">
        <v>100001</v>
      </c>
      <c r="F1965" t="s">
        <v>119</v>
      </c>
      <c r="G1965" s="4">
        <v>31229</v>
      </c>
      <c r="H1965" s="4">
        <v>2958100</v>
      </c>
      <c r="K1965" t="str">
        <f t="shared" si="62"/>
        <v/>
      </c>
      <c r="L1965">
        <f>IF(ISERROR(VLOOKUP(B1965,analysis_1!$T$5:$T$857,1,FALSE)),0,1)</f>
        <v>1</v>
      </c>
      <c r="O1965" t="str">
        <f t="shared" si="61"/>
        <v>PH</v>
      </c>
      <c r="P1965" t="e">
        <f>VLOOKUP(A1965,analysis_2!$AI$3:$AI$249,1,FALSE)</f>
        <v>#N/A</v>
      </c>
    </row>
    <row r="1966" spans="1:17" x14ac:dyDescent="0.25">
      <c r="A1966" t="s">
        <v>3854</v>
      </c>
      <c r="B1966">
        <v>77776</v>
      </c>
      <c r="C1966" t="s">
        <v>3855</v>
      </c>
      <c r="D1966">
        <v>6159</v>
      </c>
      <c r="E1966">
        <v>104002</v>
      </c>
      <c r="F1966" t="s">
        <v>119</v>
      </c>
      <c r="G1966" s="4">
        <v>38371</v>
      </c>
      <c r="H1966" s="4">
        <v>43448</v>
      </c>
      <c r="K1966" t="str">
        <f t="shared" si="62"/>
        <v/>
      </c>
      <c r="L1966">
        <f>IF(ISERROR(VLOOKUP(B1966,analysis_1!$T$5:$T$857,1,FALSE)),0,1)</f>
        <v>0</v>
      </c>
      <c r="O1966" t="str">
        <f t="shared" si="61"/>
        <v>PHH</v>
      </c>
      <c r="P1966" t="e">
        <f>VLOOKUP(A1966,analysis_2!$AI$3:$AI$249,1,FALSE)</f>
        <v>#N/A</v>
      </c>
    </row>
    <row r="1967" spans="1:17" x14ac:dyDescent="0.25">
      <c r="A1967" t="s">
        <v>3856</v>
      </c>
      <c r="B1967">
        <v>822416</v>
      </c>
      <c r="C1967" t="s">
        <v>3857</v>
      </c>
      <c r="D1967">
        <v>1531</v>
      </c>
      <c r="E1967">
        <v>103013</v>
      </c>
      <c r="F1967" t="s">
        <v>119</v>
      </c>
      <c r="G1967" s="4">
        <v>31229</v>
      </c>
      <c r="H1967" s="4">
        <v>2958100</v>
      </c>
      <c r="K1967" t="str">
        <f t="shared" si="62"/>
        <v/>
      </c>
      <c r="L1967">
        <f>IF(ISERROR(VLOOKUP(B1967,analysis_1!$T$5:$T$857,1,FALSE)),0,1)</f>
        <v>1</v>
      </c>
      <c r="O1967" t="str">
        <f t="shared" si="61"/>
        <v>PHM</v>
      </c>
      <c r="P1967" t="e">
        <f>VLOOKUP(A1967,analysis_2!$AI$3:$AI$249,1,FALSE)</f>
        <v>#N/A</v>
      </c>
    </row>
    <row r="1968" spans="1:17" x14ac:dyDescent="0.25">
      <c r="A1968" t="s">
        <v>3858</v>
      </c>
      <c r="B1968">
        <v>315131</v>
      </c>
      <c r="C1968" t="s">
        <v>3859</v>
      </c>
      <c r="D1968">
        <v>1311</v>
      </c>
      <c r="E1968">
        <v>107002</v>
      </c>
      <c r="F1968" t="s">
        <v>119</v>
      </c>
      <c r="G1968" s="4">
        <v>34929</v>
      </c>
      <c r="H1968" s="4">
        <v>2958100</v>
      </c>
      <c r="K1968" t="str">
        <f t="shared" si="62"/>
        <v/>
      </c>
      <c r="L1968">
        <f>IF(ISERROR(VLOOKUP(B1968,analysis_1!$T$5:$T$857,1,FALSE)),0,1)</f>
        <v>0</v>
      </c>
      <c r="O1968" t="str">
        <f t="shared" si="61"/>
        <v>PHX</v>
      </c>
      <c r="P1968" t="e">
        <f>VLOOKUP(A1968,analysis_2!$AI$3:$AI$249,1,FALSE)</f>
        <v>#N/A</v>
      </c>
    </row>
    <row r="1969" spans="1:17" x14ac:dyDescent="0.25">
      <c r="A1969" t="s">
        <v>3860</v>
      </c>
      <c r="B1969">
        <v>1114995</v>
      </c>
      <c r="C1969" t="s">
        <v>3861</v>
      </c>
      <c r="D1969">
        <v>3679</v>
      </c>
      <c r="E1969">
        <v>101001</v>
      </c>
      <c r="F1969" t="s">
        <v>125</v>
      </c>
      <c r="G1969" s="4">
        <v>42572</v>
      </c>
      <c r="H1969" s="4">
        <v>2958100</v>
      </c>
      <c r="K1969" t="str">
        <f t="shared" si="62"/>
        <v/>
      </c>
      <c r="L1969">
        <f>IF(ISERROR(VLOOKUP(B1969,analysis_1!$T$5:$T$857,1,FALSE)),0,1)</f>
        <v>0</v>
      </c>
      <c r="O1969" t="str">
        <f t="shared" si="61"/>
        <v>PI</v>
      </c>
      <c r="P1969" t="e">
        <f>VLOOKUP(A1969,analysis_2!$AI$3:$AI$249,1,FALSE)</f>
        <v>#N/A</v>
      </c>
    </row>
    <row r="1970" spans="1:17" x14ac:dyDescent="0.25">
      <c r="A1970" t="s">
        <v>3862</v>
      </c>
      <c r="B1970">
        <v>931015</v>
      </c>
      <c r="C1970" t="s">
        <v>3863</v>
      </c>
      <c r="D1970">
        <v>3790</v>
      </c>
      <c r="E1970">
        <v>103005</v>
      </c>
      <c r="F1970" t="s">
        <v>119</v>
      </c>
      <c r="G1970" s="4">
        <v>32036</v>
      </c>
      <c r="H1970" s="4">
        <v>2958100</v>
      </c>
      <c r="K1970" t="str">
        <f t="shared" si="62"/>
        <v/>
      </c>
      <c r="L1970">
        <f>IF(ISERROR(VLOOKUP(B1970,analysis_1!$T$5:$T$857,1,FALSE)),0,1)</f>
        <v>0</v>
      </c>
      <c r="O1970" t="str">
        <f t="shared" si="61"/>
        <v>PII</v>
      </c>
      <c r="P1970" t="e">
        <f>VLOOKUP(A1970,analysis_2!$AI$3:$AI$249,1,FALSE)</f>
        <v>#N/A</v>
      </c>
    </row>
    <row r="1971" spans="1:17" x14ac:dyDescent="0.25">
      <c r="A1971" t="s">
        <v>3864</v>
      </c>
      <c r="B1971">
        <v>1577916</v>
      </c>
      <c r="C1971" t="s">
        <v>3865</v>
      </c>
      <c r="D1971">
        <v>8741</v>
      </c>
      <c r="E1971">
        <v>101003</v>
      </c>
      <c r="F1971" t="s">
        <v>125</v>
      </c>
      <c r="G1971" s="4">
        <v>41543</v>
      </c>
      <c r="H1971" s="4">
        <v>2958100</v>
      </c>
      <c r="K1971" t="str">
        <f t="shared" si="62"/>
        <v/>
      </c>
      <c r="L1971">
        <f>IF(ISERROR(VLOOKUP(B1971,analysis_1!$T$5:$T$857,1,FALSE)),0,1)</f>
        <v>0</v>
      </c>
      <c r="O1971" t="str">
        <f t="shared" si="61"/>
        <v>PINC</v>
      </c>
      <c r="P1971" t="e">
        <f>VLOOKUP(A1971,analysis_2!$AI$3:$AI$249,1,FALSE)</f>
        <v>#N/A</v>
      </c>
    </row>
    <row r="1972" spans="1:17" x14ac:dyDescent="0.25">
      <c r="A1972" t="s">
        <v>3866</v>
      </c>
      <c r="B1972">
        <v>278130</v>
      </c>
      <c r="C1972" t="s">
        <v>163</v>
      </c>
      <c r="D1972">
        <v>5700</v>
      </c>
      <c r="E1972">
        <v>103002</v>
      </c>
      <c r="F1972" t="s">
        <v>163</v>
      </c>
      <c r="G1972" s="4">
        <v>1</v>
      </c>
      <c r="H1972" s="4">
        <v>1</v>
      </c>
      <c r="K1972" t="str">
        <f t="shared" si="62"/>
        <v/>
      </c>
      <c r="L1972">
        <f>IF(ISERROR(VLOOKUP(B1972,analysis_1!$T$5:$T$857,1,FALSE)),0,1)</f>
        <v>0</v>
      </c>
      <c r="O1972" t="str">
        <f t="shared" si="61"/>
        <v>PIR</v>
      </c>
      <c r="P1972" t="e">
        <f>VLOOKUP(A1972,analysis_2!$AI$3:$AI$249,1,FALSE)</f>
        <v>#N/A</v>
      </c>
    </row>
    <row r="1973" spans="1:17" x14ac:dyDescent="0.25">
      <c r="A1973" t="s">
        <v>3867</v>
      </c>
      <c r="B1973">
        <v>1230245</v>
      </c>
      <c r="C1973" t="s">
        <v>3868</v>
      </c>
      <c r="D1973">
        <v>6211</v>
      </c>
      <c r="E1973">
        <v>104003</v>
      </c>
      <c r="F1973" t="s">
        <v>119</v>
      </c>
      <c r="G1973" s="4">
        <v>37988</v>
      </c>
      <c r="H1973" s="4">
        <v>43186</v>
      </c>
      <c r="K1973" t="str">
        <f t="shared" si="62"/>
        <v/>
      </c>
      <c r="L1973">
        <f>IF(ISERROR(VLOOKUP(B1973,analysis_1!$T$5:$T$857,1,FALSE)),0,1)</f>
        <v>0</v>
      </c>
      <c r="O1973" t="str">
        <f t="shared" si="61"/>
        <v>PJC</v>
      </c>
      <c r="P1973" t="e">
        <f>VLOOKUP(A1973,analysis_2!$AI$3:$AI$249,1,FALSE)</f>
        <v>#N/A</v>
      </c>
      <c r="Q1973">
        <f>VLOOKUP(D1973,analysis_2!$AJ$12:$AK$37,2,FALSE)</f>
        <v>104003</v>
      </c>
    </row>
    <row r="1974" spans="1:17" x14ac:dyDescent="0.25">
      <c r="A1974" t="s">
        <v>3869</v>
      </c>
      <c r="B1974">
        <v>1626115</v>
      </c>
      <c r="C1974" t="s">
        <v>3870</v>
      </c>
      <c r="D1974">
        <v>6282</v>
      </c>
      <c r="E1974">
        <v>104003</v>
      </c>
      <c r="F1974" t="s">
        <v>119</v>
      </c>
      <c r="G1974" s="4">
        <v>42278</v>
      </c>
      <c r="H1974" s="4">
        <v>2958100</v>
      </c>
      <c r="K1974" t="str">
        <f t="shared" si="62"/>
        <v/>
      </c>
      <c r="L1974">
        <f>IF(ISERROR(VLOOKUP(B1974,analysis_1!$T$5:$T$857,1,FALSE)),0,1)</f>
        <v>0</v>
      </c>
      <c r="O1974" t="str">
        <f t="shared" si="61"/>
        <v>PJT</v>
      </c>
      <c r="P1974" t="e">
        <f>VLOOKUP(A1974,analysis_2!$AI$3:$AI$249,1,FALSE)</f>
        <v>#N/A</v>
      </c>
    </row>
    <row r="1975" spans="1:17" x14ac:dyDescent="0.25">
      <c r="A1975" t="s">
        <v>3871</v>
      </c>
      <c r="B1975">
        <v>1617406</v>
      </c>
      <c r="C1975" t="s">
        <v>3872</v>
      </c>
      <c r="D1975">
        <v>7011</v>
      </c>
      <c r="E1975">
        <v>109001</v>
      </c>
      <c r="F1975" t="s">
        <v>119</v>
      </c>
      <c r="G1975" s="4">
        <v>42739</v>
      </c>
      <c r="H1975" s="4">
        <v>2958100</v>
      </c>
      <c r="K1975" t="str">
        <f t="shared" si="62"/>
        <v/>
      </c>
      <c r="L1975">
        <f>IF(ISERROR(VLOOKUP(B1975,analysis_1!$T$5:$T$857,1,FALSE)),0,1)</f>
        <v>1</v>
      </c>
      <c r="O1975" t="str">
        <f t="shared" si="61"/>
        <v>PK</v>
      </c>
      <c r="P1975" t="e">
        <f>VLOOKUP(A1975,analysis_2!$AI$3:$AI$249,1,FALSE)</f>
        <v>#N/A</v>
      </c>
    </row>
    <row r="1976" spans="1:17" x14ac:dyDescent="0.25">
      <c r="A1976" t="s">
        <v>3873</v>
      </c>
      <c r="B1976">
        <v>75677</v>
      </c>
      <c r="C1976" t="s">
        <v>3874</v>
      </c>
      <c r="D1976">
        <v>2650</v>
      </c>
      <c r="E1976">
        <v>103018</v>
      </c>
      <c r="F1976" t="s">
        <v>119</v>
      </c>
      <c r="G1976" s="4">
        <v>36553</v>
      </c>
      <c r="H1976" s="4">
        <v>2958100</v>
      </c>
      <c r="K1976" t="str">
        <f t="shared" si="62"/>
        <v/>
      </c>
      <c r="L1976">
        <f>IF(ISERROR(VLOOKUP(B1976,analysis_1!$T$5:$T$857,1,FALSE)),0,1)</f>
        <v>1</v>
      </c>
      <c r="O1976" t="str">
        <f t="shared" si="61"/>
        <v>PKG</v>
      </c>
      <c r="P1976" t="e">
        <f>VLOOKUP(A1976,analysis_2!$AI$3:$AI$249,1,FALSE)</f>
        <v>#N/A</v>
      </c>
    </row>
    <row r="1977" spans="1:17" x14ac:dyDescent="0.25">
      <c r="A1977" t="s">
        <v>3875</v>
      </c>
      <c r="B1977">
        <v>31791</v>
      </c>
      <c r="C1977" t="s">
        <v>3876</v>
      </c>
      <c r="D1977">
        <v>3826</v>
      </c>
      <c r="E1977">
        <v>106001</v>
      </c>
      <c r="F1977" t="s">
        <v>119</v>
      </c>
      <c r="G1977" s="4">
        <v>30412</v>
      </c>
      <c r="H1977" s="4">
        <v>2958100</v>
      </c>
      <c r="K1977" t="str">
        <f t="shared" si="62"/>
        <v/>
      </c>
      <c r="L1977">
        <f>IF(ISERROR(VLOOKUP(B1977,analysis_1!$T$5:$T$857,1,FALSE)),0,1)</f>
        <v>1</v>
      </c>
      <c r="O1977" t="str">
        <f t="shared" si="61"/>
        <v>PKI</v>
      </c>
      <c r="P1977" t="e">
        <f>VLOOKUP(A1977,analysis_2!$AI$3:$AI$249,1,FALSE)</f>
        <v>#N/A</v>
      </c>
    </row>
    <row r="1978" spans="1:17" x14ac:dyDescent="0.25">
      <c r="A1978" t="s">
        <v>3877</v>
      </c>
      <c r="B1978">
        <v>810136</v>
      </c>
      <c r="C1978" t="s">
        <v>3878</v>
      </c>
      <c r="D1978">
        <v>3674</v>
      </c>
      <c r="E1978">
        <v>101004</v>
      </c>
      <c r="F1978" t="s">
        <v>125</v>
      </c>
      <c r="G1978" s="4">
        <v>32958</v>
      </c>
      <c r="H1978" s="4">
        <v>2958100</v>
      </c>
      <c r="K1978" t="str">
        <f t="shared" si="62"/>
        <v/>
      </c>
      <c r="L1978">
        <f>IF(ISERROR(VLOOKUP(B1978,analysis_1!$T$5:$T$857,1,FALSE)),0,1)</f>
        <v>0</v>
      </c>
      <c r="O1978" t="str">
        <f t="shared" si="61"/>
        <v>PLAB</v>
      </c>
      <c r="P1978" t="e">
        <f>VLOOKUP(A1978,analysis_2!$AI$3:$AI$249,1,FALSE)</f>
        <v>#N/A</v>
      </c>
    </row>
    <row r="1979" spans="1:17" x14ac:dyDescent="0.25">
      <c r="A1979" t="s">
        <v>3879</v>
      </c>
      <c r="B1979">
        <v>1540755</v>
      </c>
      <c r="C1979" t="s">
        <v>3880</v>
      </c>
      <c r="D1979">
        <v>7372</v>
      </c>
      <c r="E1979">
        <v>101003</v>
      </c>
      <c r="F1979" t="s">
        <v>119</v>
      </c>
      <c r="G1979" s="4">
        <v>43385</v>
      </c>
      <c r="H1979" s="4">
        <v>2958100</v>
      </c>
      <c r="K1979" t="str">
        <f t="shared" si="62"/>
        <v/>
      </c>
      <c r="L1979">
        <f>IF(ISERROR(VLOOKUP(B1979,analysis_1!$T$5:$T$857,1,FALSE)),0,1)</f>
        <v>0</v>
      </c>
      <c r="O1979" t="str">
        <f t="shared" si="61"/>
        <v>PLAN</v>
      </c>
      <c r="P1979" t="e">
        <f>VLOOKUP(A1979,analysis_2!$AI$3:$AI$249,1,FALSE)</f>
        <v>#N/A</v>
      </c>
    </row>
    <row r="1980" spans="1:17" x14ac:dyDescent="0.25">
      <c r="A1980" t="s">
        <v>3881</v>
      </c>
      <c r="B1980">
        <v>1525769</v>
      </c>
      <c r="C1980" t="s">
        <v>3882</v>
      </c>
      <c r="D1980">
        <v>5812</v>
      </c>
      <c r="E1980">
        <v>103003</v>
      </c>
      <c r="F1980" t="s">
        <v>125</v>
      </c>
      <c r="G1980" s="4">
        <v>41922</v>
      </c>
      <c r="H1980" s="4">
        <v>2958100</v>
      </c>
      <c r="K1980" t="str">
        <f t="shared" si="62"/>
        <v/>
      </c>
      <c r="L1980">
        <f>IF(ISERROR(VLOOKUP(B1980,analysis_1!$T$5:$T$857,1,FALSE)),0,1)</f>
        <v>0</v>
      </c>
      <c r="O1980" t="str">
        <f t="shared" si="61"/>
        <v>PLAY</v>
      </c>
      <c r="P1980" t="e">
        <f>VLOOKUP(A1980,analysis_2!$AI$3:$AI$249,1,FALSE)</f>
        <v>#N/A</v>
      </c>
    </row>
    <row r="1981" spans="1:17" x14ac:dyDescent="0.25">
      <c r="A1981" t="s">
        <v>3883</v>
      </c>
      <c r="B1981">
        <v>1041859</v>
      </c>
      <c r="C1981" t="s">
        <v>3884</v>
      </c>
      <c r="D1981">
        <v>5651</v>
      </c>
      <c r="E1981">
        <v>103002</v>
      </c>
      <c r="F1981" t="s">
        <v>125</v>
      </c>
      <c r="G1981" s="4">
        <v>35692</v>
      </c>
      <c r="H1981" s="4">
        <v>2958100</v>
      </c>
      <c r="K1981" t="str">
        <f t="shared" si="62"/>
        <v/>
      </c>
      <c r="L1981">
        <f>IF(ISERROR(VLOOKUP(B1981,analysis_1!$T$5:$T$857,1,FALSE)),0,1)</f>
        <v>1</v>
      </c>
      <c r="O1981" t="str">
        <f t="shared" si="61"/>
        <v>PLCE</v>
      </c>
      <c r="P1981" t="e">
        <f>VLOOKUP(A1981,analysis_2!$AI$3:$AI$249,1,FALSE)</f>
        <v>#N/A</v>
      </c>
    </row>
    <row r="1982" spans="1:17" x14ac:dyDescent="0.25">
      <c r="A1982" t="s">
        <v>3885</v>
      </c>
      <c r="B1982">
        <v>1045609</v>
      </c>
      <c r="C1982" t="s">
        <v>3886</v>
      </c>
      <c r="D1982">
        <v>6798</v>
      </c>
      <c r="E1982">
        <v>109001</v>
      </c>
      <c r="F1982" t="s">
        <v>119</v>
      </c>
      <c r="G1982" s="4">
        <v>35755</v>
      </c>
      <c r="H1982" s="4">
        <v>2958100</v>
      </c>
      <c r="K1982" t="str">
        <f t="shared" si="62"/>
        <v/>
      </c>
      <c r="L1982">
        <f>IF(ISERROR(VLOOKUP(B1982,analysis_1!$T$5:$T$857,1,FALSE)),0,1)</f>
        <v>1</v>
      </c>
      <c r="O1982" t="str">
        <f t="shared" si="61"/>
        <v>PLD</v>
      </c>
      <c r="P1982" t="e">
        <f>VLOOKUP(A1982,analysis_2!$AI$3:$AI$249,1,FALSE)</f>
        <v>#N/A</v>
      </c>
    </row>
    <row r="1983" spans="1:17" x14ac:dyDescent="0.25">
      <c r="A1983" t="s">
        <v>3887</v>
      </c>
      <c r="B1983">
        <v>1041379</v>
      </c>
      <c r="C1983" t="s">
        <v>3888</v>
      </c>
      <c r="D1983">
        <v>5812</v>
      </c>
      <c r="E1983">
        <v>103003</v>
      </c>
      <c r="F1983" t="s">
        <v>125</v>
      </c>
      <c r="G1983" s="4">
        <v>42373</v>
      </c>
      <c r="H1983" s="4">
        <v>42822</v>
      </c>
      <c r="K1983" t="str">
        <f t="shared" si="62"/>
        <v/>
      </c>
      <c r="L1983">
        <f>IF(ISERROR(VLOOKUP(B1983,analysis_1!$T$5:$T$857,1,FALSE)),0,1)</f>
        <v>0</v>
      </c>
      <c r="O1983" t="str">
        <f t="shared" si="61"/>
        <v>PLKI</v>
      </c>
      <c r="P1983" t="e">
        <f>VLOOKUP(A1983,analysis_2!$AI$3:$AI$249,1,FALSE)</f>
        <v>#N/A</v>
      </c>
      <c r="Q1983" t="e">
        <f>VLOOKUP(D1983,analysis_2!$AJ$12:$AK$37,2,FALSE)</f>
        <v>#N/A</v>
      </c>
    </row>
    <row r="1984" spans="1:17" x14ac:dyDescent="0.25">
      <c r="A1984" t="s">
        <v>3889</v>
      </c>
      <c r="B1984">
        <v>1637207</v>
      </c>
      <c r="C1984" t="s">
        <v>3890</v>
      </c>
      <c r="D1984">
        <v>7997</v>
      </c>
      <c r="E1984">
        <v>103020</v>
      </c>
      <c r="F1984" t="s">
        <v>119</v>
      </c>
      <c r="G1984" s="4">
        <v>42222</v>
      </c>
      <c r="H1984" s="4">
        <v>2958100</v>
      </c>
      <c r="K1984" t="str">
        <f t="shared" si="62"/>
        <v/>
      </c>
      <c r="L1984">
        <f>IF(ISERROR(VLOOKUP(B1984,analysis_1!$T$5:$T$857,1,FALSE)),0,1)</f>
        <v>0</v>
      </c>
      <c r="O1984" t="str">
        <f t="shared" si="61"/>
        <v>PLNT</v>
      </c>
      <c r="P1984" t="e">
        <f>VLOOKUP(A1984,analysis_2!$AI$3:$AI$249,1,FALSE)</f>
        <v>#N/A</v>
      </c>
    </row>
    <row r="1985" spans="1:17" x14ac:dyDescent="0.25">
      <c r="A1985" t="s">
        <v>3891</v>
      </c>
      <c r="B1985">
        <v>1287213</v>
      </c>
      <c r="C1985" t="s">
        <v>3892</v>
      </c>
      <c r="D1985">
        <v>3531</v>
      </c>
      <c r="E1985">
        <v>100009</v>
      </c>
      <c r="F1985" t="s">
        <v>119</v>
      </c>
      <c r="G1985" s="4">
        <v>40303</v>
      </c>
      <c r="H1985" s="4">
        <v>2958100</v>
      </c>
      <c r="K1985" t="str">
        <f t="shared" si="62"/>
        <v/>
      </c>
      <c r="L1985">
        <f>IF(ISERROR(VLOOKUP(B1985,analysis_1!$T$5:$T$857,1,FALSE)),0,1)</f>
        <v>0</v>
      </c>
      <c r="O1985" t="str">
        <f t="shared" si="61"/>
        <v>PLOW</v>
      </c>
      <c r="P1985" t="e">
        <f>VLOOKUP(A1985,analysis_2!$AI$3:$AI$249,1,FALSE)</f>
        <v>#N/A</v>
      </c>
      <c r="Q1985" t="e">
        <f>VLOOKUP(D1985,analysis_2!$AJ$12:$AK$37,2,FALSE)</f>
        <v>#N/A</v>
      </c>
    </row>
    <row r="1986" spans="1:17" x14ac:dyDescent="0.25">
      <c r="A1986" t="s">
        <v>3893</v>
      </c>
      <c r="B1986">
        <v>80035</v>
      </c>
      <c r="C1986" t="s">
        <v>3894</v>
      </c>
      <c r="D1986">
        <v>1623</v>
      </c>
      <c r="E1986">
        <v>101001</v>
      </c>
      <c r="F1986" t="s">
        <v>125</v>
      </c>
      <c r="G1986" s="4">
        <v>36278</v>
      </c>
      <c r="H1986" s="4">
        <v>2958100</v>
      </c>
      <c r="K1986" t="str">
        <f t="shared" si="62"/>
        <v/>
      </c>
      <c r="L1986">
        <f>IF(ISERROR(VLOOKUP(B1986,analysis_1!$T$5:$T$857,1,FALSE)),0,1)</f>
        <v>0</v>
      </c>
      <c r="O1986" t="str">
        <f t="shared" si="61"/>
        <v>PLPC</v>
      </c>
      <c r="P1986" t="e">
        <f>VLOOKUP(A1986,analysis_2!$AI$3:$AI$249,1,FALSE)</f>
        <v>#N/A</v>
      </c>
    </row>
    <row r="1987" spans="1:17" x14ac:dyDescent="0.25">
      <c r="A1987" t="s">
        <v>3895</v>
      </c>
      <c r="B1987">
        <v>914025</v>
      </c>
      <c r="C1987" t="s">
        <v>3896</v>
      </c>
      <c r="D1987">
        <v>3661</v>
      </c>
      <c r="E1987">
        <v>101005</v>
      </c>
      <c r="F1987" t="s">
        <v>119</v>
      </c>
      <c r="G1987" s="4">
        <v>34354</v>
      </c>
      <c r="H1987" s="4">
        <v>2958100</v>
      </c>
      <c r="K1987" t="str">
        <f t="shared" si="62"/>
        <v/>
      </c>
      <c r="L1987">
        <f>IF(ISERROR(VLOOKUP(B1987,analysis_1!$T$5:$T$857,1,FALSE)),0,1)</f>
        <v>0</v>
      </c>
      <c r="O1987" t="str">
        <f t="shared" ref="O1987:O2050" si="63">A1987</f>
        <v>PLT</v>
      </c>
      <c r="P1987" t="e">
        <f>VLOOKUP(A1987,analysis_2!$AI$3:$AI$249,1,FALSE)</f>
        <v>#N/A</v>
      </c>
      <c r="Q1987" t="e">
        <f>VLOOKUP(D1987,analysis_2!$AJ$12:$AK$37,2,FALSE)</f>
        <v>#N/A</v>
      </c>
    </row>
    <row r="1988" spans="1:17" x14ac:dyDescent="0.25">
      <c r="A1988" t="s">
        <v>3897</v>
      </c>
      <c r="B1988">
        <v>1022408</v>
      </c>
      <c r="C1988" t="s">
        <v>3898</v>
      </c>
      <c r="D1988">
        <v>5045</v>
      </c>
      <c r="E1988">
        <v>100002</v>
      </c>
      <c r="F1988" t="s">
        <v>125</v>
      </c>
      <c r="G1988" s="4">
        <v>35384</v>
      </c>
      <c r="H1988" s="4">
        <v>2958100</v>
      </c>
      <c r="K1988" t="str">
        <f t="shared" si="62"/>
        <v/>
      </c>
      <c r="L1988">
        <f>IF(ISERROR(VLOOKUP(B1988,analysis_1!$T$5:$T$857,1,FALSE)),0,1)</f>
        <v>0</v>
      </c>
      <c r="O1988" t="str">
        <f t="shared" si="63"/>
        <v>PLUS</v>
      </c>
      <c r="P1988" t="e">
        <f>VLOOKUP(A1988,analysis_2!$AI$3:$AI$249,1,FALSE)</f>
        <v>#N/A</v>
      </c>
      <c r="Q1988" t="e">
        <f>VLOOKUP(D1988,analysis_2!$AJ$12:$AK$37,2,FALSE)</f>
        <v>#N/A</v>
      </c>
    </row>
    <row r="1989" spans="1:17" x14ac:dyDescent="0.25">
      <c r="A1989" t="s">
        <v>3899</v>
      </c>
      <c r="B1989">
        <v>785786</v>
      </c>
      <c r="C1989" t="s">
        <v>3900</v>
      </c>
      <c r="D1989">
        <v>3672</v>
      </c>
      <c r="E1989">
        <v>101001</v>
      </c>
      <c r="F1989" t="s">
        <v>125</v>
      </c>
      <c r="G1989" s="4">
        <v>32958</v>
      </c>
      <c r="H1989" s="4">
        <v>2958100</v>
      </c>
      <c r="K1989" t="str">
        <f t="shared" ref="K1989:K2052" si="64">IF(J1989="","",B1989)</f>
        <v/>
      </c>
      <c r="L1989">
        <f>IF(ISERROR(VLOOKUP(B1989,analysis_1!$T$5:$T$857,1,FALSE)),0,1)</f>
        <v>0</v>
      </c>
      <c r="O1989" t="str">
        <f t="shared" si="63"/>
        <v>PLXS</v>
      </c>
      <c r="P1989" t="e">
        <f>VLOOKUP(A1989,analysis_2!$AI$3:$AI$249,1,FALSE)</f>
        <v>#N/A</v>
      </c>
      <c r="Q1989" t="e">
        <f>VLOOKUP(D1989,analysis_2!$AJ$12:$AK$37,2,FALSE)</f>
        <v>#N/A</v>
      </c>
    </row>
    <row r="1990" spans="1:17" x14ac:dyDescent="0.25">
      <c r="A1990" t="s">
        <v>3901</v>
      </c>
      <c r="B1990">
        <v>1413329</v>
      </c>
      <c r="C1990" t="s">
        <v>3902</v>
      </c>
      <c r="D1990">
        <v>2111</v>
      </c>
      <c r="E1990">
        <v>102003</v>
      </c>
      <c r="F1990" t="s">
        <v>119</v>
      </c>
      <c r="G1990" s="4">
        <v>39524</v>
      </c>
      <c r="H1990" s="4">
        <v>2958100</v>
      </c>
      <c r="K1990" t="str">
        <f t="shared" si="64"/>
        <v/>
      </c>
      <c r="L1990">
        <f>IF(ISERROR(VLOOKUP(B1990,analysis_1!$T$5:$T$857,1,FALSE)),0,1)</f>
        <v>1</v>
      </c>
      <c r="O1990" t="str">
        <f t="shared" si="63"/>
        <v>PM</v>
      </c>
      <c r="P1990" t="e">
        <f>VLOOKUP(A1990,analysis_2!$AI$3:$AI$249,1,FALSE)</f>
        <v>#N/A</v>
      </c>
    </row>
    <row r="1991" spans="1:17" x14ac:dyDescent="0.25">
      <c r="A1991" t="s">
        <v>3903</v>
      </c>
      <c r="B1991">
        <v>1388195</v>
      </c>
      <c r="C1991" t="s">
        <v>3904</v>
      </c>
      <c r="D1991">
        <v>5912</v>
      </c>
      <c r="E1991">
        <v>106006</v>
      </c>
      <c r="F1991" t="s">
        <v>119</v>
      </c>
      <c r="G1991" s="4">
        <v>39295</v>
      </c>
      <c r="H1991" s="4">
        <v>43077</v>
      </c>
      <c r="K1991" t="str">
        <f t="shared" si="64"/>
        <v/>
      </c>
      <c r="L1991">
        <f>IF(ISERROR(VLOOKUP(B1991,analysis_1!$T$5:$T$857,1,FALSE)),0,1)</f>
        <v>0</v>
      </c>
      <c r="O1991" t="str">
        <f t="shared" si="63"/>
        <v>PMC</v>
      </c>
      <c r="P1991" t="e">
        <f>VLOOKUP(A1991,analysis_2!$AI$3:$AI$249,1,FALSE)</f>
        <v>#N/A</v>
      </c>
      <c r="Q1991" t="e">
        <f>VLOOKUP(D1991,analysis_2!$AJ$12:$AK$37,2,FALSE)</f>
        <v>#N/A</v>
      </c>
    </row>
    <row r="1992" spans="1:17" x14ac:dyDescent="0.25">
      <c r="A1992" t="s">
        <v>3905</v>
      </c>
      <c r="B1992">
        <v>806517</v>
      </c>
      <c r="C1992" t="s">
        <v>3906</v>
      </c>
      <c r="D1992">
        <v>8071</v>
      </c>
      <c r="E1992">
        <v>106001</v>
      </c>
      <c r="F1992" t="s">
        <v>125</v>
      </c>
      <c r="G1992" s="4">
        <v>34382</v>
      </c>
      <c r="H1992" s="4">
        <v>2958100</v>
      </c>
      <c r="K1992" t="str">
        <f t="shared" si="64"/>
        <v/>
      </c>
      <c r="L1992">
        <f>IF(ISERROR(VLOOKUP(B1992,analysis_1!$T$5:$T$857,1,FALSE)),0,1)</f>
        <v>0</v>
      </c>
      <c r="O1992" t="str">
        <f t="shared" si="63"/>
        <v>PMD</v>
      </c>
      <c r="P1992" t="e">
        <f>VLOOKUP(A1992,analysis_2!$AI$3:$AI$249,1,FALSE)</f>
        <v>#N/A</v>
      </c>
    </row>
    <row r="1993" spans="1:17" x14ac:dyDescent="0.25">
      <c r="A1993" t="s">
        <v>3907</v>
      </c>
      <c r="B1993">
        <v>1464423</v>
      </c>
      <c r="C1993" t="s">
        <v>3908</v>
      </c>
      <c r="D1993">
        <v>6798</v>
      </c>
      <c r="E1993">
        <v>109001</v>
      </c>
      <c r="F1993" t="s">
        <v>119</v>
      </c>
      <c r="G1993" s="4">
        <v>40024</v>
      </c>
      <c r="H1993" s="4">
        <v>2958100</v>
      </c>
      <c r="K1993" t="str">
        <f t="shared" si="64"/>
        <v/>
      </c>
      <c r="L1993">
        <f>IF(ISERROR(VLOOKUP(B1993,analysis_1!$T$5:$T$857,1,FALSE)),0,1)</f>
        <v>0</v>
      </c>
      <c r="O1993" t="str">
        <f t="shared" si="63"/>
        <v>PMT</v>
      </c>
      <c r="P1993" t="str">
        <f>VLOOKUP(A1993,analysis_2!$AI$3:$AI$249,1,FALSE)</f>
        <v>PMT</v>
      </c>
    </row>
    <row r="1994" spans="1:17" x14ac:dyDescent="0.25">
      <c r="A1994" t="s">
        <v>3909</v>
      </c>
      <c r="B1994">
        <v>713676</v>
      </c>
      <c r="C1994" t="s">
        <v>3910</v>
      </c>
      <c r="D1994">
        <v>6021</v>
      </c>
      <c r="E1994">
        <v>104002</v>
      </c>
      <c r="F1994" t="s">
        <v>119</v>
      </c>
      <c r="G1994" s="4">
        <v>32393</v>
      </c>
      <c r="H1994" s="4">
        <v>2958100</v>
      </c>
      <c r="K1994" t="str">
        <f t="shared" si="64"/>
        <v/>
      </c>
      <c r="L1994">
        <f>IF(ISERROR(VLOOKUP(B1994,analysis_1!$T$5:$T$857,1,FALSE)),0,1)</f>
        <v>1</v>
      </c>
      <c r="O1994" t="str">
        <f t="shared" si="63"/>
        <v>PNC</v>
      </c>
      <c r="P1994" t="e">
        <f>VLOOKUP(A1994,analysis_2!$AI$3:$AI$249,1,FALSE)</f>
        <v>#N/A</v>
      </c>
    </row>
    <row r="1995" spans="1:17" x14ac:dyDescent="0.25">
      <c r="A1995" t="s">
        <v>3911</v>
      </c>
      <c r="B1995">
        <v>1115055</v>
      </c>
      <c r="C1995" t="s">
        <v>3912</v>
      </c>
      <c r="D1995">
        <v>6021</v>
      </c>
      <c r="E1995">
        <v>104002</v>
      </c>
      <c r="F1995" t="s">
        <v>125</v>
      </c>
      <c r="G1995" s="4">
        <v>36760</v>
      </c>
      <c r="H1995" s="4">
        <v>2958100</v>
      </c>
      <c r="K1995" t="str">
        <f t="shared" si="64"/>
        <v/>
      </c>
      <c r="L1995">
        <f>IF(ISERROR(VLOOKUP(B1995,analysis_1!$T$5:$T$857,1,FALSE)),0,1)</f>
        <v>0</v>
      </c>
      <c r="O1995" t="str">
        <f t="shared" si="63"/>
        <v>PNFP</v>
      </c>
      <c r="P1995" t="e">
        <f>VLOOKUP(A1995,analysis_2!$AI$3:$AI$249,1,FALSE)</f>
        <v>#N/A</v>
      </c>
    </row>
    <row r="1996" spans="1:17" x14ac:dyDescent="0.25">
      <c r="A1996" t="s">
        <v>3913</v>
      </c>
      <c r="B1996">
        <v>1656239</v>
      </c>
      <c r="C1996" t="s">
        <v>3914</v>
      </c>
      <c r="D1996">
        <v>7011</v>
      </c>
      <c r="E1996">
        <v>103015</v>
      </c>
      <c r="F1996" t="s">
        <v>125</v>
      </c>
      <c r="G1996" s="4">
        <v>32958</v>
      </c>
      <c r="H1996" s="4">
        <v>43388</v>
      </c>
      <c r="K1996" t="str">
        <f t="shared" si="64"/>
        <v/>
      </c>
      <c r="L1996">
        <f>IF(ISERROR(VLOOKUP(B1996,analysis_1!$T$5:$T$857,1,FALSE)),0,1)</f>
        <v>0</v>
      </c>
      <c r="O1996" t="str">
        <f t="shared" si="63"/>
        <v>PNK</v>
      </c>
      <c r="P1996" t="e">
        <f>VLOOKUP(A1996,analysis_2!$AI$3:$AI$249,1,FALSE)</f>
        <v>#N/A</v>
      </c>
      <c r="Q1996">
        <f>VLOOKUP(D1996,analysis_2!$AJ$12:$AK$37,2,FALSE)</f>
        <v>103015</v>
      </c>
    </row>
    <row r="1997" spans="1:17" x14ac:dyDescent="0.25">
      <c r="A1997" t="s">
        <v>3915</v>
      </c>
      <c r="B1997">
        <v>1108426</v>
      </c>
      <c r="C1997" t="s">
        <v>3916</v>
      </c>
      <c r="D1997">
        <v>4911</v>
      </c>
      <c r="E1997">
        <v>105001</v>
      </c>
      <c r="F1997" t="s">
        <v>119</v>
      </c>
      <c r="G1997" s="4">
        <v>30904</v>
      </c>
      <c r="H1997" s="4">
        <v>2958100</v>
      </c>
      <c r="K1997" t="str">
        <f t="shared" si="64"/>
        <v/>
      </c>
      <c r="L1997">
        <f>IF(ISERROR(VLOOKUP(B1997,analysis_1!$T$5:$T$857,1,FALSE)),0,1)</f>
        <v>0</v>
      </c>
      <c r="O1997" t="str">
        <f t="shared" si="63"/>
        <v>PNM</v>
      </c>
      <c r="P1997" s="16" t="str">
        <f>VLOOKUP(A1997,analysis_2!$AI$3:$AI$249,1,FALSE)</f>
        <v>PNM</v>
      </c>
      <c r="Q1997">
        <f>VLOOKUP(D1997,analysis_2!$AJ$12:$AK$37,2,FALSE)</f>
        <v>105001</v>
      </c>
    </row>
    <row r="1998" spans="1:17" x14ac:dyDescent="0.25">
      <c r="A1998" t="s">
        <v>3917</v>
      </c>
      <c r="B1998">
        <v>77360</v>
      </c>
      <c r="C1998" t="s">
        <v>3918</v>
      </c>
      <c r="D1998">
        <v>3550</v>
      </c>
      <c r="E1998">
        <v>100001</v>
      </c>
      <c r="F1998" t="s">
        <v>119</v>
      </c>
      <c r="G1998" s="4">
        <v>26787</v>
      </c>
      <c r="H1998" s="4">
        <v>2958100</v>
      </c>
      <c r="K1998" t="str">
        <f t="shared" si="64"/>
        <v/>
      </c>
      <c r="L1998">
        <f>IF(ISERROR(VLOOKUP(B1998,analysis_1!$T$5:$T$857,1,FALSE)),0,1)</f>
        <v>1</v>
      </c>
      <c r="O1998" t="str">
        <f t="shared" si="63"/>
        <v>PNR</v>
      </c>
      <c r="P1998" t="e">
        <f>VLOOKUP(A1998,analysis_2!$AI$3:$AI$249,1,FALSE)</f>
        <v>#N/A</v>
      </c>
    </row>
    <row r="1999" spans="1:17" x14ac:dyDescent="0.25">
      <c r="A1999" t="s">
        <v>3919</v>
      </c>
      <c r="B1999">
        <v>724606</v>
      </c>
      <c r="C1999" t="s">
        <v>3920</v>
      </c>
      <c r="D1999">
        <v>5812</v>
      </c>
      <c r="E1999">
        <v>103003</v>
      </c>
      <c r="F1999" t="s">
        <v>125</v>
      </c>
      <c r="G1999" s="4">
        <v>33399</v>
      </c>
      <c r="H1999" s="4">
        <v>42935</v>
      </c>
      <c r="K1999" t="str">
        <f t="shared" si="64"/>
        <v/>
      </c>
      <c r="L1999">
        <f>IF(ISERROR(VLOOKUP(B1999,analysis_1!$T$5:$T$857,1,FALSE)),0,1)</f>
        <v>1</v>
      </c>
      <c r="O1999" t="str">
        <f t="shared" si="63"/>
        <v>PNRA</v>
      </c>
      <c r="P1999" t="e">
        <f>VLOOKUP(A1999,analysis_2!$AI$3:$AI$249,1,FALSE)</f>
        <v>#N/A</v>
      </c>
    </row>
    <row r="2000" spans="1:17" x14ac:dyDescent="0.25">
      <c r="A2000" t="s">
        <v>3921</v>
      </c>
      <c r="B2000">
        <v>764622</v>
      </c>
      <c r="C2000" t="s">
        <v>3922</v>
      </c>
      <c r="D2000">
        <v>4911</v>
      </c>
      <c r="E2000">
        <v>105001</v>
      </c>
      <c r="F2000" t="s">
        <v>119</v>
      </c>
      <c r="G2000" s="4">
        <v>30882</v>
      </c>
      <c r="H2000" s="4">
        <v>2958100</v>
      </c>
      <c r="K2000" t="str">
        <f t="shared" si="64"/>
        <v/>
      </c>
      <c r="L2000">
        <f>IF(ISERROR(VLOOKUP(B2000,analysis_1!$T$5:$T$857,1,FALSE)),0,1)</f>
        <v>1</v>
      </c>
      <c r="O2000" t="str">
        <f t="shared" si="63"/>
        <v>PNW</v>
      </c>
      <c r="P2000" t="e">
        <f>VLOOKUP(A2000,analysis_2!$AI$3:$AI$249,1,FALSE)</f>
        <v>#N/A</v>
      </c>
    </row>
    <row r="2001" spans="1:17" x14ac:dyDescent="0.25">
      <c r="A2001" t="s">
        <v>3923</v>
      </c>
      <c r="B2001">
        <v>1145197</v>
      </c>
      <c r="C2001" t="s">
        <v>3924</v>
      </c>
      <c r="D2001">
        <v>3841</v>
      </c>
      <c r="E2001">
        <v>106003</v>
      </c>
      <c r="F2001" t="s">
        <v>125</v>
      </c>
      <c r="G2001" s="4">
        <v>39217</v>
      </c>
      <c r="H2001" s="4">
        <v>2958100</v>
      </c>
      <c r="K2001" t="str">
        <f t="shared" si="64"/>
        <v/>
      </c>
      <c r="L2001">
        <f>IF(ISERROR(VLOOKUP(B2001,analysis_1!$T$5:$T$857,1,FALSE)),0,1)</f>
        <v>0</v>
      </c>
      <c r="O2001" t="str">
        <f t="shared" si="63"/>
        <v>PODD</v>
      </c>
      <c r="P2001" t="e">
        <f>VLOOKUP(A2001,analysis_2!$AI$3:$AI$249,1,FALSE)</f>
        <v>#N/A</v>
      </c>
    </row>
    <row r="2002" spans="1:17" x14ac:dyDescent="0.25">
      <c r="A2002" t="s">
        <v>3925</v>
      </c>
      <c r="B2002">
        <v>1122976</v>
      </c>
      <c r="C2002" t="s">
        <v>163</v>
      </c>
      <c r="D2002">
        <v>2821</v>
      </c>
      <c r="E2002">
        <v>110001</v>
      </c>
      <c r="F2002" t="s">
        <v>163</v>
      </c>
      <c r="G2002" s="4">
        <v>1</v>
      </c>
      <c r="H2002" s="4">
        <v>1</v>
      </c>
      <c r="K2002" t="str">
        <f t="shared" si="64"/>
        <v/>
      </c>
      <c r="L2002">
        <f>IF(ISERROR(VLOOKUP(B2002,analysis_1!$T$5:$T$857,1,FALSE)),0,1)</f>
        <v>0</v>
      </c>
      <c r="O2002" t="str">
        <f t="shared" si="63"/>
        <v>POL</v>
      </c>
      <c r="P2002" t="e">
        <f>VLOOKUP(A2002,analysis_2!$AI$3:$AI$249,1,FALSE)</f>
        <v>#N/A</v>
      </c>
      <c r="Q2002" t="e">
        <f>VLOOKUP(D2002,analysis_2!$AJ$12:$AK$37,2,FALSE)</f>
        <v>#N/A</v>
      </c>
    </row>
    <row r="2003" spans="1:17" x14ac:dyDescent="0.25">
      <c r="A2003" t="s">
        <v>3926</v>
      </c>
      <c r="B2003">
        <v>945841</v>
      </c>
      <c r="C2003" t="s">
        <v>3927</v>
      </c>
      <c r="D2003">
        <v>5090</v>
      </c>
      <c r="E2003">
        <v>103015</v>
      </c>
      <c r="F2003" t="s">
        <v>125</v>
      </c>
      <c r="G2003" s="4">
        <v>34985</v>
      </c>
      <c r="H2003" s="4">
        <v>2958100</v>
      </c>
      <c r="K2003" t="str">
        <f t="shared" si="64"/>
        <v/>
      </c>
      <c r="L2003">
        <f>IF(ISERROR(VLOOKUP(B2003,analysis_1!$T$5:$T$857,1,FALSE)),0,1)</f>
        <v>0</v>
      </c>
      <c r="O2003" t="str">
        <f t="shared" si="63"/>
        <v>POOL</v>
      </c>
      <c r="P2003" t="e">
        <f>VLOOKUP(A2003,analysis_2!$AI$3:$AI$249,1,FALSE)</f>
        <v>#N/A</v>
      </c>
    </row>
    <row r="2004" spans="1:17" x14ac:dyDescent="0.25">
      <c r="A2004" t="s">
        <v>3928</v>
      </c>
      <c r="B2004">
        <v>784977</v>
      </c>
      <c r="C2004" t="s">
        <v>3929</v>
      </c>
      <c r="D2004">
        <v>4911</v>
      </c>
      <c r="E2004">
        <v>105001</v>
      </c>
      <c r="F2004" t="s">
        <v>119</v>
      </c>
      <c r="G2004" s="4">
        <v>38807</v>
      </c>
      <c r="H2004" s="4">
        <v>2958100</v>
      </c>
      <c r="K2004" t="str">
        <f t="shared" si="64"/>
        <v/>
      </c>
      <c r="L2004">
        <f>IF(ISERROR(VLOOKUP(B2004,analysis_1!$T$5:$T$857,1,FALSE)),0,1)</f>
        <v>0</v>
      </c>
      <c r="O2004" t="str">
        <f t="shared" si="63"/>
        <v>POR</v>
      </c>
      <c r="P2004" s="16" t="str">
        <f>VLOOKUP(A2004,analysis_2!$AI$3:$AI$249,1,FALSE)</f>
        <v>POR</v>
      </c>
      <c r="Q2004">
        <f>VLOOKUP(D2004,analysis_2!$AJ$12:$AK$37,2,FALSE)</f>
        <v>105001</v>
      </c>
    </row>
    <row r="2005" spans="1:17" x14ac:dyDescent="0.25">
      <c r="A2005" t="s">
        <v>3930</v>
      </c>
      <c r="B2005">
        <v>1530950</v>
      </c>
      <c r="C2005" t="s">
        <v>3931</v>
      </c>
      <c r="D2005">
        <v>2040</v>
      </c>
      <c r="E2005">
        <v>102002</v>
      </c>
      <c r="F2005" t="s">
        <v>119</v>
      </c>
      <c r="G2005" s="4">
        <v>40935</v>
      </c>
      <c r="H2005" s="4">
        <v>2958100</v>
      </c>
      <c r="K2005" t="str">
        <f t="shared" si="64"/>
        <v/>
      </c>
      <c r="L2005">
        <f>IF(ISERROR(VLOOKUP(B2005,analysis_1!$T$5:$T$857,1,FALSE)),0,1)</f>
        <v>1</v>
      </c>
      <c r="O2005" t="str">
        <f t="shared" si="63"/>
        <v>POST</v>
      </c>
      <c r="P2005" t="e">
        <f>VLOOKUP(A2005,analysis_2!$AI$3:$AI$249,1,FALSE)</f>
        <v>#N/A</v>
      </c>
    </row>
    <row r="2006" spans="1:17" x14ac:dyDescent="0.25">
      <c r="A2006" t="s">
        <v>3932</v>
      </c>
      <c r="B2006">
        <v>833640</v>
      </c>
      <c r="C2006" t="s">
        <v>3933</v>
      </c>
      <c r="D2006">
        <v>3674</v>
      </c>
      <c r="E2006">
        <v>101004</v>
      </c>
      <c r="F2006" t="s">
        <v>125</v>
      </c>
      <c r="G2006" s="4">
        <v>35776</v>
      </c>
      <c r="H2006" s="4">
        <v>2958100</v>
      </c>
      <c r="K2006" t="str">
        <f t="shared" si="64"/>
        <v/>
      </c>
      <c r="L2006">
        <f>IF(ISERROR(VLOOKUP(B2006,analysis_1!$T$5:$T$857,1,FALSE)),0,1)</f>
        <v>0</v>
      </c>
      <c r="O2006" t="str">
        <f t="shared" si="63"/>
        <v>POWI</v>
      </c>
      <c r="P2006" t="e">
        <f>VLOOKUP(A2006,analysis_2!$AI$3:$AI$249,1,FALSE)</f>
        <v>#N/A</v>
      </c>
      <c r="Q2006" t="e">
        <f>VLOOKUP(D2006,analysis_2!$AJ$12:$AK$37,2,FALSE)</f>
        <v>#N/A</v>
      </c>
    </row>
    <row r="2007" spans="1:17" x14ac:dyDescent="0.25">
      <c r="A2007" t="s">
        <v>3934</v>
      </c>
      <c r="B2007">
        <v>1028918</v>
      </c>
      <c r="C2007" t="s">
        <v>3935</v>
      </c>
      <c r="D2007">
        <v>6022</v>
      </c>
      <c r="E2007">
        <v>104002</v>
      </c>
      <c r="F2007" t="s">
        <v>125</v>
      </c>
      <c r="G2007" s="4">
        <v>35606</v>
      </c>
      <c r="H2007" s="4">
        <v>2958100</v>
      </c>
      <c r="K2007" t="str">
        <f t="shared" si="64"/>
        <v/>
      </c>
      <c r="L2007">
        <f>IF(ISERROR(VLOOKUP(B2007,analysis_1!$T$5:$T$857,1,FALSE)),0,1)</f>
        <v>0</v>
      </c>
      <c r="O2007" t="str">
        <f t="shared" si="63"/>
        <v>PPBI</v>
      </c>
      <c r="P2007" t="e">
        <f>VLOOKUP(A2007,analysis_2!$AI$3:$AI$249,1,FALSE)</f>
        <v>#N/A</v>
      </c>
      <c r="Q2007">
        <f>VLOOKUP(D2007,analysis_2!$AJ$12:$AK$37,2,FALSE)</f>
        <v>104002</v>
      </c>
    </row>
    <row r="2008" spans="1:17" x14ac:dyDescent="0.25">
      <c r="A2008" t="s">
        <v>3936</v>
      </c>
      <c r="B2008">
        <v>802481</v>
      </c>
      <c r="C2008" t="s">
        <v>3937</v>
      </c>
      <c r="D2008">
        <v>2015</v>
      </c>
      <c r="E2008">
        <v>102002</v>
      </c>
      <c r="F2008" t="s">
        <v>125</v>
      </c>
      <c r="G2008" s="4">
        <v>32141</v>
      </c>
      <c r="H2008" s="4">
        <v>2958100</v>
      </c>
      <c r="K2008" t="str">
        <f t="shared" si="64"/>
        <v/>
      </c>
      <c r="L2008">
        <f>IF(ISERROR(VLOOKUP(B2008,analysis_1!$T$5:$T$857,1,FALSE)),0,1)</f>
        <v>1</v>
      </c>
      <c r="O2008" t="str">
        <f t="shared" si="63"/>
        <v>PPC</v>
      </c>
      <c r="P2008" t="e">
        <f>VLOOKUP(A2008,analysis_2!$AI$3:$AI$249,1,FALSE)</f>
        <v>#N/A</v>
      </c>
    </row>
    <row r="2009" spans="1:17" x14ac:dyDescent="0.25">
      <c r="A2009" t="s">
        <v>3938</v>
      </c>
      <c r="B2009">
        <v>79879</v>
      </c>
      <c r="C2009" t="s">
        <v>3939</v>
      </c>
      <c r="D2009">
        <v>2851</v>
      </c>
      <c r="E2009">
        <v>110001</v>
      </c>
      <c r="F2009" t="s">
        <v>119</v>
      </c>
      <c r="G2009" s="4">
        <v>30412</v>
      </c>
      <c r="H2009" s="4">
        <v>2958100</v>
      </c>
      <c r="K2009" t="str">
        <f t="shared" si="64"/>
        <v/>
      </c>
      <c r="L2009">
        <f>IF(ISERROR(VLOOKUP(B2009,analysis_1!$T$5:$T$857,1,FALSE)),0,1)</f>
        <v>1</v>
      </c>
      <c r="O2009" t="str">
        <f t="shared" si="63"/>
        <v>PPG</v>
      </c>
      <c r="P2009" t="e">
        <f>VLOOKUP(A2009,analysis_2!$AI$3:$AI$249,1,FALSE)</f>
        <v>#N/A</v>
      </c>
    </row>
    <row r="2010" spans="1:17" x14ac:dyDescent="0.25">
      <c r="A2010" t="s">
        <v>3940</v>
      </c>
      <c r="B2010">
        <v>914122</v>
      </c>
      <c r="C2010" t="s">
        <v>3941</v>
      </c>
      <c r="D2010">
        <v>3564</v>
      </c>
      <c r="E2010">
        <v>100001</v>
      </c>
      <c r="F2010" t="s">
        <v>125</v>
      </c>
      <c r="G2010" s="4">
        <v>42373</v>
      </c>
      <c r="H2010" s="4">
        <v>2958100</v>
      </c>
      <c r="K2010" t="str">
        <f t="shared" si="64"/>
        <v/>
      </c>
      <c r="L2010">
        <f>IF(ISERROR(VLOOKUP(B2010,analysis_1!$T$5:$T$857,1,FALSE)),0,1)</f>
        <v>0</v>
      </c>
      <c r="O2010" t="str">
        <f t="shared" si="63"/>
        <v>PPIH</v>
      </c>
      <c r="P2010" t="e">
        <f>VLOOKUP(A2010,analysis_2!$AI$3:$AI$249,1,FALSE)</f>
        <v>#N/A</v>
      </c>
    </row>
    <row r="2011" spans="1:17" x14ac:dyDescent="0.25">
      <c r="A2011" t="s">
        <v>3942</v>
      </c>
      <c r="B2011">
        <v>922224</v>
      </c>
      <c r="C2011" t="s">
        <v>3943</v>
      </c>
      <c r="D2011">
        <v>4911</v>
      </c>
      <c r="E2011">
        <v>105001</v>
      </c>
      <c r="F2011" t="s">
        <v>119</v>
      </c>
      <c r="G2011" s="4">
        <v>31145</v>
      </c>
      <c r="H2011" s="4">
        <v>2958100</v>
      </c>
      <c r="K2011" t="str">
        <f t="shared" si="64"/>
        <v/>
      </c>
      <c r="L2011">
        <f>IF(ISERROR(VLOOKUP(B2011,analysis_1!$T$5:$T$857,1,FALSE)),0,1)</f>
        <v>1</v>
      </c>
      <c r="O2011" t="str">
        <f t="shared" si="63"/>
        <v>PPL</v>
      </c>
      <c r="P2011" t="e">
        <f>VLOOKUP(A2011,analysis_2!$AI$3:$AI$249,1,FALSE)</f>
        <v>#N/A</v>
      </c>
    </row>
    <row r="2012" spans="1:17" x14ac:dyDescent="0.25">
      <c r="A2012" t="s">
        <v>3944</v>
      </c>
      <c r="B2012">
        <v>1449792</v>
      </c>
      <c r="C2012" t="s">
        <v>3945</v>
      </c>
      <c r="D2012">
        <v>3612</v>
      </c>
      <c r="E2012">
        <v>101001</v>
      </c>
      <c r="F2012" t="s">
        <v>125</v>
      </c>
      <c r="G2012" s="4">
        <v>41397</v>
      </c>
      <c r="H2012" s="4">
        <v>2958100</v>
      </c>
      <c r="K2012" t="str">
        <f t="shared" si="64"/>
        <v/>
      </c>
      <c r="L2012">
        <f>IF(ISERROR(VLOOKUP(B2012,analysis_1!$T$5:$T$857,1,FALSE)),0,1)</f>
        <v>0</v>
      </c>
      <c r="O2012" t="str">
        <f t="shared" si="63"/>
        <v>PPSI</v>
      </c>
      <c r="P2012" t="e">
        <f>VLOOKUP(A2012,analysis_2!$AI$3:$AI$249,1,FALSE)</f>
        <v>#N/A</v>
      </c>
    </row>
    <row r="2013" spans="1:17" x14ac:dyDescent="0.25">
      <c r="A2013" t="s">
        <v>3946</v>
      </c>
      <c r="B2013">
        <v>1708035</v>
      </c>
      <c r="C2013" t="s">
        <v>3947</v>
      </c>
      <c r="D2013">
        <v>2800</v>
      </c>
      <c r="E2013">
        <v>110001</v>
      </c>
      <c r="F2013" t="s">
        <v>119</v>
      </c>
      <c r="G2013" s="4">
        <v>43007</v>
      </c>
      <c r="H2013" s="4">
        <v>2958100</v>
      </c>
      <c r="K2013" t="str">
        <f t="shared" si="64"/>
        <v/>
      </c>
      <c r="L2013">
        <f>IF(ISERROR(VLOOKUP(B2013,analysis_1!$T$5:$T$857,1,FALSE)),0,1)</f>
        <v>0</v>
      </c>
      <c r="O2013" t="str">
        <f t="shared" si="63"/>
        <v>PQG</v>
      </c>
      <c r="P2013" s="16" t="str">
        <f>VLOOKUP(A2013,analysis_2!$AI$3:$AI$249,1,FALSE)</f>
        <v>PQG</v>
      </c>
      <c r="Q2013" t="e">
        <f>VLOOKUP(D2013,analysis_2!$AJ$12:$AK$37,2,FALSE)</f>
        <v>#N/A</v>
      </c>
    </row>
    <row r="2014" spans="1:17" x14ac:dyDescent="0.25">
      <c r="A2014" t="s">
        <v>3948</v>
      </c>
      <c r="B2014">
        <v>1127703</v>
      </c>
      <c r="C2014" t="s">
        <v>3949</v>
      </c>
      <c r="D2014">
        <v>6331</v>
      </c>
      <c r="E2014">
        <v>104006</v>
      </c>
      <c r="F2014" t="s">
        <v>119</v>
      </c>
      <c r="G2014" s="4">
        <v>33485</v>
      </c>
      <c r="H2014" s="4">
        <v>2958100</v>
      </c>
      <c r="K2014" t="str">
        <f t="shared" si="64"/>
        <v/>
      </c>
      <c r="L2014">
        <f>IF(ISERROR(VLOOKUP(B2014,analysis_1!$T$5:$T$857,1,FALSE)),0,1)</f>
        <v>0</v>
      </c>
      <c r="O2014" t="str">
        <f t="shared" si="63"/>
        <v>PRA</v>
      </c>
      <c r="P2014" t="e">
        <f>VLOOKUP(A2014,analysis_2!$AI$3:$AI$249,1,FALSE)</f>
        <v>#N/A</v>
      </c>
      <c r="Q2014">
        <f>VLOOKUP(D2014,analysis_2!$AJ$12:$AK$37,2,FALSE)</f>
        <v>104006</v>
      </c>
    </row>
    <row r="2015" spans="1:17" x14ac:dyDescent="0.25">
      <c r="A2015" t="s">
        <v>3950</v>
      </c>
      <c r="B2015">
        <v>1185348</v>
      </c>
      <c r="C2015" t="s">
        <v>3951</v>
      </c>
      <c r="D2015">
        <v>7320</v>
      </c>
      <c r="E2015">
        <v>100002</v>
      </c>
      <c r="F2015" t="s">
        <v>125</v>
      </c>
      <c r="G2015" s="4">
        <v>37568</v>
      </c>
      <c r="H2015" s="4">
        <v>2958100</v>
      </c>
      <c r="K2015" t="str">
        <f t="shared" si="64"/>
        <v/>
      </c>
      <c r="L2015">
        <f>IF(ISERROR(VLOOKUP(B2015,analysis_1!$T$5:$T$857,1,FALSE)),0,1)</f>
        <v>0</v>
      </c>
      <c r="O2015" t="str">
        <f t="shared" si="63"/>
        <v>PRAA</v>
      </c>
      <c r="P2015" s="16" t="str">
        <f>VLOOKUP(A2015,analysis_2!$AI$3:$AI$249,1,FALSE)</f>
        <v>PRAA</v>
      </c>
      <c r="Q2015" t="e">
        <f>VLOOKUP(D2015,analysis_2!$AJ$12:$AK$37,2,FALSE)</f>
        <v>#N/A</v>
      </c>
    </row>
    <row r="2016" spans="1:17" x14ac:dyDescent="0.25">
      <c r="A2016" t="s">
        <v>3952</v>
      </c>
      <c r="B2016">
        <v>1613859</v>
      </c>
      <c r="C2016" t="s">
        <v>3953</v>
      </c>
      <c r="D2016">
        <v>8731</v>
      </c>
      <c r="E2016">
        <v>106001</v>
      </c>
      <c r="F2016" t="s">
        <v>125</v>
      </c>
      <c r="G2016" s="4">
        <v>41956</v>
      </c>
      <c r="H2016" s="4">
        <v>2958100</v>
      </c>
      <c r="K2016" t="str">
        <f t="shared" si="64"/>
        <v/>
      </c>
      <c r="L2016">
        <f>IF(ISERROR(VLOOKUP(B2016,analysis_1!$T$5:$T$857,1,FALSE)),0,1)</f>
        <v>0</v>
      </c>
      <c r="O2016" t="str">
        <f t="shared" si="63"/>
        <v>PRAH</v>
      </c>
      <c r="P2016" s="16" t="str">
        <f>VLOOKUP(A2016,analysis_2!$AI$3:$AI$249,1,FALSE)</f>
        <v>PRAH</v>
      </c>
      <c r="Q2016">
        <f>VLOOKUP(D2016,analysis_2!$AJ$12:$AK$37,2,FALSE)</f>
        <v>106001</v>
      </c>
    </row>
    <row r="2017" spans="1:17" x14ac:dyDescent="0.25">
      <c r="A2017" t="s">
        <v>3954</v>
      </c>
      <c r="B2017">
        <v>887226</v>
      </c>
      <c r="C2017" t="s">
        <v>3955</v>
      </c>
      <c r="D2017">
        <v>3827</v>
      </c>
      <c r="E2017">
        <v>101001</v>
      </c>
      <c r="F2017" t="s">
        <v>125</v>
      </c>
      <c r="G2017" s="4">
        <v>33837</v>
      </c>
      <c r="H2017" s="4">
        <v>2958100</v>
      </c>
      <c r="K2017" t="str">
        <f t="shared" si="64"/>
        <v/>
      </c>
      <c r="L2017">
        <f>IF(ISERROR(VLOOKUP(B2017,analysis_1!$T$5:$T$857,1,FALSE)),0,1)</f>
        <v>0</v>
      </c>
      <c r="O2017" t="str">
        <f t="shared" si="63"/>
        <v>PRCP</v>
      </c>
      <c r="P2017" t="e">
        <f>VLOOKUP(A2017,analysis_2!$AI$3:$AI$249,1,FALSE)</f>
        <v>#N/A</v>
      </c>
    </row>
    <row r="2018" spans="1:17" x14ac:dyDescent="0.25">
      <c r="A2018" t="s">
        <v>3956</v>
      </c>
      <c r="B2018">
        <v>1046568</v>
      </c>
      <c r="C2018" t="s">
        <v>3957</v>
      </c>
      <c r="D2018">
        <v>8200</v>
      </c>
      <c r="E2018">
        <v>102006</v>
      </c>
      <c r="F2018" t="s">
        <v>125</v>
      </c>
      <c r="G2018" s="4">
        <v>35824</v>
      </c>
      <c r="H2018" s="4">
        <v>2958100</v>
      </c>
      <c r="K2018" t="str">
        <f t="shared" si="64"/>
        <v/>
      </c>
      <c r="L2018">
        <f>IF(ISERROR(VLOOKUP(B2018,analysis_1!$T$5:$T$857,1,FALSE)),0,1)</f>
        <v>0</v>
      </c>
      <c r="O2018" t="str">
        <f t="shared" si="63"/>
        <v>PRDO</v>
      </c>
      <c r="P2018" t="e">
        <f>VLOOKUP(A2018,analysis_2!$AI$3:$AI$249,1,FALSE)</f>
        <v>#N/A</v>
      </c>
      <c r="Q2018" t="e">
        <f>VLOOKUP(D2018,analysis_2!$AJ$12:$AK$37,2,FALSE)</f>
        <v>#N/A</v>
      </c>
    </row>
    <row r="2019" spans="1:17" x14ac:dyDescent="0.25">
      <c r="A2019" t="s">
        <v>3958</v>
      </c>
      <c r="B2019">
        <v>1085869</v>
      </c>
      <c r="C2019" t="s">
        <v>3959</v>
      </c>
      <c r="D2019">
        <v>7371</v>
      </c>
      <c r="E2019">
        <v>101002</v>
      </c>
      <c r="F2019" t="s">
        <v>125</v>
      </c>
      <c r="G2019" s="4">
        <v>36370</v>
      </c>
      <c r="H2019" s="4">
        <v>2958100</v>
      </c>
      <c r="K2019" t="str">
        <f t="shared" si="64"/>
        <v/>
      </c>
      <c r="L2019">
        <f>IF(ISERROR(VLOOKUP(B2019,analysis_1!$T$5:$T$857,1,FALSE)),0,1)</f>
        <v>0</v>
      </c>
      <c r="O2019" t="str">
        <f t="shared" si="63"/>
        <v>PRFT</v>
      </c>
      <c r="P2019" t="e">
        <f>VLOOKUP(A2019,analysis_2!$AI$3:$AI$249,1,FALSE)</f>
        <v>#N/A</v>
      </c>
      <c r="Q2019" t="e">
        <f>VLOOKUP(D2019,analysis_2!$AJ$12:$AK$37,2,FALSE)</f>
        <v>#N/A</v>
      </c>
    </row>
    <row r="2020" spans="1:17" x14ac:dyDescent="0.25">
      <c r="A2020" t="s">
        <v>3960</v>
      </c>
      <c r="B2020">
        <v>1585364</v>
      </c>
      <c r="C2020" t="s">
        <v>3961</v>
      </c>
      <c r="D2020">
        <v>2834</v>
      </c>
      <c r="E2020">
        <v>106005</v>
      </c>
      <c r="F2020" t="s">
        <v>119</v>
      </c>
      <c r="G2020" s="4">
        <v>33589</v>
      </c>
      <c r="H2020" s="4">
        <v>2958100</v>
      </c>
      <c r="K2020" t="str">
        <f t="shared" si="64"/>
        <v/>
      </c>
      <c r="L2020">
        <f>IF(ISERROR(VLOOKUP(B2020,analysis_1!$T$5:$T$857,1,FALSE)),0,1)</f>
        <v>1</v>
      </c>
      <c r="O2020" t="str">
        <f t="shared" si="63"/>
        <v>PRGO</v>
      </c>
      <c r="P2020" t="e">
        <f>VLOOKUP(A2020,analysis_2!$AI$3:$AI$249,1,FALSE)</f>
        <v>#N/A</v>
      </c>
    </row>
    <row r="2021" spans="1:17" x14ac:dyDescent="0.25">
      <c r="A2021" t="s">
        <v>3962</v>
      </c>
      <c r="B2021">
        <v>876167</v>
      </c>
      <c r="C2021" t="s">
        <v>3963</v>
      </c>
      <c r="D2021">
        <v>7372</v>
      </c>
      <c r="E2021">
        <v>101003</v>
      </c>
      <c r="F2021" t="s">
        <v>125</v>
      </c>
      <c r="G2021" s="4">
        <v>33455</v>
      </c>
      <c r="H2021" s="4">
        <v>2958100</v>
      </c>
      <c r="K2021" t="str">
        <f t="shared" si="64"/>
        <v/>
      </c>
      <c r="L2021">
        <f>IF(ISERROR(VLOOKUP(B2021,analysis_1!$T$5:$T$857,1,FALSE)),0,1)</f>
        <v>0</v>
      </c>
      <c r="O2021" t="str">
        <f t="shared" si="63"/>
        <v>PRGS</v>
      </c>
      <c r="P2021" t="e">
        <f>VLOOKUP(A2021,analysis_2!$AI$3:$AI$249,1,FALSE)</f>
        <v>#N/A</v>
      </c>
    </row>
    <row r="2022" spans="1:17" x14ac:dyDescent="0.25">
      <c r="A2022" t="s">
        <v>3964</v>
      </c>
      <c r="B2022">
        <v>1475922</v>
      </c>
      <c r="C2022" t="s">
        <v>3965</v>
      </c>
      <c r="D2022">
        <v>6311</v>
      </c>
      <c r="E2022">
        <v>104005</v>
      </c>
      <c r="F2022" t="s">
        <v>119</v>
      </c>
      <c r="G2022" s="4">
        <v>40269</v>
      </c>
      <c r="H2022" s="4">
        <v>2958100</v>
      </c>
      <c r="K2022" t="str">
        <f t="shared" si="64"/>
        <v/>
      </c>
      <c r="L2022">
        <f>IF(ISERROR(VLOOKUP(B2022,analysis_1!$T$5:$T$857,1,FALSE)),0,1)</f>
        <v>0</v>
      </c>
      <c r="O2022" t="str">
        <f t="shared" si="63"/>
        <v>PRI</v>
      </c>
      <c r="P2022" t="e">
        <f>VLOOKUP(A2022,analysis_2!$AI$3:$AI$249,1,FALSE)</f>
        <v>#N/A</v>
      </c>
      <c r="Q2022">
        <f>VLOOKUP(D2022,analysis_2!$AJ$12:$AK$37,2,FALSE)</f>
        <v>104004</v>
      </c>
    </row>
    <row r="2023" spans="1:17" x14ac:dyDescent="0.25">
      <c r="A2023" t="s">
        <v>3966</v>
      </c>
      <c r="B2023">
        <v>1361538</v>
      </c>
      <c r="C2023" t="s">
        <v>3967</v>
      </c>
      <c r="D2023">
        <v>1623</v>
      </c>
      <c r="E2023">
        <v>100003</v>
      </c>
      <c r="F2023" t="s">
        <v>125</v>
      </c>
      <c r="G2023" s="4">
        <v>39666</v>
      </c>
      <c r="H2023" s="4">
        <v>2958100</v>
      </c>
      <c r="K2023" t="str">
        <f t="shared" si="64"/>
        <v/>
      </c>
      <c r="L2023">
        <f>IF(ISERROR(VLOOKUP(B2023,analysis_1!$T$5:$T$857,1,FALSE)),0,1)</f>
        <v>0</v>
      </c>
      <c r="O2023" t="str">
        <f t="shared" si="63"/>
        <v>PRIM</v>
      </c>
      <c r="P2023" t="e">
        <f>VLOOKUP(A2023,analysis_2!$AI$3:$AI$249,1,FALSE)</f>
        <v>#N/A</v>
      </c>
      <c r="Q2023" t="e">
        <f>VLOOKUP(D2023,analysis_2!$AJ$12:$AK$37,2,FALSE)</f>
        <v>#N/A</v>
      </c>
    </row>
    <row r="2024" spans="1:17" x14ac:dyDescent="0.25">
      <c r="A2024" t="s">
        <v>3968</v>
      </c>
      <c r="B2024">
        <v>805676</v>
      </c>
      <c r="C2024" t="s">
        <v>3969</v>
      </c>
      <c r="D2024">
        <v>6021</v>
      </c>
      <c r="E2024">
        <v>104002</v>
      </c>
      <c r="F2024" t="s">
        <v>119</v>
      </c>
      <c r="G2024" s="4">
        <v>33366</v>
      </c>
      <c r="H2024" s="4">
        <v>2958100</v>
      </c>
      <c r="K2024" t="str">
        <f t="shared" si="64"/>
        <v/>
      </c>
      <c r="L2024">
        <f>IF(ISERROR(VLOOKUP(B2024,analysis_1!$T$5:$T$857,1,FALSE)),0,1)</f>
        <v>0</v>
      </c>
      <c r="O2024" t="str">
        <f t="shared" si="63"/>
        <v>PRK</v>
      </c>
      <c r="P2024" t="e">
        <f>VLOOKUP(A2024,analysis_2!$AI$3:$AI$249,1,FALSE)</f>
        <v>#N/A</v>
      </c>
      <c r="Q2024">
        <f>VLOOKUP(D2024,analysis_2!$AJ$12:$AK$37,2,FALSE)</f>
        <v>104002</v>
      </c>
    </row>
    <row r="2025" spans="1:17" x14ac:dyDescent="0.25">
      <c r="A2025" t="s">
        <v>3970</v>
      </c>
      <c r="B2025">
        <v>9000100</v>
      </c>
      <c r="C2025" t="s">
        <v>163</v>
      </c>
      <c r="D2025">
        <v>9999</v>
      </c>
      <c r="E2025">
        <v>103015</v>
      </c>
      <c r="F2025" t="s">
        <v>163</v>
      </c>
      <c r="G2025" s="4">
        <v>1</v>
      </c>
      <c r="H2025" s="4">
        <v>1</v>
      </c>
      <c r="J2025">
        <v>9000100</v>
      </c>
      <c r="K2025">
        <f t="shared" si="64"/>
        <v>9000100</v>
      </c>
      <c r="L2025">
        <f>IF(ISERROR(VLOOKUP(B2025,analysis_1!$T$5:$T$857,1,FALSE)),0,1)</f>
        <v>0</v>
      </c>
      <c r="O2025" t="str">
        <f t="shared" si="63"/>
        <v>PRKA</v>
      </c>
      <c r="P2025" t="e">
        <f>VLOOKUP(A2025,analysis_2!$AI$3:$AI$249,1,FALSE)</f>
        <v>#N/A</v>
      </c>
      <c r="Q2025" t="e">
        <f>VLOOKUP(D2025,analysis_2!$AJ$12:$AK$37,2,FALSE)</f>
        <v>#N/A</v>
      </c>
    </row>
    <row r="2026" spans="1:17" x14ac:dyDescent="0.25">
      <c r="A2026" t="s">
        <v>3971</v>
      </c>
      <c r="B2026">
        <v>1443669</v>
      </c>
      <c r="C2026" t="s">
        <v>3972</v>
      </c>
      <c r="D2026">
        <v>3440</v>
      </c>
      <c r="E2026">
        <v>100001</v>
      </c>
      <c r="F2026" t="s">
        <v>119</v>
      </c>
      <c r="G2026" s="4">
        <v>40963</v>
      </c>
      <c r="H2026" s="4">
        <v>2958100</v>
      </c>
      <c r="K2026" t="str">
        <f t="shared" si="64"/>
        <v/>
      </c>
      <c r="L2026">
        <f>IF(ISERROR(VLOOKUP(B2026,analysis_1!$T$5:$T$857,1,FALSE)),0,1)</f>
        <v>0</v>
      </c>
      <c r="O2026" t="str">
        <f t="shared" si="63"/>
        <v>PRLB</v>
      </c>
      <c r="P2026" t="e">
        <f>VLOOKUP(A2026,analysis_2!$AI$3:$AI$249,1,FALSE)</f>
        <v>#N/A</v>
      </c>
    </row>
    <row r="2027" spans="1:17" x14ac:dyDescent="0.25">
      <c r="A2027" t="s">
        <v>3973</v>
      </c>
      <c r="B2027">
        <v>1392972</v>
      </c>
      <c r="C2027" t="s">
        <v>3974</v>
      </c>
      <c r="D2027">
        <v>7371</v>
      </c>
      <c r="E2027">
        <v>101003</v>
      </c>
      <c r="F2027" t="s">
        <v>119</v>
      </c>
      <c r="G2027" s="4">
        <v>39289</v>
      </c>
      <c r="H2027" s="4">
        <v>2958100</v>
      </c>
      <c r="K2027" t="str">
        <f t="shared" si="64"/>
        <v/>
      </c>
      <c r="L2027">
        <f>IF(ISERROR(VLOOKUP(B2027,analysis_1!$T$5:$T$857,1,FALSE)),0,1)</f>
        <v>0</v>
      </c>
      <c r="O2027" t="str">
        <f t="shared" si="63"/>
        <v>PRO</v>
      </c>
      <c r="P2027" t="e">
        <f>VLOOKUP(A2027,analysis_2!$AI$3:$AI$249,1,FALSE)</f>
        <v>#N/A</v>
      </c>
    </row>
    <row r="2028" spans="1:17" x14ac:dyDescent="0.25">
      <c r="A2028" t="s">
        <v>3975</v>
      </c>
      <c r="B2028">
        <v>1220754</v>
      </c>
      <c r="C2028" t="s">
        <v>3976</v>
      </c>
      <c r="D2028">
        <v>4700</v>
      </c>
      <c r="E2028">
        <v>106011</v>
      </c>
      <c r="F2028" t="s">
        <v>125</v>
      </c>
      <c r="G2028" s="4">
        <v>37853</v>
      </c>
      <c r="H2028" s="4">
        <v>2958100</v>
      </c>
      <c r="K2028" t="str">
        <f t="shared" si="64"/>
        <v/>
      </c>
      <c r="L2028">
        <f>IF(ISERROR(VLOOKUP(B2028,analysis_1!$T$5:$T$857,1,FALSE)),0,1)</f>
        <v>0</v>
      </c>
      <c r="O2028" t="str">
        <f t="shared" si="63"/>
        <v>PRSC</v>
      </c>
      <c r="P2028" t="e">
        <f>VLOOKUP(A2028,analysis_2!$AI$3:$AI$249,1,FALSE)</f>
        <v>#N/A</v>
      </c>
    </row>
    <row r="2029" spans="1:17" x14ac:dyDescent="0.25">
      <c r="A2029" t="s">
        <v>3977</v>
      </c>
      <c r="B2029">
        <v>1559053</v>
      </c>
      <c r="C2029" t="s">
        <v>3978</v>
      </c>
      <c r="D2029">
        <v>2834</v>
      </c>
      <c r="E2029">
        <v>106005</v>
      </c>
      <c r="F2029" t="s">
        <v>125</v>
      </c>
      <c r="G2029" s="4">
        <v>41264</v>
      </c>
      <c r="H2029" s="4">
        <v>2958100</v>
      </c>
      <c r="K2029" t="str">
        <f t="shared" si="64"/>
        <v/>
      </c>
      <c r="L2029">
        <f>IF(ISERROR(VLOOKUP(B2029,analysis_1!$T$5:$T$857,1,FALSE)),0,1)</f>
        <v>0</v>
      </c>
      <c r="O2029" t="str">
        <f t="shared" si="63"/>
        <v>PRTA</v>
      </c>
      <c r="P2029" t="e">
        <f>VLOOKUP(A2029,analysis_2!$AI$3:$AI$249,1,FALSE)</f>
        <v>#N/A</v>
      </c>
      <c r="Q2029" t="e">
        <f>VLOOKUP(D2029,analysis_2!$AJ$12:$AK$37,2,FALSE)</f>
        <v>#N/A</v>
      </c>
    </row>
    <row r="2030" spans="1:17" x14ac:dyDescent="0.25">
      <c r="A2030" t="s">
        <v>3979</v>
      </c>
      <c r="B2030">
        <v>1378950</v>
      </c>
      <c r="C2030" t="s">
        <v>3980</v>
      </c>
      <c r="D2030">
        <v>5531</v>
      </c>
      <c r="E2030">
        <v>103002</v>
      </c>
      <c r="F2030" t="s">
        <v>125</v>
      </c>
      <c r="G2030" s="4">
        <v>39122</v>
      </c>
      <c r="H2030" s="4">
        <v>2958100</v>
      </c>
      <c r="K2030" t="str">
        <f t="shared" si="64"/>
        <v/>
      </c>
      <c r="L2030">
        <f>IF(ISERROR(VLOOKUP(B2030,analysis_1!$T$5:$T$857,1,FALSE)),0,1)</f>
        <v>0</v>
      </c>
      <c r="O2030" t="str">
        <f t="shared" si="63"/>
        <v>PRTS</v>
      </c>
      <c r="P2030" t="e">
        <f>VLOOKUP(A2030,analysis_2!$AI$3:$AI$249,1,FALSE)</f>
        <v>#N/A</v>
      </c>
    </row>
    <row r="2031" spans="1:17" x14ac:dyDescent="0.25">
      <c r="A2031" t="s">
        <v>3981</v>
      </c>
      <c r="B2031">
        <v>1592058</v>
      </c>
      <c r="C2031" t="s">
        <v>3982</v>
      </c>
      <c r="D2031">
        <v>5900</v>
      </c>
      <c r="E2031">
        <v>999999</v>
      </c>
      <c r="F2031" t="s">
        <v>119</v>
      </c>
      <c r="G2031" s="4">
        <v>42110</v>
      </c>
      <c r="H2031" s="4">
        <v>2958100</v>
      </c>
      <c r="K2031" t="str">
        <f t="shared" si="64"/>
        <v/>
      </c>
      <c r="L2031">
        <f>IF(ISERROR(VLOOKUP(B2031,analysis_1!$T$5:$T$857,1,FALSE)),0,1)</f>
        <v>0</v>
      </c>
      <c r="O2031" t="str">
        <f t="shared" si="63"/>
        <v>PRTY</v>
      </c>
      <c r="P2031" t="e">
        <f>VLOOKUP(A2031,analysis_2!$AI$3:$AI$249,1,FALSE)</f>
        <v>#N/A</v>
      </c>
      <c r="Q2031" t="e">
        <f>VLOOKUP(D2031,analysis_2!$AJ$12:$AK$37,2,FALSE)</f>
        <v>#N/A</v>
      </c>
    </row>
    <row r="2032" spans="1:17" x14ac:dyDescent="0.25">
      <c r="A2032" t="s">
        <v>3983</v>
      </c>
      <c r="B2032">
        <v>1137774</v>
      </c>
      <c r="C2032" t="s">
        <v>3984</v>
      </c>
      <c r="D2032">
        <v>6311</v>
      </c>
      <c r="E2032">
        <v>104004</v>
      </c>
      <c r="F2032" t="s">
        <v>119</v>
      </c>
      <c r="G2032" s="4">
        <v>37238</v>
      </c>
      <c r="H2032" s="4">
        <v>2958100</v>
      </c>
      <c r="K2032" t="str">
        <f t="shared" si="64"/>
        <v/>
      </c>
      <c r="L2032">
        <f>IF(ISERROR(VLOOKUP(B2032,analysis_1!$T$5:$T$857,1,FALSE)),0,1)</f>
        <v>1</v>
      </c>
      <c r="O2032" t="str">
        <f t="shared" si="63"/>
        <v>PRU</v>
      </c>
      <c r="P2032" t="e">
        <f>VLOOKUP(A2032,analysis_2!$AI$3:$AI$249,1,FALSE)</f>
        <v>#N/A</v>
      </c>
    </row>
    <row r="2033" spans="1:17" x14ac:dyDescent="0.25">
      <c r="A2033" t="s">
        <v>3985</v>
      </c>
      <c r="B2033">
        <v>799729</v>
      </c>
      <c r="C2033" t="s">
        <v>3986</v>
      </c>
      <c r="D2033">
        <v>8731</v>
      </c>
      <c r="E2033">
        <v>106001</v>
      </c>
      <c r="F2033" t="s">
        <v>125</v>
      </c>
      <c r="G2033" s="4">
        <v>35025</v>
      </c>
      <c r="H2033" s="4">
        <v>43017</v>
      </c>
      <c r="K2033" t="str">
        <f t="shared" si="64"/>
        <v/>
      </c>
      <c r="L2033">
        <f>IF(ISERROR(VLOOKUP(B2033,analysis_1!$T$5:$T$857,1,FALSE)),0,1)</f>
        <v>0</v>
      </c>
      <c r="O2033" t="str">
        <f t="shared" si="63"/>
        <v>PRXL</v>
      </c>
      <c r="P2033" t="e">
        <f>VLOOKUP(A2033,analysis_2!$AI$3:$AI$249,1,FALSE)</f>
        <v>#N/A</v>
      </c>
    </row>
    <row r="2034" spans="1:17" x14ac:dyDescent="0.25">
      <c r="A2034" t="s">
        <v>3987</v>
      </c>
      <c r="B2034">
        <v>1725579</v>
      </c>
      <c r="C2034" t="s">
        <v>3988</v>
      </c>
      <c r="D2034">
        <v>7370</v>
      </c>
      <c r="E2034">
        <v>101003</v>
      </c>
      <c r="F2034" t="s">
        <v>125</v>
      </c>
      <c r="G2034" s="4">
        <v>43237</v>
      </c>
      <c r="H2034" s="4">
        <v>2958100</v>
      </c>
      <c r="K2034" t="str">
        <f t="shared" si="64"/>
        <v/>
      </c>
      <c r="L2034">
        <f>IF(ISERROR(VLOOKUP(B2034,analysis_1!$T$5:$T$857,1,FALSE)),0,1)</f>
        <v>0</v>
      </c>
      <c r="O2034" t="str">
        <f t="shared" si="63"/>
        <v>PS</v>
      </c>
      <c r="P2034" t="e">
        <f>VLOOKUP(A2034,analysis_2!$AI$3:$AI$249,1,FALSE)</f>
        <v>#N/A</v>
      </c>
    </row>
    <row r="2035" spans="1:17" x14ac:dyDescent="0.25">
      <c r="A2035" t="s">
        <v>3989</v>
      </c>
      <c r="B2035">
        <v>1393311</v>
      </c>
      <c r="C2035" t="s">
        <v>3990</v>
      </c>
      <c r="D2035">
        <v>6798</v>
      </c>
      <c r="E2035">
        <v>109001</v>
      </c>
      <c r="F2035" t="s">
        <v>119</v>
      </c>
      <c r="G2035" s="4">
        <v>29543</v>
      </c>
      <c r="H2035" s="4">
        <v>2958100</v>
      </c>
      <c r="K2035" t="str">
        <f t="shared" si="64"/>
        <v/>
      </c>
      <c r="L2035">
        <f>IF(ISERROR(VLOOKUP(B2035,analysis_1!$T$5:$T$857,1,FALSE)),0,1)</f>
        <v>1</v>
      </c>
      <c r="O2035" t="str">
        <f t="shared" si="63"/>
        <v>PSA</v>
      </c>
      <c r="P2035" t="e">
        <f>VLOOKUP(A2035,analysis_2!$AI$3:$AI$249,1,FALSE)</f>
        <v>#N/A</v>
      </c>
    </row>
    <row r="2036" spans="1:17" x14ac:dyDescent="0.25">
      <c r="A2036" t="s">
        <v>3991</v>
      </c>
      <c r="B2036">
        <v>866368</v>
      </c>
      <c r="C2036" t="s">
        <v>3992</v>
      </c>
      <c r="D2036">
        <v>6798</v>
      </c>
      <c r="E2036">
        <v>109001</v>
      </c>
      <c r="F2036" t="s">
        <v>119</v>
      </c>
      <c r="G2036" s="4">
        <v>33324</v>
      </c>
      <c r="H2036" s="4">
        <v>2958100</v>
      </c>
      <c r="K2036" t="str">
        <f t="shared" si="64"/>
        <v/>
      </c>
      <c r="L2036">
        <f>IF(ISERROR(VLOOKUP(B2036,analysis_1!$T$5:$T$857,1,FALSE)),0,1)</f>
        <v>0</v>
      </c>
      <c r="O2036" t="str">
        <f t="shared" si="63"/>
        <v>PSB</v>
      </c>
      <c r="P2036" t="e">
        <f>VLOOKUP(A2036,analysis_2!$AI$3:$AI$249,1,FALSE)</f>
        <v>#N/A</v>
      </c>
    </row>
    <row r="2037" spans="1:17" x14ac:dyDescent="0.25">
      <c r="A2037" t="s">
        <v>3993</v>
      </c>
      <c r="B2037">
        <v>9000101</v>
      </c>
      <c r="C2037" t="s">
        <v>3994</v>
      </c>
      <c r="D2037">
        <v>9999</v>
      </c>
      <c r="E2037">
        <v>106005</v>
      </c>
      <c r="F2037" t="s">
        <v>125</v>
      </c>
      <c r="G2037" s="4">
        <v>38379</v>
      </c>
      <c r="H2037" s="4">
        <v>43188</v>
      </c>
      <c r="J2037">
        <v>9000101</v>
      </c>
      <c r="K2037">
        <f t="shared" si="64"/>
        <v>9000101</v>
      </c>
      <c r="L2037">
        <f>IF(ISERROR(VLOOKUP(B2037,analysis_1!$T$5:$T$857,1,FALSE)),0,1)</f>
        <v>0</v>
      </c>
      <c r="O2037" t="str">
        <f t="shared" si="63"/>
        <v>PSDV</v>
      </c>
      <c r="P2037" t="e">
        <f>VLOOKUP(A2037,analysis_2!$AI$3:$AI$249,1,FALSE)</f>
        <v>#N/A</v>
      </c>
    </row>
    <row r="2038" spans="1:17" x14ac:dyDescent="0.25">
      <c r="A2038" t="s">
        <v>3995</v>
      </c>
      <c r="B2038">
        <v>1041803</v>
      </c>
      <c r="C2038" t="s">
        <v>3996</v>
      </c>
      <c r="D2038">
        <v>5331</v>
      </c>
      <c r="E2038">
        <v>102001</v>
      </c>
      <c r="F2038" t="s">
        <v>125</v>
      </c>
      <c r="G2038" s="4">
        <v>35675</v>
      </c>
      <c r="H2038" s="4">
        <v>2958100</v>
      </c>
      <c r="K2038" t="str">
        <f t="shared" si="64"/>
        <v/>
      </c>
      <c r="L2038">
        <f>IF(ISERROR(VLOOKUP(B2038,analysis_1!$T$5:$T$857,1,FALSE)),0,1)</f>
        <v>0</v>
      </c>
      <c r="O2038" t="str">
        <f t="shared" si="63"/>
        <v>PSMT</v>
      </c>
      <c r="P2038" t="e">
        <f>VLOOKUP(A2038,analysis_2!$AI$3:$AI$249,1,FALSE)</f>
        <v>#N/A</v>
      </c>
      <c r="Q2038" t="e">
        <f>VLOOKUP(D2038,analysis_2!$AJ$12:$AK$37,2,FALSE)</f>
        <v>#N/A</v>
      </c>
    </row>
    <row r="2039" spans="1:17" x14ac:dyDescent="0.25">
      <c r="A2039" t="s">
        <v>3997</v>
      </c>
      <c r="B2039">
        <v>1507277</v>
      </c>
      <c r="C2039" t="s">
        <v>3998</v>
      </c>
      <c r="D2039">
        <v>6022</v>
      </c>
      <c r="E2039">
        <v>104002</v>
      </c>
      <c r="F2039" t="s">
        <v>125</v>
      </c>
      <c r="G2039" s="4">
        <v>39114</v>
      </c>
      <c r="H2039" s="4">
        <v>43069</v>
      </c>
      <c r="K2039" t="str">
        <f t="shared" si="64"/>
        <v/>
      </c>
      <c r="L2039">
        <f>IF(ISERROR(VLOOKUP(B2039,analysis_1!$T$5:$T$857,1,FALSE)),0,1)</f>
        <v>0</v>
      </c>
      <c r="O2039" t="str">
        <f t="shared" si="63"/>
        <v>PSTB</v>
      </c>
      <c r="P2039" t="e">
        <f>VLOOKUP(A2039,analysis_2!$AI$3:$AI$249,1,FALSE)</f>
        <v>#N/A</v>
      </c>
      <c r="Q2039">
        <f>VLOOKUP(D2039,analysis_2!$AJ$12:$AK$37,2,FALSE)</f>
        <v>104002</v>
      </c>
    </row>
    <row r="2040" spans="1:17" x14ac:dyDescent="0.25">
      <c r="A2040" t="s">
        <v>3999</v>
      </c>
      <c r="B2040">
        <v>1474432</v>
      </c>
      <c r="C2040" t="s">
        <v>4000</v>
      </c>
      <c r="D2040">
        <v>3572</v>
      </c>
      <c r="E2040">
        <v>101001</v>
      </c>
      <c r="F2040" t="s">
        <v>119</v>
      </c>
      <c r="G2040" s="4">
        <v>42284</v>
      </c>
      <c r="H2040" s="4">
        <v>2958100</v>
      </c>
      <c r="K2040" t="str">
        <f t="shared" si="64"/>
        <v/>
      </c>
      <c r="L2040">
        <f>IF(ISERROR(VLOOKUP(B2040,analysis_1!$T$5:$T$857,1,FALSE)),0,1)</f>
        <v>0</v>
      </c>
      <c r="O2040" t="str">
        <f t="shared" si="63"/>
        <v>PSTG</v>
      </c>
      <c r="P2040" t="e">
        <f>VLOOKUP(A2040,analysis_2!$AI$3:$AI$249,1,FALSE)</f>
        <v>#N/A</v>
      </c>
    </row>
    <row r="2041" spans="1:17" x14ac:dyDescent="0.25">
      <c r="A2041" t="s">
        <v>4001</v>
      </c>
      <c r="B2041">
        <v>1158780</v>
      </c>
      <c r="C2041" t="s">
        <v>4002</v>
      </c>
      <c r="D2041">
        <v>2836</v>
      </c>
      <c r="E2041">
        <v>106002</v>
      </c>
      <c r="F2041" t="s">
        <v>125</v>
      </c>
      <c r="G2041" s="4">
        <v>37802</v>
      </c>
      <c r="H2041" s="4">
        <v>2958100</v>
      </c>
      <c r="K2041" t="str">
        <f t="shared" si="64"/>
        <v/>
      </c>
      <c r="L2041">
        <f>IF(ISERROR(VLOOKUP(B2041,analysis_1!$T$5:$T$857,1,FALSE)),0,1)</f>
        <v>0</v>
      </c>
      <c r="O2041" t="str">
        <f t="shared" si="63"/>
        <v>PSTI</v>
      </c>
      <c r="P2041" t="e">
        <f>VLOOKUP(A2041,analysis_2!$AI$3:$AI$249,1,FALSE)</f>
        <v>#N/A</v>
      </c>
    </row>
    <row r="2042" spans="1:17" x14ac:dyDescent="0.25">
      <c r="A2042" t="s">
        <v>4003</v>
      </c>
      <c r="B2042">
        <v>1534701</v>
      </c>
      <c r="C2042" t="s">
        <v>4004</v>
      </c>
      <c r="D2042">
        <v>2911</v>
      </c>
      <c r="E2042">
        <v>107001</v>
      </c>
      <c r="F2042" t="s">
        <v>119</v>
      </c>
      <c r="G2042" s="4">
        <v>41011</v>
      </c>
      <c r="H2042" s="4">
        <v>2958100</v>
      </c>
      <c r="K2042" t="str">
        <f t="shared" si="64"/>
        <v/>
      </c>
      <c r="L2042">
        <f>IF(ISERROR(VLOOKUP(B2042,analysis_1!$T$5:$T$857,1,FALSE)),0,1)</f>
        <v>1</v>
      </c>
      <c r="O2042" t="str">
        <f t="shared" si="63"/>
        <v>PSX</v>
      </c>
      <c r="P2042" t="e">
        <f>VLOOKUP(A2042,analysis_2!$AI$3:$AI$249,1,FALSE)</f>
        <v>#N/A</v>
      </c>
    </row>
    <row r="2043" spans="1:17" x14ac:dyDescent="0.25">
      <c r="A2043" t="s">
        <v>4005</v>
      </c>
      <c r="B2043">
        <v>1572910</v>
      </c>
      <c r="C2043" t="s">
        <v>4006</v>
      </c>
      <c r="D2043">
        <v>4610</v>
      </c>
      <c r="E2043">
        <v>107003</v>
      </c>
      <c r="F2043" t="s">
        <v>119</v>
      </c>
      <c r="G2043" s="4">
        <v>41478</v>
      </c>
      <c r="H2043" s="4">
        <v>2958100</v>
      </c>
      <c r="K2043" t="str">
        <f t="shared" si="64"/>
        <v/>
      </c>
      <c r="L2043">
        <f>IF(ISERROR(VLOOKUP(B2043,analysis_1!$T$5:$T$857,1,FALSE)),0,1)</f>
        <v>0</v>
      </c>
      <c r="O2043" t="str">
        <f t="shared" si="63"/>
        <v>PSXP</v>
      </c>
      <c r="P2043" s="16" t="str">
        <f>VLOOKUP(A2043,analysis_2!$AI$3:$AI$249,1,FALSE)</f>
        <v>PSXP</v>
      </c>
      <c r="Q2043">
        <f>VLOOKUP(D2043,analysis_2!$AJ$12:$AK$37,2,FALSE)</f>
        <v>107003</v>
      </c>
    </row>
    <row r="2044" spans="1:17" x14ac:dyDescent="0.25">
      <c r="A2044" t="s">
        <v>4007</v>
      </c>
      <c r="B2044">
        <v>1070081</v>
      </c>
      <c r="C2044" t="s">
        <v>4008</v>
      </c>
      <c r="D2044">
        <v>2834</v>
      </c>
      <c r="E2044">
        <v>106005</v>
      </c>
      <c r="F2044" t="s">
        <v>125</v>
      </c>
      <c r="G2044" s="4">
        <v>41445</v>
      </c>
      <c r="H2044" s="4">
        <v>2958100</v>
      </c>
      <c r="K2044" t="str">
        <f t="shared" si="64"/>
        <v/>
      </c>
      <c r="L2044">
        <f>IF(ISERROR(VLOOKUP(B2044,analysis_1!$T$5:$T$857,1,FALSE)),0,1)</f>
        <v>0</v>
      </c>
      <c r="O2044" t="str">
        <f t="shared" si="63"/>
        <v>PTCT</v>
      </c>
      <c r="P2044" t="e">
        <f>VLOOKUP(A2044,analysis_2!$AI$3:$AI$249,1,FALSE)</f>
        <v>#N/A</v>
      </c>
      <c r="Q2044" t="e">
        <f>VLOOKUP(D2044,analysis_2!$AJ$12:$AK$37,2,FALSE)</f>
        <v>#N/A</v>
      </c>
    </row>
    <row r="2045" spans="1:17" x14ac:dyDescent="0.25">
      <c r="A2045" t="s">
        <v>4009</v>
      </c>
      <c r="B2045">
        <v>889900</v>
      </c>
      <c r="C2045" t="s">
        <v>4010</v>
      </c>
      <c r="D2045">
        <v>1381</v>
      </c>
      <c r="E2045">
        <v>107006</v>
      </c>
      <c r="F2045" t="s">
        <v>125</v>
      </c>
      <c r="G2045" s="4">
        <v>34275</v>
      </c>
      <c r="H2045" s="4">
        <v>2958100</v>
      </c>
      <c r="K2045" t="str">
        <f t="shared" si="64"/>
        <v/>
      </c>
      <c r="L2045">
        <f>IF(ISERROR(VLOOKUP(B2045,analysis_1!$T$5:$T$857,1,FALSE)),0,1)</f>
        <v>1</v>
      </c>
      <c r="O2045" t="str">
        <f t="shared" si="63"/>
        <v>PTEN</v>
      </c>
      <c r="P2045" t="e">
        <f>VLOOKUP(A2045,analysis_2!$AI$3:$AI$249,1,FALSE)</f>
        <v>#N/A</v>
      </c>
    </row>
    <row r="2046" spans="1:17" x14ac:dyDescent="0.25">
      <c r="A2046" t="s">
        <v>4011</v>
      </c>
      <c r="B2046">
        <v>1269021</v>
      </c>
      <c r="C2046" t="s">
        <v>4012</v>
      </c>
      <c r="D2046">
        <v>2834</v>
      </c>
      <c r="E2046">
        <v>106005</v>
      </c>
      <c r="F2046" t="s">
        <v>125</v>
      </c>
      <c r="G2046" s="4">
        <v>41416</v>
      </c>
      <c r="H2046" s="4">
        <v>44014</v>
      </c>
      <c r="K2046" t="str">
        <f t="shared" si="64"/>
        <v/>
      </c>
      <c r="L2046">
        <f>IF(ISERROR(VLOOKUP(B2046,analysis_1!$T$5:$T$857,1,FALSE)),0,1)</f>
        <v>0</v>
      </c>
      <c r="O2046" t="str">
        <f t="shared" si="63"/>
        <v>PTLA</v>
      </c>
      <c r="P2046" t="e">
        <f>VLOOKUP(A2046,analysis_2!$AI$3:$AI$249,1,FALSE)</f>
        <v>#N/A</v>
      </c>
      <c r="Q2046" t="e">
        <f>VLOOKUP(D2046,analysis_2!$AJ$12:$AK$37,2,FALSE)</f>
        <v>#N/A</v>
      </c>
    </row>
    <row r="2047" spans="1:17" x14ac:dyDescent="0.25">
      <c r="A2047" t="s">
        <v>4013</v>
      </c>
      <c r="B2047">
        <v>911216</v>
      </c>
      <c r="C2047" t="s">
        <v>4014</v>
      </c>
      <c r="D2047">
        <v>2834</v>
      </c>
      <c r="E2047">
        <v>106001</v>
      </c>
      <c r="F2047" t="s">
        <v>119</v>
      </c>
      <c r="G2047" s="4">
        <v>35718</v>
      </c>
      <c r="H2047" s="4">
        <v>2958100</v>
      </c>
      <c r="K2047" t="str">
        <f t="shared" si="64"/>
        <v/>
      </c>
      <c r="L2047">
        <f>IF(ISERROR(VLOOKUP(B2047,analysis_1!$T$5:$T$857,1,FALSE)),0,1)</f>
        <v>0</v>
      </c>
      <c r="O2047" t="str">
        <f t="shared" si="63"/>
        <v>PTN</v>
      </c>
      <c r="P2047" t="e">
        <f>VLOOKUP(A2047,analysis_2!$AI$3:$AI$249,1,FALSE)</f>
        <v>#N/A</v>
      </c>
    </row>
    <row r="2048" spans="1:17" x14ac:dyDescent="0.25">
      <c r="A2048" t="s">
        <v>4015</v>
      </c>
      <c r="B2048">
        <v>1636286</v>
      </c>
      <c r="C2048" t="s">
        <v>163</v>
      </c>
      <c r="D2048">
        <v>6022</v>
      </c>
      <c r="E2048">
        <v>104002</v>
      </c>
      <c r="F2048" t="s">
        <v>163</v>
      </c>
      <c r="G2048" s="4">
        <v>1</v>
      </c>
      <c r="H2048" s="4">
        <v>1</v>
      </c>
      <c r="K2048" t="str">
        <f t="shared" si="64"/>
        <v/>
      </c>
      <c r="L2048">
        <f>IF(ISERROR(VLOOKUP(B2048,analysis_1!$T$5:$T$857,1,FALSE)),0,1)</f>
        <v>0</v>
      </c>
      <c r="O2048" t="str">
        <f t="shared" si="63"/>
        <v>PUB</v>
      </c>
      <c r="P2048" t="e">
        <f>VLOOKUP(A2048,analysis_2!$AI$3:$AI$249,1,FALSE)</f>
        <v>#N/A</v>
      </c>
    </row>
    <row r="2049" spans="1:17" x14ac:dyDescent="0.25">
      <c r="A2049" t="s">
        <v>4016</v>
      </c>
      <c r="B2049">
        <v>1680247</v>
      </c>
      <c r="C2049" t="s">
        <v>4017</v>
      </c>
      <c r="D2049">
        <v>1389</v>
      </c>
      <c r="E2049">
        <v>107004</v>
      </c>
      <c r="F2049" t="s">
        <v>119</v>
      </c>
      <c r="G2049" s="4">
        <v>42811</v>
      </c>
      <c r="H2049" s="4">
        <v>2958100</v>
      </c>
      <c r="K2049" t="str">
        <f t="shared" si="64"/>
        <v/>
      </c>
      <c r="L2049">
        <f>IF(ISERROR(VLOOKUP(B2049,analysis_1!$T$5:$T$857,1,FALSE)),0,1)</f>
        <v>0</v>
      </c>
      <c r="O2049" t="str">
        <f t="shared" si="63"/>
        <v>PUMP</v>
      </c>
      <c r="P2049" t="e">
        <f>VLOOKUP(A2049,analysis_2!$AI$3:$AI$249,1,FALSE)</f>
        <v>#N/A</v>
      </c>
      <c r="Q2049" t="e">
        <f>VLOOKUP(D2049,analysis_2!$AJ$12:$AK$37,2,FALSE)</f>
        <v>#N/A</v>
      </c>
    </row>
    <row r="2050" spans="1:17" x14ac:dyDescent="0.25">
      <c r="A2050" t="s">
        <v>4018</v>
      </c>
      <c r="B2050">
        <v>78239</v>
      </c>
      <c r="C2050" t="s">
        <v>4019</v>
      </c>
      <c r="D2050">
        <v>2320</v>
      </c>
      <c r="E2050">
        <v>103004</v>
      </c>
      <c r="F2050" t="s">
        <v>119</v>
      </c>
      <c r="G2050" s="4">
        <v>31968</v>
      </c>
      <c r="H2050" s="4">
        <v>2958100</v>
      </c>
      <c r="K2050" t="str">
        <f t="shared" si="64"/>
        <v/>
      </c>
      <c r="L2050">
        <f>IF(ISERROR(VLOOKUP(B2050,analysis_1!$T$5:$T$857,1,FALSE)),0,1)</f>
        <v>1</v>
      </c>
      <c r="O2050" t="str">
        <f t="shared" si="63"/>
        <v>PVH</v>
      </c>
      <c r="P2050" t="e">
        <f>VLOOKUP(A2050,analysis_2!$AI$3:$AI$249,1,FALSE)</f>
        <v>#N/A</v>
      </c>
    </row>
    <row r="2051" spans="1:17" x14ac:dyDescent="0.25">
      <c r="A2051" t="s">
        <v>4020</v>
      </c>
      <c r="B2051">
        <v>889936</v>
      </c>
      <c r="C2051" t="s">
        <v>4021</v>
      </c>
      <c r="D2051">
        <v>6022</v>
      </c>
      <c r="E2051">
        <v>104002</v>
      </c>
      <c r="F2051" t="s">
        <v>125</v>
      </c>
      <c r="G2051" s="4">
        <v>36341</v>
      </c>
      <c r="H2051" s="4">
        <v>42916</v>
      </c>
      <c r="K2051" t="str">
        <f t="shared" si="64"/>
        <v/>
      </c>
      <c r="L2051">
        <f>IF(ISERROR(VLOOKUP(B2051,analysis_1!$T$5:$T$857,1,FALSE)),0,1)</f>
        <v>0</v>
      </c>
      <c r="O2051" t="str">
        <f t="shared" ref="O2051:O2114" si="65">A2051</f>
        <v>PVTB</v>
      </c>
      <c r="P2051" t="e">
        <f>VLOOKUP(A2051,analysis_2!$AI$3:$AI$249,1,FALSE)</f>
        <v>#N/A</v>
      </c>
      <c r="Q2051">
        <f>VLOOKUP(D2051,analysis_2!$AJ$12:$AK$37,2,FALSE)</f>
        <v>104002</v>
      </c>
    </row>
    <row r="2052" spans="1:17" x14ac:dyDescent="0.25">
      <c r="A2052" t="s">
        <v>4022</v>
      </c>
      <c r="B2052">
        <v>1050915</v>
      </c>
      <c r="C2052" t="s">
        <v>4023</v>
      </c>
      <c r="D2052">
        <v>1731</v>
      </c>
      <c r="E2052">
        <v>100003</v>
      </c>
      <c r="F2052" t="s">
        <v>119</v>
      </c>
      <c r="G2052" s="4">
        <v>35838</v>
      </c>
      <c r="H2052" s="4">
        <v>2958100</v>
      </c>
      <c r="K2052" t="str">
        <f t="shared" si="64"/>
        <v/>
      </c>
      <c r="L2052">
        <f>IF(ISERROR(VLOOKUP(B2052,analysis_1!$T$5:$T$857,1,FALSE)),0,1)</f>
        <v>1</v>
      </c>
      <c r="O2052" t="str">
        <f t="shared" si="65"/>
        <v>PWR</v>
      </c>
      <c r="P2052" t="e">
        <f>VLOOKUP(A2052,analysis_2!$AI$3:$AI$249,1,FALSE)</f>
        <v>#N/A</v>
      </c>
    </row>
    <row r="2053" spans="1:17" x14ac:dyDescent="0.25">
      <c r="A2053" t="s">
        <v>4024</v>
      </c>
      <c r="B2053">
        <v>884905</v>
      </c>
      <c r="C2053" t="s">
        <v>4025</v>
      </c>
      <c r="D2053">
        <v>2810</v>
      </c>
      <c r="E2053">
        <v>110001</v>
      </c>
      <c r="F2053" t="s">
        <v>119</v>
      </c>
      <c r="G2053" s="4">
        <v>33772</v>
      </c>
      <c r="H2053" s="4">
        <v>43403</v>
      </c>
      <c r="K2053" t="str">
        <f t="shared" ref="K2053:K2116" si="66">IF(J2053="","",B2053)</f>
        <v/>
      </c>
      <c r="L2053">
        <f>IF(ISERROR(VLOOKUP(B2053,analysis_1!$T$5:$T$857,1,FALSE)),0,1)</f>
        <v>1</v>
      </c>
      <c r="O2053" t="str">
        <f t="shared" si="65"/>
        <v>PX</v>
      </c>
      <c r="P2053" t="e">
        <f>VLOOKUP(A2053,analysis_2!$AI$3:$AI$249,1,FALSE)</f>
        <v>#N/A</v>
      </c>
    </row>
    <row r="2054" spans="1:17" x14ac:dyDescent="0.25">
      <c r="A2054" t="s">
        <v>4026</v>
      </c>
      <c r="B2054">
        <v>1038357</v>
      </c>
      <c r="C2054" t="s">
        <v>4027</v>
      </c>
      <c r="D2054">
        <v>1311</v>
      </c>
      <c r="E2054">
        <v>107002</v>
      </c>
      <c r="F2054" t="s">
        <v>119</v>
      </c>
      <c r="G2054" s="4">
        <v>35650</v>
      </c>
      <c r="H2054" s="4">
        <v>2958100</v>
      </c>
      <c r="K2054" t="str">
        <f t="shared" si="66"/>
        <v/>
      </c>
      <c r="L2054">
        <f>IF(ISERROR(VLOOKUP(B2054,analysis_1!$T$5:$T$857,1,FALSE)),0,1)</f>
        <v>1</v>
      </c>
      <c r="O2054" t="str">
        <f t="shared" si="65"/>
        <v>PXD</v>
      </c>
      <c r="P2054" t="e">
        <f>VLOOKUP(A2054,analysis_2!$AI$3:$AI$249,1,FALSE)</f>
        <v>#N/A</v>
      </c>
    </row>
    <row r="2055" spans="1:17" x14ac:dyDescent="0.25">
      <c r="A2055" t="s">
        <v>4028</v>
      </c>
      <c r="B2055">
        <v>1633917</v>
      </c>
      <c r="C2055" t="s">
        <v>4029</v>
      </c>
      <c r="D2055">
        <v>7389</v>
      </c>
      <c r="E2055">
        <v>104007</v>
      </c>
      <c r="F2055" t="s">
        <v>125</v>
      </c>
      <c r="G2055" s="4">
        <v>42205</v>
      </c>
      <c r="H2055" s="4">
        <v>2958100</v>
      </c>
      <c r="K2055" t="str">
        <f t="shared" si="66"/>
        <v/>
      </c>
      <c r="L2055">
        <f>IF(ISERROR(VLOOKUP(B2055,analysis_1!$T$5:$T$857,1,FALSE)),0,1)</f>
        <v>1</v>
      </c>
      <c r="O2055" t="str">
        <f t="shared" si="65"/>
        <v>PYPL</v>
      </c>
      <c r="P2055" t="e">
        <f>VLOOKUP(A2055,analysis_2!$AI$3:$AI$249,1,FALSE)</f>
        <v>#N/A</v>
      </c>
    </row>
    <row r="2056" spans="1:17" x14ac:dyDescent="0.25">
      <c r="A2056" t="s">
        <v>4030</v>
      </c>
      <c r="B2056">
        <v>939930</v>
      </c>
      <c r="C2056" t="s">
        <v>4031</v>
      </c>
      <c r="D2056">
        <v>5150</v>
      </c>
      <c r="E2056">
        <v>102003</v>
      </c>
      <c r="F2056" t="s">
        <v>119</v>
      </c>
      <c r="G2056" s="4">
        <v>34792</v>
      </c>
      <c r="H2056" s="4">
        <v>43998</v>
      </c>
      <c r="K2056" t="str">
        <f t="shared" si="66"/>
        <v/>
      </c>
      <c r="L2056">
        <f>IF(ISERROR(VLOOKUP(B2056,analysis_1!$T$5:$T$857,1,FALSE)),0,1)</f>
        <v>0</v>
      </c>
      <c r="O2056" t="str">
        <f t="shared" si="65"/>
        <v>PYX</v>
      </c>
      <c r="P2056" t="e">
        <f>VLOOKUP(A2056,analysis_2!$AI$3:$AI$249,1,FALSE)</f>
        <v>#N/A</v>
      </c>
    </row>
    <row r="2057" spans="1:17" x14ac:dyDescent="0.25">
      <c r="A2057" t="s">
        <v>4032</v>
      </c>
      <c r="B2057">
        <v>901491</v>
      </c>
      <c r="C2057" t="s">
        <v>4033</v>
      </c>
      <c r="D2057">
        <v>5812</v>
      </c>
      <c r="E2057">
        <v>103003</v>
      </c>
      <c r="F2057" t="s">
        <v>125</v>
      </c>
      <c r="G2057" s="4">
        <v>34128</v>
      </c>
      <c r="H2057" s="4">
        <v>2958100</v>
      </c>
      <c r="K2057" t="str">
        <f t="shared" si="66"/>
        <v/>
      </c>
      <c r="L2057">
        <f>IF(ISERROR(VLOOKUP(B2057,analysis_1!$T$5:$T$857,1,FALSE)),0,1)</f>
        <v>0</v>
      </c>
      <c r="O2057" t="str">
        <f t="shared" si="65"/>
        <v>PZZA</v>
      </c>
      <c r="P2057" t="e">
        <f>VLOOKUP(A2057,analysis_2!$AI$3:$AI$249,1,FALSE)</f>
        <v>#N/A</v>
      </c>
    </row>
    <row r="2058" spans="1:17" x14ac:dyDescent="0.25">
      <c r="A2058" t="s">
        <v>4034</v>
      </c>
      <c r="B2058">
        <v>804328</v>
      </c>
      <c r="C2058" t="s">
        <v>4035</v>
      </c>
      <c r="D2058">
        <v>3663</v>
      </c>
      <c r="E2058">
        <v>101004</v>
      </c>
      <c r="F2058" t="s">
        <v>125</v>
      </c>
      <c r="G2058" s="4">
        <v>33588</v>
      </c>
      <c r="H2058" s="4">
        <v>2958100</v>
      </c>
      <c r="K2058" t="str">
        <f t="shared" si="66"/>
        <v/>
      </c>
      <c r="L2058">
        <f>IF(ISERROR(VLOOKUP(B2058,analysis_1!$T$5:$T$857,1,FALSE)),0,1)</f>
        <v>1</v>
      </c>
      <c r="O2058" t="str">
        <f t="shared" si="65"/>
        <v>QCOM</v>
      </c>
      <c r="P2058" t="e">
        <f>VLOOKUP(A2058,analysis_2!$AI$3:$AI$249,1,FALSE)</f>
        <v>#N/A</v>
      </c>
    </row>
    <row r="2059" spans="1:17" x14ac:dyDescent="0.25">
      <c r="A2059" t="s">
        <v>4036</v>
      </c>
      <c r="B2059">
        <v>1677203</v>
      </c>
      <c r="C2059" t="s">
        <v>4037</v>
      </c>
      <c r="D2059">
        <v>6798</v>
      </c>
      <c r="E2059">
        <v>109001</v>
      </c>
      <c r="F2059" t="s">
        <v>119</v>
      </c>
      <c r="G2059" s="4">
        <v>42675</v>
      </c>
      <c r="H2059" s="4">
        <v>43308</v>
      </c>
      <c r="K2059" t="str">
        <f t="shared" si="66"/>
        <v/>
      </c>
      <c r="L2059">
        <f>IF(ISERROR(VLOOKUP(B2059,analysis_1!$T$5:$T$857,1,FALSE)),0,1)</f>
        <v>1</v>
      </c>
      <c r="O2059" t="str">
        <f t="shared" si="65"/>
        <v>QCP</v>
      </c>
      <c r="P2059" t="e">
        <f>VLOOKUP(A2059,analysis_2!$AI$3:$AI$249,1,FALSE)</f>
        <v>#N/A</v>
      </c>
    </row>
    <row r="2060" spans="1:17" x14ac:dyDescent="0.25">
      <c r="A2060" t="s">
        <v>4038</v>
      </c>
      <c r="B2060">
        <v>353569</v>
      </c>
      <c r="C2060" t="s">
        <v>4039</v>
      </c>
      <c r="D2060">
        <v>2835</v>
      </c>
      <c r="E2060">
        <v>106001</v>
      </c>
      <c r="F2060" t="s">
        <v>125</v>
      </c>
      <c r="G2060" s="4">
        <v>33666</v>
      </c>
      <c r="H2060" s="4">
        <v>2958100</v>
      </c>
      <c r="K2060" t="str">
        <f t="shared" si="66"/>
        <v/>
      </c>
      <c r="L2060">
        <f>IF(ISERROR(VLOOKUP(B2060,analysis_1!$T$5:$T$857,1,FALSE)),0,1)</f>
        <v>0</v>
      </c>
      <c r="O2060" t="str">
        <f t="shared" si="65"/>
        <v>QDEL</v>
      </c>
      <c r="P2060" t="e">
        <f>VLOOKUP(A2060,analysis_2!$AI$3:$AI$249,1,FALSE)</f>
        <v>#N/A</v>
      </c>
      <c r="Q2060" t="e">
        <f>VLOOKUP(D2060,analysis_2!$AJ$12:$AK$37,2,FALSE)</f>
        <v>#N/A</v>
      </c>
    </row>
    <row r="2061" spans="1:17" x14ac:dyDescent="0.25">
      <c r="A2061" t="s">
        <v>4040</v>
      </c>
      <c r="B2061">
        <v>1108827</v>
      </c>
      <c r="C2061" t="s">
        <v>4041</v>
      </c>
      <c r="D2061">
        <v>1311</v>
      </c>
      <c r="E2061">
        <v>107005</v>
      </c>
      <c r="F2061" t="s">
        <v>119</v>
      </c>
      <c r="G2061" s="4">
        <v>40345</v>
      </c>
      <c r="H2061" s="4">
        <v>2958100</v>
      </c>
      <c r="K2061" t="str">
        <f t="shared" si="66"/>
        <v/>
      </c>
      <c r="L2061">
        <f>IF(ISERROR(VLOOKUP(B2061,analysis_1!$T$5:$T$857,1,FALSE)),0,1)</f>
        <v>1</v>
      </c>
      <c r="O2061" t="str">
        <f t="shared" si="65"/>
        <v>QEP</v>
      </c>
      <c r="P2061" t="e">
        <f>VLOOKUP(A2061,analysis_2!$AI$3:$AI$249,1,FALSE)</f>
        <v>#N/A</v>
      </c>
    </row>
    <row r="2062" spans="1:17" x14ac:dyDescent="0.25">
      <c r="A2062" t="s">
        <v>4042</v>
      </c>
      <c r="B2062">
        <v>918386</v>
      </c>
      <c r="C2062" t="s">
        <v>4043</v>
      </c>
      <c r="D2062">
        <v>9999</v>
      </c>
      <c r="E2062">
        <v>101001</v>
      </c>
      <c r="F2062" t="s">
        <v>125</v>
      </c>
      <c r="G2062" s="4">
        <v>42373</v>
      </c>
      <c r="H2062" s="4">
        <v>42606</v>
      </c>
      <c r="K2062" t="str">
        <f t="shared" si="66"/>
        <v/>
      </c>
      <c r="L2062">
        <f>IF(ISERROR(VLOOKUP(B2062,analysis_1!$T$5:$T$857,1,FALSE)),0,1)</f>
        <v>0</v>
      </c>
      <c r="O2062" t="str">
        <f t="shared" si="65"/>
        <v>QLGC</v>
      </c>
      <c r="P2062" t="e">
        <f>VLOOKUP(A2062,analysis_2!$AI$3:$AI$249,1,FALSE)</f>
        <v>#N/A</v>
      </c>
    </row>
    <row r="2063" spans="1:17" x14ac:dyDescent="0.25">
      <c r="A2063" t="s">
        <v>4044</v>
      </c>
      <c r="B2063">
        <v>1107843</v>
      </c>
      <c r="C2063" t="s">
        <v>4045</v>
      </c>
      <c r="D2063">
        <v>7372</v>
      </c>
      <c r="E2063">
        <v>101003</v>
      </c>
      <c r="F2063" t="s">
        <v>125</v>
      </c>
      <c r="G2063" s="4">
        <v>41180</v>
      </c>
      <c r="H2063" s="4">
        <v>2958100</v>
      </c>
      <c r="K2063" t="str">
        <f t="shared" si="66"/>
        <v/>
      </c>
      <c r="L2063">
        <f>IF(ISERROR(VLOOKUP(B2063,analysis_1!$T$5:$T$857,1,FALSE)),0,1)</f>
        <v>0</v>
      </c>
      <c r="O2063" t="str">
        <f t="shared" si="65"/>
        <v>QLYS</v>
      </c>
      <c r="P2063" t="e">
        <f>VLOOKUP(A2063,analysis_2!$AI$3:$AI$249,1,FALSE)</f>
        <v>#N/A</v>
      </c>
      <c r="Q2063" t="e">
        <f>VLOOKUP(D2063,analysis_2!$AJ$12:$AK$37,2,FALSE)</f>
        <v>#N/A</v>
      </c>
    </row>
    <row r="2064" spans="1:17" x14ac:dyDescent="0.25">
      <c r="A2064" t="s">
        <v>4046</v>
      </c>
      <c r="B2064">
        <v>1117297</v>
      </c>
      <c r="C2064" t="s">
        <v>4047</v>
      </c>
      <c r="D2064">
        <v>7389</v>
      </c>
      <c r="E2064">
        <v>101002</v>
      </c>
      <c r="F2064" t="s">
        <v>125</v>
      </c>
      <c r="G2064" s="4">
        <v>40220</v>
      </c>
      <c r="H2064" s="4">
        <v>2958100</v>
      </c>
      <c r="K2064" t="str">
        <f t="shared" si="66"/>
        <v/>
      </c>
      <c r="L2064">
        <f>IF(ISERROR(VLOOKUP(B2064,analysis_1!$T$5:$T$857,1,FALSE)),0,1)</f>
        <v>0</v>
      </c>
      <c r="O2064" t="str">
        <f t="shared" si="65"/>
        <v>QNST</v>
      </c>
      <c r="P2064" t="e">
        <f>VLOOKUP(A2064,analysis_2!$AI$3:$AI$249,1,FALSE)</f>
        <v>#N/A</v>
      </c>
    </row>
    <row r="2065" spans="1:17" x14ac:dyDescent="0.25">
      <c r="A2065" t="s">
        <v>4048</v>
      </c>
      <c r="B2065">
        <v>1355096</v>
      </c>
      <c r="C2065" t="s">
        <v>4049</v>
      </c>
      <c r="D2065">
        <v>5961</v>
      </c>
      <c r="E2065">
        <v>103002</v>
      </c>
      <c r="F2065" t="s">
        <v>125</v>
      </c>
      <c r="G2065" s="4">
        <v>38847</v>
      </c>
      <c r="H2065" s="4">
        <v>2958100</v>
      </c>
      <c r="K2065" t="str">
        <f t="shared" si="66"/>
        <v/>
      </c>
      <c r="L2065" s="6">
        <f>IF(ISERROR(VLOOKUP(B2065,analysis_1!$T$5:$T$857,1,FALSE)),0,1)</f>
        <v>1</v>
      </c>
      <c r="M2065">
        <f>IFERROR(VLOOKUP(B2065,analysis_1!$T$5:$U$857,2,FALSE),0)</f>
        <v>1</v>
      </c>
      <c r="O2065" t="str">
        <f t="shared" si="65"/>
        <v>QRTEA</v>
      </c>
      <c r="P2065" s="16" t="str">
        <f>VLOOKUP(A2065,analysis_2!$AI$3:$AI$249,1,FALSE)</f>
        <v>QRTEA</v>
      </c>
      <c r="Q2065">
        <f>VLOOKUP(D2065,analysis_2!$AJ$12:$AK$37,2,FALSE)</f>
        <v>103002</v>
      </c>
    </row>
    <row r="2066" spans="1:17" x14ac:dyDescent="0.25">
      <c r="A2066" t="s">
        <v>4050</v>
      </c>
      <c r="B2066">
        <v>1604778</v>
      </c>
      <c r="C2066" t="s">
        <v>4051</v>
      </c>
      <c r="D2066">
        <v>3674</v>
      </c>
      <c r="E2066">
        <v>101004</v>
      </c>
      <c r="F2066" t="s">
        <v>125</v>
      </c>
      <c r="G2066" s="4">
        <v>42006</v>
      </c>
      <c r="H2066" s="4">
        <v>2958100</v>
      </c>
      <c r="K2066" t="str">
        <f t="shared" si="66"/>
        <v/>
      </c>
      <c r="L2066">
        <f>IF(ISERROR(VLOOKUP(B2066,analysis_1!$T$5:$T$857,1,FALSE)),0,1)</f>
        <v>1</v>
      </c>
      <c r="O2066" t="str">
        <f t="shared" si="65"/>
        <v>QRVO</v>
      </c>
      <c r="P2066" t="e">
        <f>VLOOKUP(A2066,analysis_2!$AI$3:$AI$249,1,FALSE)</f>
        <v>#N/A</v>
      </c>
    </row>
    <row r="2067" spans="1:17" x14ac:dyDescent="0.25">
      <c r="A2067" t="s">
        <v>4052</v>
      </c>
      <c r="B2067">
        <v>9000102</v>
      </c>
      <c r="C2067" t="s">
        <v>4053</v>
      </c>
      <c r="D2067">
        <v>9999</v>
      </c>
      <c r="E2067">
        <v>101003</v>
      </c>
      <c r="F2067" t="s">
        <v>125</v>
      </c>
      <c r="G2067" s="4">
        <v>34929</v>
      </c>
      <c r="H2067" s="4">
        <v>43350</v>
      </c>
      <c r="J2067">
        <v>9000102</v>
      </c>
      <c r="K2067">
        <f t="shared" si="66"/>
        <v>9000102</v>
      </c>
      <c r="L2067">
        <f>IF(ISERROR(VLOOKUP(B2067,analysis_1!$T$5:$T$857,1,FALSE)),0,1)</f>
        <v>0</v>
      </c>
      <c r="O2067" t="str">
        <f t="shared" si="65"/>
        <v>QSII</v>
      </c>
      <c r="P2067" t="e">
        <f>VLOOKUP(A2067,analysis_2!$AI$3:$AI$249,1,FALSE)</f>
        <v>#N/A</v>
      </c>
    </row>
    <row r="2068" spans="1:17" x14ac:dyDescent="0.25">
      <c r="A2068" t="s">
        <v>4054</v>
      </c>
      <c r="B2068">
        <v>1618756</v>
      </c>
      <c r="C2068" t="s">
        <v>4055</v>
      </c>
      <c r="D2068">
        <v>5812</v>
      </c>
      <c r="E2068">
        <v>103003</v>
      </c>
      <c r="F2068" t="s">
        <v>119</v>
      </c>
      <c r="G2068" s="4">
        <v>41988</v>
      </c>
      <c r="H2068" s="4">
        <v>2958100</v>
      </c>
      <c r="K2068" t="str">
        <f t="shared" si="66"/>
        <v/>
      </c>
      <c r="L2068">
        <f>IF(ISERROR(VLOOKUP(B2068,analysis_1!$T$5:$T$857,1,FALSE)),0,1)</f>
        <v>1</v>
      </c>
      <c r="O2068" t="str">
        <f t="shared" si="65"/>
        <v>QSR</v>
      </c>
      <c r="P2068" t="e">
        <f>VLOOKUP(A2068,analysis_2!$AI$3:$AI$249,1,FALSE)</f>
        <v>#N/A</v>
      </c>
    </row>
    <row r="2069" spans="1:17" x14ac:dyDescent="0.25">
      <c r="A2069" t="s">
        <v>4056</v>
      </c>
      <c r="B2069">
        <v>1370702</v>
      </c>
      <c r="C2069" t="s">
        <v>4057</v>
      </c>
      <c r="D2069">
        <v>3674</v>
      </c>
      <c r="E2069">
        <v>101004</v>
      </c>
      <c r="F2069" t="s">
        <v>125</v>
      </c>
      <c r="G2069" s="4">
        <v>42671</v>
      </c>
      <c r="H2069" s="4">
        <v>43634</v>
      </c>
      <c r="K2069" t="str">
        <f t="shared" si="66"/>
        <v/>
      </c>
      <c r="L2069">
        <f>IF(ISERROR(VLOOKUP(B2069,analysis_1!$T$5:$T$857,1,FALSE)),0,1)</f>
        <v>0</v>
      </c>
      <c r="O2069" t="str">
        <f t="shared" si="65"/>
        <v>QTNA</v>
      </c>
      <c r="P2069" t="e">
        <f>VLOOKUP(A2069,analysis_2!$AI$3:$AI$249,1,FALSE)</f>
        <v>#N/A</v>
      </c>
    </row>
    <row r="2070" spans="1:17" x14ac:dyDescent="0.25">
      <c r="A2070" t="s">
        <v>4058</v>
      </c>
      <c r="B2070">
        <v>1577368</v>
      </c>
      <c r="C2070" t="s">
        <v>4059</v>
      </c>
      <c r="D2070">
        <v>6798</v>
      </c>
      <c r="E2070">
        <v>109001</v>
      </c>
      <c r="F2070" t="s">
        <v>119</v>
      </c>
      <c r="G2070" s="4">
        <v>41556</v>
      </c>
      <c r="H2070" s="4">
        <v>2958100</v>
      </c>
      <c r="K2070" t="str">
        <f t="shared" si="66"/>
        <v/>
      </c>
      <c r="L2070">
        <f>IF(ISERROR(VLOOKUP(B2070,analysis_1!$T$5:$T$857,1,FALSE)),0,1)</f>
        <v>0</v>
      </c>
      <c r="O2070" t="str">
        <f t="shared" si="65"/>
        <v>QTS</v>
      </c>
      <c r="P2070" t="str">
        <f>VLOOKUP(A2070,analysis_2!$AI$3:$AI$249,1,FALSE)</f>
        <v>QTS</v>
      </c>
    </row>
    <row r="2071" spans="1:17" x14ac:dyDescent="0.25">
      <c r="A2071" t="s">
        <v>4060</v>
      </c>
      <c r="B2071">
        <v>1410384</v>
      </c>
      <c r="C2071" t="s">
        <v>4061</v>
      </c>
      <c r="D2071">
        <v>7372</v>
      </c>
      <c r="E2071">
        <v>101003</v>
      </c>
      <c r="F2071" t="s">
        <v>119</v>
      </c>
      <c r="G2071" s="4">
        <v>41718</v>
      </c>
      <c r="H2071" s="4">
        <v>2958100</v>
      </c>
      <c r="K2071" t="str">
        <f t="shared" si="66"/>
        <v/>
      </c>
      <c r="L2071">
        <f>IF(ISERROR(VLOOKUP(B2071,analysis_1!$T$5:$T$857,1,FALSE)),0,1)</f>
        <v>0</v>
      </c>
      <c r="O2071" t="str">
        <f t="shared" si="65"/>
        <v>QTWO</v>
      </c>
      <c r="P2071" t="e">
        <f>VLOOKUP(A2071,analysis_2!$AI$3:$AI$249,1,FALSE)</f>
        <v>#N/A</v>
      </c>
      <c r="Q2071" t="e">
        <f>VLOOKUP(D2071,analysis_2!$AJ$12:$AK$37,2,FALSE)</f>
        <v>#N/A</v>
      </c>
    </row>
    <row r="2072" spans="1:17" x14ac:dyDescent="0.25">
      <c r="A2072" t="s">
        <v>4062</v>
      </c>
      <c r="B2072">
        <v>1481792</v>
      </c>
      <c r="C2072" t="s">
        <v>4063</v>
      </c>
      <c r="D2072">
        <v>2750</v>
      </c>
      <c r="E2072">
        <v>999999</v>
      </c>
      <c r="F2072" t="s">
        <v>119</v>
      </c>
      <c r="G2072" s="4">
        <v>40365</v>
      </c>
      <c r="H2072" s="4">
        <v>2958100</v>
      </c>
      <c r="K2072" t="str">
        <f t="shared" si="66"/>
        <v/>
      </c>
      <c r="L2072">
        <f>IF(ISERROR(VLOOKUP(B2072,analysis_1!$T$5:$T$857,1,FALSE)),0,1)</f>
        <v>0</v>
      </c>
      <c r="O2072" t="str">
        <f t="shared" si="65"/>
        <v>QUAD</v>
      </c>
      <c r="P2072" t="e">
        <f>VLOOKUP(A2072,analysis_2!$AI$3:$AI$249,1,FALSE)</f>
        <v>#N/A</v>
      </c>
      <c r="Q2072" t="e">
        <f>VLOOKUP(D2072,analysis_2!$AJ$12:$AK$37,2,FALSE)</f>
        <v>#N/A</v>
      </c>
    </row>
    <row r="2073" spans="1:17" x14ac:dyDescent="0.25">
      <c r="A2073" t="s">
        <v>4064</v>
      </c>
      <c r="B2073">
        <v>1115128</v>
      </c>
      <c r="C2073" t="s">
        <v>4065</v>
      </c>
      <c r="D2073">
        <v>7310</v>
      </c>
      <c r="E2073">
        <v>103011</v>
      </c>
      <c r="F2073" t="s">
        <v>119</v>
      </c>
      <c r="G2073" s="4">
        <v>41705</v>
      </c>
      <c r="H2073" s="4">
        <v>2958100</v>
      </c>
      <c r="K2073" t="str">
        <f t="shared" si="66"/>
        <v/>
      </c>
      <c r="L2073">
        <f>IF(ISERROR(VLOOKUP(B2073,analysis_1!$T$5:$T$857,1,FALSE)),0,1)</f>
        <v>0</v>
      </c>
      <c r="O2073" t="str">
        <f t="shared" si="65"/>
        <v>QUOT</v>
      </c>
      <c r="P2073" t="e">
        <f>VLOOKUP(A2073,analysis_2!$AI$3:$AI$249,1,FALSE)</f>
        <v>#N/A</v>
      </c>
    </row>
    <row r="2074" spans="1:17" x14ac:dyDescent="0.25">
      <c r="A2074" t="s">
        <v>4066</v>
      </c>
      <c r="B2074">
        <v>1590560</v>
      </c>
      <c r="C2074" t="s">
        <v>4067</v>
      </c>
      <c r="D2074">
        <v>2834</v>
      </c>
      <c r="E2074">
        <v>106005</v>
      </c>
      <c r="F2074" t="s">
        <v>125</v>
      </c>
      <c r="G2074" s="4">
        <v>41675</v>
      </c>
      <c r="H2074" s="4">
        <v>2958100</v>
      </c>
      <c r="K2074" t="str">
        <f t="shared" si="66"/>
        <v/>
      </c>
      <c r="L2074">
        <f>IF(ISERROR(VLOOKUP(B2074,analysis_1!$T$5:$T$857,1,FALSE)),0,1)</f>
        <v>0</v>
      </c>
      <c r="O2074" t="str">
        <f t="shared" si="65"/>
        <v>QURE</v>
      </c>
      <c r="P2074" t="e">
        <f>VLOOKUP(A2074,analysis_2!$AI$3:$AI$249,1,FALSE)</f>
        <v>#N/A</v>
      </c>
      <c r="Q2074" t="e">
        <f>VLOOKUP(D2074,analysis_2!$AJ$12:$AK$37,2,FALSE)</f>
        <v>#N/A</v>
      </c>
    </row>
    <row r="2075" spans="1:17" x14ac:dyDescent="0.25">
      <c r="A2075" t="s">
        <v>4068</v>
      </c>
      <c r="B2075">
        <v>85961</v>
      </c>
      <c r="C2075" t="s">
        <v>4069</v>
      </c>
      <c r="D2075">
        <v>7510</v>
      </c>
      <c r="E2075">
        <v>100007</v>
      </c>
      <c r="F2075" t="s">
        <v>119</v>
      </c>
      <c r="G2075" s="4">
        <v>29222</v>
      </c>
      <c r="H2075" s="4">
        <v>2958100</v>
      </c>
      <c r="K2075" t="str">
        <f t="shared" si="66"/>
        <v/>
      </c>
      <c r="L2075">
        <f>IF(ISERROR(VLOOKUP(B2075,analysis_1!$T$5:$T$857,1,FALSE)),0,1)</f>
        <v>1</v>
      </c>
      <c r="O2075" t="str">
        <f t="shared" si="65"/>
        <v>R</v>
      </c>
      <c r="P2075" t="e">
        <f>VLOOKUP(A2075,analysis_2!$AI$3:$AI$249,1,FALSE)</f>
        <v>#N/A</v>
      </c>
    </row>
    <row r="2076" spans="1:17" x14ac:dyDescent="0.25">
      <c r="A2076" t="s">
        <v>4070</v>
      </c>
      <c r="B2076">
        <v>887637</v>
      </c>
      <c r="C2076" t="s">
        <v>163</v>
      </c>
      <c r="D2076">
        <v>9999</v>
      </c>
      <c r="E2076">
        <v>104001</v>
      </c>
      <c r="F2076" t="s">
        <v>163</v>
      </c>
      <c r="G2076" s="4">
        <v>1</v>
      </c>
      <c r="H2076" s="4">
        <v>1</v>
      </c>
      <c r="K2076" t="str">
        <f t="shared" si="66"/>
        <v/>
      </c>
      <c r="L2076">
        <f>IF(ISERROR(VLOOKUP(B2076,analysis_1!$T$5:$T$857,1,FALSE)),0,1)</f>
        <v>0</v>
      </c>
      <c r="O2076" t="str">
        <f t="shared" si="65"/>
        <v>RA</v>
      </c>
      <c r="P2076" t="e">
        <f>VLOOKUP(A2076,analysis_2!$AI$3:$AI$249,1,FALSE)</f>
        <v>#N/A</v>
      </c>
    </row>
    <row r="2077" spans="1:17" x14ac:dyDescent="0.25">
      <c r="A2077" t="s">
        <v>4071</v>
      </c>
      <c r="B2077">
        <v>84129</v>
      </c>
      <c r="C2077" t="s">
        <v>4072</v>
      </c>
      <c r="D2077">
        <v>5912</v>
      </c>
      <c r="E2077">
        <v>102001</v>
      </c>
      <c r="F2077" t="s">
        <v>119</v>
      </c>
      <c r="G2077" s="4">
        <v>31033</v>
      </c>
      <c r="H2077" s="4">
        <v>2958100</v>
      </c>
      <c r="K2077" t="str">
        <f t="shared" si="66"/>
        <v/>
      </c>
      <c r="L2077">
        <f>IF(ISERROR(VLOOKUP(B2077,analysis_1!$T$5:$T$857,1,FALSE)),0,1)</f>
        <v>1</v>
      </c>
      <c r="O2077" t="str">
        <f t="shared" si="65"/>
        <v>RAD</v>
      </c>
      <c r="P2077" t="e">
        <f>VLOOKUP(A2077,analysis_2!$AI$3:$AI$249,1,FALSE)</f>
        <v>#N/A</v>
      </c>
    </row>
    <row r="2078" spans="1:17" x14ac:dyDescent="0.25">
      <c r="A2078" t="s">
        <v>4073</v>
      </c>
      <c r="B2078">
        <v>1275283</v>
      </c>
      <c r="C2078" t="s">
        <v>4074</v>
      </c>
      <c r="D2078">
        <v>2111</v>
      </c>
      <c r="E2078">
        <v>102003</v>
      </c>
      <c r="F2078" t="s">
        <v>119</v>
      </c>
      <c r="G2078" s="4">
        <v>36312</v>
      </c>
      <c r="H2078" s="4">
        <v>42964</v>
      </c>
      <c r="K2078" t="str">
        <f t="shared" si="66"/>
        <v/>
      </c>
      <c r="L2078">
        <f>IF(ISERROR(VLOOKUP(B2078,analysis_1!$T$5:$T$857,1,FALSE)),0,1)</f>
        <v>1</v>
      </c>
      <c r="O2078" t="str">
        <f t="shared" si="65"/>
        <v>RAI</v>
      </c>
      <c r="P2078" t="e">
        <f>VLOOKUP(A2078,analysis_2!$AI$3:$AI$249,1,FALSE)</f>
        <v>#N/A</v>
      </c>
    </row>
    <row r="2079" spans="1:17" x14ac:dyDescent="0.25">
      <c r="A2079" t="s">
        <v>4075</v>
      </c>
      <c r="B2079">
        <v>1320854</v>
      </c>
      <c r="C2079" t="s">
        <v>4076</v>
      </c>
      <c r="D2079">
        <v>3743</v>
      </c>
      <c r="E2079">
        <v>100010</v>
      </c>
      <c r="F2079" t="s">
        <v>125</v>
      </c>
      <c r="G2079" s="4">
        <v>38448</v>
      </c>
      <c r="H2079" s="4">
        <v>2958100</v>
      </c>
      <c r="K2079" t="str">
        <f t="shared" si="66"/>
        <v/>
      </c>
      <c r="L2079">
        <f>IF(ISERROR(VLOOKUP(B2079,analysis_1!$T$5:$T$857,1,FALSE)),0,1)</f>
        <v>0</v>
      </c>
      <c r="O2079" t="str">
        <f t="shared" si="65"/>
        <v>RAIL</v>
      </c>
      <c r="P2079" t="e">
        <f>VLOOKUP(A2079,analysis_2!$AI$3:$AI$249,1,FALSE)</f>
        <v>#N/A</v>
      </c>
    </row>
    <row r="2080" spans="1:17" x14ac:dyDescent="0.25">
      <c r="A2080" t="s">
        <v>4077</v>
      </c>
      <c r="B2080">
        <v>733269</v>
      </c>
      <c r="C2080" t="s">
        <v>4078</v>
      </c>
      <c r="D2080">
        <v>7374</v>
      </c>
      <c r="E2080">
        <v>100002</v>
      </c>
      <c r="F2080" t="s">
        <v>119</v>
      </c>
      <c r="G2080" s="4">
        <v>43313</v>
      </c>
      <c r="H2080" s="4">
        <v>2958100</v>
      </c>
      <c r="K2080" t="str">
        <f t="shared" si="66"/>
        <v/>
      </c>
      <c r="L2080">
        <f>IF(ISERROR(VLOOKUP(B2080,analysis_1!$T$5:$T$857,1,FALSE)),0,1)</f>
        <v>0</v>
      </c>
      <c r="O2080" t="str">
        <f t="shared" si="65"/>
        <v>RAMP</v>
      </c>
      <c r="P2080" t="e">
        <f>VLOOKUP(A2080,analysis_2!$AI$3:$AI$249,1,FALSE)</f>
        <v>#N/A</v>
      </c>
      <c r="Q2080" t="e">
        <f>VLOOKUP(D2080,analysis_2!$AJ$12:$AK$37,2,FALSE)</f>
        <v>#N/A</v>
      </c>
    </row>
    <row r="2081" spans="1:17" x14ac:dyDescent="0.25">
      <c r="A2081" t="s">
        <v>4079</v>
      </c>
      <c r="B2081">
        <v>1515673</v>
      </c>
      <c r="C2081" t="s">
        <v>4080</v>
      </c>
      <c r="D2081">
        <v>2834</v>
      </c>
      <c r="E2081">
        <v>106005</v>
      </c>
      <c r="F2081" t="s">
        <v>125</v>
      </c>
      <c r="G2081" s="4">
        <v>41670</v>
      </c>
      <c r="H2081" s="4">
        <v>2958100</v>
      </c>
      <c r="K2081" t="str">
        <f t="shared" si="66"/>
        <v/>
      </c>
      <c r="L2081">
        <f>IF(ISERROR(VLOOKUP(B2081,analysis_1!$T$5:$T$857,1,FALSE)),0,1)</f>
        <v>0</v>
      </c>
      <c r="O2081" t="str">
        <f t="shared" si="65"/>
        <v>RARE</v>
      </c>
      <c r="P2081" t="e">
        <f>VLOOKUP(A2081,analysis_2!$AI$3:$AI$249,1,FALSE)</f>
        <v>#N/A</v>
      </c>
      <c r="Q2081" t="e">
        <f>VLOOKUP(D2081,analysis_2!$AJ$12:$AK$37,2,FALSE)</f>
        <v>#N/A</v>
      </c>
    </row>
    <row r="2082" spans="1:17" x14ac:dyDescent="0.25">
      <c r="A2082" t="s">
        <v>4081</v>
      </c>
      <c r="B2082">
        <v>1481512</v>
      </c>
      <c r="C2082" t="s">
        <v>4082</v>
      </c>
      <c r="D2082">
        <v>2834</v>
      </c>
      <c r="E2082">
        <v>106005</v>
      </c>
      <c r="F2082" t="s">
        <v>125</v>
      </c>
      <c r="G2082" s="4">
        <v>42669</v>
      </c>
      <c r="H2082" s="4">
        <v>43923</v>
      </c>
      <c r="K2082" t="str">
        <f t="shared" si="66"/>
        <v/>
      </c>
      <c r="L2082">
        <f>IF(ISERROR(VLOOKUP(B2082,analysis_1!$T$5:$T$857,1,FALSE)),0,1)</f>
        <v>0</v>
      </c>
      <c r="O2082" t="str">
        <f t="shared" si="65"/>
        <v>RARX</v>
      </c>
      <c r="P2082" t="e">
        <f>VLOOKUP(A2082,analysis_2!$AI$3:$AI$249,1,FALSE)</f>
        <v>#N/A</v>
      </c>
      <c r="Q2082" t="e">
        <f>VLOOKUP(D2082,analysis_2!$AJ$12:$AK$37,2,FALSE)</f>
        <v>#N/A</v>
      </c>
    </row>
    <row r="2083" spans="1:17" x14ac:dyDescent="0.25">
      <c r="A2083" t="s">
        <v>4083</v>
      </c>
      <c r="B2083">
        <v>1518222</v>
      </c>
      <c r="C2083" t="s">
        <v>4084</v>
      </c>
      <c r="D2083">
        <v>7374</v>
      </c>
      <c r="E2083">
        <v>101002</v>
      </c>
      <c r="F2083" t="s">
        <v>119</v>
      </c>
      <c r="G2083" s="4">
        <v>40711</v>
      </c>
      <c r="H2083" s="4">
        <v>43047</v>
      </c>
      <c r="K2083" t="str">
        <f t="shared" si="66"/>
        <v/>
      </c>
      <c r="L2083">
        <f>IF(ISERROR(VLOOKUP(B2083,analysis_1!$T$5:$T$857,1,FALSE)),0,1)</f>
        <v>0</v>
      </c>
      <c r="O2083" t="str">
        <f t="shared" si="65"/>
        <v>RATE</v>
      </c>
      <c r="P2083" t="e">
        <f>VLOOKUP(A2083,analysis_2!$AI$3:$AI$249,1,FALSE)</f>
        <v>#N/A</v>
      </c>
    </row>
    <row r="2084" spans="1:17" x14ac:dyDescent="0.25">
      <c r="A2084" t="s">
        <v>4085</v>
      </c>
      <c r="B2084">
        <v>82166</v>
      </c>
      <c r="C2084" t="s">
        <v>4086</v>
      </c>
      <c r="D2084">
        <v>3081</v>
      </c>
      <c r="E2084">
        <v>100001</v>
      </c>
      <c r="F2084" t="s">
        <v>125</v>
      </c>
      <c r="G2084" s="4">
        <v>29297</v>
      </c>
      <c r="H2084" s="4">
        <v>2958100</v>
      </c>
      <c r="K2084" t="str">
        <f t="shared" si="66"/>
        <v/>
      </c>
      <c r="L2084">
        <f>IF(ISERROR(VLOOKUP(B2084,analysis_1!$T$5:$T$857,1,FALSE)),0,1)</f>
        <v>0</v>
      </c>
      <c r="O2084" t="str">
        <f t="shared" si="65"/>
        <v>RAVN</v>
      </c>
      <c r="P2084" t="e">
        <f>VLOOKUP(A2084,analysis_2!$AI$3:$AI$249,1,FALSE)</f>
        <v>#N/A</v>
      </c>
    </row>
    <row r="2085" spans="1:17" x14ac:dyDescent="0.25">
      <c r="A2085" t="s">
        <v>4087</v>
      </c>
      <c r="B2085">
        <v>1107694</v>
      </c>
      <c r="C2085" t="s">
        <v>4088</v>
      </c>
      <c r="D2085">
        <v>9999</v>
      </c>
      <c r="E2085">
        <v>108001</v>
      </c>
      <c r="F2085" t="s">
        <v>119</v>
      </c>
      <c r="G2085" s="4">
        <v>39667</v>
      </c>
      <c r="H2085" s="4">
        <v>42685</v>
      </c>
      <c r="K2085" t="str">
        <f t="shared" si="66"/>
        <v/>
      </c>
      <c r="L2085">
        <f>IF(ISERROR(VLOOKUP(B2085,analysis_1!$T$5:$T$857,1,FALSE)),0,1)</f>
        <v>0</v>
      </c>
      <c r="O2085" t="str">
        <f t="shared" si="65"/>
        <v>RAX</v>
      </c>
      <c r="P2085" t="e">
        <f>VLOOKUP(A2085,analysis_2!$AI$3:$AI$249,1,FALSE)</f>
        <v>#N/A</v>
      </c>
    </row>
    <row r="2086" spans="1:17" x14ac:dyDescent="0.25">
      <c r="A2086" t="s">
        <v>4089</v>
      </c>
      <c r="B2086">
        <v>1046102</v>
      </c>
      <c r="C2086" t="s">
        <v>4090</v>
      </c>
      <c r="D2086">
        <v>7389</v>
      </c>
      <c r="E2086">
        <v>100002</v>
      </c>
      <c r="F2086" t="s">
        <v>119</v>
      </c>
      <c r="G2086" s="4">
        <v>35864</v>
      </c>
      <c r="H2086" s="4">
        <v>2958100</v>
      </c>
      <c r="K2086" t="str">
        <f t="shared" si="66"/>
        <v/>
      </c>
      <c r="L2086">
        <f>IF(ISERROR(VLOOKUP(B2086,analysis_1!$T$5:$T$857,1,FALSE)),0,1)</f>
        <v>0</v>
      </c>
      <c r="O2086" t="str">
        <f t="shared" si="65"/>
        <v>RBA</v>
      </c>
      <c r="P2086" t="e">
        <f>VLOOKUP(A2086,analysis_2!$AI$3:$AI$249,1,FALSE)</f>
        <v>#N/A</v>
      </c>
      <c r="Q2086">
        <f>VLOOKUP(D2086,analysis_2!$AJ$12:$AK$37,2,FALSE)</f>
        <v>100002</v>
      </c>
    </row>
    <row r="2087" spans="1:17" x14ac:dyDescent="0.25">
      <c r="A2087" t="s">
        <v>4091</v>
      </c>
      <c r="B2087">
        <v>82811</v>
      </c>
      <c r="C2087" t="s">
        <v>4092</v>
      </c>
      <c r="D2087">
        <v>3621</v>
      </c>
      <c r="E2087">
        <v>100001</v>
      </c>
      <c r="F2087" t="s">
        <v>119</v>
      </c>
      <c r="G2087" s="4">
        <v>30651</v>
      </c>
      <c r="H2087" s="4">
        <v>2958100</v>
      </c>
      <c r="K2087" t="str">
        <f t="shared" si="66"/>
        <v/>
      </c>
      <c r="L2087">
        <f>IF(ISERROR(VLOOKUP(B2087,analysis_1!$T$5:$T$857,1,FALSE)),0,1)</f>
        <v>0</v>
      </c>
      <c r="O2087" t="str">
        <f t="shared" si="65"/>
        <v>RBC</v>
      </c>
      <c r="P2087" s="16" t="str">
        <f>VLOOKUP(A2087,analysis_2!$AI$3:$AI$249,1,FALSE)</f>
        <v>RBC</v>
      </c>
      <c r="Q2087" t="e">
        <f>VLOOKUP(D2087,analysis_2!$AJ$12:$AK$37,2,FALSE)</f>
        <v>#N/A</v>
      </c>
    </row>
    <row r="2088" spans="1:17" x14ac:dyDescent="0.25">
      <c r="A2088" t="s">
        <v>4093</v>
      </c>
      <c r="B2088">
        <v>933036</v>
      </c>
      <c r="C2088" t="s">
        <v>4094</v>
      </c>
      <c r="D2088">
        <v>7359</v>
      </c>
      <c r="E2088">
        <v>100007</v>
      </c>
      <c r="F2088" t="s">
        <v>125</v>
      </c>
      <c r="G2088" s="4">
        <v>34724</v>
      </c>
      <c r="H2088" s="4">
        <v>2958100</v>
      </c>
      <c r="K2088" t="str">
        <f t="shared" si="66"/>
        <v/>
      </c>
      <c r="L2088">
        <f>IF(ISERROR(VLOOKUP(B2088,analysis_1!$T$5:$T$857,1,FALSE)),0,1)</f>
        <v>1</v>
      </c>
      <c r="O2088" t="str">
        <f t="shared" si="65"/>
        <v>RCII</v>
      </c>
      <c r="P2088" t="e">
        <f>VLOOKUP(A2088,analysis_2!$AI$3:$AI$249,1,FALSE)</f>
        <v>#N/A</v>
      </c>
    </row>
    <row r="2089" spans="1:17" x14ac:dyDescent="0.25">
      <c r="A2089" t="s">
        <v>4095</v>
      </c>
      <c r="B2089">
        <v>884887</v>
      </c>
      <c r="C2089" t="s">
        <v>4096</v>
      </c>
      <c r="D2089">
        <v>4400</v>
      </c>
      <c r="E2089">
        <v>103015</v>
      </c>
      <c r="F2089" t="s">
        <v>119</v>
      </c>
      <c r="G2089" s="4">
        <v>34087</v>
      </c>
      <c r="H2089" s="4">
        <v>2958100</v>
      </c>
      <c r="K2089" t="str">
        <f t="shared" si="66"/>
        <v/>
      </c>
      <c r="L2089">
        <f>IF(ISERROR(VLOOKUP(B2089,analysis_1!$T$5:$T$857,1,FALSE)),0,1)</f>
        <v>1</v>
      </c>
      <c r="O2089" t="str">
        <f t="shared" si="65"/>
        <v>RCL</v>
      </c>
      <c r="P2089" t="e">
        <f>VLOOKUP(A2089,analysis_2!$AI$3:$AI$249,1,FALSE)</f>
        <v>#N/A</v>
      </c>
    </row>
    <row r="2090" spans="1:17" x14ac:dyDescent="0.25">
      <c r="A2090" t="s">
        <v>4097</v>
      </c>
      <c r="B2090">
        <v>1724521</v>
      </c>
      <c r="C2090" t="s">
        <v>4098</v>
      </c>
      <c r="D2090">
        <v>2834</v>
      </c>
      <c r="E2090">
        <v>106002</v>
      </c>
      <c r="F2090" t="s">
        <v>119</v>
      </c>
      <c r="G2090" s="4">
        <v>43174</v>
      </c>
      <c r="H2090" s="4">
        <v>2958100</v>
      </c>
      <c r="K2090" t="str">
        <f t="shared" si="66"/>
        <v/>
      </c>
      <c r="L2090">
        <f>IF(ISERROR(VLOOKUP(B2090,analysis_1!$T$5:$T$857,1,FALSE)),0,1)</f>
        <v>0</v>
      </c>
      <c r="O2090" t="str">
        <f t="shared" si="65"/>
        <v>RCUS</v>
      </c>
      <c r="P2090" t="e">
        <f>VLOOKUP(A2090,analysis_2!$AI$3:$AI$249,1,FALSE)</f>
        <v>#N/A</v>
      </c>
    </row>
    <row r="2091" spans="1:17" x14ac:dyDescent="0.25">
      <c r="A2091" t="s">
        <v>4099</v>
      </c>
      <c r="B2091">
        <v>85408</v>
      </c>
      <c r="C2091" t="s">
        <v>4100</v>
      </c>
      <c r="D2091">
        <v>1381</v>
      </c>
      <c r="E2091">
        <v>107006</v>
      </c>
      <c r="F2091" t="s">
        <v>119</v>
      </c>
      <c r="G2091" s="4">
        <v>30412</v>
      </c>
      <c r="H2091" s="4">
        <v>43566</v>
      </c>
      <c r="K2091" t="str">
        <f t="shared" si="66"/>
        <v/>
      </c>
      <c r="L2091">
        <f>IF(ISERROR(VLOOKUP(B2091,analysis_1!$T$5:$T$857,1,FALSE)),0,1)</f>
        <v>1</v>
      </c>
      <c r="O2091" t="str">
        <f t="shared" si="65"/>
        <v>RDC</v>
      </c>
      <c r="P2091" t="e">
        <f>VLOOKUP(A2091,analysis_2!$AI$3:$AI$249,1,FALSE)</f>
        <v>#N/A</v>
      </c>
    </row>
    <row r="2092" spans="1:17" x14ac:dyDescent="0.25">
      <c r="A2092" t="s">
        <v>4101</v>
      </c>
      <c r="B2092">
        <v>1382821</v>
      </c>
      <c r="C2092" t="s">
        <v>4102</v>
      </c>
      <c r="D2092">
        <v>6531</v>
      </c>
      <c r="E2092">
        <v>109002</v>
      </c>
      <c r="F2092" t="s">
        <v>125</v>
      </c>
      <c r="G2092" s="4">
        <v>42944</v>
      </c>
      <c r="H2092" s="4">
        <v>2958100</v>
      </c>
      <c r="K2092" t="str">
        <f t="shared" si="66"/>
        <v/>
      </c>
      <c r="L2092">
        <f>IF(ISERROR(VLOOKUP(B2092,analysis_1!$T$5:$T$857,1,FALSE)),0,1)</f>
        <v>0</v>
      </c>
      <c r="O2092" t="str">
        <f t="shared" si="65"/>
        <v>RDFN</v>
      </c>
      <c r="P2092" t="e">
        <f>VLOOKUP(A2092,analysis_2!$AI$3:$AI$249,1,FALSE)</f>
        <v>#N/A</v>
      </c>
    </row>
    <row r="2093" spans="1:17" x14ac:dyDescent="0.25">
      <c r="A2093" t="s">
        <v>4103</v>
      </c>
      <c r="B2093">
        <v>890926</v>
      </c>
      <c r="C2093" t="s">
        <v>4104</v>
      </c>
      <c r="D2093">
        <v>6351</v>
      </c>
      <c r="E2093">
        <v>104013</v>
      </c>
      <c r="F2093" t="s">
        <v>119</v>
      </c>
      <c r="G2093" s="4">
        <v>33907</v>
      </c>
      <c r="H2093" s="4">
        <v>2958100</v>
      </c>
      <c r="K2093" t="str">
        <f t="shared" si="66"/>
        <v/>
      </c>
      <c r="L2093">
        <f>IF(ISERROR(VLOOKUP(B2093,analysis_1!$T$5:$T$857,1,FALSE)),0,1)</f>
        <v>0</v>
      </c>
      <c r="O2093" t="str">
        <f t="shared" si="65"/>
        <v>RDN</v>
      </c>
      <c r="P2093" t="e">
        <f>VLOOKUP(A2093,analysis_2!$AI$3:$AI$249,1,FALSE)</f>
        <v>#N/A</v>
      </c>
      <c r="Q2093" t="e">
        <f>VLOOKUP(D2093,analysis_2!$AJ$12:$AK$37,2,FALSE)</f>
        <v>#N/A</v>
      </c>
    </row>
    <row r="2094" spans="1:17" x14ac:dyDescent="0.25">
      <c r="A2094" t="s">
        <v>4105</v>
      </c>
      <c r="B2094">
        <v>790526</v>
      </c>
      <c r="C2094" t="s">
        <v>4106</v>
      </c>
      <c r="D2094">
        <v>8071</v>
      </c>
      <c r="E2094">
        <v>106001</v>
      </c>
      <c r="F2094" t="s">
        <v>125</v>
      </c>
      <c r="G2094" s="4">
        <v>35433</v>
      </c>
      <c r="H2094" s="4">
        <v>2958100</v>
      </c>
      <c r="K2094" t="str">
        <f t="shared" si="66"/>
        <v/>
      </c>
      <c r="L2094">
        <f>IF(ISERROR(VLOOKUP(B2094,analysis_1!$T$5:$T$857,1,FALSE)),0,1)</f>
        <v>0</v>
      </c>
      <c r="O2094" t="str">
        <f t="shared" si="65"/>
        <v>RDNT</v>
      </c>
      <c r="P2094" t="e">
        <f>VLOOKUP(A2094,analysis_2!$AI$3:$AI$249,1,FALSE)</f>
        <v>#N/A</v>
      </c>
    </row>
    <row r="2095" spans="1:17" x14ac:dyDescent="0.25">
      <c r="A2095" t="s">
        <v>4107</v>
      </c>
      <c r="B2095">
        <v>1428522</v>
      </c>
      <c r="C2095" t="s">
        <v>4108</v>
      </c>
      <c r="D2095">
        <v>2834</v>
      </c>
      <c r="E2095">
        <v>106005</v>
      </c>
      <c r="F2095" t="s">
        <v>125</v>
      </c>
      <c r="G2095" s="4">
        <v>41796</v>
      </c>
      <c r="H2095" s="4">
        <v>2958100</v>
      </c>
      <c r="K2095" t="str">
        <f t="shared" si="66"/>
        <v/>
      </c>
      <c r="L2095">
        <f>IF(ISERROR(VLOOKUP(B2095,analysis_1!$T$5:$T$857,1,FALSE)),0,1)</f>
        <v>0</v>
      </c>
      <c r="O2095" t="str">
        <f t="shared" si="65"/>
        <v>RDUS</v>
      </c>
      <c r="P2095" t="e">
        <f>VLOOKUP(A2095,analysis_2!$AI$3:$AI$249,1,FALSE)</f>
        <v>#N/A</v>
      </c>
      <c r="Q2095" t="e">
        <f>VLOOKUP(D2095,analysis_2!$AJ$12:$AK$37,2,FALSE)</f>
        <v>#N/A</v>
      </c>
    </row>
    <row r="2096" spans="1:17" x14ac:dyDescent="0.25">
      <c r="A2096" t="s">
        <v>4109</v>
      </c>
      <c r="B2096">
        <v>1095073</v>
      </c>
      <c r="C2096" t="s">
        <v>4110</v>
      </c>
      <c r="D2096">
        <v>6331</v>
      </c>
      <c r="E2096">
        <v>104013</v>
      </c>
      <c r="F2096" t="s">
        <v>119</v>
      </c>
      <c r="G2096" s="4">
        <v>34975</v>
      </c>
      <c r="H2096" s="4">
        <v>2958100</v>
      </c>
      <c r="K2096" t="str">
        <f t="shared" si="66"/>
        <v/>
      </c>
      <c r="L2096">
        <f>IF(ISERROR(VLOOKUP(B2096,analysis_1!$T$5:$T$857,1,FALSE)),0,1)</f>
        <v>1</v>
      </c>
      <c r="O2096" t="str">
        <f t="shared" si="65"/>
        <v>RE</v>
      </c>
      <c r="P2096" t="e">
        <f>VLOOKUP(A2096,analysis_2!$AI$3:$AI$249,1,FALSE)</f>
        <v>#N/A</v>
      </c>
    </row>
    <row r="2097" spans="1:17" x14ac:dyDescent="0.25">
      <c r="A2097" t="s">
        <v>4111</v>
      </c>
      <c r="B2097">
        <v>1084765</v>
      </c>
      <c r="C2097" t="s">
        <v>163</v>
      </c>
      <c r="D2097">
        <v>7389</v>
      </c>
      <c r="E2097">
        <v>100002</v>
      </c>
      <c r="F2097" t="s">
        <v>163</v>
      </c>
      <c r="G2097" s="4">
        <v>1</v>
      </c>
      <c r="H2097" s="4">
        <v>1</v>
      </c>
      <c r="K2097" t="str">
        <f t="shared" si="66"/>
        <v/>
      </c>
      <c r="L2097">
        <f>IF(ISERROR(VLOOKUP(B2097,analysis_1!$T$5:$T$857,1,FALSE)),0,1)</f>
        <v>0</v>
      </c>
      <c r="O2097" t="str">
        <f t="shared" si="65"/>
        <v>RECN</v>
      </c>
      <c r="P2097" t="e">
        <f>VLOOKUP(A2097,analysis_2!$AI$3:$AI$249,1,FALSE)</f>
        <v>#N/A</v>
      </c>
    </row>
    <row r="2098" spans="1:17" x14ac:dyDescent="0.25">
      <c r="A2098" t="s">
        <v>4112</v>
      </c>
      <c r="B2098">
        <v>1140215</v>
      </c>
      <c r="C2098" t="s">
        <v>4113</v>
      </c>
      <c r="D2098">
        <v>2086</v>
      </c>
      <c r="E2098">
        <v>102005</v>
      </c>
      <c r="F2098" t="s">
        <v>125</v>
      </c>
      <c r="G2098" s="4">
        <v>39203</v>
      </c>
      <c r="H2098" s="4">
        <v>2958100</v>
      </c>
      <c r="K2098" t="str">
        <f t="shared" si="66"/>
        <v/>
      </c>
      <c r="L2098">
        <f>IF(ISERROR(VLOOKUP(B2098,analysis_1!$T$5:$T$857,1,FALSE)),0,1)</f>
        <v>0</v>
      </c>
      <c r="O2098" t="str">
        <f t="shared" si="65"/>
        <v>REED</v>
      </c>
      <c r="P2098" t="e">
        <f>VLOOKUP(A2098,analysis_2!$AI$3:$AI$249,1,FALSE)</f>
        <v>#N/A</v>
      </c>
    </row>
    <row r="2099" spans="1:17" x14ac:dyDescent="0.25">
      <c r="A2099" t="s">
        <v>4114</v>
      </c>
      <c r="B2099">
        <v>910606</v>
      </c>
      <c r="C2099" t="s">
        <v>4115</v>
      </c>
      <c r="D2099">
        <v>6798</v>
      </c>
      <c r="E2099">
        <v>109001</v>
      </c>
      <c r="F2099" t="s">
        <v>125</v>
      </c>
      <c r="G2099" s="4">
        <v>34271</v>
      </c>
      <c r="H2099" s="4">
        <v>2958100</v>
      </c>
      <c r="K2099" t="str">
        <f t="shared" si="66"/>
        <v/>
      </c>
      <c r="L2099" s="6">
        <f>IF(ISERROR(VLOOKUP(B2099,analysis_1!$T$5:$T$857,1,FALSE)),0,1)</f>
        <v>1</v>
      </c>
      <c r="M2099">
        <f>IFERROR(VLOOKUP(B2099,analysis_1!$T$5:$U$857,2,FALSE),0)</f>
        <v>1</v>
      </c>
      <c r="O2099" t="str">
        <f t="shared" si="65"/>
        <v>REG</v>
      </c>
      <c r="P2099" t="str">
        <f>VLOOKUP(A2099,analysis_2!$AI$3:$AI$249,1,FALSE)</f>
        <v>REG</v>
      </c>
    </row>
    <row r="2100" spans="1:17" x14ac:dyDescent="0.25">
      <c r="A2100" t="s">
        <v>4116</v>
      </c>
      <c r="B2100">
        <v>872589</v>
      </c>
      <c r="C2100" t="s">
        <v>4117</v>
      </c>
      <c r="D2100">
        <v>2834</v>
      </c>
      <c r="E2100">
        <v>106002</v>
      </c>
      <c r="F2100" t="s">
        <v>125</v>
      </c>
      <c r="G2100" s="4">
        <v>33330</v>
      </c>
      <c r="H2100" s="4">
        <v>2958100</v>
      </c>
      <c r="K2100" t="str">
        <f t="shared" si="66"/>
        <v/>
      </c>
      <c r="L2100">
        <f>IF(ISERROR(VLOOKUP(B2100,analysis_1!$T$5:$T$857,1,FALSE)),0,1)</f>
        <v>1</v>
      </c>
      <c r="O2100" t="str">
        <f t="shared" si="65"/>
        <v>REGN</v>
      </c>
      <c r="P2100" t="e">
        <f>VLOOKUP(A2100,analysis_2!$AI$3:$AI$249,1,FALSE)</f>
        <v>#N/A</v>
      </c>
    </row>
    <row r="2101" spans="1:17" x14ac:dyDescent="0.25">
      <c r="A2101" t="s">
        <v>4118</v>
      </c>
      <c r="B2101">
        <v>1384195</v>
      </c>
      <c r="C2101" t="s">
        <v>4119</v>
      </c>
      <c r="D2101">
        <v>1311</v>
      </c>
      <c r="E2101">
        <v>107002</v>
      </c>
      <c r="F2101" t="s">
        <v>119</v>
      </c>
      <c r="G2101" s="4">
        <v>39182</v>
      </c>
      <c r="H2101" s="4">
        <v>2958100</v>
      </c>
      <c r="K2101" t="str">
        <f t="shared" si="66"/>
        <v/>
      </c>
      <c r="L2101">
        <f>IF(ISERROR(VLOOKUP(B2101,analysis_1!$T$5:$T$857,1,FALSE)),0,1)</f>
        <v>0</v>
      </c>
      <c r="O2101" t="str">
        <f t="shared" si="65"/>
        <v>REI</v>
      </c>
      <c r="P2101" t="e">
        <f>VLOOKUP(A2101,analysis_2!$AI$3:$AI$249,1,FALSE)</f>
        <v>#N/A</v>
      </c>
      <c r="Q2101" t="e">
        <f>VLOOKUP(D2101,analysis_2!$AJ$12:$AK$37,2,FALSE)</f>
        <v>#N/A</v>
      </c>
    </row>
    <row r="2102" spans="1:17" x14ac:dyDescent="0.25">
      <c r="A2102" t="s">
        <v>4120</v>
      </c>
      <c r="B2102">
        <v>9000103</v>
      </c>
      <c r="C2102" t="s">
        <v>4121</v>
      </c>
      <c r="D2102">
        <v>9999</v>
      </c>
      <c r="E2102">
        <v>107002</v>
      </c>
      <c r="F2102" t="s">
        <v>119</v>
      </c>
      <c r="G2102" s="4">
        <v>39363</v>
      </c>
      <c r="H2102" s="4">
        <v>43525</v>
      </c>
      <c r="J2102">
        <v>9000103</v>
      </c>
      <c r="K2102">
        <f t="shared" si="66"/>
        <v>9000103</v>
      </c>
      <c r="L2102">
        <f>IF(ISERROR(VLOOKUP(B2102,analysis_1!$T$5:$T$857,1,FALSE)),0,1)</f>
        <v>0</v>
      </c>
      <c r="O2102" t="str">
        <f t="shared" si="65"/>
        <v>REN</v>
      </c>
      <c r="P2102" t="e">
        <f>VLOOKUP(A2102,analysis_2!$AI$3:$AI$249,1,FALSE)</f>
        <v>#N/A</v>
      </c>
    </row>
    <row r="2103" spans="1:17" x14ac:dyDescent="0.25">
      <c r="A2103" t="s">
        <v>4122</v>
      </c>
      <c r="B2103">
        <v>742278</v>
      </c>
      <c r="C2103" t="s">
        <v>4123</v>
      </c>
      <c r="D2103">
        <v>1389</v>
      </c>
      <c r="E2103">
        <v>107004</v>
      </c>
      <c r="F2103" t="s">
        <v>119</v>
      </c>
      <c r="G2103" s="4">
        <v>32141</v>
      </c>
      <c r="H2103" s="4">
        <v>2958100</v>
      </c>
      <c r="K2103" t="str">
        <f t="shared" si="66"/>
        <v/>
      </c>
      <c r="L2103">
        <f>IF(ISERROR(VLOOKUP(B2103,analysis_1!$T$5:$T$857,1,FALSE)),0,1)</f>
        <v>0</v>
      </c>
      <c r="O2103" t="str">
        <f t="shared" si="65"/>
        <v>RES</v>
      </c>
      <c r="P2103" t="e">
        <f>VLOOKUP(A2103,analysis_2!$AI$3:$AI$249,1,FALSE)</f>
        <v>#N/A</v>
      </c>
    </row>
    <row r="2104" spans="1:17" x14ac:dyDescent="0.25">
      <c r="A2104" t="s">
        <v>4124</v>
      </c>
      <c r="B2104">
        <v>1555039</v>
      </c>
      <c r="C2104" t="s">
        <v>4125</v>
      </c>
      <c r="D2104">
        <v>6500</v>
      </c>
      <c r="E2104">
        <v>104001</v>
      </c>
      <c r="F2104" t="s">
        <v>119</v>
      </c>
      <c r="G2104" s="4">
        <v>41267</v>
      </c>
      <c r="H2104" s="4">
        <v>2958100</v>
      </c>
      <c r="K2104" t="str">
        <f t="shared" si="66"/>
        <v/>
      </c>
      <c r="L2104">
        <f>IF(ISERROR(VLOOKUP(B2104,analysis_1!$T$5:$T$857,1,FALSE)),0,1)</f>
        <v>0</v>
      </c>
      <c r="O2104" t="str">
        <f t="shared" si="65"/>
        <v>RESI</v>
      </c>
      <c r="P2104" t="e">
        <f>VLOOKUP(A2104,analysis_2!$AI$3:$AI$249,1,FALSE)</f>
        <v>#N/A</v>
      </c>
    </row>
    <row r="2105" spans="1:17" x14ac:dyDescent="0.25">
      <c r="A2105" t="s">
        <v>4126</v>
      </c>
      <c r="B2105">
        <v>1358762</v>
      </c>
      <c r="C2105" t="s">
        <v>4126</v>
      </c>
      <c r="D2105">
        <v>2834</v>
      </c>
      <c r="E2105">
        <v>106005</v>
      </c>
      <c r="F2105" t="s">
        <v>125</v>
      </c>
      <c r="G2105" s="4">
        <v>42516</v>
      </c>
      <c r="H2105" s="4">
        <v>2958100</v>
      </c>
      <c r="K2105" t="str">
        <f t="shared" si="66"/>
        <v/>
      </c>
      <c r="L2105">
        <f>IF(ISERROR(VLOOKUP(B2105,analysis_1!$T$5:$T$857,1,FALSE)),0,1)</f>
        <v>0</v>
      </c>
      <c r="O2105" t="str">
        <f t="shared" si="65"/>
        <v>RETA</v>
      </c>
      <c r="P2105" t="e">
        <f>VLOOKUP(A2105,analysis_2!$AI$3:$AI$249,1,FALSE)</f>
        <v>#N/A</v>
      </c>
      <c r="Q2105" t="e">
        <f>VLOOKUP(D2105,analysis_2!$AJ$12:$AK$37,2,FALSE)</f>
        <v>#N/A</v>
      </c>
    </row>
    <row r="2106" spans="1:17" x14ac:dyDescent="0.25">
      <c r="A2106" t="s">
        <v>4127</v>
      </c>
      <c r="B2106">
        <v>887921</v>
      </c>
      <c r="C2106" t="s">
        <v>4128</v>
      </c>
      <c r="D2106">
        <v>2844</v>
      </c>
      <c r="E2106">
        <v>102002</v>
      </c>
      <c r="F2106" t="s">
        <v>119</v>
      </c>
      <c r="G2106" s="4">
        <v>35124</v>
      </c>
      <c r="H2106" s="4">
        <v>2958100</v>
      </c>
      <c r="K2106" t="str">
        <f t="shared" si="66"/>
        <v/>
      </c>
      <c r="L2106">
        <f>IF(ISERROR(VLOOKUP(B2106,analysis_1!$T$5:$T$857,1,FALSE)),0,1)</f>
        <v>0</v>
      </c>
      <c r="O2106" t="str">
        <f t="shared" si="65"/>
        <v>REV</v>
      </c>
      <c r="P2106" t="e">
        <f>VLOOKUP(A2106,analysis_2!$AI$3:$AI$249,1,FALSE)</f>
        <v>#N/A</v>
      </c>
    </row>
    <row r="2107" spans="1:17" x14ac:dyDescent="0.25">
      <c r="A2107" t="s">
        <v>4129</v>
      </c>
      <c r="B2107">
        <v>1571283</v>
      </c>
      <c r="C2107" t="s">
        <v>4130</v>
      </c>
      <c r="D2107">
        <v>6798</v>
      </c>
      <c r="E2107">
        <v>109001</v>
      </c>
      <c r="F2107" t="s">
        <v>119</v>
      </c>
      <c r="G2107" s="4">
        <v>41474</v>
      </c>
      <c r="H2107" s="4">
        <v>2958100</v>
      </c>
      <c r="K2107" t="str">
        <f t="shared" si="66"/>
        <v/>
      </c>
      <c r="L2107">
        <f>IF(ISERROR(VLOOKUP(B2107,analysis_1!$T$5:$T$857,1,FALSE)),0,1)</f>
        <v>0</v>
      </c>
      <c r="O2107" t="str">
        <f t="shared" si="65"/>
        <v>REXR</v>
      </c>
      <c r="P2107" t="e">
        <f>VLOOKUP(A2107,analysis_2!$AI$3:$AI$249,1,FALSE)</f>
        <v>#N/A</v>
      </c>
    </row>
    <row r="2108" spans="1:17" x14ac:dyDescent="0.25">
      <c r="A2108" t="s">
        <v>4131</v>
      </c>
      <c r="B2108">
        <v>1740332</v>
      </c>
      <c r="C2108" t="s">
        <v>4132</v>
      </c>
      <c r="D2108">
        <v>5072</v>
      </c>
      <c r="E2108">
        <v>999999</v>
      </c>
      <c r="F2108" t="s">
        <v>119</v>
      </c>
      <c r="G2108" s="4">
        <v>43388</v>
      </c>
      <c r="H2108" s="4">
        <v>2958100</v>
      </c>
      <c r="K2108" t="str">
        <f t="shared" si="66"/>
        <v/>
      </c>
      <c r="L2108">
        <f>IF(ISERROR(VLOOKUP(B2108,analysis_1!$T$5:$T$857,1,FALSE)),0,1)</f>
        <v>0</v>
      </c>
      <c r="O2108" t="str">
        <f t="shared" si="65"/>
        <v>REZI</v>
      </c>
      <c r="P2108" t="e">
        <f>VLOOKUP(A2108,analysis_2!$AI$3:$AI$249,1,FALSE)</f>
        <v>#N/A</v>
      </c>
      <c r="Q2108" t="e">
        <f>VLOOKUP(D2108,analysis_2!$AJ$12:$AK$37,2,FALSE)</f>
        <v>#N/A</v>
      </c>
    </row>
    <row r="2109" spans="1:17" x14ac:dyDescent="0.25">
      <c r="A2109" t="s">
        <v>4133</v>
      </c>
      <c r="B2109">
        <v>1281761</v>
      </c>
      <c r="C2109" t="s">
        <v>4134</v>
      </c>
      <c r="D2109">
        <v>6021</v>
      </c>
      <c r="E2109">
        <v>104002</v>
      </c>
      <c r="F2109" t="s">
        <v>119</v>
      </c>
      <c r="G2109" s="4">
        <v>32958</v>
      </c>
      <c r="H2109" s="4">
        <v>2958100</v>
      </c>
      <c r="K2109" t="str">
        <f t="shared" si="66"/>
        <v/>
      </c>
      <c r="L2109">
        <f>IF(ISERROR(VLOOKUP(B2109,analysis_1!$T$5:$T$857,1,FALSE)),0,1)</f>
        <v>1</v>
      </c>
      <c r="O2109" t="str">
        <f t="shared" si="65"/>
        <v>RF</v>
      </c>
      <c r="P2109" t="e">
        <f>VLOOKUP(A2109,analysis_2!$AI$3:$AI$249,1,FALSE)</f>
        <v>#N/A</v>
      </c>
    </row>
    <row r="2110" spans="1:17" x14ac:dyDescent="0.25">
      <c r="A2110" t="s">
        <v>4135</v>
      </c>
      <c r="B2110">
        <v>740664</v>
      </c>
      <c r="C2110" t="s">
        <v>4136</v>
      </c>
      <c r="D2110">
        <v>3678</v>
      </c>
      <c r="E2110">
        <v>101001</v>
      </c>
      <c r="F2110" t="s">
        <v>125</v>
      </c>
      <c r="G2110" s="4">
        <v>35578</v>
      </c>
      <c r="H2110" s="4">
        <v>2958100</v>
      </c>
      <c r="K2110" t="str">
        <f t="shared" si="66"/>
        <v/>
      </c>
      <c r="L2110">
        <f>IF(ISERROR(VLOOKUP(B2110,analysis_1!$T$5:$T$857,1,FALSE)),0,1)</f>
        <v>0</v>
      </c>
      <c r="O2110" t="str">
        <f t="shared" si="65"/>
        <v>RFIL</v>
      </c>
      <c r="P2110" t="e">
        <f>VLOOKUP(A2110,analysis_2!$AI$3:$AI$249,1,FALSE)</f>
        <v>#N/A</v>
      </c>
    </row>
    <row r="2111" spans="1:17" x14ac:dyDescent="0.25">
      <c r="A2111" t="s">
        <v>4137</v>
      </c>
      <c r="B2111">
        <v>1393066</v>
      </c>
      <c r="C2111" t="s">
        <v>4138</v>
      </c>
      <c r="D2111">
        <v>2621</v>
      </c>
      <c r="E2111">
        <v>110002</v>
      </c>
      <c r="F2111" t="s">
        <v>119</v>
      </c>
      <c r="G2111" s="4">
        <v>40522</v>
      </c>
      <c r="H2111" s="4">
        <v>2958100</v>
      </c>
      <c r="K2111" t="str">
        <f t="shared" si="66"/>
        <v/>
      </c>
      <c r="L2111">
        <f>IF(ISERROR(VLOOKUP(B2111,analysis_1!$T$5:$T$857,1,FALSE)),0,1)</f>
        <v>1</v>
      </c>
      <c r="O2111" t="str">
        <f t="shared" si="65"/>
        <v>RFP</v>
      </c>
      <c r="P2111" t="e">
        <f>VLOOKUP(A2111,analysis_2!$AI$3:$AI$249,1,FALSE)</f>
        <v>#N/A</v>
      </c>
    </row>
    <row r="2112" spans="1:17" x14ac:dyDescent="0.25">
      <c r="A2112" t="s">
        <v>4139</v>
      </c>
      <c r="B2112">
        <v>898174</v>
      </c>
      <c r="C2112" t="s">
        <v>4140</v>
      </c>
      <c r="D2112">
        <v>6311</v>
      </c>
      <c r="E2112">
        <v>104013</v>
      </c>
      <c r="F2112" t="s">
        <v>119</v>
      </c>
      <c r="G2112" s="4">
        <v>39703</v>
      </c>
      <c r="H2112" s="4">
        <v>2958100</v>
      </c>
      <c r="K2112" t="str">
        <f t="shared" si="66"/>
        <v/>
      </c>
      <c r="L2112">
        <f>IF(ISERROR(VLOOKUP(B2112,analysis_1!$T$5:$T$857,1,FALSE)),0,1)</f>
        <v>1</v>
      </c>
      <c r="O2112" t="str">
        <f t="shared" si="65"/>
        <v>RGA</v>
      </c>
      <c r="P2112" t="e">
        <f>VLOOKUP(A2112,analysis_2!$AI$3:$AI$249,1,FALSE)</f>
        <v>#N/A</v>
      </c>
    </row>
    <row r="2113" spans="1:17" x14ac:dyDescent="0.25">
      <c r="A2113" t="s">
        <v>4141</v>
      </c>
      <c r="B2113">
        <v>1168696</v>
      </c>
      <c r="C2113" t="s">
        <v>4142</v>
      </c>
      <c r="D2113">
        <v>7830</v>
      </c>
      <c r="E2113">
        <v>103001</v>
      </c>
      <c r="F2113" t="s">
        <v>119</v>
      </c>
      <c r="G2113" s="4">
        <v>37385</v>
      </c>
      <c r="H2113" s="4">
        <v>43161</v>
      </c>
      <c r="K2113" t="str">
        <f t="shared" si="66"/>
        <v/>
      </c>
      <c r="L2113">
        <f>IF(ISERROR(VLOOKUP(B2113,analysis_1!$T$5:$T$857,1,FALSE)),0,1)</f>
        <v>1</v>
      </c>
      <c r="O2113" t="str">
        <f t="shared" si="65"/>
        <v>RGC</v>
      </c>
      <c r="P2113" t="e">
        <f>VLOOKUP(A2113,analysis_2!$AI$3:$AI$249,1,FALSE)</f>
        <v>#N/A</v>
      </c>
    </row>
    <row r="2114" spans="1:17" x14ac:dyDescent="0.25">
      <c r="A2114" t="s">
        <v>4143</v>
      </c>
      <c r="B2114">
        <v>730272</v>
      </c>
      <c r="C2114" t="s">
        <v>4144</v>
      </c>
      <c r="D2114">
        <v>2836</v>
      </c>
      <c r="E2114">
        <v>106001</v>
      </c>
      <c r="F2114" t="s">
        <v>125</v>
      </c>
      <c r="G2114" s="4">
        <v>32958</v>
      </c>
      <c r="H2114" s="4">
        <v>2958100</v>
      </c>
      <c r="K2114" t="str">
        <f t="shared" si="66"/>
        <v/>
      </c>
      <c r="L2114">
        <f>IF(ISERROR(VLOOKUP(B2114,analysis_1!$T$5:$T$857,1,FALSE)),0,1)</f>
        <v>0</v>
      </c>
      <c r="O2114" t="str">
        <f t="shared" si="65"/>
        <v>RGEN</v>
      </c>
      <c r="P2114" t="e">
        <f>VLOOKUP(A2114,analysis_2!$AI$3:$AI$249,1,FALSE)</f>
        <v>#N/A</v>
      </c>
    </row>
    <row r="2115" spans="1:17" x14ac:dyDescent="0.25">
      <c r="A2115" t="s">
        <v>4145</v>
      </c>
      <c r="B2115">
        <v>85535</v>
      </c>
      <c r="C2115" t="s">
        <v>4146</v>
      </c>
      <c r="D2115">
        <v>6795</v>
      </c>
      <c r="E2115">
        <v>110004</v>
      </c>
      <c r="F2115" t="s">
        <v>125</v>
      </c>
      <c r="G2115" s="4">
        <v>32958</v>
      </c>
      <c r="H2115" s="4">
        <v>2958100</v>
      </c>
      <c r="K2115" t="str">
        <f t="shared" si="66"/>
        <v/>
      </c>
      <c r="L2115">
        <f>IF(ISERROR(VLOOKUP(B2115,analysis_1!$T$5:$T$857,1,FALSE)),0,1)</f>
        <v>0</v>
      </c>
      <c r="O2115" t="str">
        <f t="shared" ref="O2115:O2178" si="67">A2115</f>
        <v>RGLD</v>
      </c>
      <c r="P2115" s="16" t="str">
        <f>VLOOKUP(A2115,analysis_2!$AI$3:$AI$249,1,FALSE)</f>
        <v>RGLD</v>
      </c>
      <c r="Q2115" t="e">
        <f>VLOOKUP(D2115,analysis_2!$AJ$12:$AK$37,2,FALSE)</f>
        <v>#N/A</v>
      </c>
    </row>
    <row r="2116" spans="1:17" x14ac:dyDescent="0.25">
      <c r="A2116" t="s">
        <v>4147</v>
      </c>
      <c r="B2116">
        <v>1505512</v>
      </c>
      <c r="C2116" t="s">
        <v>4148</v>
      </c>
      <c r="D2116">
        <v>2834</v>
      </c>
      <c r="E2116">
        <v>106002</v>
      </c>
      <c r="F2116" t="s">
        <v>125</v>
      </c>
      <c r="G2116" s="4">
        <v>41191</v>
      </c>
      <c r="H2116" s="4">
        <v>2958100</v>
      </c>
      <c r="K2116" t="str">
        <f t="shared" si="66"/>
        <v/>
      </c>
      <c r="L2116">
        <f>IF(ISERROR(VLOOKUP(B2116,analysis_1!$T$5:$T$857,1,FALSE)),0,1)</f>
        <v>0</v>
      </c>
      <c r="O2116" t="str">
        <f t="shared" si="67"/>
        <v>RGLS</v>
      </c>
      <c r="P2116" t="e">
        <f>VLOOKUP(A2116,analysis_2!$AI$3:$AI$249,1,FALSE)</f>
        <v>#N/A</v>
      </c>
    </row>
    <row r="2117" spans="1:17" x14ac:dyDescent="0.25">
      <c r="A2117" t="s">
        <v>4149</v>
      </c>
      <c r="B2117">
        <v>1590877</v>
      </c>
      <c r="C2117" t="s">
        <v>4150</v>
      </c>
      <c r="D2117">
        <v>2836</v>
      </c>
      <c r="E2117">
        <v>106002</v>
      </c>
      <c r="F2117" t="s">
        <v>125</v>
      </c>
      <c r="G2117" s="4">
        <v>42264</v>
      </c>
      <c r="H2117" s="4">
        <v>2958100</v>
      </c>
      <c r="K2117" t="str">
        <f t="shared" ref="K2117:K2180" si="68">IF(J2117="","",B2117)</f>
        <v/>
      </c>
      <c r="L2117">
        <f>IF(ISERROR(VLOOKUP(B2117,analysis_1!$T$5:$T$857,1,FALSE)),0,1)</f>
        <v>0</v>
      </c>
      <c r="O2117" t="str">
        <f t="shared" si="67"/>
        <v>RGNX</v>
      </c>
      <c r="P2117" t="e">
        <f>VLOOKUP(A2117,analysis_2!$AI$3:$AI$249,1,FALSE)</f>
        <v>#N/A</v>
      </c>
    </row>
    <row r="2118" spans="1:17" x14ac:dyDescent="0.25">
      <c r="A2118" t="s">
        <v>4151</v>
      </c>
      <c r="B2118">
        <v>95029</v>
      </c>
      <c r="C2118" t="s">
        <v>4152</v>
      </c>
      <c r="D2118">
        <v>3480</v>
      </c>
      <c r="E2118">
        <v>100008</v>
      </c>
      <c r="F2118" t="s">
        <v>119</v>
      </c>
      <c r="G2118" s="4">
        <v>32958</v>
      </c>
      <c r="H2118" s="4">
        <v>2958100</v>
      </c>
      <c r="K2118" t="str">
        <f t="shared" si="68"/>
        <v/>
      </c>
      <c r="L2118">
        <f>IF(ISERROR(VLOOKUP(B2118,analysis_1!$T$5:$T$857,1,FALSE)),0,1)</f>
        <v>0</v>
      </c>
      <c r="O2118" t="str">
        <f t="shared" si="67"/>
        <v>RGR</v>
      </c>
      <c r="P2118" t="e">
        <f>VLOOKUP(A2118,analysis_2!$AI$3:$AI$249,1,FALSE)</f>
        <v>#N/A</v>
      </c>
      <c r="Q2118" t="e">
        <f>VLOOKUP(D2118,analysis_2!$AJ$12:$AK$37,2,FALSE)</f>
        <v>#N/A</v>
      </c>
    </row>
    <row r="2119" spans="1:17" x14ac:dyDescent="0.25">
      <c r="A2119" t="s">
        <v>4153</v>
      </c>
      <c r="B2119">
        <v>716643</v>
      </c>
      <c r="C2119" t="s">
        <v>4154</v>
      </c>
      <c r="D2119">
        <v>7200</v>
      </c>
      <c r="E2119">
        <v>103020</v>
      </c>
      <c r="F2119" t="s">
        <v>119</v>
      </c>
      <c r="G2119" s="4">
        <v>33410</v>
      </c>
      <c r="H2119" s="4">
        <v>2958100</v>
      </c>
      <c r="K2119" t="str">
        <f t="shared" si="68"/>
        <v/>
      </c>
      <c r="L2119">
        <f>IF(ISERROR(VLOOKUP(B2119,analysis_1!$T$5:$T$857,1,FALSE)),0,1)</f>
        <v>0</v>
      </c>
      <c r="O2119" t="str">
        <f t="shared" si="67"/>
        <v>RGS</v>
      </c>
      <c r="P2119" t="e">
        <f>VLOOKUP(A2119,analysis_2!$AI$3:$AI$249,1,FALSE)</f>
        <v>#N/A</v>
      </c>
    </row>
    <row r="2120" spans="1:17" x14ac:dyDescent="0.25">
      <c r="A2120" t="s">
        <v>4155</v>
      </c>
      <c r="B2120">
        <v>1528849</v>
      </c>
      <c r="C2120" t="s">
        <v>4156</v>
      </c>
      <c r="D2120">
        <v>5712</v>
      </c>
      <c r="E2120">
        <v>103002</v>
      </c>
      <c r="F2120" t="s">
        <v>119</v>
      </c>
      <c r="G2120" s="4">
        <v>41215</v>
      </c>
      <c r="H2120" s="4">
        <v>2958100</v>
      </c>
      <c r="K2120" t="str">
        <f t="shared" si="68"/>
        <v/>
      </c>
      <c r="L2120">
        <f>IF(ISERROR(VLOOKUP(B2120,analysis_1!$T$5:$T$857,1,FALSE)),0,1)</f>
        <v>0</v>
      </c>
      <c r="O2120" t="str">
        <f t="shared" si="67"/>
        <v>RH</v>
      </c>
      <c r="P2120" t="e">
        <f>VLOOKUP(A2120,analysis_2!$AI$3:$AI$249,1,FALSE)</f>
        <v>#N/A</v>
      </c>
    </row>
    <row r="2121" spans="1:17" x14ac:dyDescent="0.25">
      <c r="A2121" t="s">
        <v>4157</v>
      </c>
      <c r="B2121">
        <v>315213</v>
      </c>
      <c r="C2121" t="s">
        <v>4158</v>
      </c>
      <c r="D2121">
        <v>7363</v>
      </c>
      <c r="E2121">
        <v>100011</v>
      </c>
      <c r="F2121" t="s">
        <v>119</v>
      </c>
      <c r="G2121" s="4">
        <v>33673</v>
      </c>
      <c r="H2121" s="4">
        <v>2958100</v>
      </c>
      <c r="K2121" t="str">
        <f t="shared" si="68"/>
        <v/>
      </c>
      <c r="L2121">
        <f>IF(ISERROR(VLOOKUP(B2121,analysis_1!$T$5:$T$857,1,FALSE)),0,1)</f>
        <v>1</v>
      </c>
      <c r="O2121" t="str">
        <f t="shared" si="67"/>
        <v>RHI</v>
      </c>
      <c r="P2121" t="e">
        <f>VLOOKUP(A2121,analysis_2!$AI$3:$AI$249,1,FALSE)</f>
        <v>#N/A</v>
      </c>
    </row>
    <row r="2122" spans="1:17" x14ac:dyDescent="0.25">
      <c r="A2122" t="s">
        <v>4159</v>
      </c>
      <c r="B2122">
        <v>1040829</v>
      </c>
      <c r="C2122" t="s">
        <v>4160</v>
      </c>
      <c r="D2122">
        <v>6798</v>
      </c>
      <c r="E2122">
        <v>109001</v>
      </c>
      <c r="F2122" t="s">
        <v>119</v>
      </c>
      <c r="G2122" s="4">
        <v>33535</v>
      </c>
      <c r="H2122" s="4">
        <v>2958100</v>
      </c>
      <c r="K2122" t="str">
        <f t="shared" si="68"/>
        <v/>
      </c>
      <c r="L2122">
        <f>IF(ISERROR(VLOOKUP(B2122,analysis_1!$T$5:$T$857,1,FALSE)),0,1)</f>
        <v>0</v>
      </c>
      <c r="O2122" t="str">
        <f t="shared" si="67"/>
        <v>RHP</v>
      </c>
      <c r="P2122" t="e">
        <f>VLOOKUP(A2122,analysis_2!$AI$3:$AI$249,1,FALSE)</f>
        <v>#N/A</v>
      </c>
    </row>
    <row r="2123" spans="1:17" x14ac:dyDescent="0.25">
      <c r="A2123" t="s">
        <v>4161</v>
      </c>
      <c r="B2123">
        <v>1087423</v>
      </c>
      <c r="C2123" t="s">
        <v>4162</v>
      </c>
      <c r="D2123">
        <v>7370</v>
      </c>
      <c r="E2123">
        <v>101003</v>
      </c>
      <c r="F2123" t="s">
        <v>119</v>
      </c>
      <c r="G2123" s="4">
        <v>36383</v>
      </c>
      <c r="H2123" s="4">
        <v>43654</v>
      </c>
      <c r="K2123" t="str">
        <f t="shared" si="68"/>
        <v/>
      </c>
      <c r="L2123">
        <f>IF(ISERROR(VLOOKUP(B2123,analysis_1!$T$5:$T$857,1,FALSE)),0,1)</f>
        <v>1</v>
      </c>
      <c r="O2123" t="str">
        <f t="shared" si="67"/>
        <v>RHT</v>
      </c>
      <c r="P2123" t="e">
        <f>VLOOKUP(A2123,analysis_2!$AI$3:$AI$249,1,FALSE)</f>
        <v>#N/A</v>
      </c>
    </row>
    <row r="2124" spans="1:17" x14ac:dyDescent="0.25">
      <c r="A2124" t="s">
        <v>4163</v>
      </c>
      <c r="B2124">
        <v>1588238</v>
      </c>
      <c r="C2124" t="s">
        <v>4164</v>
      </c>
      <c r="D2124">
        <v>1311</v>
      </c>
      <c r="E2124">
        <v>107002</v>
      </c>
      <c r="F2124" t="s">
        <v>119</v>
      </c>
      <c r="G2124" s="4">
        <v>41663</v>
      </c>
      <c r="H2124" s="4">
        <v>43052</v>
      </c>
      <c r="K2124" t="str">
        <f t="shared" si="68"/>
        <v/>
      </c>
      <c r="L2124">
        <f>IF(ISERROR(VLOOKUP(B2124,analysis_1!$T$5:$T$857,1,FALSE)),0,1)</f>
        <v>0</v>
      </c>
      <c r="O2124" t="str">
        <f t="shared" si="67"/>
        <v>RICE</v>
      </c>
      <c r="P2124" t="e">
        <f>VLOOKUP(A2124,analysis_2!$AI$3:$AI$249,1,FALSE)</f>
        <v>#N/A</v>
      </c>
      <c r="Q2124" t="e">
        <f>VLOOKUP(D2124,analysis_2!$AJ$12:$AK$37,2,FALSE)</f>
        <v>#N/A</v>
      </c>
    </row>
    <row r="2125" spans="1:17" x14ac:dyDescent="0.25">
      <c r="A2125" t="s">
        <v>4165</v>
      </c>
      <c r="B2125">
        <v>935419</v>
      </c>
      <c r="C2125" t="s">
        <v>4166</v>
      </c>
      <c r="D2125">
        <v>5812</v>
      </c>
      <c r="E2125">
        <v>103003</v>
      </c>
      <c r="F2125" t="s">
        <v>125</v>
      </c>
      <c r="G2125" s="4">
        <v>34985</v>
      </c>
      <c r="H2125" s="4">
        <v>2958100</v>
      </c>
      <c r="K2125" t="str">
        <f t="shared" si="68"/>
        <v/>
      </c>
      <c r="L2125">
        <f>IF(ISERROR(VLOOKUP(B2125,analysis_1!$T$5:$T$857,1,FALSE)),0,1)</f>
        <v>0</v>
      </c>
      <c r="O2125" t="str">
        <f t="shared" si="67"/>
        <v>RICK</v>
      </c>
      <c r="P2125" t="e">
        <f>VLOOKUP(A2125,analysis_2!$AI$3:$AI$249,1,FALSE)</f>
        <v>#N/A</v>
      </c>
    </row>
    <row r="2126" spans="1:17" x14ac:dyDescent="0.25">
      <c r="A2126" t="s">
        <v>4167</v>
      </c>
      <c r="B2126">
        <v>1451505</v>
      </c>
      <c r="C2126" t="s">
        <v>4168</v>
      </c>
      <c r="D2126">
        <v>1381</v>
      </c>
      <c r="E2126">
        <v>107006</v>
      </c>
      <c r="F2126" t="s">
        <v>119</v>
      </c>
      <c r="G2126" s="4">
        <v>34117</v>
      </c>
      <c r="H2126" s="4">
        <v>2958100</v>
      </c>
      <c r="K2126" t="str">
        <f t="shared" si="68"/>
        <v/>
      </c>
      <c r="L2126">
        <f>IF(ISERROR(VLOOKUP(B2126,analysis_1!$T$5:$T$857,1,FALSE)),0,1)</f>
        <v>1</v>
      </c>
      <c r="O2126" t="str">
        <f t="shared" si="67"/>
        <v>RIG</v>
      </c>
      <c r="P2126" t="e">
        <f>VLOOKUP(A2126,analysis_2!$AI$3:$AI$249,1,FALSE)</f>
        <v>#N/A</v>
      </c>
    </row>
    <row r="2127" spans="1:17" x14ac:dyDescent="0.25">
      <c r="A2127" t="s">
        <v>4169</v>
      </c>
      <c r="B2127">
        <v>1034842</v>
      </c>
      <c r="C2127" t="s">
        <v>4170</v>
      </c>
      <c r="D2127">
        <v>2834</v>
      </c>
      <c r="E2127">
        <v>106002</v>
      </c>
      <c r="F2127" t="s">
        <v>125</v>
      </c>
      <c r="G2127" s="4">
        <v>36859</v>
      </c>
      <c r="H2127" s="4">
        <v>2958100</v>
      </c>
      <c r="K2127" t="str">
        <f t="shared" si="68"/>
        <v/>
      </c>
      <c r="L2127">
        <f>IF(ISERROR(VLOOKUP(B2127,analysis_1!$T$5:$T$857,1,FALSE)),0,1)</f>
        <v>0</v>
      </c>
      <c r="O2127" t="str">
        <f t="shared" si="67"/>
        <v>RIGL</v>
      </c>
      <c r="P2127" t="e">
        <f>VLOOKUP(A2127,analysis_2!$AI$3:$AI$249,1,FALSE)</f>
        <v>#N/A</v>
      </c>
    </row>
    <row r="2128" spans="1:17" x14ac:dyDescent="0.25">
      <c r="A2128" t="s">
        <v>4171</v>
      </c>
      <c r="B2128">
        <v>9000104</v>
      </c>
      <c r="C2128" t="s">
        <v>163</v>
      </c>
      <c r="D2128">
        <v>9999</v>
      </c>
      <c r="E2128">
        <v>100001</v>
      </c>
      <c r="F2128" t="s">
        <v>163</v>
      </c>
      <c r="G2128" s="4">
        <v>1</v>
      </c>
      <c r="H2128" s="4">
        <v>1</v>
      </c>
      <c r="J2128">
        <v>9000104</v>
      </c>
      <c r="K2128">
        <f t="shared" si="68"/>
        <v>9000104</v>
      </c>
      <c r="L2128">
        <f>IF(ISERROR(VLOOKUP(B2128,analysis_1!$T$5:$T$857,1,FALSE)),0,1)</f>
        <v>0</v>
      </c>
      <c r="O2128" t="str">
        <f t="shared" si="67"/>
        <v>RIHT</v>
      </c>
      <c r="P2128" t="e">
        <f>VLOOKUP(A2128,analysis_2!$AI$3:$AI$249,1,FALSE)</f>
        <v>#N/A</v>
      </c>
      <c r="Q2128" t="e">
        <f>VLOOKUP(D2128,analysis_2!$AJ$12:$AK$37,2,FALSE)</f>
        <v>#N/A</v>
      </c>
    </row>
    <row r="2129" spans="1:17" x14ac:dyDescent="0.25">
      <c r="A2129" t="s">
        <v>4172</v>
      </c>
      <c r="B2129">
        <v>720005</v>
      </c>
      <c r="C2129" t="s">
        <v>4173</v>
      </c>
      <c r="D2129">
        <v>6211</v>
      </c>
      <c r="E2129">
        <v>104003</v>
      </c>
      <c r="F2129" t="s">
        <v>119</v>
      </c>
      <c r="G2129" s="4">
        <v>32141</v>
      </c>
      <c r="H2129" s="4">
        <v>2958100</v>
      </c>
      <c r="K2129" t="str">
        <f t="shared" si="68"/>
        <v/>
      </c>
      <c r="L2129">
        <f>IF(ISERROR(VLOOKUP(B2129,analysis_1!$T$5:$T$857,1,FALSE)),0,1)</f>
        <v>0</v>
      </c>
      <c r="O2129" t="str">
        <f t="shared" si="67"/>
        <v>RJF</v>
      </c>
      <c r="P2129" s="16" t="str">
        <f>VLOOKUP(A2129,analysis_2!$AI$3:$AI$249,1,FALSE)</f>
        <v>RJF</v>
      </c>
      <c r="Q2129">
        <f>VLOOKUP(D2129,analysis_2!$AJ$12:$AK$37,2,FALSE)</f>
        <v>104003</v>
      </c>
    </row>
    <row r="2130" spans="1:17" x14ac:dyDescent="0.25">
      <c r="A2130" t="s">
        <v>4174</v>
      </c>
      <c r="B2130">
        <v>1037038</v>
      </c>
      <c r="C2130" t="s">
        <v>4175</v>
      </c>
      <c r="D2130">
        <v>2320</v>
      </c>
      <c r="E2130">
        <v>103004</v>
      </c>
      <c r="F2130" t="s">
        <v>119</v>
      </c>
      <c r="G2130" s="4">
        <v>35593</v>
      </c>
      <c r="H2130" s="4">
        <v>2958100</v>
      </c>
      <c r="K2130" t="str">
        <f t="shared" si="68"/>
        <v/>
      </c>
      <c r="L2130">
        <f>IF(ISERROR(VLOOKUP(B2130,analysis_1!$T$5:$T$857,1,FALSE)),0,1)</f>
        <v>1</v>
      </c>
      <c r="O2130" t="str">
        <f t="shared" si="67"/>
        <v>RL</v>
      </c>
      <c r="P2130" t="e">
        <f>VLOOKUP(A2130,analysis_2!$AI$3:$AI$249,1,FALSE)</f>
        <v>#N/A</v>
      </c>
    </row>
    <row r="2131" spans="1:17" x14ac:dyDescent="0.25">
      <c r="A2131" t="s">
        <v>4176</v>
      </c>
      <c r="B2131">
        <v>1398987</v>
      </c>
      <c r="C2131" t="s">
        <v>4177</v>
      </c>
      <c r="D2131">
        <v>6531</v>
      </c>
      <c r="E2131">
        <v>109002</v>
      </c>
      <c r="F2131" t="s">
        <v>119</v>
      </c>
      <c r="G2131" s="4">
        <v>41193</v>
      </c>
      <c r="H2131" s="4">
        <v>2958100</v>
      </c>
      <c r="K2131" t="str">
        <f t="shared" si="68"/>
        <v/>
      </c>
      <c r="L2131">
        <f>IF(ISERROR(VLOOKUP(B2131,analysis_1!$T$5:$T$857,1,FALSE)),0,1)</f>
        <v>1</v>
      </c>
      <c r="O2131" t="str">
        <f t="shared" si="67"/>
        <v>RLGY</v>
      </c>
      <c r="P2131" t="e">
        <f>VLOOKUP(A2131,analysis_2!$AI$3:$AI$249,1,FALSE)</f>
        <v>#N/A</v>
      </c>
    </row>
    <row r="2132" spans="1:17" x14ac:dyDescent="0.25">
      <c r="A2132" t="s">
        <v>4178</v>
      </c>
      <c r="B2132">
        <v>84246</v>
      </c>
      <c r="C2132" t="s">
        <v>4179</v>
      </c>
      <c r="D2132">
        <v>6331</v>
      </c>
      <c r="E2132">
        <v>104006</v>
      </c>
      <c r="F2132" t="s">
        <v>119</v>
      </c>
      <c r="G2132" s="4">
        <v>32141</v>
      </c>
      <c r="H2132" s="4">
        <v>2958100</v>
      </c>
      <c r="K2132" t="str">
        <f t="shared" si="68"/>
        <v/>
      </c>
      <c r="L2132">
        <f>IF(ISERROR(VLOOKUP(B2132,analysis_1!$T$5:$T$857,1,FALSE)),0,1)</f>
        <v>0</v>
      </c>
      <c r="O2132" t="str">
        <f t="shared" si="67"/>
        <v>RLI</v>
      </c>
      <c r="P2132" t="e">
        <f>VLOOKUP(A2132,analysis_2!$AI$3:$AI$249,1,FALSE)</f>
        <v>#N/A</v>
      </c>
      <c r="Q2132">
        <f>VLOOKUP(D2132,analysis_2!$AJ$12:$AK$37,2,FALSE)</f>
        <v>104006</v>
      </c>
    </row>
    <row r="2133" spans="1:17" x14ac:dyDescent="0.25">
      <c r="A2133" t="s">
        <v>4180</v>
      </c>
      <c r="B2133">
        <v>1511337</v>
      </c>
      <c r="C2133" t="s">
        <v>4181</v>
      </c>
      <c r="D2133">
        <v>6798</v>
      </c>
      <c r="E2133">
        <v>109001</v>
      </c>
      <c r="F2133" t="s">
        <v>119</v>
      </c>
      <c r="G2133" s="4">
        <v>40674</v>
      </c>
      <c r="H2133" s="4">
        <v>2958100</v>
      </c>
      <c r="K2133" t="str">
        <f t="shared" si="68"/>
        <v/>
      </c>
      <c r="L2133">
        <f>IF(ISERROR(VLOOKUP(B2133,analysis_1!$T$5:$T$857,1,FALSE)),0,1)</f>
        <v>0</v>
      </c>
      <c r="O2133" t="str">
        <f t="shared" si="67"/>
        <v>RLJ</v>
      </c>
      <c r="P2133" t="str">
        <f>VLOOKUP(A2133,analysis_2!$AI$3:$AI$249,1,FALSE)</f>
        <v>RLJ</v>
      </c>
    </row>
    <row r="2134" spans="1:17" x14ac:dyDescent="0.25">
      <c r="A2134" t="s">
        <v>4182</v>
      </c>
      <c r="B2134">
        <v>1546381</v>
      </c>
      <c r="C2134" t="s">
        <v>4183</v>
      </c>
      <c r="D2134">
        <v>7822</v>
      </c>
      <c r="E2134">
        <v>103001</v>
      </c>
      <c r="F2134" t="s">
        <v>125</v>
      </c>
      <c r="G2134" s="4">
        <v>40641</v>
      </c>
      <c r="H2134" s="4">
        <v>43404</v>
      </c>
      <c r="K2134" t="str">
        <f t="shared" si="68"/>
        <v/>
      </c>
      <c r="L2134">
        <f>IF(ISERROR(VLOOKUP(B2134,analysis_1!$T$5:$T$857,1,FALSE)),0,1)</f>
        <v>0</v>
      </c>
      <c r="O2134" t="str">
        <f t="shared" si="67"/>
        <v>RLJE</v>
      </c>
      <c r="P2134" t="e">
        <f>VLOOKUP(A2134,analysis_2!$AI$3:$AI$249,1,FALSE)</f>
        <v>#N/A</v>
      </c>
    </row>
    <row r="2135" spans="1:17" x14ac:dyDescent="0.25">
      <c r="A2135" t="s">
        <v>4184</v>
      </c>
      <c r="B2135">
        <v>1581091</v>
      </c>
      <c r="C2135" t="s">
        <v>4185</v>
      </c>
      <c r="D2135">
        <v>6531</v>
      </c>
      <c r="E2135">
        <v>103015</v>
      </c>
      <c r="F2135" t="s">
        <v>119</v>
      </c>
      <c r="G2135" s="4">
        <v>41549</v>
      </c>
      <c r="H2135" s="4">
        <v>2958100</v>
      </c>
      <c r="K2135" t="str">
        <f t="shared" si="68"/>
        <v/>
      </c>
      <c r="L2135">
        <f>IF(ISERROR(VLOOKUP(B2135,analysis_1!$T$5:$T$857,1,FALSE)),0,1)</f>
        <v>0</v>
      </c>
      <c r="O2135" t="str">
        <f t="shared" si="67"/>
        <v>RMAX</v>
      </c>
      <c r="P2135" t="e">
        <f>VLOOKUP(A2135,analysis_2!$AI$3:$AI$249,1,FALSE)</f>
        <v>#N/A</v>
      </c>
      <c r="Q2135" t="e">
        <f>VLOOKUP(D2135,analysis_2!$AJ$12:$AK$37,2,FALSE)</f>
        <v>#N/A</v>
      </c>
    </row>
    <row r="2136" spans="1:17" x14ac:dyDescent="0.25">
      <c r="A2136" t="s">
        <v>4186</v>
      </c>
      <c r="B2136">
        <v>917273</v>
      </c>
      <c r="C2136" t="s">
        <v>4187</v>
      </c>
      <c r="D2136">
        <v>3674</v>
      </c>
      <c r="E2136">
        <v>101004</v>
      </c>
      <c r="F2136" t="s">
        <v>125</v>
      </c>
      <c r="G2136" s="4">
        <v>35564</v>
      </c>
      <c r="H2136" s="4">
        <v>2958100</v>
      </c>
      <c r="K2136" t="str">
        <f t="shared" si="68"/>
        <v/>
      </c>
      <c r="L2136">
        <f>IF(ISERROR(VLOOKUP(B2136,analysis_1!$T$5:$T$857,1,FALSE)),0,1)</f>
        <v>0</v>
      </c>
      <c r="O2136" t="str">
        <f t="shared" si="67"/>
        <v>RMBS</v>
      </c>
      <c r="P2136" t="e">
        <f>VLOOKUP(A2136,analysis_2!$AI$3:$AI$249,1,FALSE)</f>
        <v>#N/A</v>
      </c>
      <c r="Q2136" t="e">
        <f>VLOOKUP(D2136,analysis_2!$AJ$12:$AK$37,2,FALSE)</f>
        <v>#N/A</v>
      </c>
    </row>
    <row r="2137" spans="1:17" x14ac:dyDescent="0.25">
      <c r="A2137" t="s">
        <v>4188</v>
      </c>
      <c r="B2137">
        <v>1616262</v>
      </c>
      <c r="C2137" t="s">
        <v>4189</v>
      </c>
      <c r="D2137">
        <v>2060</v>
      </c>
      <c r="E2137">
        <v>102002</v>
      </c>
      <c r="F2137" t="s">
        <v>125</v>
      </c>
      <c r="G2137" s="4">
        <v>34282</v>
      </c>
      <c r="H2137" s="4">
        <v>2958100</v>
      </c>
      <c r="K2137" t="str">
        <f t="shared" si="68"/>
        <v/>
      </c>
      <c r="L2137">
        <f>IF(ISERROR(VLOOKUP(B2137,analysis_1!$T$5:$T$857,1,FALSE)),0,1)</f>
        <v>0</v>
      </c>
      <c r="O2137" t="str">
        <f t="shared" si="67"/>
        <v>RMCF</v>
      </c>
      <c r="P2137" t="e">
        <f>VLOOKUP(A2137,analysis_2!$AI$3:$AI$249,1,FALSE)</f>
        <v>#N/A</v>
      </c>
    </row>
    <row r="2138" spans="1:17" x14ac:dyDescent="0.25">
      <c r="A2138" t="s">
        <v>4190</v>
      </c>
      <c r="B2138">
        <v>943819</v>
      </c>
      <c r="C2138" t="s">
        <v>4191</v>
      </c>
      <c r="D2138">
        <v>3841</v>
      </c>
      <c r="E2138">
        <v>106003</v>
      </c>
      <c r="F2138" t="s">
        <v>119</v>
      </c>
      <c r="G2138" s="4">
        <v>34852</v>
      </c>
      <c r="H2138" s="4">
        <v>2958100</v>
      </c>
      <c r="K2138" t="str">
        <f t="shared" si="68"/>
        <v/>
      </c>
      <c r="L2138">
        <f>IF(ISERROR(VLOOKUP(B2138,analysis_1!$T$5:$T$857,1,FALSE)),0,1)</f>
        <v>1</v>
      </c>
      <c r="O2138" t="str">
        <f t="shared" si="67"/>
        <v>RMD</v>
      </c>
      <c r="P2138" t="e">
        <f>VLOOKUP(A2138,analysis_2!$AI$3:$AI$249,1,FALSE)</f>
        <v>#N/A</v>
      </c>
    </row>
    <row r="2139" spans="1:17" x14ac:dyDescent="0.25">
      <c r="A2139" t="s">
        <v>4192</v>
      </c>
      <c r="B2139">
        <v>1620928</v>
      </c>
      <c r="C2139" t="s">
        <v>4193</v>
      </c>
      <c r="D2139">
        <v>4922</v>
      </c>
      <c r="E2139">
        <v>107003</v>
      </c>
      <c r="F2139" t="s">
        <v>119</v>
      </c>
      <c r="G2139" s="4">
        <v>41990</v>
      </c>
      <c r="H2139" s="4">
        <v>43305</v>
      </c>
      <c r="K2139" t="str">
        <f t="shared" si="68"/>
        <v/>
      </c>
      <c r="L2139">
        <f>IF(ISERROR(VLOOKUP(B2139,analysis_1!$T$5:$T$857,1,FALSE)),0,1)</f>
        <v>0</v>
      </c>
      <c r="O2139" t="str">
        <f t="shared" si="67"/>
        <v>RMP</v>
      </c>
      <c r="P2139" t="e">
        <f>VLOOKUP(A2139,analysis_2!$AI$3:$AI$249,1,FALSE)</f>
        <v>#N/A</v>
      </c>
      <c r="Q2139">
        <f>VLOOKUP(D2139,analysis_2!$AJ$12:$AK$37,2,FALSE)</f>
        <v>107003</v>
      </c>
    </row>
    <row r="2140" spans="1:17" x14ac:dyDescent="0.25">
      <c r="A2140" t="s">
        <v>4194</v>
      </c>
      <c r="B2140">
        <v>1384905</v>
      </c>
      <c r="C2140" t="s">
        <v>4195</v>
      </c>
      <c r="D2140">
        <v>7374</v>
      </c>
      <c r="E2140">
        <v>101003</v>
      </c>
      <c r="F2140" t="s">
        <v>119</v>
      </c>
      <c r="G2140" s="4">
        <v>41544</v>
      </c>
      <c r="H2140" s="4">
        <v>2958100</v>
      </c>
      <c r="K2140" t="str">
        <f t="shared" si="68"/>
        <v/>
      </c>
      <c r="L2140">
        <f>IF(ISERROR(VLOOKUP(B2140,analysis_1!$T$5:$T$857,1,FALSE)),0,1)</f>
        <v>0</v>
      </c>
      <c r="O2140" t="str">
        <f t="shared" si="67"/>
        <v>RNG</v>
      </c>
      <c r="P2140" t="e">
        <f>VLOOKUP(A2140,analysis_2!$AI$3:$AI$249,1,FALSE)</f>
        <v>#N/A</v>
      </c>
    </row>
    <row r="2141" spans="1:17" x14ac:dyDescent="0.25">
      <c r="A2141" t="s">
        <v>4196</v>
      </c>
      <c r="B2141">
        <v>913144</v>
      </c>
      <c r="C2141" t="s">
        <v>4197</v>
      </c>
      <c r="D2141">
        <v>6331</v>
      </c>
      <c r="E2141">
        <v>104006</v>
      </c>
      <c r="F2141" t="s">
        <v>119</v>
      </c>
      <c r="G2141" s="4">
        <v>34907</v>
      </c>
      <c r="H2141" s="4">
        <v>2958100</v>
      </c>
      <c r="K2141" t="str">
        <f t="shared" si="68"/>
        <v/>
      </c>
      <c r="L2141">
        <f>IF(ISERROR(VLOOKUP(B2141,analysis_1!$T$5:$T$857,1,FALSE)),0,1)</f>
        <v>0</v>
      </c>
      <c r="O2141" t="str">
        <f t="shared" si="67"/>
        <v>RNR</v>
      </c>
      <c r="P2141" t="e">
        <f>VLOOKUP(A2141,analysis_2!$AI$3:$AI$249,1,FALSE)</f>
        <v>#N/A</v>
      </c>
      <c r="Q2141">
        <f>VLOOKUP(D2141,analysis_2!$AJ$12:$AK$37,2,FALSE)</f>
        <v>104006</v>
      </c>
    </row>
    <row r="2142" spans="1:17" x14ac:dyDescent="0.25">
      <c r="A2142" t="s">
        <v>4198</v>
      </c>
      <c r="B2142">
        <v>715072</v>
      </c>
      <c r="C2142" t="s">
        <v>4199</v>
      </c>
      <c r="D2142">
        <v>6022</v>
      </c>
      <c r="E2142">
        <v>104002</v>
      </c>
      <c r="F2142" t="s">
        <v>125</v>
      </c>
      <c r="G2142" s="4">
        <v>33718</v>
      </c>
      <c r="H2142" s="4">
        <v>2958100</v>
      </c>
      <c r="K2142" t="str">
        <f t="shared" si="68"/>
        <v/>
      </c>
      <c r="L2142">
        <f>IF(ISERROR(VLOOKUP(B2142,analysis_1!$T$5:$T$857,1,FALSE)),0,1)</f>
        <v>0</v>
      </c>
      <c r="O2142" t="str">
        <f t="shared" si="67"/>
        <v>RNST</v>
      </c>
      <c r="P2142" t="e">
        <f>VLOOKUP(A2142,analysis_2!$AI$3:$AI$249,1,FALSE)</f>
        <v>#N/A</v>
      </c>
      <c r="Q2142">
        <f>VLOOKUP(D2142,analysis_2!$AJ$12:$AK$37,2,FALSE)</f>
        <v>104002</v>
      </c>
    </row>
    <row r="2143" spans="1:17" x14ac:dyDescent="0.25">
      <c r="A2143" t="s">
        <v>4200</v>
      </c>
      <c r="B2143">
        <v>912562</v>
      </c>
      <c r="C2143" t="s">
        <v>4201</v>
      </c>
      <c r="D2143">
        <v>3310</v>
      </c>
      <c r="E2143">
        <v>110005</v>
      </c>
      <c r="F2143" t="s">
        <v>125</v>
      </c>
      <c r="G2143" s="4">
        <v>34278</v>
      </c>
      <c r="H2143" s="4">
        <v>2958100</v>
      </c>
      <c r="K2143" t="str">
        <f t="shared" si="68"/>
        <v/>
      </c>
      <c r="L2143">
        <f>IF(ISERROR(VLOOKUP(B2143,analysis_1!$T$5:$T$857,1,FALSE)),0,1)</f>
        <v>0</v>
      </c>
      <c r="O2143" t="str">
        <f t="shared" si="67"/>
        <v>ROCK</v>
      </c>
      <c r="P2143" t="e">
        <f>VLOOKUP(A2143,analysis_2!$AI$3:$AI$249,1,FALSE)</f>
        <v>#N/A</v>
      </c>
    </row>
    <row r="2144" spans="1:17" x14ac:dyDescent="0.25">
      <c r="A2144" t="s">
        <v>4202</v>
      </c>
      <c r="B2144">
        <v>84748</v>
      </c>
      <c r="C2144" t="s">
        <v>4203</v>
      </c>
      <c r="D2144">
        <v>2821</v>
      </c>
      <c r="E2144">
        <v>110001</v>
      </c>
      <c r="F2144" t="s">
        <v>119</v>
      </c>
      <c r="G2144" s="4">
        <v>29297</v>
      </c>
      <c r="H2144" s="4">
        <v>2958100</v>
      </c>
      <c r="K2144" t="str">
        <f t="shared" si="68"/>
        <v/>
      </c>
      <c r="L2144">
        <f>IF(ISERROR(VLOOKUP(B2144,analysis_1!$T$5:$T$857,1,FALSE)),0,1)</f>
        <v>0</v>
      </c>
      <c r="O2144" t="str">
        <f t="shared" si="67"/>
        <v>ROG</v>
      </c>
      <c r="P2144" t="e">
        <f>VLOOKUP(A2144,analysis_2!$AI$3:$AI$249,1,FALSE)</f>
        <v>#N/A</v>
      </c>
      <c r="Q2144" t="e">
        <f>VLOOKUP(D2144,analysis_2!$AJ$12:$AK$37,2,FALSE)</f>
        <v>#N/A</v>
      </c>
    </row>
    <row r="2145" spans="1:17" x14ac:dyDescent="0.25">
      <c r="A2145" t="s">
        <v>4204</v>
      </c>
      <c r="B2145">
        <v>1407623</v>
      </c>
      <c r="C2145" t="s">
        <v>4205</v>
      </c>
      <c r="D2145">
        <v>6798</v>
      </c>
      <c r="E2145">
        <v>109001</v>
      </c>
      <c r="F2145" t="s">
        <v>125</v>
      </c>
      <c r="G2145" s="4">
        <v>40120</v>
      </c>
      <c r="H2145" s="4">
        <v>2958100</v>
      </c>
      <c r="K2145" t="str">
        <f t="shared" si="68"/>
        <v/>
      </c>
      <c r="L2145">
        <f>IF(ISERROR(VLOOKUP(B2145,analysis_1!$T$5:$T$857,1,FALSE)),0,1)</f>
        <v>0</v>
      </c>
      <c r="O2145" t="str">
        <f t="shared" si="67"/>
        <v>ROIC</v>
      </c>
      <c r="P2145" t="str">
        <f>VLOOKUP(A2145,analysis_2!$AI$3:$AI$249,1,FALSE)</f>
        <v>ROIC</v>
      </c>
    </row>
    <row r="2146" spans="1:17" x14ac:dyDescent="0.25">
      <c r="A2146" t="s">
        <v>4206</v>
      </c>
      <c r="B2146">
        <v>1024478</v>
      </c>
      <c r="C2146" t="s">
        <v>4207</v>
      </c>
      <c r="D2146">
        <v>3829</v>
      </c>
      <c r="E2146">
        <v>100001</v>
      </c>
      <c r="F2146" t="s">
        <v>119</v>
      </c>
      <c r="G2146" s="4">
        <v>29951</v>
      </c>
      <c r="H2146" s="4">
        <v>2958100</v>
      </c>
      <c r="K2146" t="str">
        <f t="shared" si="68"/>
        <v/>
      </c>
      <c r="L2146">
        <f>IF(ISERROR(VLOOKUP(B2146,analysis_1!$T$5:$T$857,1,FALSE)),0,1)</f>
        <v>1</v>
      </c>
      <c r="O2146" t="str">
        <f t="shared" si="67"/>
        <v>ROK</v>
      </c>
      <c r="P2146" t="e">
        <f>VLOOKUP(A2146,analysis_2!$AI$3:$AI$249,1,FALSE)</f>
        <v>#N/A</v>
      </c>
    </row>
    <row r="2147" spans="1:17" x14ac:dyDescent="0.25">
      <c r="A2147" t="s">
        <v>4208</v>
      </c>
      <c r="B2147">
        <v>1428439</v>
      </c>
      <c r="C2147" t="s">
        <v>4209</v>
      </c>
      <c r="D2147">
        <v>4841</v>
      </c>
      <c r="E2147">
        <v>103001</v>
      </c>
      <c r="F2147" t="s">
        <v>125</v>
      </c>
      <c r="G2147" s="4">
        <v>43006</v>
      </c>
      <c r="H2147" s="4">
        <v>2958100</v>
      </c>
      <c r="K2147" t="str">
        <f t="shared" si="68"/>
        <v/>
      </c>
      <c r="L2147">
        <f>IF(ISERROR(VLOOKUP(B2147,analysis_1!$T$5:$T$857,1,FALSE)),0,1)</f>
        <v>0</v>
      </c>
      <c r="O2147" t="str">
        <f t="shared" si="67"/>
        <v>ROKU</v>
      </c>
      <c r="P2147" t="e">
        <f>VLOOKUP(A2147,analysis_2!$AI$3:$AI$249,1,FALSE)</f>
        <v>#N/A</v>
      </c>
    </row>
    <row r="2148" spans="1:17" x14ac:dyDescent="0.25">
      <c r="A2148" t="s">
        <v>4210</v>
      </c>
      <c r="B2148">
        <v>84839</v>
      </c>
      <c r="C2148" t="s">
        <v>4211</v>
      </c>
      <c r="D2148">
        <v>7340</v>
      </c>
      <c r="E2148">
        <v>100002</v>
      </c>
      <c r="F2148" t="s">
        <v>119</v>
      </c>
      <c r="G2148" s="4">
        <v>32141</v>
      </c>
      <c r="H2148" s="4">
        <v>2958100</v>
      </c>
      <c r="K2148" t="str">
        <f t="shared" si="68"/>
        <v/>
      </c>
      <c r="L2148">
        <f>IF(ISERROR(VLOOKUP(B2148,analysis_1!$T$5:$T$857,1,FALSE)),0,1)</f>
        <v>0</v>
      </c>
      <c r="O2148" t="str">
        <f t="shared" si="67"/>
        <v>ROL</v>
      </c>
      <c r="P2148" t="e">
        <f>VLOOKUP(A2148,analysis_2!$AI$3:$AI$249,1,FALSE)</f>
        <v>#N/A</v>
      </c>
    </row>
    <row r="2149" spans="1:17" x14ac:dyDescent="0.25">
      <c r="A2149" t="s">
        <v>4212</v>
      </c>
      <c r="B2149">
        <v>1324948</v>
      </c>
      <c r="C2149" t="s">
        <v>4213</v>
      </c>
      <c r="D2149">
        <v>3562</v>
      </c>
      <c r="E2149">
        <v>999999</v>
      </c>
      <c r="F2149" t="s">
        <v>125</v>
      </c>
      <c r="G2149" s="4">
        <v>38574</v>
      </c>
      <c r="H2149" s="4">
        <v>2958100</v>
      </c>
      <c r="K2149" t="str">
        <f t="shared" si="68"/>
        <v/>
      </c>
      <c r="L2149">
        <f>IF(ISERROR(VLOOKUP(B2149,analysis_1!$T$5:$T$857,1,FALSE)),0,1)</f>
        <v>0</v>
      </c>
      <c r="O2149" t="str">
        <f t="shared" si="67"/>
        <v>ROLL</v>
      </c>
      <c r="P2149" t="e">
        <f>VLOOKUP(A2149,analysis_2!$AI$3:$AI$249,1,FALSE)</f>
        <v>#N/A</v>
      </c>
      <c r="Q2149" t="e">
        <f>VLOOKUP(D2149,analysis_2!$AJ$12:$AK$37,2,FALSE)</f>
        <v>#N/A</v>
      </c>
    </row>
    <row r="2150" spans="1:17" x14ac:dyDescent="0.25">
      <c r="A2150" t="s">
        <v>4214</v>
      </c>
      <c r="B2150">
        <v>882835</v>
      </c>
      <c r="C2150" t="s">
        <v>4215</v>
      </c>
      <c r="D2150">
        <v>3823</v>
      </c>
      <c r="E2150">
        <v>100001</v>
      </c>
      <c r="F2150" t="s">
        <v>119</v>
      </c>
      <c r="G2150" s="4">
        <v>33647</v>
      </c>
      <c r="H2150" s="4">
        <v>2958100</v>
      </c>
      <c r="K2150" t="str">
        <f t="shared" si="68"/>
        <v/>
      </c>
      <c r="L2150">
        <f>IF(ISERROR(VLOOKUP(B2150,analysis_1!$T$5:$T$857,1,FALSE)),0,1)</f>
        <v>1</v>
      </c>
      <c r="O2150" t="str">
        <f t="shared" si="67"/>
        <v>ROP</v>
      </c>
      <c r="P2150" t="e">
        <f>VLOOKUP(A2150,analysis_2!$AI$3:$AI$249,1,FALSE)</f>
        <v>#N/A</v>
      </c>
    </row>
    <row r="2151" spans="1:17" x14ac:dyDescent="0.25">
      <c r="A2151" t="s">
        <v>4216</v>
      </c>
      <c r="B2151">
        <v>745732</v>
      </c>
      <c r="C2151" t="s">
        <v>4217</v>
      </c>
      <c r="D2151">
        <v>5651</v>
      </c>
      <c r="E2151">
        <v>103002</v>
      </c>
      <c r="F2151" t="s">
        <v>125</v>
      </c>
      <c r="G2151" s="4">
        <v>31602</v>
      </c>
      <c r="H2151" s="4">
        <v>2958100</v>
      </c>
      <c r="K2151" t="str">
        <f t="shared" si="68"/>
        <v/>
      </c>
      <c r="L2151">
        <f>IF(ISERROR(VLOOKUP(B2151,analysis_1!$T$5:$T$857,1,FALSE)),0,1)</f>
        <v>1</v>
      </c>
      <c r="O2151" t="str">
        <f t="shared" si="67"/>
        <v>ROST</v>
      </c>
      <c r="P2151" t="e">
        <f>VLOOKUP(A2151,analysis_2!$AI$3:$AI$249,1,FALSE)</f>
        <v>#N/A</v>
      </c>
    </row>
    <row r="2152" spans="1:17" x14ac:dyDescent="0.25">
      <c r="A2152" t="s">
        <v>4218</v>
      </c>
      <c r="B2152">
        <v>1286225</v>
      </c>
      <c r="C2152" t="s">
        <v>4219</v>
      </c>
      <c r="D2152">
        <v>7372</v>
      </c>
      <c r="E2152">
        <v>101003</v>
      </c>
      <c r="F2152" t="s">
        <v>125</v>
      </c>
      <c r="G2152" s="4">
        <v>40402</v>
      </c>
      <c r="H2152" s="4">
        <v>2958100</v>
      </c>
      <c r="K2152" t="str">
        <f t="shared" si="68"/>
        <v/>
      </c>
      <c r="L2152">
        <f>IF(ISERROR(VLOOKUP(B2152,analysis_1!$T$5:$T$857,1,FALSE)),0,1)</f>
        <v>0</v>
      </c>
      <c r="O2152" t="str">
        <f t="shared" si="67"/>
        <v>RP</v>
      </c>
      <c r="P2152" t="e">
        <f>VLOOKUP(A2152,analysis_2!$AI$3:$AI$249,1,FALSE)</f>
        <v>#N/A</v>
      </c>
    </row>
    <row r="2153" spans="1:17" x14ac:dyDescent="0.25">
      <c r="A2153" t="s">
        <v>4220</v>
      </c>
      <c r="B2153">
        <v>1222840</v>
      </c>
      <c r="C2153" t="s">
        <v>4221</v>
      </c>
      <c r="D2153">
        <v>6798</v>
      </c>
      <c r="E2153">
        <v>109001</v>
      </c>
      <c r="F2153" t="s">
        <v>119</v>
      </c>
      <c r="G2153" s="4">
        <v>41008</v>
      </c>
      <c r="H2153" s="4">
        <v>2958100</v>
      </c>
      <c r="K2153" t="str">
        <f t="shared" si="68"/>
        <v/>
      </c>
      <c r="L2153">
        <f>IF(ISERROR(VLOOKUP(B2153,analysis_1!$T$5:$T$857,1,FALSE)),0,1)</f>
        <v>0</v>
      </c>
      <c r="O2153" t="str">
        <f t="shared" si="67"/>
        <v>RPAI</v>
      </c>
      <c r="P2153" t="str">
        <f>VLOOKUP(A2153,analysis_2!$AI$3:$AI$249,1,FALSE)</f>
        <v>RPAI</v>
      </c>
    </row>
    <row r="2154" spans="1:17" x14ac:dyDescent="0.25">
      <c r="A2154" t="s">
        <v>4222</v>
      </c>
      <c r="B2154">
        <v>110621</v>
      </c>
      <c r="C2154" t="s">
        <v>4223</v>
      </c>
      <c r="D2154">
        <v>2851</v>
      </c>
      <c r="E2154">
        <v>110001</v>
      </c>
      <c r="F2154" t="s">
        <v>119</v>
      </c>
      <c r="G2154" s="4">
        <v>32958</v>
      </c>
      <c r="H2154" s="4">
        <v>2958100</v>
      </c>
      <c r="K2154" t="str">
        <f t="shared" si="68"/>
        <v/>
      </c>
      <c r="L2154">
        <f>IF(ISERROR(VLOOKUP(B2154,analysis_1!$T$5:$T$857,1,FALSE)),0,1)</f>
        <v>1</v>
      </c>
      <c r="O2154" t="str">
        <f t="shared" si="67"/>
        <v>RPM</v>
      </c>
      <c r="P2154" t="e">
        <f>VLOOKUP(A2154,analysis_2!$AI$3:$AI$249,1,FALSE)</f>
        <v>#N/A</v>
      </c>
    </row>
    <row r="2155" spans="1:17" x14ac:dyDescent="0.25">
      <c r="A2155" t="s">
        <v>4224</v>
      </c>
      <c r="B2155">
        <v>842183</v>
      </c>
      <c r="C2155" t="s">
        <v>4225</v>
      </c>
      <c r="D2155">
        <v>6798</v>
      </c>
      <c r="E2155">
        <v>109001</v>
      </c>
      <c r="F2155" t="s">
        <v>119</v>
      </c>
      <c r="G2155" s="4">
        <v>32505</v>
      </c>
      <c r="H2155" s="4">
        <v>2958100</v>
      </c>
      <c r="K2155" t="str">
        <f t="shared" si="68"/>
        <v/>
      </c>
      <c r="L2155">
        <f>IF(ISERROR(VLOOKUP(B2155,analysis_1!$T$5:$T$857,1,FALSE)),0,1)</f>
        <v>0</v>
      </c>
      <c r="O2155" t="str">
        <f t="shared" si="67"/>
        <v>RPT</v>
      </c>
      <c r="P2155" t="e">
        <f>VLOOKUP(A2155,analysis_2!$AI$3:$AI$249,1,FALSE)</f>
        <v>#N/A</v>
      </c>
    </row>
    <row r="2156" spans="1:17" x14ac:dyDescent="0.25">
      <c r="A2156" t="s">
        <v>4226</v>
      </c>
      <c r="B2156">
        <v>315852</v>
      </c>
      <c r="C2156" t="s">
        <v>4227</v>
      </c>
      <c r="D2156">
        <v>1311</v>
      </c>
      <c r="E2156">
        <v>107002</v>
      </c>
      <c r="F2156" t="s">
        <v>119</v>
      </c>
      <c r="G2156" s="4">
        <v>33966</v>
      </c>
      <c r="H2156" s="4">
        <v>2958100</v>
      </c>
      <c r="K2156" t="str">
        <f t="shared" si="68"/>
        <v/>
      </c>
      <c r="L2156">
        <f>IF(ISERROR(VLOOKUP(B2156,analysis_1!$T$5:$T$857,1,FALSE)),0,1)</f>
        <v>1</v>
      </c>
      <c r="O2156" t="str">
        <f t="shared" si="67"/>
        <v>RRC</v>
      </c>
      <c r="P2156" t="e">
        <f>VLOOKUP(A2156,analysis_2!$AI$3:$AI$249,1,FALSE)</f>
        <v>#N/A</v>
      </c>
    </row>
    <row r="2157" spans="1:17" x14ac:dyDescent="0.25">
      <c r="A2157" t="s">
        <v>4228</v>
      </c>
      <c r="B2157">
        <v>29669</v>
      </c>
      <c r="C2157" t="s">
        <v>4229</v>
      </c>
      <c r="D2157">
        <v>2750</v>
      </c>
      <c r="E2157">
        <v>999999</v>
      </c>
      <c r="F2157" t="s">
        <v>119</v>
      </c>
      <c r="G2157" s="4">
        <v>31229</v>
      </c>
      <c r="H2157" s="4">
        <v>2958100</v>
      </c>
      <c r="K2157" t="str">
        <f t="shared" si="68"/>
        <v/>
      </c>
      <c r="L2157">
        <f>IF(ISERROR(VLOOKUP(B2157,analysis_1!$T$5:$T$857,1,FALSE)),0,1)</f>
        <v>0</v>
      </c>
      <c r="O2157" t="str">
        <f t="shared" si="67"/>
        <v>RRD</v>
      </c>
      <c r="P2157" t="e">
        <f>VLOOKUP(A2157,analysis_2!$AI$3:$AI$249,1,FALSE)</f>
        <v>#N/A</v>
      </c>
      <c r="Q2157" t="e">
        <f>VLOOKUP(D2157,analysis_2!$AJ$12:$AK$37,2,FALSE)</f>
        <v>#N/A</v>
      </c>
    </row>
    <row r="2158" spans="1:17" x14ac:dyDescent="0.25">
      <c r="A2158" t="s">
        <v>4230</v>
      </c>
      <c r="B2158">
        <v>1171759</v>
      </c>
      <c r="C2158" t="s">
        <v>4231</v>
      </c>
      <c r="D2158">
        <v>5812</v>
      </c>
      <c r="E2158">
        <v>103003</v>
      </c>
      <c r="F2158" t="s">
        <v>125</v>
      </c>
      <c r="G2158" s="4">
        <v>37456</v>
      </c>
      <c r="H2158" s="4">
        <v>2958100</v>
      </c>
      <c r="K2158" t="str">
        <f t="shared" si="68"/>
        <v/>
      </c>
      <c r="L2158">
        <f>IF(ISERROR(VLOOKUP(B2158,analysis_1!$T$5:$T$857,1,FALSE)),0,1)</f>
        <v>0</v>
      </c>
      <c r="O2158" t="str">
        <f t="shared" si="67"/>
        <v>RRGB</v>
      </c>
      <c r="P2158" t="e">
        <f>VLOOKUP(A2158,analysis_2!$AI$3:$AI$249,1,FALSE)</f>
        <v>#N/A</v>
      </c>
      <c r="Q2158" t="e">
        <f>VLOOKUP(D2158,analysis_2!$AJ$12:$AK$37,2,FALSE)</f>
        <v>#N/A</v>
      </c>
    </row>
    <row r="2159" spans="1:17" x14ac:dyDescent="0.25">
      <c r="A2159" t="s">
        <v>4232</v>
      </c>
      <c r="B2159">
        <v>1653653</v>
      </c>
      <c r="C2159" t="s">
        <v>4233</v>
      </c>
      <c r="D2159">
        <v>7011</v>
      </c>
      <c r="E2159">
        <v>103015</v>
      </c>
      <c r="F2159" t="s">
        <v>125</v>
      </c>
      <c r="G2159" s="4">
        <v>42487</v>
      </c>
      <c r="H2159" s="4">
        <v>2958100</v>
      </c>
      <c r="K2159" t="str">
        <f t="shared" si="68"/>
        <v/>
      </c>
      <c r="L2159">
        <f>IF(ISERROR(VLOOKUP(B2159,analysis_1!$T$5:$T$857,1,FALSE)),0,1)</f>
        <v>0</v>
      </c>
      <c r="O2159" t="str">
        <f t="shared" si="67"/>
        <v>RRR</v>
      </c>
      <c r="P2159" s="16" t="str">
        <f>VLOOKUP(A2159,analysis_2!$AI$3:$AI$249,1,FALSE)</f>
        <v>RRR</v>
      </c>
      <c r="Q2159">
        <f>VLOOKUP(D2159,analysis_2!$AJ$12:$AK$37,2,FALSE)</f>
        <v>103015</v>
      </c>
    </row>
    <row r="2160" spans="1:17" x14ac:dyDescent="0.25">
      <c r="A2160" t="s">
        <v>4234</v>
      </c>
      <c r="B2160">
        <v>861884</v>
      </c>
      <c r="C2160" t="s">
        <v>4235</v>
      </c>
      <c r="D2160">
        <v>5051</v>
      </c>
      <c r="E2160">
        <v>110007</v>
      </c>
      <c r="F2160" t="s">
        <v>119</v>
      </c>
      <c r="G2160" s="4">
        <v>34593</v>
      </c>
      <c r="H2160" s="4">
        <v>2958100</v>
      </c>
      <c r="K2160" t="str">
        <f t="shared" si="68"/>
        <v/>
      </c>
      <c r="L2160">
        <f>IF(ISERROR(VLOOKUP(B2160,analysis_1!$T$5:$T$857,1,FALSE)),0,1)</f>
        <v>1</v>
      </c>
      <c r="O2160" t="str">
        <f t="shared" si="67"/>
        <v>RS</v>
      </c>
      <c r="P2160" t="e">
        <f>VLOOKUP(A2160,analysis_2!$AI$3:$AI$249,1,FALSE)</f>
        <v>#N/A</v>
      </c>
    </row>
    <row r="2161" spans="1:17" x14ac:dyDescent="0.25">
      <c r="A2161" t="s">
        <v>4236</v>
      </c>
      <c r="B2161">
        <v>1060391</v>
      </c>
      <c r="C2161" t="s">
        <v>4237</v>
      </c>
      <c r="D2161">
        <v>4953</v>
      </c>
      <c r="E2161">
        <v>100004</v>
      </c>
      <c r="F2161" t="s">
        <v>119</v>
      </c>
      <c r="G2161" s="4">
        <v>35977</v>
      </c>
      <c r="H2161" s="4">
        <v>2958100</v>
      </c>
      <c r="K2161" t="str">
        <f t="shared" si="68"/>
        <v/>
      </c>
      <c r="L2161">
        <f>IF(ISERROR(VLOOKUP(B2161,analysis_1!$T$5:$T$857,1,FALSE)),0,1)</f>
        <v>1</v>
      </c>
      <c r="O2161" t="str">
        <f t="shared" si="67"/>
        <v>RSG</v>
      </c>
      <c r="P2161" t="e">
        <f>VLOOKUP(A2161,analysis_2!$AI$3:$AI$249,1,FALSE)</f>
        <v>#N/A</v>
      </c>
    </row>
    <row r="2162" spans="1:17" x14ac:dyDescent="0.25">
      <c r="A2162" t="s">
        <v>4238</v>
      </c>
      <c r="B2162">
        <v>1588216</v>
      </c>
      <c r="C2162" t="s">
        <v>4239</v>
      </c>
      <c r="D2162">
        <v>1311</v>
      </c>
      <c r="E2162">
        <v>107006</v>
      </c>
      <c r="F2162" t="s">
        <v>119</v>
      </c>
      <c r="G2162" s="4">
        <v>41656</v>
      </c>
      <c r="H2162" s="4">
        <v>43300</v>
      </c>
      <c r="K2162" t="str">
        <f t="shared" si="68"/>
        <v/>
      </c>
      <c r="L2162">
        <f>IF(ISERROR(VLOOKUP(B2162,analysis_1!$T$5:$T$857,1,FALSE)),0,1)</f>
        <v>1</v>
      </c>
      <c r="O2162" t="str">
        <f t="shared" si="67"/>
        <v>RSPP</v>
      </c>
      <c r="P2162" t="e">
        <f>VLOOKUP(A2162,analysis_2!$AI$3:$AI$249,1,FALSE)</f>
        <v>#N/A</v>
      </c>
    </row>
    <row r="2163" spans="1:17" x14ac:dyDescent="0.25">
      <c r="A2163" t="s">
        <v>4240</v>
      </c>
      <c r="B2163">
        <v>1351285</v>
      </c>
      <c r="C2163" t="s">
        <v>4241</v>
      </c>
      <c r="D2163">
        <v>7372</v>
      </c>
      <c r="E2163">
        <v>101002</v>
      </c>
      <c r="F2163" t="s">
        <v>119</v>
      </c>
      <c r="G2163" s="4">
        <v>39919</v>
      </c>
      <c r="H2163" s="4">
        <v>2958100</v>
      </c>
      <c r="K2163" t="str">
        <f t="shared" si="68"/>
        <v/>
      </c>
      <c r="L2163">
        <f>IF(ISERROR(VLOOKUP(B2163,analysis_1!$T$5:$T$857,1,FALSE)),0,1)</f>
        <v>0</v>
      </c>
      <c r="O2163" t="str">
        <f t="shared" si="67"/>
        <v>RST</v>
      </c>
      <c r="P2163" t="e">
        <f>VLOOKUP(A2163,analysis_2!$AI$3:$AI$249,1,FALSE)</f>
        <v>#N/A</v>
      </c>
    </row>
    <row r="2164" spans="1:17" x14ac:dyDescent="0.25">
      <c r="A2164" t="s">
        <v>4242</v>
      </c>
      <c r="B2164">
        <v>873044</v>
      </c>
      <c r="C2164" t="s">
        <v>4243</v>
      </c>
      <c r="D2164">
        <v>3577</v>
      </c>
      <c r="E2164">
        <v>101001</v>
      </c>
      <c r="F2164" t="s">
        <v>125</v>
      </c>
      <c r="G2164" s="4">
        <v>34992</v>
      </c>
      <c r="H2164" s="4">
        <v>43445</v>
      </c>
      <c r="K2164" t="str">
        <f t="shared" si="68"/>
        <v/>
      </c>
      <c r="L2164">
        <f>IF(ISERROR(VLOOKUP(B2164,analysis_1!$T$5:$T$857,1,FALSE)),0,1)</f>
        <v>0</v>
      </c>
      <c r="O2164" t="str">
        <f t="shared" si="67"/>
        <v>RSYS</v>
      </c>
      <c r="P2164" t="e">
        <f>VLOOKUP(A2164,analysis_2!$AI$3:$AI$249,1,FALSE)</f>
        <v>#N/A</v>
      </c>
    </row>
    <row r="2165" spans="1:17" x14ac:dyDescent="0.25">
      <c r="A2165" t="s">
        <v>4244</v>
      </c>
      <c r="B2165">
        <v>68270</v>
      </c>
      <c r="C2165" t="s">
        <v>4245</v>
      </c>
      <c r="D2165">
        <v>5812</v>
      </c>
      <c r="E2165">
        <v>103003</v>
      </c>
      <c r="F2165" t="s">
        <v>119</v>
      </c>
      <c r="G2165" s="4">
        <v>32958</v>
      </c>
      <c r="H2165" s="4">
        <v>43091</v>
      </c>
      <c r="K2165" t="str">
        <f t="shared" si="68"/>
        <v/>
      </c>
      <c r="L2165">
        <f>IF(ISERROR(VLOOKUP(B2165,analysis_1!$T$5:$T$857,1,FALSE)),0,1)</f>
        <v>0</v>
      </c>
      <c r="O2165" t="str">
        <f t="shared" si="67"/>
        <v>RT</v>
      </c>
      <c r="P2165" t="e">
        <f>VLOOKUP(A2165,analysis_2!$AI$3:$AI$249,1,FALSE)</f>
        <v>#N/A</v>
      </c>
    </row>
    <row r="2166" spans="1:17" x14ac:dyDescent="0.25">
      <c r="A2166" t="s">
        <v>4246</v>
      </c>
      <c r="B2166">
        <v>1094392</v>
      </c>
      <c r="C2166" t="s">
        <v>4247</v>
      </c>
      <c r="D2166">
        <v>3823</v>
      </c>
      <c r="E2166">
        <v>106001</v>
      </c>
      <c r="F2166" t="s">
        <v>119</v>
      </c>
      <c r="G2166" s="4">
        <v>36476</v>
      </c>
      <c r="H2166" s="4">
        <v>43763</v>
      </c>
      <c r="K2166" t="str">
        <f t="shared" si="68"/>
        <v/>
      </c>
      <c r="L2166">
        <f>IF(ISERROR(VLOOKUP(B2166,analysis_1!$T$5:$T$857,1,FALSE)),0,1)</f>
        <v>0</v>
      </c>
      <c r="O2166" t="str">
        <f t="shared" si="67"/>
        <v>RTEC</v>
      </c>
      <c r="P2166" t="e">
        <f>VLOOKUP(A2166,analysis_2!$AI$3:$AI$249,1,FALSE)</f>
        <v>#N/A</v>
      </c>
      <c r="Q2166" t="e">
        <f>VLOOKUP(D2166,analysis_2!$AJ$12:$AK$37,2,FALSE)</f>
        <v>#N/A</v>
      </c>
    </row>
    <row r="2167" spans="1:17" x14ac:dyDescent="0.25">
      <c r="A2167" t="s">
        <v>4248</v>
      </c>
      <c r="B2167">
        <v>1047122</v>
      </c>
      <c r="C2167" t="s">
        <v>4249</v>
      </c>
      <c r="D2167">
        <v>3812</v>
      </c>
      <c r="E2167">
        <v>100008</v>
      </c>
      <c r="F2167" t="s">
        <v>119</v>
      </c>
      <c r="G2167" s="4">
        <v>29951</v>
      </c>
      <c r="H2167" s="4">
        <v>43924</v>
      </c>
      <c r="K2167" t="str">
        <f t="shared" si="68"/>
        <v/>
      </c>
      <c r="L2167">
        <f>IF(ISERROR(VLOOKUP(B2167,analysis_1!$T$5:$T$857,1,FALSE)),0,1)</f>
        <v>1</v>
      </c>
      <c r="O2167" t="str">
        <f t="shared" si="67"/>
        <v>RTN</v>
      </c>
      <c r="P2167" t="e">
        <f>VLOOKUP(A2167,analysis_2!$AI$3:$AI$249,1,FALSE)</f>
        <v>#N/A</v>
      </c>
    </row>
    <row r="2168" spans="1:17" x14ac:dyDescent="0.25">
      <c r="A2168" t="s">
        <v>4250</v>
      </c>
      <c r="B2168">
        <v>1438533</v>
      </c>
      <c r="C2168" t="s">
        <v>4251</v>
      </c>
      <c r="D2168">
        <v>2834</v>
      </c>
      <c r="E2168">
        <v>106005</v>
      </c>
      <c r="F2168" t="s">
        <v>125</v>
      </c>
      <c r="G2168" s="4">
        <v>41221</v>
      </c>
      <c r="H2168" s="4">
        <v>2958100</v>
      </c>
      <c r="K2168" t="str">
        <f t="shared" si="68"/>
        <v/>
      </c>
      <c r="L2168">
        <f>IF(ISERROR(VLOOKUP(B2168,analysis_1!$T$5:$T$857,1,FALSE)),0,1)</f>
        <v>0</v>
      </c>
      <c r="O2168" t="str">
        <f t="shared" si="67"/>
        <v>RTRX</v>
      </c>
      <c r="P2168" t="e">
        <f>VLOOKUP(A2168,analysis_2!$AI$3:$AI$249,1,FALSE)</f>
        <v>#N/A</v>
      </c>
      <c r="Q2168" t="e">
        <f>VLOOKUP(D2168,analysis_2!$AJ$12:$AK$37,2,FALSE)</f>
        <v>#N/A</v>
      </c>
    </row>
    <row r="2169" spans="1:17" x14ac:dyDescent="0.25">
      <c r="A2169" t="s">
        <v>4252</v>
      </c>
      <c r="B2169">
        <v>1595974</v>
      </c>
      <c r="C2169" t="s">
        <v>4253</v>
      </c>
      <c r="D2169">
        <v>7370</v>
      </c>
      <c r="E2169">
        <v>101003</v>
      </c>
      <c r="F2169" t="s">
        <v>125</v>
      </c>
      <c r="G2169" s="4">
        <v>41731</v>
      </c>
      <c r="H2169" s="4">
        <v>2958100</v>
      </c>
      <c r="K2169" t="str">
        <f t="shared" si="68"/>
        <v/>
      </c>
      <c r="L2169">
        <f>IF(ISERROR(VLOOKUP(B2169,analysis_1!$T$5:$T$857,1,FALSE)),0,1)</f>
        <v>0</v>
      </c>
      <c r="O2169" t="str">
        <f t="shared" si="67"/>
        <v>RUBI</v>
      </c>
      <c r="P2169" t="e">
        <f>VLOOKUP(A2169,analysis_2!$AI$3:$AI$249,1,FALSE)</f>
        <v>#N/A</v>
      </c>
    </row>
    <row r="2170" spans="1:17" x14ac:dyDescent="0.25">
      <c r="A2170" t="s">
        <v>4254</v>
      </c>
      <c r="B2170">
        <v>1469367</v>
      </c>
      <c r="C2170" t="s">
        <v>4255</v>
      </c>
      <c r="D2170">
        <v>3430</v>
      </c>
      <c r="E2170">
        <v>101004</v>
      </c>
      <c r="F2170" t="s">
        <v>125</v>
      </c>
      <c r="G2170" s="4">
        <v>42221</v>
      </c>
      <c r="H2170" s="4">
        <v>2958100</v>
      </c>
      <c r="K2170" t="str">
        <f t="shared" si="68"/>
        <v/>
      </c>
      <c r="L2170">
        <f>IF(ISERROR(VLOOKUP(B2170,analysis_1!$T$5:$T$857,1,FALSE)),0,1)</f>
        <v>0</v>
      </c>
      <c r="O2170" t="str">
        <f t="shared" si="67"/>
        <v>RUN</v>
      </c>
      <c r="P2170" t="e">
        <f>VLOOKUP(A2170,analysis_2!$AI$3:$AI$249,1,FALSE)</f>
        <v>#N/A</v>
      </c>
    </row>
    <row r="2171" spans="1:17" x14ac:dyDescent="0.25">
      <c r="A2171" t="s">
        <v>4256</v>
      </c>
      <c r="B2171">
        <v>1012019</v>
      </c>
      <c r="C2171" t="s">
        <v>4257</v>
      </c>
      <c r="D2171">
        <v>5500</v>
      </c>
      <c r="E2171">
        <v>103005</v>
      </c>
      <c r="F2171" t="s">
        <v>125</v>
      </c>
      <c r="G2171" s="4">
        <v>37447</v>
      </c>
      <c r="H2171" s="4">
        <v>2958100</v>
      </c>
      <c r="K2171" t="str">
        <f t="shared" si="68"/>
        <v/>
      </c>
      <c r="L2171">
        <f>IF(ISERROR(VLOOKUP(B2171,analysis_1!$T$5:$T$857,1,FALSE)),0,1)</f>
        <v>0</v>
      </c>
      <c r="O2171" t="str">
        <f t="shared" si="67"/>
        <v>RUSHA</v>
      </c>
      <c r="P2171" t="e">
        <f>VLOOKUP(A2171,analysis_2!$AI$3:$AI$249,1,FALSE)</f>
        <v>#N/A</v>
      </c>
    </row>
    <row r="2172" spans="1:17" x14ac:dyDescent="0.25">
      <c r="A2172" t="s">
        <v>4258</v>
      </c>
      <c r="B2172">
        <v>1324272</v>
      </c>
      <c r="C2172" t="s">
        <v>4259</v>
      </c>
      <c r="D2172">
        <v>5812</v>
      </c>
      <c r="E2172">
        <v>103003</v>
      </c>
      <c r="F2172" t="s">
        <v>125</v>
      </c>
      <c r="G2172" s="4">
        <v>38573</v>
      </c>
      <c r="H2172" s="4">
        <v>2958100</v>
      </c>
      <c r="K2172" t="str">
        <f t="shared" si="68"/>
        <v/>
      </c>
      <c r="L2172">
        <f>IF(ISERROR(VLOOKUP(B2172,analysis_1!$T$5:$T$857,1,FALSE)),0,1)</f>
        <v>0</v>
      </c>
      <c r="O2172" t="str">
        <f t="shared" si="67"/>
        <v>RUTH</v>
      </c>
      <c r="P2172" t="e">
        <f>VLOOKUP(A2172,analysis_2!$AI$3:$AI$249,1,FALSE)</f>
        <v>#N/A</v>
      </c>
      <c r="Q2172" t="e">
        <f>VLOOKUP(D2172,analysis_2!$AJ$12:$AK$37,2,FALSE)</f>
        <v>#N/A</v>
      </c>
    </row>
    <row r="2173" spans="1:17" x14ac:dyDescent="0.25">
      <c r="A2173" t="s">
        <v>4260</v>
      </c>
      <c r="B2173">
        <v>9000105</v>
      </c>
      <c r="C2173" t="s">
        <v>4261</v>
      </c>
      <c r="D2173">
        <v>9999</v>
      </c>
      <c r="E2173">
        <v>101005</v>
      </c>
      <c r="F2173" t="s">
        <v>119</v>
      </c>
      <c r="G2173" s="4">
        <v>30932</v>
      </c>
      <c r="H2173" s="4">
        <v>43255</v>
      </c>
      <c r="J2173">
        <v>9000105</v>
      </c>
      <c r="K2173">
        <f t="shared" si="68"/>
        <v>9000105</v>
      </c>
      <c r="L2173">
        <f>IF(ISERROR(VLOOKUP(B2173,analysis_1!$T$5:$T$857,1,FALSE)),0,1)</f>
        <v>0</v>
      </c>
      <c r="O2173" t="str">
        <f t="shared" si="67"/>
        <v>RWC</v>
      </c>
      <c r="P2173" t="e">
        <f>VLOOKUP(A2173,analysis_2!$AI$3:$AI$249,1,FALSE)</f>
        <v>#N/A</v>
      </c>
    </row>
    <row r="2174" spans="1:17" x14ac:dyDescent="0.25">
      <c r="A2174" t="s">
        <v>4262</v>
      </c>
      <c r="B2174">
        <v>930236</v>
      </c>
      <c r="C2174" t="s">
        <v>4263</v>
      </c>
      <c r="D2174">
        <v>6798</v>
      </c>
      <c r="E2174">
        <v>109001</v>
      </c>
      <c r="F2174" t="s">
        <v>119</v>
      </c>
      <c r="G2174" s="4">
        <v>34915</v>
      </c>
      <c r="H2174" s="4">
        <v>2958100</v>
      </c>
      <c r="K2174" t="str">
        <f t="shared" si="68"/>
        <v/>
      </c>
      <c r="L2174">
        <f>IF(ISERROR(VLOOKUP(B2174,analysis_1!$T$5:$T$857,1,FALSE)),0,1)</f>
        <v>0</v>
      </c>
      <c r="O2174" t="str">
        <f t="shared" si="67"/>
        <v>RWT</v>
      </c>
      <c r="P2174" t="str">
        <f>VLOOKUP(A2174,analysis_2!$AI$3:$AI$249,1,FALSE)</f>
        <v>RWT</v>
      </c>
    </row>
    <row r="2175" spans="1:17" x14ac:dyDescent="0.25">
      <c r="A2175" t="s">
        <v>4264</v>
      </c>
      <c r="B2175">
        <v>1439288</v>
      </c>
      <c r="C2175" t="s">
        <v>4265</v>
      </c>
      <c r="D2175">
        <v>3560</v>
      </c>
      <c r="E2175">
        <v>100001</v>
      </c>
      <c r="F2175" t="s">
        <v>119</v>
      </c>
      <c r="G2175" s="4">
        <v>40997</v>
      </c>
      <c r="H2175" s="4">
        <v>2958100</v>
      </c>
      <c r="K2175" t="str">
        <f t="shared" si="68"/>
        <v/>
      </c>
      <c r="L2175">
        <f>IF(ISERROR(VLOOKUP(B2175,analysis_1!$T$5:$T$857,1,FALSE)),0,1)</f>
        <v>0</v>
      </c>
      <c r="O2175" t="str">
        <f t="shared" si="67"/>
        <v>RXN</v>
      </c>
      <c r="P2175" s="16" t="str">
        <f>VLOOKUP(A2175,analysis_2!$AI$3:$AI$249,1,FALSE)</f>
        <v>RXN</v>
      </c>
      <c r="Q2175">
        <f>VLOOKUP(D2175,analysis_2!$AJ$12:$AK$37,2,FALSE)</f>
        <v>100001</v>
      </c>
    </row>
    <row r="2176" spans="1:17" x14ac:dyDescent="0.25">
      <c r="A2176" t="s">
        <v>4266</v>
      </c>
      <c r="B2176">
        <v>1597672</v>
      </c>
      <c r="C2176" t="s">
        <v>4267</v>
      </c>
      <c r="D2176">
        <v>2820</v>
      </c>
      <c r="E2176">
        <v>110001</v>
      </c>
      <c r="F2176" t="s">
        <v>119</v>
      </c>
      <c r="G2176" s="4">
        <v>41806</v>
      </c>
      <c r="H2176" s="4">
        <v>2958100</v>
      </c>
      <c r="K2176" t="str">
        <f t="shared" si="68"/>
        <v/>
      </c>
      <c r="L2176">
        <f>IF(ISERROR(VLOOKUP(B2176,analysis_1!$T$5:$T$857,1,FALSE)),0,1)</f>
        <v>0</v>
      </c>
      <c r="O2176" t="str">
        <f t="shared" si="67"/>
        <v>RYAM</v>
      </c>
      <c r="P2176" t="e">
        <f>VLOOKUP(A2176,analysis_2!$AI$3:$AI$249,1,FALSE)</f>
        <v>#N/A</v>
      </c>
    </row>
    <row r="2177" spans="1:17" x14ac:dyDescent="0.25">
      <c r="A2177" t="s">
        <v>4268</v>
      </c>
      <c r="B2177">
        <v>52827</v>
      </c>
      <c r="C2177" t="s">
        <v>4269</v>
      </c>
      <c r="D2177">
        <v>6798</v>
      </c>
      <c r="E2177">
        <v>110002</v>
      </c>
      <c r="F2177" t="s">
        <v>119</v>
      </c>
      <c r="G2177" s="4">
        <v>34382</v>
      </c>
      <c r="H2177" s="4">
        <v>2958100</v>
      </c>
      <c r="K2177" t="str">
        <f t="shared" si="68"/>
        <v/>
      </c>
      <c r="L2177">
        <f>IF(ISERROR(VLOOKUP(B2177,analysis_1!$T$5:$T$857,1,FALSE)),0,1)</f>
        <v>0</v>
      </c>
      <c r="O2177" t="str">
        <f t="shared" si="67"/>
        <v>RYN</v>
      </c>
      <c r="P2177" t="e">
        <f>VLOOKUP(A2177,analysis_2!$AI$3:$AI$249,1,FALSE)</f>
        <v>#N/A</v>
      </c>
    </row>
    <row r="2178" spans="1:17" x14ac:dyDescent="0.25">
      <c r="A2178" t="s">
        <v>4270</v>
      </c>
      <c r="B2178">
        <v>101830</v>
      </c>
      <c r="C2178" t="s">
        <v>4271</v>
      </c>
      <c r="D2178">
        <v>4813</v>
      </c>
      <c r="E2178">
        <v>108001</v>
      </c>
      <c r="F2178" t="s">
        <v>119</v>
      </c>
      <c r="G2178" s="4">
        <v>30994</v>
      </c>
      <c r="H2178" s="4">
        <v>43922</v>
      </c>
      <c r="K2178" t="str">
        <f t="shared" si="68"/>
        <v/>
      </c>
      <c r="L2178">
        <f>IF(ISERROR(VLOOKUP(B2178,analysis_1!$T$5:$T$857,1,FALSE)),0,1)</f>
        <v>1</v>
      </c>
      <c r="O2178" t="str">
        <f t="shared" si="67"/>
        <v>S</v>
      </c>
      <c r="P2178" t="e">
        <f>VLOOKUP(A2178,analysis_2!$AI$3:$AI$249,1,FALSE)</f>
        <v>#N/A</v>
      </c>
    </row>
    <row r="2179" spans="1:17" x14ac:dyDescent="0.25">
      <c r="A2179" t="s">
        <v>4272</v>
      </c>
      <c r="B2179">
        <v>1597033</v>
      </c>
      <c r="C2179" t="s">
        <v>4273</v>
      </c>
      <c r="D2179">
        <v>7370</v>
      </c>
      <c r="E2179">
        <v>100002</v>
      </c>
      <c r="F2179" t="s">
        <v>125</v>
      </c>
      <c r="G2179" s="4">
        <v>41746</v>
      </c>
      <c r="H2179" s="4">
        <v>2958100</v>
      </c>
      <c r="K2179" t="str">
        <f t="shared" si="68"/>
        <v/>
      </c>
      <c r="L2179">
        <f>IF(ISERROR(VLOOKUP(B2179,analysis_1!$T$5:$T$857,1,FALSE)),0,1)</f>
        <v>0</v>
      </c>
      <c r="O2179" t="str">
        <f t="shared" ref="O2179:O2242" si="69">A2179</f>
        <v>SABR</v>
      </c>
      <c r="P2179" t="e">
        <f>VLOOKUP(A2179,analysis_2!$AI$3:$AI$249,1,FALSE)</f>
        <v>#N/A</v>
      </c>
    </row>
    <row r="2180" spans="1:17" x14ac:dyDescent="0.25">
      <c r="A2180" t="s">
        <v>4274</v>
      </c>
      <c r="B2180">
        <v>812128</v>
      </c>
      <c r="C2180" t="s">
        <v>4275</v>
      </c>
      <c r="D2180">
        <v>2015</v>
      </c>
      <c r="E2180">
        <v>102002</v>
      </c>
      <c r="F2180" t="s">
        <v>125</v>
      </c>
      <c r="G2180" s="4">
        <v>32862</v>
      </c>
      <c r="H2180" s="4">
        <v>2958100</v>
      </c>
      <c r="K2180" t="str">
        <f t="shared" si="68"/>
        <v/>
      </c>
      <c r="L2180">
        <f>IF(ISERROR(VLOOKUP(B2180,analysis_1!$T$5:$T$857,1,FALSE)),0,1)</f>
        <v>0</v>
      </c>
      <c r="O2180" t="str">
        <f t="shared" si="69"/>
        <v>SAFM</v>
      </c>
      <c r="P2180" t="e">
        <f>VLOOKUP(A2180,analysis_2!$AI$3:$AI$249,1,FALSE)</f>
        <v>#N/A</v>
      </c>
    </row>
    <row r="2181" spans="1:17" x14ac:dyDescent="0.25">
      <c r="A2181" t="s">
        <v>4276</v>
      </c>
      <c r="B2181">
        <v>1172052</v>
      </c>
      <c r="C2181" t="s">
        <v>4277</v>
      </c>
      <c r="D2181">
        <v>6331</v>
      </c>
      <c r="E2181">
        <v>104006</v>
      </c>
      <c r="F2181" t="s">
        <v>125</v>
      </c>
      <c r="G2181" s="4">
        <v>37582</v>
      </c>
      <c r="H2181" s="4">
        <v>2958100</v>
      </c>
      <c r="K2181" t="str">
        <f t="shared" ref="K2181:K2244" si="70">IF(J2181="","",B2181)</f>
        <v/>
      </c>
      <c r="L2181">
        <f>IF(ISERROR(VLOOKUP(B2181,analysis_1!$T$5:$T$857,1,FALSE)),0,1)</f>
        <v>0</v>
      </c>
      <c r="O2181" t="str">
        <f t="shared" si="69"/>
        <v>SAFT</v>
      </c>
      <c r="P2181" t="e">
        <f>VLOOKUP(A2181,analysis_2!$AI$3:$AI$249,1,FALSE)</f>
        <v>#N/A</v>
      </c>
    </row>
    <row r="2182" spans="1:17" x14ac:dyDescent="0.25">
      <c r="A2182" t="s">
        <v>4278</v>
      </c>
      <c r="B2182">
        <v>1597553</v>
      </c>
      <c r="C2182" t="s">
        <v>4279</v>
      </c>
      <c r="D2182">
        <v>2834</v>
      </c>
      <c r="E2182">
        <v>106005</v>
      </c>
      <c r="F2182" t="s">
        <v>125</v>
      </c>
      <c r="G2182" s="4">
        <v>41838</v>
      </c>
      <c r="H2182" s="4">
        <v>2958100</v>
      </c>
      <c r="K2182" t="str">
        <f t="shared" si="70"/>
        <v/>
      </c>
      <c r="L2182">
        <f>IF(ISERROR(VLOOKUP(B2182,analysis_1!$T$5:$T$857,1,FALSE)),0,1)</f>
        <v>0</v>
      </c>
      <c r="O2182" t="str">
        <f t="shared" si="69"/>
        <v>SAGE</v>
      </c>
      <c r="P2182" t="e">
        <f>VLOOKUP(A2182,analysis_2!$AI$3:$AI$249,1,FALSE)</f>
        <v>#N/A</v>
      </c>
      <c r="Q2182" t="e">
        <f>VLOOKUP(D2182,analysis_2!$AJ$12:$AK$37,2,FALSE)</f>
        <v>#N/A</v>
      </c>
    </row>
    <row r="2183" spans="1:17" x14ac:dyDescent="0.25">
      <c r="A2183" t="s">
        <v>4280</v>
      </c>
      <c r="B2183">
        <v>1043509</v>
      </c>
      <c r="C2183" t="s">
        <v>4281</v>
      </c>
      <c r="D2183">
        <v>5500</v>
      </c>
      <c r="E2183">
        <v>103005</v>
      </c>
      <c r="F2183" t="s">
        <v>119</v>
      </c>
      <c r="G2183" s="4">
        <v>35746</v>
      </c>
      <c r="H2183" s="4">
        <v>2958100</v>
      </c>
      <c r="K2183" t="str">
        <f t="shared" si="70"/>
        <v/>
      </c>
      <c r="L2183">
        <f>IF(ISERROR(VLOOKUP(B2183,analysis_1!$T$5:$T$857,1,FALSE)),0,1)</f>
        <v>0</v>
      </c>
      <c r="O2183" t="str">
        <f t="shared" si="69"/>
        <v>SAH</v>
      </c>
      <c r="P2183" s="16" t="str">
        <f>VLOOKUP(A2183,analysis_2!$AI$3:$AI$249,1,FALSE)</f>
        <v>SAH</v>
      </c>
      <c r="Q2183">
        <f>VLOOKUP(D2183,analysis_2!$AJ$12:$AK$37,2,FALSE)</f>
        <v>103005</v>
      </c>
    </row>
    <row r="2184" spans="1:17" x14ac:dyDescent="0.25">
      <c r="A2184" t="s">
        <v>4282</v>
      </c>
      <c r="B2184">
        <v>1177702</v>
      </c>
      <c r="C2184" t="s">
        <v>4283</v>
      </c>
      <c r="D2184">
        <v>4213</v>
      </c>
      <c r="E2184">
        <v>100010</v>
      </c>
      <c r="F2184" t="s">
        <v>125</v>
      </c>
      <c r="G2184" s="4">
        <v>37511</v>
      </c>
      <c r="H2184" s="4">
        <v>2958100</v>
      </c>
      <c r="K2184" t="str">
        <f t="shared" si="70"/>
        <v/>
      </c>
      <c r="L2184">
        <f>IF(ISERROR(VLOOKUP(B2184,analysis_1!$T$5:$T$857,1,FALSE)),0,1)</f>
        <v>0</v>
      </c>
      <c r="O2184" t="str">
        <f t="shared" si="69"/>
        <v>SAIA</v>
      </c>
      <c r="P2184" t="e">
        <f>VLOOKUP(A2184,analysis_2!$AI$3:$AI$249,1,FALSE)</f>
        <v>#N/A</v>
      </c>
    </row>
    <row r="2185" spans="1:17" x14ac:dyDescent="0.25">
      <c r="A2185" t="s">
        <v>4284</v>
      </c>
      <c r="B2185">
        <v>1571123</v>
      </c>
      <c r="C2185" t="s">
        <v>4285</v>
      </c>
      <c r="D2185">
        <v>7373</v>
      </c>
      <c r="E2185">
        <v>101003</v>
      </c>
      <c r="F2185" t="s">
        <v>119</v>
      </c>
      <c r="G2185" s="4">
        <v>41533</v>
      </c>
      <c r="H2185" s="4">
        <v>2958100</v>
      </c>
      <c r="K2185" t="str">
        <f t="shared" si="70"/>
        <v/>
      </c>
      <c r="L2185">
        <f>IF(ISERROR(VLOOKUP(B2185,analysis_1!$T$5:$T$857,1,FALSE)),0,1)</f>
        <v>0</v>
      </c>
      <c r="O2185" t="str">
        <f t="shared" si="69"/>
        <v>SAIC</v>
      </c>
      <c r="P2185" t="e">
        <f>VLOOKUP(A2185,analysis_2!$AI$3:$AI$249,1,FALSE)</f>
        <v>#N/A</v>
      </c>
    </row>
    <row r="2186" spans="1:17" x14ac:dyDescent="0.25">
      <c r="A2186" t="s">
        <v>4286</v>
      </c>
      <c r="B2186">
        <v>1627857</v>
      </c>
      <c r="C2186" t="s">
        <v>4287</v>
      </c>
      <c r="D2186">
        <v>7372</v>
      </c>
      <c r="E2186">
        <v>101003</v>
      </c>
      <c r="F2186" t="s">
        <v>119</v>
      </c>
      <c r="G2186" s="4">
        <v>43056</v>
      </c>
      <c r="H2186" s="4">
        <v>2958100</v>
      </c>
      <c r="K2186" t="str">
        <f t="shared" si="70"/>
        <v/>
      </c>
      <c r="L2186">
        <f>IF(ISERROR(VLOOKUP(B2186,analysis_1!$T$5:$T$857,1,FALSE)),0,1)</f>
        <v>0</v>
      </c>
      <c r="O2186" t="str">
        <f t="shared" si="69"/>
        <v>SAIL</v>
      </c>
      <c r="P2186" t="e">
        <f>VLOOKUP(A2186,analysis_2!$AI$3:$AI$249,1,FALSE)</f>
        <v>#N/A</v>
      </c>
    </row>
    <row r="2187" spans="1:17" x14ac:dyDescent="0.25">
      <c r="A2187" t="s">
        <v>4288</v>
      </c>
      <c r="B2187">
        <v>949870</v>
      </c>
      <c r="C2187" t="s">
        <v>4289</v>
      </c>
      <c r="D2187">
        <v>2082</v>
      </c>
      <c r="E2187">
        <v>102004</v>
      </c>
      <c r="F2187" t="s">
        <v>119</v>
      </c>
      <c r="G2187" s="4">
        <v>35024</v>
      </c>
      <c r="H2187" s="4">
        <v>2958100</v>
      </c>
      <c r="K2187" t="str">
        <f t="shared" si="70"/>
        <v/>
      </c>
      <c r="L2187">
        <f>IF(ISERROR(VLOOKUP(B2187,analysis_1!$T$5:$T$857,1,FALSE)),0,1)</f>
        <v>0</v>
      </c>
      <c r="O2187" t="str">
        <f t="shared" si="69"/>
        <v>SAM</v>
      </c>
      <c r="P2187" t="e">
        <f>VLOOKUP(A2187,analysis_2!$AI$3:$AI$249,1,FALSE)</f>
        <v>#N/A</v>
      </c>
    </row>
    <row r="2188" spans="1:17" x14ac:dyDescent="0.25">
      <c r="A2188" t="s">
        <v>4290</v>
      </c>
      <c r="B2188">
        <v>897723</v>
      </c>
      <c r="C2188" t="s">
        <v>4291</v>
      </c>
      <c r="D2188">
        <v>3672</v>
      </c>
      <c r="E2188">
        <v>101001</v>
      </c>
      <c r="F2188" t="s">
        <v>125</v>
      </c>
      <c r="G2188" s="4">
        <v>34142</v>
      </c>
      <c r="H2188" s="4">
        <v>2958100</v>
      </c>
      <c r="K2188" t="str">
        <f t="shared" si="70"/>
        <v/>
      </c>
      <c r="L2188">
        <f>IF(ISERROR(VLOOKUP(B2188,analysis_1!$T$5:$T$857,1,FALSE)),0,1)</f>
        <v>1</v>
      </c>
      <c r="O2188" t="str">
        <f t="shared" si="69"/>
        <v>SANM</v>
      </c>
      <c r="P2188" t="e">
        <f>VLOOKUP(A2188,analysis_2!$AI$3:$AI$249,1,FALSE)</f>
        <v>#N/A</v>
      </c>
    </row>
    <row r="2189" spans="1:17" x14ac:dyDescent="0.25">
      <c r="A2189" t="s">
        <v>4292</v>
      </c>
      <c r="B2189">
        <v>9000106</v>
      </c>
      <c r="C2189" t="s">
        <v>4293</v>
      </c>
      <c r="D2189">
        <v>9999</v>
      </c>
      <c r="E2189">
        <v>102002</v>
      </c>
      <c r="F2189" t="s">
        <v>125</v>
      </c>
      <c r="G2189" s="4">
        <v>40343</v>
      </c>
      <c r="H2189" s="4">
        <v>2958100</v>
      </c>
      <c r="J2189">
        <v>9000106</v>
      </c>
      <c r="K2189">
        <f t="shared" si="70"/>
        <v>9000106</v>
      </c>
      <c r="L2189">
        <f>IF(ISERROR(VLOOKUP(B2189,analysis_1!$T$5:$T$857,1,FALSE)),0,1)</f>
        <v>0</v>
      </c>
      <c r="O2189" t="str">
        <f t="shared" si="69"/>
        <v>SANW</v>
      </c>
      <c r="P2189" t="e">
        <f>VLOOKUP(A2189,analysis_2!$AI$3:$AI$249,1,FALSE)</f>
        <v>#N/A</v>
      </c>
    </row>
    <row r="2190" spans="1:17" x14ac:dyDescent="0.25">
      <c r="A2190" t="s">
        <v>4294</v>
      </c>
      <c r="B2190">
        <v>824410</v>
      </c>
      <c r="C2190" t="s">
        <v>4295</v>
      </c>
      <c r="D2190">
        <v>6021</v>
      </c>
      <c r="E2190">
        <v>104002</v>
      </c>
      <c r="F2190" t="s">
        <v>125</v>
      </c>
      <c r="G2190" s="4">
        <v>35172</v>
      </c>
      <c r="H2190" s="4">
        <v>2958100</v>
      </c>
      <c r="K2190" t="str">
        <f t="shared" si="70"/>
        <v/>
      </c>
      <c r="L2190">
        <f>IF(ISERROR(VLOOKUP(B2190,analysis_1!$T$5:$T$857,1,FALSE)),0,1)</f>
        <v>0</v>
      </c>
      <c r="O2190" t="str">
        <f t="shared" si="69"/>
        <v>SASR</v>
      </c>
      <c r="P2190" t="e">
        <f>VLOOKUP(A2190,analysis_2!$AI$3:$AI$249,1,FALSE)</f>
        <v>#N/A</v>
      </c>
      <c r="Q2190">
        <f>VLOOKUP(D2190,analysis_2!$AJ$12:$AK$37,2,FALSE)</f>
        <v>104002</v>
      </c>
    </row>
    <row r="2191" spans="1:17" x14ac:dyDescent="0.25">
      <c r="A2191" t="s">
        <v>4296</v>
      </c>
      <c r="B2191">
        <v>1498710</v>
      </c>
      <c r="C2191" t="s">
        <v>4297</v>
      </c>
      <c r="D2191">
        <v>4512</v>
      </c>
      <c r="E2191">
        <v>100006</v>
      </c>
      <c r="F2191" t="s">
        <v>119</v>
      </c>
      <c r="G2191" s="4">
        <v>40689</v>
      </c>
      <c r="H2191" s="4">
        <v>2958100</v>
      </c>
      <c r="K2191" t="str">
        <f t="shared" si="70"/>
        <v/>
      </c>
      <c r="L2191">
        <f>IF(ISERROR(VLOOKUP(B2191,analysis_1!$T$5:$T$857,1,FALSE)),0,1)</f>
        <v>0</v>
      </c>
      <c r="O2191" t="str">
        <f t="shared" si="69"/>
        <v>SAVE</v>
      </c>
      <c r="P2191" t="e">
        <f>VLOOKUP(A2191,analysis_2!$AI$3:$AI$249,1,FALSE)</f>
        <v>#N/A</v>
      </c>
    </row>
    <row r="2192" spans="1:17" x14ac:dyDescent="0.25">
      <c r="A2192" t="s">
        <v>4298</v>
      </c>
      <c r="B2192">
        <v>1034054</v>
      </c>
      <c r="C2192" t="s">
        <v>4299</v>
      </c>
      <c r="D2192">
        <v>6798</v>
      </c>
      <c r="E2192">
        <v>108001</v>
      </c>
      <c r="F2192" t="s">
        <v>125</v>
      </c>
      <c r="G2192" s="4">
        <v>36327</v>
      </c>
      <c r="H2192" s="4">
        <v>2958100</v>
      </c>
      <c r="K2192" t="str">
        <f t="shared" si="70"/>
        <v/>
      </c>
      <c r="L2192">
        <f>IF(ISERROR(VLOOKUP(B2192,analysis_1!$T$5:$T$857,1,FALSE)),0,1)</f>
        <v>0</v>
      </c>
      <c r="O2192" t="str">
        <f t="shared" si="69"/>
        <v>SBAC</v>
      </c>
      <c r="P2192" t="e">
        <f>VLOOKUP(A2192,analysis_2!$AI$3:$AI$249,1,FALSE)</f>
        <v>#N/A</v>
      </c>
    </row>
    <row r="2193" spans="1:17" x14ac:dyDescent="0.25">
      <c r="A2193" t="s">
        <v>4300</v>
      </c>
      <c r="B2193">
        <v>730708</v>
      </c>
      <c r="C2193" t="s">
        <v>4301</v>
      </c>
      <c r="D2193">
        <v>6022</v>
      </c>
      <c r="E2193">
        <v>104002</v>
      </c>
      <c r="F2193" t="s">
        <v>125</v>
      </c>
      <c r="G2193" s="4">
        <v>32958</v>
      </c>
      <c r="H2193" s="4">
        <v>2958100</v>
      </c>
      <c r="K2193" t="str">
        <f t="shared" si="70"/>
        <v/>
      </c>
      <c r="L2193">
        <f>IF(ISERROR(VLOOKUP(B2193,analysis_1!$T$5:$T$857,1,FALSE)),0,1)</f>
        <v>0</v>
      </c>
      <c r="O2193" t="str">
        <f t="shared" si="69"/>
        <v>SBCF</v>
      </c>
      <c r="P2193" t="e">
        <f>VLOOKUP(A2193,analysis_2!$AI$3:$AI$249,1,FALSE)</f>
        <v>#N/A</v>
      </c>
      <c r="Q2193">
        <f>VLOOKUP(D2193,analysis_2!$AJ$12:$AK$37,2,FALSE)</f>
        <v>104002</v>
      </c>
    </row>
    <row r="2194" spans="1:17" x14ac:dyDescent="0.25">
      <c r="A2194" t="s">
        <v>4302</v>
      </c>
      <c r="B2194">
        <v>912752</v>
      </c>
      <c r="C2194" t="s">
        <v>4303</v>
      </c>
      <c r="D2194">
        <v>4833</v>
      </c>
      <c r="E2194">
        <v>103001</v>
      </c>
      <c r="F2194" t="s">
        <v>125</v>
      </c>
      <c r="G2194" s="4">
        <v>34857</v>
      </c>
      <c r="H2194" s="4">
        <v>2958100</v>
      </c>
      <c r="K2194" t="str">
        <f t="shared" si="70"/>
        <v/>
      </c>
      <c r="L2194">
        <f>IF(ISERROR(VLOOKUP(B2194,analysis_1!$T$5:$T$857,1,FALSE)),0,1)</f>
        <v>0</v>
      </c>
      <c r="O2194" t="str">
        <f t="shared" si="69"/>
        <v>SBGI</v>
      </c>
      <c r="P2194" t="e">
        <f>VLOOKUP(A2194,analysis_2!$AI$3:$AI$249,1,FALSE)</f>
        <v>#N/A</v>
      </c>
    </row>
    <row r="2195" spans="1:17" x14ac:dyDescent="0.25">
      <c r="A2195" t="s">
        <v>4304</v>
      </c>
      <c r="B2195">
        <v>1368458</v>
      </c>
      <c r="C2195" t="s">
        <v>4305</v>
      </c>
      <c r="D2195">
        <v>5990</v>
      </c>
      <c r="E2195">
        <v>103002</v>
      </c>
      <c r="F2195" t="s">
        <v>119</v>
      </c>
      <c r="G2195" s="4">
        <v>39038</v>
      </c>
      <c r="H2195" s="4">
        <v>2958100</v>
      </c>
      <c r="K2195" t="str">
        <f t="shared" si="70"/>
        <v/>
      </c>
      <c r="L2195">
        <f>IF(ISERROR(VLOOKUP(B2195,analysis_1!$T$5:$T$857,1,FALSE)),0,1)</f>
        <v>0</v>
      </c>
      <c r="O2195" t="str">
        <f t="shared" si="69"/>
        <v>SBH</v>
      </c>
      <c r="P2195" t="e">
        <f>VLOOKUP(A2195,analysis_2!$AI$3:$AI$249,1,FALSE)</f>
        <v>#N/A</v>
      </c>
    </row>
    <row r="2196" spans="1:17" x14ac:dyDescent="0.25">
      <c r="A2196" t="s">
        <v>4306</v>
      </c>
      <c r="B2196">
        <v>1492298</v>
      </c>
      <c r="C2196" t="s">
        <v>4307</v>
      </c>
      <c r="D2196">
        <v>6798</v>
      </c>
      <c r="E2196">
        <v>109001</v>
      </c>
      <c r="F2196" t="s">
        <v>125</v>
      </c>
      <c r="G2196" s="4">
        <v>37348</v>
      </c>
      <c r="H2196" s="4">
        <v>2958100</v>
      </c>
      <c r="K2196" t="str">
        <f t="shared" si="70"/>
        <v/>
      </c>
      <c r="L2196">
        <f>IF(ISERROR(VLOOKUP(B2196,analysis_1!$T$5:$T$857,1,FALSE)),0,1)</f>
        <v>0</v>
      </c>
      <c r="O2196" t="str">
        <f t="shared" si="69"/>
        <v>SBRA</v>
      </c>
      <c r="P2196" t="str">
        <f>VLOOKUP(A2196,analysis_2!$AI$3:$AI$249,1,FALSE)</f>
        <v>SBRA</v>
      </c>
    </row>
    <row r="2197" spans="1:17" x14ac:dyDescent="0.25">
      <c r="A2197" t="s">
        <v>4308</v>
      </c>
      <c r="B2197">
        <v>705432</v>
      </c>
      <c r="C2197" t="s">
        <v>4309</v>
      </c>
      <c r="D2197">
        <v>6022</v>
      </c>
      <c r="E2197">
        <v>104002</v>
      </c>
      <c r="F2197" t="s">
        <v>125</v>
      </c>
      <c r="G2197" s="4">
        <v>35928</v>
      </c>
      <c r="H2197" s="4">
        <v>2958100</v>
      </c>
      <c r="K2197" t="str">
        <f t="shared" si="70"/>
        <v/>
      </c>
      <c r="L2197">
        <f>IF(ISERROR(VLOOKUP(B2197,analysis_1!$T$5:$T$857,1,FALSE)),0,1)</f>
        <v>0</v>
      </c>
      <c r="O2197" t="str">
        <f t="shared" si="69"/>
        <v>SBSI</v>
      </c>
      <c r="P2197" t="e">
        <f>VLOOKUP(A2197,analysis_2!$AI$3:$AI$249,1,FALSE)</f>
        <v>#N/A</v>
      </c>
      <c r="Q2197">
        <f>VLOOKUP(D2197,analysis_2!$AJ$12:$AK$37,2,FALSE)</f>
        <v>104002</v>
      </c>
    </row>
    <row r="2198" spans="1:17" x14ac:dyDescent="0.25">
      <c r="A2198" t="s">
        <v>4310</v>
      </c>
      <c r="B2198">
        <v>829224</v>
      </c>
      <c r="C2198" t="s">
        <v>4311</v>
      </c>
      <c r="D2198">
        <v>5810</v>
      </c>
      <c r="E2198">
        <v>103003</v>
      </c>
      <c r="F2198" t="s">
        <v>125</v>
      </c>
      <c r="G2198" s="4">
        <v>33781</v>
      </c>
      <c r="H2198" s="4">
        <v>2958100</v>
      </c>
      <c r="K2198" t="str">
        <f t="shared" si="70"/>
        <v/>
      </c>
      <c r="L2198">
        <f>IF(ISERROR(VLOOKUP(B2198,analysis_1!$T$5:$T$857,1,FALSE)),0,1)</f>
        <v>1</v>
      </c>
      <c r="O2198" t="str">
        <f t="shared" si="69"/>
        <v>SBUX</v>
      </c>
      <c r="P2198" t="e">
        <f>VLOOKUP(A2198,analysis_2!$AI$3:$AI$249,1,FALSE)</f>
        <v>#N/A</v>
      </c>
    </row>
    <row r="2199" spans="1:17" x14ac:dyDescent="0.25">
      <c r="A2199" t="s">
        <v>4312</v>
      </c>
      <c r="B2199">
        <v>1580608</v>
      </c>
      <c r="C2199" t="s">
        <v>4313</v>
      </c>
      <c r="D2199">
        <v>6141</v>
      </c>
      <c r="E2199">
        <v>104007</v>
      </c>
      <c r="F2199" t="s">
        <v>119</v>
      </c>
      <c r="G2199" s="4">
        <v>41662</v>
      </c>
      <c r="H2199" s="4">
        <v>2958100</v>
      </c>
      <c r="K2199" t="str">
        <f t="shared" si="70"/>
        <v/>
      </c>
      <c r="L2199">
        <f>IF(ISERROR(VLOOKUP(B2199,analysis_1!$T$5:$T$857,1,FALSE)),0,1)</f>
        <v>0</v>
      </c>
      <c r="O2199" t="str">
        <f t="shared" si="69"/>
        <v>SC</v>
      </c>
      <c r="P2199" s="16" t="str">
        <f>VLOOKUP(A2199,analysis_2!$AI$3:$AI$249,1,FALSE)</f>
        <v>SC</v>
      </c>
      <c r="Q2199" t="e">
        <f>VLOOKUP(D2199,analysis_2!$AJ$12:$AK$37,2,FALSE)</f>
        <v>#N/A</v>
      </c>
    </row>
    <row r="2200" spans="1:17" x14ac:dyDescent="0.25">
      <c r="A2200" t="s">
        <v>4314</v>
      </c>
      <c r="B2200">
        <v>1411574</v>
      </c>
      <c r="C2200" t="s">
        <v>4315</v>
      </c>
      <c r="D2200">
        <v>8093</v>
      </c>
      <c r="E2200">
        <v>106011</v>
      </c>
      <c r="F2200" t="s">
        <v>125</v>
      </c>
      <c r="G2200" s="4">
        <v>42373</v>
      </c>
      <c r="H2200" s="4">
        <v>42828</v>
      </c>
      <c r="K2200" t="str">
        <f t="shared" si="70"/>
        <v/>
      </c>
      <c r="L2200">
        <f>IF(ISERROR(VLOOKUP(B2200,analysis_1!$T$5:$T$857,1,FALSE)),0,1)</f>
        <v>0</v>
      </c>
      <c r="O2200" t="str">
        <f t="shared" si="69"/>
        <v>SCAI</v>
      </c>
      <c r="P2200" t="e">
        <f>VLOOKUP(A2200,analysis_2!$AI$3:$AI$249,1,FALSE)</f>
        <v>#N/A</v>
      </c>
      <c r="Q2200" t="e">
        <f>VLOOKUP(D2200,analysis_2!$AJ$12:$AK$37,2,FALSE)</f>
        <v>#N/A</v>
      </c>
    </row>
    <row r="2201" spans="1:17" x14ac:dyDescent="0.25">
      <c r="A2201" t="s">
        <v>4316</v>
      </c>
      <c r="B2201">
        <v>1001838</v>
      </c>
      <c r="C2201" t="s">
        <v>4317</v>
      </c>
      <c r="D2201">
        <v>1000</v>
      </c>
      <c r="E2201">
        <v>110004</v>
      </c>
      <c r="F2201" t="s">
        <v>119</v>
      </c>
      <c r="G2201" s="4">
        <v>35069</v>
      </c>
      <c r="H2201" s="4">
        <v>2958100</v>
      </c>
      <c r="K2201" t="str">
        <f t="shared" si="70"/>
        <v/>
      </c>
      <c r="L2201" s="6">
        <f>IF(ISERROR(VLOOKUP(B2201,analysis_1!$T$5:$T$857,1,FALSE)),0,1)</f>
        <v>1</v>
      </c>
      <c r="M2201">
        <f>IFERROR(VLOOKUP(B2201,analysis_1!$T$5:$U$857,2,FALSE),0)</f>
        <v>1</v>
      </c>
      <c r="O2201" t="str">
        <f t="shared" si="69"/>
        <v>SCCO</v>
      </c>
      <c r="P2201" s="16" t="str">
        <f>VLOOKUP(A2201,analysis_2!$AI$3:$AI$249,1,FALSE)</f>
        <v>SCCO</v>
      </c>
      <c r="Q2201" t="e">
        <f>VLOOKUP(D2201,analysis_2!$AJ$12:$AK$37,2,FALSE)</f>
        <v>#N/A</v>
      </c>
    </row>
    <row r="2202" spans="1:17" x14ac:dyDescent="0.25">
      <c r="A2202" t="s">
        <v>4318</v>
      </c>
      <c r="B2202">
        <v>9000107</v>
      </c>
      <c r="C2202" t="s">
        <v>4319</v>
      </c>
      <c r="D2202">
        <v>9999</v>
      </c>
      <c r="E2202">
        <v>105001</v>
      </c>
      <c r="F2202" t="s">
        <v>119</v>
      </c>
      <c r="G2202" s="4">
        <v>32141</v>
      </c>
      <c r="H2202" s="4">
        <v>43465</v>
      </c>
      <c r="J2202">
        <v>9000107</v>
      </c>
      <c r="K2202">
        <f t="shared" si="70"/>
        <v>9000107</v>
      </c>
      <c r="L2202" s="6">
        <f>IF(ISERROR(VLOOKUP(B2202,analysis_1!$T$5:$T$857,1,FALSE)),0,1)</f>
        <v>1</v>
      </c>
      <c r="M2202">
        <f>IFERROR(VLOOKUP(B2202,analysis_1!$T$5:$U$857,2,FALSE),0)</f>
        <v>4</v>
      </c>
      <c r="O2202" t="str">
        <f t="shared" si="69"/>
        <v>SCG</v>
      </c>
      <c r="P2202" t="e">
        <f>VLOOKUP(A2202,analysis_2!$AI$3:$AI$249,1,FALSE)</f>
        <v>#N/A</v>
      </c>
    </row>
    <row r="2203" spans="1:17" x14ac:dyDescent="0.25">
      <c r="A2203" t="s">
        <v>4320</v>
      </c>
      <c r="B2203">
        <v>866729</v>
      </c>
      <c r="C2203" t="s">
        <v>4321</v>
      </c>
      <c r="D2203">
        <v>2731</v>
      </c>
      <c r="E2203">
        <v>103026</v>
      </c>
      <c r="F2203" t="s">
        <v>125</v>
      </c>
      <c r="G2203" s="4">
        <v>33659</v>
      </c>
      <c r="H2203" s="4">
        <v>2958100</v>
      </c>
      <c r="K2203" t="str">
        <f t="shared" si="70"/>
        <v/>
      </c>
      <c r="L2203">
        <f>IF(ISERROR(VLOOKUP(B2203,analysis_1!$T$5:$T$857,1,FALSE)),0,1)</f>
        <v>0</v>
      </c>
      <c r="O2203" t="str">
        <f t="shared" si="69"/>
        <v>SCHL</v>
      </c>
      <c r="P2203" t="e">
        <f>VLOOKUP(A2203,analysis_2!$AI$3:$AI$249,1,FALSE)</f>
        <v>#N/A</v>
      </c>
    </row>
    <row r="2204" spans="1:17" x14ac:dyDescent="0.25">
      <c r="A2204" t="s">
        <v>4322</v>
      </c>
      <c r="B2204">
        <v>912603</v>
      </c>
      <c r="C2204" t="s">
        <v>4323</v>
      </c>
      <c r="D2204">
        <v>5090</v>
      </c>
      <c r="E2204">
        <v>103015</v>
      </c>
      <c r="F2204" t="s">
        <v>125</v>
      </c>
      <c r="G2204" s="4">
        <v>34289</v>
      </c>
      <c r="H2204" s="4">
        <v>2958100</v>
      </c>
      <c r="K2204" t="str">
        <f t="shared" si="70"/>
        <v/>
      </c>
      <c r="L2204">
        <f>IF(ISERROR(VLOOKUP(B2204,analysis_1!$T$5:$T$857,1,FALSE)),0,1)</f>
        <v>0</v>
      </c>
      <c r="O2204" t="str">
        <f t="shared" si="69"/>
        <v>SCHN</v>
      </c>
      <c r="P2204" t="e">
        <f>VLOOKUP(A2204,analysis_2!$AI$3:$AI$249,1,FALSE)</f>
        <v>#N/A</v>
      </c>
      <c r="Q2204" t="e">
        <f>VLOOKUP(D2204,analysis_2!$AJ$12:$AK$37,2,FALSE)</f>
        <v>#N/A</v>
      </c>
    </row>
    <row r="2205" spans="1:17" x14ac:dyDescent="0.25">
      <c r="A2205" t="s">
        <v>4324</v>
      </c>
      <c r="B2205">
        <v>316709</v>
      </c>
      <c r="C2205" t="s">
        <v>4325</v>
      </c>
      <c r="D2205">
        <v>6211</v>
      </c>
      <c r="E2205">
        <v>104003</v>
      </c>
      <c r="F2205" t="s">
        <v>119</v>
      </c>
      <c r="G2205" s="4">
        <v>32689</v>
      </c>
      <c r="H2205" s="4">
        <v>2958100</v>
      </c>
      <c r="K2205" t="str">
        <f t="shared" si="70"/>
        <v/>
      </c>
      <c r="L2205">
        <f>IF(ISERROR(VLOOKUP(B2205,analysis_1!$T$5:$T$857,1,FALSE)),0,1)</f>
        <v>1</v>
      </c>
      <c r="O2205" t="str">
        <f t="shared" si="69"/>
        <v>SCHW</v>
      </c>
      <c r="P2205" t="e">
        <f>VLOOKUP(A2205,analysis_2!$AI$3:$AI$249,1,FALSE)</f>
        <v>#N/A</v>
      </c>
    </row>
    <row r="2206" spans="1:17" x14ac:dyDescent="0.25">
      <c r="A2206" t="s">
        <v>4326</v>
      </c>
      <c r="B2206">
        <v>89089</v>
      </c>
      <c r="C2206" t="s">
        <v>4327</v>
      </c>
      <c r="D2206">
        <v>7200</v>
      </c>
      <c r="E2206">
        <v>102001</v>
      </c>
      <c r="F2206" t="s">
        <v>119</v>
      </c>
      <c r="G2206" s="4">
        <v>31981</v>
      </c>
      <c r="H2206" s="4">
        <v>2958100</v>
      </c>
      <c r="K2206" t="str">
        <f t="shared" si="70"/>
        <v/>
      </c>
      <c r="L2206">
        <f>IF(ISERROR(VLOOKUP(B2206,analysis_1!$T$5:$T$857,1,FALSE)),0,1)</f>
        <v>0</v>
      </c>
      <c r="O2206" t="str">
        <f t="shared" si="69"/>
        <v>SCI</v>
      </c>
      <c r="P2206" s="16" t="str">
        <f>VLOOKUP(A2206,analysis_2!$AI$3:$AI$249,1,FALSE)</f>
        <v>SCI</v>
      </c>
      <c r="Q2206" t="e">
        <f>VLOOKUP(D2206,analysis_2!$AJ$12:$AK$37,2,FALSE)</f>
        <v>#N/A</v>
      </c>
    </row>
    <row r="2207" spans="1:17" x14ac:dyDescent="0.25">
      <c r="A2207" t="s">
        <v>4328</v>
      </c>
      <c r="B2207">
        <v>94049</v>
      </c>
      <c r="C2207" t="s">
        <v>4329</v>
      </c>
      <c r="D2207">
        <v>2840</v>
      </c>
      <c r="E2207">
        <v>102002</v>
      </c>
      <c r="F2207" t="s">
        <v>119</v>
      </c>
      <c r="G2207" s="4">
        <v>33680</v>
      </c>
      <c r="H2207" s="4">
        <v>2958100</v>
      </c>
      <c r="K2207" t="str">
        <f t="shared" si="70"/>
        <v/>
      </c>
      <c r="L2207">
        <f>IF(ISERROR(VLOOKUP(B2207,analysis_1!$T$5:$T$857,1,FALSE)),0,1)</f>
        <v>0</v>
      </c>
      <c r="O2207" t="str">
        <f t="shared" si="69"/>
        <v>SCL</v>
      </c>
      <c r="P2207" t="e">
        <f>VLOOKUP(A2207,analysis_2!$AI$3:$AI$249,1,FALSE)</f>
        <v>#N/A</v>
      </c>
      <c r="Q2207" t="e">
        <f>VLOOKUP(D2207,analysis_2!$AJ$12:$AK$37,2,FALSE)</f>
        <v>#N/A</v>
      </c>
    </row>
    <row r="2208" spans="1:17" x14ac:dyDescent="0.25">
      <c r="A2208" t="s">
        <v>4330</v>
      </c>
      <c r="B2208">
        <v>87802</v>
      </c>
      <c r="C2208" t="s">
        <v>163</v>
      </c>
      <c r="D2208">
        <v>3826</v>
      </c>
      <c r="E2208">
        <v>101001</v>
      </c>
      <c r="F2208" t="s">
        <v>163</v>
      </c>
      <c r="G2208" s="4">
        <v>1</v>
      </c>
      <c r="H2208" s="4">
        <v>1</v>
      </c>
      <c r="K2208" t="str">
        <f t="shared" si="70"/>
        <v/>
      </c>
      <c r="L2208">
        <f>IF(ISERROR(VLOOKUP(B2208,analysis_1!$T$5:$T$857,1,FALSE)),0,1)</f>
        <v>0</v>
      </c>
      <c r="O2208" t="str">
        <f t="shared" si="69"/>
        <v>SCND</v>
      </c>
      <c r="P2208" t="e">
        <f>VLOOKUP(A2208,analysis_2!$AI$3:$AI$249,1,FALSE)</f>
        <v>#N/A</v>
      </c>
    </row>
    <row r="2209" spans="1:17" x14ac:dyDescent="0.25">
      <c r="A2209" t="s">
        <v>4331</v>
      </c>
      <c r="B2209">
        <v>1158172</v>
      </c>
      <c r="C2209" t="s">
        <v>4332</v>
      </c>
      <c r="D2209">
        <v>7389</v>
      </c>
      <c r="E2209">
        <v>103011</v>
      </c>
      <c r="F2209" t="s">
        <v>125</v>
      </c>
      <c r="G2209" s="4">
        <v>39260</v>
      </c>
      <c r="H2209" s="4">
        <v>2958100</v>
      </c>
      <c r="K2209" t="str">
        <f t="shared" si="70"/>
        <v/>
      </c>
      <c r="L2209">
        <f>IF(ISERROR(VLOOKUP(B2209,analysis_1!$T$5:$T$857,1,FALSE)),0,1)</f>
        <v>0</v>
      </c>
      <c r="O2209" t="str">
        <f t="shared" si="69"/>
        <v>SCOR</v>
      </c>
      <c r="P2209" t="e">
        <f>VLOOKUP(A2209,analysis_2!$AI$3:$AI$249,1,FALSE)</f>
        <v>#N/A</v>
      </c>
    </row>
    <row r="2210" spans="1:17" x14ac:dyDescent="0.25">
      <c r="A2210" t="s">
        <v>4333</v>
      </c>
      <c r="B2210">
        <v>9000108</v>
      </c>
      <c r="C2210" t="s">
        <v>163</v>
      </c>
      <c r="D2210">
        <v>9999</v>
      </c>
      <c r="E2210">
        <v>100001</v>
      </c>
      <c r="F2210" t="s">
        <v>163</v>
      </c>
      <c r="G2210" s="4">
        <v>1</v>
      </c>
      <c r="H2210" s="4">
        <v>1</v>
      </c>
      <c r="J2210">
        <v>9000108</v>
      </c>
      <c r="K2210">
        <f t="shared" si="70"/>
        <v>9000108</v>
      </c>
      <c r="L2210">
        <f>IF(ISERROR(VLOOKUP(B2210,analysis_1!$T$5:$T$857,1,FALSE)),0,1)</f>
        <v>0</v>
      </c>
      <c r="O2210" t="str">
        <f t="shared" si="69"/>
        <v>SCRH</v>
      </c>
      <c r="P2210" t="e">
        <f>VLOOKUP(A2210,analysis_2!$AI$3:$AI$249,1,FALSE)</f>
        <v>#N/A</v>
      </c>
      <c r="Q2210" t="e">
        <f>VLOOKUP(D2210,analysis_2!$AJ$12:$AK$37,2,FALSE)</f>
        <v>#N/A</v>
      </c>
    </row>
    <row r="2211" spans="1:17" x14ac:dyDescent="0.25">
      <c r="A2211" t="s">
        <v>4334</v>
      </c>
      <c r="B2211">
        <v>1050825</v>
      </c>
      <c r="C2211" t="s">
        <v>4335</v>
      </c>
      <c r="D2211">
        <v>2522</v>
      </c>
      <c r="E2211">
        <v>100001</v>
      </c>
      <c r="F2211" t="s">
        <v>119</v>
      </c>
      <c r="G2211" s="4">
        <v>35844</v>
      </c>
      <c r="H2211" s="4">
        <v>2958100</v>
      </c>
      <c r="K2211" t="str">
        <f t="shared" si="70"/>
        <v/>
      </c>
      <c r="L2211">
        <f>IF(ISERROR(VLOOKUP(B2211,analysis_1!$T$5:$T$857,1,FALSE)),0,1)</f>
        <v>0</v>
      </c>
      <c r="O2211" t="str">
        <f t="shared" si="69"/>
        <v>SCS</v>
      </c>
      <c r="P2211" t="e">
        <f>VLOOKUP(A2211,analysis_2!$AI$3:$AI$249,1,FALSE)</f>
        <v>#N/A</v>
      </c>
      <c r="Q2211" t="e">
        <f>VLOOKUP(D2211,analysis_2!$AJ$12:$AK$37,2,FALSE)</f>
        <v>#N/A</v>
      </c>
    </row>
    <row r="2212" spans="1:17" x14ac:dyDescent="0.25">
      <c r="A2212" t="s">
        <v>4336</v>
      </c>
      <c r="B2212">
        <v>918965</v>
      </c>
      <c r="C2212" t="s">
        <v>4337</v>
      </c>
      <c r="D2212">
        <v>5045</v>
      </c>
      <c r="E2212">
        <v>101001</v>
      </c>
      <c r="F2212" t="s">
        <v>125</v>
      </c>
      <c r="G2212" s="4">
        <v>34411</v>
      </c>
      <c r="H2212" s="4">
        <v>2958100</v>
      </c>
      <c r="K2212" t="str">
        <f t="shared" si="70"/>
        <v/>
      </c>
      <c r="L2212">
        <f>IF(ISERROR(VLOOKUP(B2212,analysis_1!$T$5:$T$857,1,FALSE)),0,1)</f>
        <v>0</v>
      </c>
      <c r="O2212" t="str">
        <f t="shared" si="69"/>
        <v>SCSC</v>
      </c>
      <c r="P2212" t="e">
        <f>VLOOKUP(A2212,analysis_2!$AI$3:$AI$249,1,FALSE)</f>
        <v>#N/A</v>
      </c>
    </row>
    <row r="2213" spans="1:17" x14ac:dyDescent="0.25">
      <c r="A2213" t="s">
        <v>4338</v>
      </c>
      <c r="B2213">
        <v>895447</v>
      </c>
      <c r="C2213" t="s">
        <v>4339</v>
      </c>
      <c r="D2213">
        <v>5661</v>
      </c>
      <c r="E2213">
        <v>103002</v>
      </c>
      <c r="F2213" t="s">
        <v>125</v>
      </c>
      <c r="G2213" s="4">
        <v>34044</v>
      </c>
      <c r="H2213" s="4">
        <v>2958100</v>
      </c>
      <c r="K2213" t="str">
        <f t="shared" si="70"/>
        <v/>
      </c>
      <c r="L2213">
        <f>IF(ISERROR(VLOOKUP(B2213,analysis_1!$T$5:$T$857,1,FALSE)),0,1)</f>
        <v>0</v>
      </c>
      <c r="O2213" t="str">
        <f t="shared" si="69"/>
        <v>SCVL</v>
      </c>
      <c r="P2213" t="e">
        <f>VLOOKUP(A2213,analysis_2!$AI$3:$AI$249,1,FALSE)</f>
        <v>#N/A</v>
      </c>
    </row>
    <row r="2214" spans="1:17" x14ac:dyDescent="0.25">
      <c r="A2214" t="s">
        <v>4340</v>
      </c>
      <c r="B2214">
        <v>1468666</v>
      </c>
      <c r="C2214" t="s">
        <v>4341</v>
      </c>
      <c r="D2214">
        <v>7372</v>
      </c>
      <c r="E2214">
        <v>101003</v>
      </c>
      <c r="F2214" t="s">
        <v>125</v>
      </c>
      <c r="G2214" s="4">
        <v>42482</v>
      </c>
      <c r="H2214" s="4">
        <v>2958100</v>
      </c>
      <c r="K2214" t="str">
        <f t="shared" si="70"/>
        <v/>
      </c>
      <c r="L2214">
        <f>IF(ISERROR(VLOOKUP(B2214,analysis_1!$T$5:$T$857,1,FALSE)),0,1)</f>
        <v>0</v>
      </c>
      <c r="O2214" t="str">
        <f t="shared" si="69"/>
        <v>SCWX</v>
      </c>
      <c r="P2214" t="e">
        <f>VLOOKUP(A2214,analysis_2!$AI$3:$AI$249,1,FALSE)</f>
        <v>#N/A</v>
      </c>
    </row>
    <row r="2215" spans="1:17" x14ac:dyDescent="0.25">
      <c r="A2215" t="s">
        <v>4342</v>
      </c>
      <c r="B2215">
        <v>93676</v>
      </c>
      <c r="C2215" t="s">
        <v>4343</v>
      </c>
      <c r="D2215">
        <v>3420</v>
      </c>
      <c r="E2215">
        <v>100001</v>
      </c>
      <c r="F2215" t="s">
        <v>119</v>
      </c>
      <c r="G2215" s="4">
        <v>32141</v>
      </c>
      <c r="H2215" s="4">
        <v>2958100</v>
      </c>
      <c r="K2215" t="str">
        <f t="shared" si="70"/>
        <v/>
      </c>
      <c r="L2215">
        <f>IF(ISERROR(VLOOKUP(B2215,analysis_1!$T$5:$T$857,1,FALSE)),0,1)</f>
        <v>0</v>
      </c>
      <c r="O2215" t="str">
        <f t="shared" si="69"/>
        <v>SCX</v>
      </c>
      <c r="P2215" t="e">
        <f>VLOOKUP(A2215,analysis_2!$AI$3:$AI$249,1,FALSE)</f>
        <v>#N/A</v>
      </c>
    </row>
    <row r="2216" spans="1:17" x14ac:dyDescent="0.25">
      <c r="A2216" t="s">
        <v>4344</v>
      </c>
      <c r="B2216">
        <v>1703399</v>
      </c>
      <c r="C2216" t="s">
        <v>4345</v>
      </c>
      <c r="D2216">
        <v>7380</v>
      </c>
      <c r="E2216">
        <v>101003</v>
      </c>
      <c r="F2216" t="s">
        <v>119</v>
      </c>
      <c r="G2216" s="4">
        <v>43028</v>
      </c>
      <c r="H2216" s="4">
        <v>2958100</v>
      </c>
      <c r="K2216" t="str">
        <f t="shared" si="70"/>
        <v/>
      </c>
      <c r="L2216">
        <f>IF(ISERROR(VLOOKUP(B2216,analysis_1!$T$5:$T$857,1,FALSE)),0,1)</f>
        <v>1</v>
      </c>
      <c r="O2216" t="str">
        <f t="shared" si="69"/>
        <v>SE</v>
      </c>
      <c r="P2216" t="e">
        <f>VLOOKUP(A2216,analysis_2!$AI$3:$AI$249,1,FALSE)</f>
        <v>#N/A</v>
      </c>
    </row>
    <row r="2217" spans="1:17" x14ac:dyDescent="0.25">
      <c r="A2217" t="s">
        <v>4346</v>
      </c>
      <c r="B2217">
        <v>1564902</v>
      </c>
      <c r="C2217" t="s">
        <v>4347</v>
      </c>
      <c r="D2217">
        <v>7990</v>
      </c>
      <c r="E2217">
        <v>103015</v>
      </c>
      <c r="F2217" t="s">
        <v>119</v>
      </c>
      <c r="G2217" s="4">
        <v>41383</v>
      </c>
      <c r="H2217" s="4">
        <v>2958100</v>
      </c>
      <c r="K2217" t="str">
        <f t="shared" si="70"/>
        <v/>
      </c>
      <c r="L2217">
        <f>IF(ISERROR(VLOOKUP(B2217,analysis_1!$T$5:$T$857,1,FALSE)),0,1)</f>
        <v>0</v>
      </c>
      <c r="O2217" t="str">
        <f t="shared" si="69"/>
        <v>SEAS</v>
      </c>
      <c r="P2217" t="e">
        <f>VLOOKUP(A2217,analysis_2!$AI$3:$AI$249,1,FALSE)</f>
        <v>#N/A</v>
      </c>
    </row>
    <row r="2218" spans="1:17" x14ac:dyDescent="0.25">
      <c r="A2218" t="s">
        <v>4348</v>
      </c>
      <c r="B2218">
        <v>88121</v>
      </c>
      <c r="C2218" t="s">
        <v>4349</v>
      </c>
      <c r="D2218">
        <v>6221</v>
      </c>
      <c r="E2218">
        <v>100013</v>
      </c>
      <c r="F2218" t="s">
        <v>119</v>
      </c>
      <c r="G2218" s="4">
        <v>29297</v>
      </c>
      <c r="H2218" s="4">
        <v>2958100</v>
      </c>
      <c r="K2218" t="str">
        <f t="shared" si="70"/>
        <v/>
      </c>
      <c r="L2218">
        <f>IF(ISERROR(VLOOKUP(B2218,analysis_1!$T$5:$T$857,1,FALSE)),0,1)</f>
        <v>1</v>
      </c>
      <c r="O2218" t="str">
        <f t="shared" si="69"/>
        <v>SEB</v>
      </c>
      <c r="P2218" t="e">
        <f>VLOOKUP(A2218,analysis_2!$AI$3:$AI$249,1,FALSE)</f>
        <v>#N/A</v>
      </c>
    </row>
    <row r="2219" spans="1:17" x14ac:dyDescent="0.25">
      <c r="A2219" t="s">
        <v>4350</v>
      </c>
      <c r="B2219">
        <v>1419612</v>
      </c>
      <c r="C2219" t="s">
        <v>4351</v>
      </c>
      <c r="D2219">
        <v>3674</v>
      </c>
      <c r="E2219">
        <v>101004</v>
      </c>
      <c r="F2219" t="s">
        <v>125</v>
      </c>
      <c r="G2219" s="4">
        <v>42089</v>
      </c>
      <c r="H2219" s="4">
        <v>2958100</v>
      </c>
      <c r="K2219" t="str">
        <f t="shared" si="70"/>
        <v/>
      </c>
      <c r="L2219">
        <f>IF(ISERROR(VLOOKUP(B2219,analysis_1!$T$5:$T$857,1,FALSE)),0,1)</f>
        <v>0</v>
      </c>
      <c r="O2219" t="str">
        <f t="shared" si="69"/>
        <v>SEDG</v>
      </c>
      <c r="P2219" t="e">
        <f>VLOOKUP(A2219,analysis_2!$AI$3:$AI$249,1,FALSE)</f>
        <v>#N/A</v>
      </c>
    </row>
    <row r="2220" spans="1:17" x14ac:dyDescent="0.25">
      <c r="A2220" t="s">
        <v>4352</v>
      </c>
      <c r="B2220">
        <v>1012100</v>
      </c>
      <c r="C2220" t="s">
        <v>4353</v>
      </c>
      <c r="D2220">
        <v>2820</v>
      </c>
      <c r="E2220">
        <v>103018</v>
      </c>
      <c r="F2220" t="s">
        <v>119</v>
      </c>
      <c r="G2220" s="4">
        <v>32141</v>
      </c>
      <c r="H2220" s="4">
        <v>2958100</v>
      </c>
      <c r="K2220" t="str">
        <f t="shared" si="70"/>
        <v/>
      </c>
      <c r="L2220">
        <f>IF(ISERROR(VLOOKUP(B2220,analysis_1!$T$5:$T$857,1,FALSE)),0,1)</f>
        <v>0</v>
      </c>
      <c r="O2220" t="str">
        <f t="shared" si="69"/>
        <v>SEE</v>
      </c>
      <c r="P2220" t="e">
        <f>VLOOKUP(A2220,analysis_2!$AI$3:$AI$249,1,FALSE)</f>
        <v>#N/A</v>
      </c>
    </row>
    <row r="2221" spans="1:17" x14ac:dyDescent="0.25">
      <c r="A2221" t="s">
        <v>4354</v>
      </c>
      <c r="B2221">
        <v>350894</v>
      </c>
      <c r="C2221" t="s">
        <v>4355</v>
      </c>
      <c r="D2221">
        <v>6211</v>
      </c>
      <c r="E2221">
        <v>104001</v>
      </c>
      <c r="F2221" t="s">
        <v>125</v>
      </c>
      <c r="G2221" s="4">
        <v>32958</v>
      </c>
      <c r="H2221" s="4">
        <v>2958100</v>
      </c>
      <c r="K2221" t="str">
        <f t="shared" si="70"/>
        <v/>
      </c>
      <c r="L2221">
        <f>IF(ISERROR(VLOOKUP(B2221,analysis_1!$T$5:$T$857,1,FALSE)),0,1)</f>
        <v>0</v>
      </c>
      <c r="O2221" t="str">
        <f t="shared" si="69"/>
        <v>SEIC</v>
      </c>
      <c r="P2221" t="e">
        <f>VLOOKUP(A2221,analysis_2!$AI$3:$AI$249,1,FALSE)</f>
        <v>#N/A</v>
      </c>
    </row>
    <row r="2222" spans="1:17" x14ac:dyDescent="0.25">
      <c r="A2222" t="s">
        <v>4356</v>
      </c>
      <c r="B2222">
        <v>1320414</v>
      </c>
      <c r="C2222" t="s">
        <v>4357</v>
      </c>
      <c r="D2222">
        <v>8060</v>
      </c>
      <c r="E2222">
        <v>106011</v>
      </c>
      <c r="F2222" t="s">
        <v>119</v>
      </c>
      <c r="G2222" s="4">
        <v>40081</v>
      </c>
      <c r="H2222" s="4">
        <v>2958100</v>
      </c>
      <c r="K2222" t="str">
        <f t="shared" si="70"/>
        <v/>
      </c>
      <c r="L2222">
        <f>IF(ISERROR(VLOOKUP(B2222,analysis_1!$T$5:$T$857,1,FALSE)),0,1)</f>
        <v>0</v>
      </c>
      <c r="O2222" t="str">
        <f t="shared" si="69"/>
        <v>SEM</v>
      </c>
      <c r="P2222" s="16" t="str">
        <f>VLOOKUP(A2222,analysis_2!$AI$3:$AI$249,1,FALSE)</f>
        <v>SEM</v>
      </c>
      <c r="Q2222">
        <f>VLOOKUP(D2222,analysis_2!$AJ$12:$AK$37,2,FALSE)</f>
        <v>106011</v>
      </c>
    </row>
    <row r="2223" spans="1:17" x14ac:dyDescent="0.25">
      <c r="A2223" t="s">
        <v>4358</v>
      </c>
      <c r="B2223">
        <v>1489136</v>
      </c>
      <c r="C2223" t="s">
        <v>4359</v>
      </c>
      <c r="D2223">
        <v>1389</v>
      </c>
      <c r="E2223">
        <v>107004</v>
      </c>
      <c r="F2223" t="s">
        <v>119</v>
      </c>
      <c r="G2223" s="4">
        <v>40466</v>
      </c>
      <c r="H2223" s="4">
        <v>43804</v>
      </c>
      <c r="K2223" t="str">
        <f t="shared" si="70"/>
        <v/>
      </c>
      <c r="L2223">
        <f>IF(ISERROR(VLOOKUP(B2223,analysis_1!$T$5:$T$857,1,FALSE)),0,1)</f>
        <v>0</v>
      </c>
      <c r="O2223" t="str">
        <f t="shared" si="69"/>
        <v>SEMG</v>
      </c>
      <c r="P2223" t="e">
        <f>VLOOKUP(A2223,analysis_2!$AI$3:$AI$249,1,FALSE)</f>
        <v>#N/A</v>
      </c>
      <c r="Q2223" t="e">
        <f>VLOOKUP(D2223,analysis_2!$AJ$12:$AK$37,2,FALSE)</f>
        <v>#N/A</v>
      </c>
    </row>
    <row r="2224" spans="1:17" x14ac:dyDescent="0.25">
      <c r="A2224" t="s">
        <v>4360</v>
      </c>
      <c r="B2224">
        <v>1394074</v>
      </c>
      <c r="C2224" t="s">
        <v>4361</v>
      </c>
      <c r="D2224">
        <v>4922</v>
      </c>
      <c r="E2224">
        <v>107003</v>
      </c>
      <c r="F2224" t="s">
        <v>119</v>
      </c>
      <c r="G2224" s="4">
        <v>39289</v>
      </c>
      <c r="H2224" s="4">
        <v>43448</v>
      </c>
      <c r="K2224" t="str">
        <f t="shared" si="70"/>
        <v/>
      </c>
      <c r="L2224">
        <f>IF(ISERROR(VLOOKUP(B2224,analysis_1!$T$5:$T$857,1,FALSE)),0,1)</f>
        <v>0</v>
      </c>
      <c r="O2224" t="str">
        <f t="shared" si="69"/>
        <v>SEP</v>
      </c>
      <c r="P2224" t="e">
        <f>VLOOKUP(A2224,analysis_2!$AI$3:$AI$249,1,FALSE)</f>
        <v>#N/A</v>
      </c>
      <c r="Q2224">
        <f>VLOOKUP(D2224,analysis_2!$AJ$12:$AK$37,2,FALSE)</f>
        <v>107003</v>
      </c>
    </row>
    <row r="2225" spans="1:17" x14ac:dyDescent="0.25">
      <c r="A2225" t="s">
        <v>4362</v>
      </c>
      <c r="B2225">
        <v>1428875</v>
      </c>
      <c r="C2225" t="s">
        <v>4363</v>
      </c>
      <c r="D2225">
        <v>8741</v>
      </c>
      <c r="E2225">
        <v>100002</v>
      </c>
      <c r="F2225" t="s">
        <v>119</v>
      </c>
      <c r="G2225" s="4">
        <v>41816</v>
      </c>
      <c r="H2225" s="4">
        <v>2958100</v>
      </c>
      <c r="K2225" t="str">
        <f t="shared" si="70"/>
        <v/>
      </c>
      <c r="L2225">
        <f>IF(ISERROR(VLOOKUP(B2225,analysis_1!$T$5:$T$857,1,FALSE)),0,1)</f>
        <v>0</v>
      </c>
      <c r="O2225" t="str">
        <f t="shared" si="69"/>
        <v>SERV</v>
      </c>
      <c r="P2225" t="e">
        <f>VLOOKUP(A2225,analysis_2!$AI$3:$AI$249,1,FALSE)</f>
        <v>#N/A</v>
      </c>
    </row>
    <row r="2226" spans="1:17" x14ac:dyDescent="0.25">
      <c r="A2226" t="s">
        <v>4364</v>
      </c>
      <c r="B2226">
        <v>9000109</v>
      </c>
      <c r="C2226" t="s">
        <v>4365</v>
      </c>
      <c r="D2226">
        <v>9999</v>
      </c>
      <c r="E2226">
        <v>101004</v>
      </c>
      <c r="F2226" t="s">
        <v>125</v>
      </c>
      <c r="G2226" s="4">
        <v>33682</v>
      </c>
      <c r="H2226" s="4">
        <v>43014</v>
      </c>
      <c r="J2226">
        <v>9000109</v>
      </c>
      <c r="K2226">
        <f t="shared" si="70"/>
        <v>9000109</v>
      </c>
      <c r="L2226">
        <f>IF(ISERROR(VLOOKUP(B2226,analysis_1!$T$5:$T$857,1,FALSE)),0,1)</f>
        <v>0</v>
      </c>
      <c r="O2226" t="str">
        <f t="shared" si="69"/>
        <v>SEV</v>
      </c>
      <c r="P2226" t="e">
        <f>VLOOKUP(A2226,analysis_2!$AI$3:$AI$249,1,FALSE)</f>
        <v>#N/A</v>
      </c>
    </row>
    <row r="2227" spans="1:17" x14ac:dyDescent="0.25">
      <c r="A2227" t="s">
        <v>4366</v>
      </c>
      <c r="B2227">
        <v>720672</v>
      </c>
      <c r="C2227" t="s">
        <v>4367</v>
      </c>
      <c r="D2227">
        <v>6211</v>
      </c>
      <c r="E2227">
        <v>104003</v>
      </c>
      <c r="F2227" t="s">
        <v>119</v>
      </c>
      <c r="G2227" s="4">
        <v>30516</v>
      </c>
      <c r="H2227" s="4">
        <v>2958100</v>
      </c>
      <c r="K2227" t="str">
        <f t="shared" si="70"/>
        <v/>
      </c>
      <c r="L2227">
        <f>IF(ISERROR(VLOOKUP(B2227,analysis_1!$T$5:$T$857,1,FALSE)),0,1)</f>
        <v>0</v>
      </c>
      <c r="O2227" t="str">
        <f t="shared" si="69"/>
        <v>SF</v>
      </c>
      <c r="P2227" t="e">
        <f>VLOOKUP(A2227,analysis_2!$AI$3:$AI$249,1,FALSE)</f>
        <v>#N/A</v>
      </c>
      <c r="Q2227">
        <f>VLOOKUP(D2227,analysis_2!$AJ$12:$AK$37,2,FALSE)</f>
        <v>104003</v>
      </c>
    </row>
    <row r="2228" spans="1:17" x14ac:dyDescent="0.25">
      <c r="A2228" t="s">
        <v>4368</v>
      </c>
      <c r="B2228">
        <v>1541119</v>
      </c>
      <c r="C2228" t="s">
        <v>4369</v>
      </c>
      <c r="D2228">
        <v>6035</v>
      </c>
      <c r="E2228">
        <v>104002</v>
      </c>
      <c r="F2228" t="s">
        <v>125</v>
      </c>
      <c r="G2228" s="4">
        <v>39456</v>
      </c>
      <c r="H2228" s="4">
        <v>2958100</v>
      </c>
      <c r="K2228" t="str">
        <f t="shared" si="70"/>
        <v/>
      </c>
      <c r="L2228">
        <f>IF(ISERROR(VLOOKUP(B2228,analysis_1!$T$5:$T$857,1,FALSE)),0,1)</f>
        <v>0</v>
      </c>
      <c r="O2228" t="str">
        <f t="shared" si="69"/>
        <v>SFBC</v>
      </c>
      <c r="P2228" t="e">
        <f>VLOOKUP(A2228,analysis_2!$AI$3:$AI$249,1,FALSE)</f>
        <v>#N/A</v>
      </c>
    </row>
    <row r="2229" spans="1:17" x14ac:dyDescent="0.25">
      <c r="A2229" t="s">
        <v>4370</v>
      </c>
      <c r="B2229">
        <v>1430723</v>
      </c>
      <c r="C2229" t="s">
        <v>4371</v>
      </c>
      <c r="D2229">
        <v>6022</v>
      </c>
      <c r="E2229">
        <v>104002</v>
      </c>
      <c r="F2229" t="s">
        <v>125</v>
      </c>
      <c r="G2229" s="4">
        <v>41773</v>
      </c>
      <c r="H2229" s="4">
        <v>2958100</v>
      </c>
      <c r="K2229" t="str">
        <f t="shared" si="70"/>
        <v/>
      </c>
      <c r="L2229">
        <f>IF(ISERROR(VLOOKUP(B2229,analysis_1!$T$5:$T$857,1,FALSE)),0,1)</f>
        <v>0</v>
      </c>
      <c r="O2229" t="str">
        <f t="shared" si="69"/>
        <v>SFBS</v>
      </c>
      <c r="P2229" t="e">
        <f>VLOOKUP(A2229,analysis_2!$AI$3:$AI$249,1,FALSE)</f>
        <v>#N/A</v>
      </c>
      <c r="Q2229">
        <f>VLOOKUP(D2229,analysis_2!$AJ$12:$AK$37,2,FALSE)</f>
        <v>104002</v>
      </c>
    </row>
    <row r="2230" spans="1:17" x14ac:dyDescent="0.25">
      <c r="A2230" t="s">
        <v>4372</v>
      </c>
      <c r="B2230">
        <v>91388</v>
      </c>
      <c r="C2230" t="s">
        <v>163</v>
      </c>
      <c r="D2230">
        <v>9999</v>
      </c>
      <c r="E2230">
        <v>100001</v>
      </c>
      <c r="F2230" t="s">
        <v>163</v>
      </c>
      <c r="G2230" s="4">
        <v>1</v>
      </c>
      <c r="H2230" s="4">
        <v>1</v>
      </c>
      <c r="K2230" t="str">
        <f t="shared" si="70"/>
        <v/>
      </c>
      <c r="L2230" s="6">
        <f>IF(ISERROR(VLOOKUP(B2230,analysis_1!$T$5:$T$857,1,FALSE)),0,1)</f>
        <v>1</v>
      </c>
      <c r="M2230">
        <f>IFERROR(VLOOKUP(B2230,analysis_1!$T$5:$U$857,2,FALSE),0)</f>
        <v>1</v>
      </c>
      <c r="O2230" t="str">
        <f t="shared" si="69"/>
        <v>SFD</v>
      </c>
      <c r="P2230" t="e">
        <f>VLOOKUP(A2230,analysis_2!$AI$3:$AI$249,1,FALSE)</f>
        <v>#N/A</v>
      </c>
      <c r="Q2230" t="e">
        <f>VLOOKUP(D2230,analysis_2!$AJ$12:$AK$37,2,FALSE)</f>
        <v>#N/A</v>
      </c>
    </row>
    <row r="2231" spans="1:17" x14ac:dyDescent="0.25">
      <c r="A2231" t="s">
        <v>4373</v>
      </c>
      <c r="B2231">
        <v>1576942</v>
      </c>
      <c r="C2231" t="s">
        <v>4374</v>
      </c>
      <c r="D2231">
        <v>5961</v>
      </c>
      <c r="E2231">
        <v>103002</v>
      </c>
      <c r="F2231" t="s">
        <v>125</v>
      </c>
      <c r="G2231" s="4">
        <v>43056</v>
      </c>
      <c r="H2231" s="4">
        <v>2958100</v>
      </c>
      <c r="K2231" t="str">
        <f t="shared" si="70"/>
        <v/>
      </c>
      <c r="L2231">
        <f>IF(ISERROR(VLOOKUP(B2231,analysis_1!$T$5:$T$857,1,FALSE)),0,1)</f>
        <v>0</v>
      </c>
      <c r="O2231" t="str">
        <f t="shared" si="69"/>
        <v>SFIX</v>
      </c>
      <c r="P2231" t="e">
        <f>VLOOKUP(A2231,analysis_2!$AI$3:$AI$249,1,FALSE)</f>
        <v>#N/A</v>
      </c>
    </row>
    <row r="2232" spans="1:17" x14ac:dyDescent="0.25">
      <c r="A2232" t="s">
        <v>4375</v>
      </c>
      <c r="B2232">
        <v>1125920</v>
      </c>
      <c r="C2232" t="s">
        <v>4376</v>
      </c>
      <c r="D2232">
        <v>7384</v>
      </c>
      <c r="E2232">
        <v>103020</v>
      </c>
      <c r="F2232" t="s">
        <v>125</v>
      </c>
      <c r="G2232" s="4">
        <v>38989</v>
      </c>
      <c r="H2232" s="4">
        <v>43733</v>
      </c>
      <c r="K2232" t="str">
        <f t="shared" si="70"/>
        <v/>
      </c>
      <c r="L2232">
        <f>IF(ISERROR(VLOOKUP(B2232,analysis_1!$T$5:$T$857,1,FALSE)),0,1)</f>
        <v>0</v>
      </c>
      <c r="O2232" t="str">
        <f t="shared" si="69"/>
        <v>SFLY</v>
      </c>
      <c r="P2232" t="e">
        <f>VLOOKUP(A2232,analysis_2!$AI$3:$AI$249,1,FALSE)</f>
        <v>#N/A</v>
      </c>
    </row>
    <row r="2233" spans="1:17" x14ac:dyDescent="0.25">
      <c r="A2233" t="s">
        <v>4377</v>
      </c>
      <c r="B2233">
        <v>1575515</v>
      </c>
      <c r="C2233" t="s">
        <v>4378</v>
      </c>
      <c r="D2233">
        <v>5411</v>
      </c>
      <c r="E2233">
        <v>102001</v>
      </c>
      <c r="F2233" t="s">
        <v>125</v>
      </c>
      <c r="G2233" s="4">
        <v>41487</v>
      </c>
      <c r="H2233" s="4">
        <v>2958100</v>
      </c>
      <c r="K2233" t="str">
        <f t="shared" si="70"/>
        <v/>
      </c>
      <c r="L2233">
        <f>IF(ISERROR(VLOOKUP(B2233,analysis_1!$T$5:$T$857,1,FALSE)),0,1)</f>
        <v>0</v>
      </c>
      <c r="O2233" t="str">
        <f t="shared" si="69"/>
        <v>SFM</v>
      </c>
      <c r="P2233" t="e">
        <f>VLOOKUP(A2233,analysis_2!$AI$3:$AI$249,1,FALSE)</f>
        <v>#N/A</v>
      </c>
    </row>
    <row r="2234" spans="1:17" x14ac:dyDescent="0.25">
      <c r="A2234" t="s">
        <v>4379</v>
      </c>
      <c r="B2234">
        <v>90498</v>
      </c>
      <c r="C2234" t="s">
        <v>4380</v>
      </c>
      <c r="D2234">
        <v>6021</v>
      </c>
      <c r="E2234">
        <v>104002</v>
      </c>
      <c r="F2234" t="s">
        <v>125</v>
      </c>
      <c r="G2234" s="4">
        <v>33910</v>
      </c>
      <c r="H2234" s="4">
        <v>2958100</v>
      </c>
      <c r="K2234" t="str">
        <f t="shared" si="70"/>
        <v/>
      </c>
      <c r="L2234">
        <f>IF(ISERROR(VLOOKUP(B2234,analysis_1!$T$5:$T$857,1,FALSE)),0,1)</f>
        <v>0</v>
      </c>
      <c r="O2234" t="str">
        <f t="shared" si="69"/>
        <v>SFNC</v>
      </c>
      <c r="P2234" t="e">
        <f>VLOOKUP(A2234,analysis_2!$AI$3:$AI$249,1,FALSE)</f>
        <v>#N/A</v>
      </c>
      <c r="Q2234">
        <f>VLOOKUP(D2234,analysis_2!$AJ$12:$AK$37,2,FALSE)</f>
        <v>104002</v>
      </c>
    </row>
    <row r="2235" spans="1:17" x14ac:dyDescent="0.25">
      <c r="A2235" t="s">
        <v>4381</v>
      </c>
      <c r="B2235">
        <v>1579471</v>
      </c>
      <c r="C2235" t="s">
        <v>4382</v>
      </c>
      <c r="D2235">
        <v>6798</v>
      </c>
      <c r="E2235">
        <v>109001</v>
      </c>
      <c r="F2235" t="s">
        <v>119</v>
      </c>
      <c r="G2235" s="4">
        <v>42373</v>
      </c>
      <c r="H2235" s="4">
        <v>43056</v>
      </c>
      <c r="K2235" t="str">
        <f t="shared" si="70"/>
        <v/>
      </c>
      <c r="L2235">
        <f>IF(ISERROR(VLOOKUP(B2235,analysis_1!$T$5:$T$857,1,FALSE)),0,1)</f>
        <v>0</v>
      </c>
      <c r="O2235" t="str">
        <f t="shared" si="69"/>
        <v>SFR</v>
      </c>
      <c r="P2235" t="e">
        <f>VLOOKUP(A2235,analysis_2!$AI$3:$AI$249,1,FALSE)</f>
        <v>#N/A</v>
      </c>
    </row>
    <row r="2236" spans="1:17" x14ac:dyDescent="0.25">
      <c r="A2236" t="s">
        <v>4383</v>
      </c>
      <c r="B2236">
        <v>1563407</v>
      </c>
      <c r="C2236" t="s">
        <v>4384</v>
      </c>
      <c r="D2236">
        <v>5411</v>
      </c>
      <c r="E2236">
        <v>102001</v>
      </c>
      <c r="F2236" t="s">
        <v>119</v>
      </c>
      <c r="G2236" s="4">
        <v>41906</v>
      </c>
      <c r="H2236" s="4">
        <v>43644</v>
      </c>
      <c r="K2236" t="str">
        <f t="shared" si="70"/>
        <v/>
      </c>
      <c r="L2236">
        <f>IF(ISERROR(VLOOKUP(B2236,analysis_1!$T$5:$T$857,1,FALSE)),0,1)</f>
        <v>0</v>
      </c>
      <c r="O2236" t="str">
        <f t="shared" si="69"/>
        <v>SFS</v>
      </c>
      <c r="P2236" t="e">
        <f>VLOOKUP(A2236,analysis_2!$AI$3:$AI$249,1,FALSE)</f>
        <v>#N/A</v>
      </c>
    </row>
    <row r="2237" spans="1:17" x14ac:dyDescent="0.25">
      <c r="A2237" t="s">
        <v>4385</v>
      </c>
      <c r="B2237">
        <v>886136</v>
      </c>
      <c r="C2237" t="s">
        <v>4386</v>
      </c>
      <c r="D2237">
        <v>4832</v>
      </c>
      <c r="E2237">
        <v>103001</v>
      </c>
      <c r="F2237" t="s">
        <v>125</v>
      </c>
      <c r="G2237" s="4">
        <v>34254</v>
      </c>
      <c r="H2237" s="4">
        <v>2958100</v>
      </c>
      <c r="K2237" t="str">
        <f t="shared" si="70"/>
        <v/>
      </c>
      <c r="L2237">
        <f>IF(ISERROR(VLOOKUP(B2237,analysis_1!$T$5:$T$857,1,FALSE)),0,1)</f>
        <v>0</v>
      </c>
      <c r="O2237" t="str">
        <f t="shared" si="69"/>
        <v>SGA</v>
      </c>
      <c r="P2237" t="e">
        <f>VLOOKUP(A2237,analysis_2!$AI$3:$AI$249,1,FALSE)</f>
        <v>#N/A</v>
      </c>
    </row>
    <row r="2238" spans="1:17" x14ac:dyDescent="0.25">
      <c r="A2238" t="s">
        <v>4387</v>
      </c>
      <c r="B2238">
        <v>1060736</v>
      </c>
      <c r="C2238" t="s">
        <v>4388</v>
      </c>
      <c r="D2238">
        <v>2836</v>
      </c>
      <c r="E2238">
        <v>106002</v>
      </c>
      <c r="F2238" t="s">
        <v>125</v>
      </c>
      <c r="G2238" s="4">
        <v>36959</v>
      </c>
      <c r="H2238" s="4">
        <v>2958100</v>
      </c>
      <c r="K2238" t="str">
        <f t="shared" si="70"/>
        <v/>
      </c>
      <c r="L2238">
        <f>IF(ISERROR(VLOOKUP(B2238,analysis_1!$T$5:$T$857,1,FALSE)),0,1)</f>
        <v>0</v>
      </c>
      <c r="O2238" t="str">
        <f t="shared" si="69"/>
        <v>SGEN</v>
      </c>
      <c r="P2238" t="e">
        <f>VLOOKUP(A2238,analysis_2!$AI$3:$AI$249,1,FALSE)</f>
        <v>#N/A</v>
      </c>
    </row>
    <row r="2239" spans="1:17" x14ac:dyDescent="0.25">
      <c r="A2239" t="s">
        <v>4389</v>
      </c>
      <c r="B2239">
        <v>1454389</v>
      </c>
      <c r="C2239" t="s">
        <v>4390</v>
      </c>
      <c r="D2239">
        <v>6162</v>
      </c>
      <c r="E2239">
        <v>999999</v>
      </c>
      <c r="F2239" t="s">
        <v>119</v>
      </c>
      <c r="G2239" s="4">
        <v>41557</v>
      </c>
      <c r="H2239" s="4">
        <v>42887</v>
      </c>
      <c r="K2239" t="str">
        <f t="shared" si="70"/>
        <v/>
      </c>
      <c r="L2239">
        <f>IF(ISERROR(VLOOKUP(B2239,analysis_1!$T$5:$T$857,1,FALSE)),0,1)</f>
        <v>0</v>
      </c>
      <c r="O2239" t="str">
        <f t="shared" si="69"/>
        <v>SGM</v>
      </c>
      <c r="P2239" t="e">
        <f>VLOOKUP(A2239,analysis_2!$AI$3:$AI$249,1,FALSE)</f>
        <v>#N/A</v>
      </c>
      <c r="Q2239" t="e">
        <f>VLOOKUP(D2239,analysis_2!$AJ$12:$AK$37,2,FALSE)</f>
        <v>#N/A</v>
      </c>
    </row>
    <row r="2240" spans="1:17" x14ac:dyDescent="0.25">
      <c r="A2240" t="s">
        <v>4391</v>
      </c>
      <c r="B2240">
        <v>915358</v>
      </c>
      <c r="C2240" t="s">
        <v>4392</v>
      </c>
      <c r="D2240">
        <v>3672</v>
      </c>
      <c r="E2240">
        <v>101001</v>
      </c>
      <c r="F2240" t="s">
        <v>125</v>
      </c>
      <c r="G2240" s="4">
        <v>34374</v>
      </c>
      <c r="H2240" s="4">
        <v>2958100</v>
      </c>
      <c r="K2240" t="str">
        <f t="shared" si="70"/>
        <v/>
      </c>
      <c r="L2240">
        <f>IF(ISERROR(VLOOKUP(B2240,analysis_1!$T$5:$T$857,1,FALSE)),0,1)</f>
        <v>0</v>
      </c>
      <c r="O2240" t="str">
        <f t="shared" si="69"/>
        <v>SGMA</v>
      </c>
      <c r="P2240" t="e">
        <f>VLOOKUP(A2240,analysis_2!$AI$3:$AI$249,1,FALSE)</f>
        <v>#N/A</v>
      </c>
    </row>
    <row r="2241" spans="1:17" x14ac:dyDescent="0.25">
      <c r="A2241" t="s">
        <v>4393</v>
      </c>
      <c r="B2241">
        <v>1001233</v>
      </c>
      <c r="C2241" t="s">
        <v>4394</v>
      </c>
      <c r="D2241">
        <v>2836</v>
      </c>
      <c r="E2241">
        <v>106002</v>
      </c>
      <c r="F2241" t="s">
        <v>125</v>
      </c>
      <c r="G2241" s="4">
        <v>36622</v>
      </c>
      <c r="H2241" s="4">
        <v>2958100</v>
      </c>
      <c r="K2241" t="str">
        <f t="shared" si="70"/>
        <v/>
      </c>
      <c r="L2241">
        <f>IF(ISERROR(VLOOKUP(B2241,analysis_1!$T$5:$T$857,1,FALSE)),0,1)</f>
        <v>0</v>
      </c>
      <c r="O2241" t="str">
        <f t="shared" si="69"/>
        <v>SGMO</v>
      </c>
      <c r="P2241" t="e">
        <f>VLOOKUP(A2241,analysis_2!$AI$3:$AI$249,1,FALSE)</f>
        <v>#N/A</v>
      </c>
    </row>
    <row r="2242" spans="1:17" x14ac:dyDescent="0.25">
      <c r="A2242" t="s">
        <v>4395</v>
      </c>
      <c r="B2242">
        <v>750004</v>
      </c>
      <c r="C2242" t="s">
        <v>4396</v>
      </c>
      <c r="D2242">
        <v>7373</v>
      </c>
      <c r="E2242">
        <v>100003</v>
      </c>
      <c r="F2242" t="s">
        <v>125</v>
      </c>
      <c r="G2242" s="4">
        <v>33717</v>
      </c>
      <c r="H2242" s="4">
        <v>2958100</v>
      </c>
      <c r="K2242" t="str">
        <f t="shared" si="70"/>
        <v/>
      </c>
      <c r="L2242">
        <f>IF(ISERROR(VLOOKUP(B2242,analysis_1!$T$5:$T$857,1,FALSE)),0,1)</f>
        <v>0</v>
      </c>
      <c r="O2242" t="str">
        <f t="shared" si="69"/>
        <v>SGMS</v>
      </c>
      <c r="P2242" t="e">
        <f>VLOOKUP(A2242,analysis_2!$AI$3:$AI$249,1,FALSE)</f>
        <v>#N/A</v>
      </c>
      <c r="Q2242" t="e">
        <f>VLOOKUP(D2242,analysis_2!$AJ$12:$AK$37,2,FALSE)</f>
        <v>#N/A</v>
      </c>
    </row>
    <row r="2243" spans="1:17" x14ac:dyDescent="0.25">
      <c r="A2243" t="s">
        <v>4397</v>
      </c>
      <c r="B2243">
        <v>1347613</v>
      </c>
      <c r="C2243" t="s">
        <v>163</v>
      </c>
      <c r="D2243">
        <v>2834</v>
      </c>
      <c r="E2243">
        <v>106005</v>
      </c>
      <c r="F2243" t="s">
        <v>163</v>
      </c>
      <c r="G2243" s="4">
        <v>1</v>
      </c>
      <c r="H2243" s="4">
        <v>1</v>
      </c>
      <c r="K2243" t="str">
        <f t="shared" si="70"/>
        <v/>
      </c>
      <c r="L2243">
        <f>IF(ISERROR(VLOOKUP(B2243,analysis_1!$T$5:$T$857,1,FALSE)),0,1)</f>
        <v>0</v>
      </c>
      <c r="O2243" t="str">
        <f t="shared" ref="O2243:O2306" si="71">A2243</f>
        <v>SGYP</v>
      </c>
      <c r="P2243" t="e">
        <f>VLOOKUP(A2243,analysis_2!$AI$3:$AI$249,1,FALSE)</f>
        <v>#N/A</v>
      </c>
      <c r="Q2243" t="e">
        <f>VLOOKUP(D2243,analysis_2!$AJ$12:$AK$37,2,FALSE)</f>
        <v>#N/A</v>
      </c>
    </row>
    <row r="2244" spans="1:17" x14ac:dyDescent="0.25">
      <c r="A2244" t="s">
        <v>4398</v>
      </c>
      <c r="B2244">
        <v>1620533</v>
      </c>
      <c r="C2244" t="s">
        <v>4399</v>
      </c>
      <c r="D2244">
        <v>5810</v>
      </c>
      <c r="E2244">
        <v>103003</v>
      </c>
      <c r="F2244" t="s">
        <v>119</v>
      </c>
      <c r="G2244" s="4">
        <v>42034</v>
      </c>
      <c r="H2244" s="4">
        <v>2958100</v>
      </c>
      <c r="K2244" t="str">
        <f t="shared" si="70"/>
        <v/>
      </c>
      <c r="L2244">
        <f>IF(ISERROR(VLOOKUP(B2244,analysis_1!$T$5:$T$857,1,FALSE)),0,1)</f>
        <v>0</v>
      </c>
      <c r="O2244" t="str">
        <f t="shared" si="71"/>
        <v>SHAK</v>
      </c>
      <c r="P2244" t="e">
        <f>VLOOKUP(A2244,analysis_2!$AI$3:$AI$249,1,FALSE)</f>
        <v>#N/A</v>
      </c>
    </row>
    <row r="2245" spans="1:17" x14ac:dyDescent="0.25">
      <c r="A2245" t="s">
        <v>4400</v>
      </c>
      <c r="B2245">
        <v>354963</v>
      </c>
      <c r="C2245" t="s">
        <v>4401</v>
      </c>
      <c r="D2245">
        <v>4813</v>
      </c>
      <c r="E2245">
        <v>108001</v>
      </c>
      <c r="F2245" t="s">
        <v>125</v>
      </c>
      <c r="G2245" s="4">
        <v>36276</v>
      </c>
      <c r="H2245" s="4">
        <v>2958100</v>
      </c>
      <c r="K2245" t="str">
        <f t="shared" ref="K2245:K2308" si="72">IF(J2245="","",B2245)</f>
        <v/>
      </c>
      <c r="L2245">
        <f>IF(ISERROR(VLOOKUP(B2245,analysis_1!$T$5:$T$857,1,FALSE)),0,1)</f>
        <v>0</v>
      </c>
      <c r="O2245" t="str">
        <f t="shared" si="71"/>
        <v>SHEN</v>
      </c>
      <c r="P2245" t="e">
        <f>VLOOKUP(A2245,analysis_2!$AI$3:$AI$249,1,FALSE)</f>
        <v>#N/A</v>
      </c>
      <c r="Q2245">
        <f>VLOOKUP(D2245,analysis_2!$AJ$12:$AK$37,2,FALSE)</f>
        <v>108001</v>
      </c>
    </row>
    <row r="2246" spans="1:17" x14ac:dyDescent="0.25">
      <c r="A2246" t="s">
        <v>4402</v>
      </c>
      <c r="B2246">
        <v>9000110</v>
      </c>
      <c r="C2246" t="s">
        <v>4403</v>
      </c>
      <c r="D2246">
        <v>9999</v>
      </c>
      <c r="E2246">
        <v>103002</v>
      </c>
      <c r="F2246" t="s">
        <v>125</v>
      </c>
      <c r="G2246" s="4">
        <v>37742</v>
      </c>
      <c r="H2246" s="4">
        <v>43186</v>
      </c>
      <c r="J2246">
        <v>9000110</v>
      </c>
      <c r="K2246">
        <f t="shared" si="72"/>
        <v>9000110</v>
      </c>
      <c r="L2246" s="6">
        <f>IF(ISERROR(VLOOKUP(B2246,analysis_1!$T$5:$T$857,1,FALSE)),0,1)</f>
        <v>1</v>
      </c>
      <c r="M2246">
        <f>IFERROR(VLOOKUP(B2246,analysis_1!$T$5:$U$857,2,FALSE),0)</f>
        <v>5</v>
      </c>
      <c r="O2246" t="str">
        <f t="shared" si="71"/>
        <v>SHLD</v>
      </c>
      <c r="P2246" t="e">
        <f>VLOOKUP(A2246,analysis_2!$AI$3:$AI$249,1,FALSE)</f>
        <v>#N/A</v>
      </c>
    </row>
    <row r="2247" spans="1:17" x14ac:dyDescent="0.25">
      <c r="A2247" t="s">
        <v>4404</v>
      </c>
      <c r="B2247">
        <v>87565</v>
      </c>
      <c r="C2247" t="s">
        <v>4405</v>
      </c>
      <c r="D2247">
        <v>2821</v>
      </c>
      <c r="E2247">
        <v>110001</v>
      </c>
      <c r="F2247" t="s">
        <v>125</v>
      </c>
      <c r="G2247" s="4">
        <v>31602</v>
      </c>
      <c r="H2247" s="4">
        <v>43334</v>
      </c>
      <c r="K2247" t="str">
        <f t="shared" si="72"/>
        <v/>
      </c>
      <c r="L2247">
        <f>IF(ISERROR(VLOOKUP(B2247,analysis_1!$T$5:$T$857,1,FALSE)),0,1)</f>
        <v>0</v>
      </c>
      <c r="O2247" t="str">
        <f t="shared" si="71"/>
        <v>SHLM</v>
      </c>
      <c r="P2247" t="e">
        <f>VLOOKUP(A2247,analysis_2!$AI$3:$AI$249,1,FALSE)</f>
        <v>#N/A</v>
      </c>
    </row>
    <row r="2248" spans="1:17" x14ac:dyDescent="0.25">
      <c r="A2248" t="s">
        <v>4406</v>
      </c>
      <c r="B2248">
        <v>904979</v>
      </c>
      <c r="C2248" t="s">
        <v>4407</v>
      </c>
      <c r="D2248">
        <v>3460</v>
      </c>
      <c r="E2248">
        <v>100001</v>
      </c>
      <c r="F2248" t="s">
        <v>125</v>
      </c>
      <c r="G2248" s="4">
        <v>34149</v>
      </c>
      <c r="H2248" s="4">
        <v>2958100</v>
      </c>
      <c r="K2248" t="str">
        <f t="shared" si="72"/>
        <v/>
      </c>
      <c r="L2248">
        <f>IF(ISERROR(VLOOKUP(B2248,analysis_1!$T$5:$T$857,1,FALSE)),0,1)</f>
        <v>0</v>
      </c>
      <c r="O2248" t="str">
        <f t="shared" si="71"/>
        <v>SHLO</v>
      </c>
      <c r="P2248" t="e">
        <f>VLOOKUP(A2248,analysis_2!$AI$3:$AI$249,1,FALSE)</f>
        <v>#N/A</v>
      </c>
    </row>
    <row r="2249" spans="1:17" x14ac:dyDescent="0.25">
      <c r="A2249" t="s">
        <v>4408</v>
      </c>
      <c r="B2249">
        <v>1610466</v>
      </c>
      <c r="C2249" t="s">
        <v>4409</v>
      </c>
      <c r="D2249">
        <v>4610</v>
      </c>
      <c r="E2249">
        <v>107003</v>
      </c>
      <c r="F2249" t="s">
        <v>119</v>
      </c>
      <c r="G2249" s="4">
        <v>41941</v>
      </c>
      <c r="H2249" s="4">
        <v>2958100</v>
      </c>
      <c r="K2249" t="str">
        <f t="shared" si="72"/>
        <v/>
      </c>
      <c r="L2249">
        <f>IF(ISERROR(VLOOKUP(B2249,analysis_1!$T$5:$T$857,1,FALSE)),0,1)</f>
        <v>0</v>
      </c>
      <c r="O2249" t="str">
        <f t="shared" si="71"/>
        <v>SHLX</v>
      </c>
      <c r="P2249" t="e">
        <f>VLOOKUP(A2249,analysis_2!$AI$3:$AI$249,1,FALSE)</f>
        <v>#N/A</v>
      </c>
    </row>
    <row r="2250" spans="1:17" x14ac:dyDescent="0.25">
      <c r="A2250" t="s">
        <v>4410</v>
      </c>
      <c r="B2250">
        <v>1295810</v>
      </c>
      <c r="C2250" t="s">
        <v>4411</v>
      </c>
      <c r="D2250">
        <v>7011</v>
      </c>
      <c r="E2250">
        <v>109001</v>
      </c>
      <c r="F2250" t="s">
        <v>119</v>
      </c>
      <c r="G2250" s="4">
        <v>38281</v>
      </c>
      <c r="H2250" s="4">
        <v>2958100</v>
      </c>
      <c r="K2250" t="str">
        <f t="shared" si="72"/>
        <v/>
      </c>
      <c r="L2250">
        <f>IF(ISERROR(VLOOKUP(B2250,analysis_1!$T$5:$T$857,1,FALSE)),0,1)</f>
        <v>1</v>
      </c>
      <c r="O2250" t="str">
        <f t="shared" si="71"/>
        <v>SHO</v>
      </c>
      <c r="P2250" t="e">
        <f>VLOOKUP(A2250,analysis_2!$AI$3:$AI$249,1,FALSE)</f>
        <v>#N/A</v>
      </c>
    </row>
    <row r="2251" spans="1:17" x14ac:dyDescent="0.25">
      <c r="A2251" t="s">
        <v>4412</v>
      </c>
      <c r="B2251">
        <v>913241</v>
      </c>
      <c r="C2251" t="s">
        <v>4413</v>
      </c>
      <c r="D2251">
        <v>3140</v>
      </c>
      <c r="E2251">
        <v>103004</v>
      </c>
      <c r="F2251" t="s">
        <v>125</v>
      </c>
      <c r="G2251" s="4">
        <v>34316</v>
      </c>
      <c r="H2251" s="4">
        <v>2958100</v>
      </c>
      <c r="K2251" t="str">
        <f t="shared" si="72"/>
        <v/>
      </c>
      <c r="L2251">
        <f>IF(ISERROR(VLOOKUP(B2251,analysis_1!$T$5:$T$857,1,FALSE)),0,1)</f>
        <v>0</v>
      </c>
      <c r="O2251" t="str">
        <f t="shared" si="71"/>
        <v>SHOO</v>
      </c>
      <c r="P2251" t="e">
        <f>VLOOKUP(A2251,analysis_2!$AI$3:$AI$249,1,FALSE)</f>
        <v>#N/A</v>
      </c>
      <c r="Q2251" t="e">
        <f>VLOOKUP(D2251,analysis_2!$AJ$12:$AK$37,2,FALSE)</f>
        <v>#N/A</v>
      </c>
    </row>
    <row r="2252" spans="1:17" x14ac:dyDescent="0.25">
      <c r="A2252" t="s">
        <v>4414</v>
      </c>
      <c r="B2252">
        <v>1388133</v>
      </c>
      <c r="C2252" t="s">
        <v>4415</v>
      </c>
      <c r="D2252">
        <v>3661</v>
      </c>
      <c r="E2252">
        <v>101005</v>
      </c>
      <c r="F2252" t="s">
        <v>125</v>
      </c>
      <c r="G2252" s="4">
        <v>39266</v>
      </c>
      <c r="H2252" s="4">
        <v>43003</v>
      </c>
      <c r="K2252" t="str">
        <f t="shared" si="72"/>
        <v/>
      </c>
      <c r="L2252">
        <f>IF(ISERROR(VLOOKUP(B2252,analysis_1!$T$5:$T$857,1,FALSE)),0,1)</f>
        <v>0</v>
      </c>
      <c r="O2252" t="str">
        <f t="shared" si="71"/>
        <v>SHOR</v>
      </c>
      <c r="P2252" t="e">
        <f>VLOOKUP(A2252,analysis_2!$AI$3:$AI$249,1,FALSE)</f>
        <v>#N/A</v>
      </c>
    </row>
    <row r="2253" spans="1:17" x14ac:dyDescent="0.25">
      <c r="A2253" t="s">
        <v>4416</v>
      </c>
      <c r="B2253">
        <v>1548309</v>
      </c>
      <c r="C2253" t="s">
        <v>4417</v>
      </c>
      <c r="D2253">
        <v>5311</v>
      </c>
      <c r="E2253">
        <v>109001</v>
      </c>
      <c r="F2253" t="s">
        <v>125</v>
      </c>
      <c r="G2253" s="4">
        <v>41194</v>
      </c>
      <c r="H2253" s="4">
        <v>43761</v>
      </c>
      <c r="K2253" t="str">
        <f t="shared" si="72"/>
        <v/>
      </c>
      <c r="L2253">
        <f>IF(ISERROR(VLOOKUP(B2253,analysis_1!$T$5:$T$857,1,FALSE)),0,1)</f>
        <v>0</v>
      </c>
      <c r="O2253" t="str">
        <f t="shared" si="71"/>
        <v>SHOS</v>
      </c>
      <c r="P2253" t="e">
        <f>VLOOKUP(A2253,analysis_2!$AI$3:$AI$249,1,FALSE)</f>
        <v>#N/A</v>
      </c>
    </row>
    <row r="2254" spans="1:17" x14ac:dyDescent="0.25">
      <c r="A2254" t="s">
        <v>5553</v>
      </c>
      <c r="B2254">
        <v>936402</v>
      </c>
      <c r="C2254" t="s">
        <v>5554</v>
      </c>
      <c r="D2254">
        <v>9999</v>
      </c>
      <c r="E2254">
        <v>106005</v>
      </c>
      <c r="F2254" t="s">
        <v>163</v>
      </c>
      <c r="G2254" s="4">
        <v>36465</v>
      </c>
      <c r="H2254" s="4">
        <v>43556</v>
      </c>
      <c r="J2254">
        <v>9000111</v>
      </c>
      <c r="K2254">
        <f t="shared" si="72"/>
        <v>936402</v>
      </c>
      <c r="L2254" s="6">
        <f>IF(ISERROR(VLOOKUP(B2254,analysis_1!$T$5:$T$857,1,FALSE)),0,1)</f>
        <v>1</v>
      </c>
      <c r="M2254">
        <f>IFERROR(VLOOKUP(B2254,analysis_1!$T$5:$U$857,2,FALSE),0)</f>
        <v>8</v>
      </c>
      <c r="O2254" t="str">
        <f t="shared" si="71"/>
        <v>SHPG</v>
      </c>
      <c r="P2254" t="e">
        <f>VLOOKUP(A2254,analysis_2!$AI$3:$AI$249,1,FALSE)</f>
        <v>#N/A</v>
      </c>
    </row>
    <row r="2255" spans="1:17" x14ac:dyDescent="0.25">
      <c r="A2255" t="s">
        <v>4418</v>
      </c>
      <c r="B2255">
        <v>89800</v>
      </c>
      <c r="C2255" t="s">
        <v>4419</v>
      </c>
      <c r="D2255">
        <v>5200</v>
      </c>
      <c r="E2255">
        <v>110001</v>
      </c>
      <c r="F2255" t="s">
        <v>119</v>
      </c>
      <c r="G2255" s="4">
        <v>31229</v>
      </c>
      <c r="H2255" s="4">
        <v>2958100</v>
      </c>
      <c r="K2255" t="str">
        <f t="shared" si="72"/>
        <v/>
      </c>
      <c r="L2255">
        <f>IF(ISERROR(VLOOKUP(B2255,analysis_1!$T$5:$T$857,1,FALSE)),0,1)</f>
        <v>1</v>
      </c>
      <c r="O2255" t="str">
        <f t="shared" si="71"/>
        <v>SHW</v>
      </c>
      <c r="P2255" t="e">
        <f>VLOOKUP(A2255,analysis_2!$AI$3:$AI$249,1,FALSE)</f>
        <v>#N/A</v>
      </c>
    </row>
    <row r="2256" spans="1:17" x14ac:dyDescent="0.25">
      <c r="A2256" t="s">
        <v>4420</v>
      </c>
      <c r="B2256">
        <v>832988</v>
      </c>
      <c r="C2256" t="s">
        <v>4421</v>
      </c>
      <c r="D2256">
        <v>5944</v>
      </c>
      <c r="E2256">
        <v>103002</v>
      </c>
      <c r="F2256" t="s">
        <v>119</v>
      </c>
      <c r="G2256" s="4">
        <v>34638</v>
      </c>
      <c r="H2256" s="4">
        <v>2958100</v>
      </c>
      <c r="K2256" t="str">
        <f t="shared" si="72"/>
        <v/>
      </c>
      <c r="L2256">
        <f>IF(ISERROR(VLOOKUP(B2256,analysis_1!$T$5:$T$857,1,FALSE)),0,1)</f>
        <v>1</v>
      </c>
      <c r="O2256" t="str">
        <f t="shared" si="71"/>
        <v>SIG</v>
      </c>
      <c r="P2256" t="e">
        <f>VLOOKUP(A2256,analysis_2!$AI$3:$AI$249,1,FALSE)</f>
        <v>#N/A</v>
      </c>
    </row>
    <row r="2257" spans="1:17" x14ac:dyDescent="0.25">
      <c r="A2257" t="s">
        <v>4422</v>
      </c>
      <c r="B2257">
        <v>230557</v>
      </c>
      <c r="C2257" t="s">
        <v>4423</v>
      </c>
      <c r="D2257">
        <v>6331</v>
      </c>
      <c r="E2257">
        <v>104006</v>
      </c>
      <c r="F2257" t="s">
        <v>125</v>
      </c>
      <c r="G2257" s="4">
        <v>32958</v>
      </c>
      <c r="H2257" s="4">
        <v>2958100</v>
      </c>
      <c r="K2257" t="str">
        <f t="shared" si="72"/>
        <v/>
      </c>
      <c r="L2257">
        <f>IF(ISERROR(VLOOKUP(B2257,analysis_1!$T$5:$T$857,1,FALSE)),0,1)</f>
        <v>0</v>
      </c>
      <c r="O2257" t="str">
        <f t="shared" si="71"/>
        <v>SIGI</v>
      </c>
      <c r="P2257" t="e">
        <f>VLOOKUP(A2257,analysis_2!$AI$3:$AI$249,1,FALSE)</f>
        <v>#N/A</v>
      </c>
    </row>
    <row r="2258" spans="1:17" x14ac:dyDescent="0.25">
      <c r="A2258" t="s">
        <v>4424</v>
      </c>
      <c r="B2258">
        <v>790715</v>
      </c>
      <c r="C2258" t="s">
        <v>163</v>
      </c>
      <c r="D2258">
        <v>3674</v>
      </c>
      <c r="E2258">
        <v>101004</v>
      </c>
      <c r="F2258" t="s">
        <v>163</v>
      </c>
      <c r="G2258" s="4">
        <v>1</v>
      </c>
      <c r="H2258" s="4">
        <v>1</v>
      </c>
      <c r="K2258" t="str">
        <f t="shared" si="72"/>
        <v/>
      </c>
      <c r="L2258">
        <f>IF(ISERROR(VLOOKUP(B2258,analysis_1!$T$5:$T$857,1,FALSE)),0,1)</f>
        <v>0</v>
      </c>
      <c r="O2258" t="str">
        <f t="shared" si="71"/>
        <v>SIGM</v>
      </c>
      <c r="P2258" t="e">
        <f>VLOOKUP(A2258,analysis_2!$AI$3:$AI$249,1,FALSE)</f>
        <v>#N/A</v>
      </c>
    </row>
    <row r="2259" spans="1:17" x14ac:dyDescent="0.25">
      <c r="A2259" t="s">
        <v>4425</v>
      </c>
      <c r="B2259">
        <v>9000112</v>
      </c>
      <c r="C2259" t="s">
        <v>163</v>
      </c>
      <c r="D2259">
        <v>9999</v>
      </c>
      <c r="E2259">
        <v>100013</v>
      </c>
      <c r="F2259" t="s">
        <v>163</v>
      </c>
      <c r="G2259" s="4">
        <v>1</v>
      </c>
      <c r="H2259" s="4">
        <v>1</v>
      </c>
      <c r="J2259">
        <v>9000112</v>
      </c>
      <c r="K2259">
        <f t="shared" si="72"/>
        <v>9000112</v>
      </c>
      <c r="L2259">
        <f>IF(ISERROR(VLOOKUP(B2259,analysis_1!$T$5:$T$857,1,FALSE)),0,1)</f>
        <v>0</v>
      </c>
      <c r="O2259" t="str">
        <f t="shared" si="71"/>
        <v>SIGN</v>
      </c>
      <c r="P2259" t="e">
        <f>VLOOKUP(A2259,analysis_2!$AI$3:$AI$249,1,FALSE)</f>
        <v>#N/A</v>
      </c>
    </row>
    <row r="2260" spans="1:17" x14ac:dyDescent="0.25">
      <c r="A2260" t="s">
        <v>4426</v>
      </c>
      <c r="B2260">
        <v>1422892</v>
      </c>
      <c r="C2260" t="s">
        <v>4427</v>
      </c>
      <c r="D2260">
        <v>4731</v>
      </c>
      <c r="E2260">
        <v>100010</v>
      </c>
      <c r="F2260" t="s">
        <v>125</v>
      </c>
      <c r="G2260" s="4">
        <v>39589</v>
      </c>
      <c r="H2260" s="4">
        <v>2958100</v>
      </c>
      <c r="K2260" t="str">
        <f t="shared" si="72"/>
        <v/>
      </c>
      <c r="L2260">
        <f>IF(ISERROR(VLOOKUP(B2260,analysis_1!$T$5:$T$857,1,FALSE)),0,1)</f>
        <v>0</v>
      </c>
      <c r="O2260" t="str">
        <f t="shared" si="71"/>
        <v>SINO</v>
      </c>
      <c r="P2260" t="e">
        <f>VLOOKUP(A2260,analysis_2!$AI$3:$AI$249,1,FALSE)</f>
        <v>#N/A</v>
      </c>
    </row>
    <row r="2261" spans="1:17" x14ac:dyDescent="0.25">
      <c r="A2261" t="s">
        <v>4428</v>
      </c>
      <c r="B2261">
        <v>1537667</v>
      </c>
      <c r="C2261" t="s">
        <v>4429</v>
      </c>
      <c r="D2261">
        <v>6798</v>
      </c>
      <c r="E2261">
        <v>109001</v>
      </c>
      <c r="F2261" t="s">
        <v>125</v>
      </c>
      <c r="G2261" s="4">
        <v>40975</v>
      </c>
      <c r="H2261" s="4">
        <v>43465</v>
      </c>
      <c r="K2261" t="str">
        <f t="shared" si="72"/>
        <v/>
      </c>
      <c r="L2261">
        <f>IF(ISERROR(VLOOKUP(B2261,analysis_1!$T$5:$T$857,1,FALSE)),0,1)</f>
        <v>0</v>
      </c>
      <c r="O2261" t="str">
        <f t="shared" si="71"/>
        <v>SIR</v>
      </c>
      <c r="P2261" t="e">
        <f>VLOOKUP(A2261,analysis_2!$AI$3:$AI$249,1,FALSE)</f>
        <v>#N/A</v>
      </c>
    </row>
    <row r="2262" spans="1:17" x14ac:dyDescent="0.25">
      <c r="A2262" t="s">
        <v>4430</v>
      </c>
      <c r="B2262">
        <v>908937</v>
      </c>
      <c r="C2262" t="s">
        <v>4431</v>
      </c>
      <c r="D2262">
        <v>4832</v>
      </c>
      <c r="E2262">
        <v>103001</v>
      </c>
      <c r="F2262" t="s">
        <v>125</v>
      </c>
      <c r="G2262" s="4">
        <v>34590</v>
      </c>
      <c r="H2262" s="4">
        <v>2958100</v>
      </c>
      <c r="K2262" t="str">
        <f t="shared" si="72"/>
        <v/>
      </c>
      <c r="L2262">
        <f>IF(ISERROR(VLOOKUP(B2262,analysis_1!$T$5:$T$857,1,FALSE)),0,1)</f>
        <v>1</v>
      </c>
      <c r="O2262" t="str">
        <f t="shared" si="71"/>
        <v>SIRI</v>
      </c>
      <c r="P2262" t="e">
        <f>VLOOKUP(A2262,analysis_2!$AI$3:$AI$249,1,FALSE)</f>
        <v>#N/A</v>
      </c>
    </row>
    <row r="2263" spans="1:17" x14ac:dyDescent="0.25">
      <c r="A2263" t="s">
        <v>4432</v>
      </c>
      <c r="B2263">
        <v>894315</v>
      </c>
      <c r="C2263" t="s">
        <v>4433</v>
      </c>
      <c r="D2263">
        <v>6798</v>
      </c>
      <c r="E2263">
        <v>109001</v>
      </c>
      <c r="F2263" t="s">
        <v>119</v>
      </c>
      <c r="G2263" s="4">
        <v>36893</v>
      </c>
      <c r="H2263" s="4">
        <v>2958100</v>
      </c>
      <c r="K2263" t="str">
        <f t="shared" si="72"/>
        <v/>
      </c>
      <c r="L2263">
        <f>IF(ISERROR(VLOOKUP(B2263,analysis_1!$T$5:$T$857,1,FALSE)),0,1)</f>
        <v>0</v>
      </c>
      <c r="O2263" t="str">
        <f t="shared" si="71"/>
        <v>SITC</v>
      </c>
      <c r="P2263" t="str">
        <f>VLOOKUP(A2263,analysis_2!$AI$3:$AI$249,1,FALSE)</f>
        <v>SITC</v>
      </c>
    </row>
    <row r="2264" spans="1:17" x14ac:dyDescent="0.25">
      <c r="A2264" t="s">
        <v>4434</v>
      </c>
      <c r="B2264">
        <v>1650729</v>
      </c>
      <c r="C2264" t="s">
        <v>4435</v>
      </c>
      <c r="D2264">
        <v>700</v>
      </c>
      <c r="E2264">
        <v>100005</v>
      </c>
      <c r="F2264" t="s">
        <v>119</v>
      </c>
      <c r="G2264" s="4">
        <v>42502</v>
      </c>
      <c r="H2264" s="4">
        <v>2958100</v>
      </c>
      <c r="K2264" t="str">
        <f t="shared" si="72"/>
        <v/>
      </c>
      <c r="L2264">
        <f>IF(ISERROR(VLOOKUP(B2264,analysis_1!$T$5:$T$857,1,FALSE)),0,1)</f>
        <v>0</v>
      </c>
      <c r="O2264" t="str">
        <f t="shared" si="71"/>
        <v>SITE</v>
      </c>
      <c r="P2264" t="e">
        <f>VLOOKUP(A2264,analysis_2!$AI$3:$AI$249,1,FALSE)</f>
        <v>#N/A</v>
      </c>
    </row>
    <row r="2265" spans="1:17" x14ac:dyDescent="0.25">
      <c r="A2265" t="s">
        <v>4436</v>
      </c>
      <c r="B2265">
        <v>719739</v>
      </c>
      <c r="C2265" t="s">
        <v>4437</v>
      </c>
      <c r="D2265">
        <v>6022</v>
      </c>
      <c r="E2265">
        <v>104002</v>
      </c>
      <c r="F2265" t="s">
        <v>125</v>
      </c>
      <c r="G2265" s="4">
        <v>32958</v>
      </c>
      <c r="H2265" s="4">
        <v>2958100</v>
      </c>
      <c r="K2265" t="str">
        <f t="shared" si="72"/>
        <v/>
      </c>
      <c r="L2265">
        <f>IF(ISERROR(VLOOKUP(B2265,analysis_1!$T$5:$T$857,1,FALSE)),0,1)</f>
        <v>0</v>
      </c>
      <c r="O2265" t="str">
        <f t="shared" si="71"/>
        <v>SIVB</v>
      </c>
      <c r="P2265" t="e">
        <f>VLOOKUP(A2265,analysis_2!$AI$3:$AI$249,1,FALSE)</f>
        <v>#N/A</v>
      </c>
    </row>
    <row r="2266" spans="1:17" x14ac:dyDescent="0.25">
      <c r="A2266" t="s">
        <v>4438</v>
      </c>
      <c r="B2266">
        <v>701374</v>
      </c>
      <c r="C2266" t="s">
        <v>4439</v>
      </c>
      <c r="D2266">
        <v>7990</v>
      </c>
      <c r="E2266">
        <v>103015</v>
      </c>
      <c r="F2266" t="s">
        <v>119</v>
      </c>
      <c r="G2266" s="4">
        <v>40309</v>
      </c>
      <c r="H2266" s="4">
        <v>2958100</v>
      </c>
      <c r="K2266" t="str">
        <f t="shared" si="72"/>
        <v/>
      </c>
      <c r="L2266">
        <f>IF(ISERROR(VLOOKUP(B2266,analysis_1!$T$5:$T$857,1,FALSE)),0,1)</f>
        <v>1</v>
      </c>
      <c r="O2266" t="str">
        <f t="shared" si="71"/>
        <v>SIX</v>
      </c>
      <c r="P2266" t="e">
        <f>VLOOKUP(A2266,analysis_2!$AI$3:$AI$249,1,FALSE)</f>
        <v>#N/A</v>
      </c>
    </row>
    <row r="2267" spans="1:17" x14ac:dyDescent="0.25">
      <c r="A2267" t="s">
        <v>4440</v>
      </c>
      <c r="B2267">
        <v>91928</v>
      </c>
      <c r="C2267" t="s">
        <v>4441</v>
      </c>
      <c r="D2267">
        <v>4924</v>
      </c>
      <c r="E2267">
        <v>105001</v>
      </c>
      <c r="F2267" t="s">
        <v>119</v>
      </c>
      <c r="G2267" s="4">
        <v>32141</v>
      </c>
      <c r="H2267" s="4">
        <v>2958100</v>
      </c>
      <c r="K2267" t="str">
        <f t="shared" si="72"/>
        <v/>
      </c>
      <c r="L2267">
        <f>IF(ISERROR(VLOOKUP(B2267,analysis_1!$T$5:$T$857,1,FALSE)),0,1)</f>
        <v>0</v>
      </c>
      <c r="O2267" t="str">
        <f t="shared" si="71"/>
        <v>SJI</v>
      </c>
      <c r="P2267" t="e">
        <f>VLOOKUP(A2267,analysis_2!$AI$3:$AI$249,1,FALSE)</f>
        <v>#N/A</v>
      </c>
    </row>
    <row r="2268" spans="1:17" x14ac:dyDescent="0.25">
      <c r="A2268" t="s">
        <v>4442</v>
      </c>
      <c r="B2268">
        <v>91419</v>
      </c>
      <c r="C2268" t="s">
        <v>4443</v>
      </c>
      <c r="D2268">
        <v>2033</v>
      </c>
      <c r="E2268">
        <v>102002</v>
      </c>
      <c r="F2268" t="s">
        <v>119</v>
      </c>
      <c r="G2268" s="4">
        <v>34638</v>
      </c>
      <c r="H2268" s="4">
        <v>2958100</v>
      </c>
      <c r="K2268" t="str">
        <f t="shared" si="72"/>
        <v/>
      </c>
      <c r="L2268">
        <f>IF(ISERROR(VLOOKUP(B2268,analysis_1!$T$5:$T$857,1,FALSE)),0,1)</f>
        <v>1</v>
      </c>
      <c r="O2268" t="str">
        <f t="shared" si="71"/>
        <v>SJM</v>
      </c>
      <c r="P2268" t="e">
        <f>VLOOKUP(A2268,analysis_2!$AI$3:$AI$249,1,FALSE)</f>
        <v>#N/A</v>
      </c>
    </row>
    <row r="2269" spans="1:17" x14ac:dyDescent="0.25">
      <c r="A2269" t="s">
        <v>4444</v>
      </c>
      <c r="B2269">
        <v>766829</v>
      </c>
      <c r="C2269" t="s">
        <v>4445</v>
      </c>
      <c r="D2269">
        <v>4941</v>
      </c>
      <c r="E2269">
        <v>999999</v>
      </c>
      <c r="F2269" t="s">
        <v>119</v>
      </c>
      <c r="G2269" s="4">
        <v>26451</v>
      </c>
      <c r="H2269" s="4">
        <v>2958100</v>
      </c>
      <c r="K2269" t="str">
        <f t="shared" si="72"/>
        <v/>
      </c>
      <c r="L2269">
        <f>IF(ISERROR(VLOOKUP(B2269,analysis_1!$T$5:$T$857,1,FALSE)),0,1)</f>
        <v>0</v>
      </c>
      <c r="O2269" t="str">
        <f t="shared" si="71"/>
        <v>SJW</v>
      </c>
      <c r="P2269" t="e">
        <f>VLOOKUP(A2269,analysis_2!$AI$3:$AI$249,1,FALSE)</f>
        <v>#N/A</v>
      </c>
      <c r="Q2269" t="e">
        <f>VLOOKUP(D2269,analysis_2!$AJ$12:$AK$37,2,FALSE)</f>
        <v>#N/A</v>
      </c>
    </row>
    <row r="2270" spans="1:17" x14ac:dyDescent="0.25">
      <c r="A2270" t="s">
        <v>4446</v>
      </c>
      <c r="B2270">
        <v>899715</v>
      </c>
      <c r="C2270" t="s">
        <v>4447</v>
      </c>
      <c r="D2270">
        <v>6798</v>
      </c>
      <c r="E2270">
        <v>109001</v>
      </c>
      <c r="F2270" t="s">
        <v>119</v>
      </c>
      <c r="G2270" s="4">
        <v>34117</v>
      </c>
      <c r="H2270" s="4">
        <v>2958100</v>
      </c>
      <c r="K2270" t="str">
        <f t="shared" si="72"/>
        <v/>
      </c>
      <c r="L2270">
        <f>IF(ISERROR(VLOOKUP(B2270,analysis_1!$T$5:$T$857,1,FALSE)),0,1)</f>
        <v>0</v>
      </c>
      <c r="O2270" t="str">
        <f t="shared" si="71"/>
        <v>SKT</v>
      </c>
      <c r="P2270" t="e">
        <f>VLOOKUP(A2270,analysis_2!$AI$3:$AI$249,1,FALSE)</f>
        <v>#N/A</v>
      </c>
    </row>
    <row r="2271" spans="1:17" x14ac:dyDescent="0.25">
      <c r="A2271" t="s">
        <v>4448</v>
      </c>
      <c r="B2271">
        <v>1065837</v>
      </c>
      <c r="C2271" t="s">
        <v>4449</v>
      </c>
      <c r="D2271">
        <v>3140</v>
      </c>
      <c r="E2271">
        <v>103004</v>
      </c>
      <c r="F2271" t="s">
        <v>119</v>
      </c>
      <c r="G2271" s="4">
        <v>36320</v>
      </c>
      <c r="H2271" s="4">
        <v>2958100</v>
      </c>
      <c r="K2271" t="str">
        <f t="shared" si="72"/>
        <v/>
      </c>
      <c r="L2271">
        <f>IF(ISERROR(VLOOKUP(B2271,analysis_1!$T$5:$T$857,1,FALSE)),0,1)</f>
        <v>0</v>
      </c>
      <c r="O2271" t="str">
        <f t="shared" si="71"/>
        <v>SKX</v>
      </c>
      <c r="P2271" t="e">
        <f>VLOOKUP(A2271,analysis_2!$AI$3:$AI$249,1,FALSE)</f>
        <v>#N/A</v>
      </c>
    </row>
    <row r="2272" spans="1:17" x14ac:dyDescent="0.25">
      <c r="A2272" t="s">
        <v>4450</v>
      </c>
      <c r="B2272">
        <v>90896</v>
      </c>
      <c r="C2272" t="s">
        <v>4451</v>
      </c>
      <c r="D2272">
        <v>2451</v>
      </c>
      <c r="E2272">
        <v>103013</v>
      </c>
      <c r="F2272" t="s">
        <v>119</v>
      </c>
      <c r="G2272" s="4">
        <v>29951</v>
      </c>
      <c r="H2272" s="4">
        <v>2958100</v>
      </c>
      <c r="K2272" t="str">
        <f t="shared" si="72"/>
        <v/>
      </c>
      <c r="L2272">
        <f>IF(ISERROR(VLOOKUP(B2272,analysis_1!$T$5:$T$857,1,FALSE)),0,1)</f>
        <v>0</v>
      </c>
      <c r="O2272" t="str">
        <f t="shared" si="71"/>
        <v>SKY</v>
      </c>
      <c r="P2272" t="e">
        <f>VLOOKUP(A2272,analysis_2!$AI$3:$AI$249,1,FALSE)</f>
        <v>#N/A</v>
      </c>
    </row>
    <row r="2273" spans="1:17" x14ac:dyDescent="0.25">
      <c r="A2273" t="s">
        <v>4452</v>
      </c>
      <c r="B2273">
        <v>793733</v>
      </c>
      <c r="C2273" t="s">
        <v>4453</v>
      </c>
      <c r="D2273">
        <v>4512</v>
      </c>
      <c r="E2273">
        <v>100006</v>
      </c>
      <c r="F2273" t="s">
        <v>125</v>
      </c>
      <c r="G2273" s="4">
        <v>32958</v>
      </c>
      <c r="H2273" s="4">
        <v>2958100</v>
      </c>
      <c r="K2273" t="str">
        <f t="shared" si="72"/>
        <v/>
      </c>
      <c r="L2273">
        <f>IF(ISERROR(VLOOKUP(B2273,analysis_1!$T$5:$T$857,1,FALSE)),0,1)</f>
        <v>0</v>
      </c>
      <c r="O2273" t="str">
        <f t="shared" si="71"/>
        <v>SKYW</v>
      </c>
      <c r="P2273" s="16" t="str">
        <f>VLOOKUP(A2273,analysis_2!$AI$3:$AI$249,1,FALSE)</f>
        <v>SKYW</v>
      </c>
      <c r="Q2273">
        <f>VLOOKUP(D2273,analysis_2!$AJ$12:$AK$37,2,FALSE)</f>
        <v>100006</v>
      </c>
    </row>
    <row r="2274" spans="1:17" x14ac:dyDescent="0.25">
      <c r="A2274" t="s">
        <v>4454</v>
      </c>
      <c r="B2274">
        <v>1038074</v>
      </c>
      <c r="C2274" t="s">
        <v>4455</v>
      </c>
      <c r="D2274">
        <v>3674</v>
      </c>
      <c r="E2274">
        <v>101005</v>
      </c>
      <c r="F2274" t="s">
        <v>125</v>
      </c>
      <c r="G2274" s="4">
        <v>36609</v>
      </c>
      <c r="H2274" s="4">
        <v>2958100</v>
      </c>
      <c r="K2274" t="str">
        <f t="shared" si="72"/>
        <v/>
      </c>
      <c r="L2274">
        <f>IF(ISERROR(VLOOKUP(B2274,analysis_1!$T$5:$T$857,1,FALSE)),0,1)</f>
        <v>0</v>
      </c>
      <c r="O2274" t="str">
        <f t="shared" si="71"/>
        <v>SLAB</v>
      </c>
      <c r="P2274" t="e">
        <f>VLOOKUP(A2274,analysis_2!$AI$3:$AI$249,1,FALSE)</f>
        <v>#N/A</v>
      </c>
      <c r="Q2274" t="e">
        <f>VLOOKUP(D2274,analysis_2!$AJ$12:$AK$37,2,FALSE)</f>
        <v>#N/A</v>
      </c>
    </row>
    <row r="2275" spans="1:17" x14ac:dyDescent="0.25">
      <c r="A2275" t="s">
        <v>4456</v>
      </c>
      <c r="B2275">
        <v>87347</v>
      </c>
      <c r="C2275" t="s">
        <v>4457</v>
      </c>
      <c r="D2275">
        <v>1389</v>
      </c>
      <c r="E2275">
        <v>107004</v>
      </c>
      <c r="F2275" t="s">
        <v>119</v>
      </c>
      <c r="G2275" s="4">
        <v>29951</v>
      </c>
      <c r="H2275" s="4">
        <v>2958100</v>
      </c>
      <c r="K2275" t="str">
        <f t="shared" si="72"/>
        <v/>
      </c>
      <c r="L2275">
        <f>IF(ISERROR(VLOOKUP(B2275,analysis_1!$T$5:$T$857,1,FALSE)),0,1)</f>
        <v>1</v>
      </c>
      <c r="O2275" t="str">
        <f t="shared" si="71"/>
        <v>SLB</v>
      </c>
      <c r="P2275" t="e">
        <f>VLOOKUP(A2275,analysis_2!$AI$3:$AI$249,1,FALSE)</f>
        <v>#N/A</v>
      </c>
    </row>
    <row r="2276" spans="1:17" x14ac:dyDescent="0.25">
      <c r="A2276" t="s">
        <v>4458</v>
      </c>
      <c r="B2276">
        <v>1524741</v>
      </c>
      <c r="C2276" t="s">
        <v>4459</v>
      </c>
      <c r="D2276">
        <v>1400</v>
      </c>
      <c r="E2276">
        <v>110004</v>
      </c>
      <c r="F2276" t="s">
        <v>119</v>
      </c>
      <c r="G2276" s="4">
        <v>40940</v>
      </c>
      <c r="H2276" s="4">
        <v>2958100</v>
      </c>
      <c r="K2276" t="str">
        <f t="shared" si="72"/>
        <v/>
      </c>
      <c r="L2276">
        <f>IF(ISERROR(VLOOKUP(B2276,analysis_1!$T$5:$T$857,1,FALSE)),0,1)</f>
        <v>0</v>
      </c>
      <c r="O2276" t="str">
        <f t="shared" si="71"/>
        <v>SLCA</v>
      </c>
      <c r="P2276" t="e">
        <f>VLOOKUP(A2276,analysis_2!$AI$3:$AI$249,1,FALSE)</f>
        <v>#N/A</v>
      </c>
    </row>
    <row r="2277" spans="1:17" x14ac:dyDescent="0.25">
      <c r="A2277" t="s">
        <v>4460</v>
      </c>
      <c r="B2277">
        <v>1040971</v>
      </c>
      <c r="C2277" t="s">
        <v>4461</v>
      </c>
      <c r="D2277">
        <v>6798</v>
      </c>
      <c r="E2277">
        <v>109001</v>
      </c>
      <c r="F2277" t="s">
        <v>119</v>
      </c>
      <c r="G2277" s="4">
        <v>35657</v>
      </c>
      <c r="H2277" s="4">
        <v>2958100</v>
      </c>
      <c r="K2277" t="str">
        <f t="shared" si="72"/>
        <v/>
      </c>
      <c r="L2277">
        <f>IF(ISERROR(VLOOKUP(B2277,analysis_1!$T$5:$T$857,1,FALSE)),0,1)</f>
        <v>1</v>
      </c>
      <c r="O2277" t="str">
        <f t="shared" si="71"/>
        <v>SLG</v>
      </c>
      <c r="P2277" t="e">
        <f>VLOOKUP(A2277,analysis_2!$AI$3:$AI$249,1,FALSE)</f>
        <v>#N/A</v>
      </c>
    </row>
    <row r="2278" spans="1:17" x14ac:dyDescent="0.25">
      <c r="A2278" t="s">
        <v>4462</v>
      </c>
      <c r="B2278">
        <v>849869</v>
      </c>
      <c r="C2278" t="s">
        <v>4463</v>
      </c>
      <c r="D2278">
        <v>3411</v>
      </c>
      <c r="E2278">
        <v>100005</v>
      </c>
      <c r="F2278" t="s">
        <v>125</v>
      </c>
      <c r="G2278" s="4">
        <v>35475</v>
      </c>
      <c r="H2278" s="4">
        <v>2958100</v>
      </c>
      <c r="K2278" t="str">
        <f t="shared" si="72"/>
        <v/>
      </c>
      <c r="L2278">
        <f>IF(ISERROR(VLOOKUP(B2278,analysis_1!$T$5:$T$857,1,FALSE)),0,1)</f>
        <v>0</v>
      </c>
      <c r="O2278" t="str">
        <f t="shared" si="71"/>
        <v>SLGN</v>
      </c>
      <c r="P2278" s="16" t="str">
        <f>VLOOKUP(A2278,analysis_2!$AI$3:$AI$249,1,FALSE)</f>
        <v>SLGN</v>
      </c>
      <c r="Q2278" t="e">
        <f>VLOOKUP(D2278,analysis_2!$AJ$12:$AK$37,2,FALSE)</f>
        <v>#N/A</v>
      </c>
    </row>
    <row r="2279" spans="1:17" x14ac:dyDescent="0.25">
      <c r="A2279" t="s">
        <v>4464</v>
      </c>
      <c r="B2279">
        <v>1032033</v>
      </c>
      <c r="C2279" t="s">
        <v>4465</v>
      </c>
      <c r="D2279">
        <v>6141</v>
      </c>
      <c r="E2279">
        <v>104007</v>
      </c>
      <c r="F2279" t="s">
        <v>125</v>
      </c>
      <c r="G2279" s="4">
        <v>32147</v>
      </c>
      <c r="H2279" s="4">
        <v>2958100</v>
      </c>
      <c r="K2279" t="str">
        <f t="shared" si="72"/>
        <v/>
      </c>
      <c r="L2279">
        <f>IF(ISERROR(VLOOKUP(B2279,analysis_1!$T$5:$T$857,1,FALSE)),0,1)</f>
        <v>0</v>
      </c>
      <c r="O2279" t="str">
        <f t="shared" si="71"/>
        <v>SLM</v>
      </c>
      <c r="P2279" t="e">
        <f>VLOOKUP(A2279,analysis_2!$AI$3:$AI$249,1,FALSE)</f>
        <v>#N/A</v>
      </c>
    </row>
    <row r="2280" spans="1:17" x14ac:dyDescent="0.25">
      <c r="A2280" t="s">
        <v>4466</v>
      </c>
      <c r="B2280">
        <v>1084332</v>
      </c>
      <c r="C2280" t="s">
        <v>163</v>
      </c>
      <c r="D2280">
        <v>7310</v>
      </c>
      <c r="E2280">
        <v>999999</v>
      </c>
      <c r="F2280" t="s">
        <v>163</v>
      </c>
      <c r="G2280" s="4">
        <v>1</v>
      </c>
      <c r="H2280" s="4">
        <v>1</v>
      </c>
      <c r="K2280" t="str">
        <f t="shared" si="72"/>
        <v/>
      </c>
      <c r="L2280">
        <f>IF(ISERROR(VLOOKUP(B2280,analysis_1!$T$5:$T$857,1,FALSE)),0,1)</f>
        <v>0</v>
      </c>
      <c r="O2280" t="str">
        <f t="shared" si="71"/>
        <v>SLNM</v>
      </c>
      <c r="P2280" t="e">
        <f>VLOOKUP(A2280,analysis_2!$AI$3:$AI$249,1,FALSE)</f>
        <v>#N/A</v>
      </c>
      <c r="Q2280" t="e">
        <f>VLOOKUP(D2280,analysis_2!$AJ$12:$AK$37,2,FALSE)</f>
        <v>#N/A</v>
      </c>
    </row>
    <row r="2281" spans="1:17" x14ac:dyDescent="0.25">
      <c r="A2281" t="s">
        <v>4467</v>
      </c>
      <c r="B2281">
        <v>893538</v>
      </c>
      <c r="C2281" t="s">
        <v>4468</v>
      </c>
      <c r="D2281">
        <v>1311</v>
      </c>
      <c r="E2281">
        <v>107002</v>
      </c>
      <c r="F2281" t="s">
        <v>119</v>
      </c>
      <c r="G2281" s="4">
        <v>33959</v>
      </c>
      <c r="H2281" s="4">
        <v>2958100</v>
      </c>
      <c r="K2281" t="str">
        <f t="shared" si="72"/>
        <v/>
      </c>
      <c r="L2281">
        <f>IF(ISERROR(VLOOKUP(B2281,analysis_1!$T$5:$T$857,1,FALSE)),0,1)</f>
        <v>0</v>
      </c>
      <c r="O2281" t="str">
        <f t="shared" si="71"/>
        <v>SM</v>
      </c>
      <c r="P2281" s="16" t="str">
        <f>VLOOKUP(A2281,analysis_2!$AI$3:$AI$249,1,FALSE)</f>
        <v>SM</v>
      </c>
      <c r="Q2281" t="e">
        <f>VLOOKUP(D2281,analysis_2!$AJ$12:$AK$37,2,FALSE)</f>
        <v>#N/A</v>
      </c>
    </row>
    <row r="2282" spans="1:17" x14ac:dyDescent="0.25">
      <c r="A2282" t="s">
        <v>4469</v>
      </c>
      <c r="B2282">
        <v>1292055</v>
      </c>
      <c r="C2282" t="s">
        <v>4470</v>
      </c>
      <c r="D2282">
        <v>9999</v>
      </c>
      <c r="E2282">
        <v>100001</v>
      </c>
      <c r="F2282" t="s">
        <v>119</v>
      </c>
      <c r="G2282" s="4">
        <v>38330</v>
      </c>
      <c r="H2282" s="4">
        <v>41983</v>
      </c>
      <c r="K2282" t="str">
        <f t="shared" si="72"/>
        <v/>
      </c>
      <c r="L2282">
        <f>IF(ISERROR(VLOOKUP(B2282,analysis_1!$T$5:$T$857,1,FALSE)),0,1)</f>
        <v>0</v>
      </c>
      <c r="O2282" t="str">
        <f t="shared" si="71"/>
        <v>SMA</v>
      </c>
      <c r="P2282" t="e">
        <f>VLOOKUP(A2282,analysis_2!$AI$3:$AI$249,1,FALSE)</f>
        <v>#N/A</v>
      </c>
      <c r="Q2282" t="e">
        <f>VLOOKUP(D2282,analysis_2!$AJ$12:$AK$37,2,FALSE)</f>
        <v>#N/A</v>
      </c>
    </row>
    <row r="2283" spans="1:17" x14ac:dyDescent="0.25">
      <c r="A2283" t="s">
        <v>4471</v>
      </c>
      <c r="B2283">
        <v>1375365</v>
      </c>
      <c r="C2283" t="s">
        <v>4472</v>
      </c>
      <c r="D2283">
        <v>3571</v>
      </c>
      <c r="E2283">
        <v>101005</v>
      </c>
      <c r="F2283" t="s">
        <v>125</v>
      </c>
      <c r="G2283" s="4">
        <v>39170</v>
      </c>
      <c r="H2283" s="4">
        <v>2958100</v>
      </c>
      <c r="K2283" t="str">
        <f t="shared" si="72"/>
        <v/>
      </c>
      <c r="L2283">
        <f>IF(ISERROR(VLOOKUP(B2283,analysis_1!$T$5:$T$857,1,FALSE)),0,1)</f>
        <v>0</v>
      </c>
      <c r="O2283" t="str">
        <f t="shared" si="71"/>
        <v>SMCI</v>
      </c>
      <c r="P2283" t="e">
        <f>VLOOKUP(A2283,analysis_2!$AI$3:$AI$249,1,FALSE)</f>
        <v>#N/A</v>
      </c>
    </row>
    <row r="2284" spans="1:17" x14ac:dyDescent="0.25">
      <c r="A2284" t="s">
        <v>4473</v>
      </c>
      <c r="B2284">
        <v>898770</v>
      </c>
      <c r="C2284" t="s">
        <v>4474</v>
      </c>
      <c r="D2284">
        <v>4955</v>
      </c>
      <c r="E2284">
        <v>100004</v>
      </c>
      <c r="F2284" t="s">
        <v>125</v>
      </c>
      <c r="G2284" s="4">
        <v>36304</v>
      </c>
      <c r="H2284" s="4">
        <v>2958100</v>
      </c>
      <c r="K2284" t="str">
        <f t="shared" si="72"/>
        <v/>
      </c>
      <c r="L2284">
        <f>IF(ISERROR(VLOOKUP(B2284,analysis_1!$T$5:$T$857,1,FALSE)),0,1)</f>
        <v>0</v>
      </c>
      <c r="O2284" t="str">
        <f t="shared" si="71"/>
        <v>SMED</v>
      </c>
      <c r="P2284" t="e">
        <f>VLOOKUP(A2284,analysis_2!$AI$3:$AI$249,1,FALSE)</f>
        <v>#N/A</v>
      </c>
    </row>
    <row r="2285" spans="1:17" x14ac:dyDescent="0.25">
      <c r="A2285" t="s">
        <v>4475</v>
      </c>
      <c r="B2285">
        <v>825542</v>
      </c>
      <c r="C2285" t="s">
        <v>4476</v>
      </c>
      <c r="D2285">
        <v>2870</v>
      </c>
      <c r="E2285">
        <v>110003</v>
      </c>
      <c r="F2285" t="s">
        <v>119</v>
      </c>
      <c r="G2285" s="4">
        <v>33634</v>
      </c>
      <c r="H2285" s="4">
        <v>2958100</v>
      </c>
      <c r="K2285" t="str">
        <f t="shared" si="72"/>
        <v/>
      </c>
      <c r="L2285">
        <f>IF(ISERROR(VLOOKUP(B2285,analysis_1!$T$5:$T$857,1,FALSE)),0,1)</f>
        <v>0</v>
      </c>
      <c r="O2285" t="str">
        <f t="shared" si="71"/>
        <v>SMG</v>
      </c>
      <c r="P2285" t="e">
        <f>VLOOKUP(A2285,analysis_2!$AI$3:$AI$249,1,FALSE)</f>
        <v>#N/A</v>
      </c>
    </row>
    <row r="2286" spans="1:17" x14ac:dyDescent="0.25">
      <c r="A2286" t="s">
        <v>4477</v>
      </c>
      <c r="B2286">
        <v>924719</v>
      </c>
      <c r="C2286" t="s">
        <v>163</v>
      </c>
      <c r="D2286">
        <v>3272</v>
      </c>
      <c r="E2286">
        <v>999999</v>
      </c>
      <c r="F2286" t="s">
        <v>163</v>
      </c>
      <c r="G2286" s="4">
        <v>1</v>
      </c>
      <c r="H2286" s="4">
        <v>1</v>
      </c>
      <c r="K2286" t="str">
        <f t="shared" si="72"/>
        <v/>
      </c>
      <c r="L2286">
        <f>IF(ISERROR(VLOOKUP(B2286,analysis_1!$T$5:$T$857,1,FALSE)),0,1)</f>
        <v>0</v>
      </c>
      <c r="O2286" t="str">
        <f t="shared" si="71"/>
        <v>SMID</v>
      </c>
      <c r="P2286" t="e">
        <f>VLOOKUP(A2286,analysis_2!$AI$3:$AI$249,1,FALSE)</f>
        <v>#N/A</v>
      </c>
      <c r="Q2286" t="e">
        <f>VLOOKUP(D2286,analysis_2!$AJ$12:$AK$37,2,FALSE)</f>
        <v>#N/A</v>
      </c>
    </row>
    <row r="2287" spans="1:17" x14ac:dyDescent="0.25">
      <c r="A2287" t="s">
        <v>4478</v>
      </c>
      <c r="B2287">
        <v>922612</v>
      </c>
      <c r="C2287" t="s">
        <v>4479</v>
      </c>
      <c r="D2287">
        <v>3823</v>
      </c>
      <c r="E2287">
        <v>101001</v>
      </c>
      <c r="F2287" t="s">
        <v>125</v>
      </c>
      <c r="G2287" s="4">
        <v>34730</v>
      </c>
      <c r="H2287" s="4">
        <v>2958100</v>
      </c>
      <c r="K2287" t="str">
        <f t="shared" si="72"/>
        <v/>
      </c>
      <c r="L2287">
        <f>IF(ISERROR(VLOOKUP(B2287,analysis_1!$T$5:$T$857,1,FALSE)),0,1)</f>
        <v>0</v>
      </c>
      <c r="O2287" t="str">
        <f t="shared" si="71"/>
        <v>SMIT</v>
      </c>
      <c r="P2287" t="e">
        <f>VLOOKUP(A2287,analysis_2!$AI$3:$AI$249,1,FALSE)</f>
        <v>#N/A</v>
      </c>
    </row>
    <row r="2288" spans="1:17" x14ac:dyDescent="0.25">
      <c r="A2288" t="s">
        <v>4480</v>
      </c>
      <c r="B2288">
        <v>1549922</v>
      </c>
      <c r="C2288" t="s">
        <v>4481</v>
      </c>
      <c r="D2288">
        <v>4922</v>
      </c>
      <c r="E2288">
        <v>107003</v>
      </c>
      <c r="F2288" t="s">
        <v>119</v>
      </c>
      <c r="G2288" s="4">
        <v>41180</v>
      </c>
      <c r="H2288" s="4">
        <v>2958100</v>
      </c>
      <c r="K2288" t="str">
        <f t="shared" si="72"/>
        <v/>
      </c>
      <c r="L2288">
        <f>IF(ISERROR(VLOOKUP(B2288,analysis_1!$T$5:$T$857,1,FALSE)),0,1)</f>
        <v>0</v>
      </c>
      <c r="O2288" t="str">
        <f t="shared" si="71"/>
        <v>SMLP</v>
      </c>
      <c r="P2288" t="e">
        <f>VLOOKUP(A2288,analysis_2!$AI$3:$AI$249,1,FALSE)</f>
        <v>#N/A</v>
      </c>
    </row>
    <row r="2289" spans="1:17" x14ac:dyDescent="0.25">
      <c r="A2289" t="s">
        <v>4482</v>
      </c>
      <c r="B2289">
        <v>93389</v>
      </c>
      <c r="C2289" t="s">
        <v>4483</v>
      </c>
      <c r="D2289">
        <v>3714</v>
      </c>
      <c r="E2289">
        <v>103005</v>
      </c>
      <c r="F2289" t="s">
        <v>119</v>
      </c>
      <c r="G2289" s="4">
        <v>32141</v>
      </c>
      <c r="H2289" s="4">
        <v>2958100</v>
      </c>
      <c r="K2289" t="str">
        <f t="shared" si="72"/>
        <v/>
      </c>
      <c r="L2289">
        <f>IF(ISERROR(VLOOKUP(B2289,analysis_1!$T$5:$T$857,1,FALSE)),0,1)</f>
        <v>0</v>
      </c>
      <c r="O2289" t="str">
        <f t="shared" si="71"/>
        <v>SMP</v>
      </c>
      <c r="P2289" t="e">
        <f>VLOOKUP(A2289,analysis_2!$AI$3:$AI$249,1,FALSE)</f>
        <v>#N/A</v>
      </c>
    </row>
    <row r="2290" spans="1:17" x14ac:dyDescent="0.25">
      <c r="A2290" t="s">
        <v>4484</v>
      </c>
      <c r="B2290">
        <v>1702744</v>
      </c>
      <c r="C2290" t="s">
        <v>4485</v>
      </c>
      <c r="D2290">
        <v>2000</v>
      </c>
      <c r="E2290">
        <v>102002</v>
      </c>
      <c r="F2290" t="s">
        <v>125</v>
      </c>
      <c r="G2290" s="4">
        <v>42926</v>
      </c>
      <c r="H2290" s="4">
        <v>2958100</v>
      </c>
      <c r="K2290" t="str">
        <f t="shared" si="72"/>
        <v/>
      </c>
      <c r="L2290">
        <f>IF(ISERROR(VLOOKUP(B2290,analysis_1!$T$5:$T$857,1,FALSE)),0,1)</f>
        <v>0</v>
      </c>
      <c r="O2290" t="str">
        <f t="shared" si="71"/>
        <v>SMPL</v>
      </c>
      <c r="P2290" t="e">
        <f>VLOOKUP(A2290,analysis_2!$AI$3:$AI$249,1,FALSE)</f>
        <v>#N/A</v>
      </c>
    </row>
    <row r="2291" spans="1:17" x14ac:dyDescent="0.25">
      <c r="A2291" t="s">
        <v>4486</v>
      </c>
      <c r="B2291">
        <v>884940</v>
      </c>
      <c r="C2291" t="s">
        <v>163</v>
      </c>
      <c r="D2291">
        <v>5651</v>
      </c>
      <c r="E2291">
        <v>103002</v>
      </c>
      <c r="F2291" t="s">
        <v>163</v>
      </c>
      <c r="G2291" s="4">
        <v>1</v>
      </c>
      <c r="H2291" s="4">
        <v>1</v>
      </c>
      <c r="K2291" t="str">
        <f t="shared" si="72"/>
        <v/>
      </c>
      <c r="L2291">
        <f>IF(ISERROR(VLOOKUP(B2291,analysis_1!$T$5:$T$857,1,FALSE)),0,1)</f>
        <v>0</v>
      </c>
      <c r="O2291" t="str">
        <f t="shared" si="71"/>
        <v>SMRT</v>
      </c>
      <c r="P2291" t="e">
        <f>VLOOKUP(A2291,analysis_2!$AI$3:$AI$249,1,FALSE)</f>
        <v>#N/A</v>
      </c>
    </row>
    <row r="2292" spans="1:17" x14ac:dyDescent="0.25">
      <c r="A2292" t="s">
        <v>4487</v>
      </c>
      <c r="B2292">
        <v>948708</v>
      </c>
      <c r="C2292" t="s">
        <v>4488</v>
      </c>
      <c r="D2292">
        <v>7372</v>
      </c>
      <c r="E2292">
        <v>101003</v>
      </c>
      <c r="F2292" t="s">
        <v>125</v>
      </c>
      <c r="G2292" s="4">
        <v>34961</v>
      </c>
      <c r="H2292" s="4">
        <v>2958100</v>
      </c>
      <c r="K2292" t="str">
        <f t="shared" si="72"/>
        <v/>
      </c>
      <c r="L2292">
        <f>IF(ISERROR(VLOOKUP(B2292,analysis_1!$T$5:$T$857,1,FALSE)),0,1)</f>
        <v>0</v>
      </c>
      <c r="O2292" t="str">
        <f t="shared" si="71"/>
        <v>SMSI</v>
      </c>
      <c r="P2292" t="e">
        <f>VLOOKUP(A2292,analysis_2!$AI$3:$AI$249,1,FALSE)</f>
        <v>#N/A</v>
      </c>
    </row>
    <row r="2293" spans="1:17" x14ac:dyDescent="0.25">
      <c r="A2293" t="s">
        <v>4489</v>
      </c>
      <c r="B2293">
        <v>88941</v>
      </c>
      <c r="C2293" t="s">
        <v>4490</v>
      </c>
      <c r="D2293">
        <v>3674</v>
      </c>
      <c r="E2293">
        <v>101004</v>
      </c>
      <c r="F2293" t="s">
        <v>125</v>
      </c>
      <c r="G2293" s="4">
        <v>33680</v>
      </c>
      <c r="H2293" s="4">
        <v>2958100</v>
      </c>
      <c r="K2293" t="str">
        <f t="shared" si="72"/>
        <v/>
      </c>
      <c r="L2293">
        <f>IF(ISERROR(VLOOKUP(B2293,analysis_1!$T$5:$T$857,1,FALSE)),0,1)</f>
        <v>0</v>
      </c>
      <c r="O2293" t="str">
        <f t="shared" si="71"/>
        <v>SMTC</v>
      </c>
      <c r="P2293" t="e">
        <f>VLOOKUP(A2293,analysis_2!$AI$3:$AI$249,1,FALSE)</f>
        <v>#N/A</v>
      </c>
    </row>
    <row r="2294" spans="1:17" x14ac:dyDescent="0.25">
      <c r="A2294" t="s">
        <v>4491</v>
      </c>
      <c r="B2294">
        <v>91440</v>
      </c>
      <c r="C2294" t="s">
        <v>4492</v>
      </c>
      <c r="D2294">
        <v>3420</v>
      </c>
      <c r="E2294">
        <v>100001</v>
      </c>
      <c r="F2294" t="s">
        <v>119</v>
      </c>
      <c r="G2294" s="4">
        <v>31229</v>
      </c>
      <c r="H2294" s="4">
        <v>2958100</v>
      </c>
      <c r="K2294" t="str">
        <f t="shared" si="72"/>
        <v/>
      </c>
      <c r="L2294">
        <f>IF(ISERROR(VLOOKUP(B2294,analysis_1!$T$5:$T$857,1,FALSE)),0,1)</f>
        <v>1</v>
      </c>
      <c r="O2294" t="str">
        <f t="shared" si="71"/>
        <v>SNA</v>
      </c>
      <c r="P2294" t="e">
        <f>VLOOKUP(A2294,analysis_2!$AI$3:$AI$249,1,FALSE)</f>
        <v>#N/A</v>
      </c>
    </row>
    <row r="2295" spans="1:17" x14ac:dyDescent="0.25">
      <c r="A2295" t="s">
        <v>4493</v>
      </c>
      <c r="B2295">
        <v>9000113</v>
      </c>
      <c r="C2295" t="s">
        <v>4494</v>
      </c>
      <c r="D2295">
        <v>9999</v>
      </c>
      <c r="E2295">
        <v>102002</v>
      </c>
      <c r="F2295" t="s">
        <v>125</v>
      </c>
      <c r="G2295" s="4">
        <v>35405</v>
      </c>
      <c r="H2295" s="4">
        <v>43083</v>
      </c>
      <c r="J2295">
        <v>9000113</v>
      </c>
      <c r="K2295">
        <f t="shared" si="72"/>
        <v>9000113</v>
      </c>
      <c r="L2295">
        <f>IF(ISERROR(VLOOKUP(B2295,analysis_1!$T$5:$T$857,1,FALSE)),0,1)</f>
        <v>0</v>
      </c>
      <c r="O2295" t="str">
        <f t="shared" si="71"/>
        <v>SNAK</v>
      </c>
      <c r="P2295" t="e">
        <f>VLOOKUP(A2295,analysis_2!$AI$3:$AI$249,1,FALSE)</f>
        <v>#N/A</v>
      </c>
    </row>
    <row r="2296" spans="1:17" x14ac:dyDescent="0.25">
      <c r="A2296" t="s">
        <v>4495</v>
      </c>
      <c r="B2296">
        <v>1564408</v>
      </c>
      <c r="C2296" t="s">
        <v>4496</v>
      </c>
      <c r="D2296">
        <v>7370</v>
      </c>
      <c r="E2296">
        <v>101002</v>
      </c>
      <c r="F2296" t="s">
        <v>119</v>
      </c>
      <c r="G2296" s="4">
        <v>42796</v>
      </c>
      <c r="H2296" s="4">
        <v>2958100</v>
      </c>
      <c r="K2296" t="str">
        <f t="shared" si="72"/>
        <v/>
      </c>
      <c r="L2296">
        <f>IF(ISERROR(VLOOKUP(B2296,analysis_1!$T$5:$T$857,1,FALSE)),0,1)</f>
        <v>1</v>
      </c>
      <c r="O2296" t="str">
        <f t="shared" si="71"/>
        <v>SNAP</v>
      </c>
      <c r="P2296" t="e">
        <f>VLOOKUP(A2296,analysis_2!$AI$3:$AI$249,1,FALSE)</f>
        <v>#N/A</v>
      </c>
    </row>
    <row r="2297" spans="1:17" x14ac:dyDescent="0.25">
      <c r="A2297" t="s">
        <v>4497</v>
      </c>
      <c r="B2297">
        <v>827187</v>
      </c>
      <c r="C2297" t="s">
        <v>4498</v>
      </c>
      <c r="D2297">
        <v>2510</v>
      </c>
      <c r="E2297">
        <v>103004</v>
      </c>
      <c r="F2297" t="s">
        <v>125</v>
      </c>
      <c r="G2297" s="4">
        <v>36133</v>
      </c>
      <c r="H2297" s="4">
        <v>2958100</v>
      </c>
      <c r="K2297" t="str">
        <f t="shared" si="72"/>
        <v/>
      </c>
      <c r="L2297">
        <f>IF(ISERROR(VLOOKUP(B2297,analysis_1!$T$5:$T$857,1,FALSE)),0,1)</f>
        <v>0</v>
      </c>
      <c r="O2297" t="str">
        <f t="shared" si="71"/>
        <v>SNBR</v>
      </c>
      <c r="P2297" t="e">
        <f>VLOOKUP(A2297,analysis_2!$AI$3:$AI$249,1,FALSE)</f>
        <v>#N/A</v>
      </c>
      <c r="Q2297" t="e">
        <f>VLOOKUP(D2297,analysis_2!$AJ$12:$AK$37,2,FALSE)</f>
        <v>#N/A</v>
      </c>
    </row>
    <row r="2298" spans="1:17" x14ac:dyDescent="0.25">
      <c r="A2298" t="s">
        <v>4499</v>
      </c>
      <c r="B2298">
        <v>1131554</v>
      </c>
      <c r="C2298" t="s">
        <v>4500</v>
      </c>
      <c r="D2298">
        <v>7371</v>
      </c>
      <c r="E2298">
        <v>101003</v>
      </c>
      <c r="F2298" t="s">
        <v>125</v>
      </c>
      <c r="G2298" s="4">
        <v>38883</v>
      </c>
      <c r="H2298" s="4">
        <v>2958100</v>
      </c>
      <c r="K2298" t="str">
        <f t="shared" si="72"/>
        <v/>
      </c>
      <c r="L2298">
        <f>IF(ISERROR(VLOOKUP(B2298,analysis_1!$T$5:$T$857,1,FALSE)),0,1)</f>
        <v>0</v>
      </c>
      <c r="O2298" t="str">
        <f t="shared" si="71"/>
        <v>SNCR</v>
      </c>
      <c r="P2298" t="e">
        <f>VLOOKUP(A2298,analysis_2!$AI$3:$AI$249,1,FALSE)</f>
        <v>#N/A</v>
      </c>
    </row>
    <row r="2299" spans="1:17" x14ac:dyDescent="0.25">
      <c r="A2299" t="s">
        <v>4501</v>
      </c>
      <c r="B2299">
        <v>1000180</v>
      </c>
      <c r="C2299" t="s">
        <v>4502</v>
      </c>
      <c r="D2299">
        <v>9999</v>
      </c>
      <c r="E2299">
        <v>101001</v>
      </c>
      <c r="F2299" t="s">
        <v>125</v>
      </c>
      <c r="G2299" s="4">
        <v>35011</v>
      </c>
      <c r="H2299" s="4">
        <v>42510</v>
      </c>
      <c r="K2299" t="str">
        <f t="shared" si="72"/>
        <v/>
      </c>
      <c r="L2299" s="6">
        <f>IF(ISERROR(VLOOKUP(B2299,analysis_1!$T$5:$T$857,1,FALSE)),0,1)</f>
        <v>1</v>
      </c>
      <c r="M2299">
        <f>IFERROR(VLOOKUP(B2299,analysis_1!$T$5:$U$857,2,FALSE),0)</f>
        <v>6</v>
      </c>
      <c r="O2299" t="str">
        <f t="shared" si="71"/>
        <v>SNDK</v>
      </c>
      <c r="P2299" t="e">
        <f>VLOOKUP(A2299,analysis_2!$AI$3:$AI$249,1,FALSE)</f>
        <v>#N/A</v>
      </c>
    </row>
    <row r="2300" spans="1:17" x14ac:dyDescent="0.25">
      <c r="A2300" t="s">
        <v>4503</v>
      </c>
      <c r="B2300">
        <v>1692063</v>
      </c>
      <c r="C2300" t="s">
        <v>4504</v>
      </c>
      <c r="D2300">
        <v>4213</v>
      </c>
      <c r="E2300">
        <v>100010</v>
      </c>
      <c r="F2300" t="s">
        <v>119</v>
      </c>
      <c r="G2300" s="4">
        <v>42831</v>
      </c>
      <c r="H2300" s="4">
        <v>2958100</v>
      </c>
      <c r="K2300" t="str">
        <f t="shared" si="72"/>
        <v/>
      </c>
      <c r="L2300">
        <f>IF(ISERROR(VLOOKUP(B2300,analysis_1!$T$5:$T$857,1,FALSE)),0,1)</f>
        <v>0</v>
      </c>
      <c r="O2300" t="str">
        <f t="shared" si="71"/>
        <v>SNDR</v>
      </c>
      <c r="P2300" s="16" t="str">
        <f>VLOOKUP(A2300,analysis_2!$AI$3:$AI$249,1,FALSE)</f>
        <v>SNDR</v>
      </c>
      <c r="Q2300">
        <f>VLOOKUP(D2300,analysis_2!$AJ$12:$AK$37,2,FALSE)</f>
        <v>100010</v>
      </c>
    </row>
    <row r="2301" spans="1:17" x14ac:dyDescent="0.25">
      <c r="A2301" t="s">
        <v>4505</v>
      </c>
      <c r="B2301">
        <v>1075415</v>
      </c>
      <c r="C2301" t="s">
        <v>163</v>
      </c>
      <c r="D2301">
        <v>6798</v>
      </c>
      <c r="E2301">
        <v>109001</v>
      </c>
      <c r="F2301" t="s">
        <v>163</v>
      </c>
      <c r="G2301" s="4">
        <v>1</v>
      </c>
      <c r="H2301" s="4">
        <v>1</v>
      </c>
      <c r="K2301" t="str">
        <f t="shared" si="72"/>
        <v/>
      </c>
      <c r="L2301" s="6">
        <f>IF(ISERROR(VLOOKUP(B2301,analysis_1!$T$5:$T$857,1,FALSE)),0,1)</f>
        <v>1</v>
      </c>
      <c r="M2301">
        <f>IFERROR(VLOOKUP(B2301,analysis_1!$T$5:$U$857,2,FALSE),0)</f>
        <v>9</v>
      </c>
      <c r="O2301" t="str">
        <f t="shared" si="71"/>
        <v>SNH</v>
      </c>
      <c r="P2301" t="e">
        <f>VLOOKUP(A2301,analysis_2!$AI$3:$AI$249,1,FALSE)</f>
        <v>#N/A</v>
      </c>
    </row>
    <row r="2302" spans="1:17" x14ac:dyDescent="0.25">
      <c r="A2302" t="s">
        <v>4506</v>
      </c>
      <c r="B2302">
        <v>9000114</v>
      </c>
      <c r="C2302" t="s">
        <v>163</v>
      </c>
      <c r="D2302">
        <v>9999</v>
      </c>
      <c r="E2302">
        <v>100001</v>
      </c>
      <c r="F2302" t="s">
        <v>163</v>
      </c>
      <c r="G2302" s="4">
        <v>1</v>
      </c>
      <c r="H2302" s="4">
        <v>1</v>
      </c>
      <c r="J2302">
        <v>9000114</v>
      </c>
      <c r="K2302">
        <f t="shared" si="72"/>
        <v>9000114</v>
      </c>
      <c r="L2302">
        <f>IF(ISERROR(VLOOKUP(B2302,analysis_1!$T$5:$T$857,1,FALSE)),0,1)</f>
        <v>0</v>
      </c>
      <c r="O2302" t="str">
        <f t="shared" si="71"/>
        <v>SNHY</v>
      </c>
      <c r="P2302" t="e">
        <f>VLOOKUP(A2302,analysis_2!$AI$3:$AI$249,1,FALSE)</f>
        <v>#N/A</v>
      </c>
    </row>
    <row r="2303" spans="1:17" x14ac:dyDescent="0.25">
      <c r="A2303" t="s">
        <v>4507</v>
      </c>
      <c r="B2303">
        <v>1430602</v>
      </c>
      <c r="C2303" t="s">
        <v>4508</v>
      </c>
      <c r="D2303">
        <v>4841</v>
      </c>
      <c r="E2303">
        <v>103001</v>
      </c>
      <c r="F2303" t="s">
        <v>119</v>
      </c>
      <c r="G2303" s="4">
        <v>39611</v>
      </c>
      <c r="H2303" s="4">
        <v>43175</v>
      </c>
      <c r="K2303" t="str">
        <f t="shared" si="72"/>
        <v/>
      </c>
      <c r="L2303">
        <f>IF(ISERROR(VLOOKUP(B2303,analysis_1!$T$5:$T$857,1,FALSE)),0,1)</f>
        <v>1</v>
      </c>
      <c r="O2303" t="str">
        <f t="shared" si="71"/>
        <v>SNI</v>
      </c>
      <c r="P2303" t="e">
        <f>VLOOKUP(A2303,analysis_2!$AI$3:$AI$249,1,FALSE)</f>
        <v>#N/A</v>
      </c>
    </row>
    <row r="2304" spans="1:17" x14ac:dyDescent="0.25">
      <c r="A2304" t="s">
        <v>4509</v>
      </c>
      <c r="B2304">
        <v>1587755</v>
      </c>
      <c r="C2304" t="s">
        <v>4510</v>
      </c>
      <c r="D2304">
        <v>7990</v>
      </c>
      <c r="E2304">
        <v>103015</v>
      </c>
      <c r="F2304" t="s">
        <v>119</v>
      </c>
      <c r="G2304" s="4">
        <v>41670</v>
      </c>
      <c r="H2304" s="4">
        <v>42948</v>
      </c>
      <c r="K2304" t="str">
        <f t="shared" si="72"/>
        <v/>
      </c>
      <c r="L2304">
        <f>IF(ISERROR(VLOOKUP(B2304,analysis_1!$T$5:$T$857,1,FALSE)),0,1)</f>
        <v>0</v>
      </c>
      <c r="O2304" t="str">
        <f t="shared" si="71"/>
        <v>SNOW</v>
      </c>
      <c r="P2304" t="e">
        <f>VLOOKUP(A2304,analysis_2!$AI$3:$AI$249,1,FALSE)</f>
        <v>#N/A</v>
      </c>
      <c r="Q2304" t="e">
        <f>VLOOKUP(D2304,analysis_2!$AJ$12:$AK$37,2,FALSE)</f>
        <v>#N/A</v>
      </c>
    </row>
    <row r="2305" spans="1:17" x14ac:dyDescent="0.25">
      <c r="A2305" t="s">
        <v>4511</v>
      </c>
      <c r="B2305">
        <v>883241</v>
      </c>
      <c r="C2305" t="s">
        <v>4512</v>
      </c>
      <c r="D2305">
        <v>7372</v>
      </c>
      <c r="E2305">
        <v>101003</v>
      </c>
      <c r="F2305" t="s">
        <v>125</v>
      </c>
      <c r="G2305" s="4">
        <v>33660</v>
      </c>
      <c r="H2305" s="4">
        <v>2958100</v>
      </c>
      <c r="K2305" t="str">
        <f t="shared" si="72"/>
        <v/>
      </c>
      <c r="L2305">
        <f>IF(ISERROR(VLOOKUP(B2305,analysis_1!$T$5:$T$857,1,FALSE)),0,1)</f>
        <v>1</v>
      </c>
      <c r="O2305" t="str">
        <f t="shared" si="71"/>
        <v>SNPS</v>
      </c>
      <c r="P2305" t="e">
        <f>VLOOKUP(A2305,analysis_2!$AI$3:$AI$249,1,FALSE)</f>
        <v>#N/A</v>
      </c>
    </row>
    <row r="2306" spans="1:17" x14ac:dyDescent="0.25">
      <c r="A2306" t="s">
        <v>4513</v>
      </c>
      <c r="B2306">
        <v>1610114</v>
      </c>
      <c r="C2306" t="s">
        <v>4514</v>
      </c>
      <c r="D2306">
        <v>6798</v>
      </c>
      <c r="E2306">
        <v>109001</v>
      </c>
      <c r="F2306" t="s">
        <v>119</v>
      </c>
      <c r="G2306" s="4">
        <v>41939</v>
      </c>
      <c r="H2306" s="4">
        <v>2958100</v>
      </c>
      <c r="K2306" t="str">
        <f t="shared" si="72"/>
        <v/>
      </c>
      <c r="L2306">
        <f>IF(ISERROR(VLOOKUP(B2306,analysis_1!$T$5:$T$857,1,FALSE)),0,1)</f>
        <v>0</v>
      </c>
      <c r="O2306" t="str">
        <f t="shared" si="71"/>
        <v>SNR</v>
      </c>
      <c r="P2306" t="e">
        <f>VLOOKUP(A2306,analysis_2!$AI$3:$AI$249,1,FALSE)</f>
        <v>#N/A</v>
      </c>
    </row>
    <row r="2307" spans="1:17" x14ac:dyDescent="0.25">
      <c r="A2307" t="s">
        <v>4515</v>
      </c>
      <c r="B2307">
        <v>18349</v>
      </c>
      <c r="C2307" t="s">
        <v>4516</v>
      </c>
      <c r="D2307">
        <v>6021</v>
      </c>
      <c r="E2307">
        <v>104002</v>
      </c>
      <c r="F2307" t="s">
        <v>119</v>
      </c>
      <c r="G2307" s="4">
        <v>32885</v>
      </c>
      <c r="H2307" s="4">
        <v>2958100</v>
      </c>
      <c r="K2307" t="str">
        <f t="shared" si="72"/>
        <v/>
      </c>
      <c r="L2307">
        <f>IF(ISERROR(VLOOKUP(B2307,analysis_1!$T$5:$T$857,1,FALSE)),0,1)</f>
        <v>0</v>
      </c>
      <c r="O2307" t="str">
        <f t="shared" ref="O2307:O2370" si="73">A2307</f>
        <v>SNV</v>
      </c>
      <c r="P2307" s="16" t="str">
        <f>VLOOKUP(A2307,analysis_2!$AI$3:$AI$249,1,FALSE)</f>
        <v>SNV</v>
      </c>
      <c r="Q2307">
        <f>VLOOKUP(D2307,analysis_2!$AJ$12:$AK$37,2,FALSE)</f>
        <v>104002</v>
      </c>
    </row>
    <row r="2308" spans="1:17" x14ac:dyDescent="0.25">
      <c r="A2308" t="s">
        <v>4517</v>
      </c>
      <c r="B2308">
        <v>1177394</v>
      </c>
      <c r="C2308" t="s">
        <v>4518</v>
      </c>
      <c r="D2308">
        <v>5045</v>
      </c>
      <c r="E2308">
        <v>100002</v>
      </c>
      <c r="F2308" t="s">
        <v>119</v>
      </c>
      <c r="G2308" s="4">
        <v>37950</v>
      </c>
      <c r="H2308" s="4">
        <v>2958100</v>
      </c>
      <c r="K2308" t="str">
        <f t="shared" si="72"/>
        <v/>
      </c>
      <c r="L2308">
        <f>IF(ISERROR(VLOOKUP(B2308,analysis_1!$T$5:$T$857,1,FALSE)),0,1)</f>
        <v>1</v>
      </c>
      <c r="O2308" t="str">
        <f t="shared" si="73"/>
        <v>SNX</v>
      </c>
      <c r="P2308" t="e">
        <f>VLOOKUP(A2308,analysis_2!$AI$3:$AI$249,1,FALSE)</f>
        <v>#N/A</v>
      </c>
    </row>
    <row r="2309" spans="1:17" x14ac:dyDescent="0.25">
      <c r="A2309" t="s">
        <v>4519</v>
      </c>
      <c r="B2309">
        <v>92122</v>
      </c>
      <c r="C2309" t="s">
        <v>4520</v>
      </c>
      <c r="D2309">
        <v>4911</v>
      </c>
      <c r="E2309">
        <v>105001</v>
      </c>
      <c r="F2309" t="s">
        <v>119</v>
      </c>
      <c r="G2309" s="4">
        <v>29951</v>
      </c>
      <c r="H2309" s="4">
        <v>2958100</v>
      </c>
      <c r="K2309" t="str">
        <f t="shared" ref="K2309:K2372" si="74">IF(J2309="","",B2309)</f>
        <v/>
      </c>
      <c r="L2309">
        <f>IF(ISERROR(VLOOKUP(B2309,analysis_1!$T$5:$T$857,1,FALSE)),0,1)</f>
        <v>1</v>
      </c>
      <c r="O2309" t="str">
        <f t="shared" si="73"/>
        <v>SO</v>
      </c>
      <c r="P2309" t="e">
        <f>VLOOKUP(A2309,analysis_2!$AI$3:$AI$249,1,FALSE)</f>
        <v>#N/A</v>
      </c>
    </row>
    <row r="2310" spans="1:17" x14ac:dyDescent="0.25">
      <c r="A2310" t="s">
        <v>4521</v>
      </c>
      <c r="B2310">
        <v>9000115</v>
      </c>
      <c r="C2310" t="s">
        <v>163</v>
      </c>
      <c r="D2310">
        <v>9999</v>
      </c>
      <c r="E2310">
        <v>101003</v>
      </c>
      <c r="F2310" t="s">
        <v>163</v>
      </c>
      <c r="G2310" s="4">
        <v>1</v>
      </c>
      <c r="H2310" s="4">
        <v>1</v>
      </c>
      <c r="J2310">
        <v>9000115</v>
      </c>
      <c r="K2310">
        <f t="shared" si="74"/>
        <v>9000115</v>
      </c>
      <c r="L2310">
        <f>IF(ISERROR(VLOOKUP(B2310,analysis_1!$T$5:$T$857,1,FALSE)),0,1)</f>
        <v>0</v>
      </c>
      <c r="O2310" t="str">
        <f t="shared" si="73"/>
        <v>SOFO</v>
      </c>
      <c r="P2310" t="e">
        <f>VLOOKUP(A2310,analysis_2!$AI$3:$AI$249,1,FALSE)</f>
        <v>#N/A</v>
      </c>
    </row>
    <row r="2311" spans="1:17" x14ac:dyDescent="0.25">
      <c r="A2311" t="s">
        <v>4522</v>
      </c>
      <c r="B2311">
        <v>9000116</v>
      </c>
      <c r="C2311" t="s">
        <v>4523</v>
      </c>
      <c r="D2311">
        <v>9999</v>
      </c>
      <c r="E2311">
        <v>109001</v>
      </c>
      <c r="F2311" t="s">
        <v>125</v>
      </c>
      <c r="G2311" s="4">
        <v>38338</v>
      </c>
      <c r="H2311" s="4">
        <v>2958100</v>
      </c>
      <c r="J2311">
        <v>9000116</v>
      </c>
      <c r="K2311">
        <f t="shared" si="74"/>
        <v>9000116</v>
      </c>
      <c r="L2311">
        <f>IF(ISERROR(VLOOKUP(B2311,analysis_1!$T$5:$T$857,1,FALSE)),0,1)</f>
        <v>0</v>
      </c>
      <c r="O2311" t="str">
        <f t="shared" si="73"/>
        <v>SOHO</v>
      </c>
      <c r="P2311" t="e">
        <f>VLOOKUP(A2311,analysis_2!$AI$3:$AI$249,1,FALSE)</f>
        <v>#N/A</v>
      </c>
    </row>
    <row r="2312" spans="1:17" x14ac:dyDescent="0.25">
      <c r="A2312" t="s">
        <v>4524</v>
      </c>
      <c r="B2312">
        <v>1734107</v>
      </c>
      <c r="C2312" t="s">
        <v>4525</v>
      </c>
      <c r="D2312">
        <v>7374</v>
      </c>
      <c r="E2312">
        <v>101002</v>
      </c>
      <c r="F2312" t="s">
        <v>125</v>
      </c>
      <c r="G2312" s="4">
        <v>36719</v>
      </c>
      <c r="H2312" s="4">
        <v>2958100</v>
      </c>
      <c r="K2312" t="str">
        <f t="shared" si="74"/>
        <v/>
      </c>
      <c r="L2312">
        <f>IF(ISERROR(VLOOKUP(B2312,analysis_1!$T$5:$T$857,1,FALSE)),0,1)</f>
        <v>1</v>
      </c>
      <c r="O2312" t="str">
        <f t="shared" si="73"/>
        <v>SOHU</v>
      </c>
      <c r="P2312" t="e">
        <f>VLOOKUP(A2312,analysis_2!$AI$3:$AI$249,1,FALSE)</f>
        <v>#N/A</v>
      </c>
    </row>
    <row r="2313" spans="1:17" x14ac:dyDescent="0.25">
      <c r="A2313" t="s">
        <v>4526</v>
      </c>
      <c r="B2313">
        <v>91767</v>
      </c>
      <c r="C2313" t="s">
        <v>4527</v>
      </c>
      <c r="D2313">
        <v>2650</v>
      </c>
      <c r="E2313">
        <v>100005</v>
      </c>
      <c r="F2313" t="s">
        <v>119</v>
      </c>
      <c r="G2313" s="4">
        <v>31209</v>
      </c>
      <c r="H2313" s="4">
        <v>2958100</v>
      </c>
      <c r="K2313" t="str">
        <f t="shared" si="74"/>
        <v/>
      </c>
      <c r="L2313">
        <f>IF(ISERROR(VLOOKUP(B2313,analysis_1!$T$5:$T$857,1,FALSE)),0,1)</f>
        <v>0</v>
      </c>
      <c r="O2313" t="str">
        <f t="shared" si="73"/>
        <v>SON</v>
      </c>
      <c r="P2313" s="16" t="str">
        <f>VLOOKUP(A2313,analysis_2!$AI$3:$AI$249,1,FALSE)</f>
        <v>SON</v>
      </c>
      <c r="Q2313" t="e">
        <f>VLOOKUP(D2313,analysis_2!$AJ$12:$AK$37,2,FALSE)</f>
        <v>#N/A</v>
      </c>
    </row>
    <row r="2314" spans="1:17" x14ac:dyDescent="0.25">
      <c r="A2314" t="s">
        <v>4528</v>
      </c>
      <c r="B2314">
        <v>868611</v>
      </c>
      <c r="C2314" t="s">
        <v>4529</v>
      </c>
      <c r="D2314">
        <v>5812</v>
      </c>
      <c r="E2314">
        <v>103003</v>
      </c>
      <c r="F2314" t="s">
        <v>125</v>
      </c>
      <c r="G2314" s="4">
        <v>33297</v>
      </c>
      <c r="H2314" s="4">
        <v>43444</v>
      </c>
      <c r="K2314" t="str">
        <f t="shared" si="74"/>
        <v/>
      </c>
      <c r="L2314">
        <f>IF(ISERROR(VLOOKUP(B2314,analysis_1!$T$5:$T$857,1,FALSE)),0,1)</f>
        <v>0</v>
      </c>
      <c r="O2314" t="str">
        <f t="shared" si="73"/>
        <v>SONC</v>
      </c>
      <c r="P2314" t="e">
        <f>VLOOKUP(A2314,analysis_2!$AI$3:$AI$249,1,FALSE)</f>
        <v>#N/A</v>
      </c>
    </row>
    <row r="2315" spans="1:17" x14ac:dyDescent="0.25">
      <c r="A2315" t="s">
        <v>4530</v>
      </c>
      <c r="B2315">
        <v>1314727</v>
      </c>
      <c r="C2315" t="s">
        <v>4531</v>
      </c>
      <c r="D2315">
        <v>3651</v>
      </c>
      <c r="E2315">
        <v>103001</v>
      </c>
      <c r="F2315" t="s">
        <v>125</v>
      </c>
      <c r="G2315" s="4">
        <v>43314</v>
      </c>
      <c r="H2315" s="4">
        <v>2958100</v>
      </c>
      <c r="K2315" t="str">
        <f t="shared" si="74"/>
        <v/>
      </c>
      <c r="L2315">
        <f>IF(ISERROR(VLOOKUP(B2315,analysis_1!$T$5:$T$857,1,FALSE)),0,1)</f>
        <v>0</v>
      </c>
      <c r="O2315" t="str">
        <f t="shared" si="73"/>
        <v>SONO</v>
      </c>
      <c r="P2315" t="e">
        <f>VLOOKUP(A2315,analysis_2!$AI$3:$AI$249,1,FALSE)</f>
        <v>#N/A</v>
      </c>
    </row>
    <row r="2316" spans="1:17" x14ac:dyDescent="0.25">
      <c r="A2316" t="s">
        <v>4532</v>
      </c>
      <c r="B2316">
        <v>9000117</v>
      </c>
      <c r="C2316" t="s">
        <v>4533</v>
      </c>
      <c r="D2316">
        <v>9999</v>
      </c>
      <c r="E2316">
        <v>108001</v>
      </c>
      <c r="F2316" t="s">
        <v>125</v>
      </c>
      <c r="G2316" s="4">
        <v>36671</v>
      </c>
      <c r="H2316" s="4">
        <v>43067</v>
      </c>
      <c r="J2316">
        <v>9000117</v>
      </c>
      <c r="K2316">
        <f t="shared" si="74"/>
        <v>9000117</v>
      </c>
      <c r="L2316">
        <f>IF(ISERROR(VLOOKUP(B2316,analysis_1!$T$5:$T$857,1,FALSE)),0,1)</f>
        <v>0</v>
      </c>
      <c r="O2316" t="str">
        <f t="shared" si="73"/>
        <v>SONS</v>
      </c>
      <c r="P2316" t="e">
        <f>VLOOKUP(A2316,analysis_2!$AI$3:$AI$249,1,FALSE)</f>
        <v>#N/A</v>
      </c>
    </row>
    <row r="2317" spans="1:17" x14ac:dyDescent="0.25">
      <c r="A2317" t="s">
        <v>4534</v>
      </c>
      <c r="B2317">
        <v>714284</v>
      </c>
      <c r="C2317" t="s">
        <v>4535</v>
      </c>
      <c r="D2317">
        <v>3714</v>
      </c>
      <c r="E2317">
        <v>103005</v>
      </c>
      <c r="F2317" t="s">
        <v>125</v>
      </c>
      <c r="G2317" s="4">
        <v>38666</v>
      </c>
      <c r="H2317" s="4">
        <v>43966</v>
      </c>
      <c r="K2317" t="str">
        <f t="shared" si="74"/>
        <v/>
      </c>
      <c r="L2317">
        <f>IF(ISERROR(VLOOKUP(B2317,analysis_1!$T$5:$T$857,1,FALSE)),0,1)</f>
        <v>0</v>
      </c>
      <c r="O2317" t="str">
        <f t="shared" si="73"/>
        <v>SORL</v>
      </c>
      <c r="P2317" t="e">
        <f>VLOOKUP(A2317,analysis_2!$AI$3:$AI$249,1,FALSE)</f>
        <v>#N/A</v>
      </c>
    </row>
    <row r="2318" spans="1:17" x14ac:dyDescent="0.25">
      <c r="A2318" t="s">
        <v>4536</v>
      </c>
      <c r="B2318">
        <v>806172</v>
      </c>
      <c r="C2318" t="s">
        <v>163</v>
      </c>
      <c r="D2318">
        <v>3690</v>
      </c>
      <c r="E2318">
        <v>101001</v>
      </c>
      <c r="F2318" t="s">
        <v>163</v>
      </c>
      <c r="G2318" s="4">
        <v>1</v>
      </c>
      <c r="H2318" s="4">
        <v>1</v>
      </c>
      <c r="K2318" t="str">
        <f t="shared" si="74"/>
        <v/>
      </c>
      <c r="L2318">
        <f>IF(ISERROR(VLOOKUP(B2318,analysis_1!$T$5:$T$857,1,FALSE)),0,1)</f>
        <v>0</v>
      </c>
      <c r="O2318" t="str">
        <f t="shared" si="73"/>
        <v>SOTK</v>
      </c>
      <c r="P2318" t="e">
        <f>VLOOKUP(A2318,analysis_2!$AI$3:$AI$249,1,FALSE)</f>
        <v>#N/A</v>
      </c>
    </row>
    <row r="2319" spans="1:17" x14ac:dyDescent="0.25">
      <c r="A2319" t="s">
        <v>4537</v>
      </c>
      <c r="B2319">
        <v>1059262</v>
      </c>
      <c r="C2319" t="s">
        <v>4538</v>
      </c>
      <c r="D2319">
        <v>7510</v>
      </c>
      <c r="E2319">
        <v>103002</v>
      </c>
      <c r="F2319" t="s">
        <v>125</v>
      </c>
      <c r="G2319" s="4">
        <v>38140</v>
      </c>
      <c r="H2319" s="4">
        <v>2958100</v>
      </c>
      <c r="K2319" t="str">
        <f t="shared" si="74"/>
        <v/>
      </c>
      <c r="L2319">
        <f>IF(ISERROR(VLOOKUP(B2319,analysis_1!$T$5:$T$857,1,FALSE)),0,1)</f>
        <v>0</v>
      </c>
      <c r="O2319" t="str">
        <f t="shared" si="73"/>
        <v>SP</v>
      </c>
      <c r="P2319" t="e">
        <f>VLOOKUP(A2319,analysis_2!$AI$3:$AI$249,1,FALSE)</f>
        <v>#N/A</v>
      </c>
      <c r="Q2319" t="e">
        <f>VLOOKUP(D2319,analysis_2!$AJ$12:$AK$37,2,FALSE)</f>
        <v>#N/A</v>
      </c>
    </row>
    <row r="2320" spans="1:17" x14ac:dyDescent="0.25">
      <c r="A2320" t="s">
        <v>4539</v>
      </c>
      <c r="B2320">
        <v>718924</v>
      </c>
      <c r="C2320" t="s">
        <v>4540</v>
      </c>
      <c r="D2320">
        <v>3842</v>
      </c>
      <c r="E2320">
        <v>106003</v>
      </c>
      <c r="F2320" t="s">
        <v>125</v>
      </c>
      <c r="G2320" s="4">
        <v>32958</v>
      </c>
      <c r="H2320" s="4">
        <v>42912</v>
      </c>
      <c r="K2320" t="str">
        <f t="shared" si="74"/>
        <v/>
      </c>
      <c r="L2320">
        <f>IF(ISERROR(VLOOKUP(B2320,analysis_1!$T$5:$T$857,1,FALSE)),0,1)</f>
        <v>0</v>
      </c>
      <c r="O2320" t="str">
        <f t="shared" si="73"/>
        <v>SPAN</v>
      </c>
      <c r="P2320" t="e">
        <f>VLOOKUP(A2320,analysis_2!$AI$3:$AI$249,1,FALSE)</f>
        <v>#N/A</v>
      </c>
    </row>
    <row r="2321" spans="1:17" x14ac:dyDescent="0.25">
      <c r="A2321" t="s">
        <v>4541</v>
      </c>
      <c r="B2321">
        <v>109177</v>
      </c>
      <c r="C2321" t="s">
        <v>4542</v>
      </c>
      <c r="D2321">
        <v>3690</v>
      </c>
      <c r="E2321">
        <v>103004</v>
      </c>
      <c r="F2321" t="s">
        <v>119</v>
      </c>
      <c r="G2321" s="4">
        <v>40058</v>
      </c>
      <c r="H2321" s="4">
        <v>2958100</v>
      </c>
      <c r="K2321" t="str">
        <f t="shared" si="74"/>
        <v/>
      </c>
      <c r="L2321">
        <f>IF(ISERROR(VLOOKUP(B2321,analysis_1!$T$5:$T$857,1,FALSE)),0,1)</f>
        <v>1</v>
      </c>
      <c r="O2321" t="str">
        <f t="shared" si="73"/>
        <v>SPB</v>
      </c>
      <c r="P2321" t="e">
        <f>VLOOKUP(A2321,analysis_2!$AI$3:$AI$249,1,FALSE)</f>
        <v>#N/A</v>
      </c>
    </row>
    <row r="2322" spans="1:17" x14ac:dyDescent="0.25">
      <c r="A2322" t="s">
        <v>4543</v>
      </c>
      <c r="B2322">
        <v>1706946</v>
      </c>
      <c r="C2322" t="s">
        <v>4544</v>
      </c>
      <c r="D2322">
        <v>4700</v>
      </c>
      <c r="E2322">
        <v>103015</v>
      </c>
      <c r="F2322" t="s">
        <v>119</v>
      </c>
      <c r="G2322" s="4">
        <v>43007</v>
      </c>
      <c r="H2322" s="4">
        <v>2958100</v>
      </c>
      <c r="K2322" t="str">
        <f t="shared" si="74"/>
        <v/>
      </c>
      <c r="L2322">
        <f>IF(ISERROR(VLOOKUP(B2322,analysis_1!$T$5:$T$857,1,FALSE)),0,1)</f>
        <v>0</v>
      </c>
      <c r="O2322" t="str">
        <f t="shared" si="73"/>
        <v>SPCE</v>
      </c>
      <c r="P2322" t="e">
        <f>VLOOKUP(A2322,analysis_2!$AI$3:$AI$249,1,FALSE)</f>
        <v>#N/A</v>
      </c>
    </row>
    <row r="2323" spans="1:17" x14ac:dyDescent="0.25">
      <c r="A2323" t="s">
        <v>4545</v>
      </c>
      <c r="B2323">
        <v>1063761</v>
      </c>
      <c r="C2323" t="s">
        <v>4546</v>
      </c>
      <c r="D2323">
        <v>6798</v>
      </c>
      <c r="E2323">
        <v>109001</v>
      </c>
      <c r="F2323" t="s">
        <v>119</v>
      </c>
      <c r="G2323" s="4">
        <v>34317</v>
      </c>
      <c r="H2323" s="4">
        <v>2958100</v>
      </c>
      <c r="K2323" t="str">
        <f t="shared" si="74"/>
        <v/>
      </c>
      <c r="L2323">
        <f>IF(ISERROR(VLOOKUP(B2323,analysis_1!$T$5:$T$857,1,FALSE)),0,1)</f>
        <v>1</v>
      </c>
      <c r="O2323" t="str">
        <f t="shared" si="73"/>
        <v>SPG</v>
      </c>
      <c r="P2323" t="e">
        <f>VLOOKUP(A2323,analysis_2!$AI$3:$AI$249,1,FALSE)</f>
        <v>#N/A</v>
      </c>
    </row>
    <row r="2324" spans="1:17" x14ac:dyDescent="0.25">
      <c r="A2324" t="s">
        <v>4547</v>
      </c>
      <c r="B2324">
        <v>64040</v>
      </c>
      <c r="C2324" t="s">
        <v>4548</v>
      </c>
      <c r="D2324">
        <v>7320</v>
      </c>
      <c r="E2324">
        <v>104003</v>
      </c>
      <c r="F2324" t="s">
        <v>119</v>
      </c>
      <c r="G2324" s="4">
        <v>36893</v>
      </c>
      <c r="H2324" s="4">
        <v>2958100</v>
      </c>
      <c r="K2324" t="str">
        <f t="shared" si="74"/>
        <v/>
      </c>
      <c r="L2324">
        <f>IF(ISERROR(VLOOKUP(B2324,analysis_1!$T$5:$T$857,1,FALSE)),0,1)</f>
        <v>1</v>
      </c>
      <c r="O2324" t="str">
        <f t="shared" si="73"/>
        <v>SPGI</v>
      </c>
      <c r="P2324" t="e">
        <f>VLOOKUP(A2324,analysis_2!$AI$3:$AI$249,1,FALSE)</f>
        <v>#N/A</v>
      </c>
    </row>
    <row r="2325" spans="1:17" x14ac:dyDescent="0.25">
      <c r="A2325" t="s">
        <v>4549</v>
      </c>
      <c r="B2325">
        <v>1005210</v>
      </c>
      <c r="C2325" t="s">
        <v>4550</v>
      </c>
      <c r="D2325">
        <v>5900</v>
      </c>
      <c r="E2325">
        <v>999999</v>
      </c>
      <c r="F2325" t="s">
        <v>119</v>
      </c>
      <c r="G2325" s="4">
        <v>35124</v>
      </c>
      <c r="H2325" s="4">
        <v>2958100</v>
      </c>
      <c r="K2325" t="str">
        <f t="shared" si="74"/>
        <v/>
      </c>
      <c r="L2325">
        <f>IF(ISERROR(VLOOKUP(B2325,analysis_1!$T$5:$T$857,1,FALSE)),0,1)</f>
        <v>0</v>
      </c>
      <c r="O2325" t="str">
        <f t="shared" si="73"/>
        <v>SPH</v>
      </c>
      <c r="P2325" t="e">
        <f>VLOOKUP(A2325,analysis_2!$AI$3:$AI$249,1,FALSE)</f>
        <v>#N/A</v>
      </c>
      <c r="Q2325" t="e">
        <f>VLOOKUP(D2325,analysis_2!$AJ$12:$AK$37,2,FALSE)</f>
        <v>#N/A</v>
      </c>
    </row>
    <row r="2326" spans="1:17" x14ac:dyDescent="0.25">
      <c r="A2326" t="s">
        <v>4551</v>
      </c>
      <c r="B2326">
        <v>1353283</v>
      </c>
      <c r="C2326" t="s">
        <v>4552</v>
      </c>
      <c r="D2326">
        <v>7372</v>
      </c>
      <c r="E2326">
        <v>101003</v>
      </c>
      <c r="F2326" t="s">
        <v>125</v>
      </c>
      <c r="G2326" s="4">
        <v>41018</v>
      </c>
      <c r="H2326" s="4">
        <v>2958100</v>
      </c>
      <c r="K2326" t="str">
        <f t="shared" si="74"/>
        <v/>
      </c>
      <c r="L2326">
        <f>IF(ISERROR(VLOOKUP(B2326,analysis_1!$T$5:$T$857,1,FALSE)),0,1)</f>
        <v>0</v>
      </c>
      <c r="O2326" t="str">
        <f t="shared" si="73"/>
        <v>SPLK</v>
      </c>
      <c r="P2326" t="e">
        <f>VLOOKUP(A2326,analysis_2!$AI$3:$AI$249,1,FALSE)</f>
        <v>#N/A</v>
      </c>
    </row>
    <row r="2327" spans="1:17" x14ac:dyDescent="0.25">
      <c r="A2327" t="s">
        <v>4553</v>
      </c>
      <c r="B2327">
        <v>791519</v>
      </c>
      <c r="C2327" t="s">
        <v>4554</v>
      </c>
      <c r="D2327">
        <v>5940</v>
      </c>
      <c r="E2327">
        <v>103002</v>
      </c>
      <c r="F2327" t="s">
        <v>125</v>
      </c>
      <c r="G2327" s="4">
        <v>32958</v>
      </c>
      <c r="H2327" s="4">
        <v>43006</v>
      </c>
      <c r="K2327" t="str">
        <f t="shared" si="74"/>
        <v/>
      </c>
      <c r="L2327">
        <f>IF(ISERROR(VLOOKUP(B2327,analysis_1!$T$5:$T$857,1,FALSE)),0,1)</f>
        <v>1</v>
      </c>
      <c r="O2327" t="str">
        <f t="shared" si="73"/>
        <v>SPLS</v>
      </c>
      <c r="P2327" t="e">
        <f>VLOOKUP(A2327,analysis_2!$AI$3:$AI$249,1,FALSE)</f>
        <v>#N/A</v>
      </c>
    </row>
    <row r="2328" spans="1:17" x14ac:dyDescent="0.25">
      <c r="A2328" t="s">
        <v>4555</v>
      </c>
      <c r="B2328">
        <v>789132</v>
      </c>
      <c r="C2328" t="s">
        <v>4556</v>
      </c>
      <c r="D2328">
        <v>3845</v>
      </c>
      <c r="E2328">
        <v>106004</v>
      </c>
      <c r="F2328" t="s">
        <v>125</v>
      </c>
      <c r="G2328" s="4">
        <v>33624</v>
      </c>
      <c r="H2328" s="4">
        <v>42957</v>
      </c>
      <c r="K2328" t="str">
        <f t="shared" si="74"/>
        <v/>
      </c>
      <c r="L2328">
        <f>IF(ISERROR(VLOOKUP(B2328,analysis_1!$T$5:$T$857,1,FALSE)),0,1)</f>
        <v>0</v>
      </c>
      <c r="O2328" t="str">
        <f t="shared" si="73"/>
        <v>SPNC</v>
      </c>
      <c r="P2328" t="e">
        <f>VLOOKUP(A2328,analysis_2!$AI$3:$AI$249,1,FALSE)</f>
        <v>#N/A</v>
      </c>
    </row>
    <row r="2329" spans="1:17" x14ac:dyDescent="0.25">
      <c r="A2329" t="s">
        <v>4557</v>
      </c>
      <c r="B2329">
        <v>1637761</v>
      </c>
      <c r="C2329" t="s">
        <v>4558</v>
      </c>
      <c r="D2329">
        <v>3841</v>
      </c>
      <c r="E2329">
        <v>106004</v>
      </c>
      <c r="F2329" t="s">
        <v>125</v>
      </c>
      <c r="G2329" s="4">
        <v>42172</v>
      </c>
      <c r="H2329" s="4">
        <v>2958100</v>
      </c>
      <c r="K2329" t="str">
        <f t="shared" si="74"/>
        <v/>
      </c>
      <c r="L2329">
        <f>IF(ISERROR(VLOOKUP(B2329,analysis_1!$T$5:$T$857,1,FALSE)),0,1)</f>
        <v>0</v>
      </c>
      <c r="O2329" t="str">
        <f t="shared" si="73"/>
        <v>SPNE</v>
      </c>
      <c r="P2329" t="e">
        <f>VLOOKUP(A2329,analysis_2!$AI$3:$AI$249,1,FALSE)</f>
        <v>#N/A</v>
      </c>
    </row>
    <row r="2330" spans="1:17" x14ac:dyDescent="0.25">
      <c r="A2330" t="s">
        <v>4559</v>
      </c>
      <c r="B2330">
        <v>831547</v>
      </c>
      <c r="C2330" t="s">
        <v>4560</v>
      </c>
      <c r="D2330">
        <v>2834</v>
      </c>
      <c r="E2330">
        <v>106002</v>
      </c>
      <c r="F2330" t="s">
        <v>125</v>
      </c>
      <c r="G2330" s="4">
        <v>35335</v>
      </c>
      <c r="H2330" s="4">
        <v>2958100</v>
      </c>
      <c r="K2330" t="str">
        <f t="shared" si="74"/>
        <v/>
      </c>
      <c r="L2330">
        <f>IF(ISERROR(VLOOKUP(B2330,analysis_1!$T$5:$T$857,1,FALSE)),0,1)</f>
        <v>0</v>
      </c>
      <c r="O2330" t="str">
        <f t="shared" si="73"/>
        <v>SPPI</v>
      </c>
      <c r="P2330" t="e">
        <f>VLOOKUP(A2330,analysis_2!$AI$3:$AI$249,1,FALSE)</f>
        <v>#N/A</v>
      </c>
    </row>
    <row r="2331" spans="1:17" x14ac:dyDescent="0.25">
      <c r="A2331" t="s">
        <v>4561</v>
      </c>
      <c r="B2331">
        <v>1364885</v>
      </c>
      <c r="C2331" t="s">
        <v>4562</v>
      </c>
      <c r="D2331">
        <v>3728</v>
      </c>
      <c r="E2331">
        <v>100008</v>
      </c>
      <c r="F2331" t="s">
        <v>119</v>
      </c>
      <c r="G2331" s="4">
        <v>39049</v>
      </c>
      <c r="H2331" s="4">
        <v>2958100</v>
      </c>
      <c r="K2331" t="str">
        <f t="shared" si="74"/>
        <v/>
      </c>
      <c r="L2331">
        <f>IF(ISERROR(VLOOKUP(B2331,analysis_1!$T$5:$T$857,1,FALSE)),0,1)</f>
        <v>0</v>
      </c>
      <c r="O2331" t="str">
        <f t="shared" si="73"/>
        <v>SPR</v>
      </c>
      <c r="P2331" s="16" t="str">
        <f>VLOOKUP(A2331,analysis_2!$AI$3:$AI$249,1,FALSE)</f>
        <v>SPR</v>
      </c>
      <c r="Q2331" t="e">
        <f>VLOOKUP(D2331,analysis_2!$AJ$12:$AK$37,2,FALSE)</f>
        <v>#N/A</v>
      </c>
    </row>
    <row r="2332" spans="1:17" x14ac:dyDescent="0.25">
      <c r="A2332" t="s">
        <v>4563</v>
      </c>
      <c r="B2332">
        <v>1104855</v>
      </c>
      <c r="C2332" t="s">
        <v>4564</v>
      </c>
      <c r="D2332">
        <v>7374</v>
      </c>
      <c r="E2332">
        <v>101003</v>
      </c>
      <c r="F2332" t="s">
        <v>125</v>
      </c>
      <c r="G2332" s="4">
        <v>36726</v>
      </c>
      <c r="H2332" s="4">
        <v>2958100</v>
      </c>
      <c r="K2332" t="str">
        <f t="shared" si="74"/>
        <v/>
      </c>
      <c r="L2332">
        <f>IF(ISERROR(VLOOKUP(B2332,analysis_1!$T$5:$T$857,1,FALSE)),0,1)</f>
        <v>0</v>
      </c>
      <c r="O2332" t="str">
        <f t="shared" si="73"/>
        <v>SPRT</v>
      </c>
      <c r="P2332" t="e">
        <f>VLOOKUP(A2332,analysis_2!$AI$3:$AI$249,1,FALSE)</f>
        <v>#N/A</v>
      </c>
    </row>
    <row r="2333" spans="1:17" x14ac:dyDescent="0.25">
      <c r="A2333" t="s">
        <v>4565</v>
      </c>
      <c r="B2333">
        <v>1092699</v>
      </c>
      <c r="C2333" t="s">
        <v>4566</v>
      </c>
      <c r="D2333">
        <v>7372</v>
      </c>
      <c r="E2333">
        <v>101003</v>
      </c>
      <c r="F2333" t="s">
        <v>125</v>
      </c>
      <c r="G2333" s="4">
        <v>40290</v>
      </c>
      <c r="H2333" s="4">
        <v>2958100</v>
      </c>
      <c r="K2333" t="str">
        <f t="shared" si="74"/>
        <v/>
      </c>
      <c r="L2333">
        <f>IF(ISERROR(VLOOKUP(B2333,analysis_1!$T$5:$T$857,1,FALSE)),0,1)</f>
        <v>0</v>
      </c>
      <c r="O2333" t="str">
        <f t="shared" si="73"/>
        <v>SPSC</v>
      </c>
      <c r="P2333" t="e">
        <f>VLOOKUP(A2333,analysis_2!$AI$3:$AI$249,1,FALSE)</f>
        <v>#N/A</v>
      </c>
      <c r="Q2333" t="e">
        <f>VLOOKUP(D2333,analysis_2!$AJ$12:$AK$37,2,FALSE)</f>
        <v>#N/A</v>
      </c>
    </row>
    <row r="2334" spans="1:17" x14ac:dyDescent="0.25">
      <c r="A2334" t="s">
        <v>4567</v>
      </c>
      <c r="B2334">
        <v>877422</v>
      </c>
      <c r="C2334" t="s">
        <v>4568</v>
      </c>
      <c r="D2334">
        <v>5141</v>
      </c>
      <c r="E2334">
        <v>102001</v>
      </c>
      <c r="F2334" t="s">
        <v>125</v>
      </c>
      <c r="G2334" s="4">
        <v>36740</v>
      </c>
      <c r="H2334" s="4">
        <v>2958100</v>
      </c>
      <c r="K2334" t="str">
        <f t="shared" si="74"/>
        <v/>
      </c>
      <c r="L2334">
        <f>IF(ISERROR(VLOOKUP(B2334,analysis_1!$T$5:$T$857,1,FALSE)),0,1)</f>
        <v>0</v>
      </c>
      <c r="O2334" t="str">
        <f t="shared" si="73"/>
        <v>SPTN</v>
      </c>
      <c r="P2334" t="e">
        <f>VLOOKUP(A2334,analysis_2!$AI$3:$AI$249,1,FALSE)</f>
        <v>#N/A</v>
      </c>
      <c r="Q2334" t="e">
        <f>VLOOKUP(D2334,analysis_2!$AJ$12:$AK$37,2,FALSE)</f>
        <v>#N/A</v>
      </c>
    </row>
    <row r="2335" spans="1:17" x14ac:dyDescent="0.25">
      <c r="A2335" t="s">
        <v>4569</v>
      </c>
      <c r="B2335">
        <v>867773</v>
      </c>
      <c r="C2335" t="s">
        <v>4570</v>
      </c>
      <c r="D2335">
        <v>3674</v>
      </c>
      <c r="E2335">
        <v>101004</v>
      </c>
      <c r="F2335" t="s">
        <v>125</v>
      </c>
      <c r="G2335" s="4">
        <v>38673</v>
      </c>
      <c r="H2335" s="4">
        <v>2958100</v>
      </c>
      <c r="K2335" t="str">
        <f t="shared" si="74"/>
        <v/>
      </c>
      <c r="L2335">
        <f>IF(ISERROR(VLOOKUP(B2335,analysis_1!$T$5:$T$857,1,FALSE)),0,1)</f>
        <v>0</v>
      </c>
      <c r="O2335" t="str">
        <f t="shared" si="73"/>
        <v>SPWR</v>
      </c>
      <c r="P2335" t="e">
        <f>VLOOKUP(A2335,analysis_2!$AI$3:$AI$249,1,FALSE)</f>
        <v>#N/A</v>
      </c>
      <c r="Q2335" t="e">
        <f>VLOOKUP(D2335,analysis_2!$AJ$12:$AK$37,2,FALSE)</f>
        <v>#N/A</v>
      </c>
    </row>
    <row r="2336" spans="1:17" x14ac:dyDescent="0.25">
      <c r="A2336" t="s">
        <v>4571</v>
      </c>
      <c r="B2336">
        <v>88205</v>
      </c>
      <c r="C2336" t="s">
        <v>4572</v>
      </c>
      <c r="D2336">
        <v>3540</v>
      </c>
      <c r="E2336">
        <v>100001</v>
      </c>
      <c r="F2336" t="s">
        <v>119</v>
      </c>
      <c r="G2336" s="4">
        <v>31229</v>
      </c>
      <c r="H2336" s="4">
        <v>2958100</v>
      </c>
      <c r="K2336" t="str">
        <f t="shared" si="74"/>
        <v/>
      </c>
      <c r="L2336">
        <f>IF(ISERROR(VLOOKUP(B2336,analysis_1!$T$5:$T$857,1,FALSE)),0,1)</f>
        <v>1</v>
      </c>
      <c r="O2336" t="str">
        <f t="shared" si="73"/>
        <v>SPXC</v>
      </c>
      <c r="P2336" t="e">
        <f>VLOOKUP(A2336,analysis_2!$AI$3:$AI$249,1,FALSE)</f>
        <v>#N/A</v>
      </c>
    </row>
    <row r="2337" spans="1:17" x14ac:dyDescent="0.25">
      <c r="A2337" t="s">
        <v>4573</v>
      </c>
      <c r="B2337">
        <v>1512673</v>
      </c>
      <c r="C2337" t="s">
        <v>4574</v>
      </c>
      <c r="D2337">
        <v>7372</v>
      </c>
      <c r="E2337">
        <v>101003</v>
      </c>
      <c r="F2337" t="s">
        <v>119</v>
      </c>
      <c r="G2337" s="4">
        <v>42327</v>
      </c>
      <c r="H2337" s="4">
        <v>2958100</v>
      </c>
      <c r="K2337" t="str">
        <f t="shared" si="74"/>
        <v/>
      </c>
      <c r="L2337">
        <f>IF(ISERROR(VLOOKUP(B2337,analysis_1!$T$5:$T$857,1,FALSE)),0,1)</f>
        <v>0</v>
      </c>
      <c r="O2337" t="str">
        <f t="shared" si="73"/>
        <v>SQ</v>
      </c>
      <c r="P2337" t="e">
        <f>VLOOKUP(A2337,analysis_2!$AI$3:$AI$249,1,FALSE)</f>
        <v>#N/A</v>
      </c>
    </row>
    <row r="2338" spans="1:17" x14ac:dyDescent="0.25">
      <c r="A2338" t="s">
        <v>4575</v>
      </c>
      <c r="B2338">
        <v>1648428</v>
      </c>
      <c r="C2338" t="s">
        <v>4576</v>
      </c>
      <c r="D2338">
        <v>2300</v>
      </c>
      <c r="E2338">
        <v>103004</v>
      </c>
      <c r="F2338" t="s">
        <v>125</v>
      </c>
      <c r="G2338" s="4">
        <v>37847</v>
      </c>
      <c r="H2338" s="4">
        <v>2958100</v>
      </c>
      <c r="K2338" t="str">
        <f t="shared" si="74"/>
        <v/>
      </c>
      <c r="L2338">
        <f>IF(ISERROR(VLOOKUP(B2338,analysis_1!$T$5:$T$857,1,FALSE)),0,1)</f>
        <v>0</v>
      </c>
      <c r="O2338" t="str">
        <f t="shared" si="73"/>
        <v>SQBG</v>
      </c>
      <c r="P2338" t="e">
        <f>VLOOKUP(A2338,analysis_2!$AI$3:$AI$249,1,FALSE)</f>
        <v>#N/A</v>
      </c>
    </row>
    <row r="2339" spans="1:17" x14ac:dyDescent="0.25">
      <c r="A2339" t="s">
        <v>4577</v>
      </c>
      <c r="B2339">
        <v>1126956</v>
      </c>
      <c r="C2339" t="s">
        <v>4578</v>
      </c>
      <c r="D2339">
        <v>4924</v>
      </c>
      <c r="E2339">
        <v>105001</v>
      </c>
      <c r="F2339" t="s">
        <v>119</v>
      </c>
      <c r="G2339" s="4">
        <v>32086</v>
      </c>
      <c r="H2339" s="4">
        <v>2958100</v>
      </c>
      <c r="K2339" t="str">
        <f t="shared" si="74"/>
        <v/>
      </c>
      <c r="L2339">
        <f>IF(ISERROR(VLOOKUP(B2339,analysis_1!$T$5:$T$857,1,FALSE)),0,1)</f>
        <v>0</v>
      </c>
      <c r="O2339" t="str">
        <f t="shared" si="73"/>
        <v>SR</v>
      </c>
      <c r="P2339" s="16" t="str">
        <f>VLOOKUP(A2339,analysis_2!$AI$3:$AI$249,1,FALSE)</f>
        <v>SR</v>
      </c>
      <c r="Q2339" t="e">
        <f>VLOOKUP(D2339,analysis_2!$AJ$12:$AK$37,2,FALSE)</f>
        <v>#N/A</v>
      </c>
    </row>
    <row r="2340" spans="1:17" x14ac:dyDescent="0.25">
      <c r="A2340" t="s">
        <v>4579</v>
      </c>
      <c r="B2340">
        <v>1308606</v>
      </c>
      <c r="C2340" t="s">
        <v>4580</v>
      </c>
      <c r="D2340">
        <v>6512</v>
      </c>
      <c r="E2340">
        <v>999999</v>
      </c>
      <c r="F2340" t="s">
        <v>119</v>
      </c>
      <c r="G2340" s="4">
        <v>41172</v>
      </c>
      <c r="H2340" s="4">
        <v>2958100</v>
      </c>
      <c r="K2340" t="str">
        <f t="shared" si="74"/>
        <v/>
      </c>
      <c r="L2340">
        <f>IF(ISERROR(VLOOKUP(B2340,analysis_1!$T$5:$T$857,1,FALSE)),0,1)</f>
        <v>0</v>
      </c>
      <c r="O2340" t="str">
        <f t="shared" si="73"/>
        <v>SRC</v>
      </c>
      <c r="P2340" s="16" t="str">
        <f>VLOOKUP(A2340,analysis_2!$AI$3:$AI$249,1,FALSE)</f>
        <v>SRC</v>
      </c>
      <c r="Q2340" t="e">
        <f>VLOOKUP(D2340,analysis_2!$AJ$12:$AK$37,2,FALSE)</f>
        <v>#N/A</v>
      </c>
    </row>
    <row r="2341" spans="1:17" x14ac:dyDescent="0.25">
      <c r="A2341" t="s">
        <v>4581</v>
      </c>
      <c r="B2341">
        <v>34782</v>
      </c>
      <c r="C2341" t="s">
        <v>4582</v>
      </c>
      <c r="D2341">
        <v>6022</v>
      </c>
      <c r="E2341">
        <v>104002</v>
      </c>
      <c r="F2341" t="s">
        <v>125</v>
      </c>
      <c r="G2341" s="4">
        <v>35311</v>
      </c>
      <c r="H2341" s="4">
        <v>2958100</v>
      </c>
      <c r="K2341" t="str">
        <f t="shared" si="74"/>
        <v/>
      </c>
      <c r="L2341">
        <f>IF(ISERROR(VLOOKUP(B2341,analysis_1!$T$5:$T$857,1,FALSE)),0,1)</f>
        <v>0</v>
      </c>
      <c r="O2341" t="str">
        <f t="shared" si="73"/>
        <v>SRCE</v>
      </c>
      <c r="P2341" t="e">
        <f>VLOOKUP(A2341,analysis_2!$AI$3:$AI$249,1,FALSE)</f>
        <v>#N/A</v>
      </c>
    </row>
    <row r="2342" spans="1:17" x14ac:dyDescent="0.25">
      <c r="A2342" t="s">
        <v>4583</v>
      </c>
      <c r="B2342">
        <v>1413507</v>
      </c>
      <c r="C2342" t="s">
        <v>4584</v>
      </c>
      <c r="D2342">
        <v>1311</v>
      </c>
      <c r="E2342">
        <v>107002</v>
      </c>
      <c r="F2342" t="s">
        <v>119</v>
      </c>
      <c r="G2342" s="4">
        <v>39505</v>
      </c>
      <c r="H2342" s="4">
        <v>43844</v>
      </c>
      <c r="K2342" t="str">
        <f t="shared" si="74"/>
        <v/>
      </c>
      <c r="L2342">
        <f>IF(ISERROR(VLOOKUP(B2342,analysis_1!$T$5:$T$857,1,FALSE)),0,1)</f>
        <v>0</v>
      </c>
      <c r="O2342" t="str">
        <f t="shared" si="73"/>
        <v>SRCI</v>
      </c>
      <c r="P2342" t="e">
        <f>VLOOKUP(A2342,analysis_2!$AI$3:$AI$249,1,FALSE)</f>
        <v>#N/A</v>
      </c>
    </row>
    <row r="2343" spans="1:17" x14ac:dyDescent="0.25">
      <c r="A2343" t="s">
        <v>4585</v>
      </c>
      <c r="B2343">
        <v>861878</v>
      </c>
      <c r="C2343" t="s">
        <v>4586</v>
      </c>
      <c r="D2343">
        <v>4955</v>
      </c>
      <c r="E2343">
        <v>100004</v>
      </c>
      <c r="F2343" t="s">
        <v>125</v>
      </c>
      <c r="G2343" s="4">
        <v>35300</v>
      </c>
      <c r="H2343" s="4">
        <v>2958100</v>
      </c>
      <c r="K2343" t="str">
        <f t="shared" si="74"/>
        <v/>
      </c>
      <c r="L2343">
        <f>IF(ISERROR(VLOOKUP(B2343,analysis_1!$T$5:$T$857,1,FALSE)),0,1)</f>
        <v>1</v>
      </c>
      <c r="O2343" t="str">
        <f t="shared" si="73"/>
        <v>SRCL</v>
      </c>
      <c r="P2343" t="e">
        <f>VLOOKUP(A2343,analysis_2!$AI$3:$AI$249,1,FALSE)</f>
        <v>#N/A</v>
      </c>
    </row>
    <row r="2344" spans="1:17" x14ac:dyDescent="0.25">
      <c r="A2344" t="s">
        <v>4587</v>
      </c>
      <c r="B2344">
        <v>924717</v>
      </c>
      <c r="C2344" t="s">
        <v>4588</v>
      </c>
      <c r="D2344">
        <v>3841</v>
      </c>
      <c r="E2344">
        <v>106001</v>
      </c>
      <c r="F2344" t="s">
        <v>125</v>
      </c>
      <c r="G2344" s="4">
        <v>35858</v>
      </c>
      <c r="H2344" s="4">
        <v>2958100</v>
      </c>
      <c r="K2344" t="str">
        <f t="shared" si="74"/>
        <v/>
      </c>
      <c r="L2344">
        <f>IF(ISERROR(VLOOKUP(B2344,analysis_1!$T$5:$T$857,1,FALSE)),0,1)</f>
        <v>0</v>
      </c>
      <c r="O2344" t="str">
        <f t="shared" si="73"/>
        <v>SRDX</v>
      </c>
      <c r="P2344" t="e">
        <f>VLOOKUP(A2344,analysis_2!$AI$3:$AI$249,1,FALSE)</f>
        <v>#N/A</v>
      </c>
    </row>
    <row r="2345" spans="1:17" x14ac:dyDescent="0.25">
      <c r="A2345" t="s">
        <v>4589</v>
      </c>
      <c r="B2345">
        <v>1032208</v>
      </c>
      <c r="C2345" t="s">
        <v>4590</v>
      </c>
      <c r="D2345">
        <v>4932</v>
      </c>
      <c r="E2345">
        <v>105001</v>
      </c>
      <c r="F2345" t="s">
        <v>119</v>
      </c>
      <c r="G2345" s="4">
        <v>35975</v>
      </c>
      <c r="H2345" s="4">
        <v>2958100</v>
      </c>
      <c r="K2345" t="str">
        <f t="shared" si="74"/>
        <v/>
      </c>
      <c r="L2345">
        <f>IF(ISERROR(VLOOKUP(B2345,analysis_1!$T$5:$T$857,1,FALSE)),0,1)</f>
        <v>1</v>
      </c>
      <c r="O2345" t="str">
        <f t="shared" si="73"/>
        <v>SRE</v>
      </c>
      <c r="P2345" t="e">
        <f>VLOOKUP(A2345,analysis_2!$AI$3:$AI$249,1,FALSE)</f>
        <v>#N/A</v>
      </c>
    </row>
    <row r="2346" spans="1:17" x14ac:dyDescent="0.25">
      <c r="A2346" t="s">
        <v>4591</v>
      </c>
      <c r="B2346">
        <v>1628063</v>
      </c>
      <c r="C2346" t="s">
        <v>4592</v>
      </c>
      <c r="D2346">
        <v>6500</v>
      </c>
      <c r="E2346">
        <v>109001</v>
      </c>
      <c r="F2346" t="s">
        <v>119</v>
      </c>
      <c r="G2346" s="4">
        <v>42191</v>
      </c>
      <c r="H2346" s="4">
        <v>2958100</v>
      </c>
      <c r="K2346" t="str">
        <f t="shared" si="74"/>
        <v/>
      </c>
      <c r="L2346">
        <f>IF(ISERROR(VLOOKUP(B2346,analysis_1!$T$5:$T$857,1,FALSE)),0,1)</f>
        <v>0</v>
      </c>
      <c r="O2346" t="str">
        <f t="shared" si="73"/>
        <v>SRG</v>
      </c>
      <c r="P2346" t="e">
        <f>VLOOKUP(A2346,analysis_2!$AI$3:$AI$249,1,FALSE)</f>
        <v>#N/A</v>
      </c>
      <c r="Q2346" t="e">
        <f>VLOOKUP(D2346,analysis_2!$AJ$12:$AK$37,2,FALSE)</f>
        <v>#N/A</v>
      </c>
    </row>
    <row r="2347" spans="1:17" x14ac:dyDescent="0.25">
      <c r="A2347" t="s">
        <v>4593</v>
      </c>
      <c r="B2347">
        <v>1043337</v>
      </c>
      <c r="C2347" t="s">
        <v>4594</v>
      </c>
      <c r="D2347">
        <v>3714</v>
      </c>
      <c r="E2347">
        <v>103005</v>
      </c>
      <c r="F2347" t="s">
        <v>119</v>
      </c>
      <c r="G2347" s="4">
        <v>35713</v>
      </c>
      <c r="H2347" s="4">
        <v>2958100</v>
      </c>
      <c r="K2347" t="str">
        <f t="shared" si="74"/>
        <v/>
      </c>
      <c r="L2347">
        <f>IF(ISERROR(VLOOKUP(B2347,analysis_1!$T$5:$T$857,1,FALSE)),0,1)</f>
        <v>0</v>
      </c>
      <c r="O2347" t="str">
        <f t="shared" si="73"/>
        <v>SRI</v>
      </c>
      <c r="P2347" t="e">
        <f>VLOOKUP(A2347,analysis_2!$AI$3:$AI$249,1,FALSE)</f>
        <v>#N/A</v>
      </c>
      <c r="Q2347">
        <f>VLOOKUP(D2347,analysis_2!$AJ$12:$AK$37,2,FALSE)</f>
        <v>103005</v>
      </c>
    </row>
    <row r="2348" spans="1:17" x14ac:dyDescent="0.25">
      <c r="A2348" t="s">
        <v>4595</v>
      </c>
      <c r="B2348">
        <v>850261</v>
      </c>
      <c r="C2348" t="s">
        <v>4596</v>
      </c>
      <c r="D2348">
        <v>8731</v>
      </c>
      <c r="E2348">
        <v>106002</v>
      </c>
      <c r="F2348" t="s">
        <v>125</v>
      </c>
      <c r="G2348" s="4">
        <v>39160</v>
      </c>
      <c r="H2348" s="4">
        <v>2958100</v>
      </c>
      <c r="K2348" t="str">
        <f t="shared" si="74"/>
        <v/>
      </c>
      <c r="L2348">
        <f>IF(ISERROR(VLOOKUP(B2348,analysis_1!$T$5:$T$857,1,FALSE)),0,1)</f>
        <v>0</v>
      </c>
      <c r="O2348" t="str">
        <f t="shared" si="73"/>
        <v>SRNE</v>
      </c>
      <c r="P2348" t="e">
        <f>VLOOKUP(A2348,analysis_2!$AI$3:$AI$249,1,FALSE)</f>
        <v>#N/A</v>
      </c>
    </row>
    <row r="2349" spans="1:17" x14ac:dyDescent="0.25">
      <c r="A2349" t="s">
        <v>4597</v>
      </c>
      <c r="B2349">
        <v>873303</v>
      </c>
      <c r="C2349" t="s">
        <v>4598</v>
      </c>
      <c r="D2349">
        <v>2834</v>
      </c>
      <c r="E2349">
        <v>106002</v>
      </c>
      <c r="F2349" t="s">
        <v>125</v>
      </c>
      <c r="G2349" s="4">
        <v>35585</v>
      </c>
      <c r="H2349" s="4">
        <v>2958100</v>
      </c>
      <c r="K2349" t="str">
        <f t="shared" si="74"/>
        <v/>
      </c>
      <c r="L2349">
        <f>IF(ISERROR(VLOOKUP(B2349,analysis_1!$T$5:$T$857,1,FALSE)),0,1)</f>
        <v>0</v>
      </c>
      <c r="O2349" t="str">
        <f t="shared" si="73"/>
        <v>SRPT</v>
      </c>
      <c r="P2349" t="e">
        <f>VLOOKUP(A2349,analysis_2!$AI$3:$AI$249,1,FALSE)</f>
        <v>#N/A</v>
      </c>
    </row>
    <row r="2350" spans="1:17" x14ac:dyDescent="0.25">
      <c r="A2350" t="s">
        <v>4599</v>
      </c>
      <c r="B2350">
        <v>1290149</v>
      </c>
      <c r="C2350" t="s">
        <v>4600</v>
      </c>
      <c r="D2350">
        <v>2834</v>
      </c>
      <c r="E2350">
        <v>106002</v>
      </c>
      <c r="F2350" t="s">
        <v>125</v>
      </c>
      <c r="G2350" s="4">
        <v>42201</v>
      </c>
      <c r="H2350" s="4">
        <v>2958100</v>
      </c>
      <c r="K2350" t="str">
        <f t="shared" si="74"/>
        <v/>
      </c>
      <c r="L2350">
        <f>IF(ISERROR(VLOOKUP(B2350,analysis_1!$T$5:$T$857,1,FALSE)),0,1)</f>
        <v>0</v>
      </c>
      <c r="O2350" t="str">
        <f t="shared" si="73"/>
        <v>SRRA</v>
      </c>
      <c r="P2350" t="e">
        <f>VLOOKUP(A2350,analysis_2!$AI$3:$AI$249,1,FALSE)</f>
        <v>#N/A</v>
      </c>
    </row>
    <row r="2351" spans="1:17" x14ac:dyDescent="0.25">
      <c r="A2351" t="s">
        <v>4601</v>
      </c>
      <c r="B2351">
        <v>764038</v>
      </c>
      <c r="C2351" t="s">
        <v>4602</v>
      </c>
      <c r="D2351">
        <v>6022</v>
      </c>
      <c r="E2351">
        <v>104002</v>
      </c>
      <c r="F2351" t="s">
        <v>125</v>
      </c>
      <c r="G2351" s="4">
        <v>35458</v>
      </c>
      <c r="H2351" s="4">
        <v>2958100</v>
      </c>
      <c r="K2351" t="str">
        <f t="shared" si="74"/>
        <v/>
      </c>
      <c r="L2351">
        <f>IF(ISERROR(VLOOKUP(B2351,analysis_1!$T$5:$T$857,1,FALSE)),0,1)</f>
        <v>0</v>
      </c>
      <c r="O2351" t="str">
        <f t="shared" si="73"/>
        <v>SSB</v>
      </c>
      <c r="P2351" t="e">
        <f>VLOOKUP(A2351,analysis_2!$AI$3:$AI$249,1,FALSE)</f>
        <v>#N/A</v>
      </c>
      <c r="Q2351">
        <f>VLOOKUP(D2351,analysis_2!$AJ$12:$AK$37,2,FALSE)</f>
        <v>104002</v>
      </c>
    </row>
    <row r="2352" spans="1:17" x14ac:dyDescent="0.25">
      <c r="A2352" t="s">
        <v>4603</v>
      </c>
      <c r="B2352">
        <v>920371</v>
      </c>
      <c r="C2352" t="s">
        <v>4604</v>
      </c>
      <c r="D2352">
        <v>3420</v>
      </c>
      <c r="E2352">
        <v>100003</v>
      </c>
      <c r="F2352" t="s">
        <v>119</v>
      </c>
      <c r="G2352" s="4">
        <v>34480</v>
      </c>
      <c r="H2352" s="4">
        <v>2958100</v>
      </c>
      <c r="K2352" t="str">
        <f t="shared" si="74"/>
        <v/>
      </c>
      <c r="L2352">
        <f>IF(ISERROR(VLOOKUP(B2352,analysis_1!$T$5:$T$857,1,FALSE)),0,1)</f>
        <v>0</v>
      </c>
      <c r="O2352" t="str">
        <f t="shared" si="73"/>
        <v>SSD</v>
      </c>
      <c r="P2352" t="e">
        <f>VLOOKUP(A2352,analysis_2!$AI$3:$AI$249,1,FALSE)</f>
        <v>#N/A</v>
      </c>
      <c r="Q2352" t="e">
        <f>VLOOKUP(D2352,analysis_2!$AJ$12:$AK$37,2,FALSE)</f>
        <v>#N/A</v>
      </c>
    </row>
    <row r="2353" spans="1:17" x14ac:dyDescent="0.25">
      <c r="A2353" t="s">
        <v>4605</v>
      </c>
      <c r="B2353">
        <v>6885</v>
      </c>
      <c r="C2353" t="s">
        <v>4606</v>
      </c>
      <c r="D2353">
        <v>5651</v>
      </c>
      <c r="E2353">
        <v>103002</v>
      </c>
      <c r="F2353" t="s">
        <v>119</v>
      </c>
      <c r="G2353" s="4">
        <v>37133</v>
      </c>
      <c r="H2353" s="4">
        <v>43962</v>
      </c>
      <c r="K2353" t="str">
        <f t="shared" si="74"/>
        <v/>
      </c>
      <c r="L2353">
        <f>IF(ISERROR(VLOOKUP(B2353,analysis_1!$T$5:$T$857,1,FALSE)),0,1)</f>
        <v>0</v>
      </c>
      <c r="O2353" t="str">
        <f t="shared" si="73"/>
        <v>SSI</v>
      </c>
      <c r="P2353" t="e">
        <f>VLOOKUP(A2353,analysis_2!$AI$3:$AI$249,1,FALSE)</f>
        <v>#N/A</v>
      </c>
    </row>
    <row r="2354" spans="1:17" x14ac:dyDescent="0.25">
      <c r="A2354" t="s">
        <v>4607</v>
      </c>
      <c r="B2354">
        <v>1402436</v>
      </c>
      <c r="C2354" t="s">
        <v>4608</v>
      </c>
      <c r="D2354">
        <v>7372</v>
      </c>
      <c r="E2354">
        <v>101003</v>
      </c>
      <c r="F2354" t="s">
        <v>125</v>
      </c>
      <c r="G2354" s="4">
        <v>40268</v>
      </c>
      <c r="H2354" s="4">
        <v>2958100</v>
      </c>
      <c r="K2354" t="str">
        <f t="shared" si="74"/>
        <v/>
      </c>
      <c r="L2354">
        <f>IF(ISERROR(VLOOKUP(B2354,analysis_1!$T$5:$T$857,1,FALSE)),0,1)</f>
        <v>1</v>
      </c>
      <c r="O2354" t="str">
        <f t="shared" si="73"/>
        <v>SSNC</v>
      </c>
      <c r="P2354" t="e">
        <f>VLOOKUP(A2354,analysis_2!$AI$3:$AI$249,1,FALSE)</f>
        <v>#N/A</v>
      </c>
    </row>
    <row r="2355" spans="1:17" x14ac:dyDescent="0.25">
      <c r="A2355" t="s">
        <v>4609</v>
      </c>
      <c r="B2355">
        <v>1180079</v>
      </c>
      <c r="C2355" t="s">
        <v>4610</v>
      </c>
      <c r="D2355">
        <v>3576</v>
      </c>
      <c r="E2355">
        <v>101001</v>
      </c>
      <c r="F2355" t="s">
        <v>119</v>
      </c>
      <c r="G2355" s="4">
        <v>41346</v>
      </c>
      <c r="H2355" s="4">
        <v>43105</v>
      </c>
      <c r="K2355" t="str">
        <f t="shared" si="74"/>
        <v/>
      </c>
      <c r="L2355">
        <f>IF(ISERROR(VLOOKUP(B2355,analysis_1!$T$5:$T$857,1,FALSE)),0,1)</f>
        <v>0</v>
      </c>
      <c r="O2355" t="str">
        <f t="shared" si="73"/>
        <v>SSNI</v>
      </c>
      <c r="P2355" t="e">
        <f>VLOOKUP(A2355,analysis_2!$AI$3:$AI$249,1,FALSE)</f>
        <v>#N/A</v>
      </c>
    </row>
    <row r="2356" spans="1:17" x14ac:dyDescent="0.25">
      <c r="A2356" t="s">
        <v>4611</v>
      </c>
      <c r="B2356">
        <v>9000118</v>
      </c>
      <c r="C2356" t="s">
        <v>4612</v>
      </c>
      <c r="D2356">
        <v>9999</v>
      </c>
      <c r="E2356">
        <v>101003</v>
      </c>
      <c r="F2356" t="s">
        <v>125</v>
      </c>
      <c r="G2356" s="4">
        <v>40983</v>
      </c>
      <c r="H2356" s="4">
        <v>2958100</v>
      </c>
      <c r="J2356">
        <v>9000118</v>
      </c>
      <c r="K2356">
        <f t="shared" si="74"/>
        <v>9000118</v>
      </c>
      <c r="L2356">
        <f>IF(ISERROR(VLOOKUP(B2356,analysis_1!$T$5:$T$857,1,FALSE)),0,1)</f>
        <v>0</v>
      </c>
      <c r="O2356" t="str">
        <f t="shared" si="73"/>
        <v>SSNT</v>
      </c>
      <c r="P2356" t="e">
        <f>VLOOKUP(A2356,analysis_2!$AI$3:$AI$249,1,FALSE)</f>
        <v>#N/A</v>
      </c>
    </row>
    <row r="2357" spans="1:17" x14ac:dyDescent="0.25">
      <c r="A2357" t="s">
        <v>4613</v>
      </c>
      <c r="B2357">
        <v>832428</v>
      </c>
      <c r="C2357" t="s">
        <v>4614</v>
      </c>
      <c r="D2357">
        <v>4833</v>
      </c>
      <c r="E2357">
        <v>103001</v>
      </c>
      <c r="F2357" t="s">
        <v>125</v>
      </c>
      <c r="G2357" s="4">
        <v>32958</v>
      </c>
      <c r="H2357" s="4">
        <v>2958100</v>
      </c>
      <c r="K2357" t="str">
        <f t="shared" si="74"/>
        <v/>
      </c>
      <c r="L2357">
        <f>IF(ISERROR(VLOOKUP(B2357,analysis_1!$T$5:$T$857,1,FALSE)),0,1)</f>
        <v>0</v>
      </c>
      <c r="O2357" t="str">
        <f t="shared" si="73"/>
        <v>SSP</v>
      </c>
      <c r="P2357" t="e">
        <f>VLOOKUP(A2357,analysis_2!$AI$3:$AI$249,1,FALSE)</f>
        <v>#N/A</v>
      </c>
    </row>
    <row r="2358" spans="1:17" x14ac:dyDescent="0.25">
      <c r="A2358" t="s">
        <v>4615</v>
      </c>
      <c r="B2358">
        <v>1549346</v>
      </c>
      <c r="C2358" t="s">
        <v>4616</v>
      </c>
      <c r="D2358">
        <v>7374</v>
      </c>
      <c r="E2358">
        <v>101002</v>
      </c>
      <c r="F2358" t="s">
        <v>119</v>
      </c>
      <c r="G2358" s="4">
        <v>41193</v>
      </c>
      <c r="H2358" s="4">
        <v>2958100</v>
      </c>
      <c r="K2358" t="str">
        <f t="shared" si="74"/>
        <v/>
      </c>
      <c r="L2358">
        <f>IF(ISERROR(VLOOKUP(B2358,analysis_1!$T$5:$T$857,1,FALSE)),0,1)</f>
        <v>0</v>
      </c>
      <c r="O2358" t="str">
        <f t="shared" si="73"/>
        <v>SSTK</v>
      </c>
      <c r="P2358" t="e">
        <f>VLOOKUP(A2358,analysis_2!$AI$3:$AI$249,1,FALSE)</f>
        <v>#N/A</v>
      </c>
    </row>
    <row r="2359" spans="1:17" x14ac:dyDescent="0.25">
      <c r="A2359" t="s">
        <v>4617</v>
      </c>
      <c r="B2359">
        <v>1477294</v>
      </c>
      <c r="C2359" t="s">
        <v>4618</v>
      </c>
      <c r="D2359">
        <v>3823</v>
      </c>
      <c r="E2359">
        <v>101001</v>
      </c>
      <c r="F2359" t="s">
        <v>119</v>
      </c>
      <c r="G2359" s="4">
        <v>40248</v>
      </c>
      <c r="H2359" s="4">
        <v>2958100</v>
      </c>
      <c r="K2359" t="str">
        <f t="shared" si="74"/>
        <v/>
      </c>
      <c r="L2359">
        <f>IF(ISERROR(VLOOKUP(B2359,analysis_1!$T$5:$T$857,1,FALSE)),0,1)</f>
        <v>1</v>
      </c>
      <c r="O2359" t="str">
        <f t="shared" si="73"/>
        <v>ST</v>
      </c>
      <c r="P2359" t="e">
        <f>VLOOKUP(A2359,analysis_2!$AI$3:$AI$249,1,FALSE)</f>
        <v>#N/A</v>
      </c>
    </row>
    <row r="2360" spans="1:17" x14ac:dyDescent="0.25">
      <c r="A2360" t="s">
        <v>4619</v>
      </c>
      <c r="B2360">
        <v>718937</v>
      </c>
      <c r="C2360" t="s">
        <v>4620</v>
      </c>
      <c r="D2360">
        <v>3851</v>
      </c>
      <c r="E2360">
        <v>106003</v>
      </c>
      <c r="F2360" t="s">
        <v>125</v>
      </c>
      <c r="G2360" s="4">
        <v>33665</v>
      </c>
      <c r="H2360" s="4">
        <v>2958100</v>
      </c>
      <c r="K2360" t="str">
        <f t="shared" si="74"/>
        <v/>
      </c>
      <c r="L2360">
        <f>IF(ISERROR(VLOOKUP(B2360,analysis_1!$T$5:$T$857,1,FALSE)),0,1)</f>
        <v>0</v>
      </c>
      <c r="O2360" t="str">
        <f t="shared" si="73"/>
        <v>STAA</v>
      </c>
      <c r="P2360" t="e">
        <f>VLOOKUP(A2360,analysis_2!$AI$3:$AI$249,1,FALSE)</f>
        <v>#N/A</v>
      </c>
      <c r="Q2360" t="e">
        <f>VLOOKUP(D2360,analysis_2!$AJ$12:$AK$37,2,FALSE)</f>
        <v>#N/A</v>
      </c>
    </row>
    <row r="2361" spans="1:17" x14ac:dyDescent="0.25">
      <c r="A2361" t="s">
        <v>4621</v>
      </c>
      <c r="B2361">
        <v>1479094</v>
      </c>
      <c r="C2361" t="s">
        <v>4622</v>
      </c>
      <c r="D2361">
        <v>6798</v>
      </c>
      <c r="E2361">
        <v>109001</v>
      </c>
      <c r="F2361" t="s">
        <v>119</v>
      </c>
      <c r="G2361" s="4">
        <v>40648</v>
      </c>
      <c r="H2361" s="4">
        <v>2958100</v>
      </c>
      <c r="K2361" t="str">
        <f t="shared" si="74"/>
        <v/>
      </c>
      <c r="L2361">
        <f>IF(ISERROR(VLOOKUP(B2361,analysis_1!$T$5:$T$857,1,FALSE)),0,1)</f>
        <v>0</v>
      </c>
      <c r="O2361" t="str">
        <f t="shared" si="73"/>
        <v>STAG</v>
      </c>
      <c r="P2361" t="str">
        <f>VLOOKUP(A2361,analysis_2!$AI$3:$AI$249,1,FALSE)</f>
        <v>STAG</v>
      </c>
    </row>
    <row r="2362" spans="1:17" x14ac:dyDescent="0.25">
      <c r="A2362" t="s">
        <v>4623</v>
      </c>
      <c r="B2362">
        <v>1095651</v>
      </c>
      <c r="C2362" t="s">
        <v>4624</v>
      </c>
      <c r="D2362">
        <v>6798</v>
      </c>
      <c r="E2362">
        <v>109001</v>
      </c>
      <c r="F2362" t="s">
        <v>119</v>
      </c>
      <c r="G2362" s="4">
        <v>32828</v>
      </c>
      <c r="H2362" s="4">
        <v>2958100</v>
      </c>
      <c r="K2362" t="str">
        <f t="shared" si="74"/>
        <v/>
      </c>
      <c r="L2362">
        <f>IF(ISERROR(VLOOKUP(B2362,analysis_1!$T$5:$T$857,1,FALSE)),0,1)</f>
        <v>0</v>
      </c>
      <c r="O2362" t="str">
        <f t="shared" si="73"/>
        <v>STAR</v>
      </c>
      <c r="P2362" t="str">
        <f>VLOOKUP(A2362,analysis_2!$AI$3:$AI$249,1,FALSE)</f>
        <v>STAR</v>
      </c>
    </row>
    <row r="2363" spans="1:17" x14ac:dyDescent="0.25">
      <c r="A2363" t="s">
        <v>4625</v>
      </c>
      <c r="B2363">
        <v>1581164</v>
      </c>
      <c r="C2363" t="s">
        <v>4626</v>
      </c>
      <c r="D2363">
        <v>7011</v>
      </c>
      <c r="E2363">
        <v>103015</v>
      </c>
      <c r="F2363" t="s">
        <v>125</v>
      </c>
      <c r="G2363" s="4">
        <v>41591</v>
      </c>
      <c r="H2363" s="4">
        <v>2958100</v>
      </c>
      <c r="K2363" t="str">
        <f t="shared" si="74"/>
        <v/>
      </c>
      <c r="L2363">
        <f>IF(ISERROR(VLOOKUP(B2363,analysis_1!$T$5:$T$857,1,FALSE)),0,1)</f>
        <v>1</v>
      </c>
      <c r="O2363" t="str">
        <f t="shared" si="73"/>
        <v>STAY</v>
      </c>
      <c r="P2363" t="e">
        <f>VLOOKUP(A2363,analysis_2!$AI$3:$AI$249,1,FALSE)</f>
        <v>#N/A</v>
      </c>
    </row>
    <row r="2364" spans="1:17" x14ac:dyDescent="0.25">
      <c r="A2364" t="s">
        <v>4627</v>
      </c>
      <c r="B2364">
        <v>719220</v>
      </c>
      <c r="C2364" t="s">
        <v>4628</v>
      </c>
      <c r="D2364">
        <v>6022</v>
      </c>
      <c r="E2364">
        <v>104002</v>
      </c>
      <c r="F2364" t="s">
        <v>125</v>
      </c>
      <c r="G2364" s="4">
        <v>33715</v>
      </c>
      <c r="H2364" s="4">
        <v>2958100</v>
      </c>
      <c r="K2364" t="str">
        <f t="shared" si="74"/>
        <v/>
      </c>
      <c r="L2364">
        <f>IF(ISERROR(VLOOKUP(B2364,analysis_1!$T$5:$T$857,1,FALSE)),0,1)</f>
        <v>0</v>
      </c>
      <c r="O2364" t="str">
        <f t="shared" si="73"/>
        <v>STBA</v>
      </c>
      <c r="P2364" t="e">
        <f>VLOOKUP(A2364,analysis_2!$AI$3:$AI$249,1,FALSE)</f>
        <v>#N/A</v>
      </c>
    </row>
    <row r="2365" spans="1:17" x14ac:dyDescent="0.25">
      <c r="A2365" t="s">
        <v>4629</v>
      </c>
      <c r="B2365">
        <v>1497275</v>
      </c>
      <c r="C2365" t="s">
        <v>4630</v>
      </c>
      <c r="D2365">
        <v>6022</v>
      </c>
      <c r="E2365">
        <v>104002</v>
      </c>
      <c r="F2365" t="s">
        <v>125</v>
      </c>
      <c r="G2365" s="4">
        <v>40170</v>
      </c>
      <c r="H2365" s="4">
        <v>43465</v>
      </c>
      <c r="K2365" t="str">
        <f t="shared" si="74"/>
        <v/>
      </c>
      <c r="L2365">
        <f>IF(ISERROR(VLOOKUP(B2365,analysis_1!$T$5:$T$857,1,FALSE)),0,1)</f>
        <v>0</v>
      </c>
      <c r="O2365" t="str">
        <f t="shared" si="73"/>
        <v>STBZ</v>
      </c>
      <c r="P2365" t="e">
        <f>VLOOKUP(A2365,analysis_2!$AI$3:$AI$249,1,FALSE)</f>
        <v>#N/A</v>
      </c>
      <c r="Q2365">
        <f>VLOOKUP(D2365,analysis_2!$AJ$12:$AK$37,2,FALSE)</f>
        <v>104002</v>
      </c>
    </row>
    <row r="2366" spans="1:17" x14ac:dyDescent="0.25">
      <c r="A2366" t="s">
        <v>4631</v>
      </c>
      <c r="B2366">
        <v>94344</v>
      </c>
      <c r="C2366" t="s">
        <v>4632</v>
      </c>
      <c r="D2366">
        <v>6361</v>
      </c>
      <c r="E2366">
        <v>999999</v>
      </c>
      <c r="F2366" t="s">
        <v>119</v>
      </c>
      <c r="G2366" s="4">
        <v>32960</v>
      </c>
      <c r="H2366" s="4">
        <v>2958100</v>
      </c>
      <c r="K2366" t="str">
        <f t="shared" si="74"/>
        <v/>
      </c>
      <c r="L2366">
        <f>IF(ISERROR(VLOOKUP(B2366,analysis_1!$T$5:$T$857,1,FALSE)),0,1)</f>
        <v>0</v>
      </c>
      <c r="O2366" t="str">
        <f t="shared" si="73"/>
        <v>STC</v>
      </c>
      <c r="P2366" t="e">
        <f>VLOOKUP(A2366,analysis_2!$AI$3:$AI$249,1,FALSE)</f>
        <v>#N/A</v>
      </c>
      <c r="Q2366" t="e">
        <f>VLOOKUP(D2366,analysis_2!$AJ$12:$AK$37,2,FALSE)</f>
        <v>#N/A</v>
      </c>
    </row>
    <row r="2367" spans="1:17" x14ac:dyDescent="0.25">
      <c r="A2367" t="s">
        <v>4633</v>
      </c>
      <c r="B2367">
        <v>1757898</v>
      </c>
      <c r="C2367" t="s">
        <v>4634</v>
      </c>
      <c r="D2367">
        <v>3842</v>
      </c>
      <c r="E2367">
        <v>106003</v>
      </c>
      <c r="F2367" t="s">
        <v>119</v>
      </c>
      <c r="G2367" s="4">
        <v>33756</v>
      </c>
      <c r="H2367" s="4">
        <v>2958100</v>
      </c>
      <c r="K2367" t="str">
        <f t="shared" si="74"/>
        <v/>
      </c>
      <c r="L2367">
        <f>IF(ISERROR(VLOOKUP(B2367,analysis_1!$T$5:$T$857,1,FALSE)),0,1)</f>
        <v>1</v>
      </c>
      <c r="O2367" t="str">
        <f t="shared" si="73"/>
        <v>STE</v>
      </c>
      <c r="P2367" t="e">
        <f>VLOOKUP(A2367,analysis_2!$AI$3:$AI$249,1,FALSE)</f>
        <v>#N/A</v>
      </c>
    </row>
    <row r="2368" spans="1:17" x14ac:dyDescent="0.25">
      <c r="A2368" t="s">
        <v>4635</v>
      </c>
      <c r="B2368">
        <v>750556</v>
      </c>
      <c r="C2368" t="s">
        <v>4636</v>
      </c>
      <c r="D2368">
        <v>6021</v>
      </c>
      <c r="E2368">
        <v>104002</v>
      </c>
      <c r="F2368" t="s">
        <v>119</v>
      </c>
      <c r="G2368" s="4">
        <v>32141</v>
      </c>
      <c r="H2368" s="4">
        <v>43805</v>
      </c>
      <c r="K2368" t="str">
        <f t="shared" si="74"/>
        <v/>
      </c>
      <c r="L2368">
        <f>IF(ISERROR(VLOOKUP(B2368,analysis_1!$T$5:$T$857,1,FALSE)),0,1)</f>
        <v>1</v>
      </c>
      <c r="O2368" t="str">
        <f t="shared" si="73"/>
        <v>STI</v>
      </c>
      <c r="P2368" t="e">
        <f>VLOOKUP(A2368,analysis_2!$AI$3:$AI$249,1,FALSE)</f>
        <v>#N/A</v>
      </c>
    </row>
    <row r="2369" spans="1:17" x14ac:dyDescent="0.25">
      <c r="A2369" t="s">
        <v>4637</v>
      </c>
      <c r="B2369">
        <v>203077</v>
      </c>
      <c r="C2369" t="s">
        <v>4638</v>
      </c>
      <c r="D2369">
        <v>9999</v>
      </c>
      <c r="E2369">
        <v>106004</v>
      </c>
      <c r="F2369" t="s">
        <v>119</v>
      </c>
      <c r="G2369" s="4">
        <v>32849</v>
      </c>
      <c r="H2369" s="4">
        <v>42753</v>
      </c>
      <c r="K2369" t="str">
        <f t="shared" si="74"/>
        <v/>
      </c>
      <c r="L2369" s="6">
        <f>IF(ISERROR(VLOOKUP(B2369,analysis_1!$T$5:$T$857,1,FALSE)),0,1)</f>
        <v>1</v>
      </c>
      <c r="M2369">
        <f>IFERROR(VLOOKUP(B2369,analysis_1!$T$5:$U$857,2,FALSE),0)</f>
        <v>2</v>
      </c>
      <c r="O2369" t="str">
        <f t="shared" si="73"/>
        <v>STJ</v>
      </c>
      <c r="P2369" t="e">
        <f>VLOOKUP(A2369,analysis_2!$AI$3:$AI$249,1,FALSE)</f>
        <v>#N/A</v>
      </c>
    </row>
    <row r="2370" spans="1:17" x14ac:dyDescent="0.25">
      <c r="A2370" t="s">
        <v>4639</v>
      </c>
      <c r="B2370">
        <v>351834</v>
      </c>
      <c r="C2370" t="s">
        <v>4640</v>
      </c>
      <c r="D2370">
        <v>5150</v>
      </c>
      <c r="E2370">
        <v>999999</v>
      </c>
      <c r="F2370" t="s">
        <v>125</v>
      </c>
      <c r="G2370" s="4">
        <v>32958</v>
      </c>
      <c r="H2370" s="4">
        <v>2958100</v>
      </c>
      <c r="K2370" t="str">
        <f t="shared" si="74"/>
        <v/>
      </c>
      <c r="L2370">
        <f>IF(ISERROR(VLOOKUP(B2370,analysis_1!$T$5:$T$857,1,FALSE)),0,1)</f>
        <v>0</v>
      </c>
      <c r="O2370" t="str">
        <f t="shared" si="73"/>
        <v>STKL</v>
      </c>
      <c r="P2370" t="e">
        <f>VLOOKUP(A2370,analysis_2!$AI$3:$AI$249,1,FALSE)</f>
        <v>#N/A</v>
      </c>
      <c r="Q2370" t="e">
        <f>VLOOKUP(D2370,analysis_2!$AJ$12:$AK$37,2,FALSE)</f>
        <v>#N/A</v>
      </c>
    </row>
    <row r="2371" spans="1:17" x14ac:dyDescent="0.25">
      <c r="A2371" t="s">
        <v>4641</v>
      </c>
      <c r="B2371">
        <v>1070154</v>
      </c>
      <c r="C2371" t="s">
        <v>4642</v>
      </c>
      <c r="D2371">
        <v>6021</v>
      </c>
      <c r="E2371">
        <v>104002</v>
      </c>
      <c r="F2371" t="s">
        <v>119</v>
      </c>
      <c r="G2371" s="4">
        <v>36168</v>
      </c>
      <c r="H2371" s="4">
        <v>2958100</v>
      </c>
      <c r="K2371" t="str">
        <f t="shared" si="74"/>
        <v/>
      </c>
      <c r="L2371">
        <f>IF(ISERROR(VLOOKUP(B2371,analysis_1!$T$5:$T$857,1,FALSE)),0,1)</f>
        <v>0</v>
      </c>
      <c r="O2371" t="str">
        <f t="shared" ref="O2371:O2434" si="75">A2371</f>
        <v>STL</v>
      </c>
      <c r="P2371" s="16" t="str">
        <f>VLOOKUP(A2371,analysis_2!$AI$3:$AI$249,1,FALSE)</f>
        <v>STL</v>
      </c>
      <c r="Q2371">
        <f>VLOOKUP(D2371,analysis_2!$AJ$12:$AK$37,2,FALSE)</f>
        <v>104002</v>
      </c>
    </row>
    <row r="2372" spans="1:17" x14ac:dyDescent="0.25">
      <c r="A2372" t="s">
        <v>4643</v>
      </c>
      <c r="B2372">
        <v>1022671</v>
      </c>
      <c r="C2372" t="s">
        <v>4644</v>
      </c>
      <c r="D2372">
        <v>3312</v>
      </c>
      <c r="E2372">
        <v>110007</v>
      </c>
      <c r="F2372" t="s">
        <v>125</v>
      </c>
      <c r="G2372" s="4">
        <v>35391</v>
      </c>
      <c r="H2372" s="4">
        <v>2958100</v>
      </c>
      <c r="K2372" t="str">
        <f t="shared" si="74"/>
        <v/>
      </c>
      <c r="L2372">
        <f>IF(ISERROR(VLOOKUP(B2372,analysis_1!$T$5:$T$857,1,FALSE)),0,1)</f>
        <v>1</v>
      </c>
      <c r="O2372" t="str">
        <f t="shared" si="75"/>
        <v>STLD</v>
      </c>
      <c r="P2372" t="e">
        <f>VLOOKUP(A2372,analysis_2!$AI$3:$AI$249,1,FALSE)</f>
        <v>#N/A</v>
      </c>
    </row>
    <row r="2373" spans="1:17" x14ac:dyDescent="0.25">
      <c r="A2373" t="s">
        <v>4645</v>
      </c>
      <c r="B2373">
        <v>1264587</v>
      </c>
      <c r="C2373" t="s">
        <v>4646</v>
      </c>
      <c r="D2373">
        <v>2834</v>
      </c>
      <c r="E2373">
        <v>106002</v>
      </c>
      <c r="F2373" t="s">
        <v>125</v>
      </c>
      <c r="G2373" s="4">
        <v>41303</v>
      </c>
      <c r="H2373" s="4">
        <v>43992</v>
      </c>
      <c r="K2373" t="str">
        <f t="shared" ref="K2373:K2436" si="76">IF(J2373="","",B2373)</f>
        <v/>
      </c>
      <c r="L2373">
        <f>IF(ISERROR(VLOOKUP(B2373,analysis_1!$T$5:$T$857,1,FALSE)),0,1)</f>
        <v>0</v>
      </c>
      <c r="O2373" t="str">
        <f t="shared" si="75"/>
        <v>STML</v>
      </c>
      <c r="P2373" t="e">
        <f>VLOOKUP(A2373,analysis_2!$AI$3:$AI$249,1,FALSE)</f>
        <v>#N/A</v>
      </c>
    </row>
    <row r="2374" spans="1:17" x14ac:dyDescent="0.25">
      <c r="A2374" t="s">
        <v>4647</v>
      </c>
      <c r="B2374">
        <v>1082923</v>
      </c>
      <c r="C2374" t="s">
        <v>4648</v>
      </c>
      <c r="D2374">
        <v>7389</v>
      </c>
      <c r="E2374">
        <v>101003</v>
      </c>
      <c r="F2374" t="s">
        <v>125</v>
      </c>
      <c r="G2374" s="4">
        <v>36336</v>
      </c>
      <c r="H2374" s="4">
        <v>2958100</v>
      </c>
      <c r="K2374" t="str">
        <f t="shared" si="76"/>
        <v/>
      </c>
      <c r="L2374">
        <f>IF(ISERROR(VLOOKUP(B2374,analysis_1!$T$5:$T$857,1,FALSE)),0,1)</f>
        <v>0</v>
      </c>
      <c r="O2374" t="str">
        <f t="shared" si="75"/>
        <v>STMP</v>
      </c>
      <c r="P2374" t="e">
        <f>VLOOKUP(A2374,analysis_2!$AI$3:$AI$249,1,FALSE)</f>
        <v>#N/A</v>
      </c>
    </row>
    <row r="2375" spans="1:17" x14ac:dyDescent="0.25">
      <c r="A2375" t="s">
        <v>4649</v>
      </c>
      <c r="B2375">
        <v>1538990</v>
      </c>
      <c r="C2375" t="s">
        <v>4650</v>
      </c>
      <c r="D2375">
        <v>6798</v>
      </c>
      <c r="E2375">
        <v>109001</v>
      </c>
      <c r="F2375" t="s">
        <v>119</v>
      </c>
      <c r="G2375" s="4">
        <v>41961</v>
      </c>
      <c r="H2375" s="4">
        <v>2958100</v>
      </c>
      <c r="K2375" t="str">
        <f t="shared" si="76"/>
        <v/>
      </c>
      <c r="L2375">
        <f>IF(ISERROR(VLOOKUP(B2375,analysis_1!$T$5:$T$857,1,FALSE)),0,1)</f>
        <v>1</v>
      </c>
      <c r="O2375" t="str">
        <f t="shared" si="75"/>
        <v>STOR</v>
      </c>
      <c r="P2375" t="e">
        <f>VLOOKUP(A2375,analysis_2!$AI$3:$AI$249,1,FALSE)</f>
        <v>#N/A</v>
      </c>
    </row>
    <row r="2376" spans="1:17" x14ac:dyDescent="0.25">
      <c r="A2376" t="s">
        <v>4651</v>
      </c>
      <c r="B2376">
        <v>1013934</v>
      </c>
      <c r="C2376" t="s">
        <v>4652</v>
      </c>
      <c r="D2376">
        <v>8200</v>
      </c>
      <c r="E2376">
        <v>102006</v>
      </c>
      <c r="F2376" t="s">
        <v>125</v>
      </c>
      <c r="G2376" s="4">
        <v>35272</v>
      </c>
      <c r="H2376" s="4">
        <v>2958100</v>
      </c>
      <c r="K2376" t="str">
        <f t="shared" si="76"/>
        <v/>
      </c>
      <c r="L2376">
        <f>IF(ISERROR(VLOOKUP(B2376,analysis_1!$T$5:$T$857,1,FALSE)),0,1)</f>
        <v>0</v>
      </c>
      <c r="O2376" t="str">
        <f t="shared" si="75"/>
        <v>STRA</v>
      </c>
      <c r="P2376" t="e">
        <f>VLOOKUP(A2376,analysis_2!$AI$3:$AI$249,1,FALSE)</f>
        <v>#N/A</v>
      </c>
      <c r="Q2376" t="e">
        <f>VLOOKUP(D2376,analysis_2!$AJ$12:$AK$37,2,FALSE)</f>
        <v>#N/A</v>
      </c>
    </row>
    <row r="2377" spans="1:17" x14ac:dyDescent="0.25">
      <c r="A2377" t="s">
        <v>4653</v>
      </c>
      <c r="B2377">
        <v>1008586</v>
      </c>
      <c r="C2377" t="s">
        <v>4654</v>
      </c>
      <c r="D2377">
        <v>7373</v>
      </c>
      <c r="E2377">
        <v>101003</v>
      </c>
      <c r="F2377" t="s">
        <v>125</v>
      </c>
      <c r="G2377" s="4">
        <v>35173</v>
      </c>
      <c r="H2377" s="4">
        <v>2958100</v>
      </c>
      <c r="K2377" t="str">
        <f t="shared" si="76"/>
        <v/>
      </c>
      <c r="L2377">
        <f>IF(ISERROR(VLOOKUP(B2377,analysis_1!$T$5:$T$857,1,FALSE)),0,1)</f>
        <v>0</v>
      </c>
      <c r="O2377" t="str">
        <f t="shared" si="75"/>
        <v>STRM</v>
      </c>
      <c r="P2377" t="e">
        <f>VLOOKUP(A2377,analysis_2!$AI$3:$AI$249,1,FALSE)</f>
        <v>#N/A</v>
      </c>
    </row>
    <row r="2378" spans="1:17" x14ac:dyDescent="0.25">
      <c r="A2378" t="s">
        <v>4655</v>
      </c>
      <c r="B2378">
        <v>93751</v>
      </c>
      <c r="C2378" t="s">
        <v>4656</v>
      </c>
      <c r="D2378">
        <v>6022</v>
      </c>
      <c r="E2378">
        <v>104001</v>
      </c>
      <c r="F2378" t="s">
        <v>119</v>
      </c>
      <c r="G2378" s="4">
        <v>31602</v>
      </c>
      <c r="H2378" s="4">
        <v>2958100</v>
      </c>
      <c r="K2378" t="str">
        <f t="shared" si="76"/>
        <v/>
      </c>
      <c r="L2378">
        <f>IF(ISERROR(VLOOKUP(B2378,analysis_1!$T$5:$T$857,1,FALSE)),0,1)</f>
        <v>1</v>
      </c>
      <c r="O2378" t="str">
        <f t="shared" si="75"/>
        <v>STT</v>
      </c>
      <c r="P2378" t="e">
        <f>VLOOKUP(A2378,analysis_2!$AI$3:$AI$249,1,FALSE)</f>
        <v>#N/A</v>
      </c>
    </row>
    <row r="2379" spans="1:17" x14ac:dyDescent="0.25">
      <c r="A2379" t="s">
        <v>4657</v>
      </c>
      <c r="B2379">
        <v>1465128</v>
      </c>
      <c r="C2379" t="s">
        <v>4658</v>
      </c>
      <c r="D2379">
        <v>6798</v>
      </c>
      <c r="E2379">
        <v>109001</v>
      </c>
      <c r="F2379" t="s">
        <v>119</v>
      </c>
      <c r="G2379" s="4">
        <v>40037</v>
      </c>
      <c r="H2379" s="4">
        <v>2958100</v>
      </c>
      <c r="K2379" t="str">
        <f t="shared" si="76"/>
        <v/>
      </c>
      <c r="L2379" s="6">
        <f>IF(ISERROR(VLOOKUP(B2379,analysis_1!$T$5:$T$857,1,FALSE)),0,1)</f>
        <v>1</v>
      </c>
      <c r="M2379">
        <f>IFERROR(VLOOKUP(B2379,analysis_1!$T$5:$U$857,2,FALSE),0)</f>
        <v>1</v>
      </c>
      <c r="O2379" t="str">
        <f t="shared" si="75"/>
        <v>STWD</v>
      </c>
      <c r="P2379" t="str">
        <f>VLOOKUP(A2379,analysis_2!$AI$3:$AI$249,1,FALSE)</f>
        <v>STWD</v>
      </c>
    </row>
    <row r="2380" spans="1:17" x14ac:dyDescent="0.25">
      <c r="A2380" t="s">
        <v>4659</v>
      </c>
      <c r="B2380">
        <v>1137789</v>
      </c>
      <c r="C2380" t="s">
        <v>4660</v>
      </c>
      <c r="D2380">
        <v>3572</v>
      </c>
      <c r="E2380">
        <v>101001</v>
      </c>
      <c r="F2380" t="s">
        <v>125</v>
      </c>
      <c r="G2380" s="4">
        <v>37601</v>
      </c>
      <c r="H2380" s="4">
        <v>2958100</v>
      </c>
      <c r="K2380" t="str">
        <f t="shared" si="76"/>
        <v/>
      </c>
      <c r="L2380">
        <f>IF(ISERROR(VLOOKUP(B2380,analysis_1!$T$5:$T$857,1,FALSE)),0,1)</f>
        <v>1</v>
      </c>
      <c r="O2380" t="str">
        <f t="shared" si="75"/>
        <v>STX</v>
      </c>
      <c r="P2380" t="e">
        <f>VLOOKUP(A2380,analysis_2!$AI$3:$AI$249,1,FALSE)</f>
        <v>#N/A</v>
      </c>
    </row>
    <row r="2381" spans="1:17" x14ac:dyDescent="0.25">
      <c r="A2381" t="s">
        <v>4661</v>
      </c>
      <c r="B2381">
        <v>16918</v>
      </c>
      <c r="C2381" t="s">
        <v>4662</v>
      </c>
      <c r="D2381">
        <v>2080</v>
      </c>
      <c r="E2381">
        <v>102004</v>
      </c>
      <c r="F2381" t="s">
        <v>119</v>
      </c>
      <c r="G2381" s="4">
        <v>33680</v>
      </c>
      <c r="H2381" s="4">
        <v>2958100</v>
      </c>
      <c r="K2381" t="str">
        <f t="shared" si="76"/>
        <v/>
      </c>
      <c r="L2381">
        <f>IF(ISERROR(VLOOKUP(B2381,analysis_1!$T$5:$T$857,1,FALSE)),0,1)</f>
        <v>1</v>
      </c>
      <c r="O2381" t="str">
        <f t="shared" si="75"/>
        <v>STZ</v>
      </c>
      <c r="P2381" t="e">
        <f>VLOOKUP(A2381,analysis_2!$AI$3:$AI$249,1,FALSE)</f>
        <v>#N/A</v>
      </c>
    </row>
    <row r="2382" spans="1:17" x14ac:dyDescent="0.25">
      <c r="A2382" t="s">
        <v>4663</v>
      </c>
      <c r="B2382">
        <v>912593</v>
      </c>
      <c r="C2382" t="s">
        <v>4664</v>
      </c>
      <c r="D2382">
        <v>6798</v>
      </c>
      <c r="E2382">
        <v>109001</v>
      </c>
      <c r="F2382" t="s">
        <v>119</v>
      </c>
      <c r="G2382" s="4">
        <v>34312</v>
      </c>
      <c r="H2382" s="4">
        <v>2958100</v>
      </c>
      <c r="K2382" t="str">
        <f t="shared" si="76"/>
        <v/>
      </c>
      <c r="L2382" s="6">
        <f>IF(ISERROR(VLOOKUP(B2382,analysis_1!$T$5:$T$857,1,FALSE)),0,1)</f>
        <v>1</v>
      </c>
      <c r="M2382">
        <f>IFERROR(VLOOKUP(B2382,analysis_1!$T$5:$U$857,2,FALSE),0)</f>
        <v>1</v>
      </c>
      <c r="O2382" t="str">
        <f t="shared" si="75"/>
        <v>SUI</v>
      </c>
      <c r="P2382" t="str">
        <f>VLOOKUP(A2382,analysis_2!$AI$3:$AI$249,1,FALSE)</f>
        <v>SUI</v>
      </c>
    </row>
    <row r="2383" spans="1:17" x14ac:dyDescent="0.25">
      <c r="A2383" t="s">
        <v>4665</v>
      </c>
      <c r="B2383">
        <v>1621563</v>
      </c>
      <c r="C2383" t="s">
        <v>4666</v>
      </c>
      <c r="D2383">
        <v>1400</v>
      </c>
      <c r="E2383">
        <v>110005</v>
      </c>
      <c r="F2383" t="s">
        <v>119</v>
      </c>
      <c r="G2383" s="4">
        <v>42075</v>
      </c>
      <c r="H2383" s="4">
        <v>2958100</v>
      </c>
      <c r="K2383" t="str">
        <f t="shared" si="76"/>
        <v/>
      </c>
      <c r="L2383">
        <f>IF(ISERROR(VLOOKUP(B2383,analysis_1!$T$5:$T$857,1,FALSE)),0,1)</f>
        <v>0</v>
      </c>
      <c r="O2383" t="str">
        <f t="shared" si="75"/>
        <v>SUM</v>
      </c>
      <c r="P2383" s="16" t="str">
        <f>VLOOKUP(A2383,analysis_2!$AI$3:$AI$249,1,FALSE)</f>
        <v>SUM</v>
      </c>
      <c r="Q2383" t="e">
        <f>VLOOKUP(D2383,analysis_2!$AJ$12:$AK$37,2,FALSE)</f>
        <v>#N/A</v>
      </c>
    </row>
    <row r="2384" spans="1:17" x14ac:dyDescent="0.25">
      <c r="A2384" t="s">
        <v>4667</v>
      </c>
      <c r="B2384">
        <v>1552275</v>
      </c>
      <c r="C2384" t="s">
        <v>4668</v>
      </c>
      <c r="D2384">
        <v>5172</v>
      </c>
      <c r="E2384">
        <v>107001</v>
      </c>
      <c r="F2384" t="s">
        <v>119</v>
      </c>
      <c r="G2384" s="4">
        <v>41172</v>
      </c>
      <c r="H2384" s="4">
        <v>2958100</v>
      </c>
      <c r="K2384" t="str">
        <f t="shared" si="76"/>
        <v/>
      </c>
      <c r="L2384">
        <f>IF(ISERROR(VLOOKUP(B2384,analysis_1!$T$5:$T$857,1,FALSE)),0,1)</f>
        <v>0</v>
      </c>
      <c r="O2384" t="str">
        <f t="shared" si="75"/>
        <v>SUN</v>
      </c>
      <c r="P2384" s="16" t="str">
        <f>VLOOKUP(A2384,analysis_2!$AI$3:$AI$249,1,FALSE)</f>
        <v>SUN</v>
      </c>
      <c r="Q2384" t="e">
        <f>VLOOKUP(D2384,analysis_2!$AJ$12:$AK$37,2,FALSE)</f>
        <v>#N/A</v>
      </c>
    </row>
    <row r="2385" spans="1:17" x14ac:dyDescent="0.25">
      <c r="A2385" t="s">
        <v>4669</v>
      </c>
      <c r="B2385">
        <v>95552</v>
      </c>
      <c r="C2385" t="s">
        <v>4670</v>
      </c>
      <c r="D2385">
        <v>3714</v>
      </c>
      <c r="E2385">
        <v>103005</v>
      </c>
      <c r="F2385" t="s">
        <v>119</v>
      </c>
      <c r="G2385" s="4">
        <v>31231</v>
      </c>
      <c r="H2385" s="4">
        <v>2958100</v>
      </c>
      <c r="K2385" t="str">
        <f t="shared" si="76"/>
        <v/>
      </c>
      <c r="L2385">
        <f>IF(ISERROR(VLOOKUP(B2385,analysis_1!$T$5:$T$857,1,FALSE)),0,1)</f>
        <v>0</v>
      </c>
      <c r="O2385" t="str">
        <f t="shared" si="75"/>
        <v>SUP</v>
      </c>
      <c r="P2385" t="e">
        <f>VLOOKUP(A2385,analysis_2!$AI$3:$AI$249,1,FALSE)</f>
        <v>#N/A</v>
      </c>
    </row>
    <row r="2386" spans="1:17" x14ac:dyDescent="0.25">
      <c r="A2386" t="s">
        <v>4671</v>
      </c>
      <c r="B2386">
        <v>1356576</v>
      </c>
      <c r="C2386" t="s">
        <v>4672</v>
      </c>
      <c r="D2386">
        <v>2834</v>
      </c>
      <c r="E2386">
        <v>106005</v>
      </c>
      <c r="F2386" t="s">
        <v>125</v>
      </c>
      <c r="G2386" s="4">
        <v>41030</v>
      </c>
      <c r="H2386" s="4">
        <v>2958100</v>
      </c>
      <c r="K2386" t="str">
        <f t="shared" si="76"/>
        <v/>
      </c>
      <c r="L2386">
        <f>IF(ISERROR(VLOOKUP(B2386,analysis_1!$T$5:$T$857,1,FALSE)),0,1)</f>
        <v>0</v>
      </c>
      <c r="O2386" t="str">
        <f t="shared" si="75"/>
        <v>SUPN</v>
      </c>
      <c r="P2386" t="e">
        <f>VLOOKUP(A2386,analysis_2!$AI$3:$AI$249,1,FALSE)</f>
        <v>#N/A</v>
      </c>
    </row>
    <row r="2387" spans="1:17" x14ac:dyDescent="0.25">
      <c r="A2387" t="s">
        <v>4673</v>
      </c>
      <c r="B2387">
        <v>1718108</v>
      </c>
      <c r="C2387" t="s">
        <v>4674</v>
      </c>
      <c r="D2387">
        <v>2836</v>
      </c>
      <c r="E2387">
        <v>106002</v>
      </c>
      <c r="F2387" t="s">
        <v>125</v>
      </c>
      <c r="G2387" s="4">
        <v>43209</v>
      </c>
      <c r="H2387" s="4">
        <v>2958100</v>
      </c>
      <c r="K2387" t="str">
        <f t="shared" si="76"/>
        <v/>
      </c>
      <c r="L2387">
        <f>IF(ISERROR(VLOOKUP(B2387,analysis_1!$T$5:$T$857,1,FALSE)),0,1)</f>
        <v>0</v>
      </c>
      <c r="O2387" t="str">
        <f t="shared" si="75"/>
        <v>SURF</v>
      </c>
      <c r="P2387" t="e">
        <f>VLOOKUP(A2387,analysis_2!$AI$3:$AI$249,1,FALSE)</f>
        <v>#N/A</v>
      </c>
    </row>
    <row r="2388" spans="1:17" x14ac:dyDescent="0.25">
      <c r="A2388" t="s">
        <v>4675</v>
      </c>
      <c r="B2388">
        <v>1739936</v>
      </c>
      <c r="C2388" t="s">
        <v>4676</v>
      </c>
      <c r="D2388">
        <v>7370</v>
      </c>
      <c r="E2388">
        <v>101002</v>
      </c>
      <c r="F2388" t="s">
        <v>125</v>
      </c>
      <c r="G2388" s="4">
        <v>43369</v>
      </c>
      <c r="H2388" s="4">
        <v>2958100</v>
      </c>
      <c r="K2388" t="str">
        <f t="shared" si="76"/>
        <v/>
      </c>
      <c r="L2388">
        <f>IF(ISERROR(VLOOKUP(B2388,analysis_1!$T$5:$T$857,1,FALSE)),0,1)</f>
        <v>0</v>
      </c>
      <c r="O2388" t="str">
        <f t="shared" si="75"/>
        <v>SVMK</v>
      </c>
      <c r="P2388" t="e">
        <f>VLOOKUP(A2388,analysis_2!$AI$3:$AI$249,1,FALSE)</f>
        <v>#N/A</v>
      </c>
      <c r="Q2388" t="e">
        <f>VLOOKUP(D2388,analysis_2!$AJ$12:$AK$37,2,FALSE)</f>
        <v>#N/A</v>
      </c>
    </row>
    <row r="2389" spans="1:17" x14ac:dyDescent="0.25">
      <c r="A2389" t="s">
        <v>4677</v>
      </c>
      <c r="B2389">
        <v>89140</v>
      </c>
      <c r="C2389" t="s">
        <v>4678</v>
      </c>
      <c r="D2389">
        <v>3420</v>
      </c>
      <c r="E2389">
        <v>101001</v>
      </c>
      <c r="F2389" t="s">
        <v>119</v>
      </c>
      <c r="G2389" s="4">
        <v>26787</v>
      </c>
      <c r="H2389" s="4">
        <v>2958100</v>
      </c>
      <c r="K2389" t="str">
        <f t="shared" si="76"/>
        <v/>
      </c>
      <c r="L2389">
        <f>IF(ISERROR(VLOOKUP(B2389,analysis_1!$T$5:$T$857,1,FALSE)),0,1)</f>
        <v>0</v>
      </c>
      <c r="O2389" t="str">
        <f t="shared" si="75"/>
        <v>SVT</v>
      </c>
      <c r="P2389" t="e">
        <f>VLOOKUP(A2389,analysis_2!$AI$3:$AI$249,1,FALSE)</f>
        <v>#N/A</v>
      </c>
    </row>
    <row r="2390" spans="1:17" x14ac:dyDescent="0.25">
      <c r="A2390" t="s">
        <v>4679</v>
      </c>
      <c r="B2390">
        <v>95521</v>
      </c>
      <c r="C2390" t="s">
        <v>4680</v>
      </c>
      <c r="D2390">
        <v>5141</v>
      </c>
      <c r="E2390">
        <v>102001</v>
      </c>
      <c r="F2390" t="s">
        <v>119</v>
      </c>
      <c r="G2390" s="4">
        <v>31229</v>
      </c>
      <c r="H2390" s="4">
        <v>43448</v>
      </c>
      <c r="K2390" t="str">
        <f t="shared" si="76"/>
        <v/>
      </c>
      <c r="L2390">
        <f>IF(ISERROR(VLOOKUP(B2390,analysis_1!$T$5:$T$857,1,FALSE)),0,1)</f>
        <v>0</v>
      </c>
      <c r="O2390" t="str">
        <f t="shared" si="75"/>
        <v>SVU</v>
      </c>
      <c r="P2390" t="e">
        <f>VLOOKUP(A2390,analysis_2!$AI$3:$AI$249,1,FALSE)</f>
        <v>#N/A</v>
      </c>
    </row>
    <row r="2391" spans="1:17" x14ac:dyDescent="0.25">
      <c r="A2391" t="s">
        <v>4681</v>
      </c>
      <c r="B2391">
        <v>931948</v>
      </c>
      <c r="C2391" t="s">
        <v>4682</v>
      </c>
      <c r="D2391">
        <v>1090</v>
      </c>
      <c r="E2391">
        <v>999999</v>
      </c>
      <c r="F2391" t="s">
        <v>119</v>
      </c>
      <c r="G2391" s="4">
        <v>34687</v>
      </c>
      <c r="H2391" s="4">
        <v>42867</v>
      </c>
      <c r="K2391" t="str">
        <f t="shared" si="76"/>
        <v/>
      </c>
      <c r="L2391">
        <f>IF(ISERROR(VLOOKUP(B2391,analysis_1!$T$5:$T$857,1,FALSE)),0,1)</f>
        <v>0</v>
      </c>
      <c r="O2391" t="str">
        <f t="shared" si="75"/>
        <v>SWC</v>
      </c>
      <c r="P2391" t="e">
        <f>VLOOKUP(A2391,analysis_2!$AI$3:$AI$249,1,FALSE)</f>
        <v>#N/A</v>
      </c>
      <c r="Q2391" t="e">
        <f>VLOOKUP(D2391,analysis_2!$AJ$12:$AK$37,2,FALSE)</f>
        <v>#N/A</v>
      </c>
    </row>
    <row r="2392" spans="1:17" x14ac:dyDescent="0.25">
      <c r="A2392" t="s">
        <v>4683</v>
      </c>
      <c r="B2392">
        <v>1710583</v>
      </c>
      <c r="C2392" t="s">
        <v>4684</v>
      </c>
      <c r="D2392">
        <v>7370</v>
      </c>
      <c r="E2392">
        <v>101002</v>
      </c>
      <c r="F2392" t="s">
        <v>119</v>
      </c>
      <c r="G2392" s="4">
        <v>43014</v>
      </c>
      <c r="H2392" s="4">
        <v>2958100</v>
      </c>
      <c r="K2392" t="str">
        <f t="shared" si="76"/>
        <v/>
      </c>
      <c r="L2392">
        <f>IF(ISERROR(VLOOKUP(B2392,analysis_1!$T$5:$T$857,1,FALSE)),0,1)</f>
        <v>0</v>
      </c>
      <c r="O2392" t="str">
        <f t="shared" si="75"/>
        <v>SWCH</v>
      </c>
      <c r="P2392" t="e">
        <f>VLOOKUP(A2392,analysis_2!$AI$3:$AI$249,1,FALSE)</f>
        <v>#N/A</v>
      </c>
      <c r="Q2392" t="e">
        <f>VLOOKUP(D2392,analysis_2!$AJ$12:$AK$37,2,FALSE)</f>
        <v>#N/A</v>
      </c>
    </row>
    <row r="2393" spans="1:17" x14ac:dyDescent="0.25">
      <c r="A2393" t="s">
        <v>4685</v>
      </c>
      <c r="B2393">
        <v>1428669</v>
      </c>
      <c r="C2393" t="s">
        <v>4686</v>
      </c>
      <c r="D2393">
        <v>9999</v>
      </c>
      <c r="E2393">
        <v>101003</v>
      </c>
      <c r="F2393" t="s">
        <v>119</v>
      </c>
      <c r="G2393" s="4">
        <v>43392</v>
      </c>
      <c r="H2393" s="4">
        <v>2958100</v>
      </c>
      <c r="K2393" t="str">
        <f t="shared" si="76"/>
        <v/>
      </c>
      <c r="L2393">
        <f>IF(ISERROR(VLOOKUP(B2393,analysis_1!$T$5:$T$857,1,FALSE)),0,1)</f>
        <v>0</v>
      </c>
      <c r="O2393" t="str">
        <f t="shared" si="75"/>
        <v>SWI</v>
      </c>
      <c r="P2393" t="e">
        <f>VLOOKUP(A2393,analysis_2!$AI$3:$AI$249,1,FALSE)</f>
        <v>#N/A</v>
      </c>
    </row>
    <row r="2394" spans="1:17" x14ac:dyDescent="0.25">
      <c r="A2394" t="s">
        <v>4687</v>
      </c>
      <c r="B2394">
        <v>93556</v>
      </c>
      <c r="C2394" t="s">
        <v>4688</v>
      </c>
      <c r="D2394">
        <v>3420</v>
      </c>
      <c r="E2394">
        <v>100001</v>
      </c>
      <c r="F2394" t="s">
        <v>119</v>
      </c>
      <c r="G2394" s="4">
        <v>31229</v>
      </c>
      <c r="H2394" s="4">
        <v>2958100</v>
      </c>
      <c r="K2394" t="str">
        <f t="shared" si="76"/>
        <v/>
      </c>
      <c r="L2394">
        <f>IF(ISERROR(VLOOKUP(B2394,analysis_1!$T$5:$T$857,1,FALSE)),0,1)</f>
        <v>1</v>
      </c>
      <c r="O2394" t="str">
        <f t="shared" si="75"/>
        <v>SWK</v>
      </c>
      <c r="P2394" t="e">
        <f>VLOOKUP(A2394,analysis_2!$AI$3:$AI$249,1,FALSE)</f>
        <v>#N/A</v>
      </c>
    </row>
    <row r="2395" spans="1:17" x14ac:dyDescent="0.25">
      <c r="A2395" t="s">
        <v>4689</v>
      </c>
      <c r="B2395">
        <v>4127</v>
      </c>
      <c r="C2395" t="s">
        <v>4690</v>
      </c>
      <c r="D2395">
        <v>3674</v>
      </c>
      <c r="E2395">
        <v>101004</v>
      </c>
      <c r="F2395" t="s">
        <v>125</v>
      </c>
      <c r="G2395" s="4">
        <v>30932</v>
      </c>
      <c r="H2395" s="4">
        <v>2958100</v>
      </c>
      <c r="K2395" t="str">
        <f t="shared" si="76"/>
        <v/>
      </c>
      <c r="L2395">
        <f>IF(ISERROR(VLOOKUP(B2395,analysis_1!$T$5:$T$857,1,FALSE)),0,1)</f>
        <v>1</v>
      </c>
      <c r="O2395" t="str">
        <f t="shared" si="75"/>
        <v>SWKS</v>
      </c>
      <c r="P2395" t="e">
        <f>VLOOKUP(A2395,analysis_2!$AI$3:$AI$249,1,FALSE)</f>
        <v>#N/A</v>
      </c>
    </row>
    <row r="2396" spans="1:17" x14ac:dyDescent="0.25">
      <c r="A2396" t="s">
        <v>4691</v>
      </c>
      <c r="B2396">
        <v>1000623</v>
      </c>
      <c r="C2396" t="s">
        <v>4692</v>
      </c>
      <c r="D2396">
        <v>2621</v>
      </c>
      <c r="E2396">
        <v>110002</v>
      </c>
      <c r="F2396" t="s">
        <v>119</v>
      </c>
      <c r="G2396" s="4">
        <v>35012</v>
      </c>
      <c r="H2396" s="4">
        <v>2958100</v>
      </c>
      <c r="K2396" t="str">
        <f t="shared" si="76"/>
        <v/>
      </c>
      <c r="L2396">
        <f>IF(ISERROR(VLOOKUP(B2396,analysis_1!$T$5:$T$857,1,FALSE)),0,1)</f>
        <v>0</v>
      </c>
      <c r="O2396" t="str">
        <f t="shared" si="75"/>
        <v>SWM</v>
      </c>
      <c r="P2396" t="e">
        <f>VLOOKUP(A2396,analysis_2!$AI$3:$AI$249,1,FALSE)</f>
        <v>#N/A</v>
      </c>
    </row>
    <row r="2397" spans="1:17" x14ac:dyDescent="0.25">
      <c r="A2397" t="s">
        <v>4693</v>
      </c>
      <c r="B2397">
        <v>7332</v>
      </c>
      <c r="C2397" t="s">
        <v>4694</v>
      </c>
      <c r="D2397">
        <v>1311</v>
      </c>
      <c r="E2397">
        <v>107002</v>
      </c>
      <c r="F2397" t="s">
        <v>119</v>
      </c>
      <c r="G2397" s="4">
        <v>32141</v>
      </c>
      <c r="H2397" s="4">
        <v>2958100</v>
      </c>
      <c r="K2397" t="str">
        <f t="shared" si="76"/>
        <v/>
      </c>
      <c r="L2397">
        <f>IF(ISERROR(VLOOKUP(B2397,analysis_1!$T$5:$T$857,1,FALSE)),0,1)</f>
        <v>1</v>
      </c>
      <c r="O2397" t="str">
        <f t="shared" si="75"/>
        <v>SWN</v>
      </c>
      <c r="P2397" t="e">
        <f>VLOOKUP(A2397,analysis_2!$AI$3:$AI$249,1,FALSE)</f>
        <v>#N/A</v>
      </c>
    </row>
    <row r="2398" spans="1:17" x14ac:dyDescent="0.25">
      <c r="A2398" t="s">
        <v>4695</v>
      </c>
      <c r="B2398">
        <v>1692115</v>
      </c>
      <c r="C2398" t="s">
        <v>4696</v>
      </c>
      <c r="D2398">
        <v>4923</v>
      </c>
      <c r="E2398">
        <v>105001</v>
      </c>
      <c r="F2398" t="s">
        <v>119</v>
      </c>
      <c r="G2398" s="4">
        <v>32141</v>
      </c>
      <c r="H2398" s="4">
        <v>2958100</v>
      </c>
      <c r="K2398" t="str">
        <f t="shared" si="76"/>
        <v/>
      </c>
      <c r="L2398">
        <f>IF(ISERROR(VLOOKUP(B2398,analysis_1!$T$5:$T$857,1,FALSE)),0,1)</f>
        <v>1</v>
      </c>
      <c r="O2398" t="str">
        <f t="shared" si="75"/>
        <v>SWX</v>
      </c>
      <c r="P2398" t="e">
        <f>VLOOKUP(A2398,analysis_2!$AI$3:$AI$249,1,FALSE)</f>
        <v>#N/A</v>
      </c>
    </row>
    <row r="2399" spans="1:17" x14ac:dyDescent="0.25">
      <c r="A2399" t="s">
        <v>4697</v>
      </c>
      <c r="B2399">
        <v>1514705</v>
      </c>
      <c r="C2399" t="s">
        <v>4698</v>
      </c>
      <c r="D2399">
        <v>3312</v>
      </c>
      <c r="E2399">
        <v>110006</v>
      </c>
      <c r="F2399" t="s">
        <v>119</v>
      </c>
      <c r="G2399" s="4">
        <v>40745</v>
      </c>
      <c r="H2399" s="4">
        <v>2958100</v>
      </c>
      <c r="K2399" t="str">
        <f t="shared" si="76"/>
        <v/>
      </c>
      <c r="L2399">
        <f>IF(ISERROR(VLOOKUP(B2399,analysis_1!$T$5:$T$857,1,FALSE)),0,1)</f>
        <v>0</v>
      </c>
      <c r="O2399" t="str">
        <f t="shared" si="75"/>
        <v>SXC</v>
      </c>
      <c r="P2399" t="e">
        <f>VLOOKUP(A2399,analysis_2!$AI$3:$AI$249,1,FALSE)</f>
        <v>#N/A</v>
      </c>
    </row>
    <row r="2400" spans="1:17" x14ac:dyDescent="0.25">
      <c r="A2400" t="s">
        <v>4699</v>
      </c>
      <c r="B2400">
        <v>310354</v>
      </c>
      <c r="C2400" t="s">
        <v>4700</v>
      </c>
      <c r="D2400">
        <v>3580</v>
      </c>
      <c r="E2400">
        <v>999999</v>
      </c>
      <c r="F2400" t="s">
        <v>119</v>
      </c>
      <c r="G2400" s="4">
        <v>32141</v>
      </c>
      <c r="H2400" s="4">
        <v>2958100</v>
      </c>
      <c r="K2400" t="str">
        <f t="shared" si="76"/>
        <v/>
      </c>
      <c r="L2400">
        <f>IF(ISERROR(VLOOKUP(B2400,analysis_1!$T$5:$T$857,1,FALSE)),0,1)</f>
        <v>0</v>
      </c>
      <c r="O2400" t="str">
        <f t="shared" si="75"/>
        <v>SXI</v>
      </c>
      <c r="P2400" t="e">
        <f>VLOOKUP(A2400,analysis_2!$AI$3:$AI$249,1,FALSE)</f>
        <v>#N/A</v>
      </c>
      <c r="Q2400" t="e">
        <f>VLOOKUP(D2400,analysis_2!$AJ$12:$AK$37,2,FALSE)</f>
        <v>#N/A</v>
      </c>
    </row>
    <row r="2401" spans="1:17" x14ac:dyDescent="0.25">
      <c r="A2401" t="s">
        <v>4701</v>
      </c>
      <c r="B2401">
        <v>310142</v>
      </c>
      <c r="C2401" t="s">
        <v>4702</v>
      </c>
      <c r="D2401">
        <v>2860</v>
      </c>
      <c r="E2401">
        <v>110001</v>
      </c>
      <c r="F2401" t="s">
        <v>119</v>
      </c>
      <c r="G2401" s="4">
        <v>32147</v>
      </c>
      <c r="H2401" s="4">
        <v>2958100</v>
      </c>
      <c r="K2401" t="str">
        <f t="shared" si="76"/>
        <v/>
      </c>
      <c r="L2401">
        <f>IF(ISERROR(VLOOKUP(B2401,analysis_1!$T$5:$T$857,1,FALSE)),0,1)</f>
        <v>1</v>
      </c>
      <c r="O2401" t="str">
        <f t="shared" si="75"/>
        <v>SXT</v>
      </c>
      <c r="P2401" t="e">
        <f>VLOOKUP(A2401,analysis_2!$AI$3:$AI$249,1,FALSE)</f>
        <v>#N/A</v>
      </c>
    </row>
    <row r="2402" spans="1:17" x14ac:dyDescent="0.25">
      <c r="A2402" t="s">
        <v>4703</v>
      </c>
      <c r="B2402">
        <v>835324</v>
      </c>
      <c r="C2402" t="s">
        <v>4704</v>
      </c>
      <c r="D2402">
        <v>6022</v>
      </c>
      <c r="E2402">
        <v>104002</v>
      </c>
      <c r="F2402" t="s">
        <v>125</v>
      </c>
      <c r="G2402" s="4">
        <v>34054</v>
      </c>
      <c r="H2402" s="4">
        <v>2958100</v>
      </c>
      <c r="K2402" t="str">
        <f t="shared" si="76"/>
        <v/>
      </c>
      <c r="L2402">
        <f>IF(ISERROR(VLOOKUP(B2402,analysis_1!$T$5:$T$857,1,FALSE)),0,1)</f>
        <v>0</v>
      </c>
      <c r="O2402" t="str">
        <f t="shared" si="75"/>
        <v>SYBT</v>
      </c>
      <c r="P2402" t="e">
        <f>VLOOKUP(A2402,analysis_2!$AI$3:$AI$249,1,FALSE)</f>
        <v>#N/A</v>
      </c>
      <c r="Q2402">
        <f>VLOOKUP(D2402,analysis_2!$AJ$12:$AK$37,2,FALSE)</f>
        <v>104002</v>
      </c>
    </row>
    <row r="2403" spans="1:17" x14ac:dyDescent="0.25">
      <c r="A2403" t="s">
        <v>4705</v>
      </c>
      <c r="B2403">
        <v>1601712</v>
      </c>
      <c r="C2403" t="s">
        <v>4706</v>
      </c>
      <c r="D2403">
        <v>6199</v>
      </c>
      <c r="E2403">
        <v>104007</v>
      </c>
      <c r="F2403" t="s">
        <v>119</v>
      </c>
      <c r="G2403" s="4">
        <v>41851</v>
      </c>
      <c r="H2403" s="4">
        <v>2958100</v>
      </c>
      <c r="K2403" t="str">
        <f t="shared" si="76"/>
        <v/>
      </c>
      <c r="L2403">
        <f>IF(ISERROR(VLOOKUP(B2403,analysis_1!$T$5:$T$857,1,FALSE)),0,1)</f>
        <v>1</v>
      </c>
      <c r="O2403" t="str">
        <f t="shared" si="75"/>
        <v>SYF</v>
      </c>
      <c r="P2403" t="e">
        <f>VLOOKUP(A2403,analysis_2!$AI$3:$AI$249,1,FALSE)</f>
        <v>#N/A</v>
      </c>
    </row>
    <row r="2404" spans="1:17" x14ac:dyDescent="0.25">
      <c r="A2404" t="s">
        <v>4707</v>
      </c>
      <c r="B2404">
        <v>310764</v>
      </c>
      <c r="C2404" t="s">
        <v>4708</v>
      </c>
      <c r="D2404">
        <v>3841</v>
      </c>
      <c r="E2404">
        <v>106004</v>
      </c>
      <c r="F2404" t="s">
        <v>119</v>
      </c>
      <c r="G2404" s="4">
        <v>32174</v>
      </c>
      <c r="H2404" s="4">
        <v>2958100</v>
      </c>
      <c r="K2404" t="str">
        <f t="shared" si="76"/>
        <v/>
      </c>
      <c r="L2404">
        <f>IF(ISERROR(VLOOKUP(B2404,analysis_1!$T$5:$T$857,1,FALSE)),0,1)</f>
        <v>1</v>
      </c>
      <c r="O2404" t="str">
        <f t="shared" si="75"/>
        <v>SYK</v>
      </c>
      <c r="P2404" t="e">
        <f>VLOOKUP(A2404,analysis_2!$AI$3:$AI$249,1,FALSE)</f>
        <v>#N/A</v>
      </c>
    </row>
    <row r="2405" spans="1:17" x14ac:dyDescent="0.25">
      <c r="A2405" t="s">
        <v>4709</v>
      </c>
      <c r="B2405">
        <v>1010612</v>
      </c>
      <c r="C2405" t="s">
        <v>4710</v>
      </c>
      <c r="D2405">
        <v>7373</v>
      </c>
      <c r="E2405">
        <v>101003</v>
      </c>
      <c r="F2405" t="s">
        <v>125</v>
      </c>
      <c r="G2405" s="4">
        <v>35185</v>
      </c>
      <c r="H2405" s="4">
        <v>2958100</v>
      </c>
      <c r="K2405" t="str">
        <f t="shared" si="76"/>
        <v/>
      </c>
      <c r="L2405">
        <f>IF(ISERROR(VLOOKUP(B2405,analysis_1!$T$5:$T$857,1,FALSE)),0,1)</f>
        <v>0</v>
      </c>
      <c r="O2405" t="str">
        <f t="shared" si="75"/>
        <v>SYKE</v>
      </c>
      <c r="P2405" t="e">
        <f>VLOOKUP(A2405,analysis_2!$AI$3:$AI$249,1,FALSE)</f>
        <v>#N/A</v>
      </c>
      <c r="Q2405" t="e">
        <f>VLOOKUP(D2405,analysis_2!$AJ$12:$AK$37,2,FALSE)</f>
        <v>#N/A</v>
      </c>
    </row>
    <row r="2406" spans="1:17" x14ac:dyDescent="0.25">
      <c r="A2406" t="s">
        <v>4711</v>
      </c>
      <c r="B2406">
        <v>9000119</v>
      </c>
      <c r="C2406" t="s">
        <v>163</v>
      </c>
      <c r="D2406">
        <v>9999</v>
      </c>
      <c r="E2406">
        <v>101003</v>
      </c>
      <c r="F2406" t="s">
        <v>163</v>
      </c>
      <c r="G2406" s="4">
        <v>1</v>
      </c>
      <c r="H2406" s="4">
        <v>1</v>
      </c>
      <c r="J2406">
        <v>9000119</v>
      </c>
      <c r="K2406">
        <f t="shared" si="76"/>
        <v>9000119</v>
      </c>
      <c r="L2406" s="6">
        <f>IF(ISERROR(VLOOKUP(B2406,analysis_1!$T$5:$T$857,1,FALSE)),0,1)</f>
        <v>1</v>
      </c>
      <c r="M2406">
        <f>IFERROR(VLOOKUP(B2406,analysis_1!$T$5:$U$857,2,FALSE),0)</f>
        <v>3</v>
      </c>
      <c r="O2406" t="str">
        <f t="shared" si="75"/>
        <v>SYMC</v>
      </c>
      <c r="P2406" t="e">
        <f>VLOOKUP(A2406,analysis_2!$AI$3:$AI$249,1,FALSE)</f>
        <v>#N/A</v>
      </c>
    </row>
    <row r="2407" spans="1:17" x14ac:dyDescent="0.25">
      <c r="A2407" t="s">
        <v>4712</v>
      </c>
      <c r="B2407">
        <v>817720</v>
      </c>
      <c r="C2407" t="s">
        <v>4713</v>
      </c>
      <c r="D2407">
        <v>3674</v>
      </c>
      <c r="E2407">
        <v>101003</v>
      </c>
      <c r="F2407" t="s">
        <v>125</v>
      </c>
      <c r="G2407" s="4">
        <v>37285</v>
      </c>
      <c r="H2407" s="4">
        <v>2958100</v>
      </c>
      <c r="K2407" t="str">
        <f t="shared" si="76"/>
        <v/>
      </c>
      <c r="L2407">
        <f>IF(ISERROR(VLOOKUP(B2407,analysis_1!$T$5:$T$857,1,FALSE)),0,1)</f>
        <v>0</v>
      </c>
      <c r="O2407" t="str">
        <f t="shared" si="75"/>
        <v>SYNA</v>
      </c>
      <c r="P2407" t="e">
        <f>VLOOKUP(A2407,analysis_2!$AI$3:$AI$249,1,FALSE)</f>
        <v>#N/A</v>
      </c>
    </row>
    <row r="2408" spans="1:17" x14ac:dyDescent="0.25">
      <c r="A2408" t="s">
        <v>4714</v>
      </c>
      <c r="B2408">
        <v>1610950</v>
      </c>
      <c r="C2408" t="s">
        <v>4715</v>
      </c>
      <c r="D2408">
        <v>8731</v>
      </c>
      <c r="E2408">
        <v>106001</v>
      </c>
      <c r="F2408" t="s">
        <v>125</v>
      </c>
      <c r="G2408" s="4">
        <v>41950</v>
      </c>
      <c r="H2408" s="4">
        <v>2958100</v>
      </c>
      <c r="K2408" t="str">
        <f t="shared" si="76"/>
        <v/>
      </c>
      <c r="L2408">
        <f>IF(ISERROR(VLOOKUP(B2408,analysis_1!$T$5:$T$857,1,FALSE)),0,1)</f>
        <v>0</v>
      </c>
      <c r="O2408" t="str">
        <f t="shared" si="75"/>
        <v>SYNH</v>
      </c>
      <c r="P2408" s="16" t="str">
        <f>VLOOKUP(A2408,analysis_2!$AI$3:$AI$249,1,FALSE)</f>
        <v>SYNH</v>
      </c>
      <c r="Q2408">
        <f>VLOOKUP(D2408,analysis_2!$AJ$12:$AK$37,2,FALSE)</f>
        <v>106001</v>
      </c>
    </row>
    <row r="2409" spans="1:17" x14ac:dyDescent="0.25">
      <c r="A2409" t="s">
        <v>4716</v>
      </c>
      <c r="B2409">
        <v>1040426</v>
      </c>
      <c r="C2409" t="s">
        <v>4717</v>
      </c>
      <c r="D2409">
        <v>7371</v>
      </c>
      <c r="E2409">
        <v>101003</v>
      </c>
      <c r="F2409" t="s">
        <v>125</v>
      </c>
      <c r="G2409" s="4">
        <v>35654</v>
      </c>
      <c r="H2409" s="4">
        <v>43383</v>
      </c>
      <c r="K2409" t="str">
        <f t="shared" si="76"/>
        <v/>
      </c>
      <c r="L2409">
        <f>IF(ISERROR(VLOOKUP(B2409,analysis_1!$T$5:$T$857,1,FALSE)),0,1)</f>
        <v>0</v>
      </c>
      <c r="O2409" t="str">
        <f t="shared" si="75"/>
        <v>SYNT</v>
      </c>
      <c r="P2409" t="e">
        <f>VLOOKUP(A2409,analysis_2!$AI$3:$AI$249,1,FALSE)</f>
        <v>#N/A</v>
      </c>
    </row>
    <row r="2410" spans="1:17" x14ac:dyDescent="0.25">
      <c r="A2410" t="s">
        <v>4718</v>
      </c>
      <c r="B2410">
        <v>1556263</v>
      </c>
      <c r="C2410" t="s">
        <v>4719</v>
      </c>
      <c r="D2410">
        <v>2834</v>
      </c>
      <c r="E2410">
        <v>106002</v>
      </c>
      <c r="F2410" t="s">
        <v>125</v>
      </c>
      <c r="G2410" s="4">
        <v>42551</v>
      </c>
      <c r="H2410" s="4">
        <v>2958100</v>
      </c>
      <c r="K2410" t="str">
        <f t="shared" si="76"/>
        <v/>
      </c>
      <c r="L2410">
        <f>IF(ISERROR(VLOOKUP(B2410,analysis_1!$T$5:$T$857,1,FALSE)),0,1)</f>
        <v>0</v>
      </c>
      <c r="O2410" t="str">
        <f t="shared" si="75"/>
        <v>SYRS</v>
      </c>
      <c r="P2410" t="e">
        <f>VLOOKUP(A2410,analysis_2!$AI$3:$AI$249,1,FALSE)</f>
        <v>#N/A</v>
      </c>
    </row>
    <row r="2411" spans="1:17" x14ac:dyDescent="0.25">
      <c r="A2411" t="s">
        <v>4720</v>
      </c>
      <c r="B2411">
        <v>1293593</v>
      </c>
      <c r="C2411" t="s">
        <v>4721</v>
      </c>
      <c r="D2411">
        <v>2020</v>
      </c>
      <c r="E2411">
        <v>999999</v>
      </c>
      <c r="F2411" t="s">
        <v>125</v>
      </c>
      <c r="G2411" s="4">
        <v>38342</v>
      </c>
      <c r="H2411" s="4">
        <v>42878</v>
      </c>
      <c r="K2411" t="str">
        <f t="shared" si="76"/>
        <v/>
      </c>
      <c r="L2411">
        <f>IF(ISERROR(VLOOKUP(B2411,analysis_1!$T$5:$T$857,1,FALSE)),0,1)</f>
        <v>0</v>
      </c>
      <c r="O2411" t="str">
        <f t="shared" si="75"/>
        <v>SYUT</v>
      </c>
      <c r="P2411" t="e">
        <f>VLOOKUP(A2411,analysis_2!$AI$3:$AI$249,1,FALSE)</f>
        <v>#N/A</v>
      </c>
      <c r="Q2411" t="e">
        <f>VLOOKUP(D2411,analysis_2!$AJ$12:$AK$37,2,FALSE)</f>
        <v>#N/A</v>
      </c>
    </row>
    <row r="2412" spans="1:17" x14ac:dyDescent="0.25">
      <c r="A2412" t="s">
        <v>4722</v>
      </c>
      <c r="B2412">
        <v>96021</v>
      </c>
      <c r="C2412" t="s">
        <v>4723</v>
      </c>
      <c r="D2412">
        <v>5140</v>
      </c>
      <c r="E2412">
        <v>102001</v>
      </c>
      <c r="F2412" t="s">
        <v>119</v>
      </c>
      <c r="G2412" s="4">
        <v>26792</v>
      </c>
      <c r="H2412" s="4">
        <v>2958100</v>
      </c>
      <c r="K2412" t="str">
        <f t="shared" si="76"/>
        <v/>
      </c>
      <c r="L2412">
        <f>IF(ISERROR(VLOOKUP(B2412,analysis_1!$T$5:$T$857,1,FALSE)),0,1)</f>
        <v>1</v>
      </c>
      <c r="O2412" t="str">
        <f t="shared" si="75"/>
        <v>SYY</v>
      </c>
      <c r="P2412" t="e">
        <f>VLOOKUP(A2412,analysis_2!$AI$3:$AI$249,1,FALSE)</f>
        <v>#N/A</v>
      </c>
    </row>
    <row r="2413" spans="1:17" x14ac:dyDescent="0.25">
      <c r="A2413" t="s">
        <v>4724</v>
      </c>
      <c r="B2413">
        <v>732717</v>
      </c>
      <c r="C2413" t="s">
        <v>4725</v>
      </c>
      <c r="D2413">
        <v>4813</v>
      </c>
      <c r="E2413">
        <v>108001</v>
      </c>
      <c r="F2413" t="s">
        <v>119</v>
      </c>
      <c r="G2413" s="4">
        <v>30882</v>
      </c>
      <c r="H2413" s="4">
        <v>2958100</v>
      </c>
      <c r="K2413" t="str">
        <f t="shared" si="76"/>
        <v/>
      </c>
      <c r="L2413">
        <f>IF(ISERROR(VLOOKUP(B2413,analysis_1!$T$5:$T$857,1,FALSE)),0,1)</f>
        <v>1</v>
      </c>
      <c r="O2413" t="str">
        <f t="shared" si="75"/>
        <v>T</v>
      </c>
      <c r="P2413" t="e">
        <f>VLOOKUP(A2413,analysis_2!$AI$3:$AI$249,1,FALSE)</f>
        <v>#N/A</v>
      </c>
    </row>
    <row r="2414" spans="1:17" x14ac:dyDescent="0.25">
      <c r="A2414" t="s">
        <v>4726</v>
      </c>
      <c r="B2414">
        <v>1378453</v>
      </c>
      <c r="C2414" t="s">
        <v>4727</v>
      </c>
      <c r="D2414">
        <v>5500</v>
      </c>
      <c r="E2414">
        <v>103002</v>
      </c>
      <c r="F2414" t="s">
        <v>125</v>
      </c>
      <c r="G2414" s="4">
        <v>39114</v>
      </c>
      <c r="H2414" s="4">
        <v>2958100</v>
      </c>
      <c r="K2414" t="str">
        <f t="shared" si="76"/>
        <v/>
      </c>
      <c r="L2414">
        <f>IF(ISERROR(VLOOKUP(B2414,analysis_1!$T$5:$T$857,1,FALSE)),0,1)</f>
        <v>0</v>
      </c>
      <c r="O2414" t="str">
        <f t="shared" si="75"/>
        <v>TA</v>
      </c>
      <c r="P2414" t="e">
        <f>VLOOKUP(A2414,analysis_2!$AI$3:$AI$249,1,FALSE)</f>
        <v>#N/A</v>
      </c>
    </row>
    <row r="2415" spans="1:17" x14ac:dyDescent="0.25">
      <c r="A2415" t="s">
        <v>4728</v>
      </c>
      <c r="B2415">
        <v>24545</v>
      </c>
      <c r="C2415" t="s">
        <v>4729</v>
      </c>
      <c r="D2415">
        <v>2082</v>
      </c>
      <c r="E2415">
        <v>102004</v>
      </c>
      <c r="F2415" t="s">
        <v>119</v>
      </c>
      <c r="G2415" s="4">
        <v>30932</v>
      </c>
      <c r="H2415" s="4">
        <v>2958100</v>
      </c>
      <c r="K2415" t="str">
        <f t="shared" si="76"/>
        <v/>
      </c>
      <c r="L2415">
        <f>IF(ISERROR(VLOOKUP(B2415,analysis_1!$T$5:$T$857,1,FALSE)),0,1)</f>
        <v>1</v>
      </c>
      <c r="O2415" t="str">
        <f t="shared" si="75"/>
        <v>TAP</v>
      </c>
      <c r="P2415" t="e">
        <f>VLOOKUP(A2415,analysis_2!$AI$3:$AI$249,1,FALSE)</f>
        <v>#N/A</v>
      </c>
    </row>
    <row r="2416" spans="1:17" x14ac:dyDescent="0.25">
      <c r="A2416" t="s">
        <v>4730</v>
      </c>
      <c r="B2416">
        <v>1069183</v>
      </c>
      <c r="C2416" t="s">
        <v>163</v>
      </c>
      <c r="D2416">
        <v>3480</v>
      </c>
      <c r="E2416">
        <v>100008</v>
      </c>
      <c r="F2416" t="s">
        <v>163</v>
      </c>
      <c r="G2416" s="4">
        <v>1</v>
      </c>
      <c r="H2416" s="4">
        <v>1</v>
      </c>
      <c r="K2416" t="str">
        <f t="shared" si="76"/>
        <v/>
      </c>
      <c r="L2416">
        <f>IF(ISERROR(VLOOKUP(B2416,analysis_1!$T$5:$T$857,1,FALSE)),0,1)</f>
        <v>0</v>
      </c>
      <c r="O2416" t="str">
        <f t="shared" si="75"/>
        <v>TASR</v>
      </c>
      <c r="P2416" t="e">
        <f>VLOOKUP(A2416,analysis_2!$AI$3:$AI$249,1,FALSE)</f>
        <v>#N/A</v>
      </c>
      <c r="Q2416" t="e">
        <f>VLOOKUP(D2416,analysis_2!$AJ$12:$AK$37,2,FALSE)</f>
        <v>#N/A</v>
      </c>
    </row>
    <row r="2417" spans="1:17" x14ac:dyDescent="0.25">
      <c r="A2417" t="s">
        <v>4731</v>
      </c>
      <c r="B2417">
        <v>809248</v>
      </c>
      <c r="C2417" t="s">
        <v>4732</v>
      </c>
      <c r="D2417">
        <v>5812</v>
      </c>
      <c r="E2417">
        <v>103003</v>
      </c>
      <c r="F2417" t="s">
        <v>125</v>
      </c>
      <c r="G2417" s="4">
        <v>39066</v>
      </c>
      <c r="H2417" s="4">
        <v>2958100</v>
      </c>
      <c r="K2417" t="str">
        <f t="shared" si="76"/>
        <v/>
      </c>
      <c r="L2417">
        <f>IF(ISERROR(VLOOKUP(B2417,analysis_1!$T$5:$T$857,1,FALSE)),0,1)</f>
        <v>0</v>
      </c>
      <c r="O2417" t="str">
        <f t="shared" si="75"/>
        <v>TAST</v>
      </c>
      <c r="P2417" t="e">
        <f>VLOOKUP(A2417,analysis_2!$AI$3:$AI$249,1,FALSE)</f>
        <v>#N/A</v>
      </c>
    </row>
    <row r="2418" spans="1:17" x14ac:dyDescent="0.25">
      <c r="A2418" t="s">
        <v>4733</v>
      </c>
      <c r="B2418">
        <v>96536</v>
      </c>
      <c r="C2418" t="s">
        <v>4734</v>
      </c>
      <c r="D2418">
        <v>3569</v>
      </c>
      <c r="E2418">
        <v>100001</v>
      </c>
      <c r="F2418" t="s">
        <v>125</v>
      </c>
      <c r="G2418" s="4">
        <v>34929</v>
      </c>
      <c r="H2418" s="4">
        <v>2958100</v>
      </c>
      <c r="K2418" t="str">
        <f t="shared" si="76"/>
        <v/>
      </c>
      <c r="L2418">
        <f>IF(ISERROR(VLOOKUP(B2418,analysis_1!$T$5:$T$857,1,FALSE)),0,1)</f>
        <v>0</v>
      </c>
      <c r="O2418" t="str">
        <f t="shared" si="75"/>
        <v>TAYD</v>
      </c>
      <c r="P2418" t="e">
        <f>VLOOKUP(A2418,analysis_2!$AI$3:$AI$249,1,FALSE)</f>
        <v>#N/A</v>
      </c>
    </row>
    <row r="2419" spans="1:17" x14ac:dyDescent="0.25">
      <c r="A2419" t="s">
        <v>4735</v>
      </c>
      <c r="B2419">
        <v>768899</v>
      </c>
      <c r="C2419" t="s">
        <v>4736</v>
      </c>
      <c r="D2419">
        <v>7363</v>
      </c>
      <c r="E2419">
        <v>100011</v>
      </c>
      <c r="F2419" t="s">
        <v>119</v>
      </c>
      <c r="G2419" s="4">
        <v>34731</v>
      </c>
      <c r="H2419" s="4">
        <v>2958100</v>
      </c>
      <c r="K2419" t="str">
        <f t="shared" si="76"/>
        <v/>
      </c>
      <c r="L2419">
        <f>IF(ISERROR(VLOOKUP(B2419,analysis_1!$T$5:$T$857,1,FALSE)),0,1)</f>
        <v>0</v>
      </c>
      <c r="O2419" t="str">
        <f t="shared" si="75"/>
        <v>TBI</v>
      </c>
      <c r="P2419" t="e">
        <f>VLOOKUP(A2419,analysis_2!$AI$3:$AI$249,1,FALSE)</f>
        <v>#N/A</v>
      </c>
    </row>
    <row r="2420" spans="1:17" x14ac:dyDescent="0.25">
      <c r="A2420" t="s">
        <v>4737</v>
      </c>
      <c r="B2420">
        <v>1693415</v>
      </c>
      <c r="C2420" t="s">
        <v>4738</v>
      </c>
      <c r="D2420">
        <v>2836</v>
      </c>
      <c r="E2420">
        <v>106002</v>
      </c>
      <c r="F2420" t="s">
        <v>125</v>
      </c>
      <c r="G2420" s="4">
        <v>43279</v>
      </c>
      <c r="H2420" s="4">
        <v>2958100</v>
      </c>
      <c r="K2420" t="str">
        <f t="shared" si="76"/>
        <v/>
      </c>
      <c r="L2420">
        <f>IF(ISERROR(VLOOKUP(B2420,analysis_1!$T$5:$T$857,1,FALSE)),0,1)</f>
        <v>0</v>
      </c>
      <c r="O2420" t="str">
        <f t="shared" si="75"/>
        <v>TBIO</v>
      </c>
      <c r="P2420" t="e">
        <f>VLOOKUP(A2420,analysis_2!$AI$3:$AI$249,1,FALSE)</f>
        <v>#N/A</v>
      </c>
      <c r="Q2420" t="e">
        <f>VLOOKUP(D2420,analysis_2!$AJ$12:$AK$37,2,FALSE)</f>
        <v>#N/A</v>
      </c>
    </row>
    <row r="2421" spans="1:17" x14ac:dyDescent="0.25">
      <c r="A2421" t="s">
        <v>4739</v>
      </c>
      <c r="B2421">
        <v>1539638</v>
      </c>
      <c r="C2421" t="s">
        <v>4740</v>
      </c>
      <c r="D2421">
        <v>6022</v>
      </c>
      <c r="E2421">
        <v>104002</v>
      </c>
      <c r="F2421" t="s">
        <v>125</v>
      </c>
      <c r="G2421" s="4">
        <v>41950</v>
      </c>
      <c r="H2421" s="4">
        <v>2958100</v>
      </c>
      <c r="K2421" t="str">
        <f t="shared" si="76"/>
        <v/>
      </c>
      <c r="L2421">
        <f>IF(ISERROR(VLOOKUP(B2421,analysis_1!$T$5:$T$857,1,FALSE)),0,1)</f>
        <v>0</v>
      </c>
      <c r="O2421" t="str">
        <f t="shared" si="75"/>
        <v>TBK</v>
      </c>
      <c r="P2421" t="e">
        <f>VLOOKUP(A2421,analysis_2!$AI$3:$AI$249,1,FALSE)</f>
        <v>#N/A</v>
      </c>
      <c r="Q2421">
        <f>VLOOKUP(D2421,analysis_2!$AJ$12:$AK$37,2,FALSE)</f>
        <v>104002</v>
      </c>
    </row>
    <row r="2422" spans="1:17" x14ac:dyDescent="0.25">
      <c r="A2422" t="s">
        <v>4741</v>
      </c>
      <c r="B2422">
        <v>1583107</v>
      </c>
      <c r="C2422" t="s">
        <v>4742</v>
      </c>
      <c r="D2422">
        <v>2834</v>
      </c>
      <c r="E2422">
        <v>106005</v>
      </c>
      <c r="F2422" t="s">
        <v>125</v>
      </c>
      <c r="G2422" s="4">
        <v>41775</v>
      </c>
      <c r="H2422" s="4">
        <v>2958100</v>
      </c>
      <c r="K2422" t="str">
        <f t="shared" si="76"/>
        <v/>
      </c>
      <c r="L2422">
        <f>IF(ISERROR(VLOOKUP(B2422,analysis_1!$T$5:$T$857,1,FALSE)),0,1)</f>
        <v>0</v>
      </c>
      <c r="O2422" t="str">
        <f t="shared" si="75"/>
        <v>TBPH</v>
      </c>
      <c r="P2422" t="e">
        <f>VLOOKUP(A2422,analysis_2!$AI$3:$AI$249,1,FALSE)</f>
        <v>#N/A</v>
      </c>
      <c r="Q2422" t="e">
        <f>VLOOKUP(D2422,analysis_2!$AJ$12:$AK$37,2,FALSE)</f>
        <v>#N/A</v>
      </c>
    </row>
    <row r="2423" spans="1:17" x14ac:dyDescent="0.25">
      <c r="A2423" t="s">
        <v>4743</v>
      </c>
      <c r="B2423">
        <v>1090396</v>
      </c>
      <c r="C2423" t="s">
        <v>163</v>
      </c>
      <c r="D2423">
        <v>7990</v>
      </c>
      <c r="E2423">
        <v>103001</v>
      </c>
      <c r="F2423" t="s">
        <v>163</v>
      </c>
      <c r="G2423" s="4">
        <v>1</v>
      </c>
      <c r="H2423" s="4">
        <v>1</v>
      </c>
      <c r="K2423" t="str">
        <f t="shared" si="76"/>
        <v/>
      </c>
      <c r="L2423">
        <f>IF(ISERROR(VLOOKUP(B2423,analysis_1!$T$5:$T$857,1,FALSE)),0,1)</f>
        <v>0</v>
      </c>
      <c r="O2423" t="str">
        <f t="shared" si="75"/>
        <v>TBTC</v>
      </c>
      <c r="P2423" t="e">
        <f>VLOOKUP(A2423,analysis_2!$AI$3:$AI$249,1,FALSE)</f>
        <v>#N/A</v>
      </c>
    </row>
    <row r="2424" spans="1:17" x14ac:dyDescent="0.25">
      <c r="A2424" t="s">
        <v>4744</v>
      </c>
      <c r="B2424">
        <v>1077428</v>
      </c>
      <c r="C2424" t="s">
        <v>4745</v>
      </c>
      <c r="D2424">
        <v>6022</v>
      </c>
      <c r="E2424">
        <v>104002</v>
      </c>
      <c r="F2424" t="s">
        <v>125</v>
      </c>
      <c r="G2424" s="4">
        <v>37847</v>
      </c>
      <c r="H2424" s="4">
        <v>2958100</v>
      </c>
      <c r="K2424" t="str">
        <f t="shared" si="76"/>
        <v/>
      </c>
      <c r="L2424">
        <f>IF(ISERROR(VLOOKUP(B2424,analysis_1!$T$5:$T$857,1,FALSE)),0,1)</f>
        <v>0</v>
      </c>
      <c r="O2424" t="str">
        <f t="shared" si="75"/>
        <v>TCBI</v>
      </c>
      <c r="P2424" t="e">
        <f>VLOOKUP(A2424,analysis_2!$AI$3:$AI$249,1,FALSE)</f>
        <v>#N/A</v>
      </c>
      <c r="Q2424">
        <f>VLOOKUP(D2424,analysis_2!$AJ$12:$AK$37,2,FALSE)</f>
        <v>104002</v>
      </c>
    </row>
    <row r="2425" spans="1:17" x14ac:dyDescent="0.25">
      <c r="A2425" t="s">
        <v>4746</v>
      </c>
      <c r="B2425">
        <v>356171</v>
      </c>
      <c r="C2425" t="s">
        <v>4747</v>
      </c>
      <c r="D2425">
        <v>6022</v>
      </c>
      <c r="E2425">
        <v>104002</v>
      </c>
      <c r="F2425" t="s">
        <v>125</v>
      </c>
      <c r="G2425" s="4">
        <v>34079</v>
      </c>
      <c r="H2425" s="4">
        <v>2958100</v>
      </c>
      <c r="K2425" t="str">
        <f t="shared" si="76"/>
        <v/>
      </c>
      <c r="L2425">
        <f>IF(ISERROR(VLOOKUP(B2425,analysis_1!$T$5:$T$857,1,FALSE)),0,1)</f>
        <v>0</v>
      </c>
      <c r="O2425" t="str">
        <f t="shared" si="75"/>
        <v>TCBK</v>
      </c>
      <c r="P2425" t="e">
        <f>VLOOKUP(A2425,analysis_2!$AI$3:$AI$249,1,FALSE)</f>
        <v>#N/A</v>
      </c>
      <c r="Q2425">
        <f>VLOOKUP(D2425,analysis_2!$AJ$12:$AK$37,2,FALSE)</f>
        <v>104002</v>
      </c>
    </row>
    <row r="2426" spans="1:17" x14ac:dyDescent="0.25">
      <c r="A2426" t="s">
        <v>4748</v>
      </c>
      <c r="B2426">
        <v>1595585</v>
      </c>
      <c r="C2426" t="s">
        <v>4749</v>
      </c>
      <c r="D2426">
        <v>2834</v>
      </c>
      <c r="E2426">
        <v>106005</v>
      </c>
      <c r="F2426" t="s">
        <v>125</v>
      </c>
      <c r="G2426" s="4">
        <v>43279</v>
      </c>
      <c r="H2426" s="4">
        <v>2958100</v>
      </c>
      <c r="K2426" t="str">
        <f t="shared" si="76"/>
        <v/>
      </c>
      <c r="L2426">
        <f>IF(ISERROR(VLOOKUP(B2426,analysis_1!$T$5:$T$857,1,FALSE)),0,1)</f>
        <v>0</v>
      </c>
      <c r="O2426" t="str">
        <f t="shared" si="75"/>
        <v>TCDA</v>
      </c>
      <c r="P2426" t="e">
        <f>VLOOKUP(A2426,analysis_2!$AI$3:$AI$249,1,FALSE)</f>
        <v>#N/A</v>
      </c>
      <c r="Q2426" t="e">
        <f>VLOOKUP(D2426,analysis_2!$AJ$12:$AK$37,2,FALSE)</f>
        <v>#N/A</v>
      </c>
    </row>
    <row r="2427" spans="1:17" x14ac:dyDescent="0.25">
      <c r="A2427" t="s">
        <v>4750</v>
      </c>
      <c r="B2427">
        <v>1027838</v>
      </c>
      <c r="C2427" t="s">
        <v>4751</v>
      </c>
      <c r="D2427">
        <v>3841</v>
      </c>
      <c r="E2427">
        <v>106004</v>
      </c>
      <c r="F2427" t="s">
        <v>125</v>
      </c>
      <c r="G2427" s="4">
        <v>42579</v>
      </c>
      <c r="H2427" s="4">
        <v>2958100</v>
      </c>
      <c r="K2427" t="str">
        <f t="shared" si="76"/>
        <v/>
      </c>
      <c r="L2427">
        <f>IF(ISERROR(VLOOKUP(B2427,analysis_1!$T$5:$T$857,1,FALSE)),0,1)</f>
        <v>0</v>
      </c>
      <c r="O2427" t="str">
        <f t="shared" si="75"/>
        <v>TCMD</v>
      </c>
      <c r="P2427" t="e">
        <f>VLOOKUP(A2427,analysis_2!$AI$3:$AI$249,1,FALSE)</f>
        <v>#N/A</v>
      </c>
    </row>
    <row r="2428" spans="1:17" x14ac:dyDescent="0.25">
      <c r="A2428" t="s">
        <v>4752</v>
      </c>
      <c r="B2428">
        <v>890319</v>
      </c>
      <c r="C2428" t="s">
        <v>4753</v>
      </c>
      <c r="D2428">
        <v>6798</v>
      </c>
      <c r="E2428">
        <v>109001</v>
      </c>
      <c r="F2428" t="s">
        <v>119</v>
      </c>
      <c r="G2428" s="4">
        <v>33928</v>
      </c>
      <c r="H2428" s="4">
        <v>2958100</v>
      </c>
      <c r="K2428" t="str">
        <f t="shared" si="76"/>
        <v/>
      </c>
      <c r="L2428">
        <f>IF(ISERROR(VLOOKUP(B2428,analysis_1!$T$5:$T$857,1,FALSE)),0,1)</f>
        <v>0</v>
      </c>
      <c r="O2428" t="str">
        <f t="shared" si="75"/>
        <v>TCO</v>
      </c>
      <c r="P2428" t="e">
        <f>VLOOKUP(A2428,analysis_2!$AI$3:$AI$249,1,FALSE)</f>
        <v>#N/A</v>
      </c>
    </row>
    <row r="2429" spans="1:17" x14ac:dyDescent="0.25">
      <c r="A2429" t="s">
        <v>4754</v>
      </c>
      <c r="B2429">
        <v>1075607</v>
      </c>
      <c r="C2429" t="s">
        <v>4755</v>
      </c>
      <c r="D2429">
        <v>4922</v>
      </c>
      <c r="E2429">
        <v>107003</v>
      </c>
      <c r="F2429" t="s">
        <v>119</v>
      </c>
      <c r="G2429" s="4">
        <v>36305</v>
      </c>
      <c r="H2429" s="4">
        <v>2958100</v>
      </c>
      <c r="K2429" t="str">
        <f t="shared" si="76"/>
        <v/>
      </c>
      <c r="L2429">
        <f>IF(ISERROR(VLOOKUP(B2429,analysis_1!$T$5:$T$857,1,FALSE)),0,1)</f>
        <v>0</v>
      </c>
      <c r="O2429" t="str">
        <f t="shared" si="75"/>
        <v>TCP</v>
      </c>
      <c r="P2429" t="e">
        <f>VLOOKUP(A2429,analysis_2!$AI$3:$AI$249,1,FALSE)</f>
        <v>#N/A</v>
      </c>
      <c r="Q2429">
        <f>VLOOKUP(D2429,analysis_2!$AJ$12:$AK$37,2,FALSE)</f>
        <v>107003</v>
      </c>
    </row>
    <row r="2430" spans="1:17" x14ac:dyDescent="0.25">
      <c r="A2430" t="s">
        <v>4756</v>
      </c>
      <c r="B2430">
        <v>816761</v>
      </c>
      <c r="C2430" t="s">
        <v>4757</v>
      </c>
      <c r="D2430">
        <v>3571</v>
      </c>
      <c r="E2430">
        <v>101001</v>
      </c>
      <c r="F2430" t="s">
        <v>119</v>
      </c>
      <c r="G2430" s="4">
        <v>39356</v>
      </c>
      <c r="H2430" s="4">
        <v>2958100</v>
      </c>
      <c r="K2430" t="str">
        <f t="shared" si="76"/>
        <v/>
      </c>
      <c r="L2430">
        <f>IF(ISERROR(VLOOKUP(B2430,analysis_1!$T$5:$T$857,1,FALSE)),0,1)</f>
        <v>0</v>
      </c>
      <c r="O2430" t="str">
        <f t="shared" si="75"/>
        <v>TDC</v>
      </c>
      <c r="P2430" t="e">
        <f>VLOOKUP(A2430,analysis_2!$AI$3:$AI$249,1,FALSE)</f>
        <v>#N/A</v>
      </c>
    </row>
    <row r="2431" spans="1:17" x14ac:dyDescent="0.25">
      <c r="A2431" t="s">
        <v>4758</v>
      </c>
      <c r="B2431">
        <v>1260221</v>
      </c>
      <c r="C2431" t="s">
        <v>4759</v>
      </c>
      <c r="D2431">
        <v>3728</v>
      </c>
      <c r="E2431">
        <v>100008</v>
      </c>
      <c r="F2431" t="s">
        <v>119</v>
      </c>
      <c r="G2431" s="4">
        <v>38791</v>
      </c>
      <c r="H2431" s="4">
        <v>2958100</v>
      </c>
      <c r="K2431" t="str">
        <f t="shared" si="76"/>
        <v/>
      </c>
      <c r="L2431">
        <f>IF(ISERROR(VLOOKUP(B2431,analysis_1!$T$5:$T$857,1,FALSE)),0,1)</f>
        <v>1</v>
      </c>
      <c r="O2431" t="str">
        <f t="shared" si="75"/>
        <v>TDG</v>
      </c>
      <c r="P2431" t="e">
        <f>VLOOKUP(A2431,analysis_2!$AI$3:$AI$249,1,FALSE)</f>
        <v>#N/A</v>
      </c>
    </row>
    <row r="2432" spans="1:17" x14ac:dyDescent="0.25">
      <c r="A2432" t="s">
        <v>4760</v>
      </c>
      <c r="B2432">
        <v>1477449</v>
      </c>
      <c r="C2432" t="s">
        <v>4761</v>
      </c>
      <c r="D2432">
        <v>8011</v>
      </c>
      <c r="E2432">
        <v>106011</v>
      </c>
      <c r="F2432" t="s">
        <v>119</v>
      </c>
      <c r="G2432" s="4">
        <v>42186</v>
      </c>
      <c r="H2432" s="4">
        <v>2958100</v>
      </c>
      <c r="K2432" t="str">
        <f t="shared" si="76"/>
        <v/>
      </c>
      <c r="L2432">
        <f>IF(ISERROR(VLOOKUP(B2432,analysis_1!$T$5:$T$857,1,FALSE)),0,1)</f>
        <v>0</v>
      </c>
      <c r="O2432" t="str">
        <f t="shared" si="75"/>
        <v>TDOC</v>
      </c>
      <c r="P2432" t="e">
        <f>VLOOKUP(A2432,analysis_2!$AI$3:$AI$249,1,FALSE)</f>
        <v>#N/A</v>
      </c>
    </row>
    <row r="2433" spans="1:17" x14ac:dyDescent="0.25">
      <c r="A2433" t="s">
        <v>4762</v>
      </c>
      <c r="B2433">
        <v>1051512</v>
      </c>
      <c r="C2433" t="s">
        <v>4763</v>
      </c>
      <c r="D2433">
        <v>4813</v>
      </c>
      <c r="E2433">
        <v>108001</v>
      </c>
      <c r="F2433" t="s">
        <v>119</v>
      </c>
      <c r="G2433" s="4">
        <v>33499</v>
      </c>
      <c r="H2433" s="4">
        <v>2958100</v>
      </c>
      <c r="K2433" t="str">
        <f t="shared" si="76"/>
        <v/>
      </c>
      <c r="L2433" s="6">
        <f>IF(ISERROR(VLOOKUP(B2433,analysis_1!$T$5:$T$857,1,FALSE)),0,1)</f>
        <v>1</v>
      </c>
      <c r="M2433">
        <f>IFERROR(VLOOKUP(B2433,analysis_1!$T$5:$U$857,2,FALSE),0)</f>
        <v>1</v>
      </c>
      <c r="O2433" t="str">
        <f t="shared" si="75"/>
        <v>TDS</v>
      </c>
      <c r="P2433" s="16" t="str">
        <f>VLOOKUP(A2433,analysis_2!$AI$3:$AI$249,1,FALSE)</f>
        <v>TDS</v>
      </c>
      <c r="Q2433">
        <f>VLOOKUP(D2433,analysis_2!$AJ$12:$AK$37,2,FALSE)</f>
        <v>108001</v>
      </c>
    </row>
    <row r="2434" spans="1:17" x14ac:dyDescent="0.25">
      <c r="A2434" t="s">
        <v>4764</v>
      </c>
      <c r="B2434">
        <v>98222</v>
      </c>
      <c r="C2434" t="s">
        <v>4765</v>
      </c>
      <c r="D2434">
        <v>4400</v>
      </c>
      <c r="E2434">
        <v>107004</v>
      </c>
      <c r="F2434" t="s">
        <v>119</v>
      </c>
      <c r="G2434" s="4">
        <v>32141</v>
      </c>
      <c r="H2434" s="4">
        <v>2958100</v>
      </c>
      <c r="K2434" t="str">
        <f t="shared" si="76"/>
        <v/>
      </c>
      <c r="L2434">
        <f>IF(ISERROR(VLOOKUP(B2434,analysis_1!$T$5:$T$857,1,FALSE)),0,1)</f>
        <v>0</v>
      </c>
      <c r="O2434" t="str">
        <f t="shared" si="75"/>
        <v>TDW</v>
      </c>
      <c r="P2434" t="e">
        <f>VLOOKUP(A2434,analysis_2!$AI$3:$AI$249,1,FALSE)</f>
        <v>#N/A</v>
      </c>
    </row>
    <row r="2435" spans="1:17" x14ac:dyDescent="0.25">
      <c r="A2435" t="s">
        <v>4766</v>
      </c>
      <c r="B2435">
        <v>1094285</v>
      </c>
      <c r="C2435" t="s">
        <v>4767</v>
      </c>
      <c r="D2435">
        <v>3812</v>
      </c>
      <c r="E2435">
        <v>100008</v>
      </c>
      <c r="F2435" t="s">
        <v>119</v>
      </c>
      <c r="G2435" s="4">
        <v>36487</v>
      </c>
      <c r="H2435" s="4">
        <v>2958100</v>
      </c>
      <c r="K2435" t="str">
        <f t="shared" si="76"/>
        <v/>
      </c>
      <c r="L2435">
        <f>IF(ISERROR(VLOOKUP(B2435,analysis_1!$T$5:$T$857,1,FALSE)),0,1)</f>
        <v>0</v>
      </c>
      <c r="O2435" t="str">
        <f t="shared" ref="O2435:O2498" si="77">A2435</f>
        <v>TDY</v>
      </c>
      <c r="P2435" s="16" t="str">
        <f>VLOOKUP(A2435,analysis_2!$AI$3:$AI$249,1,FALSE)</f>
        <v>TDY</v>
      </c>
      <c r="Q2435" t="e">
        <f>VLOOKUP(D2435,analysis_2!$AJ$12:$AK$37,2,FALSE)</f>
        <v>#N/A</v>
      </c>
    </row>
    <row r="2436" spans="1:17" x14ac:dyDescent="0.25">
      <c r="A2436" t="s">
        <v>4768</v>
      </c>
      <c r="B2436">
        <v>790703</v>
      </c>
      <c r="C2436" t="s">
        <v>4769</v>
      </c>
      <c r="D2436">
        <v>5045</v>
      </c>
      <c r="E2436">
        <v>101001</v>
      </c>
      <c r="F2436" t="s">
        <v>125</v>
      </c>
      <c r="G2436" s="4">
        <v>32958</v>
      </c>
      <c r="H2436" s="4">
        <v>44012</v>
      </c>
      <c r="K2436" t="str">
        <f t="shared" si="76"/>
        <v/>
      </c>
      <c r="L2436">
        <f>IF(ISERROR(VLOOKUP(B2436,analysis_1!$T$5:$T$857,1,FALSE)),0,1)</f>
        <v>1</v>
      </c>
      <c r="O2436" t="str">
        <f t="shared" si="77"/>
        <v>TECD</v>
      </c>
      <c r="P2436" t="e">
        <f>VLOOKUP(A2436,analysis_2!$AI$3:$AI$249,1,FALSE)</f>
        <v>#N/A</v>
      </c>
    </row>
    <row r="2437" spans="1:17" x14ac:dyDescent="0.25">
      <c r="A2437" t="s">
        <v>4770</v>
      </c>
      <c r="B2437">
        <v>842023</v>
      </c>
      <c r="C2437" t="s">
        <v>4771</v>
      </c>
      <c r="D2437">
        <v>2836</v>
      </c>
      <c r="E2437">
        <v>106002</v>
      </c>
      <c r="F2437" t="s">
        <v>125</v>
      </c>
      <c r="G2437" s="4">
        <v>33947</v>
      </c>
      <c r="H2437" s="4">
        <v>2958100</v>
      </c>
      <c r="K2437" t="str">
        <f t="shared" ref="K2437:K2500" si="78">IF(J2437="","",B2437)</f>
        <v/>
      </c>
      <c r="L2437">
        <f>IF(ISERROR(VLOOKUP(B2437,analysis_1!$T$5:$T$857,1,FALSE)),0,1)</f>
        <v>0</v>
      </c>
      <c r="O2437" t="str">
        <f t="shared" si="77"/>
        <v>TECH</v>
      </c>
      <c r="P2437" t="e">
        <f>VLOOKUP(A2437,analysis_2!$AI$3:$AI$249,1,FALSE)</f>
        <v>#N/A</v>
      </c>
    </row>
    <row r="2438" spans="1:17" x14ac:dyDescent="0.25">
      <c r="A2438" t="s">
        <v>4772</v>
      </c>
      <c r="B2438">
        <v>1385157</v>
      </c>
      <c r="C2438" t="s">
        <v>4773</v>
      </c>
      <c r="D2438">
        <v>5065</v>
      </c>
      <c r="E2438">
        <v>101001</v>
      </c>
      <c r="F2438" t="s">
        <v>119</v>
      </c>
      <c r="G2438" s="4">
        <v>39247</v>
      </c>
      <c r="H2438" s="4">
        <v>2958100</v>
      </c>
      <c r="K2438" t="str">
        <f t="shared" si="78"/>
        <v/>
      </c>
      <c r="L2438">
        <f>IF(ISERROR(VLOOKUP(B2438,analysis_1!$T$5:$T$857,1,FALSE)),0,1)</f>
        <v>1</v>
      </c>
      <c r="O2438" t="str">
        <f t="shared" si="77"/>
        <v>TEL</v>
      </c>
      <c r="P2438" t="e">
        <f>VLOOKUP(A2438,analysis_2!$AI$3:$AI$249,1,FALSE)</f>
        <v>#N/A</v>
      </c>
    </row>
    <row r="2439" spans="1:17" x14ac:dyDescent="0.25">
      <c r="A2439" t="s">
        <v>4774</v>
      </c>
      <c r="B2439">
        <v>61398</v>
      </c>
      <c r="C2439" t="s">
        <v>4775</v>
      </c>
      <c r="D2439">
        <v>1311</v>
      </c>
      <c r="E2439">
        <v>107002</v>
      </c>
      <c r="F2439" t="s">
        <v>125</v>
      </c>
      <c r="G2439" s="4">
        <v>34929</v>
      </c>
      <c r="H2439" s="4">
        <v>2958100</v>
      </c>
      <c r="K2439" t="str">
        <f t="shared" si="78"/>
        <v/>
      </c>
      <c r="L2439">
        <f>IF(ISERROR(VLOOKUP(B2439,analysis_1!$T$5:$T$857,1,FALSE)),0,1)</f>
        <v>0</v>
      </c>
      <c r="O2439" t="str">
        <f t="shared" si="77"/>
        <v>TELL</v>
      </c>
      <c r="P2439" t="e">
        <f>VLOOKUP(A2439,analysis_2!$AI$3:$AI$249,1,FALSE)</f>
        <v>#N/A</v>
      </c>
      <c r="Q2439" t="e">
        <f>VLOOKUP(D2439,analysis_2!$AJ$12:$AK$37,2,FALSE)</f>
        <v>#N/A</v>
      </c>
    </row>
    <row r="2440" spans="1:17" x14ac:dyDescent="0.25">
      <c r="A2440" t="s">
        <v>4776</v>
      </c>
      <c r="B2440">
        <v>1024725</v>
      </c>
      <c r="C2440" t="s">
        <v>4777</v>
      </c>
      <c r="D2440">
        <v>3714</v>
      </c>
      <c r="E2440">
        <v>103005</v>
      </c>
      <c r="F2440" t="s">
        <v>119</v>
      </c>
      <c r="G2440" s="4">
        <v>29955</v>
      </c>
      <c r="H2440" s="4">
        <v>2958100</v>
      </c>
      <c r="K2440" t="str">
        <f t="shared" si="78"/>
        <v/>
      </c>
      <c r="L2440">
        <f>IF(ISERROR(VLOOKUP(B2440,analysis_1!$T$5:$T$857,1,FALSE)),0,1)</f>
        <v>0</v>
      </c>
      <c r="O2440" t="str">
        <f t="shared" si="77"/>
        <v>TEN</v>
      </c>
      <c r="P2440" t="e">
        <f>VLOOKUP(A2440,analysis_2!$AI$3:$AI$249,1,FALSE)</f>
        <v>#N/A</v>
      </c>
    </row>
    <row r="2441" spans="1:17" x14ac:dyDescent="0.25">
      <c r="A2441" t="s">
        <v>4778</v>
      </c>
      <c r="B2441">
        <v>1569134</v>
      </c>
      <c r="C2441" t="s">
        <v>4779</v>
      </c>
      <c r="D2441">
        <v>4922</v>
      </c>
      <c r="E2441">
        <v>107003</v>
      </c>
      <c r="F2441" t="s">
        <v>119</v>
      </c>
      <c r="G2441" s="4">
        <v>41408</v>
      </c>
      <c r="H2441" s="4">
        <v>43283</v>
      </c>
      <c r="K2441" t="str">
        <f t="shared" si="78"/>
        <v/>
      </c>
      <c r="L2441">
        <f>IF(ISERROR(VLOOKUP(B2441,analysis_1!$T$5:$T$857,1,FALSE)),0,1)</f>
        <v>0</v>
      </c>
      <c r="O2441" t="str">
        <f t="shared" si="77"/>
        <v>TEP</v>
      </c>
      <c r="P2441" t="e">
        <f>VLOOKUP(A2441,analysis_2!$AI$3:$AI$249,1,FALSE)</f>
        <v>#N/A</v>
      </c>
      <c r="Q2441">
        <f>VLOOKUP(D2441,analysis_2!$AJ$12:$AK$37,2,FALSE)</f>
        <v>107003</v>
      </c>
    </row>
    <row r="2442" spans="1:17" x14ac:dyDescent="0.25">
      <c r="A2442" t="s">
        <v>4780</v>
      </c>
      <c r="B2442">
        <v>97210</v>
      </c>
      <c r="C2442" t="s">
        <v>4781</v>
      </c>
      <c r="D2442">
        <v>3825</v>
      </c>
      <c r="E2442">
        <v>101001</v>
      </c>
      <c r="F2442" t="s">
        <v>125</v>
      </c>
      <c r="G2442" s="4">
        <v>31847</v>
      </c>
      <c r="H2442" s="4">
        <v>2958100</v>
      </c>
      <c r="K2442" t="str">
        <f t="shared" si="78"/>
        <v/>
      </c>
      <c r="L2442">
        <f>IF(ISERROR(VLOOKUP(B2442,analysis_1!$T$5:$T$857,1,FALSE)),0,1)</f>
        <v>0</v>
      </c>
      <c r="O2442" t="str">
        <f t="shared" si="77"/>
        <v>TER</v>
      </c>
      <c r="P2442" s="16" t="str">
        <f>VLOOKUP(A2442,analysis_2!$AI$3:$AI$249,1,FALSE)</f>
        <v>TER</v>
      </c>
      <c r="Q2442" t="e">
        <f>VLOOKUP(D2442,analysis_2!$AJ$12:$AK$37,2,FALSE)</f>
        <v>#N/A</v>
      </c>
    </row>
    <row r="2443" spans="1:17" x14ac:dyDescent="0.25">
      <c r="A2443" t="s">
        <v>4782</v>
      </c>
      <c r="B2443">
        <v>1599947</v>
      </c>
      <c r="C2443" t="s">
        <v>4783</v>
      </c>
      <c r="D2443">
        <v>4911</v>
      </c>
      <c r="E2443">
        <v>105001</v>
      </c>
      <c r="F2443" t="s">
        <v>125</v>
      </c>
      <c r="G2443" s="4">
        <v>41838</v>
      </c>
      <c r="H2443" s="4">
        <v>2958100</v>
      </c>
      <c r="K2443" t="str">
        <f t="shared" si="78"/>
        <v/>
      </c>
      <c r="L2443">
        <f>IF(ISERROR(VLOOKUP(B2443,analysis_1!$T$5:$T$857,1,FALSE)),0,1)</f>
        <v>0</v>
      </c>
      <c r="O2443" t="str">
        <f t="shared" si="77"/>
        <v>TERP</v>
      </c>
      <c r="P2443" s="16" t="str">
        <f>VLOOKUP(A2443,analysis_2!$AI$3:$AI$249,1,FALSE)</f>
        <v>TERP</v>
      </c>
      <c r="Q2443">
        <f>VLOOKUP(D2443,analysis_2!$AJ$12:$AK$37,2,FALSE)</f>
        <v>105001</v>
      </c>
    </row>
    <row r="2444" spans="1:17" x14ac:dyDescent="0.25">
      <c r="A2444" t="s">
        <v>4784</v>
      </c>
      <c r="B2444">
        <v>1022705</v>
      </c>
      <c r="C2444" t="s">
        <v>4785</v>
      </c>
      <c r="D2444">
        <v>3533</v>
      </c>
      <c r="E2444">
        <v>107004</v>
      </c>
      <c r="F2444" t="s">
        <v>125</v>
      </c>
      <c r="G2444" s="4">
        <v>35401</v>
      </c>
      <c r="H2444" s="4">
        <v>43084</v>
      </c>
      <c r="K2444" t="str">
        <f t="shared" si="78"/>
        <v/>
      </c>
      <c r="L2444">
        <f>IF(ISERROR(VLOOKUP(B2444,analysis_1!$T$5:$T$857,1,FALSE)),0,1)</f>
        <v>0</v>
      </c>
      <c r="O2444" t="str">
        <f t="shared" si="77"/>
        <v>TESO</v>
      </c>
      <c r="P2444" t="e">
        <f>VLOOKUP(A2444,analysis_2!$AI$3:$AI$249,1,FALSE)</f>
        <v>#N/A</v>
      </c>
    </row>
    <row r="2445" spans="1:17" x14ac:dyDescent="0.25">
      <c r="A2445" t="s">
        <v>4786</v>
      </c>
      <c r="B2445">
        <v>927355</v>
      </c>
      <c r="C2445" t="s">
        <v>4787</v>
      </c>
      <c r="D2445">
        <v>5065</v>
      </c>
      <c r="E2445">
        <v>101005</v>
      </c>
      <c r="F2445" t="s">
        <v>125</v>
      </c>
      <c r="G2445" s="4">
        <v>34606</v>
      </c>
      <c r="H2445" s="4">
        <v>2958100</v>
      </c>
      <c r="K2445" t="str">
        <f t="shared" si="78"/>
        <v/>
      </c>
      <c r="L2445">
        <f>IF(ISERROR(VLOOKUP(B2445,analysis_1!$T$5:$T$857,1,FALSE)),0,1)</f>
        <v>0</v>
      </c>
      <c r="O2445" t="str">
        <f t="shared" si="77"/>
        <v>TESS</v>
      </c>
      <c r="P2445" t="e">
        <f>VLOOKUP(A2445,analysis_2!$AI$3:$AI$249,1,FALSE)</f>
        <v>#N/A</v>
      </c>
    </row>
    <row r="2446" spans="1:17" x14ac:dyDescent="0.25">
      <c r="A2446" t="s">
        <v>4788</v>
      </c>
      <c r="B2446">
        <v>818686</v>
      </c>
      <c r="C2446" t="s">
        <v>4789</v>
      </c>
      <c r="D2446">
        <v>2834</v>
      </c>
      <c r="E2446">
        <v>106005</v>
      </c>
      <c r="F2446" t="s">
        <v>119</v>
      </c>
      <c r="G2446" s="4">
        <v>32958</v>
      </c>
      <c r="H2446" s="4">
        <v>2958100</v>
      </c>
      <c r="K2446" t="str">
        <f t="shared" si="78"/>
        <v/>
      </c>
      <c r="L2446">
        <f>IF(ISERROR(VLOOKUP(B2446,analysis_1!$T$5:$T$857,1,FALSE)),0,1)</f>
        <v>1</v>
      </c>
      <c r="O2446" t="str">
        <f t="shared" si="77"/>
        <v>TEVA</v>
      </c>
      <c r="P2446" t="e">
        <f>VLOOKUP(A2446,analysis_2!$AI$3:$AI$249,1,FALSE)</f>
        <v>#N/A</v>
      </c>
    </row>
    <row r="2447" spans="1:17" x14ac:dyDescent="0.25">
      <c r="A2447" t="s">
        <v>4790</v>
      </c>
      <c r="B2447">
        <v>97216</v>
      </c>
      <c r="C2447" t="s">
        <v>4791</v>
      </c>
      <c r="D2447">
        <v>3537</v>
      </c>
      <c r="E2447">
        <v>999999</v>
      </c>
      <c r="F2447" t="s">
        <v>119</v>
      </c>
      <c r="G2447" s="4">
        <v>32958</v>
      </c>
      <c r="H2447" s="4">
        <v>2958100</v>
      </c>
      <c r="K2447" t="str">
        <f t="shared" si="78"/>
        <v/>
      </c>
      <c r="L2447">
        <f>IF(ISERROR(VLOOKUP(B2447,analysis_1!$T$5:$T$857,1,FALSE)),0,1)</f>
        <v>0</v>
      </c>
      <c r="O2447" t="str">
        <f t="shared" si="77"/>
        <v>TEX</v>
      </c>
      <c r="P2447" t="e">
        <f>VLOOKUP(A2447,analysis_2!$AI$3:$AI$249,1,FALSE)</f>
        <v>#N/A</v>
      </c>
      <c r="Q2447" t="e">
        <f>VLOOKUP(D2447,analysis_2!$AJ$12:$AK$37,2,FALSE)</f>
        <v>#N/A</v>
      </c>
    </row>
    <row r="2448" spans="1:17" x14ac:dyDescent="0.25">
      <c r="A2448" t="s">
        <v>4792</v>
      </c>
      <c r="B2448">
        <v>92230</v>
      </c>
      <c r="C2448" t="s">
        <v>4793</v>
      </c>
      <c r="D2448">
        <v>6021</v>
      </c>
      <c r="E2448">
        <v>104002</v>
      </c>
      <c r="F2448" t="s">
        <v>119</v>
      </c>
      <c r="G2448" s="4">
        <v>43806</v>
      </c>
      <c r="H2448" s="4">
        <v>2958100</v>
      </c>
      <c r="K2448" t="str">
        <f t="shared" si="78"/>
        <v/>
      </c>
      <c r="L2448">
        <f>IF(ISERROR(VLOOKUP(B2448,analysis_1!$T$5:$T$857,1,FALSE)),0,1)</f>
        <v>1</v>
      </c>
      <c r="O2448" t="str">
        <f t="shared" si="77"/>
        <v>TFC</v>
      </c>
      <c r="P2448" t="e">
        <f>VLOOKUP(A2448,analysis_2!$AI$3:$AI$249,1,FALSE)</f>
        <v>#N/A</v>
      </c>
    </row>
    <row r="2449" spans="1:17" x14ac:dyDescent="0.25">
      <c r="A2449" t="s">
        <v>4794</v>
      </c>
      <c r="B2449">
        <v>1381668</v>
      </c>
      <c r="C2449" t="s">
        <v>4795</v>
      </c>
      <c r="D2449">
        <v>6035</v>
      </c>
      <c r="E2449">
        <v>104002</v>
      </c>
      <c r="F2449" t="s">
        <v>125</v>
      </c>
      <c r="G2449" s="4">
        <v>39195</v>
      </c>
      <c r="H2449" s="4">
        <v>2958100</v>
      </c>
      <c r="K2449" t="str">
        <f t="shared" si="78"/>
        <v/>
      </c>
      <c r="L2449">
        <f>IF(ISERROR(VLOOKUP(B2449,analysis_1!$T$5:$T$857,1,FALSE)),0,1)</f>
        <v>0</v>
      </c>
      <c r="O2449" t="str">
        <f t="shared" si="77"/>
        <v>TFSL</v>
      </c>
      <c r="P2449" t="e">
        <f>VLOOKUP(A2449,analysis_2!$AI$3:$AI$249,1,FALSE)</f>
        <v>#N/A</v>
      </c>
    </row>
    <row r="2450" spans="1:17" x14ac:dyDescent="0.25">
      <c r="A2450" t="s">
        <v>4796</v>
      </c>
      <c r="B2450">
        <v>96943</v>
      </c>
      <c r="C2450" t="s">
        <v>4797</v>
      </c>
      <c r="D2450">
        <v>3841</v>
      </c>
      <c r="E2450">
        <v>106004</v>
      </c>
      <c r="F2450" t="s">
        <v>119</v>
      </c>
      <c r="G2450" s="4">
        <v>32191</v>
      </c>
      <c r="H2450" s="4">
        <v>2958100</v>
      </c>
      <c r="K2450" t="str">
        <f t="shared" si="78"/>
        <v/>
      </c>
      <c r="L2450">
        <f>IF(ISERROR(VLOOKUP(B2450,analysis_1!$T$5:$T$857,1,FALSE)),0,1)</f>
        <v>1</v>
      </c>
      <c r="O2450" t="str">
        <f t="shared" si="77"/>
        <v>TFX</v>
      </c>
      <c r="P2450" t="e">
        <f>VLOOKUP(A2450,analysis_2!$AI$3:$AI$249,1,FALSE)</f>
        <v>#N/A</v>
      </c>
    </row>
    <row r="2451" spans="1:17" x14ac:dyDescent="0.25">
      <c r="A2451" t="s">
        <v>4798</v>
      </c>
      <c r="B2451">
        <v>1633651</v>
      </c>
      <c r="C2451" t="s">
        <v>4799</v>
      </c>
      <c r="D2451">
        <v>4922</v>
      </c>
      <c r="E2451">
        <v>107003</v>
      </c>
      <c r="F2451" t="s">
        <v>119</v>
      </c>
      <c r="G2451" s="4">
        <v>34599</v>
      </c>
      <c r="H2451" s="4">
        <v>43474</v>
      </c>
      <c r="K2451" t="str">
        <f t="shared" si="78"/>
        <v/>
      </c>
      <c r="L2451">
        <f>IF(ISERROR(VLOOKUP(B2451,analysis_1!$T$5:$T$857,1,FALSE)),0,1)</f>
        <v>0</v>
      </c>
      <c r="O2451" t="str">
        <f t="shared" si="77"/>
        <v>TGE</v>
      </c>
      <c r="P2451" t="e">
        <f>VLOOKUP(A2451,analysis_2!$AI$3:$AI$249,1,FALSE)</f>
        <v>#N/A</v>
      </c>
      <c r="Q2451">
        <f>VLOOKUP(D2451,analysis_2!$AJ$12:$AK$37,2,FALSE)</f>
        <v>107003</v>
      </c>
    </row>
    <row r="2452" spans="1:17" x14ac:dyDescent="0.25">
      <c r="A2452" t="s">
        <v>4800</v>
      </c>
      <c r="B2452">
        <v>1021162</v>
      </c>
      <c r="C2452" t="s">
        <v>4801</v>
      </c>
      <c r="D2452">
        <v>3720</v>
      </c>
      <c r="E2452">
        <v>100008</v>
      </c>
      <c r="F2452" t="s">
        <v>119</v>
      </c>
      <c r="G2452" s="4">
        <v>35363</v>
      </c>
      <c r="H2452" s="4">
        <v>2958100</v>
      </c>
      <c r="K2452" t="str">
        <f t="shared" si="78"/>
        <v/>
      </c>
      <c r="L2452">
        <f>IF(ISERROR(VLOOKUP(B2452,analysis_1!$T$5:$T$857,1,FALSE)),0,1)</f>
        <v>0</v>
      </c>
      <c r="O2452" t="str">
        <f t="shared" si="77"/>
        <v>TGI</v>
      </c>
      <c r="P2452" t="e">
        <f>VLOOKUP(A2452,analysis_2!$AI$3:$AI$249,1,FALSE)</f>
        <v>#N/A</v>
      </c>
    </row>
    <row r="2453" spans="1:17" x14ac:dyDescent="0.25">
      <c r="A2453" t="s">
        <v>4802</v>
      </c>
      <c r="B2453">
        <v>39899</v>
      </c>
      <c r="C2453" t="s">
        <v>4803</v>
      </c>
      <c r="D2453">
        <v>4833</v>
      </c>
      <c r="E2453">
        <v>103001</v>
      </c>
      <c r="F2453" t="s">
        <v>119</v>
      </c>
      <c r="G2453" s="4">
        <v>31229</v>
      </c>
      <c r="H2453" s="4">
        <v>2958100</v>
      </c>
      <c r="K2453" t="str">
        <f t="shared" si="78"/>
        <v/>
      </c>
      <c r="L2453">
        <f>IF(ISERROR(VLOOKUP(B2453,analysis_1!$T$5:$T$857,1,FALSE)),0,1)</f>
        <v>0</v>
      </c>
      <c r="O2453" t="str">
        <f t="shared" si="77"/>
        <v>TGNA</v>
      </c>
      <c r="P2453" t="e">
        <f>VLOOKUP(A2453,analysis_2!$AI$3:$AI$249,1,FALSE)</f>
        <v>#N/A</v>
      </c>
    </row>
    <row r="2454" spans="1:17" x14ac:dyDescent="0.25">
      <c r="A2454" t="s">
        <v>4804</v>
      </c>
      <c r="B2454">
        <v>27419</v>
      </c>
      <c r="C2454" t="s">
        <v>4805</v>
      </c>
      <c r="D2454">
        <v>5331</v>
      </c>
      <c r="E2454">
        <v>102001</v>
      </c>
      <c r="F2454" t="s">
        <v>119</v>
      </c>
      <c r="G2454" s="4">
        <v>30412</v>
      </c>
      <c r="H2454" s="4">
        <v>2958100</v>
      </c>
      <c r="K2454" t="str">
        <f t="shared" si="78"/>
        <v/>
      </c>
      <c r="L2454">
        <f>IF(ISERROR(VLOOKUP(B2454,analysis_1!$T$5:$T$857,1,FALSE)),0,1)</f>
        <v>1</v>
      </c>
      <c r="O2454" t="str">
        <f t="shared" si="77"/>
        <v>TGT</v>
      </c>
      <c r="P2454" t="e">
        <f>VLOOKUP(A2454,analysis_2!$AI$3:$AI$249,1,FALSE)</f>
        <v>#N/A</v>
      </c>
    </row>
    <row r="2455" spans="1:17" x14ac:dyDescent="0.25">
      <c r="A2455" t="s">
        <v>4806</v>
      </c>
      <c r="B2455">
        <v>1001316</v>
      </c>
      <c r="C2455" t="s">
        <v>4807</v>
      </c>
      <c r="D2455">
        <v>2834</v>
      </c>
      <c r="E2455">
        <v>106002</v>
      </c>
      <c r="F2455" t="s">
        <v>125</v>
      </c>
      <c r="G2455" s="4">
        <v>39079</v>
      </c>
      <c r="H2455" s="4">
        <v>2958100</v>
      </c>
      <c r="K2455" t="str">
        <f t="shared" si="78"/>
        <v/>
      </c>
      <c r="L2455">
        <f>IF(ISERROR(VLOOKUP(B2455,analysis_1!$T$5:$T$857,1,FALSE)),0,1)</f>
        <v>0</v>
      </c>
      <c r="O2455" t="str">
        <f t="shared" si="77"/>
        <v>TGTX</v>
      </c>
      <c r="P2455" t="e">
        <f>VLOOKUP(A2455,analysis_2!$AI$3:$AI$249,1,FALSE)</f>
        <v>#N/A</v>
      </c>
    </row>
    <row r="2456" spans="1:17" x14ac:dyDescent="0.25">
      <c r="A2456" t="s">
        <v>4808</v>
      </c>
      <c r="B2456">
        <v>70318</v>
      </c>
      <c r="C2456" t="s">
        <v>4809</v>
      </c>
      <c r="D2456">
        <v>8062</v>
      </c>
      <c r="E2456">
        <v>106011</v>
      </c>
      <c r="F2456" t="s">
        <v>119</v>
      </c>
      <c r="G2456" s="4">
        <v>29955</v>
      </c>
      <c r="H2456" s="4">
        <v>2958100</v>
      </c>
      <c r="K2456" t="str">
        <f t="shared" si="78"/>
        <v/>
      </c>
      <c r="L2456" s="6">
        <f>IF(ISERROR(VLOOKUP(B2456,analysis_1!$T$5:$T$857,1,FALSE)),0,1)</f>
        <v>1</v>
      </c>
      <c r="M2456">
        <f>IFERROR(VLOOKUP(B2456,analysis_1!$T$5:$U$857,2,FALSE),0)</f>
        <v>1</v>
      </c>
      <c r="O2456" t="str">
        <f t="shared" si="77"/>
        <v>THC</v>
      </c>
      <c r="P2456" s="16" t="str">
        <f>VLOOKUP(A2456,analysis_2!$AI$3:$AI$249,1,FALSE)</f>
        <v>THC</v>
      </c>
      <c r="Q2456" t="e">
        <f>VLOOKUP(D2456,analysis_2!$AJ$12:$AK$37,2,FALSE)</f>
        <v>#N/A</v>
      </c>
    </row>
    <row r="2457" spans="1:17" x14ac:dyDescent="0.25">
      <c r="A2457" t="s">
        <v>4810</v>
      </c>
      <c r="B2457">
        <v>944695</v>
      </c>
      <c r="C2457" t="s">
        <v>4811</v>
      </c>
      <c r="D2457">
        <v>6331</v>
      </c>
      <c r="E2457">
        <v>104006</v>
      </c>
      <c r="F2457" t="s">
        <v>119</v>
      </c>
      <c r="G2457" s="4">
        <v>34983</v>
      </c>
      <c r="H2457" s="4">
        <v>2958100</v>
      </c>
      <c r="K2457" t="str">
        <f t="shared" si="78"/>
        <v/>
      </c>
      <c r="L2457">
        <f>IF(ISERROR(VLOOKUP(B2457,analysis_1!$T$5:$T$857,1,FALSE)),0,1)</f>
        <v>0</v>
      </c>
      <c r="O2457" t="str">
        <f t="shared" si="77"/>
        <v>THG</v>
      </c>
      <c r="P2457" t="e">
        <f>VLOOKUP(A2457,analysis_2!$AI$3:$AI$249,1,FALSE)</f>
        <v>#N/A</v>
      </c>
      <c r="Q2457">
        <f>VLOOKUP(D2457,analysis_2!$AJ$12:$AK$37,2,FALSE)</f>
        <v>104006</v>
      </c>
    </row>
    <row r="2458" spans="1:17" x14ac:dyDescent="0.25">
      <c r="A2458" t="s">
        <v>4812</v>
      </c>
      <c r="B2458">
        <v>730263</v>
      </c>
      <c r="C2458" t="s">
        <v>4813</v>
      </c>
      <c r="D2458">
        <v>3716</v>
      </c>
      <c r="E2458">
        <v>103005</v>
      </c>
      <c r="F2458" t="s">
        <v>119</v>
      </c>
      <c r="G2458" s="4">
        <v>32141</v>
      </c>
      <c r="H2458" s="4">
        <v>2958100</v>
      </c>
      <c r="K2458" t="str">
        <f t="shared" si="78"/>
        <v/>
      </c>
      <c r="L2458">
        <f>IF(ISERROR(VLOOKUP(B2458,analysis_1!$T$5:$T$857,1,FALSE)),0,1)</f>
        <v>0</v>
      </c>
      <c r="O2458" t="str">
        <f t="shared" si="77"/>
        <v>THO</v>
      </c>
      <c r="P2458" t="e">
        <f>VLOOKUP(A2458,analysis_2!$AI$3:$AI$249,1,FALSE)</f>
        <v>#N/A</v>
      </c>
    </row>
    <row r="2459" spans="1:17" x14ac:dyDescent="0.25">
      <c r="A2459" t="s">
        <v>4814</v>
      </c>
      <c r="B2459">
        <v>1489096</v>
      </c>
      <c r="C2459" t="s">
        <v>4815</v>
      </c>
      <c r="D2459">
        <v>3620</v>
      </c>
      <c r="E2459">
        <v>100008</v>
      </c>
      <c r="F2459" t="s">
        <v>119</v>
      </c>
      <c r="G2459" s="4">
        <v>40668</v>
      </c>
      <c r="H2459" s="4">
        <v>2958100</v>
      </c>
      <c r="K2459" t="str">
        <f t="shared" si="78"/>
        <v/>
      </c>
      <c r="L2459">
        <f>IF(ISERROR(VLOOKUP(B2459,analysis_1!$T$5:$T$857,1,FALSE)),0,1)</f>
        <v>0</v>
      </c>
      <c r="O2459" t="str">
        <f t="shared" si="77"/>
        <v>THR</v>
      </c>
      <c r="P2459" t="e">
        <f>VLOOKUP(A2459,analysis_2!$AI$3:$AI$249,1,FALSE)</f>
        <v>#N/A</v>
      </c>
      <c r="Q2459" t="e">
        <f>VLOOKUP(D2459,analysis_2!$AJ$12:$AK$37,2,FALSE)</f>
        <v>#N/A</v>
      </c>
    </row>
    <row r="2460" spans="1:17" x14ac:dyDescent="0.25">
      <c r="A2460" t="s">
        <v>4816</v>
      </c>
      <c r="B2460">
        <v>903129</v>
      </c>
      <c r="C2460" t="s">
        <v>4817</v>
      </c>
      <c r="D2460">
        <v>3714</v>
      </c>
      <c r="E2460">
        <v>103005</v>
      </c>
      <c r="F2460" t="s">
        <v>125</v>
      </c>
      <c r="G2460" s="4">
        <v>34130</v>
      </c>
      <c r="H2460" s="4">
        <v>2958100</v>
      </c>
      <c r="K2460" t="str">
        <f t="shared" si="78"/>
        <v/>
      </c>
      <c r="L2460">
        <f>IF(ISERROR(VLOOKUP(B2460,analysis_1!$T$5:$T$857,1,FALSE)),0,1)</f>
        <v>0</v>
      </c>
      <c r="O2460" t="str">
        <f t="shared" si="77"/>
        <v>THRM</v>
      </c>
      <c r="P2460" t="e">
        <f>VLOOKUP(A2460,analysis_2!$AI$3:$AI$249,1,FALSE)</f>
        <v>#N/A</v>
      </c>
      <c r="Q2460">
        <f>VLOOKUP(D2460,analysis_2!$AJ$12:$AK$37,2,FALSE)</f>
        <v>103005</v>
      </c>
    </row>
    <row r="2461" spans="1:17" x14ac:dyDescent="0.25">
      <c r="A2461" t="s">
        <v>4818</v>
      </c>
      <c r="B2461">
        <v>1320695</v>
      </c>
      <c r="C2461" t="s">
        <v>4819</v>
      </c>
      <c r="D2461">
        <v>2030</v>
      </c>
      <c r="E2461">
        <v>102002</v>
      </c>
      <c r="F2461" t="s">
        <v>119</v>
      </c>
      <c r="G2461" s="4">
        <v>38531</v>
      </c>
      <c r="H2461" s="4">
        <v>2958100</v>
      </c>
      <c r="K2461" t="str">
        <f t="shared" si="78"/>
        <v/>
      </c>
      <c r="L2461">
        <f>IF(ISERROR(VLOOKUP(B2461,analysis_1!$T$5:$T$857,1,FALSE)),0,1)</f>
        <v>1</v>
      </c>
      <c r="O2461" t="str">
        <f t="shared" si="77"/>
        <v>THS</v>
      </c>
      <c r="P2461" t="e">
        <f>VLOOKUP(A2461,analysis_2!$AI$3:$AI$249,1,FALSE)</f>
        <v>#N/A</v>
      </c>
    </row>
    <row r="2462" spans="1:17" x14ac:dyDescent="0.25">
      <c r="A2462" t="s">
        <v>4820</v>
      </c>
      <c r="B2462">
        <v>1176373</v>
      </c>
      <c r="C2462" t="s">
        <v>4821</v>
      </c>
      <c r="D2462">
        <v>6798</v>
      </c>
      <c r="E2462">
        <v>109001</v>
      </c>
      <c r="F2462" t="s">
        <v>119</v>
      </c>
      <c r="G2462" s="4">
        <v>42192</v>
      </c>
      <c r="H2462" s="4">
        <v>43630</v>
      </c>
      <c r="K2462" t="str">
        <f t="shared" si="78"/>
        <v/>
      </c>
      <c r="L2462">
        <f>IF(ISERROR(VLOOKUP(B2462,analysis_1!$T$5:$T$857,1,FALSE)),0,1)</f>
        <v>0</v>
      </c>
      <c r="O2462" t="str">
        <f t="shared" si="77"/>
        <v>TIER</v>
      </c>
      <c r="P2462" t="e">
        <f>VLOOKUP(A2462,analysis_2!$AI$3:$AI$249,1,FALSE)</f>
        <v>#N/A</v>
      </c>
    </row>
    <row r="2463" spans="1:17" x14ac:dyDescent="0.25">
      <c r="A2463" t="s">
        <v>4822</v>
      </c>
      <c r="B2463">
        <v>98246</v>
      </c>
      <c r="C2463" t="s">
        <v>4823</v>
      </c>
      <c r="D2463">
        <v>5944</v>
      </c>
      <c r="E2463">
        <v>103002</v>
      </c>
      <c r="F2463" t="s">
        <v>119</v>
      </c>
      <c r="G2463" s="4">
        <v>32141</v>
      </c>
      <c r="H2463" s="4">
        <v>2958100</v>
      </c>
      <c r="K2463" t="str">
        <f t="shared" si="78"/>
        <v/>
      </c>
      <c r="L2463">
        <f>IF(ISERROR(VLOOKUP(B2463,analysis_1!$T$5:$T$857,1,FALSE)),0,1)</f>
        <v>1</v>
      </c>
      <c r="O2463" t="str">
        <f t="shared" si="77"/>
        <v>TIF</v>
      </c>
      <c r="P2463" t="e">
        <f>VLOOKUP(A2463,analysis_2!$AI$3:$AI$249,1,FALSE)</f>
        <v>#N/A</v>
      </c>
    </row>
    <row r="2464" spans="1:17" x14ac:dyDescent="0.25">
      <c r="A2464" t="s">
        <v>4824</v>
      </c>
      <c r="B2464">
        <v>715787</v>
      </c>
      <c r="C2464" t="s">
        <v>4825</v>
      </c>
      <c r="D2464">
        <v>2273</v>
      </c>
      <c r="E2464">
        <v>103004</v>
      </c>
      <c r="F2464" t="s">
        <v>125</v>
      </c>
      <c r="G2464" s="4">
        <v>32958</v>
      </c>
      <c r="H2464" s="4">
        <v>2958100</v>
      </c>
      <c r="K2464" t="str">
        <f t="shared" si="78"/>
        <v/>
      </c>
      <c r="L2464">
        <f>IF(ISERROR(VLOOKUP(B2464,analysis_1!$T$5:$T$857,1,FALSE)),0,1)</f>
        <v>0</v>
      </c>
      <c r="O2464" t="str">
        <f t="shared" si="77"/>
        <v>TILE</v>
      </c>
      <c r="P2464" t="e">
        <f>VLOOKUP(A2464,analysis_2!$AI$3:$AI$249,1,FALSE)</f>
        <v>#N/A</v>
      </c>
      <c r="Q2464" t="e">
        <f>VLOOKUP(D2464,analysis_2!$AJ$12:$AK$37,2,FALSE)</f>
        <v>#N/A</v>
      </c>
    </row>
    <row r="2465" spans="1:17" x14ac:dyDescent="0.25">
      <c r="A2465" t="s">
        <v>4826</v>
      </c>
      <c r="B2465">
        <v>1591517</v>
      </c>
      <c r="C2465" t="s">
        <v>4827</v>
      </c>
      <c r="D2465">
        <v>2721</v>
      </c>
      <c r="E2465">
        <v>103026</v>
      </c>
      <c r="F2465" t="s">
        <v>119</v>
      </c>
      <c r="G2465" s="4">
        <v>41780</v>
      </c>
      <c r="H2465" s="4">
        <v>43131</v>
      </c>
      <c r="K2465" t="str">
        <f t="shared" si="78"/>
        <v/>
      </c>
      <c r="L2465">
        <f>IF(ISERROR(VLOOKUP(B2465,analysis_1!$T$5:$T$857,1,FALSE)),0,1)</f>
        <v>1</v>
      </c>
      <c r="O2465" t="str">
        <f t="shared" si="77"/>
        <v>TIME</v>
      </c>
      <c r="P2465" t="e">
        <f>VLOOKUP(A2465,analysis_2!$AI$3:$AI$249,1,FALSE)</f>
        <v>#N/A</v>
      </c>
    </row>
    <row r="2466" spans="1:17" x14ac:dyDescent="0.25">
      <c r="A2466" t="s">
        <v>4828</v>
      </c>
      <c r="B2466">
        <v>1324189</v>
      </c>
      <c r="C2466" t="s">
        <v>4829</v>
      </c>
      <c r="D2466">
        <v>2621</v>
      </c>
      <c r="E2466">
        <v>102002</v>
      </c>
      <c r="F2466" t="s">
        <v>119</v>
      </c>
      <c r="G2466" s="4">
        <v>38548</v>
      </c>
      <c r="H2466" s="4">
        <v>43556</v>
      </c>
      <c r="K2466" t="str">
        <f t="shared" si="78"/>
        <v/>
      </c>
      <c r="L2466">
        <f>IF(ISERROR(VLOOKUP(B2466,analysis_1!$T$5:$T$857,1,FALSE)),0,1)</f>
        <v>0</v>
      </c>
      <c r="O2466" t="str">
        <f t="shared" si="77"/>
        <v>TIS</v>
      </c>
      <c r="P2466" t="e">
        <f>VLOOKUP(A2466,analysis_2!$AI$3:$AI$249,1,FALSE)</f>
        <v>#N/A</v>
      </c>
    </row>
    <row r="2467" spans="1:17" x14ac:dyDescent="0.25">
      <c r="A2467" t="s">
        <v>4830</v>
      </c>
      <c r="B2467">
        <v>1409171</v>
      </c>
      <c r="C2467" t="s">
        <v>4831</v>
      </c>
      <c r="D2467">
        <v>5990</v>
      </c>
      <c r="E2467">
        <v>100005</v>
      </c>
      <c r="F2467" t="s">
        <v>125</v>
      </c>
      <c r="G2467" s="4">
        <v>39429</v>
      </c>
      <c r="H2467" s="4">
        <v>2958100</v>
      </c>
      <c r="K2467" t="str">
        <f t="shared" si="78"/>
        <v/>
      </c>
      <c r="L2467">
        <f>IF(ISERROR(VLOOKUP(B2467,analysis_1!$T$5:$T$857,1,FALSE)),0,1)</f>
        <v>0</v>
      </c>
      <c r="O2467" t="str">
        <f t="shared" si="77"/>
        <v>TITN</v>
      </c>
      <c r="P2467" t="e">
        <f>VLOOKUP(A2467,analysis_2!$AI$3:$AI$249,1,FALSE)</f>
        <v>#N/A</v>
      </c>
    </row>
    <row r="2468" spans="1:17" x14ac:dyDescent="0.25">
      <c r="A2468" t="s">
        <v>4832</v>
      </c>
      <c r="B2468">
        <v>1675820</v>
      </c>
      <c r="C2468" t="s">
        <v>4833</v>
      </c>
      <c r="D2468">
        <v>6794</v>
      </c>
      <c r="E2468">
        <v>101003</v>
      </c>
      <c r="F2468" t="s">
        <v>125</v>
      </c>
      <c r="G2468" s="4">
        <v>35502</v>
      </c>
      <c r="H2468" s="4">
        <v>43983</v>
      </c>
      <c r="K2468" t="str">
        <f t="shared" si="78"/>
        <v/>
      </c>
      <c r="L2468">
        <f>IF(ISERROR(VLOOKUP(B2468,analysis_1!$T$5:$T$857,1,FALSE)),0,1)</f>
        <v>0</v>
      </c>
      <c r="O2468" t="str">
        <f t="shared" si="77"/>
        <v>TIVO</v>
      </c>
      <c r="P2468" t="e">
        <f>VLOOKUP(A2468,analysis_2!$AI$3:$AI$249,1,FALSE)</f>
        <v>#N/A</v>
      </c>
    </row>
    <row r="2469" spans="1:17" x14ac:dyDescent="0.25">
      <c r="A2469" t="s">
        <v>4834</v>
      </c>
      <c r="B2469">
        <v>109198</v>
      </c>
      <c r="C2469" t="s">
        <v>4835</v>
      </c>
      <c r="D2469">
        <v>5651</v>
      </c>
      <c r="E2469">
        <v>103002</v>
      </c>
      <c r="F2469" t="s">
        <v>119</v>
      </c>
      <c r="G2469" s="4">
        <v>32147</v>
      </c>
      <c r="H2469" s="4">
        <v>2958100</v>
      </c>
      <c r="K2469" t="str">
        <f t="shared" si="78"/>
        <v/>
      </c>
      <c r="L2469">
        <f>IF(ISERROR(VLOOKUP(B2469,analysis_1!$T$5:$T$857,1,FALSE)),0,1)</f>
        <v>1</v>
      </c>
      <c r="O2469" t="str">
        <f t="shared" si="77"/>
        <v>TJX</v>
      </c>
      <c r="P2469" t="e">
        <f>VLOOKUP(A2469,analysis_2!$AI$3:$AI$249,1,FALSE)</f>
        <v>#N/A</v>
      </c>
    </row>
    <row r="2470" spans="1:17" x14ac:dyDescent="0.25">
      <c r="A2470" t="s">
        <v>4836</v>
      </c>
      <c r="B2470">
        <v>1668105</v>
      </c>
      <c r="C2470" t="s">
        <v>4837</v>
      </c>
      <c r="D2470">
        <v>7372</v>
      </c>
      <c r="E2470">
        <v>101003</v>
      </c>
      <c r="F2470" t="s">
        <v>125</v>
      </c>
      <c r="G2470" s="4">
        <v>42580</v>
      </c>
      <c r="H2470" s="4">
        <v>2958100</v>
      </c>
      <c r="K2470" t="str">
        <f t="shared" si="78"/>
        <v/>
      </c>
      <c r="L2470">
        <f>IF(ISERROR(VLOOKUP(B2470,analysis_1!$T$5:$T$857,1,FALSE)),0,1)</f>
        <v>0</v>
      </c>
      <c r="O2470" t="str">
        <f t="shared" si="77"/>
        <v>TLND</v>
      </c>
      <c r="P2470" t="e">
        <f>VLOOKUP(A2470,analysis_2!$AI$3:$AI$249,1,FALSE)</f>
        <v>#N/A</v>
      </c>
      <c r="Q2470" t="e">
        <f>VLOOKUP(D2470,analysis_2!$AJ$12:$AK$37,2,FALSE)</f>
        <v>#N/A</v>
      </c>
    </row>
    <row r="2471" spans="1:17" x14ac:dyDescent="0.25">
      <c r="A2471" t="s">
        <v>4838</v>
      </c>
      <c r="B2471">
        <v>1375796</v>
      </c>
      <c r="C2471" t="s">
        <v>4839</v>
      </c>
      <c r="D2471">
        <v>7311</v>
      </c>
      <c r="E2471">
        <v>101003</v>
      </c>
      <c r="F2471" t="s">
        <v>119</v>
      </c>
      <c r="G2471" s="4">
        <v>41452</v>
      </c>
      <c r="H2471" s="4">
        <v>43921</v>
      </c>
      <c r="K2471" t="str">
        <f t="shared" si="78"/>
        <v/>
      </c>
      <c r="L2471">
        <f>IF(ISERROR(VLOOKUP(B2471,analysis_1!$T$5:$T$857,1,FALSE)),0,1)</f>
        <v>0</v>
      </c>
      <c r="O2471" t="str">
        <f t="shared" si="77"/>
        <v>TLRA</v>
      </c>
      <c r="P2471" t="e">
        <f>VLOOKUP(A2471,analysis_2!$AI$3:$AI$249,1,FALSE)</f>
        <v>#N/A</v>
      </c>
    </row>
    <row r="2472" spans="1:17" x14ac:dyDescent="0.25">
      <c r="A2472" t="s">
        <v>4840</v>
      </c>
      <c r="B2472">
        <v>884217</v>
      </c>
      <c r="C2472" t="s">
        <v>163</v>
      </c>
      <c r="D2472">
        <v>5600</v>
      </c>
      <c r="E2472">
        <v>103002</v>
      </c>
      <c r="F2472" t="s">
        <v>163</v>
      </c>
      <c r="G2472" s="4">
        <v>1</v>
      </c>
      <c r="H2472" s="4">
        <v>1</v>
      </c>
      <c r="K2472" t="str">
        <f t="shared" si="78"/>
        <v/>
      </c>
      <c r="L2472" s="6">
        <f>IF(ISERROR(VLOOKUP(B2472,analysis_1!$T$5:$T$857,1,FALSE)),0,1)</f>
        <v>1</v>
      </c>
      <c r="M2472">
        <f>IFERROR(VLOOKUP(B2472,analysis_1!$T$5:$U$857,2,FALSE),0)</f>
        <v>2</v>
      </c>
      <c r="O2472" t="str">
        <f t="shared" si="77"/>
        <v>TLRD</v>
      </c>
      <c r="P2472" t="e">
        <f>VLOOKUP(A2472,analysis_2!$AI$3:$AI$249,1,FALSE)</f>
        <v>#N/A</v>
      </c>
    </row>
    <row r="2473" spans="1:17" x14ac:dyDescent="0.25">
      <c r="A2473" t="s">
        <v>4841</v>
      </c>
      <c r="B2473">
        <v>1731348</v>
      </c>
      <c r="C2473" t="s">
        <v>4842</v>
      </c>
      <c r="D2473">
        <v>2833</v>
      </c>
      <c r="E2473">
        <v>106005</v>
      </c>
      <c r="F2473" t="s">
        <v>125</v>
      </c>
      <c r="G2473" s="4">
        <v>43300</v>
      </c>
      <c r="H2473" s="4">
        <v>2958100</v>
      </c>
      <c r="K2473" t="str">
        <f t="shared" si="78"/>
        <v/>
      </c>
      <c r="L2473">
        <f>IF(ISERROR(VLOOKUP(B2473,analysis_1!$T$5:$T$857,1,FALSE)),0,1)</f>
        <v>0</v>
      </c>
      <c r="O2473" t="str">
        <f t="shared" si="77"/>
        <v>TLRY</v>
      </c>
      <c r="P2473" t="e">
        <f>VLOOKUP(A2473,analysis_2!$AI$3:$AI$249,1,FALSE)</f>
        <v>#N/A</v>
      </c>
    </row>
    <row r="2474" spans="1:17" x14ac:dyDescent="0.25">
      <c r="A2474" t="s">
        <v>4843</v>
      </c>
      <c r="B2474">
        <v>1524025</v>
      </c>
      <c r="C2474" t="s">
        <v>4844</v>
      </c>
      <c r="D2474">
        <v>5600</v>
      </c>
      <c r="E2474">
        <v>103002</v>
      </c>
      <c r="F2474" t="s">
        <v>119</v>
      </c>
      <c r="G2474" s="4">
        <v>41033</v>
      </c>
      <c r="H2474" s="4">
        <v>2958100</v>
      </c>
      <c r="K2474" t="str">
        <f t="shared" si="78"/>
        <v/>
      </c>
      <c r="L2474">
        <f>IF(ISERROR(VLOOKUP(B2474,analysis_1!$T$5:$T$857,1,FALSE)),0,1)</f>
        <v>0</v>
      </c>
      <c r="O2474" t="str">
        <f t="shared" si="77"/>
        <v>TLYS</v>
      </c>
      <c r="P2474" t="e">
        <f>VLOOKUP(A2474,analysis_2!$AI$3:$AI$249,1,FALSE)</f>
        <v>#N/A</v>
      </c>
    </row>
    <row r="2475" spans="1:17" x14ac:dyDescent="0.25">
      <c r="A2475" t="s">
        <v>4845</v>
      </c>
      <c r="B2475">
        <v>9000120</v>
      </c>
      <c r="C2475" t="s">
        <v>163</v>
      </c>
      <c r="D2475">
        <v>9999</v>
      </c>
      <c r="E2475">
        <v>100001</v>
      </c>
      <c r="F2475" t="s">
        <v>163</v>
      </c>
      <c r="G2475" s="4">
        <v>1</v>
      </c>
      <c r="H2475" s="4">
        <v>1</v>
      </c>
      <c r="J2475">
        <v>9000120</v>
      </c>
      <c r="K2475">
        <f t="shared" si="78"/>
        <v>9000120</v>
      </c>
      <c r="L2475">
        <f>IF(ISERROR(VLOOKUP(B2475,analysis_1!$T$5:$T$857,1,FALSE)),0,1)</f>
        <v>0</v>
      </c>
      <c r="O2475" t="str">
        <f t="shared" si="77"/>
        <v>TMED</v>
      </c>
      <c r="P2475" t="e">
        <f>VLOOKUP(A2475,analysis_2!$AI$3:$AI$249,1,FALSE)</f>
        <v>#N/A</v>
      </c>
      <c r="Q2475" t="e">
        <f>VLOOKUP(D2475,analysis_2!$AJ$12:$AK$37,2,FALSE)</f>
        <v>#N/A</v>
      </c>
    </row>
    <row r="2476" spans="1:17" x14ac:dyDescent="0.25">
      <c r="A2476" t="s">
        <v>4846</v>
      </c>
      <c r="B2476">
        <v>1562476</v>
      </c>
      <c r="C2476" t="s">
        <v>4847</v>
      </c>
      <c r="D2476">
        <v>1531</v>
      </c>
      <c r="E2476">
        <v>999999</v>
      </c>
      <c r="F2476" t="s">
        <v>119</v>
      </c>
      <c r="G2476" s="4">
        <v>41374</v>
      </c>
      <c r="H2476" s="4">
        <v>2958100</v>
      </c>
      <c r="K2476" t="str">
        <f t="shared" si="78"/>
        <v/>
      </c>
      <c r="L2476">
        <f>IF(ISERROR(VLOOKUP(B2476,analysis_1!$T$5:$T$857,1,FALSE)),0,1)</f>
        <v>0</v>
      </c>
      <c r="O2476" t="str">
        <f t="shared" si="77"/>
        <v>TMHC</v>
      </c>
      <c r="P2476" s="16" t="str">
        <f>VLOOKUP(A2476,analysis_2!$AI$3:$AI$249,1,FALSE)</f>
        <v>TMHC</v>
      </c>
      <c r="Q2476" t="e">
        <f>VLOOKUP(D2476,analysis_2!$AJ$12:$AK$37,2,FALSE)</f>
        <v>#N/A</v>
      </c>
    </row>
    <row r="2477" spans="1:17" x14ac:dyDescent="0.25">
      <c r="A2477" t="s">
        <v>4848</v>
      </c>
      <c r="B2477">
        <v>97745</v>
      </c>
      <c r="C2477" t="s">
        <v>4849</v>
      </c>
      <c r="D2477">
        <v>3829</v>
      </c>
      <c r="E2477">
        <v>106001</v>
      </c>
      <c r="F2477" t="s">
        <v>119</v>
      </c>
      <c r="G2477" s="4">
        <v>32021</v>
      </c>
      <c r="H2477" s="4">
        <v>2958100</v>
      </c>
      <c r="K2477" t="str">
        <f t="shared" si="78"/>
        <v/>
      </c>
      <c r="L2477">
        <f>IF(ISERROR(VLOOKUP(B2477,analysis_1!$T$5:$T$857,1,FALSE)),0,1)</f>
        <v>1</v>
      </c>
      <c r="O2477" t="str">
        <f t="shared" si="77"/>
        <v>TMO</v>
      </c>
      <c r="P2477" t="e">
        <f>VLOOKUP(A2477,analysis_2!$AI$3:$AI$249,1,FALSE)</f>
        <v>#N/A</v>
      </c>
    </row>
    <row r="2478" spans="1:17" x14ac:dyDescent="0.25">
      <c r="A2478" t="s">
        <v>4850</v>
      </c>
      <c r="B2478">
        <v>1005817</v>
      </c>
      <c r="C2478" t="s">
        <v>4851</v>
      </c>
      <c r="D2478">
        <v>6022</v>
      </c>
      <c r="E2478">
        <v>104002</v>
      </c>
      <c r="F2478" t="s">
        <v>2593</v>
      </c>
      <c r="G2478" s="4">
        <v>32960</v>
      </c>
      <c r="H2478" s="4">
        <v>2958100</v>
      </c>
      <c r="K2478" t="str">
        <f t="shared" si="78"/>
        <v/>
      </c>
      <c r="L2478">
        <f>IF(ISERROR(VLOOKUP(B2478,analysis_1!$T$5:$T$857,1,FALSE)),0,1)</f>
        <v>0</v>
      </c>
      <c r="O2478" t="str">
        <f t="shared" si="77"/>
        <v>TMP</v>
      </c>
      <c r="P2478" t="e">
        <f>VLOOKUP(A2478,analysis_2!$AI$3:$AI$249,1,FALSE)</f>
        <v>#N/A</v>
      </c>
      <c r="Q2478">
        <f>VLOOKUP(D2478,analysis_2!$AJ$12:$AK$37,2,FALSE)</f>
        <v>104002</v>
      </c>
    </row>
    <row r="2479" spans="1:17" x14ac:dyDescent="0.25">
      <c r="A2479" t="s">
        <v>4852</v>
      </c>
      <c r="B2479">
        <v>1598428</v>
      </c>
      <c r="C2479" t="s">
        <v>4853</v>
      </c>
      <c r="D2479">
        <v>3312</v>
      </c>
      <c r="E2479">
        <v>110007</v>
      </c>
      <c r="F2479" t="s">
        <v>119</v>
      </c>
      <c r="G2479" s="4">
        <v>41809</v>
      </c>
      <c r="H2479" s="4">
        <v>2958100</v>
      </c>
      <c r="K2479" t="str">
        <f t="shared" si="78"/>
        <v/>
      </c>
      <c r="L2479">
        <f>IF(ISERROR(VLOOKUP(B2479,analysis_1!$T$5:$T$857,1,FALSE)),0,1)</f>
        <v>0</v>
      </c>
      <c r="O2479" t="str">
        <f t="shared" si="77"/>
        <v>TMST</v>
      </c>
      <c r="P2479" t="e">
        <f>VLOOKUP(A2479,analysis_2!$AI$3:$AI$249,1,FALSE)</f>
        <v>#N/A</v>
      </c>
      <c r="Q2479" t="e">
        <f>VLOOKUP(D2479,analysis_2!$AJ$12:$AK$37,2,FALSE)</f>
        <v>#N/A</v>
      </c>
    </row>
    <row r="2480" spans="1:17" x14ac:dyDescent="0.25">
      <c r="A2480" t="s">
        <v>4854</v>
      </c>
      <c r="B2480">
        <v>1283699</v>
      </c>
      <c r="C2480" t="s">
        <v>4855</v>
      </c>
      <c r="D2480">
        <v>4812</v>
      </c>
      <c r="E2480">
        <v>108001</v>
      </c>
      <c r="F2480" t="s">
        <v>125</v>
      </c>
      <c r="G2480" s="4">
        <v>39191</v>
      </c>
      <c r="H2480" s="4">
        <v>2958100</v>
      </c>
      <c r="K2480" t="str">
        <f t="shared" si="78"/>
        <v/>
      </c>
      <c r="L2480">
        <f>IF(ISERROR(VLOOKUP(B2480,analysis_1!$T$5:$T$857,1,FALSE)),0,1)</f>
        <v>1</v>
      </c>
      <c r="O2480" t="str">
        <f t="shared" si="77"/>
        <v>TMUS</v>
      </c>
      <c r="P2480" t="e">
        <f>VLOOKUP(A2480,analysis_2!$AI$3:$AI$249,1,FALSE)</f>
        <v>#N/A</v>
      </c>
    </row>
    <row r="2481" spans="1:17" x14ac:dyDescent="0.25">
      <c r="A2481" t="s">
        <v>4856</v>
      </c>
      <c r="B2481">
        <v>97134</v>
      </c>
      <c r="C2481" t="s">
        <v>4857</v>
      </c>
      <c r="D2481">
        <v>3580</v>
      </c>
      <c r="E2481">
        <v>999999</v>
      </c>
      <c r="F2481" t="s">
        <v>119</v>
      </c>
      <c r="G2481" s="4">
        <v>33666</v>
      </c>
      <c r="H2481" s="4">
        <v>2958100</v>
      </c>
      <c r="K2481" t="str">
        <f t="shared" si="78"/>
        <v/>
      </c>
      <c r="L2481">
        <f>IF(ISERROR(VLOOKUP(B2481,analysis_1!$T$5:$T$857,1,FALSE)),0,1)</f>
        <v>0</v>
      </c>
      <c r="O2481" t="str">
        <f t="shared" si="77"/>
        <v>TNC</v>
      </c>
      <c r="P2481" t="e">
        <f>VLOOKUP(A2481,analysis_2!$AI$3:$AI$249,1,FALSE)</f>
        <v>#N/A</v>
      </c>
      <c r="Q2481" t="e">
        <f>VLOOKUP(D2481,analysis_2!$AJ$12:$AK$37,2,FALSE)</f>
        <v>#N/A</v>
      </c>
    </row>
    <row r="2482" spans="1:17" x14ac:dyDescent="0.25">
      <c r="A2482" t="s">
        <v>4858</v>
      </c>
      <c r="B2482">
        <v>1438133</v>
      </c>
      <c r="C2482" t="s">
        <v>4859</v>
      </c>
      <c r="D2482">
        <v>3841</v>
      </c>
      <c r="E2482">
        <v>106004</v>
      </c>
      <c r="F2482" t="s">
        <v>125</v>
      </c>
      <c r="G2482" s="4">
        <v>41592</v>
      </c>
      <c r="H2482" s="4">
        <v>2958100</v>
      </c>
      <c r="K2482" t="str">
        <f t="shared" si="78"/>
        <v/>
      </c>
      <c r="L2482">
        <f>IF(ISERROR(VLOOKUP(B2482,analysis_1!$T$5:$T$857,1,FALSE)),0,1)</f>
        <v>0</v>
      </c>
      <c r="O2482" t="str">
        <f t="shared" si="77"/>
        <v>TNDM</v>
      </c>
      <c r="P2482" t="e">
        <f>VLOOKUP(A2482,analysis_2!$AI$3:$AI$249,1,FALSE)</f>
        <v>#N/A</v>
      </c>
    </row>
    <row r="2483" spans="1:17" x14ac:dyDescent="0.25">
      <c r="A2483" t="s">
        <v>4860</v>
      </c>
      <c r="B2483">
        <v>937098</v>
      </c>
      <c r="C2483" t="s">
        <v>4861</v>
      </c>
      <c r="D2483">
        <v>7389</v>
      </c>
      <c r="E2483">
        <v>100002</v>
      </c>
      <c r="F2483" t="s">
        <v>119</v>
      </c>
      <c r="G2483" s="4">
        <v>41725</v>
      </c>
      <c r="H2483" s="4">
        <v>2958100</v>
      </c>
      <c r="K2483" t="str">
        <f t="shared" si="78"/>
        <v/>
      </c>
      <c r="L2483">
        <f>IF(ISERROR(VLOOKUP(B2483,analysis_1!$T$5:$T$857,1,FALSE)),0,1)</f>
        <v>0</v>
      </c>
      <c r="O2483" t="str">
        <f t="shared" si="77"/>
        <v>TNET</v>
      </c>
      <c r="P2483" t="e">
        <f>VLOOKUP(A2483,analysis_2!$AI$3:$AI$249,1,FALSE)</f>
        <v>#N/A</v>
      </c>
    </row>
    <row r="2484" spans="1:17" x14ac:dyDescent="0.25">
      <c r="A2484" t="s">
        <v>4862</v>
      </c>
      <c r="B2484">
        <v>879575</v>
      </c>
      <c r="C2484" t="s">
        <v>4863</v>
      </c>
      <c r="D2484">
        <v>2870</v>
      </c>
      <c r="E2484">
        <v>110003</v>
      </c>
      <c r="F2484" t="s">
        <v>119</v>
      </c>
      <c r="G2484" s="4">
        <v>33673</v>
      </c>
      <c r="H2484" s="4">
        <v>43192</v>
      </c>
      <c r="K2484" t="str">
        <f t="shared" si="78"/>
        <v/>
      </c>
      <c r="L2484">
        <f>IF(ISERROR(VLOOKUP(B2484,analysis_1!$T$5:$T$857,1,FALSE)),0,1)</f>
        <v>0</v>
      </c>
      <c r="O2484" t="str">
        <f t="shared" si="77"/>
        <v>TNH</v>
      </c>
      <c r="P2484" t="e">
        <f>VLOOKUP(A2484,analysis_2!$AI$3:$AI$249,1,FALSE)</f>
        <v>#N/A</v>
      </c>
      <c r="Q2484" t="e">
        <f>VLOOKUP(D2484,analysis_2!$AJ$12:$AK$37,2,FALSE)</f>
        <v>#N/A</v>
      </c>
    </row>
    <row r="2485" spans="1:17" x14ac:dyDescent="0.25">
      <c r="A2485" t="s">
        <v>4864</v>
      </c>
      <c r="B2485">
        <v>1419041</v>
      </c>
      <c r="C2485" t="s">
        <v>163</v>
      </c>
      <c r="D2485">
        <v>2834</v>
      </c>
      <c r="E2485">
        <v>106002</v>
      </c>
      <c r="F2485" t="s">
        <v>163</v>
      </c>
      <c r="G2485" s="4">
        <v>1</v>
      </c>
      <c r="H2485" s="4">
        <v>1</v>
      </c>
      <c r="K2485" t="str">
        <f t="shared" si="78"/>
        <v/>
      </c>
      <c r="L2485">
        <f>IF(ISERROR(VLOOKUP(B2485,analysis_1!$T$5:$T$857,1,FALSE)),0,1)</f>
        <v>0</v>
      </c>
      <c r="O2485" t="str">
        <f t="shared" si="77"/>
        <v>TOCA</v>
      </c>
      <c r="P2485" t="e">
        <f>VLOOKUP(A2485,analysis_2!$AI$3:$AI$249,1,FALSE)</f>
        <v>#N/A</v>
      </c>
    </row>
    <row r="2486" spans="1:17" x14ac:dyDescent="0.25">
      <c r="A2486" t="s">
        <v>4865</v>
      </c>
      <c r="B2486">
        <v>794170</v>
      </c>
      <c r="C2486" t="s">
        <v>4866</v>
      </c>
      <c r="D2486">
        <v>1531</v>
      </c>
      <c r="E2486">
        <v>103013</v>
      </c>
      <c r="F2486" t="s">
        <v>119</v>
      </c>
      <c r="G2486" s="4">
        <v>32141</v>
      </c>
      <c r="H2486" s="4">
        <v>2958100</v>
      </c>
      <c r="K2486" t="str">
        <f t="shared" si="78"/>
        <v/>
      </c>
      <c r="L2486">
        <f>IF(ISERROR(VLOOKUP(B2486,analysis_1!$T$5:$T$857,1,FALSE)),0,1)</f>
        <v>1</v>
      </c>
      <c r="O2486" t="str">
        <f t="shared" si="77"/>
        <v>TOL</v>
      </c>
      <c r="P2486" t="e">
        <f>VLOOKUP(A2486,analysis_2!$AI$3:$AI$249,1,FALSE)</f>
        <v>#N/A</v>
      </c>
    </row>
    <row r="2487" spans="1:17" x14ac:dyDescent="0.25">
      <c r="A2487" t="s">
        <v>4867</v>
      </c>
      <c r="B2487">
        <v>77543</v>
      </c>
      <c r="C2487" t="s">
        <v>4868</v>
      </c>
      <c r="D2487">
        <v>1540</v>
      </c>
      <c r="E2487">
        <v>999999</v>
      </c>
      <c r="F2487" t="s">
        <v>119</v>
      </c>
      <c r="G2487" s="4">
        <v>26787</v>
      </c>
      <c r="H2487" s="4">
        <v>2958100</v>
      </c>
      <c r="K2487" t="str">
        <f t="shared" si="78"/>
        <v/>
      </c>
      <c r="L2487">
        <f>IF(ISERROR(VLOOKUP(B2487,analysis_1!$T$5:$T$857,1,FALSE)),0,1)</f>
        <v>0</v>
      </c>
      <c r="O2487" t="str">
        <f t="shared" si="77"/>
        <v>TPC</v>
      </c>
      <c r="P2487" s="16" t="str">
        <f>VLOOKUP(A2487,analysis_2!$AI$3:$AI$249,1,FALSE)</f>
        <v>TPC</v>
      </c>
      <c r="Q2487" t="e">
        <f>VLOOKUP(D2487,analysis_2!$AJ$12:$AK$37,2,FALSE)</f>
        <v>#N/A</v>
      </c>
    </row>
    <row r="2488" spans="1:17" x14ac:dyDescent="0.25">
      <c r="A2488" t="s">
        <v>4869</v>
      </c>
      <c r="B2488">
        <v>9000121</v>
      </c>
      <c r="C2488" t="s">
        <v>163</v>
      </c>
      <c r="D2488">
        <v>9999</v>
      </c>
      <c r="E2488">
        <v>100001</v>
      </c>
      <c r="F2488" t="s">
        <v>163</v>
      </c>
      <c r="G2488" s="4">
        <v>1</v>
      </c>
      <c r="H2488" s="4">
        <v>1</v>
      </c>
      <c r="J2488">
        <v>9000121</v>
      </c>
      <c r="K2488">
        <f t="shared" si="78"/>
        <v>9000121</v>
      </c>
      <c r="L2488">
        <f>IF(ISERROR(VLOOKUP(B2488,analysis_1!$T$5:$T$857,1,FALSE)),0,1)</f>
        <v>0</v>
      </c>
      <c r="O2488" t="str">
        <f t="shared" si="77"/>
        <v>TPCS</v>
      </c>
      <c r="P2488" t="e">
        <f>VLOOKUP(A2488,analysis_2!$AI$3:$AI$249,1,FALSE)</f>
        <v>#N/A</v>
      </c>
      <c r="Q2488" t="e">
        <f>VLOOKUP(D2488,analysis_2!$AJ$12:$AK$37,2,FALSE)</f>
        <v>#N/A</v>
      </c>
    </row>
    <row r="2489" spans="1:17" x14ac:dyDescent="0.25">
      <c r="A2489" t="s">
        <v>4870</v>
      </c>
      <c r="B2489">
        <v>1561680</v>
      </c>
      <c r="C2489" t="s">
        <v>4871</v>
      </c>
      <c r="D2489">
        <v>1531</v>
      </c>
      <c r="E2489">
        <v>999999</v>
      </c>
      <c r="F2489" t="s">
        <v>119</v>
      </c>
      <c r="G2489" s="4">
        <v>41305</v>
      </c>
      <c r="H2489" s="4">
        <v>2958100</v>
      </c>
      <c r="K2489" t="str">
        <f t="shared" si="78"/>
        <v/>
      </c>
      <c r="L2489">
        <f>IF(ISERROR(VLOOKUP(B2489,analysis_1!$T$5:$T$857,1,FALSE)),0,1)</f>
        <v>0</v>
      </c>
      <c r="O2489" t="str">
        <f t="shared" si="77"/>
        <v>TPH</v>
      </c>
      <c r="P2489" s="16" t="str">
        <f>VLOOKUP(A2489,analysis_2!$AI$3:$AI$249,1,FALSE)</f>
        <v>TPH</v>
      </c>
      <c r="Q2489" t="e">
        <f>VLOOKUP(D2489,analysis_2!$AJ$12:$AK$37,2,FALSE)</f>
        <v>#N/A</v>
      </c>
    </row>
    <row r="2490" spans="1:17" x14ac:dyDescent="0.25">
      <c r="A2490" t="s">
        <v>4872</v>
      </c>
      <c r="B2490">
        <v>1455684</v>
      </c>
      <c r="C2490" t="s">
        <v>4873</v>
      </c>
      <c r="D2490">
        <v>3510</v>
      </c>
      <c r="E2490">
        <v>100001</v>
      </c>
      <c r="F2490" t="s">
        <v>125</v>
      </c>
      <c r="G2490" s="4">
        <v>42573</v>
      </c>
      <c r="H2490" s="4">
        <v>2958100</v>
      </c>
      <c r="K2490" t="str">
        <f t="shared" si="78"/>
        <v/>
      </c>
      <c r="L2490">
        <f>IF(ISERROR(VLOOKUP(B2490,analysis_1!$T$5:$T$857,1,FALSE)),0,1)</f>
        <v>0</v>
      </c>
      <c r="O2490" t="str">
        <f t="shared" si="77"/>
        <v>TPIC</v>
      </c>
      <c r="P2490" t="e">
        <f>VLOOKUP(A2490,analysis_2!$AI$3:$AI$249,1,FALSE)</f>
        <v>#N/A</v>
      </c>
    </row>
    <row r="2491" spans="1:17" x14ac:dyDescent="0.25">
      <c r="A2491" t="s">
        <v>4874</v>
      </c>
      <c r="B2491">
        <v>97517</v>
      </c>
      <c r="C2491" t="s">
        <v>4875</v>
      </c>
      <c r="D2491">
        <v>6792</v>
      </c>
      <c r="E2491">
        <v>999999</v>
      </c>
      <c r="F2491" t="s">
        <v>119</v>
      </c>
      <c r="G2491" s="4">
        <v>32142</v>
      </c>
      <c r="H2491" s="4">
        <v>2958100</v>
      </c>
      <c r="K2491" t="str">
        <f t="shared" si="78"/>
        <v/>
      </c>
      <c r="L2491">
        <f>IF(ISERROR(VLOOKUP(B2491,analysis_1!$T$5:$T$857,1,FALSE)),0,1)</f>
        <v>0</v>
      </c>
      <c r="O2491" t="str">
        <f t="shared" si="77"/>
        <v>TPL</v>
      </c>
      <c r="P2491" t="e">
        <f>VLOOKUP(A2491,analysis_2!$AI$3:$AI$249,1,FALSE)</f>
        <v>#N/A</v>
      </c>
      <c r="Q2491" t="e">
        <f>VLOOKUP(D2491,analysis_2!$AJ$12:$AK$37,2,FALSE)</f>
        <v>#N/A</v>
      </c>
    </row>
    <row r="2492" spans="1:17" x14ac:dyDescent="0.25">
      <c r="A2492" t="s">
        <v>4876</v>
      </c>
      <c r="B2492">
        <v>1116132</v>
      </c>
      <c r="C2492" t="s">
        <v>4877</v>
      </c>
      <c r="D2492">
        <v>3100</v>
      </c>
      <c r="E2492">
        <v>103002</v>
      </c>
      <c r="F2492" t="s">
        <v>119</v>
      </c>
      <c r="G2492" s="4">
        <v>36805</v>
      </c>
      <c r="H2492" s="4">
        <v>2958100</v>
      </c>
      <c r="K2492" t="str">
        <f t="shared" si="78"/>
        <v/>
      </c>
      <c r="L2492">
        <f>IF(ISERROR(VLOOKUP(B2492,analysis_1!$T$5:$T$857,1,FALSE)),0,1)</f>
        <v>1</v>
      </c>
      <c r="O2492" t="str">
        <f t="shared" si="77"/>
        <v>TPR</v>
      </c>
      <c r="P2492" t="e">
        <f>VLOOKUP(A2492,analysis_2!$AI$3:$AI$249,1,FALSE)</f>
        <v>#N/A</v>
      </c>
    </row>
    <row r="2493" spans="1:17" x14ac:dyDescent="0.25">
      <c r="A2493" t="s">
        <v>4878</v>
      </c>
      <c r="B2493">
        <v>1576018</v>
      </c>
      <c r="C2493" t="s">
        <v>4879</v>
      </c>
      <c r="D2493">
        <v>6331</v>
      </c>
      <c r="E2493">
        <v>104006</v>
      </c>
      <c r="F2493" t="s">
        <v>119</v>
      </c>
      <c r="G2493" s="4">
        <v>41501</v>
      </c>
      <c r="H2493" s="4">
        <v>2958100</v>
      </c>
      <c r="K2493" t="str">
        <f t="shared" si="78"/>
        <v/>
      </c>
      <c r="L2493">
        <f>IF(ISERROR(VLOOKUP(B2493,analysis_1!$T$5:$T$857,1,FALSE)),0,1)</f>
        <v>0</v>
      </c>
      <c r="O2493" t="str">
        <f t="shared" si="77"/>
        <v>TPRE</v>
      </c>
      <c r="P2493" t="e">
        <f>VLOOKUP(A2493,analysis_2!$AI$3:$AI$249,1,FALSE)</f>
        <v>#N/A</v>
      </c>
      <c r="Q2493">
        <f>VLOOKUP(D2493,analysis_2!$AJ$12:$AK$37,2,FALSE)</f>
        <v>104006</v>
      </c>
    </row>
    <row r="2494" spans="1:17" x14ac:dyDescent="0.25">
      <c r="A2494" t="s">
        <v>4880</v>
      </c>
      <c r="B2494">
        <v>1206264</v>
      </c>
      <c r="C2494" t="s">
        <v>4881</v>
      </c>
      <c r="D2494">
        <v>2510</v>
      </c>
      <c r="E2494">
        <v>103004</v>
      </c>
      <c r="F2494" t="s">
        <v>119</v>
      </c>
      <c r="G2494" s="4">
        <v>37973</v>
      </c>
      <c r="H2494" s="4">
        <v>2958100</v>
      </c>
      <c r="K2494" t="str">
        <f t="shared" si="78"/>
        <v/>
      </c>
      <c r="L2494">
        <f>IF(ISERROR(VLOOKUP(B2494,analysis_1!$T$5:$T$857,1,FALSE)),0,1)</f>
        <v>0</v>
      </c>
      <c r="O2494" t="str">
        <f t="shared" si="77"/>
        <v>TPX</v>
      </c>
      <c r="P2494" t="e">
        <f>VLOOKUP(A2494,analysis_2!$AI$3:$AI$249,1,FALSE)</f>
        <v>#N/A</v>
      </c>
    </row>
    <row r="2495" spans="1:17" x14ac:dyDescent="0.25">
      <c r="A2495" t="s">
        <v>4882</v>
      </c>
      <c r="B2495">
        <v>98677</v>
      </c>
      <c r="C2495" t="s">
        <v>4883</v>
      </c>
      <c r="D2495">
        <v>2060</v>
      </c>
      <c r="E2495">
        <v>102002</v>
      </c>
      <c r="F2495" t="s">
        <v>119</v>
      </c>
      <c r="G2495" s="4">
        <v>32141</v>
      </c>
      <c r="H2495" s="4">
        <v>2958100</v>
      </c>
      <c r="K2495" t="str">
        <f t="shared" si="78"/>
        <v/>
      </c>
      <c r="L2495">
        <f>IF(ISERROR(VLOOKUP(B2495,analysis_1!$T$5:$T$857,1,FALSE)),0,1)</f>
        <v>1</v>
      </c>
      <c r="O2495" t="str">
        <f t="shared" si="77"/>
        <v>TR</v>
      </c>
      <c r="P2495" t="e">
        <f>VLOOKUP(A2495,analysis_2!$AI$3:$AI$249,1,FALSE)</f>
        <v>#N/A</v>
      </c>
    </row>
    <row r="2496" spans="1:17" x14ac:dyDescent="0.25">
      <c r="A2496" t="s">
        <v>4884</v>
      </c>
      <c r="B2496">
        <v>9000122</v>
      </c>
      <c r="C2496" t="s">
        <v>4885</v>
      </c>
      <c r="D2496">
        <v>9999</v>
      </c>
      <c r="E2496">
        <v>109002</v>
      </c>
      <c r="F2496" t="s">
        <v>119</v>
      </c>
      <c r="G2496" s="4">
        <v>33680</v>
      </c>
      <c r="H2496" s="4">
        <v>2958100</v>
      </c>
      <c r="J2496">
        <v>9000122</v>
      </c>
      <c r="K2496">
        <f t="shared" si="78"/>
        <v>9000122</v>
      </c>
      <c r="L2496">
        <f>IF(ISERROR(VLOOKUP(B2496,analysis_1!$T$5:$T$857,1,FALSE)),0,1)</f>
        <v>0</v>
      </c>
      <c r="O2496" t="str">
        <f t="shared" si="77"/>
        <v>TRC</v>
      </c>
      <c r="P2496" t="e">
        <f>VLOOKUP(A2496,analysis_2!$AI$3:$AI$249,1,FALSE)</f>
        <v>#N/A</v>
      </c>
    </row>
    <row r="2497" spans="1:17" x14ac:dyDescent="0.25">
      <c r="A2497" t="s">
        <v>4886</v>
      </c>
      <c r="B2497">
        <v>726513</v>
      </c>
      <c r="C2497" t="s">
        <v>4887</v>
      </c>
      <c r="D2497">
        <v>4833</v>
      </c>
      <c r="E2497">
        <v>103001</v>
      </c>
      <c r="F2497" t="s">
        <v>119</v>
      </c>
      <c r="G2497" s="4">
        <v>41281</v>
      </c>
      <c r="H2497" s="4">
        <v>43735</v>
      </c>
      <c r="K2497" s="7" t="str">
        <f t="shared" si="78"/>
        <v/>
      </c>
      <c r="L2497" s="6">
        <f>IF(ISERROR(VLOOKUP(B2497,analysis_1!$T$5:$T$857,1,FALSE)),0,1)</f>
        <v>1</v>
      </c>
      <c r="M2497">
        <f>IFERROR(VLOOKUP(B2497,analysis_1!$T$5:$U$857,2,FALSE),0)</f>
        <v>1</v>
      </c>
      <c r="O2497" t="str">
        <f t="shared" si="77"/>
        <v>TRCO</v>
      </c>
      <c r="P2497" t="e">
        <f>VLOOKUP(A2497,analysis_2!$AI$3:$AI$249,1,FALSE)</f>
        <v>#N/A</v>
      </c>
      <c r="Q2497" t="e">
        <f>VLOOKUP(D2497,analysis_2!$AJ$12:$AK$37,2,FALSE)</f>
        <v>#N/A</v>
      </c>
    </row>
    <row r="2498" spans="1:17" x14ac:dyDescent="0.25">
      <c r="A2498" t="s">
        <v>4888</v>
      </c>
      <c r="B2498">
        <v>1434621</v>
      </c>
      <c r="C2498" t="s">
        <v>4889</v>
      </c>
      <c r="D2498">
        <v>6163</v>
      </c>
      <c r="E2498">
        <v>104002</v>
      </c>
      <c r="F2498" t="s">
        <v>125</v>
      </c>
      <c r="G2498" s="4">
        <v>39672</v>
      </c>
      <c r="H2498" s="4">
        <v>2958100</v>
      </c>
      <c r="K2498" s="7" t="str">
        <f t="shared" si="78"/>
        <v/>
      </c>
      <c r="L2498">
        <f>IF(ISERROR(VLOOKUP(B2498,analysis_1!$T$5:$T$857,1,FALSE)),0,1)</f>
        <v>0</v>
      </c>
      <c r="O2498" t="str">
        <f t="shared" si="77"/>
        <v>TREE</v>
      </c>
      <c r="P2498" t="e">
        <f>VLOOKUP(A2498,analysis_2!$AI$3:$AI$249,1,FALSE)</f>
        <v>#N/A</v>
      </c>
    </row>
    <row r="2499" spans="1:17" x14ac:dyDescent="0.25">
      <c r="A2499" t="s">
        <v>4890</v>
      </c>
      <c r="B2499">
        <v>1069878</v>
      </c>
      <c r="C2499" t="s">
        <v>4891</v>
      </c>
      <c r="D2499">
        <v>2400</v>
      </c>
      <c r="E2499">
        <v>110005</v>
      </c>
      <c r="F2499" t="s">
        <v>119</v>
      </c>
      <c r="G2499" s="4">
        <v>36258</v>
      </c>
      <c r="H2499" s="4">
        <v>2958100</v>
      </c>
      <c r="K2499" s="7" t="str">
        <f t="shared" si="78"/>
        <v/>
      </c>
      <c r="L2499">
        <f>IF(ISERROR(VLOOKUP(B2499,analysis_1!$T$5:$T$857,1,FALSE)),0,1)</f>
        <v>0</v>
      </c>
      <c r="O2499" t="str">
        <f t="shared" ref="O2499:O2562" si="79">A2499</f>
        <v>TREX</v>
      </c>
      <c r="P2499" t="e">
        <f>VLOOKUP(A2499,analysis_2!$AI$3:$AI$249,1,FALSE)</f>
        <v>#N/A</v>
      </c>
      <c r="Q2499" t="e">
        <f>VLOOKUP(D2499,analysis_2!$AJ$12:$AK$37,2,FALSE)</f>
        <v>#N/A</v>
      </c>
    </row>
    <row r="2500" spans="1:17" x14ac:dyDescent="0.25">
      <c r="A2500" t="s">
        <v>4892</v>
      </c>
      <c r="B2500">
        <v>1389170</v>
      </c>
      <c r="C2500" t="s">
        <v>4893</v>
      </c>
      <c r="D2500">
        <v>4922</v>
      </c>
      <c r="E2500">
        <v>107003</v>
      </c>
      <c r="F2500" t="s">
        <v>119</v>
      </c>
      <c r="G2500" s="4">
        <v>40519</v>
      </c>
      <c r="H2500" s="4">
        <v>2958100</v>
      </c>
      <c r="K2500" s="7" t="str">
        <f t="shared" si="78"/>
        <v/>
      </c>
      <c r="L2500">
        <f>IF(ISERROR(VLOOKUP(B2500,analysis_1!$T$5:$T$857,1,FALSE)),0,1)</f>
        <v>1</v>
      </c>
      <c r="O2500" t="str">
        <f t="shared" si="79"/>
        <v>TRGP</v>
      </c>
      <c r="P2500" t="e">
        <f>VLOOKUP(A2500,analysis_2!$AI$3:$AI$249,1,FALSE)</f>
        <v>#N/A</v>
      </c>
    </row>
    <row r="2501" spans="1:17" x14ac:dyDescent="0.25">
      <c r="A2501" t="s">
        <v>4894</v>
      </c>
      <c r="B2501">
        <v>1651561</v>
      </c>
      <c r="C2501" t="s">
        <v>4895</v>
      </c>
      <c r="D2501">
        <v>7389</v>
      </c>
      <c r="E2501">
        <v>101003</v>
      </c>
      <c r="F2501" t="s">
        <v>125</v>
      </c>
      <c r="G2501" s="4">
        <v>42642</v>
      </c>
      <c r="H2501" s="4">
        <v>2958100</v>
      </c>
      <c r="K2501" s="7" t="str">
        <f t="shared" ref="K2501:K2565" si="80">IF(J2501="","",B2501)</f>
        <v/>
      </c>
      <c r="L2501">
        <f>IF(ISERROR(VLOOKUP(B2501,analysis_1!$T$5:$T$857,1,FALSE)),0,1)</f>
        <v>0</v>
      </c>
      <c r="O2501" t="str">
        <f t="shared" si="79"/>
        <v>TRHC</v>
      </c>
      <c r="P2501" t="e">
        <f>VLOOKUP(A2501,analysis_2!$AI$3:$AI$249,1,FALSE)</f>
        <v>#N/A</v>
      </c>
    </row>
    <row r="2502" spans="1:17" x14ac:dyDescent="0.25">
      <c r="A2502" t="s">
        <v>4896</v>
      </c>
      <c r="B2502">
        <v>1526520</v>
      </c>
      <c r="C2502" t="s">
        <v>4897</v>
      </c>
      <c r="D2502">
        <v>7370</v>
      </c>
      <c r="E2502">
        <v>103015</v>
      </c>
      <c r="F2502" t="s">
        <v>125</v>
      </c>
      <c r="G2502" s="4">
        <v>40884</v>
      </c>
      <c r="H2502" s="4">
        <v>2958100</v>
      </c>
      <c r="K2502" s="7" t="str">
        <f t="shared" si="80"/>
        <v/>
      </c>
      <c r="L2502">
        <f>IF(ISERROR(VLOOKUP(B2502,analysis_1!$T$5:$T$857,1,FALSE)),0,1)</f>
        <v>0</v>
      </c>
      <c r="O2502" t="str">
        <f t="shared" si="79"/>
        <v>TRIP</v>
      </c>
      <c r="P2502" t="e">
        <f>VLOOKUP(A2502,analysis_2!$AI$3:$AI$249,1,FALSE)</f>
        <v>#N/A</v>
      </c>
    </row>
    <row r="2503" spans="1:17" x14ac:dyDescent="0.25">
      <c r="A2503" t="s">
        <v>4898</v>
      </c>
      <c r="B2503">
        <v>864749</v>
      </c>
      <c r="C2503" t="s">
        <v>4899</v>
      </c>
      <c r="D2503">
        <v>3829</v>
      </c>
      <c r="E2503">
        <v>101001</v>
      </c>
      <c r="F2503" t="s">
        <v>125</v>
      </c>
      <c r="G2503" s="4">
        <v>33666</v>
      </c>
      <c r="H2503" s="4">
        <v>2958100</v>
      </c>
      <c r="K2503" s="7" t="str">
        <f t="shared" si="80"/>
        <v/>
      </c>
      <c r="L2503">
        <f>IF(ISERROR(VLOOKUP(B2503,analysis_1!$T$5:$T$857,1,FALSE)),0,1)</f>
        <v>1</v>
      </c>
      <c r="O2503" t="str">
        <f t="shared" si="79"/>
        <v>TRMB</v>
      </c>
      <c r="P2503" t="e">
        <f>VLOOKUP(A2503,analysis_2!$AI$3:$AI$249,1,FALSE)</f>
        <v>#N/A</v>
      </c>
    </row>
    <row r="2504" spans="1:17" x14ac:dyDescent="0.25">
      <c r="A2504" t="s">
        <v>4900</v>
      </c>
      <c r="B2504">
        <v>36146</v>
      </c>
      <c r="C2504" t="s">
        <v>4901</v>
      </c>
      <c r="D2504">
        <v>6021</v>
      </c>
      <c r="E2504">
        <v>104002</v>
      </c>
      <c r="F2504" t="s">
        <v>125</v>
      </c>
      <c r="G2504" s="4">
        <v>33666</v>
      </c>
      <c r="H2504" s="4">
        <v>2958100</v>
      </c>
      <c r="K2504" s="7" t="str">
        <f t="shared" si="80"/>
        <v/>
      </c>
      <c r="L2504">
        <f>IF(ISERROR(VLOOKUP(B2504,analysis_1!$T$5:$T$857,1,FALSE)),0,1)</f>
        <v>0</v>
      </c>
      <c r="O2504" t="str">
        <f t="shared" si="79"/>
        <v>TRMK</v>
      </c>
      <c r="P2504" t="e">
        <f>VLOOKUP(A2504,analysis_2!$AI$3:$AI$249,1,FALSE)</f>
        <v>#N/A</v>
      </c>
      <c r="Q2504">
        <f>VLOOKUP(D2504,analysis_2!$AJ$12:$AK$37,2,FALSE)</f>
        <v>104002</v>
      </c>
    </row>
    <row r="2505" spans="1:17" x14ac:dyDescent="0.25">
      <c r="A2505" t="s">
        <v>4902</v>
      </c>
      <c r="B2505">
        <v>99780</v>
      </c>
      <c r="C2505" t="s">
        <v>4903</v>
      </c>
      <c r="D2505">
        <v>3743</v>
      </c>
      <c r="E2505">
        <v>100010</v>
      </c>
      <c r="F2505" t="s">
        <v>119</v>
      </c>
      <c r="G2505" s="4">
        <v>32141</v>
      </c>
      <c r="H2505" s="4">
        <v>2958100</v>
      </c>
      <c r="K2505" s="7" t="str">
        <f t="shared" si="80"/>
        <v/>
      </c>
      <c r="L2505">
        <f>IF(ISERROR(VLOOKUP(B2505,analysis_1!$T$5:$T$857,1,FALSE)),0,1)</f>
        <v>0</v>
      </c>
      <c r="O2505" t="str">
        <f t="shared" si="79"/>
        <v>TRN</v>
      </c>
      <c r="P2505" t="e">
        <f>VLOOKUP(A2505,analysis_2!$AI$3:$AI$249,1,FALSE)</f>
        <v>#N/A</v>
      </c>
    </row>
    <row r="2506" spans="1:17" x14ac:dyDescent="0.25">
      <c r="A2506" t="s">
        <v>4904</v>
      </c>
      <c r="B2506">
        <v>1593195</v>
      </c>
      <c r="C2506" t="s">
        <v>4905</v>
      </c>
      <c r="D2506">
        <v>2711</v>
      </c>
      <c r="E2506">
        <v>103026</v>
      </c>
      <c r="F2506" t="s">
        <v>125</v>
      </c>
      <c r="G2506" s="4">
        <v>41844</v>
      </c>
      <c r="H2506" s="4">
        <v>43382</v>
      </c>
      <c r="J2506">
        <v>9000123</v>
      </c>
      <c r="K2506" s="7">
        <f t="shared" si="80"/>
        <v>1593195</v>
      </c>
      <c r="L2506">
        <f>IF(ISERROR(VLOOKUP(B2506,analysis_1!$T$5:$T$857,1,FALSE)),0,1)</f>
        <v>0</v>
      </c>
      <c r="O2506" t="str">
        <f t="shared" si="79"/>
        <v>TRNC</v>
      </c>
      <c r="P2506" t="e">
        <f>VLOOKUP(A2506,analysis_2!$AI$3:$AI$249,1,FALSE)</f>
        <v>#N/A</v>
      </c>
    </row>
    <row r="2507" spans="1:17" x14ac:dyDescent="0.25">
      <c r="A2507" t="s">
        <v>5552</v>
      </c>
      <c r="B2507">
        <v>1593195</v>
      </c>
      <c r="C2507" t="s">
        <v>4905</v>
      </c>
      <c r="D2507">
        <v>2711</v>
      </c>
      <c r="E2507">
        <v>103026</v>
      </c>
      <c r="F2507" t="s">
        <v>125</v>
      </c>
      <c r="G2507" s="4">
        <v>43383</v>
      </c>
      <c r="H2507" s="4">
        <v>2958100</v>
      </c>
      <c r="K2507" s="7"/>
      <c r="L2507">
        <f>IF(ISERROR(VLOOKUP(B2507,analysis_1!$T$5:$T$857,1,FALSE)),0,1)</f>
        <v>0</v>
      </c>
      <c r="O2507" t="str">
        <f t="shared" si="79"/>
        <v>TPCO</v>
      </c>
      <c r="P2507" t="e">
        <f>VLOOKUP(A2507,analysis_2!$AI$3:$AI$249,1,FALSE)</f>
        <v>#N/A</v>
      </c>
    </row>
    <row r="2508" spans="1:17" x14ac:dyDescent="0.25">
      <c r="A2508" t="s">
        <v>4906</v>
      </c>
      <c r="B2508">
        <v>1476150</v>
      </c>
      <c r="C2508" t="s">
        <v>4907</v>
      </c>
      <c r="D2508">
        <v>6500</v>
      </c>
      <c r="E2508">
        <v>109001</v>
      </c>
      <c r="F2508" t="s">
        <v>119</v>
      </c>
      <c r="G2508" s="4">
        <v>40219</v>
      </c>
      <c r="H2508" s="4">
        <v>2958100</v>
      </c>
      <c r="K2508" t="str">
        <f t="shared" si="80"/>
        <v/>
      </c>
      <c r="L2508">
        <f>IF(ISERROR(VLOOKUP(B2508,analysis_1!$T$5:$T$857,1,FALSE)),0,1)</f>
        <v>0</v>
      </c>
      <c r="O2508" t="str">
        <f t="shared" si="79"/>
        <v>TRNO</v>
      </c>
      <c r="P2508" t="e">
        <f>VLOOKUP(A2508,analysis_2!$AI$3:$AI$249,1,FALSE)</f>
        <v>#N/A</v>
      </c>
      <c r="Q2508" t="e">
        <f>VLOOKUP(D2508,analysis_2!$AJ$12:$AK$37,2,FALSE)</f>
        <v>#N/A</v>
      </c>
    </row>
    <row r="2509" spans="1:17" x14ac:dyDescent="0.25">
      <c r="A2509" t="s">
        <v>4908</v>
      </c>
      <c r="B2509">
        <v>99302</v>
      </c>
      <c r="C2509" t="s">
        <v>4909</v>
      </c>
      <c r="D2509">
        <v>3825</v>
      </c>
      <c r="E2509">
        <v>101001</v>
      </c>
      <c r="F2509" t="s">
        <v>125</v>
      </c>
      <c r="G2509" s="4">
        <v>32959</v>
      </c>
      <c r="H2509" s="4">
        <v>2958100</v>
      </c>
      <c r="K2509" t="str">
        <f t="shared" si="80"/>
        <v/>
      </c>
      <c r="L2509">
        <f>IF(ISERROR(VLOOKUP(B2509,analysis_1!$T$5:$T$857,1,FALSE)),0,1)</f>
        <v>0</v>
      </c>
      <c r="O2509" t="str">
        <f t="shared" si="79"/>
        <v>TRNS</v>
      </c>
      <c r="P2509" t="e">
        <f>VLOOKUP(A2509,analysis_2!$AI$3:$AI$249,1,FALSE)</f>
        <v>#N/A</v>
      </c>
    </row>
    <row r="2510" spans="1:17" x14ac:dyDescent="0.25">
      <c r="A2510" t="s">
        <v>4910</v>
      </c>
      <c r="B2510">
        <v>1113169</v>
      </c>
      <c r="C2510" t="s">
        <v>4911</v>
      </c>
      <c r="D2510">
        <v>6200</v>
      </c>
      <c r="E2510">
        <v>104001</v>
      </c>
      <c r="F2510" t="s">
        <v>125</v>
      </c>
      <c r="G2510" s="4">
        <v>32764</v>
      </c>
      <c r="H2510" s="4">
        <v>2958100</v>
      </c>
      <c r="K2510" t="str">
        <f t="shared" si="80"/>
        <v/>
      </c>
      <c r="L2510">
        <f>IF(ISERROR(VLOOKUP(B2510,analysis_1!$T$5:$T$857,1,FALSE)),0,1)</f>
        <v>0</v>
      </c>
      <c r="O2510" t="str">
        <f t="shared" si="79"/>
        <v>TROW</v>
      </c>
      <c r="P2510" t="e">
        <f>VLOOKUP(A2510,analysis_2!$AI$3:$AI$249,1,FALSE)</f>
        <v>#N/A</v>
      </c>
    </row>
    <row r="2511" spans="1:17" x14ac:dyDescent="0.25">
      <c r="A2511" t="s">
        <v>4912</v>
      </c>
      <c r="B2511">
        <v>1530804</v>
      </c>
      <c r="C2511" t="s">
        <v>4913</v>
      </c>
      <c r="D2511">
        <v>2810</v>
      </c>
      <c r="E2511">
        <v>110001</v>
      </c>
      <c r="F2511" t="s">
        <v>119</v>
      </c>
      <c r="G2511" s="4">
        <v>40513</v>
      </c>
      <c r="H2511" s="4">
        <v>2958100</v>
      </c>
      <c r="K2511" t="str">
        <f t="shared" si="80"/>
        <v/>
      </c>
      <c r="L2511">
        <f>IF(ISERROR(VLOOKUP(B2511,analysis_1!$T$5:$T$857,1,FALSE)),0,1)</f>
        <v>0</v>
      </c>
      <c r="O2511" t="str">
        <f t="shared" si="79"/>
        <v>TROX</v>
      </c>
      <c r="P2511" t="e">
        <f>VLOOKUP(A2511,analysis_2!$AI$3:$AI$249,1,FALSE)</f>
        <v>#N/A</v>
      </c>
    </row>
    <row r="2512" spans="1:17" x14ac:dyDescent="0.25">
      <c r="A2512" t="s">
        <v>4914</v>
      </c>
      <c r="B2512">
        <v>842633</v>
      </c>
      <c r="C2512" t="s">
        <v>4915</v>
      </c>
      <c r="D2512">
        <v>3460</v>
      </c>
      <c r="E2512">
        <v>110004</v>
      </c>
      <c r="F2512" t="s">
        <v>125</v>
      </c>
      <c r="G2512" s="4">
        <v>39220</v>
      </c>
      <c r="H2512" s="4">
        <v>2958100</v>
      </c>
      <c r="K2512" t="str">
        <f t="shared" si="80"/>
        <v/>
      </c>
      <c r="L2512">
        <f>IF(ISERROR(VLOOKUP(B2512,analysis_1!$T$5:$T$857,1,FALSE)),0,1)</f>
        <v>0</v>
      </c>
      <c r="O2512" t="str">
        <f t="shared" si="79"/>
        <v>TRS</v>
      </c>
      <c r="P2512" t="e">
        <f>VLOOKUP(A2512,analysis_2!$AI$3:$AI$249,1,FALSE)</f>
        <v>#N/A</v>
      </c>
      <c r="Q2512" t="e">
        <f>VLOOKUP(D2512,analysis_2!$AJ$12:$AK$37,2,FALSE)</f>
        <v>#N/A</v>
      </c>
    </row>
    <row r="2513" spans="1:17" x14ac:dyDescent="0.25">
      <c r="A2513" t="s">
        <v>4916</v>
      </c>
      <c r="B2513">
        <v>357301</v>
      </c>
      <c r="C2513" t="s">
        <v>4917</v>
      </c>
      <c r="D2513">
        <v>6022</v>
      </c>
      <c r="E2513">
        <v>104002</v>
      </c>
      <c r="F2513" t="s">
        <v>125</v>
      </c>
      <c r="G2513" s="4">
        <v>32958</v>
      </c>
      <c r="H2513" s="4">
        <v>2958100</v>
      </c>
      <c r="K2513" t="str">
        <f t="shared" si="80"/>
        <v/>
      </c>
      <c r="L2513">
        <f>IF(ISERROR(VLOOKUP(B2513,analysis_1!$T$5:$T$857,1,FALSE)),0,1)</f>
        <v>0</v>
      </c>
      <c r="O2513" t="str">
        <f t="shared" si="79"/>
        <v>TRST</v>
      </c>
      <c r="P2513" t="e">
        <f>VLOOKUP(A2513,analysis_2!$AI$3:$AI$249,1,FALSE)</f>
        <v>#N/A</v>
      </c>
      <c r="Q2513">
        <f>VLOOKUP(D2513,analysis_2!$AJ$12:$AK$37,2,FALSE)</f>
        <v>104002</v>
      </c>
    </row>
    <row r="2514" spans="1:17" x14ac:dyDescent="0.25">
      <c r="A2514" t="s">
        <v>4918</v>
      </c>
      <c r="B2514">
        <v>732026</v>
      </c>
      <c r="C2514" t="s">
        <v>4919</v>
      </c>
      <c r="D2514">
        <v>3559</v>
      </c>
      <c r="E2514">
        <v>101004</v>
      </c>
      <c r="F2514" t="s">
        <v>119</v>
      </c>
      <c r="G2514" s="4">
        <v>34813</v>
      </c>
      <c r="H2514" s="4">
        <v>2958100</v>
      </c>
      <c r="K2514" t="str">
        <f t="shared" si="80"/>
        <v/>
      </c>
      <c r="L2514">
        <f>IF(ISERROR(VLOOKUP(B2514,analysis_1!$T$5:$T$857,1,FALSE)),0,1)</f>
        <v>0</v>
      </c>
      <c r="O2514" t="str">
        <f t="shared" si="79"/>
        <v>TRT</v>
      </c>
      <c r="P2514" t="e">
        <f>VLOOKUP(A2514,analysis_2!$AI$3:$AI$249,1,FALSE)</f>
        <v>#N/A</v>
      </c>
    </row>
    <row r="2515" spans="1:17" x14ac:dyDescent="0.25">
      <c r="A2515" t="s">
        <v>4920</v>
      </c>
      <c r="B2515">
        <v>1660734</v>
      </c>
      <c r="C2515" t="s">
        <v>4921</v>
      </c>
      <c r="D2515">
        <v>7359</v>
      </c>
      <c r="E2515">
        <v>100007</v>
      </c>
      <c r="F2515" t="s">
        <v>119</v>
      </c>
      <c r="G2515" s="4">
        <v>38637</v>
      </c>
      <c r="H2515" s="4">
        <v>2958100</v>
      </c>
      <c r="K2515" t="str">
        <f t="shared" si="80"/>
        <v/>
      </c>
      <c r="L2515">
        <f>IF(ISERROR(VLOOKUP(B2515,analysis_1!$T$5:$T$857,1,FALSE)),0,1)</f>
        <v>0</v>
      </c>
      <c r="O2515" t="str">
        <f t="shared" si="79"/>
        <v>TRTN</v>
      </c>
      <c r="P2515" s="16" t="str">
        <f>VLOOKUP(A2515,analysis_2!$AI$3:$AI$249,1,FALSE)</f>
        <v>TRTN</v>
      </c>
      <c r="Q2515" t="e">
        <f>VLOOKUP(D2515,analysis_2!$AJ$12:$AK$37,2,FALSE)</f>
        <v>#N/A</v>
      </c>
    </row>
    <row r="2516" spans="1:17" x14ac:dyDescent="0.25">
      <c r="A2516" t="s">
        <v>4922</v>
      </c>
      <c r="B2516">
        <v>1630472</v>
      </c>
      <c r="C2516" t="s">
        <v>4923</v>
      </c>
      <c r="D2516">
        <v>6798</v>
      </c>
      <c r="E2516">
        <v>109001</v>
      </c>
      <c r="F2516" t="s">
        <v>119</v>
      </c>
      <c r="G2516" s="4">
        <v>42936</v>
      </c>
      <c r="H2516" s="4">
        <v>2958100</v>
      </c>
      <c r="K2516" t="str">
        <f t="shared" si="80"/>
        <v/>
      </c>
      <c r="L2516">
        <f>IF(ISERROR(VLOOKUP(B2516,analysis_1!$T$5:$T$857,1,FALSE)),0,1)</f>
        <v>0</v>
      </c>
      <c r="O2516" t="str">
        <f t="shared" si="79"/>
        <v>TRTX</v>
      </c>
      <c r="P2516" t="str">
        <f>VLOOKUP(A2516,analysis_2!$AI$3:$AI$249,1,FALSE)</f>
        <v>TRTX</v>
      </c>
    </row>
    <row r="2517" spans="1:17" x14ac:dyDescent="0.25">
      <c r="A2517" t="s">
        <v>4924</v>
      </c>
      <c r="B2517">
        <v>1552033</v>
      </c>
      <c r="C2517" t="s">
        <v>4925</v>
      </c>
      <c r="D2517">
        <v>7320</v>
      </c>
      <c r="E2517">
        <v>100002</v>
      </c>
      <c r="F2517" t="s">
        <v>119</v>
      </c>
      <c r="G2517" s="4">
        <v>42180</v>
      </c>
      <c r="H2517" s="4">
        <v>2958100</v>
      </c>
      <c r="K2517" t="str">
        <f t="shared" si="80"/>
        <v/>
      </c>
      <c r="L2517">
        <f>IF(ISERROR(VLOOKUP(B2517,analysis_1!$T$5:$T$857,1,FALSE)),0,1)</f>
        <v>1</v>
      </c>
      <c r="O2517" t="str">
        <f t="shared" si="79"/>
        <v>TRU</v>
      </c>
      <c r="P2517" t="e">
        <f>VLOOKUP(A2517,analysis_2!$AI$3:$AI$249,1,FALSE)</f>
        <v>#N/A</v>
      </c>
    </row>
    <row r="2518" spans="1:17" x14ac:dyDescent="0.25">
      <c r="A2518" t="s">
        <v>4926</v>
      </c>
      <c r="B2518">
        <v>1371285</v>
      </c>
      <c r="C2518" t="s">
        <v>4927</v>
      </c>
      <c r="D2518">
        <v>6324</v>
      </c>
      <c r="E2518">
        <v>104013</v>
      </c>
      <c r="F2518" t="s">
        <v>125</v>
      </c>
      <c r="G2518" s="4">
        <v>41838</v>
      </c>
      <c r="H2518" s="4">
        <v>2958100</v>
      </c>
      <c r="K2518" t="str">
        <f t="shared" si="80"/>
        <v/>
      </c>
      <c r="L2518">
        <f>IF(ISERROR(VLOOKUP(B2518,analysis_1!$T$5:$T$857,1,FALSE)),0,1)</f>
        <v>0</v>
      </c>
      <c r="O2518" t="str">
        <f t="shared" si="79"/>
        <v>TRUP</v>
      </c>
      <c r="P2518" t="e">
        <f>VLOOKUP(A2518,analysis_2!$AI$3:$AI$249,1,FALSE)</f>
        <v>#N/A</v>
      </c>
    </row>
    <row r="2519" spans="1:17" x14ac:dyDescent="0.25">
      <c r="A2519" t="s">
        <v>4928</v>
      </c>
      <c r="B2519">
        <v>86312</v>
      </c>
      <c r="C2519" t="s">
        <v>4929</v>
      </c>
      <c r="D2519">
        <v>6331</v>
      </c>
      <c r="E2519">
        <v>104006</v>
      </c>
      <c r="F2519" t="s">
        <v>119</v>
      </c>
      <c r="G2519" s="4">
        <v>31602</v>
      </c>
      <c r="H2519" s="4">
        <v>2958100</v>
      </c>
      <c r="K2519" t="str">
        <f t="shared" si="80"/>
        <v/>
      </c>
      <c r="L2519">
        <f>IF(ISERROR(VLOOKUP(B2519,analysis_1!$T$5:$T$857,1,FALSE)),0,1)</f>
        <v>1</v>
      </c>
      <c r="O2519" t="str">
        <f t="shared" si="79"/>
        <v>TRV</v>
      </c>
      <c r="P2519" t="e">
        <f>VLOOKUP(A2519,analysis_2!$AI$3:$AI$249,1,FALSE)</f>
        <v>#N/A</v>
      </c>
    </row>
    <row r="2520" spans="1:17" x14ac:dyDescent="0.25">
      <c r="A2520" t="s">
        <v>4930</v>
      </c>
      <c r="B2520">
        <v>876378</v>
      </c>
      <c r="C2520" t="s">
        <v>4931</v>
      </c>
      <c r="D2520">
        <v>3841</v>
      </c>
      <c r="E2520">
        <v>106004</v>
      </c>
      <c r="F2520" t="s">
        <v>119</v>
      </c>
      <c r="G2520" s="4">
        <v>33920</v>
      </c>
      <c r="H2520" s="4">
        <v>2958100</v>
      </c>
      <c r="K2520" t="str">
        <f t="shared" si="80"/>
        <v/>
      </c>
      <c r="L2520">
        <f>IF(ISERROR(VLOOKUP(B2520,analysis_1!$T$5:$T$857,1,FALSE)),0,1)</f>
        <v>0</v>
      </c>
      <c r="O2520" t="str">
        <f t="shared" si="79"/>
        <v>TRXC</v>
      </c>
      <c r="P2520" t="e">
        <f>VLOOKUP(A2520,analysis_2!$AI$3:$AI$249,1,FALSE)</f>
        <v>#N/A</v>
      </c>
      <c r="Q2520" t="e">
        <f>VLOOKUP(D2520,analysis_2!$AJ$12:$AK$37,2,FALSE)</f>
        <v>#N/A</v>
      </c>
    </row>
    <row r="2521" spans="1:17" x14ac:dyDescent="0.25">
      <c r="A2521" t="s">
        <v>4932</v>
      </c>
      <c r="B2521">
        <v>1380846</v>
      </c>
      <c r="C2521" t="s">
        <v>4933</v>
      </c>
      <c r="D2521">
        <v>6022</v>
      </c>
      <c r="E2521">
        <v>104002</v>
      </c>
      <c r="F2521" t="s">
        <v>125</v>
      </c>
      <c r="G2521" s="4">
        <v>41403</v>
      </c>
      <c r="H2521" s="4">
        <v>2958100</v>
      </c>
      <c r="K2521" t="str">
        <f t="shared" si="80"/>
        <v/>
      </c>
      <c r="L2521">
        <f>IF(ISERROR(VLOOKUP(B2521,analysis_1!$T$5:$T$857,1,FALSE)),0,1)</f>
        <v>0</v>
      </c>
      <c r="O2521" t="str">
        <f t="shared" si="79"/>
        <v>TSC</v>
      </c>
      <c r="P2521" t="e">
        <f>VLOOKUP(A2521,analysis_2!$AI$3:$AI$249,1,FALSE)</f>
        <v>#N/A</v>
      </c>
    </row>
    <row r="2522" spans="1:17" x14ac:dyDescent="0.25">
      <c r="A2522" t="s">
        <v>4934</v>
      </c>
      <c r="B2522">
        <v>916365</v>
      </c>
      <c r="C2522" t="s">
        <v>4935</v>
      </c>
      <c r="D2522">
        <v>5200</v>
      </c>
      <c r="E2522">
        <v>103002</v>
      </c>
      <c r="F2522" t="s">
        <v>125</v>
      </c>
      <c r="G2522" s="4">
        <v>34383</v>
      </c>
      <c r="H2522" s="4">
        <v>2958100</v>
      </c>
      <c r="K2522" t="str">
        <f t="shared" si="80"/>
        <v/>
      </c>
      <c r="L2522">
        <f>IF(ISERROR(VLOOKUP(B2522,analysis_1!$T$5:$T$857,1,FALSE)),0,1)</f>
        <v>1</v>
      </c>
      <c r="O2522" t="str">
        <f t="shared" si="79"/>
        <v>TSCO</v>
      </c>
      <c r="P2522" t="e">
        <f>VLOOKUP(A2522,analysis_2!$AI$3:$AI$249,1,FALSE)</f>
        <v>#N/A</v>
      </c>
    </row>
    <row r="2523" spans="1:17" x14ac:dyDescent="0.25">
      <c r="A2523" t="s">
        <v>4936</v>
      </c>
      <c r="B2523">
        <v>1519061</v>
      </c>
      <c r="C2523" t="s">
        <v>4937</v>
      </c>
      <c r="D2523">
        <v>2821</v>
      </c>
      <c r="E2523">
        <v>110001</v>
      </c>
      <c r="F2523" t="s">
        <v>119</v>
      </c>
      <c r="G2523" s="4">
        <v>41802</v>
      </c>
      <c r="H2523" s="4">
        <v>2958100</v>
      </c>
      <c r="K2523" t="str">
        <f t="shared" si="80"/>
        <v/>
      </c>
      <c r="L2523">
        <f>IF(ISERROR(VLOOKUP(B2523,analysis_1!$T$5:$T$857,1,FALSE)),0,1)</f>
        <v>0</v>
      </c>
      <c r="O2523" t="str">
        <f t="shared" si="79"/>
        <v>TSE</v>
      </c>
      <c r="P2523" t="e">
        <f>VLOOKUP(A2523,analysis_2!$AI$3:$AI$249,1,FALSE)</f>
        <v>#N/A</v>
      </c>
    </row>
    <row r="2524" spans="1:17" x14ac:dyDescent="0.25">
      <c r="A2524" t="s">
        <v>4938</v>
      </c>
      <c r="B2524">
        <v>1318605</v>
      </c>
      <c r="C2524" t="s">
        <v>4939</v>
      </c>
      <c r="D2524">
        <v>3711</v>
      </c>
      <c r="E2524">
        <v>103005</v>
      </c>
      <c r="F2524" t="s">
        <v>125</v>
      </c>
      <c r="G2524" s="4">
        <v>40358</v>
      </c>
      <c r="H2524" s="4">
        <v>2958100</v>
      </c>
      <c r="K2524" t="str">
        <f t="shared" si="80"/>
        <v/>
      </c>
      <c r="L2524">
        <f>IF(ISERROR(VLOOKUP(B2524,analysis_1!$T$5:$T$857,1,FALSE)),0,1)</f>
        <v>1</v>
      </c>
      <c r="O2524" t="str">
        <f t="shared" si="79"/>
        <v>TSLA</v>
      </c>
      <c r="P2524" t="e">
        <f>VLOOKUP(A2524,analysis_2!$AI$3:$AI$249,1,FALSE)</f>
        <v>#N/A</v>
      </c>
    </row>
    <row r="2525" spans="1:17" x14ac:dyDescent="0.25">
      <c r="A2525" t="s">
        <v>4940</v>
      </c>
      <c r="B2525">
        <v>100493</v>
      </c>
      <c r="C2525" t="s">
        <v>4941</v>
      </c>
      <c r="D2525">
        <v>2015</v>
      </c>
      <c r="E2525">
        <v>102002</v>
      </c>
      <c r="F2525" t="s">
        <v>119</v>
      </c>
      <c r="G2525" s="4">
        <v>31602</v>
      </c>
      <c r="H2525" s="4">
        <v>2958100</v>
      </c>
      <c r="K2525" t="str">
        <f t="shared" si="80"/>
        <v/>
      </c>
      <c r="L2525">
        <f>IF(ISERROR(VLOOKUP(B2525,analysis_1!$T$5:$T$857,1,FALSE)),0,1)</f>
        <v>1</v>
      </c>
      <c r="O2525" t="str">
        <f t="shared" si="79"/>
        <v>TSN</v>
      </c>
      <c r="P2525" t="e">
        <f>VLOOKUP(A2525,analysis_2!$AI$3:$AI$249,1,FALSE)</f>
        <v>#N/A</v>
      </c>
    </row>
    <row r="2526" spans="1:17" x14ac:dyDescent="0.25">
      <c r="A2526" t="s">
        <v>4942</v>
      </c>
      <c r="B2526">
        <v>1499832</v>
      </c>
      <c r="C2526" t="s">
        <v>4943</v>
      </c>
      <c r="D2526">
        <v>4832</v>
      </c>
      <c r="E2526">
        <v>103001</v>
      </c>
      <c r="F2526" t="s">
        <v>119</v>
      </c>
      <c r="G2526" s="4">
        <v>41844</v>
      </c>
      <c r="H2526" s="4">
        <v>2958100</v>
      </c>
      <c r="K2526" t="str">
        <f t="shared" si="80"/>
        <v/>
      </c>
      <c r="L2526">
        <f>IF(ISERROR(VLOOKUP(B2526,analysis_1!$T$5:$T$857,1,FALSE)),0,1)</f>
        <v>0</v>
      </c>
      <c r="O2526" t="str">
        <f t="shared" si="79"/>
        <v>TSQ</v>
      </c>
      <c r="P2526" t="e">
        <f>VLOOKUP(A2526,analysis_2!$AI$3:$AI$249,1,FALSE)</f>
        <v>#N/A</v>
      </c>
    </row>
    <row r="2527" spans="1:17" x14ac:dyDescent="0.25">
      <c r="A2527" t="s">
        <v>4944</v>
      </c>
      <c r="B2527">
        <v>1491576</v>
      </c>
      <c r="C2527" t="s">
        <v>4945</v>
      </c>
      <c r="D2527">
        <v>2834</v>
      </c>
      <c r="E2527">
        <v>106002</v>
      </c>
      <c r="F2527" t="s">
        <v>125</v>
      </c>
      <c r="G2527" s="4">
        <v>41088</v>
      </c>
      <c r="H2527" s="4">
        <v>43483</v>
      </c>
      <c r="K2527" t="str">
        <f t="shared" si="80"/>
        <v/>
      </c>
      <c r="L2527">
        <f>IF(ISERROR(VLOOKUP(B2527,analysis_1!$T$5:$T$857,1,FALSE)),0,1)</f>
        <v>0</v>
      </c>
      <c r="O2527" t="str">
        <f t="shared" si="79"/>
        <v>TSRO</v>
      </c>
      <c r="P2527" t="e">
        <f>VLOOKUP(A2527,analysis_2!$AI$3:$AI$249,1,FALSE)</f>
        <v>#N/A</v>
      </c>
    </row>
    <row r="2528" spans="1:17" x14ac:dyDescent="0.25">
      <c r="A2528" t="s">
        <v>4946</v>
      </c>
      <c r="B2528">
        <v>721683</v>
      </c>
      <c r="C2528" t="s">
        <v>4947</v>
      </c>
      <c r="D2528">
        <v>7389</v>
      </c>
      <c r="E2528">
        <v>104007</v>
      </c>
      <c r="F2528" t="s">
        <v>119</v>
      </c>
      <c r="G2528" s="4">
        <v>32689</v>
      </c>
      <c r="H2528" s="4">
        <v>43725</v>
      </c>
      <c r="K2528" t="str">
        <f t="shared" si="80"/>
        <v/>
      </c>
      <c r="L2528">
        <f>IF(ISERROR(VLOOKUP(B2528,analysis_1!$T$5:$T$857,1,FALSE)),0,1)</f>
        <v>0</v>
      </c>
      <c r="O2528" t="str">
        <f t="shared" si="79"/>
        <v>TSS</v>
      </c>
      <c r="P2528" t="e">
        <f>VLOOKUP(A2528,analysis_2!$AI$3:$AI$249,1,FALSE)</f>
        <v>#N/A</v>
      </c>
    </row>
    <row r="2529" spans="1:17" x14ac:dyDescent="0.25">
      <c r="A2529" t="s">
        <v>4948</v>
      </c>
      <c r="B2529">
        <v>1320760</v>
      </c>
      <c r="C2529" t="s">
        <v>163</v>
      </c>
      <c r="D2529">
        <v>8742</v>
      </c>
      <c r="E2529">
        <v>104007</v>
      </c>
      <c r="F2529" t="s">
        <v>163</v>
      </c>
      <c r="G2529" s="4">
        <v>1</v>
      </c>
      <c r="H2529" s="4">
        <v>1</v>
      </c>
      <c r="K2529" t="str">
        <f t="shared" si="80"/>
        <v/>
      </c>
      <c r="L2529">
        <f>IF(ISERROR(VLOOKUP(B2529,analysis_1!$T$5:$T$857,1,FALSE)),0,1)</f>
        <v>0</v>
      </c>
      <c r="O2529" t="str">
        <f t="shared" si="79"/>
        <v>TSSI</v>
      </c>
      <c r="P2529" t="e">
        <f>VLOOKUP(A2529,analysis_2!$AI$3:$AI$249,1,FALSE)</f>
        <v>#N/A</v>
      </c>
    </row>
    <row r="2530" spans="1:17" x14ac:dyDescent="0.25">
      <c r="A2530" t="s">
        <v>4949</v>
      </c>
      <c r="B2530">
        <v>737758</v>
      </c>
      <c r="C2530" t="s">
        <v>4950</v>
      </c>
      <c r="D2530">
        <v>3524</v>
      </c>
      <c r="E2530">
        <v>100001</v>
      </c>
      <c r="F2530" t="s">
        <v>119</v>
      </c>
      <c r="G2530" s="4">
        <v>32141</v>
      </c>
      <c r="H2530" s="4">
        <v>2958100</v>
      </c>
      <c r="K2530" t="str">
        <f t="shared" si="80"/>
        <v/>
      </c>
      <c r="L2530">
        <f>IF(ISERROR(VLOOKUP(B2530,analysis_1!$T$5:$T$857,1,FALSE)),0,1)</f>
        <v>0</v>
      </c>
      <c r="O2530" t="str">
        <f t="shared" si="79"/>
        <v>TTC</v>
      </c>
      <c r="P2530" t="e">
        <f>VLOOKUP(A2530,analysis_2!$AI$3:$AI$249,1,FALSE)</f>
        <v>#N/A</v>
      </c>
    </row>
    <row r="2531" spans="1:17" x14ac:dyDescent="0.25">
      <c r="A2531" t="s">
        <v>4951</v>
      </c>
      <c r="B2531">
        <v>1671933</v>
      </c>
      <c r="C2531" t="s">
        <v>4952</v>
      </c>
      <c r="D2531">
        <v>7370</v>
      </c>
      <c r="E2531">
        <v>101003</v>
      </c>
      <c r="F2531" t="s">
        <v>125</v>
      </c>
      <c r="G2531" s="4">
        <v>42634</v>
      </c>
      <c r="H2531" s="4">
        <v>2958100</v>
      </c>
      <c r="K2531" t="str">
        <f t="shared" si="80"/>
        <v/>
      </c>
      <c r="L2531">
        <f>IF(ISERROR(VLOOKUP(B2531,analysis_1!$T$5:$T$857,1,FALSE)),0,1)</f>
        <v>0</v>
      </c>
      <c r="O2531" t="str">
        <f t="shared" si="79"/>
        <v>TTD</v>
      </c>
      <c r="P2531" t="e">
        <f>VLOOKUP(A2531,analysis_2!$AI$3:$AI$249,1,FALSE)</f>
        <v>#N/A</v>
      </c>
    </row>
    <row r="2532" spans="1:17" x14ac:dyDescent="0.25">
      <c r="A2532" t="s">
        <v>4953</v>
      </c>
      <c r="B2532">
        <v>831641</v>
      </c>
      <c r="C2532" t="s">
        <v>4954</v>
      </c>
      <c r="D2532">
        <v>8711</v>
      </c>
      <c r="E2532">
        <v>100003</v>
      </c>
      <c r="F2532" t="s">
        <v>125</v>
      </c>
      <c r="G2532" s="4">
        <v>33589</v>
      </c>
      <c r="H2532" s="4">
        <v>2958100</v>
      </c>
      <c r="K2532" t="str">
        <f t="shared" si="80"/>
        <v/>
      </c>
      <c r="L2532">
        <f>IF(ISERROR(VLOOKUP(B2532,analysis_1!$T$5:$T$857,1,FALSE)),0,1)</f>
        <v>0</v>
      </c>
      <c r="O2532" t="str">
        <f t="shared" si="79"/>
        <v>TTEK</v>
      </c>
      <c r="P2532" t="e">
        <f>VLOOKUP(A2532,analysis_2!$AI$3:$AI$249,1,FALSE)</f>
        <v>#N/A</v>
      </c>
      <c r="Q2532" t="e">
        <f>VLOOKUP(D2532,analysis_2!$AJ$12:$AK$37,2,FALSE)</f>
        <v>#N/A</v>
      </c>
    </row>
    <row r="2533" spans="1:17" x14ac:dyDescent="0.25">
      <c r="A2533" t="s">
        <v>4955</v>
      </c>
      <c r="B2533">
        <v>1293282</v>
      </c>
      <c r="C2533" t="s">
        <v>4956</v>
      </c>
      <c r="D2533">
        <v>7389</v>
      </c>
      <c r="E2533">
        <v>101002</v>
      </c>
      <c r="F2533" t="s">
        <v>125</v>
      </c>
      <c r="G2533" s="4">
        <v>39219</v>
      </c>
      <c r="H2533" s="4">
        <v>2958100</v>
      </c>
      <c r="K2533" t="str">
        <f t="shared" si="80"/>
        <v/>
      </c>
      <c r="L2533">
        <f>IF(ISERROR(VLOOKUP(B2533,analysis_1!$T$5:$T$857,1,FALSE)),0,1)</f>
        <v>0</v>
      </c>
      <c r="O2533" t="str">
        <f t="shared" si="79"/>
        <v>TTGT</v>
      </c>
      <c r="P2533" t="e">
        <f>VLOOKUP(A2533,analysis_2!$AI$3:$AI$249,1,FALSE)</f>
        <v>#N/A</v>
      </c>
    </row>
    <row r="2534" spans="1:17" x14ac:dyDescent="0.25">
      <c r="A2534" t="s">
        <v>4957</v>
      </c>
      <c r="B2534">
        <v>1116942</v>
      </c>
      <c r="C2534" t="s">
        <v>4958</v>
      </c>
      <c r="D2534">
        <v>3672</v>
      </c>
      <c r="E2534">
        <v>101001</v>
      </c>
      <c r="F2534" t="s">
        <v>125</v>
      </c>
      <c r="G2534" s="4">
        <v>36794</v>
      </c>
      <c r="H2534" s="4">
        <v>2958100</v>
      </c>
      <c r="K2534" t="str">
        <f t="shared" si="80"/>
        <v/>
      </c>
      <c r="L2534">
        <f>IF(ISERROR(VLOOKUP(B2534,analysis_1!$T$5:$T$857,1,FALSE)),0,1)</f>
        <v>0</v>
      </c>
      <c r="O2534" t="str">
        <f t="shared" si="79"/>
        <v>TTMI</v>
      </c>
      <c r="P2534" t="e">
        <f>VLOOKUP(A2534,analysis_2!$AI$3:$AI$249,1,FALSE)</f>
        <v>#N/A</v>
      </c>
    </row>
    <row r="2535" spans="1:17" x14ac:dyDescent="0.25">
      <c r="A2535" t="s">
        <v>4959</v>
      </c>
      <c r="B2535">
        <v>1492674</v>
      </c>
      <c r="C2535" t="s">
        <v>4960</v>
      </c>
      <c r="D2535">
        <v>3841</v>
      </c>
      <c r="E2535">
        <v>106001</v>
      </c>
      <c r="F2535" t="s">
        <v>125</v>
      </c>
      <c r="G2535" s="4">
        <v>41858</v>
      </c>
      <c r="H2535" s="4">
        <v>2958100</v>
      </c>
      <c r="K2535" t="str">
        <f t="shared" si="80"/>
        <v/>
      </c>
      <c r="L2535">
        <f>IF(ISERROR(VLOOKUP(B2535,analysis_1!$T$5:$T$857,1,FALSE)),0,1)</f>
        <v>0</v>
      </c>
      <c r="O2535" t="str">
        <f t="shared" si="79"/>
        <v>TTOO</v>
      </c>
      <c r="P2535" t="e">
        <f>VLOOKUP(A2535,analysis_2!$AI$3:$AI$249,1,FALSE)</f>
        <v>#N/A</v>
      </c>
    </row>
    <row r="2536" spans="1:17" x14ac:dyDescent="0.25">
      <c r="A2536" t="s">
        <v>4961</v>
      </c>
      <c r="B2536">
        <v>1552800</v>
      </c>
      <c r="C2536" t="s">
        <v>163</v>
      </c>
      <c r="D2536">
        <v>5700</v>
      </c>
      <c r="E2536">
        <v>103002</v>
      </c>
      <c r="F2536" t="s">
        <v>163</v>
      </c>
      <c r="G2536" s="4">
        <v>1</v>
      </c>
      <c r="H2536" s="4">
        <v>1</v>
      </c>
      <c r="K2536" t="str">
        <f t="shared" si="80"/>
        <v/>
      </c>
      <c r="L2536">
        <f>IF(ISERROR(VLOOKUP(B2536,analysis_1!$T$5:$T$857,1,FALSE)),0,1)</f>
        <v>0</v>
      </c>
      <c r="O2536" t="str">
        <f t="shared" si="79"/>
        <v>TTS</v>
      </c>
      <c r="P2536" t="e">
        <f>VLOOKUP(A2536,analysis_2!$AI$3:$AI$249,1,FALSE)</f>
        <v>#N/A</v>
      </c>
      <c r="Q2536" t="e">
        <f>VLOOKUP(D2536,analysis_2!$AJ$12:$AK$37,2,FALSE)</f>
        <v>#N/A</v>
      </c>
    </row>
    <row r="2537" spans="1:17" x14ac:dyDescent="0.25">
      <c r="A2537" t="s">
        <v>4962</v>
      </c>
      <c r="B2537">
        <v>946581</v>
      </c>
      <c r="C2537" t="s">
        <v>4963</v>
      </c>
      <c r="D2537">
        <v>7372</v>
      </c>
      <c r="E2537">
        <v>101003</v>
      </c>
      <c r="F2537" t="s">
        <v>125</v>
      </c>
      <c r="G2537" s="4">
        <v>35535</v>
      </c>
      <c r="H2537" s="4">
        <v>2958100</v>
      </c>
      <c r="K2537" t="str">
        <f t="shared" si="80"/>
        <v/>
      </c>
      <c r="L2537">
        <f>IF(ISERROR(VLOOKUP(B2537,analysis_1!$T$5:$T$857,1,FALSE)),0,1)</f>
        <v>0</v>
      </c>
      <c r="O2537" t="str">
        <f t="shared" si="79"/>
        <v>TTWO</v>
      </c>
      <c r="P2537" t="e">
        <f>VLOOKUP(A2537,analysis_2!$AI$3:$AI$249,1,FALSE)</f>
        <v>#N/A</v>
      </c>
    </row>
    <row r="2538" spans="1:17" x14ac:dyDescent="0.25">
      <c r="A2538" t="s">
        <v>4964</v>
      </c>
      <c r="B2538">
        <v>878726</v>
      </c>
      <c r="C2538" t="s">
        <v>163</v>
      </c>
      <c r="D2538">
        <v>5331</v>
      </c>
      <c r="E2538">
        <v>102001</v>
      </c>
      <c r="F2538" t="s">
        <v>163</v>
      </c>
      <c r="G2538" s="4">
        <v>1</v>
      </c>
      <c r="H2538" s="4">
        <v>1</v>
      </c>
      <c r="K2538" t="str">
        <f t="shared" si="80"/>
        <v/>
      </c>
      <c r="L2538">
        <f>IF(ISERROR(VLOOKUP(B2538,analysis_1!$T$5:$T$857,1,FALSE)),0,1)</f>
        <v>0</v>
      </c>
      <c r="O2538" t="str">
        <f t="shared" si="79"/>
        <v>TUES</v>
      </c>
      <c r="P2538" t="e">
        <f>VLOOKUP(A2538,analysis_2!$AI$3:$AI$249,1,FALSE)</f>
        <v>#N/A</v>
      </c>
    </row>
    <row r="2539" spans="1:17" x14ac:dyDescent="0.25">
      <c r="A2539" t="s">
        <v>4965</v>
      </c>
      <c r="B2539">
        <v>1008654</v>
      </c>
      <c r="C2539" t="s">
        <v>4966</v>
      </c>
      <c r="D2539">
        <v>3089</v>
      </c>
      <c r="E2539">
        <v>103018</v>
      </c>
      <c r="F2539" t="s">
        <v>119</v>
      </c>
      <c r="G2539" s="4">
        <v>35193</v>
      </c>
      <c r="H2539" s="4">
        <v>2958100</v>
      </c>
      <c r="K2539" t="str">
        <f t="shared" si="80"/>
        <v/>
      </c>
      <c r="L2539">
        <f>IF(ISERROR(VLOOKUP(B2539,analysis_1!$T$5:$T$857,1,FALSE)),0,1)</f>
        <v>1</v>
      </c>
      <c r="O2539" t="str">
        <f t="shared" si="79"/>
        <v>TUP</v>
      </c>
      <c r="P2539" t="e">
        <f>VLOOKUP(A2539,analysis_2!$AI$3:$AI$249,1,FALSE)</f>
        <v>#N/A</v>
      </c>
    </row>
    <row r="2540" spans="1:17" x14ac:dyDescent="0.25">
      <c r="A2540" t="s">
        <v>4967</v>
      </c>
      <c r="B2540">
        <v>1679268</v>
      </c>
      <c r="C2540" t="s">
        <v>4968</v>
      </c>
      <c r="D2540">
        <v>1389</v>
      </c>
      <c r="E2540">
        <v>107005</v>
      </c>
      <c r="F2540" t="s">
        <v>125</v>
      </c>
      <c r="G2540" s="4">
        <v>42657</v>
      </c>
      <c r="H2540" s="4">
        <v>2958100</v>
      </c>
      <c r="K2540" t="str">
        <f t="shared" si="80"/>
        <v/>
      </c>
      <c r="L2540">
        <f>IF(ISERROR(VLOOKUP(B2540,analysis_1!$T$5:$T$857,1,FALSE)),0,1)</f>
        <v>0</v>
      </c>
      <c r="O2540" t="str">
        <f t="shared" si="79"/>
        <v>TUSK</v>
      </c>
      <c r="P2540" t="e">
        <f>VLOOKUP(A2540,analysis_2!$AI$3:$AI$249,1,FALSE)</f>
        <v>#N/A</v>
      </c>
    </row>
    <row r="2541" spans="1:17" x14ac:dyDescent="0.25">
      <c r="A2541" t="s">
        <v>4969</v>
      </c>
      <c r="B2541">
        <v>1424755</v>
      </c>
      <c r="C2541" t="s">
        <v>4970</v>
      </c>
      <c r="D2541">
        <v>4700</v>
      </c>
      <c r="E2541">
        <v>103015</v>
      </c>
      <c r="F2541" t="s">
        <v>119</v>
      </c>
      <c r="G2541" s="4">
        <v>41907</v>
      </c>
      <c r="H2541" s="4">
        <v>43615</v>
      </c>
      <c r="K2541" t="str">
        <f t="shared" si="80"/>
        <v/>
      </c>
      <c r="L2541">
        <f>IF(ISERROR(VLOOKUP(B2541,analysis_1!$T$5:$T$857,1,FALSE)),0,1)</f>
        <v>0</v>
      </c>
      <c r="O2541" t="str">
        <f t="shared" si="79"/>
        <v>TVPT</v>
      </c>
      <c r="P2541" t="e">
        <f>VLOOKUP(A2541,analysis_2!$AI$3:$AI$249,1,FALSE)</f>
        <v>#N/A</v>
      </c>
    </row>
    <row r="2542" spans="1:17" x14ac:dyDescent="0.25">
      <c r="A2542" t="s">
        <v>4971</v>
      </c>
      <c r="B2542">
        <v>704415</v>
      </c>
      <c r="C2542" t="s">
        <v>4972</v>
      </c>
      <c r="D2542">
        <v>8090</v>
      </c>
      <c r="E2542">
        <v>106011</v>
      </c>
      <c r="F2542" t="s">
        <v>125</v>
      </c>
      <c r="G2542" s="4">
        <v>33463</v>
      </c>
      <c r="H2542" s="4">
        <v>2958100</v>
      </c>
      <c r="K2542" t="str">
        <f t="shared" si="80"/>
        <v/>
      </c>
      <c r="L2542">
        <f>IF(ISERROR(VLOOKUP(B2542,analysis_1!$T$5:$T$857,1,FALSE)),0,1)</f>
        <v>0</v>
      </c>
      <c r="O2542" t="str">
        <f t="shared" si="79"/>
        <v>TVTY</v>
      </c>
      <c r="P2542" t="e">
        <f>VLOOKUP(A2542,analysis_2!$AI$3:$AI$249,1,FALSE)</f>
        <v>#N/A</v>
      </c>
    </row>
    <row r="2543" spans="1:17" x14ac:dyDescent="0.25">
      <c r="A2543" t="s">
        <v>4973</v>
      </c>
      <c r="B2543">
        <v>899751</v>
      </c>
      <c r="C2543" t="s">
        <v>4974</v>
      </c>
      <c r="D2543">
        <v>3312</v>
      </c>
      <c r="E2543">
        <v>100009</v>
      </c>
      <c r="F2543" t="s">
        <v>119</v>
      </c>
      <c r="G2543" s="4">
        <v>34109</v>
      </c>
      <c r="H2543" s="4">
        <v>2958100</v>
      </c>
      <c r="K2543" t="str">
        <f t="shared" si="80"/>
        <v/>
      </c>
      <c r="L2543">
        <f>IF(ISERROR(VLOOKUP(B2543,analysis_1!$T$5:$T$857,1,FALSE)),0,1)</f>
        <v>0</v>
      </c>
      <c r="O2543" t="str">
        <f t="shared" si="79"/>
        <v>TWI</v>
      </c>
      <c r="P2543" t="e">
        <f>VLOOKUP(A2543,analysis_2!$AI$3:$AI$249,1,FALSE)</f>
        <v>#N/A</v>
      </c>
    </row>
    <row r="2544" spans="1:17" x14ac:dyDescent="0.25">
      <c r="A2544" t="s">
        <v>4975</v>
      </c>
      <c r="B2544">
        <v>100378</v>
      </c>
      <c r="C2544" t="s">
        <v>4976</v>
      </c>
      <c r="D2544">
        <v>3560</v>
      </c>
      <c r="E2544">
        <v>100001</v>
      </c>
      <c r="F2544" t="s">
        <v>125</v>
      </c>
      <c r="G2544" s="4">
        <v>32142</v>
      </c>
      <c r="H2544" s="4">
        <v>2958100</v>
      </c>
      <c r="K2544" t="str">
        <f t="shared" si="80"/>
        <v/>
      </c>
      <c r="L2544">
        <f>IF(ISERROR(VLOOKUP(B2544,analysis_1!$T$5:$T$857,1,FALSE)),0,1)</f>
        <v>0</v>
      </c>
      <c r="O2544" t="str">
        <f t="shared" si="79"/>
        <v>TWIN</v>
      </c>
      <c r="P2544" t="e">
        <f>VLOOKUP(A2544,analysis_2!$AI$3:$AI$249,1,FALSE)</f>
        <v>#N/A</v>
      </c>
    </row>
    <row r="2545" spans="1:17" x14ac:dyDescent="0.25">
      <c r="A2545" t="s">
        <v>4977</v>
      </c>
      <c r="B2545">
        <v>1447669</v>
      </c>
      <c r="C2545" t="s">
        <v>4978</v>
      </c>
      <c r="D2545">
        <v>7372</v>
      </c>
      <c r="E2545">
        <v>101003</v>
      </c>
      <c r="F2545" t="s">
        <v>119</v>
      </c>
      <c r="G2545" s="4">
        <v>42544</v>
      </c>
      <c r="H2545" s="4">
        <v>2958100</v>
      </c>
      <c r="K2545" t="str">
        <f t="shared" si="80"/>
        <v/>
      </c>
      <c r="L2545">
        <f>IF(ISERROR(VLOOKUP(B2545,analysis_1!$T$5:$T$857,1,FALSE)),0,1)</f>
        <v>0</v>
      </c>
      <c r="O2545" t="str">
        <f t="shared" si="79"/>
        <v>TWLO</v>
      </c>
      <c r="P2545" t="e">
        <f>VLOOKUP(A2545,analysis_2!$AI$3:$AI$249,1,FALSE)</f>
        <v>#N/A</v>
      </c>
    </row>
    <row r="2546" spans="1:17" x14ac:dyDescent="0.25">
      <c r="A2546" t="s">
        <v>4979</v>
      </c>
      <c r="B2546">
        <v>795212</v>
      </c>
      <c r="C2546" t="s">
        <v>4980</v>
      </c>
      <c r="D2546">
        <v>5735</v>
      </c>
      <c r="E2546">
        <v>103002</v>
      </c>
      <c r="F2546" t="s">
        <v>125</v>
      </c>
      <c r="G2546" s="4">
        <v>34017</v>
      </c>
      <c r="H2546" s="4">
        <v>2958100</v>
      </c>
      <c r="K2546" t="str">
        <f t="shared" si="80"/>
        <v/>
      </c>
      <c r="L2546">
        <f>IF(ISERROR(VLOOKUP(B2546,analysis_1!$T$5:$T$857,1,FALSE)),0,1)</f>
        <v>0</v>
      </c>
      <c r="O2546" t="str">
        <f t="shared" si="79"/>
        <v>TWMC</v>
      </c>
      <c r="P2546" t="e">
        <f>VLOOKUP(A2546,analysis_2!$AI$3:$AI$249,1,FALSE)</f>
        <v>#N/A</v>
      </c>
    </row>
    <row r="2547" spans="1:17" x14ac:dyDescent="0.25">
      <c r="A2547" t="s">
        <v>4981</v>
      </c>
      <c r="B2547">
        <v>1644406</v>
      </c>
      <c r="C2547" t="s">
        <v>4982</v>
      </c>
      <c r="D2547">
        <v>2050</v>
      </c>
      <c r="E2547">
        <v>102002</v>
      </c>
      <c r="F2547" t="s">
        <v>125</v>
      </c>
      <c r="G2547" s="4">
        <v>42338</v>
      </c>
      <c r="H2547" s="4">
        <v>2958100</v>
      </c>
      <c r="K2547" t="str">
        <f t="shared" si="80"/>
        <v/>
      </c>
      <c r="L2547">
        <f>IF(ISERROR(VLOOKUP(B2547,analysis_1!$T$5:$T$857,1,FALSE)),0,1)</f>
        <v>0</v>
      </c>
      <c r="O2547" t="str">
        <f t="shared" si="79"/>
        <v>TWNK</v>
      </c>
      <c r="P2547" s="16" t="str">
        <f>VLOOKUP(A2547,analysis_2!$AI$3:$AI$249,1,FALSE)</f>
        <v>TWNK</v>
      </c>
      <c r="Q2547" t="e">
        <f>VLOOKUP(D2547,analysis_2!$AJ$12:$AK$37,2,FALSE)</f>
        <v>#N/A</v>
      </c>
    </row>
    <row r="2548" spans="1:17" x14ac:dyDescent="0.25">
      <c r="A2548" t="s">
        <v>4983</v>
      </c>
      <c r="B2548">
        <v>1465740</v>
      </c>
      <c r="C2548" t="s">
        <v>4984</v>
      </c>
      <c r="D2548">
        <v>6798</v>
      </c>
      <c r="E2548">
        <v>109001</v>
      </c>
      <c r="F2548" t="s">
        <v>119</v>
      </c>
      <c r="G2548" s="4">
        <v>40116</v>
      </c>
      <c r="H2548" s="4">
        <v>2958100</v>
      </c>
      <c r="K2548" t="str">
        <f t="shared" si="80"/>
        <v/>
      </c>
      <c r="L2548" s="6">
        <f>IF(ISERROR(VLOOKUP(B2548,analysis_1!$T$5:$T$857,1,FALSE)),0,1)</f>
        <v>1</v>
      </c>
      <c r="M2548">
        <f>IFERROR(VLOOKUP(B2548,analysis_1!$T$5:$U$857,2,FALSE),0)</f>
        <v>1</v>
      </c>
      <c r="O2548" t="str">
        <f t="shared" si="79"/>
        <v>TWO</v>
      </c>
      <c r="P2548" t="str">
        <f>VLOOKUP(A2548,analysis_2!$AI$3:$AI$249,1,FALSE)</f>
        <v>TWO</v>
      </c>
    </row>
    <row r="2549" spans="1:17" x14ac:dyDescent="0.25">
      <c r="A2549" t="s">
        <v>4985</v>
      </c>
      <c r="B2549">
        <v>1459417</v>
      </c>
      <c r="C2549" t="s">
        <v>4986</v>
      </c>
      <c r="D2549">
        <v>7372</v>
      </c>
      <c r="E2549">
        <v>101003</v>
      </c>
      <c r="F2549" t="s">
        <v>125</v>
      </c>
      <c r="G2549" s="4">
        <v>41726</v>
      </c>
      <c r="H2549" s="4">
        <v>2958100</v>
      </c>
      <c r="K2549" t="str">
        <f t="shared" si="80"/>
        <v/>
      </c>
      <c r="L2549">
        <f>IF(ISERROR(VLOOKUP(B2549,analysis_1!$T$5:$T$857,1,FALSE)),0,1)</f>
        <v>0</v>
      </c>
      <c r="O2549" t="str">
        <f t="shared" si="79"/>
        <v>TWOU</v>
      </c>
      <c r="P2549" t="e">
        <f>VLOOKUP(A2549,analysis_2!$AI$3:$AI$249,1,FALSE)</f>
        <v>#N/A</v>
      </c>
    </row>
    <row r="2550" spans="1:17" x14ac:dyDescent="0.25">
      <c r="A2550" t="s">
        <v>4987</v>
      </c>
      <c r="B2550">
        <v>1418091</v>
      </c>
      <c r="C2550" t="s">
        <v>4988</v>
      </c>
      <c r="D2550">
        <v>7370</v>
      </c>
      <c r="E2550">
        <v>101002</v>
      </c>
      <c r="F2550" t="s">
        <v>119</v>
      </c>
      <c r="G2550" s="4">
        <v>41585</v>
      </c>
      <c r="H2550" s="4">
        <v>2958100</v>
      </c>
      <c r="K2550" t="str">
        <f t="shared" si="80"/>
        <v/>
      </c>
      <c r="L2550">
        <f>IF(ISERROR(VLOOKUP(B2550,analysis_1!$T$5:$T$857,1,FALSE)),0,1)</f>
        <v>1</v>
      </c>
      <c r="O2550" t="str">
        <f t="shared" si="79"/>
        <v>TWTR</v>
      </c>
      <c r="P2550" t="e">
        <f>VLOOKUP(A2550,analysis_2!$AI$3:$AI$249,1,FALSE)</f>
        <v>#N/A</v>
      </c>
    </row>
    <row r="2551" spans="1:17" x14ac:dyDescent="0.25">
      <c r="A2551" t="s">
        <v>4989</v>
      </c>
      <c r="B2551">
        <v>1105705</v>
      </c>
      <c r="C2551" t="s">
        <v>4990</v>
      </c>
      <c r="D2551">
        <v>4841</v>
      </c>
      <c r="E2551">
        <v>103001</v>
      </c>
      <c r="F2551" t="s">
        <v>119</v>
      </c>
      <c r="G2551" s="4">
        <v>33682</v>
      </c>
      <c r="H2551" s="4">
        <v>43266</v>
      </c>
      <c r="K2551" t="str">
        <f t="shared" si="80"/>
        <v/>
      </c>
      <c r="L2551">
        <f>IF(ISERROR(VLOOKUP(B2551,analysis_1!$T$5:$T$857,1,FALSE)),0,1)</f>
        <v>1</v>
      </c>
      <c r="O2551" t="str">
        <f t="shared" si="79"/>
        <v>TWX</v>
      </c>
      <c r="P2551" t="e">
        <f>VLOOKUP(A2551,analysis_2!$AI$3:$AI$249,1,FALSE)</f>
        <v>#N/A</v>
      </c>
    </row>
    <row r="2552" spans="1:17" x14ac:dyDescent="0.25">
      <c r="A2552" t="s">
        <v>4991</v>
      </c>
      <c r="B2552">
        <v>25743</v>
      </c>
      <c r="C2552" t="s">
        <v>4992</v>
      </c>
      <c r="D2552">
        <v>2834</v>
      </c>
      <c r="E2552">
        <v>106005</v>
      </c>
      <c r="F2552" t="s">
        <v>125</v>
      </c>
      <c r="G2552" s="4">
        <v>37966</v>
      </c>
      <c r="H2552" s="4">
        <v>2958100</v>
      </c>
      <c r="K2552" t="str">
        <f t="shared" si="80"/>
        <v/>
      </c>
      <c r="L2552">
        <f>IF(ISERROR(VLOOKUP(B2552,analysis_1!$T$5:$T$857,1,FALSE)),0,1)</f>
        <v>0</v>
      </c>
      <c r="O2552" t="str">
        <f t="shared" si="79"/>
        <v>TXMD</v>
      </c>
      <c r="P2552" t="e">
        <f>VLOOKUP(A2552,analysis_2!$AI$3:$AI$249,1,FALSE)</f>
        <v>#N/A</v>
      </c>
    </row>
    <row r="2553" spans="1:17" x14ac:dyDescent="0.25">
      <c r="A2553" t="s">
        <v>4993</v>
      </c>
      <c r="B2553">
        <v>97476</v>
      </c>
      <c r="C2553" t="s">
        <v>4994</v>
      </c>
      <c r="D2553">
        <v>3674</v>
      </c>
      <c r="E2553">
        <v>101004</v>
      </c>
      <c r="F2553" t="s">
        <v>125</v>
      </c>
      <c r="G2553" s="4">
        <v>26451</v>
      </c>
      <c r="H2553" s="4">
        <v>2958100</v>
      </c>
      <c r="K2553" t="str">
        <f t="shared" si="80"/>
        <v/>
      </c>
      <c r="L2553">
        <f>IF(ISERROR(VLOOKUP(B2553,analysis_1!$T$5:$T$857,1,FALSE)),0,1)</f>
        <v>1</v>
      </c>
      <c r="O2553" t="str">
        <f t="shared" si="79"/>
        <v>TXN</v>
      </c>
      <c r="P2553" t="e">
        <f>VLOOKUP(A2553,analysis_2!$AI$3:$AI$249,1,FALSE)</f>
        <v>#N/A</v>
      </c>
    </row>
    <row r="2554" spans="1:17" x14ac:dyDescent="0.25">
      <c r="A2554" t="s">
        <v>4995</v>
      </c>
      <c r="B2554">
        <v>1289460</v>
      </c>
      <c r="C2554" t="s">
        <v>4996</v>
      </c>
      <c r="D2554">
        <v>5812</v>
      </c>
      <c r="E2554">
        <v>103003</v>
      </c>
      <c r="F2554" t="s">
        <v>125</v>
      </c>
      <c r="G2554" s="4">
        <v>38265</v>
      </c>
      <c r="H2554" s="4">
        <v>2958100</v>
      </c>
      <c r="K2554" t="str">
        <f t="shared" si="80"/>
        <v/>
      </c>
      <c r="L2554">
        <f>IF(ISERROR(VLOOKUP(B2554,analysis_1!$T$5:$T$857,1,FALSE)),0,1)</f>
        <v>0</v>
      </c>
      <c r="O2554" t="str">
        <f t="shared" si="79"/>
        <v>TXRH</v>
      </c>
      <c r="P2554" t="e">
        <f>VLOOKUP(A2554,analysis_2!$AI$3:$AI$249,1,FALSE)</f>
        <v>#N/A</v>
      </c>
    </row>
    <row r="2555" spans="1:17" x14ac:dyDescent="0.25">
      <c r="A2555" t="s">
        <v>4997</v>
      </c>
      <c r="B2555">
        <v>217346</v>
      </c>
      <c r="C2555" t="s">
        <v>4998</v>
      </c>
      <c r="D2555">
        <v>3720</v>
      </c>
      <c r="E2555">
        <v>100008</v>
      </c>
      <c r="F2555" t="s">
        <v>119</v>
      </c>
      <c r="G2555" s="4">
        <v>30979</v>
      </c>
      <c r="H2555" s="4">
        <v>2958100</v>
      </c>
      <c r="K2555" t="str">
        <f t="shared" si="80"/>
        <v/>
      </c>
      <c r="L2555" s="6">
        <f>IF(ISERROR(VLOOKUP(B2555,analysis_1!$T$5:$T$857,1,FALSE)),0,1)</f>
        <v>1</v>
      </c>
      <c r="M2555">
        <f>IFERROR(VLOOKUP(B2555,analysis_1!$T$5:$U$857,2,FALSE),0)</f>
        <v>1</v>
      </c>
      <c r="O2555" t="str">
        <f t="shared" si="79"/>
        <v>TXT</v>
      </c>
      <c r="P2555" s="16" t="str">
        <f>VLOOKUP(A2555,analysis_2!$AI$3:$AI$249,1,FALSE)</f>
        <v>TXT</v>
      </c>
      <c r="Q2555" t="e">
        <f>VLOOKUP(D2555,analysis_2!$AJ$12:$AK$37,2,FALSE)</f>
        <v>#N/A</v>
      </c>
    </row>
    <row r="2556" spans="1:17" x14ac:dyDescent="0.25">
      <c r="A2556" t="s">
        <v>4999</v>
      </c>
      <c r="B2556">
        <v>860731</v>
      </c>
      <c r="C2556" t="s">
        <v>5000</v>
      </c>
      <c r="D2556">
        <v>7372</v>
      </c>
      <c r="E2556">
        <v>101003</v>
      </c>
      <c r="F2556" t="s">
        <v>119</v>
      </c>
      <c r="G2556" s="4">
        <v>32141</v>
      </c>
      <c r="H2556" s="4">
        <v>2958100</v>
      </c>
      <c r="K2556" t="str">
        <f t="shared" si="80"/>
        <v/>
      </c>
      <c r="L2556">
        <f>IF(ISERROR(VLOOKUP(B2556,analysis_1!$T$5:$T$857,1,FALSE)),0,1)</f>
        <v>0</v>
      </c>
      <c r="O2556" t="str">
        <f t="shared" si="79"/>
        <v>TYL</v>
      </c>
      <c r="P2556" t="e">
        <f>VLOOKUP(A2556,analysis_2!$AI$3:$AI$249,1,FALSE)</f>
        <v>#N/A</v>
      </c>
    </row>
    <row r="2557" spans="1:17" x14ac:dyDescent="0.25">
      <c r="A2557" t="s">
        <v>5001</v>
      </c>
      <c r="B2557">
        <v>1385292</v>
      </c>
      <c r="C2557" t="s">
        <v>5002</v>
      </c>
      <c r="D2557">
        <v>7371</v>
      </c>
      <c r="E2557">
        <v>101003</v>
      </c>
      <c r="F2557" t="s">
        <v>125</v>
      </c>
      <c r="G2557" s="4">
        <v>39288</v>
      </c>
      <c r="H2557" s="4">
        <v>43749</v>
      </c>
      <c r="K2557" t="str">
        <f t="shared" si="80"/>
        <v/>
      </c>
      <c r="L2557">
        <f>IF(ISERROR(VLOOKUP(B2557,analysis_1!$T$5:$T$857,1,FALSE)),0,1)</f>
        <v>0</v>
      </c>
      <c r="O2557" t="str">
        <f t="shared" si="79"/>
        <v>TYPE</v>
      </c>
      <c r="P2557" t="e">
        <f>VLOOKUP(A2557,analysis_2!$AI$3:$AI$249,1,FALSE)</f>
        <v>#N/A</v>
      </c>
    </row>
    <row r="2558" spans="1:17" x14ac:dyDescent="0.25">
      <c r="A2558" t="s">
        <v>5003</v>
      </c>
      <c r="B2558">
        <v>1133311</v>
      </c>
      <c r="C2558" t="s">
        <v>5004</v>
      </c>
      <c r="D2558">
        <v>7373</v>
      </c>
      <c r="E2558">
        <v>101002</v>
      </c>
      <c r="F2558" t="s">
        <v>125</v>
      </c>
      <c r="G2558" s="4">
        <v>37496</v>
      </c>
      <c r="H2558" s="4">
        <v>2958100</v>
      </c>
      <c r="K2558" t="str">
        <f t="shared" si="80"/>
        <v/>
      </c>
      <c r="L2558">
        <f>IF(ISERROR(VLOOKUP(B2558,analysis_1!$T$5:$T$857,1,FALSE)),0,1)</f>
        <v>0</v>
      </c>
      <c r="O2558" t="str">
        <f t="shared" si="79"/>
        <v>TZOO</v>
      </c>
      <c r="P2558" t="e">
        <f>VLOOKUP(A2558,analysis_2!$AI$3:$AI$249,1,FALSE)</f>
        <v>#N/A</v>
      </c>
    </row>
    <row r="2559" spans="1:17" x14ac:dyDescent="0.25">
      <c r="A2559" t="s">
        <v>5005</v>
      </c>
      <c r="B2559">
        <v>1336917</v>
      </c>
      <c r="C2559" t="s">
        <v>5006</v>
      </c>
      <c r="D2559">
        <v>2300</v>
      </c>
      <c r="E2559">
        <v>103004</v>
      </c>
      <c r="F2559" t="s">
        <v>119</v>
      </c>
      <c r="G2559" s="4">
        <v>42467</v>
      </c>
      <c r="H2559" s="4">
        <v>2958100</v>
      </c>
      <c r="K2559" t="str">
        <f t="shared" si="80"/>
        <v/>
      </c>
      <c r="L2559">
        <f>IF(ISERROR(VLOOKUP(B2559,analysis_1!$T$5:$T$857,1,FALSE)),0,1)</f>
        <v>0</v>
      </c>
      <c r="O2559" t="str">
        <f t="shared" si="79"/>
        <v>UA</v>
      </c>
      <c r="P2559" t="e">
        <f>VLOOKUP(A2559,analysis_2!$AI$3:$AI$249,1,FALSE)</f>
        <v>#N/A</v>
      </c>
    </row>
    <row r="2560" spans="1:17" x14ac:dyDescent="0.25">
      <c r="A2560" t="s">
        <v>5007</v>
      </c>
      <c r="B2560">
        <v>100517</v>
      </c>
      <c r="C2560" t="s">
        <v>5008</v>
      </c>
      <c r="D2560">
        <v>4512</v>
      </c>
      <c r="E2560">
        <v>100006</v>
      </c>
      <c r="F2560" t="s">
        <v>125</v>
      </c>
      <c r="G2560" s="4">
        <v>38754</v>
      </c>
      <c r="H2560" s="4">
        <v>2958100</v>
      </c>
      <c r="K2560" t="str">
        <f t="shared" si="80"/>
        <v/>
      </c>
      <c r="L2560">
        <f>IF(ISERROR(VLOOKUP(B2560,analysis_1!$T$5:$T$857,1,FALSE)),0,1)</f>
        <v>1</v>
      </c>
      <c r="O2560" t="str">
        <f t="shared" si="79"/>
        <v>UAL</v>
      </c>
      <c r="P2560" t="e">
        <f>VLOOKUP(A2560,analysis_2!$AI$3:$AI$249,1,FALSE)</f>
        <v>#N/A</v>
      </c>
    </row>
    <row r="2561" spans="1:17" x14ac:dyDescent="0.25">
      <c r="A2561" t="s">
        <v>5009</v>
      </c>
      <c r="B2561">
        <v>1501364</v>
      </c>
      <c r="C2561" t="s">
        <v>5010</v>
      </c>
      <c r="D2561">
        <v>6036</v>
      </c>
      <c r="E2561">
        <v>999999</v>
      </c>
      <c r="F2561" t="s">
        <v>125</v>
      </c>
      <c r="G2561" s="4">
        <v>38581</v>
      </c>
      <c r="H2561" s="4">
        <v>43769</v>
      </c>
      <c r="K2561" t="str">
        <f t="shared" si="80"/>
        <v/>
      </c>
      <c r="L2561">
        <f>IF(ISERROR(VLOOKUP(B2561,analysis_1!$T$5:$T$857,1,FALSE)),0,1)</f>
        <v>0</v>
      </c>
      <c r="O2561" t="str">
        <f t="shared" si="79"/>
        <v>UBNK</v>
      </c>
      <c r="P2561" t="e">
        <f>VLOOKUP(A2561,analysis_2!$AI$3:$AI$249,1,FALSE)</f>
        <v>#N/A</v>
      </c>
      <c r="Q2561" t="e">
        <f>VLOOKUP(D2561,analysis_2!$AJ$12:$AK$37,2,FALSE)</f>
        <v>#N/A</v>
      </c>
    </row>
    <row r="2562" spans="1:17" x14ac:dyDescent="0.25">
      <c r="A2562" t="s">
        <v>5011</v>
      </c>
      <c r="B2562">
        <v>9000124</v>
      </c>
      <c r="C2562" t="s">
        <v>163</v>
      </c>
      <c r="D2562">
        <v>9999</v>
      </c>
      <c r="E2562">
        <v>101005</v>
      </c>
      <c r="F2562" t="s">
        <v>163</v>
      </c>
      <c r="G2562" s="4">
        <v>1</v>
      </c>
      <c r="H2562" s="4">
        <v>1</v>
      </c>
      <c r="J2562">
        <v>9000124</v>
      </c>
      <c r="K2562">
        <f t="shared" si="80"/>
        <v>9000124</v>
      </c>
      <c r="L2562">
        <f>IF(ISERROR(VLOOKUP(B2562,analysis_1!$T$5:$T$857,1,FALSE)),0,1)</f>
        <v>0</v>
      </c>
      <c r="O2562" t="str">
        <f t="shared" si="79"/>
        <v>UBNT</v>
      </c>
      <c r="P2562" t="e">
        <f>VLOOKUP(A2562,analysis_2!$AI$3:$AI$249,1,FALSE)</f>
        <v>#N/A</v>
      </c>
    </row>
    <row r="2563" spans="1:17" x14ac:dyDescent="0.25">
      <c r="A2563" t="s">
        <v>5012</v>
      </c>
      <c r="B2563">
        <v>729986</v>
      </c>
      <c r="C2563" t="s">
        <v>5013</v>
      </c>
      <c r="D2563">
        <v>6022</v>
      </c>
      <c r="E2563">
        <v>104002</v>
      </c>
      <c r="F2563" t="s">
        <v>125</v>
      </c>
      <c r="G2563" s="4">
        <v>32958</v>
      </c>
      <c r="H2563" s="4">
        <v>2958100</v>
      </c>
      <c r="K2563" t="str">
        <f t="shared" si="80"/>
        <v/>
      </c>
      <c r="L2563">
        <f>IF(ISERROR(VLOOKUP(B2563,analysis_1!$T$5:$T$857,1,FALSE)),0,1)</f>
        <v>0</v>
      </c>
      <c r="O2563" t="str">
        <f t="shared" ref="O2563:O2626" si="81">A2563</f>
        <v>UBSI</v>
      </c>
      <c r="P2563" t="e">
        <f>VLOOKUP(A2563,analysis_2!$AI$3:$AI$249,1,FALSE)</f>
        <v>#N/A</v>
      </c>
      <c r="Q2563">
        <f>VLOOKUP(D2563,analysis_2!$AJ$12:$AK$37,2,FALSE)</f>
        <v>104002</v>
      </c>
    </row>
    <row r="2564" spans="1:17" x14ac:dyDescent="0.25">
      <c r="A2564" t="s">
        <v>5014</v>
      </c>
      <c r="B2564">
        <v>857855</v>
      </c>
      <c r="C2564" t="s">
        <v>5015</v>
      </c>
      <c r="D2564">
        <v>6022</v>
      </c>
      <c r="E2564">
        <v>104002</v>
      </c>
      <c r="F2564" t="s">
        <v>125</v>
      </c>
      <c r="G2564" s="4">
        <v>37333</v>
      </c>
      <c r="H2564" s="4">
        <v>2958100</v>
      </c>
      <c r="K2564" t="str">
        <f t="shared" si="80"/>
        <v/>
      </c>
      <c r="L2564">
        <f>IF(ISERROR(VLOOKUP(B2564,analysis_1!$T$5:$T$857,1,FALSE)),0,1)</f>
        <v>0</v>
      </c>
      <c r="O2564" t="str">
        <f t="shared" si="81"/>
        <v>UCBI</v>
      </c>
      <c r="P2564" t="e">
        <f>VLOOKUP(A2564,analysis_2!$AI$3:$AI$249,1,FALSE)</f>
        <v>#N/A</v>
      </c>
      <c r="Q2564">
        <f>VLOOKUP(D2564,analysis_2!$AJ$12:$AK$37,2,FALSE)</f>
        <v>104002</v>
      </c>
    </row>
    <row r="2565" spans="1:17" x14ac:dyDescent="0.25">
      <c r="A2565" t="s">
        <v>5016</v>
      </c>
      <c r="B2565">
        <v>74208</v>
      </c>
      <c r="C2565" t="s">
        <v>5017</v>
      </c>
      <c r="D2565">
        <v>6798</v>
      </c>
      <c r="E2565">
        <v>109001</v>
      </c>
      <c r="F2565" t="s">
        <v>119</v>
      </c>
      <c r="G2565" s="4">
        <v>32939</v>
      </c>
      <c r="H2565" s="4">
        <v>2958100</v>
      </c>
      <c r="K2565" t="str">
        <f t="shared" si="80"/>
        <v/>
      </c>
      <c r="L2565">
        <f>IF(ISERROR(VLOOKUP(B2565,analysis_1!$T$5:$T$857,1,FALSE)),0,1)</f>
        <v>1</v>
      </c>
      <c r="O2565" t="str">
        <f t="shared" si="81"/>
        <v>UDR</v>
      </c>
      <c r="P2565" t="e">
        <f>VLOOKUP(A2565,analysis_2!$AI$3:$AI$249,1,FALSE)</f>
        <v>#N/A</v>
      </c>
    </row>
    <row r="2566" spans="1:17" x14ac:dyDescent="0.25">
      <c r="A2566" t="s">
        <v>5018</v>
      </c>
      <c r="B2566">
        <v>1611547</v>
      </c>
      <c r="C2566" t="s">
        <v>5019</v>
      </c>
      <c r="D2566">
        <v>6500</v>
      </c>
      <c r="E2566">
        <v>109001</v>
      </c>
      <c r="F2566" t="s">
        <v>119</v>
      </c>
      <c r="G2566" s="4">
        <v>42020</v>
      </c>
      <c r="H2566" s="4">
        <v>2958100</v>
      </c>
      <c r="K2566" t="str">
        <f t="shared" ref="K2566:K2629" si="82">IF(J2566="","",B2566)</f>
        <v/>
      </c>
      <c r="L2566">
        <f>IF(ISERROR(VLOOKUP(B2566,analysis_1!$T$5:$T$857,1,FALSE)),0,1)</f>
        <v>0</v>
      </c>
      <c r="O2566" t="str">
        <f t="shared" si="81"/>
        <v>UE</v>
      </c>
      <c r="P2566" t="e">
        <f>VLOOKUP(A2566,analysis_2!$AI$3:$AI$249,1,FALSE)</f>
        <v>#N/A</v>
      </c>
      <c r="Q2566" t="e">
        <f>VLOOKUP(D2566,analysis_2!$AJ$12:$AK$37,2,FALSE)</f>
        <v>#N/A</v>
      </c>
    </row>
    <row r="2567" spans="1:17" x14ac:dyDescent="0.25">
      <c r="A2567" t="s">
        <v>5020</v>
      </c>
      <c r="B2567">
        <v>101199</v>
      </c>
      <c r="C2567" t="s">
        <v>5021</v>
      </c>
      <c r="D2567">
        <v>6331</v>
      </c>
      <c r="E2567">
        <v>104006</v>
      </c>
      <c r="F2567" t="s">
        <v>125</v>
      </c>
      <c r="G2567" s="4">
        <v>32958</v>
      </c>
      <c r="H2567" s="4">
        <v>2958100</v>
      </c>
      <c r="K2567" t="str">
        <f t="shared" si="82"/>
        <v/>
      </c>
      <c r="L2567">
        <f>IF(ISERROR(VLOOKUP(B2567,analysis_1!$T$5:$T$857,1,FALSE)),0,1)</f>
        <v>0</v>
      </c>
      <c r="O2567" t="str">
        <f t="shared" si="81"/>
        <v>UFCS</v>
      </c>
      <c r="P2567" t="e">
        <f>VLOOKUP(A2567,analysis_2!$AI$3:$AI$249,1,FALSE)</f>
        <v>#N/A</v>
      </c>
      <c r="Q2567">
        <f>VLOOKUP(D2567,analysis_2!$AJ$12:$AK$37,2,FALSE)</f>
        <v>104006</v>
      </c>
    </row>
    <row r="2568" spans="1:17" x14ac:dyDescent="0.25">
      <c r="A2568" t="s">
        <v>5022</v>
      </c>
      <c r="B2568">
        <v>100726</v>
      </c>
      <c r="C2568" t="s">
        <v>5023</v>
      </c>
      <c r="D2568">
        <v>2200</v>
      </c>
      <c r="E2568">
        <v>103013</v>
      </c>
      <c r="F2568" t="s">
        <v>119</v>
      </c>
      <c r="G2568" s="4">
        <v>32958</v>
      </c>
      <c r="H2568" s="4">
        <v>2958100</v>
      </c>
      <c r="K2568" t="str">
        <f t="shared" si="82"/>
        <v/>
      </c>
      <c r="L2568">
        <f>IF(ISERROR(VLOOKUP(B2568,analysis_1!$T$5:$T$857,1,FALSE)),0,1)</f>
        <v>0</v>
      </c>
      <c r="O2568" t="str">
        <f t="shared" si="81"/>
        <v>UFI</v>
      </c>
      <c r="P2568" t="e">
        <f>VLOOKUP(A2568,analysis_2!$AI$3:$AI$249,1,FALSE)</f>
        <v>#N/A</v>
      </c>
    </row>
    <row r="2569" spans="1:17" x14ac:dyDescent="0.25">
      <c r="A2569" t="s">
        <v>5024</v>
      </c>
      <c r="B2569">
        <v>912767</v>
      </c>
      <c r="C2569" t="s">
        <v>5025</v>
      </c>
      <c r="D2569">
        <v>2421</v>
      </c>
      <c r="E2569">
        <v>999999</v>
      </c>
      <c r="F2569" t="s">
        <v>125</v>
      </c>
      <c r="G2569" s="4">
        <v>34283</v>
      </c>
      <c r="H2569" s="4">
        <v>2958100</v>
      </c>
      <c r="K2569" t="str">
        <f t="shared" si="82"/>
        <v/>
      </c>
      <c r="L2569">
        <f>IF(ISERROR(VLOOKUP(B2569,analysis_1!$T$5:$T$857,1,FALSE)),0,1)</f>
        <v>0</v>
      </c>
      <c r="O2569" t="str">
        <f t="shared" si="81"/>
        <v>UFPI</v>
      </c>
      <c r="P2569" t="e">
        <f>VLOOKUP(A2569,analysis_2!$AI$3:$AI$249,1,FALSE)</f>
        <v>#N/A</v>
      </c>
      <c r="Q2569" t="e">
        <f>VLOOKUP(D2569,analysis_2!$AJ$12:$AK$37,2,FALSE)</f>
        <v>#N/A</v>
      </c>
    </row>
    <row r="2570" spans="1:17" x14ac:dyDescent="0.25">
      <c r="A2570" t="s">
        <v>5026</v>
      </c>
      <c r="B2570">
        <v>1381531</v>
      </c>
      <c r="C2570" t="s">
        <v>5027</v>
      </c>
      <c r="D2570">
        <v>2621</v>
      </c>
      <c r="E2570">
        <v>110002</v>
      </c>
      <c r="F2570" t="s">
        <v>119</v>
      </c>
      <c r="G2570" s="4">
        <v>36893</v>
      </c>
      <c r="H2570" s="4">
        <v>2958100</v>
      </c>
      <c r="K2570" t="str">
        <f t="shared" si="82"/>
        <v/>
      </c>
      <c r="L2570">
        <f>IF(ISERROR(VLOOKUP(B2570,analysis_1!$T$5:$T$857,1,FALSE)),0,1)</f>
        <v>1</v>
      </c>
      <c r="O2570" t="str">
        <f t="shared" si="81"/>
        <v>UFS</v>
      </c>
      <c r="P2570" t="e">
        <f>VLOOKUP(A2570,analysis_2!$AI$3:$AI$249,1,FALSE)</f>
        <v>#N/A</v>
      </c>
    </row>
    <row r="2571" spans="1:17" x14ac:dyDescent="0.25">
      <c r="A2571" t="s">
        <v>5028</v>
      </c>
      <c r="B2571">
        <v>101295</v>
      </c>
      <c r="C2571" t="s">
        <v>5029</v>
      </c>
      <c r="D2571">
        <v>2844</v>
      </c>
      <c r="E2571">
        <v>102002</v>
      </c>
      <c r="F2571" t="s">
        <v>125</v>
      </c>
      <c r="G2571" s="4">
        <v>33680</v>
      </c>
      <c r="H2571" s="4">
        <v>2958100</v>
      </c>
      <c r="K2571" t="str">
        <f t="shared" si="82"/>
        <v/>
      </c>
      <c r="L2571">
        <f>IF(ISERROR(VLOOKUP(B2571,analysis_1!$T$5:$T$857,1,FALSE)),0,1)</f>
        <v>0</v>
      </c>
      <c r="O2571" t="str">
        <f t="shared" si="81"/>
        <v>UG</v>
      </c>
      <c r="P2571" t="e">
        <f>VLOOKUP(A2571,analysis_2!$AI$3:$AI$249,1,FALSE)</f>
        <v>#N/A</v>
      </c>
    </row>
    <row r="2572" spans="1:17" x14ac:dyDescent="0.25">
      <c r="A2572" t="s">
        <v>5030</v>
      </c>
      <c r="B2572">
        <v>884614</v>
      </c>
      <c r="C2572" t="s">
        <v>5031</v>
      </c>
      <c r="D2572">
        <v>4932</v>
      </c>
      <c r="E2572">
        <v>105001</v>
      </c>
      <c r="F2572" t="s">
        <v>119</v>
      </c>
      <c r="G2572" s="4">
        <v>32147</v>
      </c>
      <c r="H2572" s="4">
        <v>2958100</v>
      </c>
      <c r="K2572" t="str">
        <f t="shared" si="82"/>
        <v/>
      </c>
      <c r="L2572" s="6">
        <f>IF(ISERROR(VLOOKUP(B2572,analysis_1!$T$5:$T$857,1,FALSE)),0,1)</f>
        <v>1</v>
      </c>
      <c r="M2572">
        <f>IFERROR(VLOOKUP(B2572,analysis_1!$T$5:$U$857,2,FALSE),0)</f>
        <v>1</v>
      </c>
      <c r="O2572" t="str">
        <f t="shared" si="81"/>
        <v>UGI</v>
      </c>
      <c r="P2572" s="16" t="str">
        <f>VLOOKUP(A2572,analysis_2!$AI$3:$AI$249,1,FALSE)</f>
        <v>UGI</v>
      </c>
      <c r="Q2572" t="e">
        <f>VLOOKUP(D2572,analysis_2!$AJ$12:$AK$37,2,FALSE)</f>
        <v>#N/A</v>
      </c>
    </row>
    <row r="2573" spans="1:17" x14ac:dyDescent="0.25">
      <c r="A2573" t="s">
        <v>5032</v>
      </c>
      <c r="B2573">
        <v>4457</v>
      </c>
      <c r="C2573" t="s">
        <v>5033</v>
      </c>
      <c r="D2573">
        <v>7510</v>
      </c>
      <c r="E2573">
        <v>100007</v>
      </c>
      <c r="F2573" t="s">
        <v>125</v>
      </c>
      <c r="G2573" s="4">
        <v>34642</v>
      </c>
      <c r="H2573" s="4">
        <v>2958100</v>
      </c>
      <c r="K2573" t="str">
        <f t="shared" si="82"/>
        <v/>
      </c>
      <c r="L2573">
        <f>IF(ISERROR(VLOOKUP(B2573,analysis_1!$T$5:$T$857,1,FALSE)),0,1)</f>
        <v>1</v>
      </c>
      <c r="O2573" t="str">
        <f t="shared" si="81"/>
        <v>UHAL</v>
      </c>
      <c r="P2573" t="e">
        <f>VLOOKUP(A2573,analysis_2!$AI$3:$AI$249,1,FALSE)</f>
        <v>#N/A</v>
      </c>
    </row>
    <row r="2574" spans="1:17" x14ac:dyDescent="0.25">
      <c r="A2574" t="s">
        <v>5034</v>
      </c>
      <c r="B2574">
        <v>352915</v>
      </c>
      <c r="C2574" t="s">
        <v>5035</v>
      </c>
      <c r="D2574">
        <v>8062</v>
      </c>
      <c r="E2574">
        <v>106011</v>
      </c>
      <c r="F2574" t="s">
        <v>119</v>
      </c>
      <c r="G2574" s="4">
        <v>32958</v>
      </c>
      <c r="H2574" s="4">
        <v>2958100</v>
      </c>
      <c r="K2574" t="str">
        <f t="shared" si="82"/>
        <v/>
      </c>
      <c r="L2574">
        <f>IF(ISERROR(VLOOKUP(B2574,analysis_1!$T$5:$T$857,1,FALSE)),0,1)</f>
        <v>1</v>
      </c>
      <c r="O2574" t="str">
        <f t="shared" si="81"/>
        <v>UHS</v>
      </c>
      <c r="P2574" t="e">
        <f>VLOOKUP(A2574,analysis_2!$AI$3:$AI$249,1,FALSE)</f>
        <v>#N/A</v>
      </c>
    </row>
    <row r="2575" spans="1:17" x14ac:dyDescent="0.25">
      <c r="A2575" t="s">
        <v>5036</v>
      </c>
      <c r="B2575">
        <v>798783</v>
      </c>
      <c r="C2575" t="s">
        <v>5037</v>
      </c>
      <c r="D2575">
        <v>6798</v>
      </c>
      <c r="E2575">
        <v>109001</v>
      </c>
      <c r="F2575" t="s">
        <v>119</v>
      </c>
      <c r="G2575" s="4">
        <v>32086</v>
      </c>
      <c r="H2575" s="4">
        <v>2958100</v>
      </c>
      <c r="K2575" t="str">
        <f t="shared" si="82"/>
        <v/>
      </c>
      <c r="L2575">
        <f>IF(ISERROR(VLOOKUP(B2575,analysis_1!$T$5:$T$857,1,FALSE)),0,1)</f>
        <v>0</v>
      </c>
      <c r="O2575" t="str">
        <f t="shared" si="81"/>
        <v>UHT</v>
      </c>
      <c r="P2575" t="e">
        <f>VLOOKUP(A2575,analysis_2!$AI$3:$AI$249,1,FALSE)</f>
        <v>#N/A</v>
      </c>
    </row>
    <row r="2576" spans="1:17" x14ac:dyDescent="0.25">
      <c r="A2576" t="s">
        <v>5038</v>
      </c>
      <c r="B2576">
        <v>746838</v>
      </c>
      <c r="C2576" t="s">
        <v>5039</v>
      </c>
      <c r="D2576">
        <v>7373</v>
      </c>
      <c r="E2576">
        <v>101003</v>
      </c>
      <c r="F2576" t="s">
        <v>119</v>
      </c>
      <c r="G2576" s="4">
        <v>26451</v>
      </c>
      <c r="H2576" s="4">
        <v>2958100</v>
      </c>
      <c r="K2576" t="str">
        <f t="shared" si="82"/>
        <v/>
      </c>
      <c r="L2576">
        <f>IF(ISERROR(VLOOKUP(B2576,analysis_1!$T$5:$T$857,1,FALSE)),0,1)</f>
        <v>1</v>
      </c>
      <c r="O2576" t="str">
        <f t="shared" si="81"/>
        <v>UIS</v>
      </c>
      <c r="P2576" t="e">
        <f>VLOOKUP(A2576,analysis_2!$AI$3:$AI$249,1,FALSE)</f>
        <v>#N/A</v>
      </c>
    </row>
    <row r="2577" spans="1:17" x14ac:dyDescent="0.25">
      <c r="A2577" t="s">
        <v>5040</v>
      </c>
      <c r="B2577">
        <v>875657</v>
      </c>
      <c r="C2577" t="s">
        <v>5041</v>
      </c>
      <c r="D2577">
        <v>3690</v>
      </c>
      <c r="E2577">
        <v>100001</v>
      </c>
      <c r="F2577" t="s">
        <v>125</v>
      </c>
      <c r="G2577" s="4">
        <v>33961</v>
      </c>
      <c r="H2577" s="4">
        <v>2958100</v>
      </c>
      <c r="K2577" t="str">
        <f t="shared" si="82"/>
        <v/>
      </c>
      <c r="L2577">
        <f>IF(ISERROR(VLOOKUP(B2577,analysis_1!$T$5:$T$857,1,FALSE)),0,1)</f>
        <v>0</v>
      </c>
      <c r="O2577" t="str">
        <f t="shared" si="81"/>
        <v>ULBI</v>
      </c>
      <c r="P2577" t="e">
        <f>VLOOKUP(A2577,analysis_2!$AI$3:$AI$249,1,FALSE)</f>
        <v>#N/A</v>
      </c>
    </row>
    <row r="2578" spans="1:17" x14ac:dyDescent="0.25">
      <c r="A2578" t="s">
        <v>5042</v>
      </c>
      <c r="B2578">
        <v>1308208</v>
      </c>
      <c r="C2578" t="s">
        <v>5043</v>
      </c>
      <c r="D2578">
        <v>4213</v>
      </c>
      <c r="E2578">
        <v>100010</v>
      </c>
      <c r="F2578" t="s">
        <v>125</v>
      </c>
      <c r="G2578" s="4">
        <v>42492</v>
      </c>
      <c r="H2578" s="4">
        <v>2958100</v>
      </c>
      <c r="K2578" t="str">
        <f t="shared" si="82"/>
        <v/>
      </c>
      <c r="L2578">
        <f>IF(ISERROR(VLOOKUP(B2578,analysis_1!$T$5:$T$857,1,FALSE)),0,1)</f>
        <v>0</v>
      </c>
      <c r="O2578" t="str">
        <f t="shared" si="81"/>
        <v>ULH</v>
      </c>
      <c r="P2578" t="e">
        <f>VLOOKUP(A2578,analysis_2!$AI$3:$AI$249,1,FALSE)</f>
        <v>#N/A</v>
      </c>
    </row>
    <row r="2579" spans="1:17" x14ac:dyDescent="0.25">
      <c r="A2579" t="s">
        <v>5044</v>
      </c>
      <c r="B2579">
        <v>1403568</v>
      </c>
      <c r="C2579" t="s">
        <v>5045</v>
      </c>
      <c r="D2579">
        <v>5990</v>
      </c>
      <c r="E2579">
        <v>103002</v>
      </c>
      <c r="F2579" t="s">
        <v>125</v>
      </c>
      <c r="G2579" s="4">
        <v>39380</v>
      </c>
      <c r="H2579" s="4">
        <v>2958100</v>
      </c>
      <c r="K2579" t="str">
        <f t="shared" si="82"/>
        <v/>
      </c>
      <c r="L2579">
        <f>IF(ISERROR(VLOOKUP(B2579,analysis_1!$T$5:$T$857,1,FALSE)),0,1)</f>
        <v>0</v>
      </c>
      <c r="O2579" t="str">
        <f t="shared" si="81"/>
        <v>ULTA</v>
      </c>
      <c r="P2579" t="e">
        <f>VLOOKUP(A2579,analysis_2!$AI$3:$AI$249,1,FALSE)</f>
        <v>#N/A</v>
      </c>
    </row>
    <row r="2580" spans="1:17" x14ac:dyDescent="0.25">
      <c r="A2580" t="s">
        <v>5046</v>
      </c>
      <c r="B2580">
        <v>1016125</v>
      </c>
      <c r="C2580" t="s">
        <v>5047</v>
      </c>
      <c r="D2580">
        <v>7372</v>
      </c>
      <c r="E2580">
        <v>101003</v>
      </c>
      <c r="F2580" t="s">
        <v>125</v>
      </c>
      <c r="G2580" s="4">
        <v>35963</v>
      </c>
      <c r="H2580" s="4">
        <v>43588</v>
      </c>
      <c r="K2580" t="str">
        <f t="shared" si="82"/>
        <v/>
      </c>
      <c r="L2580">
        <f>IF(ISERROR(VLOOKUP(B2580,analysis_1!$T$5:$T$857,1,FALSE)),0,1)</f>
        <v>0</v>
      </c>
      <c r="O2580" t="str">
        <f t="shared" si="81"/>
        <v>ULTI</v>
      </c>
      <c r="P2580" t="e">
        <f>VLOOKUP(A2580,analysis_2!$AI$3:$AI$249,1,FALSE)</f>
        <v>#N/A</v>
      </c>
    </row>
    <row r="2581" spans="1:17" x14ac:dyDescent="0.25">
      <c r="A2581" t="s">
        <v>5048</v>
      </c>
      <c r="B2581">
        <v>101382</v>
      </c>
      <c r="C2581" t="s">
        <v>5049</v>
      </c>
      <c r="D2581">
        <v>6021</v>
      </c>
      <c r="E2581">
        <v>104002</v>
      </c>
      <c r="F2581" t="s">
        <v>125</v>
      </c>
      <c r="G2581" s="4">
        <v>32959</v>
      </c>
      <c r="H2581" s="4">
        <v>2958100</v>
      </c>
      <c r="K2581" t="str">
        <f t="shared" si="82"/>
        <v/>
      </c>
      <c r="L2581">
        <f>IF(ISERROR(VLOOKUP(B2581,analysis_1!$T$5:$T$857,1,FALSE)),0,1)</f>
        <v>0</v>
      </c>
      <c r="O2581" t="str">
        <f t="shared" si="81"/>
        <v>UMBF</v>
      </c>
      <c r="P2581" t="e">
        <f>VLOOKUP(A2581,analysis_2!$AI$3:$AI$249,1,FALSE)</f>
        <v>#N/A</v>
      </c>
    </row>
    <row r="2582" spans="1:17" x14ac:dyDescent="0.25">
      <c r="A2582" t="s">
        <v>5050</v>
      </c>
      <c r="B2582">
        <v>1077771</v>
      </c>
      <c r="C2582" t="s">
        <v>5051</v>
      </c>
      <c r="D2582">
        <v>6035</v>
      </c>
      <c r="E2582">
        <v>104003</v>
      </c>
      <c r="F2582" t="s">
        <v>125</v>
      </c>
      <c r="G2582" s="4">
        <v>35949</v>
      </c>
      <c r="H2582" s="4">
        <v>2958100</v>
      </c>
      <c r="K2582" t="str">
        <f t="shared" si="82"/>
        <v/>
      </c>
      <c r="L2582">
        <f>IF(ISERROR(VLOOKUP(B2582,analysis_1!$T$5:$T$857,1,FALSE)),0,1)</f>
        <v>0</v>
      </c>
      <c r="O2582" t="str">
        <f t="shared" si="81"/>
        <v>UMPQ</v>
      </c>
      <c r="P2582" t="e">
        <f>VLOOKUP(A2582,analysis_2!$AI$3:$AI$249,1,FALSE)</f>
        <v>#N/A</v>
      </c>
      <c r="Q2582" t="e">
        <f>VLOOKUP(D2582,analysis_2!$AJ$12:$AK$37,2,FALSE)</f>
        <v>#N/A</v>
      </c>
    </row>
    <row r="2583" spans="1:17" x14ac:dyDescent="0.25">
      <c r="A2583" t="s">
        <v>5052</v>
      </c>
      <c r="B2583">
        <v>1622229</v>
      </c>
      <c r="C2583" t="s">
        <v>5053</v>
      </c>
      <c r="D2583">
        <v>2834</v>
      </c>
      <c r="E2583">
        <v>106002</v>
      </c>
      <c r="F2583" t="s">
        <v>125</v>
      </c>
      <c r="G2583" s="4">
        <v>43188</v>
      </c>
      <c r="H2583" s="4">
        <v>2958100</v>
      </c>
      <c r="K2583" t="str">
        <f t="shared" si="82"/>
        <v/>
      </c>
      <c r="L2583">
        <f>IF(ISERROR(VLOOKUP(B2583,analysis_1!$T$5:$T$857,1,FALSE)),0,1)</f>
        <v>0</v>
      </c>
      <c r="O2583" t="str">
        <f t="shared" si="81"/>
        <v>UMRX</v>
      </c>
      <c r="P2583" t="e">
        <f>VLOOKUP(A2583,analysis_2!$AI$3:$AI$249,1,FALSE)</f>
        <v>#N/A</v>
      </c>
    </row>
    <row r="2584" spans="1:17" x14ac:dyDescent="0.25">
      <c r="A2584" t="s">
        <v>5054</v>
      </c>
      <c r="B2584">
        <v>100716</v>
      </c>
      <c r="C2584" t="s">
        <v>5055</v>
      </c>
      <c r="D2584">
        <v>9999</v>
      </c>
      <c r="E2584">
        <v>104006</v>
      </c>
      <c r="F2584" t="s">
        <v>125</v>
      </c>
      <c r="G2584" s="4">
        <v>32958</v>
      </c>
      <c r="H2584" s="4">
        <v>2958100</v>
      </c>
      <c r="J2584">
        <v>9000125</v>
      </c>
      <c r="K2584">
        <f t="shared" si="82"/>
        <v>100716</v>
      </c>
      <c r="L2584">
        <f>IF(ISERROR(VLOOKUP(B2584,analysis_1!$T$5:$T$857,1,FALSE)),0,1)</f>
        <v>0</v>
      </c>
      <c r="O2584" t="str">
        <f t="shared" si="81"/>
        <v>UNAM</v>
      </c>
      <c r="P2584" t="e">
        <f>VLOOKUP(A2584,analysis_2!$AI$3:$AI$249,1,FALSE)</f>
        <v>#N/A</v>
      </c>
    </row>
    <row r="2585" spans="1:17" x14ac:dyDescent="0.25">
      <c r="A2585" t="s">
        <v>5056</v>
      </c>
      <c r="B2585">
        <v>717954</v>
      </c>
      <c r="C2585" t="s">
        <v>5057</v>
      </c>
      <c r="D2585">
        <v>7200</v>
      </c>
      <c r="E2585">
        <v>103020</v>
      </c>
      <c r="F2585" t="s">
        <v>119</v>
      </c>
      <c r="G2585" s="4">
        <v>32147</v>
      </c>
      <c r="H2585" s="4">
        <v>2958100</v>
      </c>
      <c r="K2585" t="str">
        <f t="shared" si="82"/>
        <v/>
      </c>
      <c r="L2585">
        <f>IF(ISERROR(VLOOKUP(B2585,analysis_1!$T$5:$T$857,1,FALSE)),0,1)</f>
        <v>0</v>
      </c>
      <c r="O2585" t="str">
        <f t="shared" si="81"/>
        <v>UNF</v>
      </c>
      <c r="P2585" t="e">
        <f>VLOOKUP(A2585,analysis_2!$AI$3:$AI$249,1,FALSE)</f>
        <v>#N/A</v>
      </c>
      <c r="Q2585" t="e">
        <f>VLOOKUP(D2585,analysis_2!$AJ$12:$AK$37,2,FALSE)</f>
        <v>#N/A</v>
      </c>
    </row>
    <row r="2586" spans="1:17" x14ac:dyDescent="0.25">
      <c r="A2586" t="s">
        <v>5058</v>
      </c>
      <c r="B2586">
        <v>1020859</v>
      </c>
      <c r="C2586" t="s">
        <v>5059</v>
      </c>
      <c r="D2586">
        <v>5141</v>
      </c>
      <c r="E2586">
        <v>102001</v>
      </c>
      <c r="F2586" t="s">
        <v>119</v>
      </c>
      <c r="G2586" s="4">
        <v>35370</v>
      </c>
      <c r="H2586" s="4">
        <v>2958100</v>
      </c>
      <c r="K2586" t="str">
        <f t="shared" si="82"/>
        <v/>
      </c>
      <c r="L2586">
        <f>IF(ISERROR(VLOOKUP(B2586,analysis_1!$T$5:$T$857,1,FALSE)),0,1)</f>
        <v>0</v>
      </c>
      <c r="O2586" t="str">
        <f t="shared" si="81"/>
        <v>UNFI</v>
      </c>
      <c r="P2586" t="e">
        <f>VLOOKUP(A2586,analysis_2!$AI$3:$AI$249,1,FALSE)</f>
        <v>#N/A</v>
      </c>
    </row>
    <row r="2587" spans="1:17" x14ac:dyDescent="0.25">
      <c r="A2587" t="s">
        <v>5060</v>
      </c>
      <c r="B2587">
        <v>731766</v>
      </c>
      <c r="C2587" t="s">
        <v>5061</v>
      </c>
      <c r="D2587">
        <v>6324</v>
      </c>
      <c r="E2587">
        <v>106006</v>
      </c>
      <c r="F2587" t="s">
        <v>119</v>
      </c>
      <c r="G2587" s="4">
        <v>32958</v>
      </c>
      <c r="H2587" s="4">
        <v>2958100</v>
      </c>
      <c r="K2587" t="str">
        <f t="shared" si="82"/>
        <v/>
      </c>
      <c r="L2587">
        <f>IF(ISERROR(VLOOKUP(B2587,analysis_1!$T$5:$T$857,1,FALSE)),0,1)</f>
        <v>1</v>
      </c>
      <c r="O2587" t="str">
        <f t="shared" si="81"/>
        <v>UNH</v>
      </c>
      <c r="P2587" t="e">
        <f>VLOOKUP(A2587,analysis_2!$AI$3:$AI$249,1,FALSE)</f>
        <v>#N/A</v>
      </c>
    </row>
    <row r="2588" spans="1:17" x14ac:dyDescent="0.25">
      <c r="A2588" t="s">
        <v>5062</v>
      </c>
      <c r="B2588">
        <v>1620280</v>
      </c>
      <c r="C2588" t="s">
        <v>5063</v>
      </c>
      <c r="D2588">
        <v>6798</v>
      </c>
      <c r="E2588">
        <v>109001</v>
      </c>
      <c r="F2588" t="s">
        <v>125</v>
      </c>
      <c r="G2588" s="4">
        <v>42114</v>
      </c>
      <c r="H2588" s="4">
        <v>2958100</v>
      </c>
      <c r="K2588" t="str">
        <f t="shared" si="82"/>
        <v/>
      </c>
      <c r="L2588">
        <f>IF(ISERROR(VLOOKUP(B2588,analysis_1!$T$5:$T$857,1,FALSE)),0,1)</f>
        <v>0</v>
      </c>
      <c r="O2588" t="str">
        <f t="shared" si="81"/>
        <v>UNIT</v>
      </c>
      <c r="P2588" t="e">
        <f>VLOOKUP(A2588,analysis_2!$AI$3:$AI$249,1,FALSE)</f>
        <v>#N/A</v>
      </c>
    </row>
    <row r="2589" spans="1:17" x14ac:dyDescent="0.25">
      <c r="A2589" t="s">
        <v>5064</v>
      </c>
      <c r="B2589">
        <v>5513</v>
      </c>
      <c r="C2589" t="s">
        <v>5065</v>
      </c>
      <c r="D2589">
        <v>6321</v>
      </c>
      <c r="E2589">
        <v>104004</v>
      </c>
      <c r="F2589" t="s">
        <v>119</v>
      </c>
      <c r="G2589" s="4">
        <v>31722</v>
      </c>
      <c r="H2589" s="4">
        <v>2958100</v>
      </c>
      <c r="K2589" t="str">
        <f t="shared" si="82"/>
        <v/>
      </c>
      <c r="L2589">
        <f>IF(ISERROR(VLOOKUP(B2589,analysis_1!$T$5:$T$857,1,FALSE)),0,1)</f>
        <v>1</v>
      </c>
      <c r="O2589" t="str">
        <f t="shared" si="81"/>
        <v>UNM</v>
      </c>
      <c r="P2589" t="e">
        <f>VLOOKUP(A2589,analysis_2!$AI$3:$AI$249,1,FALSE)</f>
        <v>#N/A</v>
      </c>
    </row>
    <row r="2590" spans="1:17" x14ac:dyDescent="0.25">
      <c r="A2590" t="s">
        <v>5066</v>
      </c>
      <c r="B2590">
        <v>100885</v>
      </c>
      <c r="C2590" t="s">
        <v>5067</v>
      </c>
      <c r="D2590">
        <v>4011</v>
      </c>
      <c r="E2590">
        <v>100010</v>
      </c>
      <c r="F2590" t="s">
        <v>119</v>
      </c>
      <c r="G2590" s="4">
        <v>29222</v>
      </c>
      <c r="H2590" s="4">
        <v>2958100</v>
      </c>
      <c r="K2590" t="str">
        <f t="shared" si="82"/>
        <v/>
      </c>
      <c r="L2590">
        <f>IF(ISERROR(VLOOKUP(B2590,analysis_1!$T$5:$T$857,1,FALSE)),0,1)</f>
        <v>1</v>
      </c>
      <c r="O2590" t="str">
        <f t="shared" si="81"/>
        <v>UNP</v>
      </c>
      <c r="P2590" t="e">
        <f>VLOOKUP(A2590,analysis_2!$AI$3:$AI$249,1,FALSE)</f>
        <v>#N/A</v>
      </c>
    </row>
    <row r="2591" spans="1:17" x14ac:dyDescent="0.25">
      <c r="A2591" t="s">
        <v>5068</v>
      </c>
      <c r="B2591">
        <v>798949</v>
      </c>
      <c r="C2591" t="s">
        <v>163</v>
      </c>
      <c r="D2591">
        <v>1311</v>
      </c>
      <c r="E2591">
        <v>107002</v>
      </c>
      <c r="F2591" t="s">
        <v>163</v>
      </c>
      <c r="G2591" s="4">
        <v>1</v>
      </c>
      <c r="H2591" s="4">
        <v>1</v>
      </c>
      <c r="K2591" t="str">
        <f t="shared" si="82"/>
        <v/>
      </c>
      <c r="L2591">
        <f>IF(ISERROR(VLOOKUP(B2591,analysis_1!$T$5:$T$857,1,FALSE)),0,1)</f>
        <v>0</v>
      </c>
      <c r="O2591" t="str">
        <f t="shared" si="81"/>
        <v>UNT</v>
      </c>
      <c r="P2591" t="e">
        <f>VLOOKUP(A2591,analysis_2!$AI$3:$AI$249,1,FALSE)</f>
        <v>#N/A</v>
      </c>
      <c r="Q2591" t="e">
        <f>VLOOKUP(D2591,analysis_2!$AJ$12:$AK$37,2,FALSE)</f>
        <v>#N/A</v>
      </c>
    </row>
    <row r="2592" spans="1:17" x14ac:dyDescent="0.25">
      <c r="A2592" t="s">
        <v>5069</v>
      </c>
      <c r="B2592">
        <v>1494319</v>
      </c>
      <c r="C2592" t="s">
        <v>5070</v>
      </c>
      <c r="D2592">
        <v>5160</v>
      </c>
      <c r="E2592">
        <v>110001</v>
      </c>
      <c r="F2592" t="s">
        <v>119</v>
      </c>
      <c r="G2592" s="4">
        <v>42173</v>
      </c>
      <c r="H2592" s="4">
        <v>2958100</v>
      </c>
      <c r="K2592" t="str">
        <f t="shared" si="82"/>
        <v/>
      </c>
      <c r="L2592">
        <f>IF(ISERROR(VLOOKUP(B2592,analysis_1!$T$5:$T$857,1,FALSE)),0,1)</f>
        <v>0</v>
      </c>
      <c r="O2592" t="str">
        <f t="shared" si="81"/>
        <v>UNVR</v>
      </c>
      <c r="P2592" s="16" t="str">
        <f>VLOOKUP(A2592,analysis_2!$AI$3:$AI$249,1,FALSE)</f>
        <v>UNVR</v>
      </c>
      <c r="Q2592" t="e">
        <f>VLOOKUP(D2592,analysis_2!$AJ$12:$AK$37,2,FALSE)</f>
        <v>#N/A</v>
      </c>
    </row>
    <row r="2593" spans="1:17" x14ac:dyDescent="0.25">
      <c r="A2593" t="s">
        <v>5071</v>
      </c>
      <c r="B2593">
        <v>9000126</v>
      </c>
      <c r="C2593" t="s">
        <v>163</v>
      </c>
      <c r="D2593">
        <v>9999</v>
      </c>
      <c r="E2593">
        <v>107002</v>
      </c>
      <c r="F2593" t="s">
        <v>163</v>
      </c>
      <c r="G2593" s="4">
        <v>1</v>
      </c>
      <c r="H2593" s="4">
        <v>1</v>
      </c>
      <c r="J2593">
        <v>9000126</v>
      </c>
      <c r="K2593">
        <f t="shared" si="82"/>
        <v>9000126</v>
      </c>
      <c r="L2593">
        <f>IF(ISERROR(VLOOKUP(B2593,analysis_1!$T$5:$T$857,1,FALSE)),0,1)</f>
        <v>0</v>
      </c>
      <c r="O2593" t="str">
        <f t="shared" si="81"/>
        <v>UPL</v>
      </c>
      <c r="P2593" t="e">
        <f>VLOOKUP(A2593,analysis_2!$AI$3:$AI$249,1,FALSE)</f>
        <v>#N/A</v>
      </c>
    </row>
    <row r="2594" spans="1:17" x14ac:dyDescent="0.25">
      <c r="A2594" t="s">
        <v>5072</v>
      </c>
      <c r="B2594">
        <v>1505155</v>
      </c>
      <c r="C2594" t="s">
        <v>5073</v>
      </c>
      <c r="D2594">
        <v>7372</v>
      </c>
      <c r="E2594">
        <v>101003</v>
      </c>
      <c r="F2594" t="s">
        <v>125</v>
      </c>
      <c r="G2594" s="4">
        <v>41949</v>
      </c>
      <c r="H2594" s="4">
        <v>2958100</v>
      </c>
      <c r="K2594" t="str">
        <f t="shared" si="82"/>
        <v/>
      </c>
      <c r="L2594">
        <f>IF(ISERROR(VLOOKUP(B2594,analysis_1!$T$5:$T$857,1,FALSE)),0,1)</f>
        <v>0</v>
      </c>
      <c r="O2594" t="str">
        <f t="shared" si="81"/>
        <v>UPLD</v>
      </c>
      <c r="P2594" t="e">
        <f>VLOOKUP(A2594,analysis_2!$AI$3:$AI$249,1,FALSE)</f>
        <v>#N/A</v>
      </c>
    </row>
    <row r="2595" spans="1:17" x14ac:dyDescent="0.25">
      <c r="A2595" t="s">
        <v>5074</v>
      </c>
      <c r="B2595">
        <v>1090727</v>
      </c>
      <c r="C2595" t="s">
        <v>5075</v>
      </c>
      <c r="D2595">
        <v>4210</v>
      </c>
      <c r="E2595">
        <v>100010</v>
      </c>
      <c r="F2595" t="s">
        <v>119</v>
      </c>
      <c r="G2595" s="4">
        <v>36474</v>
      </c>
      <c r="H2595" s="4">
        <v>2958100</v>
      </c>
      <c r="K2595" t="str">
        <f t="shared" si="82"/>
        <v/>
      </c>
      <c r="L2595">
        <f>IF(ISERROR(VLOOKUP(B2595,analysis_1!$T$5:$T$857,1,FALSE)),0,1)</f>
        <v>1</v>
      </c>
      <c r="O2595" t="str">
        <f t="shared" si="81"/>
        <v>UPS</v>
      </c>
      <c r="P2595" t="e">
        <f>VLOOKUP(A2595,analysis_2!$AI$3:$AI$249,1,FALSE)</f>
        <v>#N/A</v>
      </c>
    </row>
    <row r="2596" spans="1:17" x14ac:dyDescent="0.25">
      <c r="A2596" t="s">
        <v>5076</v>
      </c>
      <c r="B2596">
        <v>1627475</v>
      </c>
      <c r="C2596" t="s">
        <v>5077</v>
      </c>
      <c r="D2596">
        <v>7374</v>
      </c>
      <c r="E2596">
        <v>101002</v>
      </c>
      <c r="F2596" t="s">
        <v>125</v>
      </c>
      <c r="G2596" s="4">
        <v>43376</v>
      </c>
      <c r="H2596" s="4">
        <v>2958100</v>
      </c>
      <c r="K2596" t="str">
        <f t="shared" si="82"/>
        <v/>
      </c>
      <c r="L2596">
        <f>IF(ISERROR(VLOOKUP(B2596,analysis_1!$T$5:$T$857,1,FALSE)),0,1)</f>
        <v>0</v>
      </c>
      <c r="O2596" t="str">
        <f t="shared" si="81"/>
        <v>UPWK</v>
      </c>
      <c r="P2596" t="e">
        <f>VLOOKUP(A2596,analysis_2!$AI$3:$AI$249,1,FALSE)</f>
        <v>#N/A</v>
      </c>
    </row>
    <row r="2597" spans="1:17" x14ac:dyDescent="0.25">
      <c r="A2597" t="s">
        <v>5078</v>
      </c>
      <c r="B2597">
        <v>912615</v>
      </c>
      <c r="C2597" t="s">
        <v>5079</v>
      </c>
      <c r="D2597">
        <v>5651</v>
      </c>
      <c r="E2597">
        <v>103002</v>
      </c>
      <c r="F2597" t="s">
        <v>125</v>
      </c>
      <c r="G2597" s="4">
        <v>34282</v>
      </c>
      <c r="H2597" s="4">
        <v>2958100</v>
      </c>
      <c r="K2597" t="str">
        <f t="shared" si="82"/>
        <v/>
      </c>
      <c r="L2597">
        <f>IF(ISERROR(VLOOKUP(B2597,analysis_1!$T$5:$T$857,1,FALSE)),0,1)</f>
        <v>1</v>
      </c>
      <c r="O2597" t="str">
        <f t="shared" si="81"/>
        <v>URBN</v>
      </c>
      <c r="P2597" t="e">
        <f>VLOOKUP(A2597,analysis_2!$AI$3:$AI$249,1,FALSE)</f>
        <v>#N/A</v>
      </c>
    </row>
    <row r="2598" spans="1:17" x14ac:dyDescent="0.25">
      <c r="A2598" t="s">
        <v>5080</v>
      </c>
      <c r="B2598">
        <v>1668243</v>
      </c>
      <c r="C2598" t="s">
        <v>5081</v>
      </c>
      <c r="D2598">
        <v>2834</v>
      </c>
      <c r="E2598">
        <v>106005</v>
      </c>
      <c r="F2598" t="s">
        <v>125</v>
      </c>
      <c r="G2598" s="4">
        <v>42859</v>
      </c>
      <c r="H2598" s="4">
        <v>2958100</v>
      </c>
      <c r="K2598" t="str">
        <f t="shared" si="82"/>
        <v/>
      </c>
      <c r="L2598">
        <f>IF(ISERROR(VLOOKUP(B2598,analysis_1!$T$5:$T$857,1,FALSE)),0,1)</f>
        <v>0</v>
      </c>
      <c r="O2598" t="str">
        <f t="shared" si="81"/>
        <v>URGN</v>
      </c>
      <c r="P2598" t="e">
        <f>VLOOKUP(A2598,analysis_2!$AI$3:$AI$249,1,FALSE)</f>
        <v>#N/A</v>
      </c>
      <c r="Q2598" t="e">
        <f>VLOOKUP(D2598,analysis_2!$AJ$12:$AK$37,2,FALSE)</f>
        <v>#N/A</v>
      </c>
    </row>
    <row r="2599" spans="1:17" x14ac:dyDescent="0.25">
      <c r="A2599" t="s">
        <v>5082</v>
      </c>
      <c r="B2599">
        <v>1067701</v>
      </c>
      <c r="C2599" t="s">
        <v>5083</v>
      </c>
      <c r="D2599">
        <v>7359</v>
      </c>
      <c r="E2599">
        <v>100007</v>
      </c>
      <c r="F2599" t="s">
        <v>119</v>
      </c>
      <c r="G2599" s="4">
        <v>35782</v>
      </c>
      <c r="H2599" s="4">
        <v>2958100</v>
      </c>
      <c r="K2599" t="str">
        <f t="shared" si="82"/>
        <v/>
      </c>
      <c r="L2599">
        <f>IF(ISERROR(VLOOKUP(B2599,analysis_1!$T$5:$T$857,1,FALSE)),0,1)</f>
        <v>1</v>
      </c>
      <c r="O2599" t="str">
        <f t="shared" si="81"/>
        <v>URI</v>
      </c>
      <c r="P2599" t="e">
        <f>VLOOKUP(A2599,analysis_2!$AI$3:$AI$249,1,FALSE)</f>
        <v>#N/A</v>
      </c>
    </row>
    <row r="2600" spans="1:17" x14ac:dyDescent="0.25">
      <c r="A2600" t="s">
        <v>5084</v>
      </c>
      <c r="B2600">
        <v>1522727</v>
      </c>
      <c r="C2600" t="s">
        <v>5085</v>
      </c>
      <c r="D2600">
        <v>4922</v>
      </c>
      <c r="E2600">
        <v>107003</v>
      </c>
      <c r="F2600" t="s">
        <v>119</v>
      </c>
      <c r="G2600" s="4">
        <v>41289</v>
      </c>
      <c r="H2600" s="4">
        <v>2958100</v>
      </c>
      <c r="K2600" t="str">
        <f t="shared" si="82"/>
        <v/>
      </c>
      <c r="L2600">
        <f>IF(ISERROR(VLOOKUP(B2600,analysis_1!$T$5:$T$857,1,FALSE)),0,1)</f>
        <v>0</v>
      </c>
      <c r="O2600" t="str">
        <f t="shared" si="81"/>
        <v>USAC</v>
      </c>
      <c r="P2600" s="16" t="str">
        <f>VLOOKUP(A2600,analysis_2!$AI$3:$AI$249,1,FALSE)</f>
        <v>USAC</v>
      </c>
      <c r="Q2600">
        <f>VLOOKUP(D2600,analysis_2!$AJ$12:$AK$37,2,FALSE)</f>
        <v>107003</v>
      </c>
    </row>
    <row r="2601" spans="1:17" x14ac:dyDescent="0.25">
      <c r="A2601" t="s">
        <v>5086</v>
      </c>
      <c r="B2601">
        <v>931584</v>
      </c>
      <c r="C2601" t="s">
        <v>5087</v>
      </c>
      <c r="D2601">
        <v>3312</v>
      </c>
      <c r="E2601">
        <v>110007</v>
      </c>
      <c r="F2601" t="s">
        <v>125</v>
      </c>
      <c r="G2601" s="4">
        <v>34696</v>
      </c>
      <c r="H2601" s="4">
        <v>2958100</v>
      </c>
      <c r="K2601" t="str">
        <f t="shared" si="82"/>
        <v/>
      </c>
      <c r="L2601">
        <f>IF(ISERROR(VLOOKUP(B2601,analysis_1!$T$5:$T$857,1,FALSE)),0,1)</f>
        <v>0</v>
      </c>
      <c r="O2601" t="str">
        <f t="shared" si="81"/>
        <v>USAP</v>
      </c>
      <c r="P2601" t="e">
        <f>VLOOKUP(A2601,analysis_2!$AI$3:$AI$249,1,FALSE)</f>
        <v>#N/A</v>
      </c>
    </row>
    <row r="2602" spans="1:17" x14ac:dyDescent="0.25">
      <c r="A2602" t="s">
        <v>5088</v>
      </c>
      <c r="B2602">
        <v>9000127</v>
      </c>
      <c r="C2602" t="s">
        <v>163</v>
      </c>
      <c r="D2602">
        <v>9999</v>
      </c>
      <c r="E2602">
        <v>101003</v>
      </c>
      <c r="F2602" t="s">
        <v>163</v>
      </c>
      <c r="G2602" s="4">
        <v>1</v>
      </c>
      <c r="H2602" s="4">
        <v>1</v>
      </c>
      <c r="J2602">
        <v>9000127</v>
      </c>
      <c r="K2602">
        <f t="shared" si="82"/>
        <v>9000127</v>
      </c>
      <c r="L2602">
        <f>IF(ISERROR(VLOOKUP(B2602,analysis_1!$T$5:$T$857,1,FALSE)),0,1)</f>
        <v>0</v>
      </c>
      <c r="O2602" t="str">
        <f t="shared" si="81"/>
        <v>USAT</v>
      </c>
      <c r="P2602" t="e">
        <f>VLOOKUP(A2602,analysis_2!$AI$3:$AI$249,1,FALSE)</f>
        <v>#N/A</v>
      </c>
    </row>
    <row r="2603" spans="1:17" x14ac:dyDescent="0.25">
      <c r="A2603" t="s">
        <v>5089</v>
      </c>
      <c r="B2603">
        <v>36104</v>
      </c>
      <c r="C2603" t="s">
        <v>5090</v>
      </c>
      <c r="D2603">
        <v>6021</v>
      </c>
      <c r="E2603">
        <v>104002</v>
      </c>
      <c r="F2603" t="s">
        <v>119</v>
      </c>
      <c r="G2603" s="4">
        <v>32086</v>
      </c>
      <c r="H2603" s="4">
        <v>2958100</v>
      </c>
      <c r="K2603" t="str">
        <f t="shared" si="82"/>
        <v/>
      </c>
      <c r="L2603">
        <f>IF(ISERROR(VLOOKUP(B2603,analysis_1!$T$5:$T$857,1,FALSE)),0,1)</f>
        <v>1</v>
      </c>
      <c r="O2603" t="str">
        <f t="shared" si="81"/>
        <v>USB</v>
      </c>
      <c r="P2603" t="e">
        <f>VLOOKUP(A2603,analysis_2!$AI$3:$AI$249,1,FALSE)</f>
        <v>#N/A</v>
      </c>
    </row>
    <row r="2604" spans="1:17" x14ac:dyDescent="0.25">
      <c r="A2604" t="s">
        <v>5091</v>
      </c>
      <c r="B2604">
        <v>1073429</v>
      </c>
      <c r="C2604" t="s">
        <v>5092</v>
      </c>
      <c r="D2604">
        <v>3272</v>
      </c>
      <c r="E2604">
        <v>110005</v>
      </c>
      <c r="F2604" t="s">
        <v>125</v>
      </c>
      <c r="G2604" s="4">
        <v>40466</v>
      </c>
      <c r="H2604" s="4">
        <v>2958100</v>
      </c>
      <c r="K2604" t="str">
        <f t="shared" si="82"/>
        <v/>
      </c>
      <c r="L2604">
        <f>IF(ISERROR(VLOOKUP(B2604,analysis_1!$T$5:$T$857,1,FALSE)),0,1)</f>
        <v>0</v>
      </c>
      <c r="O2604" t="str">
        <f t="shared" si="81"/>
        <v>USCR</v>
      </c>
      <c r="P2604" t="e">
        <f>VLOOKUP(A2604,analysis_2!$AI$3:$AI$249,1,FALSE)</f>
        <v>#N/A</v>
      </c>
    </row>
    <row r="2605" spans="1:17" x14ac:dyDescent="0.25">
      <c r="A2605" t="s">
        <v>5093</v>
      </c>
      <c r="B2605">
        <v>1665918</v>
      </c>
      <c r="C2605" t="s">
        <v>5094</v>
      </c>
      <c r="D2605">
        <v>5140</v>
      </c>
      <c r="E2605">
        <v>102001</v>
      </c>
      <c r="F2605" t="s">
        <v>119</v>
      </c>
      <c r="G2605" s="4">
        <v>42516</v>
      </c>
      <c r="H2605" s="4">
        <v>2958100</v>
      </c>
      <c r="K2605" t="str">
        <f t="shared" si="82"/>
        <v/>
      </c>
      <c r="L2605">
        <f>IF(ISERROR(VLOOKUP(B2605,analysis_1!$T$5:$T$857,1,FALSE)),0,1)</f>
        <v>1</v>
      </c>
      <c r="O2605" t="str">
        <f t="shared" si="81"/>
        <v>USFD</v>
      </c>
      <c r="P2605" t="e">
        <f>VLOOKUP(A2605,analysis_2!$AI$3:$AI$249,1,FALSE)</f>
        <v>#N/A</v>
      </c>
    </row>
    <row r="2606" spans="1:17" x14ac:dyDescent="0.25">
      <c r="A2606" t="s">
        <v>5095</v>
      </c>
      <c r="B2606">
        <v>757011</v>
      </c>
      <c r="C2606" t="s">
        <v>5096</v>
      </c>
      <c r="D2606">
        <v>3270</v>
      </c>
      <c r="E2606">
        <v>110005</v>
      </c>
      <c r="F2606" t="s">
        <v>119</v>
      </c>
      <c r="G2606" s="4">
        <v>32331</v>
      </c>
      <c r="H2606" s="4">
        <v>43605</v>
      </c>
      <c r="K2606" t="str">
        <f t="shared" si="82"/>
        <v/>
      </c>
      <c r="L2606">
        <f>IF(ISERROR(VLOOKUP(B2606,analysis_1!$T$5:$T$857,1,FALSE)),0,1)</f>
        <v>0</v>
      </c>
      <c r="O2606" t="str">
        <f t="shared" si="81"/>
        <v>USG</v>
      </c>
      <c r="P2606" t="e">
        <f>VLOOKUP(A2606,analysis_2!$AI$3:$AI$249,1,FALSE)</f>
        <v>#N/A</v>
      </c>
    </row>
    <row r="2607" spans="1:17" x14ac:dyDescent="0.25">
      <c r="A2607" t="s">
        <v>5097</v>
      </c>
      <c r="B2607">
        <v>9000128</v>
      </c>
      <c r="C2607" t="s">
        <v>5098</v>
      </c>
      <c r="D2607">
        <v>9999</v>
      </c>
      <c r="E2607">
        <v>108001</v>
      </c>
      <c r="F2607" t="s">
        <v>119</v>
      </c>
      <c r="G2607" s="4">
        <v>33680</v>
      </c>
      <c r="H2607" s="4">
        <v>2958100</v>
      </c>
      <c r="J2607">
        <v>9000128</v>
      </c>
      <c r="K2607">
        <f t="shared" si="82"/>
        <v>9000128</v>
      </c>
      <c r="L2607" s="6">
        <f>IF(ISERROR(VLOOKUP(B2607,analysis_1!$T$5:$T$857,1,FALSE)),0,1)</f>
        <v>1</v>
      </c>
      <c r="M2607">
        <f>IFERROR(VLOOKUP(B2607,analysis_1!$T$5:$U$857,2,FALSE),0)</f>
        <v>9</v>
      </c>
      <c r="O2607" t="str">
        <f t="shared" si="81"/>
        <v>USM</v>
      </c>
      <c r="P2607" t="e">
        <f>VLOOKUP(A2607,analysis_2!$AI$3:$AI$249,1,FALSE)</f>
        <v>#N/A</v>
      </c>
    </row>
    <row r="2608" spans="1:17" x14ac:dyDescent="0.25">
      <c r="A2608" t="s">
        <v>5099</v>
      </c>
      <c r="B2608">
        <v>896264</v>
      </c>
      <c r="C2608" t="s">
        <v>5100</v>
      </c>
      <c r="D2608">
        <v>2833</v>
      </c>
      <c r="E2608">
        <v>102002</v>
      </c>
      <c r="F2608" t="s">
        <v>119</v>
      </c>
      <c r="G2608" s="4">
        <v>34731</v>
      </c>
      <c r="H2608" s="4">
        <v>2958100</v>
      </c>
      <c r="K2608" t="str">
        <f t="shared" si="82"/>
        <v/>
      </c>
      <c r="L2608">
        <f>IF(ISERROR(VLOOKUP(B2608,analysis_1!$T$5:$T$857,1,FALSE)),0,1)</f>
        <v>0</v>
      </c>
      <c r="O2608" t="str">
        <f t="shared" si="81"/>
        <v>USNA</v>
      </c>
      <c r="P2608" t="e">
        <f>VLOOKUP(A2608,analysis_2!$AI$3:$AI$249,1,FALSE)</f>
        <v>#N/A</v>
      </c>
    </row>
    <row r="2609" spans="1:17" x14ac:dyDescent="0.25">
      <c r="A2609" t="s">
        <v>5101</v>
      </c>
      <c r="B2609">
        <v>1327068</v>
      </c>
      <c r="C2609" t="s">
        <v>163</v>
      </c>
      <c r="D2609">
        <v>6221</v>
      </c>
      <c r="E2609">
        <v>999999</v>
      </c>
      <c r="F2609" t="s">
        <v>163</v>
      </c>
      <c r="G2609" s="4">
        <v>1</v>
      </c>
      <c r="H2609" s="4">
        <v>1</v>
      </c>
      <c r="K2609" t="str">
        <f t="shared" si="82"/>
        <v/>
      </c>
      <c r="L2609">
        <f>IF(ISERROR(VLOOKUP(B2609,analysis_1!$T$5:$T$857,1,FALSE)),0,1)</f>
        <v>0</v>
      </c>
      <c r="O2609" t="str">
        <f t="shared" si="81"/>
        <v>USO</v>
      </c>
      <c r="P2609" t="e">
        <f>VLOOKUP(A2609,analysis_2!$AI$3:$AI$249,1,FALSE)</f>
        <v>#N/A</v>
      </c>
      <c r="Q2609" t="e">
        <f>VLOOKUP(D2609,analysis_2!$AJ$12:$AK$37,2,FALSE)</f>
        <v>#N/A</v>
      </c>
    </row>
    <row r="2610" spans="1:17" x14ac:dyDescent="0.25">
      <c r="A2610" t="s">
        <v>5102</v>
      </c>
      <c r="B2610">
        <v>885978</v>
      </c>
      <c r="C2610" t="s">
        <v>5103</v>
      </c>
      <c r="D2610">
        <v>8000</v>
      </c>
      <c r="E2610">
        <v>999999</v>
      </c>
      <c r="F2610" t="s">
        <v>119</v>
      </c>
      <c r="G2610" s="4">
        <v>33753</v>
      </c>
      <c r="H2610" s="4">
        <v>2958100</v>
      </c>
      <c r="K2610" t="str">
        <f t="shared" si="82"/>
        <v/>
      </c>
      <c r="L2610">
        <f>IF(ISERROR(VLOOKUP(B2610,analysis_1!$T$5:$T$857,1,FALSE)),0,1)</f>
        <v>0</v>
      </c>
      <c r="O2610" t="str">
        <f t="shared" si="81"/>
        <v>USPH</v>
      </c>
      <c r="P2610" t="e">
        <f>VLOOKUP(A2610,analysis_2!$AI$3:$AI$249,1,FALSE)</f>
        <v>#N/A</v>
      </c>
      <c r="Q2610" t="e">
        <f>VLOOKUP(D2610,analysis_2!$AJ$12:$AK$37,2,FALSE)</f>
        <v>#N/A</v>
      </c>
    </row>
    <row r="2611" spans="1:17" x14ac:dyDescent="0.25">
      <c r="A2611" t="s">
        <v>5104</v>
      </c>
      <c r="B2611">
        <v>1082554</v>
      </c>
      <c r="C2611" t="s">
        <v>5105</v>
      </c>
      <c r="D2611">
        <v>2834</v>
      </c>
      <c r="E2611">
        <v>106002</v>
      </c>
      <c r="F2611" t="s">
        <v>125</v>
      </c>
      <c r="G2611" s="4">
        <v>36328</v>
      </c>
      <c r="H2611" s="4">
        <v>2958100</v>
      </c>
      <c r="K2611" t="str">
        <f t="shared" si="82"/>
        <v/>
      </c>
      <c r="L2611">
        <f>IF(ISERROR(VLOOKUP(B2611,analysis_1!$T$5:$T$857,1,FALSE)),0,1)</f>
        <v>1</v>
      </c>
      <c r="O2611" t="str">
        <f t="shared" si="81"/>
        <v>UTHR</v>
      </c>
      <c r="P2611" t="e">
        <f>VLOOKUP(A2611,analysis_2!$AI$3:$AI$249,1,FALSE)</f>
        <v>#N/A</v>
      </c>
    </row>
    <row r="2612" spans="1:17" x14ac:dyDescent="0.25">
      <c r="A2612" t="s">
        <v>5106</v>
      </c>
      <c r="B2612">
        <v>755001</v>
      </c>
      <c r="C2612" t="s">
        <v>5107</v>
      </c>
      <c r="D2612">
        <v>4931</v>
      </c>
      <c r="E2612">
        <v>105001</v>
      </c>
      <c r="F2612" t="s">
        <v>119</v>
      </c>
      <c r="G2612" s="4">
        <v>33680</v>
      </c>
      <c r="H2612" s="4">
        <v>2958100</v>
      </c>
      <c r="K2612" t="str">
        <f t="shared" si="82"/>
        <v/>
      </c>
      <c r="L2612">
        <f>IF(ISERROR(VLOOKUP(B2612,analysis_1!$T$5:$T$857,1,FALSE)),0,1)</f>
        <v>0</v>
      </c>
      <c r="O2612" t="str">
        <f t="shared" si="81"/>
        <v>UTL</v>
      </c>
      <c r="P2612" t="e">
        <f>VLOOKUP(A2612,analysis_2!$AI$3:$AI$249,1,FALSE)</f>
        <v>#N/A</v>
      </c>
    </row>
    <row r="2613" spans="1:17" x14ac:dyDescent="0.25">
      <c r="A2613" t="s">
        <v>5108</v>
      </c>
      <c r="B2613">
        <v>706698</v>
      </c>
      <c r="C2613" t="s">
        <v>5109</v>
      </c>
      <c r="D2613">
        <v>3841</v>
      </c>
      <c r="E2613">
        <v>106003</v>
      </c>
      <c r="F2613" t="s">
        <v>125</v>
      </c>
      <c r="G2613" s="4">
        <v>36227</v>
      </c>
      <c r="H2613" s="4">
        <v>2958100</v>
      </c>
      <c r="K2613" t="str">
        <f t="shared" si="82"/>
        <v/>
      </c>
      <c r="L2613">
        <f>IF(ISERROR(VLOOKUP(B2613,analysis_1!$T$5:$T$857,1,FALSE)),0,1)</f>
        <v>0</v>
      </c>
      <c r="O2613" t="str">
        <f t="shared" si="81"/>
        <v>UTMD</v>
      </c>
      <c r="P2613" t="e">
        <f>VLOOKUP(A2613,analysis_2!$AI$3:$AI$249,1,FALSE)</f>
        <v>#N/A</v>
      </c>
    </row>
    <row r="2614" spans="1:17" x14ac:dyDescent="0.25">
      <c r="A2614" t="s">
        <v>5110</v>
      </c>
      <c r="B2614">
        <v>101829</v>
      </c>
      <c r="C2614" t="s">
        <v>163</v>
      </c>
      <c r="D2614">
        <v>3724</v>
      </c>
      <c r="E2614">
        <v>100008</v>
      </c>
      <c r="F2614" t="s">
        <v>163</v>
      </c>
      <c r="G2614" s="4">
        <v>1</v>
      </c>
      <c r="H2614" s="4">
        <v>1</v>
      </c>
      <c r="K2614" t="str">
        <f t="shared" si="82"/>
        <v/>
      </c>
      <c r="L2614" s="6">
        <f>IF(ISERROR(VLOOKUP(B2614,analysis_1!$T$5:$T$857,1,FALSE)),0,1)</f>
        <v>1</v>
      </c>
      <c r="M2614">
        <f>IFERROR(VLOOKUP(B2614,analysis_1!$T$5:$U$857,2,FALSE),0)</f>
        <v>9</v>
      </c>
      <c r="O2614" t="str">
        <f t="shared" si="81"/>
        <v>UTX</v>
      </c>
      <c r="P2614" t="e">
        <f>VLOOKUP(A2614,analysis_2!$AI$3:$AI$249,1,FALSE)</f>
        <v>#N/A</v>
      </c>
    </row>
    <row r="2615" spans="1:17" x14ac:dyDescent="0.25">
      <c r="A2615" t="s">
        <v>5111</v>
      </c>
      <c r="B2615">
        <v>891166</v>
      </c>
      <c r="C2615" t="s">
        <v>5112</v>
      </c>
      <c r="D2615">
        <v>6331</v>
      </c>
      <c r="E2615">
        <v>104006</v>
      </c>
      <c r="F2615" t="s">
        <v>119</v>
      </c>
      <c r="G2615" s="4">
        <v>37778</v>
      </c>
      <c r="H2615" s="4">
        <v>2958100</v>
      </c>
      <c r="K2615" t="str">
        <f t="shared" si="82"/>
        <v/>
      </c>
      <c r="L2615">
        <f>IF(ISERROR(VLOOKUP(B2615,analysis_1!$T$5:$T$857,1,FALSE)),0,1)</f>
        <v>0</v>
      </c>
      <c r="O2615" t="str">
        <f t="shared" si="81"/>
        <v>UVE</v>
      </c>
      <c r="P2615" t="e">
        <f>VLOOKUP(A2615,analysis_2!$AI$3:$AI$249,1,FALSE)</f>
        <v>#N/A</v>
      </c>
    </row>
    <row r="2616" spans="1:17" x14ac:dyDescent="0.25">
      <c r="A2616" t="s">
        <v>5113</v>
      </c>
      <c r="B2616">
        <v>102212</v>
      </c>
      <c r="C2616" t="s">
        <v>5114</v>
      </c>
      <c r="D2616">
        <v>6022</v>
      </c>
      <c r="E2616">
        <v>104002</v>
      </c>
      <c r="F2616" t="s">
        <v>125</v>
      </c>
      <c r="G2616" s="4">
        <v>35901</v>
      </c>
      <c r="H2616" s="4">
        <v>2958100</v>
      </c>
      <c r="K2616" t="str">
        <f t="shared" si="82"/>
        <v/>
      </c>
      <c r="L2616">
        <f>IF(ISERROR(VLOOKUP(B2616,analysis_1!$T$5:$T$857,1,FALSE)),0,1)</f>
        <v>0</v>
      </c>
      <c r="O2616" t="str">
        <f t="shared" si="81"/>
        <v>UVSP</v>
      </c>
      <c r="P2616" t="e">
        <f>VLOOKUP(A2616,analysis_2!$AI$3:$AI$249,1,FALSE)</f>
        <v>#N/A</v>
      </c>
      <c r="Q2616">
        <f>VLOOKUP(D2616,analysis_2!$AJ$12:$AK$37,2,FALSE)</f>
        <v>104002</v>
      </c>
    </row>
    <row r="2617" spans="1:17" x14ac:dyDescent="0.25">
      <c r="A2617" t="s">
        <v>5115</v>
      </c>
      <c r="B2617">
        <v>102037</v>
      </c>
      <c r="C2617" t="s">
        <v>5116</v>
      </c>
      <c r="D2617">
        <v>5150</v>
      </c>
      <c r="E2617">
        <v>999999</v>
      </c>
      <c r="F2617" t="s">
        <v>119</v>
      </c>
      <c r="G2617" s="4">
        <v>32147</v>
      </c>
      <c r="H2617" s="4">
        <v>2958100</v>
      </c>
      <c r="K2617" t="str">
        <f t="shared" si="82"/>
        <v/>
      </c>
      <c r="L2617">
        <f>IF(ISERROR(VLOOKUP(B2617,analysis_1!$T$5:$T$857,1,FALSE)),0,1)</f>
        <v>0</v>
      </c>
      <c r="O2617" t="str">
        <f t="shared" si="81"/>
        <v>UVV</v>
      </c>
      <c r="P2617" t="e">
        <f>VLOOKUP(A2617,analysis_2!$AI$3:$AI$249,1,FALSE)</f>
        <v>#N/A</v>
      </c>
      <c r="Q2617" t="e">
        <f>VLOOKUP(D2617,analysis_2!$AJ$12:$AK$37,2,FALSE)</f>
        <v>#N/A</v>
      </c>
    </row>
    <row r="2618" spans="1:17" x14ac:dyDescent="0.25">
      <c r="A2618" t="s">
        <v>5117</v>
      </c>
      <c r="B2618">
        <v>1403161</v>
      </c>
      <c r="C2618" t="s">
        <v>5118</v>
      </c>
      <c r="D2618">
        <v>7389</v>
      </c>
      <c r="E2618">
        <v>104007</v>
      </c>
      <c r="F2618" t="s">
        <v>119</v>
      </c>
      <c r="G2618" s="4">
        <v>39526</v>
      </c>
      <c r="H2618" s="4">
        <v>2958100</v>
      </c>
      <c r="K2618" t="str">
        <f t="shared" si="82"/>
        <v/>
      </c>
      <c r="L2618">
        <f>IF(ISERROR(VLOOKUP(B2618,analysis_1!$T$5:$T$857,1,FALSE)),0,1)</f>
        <v>1</v>
      </c>
      <c r="O2618" t="str">
        <f t="shared" si="81"/>
        <v>V</v>
      </c>
      <c r="P2618" t="e">
        <f>VLOOKUP(A2618,analysis_2!$AI$3:$AI$249,1,FALSE)</f>
        <v>#N/A</v>
      </c>
    </row>
    <row r="2619" spans="1:17" x14ac:dyDescent="0.25">
      <c r="A2619" t="s">
        <v>5119</v>
      </c>
      <c r="B2619">
        <v>1524358</v>
      </c>
      <c r="C2619" t="s">
        <v>5120</v>
      </c>
      <c r="D2619">
        <v>6531</v>
      </c>
      <c r="E2619">
        <v>103015</v>
      </c>
      <c r="F2619" t="s">
        <v>119</v>
      </c>
      <c r="G2619" s="4">
        <v>40855</v>
      </c>
      <c r="H2619" s="4">
        <v>2958100</v>
      </c>
      <c r="K2619" t="str">
        <f t="shared" si="82"/>
        <v/>
      </c>
      <c r="L2619">
        <f>IF(ISERROR(VLOOKUP(B2619,analysis_1!$T$5:$T$857,1,FALSE)),0,1)</f>
        <v>1</v>
      </c>
      <c r="O2619" t="str">
        <f t="shared" si="81"/>
        <v>VAC</v>
      </c>
      <c r="P2619" t="e">
        <f>VLOOKUP(A2619,analysis_2!$AI$3:$AI$249,1,FALSE)</f>
        <v>#N/A</v>
      </c>
    </row>
    <row r="2620" spans="1:17" x14ac:dyDescent="0.25">
      <c r="A2620" t="s">
        <v>5121</v>
      </c>
      <c r="B2620">
        <v>314808</v>
      </c>
      <c r="C2620" t="s">
        <v>5122</v>
      </c>
      <c r="D2620">
        <v>1381</v>
      </c>
      <c r="E2620">
        <v>107006</v>
      </c>
      <c r="F2620" t="s">
        <v>119</v>
      </c>
      <c r="G2620" s="4">
        <v>33680</v>
      </c>
      <c r="H2620" s="4">
        <v>42930</v>
      </c>
      <c r="K2620" t="str">
        <f t="shared" si="82"/>
        <v/>
      </c>
      <c r="L2620" s="6">
        <f>IF(ISERROR(VLOOKUP(B2620,analysis_1!$T$5:$T$857,1,FALSE)),0,1)</f>
        <v>1</v>
      </c>
      <c r="M2620">
        <f>IFERROR(VLOOKUP(B2620,analysis_1!$T$5:$U$857,2,FALSE),0)</f>
        <v>15</v>
      </c>
      <c r="O2620" t="str">
        <f t="shared" si="81"/>
        <v>VAL</v>
      </c>
      <c r="P2620" t="e">
        <f>VLOOKUP(A2620,analysis_2!$AI$3:$AI$249,1,FALSE)</f>
        <v>#N/A</v>
      </c>
      <c r="Q2620" t="e">
        <f>VLOOKUP(D2620,analysis_2!$AJ$12:$AK$37,2,FALSE)</f>
        <v>#N/A</v>
      </c>
    </row>
    <row r="2621" spans="1:17" x14ac:dyDescent="0.25">
      <c r="A2621" t="s">
        <v>5123</v>
      </c>
      <c r="B2621">
        <v>717720</v>
      </c>
      <c r="C2621" t="s">
        <v>5124</v>
      </c>
      <c r="D2621">
        <v>6282</v>
      </c>
      <c r="E2621">
        <v>103026</v>
      </c>
      <c r="F2621" t="s">
        <v>125</v>
      </c>
      <c r="G2621" s="4">
        <v>34929</v>
      </c>
      <c r="H2621" s="4">
        <v>2958100</v>
      </c>
      <c r="K2621" t="str">
        <f t="shared" si="82"/>
        <v/>
      </c>
      <c r="L2621">
        <f>IF(ISERROR(VLOOKUP(B2621,analysis_1!$T$5:$T$857,1,FALSE)),0,1)</f>
        <v>0</v>
      </c>
      <c r="O2621" t="str">
        <f t="shared" si="81"/>
        <v>VALU</v>
      </c>
      <c r="P2621" t="e">
        <f>VLOOKUP(A2621,analysis_2!$AI$3:$AI$249,1,FALSE)</f>
        <v>#N/A</v>
      </c>
    </row>
    <row r="2622" spans="1:17" x14ac:dyDescent="0.25">
      <c r="A2622" t="s">
        <v>5125</v>
      </c>
      <c r="B2622">
        <v>203527</v>
      </c>
      <c r="C2622" t="s">
        <v>5126</v>
      </c>
      <c r="D2622">
        <v>3845</v>
      </c>
      <c r="E2622">
        <v>106004</v>
      </c>
      <c r="F2622" t="s">
        <v>119</v>
      </c>
      <c r="G2622" s="4">
        <v>32147</v>
      </c>
      <c r="H2622" s="4">
        <v>2958100</v>
      </c>
      <c r="K2622" t="str">
        <f t="shared" si="82"/>
        <v/>
      </c>
      <c r="L2622">
        <f>IF(ISERROR(VLOOKUP(B2622,analysis_1!$T$5:$T$857,1,FALSE)),0,1)</f>
        <v>1</v>
      </c>
      <c r="O2622" t="str">
        <f t="shared" si="81"/>
        <v>VAR</v>
      </c>
      <c r="P2622" t="e">
        <f>VLOOKUP(A2622,analysis_2!$AI$3:$AI$249,1,FALSE)</f>
        <v>#N/A</v>
      </c>
    </row>
    <row r="2623" spans="1:17" x14ac:dyDescent="0.25">
      <c r="A2623" t="s">
        <v>5127</v>
      </c>
      <c r="B2623">
        <v>1501570</v>
      </c>
      <c r="C2623" t="s">
        <v>5128</v>
      </c>
      <c r="D2623">
        <v>6022</v>
      </c>
      <c r="E2623">
        <v>104002</v>
      </c>
      <c r="F2623" t="s">
        <v>125</v>
      </c>
      <c r="G2623" s="4">
        <v>41921</v>
      </c>
      <c r="H2623" s="4">
        <v>2958100</v>
      </c>
      <c r="K2623" t="str">
        <f t="shared" si="82"/>
        <v/>
      </c>
      <c r="L2623">
        <f>IF(ISERROR(VLOOKUP(B2623,analysis_1!$T$5:$T$857,1,FALSE)),0,1)</f>
        <v>0</v>
      </c>
      <c r="O2623" t="str">
        <f t="shared" si="81"/>
        <v>VBTX</v>
      </c>
      <c r="P2623" t="e">
        <f>VLOOKUP(A2623,analysis_2!$AI$3:$AI$249,1,FALSE)</f>
        <v>#N/A</v>
      </c>
      <c r="Q2623">
        <f>VLOOKUP(D2623,analysis_2!$AJ$12:$AK$37,2,FALSE)</f>
        <v>104002</v>
      </c>
    </row>
    <row r="2624" spans="1:17" x14ac:dyDescent="0.25">
      <c r="A2624" t="s">
        <v>5129</v>
      </c>
      <c r="B2624">
        <v>1111335</v>
      </c>
      <c r="C2624" t="s">
        <v>5130</v>
      </c>
      <c r="D2624">
        <v>3714</v>
      </c>
      <c r="E2624">
        <v>100003</v>
      </c>
      <c r="F2624" t="s">
        <v>125</v>
      </c>
      <c r="G2624" s="4">
        <v>40456</v>
      </c>
      <c r="H2624" s="4">
        <v>2958100</v>
      </c>
      <c r="K2624" t="str">
        <f t="shared" si="82"/>
        <v/>
      </c>
      <c r="L2624">
        <f>IF(ISERROR(VLOOKUP(B2624,analysis_1!$T$5:$T$857,1,FALSE)),0,1)</f>
        <v>0</v>
      </c>
      <c r="O2624" t="str">
        <f t="shared" si="81"/>
        <v>VC</v>
      </c>
      <c r="P2624" t="e">
        <f>VLOOKUP(A2624,analysis_2!$AI$3:$AI$249,1,FALSE)</f>
        <v>#N/A</v>
      </c>
      <c r="Q2624">
        <f>VLOOKUP(D2624,analysis_2!$AJ$12:$AK$37,2,FALSE)</f>
        <v>103005</v>
      </c>
    </row>
    <row r="2625" spans="1:17" x14ac:dyDescent="0.25">
      <c r="A2625" t="s">
        <v>5131</v>
      </c>
      <c r="B2625">
        <v>1129260</v>
      </c>
      <c r="C2625" t="s">
        <v>5132</v>
      </c>
      <c r="D2625">
        <v>3669</v>
      </c>
      <c r="E2625">
        <v>101005</v>
      </c>
      <c r="F2625" t="s">
        <v>119</v>
      </c>
      <c r="G2625" s="4">
        <v>40996</v>
      </c>
      <c r="H2625" s="4">
        <v>2958100</v>
      </c>
      <c r="K2625" t="str">
        <f t="shared" si="82"/>
        <v/>
      </c>
      <c r="L2625">
        <f>IF(ISERROR(VLOOKUP(B2625,analysis_1!$T$5:$T$857,1,FALSE)),0,1)</f>
        <v>0</v>
      </c>
      <c r="O2625" t="str">
        <f t="shared" si="81"/>
        <v>VCRA</v>
      </c>
      <c r="P2625" t="e">
        <f>VLOOKUP(A2625,analysis_2!$AI$3:$AI$249,1,FALSE)</f>
        <v>#N/A</v>
      </c>
      <c r="Q2625" t="e">
        <f>VLOOKUP(D2625,analysis_2!$AJ$12:$AK$37,2,FALSE)</f>
        <v>#N/A</v>
      </c>
    </row>
    <row r="2626" spans="1:17" x14ac:dyDescent="0.25">
      <c r="A2626" t="s">
        <v>5133</v>
      </c>
      <c r="B2626">
        <v>1384101</v>
      </c>
      <c r="C2626" t="s">
        <v>5134</v>
      </c>
      <c r="D2626">
        <v>8071</v>
      </c>
      <c r="E2626">
        <v>106001</v>
      </c>
      <c r="F2626" t="s">
        <v>125</v>
      </c>
      <c r="G2626" s="4">
        <v>41577</v>
      </c>
      <c r="H2626" s="4">
        <v>2958100</v>
      </c>
      <c r="K2626" t="str">
        <f t="shared" si="82"/>
        <v/>
      </c>
      <c r="L2626">
        <f>IF(ISERROR(VLOOKUP(B2626,analysis_1!$T$5:$T$857,1,FALSE)),0,1)</f>
        <v>0</v>
      </c>
      <c r="O2626" t="str">
        <f t="shared" si="81"/>
        <v>VCYT</v>
      </c>
      <c r="P2626" t="e">
        <f>VLOOKUP(A2626,analysis_2!$AI$3:$AI$249,1,FALSE)</f>
        <v>#N/A</v>
      </c>
      <c r="Q2626" t="e">
        <f>VLOOKUP(D2626,analysis_2!$AJ$12:$AK$37,2,FALSE)</f>
        <v>#N/A</v>
      </c>
    </row>
    <row r="2627" spans="1:17" x14ac:dyDescent="0.25">
      <c r="A2627" t="s">
        <v>5135</v>
      </c>
      <c r="B2627">
        <v>9000129</v>
      </c>
      <c r="C2627" t="s">
        <v>5136</v>
      </c>
      <c r="D2627">
        <v>9999</v>
      </c>
      <c r="E2627">
        <v>101003</v>
      </c>
      <c r="F2627" t="s">
        <v>125</v>
      </c>
      <c r="G2627" s="4">
        <v>35936</v>
      </c>
      <c r="H2627" s="4">
        <v>43256</v>
      </c>
      <c r="J2627">
        <v>9000129</v>
      </c>
      <c r="K2627">
        <f t="shared" si="82"/>
        <v>9000129</v>
      </c>
      <c r="L2627">
        <f>IF(ISERROR(VLOOKUP(B2627,analysis_1!$T$5:$T$857,1,FALSE)),0,1)</f>
        <v>0</v>
      </c>
      <c r="O2627" t="str">
        <f t="shared" ref="O2627:O2690" si="83">A2627</f>
        <v>VDSI</v>
      </c>
      <c r="P2627" t="e">
        <f>VLOOKUP(A2627,analysis_2!$AI$3:$AI$249,1,FALSE)</f>
        <v>#N/A</v>
      </c>
    </row>
    <row r="2628" spans="1:17" x14ac:dyDescent="0.25">
      <c r="A2628" t="s">
        <v>5137</v>
      </c>
      <c r="B2628">
        <v>1601548</v>
      </c>
      <c r="C2628" t="s">
        <v>5138</v>
      </c>
      <c r="D2628">
        <v>8744</v>
      </c>
      <c r="E2628">
        <v>100002</v>
      </c>
      <c r="F2628" t="s">
        <v>119</v>
      </c>
      <c r="G2628" s="4">
        <v>41898</v>
      </c>
      <c r="H2628" s="4">
        <v>2958100</v>
      </c>
      <c r="K2628" t="str">
        <f t="shared" si="82"/>
        <v/>
      </c>
      <c r="L2628">
        <f>IF(ISERROR(VLOOKUP(B2628,analysis_1!$T$5:$T$857,1,FALSE)),0,1)</f>
        <v>0</v>
      </c>
      <c r="O2628" t="str">
        <f t="shared" si="83"/>
        <v>VEC</v>
      </c>
      <c r="P2628" t="e">
        <f>VLOOKUP(A2628,analysis_2!$AI$3:$AI$249,1,FALSE)</f>
        <v>#N/A</v>
      </c>
    </row>
    <row r="2629" spans="1:17" x14ac:dyDescent="0.25">
      <c r="A2629" t="s">
        <v>5139</v>
      </c>
      <c r="B2629">
        <v>103145</v>
      </c>
      <c r="C2629" t="s">
        <v>5140</v>
      </c>
      <c r="D2629">
        <v>3559</v>
      </c>
      <c r="E2629">
        <v>101004</v>
      </c>
      <c r="F2629" t="s">
        <v>125</v>
      </c>
      <c r="G2629" s="4">
        <v>34667</v>
      </c>
      <c r="H2629" s="4">
        <v>2958100</v>
      </c>
      <c r="K2629" t="str">
        <f t="shared" si="82"/>
        <v/>
      </c>
      <c r="L2629">
        <f>IF(ISERROR(VLOOKUP(B2629,analysis_1!$T$5:$T$857,1,FALSE)),0,1)</f>
        <v>0</v>
      </c>
      <c r="O2629" t="str">
        <f t="shared" si="83"/>
        <v>VECO</v>
      </c>
      <c r="P2629" t="e">
        <f>VLOOKUP(A2629,analysis_2!$AI$3:$AI$249,1,FALSE)</f>
        <v>#N/A</v>
      </c>
      <c r="Q2629" t="e">
        <f>VLOOKUP(D2629,analysis_2!$AJ$12:$AK$37,2,FALSE)</f>
        <v>#N/A</v>
      </c>
    </row>
    <row r="2630" spans="1:17" x14ac:dyDescent="0.25">
      <c r="A2630" t="s">
        <v>5141</v>
      </c>
      <c r="B2630">
        <v>1393052</v>
      </c>
      <c r="C2630" t="s">
        <v>5142</v>
      </c>
      <c r="D2630">
        <v>7372</v>
      </c>
      <c r="E2630">
        <v>101003</v>
      </c>
      <c r="F2630" t="s">
        <v>119</v>
      </c>
      <c r="G2630" s="4">
        <v>41563</v>
      </c>
      <c r="H2630" s="4">
        <v>2958100</v>
      </c>
      <c r="K2630" t="str">
        <f t="shared" ref="K2630:K2693" si="84">IF(J2630="","",B2630)</f>
        <v/>
      </c>
      <c r="L2630">
        <f>IF(ISERROR(VLOOKUP(B2630,analysis_1!$T$5:$T$857,1,FALSE)),0,1)</f>
        <v>0</v>
      </c>
      <c r="O2630" t="str">
        <f t="shared" si="83"/>
        <v>VEEV</v>
      </c>
      <c r="P2630" t="e">
        <f>VLOOKUP(A2630,analysis_2!$AI$3:$AI$249,1,FALSE)</f>
        <v>#N/A</v>
      </c>
    </row>
    <row r="2631" spans="1:17" x14ac:dyDescent="0.25">
      <c r="A2631" t="s">
        <v>5143</v>
      </c>
      <c r="B2631">
        <v>1507385</v>
      </c>
      <c r="C2631" t="s">
        <v>5144</v>
      </c>
      <c r="D2631">
        <v>6798</v>
      </c>
      <c r="E2631">
        <v>109001</v>
      </c>
      <c r="F2631" t="s">
        <v>119</v>
      </c>
      <c r="G2631" s="4">
        <v>42216</v>
      </c>
      <c r="H2631" s="4">
        <v>2958100</v>
      </c>
      <c r="K2631" t="str">
        <f t="shared" si="84"/>
        <v/>
      </c>
      <c r="L2631">
        <f>IF(ISERROR(VLOOKUP(B2631,analysis_1!$T$5:$T$857,1,FALSE)),0,1)</f>
        <v>1</v>
      </c>
      <c r="O2631" t="str">
        <f t="shared" si="83"/>
        <v>VER</v>
      </c>
      <c r="P2631" t="e">
        <f>VLOOKUP(A2631,analysis_2!$AI$3:$AI$249,1,FALSE)</f>
        <v>#N/A</v>
      </c>
    </row>
    <row r="2632" spans="1:17" x14ac:dyDescent="0.25">
      <c r="A2632" t="s">
        <v>5145</v>
      </c>
      <c r="B2632">
        <v>863894</v>
      </c>
      <c r="C2632" t="s">
        <v>5146</v>
      </c>
      <c r="D2632">
        <v>2834</v>
      </c>
      <c r="E2632">
        <v>106005</v>
      </c>
      <c r="F2632" t="s">
        <v>125</v>
      </c>
      <c r="G2632" s="4">
        <v>36202</v>
      </c>
      <c r="H2632" s="4">
        <v>2958100</v>
      </c>
      <c r="K2632" t="str">
        <f t="shared" si="84"/>
        <v/>
      </c>
      <c r="L2632">
        <f>IF(ISERROR(VLOOKUP(B2632,analysis_1!$T$5:$T$857,1,FALSE)),0,1)</f>
        <v>0</v>
      </c>
      <c r="O2632" t="str">
        <f t="shared" si="83"/>
        <v>VERU</v>
      </c>
      <c r="P2632" t="e">
        <f>VLOOKUP(A2632,analysis_2!$AI$3:$AI$249,1,FALSE)</f>
        <v>#N/A</v>
      </c>
    </row>
    <row r="2633" spans="1:17" x14ac:dyDescent="0.25">
      <c r="A2633" t="s">
        <v>5147</v>
      </c>
      <c r="B2633">
        <v>103379</v>
      </c>
      <c r="C2633" t="s">
        <v>5148</v>
      </c>
      <c r="D2633">
        <v>2320</v>
      </c>
      <c r="E2633">
        <v>103004</v>
      </c>
      <c r="F2633" t="s">
        <v>119</v>
      </c>
      <c r="G2633" s="4">
        <v>31229</v>
      </c>
      <c r="H2633" s="4">
        <v>2958100</v>
      </c>
      <c r="K2633" t="str">
        <f t="shared" si="84"/>
        <v/>
      </c>
      <c r="L2633">
        <f>IF(ISERROR(VLOOKUP(B2633,analysis_1!$T$5:$T$857,1,FALSE)),0,1)</f>
        <v>1</v>
      </c>
      <c r="O2633" t="str">
        <f t="shared" si="83"/>
        <v>VFC</v>
      </c>
      <c r="P2633" t="e">
        <f>VLOOKUP(A2633,analysis_2!$AI$3:$AI$249,1,FALSE)</f>
        <v>#N/A</v>
      </c>
    </row>
    <row r="2634" spans="1:17" x14ac:dyDescent="0.25">
      <c r="A2634" t="s">
        <v>5149</v>
      </c>
      <c r="B2634">
        <v>1272830</v>
      </c>
      <c r="C2634" t="s">
        <v>5150</v>
      </c>
      <c r="D2634">
        <v>4813</v>
      </c>
      <c r="E2634">
        <v>108001</v>
      </c>
      <c r="F2634" t="s">
        <v>125</v>
      </c>
      <c r="G2634" s="4">
        <v>38861</v>
      </c>
      <c r="H2634" s="4">
        <v>2958100</v>
      </c>
      <c r="K2634" t="str">
        <f t="shared" si="84"/>
        <v/>
      </c>
      <c r="L2634">
        <f>IF(ISERROR(VLOOKUP(B2634,analysis_1!$T$5:$T$857,1,FALSE)),0,1)</f>
        <v>0</v>
      </c>
      <c r="O2634" t="str">
        <f t="shared" si="83"/>
        <v>VG</v>
      </c>
      <c r="P2634" t="e">
        <f>VLOOKUP(A2634,analysis_2!$AI$3:$AI$249,1,FALSE)</f>
        <v>#N/A</v>
      </c>
      <c r="Q2634">
        <f>VLOOKUP(D2634,analysis_2!$AJ$12:$AK$37,2,FALSE)</f>
        <v>108001</v>
      </c>
    </row>
    <row r="2635" spans="1:17" x14ac:dyDescent="0.25">
      <c r="A2635" t="s">
        <v>5151</v>
      </c>
      <c r="B2635">
        <v>59440</v>
      </c>
      <c r="C2635" t="s">
        <v>5152</v>
      </c>
      <c r="D2635">
        <v>2111</v>
      </c>
      <c r="E2635">
        <v>102003</v>
      </c>
      <c r="F2635" t="s">
        <v>119</v>
      </c>
      <c r="G2635" s="4">
        <v>32059</v>
      </c>
      <c r="H2635" s="4">
        <v>2958100</v>
      </c>
      <c r="K2635" t="str">
        <f t="shared" si="84"/>
        <v/>
      </c>
      <c r="L2635">
        <f>IF(ISERROR(VLOOKUP(B2635,analysis_1!$T$5:$T$857,1,FALSE)),0,1)</f>
        <v>0</v>
      </c>
      <c r="O2635" t="str">
        <f t="shared" si="83"/>
        <v>VGR</v>
      </c>
      <c r="P2635" t="e">
        <f>VLOOKUP(A2635,analysis_2!$AI$3:$AI$249,1,FALSE)</f>
        <v>#N/A</v>
      </c>
    </row>
    <row r="2636" spans="1:17" x14ac:dyDescent="0.25">
      <c r="A2636" t="s">
        <v>5153</v>
      </c>
      <c r="B2636">
        <v>1339947</v>
      </c>
      <c r="C2636" t="s">
        <v>5154</v>
      </c>
      <c r="D2636">
        <v>4841</v>
      </c>
      <c r="E2636">
        <v>103001</v>
      </c>
      <c r="F2636" t="s">
        <v>125</v>
      </c>
      <c r="G2636" s="4">
        <v>38691</v>
      </c>
      <c r="H2636" s="4">
        <v>43803</v>
      </c>
      <c r="K2636" t="str">
        <f t="shared" si="84"/>
        <v/>
      </c>
      <c r="L2636" s="6">
        <f>IF(ISERROR(VLOOKUP(B2636,analysis_1!$T$5:$T$857,1,FALSE)),0,1)</f>
        <v>1</v>
      </c>
      <c r="M2636">
        <f>IFERROR(VLOOKUP(B2636,analysis_1!$T$5:$U$857,2,FALSE),0)</f>
        <v>9</v>
      </c>
      <c r="O2636" t="str">
        <f t="shared" si="83"/>
        <v>VIA</v>
      </c>
      <c r="P2636" s="16" t="str">
        <f>VLOOKUP(A2636,analysis_2!$AI$3:$AI$249,1,FALSE)</f>
        <v>VIA</v>
      </c>
      <c r="Q2636">
        <f>VLOOKUP(D2636,analysis_2!$AJ$12:$AK$37,2,FALSE)</f>
        <v>103001</v>
      </c>
    </row>
    <row r="2637" spans="1:17" x14ac:dyDescent="0.25">
      <c r="A2637" t="s">
        <v>5155</v>
      </c>
      <c r="B2637">
        <v>1339947</v>
      </c>
      <c r="C2637" t="s">
        <v>5154</v>
      </c>
      <c r="D2637">
        <v>4841</v>
      </c>
      <c r="E2637">
        <v>103001</v>
      </c>
      <c r="F2637" t="s">
        <v>125</v>
      </c>
      <c r="G2637" s="4">
        <v>38691</v>
      </c>
      <c r="H2637" s="4">
        <v>43803</v>
      </c>
      <c r="K2637" t="str">
        <f t="shared" si="84"/>
        <v/>
      </c>
      <c r="L2637">
        <f>IF(ISERROR(VLOOKUP(B2637,analysis_1!$T$5:$T$857,1,FALSE)),0,1)</f>
        <v>1</v>
      </c>
      <c r="O2637" t="str">
        <f t="shared" si="83"/>
        <v>VIAB</v>
      </c>
      <c r="P2637" t="e">
        <f>VLOOKUP(A2637,analysis_2!$AI$3:$AI$249,1,FALSE)</f>
        <v>#N/A</v>
      </c>
    </row>
    <row r="2638" spans="1:17" x14ac:dyDescent="0.25">
      <c r="A2638" t="s">
        <v>5156</v>
      </c>
      <c r="B2638">
        <v>912093</v>
      </c>
      <c r="C2638" t="s">
        <v>5157</v>
      </c>
      <c r="D2638">
        <v>3674</v>
      </c>
      <c r="E2638">
        <v>101004</v>
      </c>
      <c r="F2638" t="s">
        <v>125</v>
      </c>
      <c r="G2638" s="4">
        <v>42220</v>
      </c>
      <c r="H2638" s="4">
        <v>2958100</v>
      </c>
      <c r="K2638" t="str">
        <f t="shared" si="84"/>
        <v/>
      </c>
      <c r="L2638">
        <f>IF(ISERROR(VLOOKUP(B2638,analysis_1!$T$5:$T$857,1,FALSE)),0,1)</f>
        <v>0</v>
      </c>
      <c r="O2638" t="str">
        <f t="shared" si="83"/>
        <v>VIAV</v>
      </c>
      <c r="P2638" t="e">
        <f>VLOOKUP(A2638,analysis_2!$AI$3:$AI$249,1,FALSE)</f>
        <v>#N/A</v>
      </c>
      <c r="Q2638" t="e">
        <f>VLOOKUP(D2638,analysis_2!$AJ$12:$AK$37,2,FALSE)</f>
        <v>#N/A</v>
      </c>
    </row>
    <row r="2639" spans="1:17" x14ac:dyDescent="0.25">
      <c r="A2639" t="s">
        <v>5158</v>
      </c>
      <c r="B2639">
        <v>751978</v>
      </c>
      <c r="C2639" t="s">
        <v>5159</v>
      </c>
      <c r="D2639">
        <v>3679</v>
      </c>
      <c r="E2639">
        <v>101001</v>
      </c>
      <c r="F2639" t="s">
        <v>125</v>
      </c>
      <c r="G2639" s="4">
        <v>33569</v>
      </c>
      <c r="H2639" s="4">
        <v>2958100</v>
      </c>
      <c r="K2639" t="str">
        <f t="shared" si="84"/>
        <v/>
      </c>
      <c r="L2639">
        <f>IF(ISERROR(VLOOKUP(B2639,analysis_1!$T$5:$T$857,1,FALSE)),0,1)</f>
        <v>0</v>
      </c>
      <c r="O2639" t="str">
        <f t="shared" si="83"/>
        <v>VICR</v>
      </c>
      <c r="P2639" t="e">
        <f>VLOOKUP(A2639,analysis_2!$AI$3:$AI$249,1,FALSE)</f>
        <v>#N/A</v>
      </c>
      <c r="Q2639" t="e">
        <f>VLOOKUP(D2639,analysis_2!$AJ$12:$AK$37,2,FALSE)</f>
        <v>#N/A</v>
      </c>
    </row>
    <row r="2640" spans="1:17" x14ac:dyDescent="0.25">
      <c r="A2640" t="s">
        <v>5160</v>
      </c>
      <c r="B2640">
        <v>9000130</v>
      </c>
      <c r="C2640" t="s">
        <v>163</v>
      </c>
      <c r="D2640">
        <v>9999</v>
      </c>
      <c r="E2640">
        <v>101001</v>
      </c>
      <c r="F2640" t="s">
        <v>163</v>
      </c>
      <c r="G2640" s="4">
        <v>1</v>
      </c>
      <c r="H2640" s="4">
        <v>1</v>
      </c>
      <c r="J2640">
        <v>9000130</v>
      </c>
      <c r="K2640">
        <f t="shared" si="84"/>
        <v>9000130</v>
      </c>
      <c r="L2640">
        <f>IF(ISERROR(VLOOKUP(B2640,analysis_1!$T$5:$T$857,1,FALSE)),0,1)</f>
        <v>0</v>
      </c>
      <c r="O2640" t="str">
        <f t="shared" si="83"/>
        <v>VIDE</v>
      </c>
      <c r="P2640" t="e">
        <f>VLOOKUP(A2640,analysis_2!$AI$3:$AI$249,1,FALSE)</f>
        <v>#N/A</v>
      </c>
    </row>
    <row r="2641" spans="1:17" x14ac:dyDescent="0.25">
      <c r="A2641" t="s">
        <v>5161</v>
      </c>
      <c r="B2641">
        <v>751365</v>
      </c>
      <c r="C2641" t="s">
        <v>5162</v>
      </c>
      <c r="D2641">
        <v>2531</v>
      </c>
      <c r="E2641">
        <v>100001</v>
      </c>
      <c r="F2641" t="s">
        <v>125</v>
      </c>
      <c r="G2641" s="4">
        <v>33680</v>
      </c>
      <c r="H2641" s="4">
        <v>2958100</v>
      </c>
      <c r="K2641" t="str">
        <f t="shared" si="84"/>
        <v/>
      </c>
      <c r="L2641">
        <f>IF(ISERROR(VLOOKUP(B2641,analysis_1!$T$5:$T$857,1,FALSE)),0,1)</f>
        <v>0</v>
      </c>
      <c r="O2641" t="str">
        <f t="shared" si="83"/>
        <v>VIRC</v>
      </c>
      <c r="P2641" t="e">
        <f>VLOOKUP(A2641,analysis_2!$AI$3:$AI$249,1,FALSE)</f>
        <v>#N/A</v>
      </c>
    </row>
    <row r="2642" spans="1:17" x14ac:dyDescent="0.25">
      <c r="A2642" t="s">
        <v>5163</v>
      </c>
      <c r="B2642">
        <v>1592386</v>
      </c>
      <c r="C2642" t="s">
        <v>5164</v>
      </c>
      <c r="D2642">
        <v>6211</v>
      </c>
      <c r="E2642">
        <v>104003</v>
      </c>
      <c r="F2642" t="s">
        <v>125</v>
      </c>
      <c r="G2642" s="4">
        <v>42110</v>
      </c>
      <c r="H2642" s="4">
        <v>2958100</v>
      </c>
      <c r="K2642" t="str">
        <f t="shared" si="84"/>
        <v/>
      </c>
      <c r="L2642">
        <f>IF(ISERROR(VLOOKUP(B2642,analysis_1!$T$5:$T$857,1,FALSE)),0,1)</f>
        <v>0</v>
      </c>
      <c r="O2642" t="str">
        <f t="shared" si="83"/>
        <v>VIRT</v>
      </c>
      <c r="P2642" t="e">
        <f>VLOOKUP(A2642,analysis_2!$AI$3:$AI$249,1,FALSE)</f>
        <v>#N/A</v>
      </c>
      <c r="Q2642">
        <f>VLOOKUP(D2642,analysis_2!$AJ$12:$AK$37,2,FALSE)</f>
        <v>104003</v>
      </c>
    </row>
    <row r="2643" spans="1:17" x14ac:dyDescent="0.25">
      <c r="A2643" t="s">
        <v>5165</v>
      </c>
      <c r="B2643">
        <v>794172</v>
      </c>
      <c r="C2643" t="s">
        <v>5166</v>
      </c>
      <c r="D2643">
        <v>2835</v>
      </c>
      <c r="E2643">
        <v>106001</v>
      </c>
      <c r="F2643" t="s">
        <v>125</v>
      </c>
      <c r="G2643" s="4">
        <v>33660</v>
      </c>
      <c r="H2643" s="4">
        <v>2958100</v>
      </c>
      <c r="K2643" t="str">
        <f t="shared" si="84"/>
        <v/>
      </c>
      <c r="L2643">
        <f>IF(ISERROR(VLOOKUP(B2643,analysis_1!$T$5:$T$857,1,FALSE)),0,1)</f>
        <v>0</v>
      </c>
      <c r="O2643" t="str">
        <f t="shared" si="83"/>
        <v>VIVO</v>
      </c>
      <c r="P2643" t="e">
        <f>VLOOKUP(A2643,analysis_2!$AI$3:$AI$249,1,FALSE)</f>
        <v>#N/A</v>
      </c>
      <c r="Q2643" t="e">
        <f>VLOOKUP(D2643,analysis_2!$AJ$12:$AK$37,2,FALSE)</f>
        <v>#N/A</v>
      </c>
    </row>
    <row r="2644" spans="1:17" x14ac:dyDescent="0.25">
      <c r="A2644" t="s">
        <v>5167</v>
      </c>
      <c r="B2644">
        <v>1607678</v>
      </c>
      <c r="C2644" t="s">
        <v>5168</v>
      </c>
      <c r="D2644">
        <v>2834</v>
      </c>
      <c r="E2644">
        <v>106002</v>
      </c>
      <c r="F2644" t="s">
        <v>125</v>
      </c>
      <c r="G2644" s="4">
        <v>42123</v>
      </c>
      <c r="H2644" s="4">
        <v>2958100</v>
      </c>
      <c r="K2644" t="str">
        <f t="shared" si="84"/>
        <v/>
      </c>
      <c r="L2644">
        <f>IF(ISERROR(VLOOKUP(B2644,analysis_1!$T$5:$T$857,1,FALSE)),0,1)</f>
        <v>0</v>
      </c>
      <c r="O2644" t="str">
        <f t="shared" si="83"/>
        <v>VKTX</v>
      </c>
      <c r="P2644" t="e">
        <f>VLOOKUP(A2644,analysis_2!$AI$3:$AI$249,1,FALSE)</f>
        <v>#N/A</v>
      </c>
    </row>
    <row r="2645" spans="1:17" x14ac:dyDescent="0.25">
      <c r="A2645" t="s">
        <v>5169</v>
      </c>
      <c r="B2645">
        <v>1035002</v>
      </c>
      <c r="C2645" t="s">
        <v>5170</v>
      </c>
      <c r="D2645">
        <v>2911</v>
      </c>
      <c r="E2645">
        <v>107001</v>
      </c>
      <c r="F2645" t="s">
        <v>119</v>
      </c>
      <c r="G2645" s="4">
        <v>29955</v>
      </c>
      <c r="H2645" s="4">
        <v>2958100</v>
      </c>
      <c r="K2645" t="str">
        <f t="shared" si="84"/>
        <v/>
      </c>
      <c r="L2645">
        <f>IF(ISERROR(VLOOKUP(B2645,analysis_1!$T$5:$T$857,1,FALSE)),0,1)</f>
        <v>1</v>
      </c>
      <c r="O2645" t="str">
        <f t="shared" si="83"/>
        <v>VLO</v>
      </c>
      <c r="P2645" t="e">
        <f>VLOOKUP(A2645,analysis_2!$AI$3:$AI$249,1,FALSE)</f>
        <v>#N/A</v>
      </c>
    </row>
    <row r="2646" spans="1:17" x14ac:dyDescent="0.25">
      <c r="A2646" t="s">
        <v>5171</v>
      </c>
      <c r="B2646">
        <v>1583103</v>
      </c>
      <c r="C2646" t="s">
        <v>5172</v>
      </c>
      <c r="D2646">
        <v>4610</v>
      </c>
      <c r="E2646">
        <v>107003</v>
      </c>
      <c r="F2646" t="s">
        <v>119</v>
      </c>
      <c r="G2646" s="4">
        <v>41619</v>
      </c>
      <c r="H2646" s="4">
        <v>43500</v>
      </c>
      <c r="K2646" t="str">
        <f t="shared" si="84"/>
        <v/>
      </c>
      <c r="L2646">
        <f>IF(ISERROR(VLOOKUP(B2646,analysis_1!$T$5:$T$857,1,FALSE)),0,1)</f>
        <v>0</v>
      </c>
      <c r="O2646" t="str">
        <f t="shared" si="83"/>
        <v>VLP</v>
      </c>
      <c r="P2646" t="e">
        <f>VLOOKUP(A2646,analysis_2!$AI$3:$AI$249,1,FALSE)</f>
        <v>#N/A</v>
      </c>
      <c r="Q2646">
        <f>VLOOKUP(D2646,analysis_2!$AJ$12:$AK$37,2,FALSE)</f>
        <v>107003</v>
      </c>
    </row>
    <row r="2647" spans="1:17" x14ac:dyDescent="0.25">
      <c r="A2647" t="s">
        <v>5173</v>
      </c>
      <c r="B2647">
        <v>714310</v>
      </c>
      <c r="C2647" t="s">
        <v>5174</v>
      </c>
      <c r="D2647">
        <v>6021</v>
      </c>
      <c r="E2647">
        <v>104002</v>
      </c>
      <c r="F2647" t="s">
        <v>125</v>
      </c>
      <c r="G2647" s="4">
        <v>32955</v>
      </c>
      <c r="H2647" s="4">
        <v>2958100</v>
      </c>
      <c r="K2647" t="str">
        <f t="shared" si="84"/>
        <v/>
      </c>
      <c r="L2647">
        <f>IF(ISERROR(VLOOKUP(B2647,analysis_1!$T$5:$T$857,1,FALSE)),0,1)</f>
        <v>0</v>
      </c>
      <c r="O2647" t="str">
        <f t="shared" si="83"/>
        <v>VLY</v>
      </c>
      <c r="P2647" t="e">
        <f>VLOOKUP(A2647,analysis_2!$AI$3:$AI$249,1,FALSE)</f>
        <v>#N/A</v>
      </c>
      <c r="Q2647">
        <f>VLOOKUP(D2647,analysis_2!$AJ$12:$AK$37,2,FALSE)</f>
        <v>104002</v>
      </c>
    </row>
    <row r="2648" spans="1:17" x14ac:dyDescent="0.25">
      <c r="A2648" t="s">
        <v>5175</v>
      </c>
      <c r="B2648">
        <v>1396009</v>
      </c>
      <c r="C2648" t="s">
        <v>5176</v>
      </c>
      <c r="D2648">
        <v>1400</v>
      </c>
      <c r="E2648">
        <v>110005</v>
      </c>
      <c r="F2648" t="s">
        <v>119</v>
      </c>
      <c r="G2648" s="4">
        <v>32147</v>
      </c>
      <c r="H2648" s="4">
        <v>2958100</v>
      </c>
      <c r="K2648" t="str">
        <f t="shared" si="84"/>
        <v/>
      </c>
      <c r="L2648">
        <f>IF(ISERROR(VLOOKUP(B2648,analysis_1!$T$5:$T$857,1,FALSE)),0,1)</f>
        <v>1</v>
      </c>
      <c r="O2648" t="str">
        <f t="shared" si="83"/>
        <v>VMC</v>
      </c>
      <c r="P2648" t="e">
        <f>VLOOKUP(A2648,analysis_2!$AI$3:$AI$249,1,FALSE)</f>
        <v>#N/A</v>
      </c>
    </row>
    <row r="2649" spans="1:17" x14ac:dyDescent="0.25">
      <c r="A2649" t="s">
        <v>5177</v>
      </c>
      <c r="B2649">
        <v>102729</v>
      </c>
      <c r="C2649" t="s">
        <v>5178</v>
      </c>
      <c r="D2649">
        <v>3440</v>
      </c>
      <c r="E2649">
        <v>100001</v>
      </c>
      <c r="F2649" t="s">
        <v>119</v>
      </c>
      <c r="G2649" s="4">
        <v>32958</v>
      </c>
      <c r="H2649" s="4">
        <v>2958100</v>
      </c>
      <c r="K2649" t="str">
        <f t="shared" si="84"/>
        <v/>
      </c>
      <c r="L2649">
        <f>IF(ISERROR(VLOOKUP(B2649,analysis_1!$T$5:$T$857,1,FALSE)),0,1)</f>
        <v>1</v>
      </c>
      <c r="O2649" t="str">
        <f t="shared" si="83"/>
        <v>VMI</v>
      </c>
      <c r="P2649" t="e">
        <f>VLOOKUP(A2649,analysis_2!$AI$3:$AI$249,1,FALSE)</f>
        <v>#N/A</v>
      </c>
    </row>
    <row r="2650" spans="1:17" x14ac:dyDescent="0.25">
      <c r="A2650" t="s">
        <v>5179</v>
      </c>
      <c r="B2650">
        <v>1124610</v>
      </c>
      <c r="C2650" t="s">
        <v>5180</v>
      </c>
      <c r="D2650">
        <v>7372</v>
      </c>
      <c r="E2650">
        <v>101003</v>
      </c>
      <c r="F2650" t="s">
        <v>119</v>
      </c>
      <c r="G2650" s="4">
        <v>39309</v>
      </c>
      <c r="H2650" s="4">
        <v>2958100</v>
      </c>
      <c r="K2650" t="str">
        <f t="shared" si="84"/>
        <v/>
      </c>
      <c r="L2650">
        <f>IF(ISERROR(VLOOKUP(B2650,analysis_1!$T$5:$T$857,1,FALSE)),0,1)</f>
        <v>1</v>
      </c>
      <c r="O2650" t="str">
        <f t="shared" si="83"/>
        <v>VMW</v>
      </c>
      <c r="P2650" t="e">
        <f>VLOOKUP(A2650,analysis_2!$AI$3:$AI$249,1,FALSE)</f>
        <v>#N/A</v>
      </c>
    </row>
    <row r="2651" spans="1:17" x14ac:dyDescent="0.25">
      <c r="A2651" t="s">
        <v>5181</v>
      </c>
      <c r="B2651">
        <v>1579157</v>
      </c>
      <c r="C2651" t="s">
        <v>5182</v>
      </c>
      <c r="D2651">
        <v>5600</v>
      </c>
      <c r="E2651">
        <v>103004</v>
      </c>
      <c r="F2651" t="s">
        <v>119</v>
      </c>
      <c r="G2651" s="4">
        <v>41600</v>
      </c>
      <c r="H2651" s="4">
        <v>2958100</v>
      </c>
      <c r="K2651" t="str">
        <f t="shared" si="84"/>
        <v/>
      </c>
      <c r="L2651">
        <f>IF(ISERROR(VLOOKUP(B2651,analysis_1!$T$5:$T$857,1,FALSE)),0,1)</f>
        <v>0</v>
      </c>
      <c r="O2651" t="str">
        <f t="shared" si="83"/>
        <v>VNCE</v>
      </c>
      <c r="P2651" t="e">
        <f>VLOOKUP(A2651,analysis_2!$AI$3:$AI$249,1,FALSE)</f>
        <v>#N/A</v>
      </c>
    </row>
    <row r="2652" spans="1:17" x14ac:dyDescent="0.25">
      <c r="A2652" t="s">
        <v>5183</v>
      </c>
      <c r="B2652">
        <v>1347178</v>
      </c>
      <c r="C2652" t="s">
        <v>5184</v>
      </c>
      <c r="D2652">
        <v>2834</v>
      </c>
      <c r="E2652">
        <v>106005</v>
      </c>
      <c r="F2652" t="s">
        <v>125</v>
      </c>
      <c r="G2652" s="4">
        <v>38819</v>
      </c>
      <c r="H2652" s="4">
        <v>2958100</v>
      </c>
      <c r="K2652" t="str">
        <f t="shared" si="84"/>
        <v/>
      </c>
      <c r="L2652">
        <f>IF(ISERROR(VLOOKUP(B2652,analysis_1!$T$5:$T$857,1,FALSE)),0,1)</f>
        <v>0</v>
      </c>
      <c r="O2652" t="str">
        <f t="shared" si="83"/>
        <v>VNDA</v>
      </c>
      <c r="P2652" t="e">
        <f>VLOOKUP(A2652,analysis_2!$AI$3:$AI$249,1,FALSE)</f>
        <v>#N/A</v>
      </c>
      <c r="Q2652" t="e">
        <f>VLOOKUP(D2652,analysis_2!$AJ$12:$AK$37,2,FALSE)</f>
        <v>#N/A</v>
      </c>
    </row>
    <row r="2653" spans="1:17" x14ac:dyDescent="0.25">
      <c r="A2653" t="s">
        <v>5185</v>
      </c>
      <c r="B2653">
        <v>1733186</v>
      </c>
      <c r="C2653" t="s">
        <v>5186</v>
      </c>
      <c r="D2653">
        <v>3714</v>
      </c>
      <c r="E2653">
        <v>103005</v>
      </c>
      <c r="F2653" t="s">
        <v>119</v>
      </c>
      <c r="G2653" s="4">
        <v>43262</v>
      </c>
      <c r="H2653" s="4">
        <v>2958100</v>
      </c>
      <c r="K2653" t="str">
        <f t="shared" si="84"/>
        <v/>
      </c>
      <c r="L2653">
        <f>IF(ISERROR(VLOOKUP(B2653,analysis_1!$T$5:$T$857,1,FALSE)),0,1)</f>
        <v>0</v>
      </c>
      <c r="O2653" t="str">
        <f t="shared" si="83"/>
        <v>VNE</v>
      </c>
      <c r="P2653" s="16" t="str">
        <f>VLOOKUP(A2653,analysis_2!$AI$3:$AI$249,1,FALSE)</f>
        <v>VNE</v>
      </c>
      <c r="Q2653">
        <f>VLOOKUP(D2653,analysis_2!$AJ$12:$AK$37,2,FALSE)</f>
        <v>103005</v>
      </c>
    </row>
    <row r="2654" spans="1:17" x14ac:dyDescent="0.25">
      <c r="A2654" t="s">
        <v>5187</v>
      </c>
      <c r="B2654">
        <v>899689</v>
      </c>
      <c r="C2654" t="s">
        <v>5188</v>
      </c>
      <c r="D2654">
        <v>6798</v>
      </c>
      <c r="E2654">
        <v>109001</v>
      </c>
      <c r="F2654" t="s">
        <v>119</v>
      </c>
      <c r="G2654" s="4">
        <v>32147</v>
      </c>
      <c r="H2654" s="4">
        <v>2958100</v>
      </c>
      <c r="K2654" t="str">
        <f t="shared" si="84"/>
        <v/>
      </c>
      <c r="L2654">
        <f>IF(ISERROR(VLOOKUP(B2654,analysis_1!$T$5:$T$857,1,FALSE)),0,1)</f>
        <v>1</v>
      </c>
      <c r="O2654" t="str">
        <f t="shared" si="83"/>
        <v>VNO</v>
      </c>
      <c r="P2654" t="e">
        <f>VLOOKUP(A2654,analysis_2!$AI$3:$AI$249,1,FALSE)</f>
        <v>#N/A</v>
      </c>
    </row>
    <row r="2655" spans="1:17" x14ac:dyDescent="0.25">
      <c r="A2655" t="s">
        <v>5189</v>
      </c>
      <c r="B2655">
        <v>1705682</v>
      </c>
      <c r="C2655" t="s">
        <v>5190</v>
      </c>
      <c r="D2655">
        <v>2810</v>
      </c>
      <c r="E2655">
        <v>110001</v>
      </c>
      <c r="F2655" t="s">
        <v>119</v>
      </c>
      <c r="G2655" s="4">
        <v>42950</v>
      </c>
      <c r="H2655" s="4">
        <v>2958100</v>
      </c>
      <c r="K2655" t="str">
        <f t="shared" si="84"/>
        <v/>
      </c>
      <c r="L2655">
        <f>IF(ISERROR(VLOOKUP(B2655,analysis_1!$T$5:$T$857,1,FALSE)),0,1)</f>
        <v>0</v>
      </c>
      <c r="O2655" t="str">
        <f t="shared" si="83"/>
        <v>VNTR</v>
      </c>
      <c r="P2655" t="e">
        <f>VLOOKUP(A2655,analysis_2!$AI$3:$AI$249,1,FALSE)</f>
        <v>#N/A</v>
      </c>
      <c r="Q2655" t="e">
        <f>VLOOKUP(D2655,analysis_2!$AJ$12:$AK$37,2,FALSE)</f>
        <v>#N/A</v>
      </c>
    </row>
    <row r="2656" spans="1:17" x14ac:dyDescent="0.25">
      <c r="A2656" t="s">
        <v>5191</v>
      </c>
      <c r="B2656">
        <v>1535929</v>
      </c>
      <c r="C2656" t="s">
        <v>5192</v>
      </c>
      <c r="D2656">
        <v>6311</v>
      </c>
      <c r="E2656">
        <v>104004</v>
      </c>
      <c r="F2656" t="s">
        <v>119</v>
      </c>
      <c r="G2656" s="4">
        <v>41396</v>
      </c>
      <c r="H2656" s="4">
        <v>2958100</v>
      </c>
      <c r="K2656" t="str">
        <f t="shared" si="84"/>
        <v/>
      </c>
      <c r="L2656" s="6">
        <f>IF(ISERROR(VLOOKUP(B2656,analysis_1!$T$5:$T$857,1,FALSE)),0,1)</f>
        <v>1</v>
      </c>
      <c r="M2656">
        <f>IFERROR(VLOOKUP(B2656,analysis_1!$T$5:$U$857,2,FALSE),0)</f>
        <v>1</v>
      </c>
      <c r="O2656" t="str">
        <f t="shared" si="83"/>
        <v>VOYA</v>
      </c>
      <c r="P2656" s="16" t="str">
        <f>VLOOKUP(A2656,analysis_2!$AI$3:$AI$249,1,FALSE)</f>
        <v>VOYA</v>
      </c>
      <c r="Q2656">
        <f>VLOOKUP(D2656,analysis_2!$AJ$12:$AK$37,2,FALSE)</f>
        <v>104004</v>
      </c>
    </row>
    <row r="2657" spans="1:17" x14ac:dyDescent="0.25">
      <c r="A2657" t="s">
        <v>5193</v>
      </c>
      <c r="B2657">
        <v>1348259</v>
      </c>
      <c r="C2657" t="s">
        <v>5194</v>
      </c>
      <c r="D2657">
        <v>6331</v>
      </c>
      <c r="E2657">
        <v>104006</v>
      </c>
      <c r="F2657" t="s">
        <v>119</v>
      </c>
      <c r="G2657" s="4">
        <v>39295</v>
      </c>
      <c r="H2657" s="4">
        <v>43299</v>
      </c>
      <c r="K2657" t="str">
        <f t="shared" si="84"/>
        <v/>
      </c>
      <c r="L2657">
        <f>IF(ISERROR(VLOOKUP(B2657,analysis_1!$T$5:$T$857,1,FALSE)),0,1)</f>
        <v>0</v>
      </c>
      <c r="O2657" t="str">
        <f t="shared" si="83"/>
        <v>VR</v>
      </c>
      <c r="P2657" t="e">
        <f>VLOOKUP(A2657,analysis_2!$AI$3:$AI$249,1,FALSE)</f>
        <v>#N/A</v>
      </c>
      <c r="Q2657">
        <f>VLOOKUP(D2657,analysis_2!$AJ$12:$AK$37,2,FALSE)</f>
        <v>104006</v>
      </c>
    </row>
    <row r="2658" spans="1:17" x14ac:dyDescent="0.25">
      <c r="A2658" t="s">
        <v>5195</v>
      </c>
      <c r="B2658">
        <v>1495320</v>
      </c>
      <c r="C2658" t="s">
        <v>5196</v>
      </c>
      <c r="D2658">
        <v>3100</v>
      </c>
      <c r="E2658">
        <v>103004</v>
      </c>
      <c r="F2658" t="s">
        <v>125</v>
      </c>
      <c r="G2658" s="4">
        <v>40472</v>
      </c>
      <c r="H2658" s="4">
        <v>2958100</v>
      </c>
      <c r="K2658" t="str">
        <f t="shared" si="84"/>
        <v/>
      </c>
      <c r="L2658">
        <f>IF(ISERROR(VLOOKUP(B2658,analysis_1!$T$5:$T$857,1,FALSE)),0,1)</f>
        <v>0</v>
      </c>
      <c r="O2658" t="str">
        <f t="shared" si="83"/>
        <v>VRA</v>
      </c>
      <c r="P2658" t="e">
        <f>VLOOKUP(A2658,analysis_2!$AI$3:$AI$249,1,FALSE)</f>
        <v>#N/A</v>
      </c>
    </row>
    <row r="2659" spans="1:17" x14ac:dyDescent="0.25">
      <c r="A2659" t="s">
        <v>5197</v>
      </c>
      <c r="B2659">
        <v>1361113</v>
      </c>
      <c r="C2659" t="s">
        <v>5198</v>
      </c>
      <c r="D2659">
        <v>7372</v>
      </c>
      <c r="E2659">
        <v>101003</v>
      </c>
      <c r="F2659" t="s">
        <v>125</v>
      </c>
      <c r="G2659" s="4">
        <v>41698</v>
      </c>
      <c r="H2659" s="4">
        <v>2958100</v>
      </c>
      <c r="K2659" t="str">
        <f t="shared" si="84"/>
        <v/>
      </c>
      <c r="L2659">
        <f>IF(ISERROR(VLOOKUP(B2659,analysis_1!$T$5:$T$857,1,FALSE)),0,1)</f>
        <v>0</v>
      </c>
      <c r="O2659" t="str">
        <f t="shared" si="83"/>
        <v>VRNS</v>
      </c>
      <c r="P2659" t="e">
        <f>VLOOKUP(A2659,analysis_2!$AI$3:$AI$249,1,FALSE)</f>
        <v>#N/A</v>
      </c>
    </row>
    <row r="2660" spans="1:17" x14ac:dyDescent="0.25">
      <c r="A2660" t="s">
        <v>5199</v>
      </c>
      <c r="B2660">
        <v>1166388</v>
      </c>
      <c r="C2660" t="s">
        <v>5200</v>
      </c>
      <c r="D2660">
        <v>7373</v>
      </c>
      <c r="E2660">
        <v>101003</v>
      </c>
      <c r="F2660" t="s">
        <v>125</v>
      </c>
      <c r="G2660" s="4">
        <v>37392</v>
      </c>
      <c r="H2660" s="4">
        <v>2958100</v>
      </c>
      <c r="K2660" t="str">
        <f t="shared" si="84"/>
        <v/>
      </c>
      <c r="L2660">
        <f>IF(ISERROR(VLOOKUP(B2660,analysis_1!$T$5:$T$857,1,FALSE)),0,1)</f>
        <v>0</v>
      </c>
      <c r="O2660" t="str">
        <f t="shared" si="83"/>
        <v>VRNT</v>
      </c>
      <c r="P2660" t="e">
        <f>VLOOKUP(A2660,analysis_2!$AI$3:$AI$249,1,FALSE)</f>
        <v>#N/A</v>
      </c>
    </row>
    <row r="2661" spans="1:17" x14ac:dyDescent="0.25">
      <c r="A2661" t="s">
        <v>5201</v>
      </c>
      <c r="B2661">
        <v>1682745</v>
      </c>
      <c r="C2661" t="s">
        <v>5202</v>
      </c>
      <c r="D2661">
        <v>7389</v>
      </c>
      <c r="E2661">
        <v>100002</v>
      </c>
      <c r="F2661" t="s">
        <v>125</v>
      </c>
      <c r="G2661" s="4">
        <v>42818</v>
      </c>
      <c r="H2661" s="4">
        <v>2958100</v>
      </c>
      <c r="K2661" t="str">
        <f t="shared" si="84"/>
        <v/>
      </c>
      <c r="L2661">
        <f>IF(ISERROR(VLOOKUP(B2661,analysis_1!$T$5:$T$857,1,FALSE)),0,1)</f>
        <v>0</v>
      </c>
      <c r="O2661" t="str">
        <f t="shared" si="83"/>
        <v>VRRM</v>
      </c>
      <c r="P2661" t="e">
        <f>VLOOKUP(A2661,analysis_2!$AI$3:$AI$249,1,FALSE)</f>
        <v>#N/A</v>
      </c>
      <c r="Q2661">
        <f>VLOOKUP(D2661,analysis_2!$AJ$12:$AK$37,2,FALSE)</f>
        <v>100002</v>
      </c>
    </row>
    <row r="2662" spans="1:17" x14ac:dyDescent="0.25">
      <c r="A2662" t="s">
        <v>5203</v>
      </c>
      <c r="B2662">
        <v>1421182</v>
      </c>
      <c r="C2662" t="s">
        <v>5204</v>
      </c>
      <c r="D2662">
        <v>2621</v>
      </c>
      <c r="E2662">
        <v>110002</v>
      </c>
      <c r="F2662" t="s">
        <v>119</v>
      </c>
      <c r="G2662" s="4">
        <v>42570</v>
      </c>
      <c r="H2662" s="4">
        <v>2958100</v>
      </c>
      <c r="K2662" t="str">
        <f t="shared" si="84"/>
        <v/>
      </c>
      <c r="L2662">
        <f>IF(ISERROR(VLOOKUP(B2662,analysis_1!$T$5:$T$857,1,FALSE)),0,1)</f>
        <v>0</v>
      </c>
      <c r="O2662" t="str">
        <f t="shared" si="83"/>
        <v>VRS</v>
      </c>
      <c r="P2662" t="e">
        <f>VLOOKUP(A2662,analysis_2!$AI$3:$AI$249,1,FALSE)</f>
        <v>#N/A</v>
      </c>
    </row>
    <row r="2663" spans="1:17" x14ac:dyDescent="0.25">
      <c r="A2663" t="s">
        <v>5205</v>
      </c>
      <c r="B2663">
        <v>1442145</v>
      </c>
      <c r="C2663" t="s">
        <v>5206</v>
      </c>
      <c r="D2663">
        <v>7374</v>
      </c>
      <c r="E2663">
        <v>100002</v>
      </c>
      <c r="F2663" t="s">
        <v>125</v>
      </c>
      <c r="G2663" s="4">
        <v>40093</v>
      </c>
      <c r="H2663" s="4">
        <v>2958100</v>
      </c>
      <c r="K2663" t="str">
        <f t="shared" si="84"/>
        <v/>
      </c>
      <c r="L2663">
        <f>IF(ISERROR(VLOOKUP(B2663,analysis_1!$T$5:$T$857,1,FALSE)),0,1)</f>
        <v>1</v>
      </c>
      <c r="O2663" t="str">
        <f t="shared" si="83"/>
        <v>VRSK</v>
      </c>
      <c r="P2663" t="e">
        <f>VLOOKUP(A2663,analysis_2!$AI$3:$AI$249,1,FALSE)</f>
        <v>#N/A</v>
      </c>
    </row>
    <row r="2664" spans="1:17" x14ac:dyDescent="0.25">
      <c r="A2664" t="s">
        <v>5207</v>
      </c>
      <c r="B2664">
        <v>1014473</v>
      </c>
      <c r="C2664" t="s">
        <v>5208</v>
      </c>
      <c r="D2664">
        <v>7371</v>
      </c>
      <c r="E2664">
        <v>101002</v>
      </c>
      <c r="F2664" t="s">
        <v>125</v>
      </c>
      <c r="G2664" s="4">
        <v>35825</v>
      </c>
      <c r="H2664" s="4">
        <v>2958100</v>
      </c>
      <c r="K2664" t="str">
        <f t="shared" si="84"/>
        <v/>
      </c>
      <c r="L2664">
        <f>IF(ISERROR(VLOOKUP(B2664,analysis_1!$T$5:$T$857,1,FALSE)),0,1)</f>
        <v>1</v>
      </c>
      <c r="O2664" t="str">
        <f t="shared" si="83"/>
        <v>VRSN</v>
      </c>
      <c r="P2664" t="e">
        <f>VLOOKUP(A2664,analysis_2!$AI$3:$AI$249,1,FALSE)</f>
        <v>#N/A</v>
      </c>
    </row>
    <row r="2665" spans="1:17" x14ac:dyDescent="0.25">
      <c r="A2665" t="s">
        <v>5209</v>
      </c>
      <c r="B2665">
        <v>883237</v>
      </c>
      <c r="C2665" t="s">
        <v>5210</v>
      </c>
      <c r="D2665">
        <v>6282</v>
      </c>
      <c r="E2665">
        <v>104001</v>
      </c>
      <c r="F2665" t="s">
        <v>125</v>
      </c>
      <c r="G2665" s="4">
        <v>39815</v>
      </c>
      <c r="H2665" s="4">
        <v>2958100</v>
      </c>
      <c r="K2665" t="str">
        <f t="shared" si="84"/>
        <v/>
      </c>
      <c r="L2665">
        <f>IF(ISERROR(VLOOKUP(B2665,analysis_1!$T$5:$T$857,1,FALSE)),0,1)</f>
        <v>0</v>
      </c>
      <c r="O2665" t="str">
        <f t="shared" si="83"/>
        <v>VRTS</v>
      </c>
      <c r="P2665" t="e">
        <f>VLOOKUP(A2665,analysis_2!$AI$3:$AI$249,1,FALSE)</f>
        <v>#N/A</v>
      </c>
      <c r="Q2665" t="e">
        <f>VLOOKUP(D2665,analysis_2!$AJ$12:$AK$37,2,FALSE)</f>
        <v>#N/A</v>
      </c>
    </row>
    <row r="2666" spans="1:17" x14ac:dyDescent="0.25">
      <c r="A2666" t="s">
        <v>5211</v>
      </c>
      <c r="B2666">
        <v>1207074</v>
      </c>
      <c r="C2666" t="s">
        <v>5212</v>
      </c>
      <c r="D2666">
        <v>7371</v>
      </c>
      <c r="E2666">
        <v>101003</v>
      </c>
      <c r="F2666" t="s">
        <v>125</v>
      </c>
      <c r="G2666" s="4">
        <v>39297</v>
      </c>
      <c r="H2666" s="4">
        <v>2958100</v>
      </c>
      <c r="K2666" t="str">
        <f t="shared" si="84"/>
        <v/>
      </c>
      <c r="L2666">
        <f>IF(ISERROR(VLOOKUP(B2666,analysis_1!$T$5:$T$857,1,FALSE)),0,1)</f>
        <v>0</v>
      </c>
      <c r="O2666" t="str">
        <f t="shared" si="83"/>
        <v>VRTU</v>
      </c>
      <c r="P2666" t="e">
        <f>VLOOKUP(A2666,analysis_2!$AI$3:$AI$249,1,FALSE)</f>
        <v>#N/A</v>
      </c>
    </row>
    <row r="2667" spans="1:17" x14ac:dyDescent="0.25">
      <c r="A2667" t="s">
        <v>5213</v>
      </c>
      <c r="B2667">
        <v>875320</v>
      </c>
      <c r="C2667" t="s">
        <v>5214</v>
      </c>
      <c r="D2667">
        <v>2834</v>
      </c>
      <c r="E2667">
        <v>106002</v>
      </c>
      <c r="F2667" t="s">
        <v>125</v>
      </c>
      <c r="G2667" s="4">
        <v>33443</v>
      </c>
      <c r="H2667" s="4">
        <v>2958100</v>
      </c>
      <c r="K2667" t="str">
        <f t="shared" si="84"/>
        <v/>
      </c>
      <c r="L2667">
        <f>IF(ISERROR(VLOOKUP(B2667,analysis_1!$T$5:$T$857,1,FALSE)),0,1)</f>
        <v>1</v>
      </c>
      <c r="O2667" t="str">
        <f t="shared" si="83"/>
        <v>VRTX</v>
      </c>
      <c r="P2667" t="e">
        <f>VLOOKUP(A2667,analysis_2!$AI$3:$AI$249,1,FALSE)</f>
        <v>#N/A</v>
      </c>
    </row>
    <row r="2668" spans="1:17" x14ac:dyDescent="0.25">
      <c r="A2668" t="s">
        <v>5215</v>
      </c>
      <c r="B2668">
        <v>885590</v>
      </c>
      <c r="C2668" t="s">
        <v>5216</v>
      </c>
      <c r="D2668">
        <v>2834</v>
      </c>
      <c r="E2668">
        <v>106005</v>
      </c>
      <c r="F2668" t="s">
        <v>119</v>
      </c>
      <c r="G2668" s="4">
        <v>34423</v>
      </c>
      <c r="H2668" s="4">
        <v>43294</v>
      </c>
      <c r="J2668">
        <v>9000131</v>
      </c>
      <c r="K2668" s="6">
        <f t="shared" si="84"/>
        <v>885590</v>
      </c>
      <c r="L2668">
        <f>IF(ISERROR(VLOOKUP(B2668,analysis_1!$T$5:$T$857,1,FALSE)),0,1)</f>
        <v>1</v>
      </c>
      <c r="O2668" t="str">
        <f t="shared" si="83"/>
        <v>VRX</v>
      </c>
      <c r="P2668" t="e">
        <f>VLOOKUP(A2668,analysis_2!$AI$3:$AI$249,1,FALSE)</f>
        <v>#N/A</v>
      </c>
    </row>
    <row r="2669" spans="1:17" x14ac:dyDescent="0.25">
      <c r="A2669" t="s">
        <v>5217</v>
      </c>
      <c r="B2669">
        <v>797721</v>
      </c>
      <c r="C2669" t="s">
        <v>5218</v>
      </c>
      <c r="D2669">
        <v>3663</v>
      </c>
      <c r="E2669">
        <v>101001</v>
      </c>
      <c r="F2669" t="s">
        <v>125</v>
      </c>
      <c r="G2669" s="4">
        <v>35402</v>
      </c>
      <c r="H2669" s="4">
        <v>2958100</v>
      </c>
      <c r="K2669" t="str">
        <f t="shared" si="84"/>
        <v/>
      </c>
      <c r="L2669">
        <f>IF(ISERROR(VLOOKUP(B2669,analysis_1!$T$5:$T$857,1,FALSE)),0,1)</f>
        <v>0</v>
      </c>
      <c r="O2669" t="str">
        <f t="shared" si="83"/>
        <v>VSAT</v>
      </c>
      <c r="P2669" s="16" t="str">
        <f>VLOOKUP(A2669,analysis_2!$AI$3:$AI$249,1,FALSE)</f>
        <v>VSAT</v>
      </c>
      <c r="Q2669" t="e">
        <f>VLOOKUP(D2669,analysis_2!$AJ$12:$AK$37,2,FALSE)</f>
        <v>#N/A</v>
      </c>
    </row>
    <row r="2670" spans="1:17" x14ac:dyDescent="0.25">
      <c r="A2670" t="s">
        <v>5219</v>
      </c>
      <c r="B2670">
        <v>103730</v>
      </c>
      <c r="C2670" t="s">
        <v>5220</v>
      </c>
      <c r="D2670">
        <v>3670</v>
      </c>
      <c r="E2670">
        <v>100001</v>
      </c>
      <c r="F2670" t="s">
        <v>119</v>
      </c>
      <c r="G2670" s="4">
        <v>32146</v>
      </c>
      <c r="H2670" s="4">
        <v>2958100</v>
      </c>
      <c r="K2670" t="str">
        <f t="shared" si="84"/>
        <v/>
      </c>
      <c r="L2670">
        <f>IF(ISERROR(VLOOKUP(B2670,analysis_1!$T$5:$T$857,1,FALSE)),0,1)</f>
        <v>0</v>
      </c>
      <c r="O2670" t="str">
        <f t="shared" si="83"/>
        <v>VSH</v>
      </c>
      <c r="P2670" t="e">
        <f>VLOOKUP(A2670,analysis_2!$AI$3:$AI$249,1,FALSE)</f>
        <v>#N/A</v>
      </c>
      <c r="Q2670" t="e">
        <f>VLOOKUP(D2670,analysis_2!$AJ$12:$AK$37,2,FALSE)</f>
        <v>#N/A</v>
      </c>
    </row>
    <row r="2671" spans="1:17" x14ac:dyDescent="0.25">
      <c r="A2671" t="s">
        <v>5221</v>
      </c>
      <c r="B2671">
        <v>1360530</v>
      </c>
      <c r="C2671" t="s">
        <v>5222</v>
      </c>
      <c r="D2671">
        <v>5400</v>
      </c>
      <c r="E2671">
        <v>999999</v>
      </c>
      <c r="F2671" t="s">
        <v>119</v>
      </c>
      <c r="G2671" s="4">
        <v>40114</v>
      </c>
      <c r="H2671" s="4">
        <v>43815</v>
      </c>
      <c r="K2671" t="str">
        <f t="shared" si="84"/>
        <v/>
      </c>
      <c r="L2671">
        <f>IF(ISERROR(VLOOKUP(B2671,analysis_1!$T$5:$T$857,1,FALSE)),0,1)</f>
        <v>0</v>
      </c>
      <c r="O2671" t="str">
        <f t="shared" si="83"/>
        <v>VSI</v>
      </c>
      <c r="P2671" t="e">
        <f>VLOOKUP(A2671,analysis_2!$AI$3:$AI$249,1,FALSE)</f>
        <v>#N/A</v>
      </c>
      <c r="Q2671" t="e">
        <f>VLOOKUP(D2671,analysis_2!$AJ$12:$AK$37,2,FALSE)</f>
        <v>#N/A</v>
      </c>
    </row>
    <row r="2672" spans="1:17" x14ac:dyDescent="0.25">
      <c r="A2672" t="s">
        <v>5223</v>
      </c>
      <c r="B2672">
        <v>1607716</v>
      </c>
      <c r="C2672" t="s">
        <v>5224</v>
      </c>
      <c r="D2672">
        <v>3433</v>
      </c>
      <c r="E2672">
        <v>101004</v>
      </c>
      <c r="F2672" t="s">
        <v>119</v>
      </c>
      <c r="G2672" s="4">
        <v>41913</v>
      </c>
      <c r="H2672" s="4">
        <v>2958100</v>
      </c>
      <c r="K2672" t="str">
        <f t="shared" si="84"/>
        <v/>
      </c>
      <c r="L2672">
        <f>IF(ISERROR(VLOOKUP(B2672,analysis_1!$T$5:$T$857,1,FALSE)),0,1)</f>
        <v>0</v>
      </c>
      <c r="O2672" t="str">
        <f t="shared" si="83"/>
        <v>VSLR</v>
      </c>
      <c r="P2672" t="e">
        <f>VLOOKUP(A2672,analysis_2!$AI$3:$AI$249,1,FALSE)</f>
        <v>#N/A</v>
      </c>
    </row>
    <row r="2673" spans="1:17" x14ac:dyDescent="0.25">
      <c r="A2673" t="s">
        <v>5225</v>
      </c>
      <c r="B2673">
        <v>1660690</v>
      </c>
      <c r="C2673" t="s">
        <v>5226</v>
      </c>
      <c r="D2673">
        <v>2890</v>
      </c>
      <c r="E2673">
        <v>110001</v>
      </c>
      <c r="F2673" t="s">
        <v>119</v>
      </c>
      <c r="G2673" s="4">
        <v>42646</v>
      </c>
      <c r="H2673" s="4">
        <v>43752</v>
      </c>
      <c r="K2673" t="str">
        <f t="shared" si="84"/>
        <v/>
      </c>
      <c r="L2673">
        <f>IF(ISERROR(VLOOKUP(B2673,analysis_1!$T$5:$T$857,1,FALSE)),0,1)</f>
        <v>0</v>
      </c>
      <c r="O2673" t="str">
        <f t="shared" si="83"/>
        <v>VSM</v>
      </c>
      <c r="P2673" t="e">
        <f>VLOOKUP(A2673,analysis_2!$AI$3:$AI$249,1,FALSE)</f>
        <v>#N/A</v>
      </c>
    </row>
    <row r="2674" spans="1:17" x14ac:dyDescent="0.25">
      <c r="A2674" t="s">
        <v>5227</v>
      </c>
      <c r="B2674">
        <v>1526119</v>
      </c>
      <c r="C2674" t="s">
        <v>5228</v>
      </c>
      <c r="D2674">
        <v>2834</v>
      </c>
      <c r="E2674">
        <v>106002</v>
      </c>
      <c r="F2674" t="s">
        <v>125</v>
      </c>
      <c r="G2674" s="4">
        <v>40935</v>
      </c>
      <c r="H2674" s="4">
        <v>2958100</v>
      </c>
      <c r="K2674" t="str">
        <f t="shared" si="84"/>
        <v/>
      </c>
      <c r="L2674">
        <f>IF(ISERROR(VLOOKUP(B2674,analysis_1!$T$5:$T$857,1,FALSE)),0,1)</f>
        <v>0</v>
      </c>
      <c r="O2674" t="str">
        <f t="shared" si="83"/>
        <v>VSTM</v>
      </c>
      <c r="P2674" t="e">
        <f>VLOOKUP(A2674,analysis_2!$AI$3:$AI$249,1,FALSE)</f>
        <v>#N/A</v>
      </c>
    </row>
    <row r="2675" spans="1:17" x14ac:dyDescent="0.25">
      <c r="A2675" t="s">
        <v>5229</v>
      </c>
      <c r="B2675">
        <v>1616318</v>
      </c>
      <c r="C2675" t="s">
        <v>5230</v>
      </c>
      <c r="D2675">
        <v>3480</v>
      </c>
      <c r="E2675">
        <v>103015</v>
      </c>
      <c r="F2675" t="s">
        <v>119</v>
      </c>
      <c r="G2675" s="4">
        <v>42045</v>
      </c>
      <c r="H2675" s="4">
        <v>2958100</v>
      </c>
      <c r="K2675" t="str">
        <f t="shared" si="84"/>
        <v/>
      </c>
      <c r="L2675">
        <f>IF(ISERROR(VLOOKUP(B2675,analysis_1!$T$5:$T$857,1,FALSE)),0,1)</f>
        <v>0</v>
      </c>
      <c r="O2675" t="str">
        <f t="shared" si="83"/>
        <v>VSTO</v>
      </c>
      <c r="P2675" t="e">
        <f>VLOOKUP(A2675,analysis_2!$AI$3:$AI$249,1,FALSE)</f>
        <v>#N/A</v>
      </c>
    </row>
    <row r="2676" spans="1:17" x14ac:dyDescent="0.25">
      <c r="A2676" t="s">
        <v>5231</v>
      </c>
      <c r="B2676">
        <v>740260</v>
      </c>
      <c r="C2676" t="s">
        <v>5232</v>
      </c>
      <c r="D2676">
        <v>6798</v>
      </c>
      <c r="E2676">
        <v>109001</v>
      </c>
      <c r="F2676" t="s">
        <v>119</v>
      </c>
      <c r="G2676" s="4">
        <v>35555</v>
      </c>
      <c r="H2676" s="4">
        <v>2958100</v>
      </c>
      <c r="K2676" t="str">
        <f t="shared" si="84"/>
        <v/>
      </c>
      <c r="L2676">
        <f>IF(ISERROR(VLOOKUP(B2676,analysis_1!$T$5:$T$857,1,FALSE)),0,1)</f>
        <v>1</v>
      </c>
      <c r="O2676" t="str">
        <f t="shared" si="83"/>
        <v>VTR</v>
      </c>
      <c r="P2676" t="e">
        <f>VLOOKUP(A2676,analysis_2!$AI$3:$AI$249,1,FALSE)</f>
        <v>#N/A</v>
      </c>
    </row>
    <row r="2677" spans="1:17" x14ac:dyDescent="0.25">
      <c r="A2677" t="s">
        <v>5233</v>
      </c>
      <c r="B2677">
        <v>1096385</v>
      </c>
      <c r="C2677" t="s">
        <v>5234</v>
      </c>
      <c r="D2677">
        <v>4932</v>
      </c>
      <c r="E2677">
        <v>105001</v>
      </c>
      <c r="F2677" t="s">
        <v>119</v>
      </c>
      <c r="G2677" s="4">
        <v>32086</v>
      </c>
      <c r="H2677" s="4">
        <v>43522</v>
      </c>
      <c r="K2677" t="str">
        <f t="shared" si="84"/>
        <v/>
      </c>
      <c r="L2677">
        <f>IF(ISERROR(VLOOKUP(B2677,analysis_1!$T$5:$T$857,1,FALSE)),0,1)</f>
        <v>0</v>
      </c>
      <c r="O2677" t="str">
        <f t="shared" si="83"/>
        <v>VVC</v>
      </c>
      <c r="P2677" t="e">
        <f>VLOOKUP(A2677,analysis_2!$AI$3:$AI$249,1,FALSE)</f>
        <v>#N/A</v>
      </c>
      <c r="Q2677" t="e">
        <f>VLOOKUP(D2677,analysis_2!$AJ$12:$AK$37,2,FALSE)</f>
        <v>#N/A</v>
      </c>
    </row>
    <row r="2678" spans="1:17" x14ac:dyDescent="0.25">
      <c r="A2678" t="s">
        <v>5235</v>
      </c>
      <c r="B2678">
        <v>884219</v>
      </c>
      <c r="C2678" t="s">
        <v>5236</v>
      </c>
      <c r="D2678">
        <v>7389</v>
      </c>
      <c r="E2678">
        <v>100002</v>
      </c>
      <c r="F2678" t="s">
        <v>119</v>
      </c>
      <c r="G2678" s="4">
        <v>38211</v>
      </c>
      <c r="H2678" s="4">
        <v>2958100</v>
      </c>
      <c r="K2678" t="str">
        <f t="shared" si="84"/>
        <v/>
      </c>
      <c r="L2678">
        <f>IF(ISERROR(VLOOKUP(B2678,analysis_1!$T$5:$T$857,1,FALSE)),0,1)</f>
        <v>0</v>
      </c>
      <c r="O2678" t="str">
        <f t="shared" si="83"/>
        <v>VVI</v>
      </c>
      <c r="P2678" t="e">
        <f>VLOOKUP(A2678,analysis_2!$AI$3:$AI$249,1,FALSE)</f>
        <v>#N/A</v>
      </c>
      <c r="Q2678">
        <f>VLOOKUP(D2678,analysis_2!$AJ$12:$AK$37,2,FALSE)</f>
        <v>100002</v>
      </c>
    </row>
    <row r="2679" spans="1:17" x14ac:dyDescent="0.25">
      <c r="A2679" t="s">
        <v>5237</v>
      </c>
      <c r="B2679">
        <v>1674910</v>
      </c>
      <c r="C2679" t="s">
        <v>5238</v>
      </c>
      <c r="D2679">
        <v>2990</v>
      </c>
      <c r="E2679">
        <v>102001</v>
      </c>
      <c r="F2679" t="s">
        <v>119</v>
      </c>
      <c r="G2679" s="4">
        <v>42636</v>
      </c>
      <c r="H2679" s="4">
        <v>2958100</v>
      </c>
      <c r="K2679" t="str">
        <f t="shared" si="84"/>
        <v/>
      </c>
      <c r="L2679">
        <f>IF(ISERROR(VLOOKUP(B2679,analysis_1!$T$5:$T$857,1,FALSE)),0,1)</f>
        <v>0</v>
      </c>
      <c r="O2679" t="str">
        <f t="shared" si="83"/>
        <v>VVV</v>
      </c>
      <c r="P2679" t="e">
        <f>VLOOKUP(A2679,analysis_2!$AI$3:$AI$249,1,FALSE)</f>
        <v>#N/A</v>
      </c>
      <c r="Q2679" t="e">
        <f>VLOOKUP(D2679,analysis_2!$AJ$12:$AK$37,2,FALSE)</f>
        <v>#N/A</v>
      </c>
    </row>
    <row r="2680" spans="1:17" x14ac:dyDescent="0.25">
      <c r="A2680" t="s">
        <v>5239</v>
      </c>
      <c r="B2680">
        <v>1412232</v>
      </c>
      <c r="C2680" t="s">
        <v>5240</v>
      </c>
      <c r="D2680">
        <v>5040</v>
      </c>
      <c r="E2680">
        <v>999999</v>
      </c>
      <c r="F2680" t="s">
        <v>125</v>
      </c>
      <c r="G2680" s="4">
        <v>41914</v>
      </c>
      <c r="H2680" s="4">
        <v>43060</v>
      </c>
      <c r="K2680" t="str">
        <f t="shared" si="84"/>
        <v/>
      </c>
      <c r="L2680">
        <f>IF(ISERROR(VLOOKUP(B2680,analysis_1!$T$5:$T$857,1,FALSE)),0,1)</f>
        <v>0</v>
      </c>
      <c r="O2680" t="str">
        <f t="shared" si="83"/>
        <v>VWR</v>
      </c>
      <c r="P2680" t="e">
        <f>VLOOKUP(A2680,analysis_2!$AI$3:$AI$249,1,FALSE)</f>
        <v>#N/A</v>
      </c>
      <c r="Q2680" t="e">
        <f>VLOOKUP(D2680,analysis_2!$AJ$12:$AK$37,2,FALSE)</f>
        <v>#N/A</v>
      </c>
    </row>
    <row r="2681" spans="1:17" x14ac:dyDescent="0.25">
      <c r="A2681" t="s">
        <v>5241</v>
      </c>
      <c r="B2681">
        <v>732712</v>
      </c>
      <c r="C2681" t="s">
        <v>5242</v>
      </c>
      <c r="D2681">
        <v>4813</v>
      </c>
      <c r="E2681">
        <v>108001</v>
      </c>
      <c r="F2681" t="s">
        <v>119</v>
      </c>
      <c r="G2681" s="4">
        <v>30641</v>
      </c>
      <c r="H2681" s="4">
        <v>2958100</v>
      </c>
      <c r="K2681" t="str">
        <f t="shared" si="84"/>
        <v/>
      </c>
      <c r="L2681">
        <f>IF(ISERROR(VLOOKUP(B2681,analysis_1!$T$5:$T$857,1,FALSE)),0,1)</f>
        <v>1</v>
      </c>
      <c r="O2681" t="str">
        <f t="shared" si="83"/>
        <v>VZ</v>
      </c>
      <c r="P2681" t="e">
        <f>VLOOKUP(A2681,analysis_2!$AI$3:$AI$249,1,FALSE)</f>
        <v>#N/A</v>
      </c>
    </row>
    <row r="2682" spans="1:17" x14ac:dyDescent="0.25">
      <c r="A2682" t="s">
        <v>5243</v>
      </c>
      <c r="B2682">
        <v>1616707</v>
      </c>
      <c r="C2682" t="s">
        <v>5244</v>
      </c>
      <c r="D2682">
        <v>5961</v>
      </c>
      <c r="E2682">
        <v>103002</v>
      </c>
      <c r="F2682" t="s">
        <v>119</v>
      </c>
      <c r="G2682" s="4">
        <v>41914</v>
      </c>
      <c r="H2682" s="4">
        <v>2958100</v>
      </c>
      <c r="K2682" t="str">
        <f t="shared" si="84"/>
        <v/>
      </c>
      <c r="L2682">
        <f>IF(ISERROR(VLOOKUP(B2682,analysis_1!$T$5:$T$857,1,FALSE)),0,1)</f>
        <v>0</v>
      </c>
      <c r="O2682" t="str">
        <f t="shared" si="83"/>
        <v>W</v>
      </c>
      <c r="P2682" t="e">
        <f>VLOOKUP(A2682,analysis_2!$AI$3:$AI$249,1,FALSE)</f>
        <v>#N/A</v>
      </c>
    </row>
    <row r="2683" spans="1:17" x14ac:dyDescent="0.25">
      <c r="A2683" t="s">
        <v>5245</v>
      </c>
      <c r="B2683">
        <v>943452</v>
      </c>
      <c r="C2683" t="s">
        <v>5246</v>
      </c>
      <c r="D2683">
        <v>3743</v>
      </c>
      <c r="E2683">
        <v>100010</v>
      </c>
      <c r="F2683" t="s">
        <v>119</v>
      </c>
      <c r="G2683" s="4">
        <v>34866</v>
      </c>
      <c r="H2683" s="4">
        <v>2958100</v>
      </c>
      <c r="K2683" t="str">
        <f t="shared" si="84"/>
        <v/>
      </c>
      <c r="L2683">
        <f>IF(ISERROR(VLOOKUP(B2683,analysis_1!$T$5:$T$857,1,FALSE)),0,1)</f>
        <v>1</v>
      </c>
      <c r="O2683" t="str">
        <f t="shared" si="83"/>
        <v>WAB</v>
      </c>
      <c r="P2683" t="e">
        <f>VLOOKUP(A2683,analysis_2!$AI$3:$AI$249,1,FALSE)</f>
        <v>#N/A</v>
      </c>
    </row>
    <row r="2684" spans="1:17" x14ac:dyDescent="0.25">
      <c r="A2684" t="s">
        <v>5247</v>
      </c>
      <c r="B2684">
        <v>311094</v>
      </c>
      <c r="C2684" t="s">
        <v>5248</v>
      </c>
      <c r="D2684">
        <v>6021</v>
      </c>
      <c r="E2684">
        <v>104002</v>
      </c>
      <c r="F2684" t="s">
        <v>125</v>
      </c>
      <c r="G2684" s="4">
        <v>33680</v>
      </c>
      <c r="H2684" s="4">
        <v>2958100</v>
      </c>
      <c r="K2684" t="str">
        <f t="shared" si="84"/>
        <v/>
      </c>
      <c r="L2684">
        <f>IF(ISERROR(VLOOKUP(B2684,analysis_1!$T$5:$T$857,1,FALSE)),0,1)</f>
        <v>0</v>
      </c>
      <c r="O2684" t="str">
        <f t="shared" si="83"/>
        <v>WABC</v>
      </c>
      <c r="P2684" t="e">
        <f>VLOOKUP(A2684,analysis_2!$AI$3:$AI$249,1,FALSE)</f>
        <v>#N/A</v>
      </c>
      <c r="Q2684">
        <f>VLOOKUP(D2684,analysis_2!$AJ$12:$AK$37,2,FALSE)</f>
        <v>104002</v>
      </c>
    </row>
    <row r="2685" spans="1:17" x14ac:dyDescent="0.25">
      <c r="A2685" t="s">
        <v>5249</v>
      </c>
      <c r="B2685">
        <v>1158863</v>
      </c>
      <c r="C2685" t="s">
        <v>5250</v>
      </c>
      <c r="D2685">
        <v>7389</v>
      </c>
      <c r="E2685">
        <v>100002</v>
      </c>
      <c r="F2685" t="s">
        <v>119</v>
      </c>
      <c r="G2685" s="4">
        <v>41040</v>
      </c>
      <c r="H2685" s="4">
        <v>43707</v>
      </c>
      <c r="K2685" t="str">
        <f t="shared" si="84"/>
        <v/>
      </c>
      <c r="L2685">
        <f>IF(ISERROR(VLOOKUP(B2685,analysis_1!$T$5:$T$857,1,FALSE)),0,1)</f>
        <v>0</v>
      </c>
      <c r="O2685" t="str">
        <f t="shared" si="83"/>
        <v>WAGE</v>
      </c>
      <c r="P2685" t="e">
        <f>VLOOKUP(A2685,analysis_2!$AI$3:$AI$249,1,FALSE)</f>
        <v>#N/A</v>
      </c>
      <c r="Q2685">
        <f>VLOOKUP(D2685,analysis_2!$AJ$12:$AK$37,2,FALSE)</f>
        <v>100002</v>
      </c>
    </row>
    <row r="2686" spans="1:17" x14ac:dyDescent="0.25">
      <c r="A2686" t="s">
        <v>5251</v>
      </c>
      <c r="B2686">
        <v>1378718</v>
      </c>
      <c r="C2686" t="s">
        <v>5252</v>
      </c>
      <c r="D2686">
        <v>5072</v>
      </c>
      <c r="E2686">
        <v>100005</v>
      </c>
      <c r="F2686" t="s">
        <v>119</v>
      </c>
      <c r="G2686" s="4">
        <v>40752</v>
      </c>
      <c r="H2686" s="4">
        <v>43839</v>
      </c>
      <c r="K2686" t="str">
        <f t="shared" si="84"/>
        <v/>
      </c>
      <c r="L2686">
        <f>IF(ISERROR(VLOOKUP(B2686,analysis_1!$T$5:$T$857,1,FALSE)),0,1)</f>
        <v>0</v>
      </c>
      <c r="O2686" t="str">
        <f t="shared" si="83"/>
        <v>WAIR</v>
      </c>
      <c r="P2686" t="e">
        <f>VLOOKUP(A2686,analysis_2!$AI$3:$AI$249,1,FALSE)</f>
        <v>#N/A</v>
      </c>
    </row>
    <row r="2687" spans="1:17" x14ac:dyDescent="0.25">
      <c r="A2687" t="s">
        <v>5253</v>
      </c>
      <c r="B2687">
        <v>1212545</v>
      </c>
      <c r="C2687" t="s">
        <v>5254</v>
      </c>
      <c r="D2687">
        <v>6022</v>
      </c>
      <c r="E2687">
        <v>104002</v>
      </c>
      <c r="F2687" t="s">
        <v>119</v>
      </c>
      <c r="G2687" s="4">
        <v>38534</v>
      </c>
      <c r="H2687" s="4">
        <v>2958100</v>
      </c>
      <c r="K2687" t="str">
        <f t="shared" si="84"/>
        <v/>
      </c>
      <c r="L2687">
        <f>IF(ISERROR(VLOOKUP(B2687,analysis_1!$T$5:$T$857,1,FALSE)),0,1)</f>
        <v>0</v>
      </c>
      <c r="O2687" t="str">
        <f t="shared" si="83"/>
        <v>WAL</v>
      </c>
      <c r="P2687" t="e">
        <f>VLOOKUP(A2687,analysis_2!$AI$3:$AI$249,1,FALSE)</f>
        <v>#N/A</v>
      </c>
    </row>
    <row r="2688" spans="1:17" x14ac:dyDescent="0.25">
      <c r="A2688" t="s">
        <v>5255</v>
      </c>
      <c r="B2688">
        <v>737468</v>
      </c>
      <c r="C2688" t="s">
        <v>5256</v>
      </c>
      <c r="D2688">
        <v>6022</v>
      </c>
      <c r="E2688">
        <v>104002</v>
      </c>
      <c r="F2688" t="s">
        <v>125</v>
      </c>
      <c r="G2688" s="4">
        <v>34929</v>
      </c>
      <c r="H2688" s="4">
        <v>2958100</v>
      </c>
      <c r="K2688" t="str">
        <f t="shared" si="84"/>
        <v/>
      </c>
      <c r="L2688">
        <f>IF(ISERROR(VLOOKUP(B2688,analysis_1!$T$5:$T$857,1,FALSE)),0,1)</f>
        <v>0</v>
      </c>
      <c r="O2688" t="str">
        <f t="shared" si="83"/>
        <v>WASH</v>
      </c>
      <c r="P2688" t="e">
        <f>VLOOKUP(A2688,analysis_2!$AI$3:$AI$249,1,FALSE)</f>
        <v>#N/A</v>
      </c>
      <c r="Q2688">
        <f>VLOOKUP(D2688,analysis_2!$AJ$12:$AK$37,2,FALSE)</f>
        <v>104002</v>
      </c>
    </row>
    <row r="2689" spans="1:17" x14ac:dyDescent="0.25">
      <c r="A2689" t="s">
        <v>5257</v>
      </c>
      <c r="B2689">
        <v>1000697</v>
      </c>
      <c r="C2689" t="s">
        <v>5258</v>
      </c>
      <c r="D2689">
        <v>3826</v>
      </c>
      <c r="E2689">
        <v>106003</v>
      </c>
      <c r="F2689" t="s">
        <v>119</v>
      </c>
      <c r="G2689" s="4">
        <v>35020</v>
      </c>
      <c r="H2689" s="4">
        <v>2958100</v>
      </c>
      <c r="K2689" t="str">
        <f t="shared" si="84"/>
        <v/>
      </c>
      <c r="L2689">
        <f>IF(ISERROR(VLOOKUP(B2689,analysis_1!$T$5:$T$857,1,FALSE)),0,1)</f>
        <v>1</v>
      </c>
      <c r="O2689" t="str">
        <f t="shared" si="83"/>
        <v>WAT</v>
      </c>
      <c r="P2689" t="e">
        <f>VLOOKUP(A2689,analysis_2!$AI$3:$AI$249,1,FALSE)</f>
        <v>#N/A</v>
      </c>
    </row>
    <row r="2690" spans="1:17" x14ac:dyDescent="0.25">
      <c r="A2690" t="s">
        <v>5259</v>
      </c>
      <c r="B2690">
        <v>1575793</v>
      </c>
      <c r="C2690" t="s">
        <v>5260</v>
      </c>
      <c r="D2690">
        <v>3663</v>
      </c>
      <c r="E2690">
        <v>101001</v>
      </c>
      <c r="F2690" t="s">
        <v>125</v>
      </c>
      <c r="G2690" s="4">
        <v>41726</v>
      </c>
      <c r="H2690" s="4">
        <v>2958100</v>
      </c>
      <c r="K2690" t="str">
        <f t="shared" si="84"/>
        <v/>
      </c>
      <c r="L2690">
        <f>IF(ISERROR(VLOOKUP(B2690,analysis_1!$T$5:$T$857,1,FALSE)),0,1)</f>
        <v>0</v>
      </c>
      <c r="O2690" t="str">
        <f t="shared" si="83"/>
        <v>WATT</v>
      </c>
      <c r="P2690" t="e">
        <f>VLOOKUP(A2690,analysis_2!$AI$3:$AI$249,1,FALSE)</f>
        <v>#N/A</v>
      </c>
    </row>
    <row r="2691" spans="1:17" x14ac:dyDescent="0.25">
      <c r="A2691" t="s">
        <v>5261</v>
      </c>
      <c r="B2691">
        <v>1618921</v>
      </c>
      <c r="C2691" t="s">
        <v>5262</v>
      </c>
      <c r="D2691">
        <v>5912</v>
      </c>
      <c r="E2691">
        <v>102001</v>
      </c>
      <c r="F2691" t="s">
        <v>125</v>
      </c>
      <c r="G2691" s="4">
        <v>31229</v>
      </c>
      <c r="H2691" s="4">
        <v>2958100</v>
      </c>
      <c r="K2691" t="str">
        <f t="shared" si="84"/>
        <v/>
      </c>
      <c r="L2691">
        <f>IF(ISERROR(VLOOKUP(B2691,analysis_1!$T$5:$T$857,1,FALSE)),0,1)</f>
        <v>1</v>
      </c>
      <c r="O2691" t="str">
        <f t="shared" ref="O2691:O2754" si="85">A2691</f>
        <v>WBA</v>
      </c>
      <c r="P2691" t="e">
        <f>VLOOKUP(A2691,analysis_2!$AI$3:$AI$249,1,FALSE)</f>
        <v>#N/A</v>
      </c>
    </row>
    <row r="2692" spans="1:17" x14ac:dyDescent="0.25">
      <c r="A2692" t="s">
        <v>5263</v>
      </c>
      <c r="B2692">
        <v>1390844</v>
      </c>
      <c r="C2692" t="s">
        <v>5264</v>
      </c>
      <c r="D2692">
        <v>3711</v>
      </c>
      <c r="E2692">
        <v>103005</v>
      </c>
      <c r="F2692" t="s">
        <v>119</v>
      </c>
      <c r="G2692" s="4">
        <v>39295</v>
      </c>
      <c r="H2692" s="4">
        <v>43979</v>
      </c>
      <c r="K2692" t="str">
        <f t="shared" si="84"/>
        <v/>
      </c>
      <c r="L2692">
        <f>IF(ISERROR(VLOOKUP(B2692,analysis_1!$T$5:$T$857,1,FALSE)),0,1)</f>
        <v>1</v>
      </c>
      <c r="O2692" t="str">
        <f t="shared" si="85"/>
        <v>WBC</v>
      </c>
      <c r="P2692" t="e">
        <f>VLOOKUP(A2692,analysis_2!$AI$3:$AI$249,1,FALSE)</f>
        <v>#N/A</v>
      </c>
    </row>
    <row r="2693" spans="1:17" x14ac:dyDescent="0.25">
      <c r="A2693" t="s">
        <v>5265</v>
      </c>
      <c r="B2693">
        <v>1326583</v>
      </c>
      <c r="C2693" t="s">
        <v>5266</v>
      </c>
      <c r="D2693">
        <v>7389</v>
      </c>
      <c r="E2693">
        <v>101002</v>
      </c>
      <c r="F2693" t="s">
        <v>125</v>
      </c>
      <c r="G2693" s="4">
        <v>38624</v>
      </c>
      <c r="H2693" s="4">
        <v>42996</v>
      </c>
      <c r="K2693" t="str">
        <f t="shared" si="84"/>
        <v/>
      </c>
      <c r="L2693">
        <f>IF(ISERROR(VLOOKUP(B2693,analysis_1!$T$5:$T$857,1,FALSE)),0,1)</f>
        <v>0</v>
      </c>
      <c r="O2693" t="str">
        <f t="shared" si="85"/>
        <v>WBMD</v>
      </c>
      <c r="P2693" t="e">
        <f>VLOOKUP(A2693,analysis_2!$AI$3:$AI$249,1,FALSE)</f>
        <v>#N/A</v>
      </c>
    </row>
    <row r="2694" spans="1:17" x14ac:dyDescent="0.25">
      <c r="A2694" t="s">
        <v>5267</v>
      </c>
      <c r="B2694">
        <v>801337</v>
      </c>
      <c r="C2694" t="s">
        <v>5268</v>
      </c>
      <c r="D2694">
        <v>6021</v>
      </c>
      <c r="E2694">
        <v>104002</v>
      </c>
      <c r="F2694" t="s">
        <v>119</v>
      </c>
      <c r="G2694" s="4">
        <v>31758</v>
      </c>
      <c r="H2694" s="4">
        <v>2958100</v>
      </c>
      <c r="K2694" t="str">
        <f t="shared" ref="K2694:K2757" si="86">IF(J2694="","",B2694)</f>
        <v/>
      </c>
      <c r="L2694">
        <f>IF(ISERROR(VLOOKUP(B2694,analysis_1!$T$5:$T$857,1,FALSE)),0,1)</f>
        <v>0</v>
      </c>
      <c r="O2694" t="str">
        <f t="shared" si="85"/>
        <v>WBS</v>
      </c>
      <c r="P2694" t="e">
        <f>VLOOKUP(A2694,analysis_2!$AI$3:$AI$249,1,FALSE)</f>
        <v>#N/A</v>
      </c>
      <c r="Q2694">
        <f>VLOOKUP(D2694,analysis_2!$AJ$12:$AK$37,2,FALSE)</f>
        <v>104002</v>
      </c>
    </row>
    <row r="2695" spans="1:17" x14ac:dyDescent="0.25">
      <c r="A2695" t="s">
        <v>5269</v>
      </c>
      <c r="B2695">
        <v>1650962</v>
      </c>
      <c r="C2695" t="s">
        <v>5270</v>
      </c>
      <c r="D2695">
        <v>3580</v>
      </c>
      <c r="E2695">
        <v>999999</v>
      </c>
      <c r="F2695" t="s">
        <v>119</v>
      </c>
      <c r="G2695" s="4">
        <v>42418</v>
      </c>
      <c r="H2695" s="4">
        <v>2958100</v>
      </c>
      <c r="K2695" t="str">
        <f t="shared" si="86"/>
        <v/>
      </c>
      <c r="L2695">
        <f>IF(ISERROR(VLOOKUP(B2695,analysis_1!$T$5:$T$857,1,FALSE)),0,1)</f>
        <v>0</v>
      </c>
      <c r="O2695" t="str">
        <f t="shared" si="85"/>
        <v>WBT</v>
      </c>
      <c r="P2695" t="e">
        <f>VLOOKUP(A2695,analysis_2!$AI$3:$AI$249,1,FALSE)</f>
        <v>#N/A</v>
      </c>
      <c r="Q2695" t="e">
        <f>VLOOKUP(D2695,analysis_2!$AJ$12:$AK$37,2,FALSE)</f>
        <v>#N/A</v>
      </c>
    </row>
    <row r="2696" spans="1:17" x14ac:dyDescent="0.25">
      <c r="A2696" t="s">
        <v>5271</v>
      </c>
      <c r="B2696">
        <v>929008</v>
      </c>
      <c r="C2696" t="s">
        <v>5272</v>
      </c>
      <c r="D2696">
        <v>5063</v>
      </c>
      <c r="E2696">
        <v>100005</v>
      </c>
      <c r="F2696" t="s">
        <v>119</v>
      </c>
      <c r="G2696" s="4">
        <v>36292</v>
      </c>
      <c r="H2696" s="4">
        <v>2958100</v>
      </c>
      <c r="K2696" t="str">
        <f t="shared" si="86"/>
        <v/>
      </c>
      <c r="L2696">
        <f>IF(ISERROR(VLOOKUP(B2696,analysis_1!$T$5:$T$857,1,FALSE)),0,1)</f>
        <v>0</v>
      </c>
      <c r="O2696" t="str">
        <f t="shared" si="85"/>
        <v>WCC</v>
      </c>
      <c r="P2696" s="16" t="str">
        <f>VLOOKUP(A2696,analysis_2!$AI$3:$AI$249,1,FALSE)</f>
        <v>WCC</v>
      </c>
      <c r="Q2696">
        <f>VLOOKUP(D2696,analysis_2!$AJ$12:$AK$37,2,FALSE)</f>
        <v>101001</v>
      </c>
    </row>
    <row r="2697" spans="1:17" x14ac:dyDescent="0.25">
      <c r="A2697" t="s">
        <v>5273</v>
      </c>
      <c r="B2697">
        <v>1279363</v>
      </c>
      <c r="C2697" t="s">
        <v>5274</v>
      </c>
      <c r="D2697">
        <v>6324</v>
      </c>
      <c r="E2697">
        <v>106006</v>
      </c>
      <c r="F2697" t="s">
        <v>119</v>
      </c>
      <c r="G2697" s="4">
        <v>38169</v>
      </c>
      <c r="H2697" s="4">
        <v>43853</v>
      </c>
      <c r="K2697" t="str">
        <f t="shared" si="86"/>
        <v/>
      </c>
      <c r="L2697">
        <f>IF(ISERROR(VLOOKUP(B2697,analysis_1!$T$5:$T$857,1,FALSE)),0,1)</f>
        <v>1</v>
      </c>
      <c r="O2697" t="str">
        <f t="shared" si="85"/>
        <v>WCG</v>
      </c>
      <c r="P2697" t="e">
        <f>VLOOKUP(A2697,analysis_2!$AI$3:$AI$249,1,FALSE)</f>
        <v>#N/A</v>
      </c>
    </row>
    <row r="2698" spans="1:17" x14ac:dyDescent="0.25">
      <c r="A2698" t="s">
        <v>5275</v>
      </c>
      <c r="B2698">
        <v>1574532</v>
      </c>
      <c r="C2698" t="s">
        <v>5276</v>
      </c>
      <c r="D2698">
        <v>9999</v>
      </c>
      <c r="E2698">
        <v>100001</v>
      </c>
      <c r="F2698" t="s">
        <v>119</v>
      </c>
      <c r="G2698" s="4">
        <v>41480</v>
      </c>
      <c r="H2698" s="4">
        <v>42926</v>
      </c>
      <c r="K2698" t="str">
        <f t="shared" si="86"/>
        <v/>
      </c>
      <c r="L2698">
        <f>IF(ISERROR(VLOOKUP(B2698,analysis_1!$T$5:$T$857,1,FALSE)),0,1)</f>
        <v>0</v>
      </c>
      <c r="O2698" t="str">
        <f t="shared" si="85"/>
        <v>WCIC</v>
      </c>
      <c r="P2698" t="e">
        <f>VLOOKUP(A2698,analysis_2!$AI$3:$AI$249,1,FALSE)</f>
        <v>#N/A</v>
      </c>
      <c r="Q2698" t="e">
        <f>VLOOKUP(D2698,analysis_2!$AJ$12:$AK$37,2,FALSE)</f>
        <v>#N/A</v>
      </c>
    </row>
    <row r="2699" spans="1:17" x14ac:dyDescent="0.25">
      <c r="A2699" t="s">
        <v>5277</v>
      </c>
      <c r="B2699">
        <v>1318220</v>
      </c>
      <c r="C2699" t="s">
        <v>5278</v>
      </c>
      <c r="D2699">
        <v>4953</v>
      </c>
      <c r="E2699">
        <v>100004</v>
      </c>
      <c r="F2699" t="s">
        <v>119</v>
      </c>
      <c r="G2699" s="4">
        <v>35937</v>
      </c>
      <c r="H2699" s="4">
        <v>2958100</v>
      </c>
      <c r="K2699" t="str">
        <f t="shared" si="86"/>
        <v/>
      </c>
      <c r="L2699" s="6">
        <f>IF(ISERROR(VLOOKUP(B2699,analysis_1!$T$5:$T$857,1,FALSE)),0,1)</f>
        <v>1</v>
      </c>
      <c r="M2699">
        <f>IFERROR(VLOOKUP(B2699,analysis_1!$T$5:$U$857,2,FALSE),0)</f>
        <v>1</v>
      </c>
      <c r="O2699" t="str">
        <f t="shared" si="85"/>
        <v>WCN</v>
      </c>
      <c r="P2699" s="16" t="str">
        <f>VLOOKUP(A2699,analysis_2!$AI$3:$AI$249,1,FALSE)</f>
        <v>WCN</v>
      </c>
      <c r="Q2699" t="e">
        <f>VLOOKUP(D2699,analysis_2!$AJ$12:$AK$37,2,FALSE)</f>
        <v>#N/A</v>
      </c>
    </row>
    <row r="2700" spans="1:17" x14ac:dyDescent="0.25">
      <c r="A2700" t="s">
        <v>5279</v>
      </c>
      <c r="B2700">
        <v>1497770</v>
      </c>
      <c r="C2700" t="s">
        <v>5280</v>
      </c>
      <c r="D2700">
        <v>6199</v>
      </c>
      <c r="E2700">
        <v>104007</v>
      </c>
      <c r="F2700" t="s">
        <v>119</v>
      </c>
      <c r="G2700" s="4">
        <v>40527</v>
      </c>
      <c r="H2700" s="4">
        <v>2958100</v>
      </c>
      <c r="K2700" t="str">
        <f t="shared" si="86"/>
        <v/>
      </c>
      <c r="L2700">
        <f>IF(ISERROR(VLOOKUP(B2700,analysis_1!$T$5:$T$857,1,FALSE)),0,1)</f>
        <v>0</v>
      </c>
      <c r="O2700" t="str">
        <f t="shared" si="85"/>
        <v>WD</v>
      </c>
      <c r="P2700" t="e">
        <f>VLOOKUP(A2700,analysis_2!$AI$3:$AI$249,1,FALSE)</f>
        <v>#N/A</v>
      </c>
      <c r="Q2700" t="e">
        <f>VLOOKUP(D2700,analysis_2!$AJ$12:$AK$37,2,FALSE)</f>
        <v>#N/A</v>
      </c>
    </row>
    <row r="2701" spans="1:17" x14ac:dyDescent="0.25">
      <c r="A2701" t="s">
        <v>5281</v>
      </c>
      <c r="B2701">
        <v>1327811</v>
      </c>
      <c r="C2701" t="s">
        <v>5282</v>
      </c>
      <c r="D2701">
        <v>7374</v>
      </c>
      <c r="E2701">
        <v>101003</v>
      </c>
      <c r="F2701" t="s">
        <v>125</v>
      </c>
      <c r="G2701" s="4">
        <v>41194</v>
      </c>
      <c r="H2701" s="4">
        <v>2958100</v>
      </c>
      <c r="K2701" t="str">
        <f t="shared" si="86"/>
        <v/>
      </c>
      <c r="L2701">
        <f>IF(ISERROR(VLOOKUP(B2701,analysis_1!$T$5:$T$857,1,FALSE)),0,1)</f>
        <v>0</v>
      </c>
      <c r="O2701" t="str">
        <f t="shared" si="85"/>
        <v>WDAY</v>
      </c>
      <c r="P2701" t="e">
        <f>VLOOKUP(A2701,analysis_2!$AI$3:$AI$249,1,FALSE)</f>
        <v>#N/A</v>
      </c>
    </row>
    <row r="2702" spans="1:17" x14ac:dyDescent="0.25">
      <c r="A2702" t="s">
        <v>5283</v>
      </c>
      <c r="B2702">
        <v>106040</v>
      </c>
      <c r="C2702" t="s">
        <v>5284</v>
      </c>
      <c r="D2702">
        <v>3572</v>
      </c>
      <c r="E2702">
        <v>101001</v>
      </c>
      <c r="F2702" t="s">
        <v>125</v>
      </c>
      <c r="G2702" s="4">
        <v>31779</v>
      </c>
      <c r="H2702" s="4">
        <v>2958100</v>
      </c>
      <c r="K2702" t="str">
        <f t="shared" si="86"/>
        <v/>
      </c>
      <c r="L2702">
        <f>IF(ISERROR(VLOOKUP(B2702,analysis_1!$T$5:$T$857,1,FALSE)),0,1)</f>
        <v>1</v>
      </c>
      <c r="O2702" t="str">
        <f t="shared" si="85"/>
        <v>WDC</v>
      </c>
      <c r="P2702" t="e">
        <f>VLOOKUP(A2702,analysis_2!$AI$3:$AI$249,1,FALSE)</f>
        <v>#N/A</v>
      </c>
    </row>
    <row r="2703" spans="1:17" x14ac:dyDescent="0.25">
      <c r="A2703" t="s">
        <v>5285</v>
      </c>
      <c r="B2703">
        <v>105132</v>
      </c>
      <c r="C2703" t="s">
        <v>5286</v>
      </c>
      <c r="D2703">
        <v>2890</v>
      </c>
      <c r="E2703">
        <v>999999</v>
      </c>
      <c r="F2703" t="s">
        <v>125</v>
      </c>
      <c r="G2703" s="4">
        <v>32958</v>
      </c>
      <c r="H2703" s="4">
        <v>2958100</v>
      </c>
      <c r="K2703" t="str">
        <f t="shared" si="86"/>
        <v/>
      </c>
      <c r="L2703">
        <f>IF(ISERROR(VLOOKUP(B2703,analysis_1!$T$5:$T$857,1,FALSE)),0,1)</f>
        <v>0</v>
      </c>
      <c r="O2703" t="str">
        <f t="shared" si="85"/>
        <v>WDFC</v>
      </c>
      <c r="P2703" t="e">
        <f>VLOOKUP(A2703,analysis_2!$AI$3:$AI$249,1,FALSE)</f>
        <v>#N/A</v>
      </c>
      <c r="Q2703" t="e">
        <f>VLOOKUP(D2703,analysis_2!$AJ$12:$AK$37,2,FALSE)</f>
        <v>#N/A</v>
      </c>
    </row>
    <row r="2704" spans="1:17" x14ac:dyDescent="0.25">
      <c r="A2704" t="s">
        <v>5287</v>
      </c>
      <c r="B2704">
        <v>1052100</v>
      </c>
      <c r="C2704" t="s">
        <v>5288</v>
      </c>
      <c r="D2704">
        <v>6211</v>
      </c>
      <c r="E2704">
        <v>104003</v>
      </c>
      <c r="F2704" t="s">
        <v>119</v>
      </c>
      <c r="G2704" s="4">
        <v>35859</v>
      </c>
      <c r="H2704" s="4">
        <v>2958100</v>
      </c>
      <c r="K2704" t="str">
        <f t="shared" si="86"/>
        <v/>
      </c>
      <c r="L2704">
        <f>IF(ISERROR(VLOOKUP(B2704,analysis_1!$T$5:$T$857,1,FALSE)),0,1)</f>
        <v>0</v>
      </c>
      <c r="O2704" t="str">
        <f t="shared" si="85"/>
        <v>WDR</v>
      </c>
      <c r="P2704" t="e">
        <f>VLOOKUP(A2704,analysis_2!$AI$3:$AI$249,1,FALSE)</f>
        <v>#N/A</v>
      </c>
      <c r="Q2704">
        <f>VLOOKUP(D2704,analysis_2!$AJ$12:$AK$37,2,FALSE)</f>
        <v>104003</v>
      </c>
    </row>
    <row r="2705" spans="1:17" x14ac:dyDescent="0.25">
      <c r="A2705" t="s">
        <v>5289</v>
      </c>
      <c r="B2705">
        <v>1095291</v>
      </c>
      <c r="C2705" t="s">
        <v>5290</v>
      </c>
      <c r="D2705">
        <v>7372</v>
      </c>
      <c r="E2705">
        <v>101002</v>
      </c>
      <c r="F2705" t="s">
        <v>125</v>
      </c>
      <c r="G2705" s="4">
        <v>42318</v>
      </c>
      <c r="H2705" s="4">
        <v>43384</v>
      </c>
      <c r="K2705" t="str">
        <f t="shared" si="86"/>
        <v/>
      </c>
      <c r="L2705">
        <f>IF(ISERROR(VLOOKUP(B2705,analysis_1!$T$5:$T$857,1,FALSE)),0,1)</f>
        <v>0</v>
      </c>
      <c r="O2705" t="str">
        <f t="shared" si="85"/>
        <v>WEB</v>
      </c>
      <c r="P2705" t="e">
        <f>VLOOKUP(A2705,analysis_2!$AI$3:$AI$249,1,FALSE)</f>
        <v>#N/A</v>
      </c>
    </row>
    <row r="2706" spans="1:17" x14ac:dyDescent="0.25">
      <c r="A2706" t="s">
        <v>5291</v>
      </c>
      <c r="B2706">
        <v>783325</v>
      </c>
      <c r="C2706" t="s">
        <v>5292</v>
      </c>
      <c r="D2706">
        <v>4931</v>
      </c>
      <c r="E2706">
        <v>105001</v>
      </c>
      <c r="F2706" t="s">
        <v>119</v>
      </c>
      <c r="G2706" s="4">
        <v>30981</v>
      </c>
      <c r="H2706" s="4">
        <v>2958100</v>
      </c>
      <c r="K2706" t="str">
        <f t="shared" si="86"/>
        <v/>
      </c>
      <c r="L2706">
        <f>IF(ISERROR(VLOOKUP(B2706,analysis_1!$T$5:$T$857,1,FALSE)),0,1)</f>
        <v>1</v>
      </c>
      <c r="O2706" t="str">
        <f t="shared" si="85"/>
        <v>WEC</v>
      </c>
      <c r="P2706" t="e">
        <f>VLOOKUP(A2706,analysis_2!$AI$3:$AI$249,1,FALSE)</f>
        <v>#N/A</v>
      </c>
    </row>
    <row r="2707" spans="1:17" x14ac:dyDescent="0.25">
      <c r="A2707" t="s">
        <v>5293</v>
      </c>
      <c r="B2707">
        <v>766704</v>
      </c>
      <c r="C2707" t="s">
        <v>5294</v>
      </c>
      <c r="D2707">
        <v>6798</v>
      </c>
      <c r="E2707">
        <v>109001</v>
      </c>
      <c r="F2707" t="s">
        <v>119</v>
      </c>
      <c r="G2707" s="4">
        <v>36893</v>
      </c>
      <c r="H2707" s="4">
        <v>2958100</v>
      </c>
      <c r="K2707" t="str">
        <f t="shared" si="86"/>
        <v/>
      </c>
      <c r="L2707">
        <f>IF(ISERROR(VLOOKUP(B2707,analysis_1!$T$5:$T$857,1,FALSE)),0,1)</f>
        <v>1</v>
      </c>
      <c r="O2707" t="str">
        <f t="shared" si="85"/>
        <v>WELL</v>
      </c>
      <c r="P2707" t="e">
        <f>VLOOKUP(A2707,analysis_2!$AI$3:$AI$249,1,FALSE)</f>
        <v>#N/A</v>
      </c>
    </row>
    <row r="2708" spans="1:17" x14ac:dyDescent="0.25">
      <c r="A2708" t="s">
        <v>5295</v>
      </c>
      <c r="B2708">
        <v>30697</v>
      </c>
      <c r="C2708" t="s">
        <v>5296</v>
      </c>
      <c r="D2708">
        <v>5810</v>
      </c>
      <c r="E2708">
        <v>103003</v>
      </c>
      <c r="F2708" t="s">
        <v>125</v>
      </c>
      <c r="G2708" s="4">
        <v>33680</v>
      </c>
      <c r="H2708" s="4">
        <v>2958100</v>
      </c>
      <c r="K2708" t="str">
        <f t="shared" si="86"/>
        <v/>
      </c>
      <c r="L2708">
        <f>IF(ISERROR(VLOOKUP(B2708,analysis_1!$T$5:$T$857,1,FALSE)),0,1)</f>
        <v>1</v>
      </c>
      <c r="O2708" t="str">
        <f t="shared" si="85"/>
        <v>WEN</v>
      </c>
      <c r="P2708" t="e">
        <f>VLOOKUP(A2708,analysis_2!$AI$3:$AI$249,1,FALSE)</f>
        <v>#N/A</v>
      </c>
    </row>
    <row r="2709" spans="1:17" x14ac:dyDescent="0.25">
      <c r="A2709" t="s">
        <v>5297</v>
      </c>
      <c r="B2709">
        <v>793074</v>
      </c>
      <c r="C2709" t="s">
        <v>5298</v>
      </c>
      <c r="D2709">
        <v>4213</v>
      </c>
      <c r="E2709">
        <v>100010</v>
      </c>
      <c r="F2709" t="s">
        <v>125</v>
      </c>
      <c r="G2709" s="4">
        <v>32958</v>
      </c>
      <c r="H2709" s="4">
        <v>2958100</v>
      </c>
      <c r="K2709" t="str">
        <f t="shared" si="86"/>
        <v/>
      </c>
      <c r="L2709">
        <f>IF(ISERROR(VLOOKUP(B2709,analysis_1!$T$5:$T$857,1,FALSE)),0,1)</f>
        <v>0</v>
      </c>
      <c r="O2709" t="str">
        <f t="shared" si="85"/>
        <v>WERN</v>
      </c>
      <c r="P2709" t="e">
        <f>VLOOKUP(A2709,analysis_2!$AI$3:$AI$249,1,FALSE)</f>
        <v>#N/A</v>
      </c>
      <c r="Q2709">
        <f>VLOOKUP(D2709,analysis_2!$AJ$12:$AK$37,2,FALSE)</f>
        <v>100010</v>
      </c>
    </row>
    <row r="2710" spans="1:17" x14ac:dyDescent="0.25">
      <c r="A2710" t="s">
        <v>5299</v>
      </c>
      <c r="B2710">
        <v>1423902</v>
      </c>
      <c r="C2710" t="s">
        <v>5300</v>
      </c>
      <c r="D2710">
        <v>4922</v>
      </c>
      <c r="E2710">
        <v>107003</v>
      </c>
      <c r="F2710" t="s">
        <v>119</v>
      </c>
      <c r="G2710" s="4">
        <v>41253</v>
      </c>
      <c r="H2710" s="4">
        <v>2958100</v>
      </c>
      <c r="K2710" t="str">
        <f t="shared" si="86"/>
        <v/>
      </c>
      <c r="L2710" s="6">
        <f>IF(ISERROR(VLOOKUP(B2710,analysis_1!$T$5:$T$857,1,FALSE)),0,1)</f>
        <v>1</v>
      </c>
      <c r="M2710">
        <f>IFERROR(VLOOKUP(B2710,analysis_1!$T$5:$U$857,2,FALSE),0)</f>
        <v>1</v>
      </c>
      <c r="O2710" t="str">
        <f t="shared" si="85"/>
        <v>WES</v>
      </c>
      <c r="P2710" s="16" t="str">
        <f>VLOOKUP(A2710,analysis_2!$AI$3:$AI$249,1,FALSE)</f>
        <v>WES</v>
      </c>
      <c r="Q2710">
        <f>VLOOKUP(D2710,analysis_2!$AJ$12:$AK$37,2,FALSE)</f>
        <v>107003</v>
      </c>
    </row>
    <row r="2711" spans="1:17" x14ac:dyDescent="0.25">
      <c r="A2711" t="s">
        <v>5301</v>
      </c>
      <c r="B2711">
        <v>880631</v>
      </c>
      <c r="C2711" t="s">
        <v>5302</v>
      </c>
      <c r="D2711">
        <v>6211</v>
      </c>
      <c r="E2711">
        <v>104003</v>
      </c>
      <c r="F2711" t="s">
        <v>125</v>
      </c>
      <c r="G2711" s="4">
        <v>34032</v>
      </c>
      <c r="H2711" s="4">
        <v>2958100</v>
      </c>
      <c r="K2711" t="str">
        <f t="shared" si="86"/>
        <v/>
      </c>
      <c r="L2711">
        <f>IF(ISERROR(VLOOKUP(B2711,analysis_1!$T$5:$T$857,1,FALSE)),0,1)</f>
        <v>0</v>
      </c>
      <c r="O2711" t="str">
        <f t="shared" si="85"/>
        <v>WETF</v>
      </c>
      <c r="P2711" t="e">
        <f>VLOOKUP(A2711,analysis_2!$AI$3:$AI$249,1,FALSE)</f>
        <v>#N/A</v>
      </c>
      <c r="Q2711">
        <f>VLOOKUP(D2711,analysis_2!$AJ$12:$AK$37,2,FALSE)</f>
        <v>104003</v>
      </c>
    </row>
    <row r="2712" spans="1:17" x14ac:dyDescent="0.25">
      <c r="A2712" t="s">
        <v>5303</v>
      </c>
      <c r="B2712">
        <v>1309108</v>
      </c>
      <c r="C2712" t="s">
        <v>5304</v>
      </c>
      <c r="D2712">
        <v>7389</v>
      </c>
      <c r="E2712">
        <v>100002</v>
      </c>
      <c r="F2712" t="s">
        <v>119</v>
      </c>
      <c r="G2712" s="4">
        <v>38399</v>
      </c>
      <c r="H2712" s="4">
        <v>2958100</v>
      </c>
      <c r="K2712" t="str">
        <f t="shared" si="86"/>
        <v/>
      </c>
      <c r="L2712">
        <f>IF(ISERROR(VLOOKUP(B2712,analysis_1!$T$5:$T$857,1,FALSE)),0,1)</f>
        <v>0</v>
      </c>
      <c r="O2712" t="str">
        <f t="shared" si="85"/>
        <v>WEX</v>
      </c>
      <c r="P2712" s="16" t="str">
        <f>VLOOKUP(A2712,analysis_2!$AI$3:$AI$249,1,FALSE)</f>
        <v>WEX</v>
      </c>
      <c r="Q2712">
        <f>VLOOKUP(D2712,analysis_2!$AJ$12:$AK$37,2,FALSE)</f>
        <v>100002</v>
      </c>
    </row>
    <row r="2713" spans="1:17" x14ac:dyDescent="0.25">
      <c r="A2713" t="s">
        <v>5305</v>
      </c>
      <c r="B2713">
        <v>72971</v>
      </c>
      <c r="C2713" t="s">
        <v>5306</v>
      </c>
      <c r="D2713">
        <v>6021</v>
      </c>
      <c r="E2713">
        <v>104002</v>
      </c>
      <c r="F2713" t="s">
        <v>119</v>
      </c>
      <c r="G2713" s="4">
        <v>26451</v>
      </c>
      <c r="H2713" s="4">
        <v>2958100</v>
      </c>
      <c r="K2713" t="str">
        <f t="shared" si="86"/>
        <v/>
      </c>
      <c r="L2713">
        <f>IF(ISERROR(VLOOKUP(B2713,analysis_1!$T$5:$T$857,1,FALSE)),0,1)</f>
        <v>1</v>
      </c>
      <c r="O2713" t="str">
        <f t="shared" si="85"/>
        <v>WFC</v>
      </c>
      <c r="P2713" t="e">
        <f>VLOOKUP(A2713,analysis_2!$AI$3:$AI$249,1,FALSE)</f>
        <v>#N/A</v>
      </c>
    </row>
    <row r="2714" spans="1:17" x14ac:dyDescent="0.25">
      <c r="A2714" t="s">
        <v>5307</v>
      </c>
      <c r="B2714">
        <v>865436</v>
      </c>
      <c r="C2714" t="s">
        <v>5308</v>
      </c>
      <c r="D2714">
        <v>5411</v>
      </c>
      <c r="E2714">
        <v>103002</v>
      </c>
      <c r="F2714" t="s">
        <v>125</v>
      </c>
      <c r="G2714" s="4">
        <v>33626</v>
      </c>
      <c r="H2714" s="4">
        <v>42976</v>
      </c>
      <c r="K2714" t="str">
        <f t="shared" si="86"/>
        <v/>
      </c>
      <c r="L2714">
        <f>IF(ISERROR(VLOOKUP(B2714,analysis_1!$T$5:$T$857,1,FALSE)),0,1)</f>
        <v>1</v>
      </c>
      <c r="O2714" t="str">
        <f t="shared" si="85"/>
        <v>WFM</v>
      </c>
      <c r="P2714" t="e">
        <f>VLOOKUP(A2714,analysis_2!$AI$3:$AI$249,1,FALSE)</f>
        <v>#N/A</v>
      </c>
    </row>
    <row r="2715" spans="1:17" x14ac:dyDescent="0.25">
      <c r="A2715" t="s">
        <v>5551</v>
      </c>
      <c r="B2715">
        <v>1603923</v>
      </c>
      <c r="C2715" t="s">
        <v>5549</v>
      </c>
      <c r="D2715">
        <v>3533</v>
      </c>
      <c r="E2715">
        <v>107004</v>
      </c>
      <c r="F2715" t="s">
        <v>163</v>
      </c>
      <c r="G2715" s="4">
        <v>1</v>
      </c>
      <c r="H2715" s="4">
        <v>1</v>
      </c>
      <c r="J2715">
        <v>9000132</v>
      </c>
      <c r="K2715">
        <f t="shared" si="86"/>
        <v>1603923</v>
      </c>
      <c r="L2715">
        <f>IF(ISERROR(VLOOKUP(B2715,analysis_1!$T$5:$T$857,1,FALSE)),0,1)</f>
        <v>1</v>
      </c>
      <c r="O2715" t="str">
        <f t="shared" si="85"/>
        <v>WFTLF</v>
      </c>
      <c r="P2715" t="e">
        <f>VLOOKUP(A2715,analysis_2!$AI$3:$AI$249,1,FALSE)</f>
        <v>#N/A</v>
      </c>
    </row>
    <row r="2716" spans="1:17" x14ac:dyDescent="0.25">
      <c r="A2716" t="s">
        <v>5309</v>
      </c>
      <c r="B2716">
        <v>1170565</v>
      </c>
      <c r="C2716" t="s">
        <v>5550</v>
      </c>
      <c r="D2716">
        <v>1381</v>
      </c>
      <c r="E2716">
        <v>107004</v>
      </c>
      <c r="F2716" t="s">
        <v>163</v>
      </c>
      <c r="G2716" s="4">
        <v>1</v>
      </c>
      <c r="H2716" s="4">
        <v>1</v>
      </c>
      <c r="J2716">
        <v>9000133</v>
      </c>
      <c r="K2716">
        <f t="shared" si="86"/>
        <v>1170565</v>
      </c>
      <c r="L2716">
        <f>IF(ISERROR(VLOOKUP(B2716,analysis_1!$T$5:$T$857,1,FALSE)),0,1)</f>
        <v>1</v>
      </c>
      <c r="O2716" t="str">
        <f t="shared" si="85"/>
        <v>WFT</v>
      </c>
      <c r="P2716" t="e">
        <f>VLOOKUP(A2716,analysis_2!$AI$3:$AI$249,1,FALSE)</f>
        <v>#N/A</v>
      </c>
    </row>
    <row r="2717" spans="1:17" x14ac:dyDescent="0.25">
      <c r="A2717" t="s">
        <v>5310</v>
      </c>
      <c r="B2717">
        <v>1103601</v>
      </c>
      <c r="C2717" t="s">
        <v>5311</v>
      </c>
      <c r="D2717">
        <v>4924</v>
      </c>
      <c r="E2717">
        <v>105001</v>
      </c>
      <c r="F2717" t="s">
        <v>119</v>
      </c>
      <c r="G2717" s="4">
        <v>31950</v>
      </c>
      <c r="H2717" s="4">
        <v>43290</v>
      </c>
      <c r="K2717" t="str">
        <f t="shared" si="86"/>
        <v/>
      </c>
      <c r="L2717">
        <f>IF(ISERROR(VLOOKUP(B2717,analysis_1!$T$5:$T$857,1,FALSE)),0,1)</f>
        <v>0</v>
      </c>
      <c r="O2717" t="str">
        <f t="shared" si="85"/>
        <v>WGL</v>
      </c>
      <c r="P2717" t="e">
        <f>VLOOKUP(A2717,analysis_2!$AI$3:$AI$249,1,FALSE)</f>
        <v>#N/A</v>
      </c>
    </row>
    <row r="2718" spans="1:17" x14ac:dyDescent="0.25">
      <c r="A2718" t="s">
        <v>5312</v>
      </c>
      <c r="B2718">
        <v>107687</v>
      </c>
      <c r="C2718" t="s">
        <v>5313</v>
      </c>
      <c r="D2718">
        <v>3716</v>
      </c>
      <c r="E2718">
        <v>103005</v>
      </c>
      <c r="F2718" t="s">
        <v>119</v>
      </c>
      <c r="G2718" s="4">
        <v>30987</v>
      </c>
      <c r="H2718" s="4">
        <v>2958100</v>
      </c>
      <c r="K2718" t="str">
        <f t="shared" si="86"/>
        <v/>
      </c>
      <c r="L2718">
        <f>IF(ISERROR(VLOOKUP(B2718,analysis_1!$T$5:$T$857,1,FALSE)),0,1)</f>
        <v>0</v>
      </c>
      <c r="O2718" t="str">
        <f t="shared" si="85"/>
        <v>WGO</v>
      </c>
      <c r="P2718" t="e">
        <f>VLOOKUP(A2718,analysis_2!$AI$3:$AI$249,1,FALSE)</f>
        <v>#N/A</v>
      </c>
    </row>
    <row r="2719" spans="1:17" x14ac:dyDescent="0.25">
      <c r="A2719" t="s">
        <v>5314</v>
      </c>
      <c r="B2719">
        <v>9000134</v>
      </c>
      <c r="C2719" t="s">
        <v>163</v>
      </c>
      <c r="D2719">
        <v>9999</v>
      </c>
      <c r="E2719">
        <v>107003</v>
      </c>
      <c r="F2719" t="s">
        <v>163</v>
      </c>
      <c r="G2719" s="4">
        <v>1</v>
      </c>
      <c r="H2719" s="4">
        <v>1</v>
      </c>
      <c r="J2719">
        <v>9000134</v>
      </c>
      <c r="K2719">
        <f t="shared" si="86"/>
        <v>9000134</v>
      </c>
      <c r="L2719" s="6">
        <f>IF(ISERROR(VLOOKUP(B2719,analysis_1!$T$5:$T$857,1,FALSE)),0,1)</f>
        <v>1</v>
      </c>
      <c r="M2719">
        <f>IFERROR(VLOOKUP(B2719,analysis_1!$T$5:$U$857,2,FALSE),0)</f>
        <v>3</v>
      </c>
      <c r="O2719" t="str">
        <f t="shared" si="85"/>
        <v>WGP</v>
      </c>
      <c r="P2719" t="e">
        <f>VLOOKUP(A2719,analysis_2!$AI$3:$AI$249,1,FALSE)</f>
        <v>#N/A</v>
      </c>
    </row>
    <row r="2720" spans="1:17" x14ac:dyDescent="0.25">
      <c r="A2720" t="s">
        <v>5315</v>
      </c>
      <c r="B2720">
        <v>1722684</v>
      </c>
      <c r="C2720" t="s">
        <v>5316</v>
      </c>
      <c r="D2720">
        <v>7011</v>
      </c>
      <c r="E2720">
        <v>103015</v>
      </c>
      <c r="F2720" t="s">
        <v>119</v>
      </c>
      <c r="G2720" s="4">
        <v>43241</v>
      </c>
      <c r="H2720" s="4">
        <v>2958100</v>
      </c>
      <c r="K2720" t="str">
        <f t="shared" si="86"/>
        <v/>
      </c>
      <c r="L2720">
        <f>IF(ISERROR(VLOOKUP(B2720,analysis_1!$T$5:$T$857,1,FALSE)),0,1)</f>
        <v>0</v>
      </c>
      <c r="O2720" t="str">
        <f t="shared" si="85"/>
        <v>WH</v>
      </c>
      <c r="P2720" t="e">
        <f>VLOOKUP(A2720,analysis_2!$AI$3:$AI$249,1,FALSE)</f>
        <v>#N/A</v>
      </c>
      <c r="Q2720">
        <f>VLOOKUP(D2720,analysis_2!$AJ$12:$AK$37,2,FALSE)</f>
        <v>103015</v>
      </c>
    </row>
    <row r="2721" spans="1:17" x14ac:dyDescent="0.25">
      <c r="A2721" t="s">
        <v>5317</v>
      </c>
      <c r="B2721">
        <v>1699136</v>
      </c>
      <c r="C2721" t="s">
        <v>5318</v>
      </c>
      <c r="D2721">
        <v>3533</v>
      </c>
      <c r="E2721">
        <v>107004</v>
      </c>
      <c r="F2721" t="s">
        <v>119</v>
      </c>
      <c r="G2721" s="4">
        <v>43139</v>
      </c>
      <c r="H2721" s="4">
        <v>2958100</v>
      </c>
      <c r="K2721" t="str">
        <f t="shared" si="86"/>
        <v/>
      </c>
      <c r="L2721">
        <f>IF(ISERROR(VLOOKUP(B2721,analysis_1!$T$5:$T$857,1,FALSE)),0,1)</f>
        <v>0</v>
      </c>
      <c r="O2721" t="str">
        <f t="shared" si="85"/>
        <v>WHD</v>
      </c>
      <c r="P2721" t="e">
        <f>VLOOKUP(A2721,analysis_2!$AI$3:$AI$249,1,FALSE)</f>
        <v>#N/A</v>
      </c>
      <c r="Q2721" t="e">
        <f>VLOOKUP(D2721,analysis_2!$AJ$12:$AK$37,2,FALSE)</f>
        <v>#N/A</v>
      </c>
    </row>
    <row r="2722" spans="1:17" x14ac:dyDescent="0.25">
      <c r="A2722" t="s">
        <v>5319</v>
      </c>
      <c r="B2722">
        <v>1165002</v>
      </c>
      <c r="C2722" t="s">
        <v>5320</v>
      </c>
      <c r="D2722">
        <v>6282</v>
      </c>
      <c r="E2722">
        <v>104001</v>
      </c>
      <c r="F2722" t="s">
        <v>119</v>
      </c>
      <c r="G2722" s="4">
        <v>37420</v>
      </c>
      <c r="H2722" s="4">
        <v>2958100</v>
      </c>
      <c r="K2722" t="str">
        <f t="shared" si="86"/>
        <v/>
      </c>
      <c r="L2722">
        <f>IF(ISERROR(VLOOKUP(B2722,analysis_1!$T$5:$T$857,1,FALSE)),0,1)</f>
        <v>0</v>
      </c>
      <c r="O2722" t="str">
        <f t="shared" si="85"/>
        <v>WHG</v>
      </c>
      <c r="P2722" t="e">
        <f>VLOOKUP(A2722,analysis_2!$AI$3:$AI$249,1,FALSE)</f>
        <v>#N/A</v>
      </c>
    </row>
    <row r="2723" spans="1:17" x14ac:dyDescent="0.25">
      <c r="A2723" t="s">
        <v>5321</v>
      </c>
      <c r="B2723">
        <v>106640</v>
      </c>
      <c r="C2723" t="s">
        <v>5322</v>
      </c>
      <c r="D2723">
        <v>3630</v>
      </c>
      <c r="E2723">
        <v>103004</v>
      </c>
      <c r="F2723" t="s">
        <v>119</v>
      </c>
      <c r="G2723" s="4">
        <v>30477</v>
      </c>
      <c r="H2723" s="4">
        <v>2958100</v>
      </c>
      <c r="K2723" t="str">
        <f t="shared" si="86"/>
        <v/>
      </c>
      <c r="L2723">
        <f>IF(ISERROR(VLOOKUP(B2723,analysis_1!$T$5:$T$857,1,FALSE)),0,1)</f>
        <v>1</v>
      </c>
      <c r="O2723" t="str">
        <f t="shared" si="85"/>
        <v>WHR</v>
      </c>
      <c r="P2723" t="e">
        <f>VLOOKUP(A2723,analysis_2!$AI$3:$AI$249,1,FALSE)</f>
        <v>#N/A</v>
      </c>
    </row>
    <row r="2724" spans="1:17" x14ac:dyDescent="0.25">
      <c r="A2724" t="s">
        <v>5323</v>
      </c>
      <c r="B2724">
        <v>1169988</v>
      </c>
      <c r="C2724" t="s">
        <v>5324</v>
      </c>
      <c r="D2724">
        <v>4899</v>
      </c>
      <c r="E2724">
        <v>108001</v>
      </c>
      <c r="F2724" t="s">
        <v>125</v>
      </c>
      <c r="G2724" s="4">
        <v>40667</v>
      </c>
      <c r="H2724" s="4">
        <v>2958100</v>
      </c>
      <c r="K2724" t="str">
        <f t="shared" si="86"/>
        <v/>
      </c>
      <c r="L2724">
        <f>IF(ISERROR(VLOOKUP(B2724,analysis_1!$T$5:$T$857,1,FALSE)),0,1)</f>
        <v>0</v>
      </c>
      <c r="O2724" t="str">
        <f t="shared" si="85"/>
        <v>WIFI</v>
      </c>
      <c r="P2724" t="e">
        <f>VLOOKUP(A2724,analysis_2!$AI$3:$AI$249,1,FALSE)</f>
        <v>#N/A</v>
      </c>
    </row>
    <row r="2725" spans="1:17" x14ac:dyDescent="0.25">
      <c r="A2725" t="s">
        <v>5325</v>
      </c>
      <c r="B2725">
        <v>9000135</v>
      </c>
      <c r="C2725" t="s">
        <v>163</v>
      </c>
      <c r="D2725">
        <v>9999</v>
      </c>
      <c r="E2725">
        <v>108001</v>
      </c>
      <c r="F2725" t="s">
        <v>163</v>
      </c>
      <c r="G2725" s="4">
        <v>1</v>
      </c>
      <c r="H2725" s="4">
        <v>1</v>
      </c>
      <c r="J2725">
        <v>9000135</v>
      </c>
      <c r="K2725">
        <f t="shared" si="86"/>
        <v>9000135</v>
      </c>
      <c r="L2725" s="6">
        <f>IF(ISERROR(VLOOKUP(B2725,analysis_1!$T$5:$T$857,1,FALSE)),0,1)</f>
        <v>1</v>
      </c>
      <c r="M2725">
        <f>IFERROR(VLOOKUP(B2725,analysis_1!$T$5:$U$857,2,FALSE),0)</f>
        <v>5</v>
      </c>
      <c r="O2725" t="str">
        <f t="shared" si="85"/>
        <v>WIN</v>
      </c>
      <c r="P2725" t="e">
        <f>VLOOKUP(A2725,analysis_2!$AI$3:$AI$249,1,FALSE)</f>
        <v>#N/A</v>
      </c>
    </row>
    <row r="2726" spans="1:17" x14ac:dyDescent="0.25">
      <c r="A2726" t="s">
        <v>5326</v>
      </c>
      <c r="B2726">
        <v>908315</v>
      </c>
      <c r="C2726" t="s">
        <v>5327</v>
      </c>
      <c r="D2726">
        <v>5900</v>
      </c>
      <c r="E2726">
        <v>103002</v>
      </c>
      <c r="F2726" t="s">
        <v>125</v>
      </c>
      <c r="G2726" s="4">
        <v>34206</v>
      </c>
      <c r="H2726" s="4">
        <v>2958100</v>
      </c>
      <c r="K2726" t="str">
        <f t="shared" si="86"/>
        <v/>
      </c>
      <c r="L2726">
        <f>IF(ISERROR(VLOOKUP(B2726,analysis_1!$T$5:$T$857,1,FALSE)),0,1)</f>
        <v>0</v>
      </c>
      <c r="O2726" t="str">
        <f t="shared" si="85"/>
        <v>WINA</v>
      </c>
      <c r="P2726" t="e">
        <f>VLOOKUP(A2726,analysis_2!$AI$3:$AI$249,1,FALSE)</f>
        <v>#N/A</v>
      </c>
    </row>
    <row r="2727" spans="1:17" x14ac:dyDescent="0.25">
      <c r="A2727" t="s">
        <v>5328</v>
      </c>
      <c r="B2727">
        <v>1636222</v>
      </c>
      <c r="C2727" t="s">
        <v>5329</v>
      </c>
      <c r="D2727">
        <v>5812</v>
      </c>
      <c r="E2727">
        <v>103003</v>
      </c>
      <c r="F2727" t="s">
        <v>125</v>
      </c>
      <c r="G2727" s="4">
        <v>42167</v>
      </c>
      <c r="H2727" s="4">
        <v>2958100</v>
      </c>
      <c r="K2727" t="str">
        <f t="shared" si="86"/>
        <v/>
      </c>
      <c r="L2727">
        <f>IF(ISERROR(VLOOKUP(B2727,analysis_1!$T$5:$T$857,1,FALSE)),0,1)</f>
        <v>0</v>
      </c>
      <c r="O2727" t="str">
        <f t="shared" si="85"/>
        <v>WING</v>
      </c>
      <c r="P2727" t="e">
        <f>VLOOKUP(A2727,analysis_2!$AI$3:$AI$249,1,FALSE)</f>
        <v>#N/A</v>
      </c>
      <c r="Q2727" t="e">
        <f>VLOOKUP(D2727,analysis_2!$AJ$12:$AK$37,2,FALSE)</f>
        <v>#N/A</v>
      </c>
    </row>
    <row r="2728" spans="1:17" x14ac:dyDescent="0.25">
      <c r="A2728" t="s">
        <v>5330</v>
      </c>
      <c r="B2728">
        <v>9000136</v>
      </c>
      <c r="C2728" t="s">
        <v>163</v>
      </c>
      <c r="D2728">
        <v>9999</v>
      </c>
      <c r="E2728">
        <v>100001</v>
      </c>
      <c r="F2728" t="s">
        <v>163</v>
      </c>
      <c r="G2728" s="4">
        <v>1</v>
      </c>
      <c r="H2728" s="4">
        <v>1</v>
      </c>
      <c r="J2728">
        <v>9000136</v>
      </c>
      <c r="K2728">
        <f t="shared" si="86"/>
        <v>9000136</v>
      </c>
      <c r="L2728">
        <f>IF(ISERROR(VLOOKUP(B2728,analysis_1!$T$5:$T$857,1,FALSE)),0,1)</f>
        <v>0</v>
      </c>
      <c r="O2728" t="str">
        <f t="shared" si="85"/>
        <v>WINH</v>
      </c>
      <c r="P2728" t="e">
        <f>VLOOKUP(A2728,analysis_2!$AI$3:$AI$249,1,FALSE)</f>
        <v>#N/A</v>
      </c>
      <c r="Q2728" t="e">
        <f>VLOOKUP(D2728,analysis_2!$AJ$12:$AK$37,2,FALSE)</f>
        <v>#N/A</v>
      </c>
    </row>
    <row r="2729" spans="1:17" x14ac:dyDescent="0.25">
      <c r="A2729" t="s">
        <v>5331</v>
      </c>
      <c r="B2729">
        <v>850460</v>
      </c>
      <c r="C2729" t="s">
        <v>5332</v>
      </c>
      <c r="D2729">
        <v>3350</v>
      </c>
      <c r="E2729">
        <v>999999</v>
      </c>
      <c r="F2729" t="s">
        <v>125</v>
      </c>
      <c r="G2729" s="4">
        <v>33805</v>
      </c>
      <c r="H2729" s="4">
        <v>2958100</v>
      </c>
      <c r="K2729" t="str">
        <f t="shared" si="86"/>
        <v/>
      </c>
      <c r="L2729">
        <f>IF(ISERROR(VLOOKUP(B2729,analysis_1!$T$5:$T$857,1,FALSE)),0,1)</f>
        <v>0</v>
      </c>
      <c r="O2729" t="str">
        <f t="shared" si="85"/>
        <v>WIRE</v>
      </c>
      <c r="P2729" s="16" t="str">
        <f>VLOOKUP(A2729,analysis_2!$AI$3:$AI$249,1,FALSE)</f>
        <v>WIRE</v>
      </c>
      <c r="Q2729" t="e">
        <f>VLOOKUP(D2729,analysis_2!$AJ$12:$AK$37,2,FALSE)</f>
        <v>#N/A</v>
      </c>
    </row>
    <row r="2730" spans="1:17" x14ac:dyDescent="0.25">
      <c r="A2730" t="s">
        <v>5333</v>
      </c>
      <c r="B2730">
        <v>1445305</v>
      </c>
      <c r="C2730" t="s">
        <v>5334</v>
      </c>
      <c r="D2730">
        <v>7372</v>
      </c>
      <c r="E2730">
        <v>101003</v>
      </c>
      <c r="F2730" t="s">
        <v>119</v>
      </c>
      <c r="G2730" s="4">
        <v>41985</v>
      </c>
      <c r="H2730" s="4">
        <v>2958100</v>
      </c>
      <c r="K2730" t="str">
        <f t="shared" si="86"/>
        <v/>
      </c>
      <c r="L2730">
        <f>IF(ISERROR(VLOOKUP(B2730,analysis_1!$T$5:$T$857,1,FALSE)),0,1)</f>
        <v>0</v>
      </c>
      <c r="O2730" t="str">
        <f t="shared" si="85"/>
        <v>WK</v>
      </c>
      <c r="P2730" t="e">
        <f>VLOOKUP(A2730,analysis_2!$AI$3:$AI$249,1,FALSE)</f>
        <v>#N/A</v>
      </c>
    </row>
    <row r="2731" spans="1:17" x14ac:dyDescent="0.25">
      <c r="A2731" t="s">
        <v>5335</v>
      </c>
      <c r="B2731">
        <v>9000137</v>
      </c>
      <c r="C2731" t="s">
        <v>5336</v>
      </c>
      <c r="D2731">
        <v>9999</v>
      </c>
      <c r="E2731">
        <v>110006</v>
      </c>
      <c r="F2731" t="s">
        <v>125</v>
      </c>
      <c r="G2731" s="4">
        <v>36269</v>
      </c>
      <c r="H2731" s="4">
        <v>43214</v>
      </c>
      <c r="J2731">
        <v>9000137</v>
      </c>
      <c r="K2731">
        <f t="shared" si="86"/>
        <v>9000137</v>
      </c>
      <c r="L2731">
        <f>IF(ISERROR(VLOOKUP(B2731,analysis_1!$T$5:$T$857,1,FALSE)),0,1)</f>
        <v>0</v>
      </c>
      <c r="O2731" t="str">
        <f t="shared" si="85"/>
        <v>WLB</v>
      </c>
      <c r="P2731" t="e">
        <f>VLOOKUP(A2731,analysis_2!$AI$3:$AI$249,1,FALSE)</f>
        <v>#N/A</v>
      </c>
    </row>
    <row r="2732" spans="1:17" x14ac:dyDescent="0.25">
      <c r="A2732" t="s">
        <v>5337</v>
      </c>
      <c r="B2732">
        <v>1095996</v>
      </c>
      <c r="C2732" t="s">
        <v>5338</v>
      </c>
      <c r="D2732">
        <v>1531</v>
      </c>
      <c r="E2732">
        <v>999999</v>
      </c>
      <c r="F2732" t="s">
        <v>119</v>
      </c>
      <c r="G2732" s="4">
        <v>41410</v>
      </c>
      <c r="H2732" s="4">
        <v>43866</v>
      </c>
      <c r="K2732" t="str">
        <f t="shared" si="86"/>
        <v/>
      </c>
      <c r="L2732">
        <f>IF(ISERROR(VLOOKUP(B2732,analysis_1!$T$5:$T$857,1,FALSE)),0,1)</f>
        <v>0</v>
      </c>
      <c r="O2732" t="str">
        <f t="shared" si="85"/>
        <v>WLH</v>
      </c>
      <c r="P2732" t="e">
        <f>VLOOKUP(A2732,analysis_2!$AI$3:$AI$249,1,FALSE)</f>
        <v>#N/A</v>
      </c>
      <c r="Q2732" t="e">
        <f>VLOOKUP(D2732,analysis_2!$AJ$12:$AK$37,2,FALSE)</f>
        <v>#N/A</v>
      </c>
    </row>
    <row r="2733" spans="1:17" x14ac:dyDescent="0.25">
      <c r="A2733" t="s">
        <v>5339</v>
      </c>
      <c r="B2733">
        <v>1262823</v>
      </c>
      <c r="C2733" t="s">
        <v>5340</v>
      </c>
      <c r="D2733">
        <v>2860</v>
      </c>
      <c r="E2733">
        <v>110001</v>
      </c>
      <c r="F2733" t="s">
        <v>119</v>
      </c>
      <c r="G2733" s="4">
        <v>38210</v>
      </c>
      <c r="H2733" s="4">
        <v>2958100</v>
      </c>
      <c r="K2733" t="str">
        <f t="shared" si="86"/>
        <v/>
      </c>
      <c r="L2733">
        <f>IF(ISERROR(VLOOKUP(B2733,analysis_1!$T$5:$T$857,1,FALSE)),0,1)</f>
        <v>1</v>
      </c>
      <c r="O2733" t="str">
        <f t="shared" si="85"/>
        <v>WLK</v>
      </c>
      <c r="P2733" t="e">
        <f>VLOOKUP(A2733,analysis_2!$AI$3:$AI$249,1,FALSE)</f>
        <v>#N/A</v>
      </c>
    </row>
    <row r="2734" spans="1:17" x14ac:dyDescent="0.25">
      <c r="A2734" t="s">
        <v>5341</v>
      </c>
      <c r="B2734">
        <v>1255474</v>
      </c>
      <c r="C2734" t="s">
        <v>5342</v>
      </c>
      <c r="D2734">
        <v>1311</v>
      </c>
      <c r="E2734">
        <v>107002</v>
      </c>
      <c r="F2734" t="s">
        <v>119</v>
      </c>
      <c r="G2734" s="4">
        <v>37945</v>
      </c>
      <c r="H2734" s="4">
        <v>2958100</v>
      </c>
      <c r="K2734" t="str">
        <f t="shared" si="86"/>
        <v/>
      </c>
      <c r="L2734" s="6">
        <f>IF(ISERROR(VLOOKUP(B2734,analysis_1!$T$5:$T$857,1,FALSE)),0,1)</f>
        <v>1</v>
      </c>
      <c r="M2734">
        <f>IFERROR(VLOOKUP(B2734,analysis_1!$T$5:$U$857,2,FALSE),0)</f>
        <v>1</v>
      </c>
      <c r="O2734" t="str">
        <f t="shared" si="85"/>
        <v>WLL</v>
      </c>
      <c r="P2734" s="16" t="str">
        <f>VLOOKUP(A2734,analysis_2!$AI$3:$AI$249,1,FALSE)</f>
        <v>WLL</v>
      </c>
      <c r="Q2734" t="e">
        <f>VLOOKUP(D2734,analysis_2!$AJ$12:$AK$37,2,FALSE)</f>
        <v>#N/A</v>
      </c>
    </row>
    <row r="2735" spans="1:17" x14ac:dyDescent="0.25">
      <c r="A2735" t="s">
        <v>5343</v>
      </c>
      <c r="B2735">
        <v>1140536</v>
      </c>
      <c r="C2735" t="s">
        <v>5344</v>
      </c>
      <c r="D2735">
        <v>6411</v>
      </c>
      <c r="E2735">
        <v>104003</v>
      </c>
      <c r="F2735" t="s">
        <v>125</v>
      </c>
      <c r="G2735" s="4">
        <v>42374</v>
      </c>
      <c r="H2735" s="4">
        <v>2958100</v>
      </c>
      <c r="K2735" t="str">
        <f t="shared" si="86"/>
        <v/>
      </c>
      <c r="L2735">
        <f>IF(ISERROR(VLOOKUP(B2735,analysis_1!$T$5:$T$857,1,FALSE)),0,1)</f>
        <v>1</v>
      </c>
      <c r="O2735" t="str">
        <f t="shared" si="85"/>
        <v>WLTW</v>
      </c>
      <c r="P2735" t="e">
        <f>VLOOKUP(A2735,analysis_2!$AI$3:$AI$249,1,FALSE)</f>
        <v>#N/A</v>
      </c>
    </row>
    <row r="2736" spans="1:17" x14ac:dyDescent="0.25">
      <c r="A2736" t="s">
        <v>5345</v>
      </c>
      <c r="B2736">
        <v>823768</v>
      </c>
      <c r="C2736" t="s">
        <v>5346</v>
      </c>
      <c r="D2736">
        <v>4953</v>
      </c>
      <c r="E2736">
        <v>100004</v>
      </c>
      <c r="F2736" t="s">
        <v>119</v>
      </c>
      <c r="G2736" s="4">
        <v>33511</v>
      </c>
      <c r="H2736" s="4">
        <v>2958100</v>
      </c>
      <c r="K2736" t="str">
        <f t="shared" si="86"/>
        <v/>
      </c>
      <c r="L2736">
        <f>IF(ISERROR(VLOOKUP(B2736,analysis_1!$T$5:$T$857,1,FALSE)),0,1)</f>
        <v>1</v>
      </c>
      <c r="O2736" t="str">
        <f t="shared" si="85"/>
        <v>WM</v>
      </c>
      <c r="P2736" t="e">
        <f>VLOOKUP(A2736,analysis_2!$AI$3:$AI$249,1,FALSE)</f>
        <v>#N/A</v>
      </c>
    </row>
    <row r="2737" spans="1:17" x14ac:dyDescent="0.25">
      <c r="A2737" t="s">
        <v>5347</v>
      </c>
      <c r="B2737">
        <v>912833</v>
      </c>
      <c r="C2737" t="s">
        <v>5348</v>
      </c>
      <c r="D2737">
        <v>5500</v>
      </c>
      <c r="E2737">
        <v>103002</v>
      </c>
      <c r="F2737" t="s">
        <v>125</v>
      </c>
      <c r="G2737" s="4">
        <v>34292</v>
      </c>
      <c r="H2737" s="4">
        <v>42993</v>
      </c>
      <c r="K2737" t="str">
        <f t="shared" si="86"/>
        <v/>
      </c>
      <c r="L2737">
        <f>IF(ISERROR(VLOOKUP(B2737,analysis_1!$T$5:$T$857,1,FALSE)),0,1)</f>
        <v>0</v>
      </c>
      <c r="O2737" t="str">
        <f t="shared" si="85"/>
        <v>WMAR</v>
      </c>
      <c r="P2737" t="e">
        <f>VLOOKUP(A2737,analysis_2!$AI$3:$AI$249,1,FALSE)</f>
        <v>#N/A</v>
      </c>
    </row>
    <row r="2738" spans="1:17" x14ac:dyDescent="0.25">
      <c r="A2738" t="s">
        <v>5349</v>
      </c>
      <c r="B2738">
        <v>107263</v>
      </c>
      <c r="C2738" t="s">
        <v>5350</v>
      </c>
      <c r="D2738">
        <v>4922</v>
      </c>
      <c r="E2738">
        <v>107003</v>
      </c>
      <c r="F2738" t="s">
        <v>119</v>
      </c>
      <c r="G2738" s="4">
        <v>29951</v>
      </c>
      <c r="H2738" s="4">
        <v>2958100</v>
      </c>
      <c r="K2738" t="str">
        <f t="shared" si="86"/>
        <v/>
      </c>
      <c r="L2738">
        <f>IF(ISERROR(VLOOKUP(B2738,analysis_1!$T$5:$T$857,1,FALSE)),0,1)</f>
        <v>1</v>
      </c>
      <c r="O2738" t="str">
        <f t="shared" si="85"/>
        <v>WMB</v>
      </c>
      <c r="P2738" t="e">
        <f>VLOOKUP(A2738,analysis_2!$AI$3:$AI$249,1,FALSE)</f>
        <v>#N/A</v>
      </c>
    </row>
    <row r="2739" spans="1:17" x14ac:dyDescent="0.25">
      <c r="A2739" t="s">
        <v>5351</v>
      </c>
      <c r="B2739">
        <v>1492658</v>
      </c>
      <c r="C2739" t="s">
        <v>5352</v>
      </c>
      <c r="D2739">
        <v>3842</v>
      </c>
      <c r="E2739">
        <v>106004</v>
      </c>
      <c r="F2739" t="s">
        <v>125</v>
      </c>
      <c r="G2739" s="4">
        <v>37089</v>
      </c>
      <c r="H2739" s="4">
        <v>2958100</v>
      </c>
      <c r="K2739" t="str">
        <f t="shared" si="86"/>
        <v/>
      </c>
      <c r="L2739">
        <f>IF(ISERROR(VLOOKUP(B2739,analysis_1!$T$5:$T$857,1,FALSE)),0,1)</f>
        <v>0</v>
      </c>
      <c r="O2739" t="str">
        <f t="shared" si="85"/>
        <v>WMGI</v>
      </c>
      <c r="P2739" t="e">
        <f>VLOOKUP(A2739,analysis_2!$AI$3:$AI$249,1,FALSE)</f>
        <v>#N/A</v>
      </c>
      <c r="Q2739" t="e">
        <f>VLOOKUP(D2739,analysis_2!$AJ$12:$AK$37,2,FALSE)</f>
        <v>#N/A</v>
      </c>
    </row>
    <row r="2740" spans="1:17" x14ac:dyDescent="0.25">
      <c r="A2740" t="s">
        <v>5353</v>
      </c>
      <c r="B2740">
        <v>105418</v>
      </c>
      <c r="C2740" t="s">
        <v>5354</v>
      </c>
      <c r="D2740">
        <v>5411</v>
      </c>
      <c r="E2740">
        <v>102001</v>
      </c>
      <c r="F2740" t="s">
        <v>119</v>
      </c>
      <c r="G2740" s="4">
        <v>32147</v>
      </c>
      <c r="H2740" s="4">
        <v>2958100</v>
      </c>
      <c r="K2740" t="str">
        <f t="shared" si="86"/>
        <v/>
      </c>
      <c r="L2740">
        <f>IF(ISERROR(VLOOKUP(B2740,analysis_1!$T$5:$T$857,1,FALSE)),0,1)</f>
        <v>0</v>
      </c>
      <c r="O2740" t="str">
        <f t="shared" si="85"/>
        <v>WMK</v>
      </c>
      <c r="P2740" t="e">
        <f>VLOOKUP(A2740,analysis_2!$AI$3:$AI$249,1,FALSE)</f>
        <v>#N/A</v>
      </c>
    </row>
    <row r="2741" spans="1:17" x14ac:dyDescent="0.25">
      <c r="A2741" t="s">
        <v>5355</v>
      </c>
      <c r="B2741">
        <v>1604028</v>
      </c>
      <c r="C2741" t="s">
        <v>5356</v>
      </c>
      <c r="D2741">
        <v>3086</v>
      </c>
      <c r="E2741">
        <v>999999</v>
      </c>
      <c r="F2741" t="s">
        <v>119</v>
      </c>
      <c r="G2741" s="4">
        <v>41845</v>
      </c>
      <c r="H2741" s="4">
        <v>2958100</v>
      </c>
      <c r="K2741" t="str">
        <f t="shared" si="86"/>
        <v/>
      </c>
      <c r="L2741">
        <f>IF(ISERROR(VLOOKUP(B2741,analysis_1!$T$5:$T$857,1,FALSE)),0,1)</f>
        <v>0</v>
      </c>
      <c r="O2741" t="str">
        <f t="shared" si="85"/>
        <v>WMS</v>
      </c>
      <c r="P2741" t="e">
        <f>VLOOKUP(A2741,analysis_2!$AI$3:$AI$249,1,FALSE)</f>
        <v>#N/A</v>
      </c>
      <c r="Q2741" t="e">
        <f>VLOOKUP(D2741,analysis_2!$AJ$12:$AK$37,2,FALSE)</f>
        <v>#N/A</v>
      </c>
    </row>
    <row r="2742" spans="1:17" x14ac:dyDescent="0.25">
      <c r="A2742" t="s">
        <v>5357</v>
      </c>
      <c r="B2742">
        <v>104169</v>
      </c>
      <c r="C2742" t="s">
        <v>5358</v>
      </c>
      <c r="D2742">
        <v>5331</v>
      </c>
      <c r="E2742">
        <v>102001</v>
      </c>
      <c r="F2742" t="s">
        <v>119</v>
      </c>
      <c r="G2742" s="4">
        <v>26536</v>
      </c>
      <c r="H2742" s="4">
        <v>2958100</v>
      </c>
      <c r="K2742" t="str">
        <f t="shared" si="86"/>
        <v/>
      </c>
      <c r="L2742">
        <f>IF(ISERROR(VLOOKUP(B2742,analysis_1!$T$5:$T$857,1,FALSE)),0,1)</f>
        <v>1</v>
      </c>
      <c r="O2742" t="str">
        <f t="shared" si="85"/>
        <v>WMT</v>
      </c>
      <c r="P2742" t="e">
        <f>VLOOKUP(A2742,analysis_2!$AI$3:$AI$249,1,FALSE)</f>
        <v>#N/A</v>
      </c>
    </row>
    <row r="2743" spans="1:17" x14ac:dyDescent="0.25">
      <c r="A2743" t="s">
        <v>5359</v>
      </c>
      <c r="B2743">
        <v>879526</v>
      </c>
      <c r="C2743" t="s">
        <v>5360</v>
      </c>
      <c r="D2743">
        <v>3715</v>
      </c>
      <c r="E2743">
        <v>100012</v>
      </c>
      <c r="F2743" t="s">
        <v>119</v>
      </c>
      <c r="G2743" s="4">
        <v>33550</v>
      </c>
      <c r="H2743" s="4">
        <v>2958100</v>
      </c>
      <c r="K2743" t="str">
        <f t="shared" si="86"/>
        <v/>
      </c>
      <c r="L2743">
        <f>IF(ISERROR(VLOOKUP(B2743,analysis_1!$T$5:$T$857,1,FALSE)),0,1)</f>
        <v>0</v>
      </c>
      <c r="O2743" t="str">
        <f t="shared" si="85"/>
        <v>WNC</v>
      </c>
      <c r="P2743" t="e">
        <f>VLOOKUP(A2743,analysis_2!$AI$3:$AI$249,1,FALSE)</f>
        <v>#N/A</v>
      </c>
    </row>
    <row r="2744" spans="1:17" x14ac:dyDescent="0.25">
      <c r="A2744" t="s">
        <v>5361</v>
      </c>
      <c r="B2744">
        <v>1339048</v>
      </c>
      <c r="C2744" t="s">
        <v>5362</v>
      </c>
      <c r="D2744">
        <v>2911</v>
      </c>
      <c r="E2744">
        <v>107001</v>
      </c>
      <c r="F2744" t="s">
        <v>119</v>
      </c>
      <c r="G2744" s="4">
        <v>38736</v>
      </c>
      <c r="H2744" s="4">
        <v>42888</v>
      </c>
      <c r="K2744" t="str">
        <f t="shared" si="86"/>
        <v/>
      </c>
      <c r="L2744">
        <f>IF(ISERROR(VLOOKUP(B2744,analysis_1!$T$5:$T$857,1,FALSE)),0,1)</f>
        <v>0</v>
      </c>
      <c r="O2744" t="str">
        <f t="shared" si="85"/>
        <v>WNR</v>
      </c>
      <c r="P2744" t="e">
        <f>VLOOKUP(A2744,analysis_2!$AI$3:$AI$249,1,FALSE)</f>
        <v>#N/A</v>
      </c>
      <c r="Q2744">
        <f>VLOOKUP(D2744,analysis_2!$AJ$12:$AK$37,2,FALSE)</f>
        <v>107001</v>
      </c>
    </row>
    <row r="2745" spans="1:17" x14ac:dyDescent="0.25">
      <c r="A2745" t="s">
        <v>5363</v>
      </c>
      <c r="B2745">
        <v>817366</v>
      </c>
      <c r="C2745" t="s">
        <v>5364</v>
      </c>
      <c r="D2745">
        <v>700</v>
      </c>
      <c r="E2745">
        <v>106011</v>
      </c>
      <c r="F2745" t="s">
        <v>125</v>
      </c>
      <c r="G2745" s="4">
        <v>37216</v>
      </c>
      <c r="H2745" s="4">
        <v>43006</v>
      </c>
      <c r="K2745" t="str">
        <f t="shared" si="86"/>
        <v/>
      </c>
      <c r="L2745">
        <f>IF(ISERROR(VLOOKUP(B2745,analysis_1!$T$5:$T$857,1,FALSE)),0,1)</f>
        <v>1</v>
      </c>
      <c r="O2745" t="str">
        <f t="shared" si="85"/>
        <v>WOOF</v>
      </c>
      <c r="P2745" t="e">
        <f>VLOOKUP(A2745,analysis_2!$AI$3:$AI$249,1,FALSE)</f>
        <v>#N/A</v>
      </c>
    </row>
    <row r="2746" spans="1:17" x14ac:dyDescent="0.25">
      <c r="A2746" t="s">
        <v>5365</v>
      </c>
      <c r="B2746">
        <v>108516</v>
      </c>
      <c r="C2746" t="s">
        <v>5366</v>
      </c>
      <c r="D2746">
        <v>3310</v>
      </c>
      <c r="E2746">
        <v>110007</v>
      </c>
      <c r="F2746" t="s">
        <v>119</v>
      </c>
      <c r="G2746" s="4">
        <v>32958</v>
      </c>
      <c r="H2746" s="4">
        <v>2958100</v>
      </c>
      <c r="K2746" t="str">
        <f t="shared" si="86"/>
        <v/>
      </c>
      <c r="L2746">
        <f>IF(ISERROR(VLOOKUP(B2746,analysis_1!$T$5:$T$857,1,FALSE)),0,1)</f>
        <v>0</v>
      </c>
      <c r="O2746" t="str">
        <f t="shared" si="85"/>
        <v>WOR</v>
      </c>
      <c r="P2746" t="e">
        <f>VLOOKUP(A2746,analysis_2!$AI$3:$AI$249,1,FALSE)</f>
        <v>#N/A</v>
      </c>
    </row>
    <row r="2747" spans="1:17" x14ac:dyDescent="0.25">
      <c r="A2747" t="s">
        <v>5367</v>
      </c>
      <c r="B2747">
        <v>1533932</v>
      </c>
      <c r="C2747" t="s">
        <v>5368</v>
      </c>
      <c r="D2747">
        <v>7389</v>
      </c>
      <c r="E2747">
        <v>100002</v>
      </c>
      <c r="F2747" t="s">
        <v>119</v>
      </c>
      <c r="G2747" s="4">
        <v>43112</v>
      </c>
      <c r="H2747" s="4">
        <v>43682</v>
      </c>
      <c r="K2747" t="str">
        <f t="shared" si="86"/>
        <v/>
      </c>
      <c r="L2747" s="6">
        <f>IF(ISERROR(VLOOKUP(B2747,analysis_1!$T$5:$T$857,1,FALSE)),0,1)</f>
        <v>1</v>
      </c>
      <c r="M2747">
        <f>IFERROR(VLOOKUP(B2747,analysis_1!$T$5:$U$857,2,FALSE),0)</f>
        <v>1</v>
      </c>
      <c r="O2747" t="str">
        <f t="shared" si="85"/>
        <v>WP</v>
      </c>
      <c r="P2747" t="e">
        <f>VLOOKUP(A2747,analysis_2!$AI$3:$AI$249,1,FALSE)</f>
        <v>#N/A</v>
      </c>
      <c r="Q2747">
        <f>VLOOKUP(D2747,analysis_2!$AJ$12:$AK$37,2,FALSE)</f>
        <v>100002</v>
      </c>
    </row>
    <row r="2748" spans="1:17" x14ac:dyDescent="0.25">
      <c r="A2748" t="s">
        <v>5369</v>
      </c>
      <c r="B2748">
        <v>1025378</v>
      </c>
      <c r="C2748" t="s">
        <v>5370</v>
      </c>
      <c r="D2748">
        <v>6798</v>
      </c>
      <c r="E2748">
        <v>109001</v>
      </c>
      <c r="F2748" t="s">
        <v>119</v>
      </c>
      <c r="G2748" s="4">
        <v>35816</v>
      </c>
      <c r="H2748" s="4">
        <v>2958100</v>
      </c>
      <c r="K2748" t="str">
        <f t="shared" si="86"/>
        <v/>
      </c>
      <c r="L2748" s="6">
        <f>IF(ISERROR(VLOOKUP(B2748,analysis_1!$T$5:$T$857,1,FALSE)),0,1)</f>
        <v>1</v>
      </c>
      <c r="M2748">
        <f>IFERROR(VLOOKUP(B2748,analysis_1!$T$5:$U$857,2,FALSE),0)</f>
        <v>1</v>
      </c>
      <c r="O2748" t="str">
        <f t="shared" si="85"/>
        <v>WPC</v>
      </c>
      <c r="P2748" t="str">
        <f>VLOOKUP(A2748,analysis_2!$AI$3:$AI$249,1,FALSE)</f>
        <v>WPC</v>
      </c>
    </row>
    <row r="2749" spans="1:17" x14ac:dyDescent="0.25">
      <c r="A2749" t="s">
        <v>5371</v>
      </c>
      <c r="B2749">
        <v>1594686</v>
      </c>
      <c r="C2749" t="s">
        <v>5372</v>
      </c>
      <c r="D2749">
        <v>6798</v>
      </c>
      <c r="E2749">
        <v>109001</v>
      </c>
      <c r="F2749" t="s">
        <v>119</v>
      </c>
      <c r="G2749" s="4">
        <v>41773</v>
      </c>
      <c r="H2749" s="4">
        <v>2958100</v>
      </c>
      <c r="K2749" t="str">
        <f t="shared" si="86"/>
        <v/>
      </c>
      <c r="L2749">
        <f>IF(ISERROR(VLOOKUP(B2749,analysis_1!$T$5:$T$857,1,FALSE)),0,1)</f>
        <v>0</v>
      </c>
      <c r="O2749" t="str">
        <f t="shared" si="85"/>
        <v>WPG</v>
      </c>
      <c r="P2749" t="str">
        <f>VLOOKUP(A2749,analysis_2!$AI$3:$AI$249,1,FALSE)</f>
        <v>WPG</v>
      </c>
    </row>
    <row r="2750" spans="1:17" x14ac:dyDescent="0.25">
      <c r="A2750" t="s">
        <v>5373</v>
      </c>
      <c r="B2750">
        <v>1518832</v>
      </c>
      <c r="C2750" t="s">
        <v>5374</v>
      </c>
      <c r="D2750">
        <v>1311</v>
      </c>
      <c r="E2750">
        <v>107002</v>
      </c>
      <c r="F2750" t="s">
        <v>119</v>
      </c>
      <c r="G2750" s="4">
        <v>40889</v>
      </c>
      <c r="H2750" s="4">
        <v>2958100</v>
      </c>
      <c r="K2750" t="str">
        <f t="shared" si="86"/>
        <v/>
      </c>
      <c r="L2750">
        <f>IF(ISERROR(VLOOKUP(B2750,analysis_1!$T$5:$T$857,1,FALSE)),0,1)</f>
        <v>1</v>
      </c>
      <c r="O2750" t="str">
        <f t="shared" si="85"/>
        <v>WPX</v>
      </c>
      <c r="P2750" t="e">
        <f>VLOOKUP(A2750,analysis_2!$AI$3:$AI$249,1,FALSE)</f>
        <v>#N/A</v>
      </c>
    </row>
    <row r="2751" spans="1:17" x14ac:dyDescent="0.25">
      <c r="A2751" t="s">
        <v>5375</v>
      </c>
      <c r="B2751">
        <v>1483096</v>
      </c>
      <c r="C2751" t="s">
        <v>5376</v>
      </c>
      <c r="D2751">
        <v>4922</v>
      </c>
      <c r="E2751">
        <v>107003</v>
      </c>
      <c r="F2751" t="s">
        <v>119</v>
      </c>
      <c r="G2751" s="4">
        <v>38582</v>
      </c>
      <c r="H2751" s="4">
        <v>43325</v>
      </c>
      <c r="K2751" t="str">
        <f t="shared" si="86"/>
        <v/>
      </c>
      <c r="L2751">
        <f>IF(ISERROR(VLOOKUP(B2751,analysis_1!$T$5:$T$857,1,FALSE)),0,1)</f>
        <v>0</v>
      </c>
      <c r="O2751" t="str">
        <f t="shared" si="85"/>
        <v>WPZ</v>
      </c>
      <c r="P2751" t="e">
        <f>VLOOKUP(A2751,analysis_2!$AI$3:$AI$249,1,FALSE)</f>
        <v>#N/A</v>
      </c>
      <c r="Q2751">
        <f>VLOOKUP(D2751,analysis_2!$AJ$12:$AK$37,2,FALSE)</f>
        <v>107003</v>
      </c>
    </row>
    <row r="2752" spans="1:17" x14ac:dyDescent="0.25">
      <c r="A2752" t="s">
        <v>5377</v>
      </c>
      <c r="B2752">
        <v>54507</v>
      </c>
      <c r="C2752" t="s">
        <v>5378</v>
      </c>
      <c r="D2752">
        <v>4931</v>
      </c>
      <c r="E2752">
        <v>105001</v>
      </c>
      <c r="F2752" t="s">
        <v>119</v>
      </c>
      <c r="G2752" s="4">
        <v>32014</v>
      </c>
      <c r="H2752" s="4">
        <v>43256</v>
      </c>
      <c r="K2752" t="str">
        <f t="shared" si="86"/>
        <v/>
      </c>
      <c r="L2752">
        <f>IF(ISERROR(VLOOKUP(B2752,analysis_1!$T$5:$T$857,1,FALSE)),0,1)</f>
        <v>1</v>
      </c>
      <c r="O2752" t="str">
        <f t="shared" si="85"/>
        <v>WR</v>
      </c>
      <c r="P2752" t="e">
        <f>VLOOKUP(A2752,analysis_2!$AI$3:$AI$249,1,FALSE)</f>
        <v>#N/A</v>
      </c>
    </row>
    <row r="2753" spans="1:17" x14ac:dyDescent="0.25">
      <c r="A2753" t="s">
        <v>5379</v>
      </c>
      <c r="B2753">
        <v>11544</v>
      </c>
      <c r="C2753" t="s">
        <v>5380</v>
      </c>
      <c r="D2753">
        <v>6331</v>
      </c>
      <c r="E2753">
        <v>104006</v>
      </c>
      <c r="F2753" t="s">
        <v>119</v>
      </c>
      <c r="G2753" s="4">
        <v>30932</v>
      </c>
      <c r="H2753" s="4">
        <v>2958100</v>
      </c>
      <c r="K2753" t="str">
        <f t="shared" si="86"/>
        <v/>
      </c>
      <c r="L2753">
        <f>IF(ISERROR(VLOOKUP(B2753,analysis_1!$T$5:$T$857,1,FALSE)),0,1)</f>
        <v>0</v>
      </c>
      <c r="O2753" t="str">
        <f t="shared" si="85"/>
        <v>WRB</v>
      </c>
      <c r="P2753" s="16" t="str">
        <f>VLOOKUP(A2753,analysis_2!$AI$3:$AI$249,1,FALSE)</f>
        <v>WRB</v>
      </c>
      <c r="Q2753">
        <f>VLOOKUP(D2753,analysis_2!$AJ$12:$AK$37,2,FALSE)</f>
        <v>104006</v>
      </c>
    </row>
    <row r="2754" spans="1:17" x14ac:dyDescent="0.25">
      <c r="A2754" t="s">
        <v>5381</v>
      </c>
      <c r="B2754">
        <v>104894</v>
      </c>
      <c r="C2754" t="s">
        <v>5382</v>
      </c>
      <c r="D2754">
        <v>6798</v>
      </c>
      <c r="E2754">
        <v>109001</v>
      </c>
      <c r="F2754" t="s">
        <v>119</v>
      </c>
      <c r="G2754" s="4">
        <v>33680</v>
      </c>
      <c r="H2754" s="4">
        <v>2958100</v>
      </c>
      <c r="K2754" t="str">
        <f t="shared" si="86"/>
        <v/>
      </c>
      <c r="L2754">
        <f>IF(ISERROR(VLOOKUP(B2754,analysis_1!$T$5:$T$857,1,FALSE)),0,1)</f>
        <v>0</v>
      </c>
      <c r="O2754" t="str">
        <f t="shared" si="85"/>
        <v>WRE</v>
      </c>
      <c r="P2754" t="e">
        <f>VLOOKUP(A2754,analysis_2!$AI$3:$AI$249,1,FALSE)</f>
        <v>#N/A</v>
      </c>
    </row>
    <row r="2755" spans="1:17" x14ac:dyDescent="0.25">
      <c r="A2755" t="s">
        <v>5383</v>
      </c>
      <c r="B2755">
        <v>828916</v>
      </c>
      <c r="C2755" t="s">
        <v>5384</v>
      </c>
      <c r="D2755">
        <v>6798</v>
      </c>
      <c r="E2755">
        <v>109001</v>
      </c>
      <c r="F2755" t="s">
        <v>119</v>
      </c>
      <c r="G2755" s="4">
        <v>32147</v>
      </c>
      <c r="H2755" s="4">
        <v>2958100</v>
      </c>
      <c r="K2755" t="str">
        <f t="shared" si="86"/>
        <v/>
      </c>
      <c r="L2755">
        <f>IF(ISERROR(VLOOKUP(B2755,analysis_1!$T$5:$T$857,1,FALSE)),0,1)</f>
        <v>1</v>
      </c>
      <c r="O2755" t="str">
        <f t="shared" ref="O2755:O2818" si="87">A2755</f>
        <v>WRI</v>
      </c>
      <c r="P2755" t="e">
        <f>VLOOKUP(A2755,analysis_2!$AI$3:$AI$249,1,FALSE)</f>
        <v>#N/A</v>
      </c>
    </row>
    <row r="2756" spans="1:17" x14ac:dyDescent="0.25">
      <c r="A2756" t="s">
        <v>5385</v>
      </c>
      <c r="B2756">
        <v>1732845</v>
      </c>
      <c r="C2756" t="s">
        <v>5386</v>
      </c>
      <c r="D2756">
        <v>2650</v>
      </c>
      <c r="E2756">
        <v>103018</v>
      </c>
      <c r="F2756" t="s">
        <v>119</v>
      </c>
      <c r="G2756" s="4">
        <v>42179</v>
      </c>
      <c r="H2756" s="4">
        <v>2958100</v>
      </c>
      <c r="K2756" t="str">
        <f t="shared" si="86"/>
        <v/>
      </c>
      <c r="L2756">
        <f>IF(ISERROR(VLOOKUP(B2756,analysis_1!$T$5:$T$857,1,FALSE)),0,1)</f>
        <v>1</v>
      </c>
      <c r="O2756" t="str">
        <f t="shared" si="87"/>
        <v>WRK</v>
      </c>
      <c r="P2756" t="e">
        <f>VLOOKUP(A2756,analysis_2!$AI$3:$AI$249,1,FALSE)</f>
        <v>#N/A</v>
      </c>
    </row>
    <row r="2757" spans="1:17" x14ac:dyDescent="0.25">
      <c r="A2757" t="s">
        <v>5387</v>
      </c>
      <c r="B2757">
        <v>108385</v>
      </c>
      <c r="C2757" t="s">
        <v>5388</v>
      </c>
      <c r="D2757">
        <v>6141</v>
      </c>
      <c r="E2757">
        <v>104007</v>
      </c>
      <c r="F2757" t="s">
        <v>125</v>
      </c>
      <c r="G2757" s="4">
        <v>33574</v>
      </c>
      <c r="H2757" s="4">
        <v>2958100</v>
      </c>
      <c r="K2757" t="str">
        <f t="shared" si="86"/>
        <v/>
      </c>
      <c r="L2757">
        <f>IF(ISERROR(VLOOKUP(B2757,analysis_1!$T$5:$T$857,1,FALSE)),0,1)</f>
        <v>0</v>
      </c>
      <c r="O2757" t="str">
        <f t="shared" si="87"/>
        <v>WRLD</v>
      </c>
      <c r="P2757" t="e">
        <f>VLOOKUP(A2757,analysis_2!$AI$3:$AI$249,1,FALSE)</f>
        <v>#N/A</v>
      </c>
      <c r="Q2757" t="e">
        <f>VLOOKUP(D2757,analysis_2!$AJ$12:$AK$37,2,FALSE)</f>
        <v>#N/A</v>
      </c>
    </row>
    <row r="2758" spans="1:17" x14ac:dyDescent="0.25">
      <c r="A2758" t="s">
        <v>5389</v>
      </c>
      <c r="B2758">
        <v>203596</v>
      </c>
      <c r="C2758" t="s">
        <v>5390</v>
      </c>
      <c r="D2758">
        <v>6021</v>
      </c>
      <c r="E2758">
        <v>104002</v>
      </c>
      <c r="F2758" t="s">
        <v>125</v>
      </c>
      <c r="G2758" s="4">
        <v>34929</v>
      </c>
      <c r="H2758" s="4">
        <v>2958100</v>
      </c>
      <c r="K2758" t="str">
        <f t="shared" ref="K2758:K2822" si="88">IF(J2758="","",B2758)</f>
        <v/>
      </c>
      <c r="L2758">
        <f>IF(ISERROR(VLOOKUP(B2758,analysis_1!$T$5:$T$857,1,FALSE)),0,1)</f>
        <v>0</v>
      </c>
      <c r="O2758" t="str">
        <f t="shared" si="87"/>
        <v>WSBC</v>
      </c>
      <c r="P2758" t="e">
        <f>VLOOKUP(A2758,analysis_2!$AI$3:$AI$249,1,FALSE)</f>
        <v>#N/A</v>
      </c>
    </row>
    <row r="2759" spans="1:17" x14ac:dyDescent="0.25">
      <c r="A2759" t="s">
        <v>5391</v>
      </c>
      <c r="B2759">
        <v>1647088</v>
      </c>
      <c r="C2759" t="s">
        <v>5392</v>
      </c>
      <c r="D2759">
        <v>6770</v>
      </c>
      <c r="E2759">
        <v>999999</v>
      </c>
      <c r="F2759" t="s">
        <v>125</v>
      </c>
      <c r="G2759" s="4">
        <v>43069</v>
      </c>
      <c r="H2759" s="4">
        <v>2958100</v>
      </c>
      <c r="K2759" t="str">
        <f t="shared" si="88"/>
        <v/>
      </c>
      <c r="L2759">
        <f>IF(ISERROR(VLOOKUP(B2759,analysis_1!$T$5:$T$857,1,FALSE)),0,1)</f>
        <v>0</v>
      </c>
      <c r="O2759" t="str">
        <f t="shared" si="87"/>
        <v>WSC</v>
      </c>
      <c r="P2759" t="e">
        <f>VLOOKUP(A2759,analysis_2!$AI$3:$AI$249,1,FALSE)</f>
        <v>#N/A</v>
      </c>
      <c r="Q2759" t="e">
        <f>VLOOKUP(D2759,analysis_2!$AJ$12:$AK$37,2,FALSE)</f>
        <v>#N/A</v>
      </c>
    </row>
    <row r="2760" spans="1:17" x14ac:dyDescent="0.25">
      <c r="A2760" t="s">
        <v>5393</v>
      </c>
      <c r="B2760">
        <v>104897</v>
      </c>
      <c r="C2760" t="s">
        <v>5394</v>
      </c>
      <c r="D2760">
        <v>3540</v>
      </c>
      <c r="E2760">
        <v>100001</v>
      </c>
      <c r="F2760" t="s">
        <v>125</v>
      </c>
      <c r="G2760" s="4">
        <v>32959</v>
      </c>
      <c r="H2760" s="4">
        <v>43411</v>
      </c>
      <c r="K2760" t="str">
        <f t="shared" si="88"/>
        <v/>
      </c>
      <c r="L2760">
        <f>IF(ISERROR(VLOOKUP(B2760,analysis_1!$T$5:$T$857,1,FALSE)),0,1)</f>
        <v>0</v>
      </c>
      <c r="O2760" t="str">
        <f t="shared" si="87"/>
        <v>WSCI</v>
      </c>
      <c r="P2760" t="e">
        <f>VLOOKUP(A2760,analysis_2!$AI$3:$AI$249,1,FALSE)</f>
        <v>#N/A</v>
      </c>
    </row>
    <row r="2761" spans="1:17" x14ac:dyDescent="0.25">
      <c r="A2761" t="s">
        <v>5395</v>
      </c>
      <c r="B2761">
        <v>828944</v>
      </c>
      <c r="C2761" t="s">
        <v>5396</v>
      </c>
      <c r="D2761">
        <v>6021</v>
      </c>
      <c r="E2761">
        <v>104002</v>
      </c>
      <c r="F2761" t="s">
        <v>125</v>
      </c>
      <c r="G2761" s="4">
        <v>32958</v>
      </c>
      <c r="H2761" s="4">
        <v>2958100</v>
      </c>
      <c r="K2761" t="str">
        <f t="shared" si="88"/>
        <v/>
      </c>
      <c r="L2761">
        <f>IF(ISERROR(VLOOKUP(B2761,analysis_1!$T$5:$T$857,1,FALSE)),0,1)</f>
        <v>0</v>
      </c>
      <c r="O2761" t="str">
        <f t="shared" si="87"/>
        <v>WSFS</v>
      </c>
      <c r="P2761" t="e">
        <f>VLOOKUP(A2761,analysis_2!$AI$3:$AI$249,1,FALSE)</f>
        <v>#N/A</v>
      </c>
      <c r="Q2761">
        <f>VLOOKUP(D2761,analysis_2!$AJ$12:$AK$37,2,FALSE)</f>
        <v>104002</v>
      </c>
    </row>
    <row r="2762" spans="1:17" x14ac:dyDescent="0.25">
      <c r="A2762" t="s">
        <v>5397</v>
      </c>
      <c r="B2762">
        <v>719955</v>
      </c>
      <c r="C2762" t="s">
        <v>5398</v>
      </c>
      <c r="D2762">
        <v>5700</v>
      </c>
      <c r="E2762">
        <v>103002</v>
      </c>
      <c r="F2762" t="s">
        <v>119</v>
      </c>
      <c r="G2762" s="4">
        <v>32958</v>
      </c>
      <c r="H2762" s="4">
        <v>2958100</v>
      </c>
      <c r="K2762" t="str">
        <f t="shared" si="88"/>
        <v/>
      </c>
      <c r="L2762">
        <f>IF(ISERROR(VLOOKUP(B2762,analysis_1!$T$5:$T$857,1,FALSE)),0,1)</f>
        <v>1</v>
      </c>
      <c r="O2762" t="str">
        <f t="shared" si="87"/>
        <v>WSM</v>
      </c>
      <c r="P2762" t="e">
        <f>VLOOKUP(A2762,analysis_2!$AI$3:$AI$249,1,FALSE)</f>
        <v>#N/A</v>
      </c>
    </row>
    <row r="2763" spans="1:17" x14ac:dyDescent="0.25">
      <c r="A2763" t="s">
        <v>5399</v>
      </c>
      <c r="B2763">
        <v>105016</v>
      </c>
      <c r="C2763" t="s">
        <v>5400</v>
      </c>
      <c r="D2763">
        <v>5070</v>
      </c>
      <c r="E2763">
        <v>100003</v>
      </c>
      <c r="F2763" t="s">
        <v>119</v>
      </c>
      <c r="G2763" s="4">
        <v>30840</v>
      </c>
      <c r="H2763" s="4">
        <v>2958100</v>
      </c>
      <c r="K2763" t="str">
        <f t="shared" si="88"/>
        <v/>
      </c>
      <c r="L2763">
        <f>IF(ISERROR(VLOOKUP(B2763,analysis_1!$T$5:$T$857,1,FALSE)),0,1)</f>
        <v>0</v>
      </c>
      <c r="O2763" t="str">
        <f t="shared" si="87"/>
        <v>WSO</v>
      </c>
      <c r="P2763" s="16" t="str">
        <f>VLOOKUP(A2763,analysis_2!$AI$3:$AI$249,1,FALSE)</f>
        <v>WSO</v>
      </c>
      <c r="Q2763" t="e">
        <f>VLOOKUP(D2763,analysis_2!$AJ$12:$AK$37,2,FALSE)</f>
        <v>#N/A</v>
      </c>
    </row>
    <row r="2764" spans="1:17" x14ac:dyDescent="0.25">
      <c r="A2764" t="s">
        <v>5401</v>
      </c>
      <c r="B2764">
        <v>105770</v>
      </c>
      <c r="C2764" t="s">
        <v>5402</v>
      </c>
      <c r="D2764">
        <v>3060</v>
      </c>
      <c r="E2764">
        <v>103005</v>
      </c>
      <c r="F2764" t="s">
        <v>119</v>
      </c>
      <c r="G2764" s="4">
        <v>32147</v>
      </c>
      <c r="H2764" s="4">
        <v>2958100</v>
      </c>
      <c r="K2764" t="str">
        <f t="shared" si="88"/>
        <v/>
      </c>
      <c r="L2764">
        <f>IF(ISERROR(VLOOKUP(B2764,analysis_1!$T$5:$T$857,1,FALSE)),0,1)</f>
        <v>0</v>
      </c>
      <c r="O2764" t="str">
        <f t="shared" si="87"/>
        <v>WST</v>
      </c>
      <c r="P2764" t="e">
        <f>VLOOKUP(A2764,analysis_2!$AI$3:$AI$249,1,FALSE)</f>
        <v>#N/A</v>
      </c>
      <c r="Q2764" t="e">
        <f>VLOOKUP(D2764,analysis_2!$AJ$12:$AK$37,2,FALSE)</f>
        <v>#N/A</v>
      </c>
    </row>
    <row r="2765" spans="1:17" x14ac:dyDescent="0.25">
      <c r="A2765" t="s">
        <v>5403</v>
      </c>
      <c r="B2765">
        <v>1024657</v>
      </c>
      <c r="C2765" t="s">
        <v>5404</v>
      </c>
      <c r="D2765">
        <v>7389</v>
      </c>
      <c r="E2765">
        <v>100002</v>
      </c>
      <c r="F2765" t="s">
        <v>125</v>
      </c>
      <c r="G2765" s="4">
        <v>41355</v>
      </c>
      <c r="H2765" s="4">
        <v>43018</v>
      </c>
      <c r="K2765" t="str">
        <f t="shared" si="88"/>
        <v/>
      </c>
      <c r="L2765">
        <f>IF(ISERROR(VLOOKUP(B2765,analysis_1!$T$5:$T$857,1,FALSE)),0,1)</f>
        <v>0</v>
      </c>
      <c r="O2765" t="str">
        <f t="shared" si="87"/>
        <v>WSTC</v>
      </c>
      <c r="P2765" t="e">
        <f>VLOOKUP(A2765,analysis_2!$AI$3:$AI$249,1,FALSE)</f>
        <v>#N/A</v>
      </c>
    </row>
    <row r="2766" spans="1:17" x14ac:dyDescent="0.25">
      <c r="A2766" t="s">
        <v>5405</v>
      </c>
      <c r="B2766">
        <v>1002135</v>
      </c>
      <c r="C2766" t="s">
        <v>5406</v>
      </c>
      <c r="D2766">
        <v>3661</v>
      </c>
      <c r="E2766">
        <v>101005</v>
      </c>
      <c r="F2766" t="s">
        <v>125</v>
      </c>
      <c r="G2766" s="4">
        <v>35034</v>
      </c>
      <c r="H2766" s="4">
        <v>2958100</v>
      </c>
      <c r="K2766" t="str">
        <f t="shared" si="88"/>
        <v/>
      </c>
      <c r="L2766">
        <f>IF(ISERROR(VLOOKUP(B2766,analysis_1!$T$5:$T$857,1,FALSE)),0,1)</f>
        <v>0</v>
      </c>
      <c r="O2766" t="str">
        <f t="shared" si="87"/>
        <v>WSTL</v>
      </c>
      <c r="P2766" t="e">
        <f>VLOOKUP(A2766,analysis_2!$AI$3:$AI$249,1,FALSE)</f>
        <v>#N/A</v>
      </c>
    </row>
    <row r="2767" spans="1:17" x14ac:dyDescent="0.25">
      <c r="A2767" t="s">
        <v>5407</v>
      </c>
      <c r="B2767">
        <v>1015328</v>
      </c>
      <c r="C2767" t="s">
        <v>5408</v>
      </c>
      <c r="D2767">
        <v>6022</v>
      </c>
      <c r="E2767">
        <v>104002</v>
      </c>
      <c r="F2767" t="s">
        <v>125</v>
      </c>
      <c r="G2767" s="4">
        <v>35901</v>
      </c>
      <c r="H2767" s="4">
        <v>2958100</v>
      </c>
      <c r="K2767" t="str">
        <f t="shared" si="88"/>
        <v/>
      </c>
      <c r="L2767">
        <f>IF(ISERROR(VLOOKUP(B2767,analysis_1!$T$5:$T$857,1,FALSE)),0,1)</f>
        <v>0</v>
      </c>
      <c r="O2767" t="str">
        <f t="shared" si="87"/>
        <v>WTFC</v>
      </c>
      <c r="P2767" t="e">
        <f>VLOOKUP(A2767,analysis_2!$AI$3:$AI$249,1,FALSE)</f>
        <v>#N/A</v>
      </c>
      <c r="Q2767">
        <f>VLOOKUP(D2767,analysis_2!$AJ$12:$AK$37,2,FALSE)</f>
        <v>104002</v>
      </c>
    </row>
    <row r="2768" spans="1:17" x14ac:dyDescent="0.25">
      <c r="A2768" t="s">
        <v>5409</v>
      </c>
      <c r="B2768">
        <v>776867</v>
      </c>
      <c r="C2768" t="s">
        <v>5410</v>
      </c>
      <c r="D2768">
        <v>6331</v>
      </c>
      <c r="E2768">
        <v>104006</v>
      </c>
      <c r="F2768" t="s">
        <v>119</v>
      </c>
      <c r="G2768" s="4">
        <v>31541</v>
      </c>
      <c r="H2768" s="4">
        <v>2958100</v>
      </c>
      <c r="K2768" t="str">
        <f t="shared" si="88"/>
        <v/>
      </c>
      <c r="L2768">
        <f>IF(ISERROR(VLOOKUP(B2768,analysis_1!$T$5:$T$857,1,FALSE)),0,1)</f>
        <v>0</v>
      </c>
      <c r="O2768" t="str">
        <f t="shared" si="87"/>
        <v>WTM</v>
      </c>
      <c r="P2768" t="e">
        <f>VLOOKUP(A2768,analysis_2!$AI$3:$AI$249,1,FALSE)</f>
        <v>#N/A</v>
      </c>
      <c r="Q2768">
        <f>VLOOKUP(D2768,analysis_2!$AJ$12:$AK$37,2,FALSE)</f>
        <v>104006</v>
      </c>
    </row>
    <row r="2769" spans="1:17" x14ac:dyDescent="0.25">
      <c r="A2769" t="s">
        <v>5411</v>
      </c>
      <c r="B2769">
        <v>78128</v>
      </c>
      <c r="C2769" t="s">
        <v>5667</v>
      </c>
      <c r="D2769">
        <v>4941</v>
      </c>
      <c r="E2769">
        <v>105001</v>
      </c>
      <c r="F2769" t="s">
        <v>163</v>
      </c>
      <c r="G2769" s="4">
        <v>38904</v>
      </c>
      <c r="H2769" s="4">
        <v>43864</v>
      </c>
      <c r="K2769" t="str">
        <f t="shared" si="88"/>
        <v/>
      </c>
      <c r="L2769" s="6">
        <f>IF(ISERROR(VLOOKUP(B2769,analysis_1!$T$5:$T$857,1,FALSE)),0,1)</f>
        <v>1</v>
      </c>
      <c r="M2769">
        <f>IFERROR(VLOOKUP(B2769,analysis_1!$T$5:$U$857,2,FALSE),0)</f>
        <v>10</v>
      </c>
      <c r="O2769" t="str">
        <f t="shared" si="87"/>
        <v>WTR</v>
      </c>
      <c r="P2769" t="e">
        <f>VLOOKUP(A2769,analysis_2!$AI$3:$AI$249,1,FALSE)</f>
        <v>#N/A</v>
      </c>
    </row>
    <row r="2770" spans="1:17" x14ac:dyDescent="0.25">
      <c r="A2770" t="s">
        <v>5668</v>
      </c>
      <c r="B2770">
        <v>78128</v>
      </c>
      <c r="C2770" t="s">
        <v>5669</v>
      </c>
      <c r="D2770">
        <v>4941</v>
      </c>
      <c r="E2770">
        <v>105001</v>
      </c>
      <c r="F2770" t="s">
        <v>163</v>
      </c>
      <c r="G2770" s="4">
        <v>43865</v>
      </c>
      <c r="H2770" s="4">
        <v>2958100</v>
      </c>
      <c r="K2770" t="str">
        <f t="shared" ref="K2770" si="89">IF(J2770="","",B2770)</f>
        <v/>
      </c>
      <c r="L2770" s="6">
        <f>IF(ISERROR(VLOOKUP(B2770,analysis_1!$T$5:$T$857,1,FALSE)),0,1)</f>
        <v>1</v>
      </c>
      <c r="M2770">
        <f>IFERROR(VLOOKUP(B2770,analysis_1!$T$5:$U$857,2,FALSE),0)</f>
        <v>10</v>
      </c>
      <c r="O2770" t="str">
        <f t="shared" si="87"/>
        <v>WTRG</v>
      </c>
      <c r="P2770" t="e">
        <f>VLOOKUP(A2770,analysis_2!$AI$3:$AI$249,1,FALSE)</f>
        <v>#N/A</v>
      </c>
    </row>
    <row r="2771" spans="1:17" x14ac:dyDescent="0.25">
      <c r="A2771" t="s">
        <v>5412</v>
      </c>
      <c r="B2771">
        <v>795403</v>
      </c>
      <c r="C2771" t="s">
        <v>5413</v>
      </c>
      <c r="D2771">
        <v>3490</v>
      </c>
      <c r="E2771">
        <v>100001</v>
      </c>
      <c r="F2771" t="s">
        <v>119</v>
      </c>
      <c r="G2771" s="4">
        <v>44078</v>
      </c>
      <c r="H2771" s="4">
        <v>2958100</v>
      </c>
      <c r="K2771" t="str">
        <f t="shared" si="88"/>
        <v/>
      </c>
      <c r="L2771">
        <f>IF(ISERROR(VLOOKUP(B2771,analysis_1!$T$5:$T$857,1,FALSE)),0,1)</f>
        <v>1</v>
      </c>
      <c r="O2771" t="str">
        <f t="shared" si="87"/>
        <v>WTS</v>
      </c>
      <c r="P2771" t="e">
        <f>VLOOKUP(A2771,analysis_2!$AI$3:$AI$249,1,FALSE)</f>
        <v>#N/A</v>
      </c>
    </row>
    <row r="2772" spans="1:17" x14ac:dyDescent="0.25">
      <c r="A2772" t="s">
        <v>5414</v>
      </c>
      <c r="B2772">
        <v>1693256</v>
      </c>
      <c r="C2772" t="s">
        <v>5415</v>
      </c>
      <c r="D2772">
        <v>1389</v>
      </c>
      <c r="E2772">
        <v>107004</v>
      </c>
      <c r="F2772" t="s">
        <v>119</v>
      </c>
      <c r="G2772" s="4">
        <v>42846</v>
      </c>
      <c r="H2772" s="4">
        <v>2958100</v>
      </c>
      <c r="K2772" t="str">
        <f t="shared" si="88"/>
        <v/>
      </c>
      <c r="L2772">
        <f>IF(ISERROR(VLOOKUP(B2772,analysis_1!$T$5:$T$857,1,FALSE)),0,1)</f>
        <v>0</v>
      </c>
      <c r="O2772" t="str">
        <f t="shared" si="87"/>
        <v>WTTR</v>
      </c>
      <c r="P2772" t="e">
        <f>VLOOKUP(A2772,analysis_2!$AI$3:$AI$249,1,FALSE)</f>
        <v>#N/A</v>
      </c>
      <c r="Q2772" t="e">
        <f>VLOOKUP(D2772,analysis_2!$AJ$12:$AK$37,2,FALSE)</f>
        <v>#N/A</v>
      </c>
    </row>
    <row r="2773" spans="1:17" x14ac:dyDescent="0.25">
      <c r="A2773" t="s">
        <v>5416</v>
      </c>
      <c r="B2773">
        <v>9000138</v>
      </c>
      <c r="C2773" t="s">
        <v>163</v>
      </c>
      <c r="D2773">
        <v>9999</v>
      </c>
      <c r="E2773">
        <v>103020</v>
      </c>
      <c r="F2773" t="s">
        <v>163</v>
      </c>
      <c r="G2773" s="4">
        <v>1</v>
      </c>
      <c r="H2773" s="4">
        <v>1</v>
      </c>
      <c r="J2773">
        <v>9000138</v>
      </c>
      <c r="K2773">
        <f t="shared" si="88"/>
        <v>9000138</v>
      </c>
      <c r="L2773">
        <f>IF(ISERROR(VLOOKUP(B2773,analysis_1!$T$5:$T$857,1,FALSE)),0,1)</f>
        <v>0</v>
      </c>
      <c r="O2773" t="str">
        <f t="shared" si="87"/>
        <v>WTW</v>
      </c>
      <c r="P2773" t="e">
        <f>VLOOKUP(A2773,analysis_2!$AI$3:$AI$249,1,FALSE)</f>
        <v>#N/A</v>
      </c>
    </row>
    <row r="2774" spans="1:17" x14ac:dyDescent="0.25">
      <c r="A2774" t="s">
        <v>5417</v>
      </c>
      <c r="B2774">
        <v>1365135</v>
      </c>
      <c r="C2774" t="s">
        <v>5418</v>
      </c>
      <c r="D2774">
        <v>7389</v>
      </c>
      <c r="E2774">
        <v>104007</v>
      </c>
      <c r="F2774" t="s">
        <v>119</v>
      </c>
      <c r="G2774" s="4">
        <v>38992</v>
      </c>
      <c r="H2774" s="4">
        <v>2958100</v>
      </c>
      <c r="K2774" t="str">
        <f t="shared" si="88"/>
        <v/>
      </c>
      <c r="L2774">
        <f>IF(ISERROR(VLOOKUP(B2774,analysis_1!$T$5:$T$857,1,FALSE)),0,1)</f>
        <v>0</v>
      </c>
      <c r="O2774" t="str">
        <f t="shared" si="87"/>
        <v>WU</v>
      </c>
      <c r="P2774" t="e">
        <f>VLOOKUP(A2774,analysis_2!$AI$3:$AI$249,1,FALSE)</f>
        <v>#N/A</v>
      </c>
    </row>
    <row r="2775" spans="1:17" x14ac:dyDescent="0.25">
      <c r="A2775" t="s">
        <v>5419</v>
      </c>
      <c r="B2775">
        <v>1631574</v>
      </c>
      <c r="C2775" t="s">
        <v>5420</v>
      </c>
      <c r="D2775">
        <v>2834</v>
      </c>
      <c r="E2775">
        <v>106005</v>
      </c>
      <c r="F2775" t="s">
        <v>125</v>
      </c>
      <c r="G2775" s="4">
        <v>42319</v>
      </c>
      <c r="H2775" s="4">
        <v>2958100</v>
      </c>
      <c r="K2775" t="str">
        <f t="shared" si="88"/>
        <v/>
      </c>
      <c r="L2775">
        <f>IF(ISERROR(VLOOKUP(B2775,analysis_1!$T$5:$T$857,1,FALSE)),0,1)</f>
        <v>0</v>
      </c>
      <c r="O2775" t="str">
        <f t="shared" si="87"/>
        <v>WVE</v>
      </c>
      <c r="P2775" t="e">
        <f>VLOOKUP(A2775,analysis_2!$AI$3:$AI$249,1,FALSE)</f>
        <v>#N/A</v>
      </c>
      <c r="Q2775" t="e">
        <f>VLOOKUP(D2775,analysis_2!$AJ$12:$AK$37,2,FALSE)</f>
        <v>#N/A</v>
      </c>
    </row>
    <row r="2776" spans="1:17" x14ac:dyDescent="0.25">
      <c r="A2776" t="s">
        <v>5421</v>
      </c>
      <c r="B2776">
        <v>105319</v>
      </c>
      <c r="C2776" t="s">
        <v>5422</v>
      </c>
      <c r="D2776">
        <v>7200</v>
      </c>
      <c r="E2776">
        <v>103020</v>
      </c>
      <c r="F2776" t="s">
        <v>125</v>
      </c>
      <c r="G2776" s="4">
        <v>37210</v>
      </c>
      <c r="H2776" s="4">
        <v>2958100</v>
      </c>
      <c r="K2776" t="str">
        <f t="shared" si="88"/>
        <v/>
      </c>
      <c r="L2776">
        <f>IF(ISERROR(VLOOKUP(B2776,analysis_1!$T$5:$T$857,1,FALSE)),0,1)</f>
        <v>0</v>
      </c>
      <c r="O2776" t="str">
        <f t="shared" si="87"/>
        <v>WW</v>
      </c>
      <c r="P2776" t="e">
        <f>VLOOKUP(A2776,analysis_2!$AI$3:$AI$249,1,FALSE)</f>
        <v>#N/A</v>
      </c>
      <c r="Q2776" t="e">
        <f>VLOOKUP(D2776,analysis_2!$AJ$12:$AK$37,2,FALSE)</f>
        <v>#N/A</v>
      </c>
    </row>
    <row r="2777" spans="1:17" x14ac:dyDescent="0.25">
      <c r="A2777" t="s">
        <v>5423</v>
      </c>
      <c r="B2777">
        <v>1555365</v>
      </c>
      <c r="C2777" t="s">
        <v>5424</v>
      </c>
      <c r="D2777">
        <v>2020</v>
      </c>
      <c r="E2777">
        <v>999999</v>
      </c>
      <c r="F2777" t="s">
        <v>119</v>
      </c>
      <c r="G2777" s="4">
        <v>41208</v>
      </c>
      <c r="H2777" s="4">
        <v>42933</v>
      </c>
      <c r="K2777" t="str">
        <f t="shared" si="88"/>
        <v/>
      </c>
      <c r="L2777">
        <f>IF(ISERROR(VLOOKUP(B2777,analysis_1!$T$5:$T$857,1,FALSE)),0,1)</f>
        <v>0</v>
      </c>
      <c r="O2777" t="str">
        <f t="shared" si="87"/>
        <v>WWAV</v>
      </c>
      <c r="P2777" t="e">
        <f>VLOOKUP(A2777,analysis_2!$AI$3:$AI$249,1,FALSE)</f>
        <v>#N/A</v>
      </c>
      <c r="Q2777" t="e">
        <f>VLOOKUP(D2777,analysis_2!$AJ$12:$AK$37,2,FALSE)</f>
        <v>#N/A</v>
      </c>
    </row>
    <row r="2778" spans="1:17" x14ac:dyDescent="0.25">
      <c r="A2778" t="s">
        <v>5425</v>
      </c>
      <c r="B2778">
        <v>108312</v>
      </c>
      <c r="C2778" t="s">
        <v>5426</v>
      </c>
      <c r="D2778">
        <v>3620</v>
      </c>
      <c r="E2778">
        <v>100008</v>
      </c>
      <c r="F2778" t="s">
        <v>125</v>
      </c>
      <c r="G2778" s="4">
        <v>35215</v>
      </c>
      <c r="H2778" s="4">
        <v>2958100</v>
      </c>
      <c r="K2778" t="str">
        <f t="shared" si="88"/>
        <v/>
      </c>
      <c r="L2778">
        <f>IF(ISERROR(VLOOKUP(B2778,analysis_1!$T$5:$T$857,1,FALSE)),0,1)</f>
        <v>1</v>
      </c>
      <c r="O2778" t="str">
        <f t="shared" si="87"/>
        <v>WWD</v>
      </c>
      <c r="P2778" t="e">
        <f>VLOOKUP(A2778,analysis_2!$AI$3:$AI$249,1,FALSE)</f>
        <v>#N/A</v>
      </c>
    </row>
    <row r="2779" spans="1:17" x14ac:dyDescent="0.25">
      <c r="A2779" t="s">
        <v>5427</v>
      </c>
      <c r="B2779">
        <v>1091907</v>
      </c>
      <c r="C2779" t="s">
        <v>5428</v>
      </c>
      <c r="D2779">
        <v>7812</v>
      </c>
      <c r="E2779">
        <v>103001</v>
      </c>
      <c r="F2779" t="s">
        <v>119</v>
      </c>
      <c r="G2779" s="4">
        <v>36452</v>
      </c>
      <c r="H2779" s="4">
        <v>2958100</v>
      </c>
      <c r="K2779" t="str">
        <f t="shared" si="88"/>
        <v/>
      </c>
      <c r="L2779">
        <f>IF(ISERROR(VLOOKUP(B2779,analysis_1!$T$5:$T$857,1,FALSE)),0,1)</f>
        <v>0</v>
      </c>
      <c r="O2779" t="str">
        <f t="shared" si="87"/>
        <v>WWE</v>
      </c>
      <c r="P2779" t="e">
        <f>VLOOKUP(A2779,analysis_2!$AI$3:$AI$249,1,FALSE)</f>
        <v>#N/A</v>
      </c>
    </row>
    <row r="2780" spans="1:17" x14ac:dyDescent="0.25">
      <c r="A2780" t="s">
        <v>5429</v>
      </c>
      <c r="B2780">
        <v>110471</v>
      </c>
      <c r="C2780" t="s">
        <v>5430</v>
      </c>
      <c r="D2780">
        <v>3140</v>
      </c>
      <c r="E2780">
        <v>103004</v>
      </c>
      <c r="F2780" t="s">
        <v>119</v>
      </c>
      <c r="G2780" s="4">
        <v>31034</v>
      </c>
      <c r="H2780" s="4">
        <v>2958100</v>
      </c>
      <c r="K2780" t="str">
        <f t="shared" si="88"/>
        <v/>
      </c>
      <c r="L2780">
        <f>IF(ISERROR(VLOOKUP(B2780,analysis_1!$T$5:$T$857,1,FALSE)),0,1)</f>
        <v>0</v>
      </c>
      <c r="O2780" t="str">
        <f t="shared" si="87"/>
        <v>WWW</v>
      </c>
      <c r="P2780" t="e">
        <f>VLOOKUP(A2780,analysis_2!$AI$3:$AI$249,1,FALSE)</f>
        <v>#N/A</v>
      </c>
    </row>
    <row r="2781" spans="1:17" x14ac:dyDescent="0.25">
      <c r="A2781" t="s">
        <v>5431</v>
      </c>
      <c r="B2781">
        <v>106535</v>
      </c>
      <c r="C2781" t="s">
        <v>5432</v>
      </c>
      <c r="D2781">
        <v>6798</v>
      </c>
      <c r="E2781">
        <v>110002</v>
      </c>
      <c r="F2781" t="s">
        <v>119</v>
      </c>
      <c r="G2781" s="4">
        <v>26787</v>
      </c>
      <c r="H2781" s="4">
        <v>2958100</v>
      </c>
      <c r="K2781" t="str">
        <f t="shared" si="88"/>
        <v/>
      </c>
      <c r="L2781">
        <f>IF(ISERROR(VLOOKUP(B2781,analysis_1!$T$5:$T$857,1,FALSE)),0,1)</f>
        <v>1</v>
      </c>
      <c r="O2781" t="str">
        <f t="shared" si="87"/>
        <v>WY</v>
      </c>
      <c r="P2781" t="e">
        <f>VLOOKUP(A2781,analysis_2!$AI$3:$AI$249,1,FALSE)</f>
        <v>#N/A</v>
      </c>
    </row>
    <row r="2782" spans="1:17" x14ac:dyDescent="0.25">
      <c r="A2782" t="s">
        <v>5433</v>
      </c>
      <c r="B2782">
        <v>1361658</v>
      </c>
      <c r="C2782" t="s">
        <v>5434</v>
      </c>
      <c r="D2782">
        <v>7011</v>
      </c>
      <c r="E2782">
        <v>103015</v>
      </c>
      <c r="F2782" t="s">
        <v>119</v>
      </c>
      <c r="G2782" s="4">
        <v>38917</v>
      </c>
      <c r="H2782" s="4">
        <v>2958100</v>
      </c>
      <c r="K2782" t="str">
        <f t="shared" si="88"/>
        <v/>
      </c>
      <c r="L2782">
        <f>IF(ISERROR(VLOOKUP(B2782,analysis_1!$T$5:$T$857,1,FALSE)),0,1)</f>
        <v>1</v>
      </c>
      <c r="O2782" t="str">
        <f t="shared" si="87"/>
        <v>WYND</v>
      </c>
      <c r="P2782" t="e">
        <f>VLOOKUP(A2782,analysis_2!$AI$3:$AI$249,1,FALSE)</f>
        <v>#N/A</v>
      </c>
    </row>
    <row r="2783" spans="1:17" x14ac:dyDescent="0.25">
      <c r="A2783" t="s">
        <v>5435</v>
      </c>
      <c r="B2783">
        <v>1174922</v>
      </c>
      <c r="C2783" t="s">
        <v>5436</v>
      </c>
      <c r="D2783">
        <v>7011</v>
      </c>
      <c r="E2783">
        <v>103015</v>
      </c>
      <c r="F2783" t="s">
        <v>125</v>
      </c>
      <c r="G2783" s="4">
        <v>37554</v>
      </c>
      <c r="H2783" s="4">
        <v>2958100</v>
      </c>
      <c r="K2783" t="str">
        <f t="shared" si="88"/>
        <v/>
      </c>
      <c r="L2783">
        <f>IF(ISERROR(VLOOKUP(B2783,analysis_1!$T$5:$T$857,1,FALSE)),0,1)</f>
        <v>1</v>
      </c>
      <c r="O2783" t="str">
        <f t="shared" si="87"/>
        <v>WYNN</v>
      </c>
      <c r="P2783" t="e">
        <f>VLOOKUP(A2783,analysis_2!$AI$3:$AI$249,1,FALSE)</f>
        <v>#N/A</v>
      </c>
    </row>
    <row r="2784" spans="1:17" x14ac:dyDescent="0.25">
      <c r="A2784" t="s">
        <v>5437</v>
      </c>
      <c r="B2784">
        <v>1163302</v>
      </c>
      <c r="C2784" t="s">
        <v>5438</v>
      </c>
      <c r="D2784">
        <v>3312</v>
      </c>
      <c r="E2784">
        <v>110007</v>
      </c>
      <c r="F2784" t="s">
        <v>119</v>
      </c>
      <c r="G2784" s="4">
        <v>33340</v>
      </c>
      <c r="H2784" s="4">
        <v>2958100</v>
      </c>
      <c r="K2784" t="str">
        <f t="shared" si="88"/>
        <v/>
      </c>
      <c r="L2784">
        <f>IF(ISERROR(VLOOKUP(B2784,analysis_1!$T$5:$T$857,1,FALSE)),0,1)</f>
        <v>1</v>
      </c>
      <c r="O2784" t="str">
        <f t="shared" si="87"/>
        <v>X</v>
      </c>
      <c r="P2784" t="e">
        <f>VLOOKUP(A2784,analysis_2!$AI$3:$AI$249,1,FALSE)</f>
        <v>#N/A</v>
      </c>
    </row>
    <row r="2785" spans="1:17" x14ac:dyDescent="0.25">
      <c r="A2785" t="s">
        <v>5439</v>
      </c>
      <c r="B2785">
        <v>1626878</v>
      </c>
      <c r="C2785" t="s">
        <v>5440</v>
      </c>
      <c r="D2785">
        <v>2834</v>
      </c>
      <c r="E2785">
        <v>106002</v>
      </c>
      <c r="F2785" t="s">
        <v>125</v>
      </c>
      <c r="G2785" s="4">
        <v>42109</v>
      </c>
      <c r="H2785" s="4">
        <v>2958100</v>
      </c>
      <c r="K2785" t="str">
        <f t="shared" si="88"/>
        <v/>
      </c>
      <c r="L2785">
        <f>IF(ISERROR(VLOOKUP(B2785,analysis_1!$T$5:$T$857,1,FALSE)),0,1)</f>
        <v>0</v>
      </c>
      <c r="O2785" t="str">
        <f t="shared" si="87"/>
        <v>XBIT</v>
      </c>
      <c r="P2785" t="e">
        <f>VLOOKUP(A2785,analysis_2!$AI$3:$AI$249,1,FALSE)</f>
        <v>#N/A</v>
      </c>
    </row>
    <row r="2786" spans="1:17" x14ac:dyDescent="0.25">
      <c r="A2786" t="s">
        <v>5441</v>
      </c>
      <c r="B2786">
        <v>9000139</v>
      </c>
      <c r="C2786" t="s">
        <v>5442</v>
      </c>
      <c r="D2786">
        <v>9999</v>
      </c>
      <c r="E2786">
        <v>107002</v>
      </c>
      <c r="F2786" t="s">
        <v>119</v>
      </c>
      <c r="G2786" s="4">
        <v>38757</v>
      </c>
      <c r="H2786" s="4">
        <v>43095</v>
      </c>
      <c r="J2786">
        <v>9000139</v>
      </c>
      <c r="K2786">
        <f t="shared" si="88"/>
        <v>9000139</v>
      </c>
      <c r="L2786" s="6">
        <f>IF(ISERROR(VLOOKUP(B2786,analysis_1!$T$5:$T$857,1,FALSE)),0,1)</f>
        <v>1</v>
      </c>
      <c r="M2786">
        <f>IFERROR(VLOOKUP(B2786,analysis_1!$T$5:$U$857,2,FALSE),0)</f>
        <v>2</v>
      </c>
      <c r="O2786" t="str">
        <f t="shared" si="87"/>
        <v>XCO</v>
      </c>
      <c r="P2786" t="e">
        <f>VLOOKUP(A2786,analysis_2!$AI$3:$AI$249,1,FALSE)</f>
        <v>#N/A</v>
      </c>
    </row>
    <row r="2787" spans="1:17" x14ac:dyDescent="0.25">
      <c r="A2787" t="s">
        <v>5443</v>
      </c>
      <c r="B2787">
        <v>1168054</v>
      </c>
      <c r="C2787" t="s">
        <v>5444</v>
      </c>
      <c r="D2787">
        <v>1311</v>
      </c>
      <c r="E2787">
        <v>107002</v>
      </c>
      <c r="F2787" t="s">
        <v>119</v>
      </c>
      <c r="G2787" s="4">
        <v>37524</v>
      </c>
      <c r="H2787" s="4">
        <v>2958100</v>
      </c>
      <c r="K2787" t="str">
        <f t="shared" si="88"/>
        <v/>
      </c>
      <c r="L2787">
        <f>IF(ISERROR(VLOOKUP(B2787,analysis_1!$T$5:$T$857,1,FALSE)),0,1)</f>
        <v>1</v>
      </c>
      <c r="O2787" t="str">
        <f t="shared" si="87"/>
        <v>XEC</v>
      </c>
      <c r="P2787" t="e">
        <f>VLOOKUP(A2787,analysis_2!$AI$3:$AI$249,1,FALSE)</f>
        <v>#N/A</v>
      </c>
    </row>
    <row r="2788" spans="1:17" x14ac:dyDescent="0.25">
      <c r="A2788" t="s">
        <v>5445</v>
      </c>
      <c r="B2788">
        <v>72903</v>
      </c>
      <c r="C2788" t="s">
        <v>5446</v>
      </c>
      <c r="D2788">
        <v>4931</v>
      </c>
      <c r="E2788">
        <v>105001</v>
      </c>
      <c r="F2788" t="s">
        <v>125</v>
      </c>
      <c r="G2788" s="4">
        <v>31314</v>
      </c>
      <c r="H2788" s="4">
        <v>2958100</v>
      </c>
      <c r="K2788" t="str">
        <f t="shared" si="88"/>
        <v/>
      </c>
      <c r="L2788">
        <f>IF(ISERROR(VLOOKUP(B2788,analysis_1!$T$5:$T$857,1,FALSE)),0,1)</f>
        <v>1</v>
      </c>
      <c r="O2788" t="str">
        <f t="shared" si="87"/>
        <v>XEL</v>
      </c>
      <c r="P2788" t="e">
        <f>VLOOKUP(A2788,analysis_2!$AI$3:$AI$249,1,FALSE)</f>
        <v>#N/A</v>
      </c>
    </row>
    <row r="2789" spans="1:17" x14ac:dyDescent="0.25">
      <c r="A2789" t="s">
        <v>5447</v>
      </c>
      <c r="B2789">
        <v>1271214</v>
      </c>
      <c r="C2789" t="s">
        <v>5448</v>
      </c>
      <c r="D2789">
        <v>3841</v>
      </c>
      <c r="E2789">
        <v>106004</v>
      </c>
      <c r="F2789" t="s">
        <v>125</v>
      </c>
      <c r="G2789" s="4">
        <v>41844</v>
      </c>
      <c r="H2789" s="4">
        <v>2958100</v>
      </c>
      <c r="K2789" t="str">
        <f t="shared" si="88"/>
        <v/>
      </c>
      <c r="L2789">
        <f>IF(ISERROR(VLOOKUP(B2789,analysis_1!$T$5:$T$857,1,FALSE)),0,1)</f>
        <v>0</v>
      </c>
      <c r="O2789" t="str">
        <f t="shared" si="87"/>
        <v>XENT</v>
      </c>
      <c r="P2789" t="e">
        <f>VLOOKUP(A2789,analysis_2!$AI$3:$AI$249,1,FALSE)</f>
        <v>#N/A</v>
      </c>
      <c r="Q2789" t="e">
        <f>VLOOKUP(D2789,analysis_2!$AJ$12:$AK$37,2,FALSE)</f>
        <v>#N/A</v>
      </c>
    </row>
    <row r="2790" spans="1:17" x14ac:dyDescent="0.25">
      <c r="A2790" t="s">
        <v>5449</v>
      </c>
      <c r="B2790">
        <v>1616000</v>
      </c>
      <c r="C2790" t="s">
        <v>5450</v>
      </c>
      <c r="D2790">
        <v>7011</v>
      </c>
      <c r="E2790">
        <v>103015</v>
      </c>
      <c r="F2790" t="s">
        <v>119</v>
      </c>
      <c r="G2790" s="4">
        <v>42039</v>
      </c>
      <c r="H2790" s="4">
        <v>2958100</v>
      </c>
      <c r="K2790" t="str">
        <f t="shared" si="88"/>
        <v/>
      </c>
      <c r="L2790">
        <f>IF(ISERROR(VLOOKUP(B2790,analysis_1!$T$5:$T$857,1,FALSE)),0,1)</f>
        <v>0</v>
      </c>
      <c r="O2790" t="str">
        <f t="shared" si="87"/>
        <v>XHR</v>
      </c>
      <c r="P2790" s="16" t="str">
        <f>VLOOKUP(A2790,analysis_2!$AI$3:$AI$249,1,FALSE)</f>
        <v>XHR</v>
      </c>
      <c r="Q2790">
        <f>VLOOKUP(D2790,analysis_2!$AJ$12:$AK$37,2,FALSE)</f>
        <v>103015</v>
      </c>
    </row>
    <row r="2791" spans="1:17" x14ac:dyDescent="0.25">
      <c r="A2791" t="s">
        <v>5451</v>
      </c>
      <c r="B2791">
        <v>743988</v>
      </c>
      <c r="C2791" t="s">
        <v>5452</v>
      </c>
      <c r="D2791">
        <v>3674</v>
      </c>
      <c r="E2791">
        <v>101004</v>
      </c>
      <c r="F2791" t="s">
        <v>125</v>
      </c>
      <c r="G2791" s="4">
        <v>33042</v>
      </c>
      <c r="H2791" s="4">
        <v>2958100</v>
      </c>
      <c r="K2791" t="str">
        <f t="shared" si="88"/>
        <v/>
      </c>
      <c r="L2791">
        <f>IF(ISERROR(VLOOKUP(B2791,analysis_1!$T$5:$T$857,1,FALSE)),0,1)</f>
        <v>1</v>
      </c>
      <c r="O2791" t="str">
        <f t="shared" si="87"/>
        <v>XLNX</v>
      </c>
      <c r="P2791" t="e">
        <f>VLOOKUP(A2791,analysis_2!$AI$3:$AI$249,1,FALSE)</f>
        <v>#N/A</v>
      </c>
    </row>
    <row r="2792" spans="1:17" x14ac:dyDescent="0.25">
      <c r="A2792" t="s">
        <v>5453</v>
      </c>
      <c r="B2792">
        <v>1280600</v>
      </c>
      <c r="C2792" t="s">
        <v>5454</v>
      </c>
      <c r="D2792">
        <v>2836</v>
      </c>
      <c r="E2792">
        <v>106002</v>
      </c>
      <c r="F2792" t="s">
        <v>125</v>
      </c>
      <c r="G2792" s="4">
        <v>41536</v>
      </c>
      <c r="H2792" s="4">
        <v>2958100</v>
      </c>
      <c r="K2792" t="str">
        <f t="shared" si="88"/>
        <v/>
      </c>
      <c r="L2792">
        <f>IF(ISERROR(VLOOKUP(B2792,analysis_1!$T$5:$T$857,1,FALSE)),0,1)</f>
        <v>0</v>
      </c>
      <c r="O2792" t="str">
        <f t="shared" si="87"/>
        <v>XLRN</v>
      </c>
      <c r="P2792" t="e">
        <f>VLOOKUP(A2792,analysis_2!$AI$3:$AI$249,1,FALSE)</f>
        <v>#N/A</v>
      </c>
      <c r="Q2792" t="e">
        <f>VLOOKUP(D2792,analysis_2!$AJ$12:$AK$37,2,FALSE)</f>
        <v>#N/A</v>
      </c>
    </row>
    <row r="2793" spans="1:17" x14ac:dyDescent="0.25">
      <c r="A2793" t="s">
        <v>5455</v>
      </c>
      <c r="B2793">
        <v>1326732</v>
      </c>
      <c r="C2793" t="s">
        <v>5456</v>
      </c>
      <c r="D2793">
        <v>2834</v>
      </c>
      <c r="E2793">
        <v>106002</v>
      </c>
      <c r="F2793" t="s">
        <v>125</v>
      </c>
      <c r="G2793" s="4">
        <v>41611</v>
      </c>
      <c r="H2793" s="4">
        <v>2958100</v>
      </c>
      <c r="K2793" t="str">
        <f t="shared" si="88"/>
        <v/>
      </c>
      <c r="L2793">
        <f>IF(ISERROR(VLOOKUP(B2793,analysis_1!$T$5:$T$857,1,FALSE)),0,1)</f>
        <v>0</v>
      </c>
      <c r="O2793" t="str">
        <f t="shared" si="87"/>
        <v>XNCR</v>
      </c>
      <c r="P2793" t="e">
        <f>VLOOKUP(A2793,analysis_2!$AI$3:$AI$249,1,FALSE)</f>
        <v>#N/A</v>
      </c>
    </row>
    <row r="2794" spans="1:17" x14ac:dyDescent="0.25">
      <c r="A2794" t="s">
        <v>5457</v>
      </c>
      <c r="B2794">
        <v>1655020</v>
      </c>
      <c r="C2794" t="s">
        <v>5458</v>
      </c>
      <c r="D2794">
        <v>1311</v>
      </c>
      <c r="E2794">
        <v>107002</v>
      </c>
      <c r="F2794" t="s">
        <v>125</v>
      </c>
      <c r="G2794" s="4">
        <v>42655</v>
      </c>
      <c r="H2794" s="4">
        <v>2958100</v>
      </c>
      <c r="K2794" t="str">
        <f t="shared" si="88"/>
        <v/>
      </c>
      <c r="L2794">
        <f>IF(ISERROR(VLOOKUP(B2794,analysis_1!$T$5:$T$857,1,FALSE)),0,1)</f>
        <v>0</v>
      </c>
      <c r="O2794" t="str">
        <f t="shared" si="87"/>
        <v>XOG</v>
      </c>
      <c r="P2794" t="e">
        <f>VLOOKUP(A2794,analysis_2!$AI$3:$AI$249,1,FALSE)</f>
        <v>#N/A</v>
      </c>
    </row>
    <row r="2795" spans="1:17" x14ac:dyDescent="0.25">
      <c r="A2795" t="s">
        <v>5459</v>
      </c>
      <c r="B2795">
        <v>34088</v>
      </c>
      <c r="C2795" t="s">
        <v>5460</v>
      </c>
      <c r="D2795">
        <v>2911</v>
      </c>
      <c r="E2795">
        <v>107005</v>
      </c>
      <c r="F2795" t="s">
        <v>119</v>
      </c>
      <c r="G2795" s="4">
        <v>25570</v>
      </c>
      <c r="H2795" s="4">
        <v>2958100</v>
      </c>
      <c r="K2795" t="str">
        <f t="shared" si="88"/>
        <v/>
      </c>
      <c r="L2795">
        <f>IF(ISERROR(VLOOKUP(B2795,analysis_1!$T$5:$T$857,1,FALSE)),0,1)</f>
        <v>1</v>
      </c>
      <c r="O2795" t="str">
        <f t="shared" si="87"/>
        <v>XOM</v>
      </c>
      <c r="P2795" t="e">
        <f>VLOOKUP(A2795,analysis_2!$AI$3:$AI$249,1,FALSE)</f>
        <v>#N/A</v>
      </c>
    </row>
    <row r="2796" spans="1:17" x14ac:dyDescent="0.25">
      <c r="A2796" t="s">
        <v>5461</v>
      </c>
      <c r="B2796">
        <v>1356090</v>
      </c>
      <c r="C2796" t="s">
        <v>163</v>
      </c>
      <c r="D2796">
        <v>8731</v>
      </c>
      <c r="E2796">
        <v>106001</v>
      </c>
      <c r="F2796" t="s">
        <v>163</v>
      </c>
      <c r="G2796" s="4">
        <v>1</v>
      </c>
      <c r="H2796" s="4">
        <v>1</v>
      </c>
      <c r="K2796" t="str">
        <f t="shared" si="88"/>
        <v/>
      </c>
      <c r="L2796">
        <f>IF(ISERROR(VLOOKUP(B2796,analysis_1!$T$5:$T$857,1,FALSE)),0,1)</f>
        <v>0</v>
      </c>
      <c r="O2796" t="str">
        <f t="shared" si="87"/>
        <v>XON</v>
      </c>
      <c r="P2796" t="e">
        <f>VLOOKUP(A2796,analysis_2!$AI$3:$AI$249,1,FALSE)</f>
        <v>#N/A</v>
      </c>
      <c r="Q2796">
        <f>VLOOKUP(D2796,analysis_2!$AJ$12:$AK$37,2,FALSE)</f>
        <v>106001</v>
      </c>
    </row>
    <row r="2797" spans="1:17" x14ac:dyDescent="0.25">
      <c r="A2797" t="s">
        <v>5462</v>
      </c>
      <c r="B2797">
        <v>1561627</v>
      </c>
      <c r="C2797" t="s">
        <v>5463</v>
      </c>
      <c r="D2797">
        <v>3555</v>
      </c>
      <c r="E2797">
        <v>100001</v>
      </c>
      <c r="F2797" t="s">
        <v>125</v>
      </c>
      <c r="G2797" s="4">
        <v>41312</v>
      </c>
      <c r="H2797" s="4">
        <v>2958100</v>
      </c>
      <c r="K2797" t="str">
        <f t="shared" si="88"/>
        <v/>
      </c>
      <c r="L2797">
        <f>IF(ISERROR(VLOOKUP(B2797,analysis_1!$T$5:$T$857,1,FALSE)),0,1)</f>
        <v>0</v>
      </c>
      <c r="O2797" t="str">
        <f t="shared" si="87"/>
        <v>XONE</v>
      </c>
      <c r="P2797" t="e">
        <f>VLOOKUP(A2797,analysis_2!$AI$3:$AI$249,1,FALSE)</f>
        <v>#N/A</v>
      </c>
    </row>
    <row r="2798" spans="1:17" x14ac:dyDescent="0.25">
      <c r="A2798" t="s">
        <v>5464</v>
      </c>
      <c r="B2798">
        <v>1062292</v>
      </c>
      <c r="C2798" t="s">
        <v>5465</v>
      </c>
      <c r="D2798">
        <v>5960</v>
      </c>
      <c r="E2798">
        <v>101002</v>
      </c>
      <c r="F2798" t="s">
        <v>119</v>
      </c>
      <c r="G2798" s="4">
        <v>36496</v>
      </c>
      <c r="H2798" s="4">
        <v>43455</v>
      </c>
      <c r="K2798" t="str">
        <f t="shared" si="88"/>
        <v/>
      </c>
      <c r="L2798">
        <f>IF(ISERROR(VLOOKUP(B2798,analysis_1!$T$5:$T$857,1,FALSE)),0,1)</f>
        <v>0</v>
      </c>
      <c r="O2798" t="str">
        <f t="shared" si="87"/>
        <v>XOXO</v>
      </c>
      <c r="P2798" t="e">
        <f>VLOOKUP(A2798,analysis_2!$AI$3:$AI$249,1,FALSE)</f>
        <v>#N/A</v>
      </c>
    </row>
    <row r="2799" spans="1:17" x14ac:dyDescent="0.25">
      <c r="A2799" t="s">
        <v>5466</v>
      </c>
      <c r="B2799">
        <v>1690666</v>
      </c>
      <c r="C2799" t="s">
        <v>5467</v>
      </c>
      <c r="D2799">
        <v>3674</v>
      </c>
      <c r="E2799">
        <v>101004</v>
      </c>
      <c r="F2799" t="s">
        <v>125</v>
      </c>
      <c r="G2799" s="4">
        <v>37945</v>
      </c>
      <c r="H2799" s="4">
        <v>2958100</v>
      </c>
      <c r="K2799" t="str">
        <f t="shared" si="88"/>
        <v/>
      </c>
      <c r="L2799">
        <f>IF(ISERROR(VLOOKUP(B2799,analysis_1!$T$5:$T$857,1,FALSE)),0,1)</f>
        <v>0</v>
      </c>
      <c r="O2799" t="str">
        <f t="shared" si="87"/>
        <v>XPER</v>
      </c>
      <c r="P2799" t="e">
        <f>VLOOKUP(A2799,analysis_2!$AI$3:$AI$249,1,FALSE)</f>
        <v>#N/A</v>
      </c>
    </row>
    <row r="2800" spans="1:17" x14ac:dyDescent="0.25">
      <c r="A2800" t="s">
        <v>5468</v>
      </c>
      <c r="B2800">
        <v>1166003</v>
      </c>
      <c r="C2800" t="s">
        <v>5469</v>
      </c>
      <c r="D2800">
        <v>4700</v>
      </c>
      <c r="E2800">
        <v>100010</v>
      </c>
      <c r="F2800" t="s">
        <v>119</v>
      </c>
      <c r="G2800" s="4">
        <v>37901</v>
      </c>
      <c r="H2800" s="4">
        <v>2958100</v>
      </c>
      <c r="K2800" t="str">
        <f t="shared" si="88"/>
        <v/>
      </c>
      <c r="L2800">
        <f>IF(ISERROR(VLOOKUP(B2800,analysis_1!$T$5:$T$857,1,FALSE)),0,1)</f>
        <v>1</v>
      </c>
      <c r="O2800" t="str">
        <f t="shared" si="87"/>
        <v>XPO</v>
      </c>
      <c r="P2800" t="e">
        <f>VLOOKUP(A2800,analysis_2!$AI$3:$AI$249,1,FALSE)</f>
        <v>#N/A</v>
      </c>
    </row>
    <row r="2801" spans="1:17" x14ac:dyDescent="0.25">
      <c r="A2801" t="s">
        <v>5470</v>
      </c>
      <c r="B2801">
        <v>818479</v>
      </c>
      <c r="C2801" t="s">
        <v>5471</v>
      </c>
      <c r="D2801">
        <v>3843</v>
      </c>
      <c r="E2801">
        <v>106003</v>
      </c>
      <c r="F2801" t="s">
        <v>125</v>
      </c>
      <c r="G2801" s="4">
        <v>33353</v>
      </c>
      <c r="H2801" s="4">
        <v>2958100</v>
      </c>
      <c r="K2801" t="str">
        <f t="shared" si="88"/>
        <v/>
      </c>
      <c r="L2801">
        <f>IF(ISERROR(VLOOKUP(B2801,analysis_1!$T$5:$T$857,1,FALSE)),0,1)</f>
        <v>1</v>
      </c>
      <c r="O2801" t="str">
        <f t="shared" si="87"/>
        <v>XRAY</v>
      </c>
      <c r="P2801" t="e">
        <f>VLOOKUP(A2801,analysis_2!$AI$3:$AI$249,1,FALSE)</f>
        <v>#N/A</v>
      </c>
    </row>
    <row r="2802" spans="1:17" x14ac:dyDescent="0.25">
      <c r="A2802" t="s">
        <v>5472</v>
      </c>
      <c r="B2802">
        <v>1770450</v>
      </c>
      <c r="C2802" t="s">
        <v>5473</v>
      </c>
      <c r="D2802">
        <v>3577</v>
      </c>
      <c r="E2802">
        <v>101003</v>
      </c>
      <c r="F2802" t="s">
        <v>119</v>
      </c>
      <c r="G2802" s="4">
        <v>28128</v>
      </c>
      <c r="H2802" s="4">
        <v>2958100</v>
      </c>
      <c r="K2802" t="str">
        <f t="shared" si="88"/>
        <v/>
      </c>
      <c r="L2802">
        <f>IF(ISERROR(VLOOKUP(B2802,analysis_1!$T$5:$T$857,1,FALSE)),0,1)</f>
        <v>1</v>
      </c>
      <c r="O2802" t="str">
        <f t="shared" si="87"/>
        <v>XRX</v>
      </c>
      <c r="P2802" t="e">
        <f>VLOOKUP(A2802,analysis_2!$AI$3:$AI$249,1,FALSE)</f>
        <v>#N/A</v>
      </c>
    </row>
    <row r="2803" spans="1:17" x14ac:dyDescent="0.25">
      <c r="A2803" t="s">
        <v>5474</v>
      </c>
      <c r="B2803">
        <v>932372</v>
      </c>
      <c r="C2803" t="s">
        <v>163</v>
      </c>
      <c r="D2803">
        <v>9999</v>
      </c>
      <c r="E2803">
        <v>103015</v>
      </c>
      <c r="F2803" t="s">
        <v>163</v>
      </c>
      <c r="G2803" s="4">
        <v>1</v>
      </c>
      <c r="H2803" s="4">
        <v>1</v>
      </c>
      <c r="K2803" t="str">
        <f t="shared" si="88"/>
        <v/>
      </c>
      <c r="L2803">
        <f>IF(ISERROR(VLOOKUP(B2803,analysis_1!$T$5:$T$857,1,FALSE)),0,1)</f>
        <v>0</v>
      </c>
      <c r="O2803" t="str">
        <f t="shared" si="87"/>
        <v>XSPY</v>
      </c>
      <c r="P2803" t="e">
        <f>VLOOKUP(A2803,analysis_2!$AI$3:$AI$249,1,FALSE)</f>
        <v>#N/A</v>
      </c>
    </row>
    <row r="2804" spans="1:17" x14ac:dyDescent="0.25">
      <c r="A2804" t="s">
        <v>5475</v>
      </c>
      <c r="B2804">
        <v>1472468</v>
      </c>
      <c r="C2804" t="s">
        <v>163</v>
      </c>
      <c r="D2804">
        <v>3621</v>
      </c>
      <c r="E2804">
        <v>100001</v>
      </c>
      <c r="F2804" t="s">
        <v>163</v>
      </c>
      <c r="G2804" s="4">
        <v>1</v>
      </c>
      <c r="H2804" s="4">
        <v>1</v>
      </c>
      <c r="K2804" t="str">
        <f t="shared" si="88"/>
        <v/>
      </c>
      <c r="L2804">
        <f>IF(ISERROR(VLOOKUP(B2804,analysis_1!$T$5:$T$857,1,FALSE)),0,1)</f>
        <v>0</v>
      </c>
      <c r="O2804" t="str">
        <f t="shared" si="87"/>
        <v>XTEG</v>
      </c>
      <c r="P2804" t="e">
        <f>VLOOKUP(A2804,analysis_2!$AI$3:$AI$249,1,FALSE)</f>
        <v>#N/A</v>
      </c>
      <c r="Q2804" t="e">
        <f>VLOOKUP(D2804,analysis_2!$AJ$12:$AK$37,2,FALSE)</f>
        <v>#N/A</v>
      </c>
    </row>
    <row r="2805" spans="1:17" x14ac:dyDescent="0.25">
      <c r="A2805" t="s">
        <v>5476</v>
      </c>
      <c r="B2805">
        <v>1120295</v>
      </c>
      <c r="C2805" t="s">
        <v>5477</v>
      </c>
      <c r="D2805">
        <v>3825</v>
      </c>
      <c r="E2805">
        <v>101001</v>
      </c>
      <c r="F2805" t="s">
        <v>125</v>
      </c>
      <c r="G2805" s="4">
        <v>36823</v>
      </c>
      <c r="H2805" s="4">
        <v>42844</v>
      </c>
      <c r="K2805" t="str">
        <f t="shared" si="88"/>
        <v/>
      </c>
      <c r="L2805">
        <f>IF(ISERROR(VLOOKUP(B2805,analysis_1!$T$5:$T$857,1,FALSE)),0,1)</f>
        <v>0</v>
      </c>
      <c r="O2805" t="str">
        <f t="shared" si="87"/>
        <v>XXIA</v>
      </c>
      <c r="P2805" t="e">
        <f>VLOOKUP(A2805,analysis_2!$AI$3:$AI$249,1,FALSE)</f>
        <v>#N/A</v>
      </c>
      <c r="Q2805" t="e">
        <f>VLOOKUP(D2805,analysis_2!$AJ$12:$AK$37,2,FALSE)</f>
        <v>#N/A</v>
      </c>
    </row>
    <row r="2806" spans="1:17" x14ac:dyDescent="0.25">
      <c r="A2806" t="s">
        <v>5478</v>
      </c>
      <c r="B2806">
        <v>1524472</v>
      </c>
      <c r="C2806" t="s">
        <v>5479</v>
      </c>
      <c r="D2806">
        <v>3561</v>
      </c>
      <c r="E2806">
        <v>100001</v>
      </c>
      <c r="F2806" t="s">
        <v>119</v>
      </c>
      <c r="G2806" s="4">
        <v>40829</v>
      </c>
      <c r="H2806" s="4">
        <v>2958100</v>
      </c>
      <c r="K2806" t="str">
        <f t="shared" si="88"/>
        <v/>
      </c>
      <c r="L2806">
        <f>IF(ISERROR(VLOOKUP(B2806,analysis_1!$T$5:$T$857,1,FALSE)),0,1)</f>
        <v>1</v>
      </c>
      <c r="O2806" t="str">
        <f t="shared" si="87"/>
        <v>XYL</v>
      </c>
      <c r="P2806" t="e">
        <f>VLOOKUP(A2806,analysis_2!$AI$3:$AI$249,1,FALSE)</f>
        <v>#N/A</v>
      </c>
    </row>
    <row r="2807" spans="1:17" x14ac:dyDescent="0.25">
      <c r="A2807" t="s">
        <v>5480</v>
      </c>
      <c r="B2807">
        <v>775368</v>
      </c>
      <c r="C2807" t="s">
        <v>5481</v>
      </c>
      <c r="D2807">
        <v>6331</v>
      </c>
      <c r="E2807">
        <v>104006</v>
      </c>
      <c r="F2807" t="s">
        <v>119</v>
      </c>
      <c r="G2807" s="4">
        <v>29285</v>
      </c>
      <c r="H2807" s="4">
        <v>2958100</v>
      </c>
      <c r="K2807" t="str">
        <f t="shared" si="88"/>
        <v/>
      </c>
      <c r="L2807">
        <f>IF(ISERROR(VLOOKUP(B2807,analysis_1!$T$5:$T$857,1,FALSE)),0,1)</f>
        <v>0</v>
      </c>
      <c r="O2807" t="str">
        <f t="shared" si="87"/>
        <v>Y</v>
      </c>
      <c r="P2807" t="e">
        <f>VLOOKUP(A2807,analysis_2!$AI$3:$AI$249,1,FALSE)</f>
        <v>#N/A</v>
      </c>
    </row>
    <row r="2808" spans="1:17" x14ac:dyDescent="0.25">
      <c r="A2808" t="s">
        <v>5482</v>
      </c>
      <c r="B2808">
        <v>1366367</v>
      </c>
      <c r="C2808" t="s">
        <v>5483</v>
      </c>
      <c r="D2808">
        <v>6022</v>
      </c>
      <c r="E2808">
        <v>104002</v>
      </c>
      <c r="F2808" t="s">
        <v>125</v>
      </c>
      <c r="G2808" s="4">
        <v>42373</v>
      </c>
      <c r="H2808" s="4">
        <v>42814</v>
      </c>
      <c r="K2808" t="str">
        <f t="shared" si="88"/>
        <v/>
      </c>
      <c r="L2808">
        <f>IF(ISERROR(VLOOKUP(B2808,analysis_1!$T$5:$T$857,1,FALSE)),0,1)</f>
        <v>0</v>
      </c>
      <c r="O2808" t="str">
        <f t="shared" si="87"/>
        <v>YDKN</v>
      </c>
      <c r="P2808" t="e">
        <f>VLOOKUP(A2808,analysis_2!$AI$3:$AI$249,1,FALSE)</f>
        <v>#N/A</v>
      </c>
      <c r="Q2808">
        <f>VLOOKUP(D2808,analysis_2!$AJ$12:$AK$37,2,FALSE)</f>
        <v>104002</v>
      </c>
    </row>
    <row r="2809" spans="1:17" x14ac:dyDescent="0.25">
      <c r="A2809" t="s">
        <v>5484</v>
      </c>
      <c r="B2809">
        <v>1345016</v>
      </c>
      <c r="C2809" t="s">
        <v>5485</v>
      </c>
      <c r="D2809">
        <v>7200</v>
      </c>
      <c r="E2809">
        <v>101002</v>
      </c>
      <c r="F2809" t="s">
        <v>119</v>
      </c>
      <c r="G2809" s="4">
        <v>40970</v>
      </c>
      <c r="H2809" s="4">
        <v>2958100</v>
      </c>
      <c r="K2809" t="str">
        <f t="shared" si="88"/>
        <v/>
      </c>
      <c r="L2809">
        <f>IF(ISERROR(VLOOKUP(B2809,analysis_1!$T$5:$T$857,1,FALSE)),0,1)</f>
        <v>0</v>
      </c>
      <c r="O2809" t="str">
        <f t="shared" si="87"/>
        <v>YELP</v>
      </c>
      <c r="P2809" t="e">
        <f>VLOOKUP(A2809,analysis_2!$AI$3:$AI$249,1,FALSE)</f>
        <v>#N/A</v>
      </c>
    </row>
    <row r="2810" spans="1:17" x14ac:dyDescent="0.25">
      <c r="A2810" t="s">
        <v>5486</v>
      </c>
      <c r="B2810">
        <v>1670592</v>
      </c>
      <c r="C2810" t="s">
        <v>5487</v>
      </c>
      <c r="D2810">
        <v>3949</v>
      </c>
      <c r="E2810">
        <v>103015</v>
      </c>
      <c r="F2810" t="s">
        <v>119</v>
      </c>
      <c r="G2810" s="4">
        <v>43398</v>
      </c>
      <c r="H2810" s="4">
        <v>2958100</v>
      </c>
      <c r="K2810" t="str">
        <f t="shared" si="88"/>
        <v/>
      </c>
      <c r="L2810">
        <f>IF(ISERROR(VLOOKUP(B2810,analysis_1!$T$5:$T$857,1,FALSE)),0,1)</f>
        <v>0</v>
      </c>
      <c r="O2810" t="str">
        <f t="shared" si="87"/>
        <v>YETI</v>
      </c>
      <c r="P2810" t="e">
        <f>VLOOKUP(A2810,analysis_2!$AI$3:$AI$249,1,FALSE)</f>
        <v>#N/A</v>
      </c>
      <c r="Q2810" t="e">
        <f>VLOOKUP(D2810,analysis_2!$AJ$12:$AK$37,2,FALSE)</f>
        <v>#N/A</v>
      </c>
    </row>
    <row r="2811" spans="1:17" x14ac:dyDescent="0.25">
      <c r="A2811" t="s">
        <v>5488</v>
      </c>
      <c r="B2811">
        <v>1614178</v>
      </c>
      <c r="C2811" t="s">
        <v>5489</v>
      </c>
      <c r="D2811">
        <v>7374</v>
      </c>
      <c r="E2811">
        <v>101003</v>
      </c>
      <c r="F2811" t="s">
        <v>119</v>
      </c>
      <c r="G2811" s="4">
        <v>42838</v>
      </c>
      <c r="H2811" s="4">
        <v>2958100</v>
      </c>
      <c r="K2811" t="str">
        <f t="shared" si="88"/>
        <v/>
      </c>
      <c r="L2811">
        <f>IF(ISERROR(VLOOKUP(B2811,analysis_1!$T$5:$T$857,1,FALSE)),0,1)</f>
        <v>0</v>
      </c>
      <c r="O2811" t="str">
        <f t="shared" si="87"/>
        <v>YEXT</v>
      </c>
      <c r="P2811" t="e">
        <f>VLOOKUP(A2811,analysis_2!$AI$3:$AI$249,1,FALSE)</f>
        <v>#N/A</v>
      </c>
    </row>
    <row r="2812" spans="1:17" x14ac:dyDescent="0.25">
      <c r="A2812" t="s">
        <v>5490</v>
      </c>
      <c r="B2812">
        <v>1569329</v>
      </c>
      <c r="C2812" t="s">
        <v>5491</v>
      </c>
      <c r="D2812">
        <v>5961</v>
      </c>
      <c r="E2812">
        <v>102002</v>
      </c>
      <c r="F2812" t="s">
        <v>125</v>
      </c>
      <c r="G2812" s="4">
        <v>40088</v>
      </c>
      <c r="H2812" s="4">
        <v>2958100</v>
      </c>
      <c r="K2812" t="str">
        <f t="shared" si="88"/>
        <v/>
      </c>
      <c r="L2812">
        <f>IF(ISERROR(VLOOKUP(B2812,analysis_1!$T$5:$T$857,1,FALSE)),0,1)</f>
        <v>0</v>
      </c>
      <c r="O2812" t="str">
        <f t="shared" si="87"/>
        <v>YGYI</v>
      </c>
      <c r="P2812" t="e">
        <f>VLOOKUP(A2812,analysis_2!$AI$3:$AI$249,1,FALSE)</f>
        <v>#N/A</v>
      </c>
    </row>
    <row r="2813" spans="1:17" x14ac:dyDescent="0.25">
      <c r="A2813" t="s">
        <v>5492</v>
      </c>
      <c r="B2813">
        <v>1011006</v>
      </c>
      <c r="C2813" t="s">
        <v>5493</v>
      </c>
      <c r="D2813">
        <v>7373</v>
      </c>
      <c r="E2813">
        <v>108001</v>
      </c>
      <c r="F2813" t="s">
        <v>125</v>
      </c>
      <c r="G2813" s="4">
        <v>35167</v>
      </c>
      <c r="H2813" s="4">
        <v>42912</v>
      </c>
      <c r="J2813">
        <v>9000140</v>
      </c>
      <c r="K2813">
        <f t="shared" si="88"/>
        <v>1011006</v>
      </c>
      <c r="L2813">
        <f>IF(ISERROR(VLOOKUP(B2813,analysis_1!$T$5:$T$857,1,FALSE)),0,1)</f>
        <v>1</v>
      </c>
      <c r="O2813" t="str">
        <f t="shared" si="87"/>
        <v>YHOO</v>
      </c>
      <c r="P2813" t="e">
        <f>VLOOKUP(A2813,analysis_2!$AI$3:$AI$249,1,FALSE)</f>
        <v>#N/A</v>
      </c>
    </row>
    <row r="2814" spans="1:17" x14ac:dyDescent="0.25">
      <c r="A2814" t="s">
        <v>5494</v>
      </c>
      <c r="B2814">
        <v>1487843</v>
      </c>
      <c r="C2814" t="s">
        <v>163</v>
      </c>
      <c r="D2814">
        <v>6500</v>
      </c>
      <c r="E2814">
        <v>109001</v>
      </c>
      <c r="F2814" t="s">
        <v>163</v>
      </c>
      <c r="G2814" s="4">
        <v>1</v>
      </c>
      <c r="H2814" s="4">
        <v>1</v>
      </c>
      <c r="K2814" t="str">
        <f t="shared" si="88"/>
        <v/>
      </c>
      <c r="L2814">
        <f>IF(ISERROR(VLOOKUP(B2814,analysis_1!$T$5:$T$857,1,FALSE)),0,1)</f>
        <v>0</v>
      </c>
      <c r="O2814" t="str">
        <f t="shared" si="87"/>
        <v>YRIV</v>
      </c>
      <c r="P2814" t="e">
        <f>VLOOKUP(A2814,analysis_2!$AI$3:$AI$249,1,FALSE)</f>
        <v>#N/A</v>
      </c>
      <c r="Q2814" t="e">
        <f>VLOOKUP(D2814,analysis_2!$AJ$12:$AK$37,2,FALSE)</f>
        <v>#N/A</v>
      </c>
    </row>
    <row r="2815" spans="1:17" x14ac:dyDescent="0.25">
      <c r="A2815" t="s">
        <v>5495</v>
      </c>
      <c r="B2815">
        <v>1041061</v>
      </c>
      <c r="C2815" t="s">
        <v>5496</v>
      </c>
      <c r="D2815">
        <v>5812</v>
      </c>
      <c r="E2815">
        <v>103003</v>
      </c>
      <c r="F2815" t="s">
        <v>119</v>
      </c>
      <c r="G2815" s="4">
        <v>35690</v>
      </c>
      <c r="H2815" s="4">
        <v>2958100</v>
      </c>
      <c r="K2815" t="str">
        <f t="shared" si="88"/>
        <v/>
      </c>
      <c r="L2815">
        <f>IF(ISERROR(VLOOKUP(B2815,analysis_1!$T$5:$T$857,1,FALSE)),0,1)</f>
        <v>0</v>
      </c>
      <c r="O2815" t="str">
        <f t="shared" si="87"/>
        <v>YUM</v>
      </c>
      <c r="P2815" t="e">
        <f>VLOOKUP(A2815,analysis_2!$AI$3:$AI$249,1,FALSE)</f>
        <v>#N/A</v>
      </c>
    </row>
    <row r="2816" spans="1:17" x14ac:dyDescent="0.25">
      <c r="A2816" t="s">
        <v>5497</v>
      </c>
      <c r="B2816">
        <v>1673358</v>
      </c>
      <c r="C2816" t="s">
        <v>5498</v>
      </c>
      <c r="D2816">
        <v>5812</v>
      </c>
      <c r="E2816">
        <v>103003</v>
      </c>
      <c r="F2816" t="s">
        <v>119</v>
      </c>
      <c r="G2816" s="4">
        <v>42660</v>
      </c>
      <c r="H2816" s="4">
        <v>2958100</v>
      </c>
      <c r="K2816" t="str">
        <f t="shared" si="88"/>
        <v/>
      </c>
      <c r="L2816">
        <f>IF(ISERROR(VLOOKUP(B2816,analysis_1!$T$5:$T$857,1,FALSE)),0,1)</f>
        <v>0</v>
      </c>
      <c r="O2816" t="str">
        <f t="shared" si="87"/>
        <v>YUMC</v>
      </c>
      <c r="P2816" s="16" t="str">
        <f>VLOOKUP(A2816,analysis_2!$AI$3:$AI$249,1,FALSE)</f>
        <v>YUMC</v>
      </c>
      <c r="Q2816" t="e">
        <f>VLOOKUP(D2816,analysis_2!$AJ$12:$AK$37,2,FALSE)</f>
        <v>#N/A</v>
      </c>
    </row>
    <row r="2817" spans="1:17" x14ac:dyDescent="0.25">
      <c r="A2817" t="s">
        <v>5499</v>
      </c>
      <c r="B2817">
        <v>1617640</v>
      </c>
      <c r="C2817" t="s">
        <v>5500</v>
      </c>
      <c r="D2817">
        <v>7389</v>
      </c>
      <c r="E2817">
        <v>100002</v>
      </c>
      <c r="F2817" t="s">
        <v>125</v>
      </c>
      <c r="G2817" s="4">
        <v>42219</v>
      </c>
      <c r="H2817" s="4">
        <v>2958100</v>
      </c>
      <c r="K2817" t="str">
        <f t="shared" si="88"/>
        <v/>
      </c>
      <c r="L2817" s="6">
        <f>IF(ISERROR(VLOOKUP(B2817,analysis_1!$T$5:$T$857,1,FALSE)),0,1)</f>
        <v>1</v>
      </c>
      <c r="M2817">
        <f>IFERROR(VLOOKUP(B2817,analysis_1!$T$5:$U$857,2,FALSE),0)</f>
        <v>1</v>
      </c>
      <c r="O2817" t="str">
        <f t="shared" si="87"/>
        <v>Z</v>
      </c>
      <c r="P2817" s="16" t="str">
        <f>VLOOKUP(A2817,analysis_2!$AI$3:$AI$249,1,FALSE)</f>
        <v>Z</v>
      </c>
      <c r="Q2817">
        <f>VLOOKUP(D2817,analysis_2!$AJ$12:$AK$37,2,FALSE)</f>
        <v>100002</v>
      </c>
    </row>
    <row r="2818" spans="1:17" x14ac:dyDescent="0.25">
      <c r="A2818" t="s">
        <v>5501</v>
      </c>
      <c r="B2818">
        <v>1296205</v>
      </c>
      <c r="C2818" t="s">
        <v>5502</v>
      </c>
      <c r="D2818">
        <v>5900</v>
      </c>
      <c r="E2818">
        <v>103002</v>
      </c>
      <c r="F2818" t="s">
        <v>125</v>
      </c>
      <c r="G2818" s="4">
        <v>39329</v>
      </c>
      <c r="H2818" s="4">
        <v>2958100</v>
      </c>
      <c r="K2818" t="str">
        <f t="shared" si="88"/>
        <v/>
      </c>
      <c r="L2818">
        <f>IF(ISERROR(VLOOKUP(B2818,analysis_1!$T$5:$T$857,1,FALSE)),0,1)</f>
        <v>0</v>
      </c>
      <c r="O2818" t="str">
        <f t="shared" si="87"/>
        <v>ZAGG</v>
      </c>
      <c r="P2818" t="e">
        <f>VLOOKUP(A2818,analysis_2!$AI$3:$AI$249,1,FALSE)</f>
        <v>#N/A</v>
      </c>
    </row>
    <row r="2819" spans="1:17" x14ac:dyDescent="0.25">
      <c r="A2819" t="s">
        <v>5503</v>
      </c>
      <c r="B2819">
        <v>1608249</v>
      </c>
      <c r="C2819" t="s">
        <v>5504</v>
      </c>
      <c r="D2819">
        <v>4813</v>
      </c>
      <c r="E2819">
        <v>101005</v>
      </c>
      <c r="F2819" t="s">
        <v>119</v>
      </c>
      <c r="G2819" s="4">
        <v>41929</v>
      </c>
      <c r="H2819" s="4">
        <v>43901</v>
      </c>
      <c r="K2819" t="str">
        <f t="shared" si="88"/>
        <v/>
      </c>
      <c r="L2819">
        <f>IF(ISERROR(VLOOKUP(B2819,analysis_1!$T$5:$T$857,1,FALSE)),0,1)</f>
        <v>1</v>
      </c>
      <c r="O2819" t="str">
        <f t="shared" ref="O2819:O2872" si="90">A2819</f>
        <v>ZAYO</v>
      </c>
      <c r="P2819" t="e">
        <f>VLOOKUP(A2819,analysis_2!$AI$3:$AI$249,1,FALSE)</f>
        <v>#N/A</v>
      </c>
    </row>
    <row r="2820" spans="1:17" x14ac:dyDescent="0.25">
      <c r="A2820" t="s">
        <v>5505</v>
      </c>
      <c r="B2820">
        <v>1136869</v>
      </c>
      <c r="C2820" t="s">
        <v>5506</v>
      </c>
      <c r="D2820">
        <v>3842</v>
      </c>
      <c r="E2820">
        <v>106004</v>
      </c>
      <c r="F2820" t="s">
        <v>119</v>
      </c>
      <c r="G2820" s="4">
        <v>37097</v>
      </c>
      <c r="H2820" s="4">
        <v>2958100</v>
      </c>
      <c r="K2820" t="str">
        <f t="shared" si="88"/>
        <v/>
      </c>
      <c r="L2820">
        <f>IF(ISERROR(VLOOKUP(B2820,analysis_1!$T$5:$T$857,1,FALSE)),0,1)</f>
        <v>1</v>
      </c>
      <c r="O2820" t="str">
        <f t="shared" si="90"/>
        <v>ZBH</v>
      </c>
      <c r="P2820" t="e">
        <f>VLOOKUP(A2820,analysis_2!$AI$3:$AI$249,1,FALSE)</f>
        <v>#N/A</v>
      </c>
    </row>
    <row r="2821" spans="1:17" x14ac:dyDescent="0.25">
      <c r="A2821" t="s">
        <v>5507</v>
      </c>
      <c r="B2821">
        <v>877212</v>
      </c>
      <c r="C2821" t="s">
        <v>5508</v>
      </c>
      <c r="D2821">
        <v>3560</v>
      </c>
      <c r="E2821">
        <v>100001</v>
      </c>
      <c r="F2821" t="s">
        <v>125</v>
      </c>
      <c r="G2821" s="4">
        <v>33465</v>
      </c>
      <c r="H2821" s="4">
        <v>2958100</v>
      </c>
      <c r="K2821" t="str">
        <f t="shared" si="88"/>
        <v/>
      </c>
      <c r="L2821">
        <f>IF(ISERROR(VLOOKUP(B2821,analysis_1!$T$5:$T$857,1,FALSE)),0,1)</f>
        <v>0</v>
      </c>
      <c r="O2821" t="str">
        <f t="shared" si="90"/>
        <v>ZBRA</v>
      </c>
      <c r="P2821" s="16" t="str">
        <f>VLOOKUP(A2821,analysis_2!$AI$3:$AI$249,1,FALSE)</f>
        <v>ZBRA</v>
      </c>
      <c r="Q2821">
        <f>VLOOKUP(D2821,analysis_2!$AJ$12:$AK$37,2,FALSE)</f>
        <v>100001</v>
      </c>
    </row>
    <row r="2822" spans="1:17" x14ac:dyDescent="0.25">
      <c r="A2822" t="s">
        <v>5509</v>
      </c>
      <c r="B2822">
        <v>1463172</v>
      </c>
      <c r="C2822" t="s">
        <v>5510</v>
      </c>
      <c r="D2822">
        <v>7374</v>
      </c>
      <c r="E2822">
        <v>101003</v>
      </c>
      <c r="F2822" t="s">
        <v>119</v>
      </c>
      <c r="G2822" s="4">
        <v>41774</v>
      </c>
      <c r="H2822" s="4">
        <v>2958100</v>
      </c>
      <c r="K2822" t="str">
        <f t="shared" si="88"/>
        <v/>
      </c>
      <c r="L2822">
        <f>IF(ISERROR(VLOOKUP(B2822,analysis_1!$T$5:$T$857,1,FALSE)),0,1)</f>
        <v>0</v>
      </c>
      <c r="O2822" t="str">
        <f t="shared" si="90"/>
        <v>ZEN</v>
      </c>
      <c r="P2822" t="e">
        <f>VLOOKUP(A2822,analysis_2!$AI$3:$AI$249,1,FALSE)</f>
        <v>#N/A</v>
      </c>
    </row>
    <row r="2823" spans="1:17" x14ac:dyDescent="0.25">
      <c r="A2823" t="s">
        <v>5511</v>
      </c>
      <c r="B2823">
        <v>917470</v>
      </c>
      <c r="C2823" t="s">
        <v>5512</v>
      </c>
      <c r="D2823">
        <v>5051</v>
      </c>
      <c r="E2823">
        <v>110007</v>
      </c>
      <c r="F2823" t="s">
        <v>125</v>
      </c>
      <c r="G2823" s="4">
        <v>34403</v>
      </c>
      <c r="H2823" s="4">
        <v>2958100</v>
      </c>
      <c r="K2823" t="str">
        <f t="shared" ref="K2823:K2837" si="91">IF(J2823="","",B2823)</f>
        <v/>
      </c>
      <c r="L2823">
        <f>IF(ISERROR(VLOOKUP(B2823,analysis_1!$T$5:$T$857,1,FALSE)),0,1)</f>
        <v>0</v>
      </c>
      <c r="O2823" t="str">
        <f t="shared" si="90"/>
        <v>ZEUS</v>
      </c>
      <c r="P2823" t="e">
        <f>VLOOKUP(A2823,analysis_2!$AI$3:$AI$249,1,FALSE)</f>
        <v>#N/A</v>
      </c>
    </row>
    <row r="2824" spans="1:17" x14ac:dyDescent="0.25">
      <c r="A2824" t="s">
        <v>5513</v>
      </c>
      <c r="B2824">
        <v>1617640</v>
      </c>
      <c r="C2824" t="s">
        <v>5514</v>
      </c>
      <c r="D2824">
        <v>7389</v>
      </c>
      <c r="E2824">
        <v>109002</v>
      </c>
      <c r="F2824" t="s">
        <v>125</v>
      </c>
      <c r="G2824" s="4">
        <v>40744</v>
      </c>
      <c r="H2824" s="4">
        <v>2958100</v>
      </c>
      <c r="K2824" t="str">
        <f t="shared" si="91"/>
        <v/>
      </c>
      <c r="L2824">
        <f>IF(ISERROR(VLOOKUP(B2824,analysis_1!$T$5:$T$857,1,FALSE)),0,1)</f>
        <v>1</v>
      </c>
      <c r="O2824" t="str">
        <f t="shared" si="90"/>
        <v>ZG</v>
      </c>
      <c r="P2824" t="e">
        <f>VLOOKUP(A2824,analysis_2!$AI$3:$AI$249,1,FALSE)</f>
        <v>#N/A</v>
      </c>
    </row>
    <row r="2825" spans="1:17" x14ac:dyDescent="0.25">
      <c r="A2825" t="s">
        <v>5515</v>
      </c>
      <c r="B2825">
        <v>1375151</v>
      </c>
      <c r="C2825" t="s">
        <v>5516</v>
      </c>
      <c r="D2825">
        <v>2834</v>
      </c>
      <c r="E2825">
        <v>106005</v>
      </c>
      <c r="F2825" t="s">
        <v>125</v>
      </c>
      <c r="G2825" s="4">
        <v>40505</v>
      </c>
      <c r="H2825" s="4">
        <v>2958100</v>
      </c>
      <c r="K2825" t="str">
        <f t="shared" si="91"/>
        <v/>
      </c>
      <c r="L2825">
        <f>IF(ISERROR(VLOOKUP(B2825,analysis_1!$T$5:$T$857,1,FALSE)),0,1)</f>
        <v>0</v>
      </c>
      <c r="O2825" t="str">
        <f t="shared" si="90"/>
        <v>ZGNX</v>
      </c>
      <c r="P2825" t="e">
        <f>VLOOKUP(A2825,analysis_2!$AI$3:$AI$249,1,FALSE)</f>
        <v>#N/A</v>
      </c>
    </row>
    <row r="2826" spans="1:17" x14ac:dyDescent="0.25">
      <c r="A2826" t="s">
        <v>5517</v>
      </c>
      <c r="B2826">
        <v>109380</v>
      </c>
      <c r="C2826" t="s">
        <v>5518</v>
      </c>
      <c r="D2826">
        <v>6021</v>
      </c>
      <c r="E2826">
        <v>104002</v>
      </c>
      <c r="F2826" t="s">
        <v>125</v>
      </c>
      <c r="G2826" s="4">
        <v>32958</v>
      </c>
      <c r="H2826" s="4">
        <v>2958100</v>
      </c>
      <c r="K2826" t="str">
        <f t="shared" si="91"/>
        <v/>
      </c>
      <c r="L2826">
        <f>IF(ISERROR(VLOOKUP(B2826,analysis_1!$T$5:$T$857,1,FALSE)),0,1)</f>
        <v>1</v>
      </c>
      <c r="O2826" t="str">
        <f t="shared" si="90"/>
        <v>ZION</v>
      </c>
      <c r="P2826" t="e">
        <f>VLOOKUP(A2826,analysis_2!$AI$3:$AI$249,1,FALSE)</f>
        <v>#N/A</v>
      </c>
    </row>
    <row r="2827" spans="1:17" x14ac:dyDescent="0.25">
      <c r="A2827" t="s">
        <v>5519</v>
      </c>
      <c r="B2827">
        <v>1107421</v>
      </c>
      <c r="C2827" t="s">
        <v>5520</v>
      </c>
      <c r="D2827">
        <v>2834</v>
      </c>
      <c r="E2827">
        <v>106002</v>
      </c>
      <c r="F2827" t="s">
        <v>125</v>
      </c>
      <c r="G2827" s="4">
        <v>38588</v>
      </c>
      <c r="H2827" s="4">
        <v>2958100</v>
      </c>
      <c r="K2827" t="str">
        <f t="shared" si="91"/>
        <v/>
      </c>
      <c r="L2827">
        <f>IF(ISERROR(VLOOKUP(B2827,analysis_1!$T$5:$T$857,1,FALSE)),0,1)</f>
        <v>0</v>
      </c>
      <c r="O2827" t="str">
        <f t="shared" si="90"/>
        <v>ZIOP</v>
      </c>
      <c r="P2827" t="e">
        <f>VLOOKUP(A2827,analysis_2!$AI$3:$AI$249,1,FALSE)</f>
        <v>#N/A</v>
      </c>
    </row>
    <row r="2828" spans="1:17" x14ac:dyDescent="0.25">
      <c r="A2828" t="s">
        <v>5521</v>
      </c>
      <c r="B2828">
        <v>1415336</v>
      </c>
      <c r="C2828" t="s">
        <v>5522</v>
      </c>
      <c r="D2828">
        <v>3845</v>
      </c>
      <c r="E2828">
        <v>106004</v>
      </c>
      <c r="F2828" t="s">
        <v>125</v>
      </c>
      <c r="G2828" s="4">
        <v>40835</v>
      </c>
      <c r="H2828" s="4">
        <v>42856</v>
      </c>
      <c r="K2828" t="str">
        <f t="shared" si="91"/>
        <v/>
      </c>
      <c r="L2828">
        <f>IF(ISERROR(VLOOKUP(B2828,analysis_1!$T$5:$T$857,1,FALSE)),0,1)</f>
        <v>0</v>
      </c>
      <c r="O2828" t="str">
        <f t="shared" si="90"/>
        <v>ZLTQ</v>
      </c>
      <c r="P2828" t="e">
        <f>VLOOKUP(A2828,analysis_2!$AI$3:$AI$249,1,FALSE)</f>
        <v>#N/A</v>
      </c>
      <c r="Q2828" t="e">
        <f>VLOOKUP(D2828,analysis_2!$AJ$12:$AK$37,2,FALSE)</f>
        <v>#N/A</v>
      </c>
    </row>
    <row r="2829" spans="1:17" x14ac:dyDescent="0.25">
      <c r="A2829" t="s">
        <v>5523</v>
      </c>
      <c r="B2829">
        <v>1439404</v>
      </c>
      <c r="C2829" t="s">
        <v>5524</v>
      </c>
      <c r="D2829">
        <v>7374</v>
      </c>
      <c r="E2829">
        <v>101003</v>
      </c>
      <c r="F2829" t="s">
        <v>125</v>
      </c>
      <c r="G2829" s="4">
        <v>40893</v>
      </c>
      <c r="H2829" s="4">
        <v>2958100</v>
      </c>
      <c r="K2829" t="str">
        <f t="shared" si="91"/>
        <v/>
      </c>
      <c r="L2829">
        <f>IF(ISERROR(VLOOKUP(B2829,analysis_1!$T$5:$T$857,1,FALSE)),0,1)</f>
        <v>1</v>
      </c>
      <c r="O2829" t="str">
        <f t="shared" si="90"/>
        <v>ZNGA</v>
      </c>
      <c r="P2829" t="e">
        <f>VLOOKUP(A2829,analysis_2!$AI$3:$AI$249,1,FALSE)</f>
        <v>#N/A</v>
      </c>
    </row>
    <row r="2830" spans="1:17" x14ac:dyDescent="0.25">
      <c r="A2830" t="s">
        <v>5525</v>
      </c>
      <c r="B2830">
        <v>1594879</v>
      </c>
      <c r="C2830" t="s">
        <v>5526</v>
      </c>
      <c r="D2830">
        <v>5812</v>
      </c>
      <c r="E2830">
        <v>103003</v>
      </c>
      <c r="F2830" t="s">
        <v>119</v>
      </c>
      <c r="G2830" s="4">
        <v>41740</v>
      </c>
      <c r="H2830" s="4">
        <v>43425</v>
      </c>
      <c r="K2830" t="str">
        <f t="shared" si="91"/>
        <v/>
      </c>
      <c r="L2830">
        <f>IF(ISERROR(VLOOKUP(B2830,analysis_1!$T$5:$T$857,1,FALSE)),0,1)</f>
        <v>0</v>
      </c>
      <c r="O2830" t="str">
        <f t="shared" si="90"/>
        <v>ZOES</v>
      </c>
      <c r="P2830" t="e">
        <f>VLOOKUP(A2830,analysis_2!$AI$3:$AI$249,1,FALSE)</f>
        <v>#N/A</v>
      </c>
      <c r="Q2830" t="e">
        <f>VLOOKUP(D2830,analysis_2!$AJ$12:$AK$37,2,FALSE)</f>
        <v>#N/A</v>
      </c>
    </row>
    <row r="2831" spans="1:17" x14ac:dyDescent="0.25">
      <c r="A2831" t="s">
        <v>5527</v>
      </c>
      <c r="B2831">
        <v>1713683</v>
      </c>
      <c r="C2831" t="s">
        <v>5528</v>
      </c>
      <c r="D2831">
        <v>7371</v>
      </c>
      <c r="E2831">
        <v>101003</v>
      </c>
      <c r="F2831" t="s">
        <v>125</v>
      </c>
      <c r="G2831" s="4">
        <v>43175</v>
      </c>
      <c r="H2831" s="4">
        <v>2958100</v>
      </c>
      <c r="K2831" t="str">
        <f t="shared" si="91"/>
        <v/>
      </c>
      <c r="L2831">
        <f>IF(ISERROR(VLOOKUP(B2831,analysis_1!$T$5:$T$857,1,FALSE)),0,1)</f>
        <v>0</v>
      </c>
      <c r="O2831" t="str">
        <f t="shared" si="90"/>
        <v>ZS</v>
      </c>
      <c r="P2831" t="e">
        <f>VLOOKUP(A2831,analysis_2!$AI$3:$AI$249,1,FALSE)</f>
        <v>#N/A</v>
      </c>
    </row>
    <row r="2832" spans="1:17" x14ac:dyDescent="0.25">
      <c r="A2832" t="s">
        <v>5529</v>
      </c>
      <c r="B2832">
        <v>1555280</v>
      </c>
      <c r="C2832" t="s">
        <v>5530</v>
      </c>
      <c r="D2832">
        <v>2834</v>
      </c>
      <c r="E2832">
        <v>106005</v>
      </c>
      <c r="F2832" t="s">
        <v>119</v>
      </c>
      <c r="G2832" s="4">
        <v>41306</v>
      </c>
      <c r="H2832" s="4">
        <v>2958100</v>
      </c>
      <c r="K2832" t="str">
        <f t="shared" si="91"/>
        <v/>
      </c>
      <c r="L2832">
        <f>IF(ISERROR(VLOOKUP(B2832,analysis_1!$T$5:$T$857,1,FALSE)),0,1)</f>
        <v>1</v>
      </c>
      <c r="O2832" t="str">
        <f t="shared" si="90"/>
        <v>ZTS</v>
      </c>
      <c r="P2832" t="e">
        <f>VLOOKUP(A2832,analysis_2!$AI$3:$AI$249,1,FALSE)</f>
        <v>#N/A</v>
      </c>
    </row>
    <row r="2833" spans="1:17" x14ac:dyDescent="0.25">
      <c r="A2833" t="s">
        <v>5531</v>
      </c>
      <c r="B2833">
        <v>1318008</v>
      </c>
      <c r="C2833" t="s">
        <v>5532</v>
      </c>
      <c r="D2833">
        <v>5600</v>
      </c>
      <c r="E2833">
        <v>103002</v>
      </c>
      <c r="F2833" t="s">
        <v>125</v>
      </c>
      <c r="G2833" s="4">
        <v>38478</v>
      </c>
      <c r="H2833" s="4">
        <v>2958100</v>
      </c>
      <c r="K2833" t="str">
        <f t="shared" si="91"/>
        <v/>
      </c>
      <c r="L2833">
        <f>IF(ISERROR(VLOOKUP(B2833,analysis_1!$T$5:$T$857,1,FALSE)),0,1)</f>
        <v>0</v>
      </c>
      <c r="O2833" t="str">
        <f t="shared" si="90"/>
        <v>ZUMZ</v>
      </c>
      <c r="P2833" t="e">
        <f>VLOOKUP(A2833,analysis_2!$AI$3:$AI$249,1,FALSE)</f>
        <v>#N/A</v>
      </c>
    </row>
    <row r="2834" spans="1:17" x14ac:dyDescent="0.25">
      <c r="A2834" t="s">
        <v>5533</v>
      </c>
      <c r="B2834">
        <v>1423774</v>
      </c>
      <c r="C2834" t="s">
        <v>5534</v>
      </c>
      <c r="D2834">
        <v>7372</v>
      </c>
      <c r="E2834">
        <v>101003</v>
      </c>
      <c r="F2834" t="s">
        <v>119</v>
      </c>
      <c r="G2834" s="4">
        <v>43201</v>
      </c>
      <c r="H2834" s="4">
        <v>2958100</v>
      </c>
      <c r="K2834" t="str">
        <f t="shared" si="91"/>
        <v/>
      </c>
      <c r="L2834">
        <f>IF(ISERROR(VLOOKUP(B2834,analysis_1!$T$5:$T$857,1,FALSE)),0,1)</f>
        <v>0</v>
      </c>
      <c r="O2834" t="str">
        <f t="shared" si="90"/>
        <v>ZUO</v>
      </c>
      <c r="P2834" t="e">
        <f>VLOOKUP(A2834,analysis_2!$AI$3:$AI$249,1,FALSE)</f>
        <v>#N/A</v>
      </c>
      <c r="Q2834" t="e">
        <f>VLOOKUP(D2834,analysis_2!$AJ$12:$AK$37,2,FALSE)</f>
        <v>#N/A</v>
      </c>
    </row>
    <row r="2835" spans="1:17" x14ac:dyDescent="0.25">
      <c r="A2835" t="s">
        <v>5535</v>
      </c>
      <c r="B2835">
        <v>1305323</v>
      </c>
      <c r="C2835" t="s">
        <v>5536</v>
      </c>
      <c r="D2835">
        <v>8200</v>
      </c>
      <c r="E2835">
        <v>102006</v>
      </c>
      <c r="F2835" t="s">
        <v>125</v>
      </c>
      <c r="G2835" s="4">
        <v>39918</v>
      </c>
      <c r="H2835" s="4">
        <v>2958100</v>
      </c>
      <c r="K2835" t="str">
        <f t="shared" si="91"/>
        <v/>
      </c>
      <c r="L2835">
        <f>IF(ISERROR(VLOOKUP(B2835,analysis_1!$T$5:$T$857,1,FALSE)),0,1)</f>
        <v>0</v>
      </c>
      <c r="O2835" t="str">
        <f t="shared" si="90"/>
        <v>ZVO</v>
      </c>
      <c r="P2835" t="e">
        <f>VLOOKUP(A2835,analysis_2!$AI$3:$AI$249,1,FALSE)</f>
        <v>#N/A</v>
      </c>
    </row>
    <row r="2836" spans="1:17" x14ac:dyDescent="0.25">
      <c r="A2836" t="s">
        <v>5537</v>
      </c>
      <c r="B2836">
        <v>1621443</v>
      </c>
      <c r="C2836" t="s">
        <v>5538</v>
      </c>
      <c r="D2836">
        <v>2834</v>
      </c>
      <c r="E2836">
        <v>106002</v>
      </c>
      <c r="F2836" t="s">
        <v>125</v>
      </c>
      <c r="G2836" s="4">
        <v>42221</v>
      </c>
      <c r="H2836" s="4">
        <v>2958100</v>
      </c>
      <c r="K2836" t="str">
        <f t="shared" si="91"/>
        <v/>
      </c>
      <c r="L2836">
        <f>IF(ISERROR(VLOOKUP(B2836,analysis_1!$T$5:$T$857,1,FALSE)),0,1)</f>
        <v>0</v>
      </c>
      <c r="O2836" t="str">
        <f t="shared" si="90"/>
        <v>ZYNE</v>
      </c>
      <c r="P2836" t="e">
        <f>VLOOKUP(A2836,analysis_2!$AI$3:$AI$249,1,FALSE)</f>
        <v>#N/A</v>
      </c>
    </row>
    <row r="2837" spans="1:17" x14ac:dyDescent="0.25">
      <c r="A2837" s="8" t="s">
        <v>5626</v>
      </c>
      <c r="B2837">
        <v>1327318</v>
      </c>
      <c r="C2837" t="s">
        <v>5539</v>
      </c>
      <c r="D2837">
        <v>7370</v>
      </c>
      <c r="E2837">
        <v>101002</v>
      </c>
      <c r="F2837" t="s">
        <v>125</v>
      </c>
      <c r="G2837" s="4">
        <v>36648</v>
      </c>
      <c r="H2837" s="4">
        <v>2958100</v>
      </c>
      <c r="K2837" t="str">
        <f t="shared" si="91"/>
        <v/>
      </c>
      <c r="L2837">
        <f>IF(ISERROR(VLOOKUP(B2837,analysis_1!$T$5:$T$857,1,FALSE)),0,1)</f>
        <v>0</v>
      </c>
      <c r="O2837" t="str">
        <f t="shared" si="90"/>
        <v>TRUE</v>
      </c>
      <c r="P2837" t="e">
        <f>VLOOKUP(A2837,analysis_2!$AI$3:$AI$249,1,FALSE)</f>
        <v>#N/A</v>
      </c>
      <c r="Q2837" t="e">
        <f>VLOOKUP(D2837,analysis_2!$AJ$12:$AK$37,2,FALSE)</f>
        <v>#N/A</v>
      </c>
    </row>
    <row r="2838" spans="1:17" x14ac:dyDescent="0.25">
      <c r="A2838" t="s">
        <v>5556</v>
      </c>
      <c r="B2838">
        <v>6955</v>
      </c>
      <c r="C2838" t="s">
        <v>5557</v>
      </c>
      <c r="D2838">
        <v>9999</v>
      </c>
      <c r="E2838">
        <v>999999</v>
      </c>
      <c r="F2838" t="s">
        <v>119</v>
      </c>
      <c r="G2838" s="4">
        <v>36731</v>
      </c>
      <c r="H2838" s="4">
        <v>2958100</v>
      </c>
      <c r="K2838" t="str">
        <f>",'"&amp;A2838&amp;"'"</f>
        <v>,'EPAC'</v>
      </c>
      <c r="L2838">
        <f>IF(ISERROR(VLOOKUP(B2838,analysis_1!$T$5:$T$857,1,FALSE)),0,1)</f>
        <v>0</v>
      </c>
      <c r="O2838" t="str">
        <f t="shared" si="90"/>
        <v>EPAC</v>
      </c>
      <c r="P2838" t="e">
        <f>VLOOKUP(A2838,analysis_2!$AI$3:$AI$249,1,FALSE)</f>
        <v>#N/A</v>
      </c>
      <c r="Q2838" t="e">
        <f>VLOOKUP(D2838,analysis_2!$AJ$12:$AK$37,2,FALSE)</f>
        <v>#N/A</v>
      </c>
    </row>
    <row r="2839" spans="1:17" x14ac:dyDescent="0.25">
      <c r="A2839" t="s">
        <v>5558</v>
      </c>
      <c r="B2839">
        <v>19612</v>
      </c>
      <c r="C2839" t="s">
        <v>5559</v>
      </c>
      <c r="D2839">
        <v>9999</v>
      </c>
      <c r="E2839">
        <v>999999</v>
      </c>
      <c r="F2839" t="s">
        <v>125</v>
      </c>
      <c r="G2839" s="4">
        <v>33674</v>
      </c>
      <c r="H2839" s="4">
        <v>2958100</v>
      </c>
      <c r="K2839" t="str">
        <f t="shared" ref="K2839:K2872" si="92">",'"&amp;A2839&amp;"'"</f>
        <v>,'TCF'</v>
      </c>
      <c r="L2839">
        <f>IF(ISERROR(VLOOKUP(B2839,analysis_1!$T$5:$T$857,1,FALSE)),0,1)</f>
        <v>0</v>
      </c>
      <c r="O2839" t="str">
        <f t="shared" si="90"/>
        <v>TCF</v>
      </c>
      <c r="P2839" s="16" t="str">
        <f>VLOOKUP(A2839,analysis_2!$AI$3:$AI$249,1,FALSE)</f>
        <v>TCF</v>
      </c>
      <c r="Q2839" t="e">
        <f>VLOOKUP(D2839,analysis_2!$AJ$12:$AK$37,2,FALSE)</f>
        <v>#N/A</v>
      </c>
    </row>
    <row r="2840" spans="1:17" x14ac:dyDescent="0.25">
      <c r="A2840" t="s">
        <v>5560</v>
      </c>
      <c r="B2840">
        <v>40211</v>
      </c>
      <c r="C2840" t="s">
        <v>5561</v>
      </c>
      <c r="D2840">
        <v>9999</v>
      </c>
      <c r="E2840">
        <v>999999</v>
      </c>
      <c r="F2840" t="s">
        <v>119</v>
      </c>
      <c r="G2840" s="4">
        <v>32086</v>
      </c>
      <c r="H2840" s="4">
        <v>2958100</v>
      </c>
      <c r="K2840" t="str">
        <f t="shared" si="92"/>
        <v>,'GATX'</v>
      </c>
      <c r="L2840">
        <f>IF(ISERROR(VLOOKUP(B2840,analysis_1!$T$5:$T$857,1,FALSE)),0,1)</f>
        <v>0</v>
      </c>
      <c r="O2840" t="str">
        <f t="shared" si="90"/>
        <v>GATX</v>
      </c>
      <c r="P2840" s="16" t="str">
        <f>VLOOKUP(A2840,analysis_2!$AI$3:$AI$249,1,FALSE)</f>
        <v>GATX</v>
      </c>
      <c r="Q2840" t="e">
        <f>VLOOKUP(D2840,analysis_2!$AJ$12:$AK$37,2,FALSE)</f>
        <v>#N/A</v>
      </c>
    </row>
    <row r="2841" spans="1:17" x14ac:dyDescent="0.25">
      <c r="A2841" t="s">
        <v>5562</v>
      </c>
      <c r="B2841">
        <v>52988</v>
      </c>
      <c r="C2841" t="s">
        <v>5563</v>
      </c>
      <c r="D2841">
        <v>9999</v>
      </c>
      <c r="E2841">
        <v>999999</v>
      </c>
      <c r="F2841" t="s">
        <v>119</v>
      </c>
      <c r="G2841" s="4">
        <v>32885</v>
      </c>
      <c r="H2841" s="4">
        <v>2958100</v>
      </c>
      <c r="K2841" t="str">
        <f t="shared" si="92"/>
        <v>,'J'</v>
      </c>
      <c r="L2841" s="6">
        <f>IF(ISERROR(VLOOKUP(B2841,analysis_1!$T$5:$T$857,1,FALSE)),0,1)</f>
        <v>1</v>
      </c>
      <c r="M2841">
        <f>IFERROR(VLOOKUP(B2841,analysis_1!$T$5:$U$857,2,FALSE),0)</f>
        <v>1</v>
      </c>
      <c r="O2841" t="str">
        <f t="shared" si="90"/>
        <v>J</v>
      </c>
      <c r="P2841" s="16" t="str">
        <f>VLOOKUP(A2841,analysis_2!$AI$3:$AI$249,1,FALSE)</f>
        <v>J</v>
      </c>
      <c r="Q2841" t="e">
        <f>VLOOKUP(D2841,analysis_2!$AJ$12:$AK$37,2,FALSE)</f>
        <v>#N/A</v>
      </c>
    </row>
    <row r="2842" spans="1:17" x14ac:dyDescent="0.25">
      <c r="A2842" t="s">
        <v>5564</v>
      </c>
      <c r="B2842">
        <v>67887</v>
      </c>
      <c r="C2842" t="s">
        <v>5565</v>
      </c>
      <c r="D2842">
        <v>9999</v>
      </c>
      <c r="E2842">
        <v>999999</v>
      </c>
      <c r="F2842" t="s">
        <v>119</v>
      </c>
      <c r="G2842" s="4">
        <v>40141</v>
      </c>
      <c r="H2842" s="4">
        <v>43308</v>
      </c>
      <c r="K2842" t="str">
        <f t="shared" si="92"/>
        <v>,'MOGA'</v>
      </c>
      <c r="L2842">
        <f>IF(ISERROR(VLOOKUP(B2842,analysis_1!$T$5:$T$857,1,FALSE)),0,1)</f>
        <v>0</v>
      </c>
      <c r="O2842" t="str">
        <f t="shared" si="90"/>
        <v>MOGA</v>
      </c>
      <c r="P2842" t="e">
        <f>VLOOKUP(A2842,analysis_2!$AI$3:$AI$249,1,FALSE)</f>
        <v>#N/A</v>
      </c>
      <c r="Q2842" t="e">
        <f>VLOOKUP(D2842,analysis_2!$AJ$12:$AK$37,2,FALSE)</f>
        <v>#N/A</v>
      </c>
    </row>
    <row r="2843" spans="1:17" x14ac:dyDescent="0.25">
      <c r="A2843" t="s">
        <v>5567</v>
      </c>
      <c r="B2843">
        <v>98362</v>
      </c>
      <c r="C2843" t="s">
        <v>5568</v>
      </c>
      <c r="D2843">
        <v>9999</v>
      </c>
      <c r="E2843">
        <v>100001</v>
      </c>
      <c r="F2843" t="s">
        <v>119</v>
      </c>
      <c r="G2843" s="4">
        <v>31229</v>
      </c>
      <c r="H2843" s="4">
        <v>2958100</v>
      </c>
      <c r="K2843" t="str">
        <f t="shared" si="92"/>
        <v>,'TKR'</v>
      </c>
      <c r="L2843">
        <f>IF(ISERROR(VLOOKUP(B2843,analysis_1!$T$5:$T$857,1,FALSE)),0,1)</f>
        <v>0</v>
      </c>
      <c r="O2843" t="str">
        <f t="shared" si="90"/>
        <v>TKR</v>
      </c>
      <c r="P2843" s="16" t="str">
        <f>VLOOKUP(A2843,analysis_2!$AI$3:$AI$249,1,FALSE)</f>
        <v>TKR</v>
      </c>
      <c r="Q2843" t="e">
        <f>VLOOKUP(D2843,analysis_2!$AJ$12:$AK$37,2,FALSE)</f>
        <v>#N/A</v>
      </c>
    </row>
    <row r="2844" spans="1:17" x14ac:dyDescent="0.25">
      <c r="A2844" t="s">
        <v>5570</v>
      </c>
      <c r="B2844">
        <v>310522</v>
      </c>
      <c r="C2844" t="s">
        <v>5571</v>
      </c>
      <c r="D2844">
        <v>9999</v>
      </c>
      <c r="E2844">
        <v>999999</v>
      </c>
      <c r="F2844" t="s">
        <v>163</v>
      </c>
      <c r="G2844" s="4">
        <v>1</v>
      </c>
      <c r="H2844" s="4">
        <v>1</v>
      </c>
      <c r="K2844" t="str">
        <f t="shared" si="92"/>
        <v>,'FNMA'</v>
      </c>
      <c r="L2844" s="6">
        <f>IF(ISERROR(VLOOKUP(B2844,analysis_1!$T$5:$T$857,1,FALSE)),0,1)</f>
        <v>1</v>
      </c>
      <c r="M2844">
        <f>IFERROR(VLOOKUP(B2844,analysis_1!$T$5:$U$857,2,FALSE),0)</f>
        <v>1</v>
      </c>
      <c r="O2844" t="str">
        <f t="shared" si="90"/>
        <v>FNMA</v>
      </c>
      <c r="P2844" t="e">
        <f>VLOOKUP(A2844,analysis_2!$AI$3:$AI$249,1,FALSE)</f>
        <v>#N/A</v>
      </c>
      <c r="Q2844" t="e">
        <f>VLOOKUP(D2844,analysis_2!$AJ$12:$AK$37,2,FALSE)</f>
        <v>#N/A</v>
      </c>
    </row>
    <row r="2845" spans="1:17" x14ac:dyDescent="0.25">
      <c r="A2845" t="s">
        <v>5572</v>
      </c>
      <c r="B2845">
        <v>310522</v>
      </c>
      <c r="C2845" t="s">
        <v>5571</v>
      </c>
      <c r="D2845">
        <v>9999</v>
      </c>
      <c r="E2845">
        <v>999999</v>
      </c>
      <c r="F2845" t="s">
        <v>163</v>
      </c>
      <c r="G2845" s="4">
        <v>1</v>
      </c>
      <c r="H2845" s="4">
        <v>1</v>
      </c>
      <c r="K2845" t="str">
        <f t="shared" si="92"/>
        <v>,'FNMPT'</v>
      </c>
      <c r="L2845" s="6">
        <f>IF(ISERROR(VLOOKUP(B2845,analysis_1!$T$5:$T$857,1,FALSE)),0,1)</f>
        <v>1</v>
      </c>
      <c r="M2845">
        <f>IFERROR(VLOOKUP(B2845,analysis_1!$T$5:$U$857,2,FALSE),0)</f>
        <v>1</v>
      </c>
      <c r="O2845" t="str">
        <f t="shared" si="90"/>
        <v>FNMPT</v>
      </c>
      <c r="P2845" t="e">
        <f>VLOOKUP(A2845,analysis_2!$AI$3:$AI$249,1,FALSE)</f>
        <v>#N/A</v>
      </c>
      <c r="Q2845" t="e">
        <f>VLOOKUP(D2845,analysis_2!$AJ$12:$AK$37,2,FALSE)</f>
        <v>#N/A</v>
      </c>
    </row>
    <row r="2846" spans="1:17" x14ac:dyDescent="0.25">
      <c r="A2846" t="s">
        <v>5573</v>
      </c>
      <c r="B2846">
        <v>849399</v>
      </c>
      <c r="C2846" t="s">
        <v>5574</v>
      </c>
      <c r="D2846">
        <v>9999</v>
      </c>
      <c r="E2846">
        <v>999999</v>
      </c>
      <c r="F2846" t="s">
        <v>125</v>
      </c>
      <c r="G2846" s="4">
        <v>32958</v>
      </c>
      <c r="H2846" s="4">
        <v>2958100</v>
      </c>
      <c r="K2846" t="str">
        <f t="shared" si="92"/>
        <v>,'NLOK'</v>
      </c>
      <c r="L2846" s="6">
        <f>IF(ISERROR(VLOOKUP(B2846,analysis_1!$T$5:$T$857,1,FALSE)),0,1)</f>
        <v>1</v>
      </c>
      <c r="M2846">
        <f>IFERROR(VLOOKUP(B2846,analysis_1!$T$5:$U$857,2,FALSE),0)</f>
        <v>1</v>
      </c>
      <c r="O2846" t="str">
        <f t="shared" si="90"/>
        <v>NLOK</v>
      </c>
      <c r="P2846" s="16" t="str">
        <f>VLOOKUP(A2846,analysis_2!$AI$3:$AI$249,1,FALSE)</f>
        <v>NLOK</v>
      </c>
      <c r="Q2846" t="e">
        <f>VLOOKUP(D2846,analysis_2!$AJ$12:$AK$37,2,FALSE)</f>
        <v>#N/A</v>
      </c>
    </row>
    <row r="2847" spans="1:17" x14ac:dyDescent="0.25">
      <c r="A2847" t="s">
        <v>5575</v>
      </c>
      <c r="B2847">
        <v>857005</v>
      </c>
      <c r="C2847" t="s">
        <v>5576</v>
      </c>
      <c r="D2847">
        <v>9999</v>
      </c>
      <c r="E2847">
        <v>101003</v>
      </c>
      <c r="F2847" t="s">
        <v>125</v>
      </c>
      <c r="G2847" s="4">
        <v>32958</v>
      </c>
      <c r="H2847" s="4">
        <v>2958100</v>
      </c>
      <c r="K2847" t="str">
        <f t="shared" si="92"/>
        <v>,'PTC'</v>
      </c>
      <c r="L2847">
        <f>IF(ISERROR(VLOOKUP(B2847,analysis_1!$T$5:$T$857,1,FALSE)),0,1)</f>
        <v>0</v>
      </c>
      <c r="O2847" t="str">
        <f t="shared" si="90"/>
        <v>PTC</v>
      </c>
      <c r="P2847" t="e">
        <f>VLOOKUP(A2847,analysis_2!$AI$3:$AI$249,1,FALSE)</f>
        <v>#N/A</v>
      </c>
      <c r="Q2847" t="e">
        <f>VLOOKUP(D2847,analysis_2!$AJ$12:$AK$37,2,FALSE)</f>
        <v>#N/A</v>
      </c>
    </row>
    <row r="2848" spans="1:17" x14ac:dyDescent="0.25">
      <c r="A2848" t="s">
        <v>5577</v>
      </c>
      <c r="B2848">
        <v>858339</v>
      </c>
      <c r="C2848" t="s">
        <v>5578</v>
      </c>
      <c r="D2848">
        <v>9999</v>
      </c>
      <c r="E2848">
        <v>103015</v>
      </c>
      <c r="F2848" t="s">
        <v>125</v>
      </c>
      <c r="G2848" s="4">
        <v>40947</v>
      </c>
      <c r="H2848" s="4">
        <v>2958100</v>
      </c>
      <c r="K2848" t="str">
        <f t="shared" si="92"/>
        <v>,'CZR'</v>
      </c>
      <c r="L2848" s="6">
        <f>IF(ISERROR(VLOOKUP(B2848,analysis_1!$T$5:$T$857,1,FALSE)),0,1)</f>
        <v>1</v>
      </c>
      <c r="M2848">
        <f>IFERROR(VLOOKUP(B2848,analysis_1!$T$5:$U$857,2,FALSE),0)</f>
        <v>1</v>
      </c>
      <c r="O2848" t="str">
        <f t="shared" si="90"/>
        <v>CZR</v>
      </c>
      <c r="P2848" s="16" t="str">
        <f>VLOOKUP(A2848,analysis_2!$AI$3:$AI$249,1,FALSE)</f>
        <v>CZR</v>
      </c>
      <c r="Q2848" t="e">
        <f>VLOOKUP(D2848,analysis_2!$AJ$12:$AK$37,2,FALSE)</f>
        <v>#N/A</v>
      </c>
    </row>
    <row r="2849" spans="1:17" x14ac:dyDescent="0.25">
      <c r="A2849" t="s">
        <v>5579</v>
      </c>
      <c r="B2849">
        <v>858339</v>
      </c>
      <c r="C2849" t="s">
        <v>5578</v>
      </c>
      <c r="D2849">
        <v>9999</v>
      </c>
      <c r="E2849">
        <v>999999</v>
      </c>
      <c r="F2849" t="s">
        <v>125</v>
      </c>
      <c r="G2849" s="4">
        <v>40947</v>
      </c>
      <c r="H2849" s="4">
        <v>2958100</v>
      </c>
      <c r="K2849" t="str">
        <f t="shared" si="92"/>
        <v>,'HET'</v>
      </c>
      <c r="L2849" s="6">
        <f>IF(ISERROR(VLOOKUP(B2849,analysis_1!$T$5:$T$857,1,FALSE)),0,1)</f>
        <v>1</v>
      </c>
      <c r="M2849">
        <f>IFERROR(VLOOKUP(B2849,analysis_1!$T$5:$U$857,2,FALSE),0)</f>
        <v>1</v>
      </c>
      <c r="O2849" t="str">
        <f t="shared" si="90"/>
        <v>HET</v>
      </c>
      <c r="P2849" s="16" t="str">
        <f>VLOOKUP(A2849,analysis_2!$AI$3:$AI$249,1,FALSE)</f>
        <v>HET</v>
      </c>
      <c r="Q2849" t="e">
        <f>VLOOKUP(D2849,analysis_2!$AJ$12:$AK$37,2,FALSE)</f>
        <v>#N/A</v>
      </c>
    </row>
    <row r="2850" spans="1:17" x14ac:dyDescent="0.25">
      <c r="A2850" t="s">
        <v>5580</v>
      </c>
      <c r="B2850">
        <v>921112</v>
      </c>
      <c r="C2850" t="s">
        <v>5581</v>
      </c>
      <c r="D2850">
        <v>9999</v>
      </c>
      <c r="E2850">
        <v>999999</v>
      </c>
      <c r="F2850" t="s">
        <v>119</v>
      </c>
      <c r="G2850" s="4">
        <v>34502</v>
      </c>
      <c r="H2850" s="4">
        <v>43864</v>
      </c>
      <c r="K2850" t="str">
        <f t="shared" si="92"/>
        <v>,'LPT'</v>
      </c>
      <c r="L2850">
        <f>IF(ISERROR(VLOOKUP(B2850,analysis_1!$T$5:$T$857,1,FALSE)),0,1)</f>
        <v>0</v>
      </c>
      <c r="O2850" t="str">
        <f t="shared" si="90"/>
        <v>LPT</v>
      </c>
      <c r="P2850" t="e">
        <f>VLOOKUP(A2850,analysis_2!$AI$3:$AI$249,1,FALSE)</f>
        <v>#N/A</v>
      </c>
      <c r="Q2850" t="e">
        <f>VLOOKUP(D2850,analysis_2!$AJ$12:$AK$37,2,FALSE)</f>
        <v>#N/A</v>
      </c>
    </row>
    <row r="2851" spans="1:17" x14ac:dyDescent="0.25">
      <c r="A2851" t="s">
        <v>5582</v>
      </c>
      <c r="B2851">
        <v>929351</v>
      </c>
      <c r="C2851" t="s">
        <v>5583</v>
      </c>
      <c r="D2851">
        <v>9999</v>
      </c>
      <c r="E2851">
        <v>999999</v>
      </c>
      <c r="F2851" t="s">
        <v>119</v>
      </c>
      <c r="G2851" s="4">
        <v>42373</v>
      </c>
      <c r="H2851" s="4">
        <v>42720</v>
      </c>
      <c r="K2851" t="str">
        <f t="shared" si="92"/>
        <v>,'LGF'</v>
      </c>
      <c r="L2851">
        <f>IF(ISERROR(VLOOKUP(B2851,analysis_1!$T$5:$T$857,1,FALSE)),0,1)</f>
        <v>0</v>
      </c>
      <c r="O2851" t="str">
        <f t="shared" si="90"/>
        <v>LGF</v>
      </c>
      <c r="P2851" t="e">
        <f>VLOOKUP(A2851,analysis_2!$AI$3:$AI$249,1,FALSE)</f>
        <v>#N/A</v>
      </c>
      <c r="Q2851" t="e">
        <f>VLOOKUP(D2851,analysis_2!$AJ$12:$AK$37,2,FALSE)</f>
        <v>#N/A</v>
      </c>
    </row>
    <row r="2852" spans="1:17" x14ac:dyDescent="0.25">
      <c r="A2852" t="s">
        <v>5584</v>
      </c>
      <c r="B2852">
        <v>936528</v>
      </c>
      <c r="C2852" t="s">
        <v>5585</v>
      </c>
      <c r="D2852">
        <v>9999</v>
      </c>
      <c r="E2852">
        <v>999999</v>
      </c>
      <c r="F2852" t="s">
        <v>125</v>
      </c>
      <c r="G2852" s="4">
        <v>32958</v>
      </c>
      <c r="H2852" s="4">
        <v>2958100</v>
      </c>
      <c r="K2852" t="str">
        <f t="shared" si="92"/>
        <v>,'WAFD'</v>
      </c>
      <c r="L2852">
        <f>IF(ISERROR(VLOOKUP(B2852,analysis_1!$T$5:$T$857,1,FALSE)),0,1)</f>
        <v>0</v>
      </c>
      <c r="O2852" t="str">
        <f t="shared" si="90"/>
        <v>WAFD</v>
      </c>
      <c r="P2852" s="16" t="str">
        <f>VLOOKUP(A2852,analysis_2!$AI$3:$AI$249,1,FALSE)</f>
        <v>WAFD</v>
      </c>
      <c r="Q2852" t="e">
        <f>VLOOKUP(D2852,analysis_2!$AJ$12:$AK$37,2,FALSE)</f>
        <v>#N/A</v>
      </c>
    </row>
    <row r="2853" spans="1:17" x14ac:dyDescent="0.25">
      <c r="A2853" t="s">
        <v>5586</v>
      </c>
      <c r="B2853">
        <v>936528</v>
      </c>
      <c r="C2853" t="s">
        <v>5585</v>
      </c>
      <c r="D2853">
        <v>9999</v>
      </c>
      <c r="E2853">
        <v>999999</v>
      </c>
      <c r="F2853" t="s">
        <v>125</v>
      </c>
      <c r="G2853" s="4">
        <v>40247</v>
      </c>
      <c r="H2853" s="4">
        <v>43418</v>
      </c>
      <c r="K2853" t="str">
        <f t="shared" si="92"/>
        <v>,'WAFDW'</v>
      </c>
      <c r="L2853">
        <f>IF(ISERROR(VLOOKUP(B2853,analysis_1!$T$5:$T$857,1,FALSE)),0,1)</f>
        <v>0</v>
      </c>
      <c r="O2853" t="str">
        <f t="shared" si="90"/>
        <v>WAFDW</v>
      </c>
      <c r="P2853" t="e">
        <f>VLOOKUP(A2853,analysis_2!$AI$3:$AI$249,1,FALSE)</f>
        <v>#N/A</v>
      </c>
      <c r="Q2853" t="e">
        <f>VLOOKUP(D2853,analysis_2!$AJ$12:$AK$37,2,FALSE)</f>
        <v>#N/A</v>
      </c>
    </row>
    <row r="2854" spans="1:17" x14ac:dyDescent="0.25">
      <c r="A2854" t="s">
        <v>5587</v>
      </c>
      <c r="B2854">
        <v>945394</v>
      </c>
      <c r="C2854" t="s">
        <v>5588</v>
      </c>
      <c r="D2854">
        <v>9999</v>
      </c>
      <c r="E2854">
        <v>999999</v>
      </c>
      <c r="F2854" t="s">
        <v>125</v>
      </c>
      <c r="G2854" s="4">
        <v>34928</v>
      </c>
      <c r="H2854" s="4">
        <v>2958100</v>
      </c>
      <c r="K2854" t="str">
        <f t="shared" si="92"/>
        <v>,'SVC'</v>
      </c>
      <c r="L2854">
        <f>IF(ISERROR(VLOOKUP(B2854,analysis_1!$T$5:$T$857,1,FALSE)),0,1)</f>
        <v>0</v>
      </c>
      <c r="O2854" t="str">
        <f t="shared" si="90"/>
        <v>SVC</v>
      </c>
      <c r="P2854" s="16" t="str">
        <f>VLOOKUP(A2854,analysis_2!$AI$3:$AI$249,1,FALSE)</f>
        <v>SVC</v>
      </c>
      <c r="Q2854" t="e">
        <f>VLOOKUP(D2854,analysis_2!$AJ$12:$AK$37,2,FALSE)</f>
        <v>#N/A</v>
      </c>
    </row>
    <row r="2855" spans="1:17" x14ac:dyDescent="0.25">
      <c r="A2855" t="s">
        <v>5589</v>
      </c>
      <c r="B2855">
        <v>1037676</v>
      </c>
      <c r="C2855" t="s">
        <v>5590</v>
      </c>
      <c r="D2855">
        <v>9999</v>
      </c>
      <c r="E2855">
        <v>999999</v>
      </c>
      <c r="F2855" t="s">
        <v>119</v>
      </c>
      <c r="G2855" s="4">
        <v>42648</v>
      </c>
      <c r="H2855" s="4">
        <v>2958100</v>
      </c>
      <c r="K2855" t="str">
        <f t="shared" si="92"/>
        <v>,'ARCH'</v>
      </c>
      <c r="L2855">
        <f>IF(ISERROR(VLOOKUP(B2855,analysis_1!$T$5:$T$857,1,FALSE)),0,1)</f>
        <v>0</v>
      </c>
      <c r="O2855" t="str">
        <f t="shared" si="90"/>
        <v>ARCH</v>
      </c>
      <c r="P2855" t="e">
        <f>VLOOKUP(A2855,analysis_2!$AI$3:$AI$249,1,FALSE)</f>
        <v>#N/A</v>
      </c>
      <c r="Q2855" t="e">
        <f>VLOOKUP(D2855,analysis_2!$AJ$12:$AK$37,2,FALSE)</f>
        <v>#N/A</v>
      </c>
    </row>
    <row r="2856" spans="1:17" x14ac:dyDescent="0.25">
      <c r="A2856" t="s">
        <v>5591</v>
      </c>
      <c r="B2856">
        <v>1161154</v>
      </c>
      <c r="C2856" t="s">
        <v>5592</v>
      </c>
      <c r="D2856">
        <v>9999</v>
      </c>
      <c r="E2856">
        <v>999999</v>
      </c>
      <c r="F2856" t="s">
        <v>119</v>
      </c>
      <c r="G2856" s="4">
        <v>37292</v>
      </c>
      <c r="H2856" s="4">
        <v>43392</v>
      </c>
      <c r="K2856" t="str">
        <f t="shared" si="92"/>
        <v>,'ETP'</v>
      </c>
      <c r="L2856" s="6">
        <f>IF(ISERROR(VLOOKUP(B2856,analysis_1!$T$5:$T$857,1,FALSE)),0,1)</f>
        <v>1</v>
      </c>
      <c r="M2856">
        <f>IFERROR(VLOOKUP(B2856,analysis_1!$T$5:$U$857,2,FALSE),0)</f>
        <v>1</v>
      </c>
      <c r="O2856" t="str">
        <f t="shared" si="90"/>
        <v>ETP</v>
      </c>
      <c r="P2856" t="e">
        <f>VLOOKUP(A2856,analysis_2!$AI$3:$AI$249,1,FALSE)</f>
        <v>#N/A</v>
      </c>
      <c r="Q2856" t="e">
        <f>VLOOKUP(D2856,analysis_2!$AJ$12:$AK$37,2,FALSE)</f>
        <v>#N/A</v>
      </c>
    </row>
    <row r="2857" spans="1:17" x14ac:dyDescent="0.25">
      <c r="A2857" t="s">
        <v>5593</v>
      </c>
      <c r="B2857">
        <v>1283140</v>
      </c>
      <c r="C2857" t="s">
        <v>5594</v>
      </c>
      <c r="D2857">
        <v>9999</v>
      </c>
      <c r="E2857">
        <v>999999</v>
      </c>
      <c r="F2857" t="s">
        <v>119</v>
      </c>
      <c r="G2857" s="4">
        <v>38176</v>
      </c>
      <c r="H2857" s="4">
        <v>2958100</v>
      </c>
      <c r="K2857" t="str">
        <f t="shared" si="92"/>
        <v>,'HEP'</v>
      </c>
      <c r="L2857">
        <f>IF(ISERROR(VLOOKUP(B2857,analysis_1!$T$5:$T$857,1,FALSE)),0,1)</f>
        <v>0</v>
      </c>
      <c r="O2857" t="str">
        <f t="shared" si="90"/>
        <v>HEP</v>
      </c>
      <c r="P2857" s="16" t="str">
        <f>VLOOKUP(A2857,analysis_2!$AI$3:$AI$249,1,FALSE)</f>
        <v>HEP</v>
      </c>
      <c r="Q2857" t="e">
        <f>VLOOKUP(D2857,analysis_2!$AJ$12:$AK$37,2,FALSE)</f>
        <v>#N/A</v>
      </c>
    </row>
    <row r="2858" spans="1:17" x14ac:dyDescent="0.25">
      <c r="A2858" t="s">
        <v>5595</v>
      </c>
      <c r="B2858">
        <v>1364250</v>
      </c>
      <c r="C2858" t="s">
        <v>5596</v>
      </c>
      <c r="D2858">
        <v>9999</v>
      </c>
      <c r="E2858">
        <v>109002</v>
      </c>
      <c r="F2858" t="s">
        <v>119</v>
      </c>
      <c r="G2858" s="4">
        <v>39015</v>
      </c>
      <c r="H2858" s="4">
        <v>2958100</v>
      </c>
      <c r="K2858" t="str">
        <f t="shared" si="92"/>
        <v>,'DEI'</v>
      </c>
      <c r="L2858" s="6">
        <f>IF(ISERROR(VLOOKUP(B2858,analysis_1!$T$5:$T$857,1,FALSE)),0,1)</f>
        <v>1</v>
      </c>
      <c r="M2858">
        <f>IFERROR(VLOOKUP(B2858,analysis_1!$T$5:$U$857,2,FALSE),0)</f>
        <v>1</v>
      </c>
      <c r="O2858" t="str">
        <f t="shared" si="90"/>
        <v>DEI</v>
      </c>
      <c r="P2858" s="16" t="str">
        <f>VLOOKUP(A2858,analysis_2!$AI$3:$AI$249,1,FALSE)</f>
        <v>DEI</v>
      </c>
      <c r="Q2858" t="e">
        <f>VLOOKUP(D2858,analysis_2!$AJ$12:$AK$37,2,FALSE)</f>
        <v>#N/A</v>
      </c>
    </row>
    <row r="2859" spans="1:17" x14ac:dyDescent="0.25">
      <c r="A2859" t="s">
        <v>5597</v>
      </c>
      <c r="B2859">
        <v>1415404</v>
      </c>
      <c r="C2859" t="s">
        <v>5598</v>
      </c>
      <c r="D2859">
        <v>9999</v>
      </c>
      <c r="E2859">
        <v>101005</v>
      </c>
      <c r="F2859" t="s">
        <v>163</v>
      </c>
      <c r="G2859" s="4">
        <v>1</v>
      </c>
      <c r="H2859" s="4">
        <v>1</v>
      </c>
      <c r="K2859" t="str">
        <f t="shared" si="92"/>
        <v>,'SATS'</v>
      </c>
      <c r="L2859" s="6">
        <f>IF(ISERROR(VLOOKUP(B2859,analysis_1!$T$5:$T$857,1,FALSE)),0,1)</f>
        <v>1</v>
      </c>
      <c r="M2859">
        <f>IFERROR(VLOOKUP(B2859,analysis_1!$T$5:$U$857,2,FALSE),0)</f>
        <v>1</v>
      </c>
      <c r="O2859" t="str">
        <f t="shared" si="90"/>
        <v>SATS</v>
      </c>
      <c r="P2859" t="e">
        <f>VLOOKUP(A2859,analysis_2!$AI$3:$AI$249,1,FALSE)</f>
        <v>#N/A</v>
      </c>
      <c r="Q2859" t="e">
        <f>VLOOKUP(D2859,analysis_2!$AJ$12:$AK$37,2,FALSE)</f>
        <v>#N/A</v>
      </c>
    </row>
    <row r="2860" spans="1:17" x14ac:dyDescent="0.25">
      <c r="A2860" t="s">
        <v>5599</v>
      </c>
      <c r="B2860">
        <v>1527469</v>
      </c>
      <c r="C2860" t="s">
        <v>5600</v>
      </c>
      <c r="D2860">
        <v>9999</v>
      </c>
      <c r="E2860">
        <v>999999</v>
      </c>
      <c r="F2860" t="s">
        <v>119</v>
      </c>
      <c r="G2860" s="4">
        <v>42713</v>
      </c>
      <c r="H2860" s="4">
        <v>2958100</v>
      </c>
      <c r="K2860" t="str">
        <f t="shared" si="92"/>
        <v>,'ATH'</v>
      </c>
      <c r="L2860" s="6">
        <f>IF(ISERROR(VLOOKUP(B2860,analysis_1!$T$5:$T$857,1,FALSE)),0,1)</f>
        <v>1</v>
      </c>
      <c r="M2860">
        <f>IFERROR(VLOOKUP(B2860,analysis_1!$T$5:$U$857,2,FALSE),0)</f>
        <v>1</v>
      </c>
      <c r="O2860" t="str">
        <f t="shared" si="90"/>
        <v>ATH</v>
      </c>
      <c r="P2860" s="16" t="str">
        <f>VLOOKUP(A2860,analysis_2!$AI$3:$AI$249,1,FALSE)</f>
        <v>ATH</v>
      </c>
      <c r="Q2860" t="e">
        <f>VLOOKUP(D2860,analysis_2!$AJ$12:$AK$37,2,FALSE)</f>
        <v>#N/A</v>
      </c>
    </row>
    <row r="2861" spans="1:17" x14ac:dyDescent="0.25">
      <c r="A2861" t="s">
        <v>5601</v>
      </c>
      <c r="B2861">
        <v>1549848</v>
      </c>
      <c r="C2861" t="s">
        <v>5602</v>
      </c>
      <c r="D2861">
        <v>9999</v>
      </c>
      <c r="E2861">
        <v>999999</v>
      </c>
      <c r="F2861" t="s">
        <v>119</v>
      </c>
      <c r="G2861" s="4">
        <v>43619</v>
      </c>
      <c r="H2861" s="4">
        <v>2958100</v>
      </c>
      <c r="K2861" t="str">
        <f t="shared" si="92"/>
        <v>,'HCR'</v>
      </c>
      <c r="L2861">
        <f>IF(ISERROR(VLOOKUP(B2861,analysis_1!$T$5:$T$857,1,FALSE)),0,1)</f>
        <v>0</v>
      </c>
      <c r="O2861" t="str">
        <f t="shared" si="90"/>
        <v>HCR</v>
      </c>
      <c r="P2861" t="e">
        <f>VLOOKUP(A2861,analysis_2!$AI$3:$AI$249,1,FALSE)</f>
        <v>#N/A</v>
      </c>
      <c r="Q2861" t="e">
        <f>VLOOKUP(D2861,analysis_2!$AJ$12:$AK$37,2,FALSE)</f>
        <v>#N/A</v>
      </c>
    </row>
    <row r="2862" spans="1:17" x14ac:dyDescent="0.25">
      <c r="A2862" t="s">
        <v>5603</v>
      </c>
      <c r="B2862">
        <v>1602065</v>
      </c>
      <c r="C2862" t="s">
        <v>5604</v>
      </c>
      <c r="D2862">
        <v>9999</v>
      </c>
      <c r="E2862">
        <v>999999</v>
      </c>
      <c r="F2862" t="s">
        <v>125</v>
      </c>
      <c r="G2862" s="4">
        <v>41808</v>
      </c>
      <c r="H2862" s="4">
        <v>2958100</v>
      </c>
      <c r="K2862" t="str">
        <f t="shared" si="92"/>
        <v>,'VNOM'</v>
      </c>
      <c r="L2862">
        <f>IF(ISERROR(VLOOKUP(B2862,analysis_1!$T$5:$T$857,1,FALSE)),0,1)</f>
        <v>0</v>
      </c>
      <c r="O2862" t="str">
        <f t="shared" si="90"/>
        <v>VNOM</v>
      </c>
      <c r="P2862" t="e">
        <f>VLOOKUP(A2862,analysis_2!$AI$3:$AI$249,1,FALSE)</f>
        <v>#N/A</v>
      </c>
      <c r="Q2862" t="e">
        <f>VLOOKUP(D2862,analysis_2!$AJ$12:$AK$37,2,FALSE)</f>
        <v>#N/A</v>
      </c>
    </row>
    <row r="2863" spans="1:17" x14ac:dyDescent="0.25">
      <c r="A2863" t="s">
        <v>5605</v>
      </c>
      <c r="B2863">
        <v>1615817</v>
      </c>
      <c r="C2863" t="s">
        <v>5606</v>
      </c>
      <c r="D2863">
        <v>9999</v>
      </c>
      <c r="E2863">
        <v>999999</v>
      </c>
      <c r="F2863" t="s">
        <v>119</v>
      </c>
      <c r="G2863" s="4">
        <v>42747</v>
      </c>
      <c r="H2863" s="4">
        <v>43768</v>
      </c>
      <c r="K2863" t="str">
        <f t="shared" si="92"/>
        <v>,'CJ'</v>
      </c>
      <c r="L2863">
        <f>IF(ISERROR(VLOOKUP(B2863,analysis_1!$T$5:$T$857,1,FALSE)),0,1)</f>
        <v>0</v>
      </c>
      <c r="O2863" t="str">
        <f t="shared" si="90"/>
        <v>CJ</v>
      </c>
      <c r="P2863" t="e">
        <f>VLOOKUP(A2863,analysis_2!$AI$3:$AI$249,1,FALSE)</f>
        <v>#N/A</v>
      </c>
      <c r="Q2863" t="e">
        <f>VLOOKUP(D2863,analysis_2!$AJ$12:$AK$37,2,FALSE)</f>
        <v>#N/A</v>
      </c>
    </row>
    <row r="2864" spans="1:17" x14ac:dyDescent="0.25">
      <c r="A2864" t="s">
        <v>5607</v>
      </c>
      <c r="B2864">
        <v>1623925</v>
      </c>
      <c r="C2864" t="s">
        <v>5608</v>
      </c>
      <c r="D2864">
        <v>9999</v>
      </c>
      <c r="E2864">
        <v>999999</v>
      </c>
      <c r="F2864" t="s">
        <v>119</v>
      </c>
      <c r="G2864" s="4">
        <v>41948</v>
      </c>
      <c r="H2864" s="4">
        <v>2958100</v>
      </c>
      <c r="K2864" t="str">
        <f t="shared" si="92"/>
        <v>,'AM'</v>
      </c>
      <c r="L2864" s="6">
        <f>IF(ISERROR(VLOOKUP(B2864,analysis_1!$T$5:$T$857,1,FALSE)),0,1)</f>
        <v>1</v>
      </c>
      <c r="M2864">
        <f>IFERROR(VLOOKUP(B2864,analysis_1!$T$5:$U$857,2,FALSE),0)</f>
        <v>1</v>
      </c>
      <c r="O2864" t="str">
        <f t="shared" si="90"/>
        <v>AM</v>
      </c>
      <c r="P2864" s="16" t="str">
        <f>VLOOKUP(A2864,analysis_2!$AI$3:$AI$249,1,FALSE)</f>
        <v>AM</v>
      </c>
      <c r="Q2864" t="e">
        <f>VLOOKUP(D2864,analysis_2!$AJ$12:$AK$37,2,FALSE)</f>
        <v>#N/A</v>
      </c>
    </row>
    <row r="2865" spans="1:17" x14ac:dyDescent="0.25">
      <c r="A2865" t="s">
        <v>5609</v>
      </c>
      <c r="B2865">
        <v>1641991</v>
      </c>
      <c r="C2865" t="s">
        <v>5610</v>
      </c>
      <c r="D2865">
        <v>9999</v>
      </c>
      <c r="E2865">
        <v>999999</v>
      </c>
      <c r="F2865" t="s">
        <v>119</v>
      </c>
      <c r="G2865" s="4">
        <v>42275</v>
      </c>
      <c r="H2865" s="4">
        <v>2958100</v>
      </c>
      <c r="K2865" t="str">
        <f t="shared" si="92"/>
        <v>,'FLOW'</v>
      </c>
      <c r="L2865">
        <f>IF(ISERROR(VLOOKUP(B2865,analysis_1!$T$5:$T$857,1,FALSE)),0,1)</f>
        <v>0</v>
      </c>
      <c r="O2865" t="str">
        <f t="shared" si="90"/>
        <v>FLOW</v>
      </c>
      <c r="P2865" t="e">
        <f>VLOOKUP(A2865,analysis_2!$AI$3:$AI$249,1,FALSE)</f>
        <v>#N/A</v>
      </c>
      <c r="Q2865" t="e">
        <f>VLOOKUP(D2865,analysis_2!$AJ$12:$AK$37,2,FALSE)</f>
        <v>#N/A</v>
      </c>
    </row>
    <row r="2866" spans="1:17" x14ac:dyDescent="0.25">
      <c r="A2866" t="s">
        <v>5611</v>
      </c>
      <c r="B2866">
        <v>1644440</v>
      </c>
      <c r="C2866" t="s">
        <v>5612</v>
      </c>
      <c r="D2866">
        <v>9999</v>
      </c>
      <c r="E2866">
        <v>999999</v>
      </c>
      <c r="F2866" t="s">
        <v>119</v>
      </c>
      <c r="G2866" s="4">
        <v>42395</v>
      </c>
      <c r="H2866" s="4">
        <v>2958100</v>
      </c>
      <c r="K2866" t="str">
        <f t="shared" si="92"/>
        <v>,'GCP'</v>
      </c>
      <c r="L2866">
        <f>IF(ISERROR(VLOOKUP(B2866,analysis_1!$T$5:$T$857,1,FALSE)),0,1)</f>
        <v>0</v>
      </c>
      <c r="O2866" t="str">
        <f t="shared" si="90"/>
        <v>GCP</v>
      </c>
      <c r="P2866" t="e">
        <f>VLOOKUP(A2866,analysis_2!$AI$3:$AI$249,1,FALSE)</f>
        <v>#N/A</v>
      </c>
      <c r="Q2866" t="e">
        <f>VLOOKUP(D2866,analysis_2!$AJ$12:$AK$37,2,FALSE)</f>
        <v>#N/A</v>
      </c>
    </row>
    <row r="2867" spans="1:17" x14ac:dyDescent="0.25">
      <c r="A2867" t="s">
        <v>5613</v>
      </c>
      <c r="B2867">
        <v>1666700</v>
      </c>
      <c r="C2867" t="s">
        <v>5614</v>
      </c>
      <c r="D2867">
        <v>9999</v>
      </c>
      <c r="E2867">
        <v>110001</v>
      </c>
      <c r="F2867" t="s">
        <v>119</v>
      </c>
      <c r="G2867" s="4">
        <v>43619</v>
      </c>
      <c r="H2867" s="4">
        <v>2958100</v>
      </c>
      <c r="K2867" t="str">
        <f t="shared" si="92"/>
        <v>,'DD'</v>
      </c>
      <c r="L2867" s="6">
        <f>IF(ISERROR(VLOOKUP(B2867,analysis_1!$T$5:$T$857,1,FALSE)),0,1)</f>
        <v>1</v>
      </c>
      <c r="M2867">
        <f>IFERROR(VLOOKUP(B2867,analysis_1!$T$5:$U$857,2,FALSE),0)</f>
        <v>1</v>
      </c>
      <c r="O2867" t="str">
        <f t="shared" si="90"/>
        <v>DD</v>
      </c>
      <c r="P2867" s="16" t="str">
        <f>VLOOKUP(A2867,analysis_2!$AI$3:$AI$249,1,FALSE)</f>
        <v>DD</v>
      </c>
      <c r="Q2867" t="e">
        <f>VLOOKUP(D2867,analysis_2!$AJ$12:$AK$37,2,FALSE)</f>
        <v>#N/A</v>
      </c>
    </row>
    <row r="2868" spans="1:17" x14ac:dyDescent="0.25">
      <c r="A2868" t="s">
        <v>5615</v>
      </c>
      <c r="B2868">
        <v>1668428</v>
      </c>
      <c r="C2868" t="s">
        <v>5616</v>
      </c>
      <c r="D2868">
        <v>9999</v>
      </c>
      <c r="E2868">
        <v>999999</v>
      </c>
      <c r="F2868" t="s">
        <v>119</v>
      </c>
      <c r="G2868" s="4">
        <v>43069</v>
      </c>
      <c r="H2868" s="4">
        <v>43983</v>
      </c>
      <c r="K2868" t="str">
        <f t="shared" si="92"/>
        <v>,'FG'</v>
      </c>
      <c r="L2868">
        <f>IF(ISERROR(VLOOKUP(B2868,analysis_1!$T$5:$T$857,1,FALSE)),0,1)</f>
        <v>0</v>
      </c>
      <c r="O2868" t="str">
        <f t="shared" si="90"/>
        <v>FG</v>
      </c>
      <c r="P2868" s="16" t="str">
        <f>VLOOKUP(A2868,analysis_2!$AI$3:$AI$249,1,FALSE)</f>
        <v>FG</v>
      </c>
      <c r="Q2868" t="e">
        <f>VLOOKUP(D2868,analysis_2!$AJ$12:$AK$37,2,FALSE)</f>
        <v>#N/A</v>
      </c>
    </row>
    <row r="2869" spans="1:17" x14ac:dyDescent="0.25">
      <c r="A2869" t="s">
        <v>5617</v>
      </c>
      <c r="B2869">
        <v>1703644</v>
      </c>
      <c r="C2869" t="s">
        <v>5618</v>
      </c>
      <c r="D2869">
        <v>9999</v>
      </c>
      <c r="E2869">
        <v>999999</v>
      </c>
      <c r="F2869" t="s">
        <v>119</v>
      </c>
      <c r="G2869" s="4">
        <v>42909</v>
      </c>
      <c r="H2869" s="4">
        <v>2958100</v>
      </c>
      <c r="K2869" t="str">
        <f t="shared" si="92"/>
        <v>,'GPMT'</v>
      </c>
      <c r="L2869">
        <f>IF(ISERROR(VLOOKUP(B2869,analysis_1!$T$5:$T$857,1,FALSE)),0,1)</f>
        <v>0</v>
      </c>
      <c r="O2869" t="str">
        <f t="shared" si="90"/>
        <v>GPMT</v>
      </c>
      <c r="P2869" s="16" t="str">
        <f>VLOOKUP(A2869,analysis_2!$AI$3:$AI$249,1,FALSE)</f>
        <v>GPMT</v>
      </c>
      <c r="Q2869" t="e">
        <f>VLOOKUP(D2869,analysis_2!$AJ$12:$AK$37,2,FALSE)</f>
        <v>#N/A</v>
      </c>
    </row>
    <row r="2870" spans="1:17" x14ac:dyDescent="0.25">
      <c r="A2870" t="s">
        <v>5619</v>
      </c>
      <c r="B2870">
        <v>1704720</v>
      </c>
      <c r="C2870" t="s">
        <v>5620</v>
      </c>
      <c r="D2870">
        <v>9999</v>
      </c>
      <c r="E2870">
        <v>999999</v>
      </c>
      <c r="F2870" t="s">
        <v>119</v>
      </c>
      <c r="G2870" s="4">
        <v>43059</v>
      </c>
      <c r="H2870" s="4">
        <v>2958100</v>
      </c>
      <c r="K2870" t="str">
        <f t="shared" si="92"/>
        <v>,'CNNE'</v>
      </c>
      <c r="L2870">
        <f>IF(ISERROR(VLOOKUP(B2870,analysis_1!$T$5:$T$857,1,FALSE)),0,1)</f>
        <v>0</v>
      </c>
      <c r="O2870" t="str">
        <f t="shared" si="90"/>
        <v>CNNE</v>
      </c>
      <c r="P2870" t="e">
        <f>VLOOKUP(A2870,analysis_2!$AI$3:$AI$249,1,FALSE)</f>
        <v>#N/A</v>
      </c>
      <c r="Q2870" t="e">
        <f>VLOOKUP(D2870,analysis_2!$AJ$12:$AK$37,2,FALSE)</f>
        <v>#N/A</v>
      </c>
    </row>
    <row r="2871" spans="1:17" x14ac:dyDescent="0.25">
      <c r="A2871" t="s">
        <v>5621</v>
      </c>
      <c r="B2871">
        <v>1705696</v>
      </c>
      <c r="C2871" t="s">
        <v>5622</v>
      </c>
      <c r="D2871">
        <v>9999</v>
      </c>
      <c r="E2871">
        <v>999999</v>
      </c>
      <c r="F2871" t="s">
        <v>119</v>
      </c>
      <c r="G2871" s="4">
        <v>43025</v>
      </c>
      <c r="H2871" s="4">
        <v>2958100</v>
      </c>
      <c r="K2871" t="str">
        <f t="shared" si="92"/>
        <v>,'VICI'</v>
      </c>
      <c r="L2871" s="6">
        <f>IF(ISERROR(VLOOKUP(B2871,analysis_1!$T$5:$T$857,1,FALSE)),0,1)</f>
        <v>1</v>
      </c>
      <c r="M2871">
        <f>IFERROR(VLOOKUP(B2871,analysis_1!$T$5:$U$857,2,FALSE),0)</f>
        <v>1</v>
      </c>
      <c r="O2871" t="str">
        <f t="shared" si="90"/>
        <v>VICI</v>
      </c>
      <c r="P2871" s="16" t="str">
        <f>VLOOKUP(A2871,analysis_2!$AI$3:$AI$249,1,FALSE)</f>
        <v>VICI</v>
      </c>
      <c r="Q2871" t="e">
        <f>VLOOKUP(D2871,analysis_2!$AJ$12:$AK$37,2,FALSE)</f>
        <v>#N/A</v>
      </c>
    </row>
    <row r="2872" spans="1:17" x14ac:dyDescent="0.25">
      <c r="A2872" t="s">
        <v>5623</v>
      </c>
      <c r="B2872">
        <v>1712184</v>
      </c>
      <c r="C2872" t="s">
        <v>5624</v>
      </c>
      <c r="D2872">
        <v>9999</v>
      </c>
      <c r="E2872">
        <v>999999</v>
      </c>
      <c r="F2872" t="s">
        <v>125</v>
      </c>
      <c r="G2872" s="4">
        <v>42187</v>
      </c>
      <c r="H2872" s="4">
        <v>2958100</v>
      </c>
      <c r="K2872" t="str">
        <f t="shared" si="92"/>
        <v>,'LILA'</v>
      </c>
      <c r="L2872" s="6">
        <f>IF(ISERROR(VLOOKUP(B2872,analysis_1!$T$5:$T$857,1,FALSE)),0,1)</f>
        <v>1</v>
      </c>
      <c r="M2872">
        <f>IFERROR(VLOOKUP(B2872,analysis_1!$T$5:$U$857,2,FALSE),0)</f>
        <v>1</v>
      </c>
      <c r="O2872" t="str">
        <f t="shared" si="90"/>
        <v>LILA</v>
      </c>
      <c r="P2872" s="16" t="str">
        <f>VLOOKUP(A2872,analysis_2!$AI$3:$AI$249,1,FALSE)</f>
        <v>LILA</v>
      </c>
      <c r="Q2872" t="e">
        <f>VLOOKUP(D2872,analysis_2!$AJ$12:$AK$37,2,FALSE)</f>
        <v>#N/A</v>
      </c>
    </row>
    <row r="2873" spans="1:17" x14ac:dyDescent="0.25">
      <c r="G2873" s="4"/>
      <c r="H2873" s="4"/>
    </row>
  </sheetData>
  <autoFilter ref="A1:S2872" xr:uid="{6D398FC8-B957-43DD-BBC2-BD144B23FC7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33174-E8F9-42A4-92EF-E2BFABD21E9A}">
  <dimension ref="A1:M13118"/>
  <sheetViews>
    <sheetView zoomScale="70" zoomScaleNormal="70" workbookViewId="0">
      <pane ySplit="1" topLeftCell="A2" activePane="bottomLeft" state="frozen"/>
      <selection pane="bottomLeft" activeCell="D14" sqref="D14"/>
    </sheetView>
  </sheetViews>
  <sheetFormatPr defaultRowHeight="15" x14ac:dyDescent="0.25"/>
  <cols>
    <col min="1" max="6" width="14.85546875" customWidth="1"/>
    <col min="7" max="7" width="31.5703125" customWidth="1"/>
    <col min="8" max="10" width="12.5703125" customWidth="1"/>
    <col min="12" max="12" width="11.5703125" bestFit="1" customWidth="1"/>
  </cols>
  <sheetData>
    <row r="1" spans="1:13" s="11" customFormat="1" x14ac:dyDescent="0.25">
      <c r="A1" s="10" t="s">
        <v>108</v>
      </c>
      <c r="B1" s="10" t="s">
        <v>5540</v>
      </c>
      <c r="C1" s="10" t="s">
        <v>5541</v>
      </c>
      <c r="D1" s="10" t="s">
        <v>5542</v>
      </c>
      <c r="E1" s="10" t="s">
        <v>5543</v>
      </c>
      <c r="F1" s="10" t="s">
        <v>5544</v>
      </c>
      <c r="G1" s="11" t="s">
        <v>5665</v>
      </c>
      <c r="H1" s="11" t="s">
        <v>115</v>
      </c>
      <c r="I1" s="11" t="s">
        <v>116</v>
      </c>
      <c r="J1" s="11" t="s">
        <v>5666</v>
      </c>
      <c r="L1" s="11">
        <v>51</v>
      </c>
      <c r="M1" s="11">
        <v>451</v>
      </c>
    </row>
    <row r="2" spans="1:13" x14ac:dyDescent="0.25">
      <c r="A2">
        <v>19617</v>
      </c>
      <c r="B2">
        <v>2011</v>
      </c>
      <c r="C2" t="s">
        <v>5545</v>
      </c>
      <c r="D2">
        <v>2014019</v>
      </c>
      <c r="E2">
        <v>-171120</v>
      </c>
      <c r="F2">
        <v>1</v>
      </c>
      <c r="I2">
        <f>IFERROR(VLOOKUP(H2,ticker_cik_sic_ind!$J$1:$K$2838,2,FALSE),A2)</f>
        <v>19617</v>
      </c>
      <c r="J2">
        <f>IF(OR(AND(C2="financial",F2&lt;$L$1),AND(C2="non_financial",F2&lt;$M$1)),1,0)</f>
        <v>1</v>
      </c>
    </row>
    <row r="3" spans="1:13" x14ac:dyDescent="0.25">
      <c r="A3">
        <v>831001</v>
      </c>
      <c r="B3">
        <v>2011</v>
      </c>
      <c r="C3" t="s">
        <v>5545</v>
      </c>
      <c r="D3">
        <v>1937656</v>
      </c>
      <c r="E3">
        <v>-157330</v>
      </c>
      <c r="F3">
        <v>2</v>
      </c>
      <c r="I3">
        <f>IFERROR(VLOOKUP(H3,ticker_cik_sic_ind!$J$1:$K$2838,2,FALSE),A3)</f>
        <v>831001</v>
      </c>
      <c r="J3">
        <f t="shared" ref="J3:J66" si="0">IF(OR(AND(C3="financial",F3&lt;$L$1),AND(C3="non_financial",F3&lt;$M$1)),1,0)</f>
        <v>1</v>
      </c>
    </row>
    <row r="4" spans="1:13" x14ac:dyDescent="0.25">
      <c r="A4">
        <v>72971</v>
      </c>
      <c r="B4">
        <v>2011</v>
      </c>
      <c r="C4" t="s">
        <v>5545</v>
      </c>
      <c r="D4">
        <v>1225862</v>
      </c>
      <c r="E4">
        <v>-121398</v>
      </c>
      <c r="F4">
        <v>3</v>
      </c>
      <c r="I4">
        <f>IFERROR(VLOOKUP(H4,ticker_cik_sic_ind!$J$1:$K$2838,2,FALSE),A4)</f>
        <v>72971</v>
      </c>
      <c r="J4">
        <f t="shared" si="0"/>
        <v>1</v>
      </c>
    </row>
    <row r="5" spans="1:13" x14ac:dyDescent="0.25">
      <c r="A5">
        <v>886982</v>
      </c>
      <c r="B5">
        <v>2011</v>
      </c>
      <c r="C5" t="s">
        <v>5545</v>
      </c>
      <c r="D5">
        <v>883188</v>
      </c>
      <c r="E5">
        <v>-73819</v>
      </c>
      <c r="F5">
        <v>4</v>
      </c>
      <c r="I5">
        <f>IFERROR(VLOOKUP(H5,ticker_cik_sic_ind!$J$1:$K$2838,2,FALSE),A5)</f>
        <v>886982</v>
      </c>
      <c r="J5">
        <f t="shared" si="0"/>
        <v>1</v>
      </c>
    </row>
    <row r="6" spans="1:13" x14ac:dyDescent="0.25">
      <c r="A6">
        <v>5272</v>
      </c>
      <c r="B6">
        <v>2011</v>
      </c>
      <c r="C6" t="s">
        <v>5545</v>
      </c>
      <c r="D6">
        <v>850531</v>
      </c>
      <c r="E6">
        <v>-104647</v>
      </c>
      <c r="F6">
        <v>4</v>
      </c>
      <c r="I6">
        <f>IFERROR(VLOOKUP(H6,ticker_cik_sic_ind!$J$1:$K$2838,2,FALSE),A6)</f>
        <v>5272</v>
      </c>
      <c r="J6">
        <f t="shared" si="0"/>
        <v>1</v>
      </c>
    </row>
    <row r="7" spans="1:13" x14ac:dyDescent="0.25">
      <c r="A7">
        <v>895421</v>
      </c>
      <c r="B7">
        <v>2011</v>
      </c>
      <c r="C7" t="s">
        <v>5545</v>
      </c>
      <c r="D7">
        <v>809456</v>
      </c>
      <c r="E7">
        <v>-59159</v>
      </c>
      <c r="F7">
        <v>6</v>
      </c>
      <c r="I7">
        <f>IFERROR(VLOOKUP(H7,ticker_cik_sic_ind!$J$1:$K$2838,2,FALSE),A7)</f>
        <v>895421</v>
      </c>
      <c r="J7">
        <f t="shared" si="0"/>
        <v>1</v>
      </c>
    </row>
    <row r="8" spans="1:13" x14ac:dyDescent="0.25">
      <c r="A8">
        <v>1099219</v>
      </c>
      <c r="B8">
        <v>2011</v>
      </c>
      <c r="C8" t="s">
        <v>5545</v>
      </c>
      <c r="D8">
        <v>573907</v>
      </c>
      <c r="E8">
        <v>-39724</v>
      </c>
      <c r="F8">
        <v>7</v>
      </c>
      <c r="I8">
        <f>IFERROR(VLOOKUP(H8,ticker_cik_sic_ind!$J$1:$K$2838,2,FALSE),A8)</f>
        <v>1099219</v>
      </c>
      <c r="J8">
        <f t="shared" si="0"/>
        <v>1</v>
      </c>
    </row>
    <row r="9" spans="1:13" x14ac:dyDescent="0.25">
      <c r="A9">
        <v>1137774</v>
      </c>
      <c r="B9">
        <v>2011</v>
      </c>
      <c r="C9" t="s">
        <v>5545</v>
      </c>
      <c r="D9">
        <v>495988</v>
      </c>
      <c r="E9">
        <v>-30269</v>
      </c>
      <c r="F9">
        <v>8</v>
      </c>
      <c r="I9">
        <f>IFERROR(VLOOKUP(H9,ticker_cik_sic_ind!$J$1:$K$2838,2,FALSE),A9)</f>
        <v>1137774</v>
      </c>
      <c r="J9">
        <f t="shared" si="0"/>
        <v>1</v>
      </c>
    </row>
    <row r="10" spans="1:13" x14ac:dyDescent="0.25">
      <c r="A10">
        <v>713676</v>
      </c>
      <c r="B10">
        <v>2011</v>
      </c>
      <c r="C10" t="s">
        <v>5545</v>
      </c>
      <c r="D10">
        <v>261695</v>
      </c>
      <c r="E10">
        <v>-30990</v>
      </c>
      <c r="F10">
        <v>9</v>
      </c>
      <c r="I10">
        <f>IFERROR(VLOOKUP(H10,ticker_cik_sic_ind!$J$1:$K$2838,2,FALSE),A10)</f>
        <v>713676</v>
      </c>
      <c r="J10">
        <f t="shared" si="0"/>
        <v>1</v>
      </c>
    </row>
    <row r="11" spans="1:13" x14ac:dyDescent="0.25">
      <c r="A11">
        <v>927628</v>
      </c>
      <c r="B11">
        <v>2011</v>
      </c>
      <c r="C11" t="s">
        <v>5545</v>
      </c>
      <c r="D11">
        <v>197489</v>
      </c>
      <c r="E11">
        <v>-25270</v>
      </c>
      <c r="F11">
        <v>10</v>
      </c>
      <c r="I11">
        <f>IFERROR(VLOOKUP(H11,ticker_cik_sic_ind!$J$1:$K$2838,2,FALSE),A11)</f>
        <v>927628</v>
      </c>
      <c r="J11">
        <f t="shared" si="0"/>
        <v>1</v>
      </c>
    </row>
    <row r="12" spans="1:13" x14ac:dyDescent="0.25">
      <c r="A12">
        <v>874766</v>
      </c>
      <c r="B12">
        <v>2011</v>
      </c>
      <c r="C12" t="s">
        <v>5545</v>
      </c>
      <c r="D12">
        <v>314150</v>
      </c>
      <c r="E12">
        <v>-18891</v>
      </c>
      <c r="F12">
        <v>11</v>
      </c>
      <c r="I12">
        <f>IFERROR(VLOOKUP(H12,ticker_cik_sic_ind!$J$1:$K$2838,2,FALSE),A12)</f>
        <v>874766</v>
      </c>
      <c r="J12">
        <f t="shared" si="0"/>
        <v>1</v>
      </c>
    </row>
    <row r="13" spans="1:13" x14ac:dyDescent="0.25">
      <c r="A13">
        <v>750556</v>
      </c>
      <c r="B13">
        <v>2011</v>
      </c>
      <c r="C13" t="s">
        <v>5545</v>
      </c>
      <c r="D13">
        <v>170668.47</v>
      </c>
      <c r="E13">
        <v>-23023.894</v>
      </c>
      <c r="F13">
        <v>12</v>
      </c>
      <c r="I13">
        <f>IFERROR(VLOOKUP(H13,ticker_cik_sic_ind!$J$1:$K$2838,2,FALSE),A13)</f>
        <v>750556</v>
      </c>
      <c r="J13">
        <f t="shared" si="0"/>
        <v>1</v>
      </c>
    </row>
    <row r="14" spans="1:13" x14ac:dyDescent="0.25">
      <c r="A14">
        <v>86312</v>
      </c>
      <c r="B14">
        <v>2011</v>
      </c>
      <c r="C14" t="s">
        <v>5545</v>
      </c>
      <c r="D14">
        <v>107023</v>
      </c>
      <c r="E14">
        <v>-26286</v>
      </c>
      <c r="F14">
        <v>13</v>
      </c>
      <c r="I14">
        <f>IFERROR(VLOOKUP(H14,ticker_cik_sic_ind!$J$1:$K$2838,2,FALSE),A14)</f>
        <v>86312</v>
      </c>
      <c r="J14">
        <f t="shared" si="0"/>
        <v>1</v>
      </c>
    </row>
    <row r="15" spans="1:13" x14ac:dyDescent="0.25">
      <c r="A15">
        <v>4962</v>
      </c>
      <c r="B15">
        <v>2011</v>
      </c>
      <c r="C15" t="s">
        <v>5545</v>
      </c>
      <c r="D15">
        <v>143763</v>
      </c>
      <c r="E15">
        <v>-14513</v>
      </c>
      <c r="F15">
        <v>14</v>
      </c>
      <c r="I15">
        <f>IFERROR(VLOOKUP(H15,ticker_cik_sic_ind!$J$1:$K$2838,2,FALSE),A15)</f>
        <v>4962</v>
      </c>
      <c r="J15">
        <f t="shared" si="0"/>
        <v>1</v>
      </c>
    </row>
    <row r="16" spans="1:13" x14ac:dyDescent="0.25">
      <c r="A16">
        <v>59558</v>
      </c>
      <c r="B16">
        <v>2011</v>
      </c>
      <c r="C16" t="s">
        <v>5545</v>
      </c>
      <c r="D16">
        <v>180129</v>
      </c>
      <c r="E16">
        <v>-12638</v>
      </c>
      <c r="F16">
        <v>14</v>
      </c>
      <c r="I16">
        <f>IFERROR(VLOOKUP(H16,ticker_cik_sic_ind!$J$1:$K$2838,2,FALSE),A16)</f>
        <v>59558</v>
      </c>
      <c r="J16">
        <f t="shared" si="0"/>
        <v>1</v>
      </c>
    </row>
    <row r="17" spans="1:10" x14ac:dyDescent="0.25">
      <c r="A17">
        <v>1281761</v>
      </c>
      <c r="B17">
        <v>2011</v>
      </c>
      <c r="C17" t="s">
        <v>5545</v>
      </c>
      <c r="D17">
        <v>135340</v>
      </c>
      <c r="E17">
        <v>-17463</v>
      </c>
      <c r="F17">
        <v>14</v>
      </c>
      <c r="I17">
        <f>IFERROR(VLOOKUP(H17,ticker_cik_sic_ind!$J$1:$K$2838,2,FALSE),A17)</f>
        <v>1281761</v>
      </c>
      <c r="J17">
        <f t="shared" si="0"/>
        <v>1</v>
      </c>
    </row>
    <row r="18" spans="1:10" x14ac:dyDescent="0.25">
      <c r="A18">
        <v>899051</v>
      </c>
      <c r="B18">
        <v>2011</v>
      </c>
      <c r="C18" t="s">
        <v>5545</v>
      </c>
      <c r="D18">
        <v>130810</v>
      </c>
      <c r="E18">
        <v>-18067</v>
      </c>
      <c r="F18">
        <v>14</v>
      </c>
      <c r="I18">
        <f>IFERROR(VLOOKUP(H18,ticker_cik_sic_ind!$J$1:$K$2838,2,FALSE),A18)</f>
        <v>899051</v>
      </c>
      <c r="J18">
        <f t="shared" si="0"/>
        <v>1</v>
      </c>
    </row>
    <row r="19" spans="1:10" x14ac:dyDescent="0.25">
      <c r="A19">
        <v>60086</v>
      </c>
      <c r="B19">
        <v>2011</v>
      </c>
      <c r="C19" t="s">
        <v>5545</v>
      </c>
      <c r="D19">
        <v>75059</v>
      </c>
      <c r="E19">
        <v>-22727</v>
      </c>
      <c r="F19">
        <v>18</v>
      </c>
      <c r="I19">
        <f>IFERROR(VLOOKUP(H19,ticker_cik_sic_ind!$J$1:$K$2838,2,FALSE),A19)</f>
        <v>60086</v>
      </c>
      <c r="J19">
        <f t="shared" si="0"/>
        <v>1</v>
      </c>
    </row>
    <row r="20" spans="1:10" x14ac:dyDescent="0.25">
      <c r="A20">
        <v>1276520</v>
      </c>
      <c r="B20">
        <v>2011</v>
      </c>
      <c r="C20" t="s">
        <v>5545</v>
      </c>
      <c r="D20">
        <v>110352</v>
      </c>
      <c r="E20">
        <v>-15047</v>
      </c>
      <c r="F20">
        <v>18</v>
      </c>
      <c r="I20">
        <f>IFERROR(VLOOKUP(H20,ticker_cik_sic_ind!$J$1:$K$2838,2,FALSE),A20)</f>
        <v>1276520</v>
      </c>
      <c r="J20">
        <f t="shared" si="0"/>
        <v>1</v>
      </c>
    </row>
    <row r="21" spans="1:10" x14ac:dyDescent="0.25">
      <c r="A21">
        <v>1126328</v>
      </c>
      <c r="B21">
        <v>2011</v>
      </c>
      <c r="C21" t="s">
        <v>5545</v>
      </c>
      <c r="D21">
        <v>136596.5</v>
      </c>
      <c r="E21">
        <v>-9071.6</v>
      </c>
      <c r="F21">
        <v>20</v>
      </c>
      <c r="I21">
        <f>IFERROR(VLOOKUP(H21,ticker_cik_sic_ind!$J$1:$K$2838,2,FALSE),A21)</f>
        <v>1126328</v>
      </c>
      <c r="J21">
        <f t="shared" si="0"/>
        <v>1</v>
      </c>
    </row>
    <row r="22" spans="1:10" x14ac:dyDescent="0.25">
      <c r="A22">
        <v>35527</v>
      </c>
      <c r="B22">
        <v>2011</v>
      </c>
      <c r="C22" t="s">
        <v>5545</v>
      </c>
      <c r="D22">
        <v>112025</v>
      </c>
      <c r="E22">
        <v>-13701</v>
      </c>
      <c r="F22">
        <v>20</v>
      </c>
      <c r="I22">
        <f>IFERROR(VLOOKUP(H22,ticker_cik_sic_ind!$J$1:$K$2838,2,FALSE),A22)</f>
        <v>35527</v>
      </c>
      <c r="J22">
        <f t="shared" si="0"/>
        <v>1</v>
      </c>
    </row>
    <row r="23" spans="1:10" x14ac:dyDescent="0.25">
      <c r="A23">
        <v>820027</v>
      </c>
      <c r="B23">
        <v>2011</v>
      </c>
      <c r="C23" t="s">
        <v>5545</v>
      </c>
      <c r="D23">
        <v>121110</v>
      </c>
      <c r="E23">
        <v>-11119</v>
      </c>
      <c r="F23">
        <v>22</v>
      </c>
      <c r="I23">
        <f>IFERROR(VLOOKUP(H23,ticker_cik_sic_ind!$J$1:$K$2838,2,FALSE),A23)</f>
        <v>820027</v>
      </c>
      <c r="J23">
        <f t="shared" si="0"/>
        <v>1</v>
      </c>
    </row>
    <row r="24" spans="1:10" x14ac:dyDescent="0.25">
      <c r="A24">
        <v>91576</v>
      </c>
      <c r="B24">
        <v>2011</v>
      </c>
      <c r="C24" t="s">
        <v>5545</v>
      </c>
      <c r="D24">
        <v>94167</v>
      </c>
      <c r="E24">
        <v>-11072</v>
      </c>
      <c r="F24">
        <v>23</v>
      </c>
      <c r="I24">
        <f>IFERROR(VLOOKUP(H24,ticker_cik_sic_ind!$J$1:$K$2838,2,FALSE),A24)</f>
        <v>91576</v>
      </c>
      <c r="J24">
        <f t="shared" si="0"/>
        <v>1</v>
      </c>
    </row>
    <row r="25" spans="1:10" x14ac:dyDescent="0.25">
      <c r="A25">
        <v>1403161</v>
      </c>
      <c r="B25">
        <v>2011</v>
      </c>
      <c r="C25" t="s">
        <v>5545</v>
      </c>
      <c r="D25">
        <v>32696</v>
      </c>
      <c r="E25">
        <v>-24680</v>
      </c>
      <c r="F25">
        <v>24</v>
      </c>
      <c r="I25">
        <f>IFERROR(VLOOKUP(H25,ticker_cik_sic_ind!$J$1:$K$2838,2,FALSE),A25)</f>
        <v>1403161</v>
      </c>
      <c r="J25">
        <f t="shared" si="0"/>
        <v>1</v>
      </c>
    </row>
    <row r="26" spans="1:10" x14ac:dyDescent="0.25">
      <c r="A26">
        <v>1156375</v>
      </c>
      <c r="B26">
        <v>2011</v>
      </c>
      <c r="C26" t="s">
        <v>5545</v>
      </c>
      <c r="D26">
        <v>34258.9</v>
      </c>
      <c r="E26">
        <v>-19451.400000000001</v>
      </c>
      <c r="F26">
        <v>25</v>
      </c>
      <c r="I26">
        <f>IFERROR(VLOOKUP(H26,ticker_cik_sic_ind!$J$1:$K$2838,2,FALSE),A26)</f>
        <v>1156375</v>
      </c>
      <c r="J26">
        <f t="shared" si="0"/>
        <v>1</v>
      </c>
    </row>
    <row r="27" spans="1:10" x14ac:dyDescent="0.25">
      <c r="A27">
        <v>36270</v>
      </c>
      <c r="B27">
        <v>2011</v>
      </c>
      <c r="C27" t="s">
        <v>5545</v>
      </c>
      <c r="D27">
        <v>68153.615999999995</v>
      </c>
      <c r="E27">
        <v>-8101.8440000000001</v>
      </c>
      <c r="F27">
        <v>26</v>
      </c>
      <c r="I27">
        <f>IFERROR(VLOOKUP(H27,ticker_cik_sic_ind!$J$1:$K$2838,2,FALSE),A27)</f>
        <v>36270</v>
      </c>
      <c r="J27">
        <f t="shared" si="0"/>
        <v>1</v>
      </c>
    </row>
    <row r="28" spans="1:10" x14ac:dyDescent="0.25">
      <c r="A28">
        <v>73124</v>
      </c>
      <c r="B28">
        <v>2011</v>
      </c>
      <c r="C28" t="s">
        <v>5545</v>
      </c>
      <c r="D28">
        <v>80048.899999999994</v>
      </c>
      <c r="E28">
        <v>-6619.6</v>
      </c>
      <c r="F28">
        <v>27</v>
      </c>
      <c r="I28">
        <f>IFERROR(VLOOKUP(H28,ticker_cik_sic_ind!$J$1:$K$2838,2,FALSE),A28)</f>
        <v>73124</v>
      </c>
      <c r="J28">
        <f t="shared" si="0"/>
        <v>1</v>
      </c>
    </row>
    <row r="29" spans="1:10" x14ac:dyDescent="0.25">
      <c r="A29">
        <v>28412</v>
      </c>
      <c r="B29">
        <v>2011</v>
      </c>
      <c r="C29" t="s">
        <v>5545</v>
      </c>
      <c r="D29">
        <v>59590</v>
      </c>
      <c r="E29">
        <v>-7035</v>
      </c>
      <c r="F29">
        <v>28</v>
      </c>
      <c r="I29">
        <f>IFERROR(VLOOKUP(H29,ticker_cik_sic_ind!$J$1:$K$2838,2,FALSE),A29)</f>
        <v>28412</v>
      </c>
      <c r="J29">
        <f t="shared" si="0"/>
        <v>1</v>
      </c>
    </row>
    <row r="30" spans="1:10" x14ac:dyDescent="0.25">
      <c r="A30">
        <v>5513</v>
      </c>
      <c r="B30">
        <v>2011</v>
      </c>
      <c r="C30" t="s">
        <v>5545</v>
      </c>
      <c r="D30">
        <v>56792.2</v>
      </c>
      <c r="E30">
        <v>-8871.7000000000007</v>
      </c>
      <c r="F30">
        <v>28</v>
      </c>
      <c r="I30">
        <f>IFERROR(VLOOKUP(H30,ticker_cik_sic_ind!$J$1:$K$2838,2,FALSE),A30)</f>
        <v>5513</v>
      </c>
      <c r="J30">
        <f t="shared" si="0"/>
        <v>1</v>
      </c>
    </row>
    <row r="31" spans="1:10" x14ac:dyDescent="0.25">
      <c r="A31">
        <v>28412</v>
      </c>
      <c r="B31">
        <v>2011</v>
      </c>
      <c r="C31" t="s">
        <v>5545</v>
      </c>
      <c r="D31">
        <v>59249</v>
      </c>
      <c r="E31">
        <v>-7029</v>
      </c>
      <c r="F31">
        <v>30</v>
      </c>
      <c r="I31">
        <f>IFERROR(VLOOKUP(H31,ticker_cik_sic_ind!$J$1:$K$2838,2,FALSE),A31)</f>
        <v>28412</v>
      </c>
      <c r="J31">
        <f t="shared" si="0"/>
        <v>1</v>
      </c>
    </row>
    <row r="32" spans="1:10" x14ac:dyDescent="0.25">
      <c r="A32">
        <v>316709</v>
      </c>
      <c r="B32">
        <v>2011</v>
      </c>
      <c r="C32" t="s">
        <v>5545</v>
      </c>
      <c r="D32">
        <v>82295</v>
      </c>
      <c r="E32">
        <v>-5879</v>
      </c>
      <c r="F32">
        <v>30</v>
      </c>
      <c r="I32">
        <f>IFERROR(VLOOKUP(H32,ticker_cik_sic_ind!$J$1:$K$2838,2,FALSE),A32)</f>
        <v>316709</v>
      </c>
      <c r="J32">
        <f t="shared" si="0"/>
        <v>1</v>
      </c>
    </row>
    <row r="33" spans="1:10" x14ac:dyDescent="0.25">
      <c r="A33">
        <v>1171825</v>
      </c>
      <c r="B33">
        <v>2011</v>
      </c>
      <c r="C33" t="s">
        <v>5545</v>
      </c>
      <c r="D33">
        <v>54916.800000000003</v>
      </c>
      <c r="E33">
        <v>-8633.9</v>
      </c>
      <c r="F33">
        <v>32</v>
      </c>
      <c r="I33">
        <f>IFERROR(VLOOKUP(H33,ticker_cik_sic_ind!$J$1:$K$2838,2,FALSE),A33)</f>
        <v>1171825</v>
      </c>
      <c r="J33">
        <f t="shared" si="0"/>
        <v>1</v>
      </c>
    </row>
    <row r="34" spans="1:10" x14ac:dyDescent="0.25">
      <c r="A34">
        <v>1393612</v>
      </c>
      <c r="B34">
        <v>2011</v>
      </c>
      <c r="C34" t="s">
        <v>5545</v>
      </c>
      <c r="D34">
        <v>62153.678</v>
      </c>
      <c r="E34">
        <v>-6038.2669999999998</v>
      </c>
      <c r="F34">
        <v>33</v>
      </c>
      <c r="I34">
        <f>IFERROR(VLOOKUP(H34,ticker_cik_sic_ind!$J$1:$K$2838,2,FALSE),A34)</f>
        <v>1393612</v>
      </c>
      <c r="J34">
        <f t="shared" si="0"/>
        <v>1</v>
      </c>
    </row>
    <row r="35" spans="1:10" x14ac:dyDescent="0.25">
      <c r="A35">
        <v>28412</v>
      </c>
      <c r="B35">
        <v>2011</v>
      </c>
      <c r="C35" t="s">
        <v>5545</v>
      </c>
      <c r="D35">
        <v>57106</v>
      </c>
      <c r="E35">
        <v>-5668</v>
      </c>
      <c r="F35">
        <v>34</v>
      </c>
      <c r="I35">
        <f>IFERROR(VLOOKUP(H35,ticker_cik_sic_ind!$J$1:$K$2838,2,FALSE),A35)</f>
        <v>28412</v>
      </c>
      <c r="J35">
        <f t="shared" si="0"/>
        <v>1</v>
      </c>
    </row>
    <row r="36" spans="1:10" x14ac:dyDescent="0.25">
      <c r="A36">
        <v>28412</v>
      </c>
      <c r="B36">
        <v>2011</v>
      </c>
      <c r="C36" t="s">
        <v>5545</v>
      </c>
      <c r="D36">
        <v>55885</v>
      </c>
      <c r="E36">
        <v>-5792</v>
      </c>
      <c r="F36">
        <v>35</v>
      </c>
      <c r="I36">
        <f>IFERROR(VLOOKUP(H36,ticker_cik_sic_ind!$J$1:$K$2838,2,FALSE),A36)</f>
        <v>28412</v>
      </c>
      <c r="J36">
        <f t="shared" si="0"/>
        <v>1</v>
      </c>
    </row>
    <row r="37" spans="1:10" x14ac:dyDescent="0.25">
      <c r="A37">
        <v>80661</v>
      </c>
      <c r="B37">
        <v>2011</v>
      </c>
      <c r="C37" t="s">
        <v>5545</v>
      </c>
      <c r="D37">
        <v>21496.6</v>
      </c>
      <c r="E37">
        <v>-6304.6</v>
      </c>
      <c r="F37">
        <v>36</v>
      </c>
      <c r="I37">
        <f>IFERROR(VLOOKUP(H37,ticker_cik_sic_ind!$J$1:$K$2838,2,FALSE),A37)</f>
        <v>80661</v>
      </c>
      <c r="J37">
        <f t="shared" si="0"/>
        <v>1</v>
      </c>
    </row>
    <row r="38" spans="1:10" x14ac:dyDescent="0.25">
      <c r="A38">
        <v>49196</v>
      </c>
      <c r="B38">
        <v>2011</v>
      </c>
      <c r="C38" t="s">
        <v>5545</v>
      </c>
      <c r="D38">
        <v>51770.838000000003</v>
      </c>
      <c r="E38">
        <v>-5438.4359999999997</v>
      </c>
      <c r="F38">
        <v>36</v>
      </c>
      <c r="I38">
        <f>IFERROR(VLOOKUP(H38,ticker_cik_sic_ind!$J$1:$K$2838,2,FALSE),A38)</f>
        <v>49196</v>
      </c>
      <c r="J38">
        <f t="shared" si="0"/>
        <v>1</v>
      </c>
    </row>
    <row r="39" spans="1:10" x14ac:dyDescent="0.25">
      <c r="A39">
        <v>49196</v>
      </c>
      <c r="B39">
        <v>2011</v>
      </c>
      <c r="C39" t="s">
        <v>5545</v>
      </c>
      <c r="D39">
        <v>51554.665000000001</v>
      </c>
      <c r="E39">
        <v>-5336.0020000000004</v>
      </c>
      <c r="F39">
        <v>38</v>
      </c>
      <c r="I39">
        <f>IFERROR(VLOOKUP(H39,ticker_cik_sic_ind!$J$1:$K$2838,2,FALSE),A39)</f>
        <v>49196</v>
      </c>
      <c r="J39">
        <f t="shared" si="0"/>
        <v>1</v>
      </c>
    </row>
    <row r="40" spans="1:10" x14ac:dyDescent="0.25">
      <c r="A40">
        <v>1095073</v>
      </c>
      <c r="B40">
        <v>2011</v>
      </c>
      <c r="C40" t="s">
        <v>5545</v>
      </c>
      <c r="D40">
        <v>18206.876</v>
      </c>
      <c r="E40">
        <v>-6035.5990000000002</v>
      </c>
      <c r="F40">
        <v>39</v>
      </c>
      <c r="I40">
        <f>IFERROR(VLOOKUP(H40,ticker_cik_sic_ind!$J$1:$K$2838,2,FALSE),A40)</f>
        <v>1095073</v>
      </c>
      <c r="J40">
        <f t="shared" si="0"/>
        <v>1</v>
      </c>
    </row>
    <row r="41" spans="1:10" x14ac:dyDescent="0.25">
      <c r="A41">
        <v>315293</v>
      </c>
      <c r="B41">
        <v>2011</v>
      </c>
      <c r="C41" t="s">
        <v>5545</v>
      </c>
      <c r="D41">
        <v>23956</v>
      </c>
      <c r="E41">
        <v>-5478</v>
      </c>
      <c r="F41">
        <v>39</v>
      </c>
      <c r="I41">
        <f>IFERROR(VLOOKUP(H41,ticker_cik_sic_ind!$J$1:$K$2838,2,FALSE),A41)</f>
        <v>315293</v>
      </c>
      <c r="J41">
        <f t="shared" si="0"/>
        <v>1</v>
      </c>
    </row>
    <row r="42" spans="1:10" x14ac:dyDescent="0.25">
      <c r="A42">
        <v>1378946</v>
      </c>
      <c r="B42">
        <v>2011</v>
      </c>
      <c r="C42" t="s">
        <v>5545</v>
      </c>
      <c r="D42">
        <v>21950.3</v>
      </c>
      <c r="E42">
        <v>-5413.3</v>
      </c>
      <c r="F42">
        <v>41</v>
      </c>
      <c r="I42">
        <f>IFERROR(VLOOKUP(H42,ticker_cik_sic_ind!$J$1:$K$2838,2,FALSE),A42)</f>
        <v>1378946</v>
      </c>
      <c r="J42">
        <f t="shared" si="0"/>
        <v>1</v>
      </c>
    </row>
    <row r="43" spans="1:10" x14ac:dyDescent="0.25">
      <c r="A43">
        <v>1381197</v>
      </c>
      <c r="B43">
        <v>2011</v>
      </c>
      <c r="C43" t="s">
        <v>5545</v>
      </c>
      <c r="D43">
        <v>27481.678</v>
      </c>
      <c r="E43">
        <v>-4843.4960000000001</v>
      </c>
      <c r="F43">
        <v>41</v>
      </c>
      <c r="I43">
        <f>IFERROR(VLOOKUP(H43,ticker_cik_sic_ind!$J$1:$K$2838,2,FALSE),A43)</f>
        <v>1381197</v>
      </c>
      <c r="J43">
        <f t="shared" si="0"/>
        <v>1</v>
      </c>
    </row>
    <row r="44" spans="1:10" x14ac:dyDescent="0.25">
      <c r="A44">
        <v>62709</v>
      </c>
      <c r="B44">
        <v>2011</v>
      </c>
      <c r="C44" t="s">
        <v>5545</v>
      </c>
      <c r="D44">
        <v>15621</v>
      </c>
      <c r="E44">
        <v>-6043</v>
      </c>
      <c r="F44">
        <v>41</v>
      </c>
      <c r="I44">
        <f>IFERROR(VLOOKUP(H44,ticker_cik_sic_ind!$J$1:$K$2838,2,FALSE),A44)</f>
        <v>62709</v>
      </c>
      <c r="J44">
        <f t="shared" si="0"/>
        <v>1</v>
      </c>
    </row>
    <row r="45" spans="1:10" x14ac:dyDescent="0.25">
      <c r="A45">
        <v>1042046</v>
      </c>
      <c r="B45">
        <v>2011</v>
      </c>
      <c r="C45" t="s">
        <v>5545</v>
      </c>
      <c r="D45">
        <v>30526</v>
      </c>
      <c r="E45">
        <v>-4431</v>
      </c>
      <c r="F45">
        <v>44</v>
      </c>
      <c r="I45">
        <f>IFERROR(VLOOKUP(H45,ticker_cik_sic_ind!$J$1:$K$2838,2,FALSE),A45)</f>
        <v>1042046</v>
      </c>
      <c r="J45">
        <f t="shared" si="0"/>
        <v>1</v>
      </c>
    </row>
    <row r="46" spans="1:10" x14ac:dyDescent="0.25">
      <c r="A46">
        <v>39263</v>
      </c>
      <c r="B46">
        <v>2011</v>
      </c>
      <c r="C46" t="s">
        <v>5545</v>
      </c>
      <c r="D46">
        <v>17059.879000000001</v>
      </c>
      <c r="E46">
        <v>-2040.8510000000001</v>
      </c>
      <c r="F46">
        <v>45</v>
      </c>
      <c r="I46">
        <f>IFERROR(VLOOKUP(H46,ticker_cik_sic_ind!$J$1:$K$2838,2,FALSE),A46)</f>
        <v>39263</v>
      </c>
      <c r="J46">
        <f t="shared" si="0"/>
        <v>1</v>
      </c>
    </row>
    <row r="47" spans="1:10" x14ac:dyDescent="0.25">
      <c r="A47">
        <v>22356</v>
      </c>
      <c r="B47">
        <v>2011</v>
      </c>
      <c r="C47" t="s">
        <v>5545</v>
      </c>
      <c r="D47">
        <v>18379.311000000002</v>
      </c>
      <c r="E47">
        <v>-1988.614</v>
      </c>
      <c r="F47">
        <v>45</v>
      </c>
      <c r="I47">
        <f>IFERROR(VLOOKUP(H47,ticker_cik_sic_ind!$J$1:$K$2838,2,FALSE),A47)</f>
        <v>22356</v>
      </c>
      <c r="J47">
        <f t="shared" si="0"/>
        <v>1</v>
      </c>
    </row>
    <row r="48" spans="1:10" x14ac:dyDescent="0.25">
      <c r="A48">
        <v>20286</v>
      </c>
      <c r="B48">
        <v>2011</v>
      </c>
      <c r="C48" t="s">
        <v>5545</v>
      </c>
      <c r="D48">
        <v>14607</v>
      </c>
      <c r="E48">
        <v>-4737</v>
      </c>
      <c r="F48">
        <v>45</v>
      </c>
      <c r="I48">
        <f>IFERROR(VLOOKUP(H48,ticker_cik_sic_ind!$J$1:$K$2838,2,FALSE),A48)</f>
        <v>20286</v>
      </c>
      <c r="J48">
        <f t="shared" si="0"/>
        <v>1</v>
      </c>
    </row>
    <row r="49" spans="1:10" x14ac:dyDescent="0.25">
      <c r="A49">
        <v>39263</v>
      </c>
      <c r="B49">
        <v>2011</v>
      </c>
      <c r="C49" t="s">
        <v>5545</v>
      </c>
      <c r="D49">
        <v>16760.98</v>
      </c>
      <c r="E49">
        <v>-1949.24</v>
      </c>
      <c r="F49">
        <v>48</v>
      </c>
      <c r="I49">
        <f>IFERROR(VLOOKUP(H49,ticker_cik_sic_ind!$J$1:$K$2838,2,FALSE),A49)</f>
        <v>39263</v>
      </c>
      <c r="J49">
        <f t="shared" si="0"/>
        <v>1</v>
      </c>
    </row>
    <row r="50" spans="1:10" x14ac:dyDescent="0.25">
      <c r="A50">
        <v>1173431</v>
      </c>
      <c r="B50">
        <v>2011</v>
      </c>
      <c r="C50" t="s">
        <v>5545</v>
      </c>
      <c r="D50">
        <v>13932.237999999999</v>
      </c>
      <c r="E50">
        <v>-3831.6930000000002</v>
      </c>
      <c r="F50">
        <v>48</v>
      </c>
      <c r="I50">
        <f>IFERROR(VLOOKUP(H50,ticker_cik_sic_ind!$J$1:$K$2838,2,FALSE),A50)</f>
        <v>1173431</v>
      </c>
      <c r="J50">
        <f t="shared" si="0"/>
        <v>1</v>
      </c>
    </row>
    <row r="51" spans="1:10" x14ac:dyDescent="0.25">
      <c r="A51">
        <v>39263</v>
      </c>
      <c r="B51">
        <v>2011</v>
      </c>
      <c r="C51" t="s">
        <v>5545</v>
      </c>
      <c r="D51">
        <v>16288.038</v>
      </c>
      <c r="E51">
        <v>-1894.424</v>
      </c>
      <c r="F51">
        <v>50</v>
      </c>
      <c r="I51">
        <f>IFERROR(VLOOKUP(H51,ticker_cik_sic_ind!$J$1:$K$2838,2,FALSE),A51)</f>
        <v>39263</v>
      </c>
      <c r="J51">
        <f t="shared" si="0"/>
        <v>1</v>
      </c>
    </row>
    <row r="52" spans="1:10" x14ac:dyDescent="0.25">
      <c r="A52">
        <v>39263</v>
      </c>
      <c r="B52">
        <v>2011</v>
      </c>
      <c r="C52" t="s">
        <v>5545</v>
      </c>
      <c r="D52">
        <v>16158.225</v>
      </c>
      <c r="E52">
        <v>-1905.886</v>
      </c>
      <c r="F52">
        <v>50</v>
      </c>
      <c r="I52">
        <f>IFERROR(VLOOKUP(H52,ticker_cik_sic_ind!$J$1:$K$2838,2,FALSE),A52)</f>
        <v>39263</v>
      </c>
      <c r="J52">
        <f t="shared" si="0"/>
        <v>1</v>
      </c>
    </row>
    <row r="53" spans="1:10" x14ac:dyDescent="0.25">
      <c r="A53">
        <v>1096343</v>
      </c>
      <c r="B53">
        <v>2011</v>
      </c>
      <c r="C53" t="s">
        <v>5545</v>
      </c>
      <c r="D53">
        <v>10324.460999999999</v>
      </c>
      <c r="E53">
        <v>-2866.4430000000002</v>
      </c>
      <c r="F53">
        <v>52</v>
      </c>
      <c r="I53">
        <f>IFERROR(VLOOKUP(H53,ticker_cik_sic_ind!$J$1:$K$2838,2,FALSE),A53)</f>
        <v>1096343</v>
      </c>
      <c r="J53">
        <f t="shared" si="0"/>
        <v>0</v>
      </c>
    </row>
    <row r="54" spans="1:10" x14ac:dyDescent="0.25">
      <c r="A54">
        <v>1141391</v>
      </c>
      <c r="B54">
        <v>2011</v>
      </c>
      <c r="C54" t="s">
        <v>5545</v>
      </c>
      <c r="D54">
        <v>7432</v>
      </c>
      <c r="E54">
        <v>-4125</v>
      </c>
      <c r="F54">
        <v>53</v>
      </c>
      <c r="I54">
        <f>IFERROR(VLOOKUP(H54,ticker_cik_sic_ind!$J$1:$K$2838,2,FALSE),A54)</f>
        <v>1141391</v>
      </c>
      <c r="J54">
        <f t="shared" si="0"/>
        <v>0</v>
      </c>
    </row>
    <row r="55" spans="1:10" x14ac:dyDescent="0.25">
      <c r="A55">
        <v>719739</v>
      </c>
      <c r="B55">
        <v>2011</v>
      </c>
      <c r="C55" t="s">
        <v>5545</v>
      </c>
      <c r="D55">
        <v>14903.986000000001</v>
      </c>
      <c r="E55">
        <v>-1626.9549999999999</v>
      </c>
      <c r="F55">
        <v>54</v>
      </c>
      <c r="I55">
        <f>IFERROR(VLOOKUP(H55,ticker_cik_sic_ind!$J$1:$K$2838,2,FALSE),A55)</f>
        <v>719739</v>
      </c>
      <c r="J55">
        <f t="shared" si="0"/>
        <v>0</v>
      </c>
    </row>
    <row r="56" spans="1:10" x14ac:dyDescent="0.25">
      <c r="A56">
        <v>315709</v>
      </c>
      <c r="B56">
        <v>2011</v>
      </c>
      <c r="C56" t="s">
        <v>5545</v>
      </c>
      <c r="D56">
        <v>11305.69</v>
      </c>
      <c r="E56">
        <v>-1457.087</v>
      </c>
      <c r="F56">
        <v>55</v>
      </c>
      <c r="I56">
        <f>IFERROR(VLOOKUP(H56,ticker_cik_sic_ind!$J$1:$K$2838,2,FALSE),A56)</f>
        <v>315709</v>
      </c>
      <c r="J56">
        <f t="shared" si="0"/>
        <v>0</v>
      </c>
    </row>
    <row r="57" spans="1:10" x14ac:dyDescent="0.25">
      <c r="A57">
        <v>1381668</v>
      </c>
      <c r="B57">
        <v>2011</v>
      </c>
      <c r="C57" t="s">
        <v>5545</v>
      </c>
      <c r="D57">
        <v>10940.201999999999</v>
      </c>
      <c r="E57">
        <v>-1761.527</v>
      </c>
      <c r="F57">
        <v>55</v>
      </c>
      <c r="I57">
        <f>IFERROR(VLOOKUP(H57,ticker_cik_sic_ind!$J$1:$K$2838,2,FALSE),A57)</f>
        <v>1381668</v>
      </c>
      <c r="J57">
        <f t="shared" si="0"/>
        <v>0</v>
      </c>
    </row>
    <row r="58" spans="1:10" x14ac:dyDescent="0.25">
      <c r="A58">
        <v>1113169</v>
      </c>
      <c r="B58">
        <v>2011</v>
      </c>
      <c r="C58" t="s">
        <v>5545</v>
      </c>
      <c r="D58">
        <v>3403</v>
      </c>
      <c r="E58">
        <v>-2959.3</v>
      </c>
      <c r="F58">
        <v>57</v>
      </c>
      <c r="I58">
        <f>IFERROR(VLOOKUP(H58,ticker_cik_sic_ind!$J$1:$K$2838,2,FALSE),A58)</f>
        <v>1113169</v>
      </c>
      <c r="J58">
        <f t="shared" si="0"/>
        <v>0</v>
      </c>
    </row>
    <row r="59" spans="1:10" x14ac:dyDescent="0.25">
      <c r="A59">
        <v>1004434</v>
      </c>
      <c r="B59">
        <v>2011</v>
      </c>
      <c r="C59" t="s">
        <v>5545</v>
      </c>
      <c r="D59">
        <v>4938.4530000000004</v>
      </c>
      <c r="E59">
        <v>-2035.797</v>
      </c>
      <c r="F59">
        <v>58</v>
      </c>
      <c r="I59">
        <f>IFERROR(VLOOKUP(H59,ticker_cik_sic_ind!$J$1:$K$2838,2,FALSE),A59)</f>
        <v>1004434</v>
      </c>
      <c r="J59">
        <f t="shared" si="0"/>
        <v>0</v>
      </c>
    </row>
    <row r="60" spans="1:10" x14ac:dyDescent="0.25">
      <c r="A60">
        <v>101382</v>
      </c>
      <c r="B60">
        <v>2011</v>
      </c>
      <c r="C60" t="s">
        <v>5545</v>
      </c>
      <c r="D60">
        <v>11062.28</v>
      </c>
      <c r="E60">
        <v>-1068.498</v>
      </c>
      <c r="F60">
        <v>59</v>
      </c>
      <c r="I60">
        <f>IFERROR(VLOOKUP(H60,ticker_cik_sic_ind!$J$1:$K$2838,2,FALSE),A60)</f>
        <v>101382</v>
      </c>
      <c r="J60">
        <f t="shared" si="0"/>
        <v>0</v>
      </c>
    </row>
    <row r="61" spans="1:10" x14ac:dyDescent="0.25">
      <c r="A61">
        <v>37808</v>
      </c>
      <c r="B61">
        <v>2011</v>
      </c>
      <c r="C61" t="s">
        <v>5545</v>
      </c>
      <c r="D61">
        <v>8833.06</v>
      </c>
      <c r="E61">
        <v>-1058.0039999999999</v>
      </c>
      <c r="F61">
        <v>60</v>
      </c>
      <c r="I61">
        <f>IFERROR(VLOOKUP(H61,ticker_cik_sic_ind!$J$1:$K$2838,2,FALSE),A61)</f>
        <v>37808</v>
      </c>
      <c r="J61">
        <f t="shared" si="0"/>
        <v>0</v>
      </c>
    </row>
    <row r="62" spans="1:10" x14ac:dyDescent="0.25">
      <c r="A62">
        <v>750577</v>
      </c>
      <c r="B62">
        <v>2011</v>
      </c>
      <c r="C62" t="s">
        <v>5545</v>
      </c>
      <c r="D62">
        <v>8500.018</v>
      </c>
      <c r="E62">
        <v>-861.28200000000004</v>
      </c>
      <c r="F62">
        <v>61</v>
      </c>
      <c r="I62">
        <f>IFERROR(VLOOKUP(H62,ticker_cik_sic_ind!$J$1:$K$2838,2,FALSE),A62)</f>
        <v>750577</v>
      </c>
      <c r="J62">
        <f t="shared" si="0"/>
        <v>0</v>
      </c>
    </row>
    <row r="63" spans="1:10" x14ac:dyDescent="0.25">
      <c r="A63">
        <v>230557</v>
      </c>
      <c r="B63">
        <v>2011</v>
      </c>
      <c r="C63" t="s">
        <v>5545</v>
      </c>
      <c r="D63">
        <v>5226.9340000000002</v>
      </c>
      <c r="E63">
        <v>-1049.5039999999999</v>
      </c>
      <c r="F63">
        <v>62</v>
      </c>
      <c r="I63">
        <f>IFERROR(VLOOKUP(H63,ticker_cik_sic_ind!$J$1:$K$2838,2,FALSE),A63)</f>
        <v>230557</v>
      </c>
      <c r="J63">
        <f t="shared" si="0"/>
        <v>0</v>
      </c>
    </row>
    <row r="64" spans="1:10" x14ac:dyDescent="0.25">
      <c r="A64">
        <v>79282</v>
      </c>
      <c r="B64">
        <v>2011</v>
      </c>
      <c r="C64" t="s">
        <v>5545</v>
      </c>
      <c r="D64">
        <v>2336.8119999999999</v>
      </c>
      <c r="E64">
        <v>-1439.0940000000001</v>
      </c>
      <c r="F64">
        <v>63</v>
      </c>
      <c r="I64">
        <f>IFERROR(VLOOKUP(H64,ticker_cik_sic_ind!$J$1:$K$2838,2,FALSE),A64)</f>
        <v>79282</v>
      </c>
      <c r="J64">
        <f t="shared" si="0"/>
        <v>0</v>
      </c>
    </row>
    <row r="65" spans="1:10" x14ac:dyDescent="0.25">
      <c r="A65">
        <v>354190</v>
      </c>
      <c r="B65">
        <v>2011</v>
      </c>
      <c r="C65" t="s">
        <v>5545</v>
      </c>
      <c r="D65">
        <v>3555.8</v>
      </c>
      <c r="E65">
        <v>-965.4</v>
      </c>
      <c r="F65">
        <v>64</v>
      </c>
      <c r="I65">
        <f>IFERROR(VLOOKUP(H65,ticker_cik_sic_ind!$J$1:$K$2838,2,FALSE),A65)</f>
        <v>354190</v>
      </c>
      <c r="J65">
        <f t="shared" si="0"/>
        <v>0</v>
      </c>
    </row>
    <row r="66" spans="1:10" x14ac:dyDescent="0.25">
      <c r="A66">
        <v>721683</v>
      </c>
      <c r="B66">
        <v>2011</v>
      </c>
      <c r="C66" t="s">
        <v>5545</v>
      </c>
      <c r="D66">
        <v>1895.864</v>
      </c>
      <c r="E66">
        <v>-1366.3489999999999</v>
      </c>
      <c r="F66">
        <v>64</v>
      </c>
      <c r="I66">
        <f>IFERROR(VLOOKUP(H66,ticker_cik_sic_ind!$J$1:$K$2838,2,FALSE),A66)</f>
        <v>721683</v>
      </c>
      <c r="J66">
        <f t="shared" si="0"/>
        <v>0</v>
      </c>
    </row>
    <row r="67" spans="1:10" x14ac:dyDescent="0.25">
      <c r="A67">
        <v>1101215</v>
      </c>
      <c r="B67">
        <v>2011</v>
      </c>
      <c r="C67" t="s">
        <v>5545</v>
      </c>
      <c r="D67">
        <v>8046.634</v>
      </c>
      <c r="E67">
        <v>-34.789000000000001</v>
      </c>
      <c r="F67">
        <v>66</v>
      </c>
      <c r="I67">
        <f>IFERROR(VLOOKUP(H67,ticker_cik_sic_ind!$J$1:$K$2838,2,FALSE),A67)</f>
        <v>1101215</v>
      </c>
      <c r="J67">
        <f t="shared" ref="J67:J130" si="1">IF(OR(AND(C67="financial",F67&lt;$L$1),AND(C67="non_financial",F67&lt;$M$1)),1,0)</f>
        <v>0</v>
      </c>
    </row>
    <row r="68" spans="1:10" x14ac:dyDescent="0.25">
      <c r="A68">
        <v>1365135</v>
      </c>
      <c r="B68">
        <v>2011</v>
      </c>
      <c r="C68" t="s">
        <v>5545</v>
      </c>
      <c r="D68">
        <v>7347.7</v>
      </c>
      <c r="E68">
        <v>-399.7</v>
      </c>
      <c r="F68">
        <v>67</v>
      </c>
      <c r="I68">
        <f>IFERROR(VLOOKUP(H68,ticker_cik_sic_ind!$J$1:$K$2838,2,FALSE),A68)</f>
        <v>1365135</v>
      </c>
      <c r="J68">
        <f t="shared" si="1"/>
        <v>0</v>
      </c>
    </row>
    <row r="69" spans="1:10" x14ac:dyDescent="0.25">
      <c r="A69">
        <v>350894</v>
      </c>
      <c r="B69">
        <v>2011</v>
      </c>
      <c r="C69" t="s">
        <v>5545</v>
      </c>
      <c r="D69">
        <v>1350.1210000000001</v>
      </c>
      <c r="E69">
        <v>-991.80799999999999</v>
      </c>
      <c r="F69">
        <v>68</v>
      </c>
      <c r="I69">
        <f>IFERROR(VLOOKUP(H69,ticker_cik_sic_ind!$J$1:$K$2838,2,FALSE),A69)</f>
        <v>350894</v>
      </c>
      <c r="J69">
        <f t="shared" si="1"/>
        <v>0</v>
      </c>
    </row>
    <row r="70" spans="1:10" x14ac:dyDescent="0.25">
      <c r="A70">
        <v>1311370</v>
      </c>
      <c r="B70">
        <v>2011</v>
      </c>
      <c r="C70" t="s">
        <v>5545</v>
      </c>
      <c r="D70">
        <v>2808.884</v>
      </c>
      <c r="E70">
        <v>-584.93799999999999</v>
      </c>
      <c r="F70">
        <v>68</v>
      </c>
      <c r="I70">
        <f>IFERROR(VLOOKUP(H70,ticker_cik_sic_ind!$J$1:$K$2838,2,FALSE),A70)</f>
        <v>1311370</v>
      </c>
      <c r="J70">
        <f t="shared" si="1"/>
        <v>0</v>
      </c>
    </row>
    <row r="71" spans="1:10" x14ac:dyDescent="0.25">
      <c r="A71">
        <v>1289419</v>
      </c>
      <c r="B71">
        <v>2011</v>
      </c>
      <c r="C71" t="s">
        <v>5545</v>
      </c>
      <c r="D71">
        <v>962.52599999999995</v>
      </c>
      <c r="E71">
        <v>-716.06600000000003</v>
      </c>
      <c r="F71">
        <v>70</v>
      </c>
      <c r="I71">
        <f>IFERROR(VLOOKUP(H71,ticker_cik_sic_ind!$J$1:$K$2838,2,FALSE),A71)</f>
        <v>1289419</v>
      </c>
      <c r="J71">
        <f t="shared" si="1"/>
        <v>0</v>
      </c>
    </row>
    <row r="72" spans="1:10" x14ac:dyDescent="0.25">
      <c r="A72">
        <v>1059556</v>
      </c>
      <c r="B72">
        <v>2011</v>
      </c>
      <c r="C72" t="s">
        <v>5545</v>
      </c>
      <c r="D72">
        <v>1957.7</v>
      </c>
      <c r="E72">
        <v>491.9</v>
      </c>
      <c r="F72">
        <v>71</v>
      </c>
      <c r="I72">
        <f>IFERROR(VLOOKUP(H72,ticker_cik_sic_ind!$J$1:$K$2838,2,FALSE),A72)</f>
        <v>1059556</v>
      </c>
      <c r="J72">
        <f t="shared" si="1"/>
        <v>0</v>
      </c>
    </row>
    <row r="73" spans="1:10" x14ac:dyDescent="0.25">
      <c r="A73">
        <v>1056288</v>
      </c>
      <c r="B73">
        <v>2011</v>
      </c>
      <c r="C73" t="s">
        <v>5545</v>
      </c>
      <c r="D73">
        <v>1066.6320000000001</v>
      </c>
      <c r="E73">
        <v>-449.09699999999998</v>
      </c>
      <c r="F73">
        <v>71</v>
      </c>
      <c r="I73">
        <f>IFERROR(VLOOKUP(H73,ticker_cik_sic_ind!$J$1:$K$2838,2,FALSE),A73)</f>
        <v>1056288</v>
      </c>
      <c r="J73">
        <f t="shared" si="1"/>
        <v>0</v>
      </c>
    </row>
    <row r="74" spans="1:10" x14ac:dyDescent="0.25">
      <c r="A74">
        <v>1067983</v>
      </c>
      <c r="B74">
        <v>2011</v>
      </c>
      <c r="C74" t="s">
        <v>5546</v>
      </c>
      <c r="D74">
        <v>349187</v>
      </c>
      <c r="E74">
        <v>-147514</v>
      </c>
      <c r="F74">
        <v>1</v>
      </c>
      <c r="I74">
        <f>IFERROR(VLOOKUP(H74,ticker_cik_sic_ind!$J$1:$K$2838,2,FALSE),A74)</f>
        <v>1067983</v>
      </c>
      <c r="J74">
        <f t="shared" si="1"/>
        <v>1</v>
      </c>
    </row>
    <row r="75" spans="1:10" x14ac:dyDescent="0.25">
      <c r="A75">
        <v>34088</v>
      </c>
      <c r="B75">
        <v>2011</v>
      </c>
      <c r="C75" t="s">
        <v>5546</v>
      </c>
      <c r="D75">
        <v>291068</v>
      </c>
      <c r="E75">
        <v>-145367</v>
      </c>
      <c r="F75">
        <v>2</v>
      </c>
      <c r="I75">
        <f>IFERROR(VLOOKUP(H75,ticker_cik_sic_ind!$J$1:$K$2838,2,FALSE),A75)</f>
        <v>34088</v>
      </c>
      <c r="J75">
        <f t="shared" si="1"/>
        <v>1</v>
      </c>
    </row>
    <row r="76" spans="1:10" x14ac:dyDescent="0.25">
      <c r="A76">
        <v>732717</v>
      </c>
      <c r="B76">
        <v>2011</v>
      </c>
      <c r="C76" t="s">
        <v>5546</v>
      </c>
      <c r="D76">
        <v>267556</v>
      </c>
      <c r="E76">
        <v>-103483</v>
      </c>
      <c r="F76">
        <v>3</v>
      </c>
      <c r="I76">
        <f>IFERROR(VLOOKUP(H76,ticker_cik_sic_ind!$J$1:$K$2838,2,FALSE),A76)</f>
        <v>732717</v>
      </c>
      <c r="J76">
        <f t="shared" si="1"/>
        <v>1</v>
      </c>
    </row>
    <row r="77" spans="1:10" x14ac:dyDescent="0.25">
      <c r="A77">
        <v>732712</v>
      </c>
      <c r="B77">
        <v>2011</v>
      </c>
      <c r="C77" t="s">
        <v>5546</v>
      </c>
      <c r="D77">
        <v>226251</v>
      </c>
      <c r="E77">
        <v>-84324</v>
      </c>
      <c r="F77">
        <v>4</v>
      </c>
      <c r="I77">
        <f>IFERROR(VLOOKUP(H77,ticker_cik_sic_ind!$J$1:$K$2838,2,FALSE),A77)</f>
        <v>732712</v>
      </c>
      <c r="J77">
        <f t="shared" si="1"/>
        <v>1</v>
      </c>
    </row>
    <row r="78" spans="1:10" x14ac:dyDescent="0.25">
      <c r="A78">
        <v>93410</v>
      </c>
      <c r="B78">
        <v>2011</v>
      </c>
      <c r="C78" t="s">
        <v>5546</v>
      </c>
      <c r="D78">
        <v>171746</v>
      </c>
      <c r="E78">
        <v>-100291</v>
      </c>
      <c r="F78">
        <v>5</v>
      </c>
      <c r="I78">
        <f>IFERROR(VLOOKUP(H78,ticker_cik_sic_ind!$J$1:$K$2838,2,FALSE),A78)</f>
        <v>93410</v>
      </c>
      <c r="J78">
        <f t="shared" si="1"/>
        <v>1</v>
      </c>
    </row>
    <row r="79" spans="1:10" x14ac:dyDescent="0.25">
      <c r="A79">
        <v>104169</v>
      </c>
      <c r="B79">
        <v>2011</v>
      </c>
      <c r="C79" t="s">
        <v>5546</v>
      </c>
      <c r="D79">
        <v>176944</v>
      </c>
      <c r="E79">
        <v>-67219</v>
      </c>
      <c r="F79">
        <v>6</v>
      </c>
      <c r="I79">
        <f>IFERROR(VLOOKUP(H79,ticker_cik_sic_ind!$J$1:$K$2838,2,FALSE),A79)</f>
        <v>104169</v>
      </c>
      <c r="J79">
        <f t="shared" si="1"/>
        <v>1</v>
      </c>
    </row>
    <row r="80" spans="1:10" x14ac:dyDescent="0.25">
      <c r="A80">
        <v>80424</v>
      </c>
      <c r="B80">
        <v>2011</v>
      </c>
      <c r="C80" t="s">
        <v>5546</v>
      </c>
      <c r="D80">
        <v>128172</v>
      </c>
      <c r="E80">
        <v>-61439</v>
      </c>
      <c r="F80">
        <v>7</v>
      </c>
      <c r="I80">
        <f>IFERROR(VLOOKUP(H80,ticker_cik_sic_ind!$J$1:$K$2838,2,FALSE),A80)</f>
        <v>80424</v>
      </c>
      <c r="J80">
        <f t="shared" si="1"/>
        <v>1</v>
      </c>
    </row>
    <row r="81" spans="1:10" x14ac:dyDescent="0.25">
      <c r="A81">
        <v>310158</v>
      </c>
      <c r="B81">
        <v>2011</v>
      </c>
      <c r="C81" t="s">
        <v>5546</v>
      </c>
      <c r="D81">
        <v>106170.5</v>
      </c>
      <c r="E81">
        <v>-57871.7</v>
      </c>
      <c r="F81">
        <v>8</v>
      </c>
      <c r="I81">
        <f>IFERROR(VLOOKUP(H81,ticker_cik_sic_ind!$J$1:$K$2838,2,FALSE),A81)</f>
        <v>310158</v>
      </c>
      <c r="J81">
        <f t="shared" si="1"/>
        <v>1</v>
      </c>
    </row>
    <row r="82" spans="1:10" x14ac:dyDescent="0.25">
      <c r="A82">
        <v>200406</v>
      </c>
      <c r="B82">
        <v>2011</v>
      </c>
      <c r="C82" t="s">
        <v>5546</v>
      </c>
      <c r="D82">
        <v>92300</v>
      </c>
      <c r="E82">
        <v>-52851</v>
      </c>
      <c r="F82">
        <v>9</v>
      </c>
      <c r="I82">
        <f>IFERROR(VLOOKUP(H82,ticker_cik_sic_ind!$J$1:$K$2838,2,FALSE),A82)</f>
        <v>200406</v>
      </c>
      <c r="J82">
        <f t="shared" si="1"/>
        <v>1</v>
      </c>
    </row>
    <row r="83" spans="1:10" x14ac:dyDescent="0.25">
      <c r="A83">
        <v>1166691</v>
      </c>
      <c r="B83">
        <v>2011</v>
      </c>
      <c r="C83" t="s">
        <v>5546</v>
      </c>
      <c r="D83">
        <v>115627</v>
      </c>
      <c r="E83">
        <v>-43669</v>
      </c>
      <c r="F83">
        <v>10</v>
      </c>
      <c r="I83">
        <f>IFERROR(VLOOKUP(H83,ticker_cik_sic_ind!$J$1:$K$2838,2,FALSE),A83)</f>
        <v>1166691</v>
      </c>
      <c r="J83">
        <f t="shared" si="1"/>
        <v>1</v>
      </c>
    </row>
    <row r="84" spans="1:10" x14ac:dyDescent="0.25">
      <c r="A84">
        <v>789019</v>
      </c>
      <c r="B84">
        <v>2011</v>
      </c>
      <c r="C84" t="s">
        <v>5546</v>
      </c>
      <c r="D84">
        <v>86113</v>
      </c>
      <c r="E84">
        <v>-46175</v>
      </c>
      <c r="F84">
        <v>10</v>
      </c>
      <c r="I84">
        <f>IFERROR(VLOOKUP(H84,ticker_cik_sic_ind!$J$1:$K$2838,2,FALSE),A84)</f>
        <v>789019</v>
      </c>
      <c r="J84">
        <f t="shared" si="1"/>
        <v>1</v>
      </c>
    </row>
    <row r="85" spans="1:10" x14ac:dyDescent="0.25">
      <c r="A85">
        <v>858877</v>
      </c>
      <c r="B85">
        <v>2011</v>
      </c>
      <c r="C85" t="s">
        <v>5546</v>
      </c>
      <c r="D85">
        <v>81130</v>
      </c>
      <c r="E85">
        <v>-44285</v>
      </c>
      <c r="F85">
        <v>12</v>
      </c>
      <c r="I85">
        <f>IFERROR(VLOOKUP(H85,ticker_cik_sic_ind!$J$1:$K$2838,2,FALSE),A85)</f>
        <v>858877</v>
      </c>
      <c r="J85">
        <f t="shared" si="1"/>
        <v>1</v>
      </c>
    </row>
    <row r="86" spans="1:10" x14ac:dyDescent="0.25">
      <c r="A86">
        <v>320193</v>
      </c>
      <c r="B86">
        <v>2011</v>
      </c>
      <c r="C86" t="s">
        <v>5546</v>
      </c>
      <c r="D86">
        <v>64725</v>
      </c>
      <c r="E86">
        <v>-43111</v>
      </c>
      <c r="F86">
        <v>13</v>
      </c>
      <c r="I86">
        <f>IFERROR(VLOOKUP(H86,ticker_cik_sic_ind!$J$1:$K$2838,2,FALSE),A86)</f>
        <v>320193</v>
      </c>
      <c r="J86">
        <f t="shared" si="1"/>
        <v>1</v>
      </c>
    </row>
    <row r="87" spans="1:10" x14ac:dyDescent="0.25">
      <c r="A87">
        <v>1341439</v>
      </c>
      <c r="B87">
        <v>2011</v>
      </c>
      <c r="C87" t="s">
        <v>5546</v>
      </c>
      <c r="D87">
        <v>65255</v>
      </c>
      <c r="E87">
        <v>-32512</v>
      </c>
      <c r="F87">
        <v>14</v>
      </c>
      <c r="I87">
        <f>IFERROR(VLOOKUP(H87,ticker_cik_sic_ind!$J$1:$K$2838,2,FALSE),A87)</f>
        <v>1341439</v>
      </c>
      <c r="J87">
        <f t="shared" si="1"/>
        <v>1</v>
      </c>
    </row>
    <row r="88" spans="1:10" x14ac:dyDescent="0.25">
      <c r="A88">
        <v>50863</v>
      </c>
      <c r="B88">
        <v>2011</v>
      </c>
      <c r="C88" t="s">
        <v>5546</v>
      </c>
      <c r="D88">
        <v>57691</v>
      </c>
      <c r="E88">
        <v>-45841</v>
      </c>
      <c r="F88">
        <v>15</v>
      </c>
      <c r="I88">
        <f>IFERROR(VLOOKUP(H88,ticker_cik_sic_ind!$J$1:$K$2838,2,FALSE),A88)</f>
        <v>50863</v>
      </c>
      <c r="J88">
        <f t="shared" si="1"/>
        <v>1</v>
      </c>
    </row>
    <row r="89" spans="1:10" x14ac:dyDescent="0.25">
      <c r="A89">
        <v>64803</v>
      </c>
      <c r="B89">
        <v>2011</v>
      </c>
      <c r="C89" t="s">
        <v>5546</v>
      </c>
      <c r="D89">
        <v>61524</v>
      </c>
      <c r="E89">
        <v>-35872</v>
      </c>
      <c r="F89">
        <v>16</v>
      </c>
      <c r="I89">
        <f>IFERROR(VLOOKUP(H89,ticker_cik_sic_ind!$J$1:$K$2838,2,FALSE),A89)</f>
        <v>64803</v>
      </c>
      <c r="J89">
        <f t="shared" si="1"/>
        <v>1</v>
      </c>
    </row>
    <row r="90" spans="1:10" x14ac:dyDescent="0.25">
      <c r="A90">
        <v>1341439</v>
      </c>
      <c r="B90">
        <v>2011</v>
      </c>
      <c r="C90" t="s">
        <v>5546</v>
      </c>
      <c r="D90">
        <v>61578</v>
      </c>
      <c r="E90">
        <v>-31199</v>
      </c>
      <c r="F90">
        <v>17</v>
      </c>
      <c r="I90">
        <f>IFERROR(VLOOKUP(H90,ticker_cik_sic_ind!$J$1:$K$2838,2,FALSE),A90)</f>
        <v>1341439</v>
      </c>
      <c r="J90">
        <f t="shared" si="1"/>
        <v>1</v>
      </c>
    </row>
    <row r="91" spans="1:10" x14ac:dyDescent="0.25">
      <c r="A91">
        <v>731766</v>
      </c>
      <c r="B91">
        <v>2011</v>
      </c>
      <c r="C91" t="s">
        <v>5546</v>
      </c>
      <c r="D91">
        <v>60424</v>
      </c>
      <c r="E91">
        <v>-24829</v>
      </c>
      <c r="F91">
        <v>18</v>
      </c>
      <c r="I91">
        <f>IFERROR(VLOOKUP(H91,ticker_cik_sic_ind!$J$1:$K$2838,2,FALSE),A91)</f>
        <v>731766</v>
      </c>
      <c r="J91">
        <f t="shared" si="1"/>
        <v>1</v>
      </c>
    </row>
    <row r="92" spans="1:10" x14ac:dyDescent="0.25">
      <c r="A92">
        <v>1751788</v>
      </c>
      <c r="B92">
        <v>2011</v>
      </c>
      <c r="C92" t="s">
        <v>5546</v>
      </c>
      <c r="D92">
        <v>64594</v>
      </c>
      <c r="E92">
        <v>-21167</v>
      </c>
      <c r="F92">
        <v>19</v>
      </c>
      <c r="I92">
        <f>IFERROR(VLOOKUP(H92,ticker_cik_sic_ind!$J$1:$K$2838,2,FALSE),A92)</f>
        <v>1751788</v>
      </c>
      <c r="J92">
        <f t="shared" si="1"/>
        <v>1</v>
      </c>
    </row>
    <row r="93" spans="1:10" x14ac:dyDescent="0.25">
      <c r="A93">
        <v>1652044</v>
      </c>
      <c r="B93">
        <v>2011</v>
      </c>
      <c r="C93" t="s">
        <v>5546</v>
      </c>
      <c r="D93">
        <v>48045</v>
      </c>
      <c r="E93">
        <v>-40613</v>
      </c>
      <c r="F93">
        <v>20</v>
      </c>
      <c r="I93">
        <f>IFERROR(VLOOKUP(H93,ticker_cik_sic_ind!$J$1:$K$2838,2,FALSE),A93)</f>
        <v>1652044</v>
      </c>
      <c r="J93">
        <f t="shared" si="1"/>
        <v>1</v>
      </c>
    </row>
    <row r="94" spans="1:10" x14ac:dyDescent="0.25">
      <c r="A94">
        <v>21344</v>
      </c>
      <c r="B94">
        <v>2011</v>
      </c>
      <c r="C94" t="s">
        <v>5546</v>
      </c>
      <c r="D94">
        <v>48444</v>
      </c>
      <c r="E94">
        <v>-25808</v>
      </c>
      <c r="F94">
        <v>21</v>
      </c>
      <c r="I94">
        <f>IFERROR(VLOOKUP(H94,ticker_cik_sic_ind!$J$1:$K$2838,2,FALSE),A94)</f>
        <v>21344</v>
      </c>
      <c r="J94">
        <f t="shared" si="1"/>
        <v>1</v>
      </c>
    </row>
    <row r="95" spans="1:10" x14ac:dyDescent="0.25">
      <c r="A95">
        <v>1326160</v>
      </c>
      <c r="B95">
        <v>2011</v>
      </c>
      <c r="C95" t="s">
        <v>5546</v>
      </c>
      <c r="D95">
        <v>56400</v>
      </c>
      <c r="E95">
        <v>-21263</v>
      </c>
      <c r="F95">
        <v>21</v>
      </c>
      <c r="I95">
        <f>IFERROR(VLOOKUP(H95,ticker_cik_sic_ind!$J$1:$K$2838,2,FALSE),A95)</f>
        <v>1326160</v>
      </c>
      <c r="J95">
        <f t="shared" si="1"/>
        <v>1</v>
      </c>
    </row>
    <row r="96" spans="1:10" x14ac:dyDescent="0.25">
      <c r="A96">
        <v>1156039</v>
      </c>
      <c r="B96">
        <v>2011</v>
      </c>
      <c r="C96" t="s">
        <v>5546</v>
      </c>
      <c r="D96">
        <v>50160</v>
      </c>
      <c r="E96">
        <v>-23790.5</v>
      </c>
      <c r="F96">
        <v>23</v>
      </c>
      <c r="I96">
        <f>IFERROR(VLOOKUP(H96,ticker_cik_sic_ind!$J$1:$K$2838,2,FALSE),A96)</f>
        <v>1156039</v>
      </c>
      <c r="J96">
        <f t="shared" si="1"/>
        <v>1</v>
      </c>
    </row>
    <row r="97" spans="1:10" x14ac:dyDescent="0.25">
      <c r="A97">
        <v>797468</v>
      </c>
      <c r="B97">
        <v>2011</v>
      </c>
      <c r="C97" t="s">
        <v>5546</v>
      </c>
      <c r="D97">
        <v>46259</v>
      </c>
      <c r="E97">
        <v>-30912</v>
      </c>
      <c r="F97">
        <v>23</v>
      </c>
      <c r="I97">
        <f>IFERROR(VLOOKUP(H97,ticker_cik_sic_ind!$J$1:$K$2838,2,FALSE),A97)</f>
        <v>797468</v>
      </c>
      <c r="J97">
        <f t="shared" si="1"/>
        <v>1</v>
      </c>
    </row>
    <row r="98" spans="1:10" x14ac:dyDescent="0.25">
      <c r="A98">
        <v>773910</v>
      </c>
      <c r="B98">
        <v>2011</v>
      </c>
      <c r="C98" t="s">
        <v>5546</v>
      </c>
      <c r="D98">
        <v>50547</v>
      </c>
      <c r="E98">
        <v>-21205</v>
      </c>
      <c r="F98">
        <v>25</v>
      </c>
      <c r="I98">
        <f>IFERROR(VLOOKUP(H98,ticker_cik_sic_ind!$J$1:$K$2838,2,FALSE),A98)</f>
        <v>773910</v>
      </c>
      <c r="J98">
        <f t="shared" si="1"/>
        <v>1</v>
      </c>
    </row>
    <row r="99" spans="1:10" x14ac:dyDescent="0.25">
      <c r="A99">
        <v>318154</v>
      </c>
      <c r="B99">
        <v>2011</v>
      </c>
      <c r="C99" t="s">
        <v>5546</v>
      </c>
      <c r="D99">
        <v>40800</v>
      </c>
      <c r="E99">
        <v>-23170</v>
      </c>
      <c r="F99">
        <v>26</v>
      </c>
      <c r="I99">
        <f>IFERROR(VLOOKUP(H99,ticker_cik_sic_ind!$J$1:$K$2838,2,FALSE),A99)</f>
        <v>318154</v>
      </c>
      <c r="J99">
        <f t="shared" si="1"/>
        <v>1</v>
      </c>
    </row>
    <row r="100" spans="1:10" x14ac:dyDescent="0.25">
      <c r="A100">
        <v>1451505</v>
      </c>
      <c r="B100">
        <v>2011</v>
      </c>
      <c r="C100" t="s">
        <v>5546</v>
      </c>
      <c r="D100">
        <v>37552</v>
      </c>
      <c r="E100">
        <v>-20727</v>
      </c>
      <c r="F100">
        <v>27</v>
      </c>
      <c r="I100">
        <f>IFERROR(VLOOKUP(H100,ticker_cik_sic_ind!$J$1:$K$2838,2,FALSE),A100)</f>
        <v>1451505</v>
      </c>
      <c r="J100">
        <f t="shared" si="1"/>
        <v>1</v>
      </c>
    </row>
    <row r="101" spans="1:10" x14ac:dyDescent="0.25">
      <c r="A101">
        <v>753308</v>
      </c>
      <c r="B101">
        <v>2011</v>
      </c>
      <c r="C101" t="s">
        <v>5546</v>
      </c>
      <c r="D101">
        <v>51209</v>
      </c>
      <c r="E101">
        <v>-13529</v>
      </c>
      <c r="F101">
        <v>28</v>
      </c>
      <c r="I101">
        <f>IFERROR(VLOOKUP(H101,ticker_cik_sic_ind!$J$1:$K$2838,2,FALSE),A101)</f>
        <v>753308</v>
      </c>
      <c r="J101">
        <f t="shared" si="1"/>
        <v>1</v>
      </c>
    </row>
    <row r="102" spans="1:10" x14ac:dyDescent="0.25">
      <c r="A102">
        <v>815097</v>
      </c>
      <c r="B102">
        <v>2011</v>
      </c>
      <c r="C102" t="s">
        <v>5546</v>
      </c>
      <c r="D102">
        <v>36029</v>
      </c>
      <c r="E102">
        <v>-20864</v>
      </c>
      <c r="F102">
        <v>29</v>
      </c>
      <c r="I102">
        <f>IFERROR(VLOOKUP(H102,ticker_cik_sic_ind!$J$1:$K$2838,2,FALSE),A102)</f>
        <v>815097</v>
      </c>
      <c r="J102">
        <f t="shared" si="1"/>
        <v>1</v>
      </c>
    </row>
    <row r="103" spans="1:10" x14ac:dyDescent="0.25">
      <c r="A103">
        <v>27419</v>
      </c>
      <c r="B103">
        <v>2011</v>
      </c>
      <c r="C103" t="s">
        <v>5546</v>
      </c>
      <c r="D103">
        <v>43655</v>
      </c>
      <c r="E103">
        <v>-15268</v>
      </c>
      <c r="F103">
        <v>30</v>
      </c>
      <c r="I103">
        <f>IFERROR(VLOOKUP(H103,ticker_cik_sic_ind!$J$1:$K$2838,2,FALSE),A103)</f>
        <v>27419</v>
      </c>
      <c r="J103">
        <f t="shared" si="1"/>
        <v>1</v>
      </c>
    </row>
    <row r="104" spans="1:10" x14ac:dyDescent="0.25">
      <c r="A104">
        <v>60667</v>
      </c>
      <c r="B104">
        <v>2011</v>
      </c>
      <c r="C104" t="s">
        <v>5546</v>
      </c>
      <c r="D104">
        <v>37414</v>
      </c>
      <c r="E104">
        <v>-19019</v>
      </c>
      <c r="F104">
        <v>31</v>
      </c>
      <c r="I104">
        <f>IFERROR(VLOOKUP(H104,ticker_cik_sic_ind!$J$1:$K$2838,2,FALSE),A104)</f>
        <v>60667</v>
      </c>
      <c r="J104">
        <f t="shared" si="1"/>
        <v>1</v>
      </c>
    </row>
    <row r="105" spans="1:10" x14ac:dyDescent="0.25">
      <c r="A105">
        <v>60667</v>
      </c>
      <c r="B105">
        <v>2011</v>
      </c>
      <c r="C105" t="s">
        <v>5546</v>
      </c>
      <c r="D105">
        <v>34633</v>
      </c>
      <c r="E105">
        <v>-19213</v>
      </c>
      <c r="F105">
        <v>32</v>
      </c>
      <c r="I105">
        <f>IFERROR(VLOOKUP(H105,ticker_cik_sic_ind!$J$1:$K$2838,2,FALSE),A105)</f>
        <v>60667</v>
      </c>
      <c r="J105">
        <f t="shared" si="1"/>
        <v>1</v>
      </c>
    </row>
    <row r="106" spans="1:10" x14ac:dyDescent="0.25">
      <c r="A106">
        <v>87347</v>
      </c>
      <c r="B106">
        <v>2011</v>
      </c>
      <c r="C106" t="s">
        <v>5546</v>
      </c>
      <c r="D106">
        <v>33017</v>
      </c>
      <c r="E106">
        <v>-19884</v>
      </c>
      <c r="F106">
        <v>33</v>
      </c>
      <c r="I106">
        <f>IFERROR(VLOOKUP(H106,ticker_cik_sic_ind!$J$1:$K$2838,2,FALSE),A106)</f>
        <v>87347</v>
      </c>
      <c r="J106">
        <f t="shared" si="1"/>
        <v>1</v>
      </c>
    </row>
    <row r="107" spans="1:10" x14ac:dyDescent="0.25">
      <c r="A107">
        <v>1004980</v>
      </c>
      <c r="B107">
        <v>2011</v>
      </c>
      <c r="C107" t="s">
        <v>5546</v>
      </c>
      <c r="D107">
        <v>44218</v>
      </c>
      <c r="E107">
        <v>-11123</v>
      </c>
      <c r="F107">
        <v>34</v>
      </c>
      <c r="I107">
        <f>IFERROR(VLOOKUP(H107,ticker_cik_sic_ind!$J$1:$K$2838,2,FALSE),A107)</f>
        <v>1004980</v>
      </c>
      <c r="J107">
        <f t="shared" si="1"/>
        <v>1</v>
      </c>
    </row>
    <row r="108" spans="1:10" x14ac:dyDescent="0.25">
      <c r="A108">
        <v>715957</v>
      </c>
      <c r="B108">
        <v>2011</v>
      </c>
      <c r="C108" t="s">
        <v>5546</v>
      </c>
      <c r="D108">
        <v>41788</v>
      </c>
      <c r="E108">
        <v>-12403</v>
      </c>
      <c r="F108">
        <v>34</v>
      </c>
      <c r="I108">
        <f>IFERROR(VLOOKUP(H108,ticker_cik_sic_ind!$J$1:$K$2838,2,FALSE),A108)</f>
        <v>715957</v>
      </c>
      <c r="J108">
        <f t="shared" si="1"/>
        <v>1</v>
      </c>
    </row>
    <row r="109" spans="1:10" x14ac:dyDescent="0.25">
      <c r="A109">
        <v>6769</v>
      </c>
      <c r="B109">
        <v>2011</v>
      </c>
      <c r="C109" t="s">
        <v>5546</v>
      </c>
      <c r="D109">
        <v>30432.406999999999</v>
      </c>
      <c r="E109">
        <v>-17675.759999999998</v>
      </c>
      <c r="F109">
        <v>36</v>
      </c>
      <c r="I109">
        <f>IFERROR(VLOOKUP(H109,ticker_cik_sic_ind!$J$1:$K$2838,2,FALSE),A109)</f>
        <v>6769</v>
      </c>
      <c r="J109">
        <f t="shared" si="1"/>
        <v>1</v>
      </c>
    </row>
    <row r="110" spans="1:10" x14ac:dyDescent="0.25">
      <c r="A110">
        <v>804328</v>
      </c>
      <c r="B110">
        <v>2011</v>
      </c>
      <c r="C110" t="s">
        <v>5546</v>
      </c>
      <c r="D110">
        <v>29401</v>
      </c>
      <c r="E110">
        <v>-19886</v>
      </c>
      <c r="F110">
        <v>36</v>
      </c>
      <c r="I110">
        <f>IFERROR(VLOOKUP(H110,ticker_cik_sic_ind!$J$1:$K$2838,2,FALSE),A110)</f>
        <v>804328</v>
      </c>
      <c r="J110">
        <f t="shared" si="1"/>
        <v>1</v>
      </c>
    </row>
    <row r="111" spans="1:10" x14ac:dyDescent="0.25">
      <c r="A111">
        <v>7084</v>
      </c>
      <c r="B111">
        <v>2011</v>
      </c>
      <c r="C111" t="s">
        <v>5546</v>
      </c>
      <c r="D111">
        <v>33529</v>
      </c>
      <c r="E111">
        <v>-14795</v>
      </c>
      <c r="F111">
        <v>36</v>
      </c>
      <c r="I111">
        <f>IFERROR(VLOOKUP(H111,ticker_cik_sic_ind!$J$1:$K$2838,2,FALSE),A111)</f>
        <v>7084</v>
      </c>
      <c r="J111">
        <f t="shared" si="1"/>
        <v>1</v>
      </c>
    </row>
    <row r="112" spans="1:10" x14ac:dyDescent="0.25">
      <c r="A112">
        <v>14272</v>
      </c>
      <c r="B112">
        <v>2011</v>
      </c>
      <c r="C112" t="s">
        <v>5546</v>
      </c>
      <c r="D112">
        <v>31051</v>
      </c>
      <c r="E112">
        <v>-15574</v>
      </c>
      <c r="F112">
        <v>39</v>
      </c>
      <c r="I112">
        <f>IFERROR(VLOOKUP(H112,ticker_cik_sic_ind!$J$1:$K$2838,2,FALSE),A112)</f>
        <v>14272</v>
      </c>
      <c r="J112">
        <f t="shared" si="1"/>
        <v>1</v>
      </c>
    </row>
    <row r="113" spans="1:10" x14ac:dyDescent="0.25">
      <c r="A113">
        <v>18230</v>
      </c>
      <c r="B113">
        <v>2011</v>
      </c>
      <c r="C113" t="s">
        <v>5546</v>
      </c>
      <c r="D113">
        <v>58793</v>
      </c>
      <c r="E113">
        <v>-9704</v>
      </c>
      <c r="F113">
        <v>40</v>
      </c>
      <c r="I113">
        <f>IFERROR(VLOOKUP(H113,ticker_cik_sic_ind!$J$1:$K$2838,2,FALSE),A113)</f>
        <v>18230</v>
      </c>
      <c r="J113">
        <f t="shared" si="1"/>
        <v>1</v>
      </c>
    </row>
    <row r="114" spans="1:10" x14ac:dyDescent="0.25">
      <c r="A114">
        <v>895126</v>
      </c>
      <c r="B114">
        <v>2011</v>
      </c>
      <c r="C114" t="s">
        <v>5546</v>
      </c>
      <c r="D114">
        <v>32169</v>
      </c>
      <c r="E114">
        <v>-14815</v>
      </c>
      <c r="F114">
        <v>41</v>
      </c>
      <c r="I114">
        <f>IFERROR(VLOOKUP(H114,ticker_cik_sic_ind!$J$1:$K$2838,2,FALSE),A114)</f>
        <v>895126</v>
      </c>
      <c r="J114">
        <f t="shared" si="1"/>
        <v>1</v>
      </c>
    </row>
    <row r="115" spans="1:10" x14ac:dyDescent="0.25">
      <c r="A115">
        <v>1090012</v>
      </c>
      <c r="B115">
        <v>2011</v>
      </c>
      <c r="C115" t="s">
        <v>5546</v>
      </c>
      <c r="D115">
        <v>29971</v>
      </c>
      <c r="E115">
        <v>-16830</v>
      </c>
      <c r="F115">
        <v>42</v>
      </c>
      <c r="I115">
        <f>IFERROR(VLOOKUP(H115,ticker_cik_sic_ind!$J$1:$K$2838,2,FALSE),A115)</f>
        <v>1090012</v>
      </c>
      <c r="J115">
        <f t="shared" si="1"/>
        <v>1</v>
      </c>
    </row>
    <row r="116" spans="1:10" x14ac:dyDescent="0.25">
      <c r="A116">
        <v>1122304</v>
      </c>
      <c r="B116">
        <v>2011</v>
      </c>
      <c r="C116" t="s">
        <v>5546</v>
      </c>
      <c r="D116">
        <v>38347.800000000003</v>
      </c>
      <c r="E116">
        <v>-10346.299999999999</v>
      </c>
      <c r="F116">
        <v>43</v>
      </c>
      <c r="I116">
        <f>IFERROR(VLOOKUP(H116,ticker_cik_sic_ind!$J$1:$K$2838,2,FALSE),A116)</f>
        <v>1122304</v>
      </c>
      <c r="J116">
        <f t="shared" si="1"/>
        <v>1</v>
      </c>
    </row>
    <row r="117" spans="1:10" x14ac:dyDescent="0.25">
      <c r="A117">
        <v>40533</v>
      </c>
      <c r="B117">
        <v>2011</v>
      </c>
      <c r="C117" t="s">
        <v>5546</v>
      </c>
      <c r="D117">
        <v>30872</v>
      </c>
      <c r="E117">
        <v>-12839</v>
      </c>
      <c r="F117">
        <v>44</v>
      </c>
      <c r="I117">
        <f>IFERROR(VLOOKUP(H117,ticker_cik_sic_ind!$J$1:$K$2838,2,FALSE),A117)</f>
        <v>40533</v>
      </c>
      <c r="J117">
        <f t="shared" si="1"/>
        <v>1</v>
      </c>
    </row>
    <row r="118" spans="1:10" x14ac:dyDescent="0.25">
      <c r="A118">
        <v>1133421</v>
      </c>
      <c r="B118">
        <v>2011</v>
      </c>
      <c r="C118" t="s">
        <v>5546</v>
      </c>
      <c r="D118">
        <v>29694</v>
      </c>
      <c r="E118">
        <v>-12903</v>
      </c>
      <c r="F118">
        <v>45</v>
      </c>
      <c r="I118">
        <f>IFERROR(VLOOKUP(H118,ticker_cik_sic_ind!$J$1:$K$2838,2,FALSE),A118)</f>
        <v>1133421</v>
      </c>
      <c r="J118">
        <f t="shared" si="1"/>
        <v>1</v>
      </c>
    </row>
    <row r="119" spans="1:10" x14ac:dyDescent="0.25">
      <c r="A119">
        <v>66740</v>
      </c>
      <c r="B119">
        <v>2011</v>
      </c>
      <c r="C119" t="s">
        <v>5546</v>
      </c>
      <c r="D119">
        <v>28496</v>
      </c>
      <c r="E119">
        <v>-14263</v>
      </c>
      <c r="F119">
        <v>45</v>
      </c>
      <c r="I119">
        <f>IFERROR(VLOOKUP(H119,ticker_cik_sic_ind!$J$1:$K$2838,2,FALSE),A119)</f>
        <v>66740</v>
      </c>
      <c r="J119">
        <f t="shared" si="1"/>
        <v>1</v>
      </c>
    </row>
    <row r="120" spans="1:10" x14ac:dyDescent="0.25">
      <c r="A120">
        <v>63908</v>
      </c>
      <c r="B120">
        <v>2011</v>
      </c>
      <c r="C120" t="s">
        <v>5546</v>
      </c>
      <c r="D120">
        <v>28675.4</v>
      </c>
      <c r="E120">
        <v>-13131.8</v>
      </c>
      <c r="F120">
        <v>47</v>
      </c>
      <c r="I120">
        <f>IFERROR(VLOOKUP(H120,ticker_cik_sic_ind!$J$1:$K$2838,2,FALSE),A120)</f>
        <v>63908</v>
      </c>
      <c r="J120">
        <f t="shared" si="1"/>
        <v>1</v>
      </c>
    </row>
    <row r="121" spans="1:10" x14ac:dyDescent="0.25">
      <c r="A121">
        <v>65984</v>
      </c>
      <c r="B121">
        <v>2011</v>
      </c>
      <c r="C121" t="s">
        <v>5546</v>
      </c>
      <c r="D121">
        <v>37752.074000000001</v>
      </c>
      <c r="E121">
        <v>-9081.4619999999995</v>
      </c>
      <c r="F121">
        <v>48</v>
      </c>
      <c r="I121">
        <f>IFERROR(VLOOKUP(H121,ticker_cik_sic_ind!$J$1:$K$2838,2,FALSE),A121)</f>
        <v>65984</v>
      </c>
      <c r="J121">
        <f t="shared" si="1"/>
        <v>1</v>
      </c>
    </row>
    <row r="122" spans="1:10" x14ac:dyDescent="0.25">
      <c r="A122">
        <v>1061219</v>
      </c>
      <c r="B122">
        <v>2011</v>
      </c>
      <c r="C122" t="s">
        <v>5546</v>
      </c>
      <c r="D122">
        <v>28289.5</v>
      </c>
      <c r="E122">
        <v>-10925.4</v>
      </c>
      <c r="F122">
        <v>49</v>
      </c>
      <c r="I122">
        <f>IFERROR(VLOOKUP(H122,ticker_cik_sic_ind!$J$1:$K$2838,2,FALSE),A122)</f>
        <v>1061219</v>
      </c>
      <c r="J122">
        <f t="shared" si="1"/>
        <v>1</v>
      </c>
    </row>
    <row r="123" spans="1:10" x14ac:dyDescent="0.25">
      <c r="A123">
        <v>24741</v>
      </c>
      <c r="B123">
        <v>2011</v>
      </c>
      <c r="C123" t="s">
        <v>5546</v>
      </c>
      <c r="D123">
        <v>22541</v>
      </c>
      <c r="E123">
        <v>-17042</v>
      </c>
      <c r="F123">
        <v>50</v>
      </c>
      <c r="I123">
        <f>IFERROR(VLOOKUP(H123,ticker_cik_sic_ind!$J$1:$K$2838,2,FALSE),A123)</f>
        <v>24741</v>
      </c>
      <c r="J123">
        <f t="shared" si="1"/>
        <v>1</v>
      </c>
    </row>
    <row r="124" spans="1:10" x14ac:dyDescent="0.25">
      <c r="A124">
        <v>702165</v>
      </c>
      <c r="B124">
        <v>2011</v>
      </c>
      <c r="C124" t="s">
        <v>5546</v>
      </c>
      <c r="D124">
        <v>27633</v>
      </c>
      <c r="E124">
        <v>-10761</v>
      </c>
      <c r="F124">
        <v>51</v>
      </c>
      <c r="I124">
        <f>IFERROR(VLOOKUP(H124,ticker_cik_sic_ind!$J$1:$K$2838,2,FALSE),A124)</f>
        <v>702165</v>
      </c>
      <c r="J124">
        <f t="shared" si="1"/>
        <v>1</v>
      </c>
    </row>
    <row r="125" spans="1:10" x14ac:dyDescent="0.25">
      <c r="A125">
        <v>59478</v>
      </c>
      <c r="B125">
        <v>2011</v>
      </c>
      <c r="C125" t="s">
        <v>5546</v>
      </c>
      <c r="D125">
        <v>27723.1</v>
      </c>
      <c r="E125">
        <v>-10235.299999999999</v>
      </c>
      <c r="F125">
        <v>52</v>
      </c>
      <c r="I125">
        <f>IFERROR(VLOOKUP(H125,ticker_cik_sic_ind!$J$1:$K$2838,2,FALSE),A125)</f>
        <v>59478</v>
      </c>
      <c r="J125">
        <f t="shared" si="1"/>
        <v>1</v>
      </c>
    </row>
    <row r="126" spans="1:10" x14ac:dyDescent="0.25">
      <c r="A126">
        <v>1021860</v>
      </c>
      <c r="B126">
        <v>2011</v>
      </c>
      <c r="C126" t="s">
        <v>5546</v>
      </c>
      <c r="D126">
        <v>21648</v>
      </c>
      <c r="E126">
        <v>-14837</v>
      </c>
      <c r="F126">
        <v>52</v>
      </c>
      <c r="I126">
        <f>IFERROR(VLOOKUP(H126,ticker_cik_sic_ind!$J$1:$K$2838,2,FALSE),A126)</f>
        <v>1021860</v>
      </c>
      <c r="J126">
        <f t="shared" si="1"/>
        <v>1</v>
      </c>
    </row>
    <row r="127" spans="1:10" x14ac:dyDescent="0.25">
      <c r="A127">
        <v>1090727</v>
      </c>
      <c r="B127">
        <v>2011</v>
      </c>
      <c r="C127" t="s">
        <v>5546</v>
      </c>
      <c r="D127">
        <v>33269</v>
      </c>
      <c r="E127">
        <v>-7930</v>
      </c>
      <c r="F127">
        <v>54</v>
      </c>
      <c r="I127">
        <f>IFERROR(VLOOKUP(H127,ticker_cik_sic_ind!$J$1:$K$2838,2,FALSE),A127)</f>
        <v>1090727</v>
      </c>
      <c r="J127">
        <f t="shared" si="1"/>
        <v>1</v>
      </c>
    </row>
    <row r="128" spans="1:10" x14ac:dyDescent="0.25">
      <c r="A128">
        <v>788784</v>
      </c>
      <c r="B128">
        <v>2011</v>
      </c>
      <c r="C128" t="s">
        <v>5546</v>
      </c>
      <c r="D128">
        <v>28742</v>
      </c>
      <c r="E128">
        <v>-9135</v>
      </c>
      <c r="F128">
        <v>54</v>
      </c>
      <c r="I128">
        <f>IFERROR(VLOOKUP(H128,ticker_cik_sic_ind!$J$1:$K$2838,2,FALSE),A128)</f>
        <v>788784</v>
      </c>
      <c r="J128">
        <f t="shared" si="1"/>
        <v>1</v>
      </c>
    </row>
    <row r="129" spans="1:10" x14ac:dyDescent="0.25">
      <c r="A129">
        <v>808362</v>
      </c>
      <c r="B129">
        <v>2011</v>
      </c>
      <c r="C129" t="s">
        <v>5546</v>
      </c>
      <c r="D129">
        <v>21145</v>
      </c>
      <c r="E129">
        <v>-13464</v>
      </c>
      <c r="F129">
        <v>56</v>
      </c>
      <c r="I129">
        <f>IFERROR(VLOOKUP(H129,ticker_cik_sic_ind!$J$1:$K$2838,2,FALSE),A129)</f>
        <v>808362</v>
      </c>
      <c r="J129">
        <f t="shared" si="1"/>
        <v>1</v>
      </c>
    </row>
    <row r="130" spans="1:10" x14ac:dyDescent="0.25">
      <c r="A130">
        <v>1144519</v>
      </c>
      <c r="B130">
        <v>2011</v>
      </c>
      <c r="C130" t="s">
        <v>5546</v>
      </c>
      <c r="D130">
        <v>22094</v>
      </c>
      <c r="E130">
        <v>-11687</v>
      </c>
      <c r="F130">
        <v>57</v>
      </c>
      <c r="I130">
        <f>IFERROR(VLOOKUP(H130,ticker_cik_sic_ind!$J$1:$K$2838,2,FALSE),A130)</f>
        <v>1144519</v>
      </c>
      <c r="J130">
        <f t="shared" si="1"/>
        <v>1</v>
      </c>
    </row>
    <row r="131" spans="1:10" x14ac:dyDescent="0.25">
      <c r="A131">
        <v>68505</v>
      </c>
      <c r="B131">
        <v>2011</v>
      </c>
      <c r="C131" t="s">
        <v>5546</v>
      </c>
      <c r="D131">
        <v>24812</v>
      </c>
      <c r="E131">
        <v>-10220</v>
      </c>
      <c r="F131">
        <v>57</v>
      </c>
      <c r="I131">
        <f>IFERROR(VLOOKUP(H131,ticker_cik_sic_ind!$J$1:$K$2838,2,FALSE),A131)</f>
        <v>68505</v>
      </c>
      <c r="J131">
        <f t="shared" ref="J131:J194" si="2">IF(OR(AND(C131="financial",F131&lt;$L$1),AND(C131="non_financial",F131&lt;$M$1)),1,0)</f>
        <v>1</v>
      </c>
    </row>
    <row r="132" spans="1:10" x14ac:dyDescent="0.25">
      <c r="A132">
        <v>885725</v>
      </c>
      <c r="B132">
        <v>2011</v>
      </c>
      <c r="C132" t="s">
        <v>5546</v>
      </c>
      <c r="D132">
        <v>23019</v>
      </c>
      <c r="E132">
        <v>-10893</v>
      </c>
      <c r="F132">
        <v>57</v>
      </c>
      <c r="I132">
        <f>IFERROR(VLOOKUP(H132,ticker_cik_sic_ind!$J$1:$K$2838,2,FALSE),A132)</f>
        <v>885725</v>
      </c>
      <c r="J132">
        <f t="shared" si="2"/>
        <v>1</v>
      </c>
    </row>
    <row r="133" spans="1:10" x14ac:dyDescent="0.25">
      <c r="A133">
        <v>315189</v>
      </c>
      <c r="B133">
        <v>2011</v>
      </c>
      <c r="C133" t="s">
        <v>5546</v>
      </c>
      <c r="D133">
        <v>41810.300000000003</v>
      </c>
      <c r="E133">
        <v>-6125.8</v>
      </c>
      <c r="F133">
        <v>60</v>
      </c>
      <c r="I133">
        <f>IFERROR(VLOOKUP(H133,ticker_cik_sic_ind!$J$1:$K$2838,2,FALSE),A133)</f>
        <v>315189</v>
      </c>
      <c r="J133">
        <f t="shared" si="2"/>
        <v>1</v>
      </c>
    </row>
    <row r="134" spans="1:10" x14ac:dyDescent="0.25">
      <c r="A134">
        <v>833444</v>
      </c>
      <c r="B134">
        <v>2011</v>
      </c>
      <c r="C134" t="s">
        <v>5546</v>
      </c>
      <c r="D134">
        <v>24086</v>
      </c>
      <c r="E134">
        <v>-9645</v>
      </c>
      <c r="F134">
        <v>61</v>
      </c>
      <c r="I134">
        <f>IFERROR(VLOOKUP(H134,ticker_cik_sic_ind!$J$1:$K$2838,2,FALSE),A134)</f>
        <v>833444</v>
      </c>
      <c r="J134">
        <f t="shared" si="2"/>
        <v>1</v>
      </c>
    </row>
    <row r="135" spans="1:10" x14ac:dyDescent="0.25">
      <c r="A135">
        <v>1047122</v>
      </c>
      <c r="B135">
        <v>2011</v>
      </c>
      <c r="C135" t="s">
        <v>5546</v>
      </c>
      <c r="D135">
        <v>23281</v>
      </c>
      <c r="E135">
        <v>-9995</v>
      </c>
      <c r="F135">
        <v>62</v>
      </c>
      <c r="I135">
        <f>IFERROR(VLOOKUP(H135,ticker_cik_sic_ind!$J$1:$K$2838,2,FALSE),A135)</f>
        <v>1047122</v>
      </c>
      <c r="J135">
        <f t="shared" si="2"/>
        <v>1</v>
      </c>
    </row>
    <row r="136" spans="1:10" x14ac:dyDescent="0.25">
      <c r="A136">
        <v>277948</v>
      </c>
      <c r="B136">
        <v>2011</v>
      </c>
      <c r="C136" t="s">
        <v>5546</v>
      </c>
      <c r="D136">
        <v>26744</v>
      </c>
      <c r="E136">
        <v>-8577</v>
      </c>
      <c r="F136">
        <v>63</v>
      </c>
      <c r="I136">
        <f>IFERROR(VLOOKUP(H136,ticker_cik_sic_ind!$J$1:$K$2838,2,FALSE),A136)</f>
        <v>277948</v>
      </c>
      <c r="J136">
        <f t="shared" si="2"/>
        <v>1</v>
      </c>
    </row>
    <row r="137" spans="1:10" x14ac:dyDescent="0.25">
      <c r="A137">
        <v>1013871</v>
      </c>
      <c r="B137">
        <v>2011</v>
      </c>
      <c r="C137" t="s">
        <v>5546</v>
      </c>
      <c r="D137">
        <v>25103</v>
      </c>
      <c r="E137">
        <v>-8278</v>
      </c>
      <c r="F137">
        <v>64</v>
      </c>
      <c r="I137">
        <f>IFERROR(VLOOKUP(H137,ticker_cik_sic_ind!$J$1:$K$2838,2,FALSE),A137)</f>
        <v>1013871</v>
      </c>
      <c r="J137">
        <f t="shared" si="2"/>
        <v>1</v>
      </c>
    </row>
    <row r="138" spans="1:10" x14ac:dyDescent="0.25">
      <c r="A138">
        <v>72903</v>
      </c>
      <c r="B138">
        <v>2011</v>
      </c>
      <c r="C138" t="s">
        <v>5546</v>
      </c>
      <c r="D138">
        <v>25563.212</v>
      </c>
      <c r="E138">
        <v>-7496.8019999999997</v>
      </c>
      <c r="F138">
        <v>65</v>
      </c>
      <c r="I138">
        <f>IFERROR(VLOOKUP(H138,ticker_cik_sic_ind!$J$1:$K$2838,2,FALSE),A138)</f>
        <v>72903</v>
      </c>
      <c r="J138">
        <f t="shared" si="2"/>
        <v>1</v>
      </c>
    </row>
    <row r="139" spans="1:10" x14ac:dyDescent="0.25">
      <c r="A139">
        <v>1002910</v>
      </c>
      <c r="B139">
        <v>2011</v>
      </c>
      <c r="C139" t="s">
        <v>5546</v>
      </c>
      <c r="D139">
        <v>23915</v>
      </c>
      <c r="E139">
        <v>-8200</v>
      </c>
      <c r="F139">
        <v>66</v>
      </c>
      <c r="I139">
        <f>IFERROR(VLOOKUP(H139,ticker_cik_sic_ind!$J$1:$K$2838,2,FALSE),A139)</f>
        <v>1002910</v>
      </c>
      <c r="J139">
        <f t="shared" si="2"/>
        <v>1</v>
      </c>
    </row>
    <row r="140" spans="1:10" x14ac:dyDescent="0.25">
      <c r="A140">
        <v>1413329</v>
      </c>
      <c r="B140">
        <v>2011</v>
      </c>
      <c r="C140" t="s">
        <v>5546</v>
      </c>
      <c r="D140">
        <v>33324</v>
      </c>
      <c r="E140">
        <v>-5550</v>
      </c>
      <c r="F140">
        <v>67</v>
      </c>
      <c r="I140">
        <f>IFERROR(VLOOKUP(H140,ticker_cik_sic_ind!$J$1:$K$2838,2,FALSE),A140)</f>
        <v>1413329</v>
      </c>
      <c r="J140">
        <f t="shared" si="2"/>
        <v>1</v>
      </c>
    </row>
    <row r="141" spans="1:10" x14ac:dyDescent="0.25">
      <c r="A141">
        <v>821189</v>
      </c>
      <c r="B141">
        <v>2011</v>
      </c>
      <c r="C141" t="s">
        <v>5546</v>
      </c>
      <c r="D141">
        <v>19465.683000000001</v>
      </c>
      <c r="E141">
        <v>-10131.019</v>
      </c>
      <c r="F141">
        <v>67</v>
      </c>
      <c r="I141">
        <f>IFERROR(VLOOKUP(H141,ticker_cik_sic_ind!$J$1:$K$2838,2,FALSE),A141)</f>
        <v>821189</v>
      </c>
      <c r="J141">
        <f t="shared" si="2"/>
        <v>1</v>
      </c>
    </row>
    <row r="142" spans="1:10" x14ac:dyDescent="0.25">
      <c r="A142">
        <v>49938</v>
      </c>
      <c r="B142">
        <v>2011</v>
      </c>
      <c r="C142" t="s">
        <v>5546</v>
      </c>
      <c r="D142">
        <v>18368</v>
      </c>
      <c r="E142">
        <v>-10393</v>
      </c>
      <c r="F142">
        <v>67</v>
      </c>
      <c r="I142">
        <f>IFERROR(VLOOKUP(H142,ticker_cik_sic_ind!$J$1:$K$2838,2,FALSE),A142)</f>
        <v>49938</v>
      </c>
      <c r="J142">
        <f t="shared" si="2"/>
        <v>1</v>
      </c>
    </row>
    <row r="143" spans="1:10" x14ac:dyDescent="0.25">
      <c r="A143">
        <v>1703399</v>
      </c>
      <c r="B143">
        <v>2011</v>
      </c>
      <c r="C143" t="s">
        <v>5546</v>
      </c>
      <c r="D143">
        <v>24069</v>
      </c>
      <c r="E143">
        <v>-7761</v>
      </c>
      <c r="F143">
        <v>67</v>
      </c>
      <c r="I143">
        <f>IFERROR(VLOOKUP(H143,ticker_cik_sic_ind!$J$1:$K$2838,2,FALSE),A143)</f>
        <v>1703399</v>
      </c>
      <c r="J143">
        <f t="shared" si="2"/>
        <v>1</v>
      </c>
    </row>
    <row r="144" spans="1:10" x14ac:dyDescent="0.25">
      <c r="A144">
        <v>1110783</v>
      </c>
      <c r="B144">
        <v>2011</v>
      </c>
      <c r="C144" t="s">
        <v>5546</v>
      </c>
      <c r="D144">
        <v>18338</v>
      </c>
      <c r="E144">
        <v>-10617</v>
      </c>
      <c r="F144">
        <v>67</v>
      </c>
      <c r="I144">
        <f>IFERROR(VLOOKUP(H144,ticker_cik_sic_ind!$J$1:$K$2838,2,FALSE),A144)</f>
        <v>1110783</v>
      </c>
      <c r="J144">
        <f t="shared" si="2"/>
        <v>1</v>
      </c>
    </row>
    <row r="145" spans="1:10" x14ac:dyDescent="0.25">
      <c r="A145">
        <v>833444</v>
      </c>
      <c r="B145">
        <v>2011</v>
      </c>
      <c r="C145" t="s">
        <v>5546</v>
      </c>
      <c r="D145">
        <v>22466</v>
      </c>
      <c r="E145">
        <v>-8429</v>
      </c>
      <c r="F145">
        <v>72</v>
      </c>
      <c r="I145">
        <f>IFERROR(VLOOKUP(H145,ticker_cik_sic_ind!$J$1:$K$2838,2,FALSE),A145)</f>
        <v>833444</v>
      </c>
      <c r="J145">
        <f t="shared" si="2"/>
        <v>1</v>
      </c>
    </row>
    <row r="146" spans="1:10" x14ac:dyDescent="0.25">
      <c r="A146">
        <v>1170565</v>
      </c>
      <c r="B146">
        <v>2011</v>
      </c>
      <c r="C146" t="s">
        <v>5546</v>
      </c>
      <c r="D146">
        <v>18526.288</v>
      </c>
      <c r="E146">
        <v>-9264.6389999999992</v>
      </c>
      <c r="F146">
        <v>73</v>
      </c>
      <c r="H146">
        <v>9000133</v>
      </c>
      <c r="I146">
        <f>IFERROR(VLOOKUP(H146,ticker_cik_sic_ind!$J$1:$K$2838,2,FALSE),A146)</f>
        <v>1170565</v>
      </c>
      <c r="J146">
        <f t="shared" si="2"/>
        <v>1</v>
      </c>
    </row>
    <row r="147" spans="1:10" x14ac:dyDescent="0.25">
      <c r="A147">
        <v>1011006</v>
      </c>
      <c r="B147">
        <v>2011</v>
      </c>
      <c r="C147" t="s">
        <v>5546</v>
      </c>
      <c r="D147">
        <v>14351.834000000001</v>
      </c>
      <c r="E147">
        <v>-12164.554</v>
      </c>
      <c r="F147">
        <v>74</v>
      </c>
      <c r="H147">
        <v>9000140</v>
      </c>
      <c r="I147">
        <f>IFERROR(VLOOKUP(H147,ticker_cik_sic_ind!$J$1:$K$2838,2,FALSE),A147)</f>
        <v>1011006</v>
      </c>
      <c r="J147">
        <f t="shared" si="2"/>
        <v>1</v>
      </c>
    </row>
    <row r="148" spans="1:10" x14ac:dyDescent="0.25">
      <c r="A148">
        <v>45012</v>
      </c>
      <c r="B148">
        <v>2011</v>
      </c>
      <c r="C148" t="s">
        <v>5546</v>
      </c>
      <c r="D148">
        <v>17540</v>
      </c>
      <c r="E148">
        <v>-9384</v>
      </c>
      <c r="F148">
        <v>75</v>
      </c>
      <c r="I148">
        <f>IFERROR(VLOOKUP(H148,ticker_cik_sic_ind!$J$1:$K$2838,2,FALSE),A148)</f>
        <v>45012</v>
      </c>
      <c r="J148">
        <f t="shared" si="2"/>
        <v>1</v>
      </c>
    </row>
    <row r="149" spans="1:10" x14ac:dyDescent="0.25">
      <c r="A149">
        <v>936340</v>
      </c>
      <c r="B149">
        <v>2011</v>
      </c>
      <c r="C149" t="s">
        <v>5546</v>
      </c>
      <c r="D149">
        <v>24033</v>
      </c>
      <c r="E149">
        <v>-6600</v>
      </c>
      <c r="F149">
        <v>75</v>
      </c>
      <c r="I149">
        <f>IFERROR(VLOOKUP(H149,ticker_cik_sic_ind!$J$1:$K$2838,2,FALSE),A149)</f>
        <v>936340</v>
      </c>
      <c r="J149">
        <f t="shared" si="2"/>
        <v>1</v>
      </c>
    </row>
    <row r="150" spans="1:10" x14ac:dyDescent="0.25">
      <c r="A150">
        <v>899689</v>
      </c>
      <c r="B150">
        <v>2011</v>
      </c>
      <c r="C150" t="s">
        <v>5546</v>
      </c>
      <c r="D150">
        <v>19890.877</v>
      </c>
      <c r="E150">
        <v>-7909.826</v>
      </c>
      <c r="F150">
        <v>77</v>
      </c>
      <c r="I150">
        <f>IFERROR(VLOOKUP(H150,ticker_cik_sic_ind!$J$1:$K$2838,2,FALSE),A150)</f>
        <v>899689</v>
      </c>
      <c r="J150">
        <f t="shared" si="2"/>
        <v>1</v>
      </c>
    </row>
    <row r="151" spans="1:10" x14ac:dyDescent="0.25">
      <c r="A151">
        <v>1466258</v>
      </c>
      <c r="B151">
        <v>2011</v>
      </c>
      <c r="C151" t="s">
        <v>5546</v>
      </c>
      <c r="D151">
        <v>20357.3</v>
      </c>
      <c r="E151">
        <v>-7156.2</v>
      </c>
      <c r="F151">
        <v>78</v>
      </c>
      <c r="I151">
        <f>IFERROR(VLOOKUP(H151,ticker_cik_sic_ind!$J$1:$K$2838,2,FALSE),A151)</f>
        <v>1466258</v>
      </c>
      <c r="J151">
        <f t="shared" si="2"/>
        <v>1</v>
      </c>
    </row>
    <row r="152" spans="1:10" x14ac:dyDescent="0.25">
      <c r="A152">
        <v>1060391</v>
      </c>
      <c r="B152">
        <v>2011</v>
      </c>
      <c r="C152" t="s">
        <v>5546</v>
      </c>
      <c r="D152">
        <v>19571.400000000001</v>
      </c>
      <c r="E152">
        <v>-7685.9</v>
      </c>
      <c r="F152">
        <v>78</v>
      </c>
      <c r="I152">
        <f>IFERROR(VLOOKUP(H152,ticker_cik_sic_ind!$J$1:$K$2838,2,FALSE),A152)</f>
        <v>1060391</v>
      </c>
      <c r="J152">
        <f t="shared" si="2"/>
        <v>1</v>
      </c>
    </row>
    <row r="153" spans="1:10" x14ac:dyDescent="0.25">
      <c r="A153">
        <v>51434</v>
      </c>
      <c r="B153">
        <v>2011</v>
      </c>
      <c r="C153" t="s">
        <v>5546</v>
      </c>
      <c r="D153">
        <v>25047</v>
      </c>
      <c r="E153">
        <v>-5941</v>
      </c>
      <c r="F153">
        <v>78</v>
      </c>
      <c r="I153">
        <f>IFERROR(VLOOKUP(H153,ticker_cik_sic_ind!$J$1:$K$2838,2,FALSE),A153)</f>
        <v>51434</v>
      </c>
      <c r="J153">
        <f t="shared" si="2"/>
        <v>1</v>
      </c>
    </row>
    <row r="154" spans="1:10" x14ac:dyDescent="0.25">
      <c r="A154">
        <v>8670</v>
      </c>
      <c r="B154">
        <v>2011</v>
      </c>
      <c r="C154" t="s">
        <v>5546</v>
      </c>
      <c r="D154">
        <v>26862.2</v>
      </c>
      <c r="E154">
        <v>-5478.9</v>
      </c>
      <c r="F154">
        <v>81</v>
      </c>
      <c r="I154">
        <f>IFERROR(VLOOKUP(H154,ticker_cik_sic_ind!$J$1:$K$2838,2,FALSE),A154)</f>
        <v>8670</v>
      </c>
      <c r="J154">
        <f t="shared" si="2"/>
        <v>1</v>
      </c>
    </row>
    <row r="155" spans="1:10" x14ac:dyDescent="0.25">
      <c r="A155">
        <v>764180</v>
      </c>
      <c r="B155">
        <v>2011</v>
      </c>
      <c r="C155" t="s">
        <v>5546</v>
      </c>
      <c r="D155">
        <v>35245</v>
      </c>
      <c r="E155">
        <v>-4556</v>
      </c>
      <c r="F155">
        <v>82</v>
      </c>
      <c r="I155">
        <f>IFERROR(VLOOKUP(H155,ticker_cik_sic_ind!$J$1:$K$2838,2,FALSE),A155)</f>
        <v>764180</v>
      </c>
      <c r="J155">
        <f t="shared" si="2"/>
        <v>1</v>
      </c>
    </row>
    <row r="156" spans="1:10" x14ac:dyDescent="0.25">
      <c r="A156">
        <v>823768</v>
      </c>
      <c r="B156">
        <v>2011</v>
      </c>
      <c r="C156" t="s">
        <v>5546</v>
      </c>
      <c r="D156">
        <v>21759</v>
      </c>
      <c r="E156">
        <v>-6408</v>
      </c>
      <c r="F156">
        <v>83</v>
      </c>
      <c r="I156">
        <f>IFERROR(VLOOKUP(H156,ticker_cik_sic_ind!$J$1:$K$2838,2,FALSE),A156)</f>
        <v>823768</v>
      </c>
      <c r="J156">
        <f t="shared" si="2"/>
        <v>1</v>
      </c>
    </row>
    <row r="157" spans="1:10" x14ac:dyDescent="0.25">
      <c r="A157">
        <v>320187</v>
      </c>
      <c r="B157">
        <v>2011</v>
      </c>
      <c r="C157" t="s">
        <v>5546</v>
      </c>
      <c r="D157">
        <v>14419</v>
      </c>
      <c r="E157">
        <v>-9751</v>
      </c>
      <c r="F157">
        <v>83</v>
      </c>
      <c r="I157">
        <f>IFERROR(VLOOKUP(H157,ticker_cik_sic_ind!$J$1:$K$2838,2,FALSE),A157)</f>
        <v>320187</v>
      </c>
      <c r="J157">
        <f t="shared" si="2"/>
        <v>1</v>
      </c>
    </row>
    <row r="158" spans="1:10" x14ac:dyDescent="0.25">
      <c r="A158">
        <v>49826</v>
      </c>
      <c r="B158">
        <v>2011</v>
      </c>
      <c r="C158" t="s">
        <v>5546</v>
      </c>
      <c r="D158">
        <v>15671.959000000001</v>
      </c>
      <c r="E158">
        <v>-8731.8639999999996</v>
      </c>
      <c r="F158">
        <v>85</v>
      </c>
      <c r="I158">
        <f>IFERROR(VLOOKUP(H158,ticker_cik_sic_ind!$J$1:$K$2838,2,FALSE),A158)</f>
        <v>49826</v>
      </c>
      <c r="J158">
        <f t="shared" si="2"/>
        <v>1</v>
      </c>
    </row>
    <row r="159" spans="1:10" x14ac:dyDescent="0.25">
      <c r="A159">
        <v>12927</v>
      </c>
      <c r="B159">
        <v>2011</v>
      </c>
      <c r="C159" t="s">
        <v>5546</v>
      </c>
      <c r="D159">
        <v>63755</v>
      </c>
      <c r="E159">
        <v>-3173</v>
      </c>
      <c r="F159">
        <v>86</v>
      </c>
      <c r="I159">
        <f>IFERROR(VLOOKUP(H159,ticker_cik_sic_ind!$J$1:$K$2838,2,FALSE),A159)</f>
        <v>12927</v>
      </c>
      <c r="J159">
        <f t="shared" si="2"/>
        <v>1</v>
      </c>
    </row>
    <row r="160" spans="1:10" x14ac:dyDescent="0.25">
      <c r="A160">
        <v>718877</v>
      </c>
      <c r="B160">
        <v>2011</v>
      </c>
      <c r="C160" t="s">
        <v>5546</v>
      </c>
      <c r="D160">
        <v>12393</v>
      </c>
      <c r="E160">
        <v>-10858</v>
      </c>
      <c r="F160">
        <v>87</v>
      </c>
      <c r="I160">
        <f>IFERROR(VLOOKUP(H160,ticker_cik_sic_ind!$J$1:$K$2838,2,FALSE),A160)</f>
        <v>718877</v>
      </c>
      <c r="J160">
        <f t="shared" si="2"/>
        <v>1</v>
      </c>
    </row>
    <row r="161" spans="1:10" x14ac:dyDescent="0.25">
      <c r="A161">
        <v>1571996</v>
      </c>
      <c r="B161">
        <v>2011</v>
      </c>
      <c r="C161" t="s">
        <v>5546</v>
      </c>
      <c r="D161">
        <v>30058</v>
      </c>
      <c r="E161">
        <v>-4625</v>
      </c>
      <c r="F161">
        <v>88</v>
      </c>
      <c r="I161">
        <f>IFERROR(VLOOKUP(H161,ticker_cik_sic_ind!$J$1:$K$2838,2,FALSE),A161)</f>
        <v>1571996</v>
      </c>
      <c r="J161">
        <f t="shared" si="2"/>
        <v>1</v>
      </c>
    </row>
    <row r="162" spans="1:10" x14ac:dyDescent="0.25">
      <c r="A162">
        <v>884887</v>
      </c>
      <c r="B162">
        <v>2011</v>
      </c>
      <c r="C162" t="s">
        <v>5546</v>
      </c>
      <c r="D162">
        <v>18303.013999999999</v>
      </c>
      <c r="E162">
        <v>-7247.7669999999998</v>
      </c>
      <c r="F162">
        <v>89</v>
      </c>
      <c r="I162">
        <f>IFERROR(VLOOKUP(H162,ticker_cik_sic_ind!$J$1:$K$2838,2,FALSE),A162)</f>
        <v>884887</v>
      </c>
      <c r="J162">
        <f t="shared" si="2"/>
        <v>1</v>
      </c>
    </row>
    <row r="163" spans="1:10" x14ac:dyDescent="0.25">
      <c r="A163">
        <v>1063761</v>
      </c>
      <c r="B163">
        <v>2011</v>
      </c>
      <c r="C163" t="s">
        <v>5546</v>
      </c>
      <c r="D163">
        <v>23924.616000000002</v>
      </c>
      <c r="E163">
        <v>-5408.4979999999996</v>
      </c>
      <c r="F163">
        <v>90</v>
      </c>
      <c r="I163">
        <f>IFERROR(VLOOKUP(H163,ticker_cik_sic_ind!$J$1:$K$2838,2,FALSE),A163)</f>
        <v>1063761</v>
      </c>
      <c r="J163">
        <f t="shared" si="2"/>
        <v>1</v>
      </c>
    </row>
    <row r="164" spans="1:10" x14ac:dyDescent="0.25">
      <c r="A164">
        <v>885639</v>
      </c>
      <c r="B164">
        <v>2011</v>
      </c>
      <c r="C164" t="s">
        <v>5546</v>
      </c>
      <c r="D164">
        <v>15011</v>
      </c>
      <c r="E164">
        <v>-8109</v>
      </c>
      <c r="F164">
        <v>91</v>
      </c>
      <c r="I164">
        <f>IFERROR(VLOOKUP(H164,ticker_cik_sic_ind!$J$1:$K$2838,2,FALSE),A164)</f>
        <v>885639</v>
      </c>
      <c r="J164">
        <f t="shared" si="2"/>
        <v>1</v>
      </c>
    </row>
    <row r="165" spans="1:10" x14ac:dyDescent="0.25">
      <c r="A165">
        <v>936468</v>
      </c>
      <c r="B165">
        <v>2011</v>
      </c>
      <c r="C165" t="s">
        <v>5546</v>
      </c>
      <c r="D165">
        <v>36239</v>
      </c>
      <c r="E165">
        <v>-3734</v>
      </c>
      <c r="F165">
        <v>91</v>
      </c>
      <c r="I165">
        <f>IFERROR(VLOOKUP(H165,ticker_cik_sic_ind!$J$1:$K$2838,2,FALSE),A165)</f>
        <v>936468</v>
      </c>
      <c r="J165">
        <f t="shared" si="2"/>
        <v>1</v>
      </c>
    </row>
    <row r="166" spans="1:10" x14ac:dyDescent="0.25">
      <c r="A166">
        <v>1385157</v>
      </c>
      <c r="B166">
        <v>2011</v>
      </c>
      <c r="C166" t="s">
        <v>5546</v>
      </c>
      <c r="D166">
        <v>16469</v>
      </c>
      <c r="E166">
        <v>-6800</v>
      </c>
      <c r="F166">
        <v>93</v>
      </c>
      <c r="I166">
        <f>IFERROR(VLOOKUP(H166,ticker_cik_sic_ind!$J$1:$K$2838,2,FALSE),A166)</f>
        <v>1385157</v>
      </c>
      <c r="J166">
        <f t="shared" si="2"/>
        <v>1</v>
      </c>
    </row>
    <row r="167" spans="1:10" x14ac:dyDescent="0.25">
      <c r="A167">
        <v>1136893</v>
      </c>
      <c r="B167">
        <v>2011</v>
      </c>
      <c r="C167" t="s">
        <v>5546</v>
      </c>
      <c r="D167">
        <v>13766.3</v>
      </c>
      <c r="E167">
        <v>-8678.5</v>
      </c>
      <c r="F167">
        <v>94</v>
      </c>
      <c r="I167">
        <f>IFERROR(VLOOKUP(H167,ticker_cik_sic_ind!$J$1:$K$2838,2,FALSE),A167)</f>
        <v>1136893</v>
      </c>
      <c r="J167">
        <f t="shared" si="2"/>
        <v>1</v>
      </c>
    </row>
    <row r="168" spans="1:10" x14ac:dyDescent="0.25">
      <c r="A168">
        <v>97476</v>
      </c>
      <c r="B168">
        <v>2011</v>
      </c>
      <c r="C168" t="s">
        <v>5546</v>
      </c>
      <c r="D168">
        <v>12164</v>
      </c>
      <c r="E168">
        <v>-9755</v>
      </c>
      <c r="F168">
        <v>95</v>
      </c>
      <c r="I168">
        <f>IFERROR(VLOOKUP(H168,ticker_cik_sic_ind!$J$1:$K$2838,2,FALSE),A168)</f>
        <v>97476</v>
      </c>
      <c r="J168">
        <f t="shared" si="2"/>
        <v>1</v>
      </c>
    </row>
    <row r="169" spans="1:10" x14ac:dyDescent="0.25">
      <c r="A169">
        <v>1039101</v>
      </c>
      <c r="B169">
        <v>2011</v>
      </c>
      <c r="C169" t="s">
        <v>5546</v>
      </c>
      <c r="D169">
        <v>15689</v>
      </c>
      <c r="E169">
        <v>-6926</v>
      </c>
      <c r="F169">
        <v>96</v>
      </c>
      <c r="H169">
        <v>9000076</v>
      </c>
      <c r="I169">
        <f>IFERROR(VLOOKUP(H169,ticker_cik_sic_ind!$J$1:$K$2838,2,FALSE),A169)</f>
        <v>1039101</v>
      </c>
      <c r="J169">
        <f t="shared" si="2"/>
        <v>1</v>
      </c>
    </row>
    <row r="170" spans="1:10" x14ac:dyDescent="0.25">
      <c r="A170">
        <v>1275283</v>
      </c>
      <c r="B170">
        <v>2011</v>
      </c>
      <c r="C170" t="s">
        <v>5546</v>
      </c>
      <c r="D170">
        <v>16636</v>
      </c>
      <c r="E170">
        <v>-6449</v>
      </c>
      <c r="F170">
        <v>97</v>
      </c>
      <c r="I170">
        <f>IFERROR(VLOOKUP(H170,ticker_cik_sic_ind!$J$1:$K$2838,2,FALSE),A170)</f>
        <v>1275283</v>
      </c>
      <c r="J170">
        <f t="shared" si="2"/>
        <v>1</v>
      </c>
    </row>
    <row r="171" spans="1:10" x14ac:dyDescent="0.25">
      <c r="A171">
        <v>49071</v>
      </c>
      <c r="B171">
        <v>2011</v>
      </c>
      <c r="C171" t="s">
        <v>5546</v>
      </c>
      <c r="D171">
        <v>15690.57</v>
      </c>
      <c r="E171">
        <v>-6478.8249999999998</v>
      </c>
      <c r="F171">
        <v>98</v>
      </c>
      <c r="I171">
        <f>IFERROR(VLOOKUP(H171,ticker_cik_sic_ind!$J$1:$K$2838,2,FALSE),A171)</f>
        <v>49071</v>
      </c>
      <c r="J171">
        <f t="shared" si="2"/>
        <v>1</v>
      </c>
    </row>
    <row r="172" spans="1:10" x14ac:dyDescent="0.25">
      <c r="A172">
        <v>721371</v>
      </c>
      <c r="B172">
        <v>2011</v>
      </c>
      <c r="C172" t="s">
        <v>5546</v>
      </c>
      <c r="D172">
        <v>19990.2</v>
      </c>
      <c r="E172">
        <v>-5276.1</v>
      </c>
      <c r="F172">
        <v>99</v>
      </c>
      <c r="I172">
        <f>IFERROR(VLOOKUP(H172,ticker_cik_sic_ind!$J$1:$K$2838,2,FALSE),A172)</f>
        <v>721371</v>
      </c>
      <c r="J172">
        <f t="shared" si="2"/>
        <v>1</v>
      </c>
    </row>
    <row r="173" spans="1:10" x14ac:dyDescent="0.25">
      <c r="A173">
        <v>93556</v>
      </c>
      <c r="B173">
        <v>2011</v>
      </c>
      <c r="C173" t="s">
        <v>5546</v>
      </c>
      <c r="D173">
        <v>13995.6</v>
      </c>
      <c r="E173">
        <v>-6634.5</v>
      </c>
      <c r="F173">
        <v>100</v>
      </c>
      <c r="I173">
        <f>IFERROR(VLOOKUP(H173,ticker_cik_sic_ind!$J$1:$K$2838,2,FALSE),A173)</f>
        <v>93556</v>
      </c>
      <c r="J173">
        <f t="shared" si="2"/>
        <v>1</v>
      </c>
    </row>
    <row r="174" spans="1:10" x14ac:dyDescent="0.25">
      <c r="A174">
        <v>73309</v>
      </c>
      <c r="B174">
        <v>2011</v>
      </c>
      <c r="C174" t="s">
        <v>5546</v>
      </c>
      <c r="D174">
        <v>12688.18</v>
      </c>
      <c r="E174">
        <v>-7455.107</v>
      </c>
      <c r="F174">
        <v>101</v>
      </c>
      <c r="I174">
        <f>IFERROR(VLOOKUP(H174,ticker_cik_sic_ind!$J$1:$K$2838,2,FALSE),A174)</f>
        <v>73309</v>
      </c>
      <c r="J174">
        <f t="shared" si="2"/>
        <v>1</v>
      </c>
    </row>
    <row r="175" spans="1:10" x14ac:dyDescent="0.25">
      <c r="A175">
        <v>55785</v>
      </c>
      <c r="B175">
        <v>2011</v>
      </c>
      <c r="C175" t="s">
        <v>5546</v>
      </c>
      <c r="D175">
        <v>18713</v>
      </c>
      <c r="E175">
        <v>-5287</v>
      </c>
      <c r="F175">
        <v>101</v>
      </c>
      <c r="I175">
        <f>IFERROR(VLOOKUP(H175,ticker_cik_sic_ind!$J$1:$K$2838,2,FALSE),A175)</f>
        <v>55785</v>
      </c>
      <c r="J175">
        <f t="shared" si="2"/>
        <v>1</v>
      </c>
    </row>
    <row r="176" spans="1:10" x14ac:dyDescent="0.25">
      <c r="A176">
        <v>794367</v>
      </c>
      <c r="B176">
        <v>2011</v>
      </c>
      <c r="C176" t="s">
        <v>5546</v>
      </c>
      <c r="D176">
        <v>20438</v>
      </c>
      <c r="E176">
        <v>-4839</v>
      </c>
      <c r="F176">
        <v>103</v>
      </c>
      <c r="I176">
        <f>IFERROR(VLOOKUP(H176,ticker_cik_sic_ind!$J$1:$K$2838,2,FALSE),A176)</f>
        <v>794367</v>
      </c>
      <c r="J176">
        <f t="shared" si="2"/>
        <v>1</v>
      </c>
    </row>
    <row r="177" spans="1:10" x14ac:dyDescent="0.25">
      <c r="A177">
        <v>764478</v>
      </c>
      <c r="B177">
        <v>2011</v>
      </c>
      <c r="C177" t="s">
        <v>5546</v>
      </c>
      <c r="D177">
        <v>16214</v>
      </c>
      <c r="E177">
        <v>-5501</v>
      </c>
      <c r="F177">
        <v>104</v>
      </c>
      <c r="I177">
        <f>IFERROR(VLOOKUP(H177,ticker_cik_sic_ind!$J$1:$K$2838,2,FALSE),A177)</f>
        <v>764478</v>
      </c>
      <c r="J177">
        <f t="shared" si="2"/>
        <v>1</v>
      </c>
    </row>
    <row r="178" spans="1:10" x14ac:dyDescent="0.25">
      <c r="A178">
        <v>72207</v>
      </c>
      <c r="B178">
        <v>2011</v>
      </c>
      <c r="C178" t="s">
        <v>5546</v>
      </c>
      <c r="D178">
        <v>13013</v>
      </c>
      <c r="E178">
        <v>-6541</v>
      </c>
      <c r="F178">
        <v>105</v>
      </c>
      <c r="I178">
        <f>IFERROR(VLOOKUP(H178,ticker_cik_sic_ind!$J$1:$K$2838,2,FALSE),A178)</f>
        <v>72207</v>
      </c>
      <c r="J178">
        <f t="shared" si="2"/>
        <v>1</v>
      </c>
    </row>
    <row r="179" spans="1:10" x14ac:dyDescent="0.25">
      <c r="A179">
        <v>24545</v>
      </c>
      <c r="B179">
        <v>2011</v>
      </c>
      <c r="C179" t="s">
        <v>5546</v>
      </c>
      <c r="D179">
        <v>12107.4</v>
      </c>
      <c r="E179">
        <v>-7320.3</v>
      </c>
      <c r="F179">
        <v>106</v>
      </c>
      <c r="I179">
        <f>IFERROR(VLOOKUP(H179,ticker_cik_sic_ind!$J$1:$K$2838,2,FALSE),A179)</f>
        <v>24545</v>
      </c>
      <c r="J179">
        <f t="shared" si="2"/>
        <v>1</v>
      </c>
    </row>
    <row r="180" spans="1:10" x14ac:dyDescent="0.25">
      <c r="A180">
        <v>92380</v>
      </c>
      <c r="B180">
        <v>2011</v>
      </c>
      <c r="C180" t="s">
        <v>5546</v>
      </c>
      <c r="D180">
        <v>14987</v>
      </c>
      <c r="E180">
        <v>-5548</v>
      </c>
      <c r="F180">
        <v>107</v>
      </c>
      <c r="I180">
        <f>IFERROR(VLOOKUP(H180,ticker_cik_sic_ind!$J$1:$K$2838,2,FALSE),A180)</f>
        <v>92380</v>
      </c>
      <c r="J180">
        <f t="shared" si="2"/>
        <v>1</v>
      </c>
    </row>
    <row r="181" spans="1:10" x14ac:dyDescent="0.25">
      <c r="A181">
        <v>1111711</v>
      </c>
      <c r="B181">
        <v>2011</v>
      </c>
      <c r="C181" t="s">
        <v>5546</v>
      </c>
      <c r="D181">
        <v>19048.099999999999</v>
      </c>
      <c r="E181">
        <v>-4894.8999999999996</v>
      </c>
      <c r="F181">
        <v>107</v>
      </c>
      <c r="I181">
        <f>IFERROR(VLOOKUP(H181,ticker_cik_sic_ind!$J$1:$K$2838,2,FALSE),A181)</f>
        <v>1111711</v>
      </c>
      <c r="J181">
        <f t="shared" si="2"/>
        <v>1</v>
      </c>
    </row>
    <row r="182" spans="1:10" x14ac:dyDescent="0.25">
      <c r="A182">
        <v>791519</v>
      </c>
      <c r="B182">
        <v>2011</v>
      </c>
      <c r="C182" t="s">
        <v>5546</v>
      </c>
      <c r="D182">
        <v>13296.848</v>
      </c>
      <c r="E182">
        <v>-6180.9030000000002</v>
      </c>
      <c r="F182">
        <v>109</v>
      </c>
      <c r="I182">
        <f>IFERROR(VLOOKUP(H182,ticker_cik_sic_ind!$J$1:$K$2838,2,FALSE),A182)</f>
        <v>791519</v>
      </c>
      <c r="J182">
        <f t="shared" si="2"/>
        <v>1</v>
      </c>
    </row>
    <row r="183" spans="1:10" x14ac:dyDescent="0.25">
      <c r="A183">
        <v>1393311</v>
      </c>
      <c r="B183">
        <v>2011</v>
      </c>
      <c r="C183" t="s">
        <v>5546</v>
      </c>
      <c r="D183">
        <v>9569.5130000000008</v>
      </c>
      <c r="E183">
        <v>-8744.4789999999994</v>
      </c>
      <c r="F183">
        <v>109</v>
      </c>
      <c r="I183">
        <f>IFERROR(VLOOKUP(H183,ticker_cik_sic_ind!$J$1:$K$2838,2,FALSE),A183)</f>
        <v>1393311</v>
      </c>
      <c r="J183">
        <f t="shared" si="2"/>
        <v>1</v>
      </c>
    </row>
    <row r="184" spans="1:10" x14ac:dyDescent="0.25">
      <c r="A184">
        <v>906107</v>
      </c>
      <c r="B184">
        <v>2011</v>
      </c>
      <c r="C184" t="s">
        <v>5546</v>
      </c>
      <c r="D184">
        <v>15625.272000000001</v>
      </c>
      <c r="E184">
        <v>-5309.6</v>
      </c>
      <c r="F184">
        <v>111</v>
      </c>
      <c r="I184">
        <f>IFERROR(VLOOKUP(H184,ticker_cik_sic_ind!$J$1:$K$2838,2,FALSE),A184)</f>
        <v>906107</v>
      </c>
      <c r="J184">
        <f t="shared" si="2"/>
        <v>1</v>
      </c>
    </row>
    <row r="185" spans="1:10" x14ac:dyDescent="0.25">
      <c r="A185">
        <v>1018724</v>
      </c>
      <c r="B185">
        <v>2011</v>
      </c>
      <c r="C185" t="s">
        <v>5546</v>
      </c>
      <c r="D185">
        <v>12397</v>
      </c>
      <c r="E185">
        <v>-5857</v>
      </c>
      <c r="F185">
        <v>112</v>
      </c>
      <c r="I185">
        <f>IFERROR(VLOOKUP(H185,ticker_cik_sic_ind!$J$1:$K$2838,2,FALSE),A185)</f>
        <v>1018724</v>
      </c>
      <c r="J185">
        <f t="shared" si="2"/>
        <v>1</v>
      </c>
    </row>
    <row r="186" spans="1:10" x14ac:dyDescent="0.25">
      <c r="A186">
        <v>882095</v>
      </c>
      <c r="B186">
        <v>2011</v>
      </c>
      <c r="C186" t="s">
        <v>5546</v>
      </c>
      <c r="D186">
        <v>10496.708000000001</v>
      </c>
      <c r="E186">
        <v>-6700</v>
      </c>
      <c r="F186">
        <v>113</v>
      </c>
      <c r="I186">
        <f>IFERROR(VLOOKUP(H186,ticker_cik_sic_ind!$J$1:$K$2838,2,FALSE),A186)</f>
        <v>882095</v>
      </c>
      <c r="J186">
        <f t="shared" si="2"/>
        <v>1</v>
      </c>
    </row>
    <row r="187" spans="1:10" x14ac:dyDescent="0.25">
      <c r="A187">
        <v>1437107</v>
      </c>
      <c r="B187">
        <v>2011</v>
      </c>
      <c r="C187" t="s">
        <v>5546</v>
      </c>
      <c r="D187">
        <v>11074</v>
      </c>
      <c r="E187">
        <v>-6561</v>
      </c>
      <c r="F187">
        <v>113</v>
      </c>
      <c r="I187">
        <f>IFERROR(VLOOKUP(H187,ticker_cik_sic_ind!$J$1:$K$2838,2,FALSE),A187)</f>
        <v>1437107</v>
      </c>
      <c r="J187">
        <f t="shared" si="2"/>
        <v>1</v>
      </c>
    </row>
    <row r="188" spans="1:10" x14ac:dyDescent="0.25">
      <c r="A188">
        <v>1070750</v>
      </c>
      <c r="B188">
        <v>2011</v>
      </c>
      <c r="C188" t="s">
        <v>5546</v>
      </c>
      <c r="D188">
        <v>11957</v>
      </c>
      <c r="E188">
        <v>-6219</v>
      </c>
      <c r="F188">
        <v>115</v>
      </c>
      <c r="I188">
        <f>IFERROR(VLOOKUP(H188,ticker_cik_sic_ind!$J$1:$K$2838,2,FALSE),A188)</f>
        <v>1070750</v>
      </c>
      <c r="J188">
        <f t="shared" si="2"/>
        <v>1</v>
      </c>
    </row>
    <row r="189" spans="1:10" x14ac:dyDescent="0.25">
      <c r="A189">
        <v>916457</v>
      </c>
      <c r="B189">
        <v>2011</v>
      </c>
      <c r="C189" t="s">
        <v>5546</v>
      </c>
      <c r="D189">
        <v>16649</v>
      </c>
      <c r="E189">
        <v>-4339</v>
      </c>
      <c r="F189">
        <v>116</v>
      </c>
      <c r="I189">
        <f>IFERROR(VLOOKUP(H189,ticker_cik_sic_ind!$J$1:$K$2838,2,FALSE),A189)</f>
        <v>916457</v>
      </c>
      <c r="J189">
        <f t="shared" si="2"/>
        <v>1</v>
      </c>
    </row>
    <row r="190" spans="1:10" x14ac:dyDescent="0.25">
      <c r="A190">
        <v>2969</v>
      </c>
      <c r="B190">
        <v>2011</v>
      </c>
      <c r="C190" t="s">
        <v>5546</v>
      </c>
      <c r="D190">
        <v>12999.4</v>
      </c>
      <c r="E190">
        <v>-5371.9</v>
      </c>
      <c r="F190">
        <v>117</v>
      </c>
      <c r="I190">
        <f>IFERROR(VLOOKUP(H190,ticker_cik_sic_ind!$J$1:$K$2838,2,FALSE),A190)</f>
        <v>2969</v>
      </c>
      <c r="J190">
        <f t="shared" si="2"/>
        <v>1</v>
      </c>
    </row>
    <row r="191" spans="1:10" x14ac:dyDescent="0.25">
      <c r="A191">
        <v>310764</v>
      </c>
      <c r="B191">
        <v>2011</v>
      </c>
      <c r="C191" t="s">
        <v>5546</v>
      </c>
      <c r="D191">
        <v>10060.1</v>
      </c>
      <c r="E191">
        <v>-6745.5</v>
      </c>
      <c r="F191">
        <v>118</v>
      </c>
      <c r="I191">
        <f>IFERROR(VLOOKUP(H191,ticker_cik_sic_ind!$J$1:$K$2838,2,FALSE),A191)</f>
        <v>310764</v>
      </c>
      <c r="J191">
        <f t="shared" si="2"/>
        <v>1</v>
      </c>
    </row>
    <row r="192" spans="1:10" x14ac:dyDescent="0.25">
      <c r="A192">
        <v>29989</v>
      </c>
      <c r="B192">
        <v>2011</v>
      </c>
      <c r="C192" t="s">
        <v>5546</v>
      </c>
      <c r="D192">
        <v>16329.2</v>
      </c>
      <c r="E192">
        <v>-4209.6000000000004</v>
      </c>
      <c r="F192">
        <v>119</v>
      </c>
      <c r="I192">
        <f>IFERROR(VLOOKUP(H192,ticker_cik_sic_ind!$J$1:$K$2838,2,FALSE),A192)</f>
        <v>29989</v>
      </c>
      <c r="J192">
        <f t="shared" si="2"/>
        <v>1</v>
      </c>
    </row>
    <row r="193" spans="1:10" x14ac:dyDescent="0.25">
      <c r="A193">
        <v>1037540</v>
      </c>
      <c r="B193">
        <v>2011</v>
      </c>
      <c r="C193" t="s">
        <v>5546</v>
      </c>
      <c r="D193">
        <v>12787.700999999999</v>
      </c>
      <c r="E193">
        <v>-5124.5919999999996</v>
      </c>
      <c r="F193">
        <v>120</v>
      </c>
      <c r="I193">
        <f>IFERROR(VLOOKUP(H193,ticker_cik_sic_ind!$J$1:$K$2838,2,FALSE),A193)</f>
        <v>1037540</v>
      </c>
      <c r="J193">
        <f t="shared" si="2"/>
        <v>1</v>
      </c>
    </row>
    <row r="194" spans="1:10" x14ac:dyDescent="0.25">
      <c r="A194">
        <v>106640</v>
      </c>
      <c r="B194">
        <v>2011</v>
      </c>
      <c r="C194" t="s">
        <v>5546</v>
      </c>
      <c r="D194">
        <v>14732</v>
      </c>
      <c r="E194">
        <v>-3791</v>
      </c>
      <c r="F194">
        <v>121</v>
      </c>
      <c r="I194">
        <f>IFERROR(VLOOKUP(H194,ticker_cik_sic_ind!$J$1:$K$2838,2,FALSE),A194)</f>
        <v>106640</v>
      </c>
      <c r="J194">
        <f t="shared" si="2"/>
        <v>1</v>
      </c>
    </row>
    <row r="195" spans="1:10" x14ac:dyDescent="0.25">
      <c r="A195">
        <v>1410636</v>
      </c>
      <c r="B195">
        <v>2011</v>
      </c>
      <c r="C195" t="s">
        <v>5546</v>
      </c>
      <c r="D195">
        <v>13773.516</v>
      </c>
      <c r="E195">
        <v>-4067.8040000000001</v>
      </c>
      <c r="F195">
        <v>121</v>
      </c>
      <c r="I195">
        <f>IFERROR(VLOOKUP(H195,ticker_cik_sic_ind!$J$1:$K$2838,2,FALSE),A195)</f>
        <v>1410636</v>
      </c>
      <c r="J195">
        <f t="shared" ref="J195:J258" si="3">IF(OR(AND(C195="financial",F195&lt;$L$1),AND(C195="non_financial",F195&lt;$M$1)),1,0)</f>
        <v>1</v>
      </c>
    </row>
    <row r="196" spans="1:10" x14ac:dyDescent="0.25">
      <c r="A196">
        <v>1130310</v>
      </c>
      <c r="B196">
        <v>2011</v>
      </c>
      <c r="C196" t="s">
        <v>5546</v>
      </c>
      <c r="D196">
        <v>19521</v>
      </c>
      <c r="E196">
        <v>-3061</v>
      </c>
      <c r="F196">
        <v>123</v>
      </c>
      <c r="I196">
        <f>IFERROR(VLOOKUP(H196,ticker_cik_sic_ind!$J$1:$K$2838,2,FALSE),A196)</f>
        <v>1130310</v>
      </c>
      <c r="J196">
        <f t="shared" si="3"/>
        <v>1</v>
      </c>
    </row>
    <row r="197" spans="1:10" x14ac:dyDescent="0.25">
      <c r="A197">
        <v>356028</v>
      </c>
      <c r="B197">
        <v>2011</v>
      </c>
      <c r="C197" t="s">
        <v>5546</v>
      </c>
      <c r="D197">
        <v>11291</v>
      </c>
      <c r="E197">
        <v>-5102</v>
      </c>
      <c r="F197">
        <v>123</v>
      </c>
      <c r="I197">
        <f>IFERROR(VLOOKUP(H197,ticker_cik_sic_ind!$J$1:$K$2838,2,FALSE),A197)</f>
        <v>356028</v>
      </c>
      <c r="J197">
        <f t="shared" si="3"/>
        <v>1</v>
      </c>
    </row>
    <row r="198" spans="1:10" x14ac:dyDescent="0.25">
      <c r="A198">
        <v>1166126</v>
      </c>
      <c r="B198">
        <v>2011</v>
      </c>
      <c r="C198" t="s">
        <v>5546</v>
      </c>
      <c r="D198">
        <v>12169</v>
      </c>
      <c r="E198">
        <v>-4536</v>
      </c>
      <c r="F198">
        <v>125</v>
      </c>
      <c r="I198">
        <f>IFERROR(VLOOKUP(H198,ticker_cik_sic_ind!$J$1:$K$2838,2,FALSE),A198)</f>
        <v>1166126</v>
      </c>
      <c r="J198">
        <f t="shared" si="3"/>
        <v>1</v>
      </c>
    </row>
    <row r="199" spans="1:10" x14ac:dyDescent="0.25">
      <c r="A199">
        <v>100493</v>
      </c>
      <c r="B199">
        <v>2011</v>
      </c>
      <c r="C199" t="s">
        <v>5546</v>
      </c>
      <c r="D199">
        <v>10467</v>
      </c>
      <c r="E199">
        <v>-5019</v>
      </c>
      <c r="F199">
        <v>126</v>
      </c>
      <c r="I199">
        <f>IFERROR(VLOOKUP(H199,ticker_cik_sic_ind!$J$1:$K$2838,2,FALSE),A199)</f>
        <v>100493</v>
      </c>
      <c r="J199">
        <f t="shared" si="3"/>
        <v>1</v>
      </c>
    </row>
    <row r="200" spans="1:10" x14ac:dyDescent="0.25">
      <c r="A200">
        <v>79879</v>
      </c>
      <c r="B200">
        <v>2011</v>
      </c>
      <c r="C200" t="s">
        <v>5546</v>
      </c>
      <c r="D200">
        <v>13366</v>
      </c>
      <c r="E200">
        <v>-3639</v>
      </c>
      <c r="F200">
        <v>127</v>
      </c>
      <c r="I200">
        <f>IFERROR(VLOOKUP(H200,ticker_cik_sic_ind!$J$1:$K$2838,2,FALSE),A200)</f>
        <v>79879</v>
      </c>
      <c r="J200">
        <f t="shared" si="3"/>
        <v>1</v>
      </c>
    </row>
    <row r="201" spans="1:10" x14ac:dyDescent="0.25">
      <c r="A201">
        <v>789570</v>
      </c>
      <c r="B201">
        <v>2011</v>
      </c>
      <c r="C201" t="s">
        <v>5546</v>
      </c>
      <c r="D201">
        <v>19987.546999999999</v>
      </c>
      <c r="E201">
        <v>-2849.1579999999999</v>
      </c>
      <c r="F201">
        <v>128</v>
      </c>
      <c r="I201">
        <f>IFERROR(VLOOKUP(H201,ticker_cik_sic_ind!$J$1:$K$2838,2,FALSE),A201)</f>
        <v>789570</v>
      </c>
      <c r="J201">
        <f t="shared" si="3"/>
        <v>1</v>
      </c>
    </row>
    <row r="202" spans="1:10" x14ac:dyDescent="0.25">
      <c r="A202">
        <v>783325</v>
      </c>
      <c r="B202">
        <v>2011</v>
      </c>
      <c r="C202" t="s">
        <v>5546</v>
      </c>
      <c r="D202">
        <v>12693.5</v>
      </c>
      <c r="E202">
        <v>-3707.5</v>
      </c>
      <c r="F202">
        <v>129</v>
      </c>
      <c r="I202">
        <f>IFERROR(VLOOKUP(H202,ticker_cik_sic_ind!$J$1:$K$2838,2,FALSE),A202)</f>
        <v>783325</v>
      </c>
      <c r="J202">
        <f t="shared" si="3"/>
        <v>1</v>
      </c>
    </row>
    <row r="203" spans="1:10" x14ac:dyDescent="0.25">
      <c r="A203">
        <v>91419</v>
      </c>
      <c r="B203">
        <v>2011</v>
      </c>
      <c r="C203" t="s">
        <v>5546</v>
      </c>
      <c r="D203">
        <v>8419.1039999999994</v>
      </c>
      <c r="E203">
        <v>-5395.1080000000002</v>
      </c>
      <c r="F203">
        <v>130</v>
      </c>
      <c r="I203">
        <f>IFERROR(VLOOKUP(H203,ticker_cik_sic_ind!$J$1:$K$2838,2,FALSE),A203)</f>
        <v>91419</v>
      </c>
      <c r="J203">
        <f t="shared" si="3"/>
        <v>1</v>
      </c>
    </row>
    <row r="204" spans="1:10" x14ac:dyDescent="0.25">
      <c r="A204">
        <v>1039684</v>
      </c>
      <c r="B204">
        <v>2011</v>
      </c>
      <c r="C204" t="s">
        <v>5546</v>
      </c>
      <c r="D204">
        <v>12119.911</v>
      </c>
      <c r="E204">
        <v>-3870.5740000000001</v>
      </c>
      <c r="F204">
        <v>130</v>
      </c>
      <c r="I204">
        <f>IFERROR(VLOOKUP(H204,ticker_cik_sic_ind!$J$1:$K$2838,2,FALSE),A204)</f>
        <v>1039684</v>
      </c>
      <c r="J204">
        <f t="shared" si="3"/>
        <v>1</v>
      </c>
    </row>
    <row r="205" spans="1:10" x14ac:dyDescent="0.25">
      <c r="A205">
        <v>10795</v>
      </c>
      <c r="B205">
        <v>2011</v>
      </c>
      <c r="C205" t="s">
        <v>5546</v>
      </c>
      <c r="D205">
        <v>9031.6730000000007</v>
      </c>
      <c r="E205">
        <v>-5153.8770000000004</v>
      </c>
      <c r="F205">
        <v>132</v>
      </c>
      <c r="I205">
        <f>IFERROR(VLOOKUP(H205,ticker_cik_sic_ind!$J$1:$K$2838,2,FALSE),A205)</f>
        <v>10795</v>
      </c>
      <c r="J205">
        <f t="shared" si="3"/>
        <v>1</v>
      </c>
    </row>
    <row r="206" spans="1:10" x14ac:dyDescent="0.25">
      <c r="A206">
        <v>1043604</v>
      </c>
      <c r="B206">
        <v>2011</v>
      </c>
      <c r="C206" t="s">
        <v>5546</v>
      </c>
      <c r="D206">
        <v>7744.3270000000002</v>
      </c>
      <c r="E206">
        <v>-6171.8050000000003</v>
      </c>
      <c r="F206">
        <v>133</v>
      </c>
      <c r="I206">
        <f>IFERROR(VLOOKUP(H206,ticker_cik_sic_ind!$J$1:$K$2838,2,FALSE),A206)</f>
        <v>1043604</v>
      </c>
      <c r="J206">
        <f t="shared" si="3"/>
        <v>1</v>
      </c>
    </row>
    <row r="207" spans="1:10" x14ac:dyDescent="0.25">
      <c r="A207">
        <v>1136869</v>
      </c>
      <c r="B207">
        <v>2011</v>
      </c>
      <c r="C207" t="s">
        <v>5546</v>
      </c>
      <c r="D207">
        <v>7827.3</v>
      </c>
      <c r="E207">
        <v>-5734.5</v>
      </c>
      <c r="F207">
        <v>134</v>
      </c>
      <c r="I207">
        <f>IFERROR(VLOOKUP(H207,ticker_cik_sic_ind!$J$1:$K$2838,2,FALSE),A207)</f>
        <v>1136869</v>
      </c>
      <c r="J207">
        <f t="shared" si="3"/>
        <v>1</v>
      </c>
    </row>
    <row r="208" spans="1:10" x14ac:dyDescent="0.25">
      <c r="A208">
        <v>764622</v>
      </c>
      <c r="B208">
        <v>2011</v>
      </c>
      <c r="C208" t="s">
        <v>5546</v>
      </c>
      <c r="D208">
        <v>12158.2</v>
      </c>
      <c r="E208">
        <v>-3593.0030000000002</v>
      </c>
      <c r="F208">
        <v>135</v>
      </c>
      <c r="I208">
        <f>IFERROR(VLOOKUP(H208,ticker_cik_sic_ind!$J$1:$K$2838,2,FALSE),A208)</f>
        <v>764622</v>
      </c>
      <c r="J208">
        <f t="shared" si="3"/>
        <v>1</v>
      </c>
    </row>
    <row r="209" spans="1:10" x14ac:dyDescent="0.25">
      <c r="A209">
        <v>76334</v>
      </c>
      <c r="B209">
        <v>2011</v>
      </c>
      <c r="C209" t="s">
        <v>5546</v>
      </c>
      <c r="D209">
        <v>9910.3819999999996</v>
      </c>
      <c r="E209">
        <v>-4459.3999999999996</v>
      </c>
      <c r="F209">
        <v>136</v>
      </c>
      <c r="I209">
        <f>IFERROR(VLOOKUP(H209,ticker_cik_sic_ind!$J$1:$K$2838,2,FALSE),A209)</f>
        <v>76334</v>
      </c>
      <c r="J209">
        <f t="shared" si="3"/>
        <v>1</v>
      </c>
    </row>
    <row r="210" spans="1:10" x14ac:dyDescent="0.25">
      <c r="A210">
        <v>811156</v>
      </c>
      <c r="B210">
        <v>2011</v>
      </c>
      <c r="C210" t="s">
        <v>5546</v>
      </c>
      <c r="D210">
        <v>15051</v>
      </c>
      <c r="E210">
        <v>-2993</v>
      </c>
      <c r="F210">
        <v>137</v>
      </c>
      <c r="I210">
        <f>IFERROR(VLOOKUP(H210,ticker_cik_sic_ind!$J$1:$K$2838,2,FALSE),A210)</f>
        <v>811156</v>
      </c>
      <c r="J210">
        <f t="shared" si="3"/>
        <v>1</v>
      </c>
    </row>
    <row r="211" spans="1:10" x14ac:dyDescent="0.25">
      <c r="A211">
        <v>91419</v>
      </c>
      <c r="B211">
        <v>2011</v>
      </c>
      <c r="C211" t="s">
        <v>5546</v>
      </c>
      <c r="D211">
        <v>7974.8530000000001</v>
      </c>
      <c r="E211">
        <v>-5326.32</v>
      </c>
      <c r="F211">
        <v>138</v>
      </c>
      <c r="I211">
        <f>IFERROR(VLOOKUP(H211,ticker_cik_sic_ind!$J$1:$K$2838,2,FALSE),A211)</f>
        <v>91419</v>
      </c>
      <c r="J211">
        <f t="shared" si="3"/>
        <v>1</v>
      </c>
    </row>
    <row r="212" spans="1:10" x14ac:dyDescent="0.25">
      <c r="A212">
        <v>796343</v>
      </c>
      <c r="B212">
        <v>2011</v>
      </c>
      <c r="C212" t="s">
        <v>5546</v>
      </c>
      <c r="D212">
        <v>8006.9309999999996</v>
      </c>
      <c r="E212">
        <v>-5178.7550000000001</v>
      </c>
      <c r="F212">
        <v>139</v>
      </c>
      <c r="I212">
        <f>IFERROR(VLOOKUP(H212,ticker_cik_sic_ind!$J$1:$K$2838,2,FALSE),A212)</f>
        <v>796343</v>
      </c>
      <c r="J212">
        <f t="shared" si="3"/>
        <v>1</v>
      </c>
    </row>
    <row r="213" spans="1:10" x14ac:dyDescent="0.25">
      <c r="A213">
        <v>26172</v>
      </c>
      <c r="B213">
        <v>2011</v>
      </c>
      <c r="C213" t="s">
        <v>5546</v>
      </c>
      <c r="D213">
        <v>9210</v>
      </c>
      <c r="E213">
        <v>-4160</v>
      </c>
      <c r="F213">
        <v>140</v>
      </c>
      <c r="I213">
        <f>IFERROR(VLOOKUP(H213,ticker_cik_sic_ind!$J$1:$K$2838,2,FALSE),A213)</f>
        <v>26172</v>
      </c>
      <c r="J213">
        <f t="shared" si="3"/>
        <v>1</v>
      </c>
    </row>
    <row r="214" spans="1:10" x14ac:dyDescent="0.25">
      <c r="A214">
        <v>314808</v>
      </c>
      <c r="B214">
        <v>2011</v>
      </c>
      <c r="C214" t="s">
        <v>5546</v>
      </c>
      <c r="D214">
        <v>6921</v>
      </c>
      <c r="E214">
        <v>-5773.7</v>
      </c>
      <c r="F214">
        <v>141</v>
      </c>
      <c r="H214">
        <v>9000051</v>
      </c>
      <c r="I214">
        <f>IFERROR(VLOOKUP(H214,ticker_cik_sic_ind!$J$1:$K$2838,2,FALSE),A214)</f>
        <v>314808</v>
      </c>
      <c r="J214">
        <f t="shared" si="3"/>
        <v>1</v>
      </c>
    </row>
    <row r="215" spans="1:10" x14ac:dyDescent="0.25">
      <c r="A215">
        <v>1038357</v>
      </c>
      <c r="B215">
        <v>2011</v>
      </c>
      <c r="C215" t="s">
        <v>5546</v>
      </c>
      <c r="D215">
        <v>9112.3220000000001</v>
      </c>
      <c r="E215">
        <v>-4058.1329999999998</v>
      </c>
      <c r="F215">
        <v>142</v>
      </c>
      <c r="I215">
        <f>IFERROR(VLOOKUP(H215,ticker_cik_sic_ind!$J$1:$K$2838,2,FALSE),A215)</f>
        <v>1038357</v>
      </c>
      <c r="J215">
        <f t="shared" si="3"/>
        <v>1</v>
      </c>
    </row>
    <row r="216" spans="1:10" x14ac:dyDescent="0.25">
      <c r="A216">
        <v>1578845</v>
      </c>
      <c r="B216">
        <v>2011</v>
      </c>
      <c r="C216" t="s">
        <v>5546</v>
      </c>
      <c r="D216">
        <v>7787.6</v>
      </c>
      <c r="E216">
        <v>-5109.7</v>
      </c>
      <c r="F216">
        <v>143</v>
      </c>
      <c r="H216">
        <v>9000007</v>
      </c>
      <c r="I216">
        <f>IFERROR(VLOOKUP(H216,ticker_cik_sic_ind!$J$1:$K$2838,2,FALSE),A216)</f>
        <v>1578845</v>
      </c>
      <c r="J216">
        <f t="shared" si="3"/>
        <v>1</v>
      </c>
    </row>
    <row r="217" spans="1:10" x14ac:dyDescent="0.25">
      <c r="A217">
        <v>1324404</v>
      </c>
      <c r="B217">
        <v>2011</v>
      </c>
      <c r="C217" t="s">
        <v>5546</v>
      </c>
      <c r="D217">
        <v>8595.2999999999993</v>
      </c>
      <c r="E217">
        <v>-4195.1000000000004</v>
      </c>
      <c r="F217">
        <v>144</v>
      </c>
      <c r="I217">
        <f>IFERROR(VLOOKUP(H217,ticker_cik_sic_ind!$J$1:$K$2838,2,FALSE),A217)</f>
        <v>1324404</v>
      </c>
      <c r="J217">
        <f t="shared" si="3"/>
        <v>1</v>
      </c>
    </row>
    <row r="218" spans="1:10" x14ac:dyDescent="0.25">
      <c r="A218">
        <v>875045</v>
      </c>
      <c r="B218">
        <v>2011</v>
      </c>
      <c r="C218" t="s">
        <v>5546</v>
      </c>
      <c r="D218">
        <v>7502.15</v>
      </c>
      <c r="E218">
        <v>-5211.29</v>
      </c>
      <c r="F218">
        <v>144</v>
      </c>
      <c r="I218">
        <f>IFERROR(VLOOKUP(H218,ticker_cik_sic_ind!$J$1:$K$2838,2,FALSE),A218)</f>
        <v>875045</v>
      </c>
      <c r="J218">
        <f t="shared" si="3"/>
        <v>1</v>
      </c>
    </row>
    <row r="219" spans="1:10" x14ac:dyDescent="0.25">
      <c r="A219">
        <v>1396009</v>
      </c>
      <c r="B219">
        <v>2011</v>
      </c>
      <c r="C219" t="s">
        <v>5546</v>
      </c>
      <c r="D219">
        <v>8486.9650000000001</v>
      </c>
      <c r="E219">
        <v>-4029.319</v>
      </c>
      <c r="F219">
        <v>146</v>
      </c>
      <c r="I219">
        <f>IFERROR(VLOOKUP(H219,ticker_cik_sic_ind!$J$1:$K$2838,2,FALSE),A219)</f>
        <v>1396009</v>
      </c>
      <c r="J219">
        <f t="shared" si="3"/>
        <v>1</v>
      </c>
    </row>
    <row r="220" spans="1:10" x14ac:dyDescent="0.25">
      <c r="A220">
        <v>822416</v>
      </c>
      <c r="B220">
        <v>2011</v>
      </c>
      <c r="C220" t="s">
        <v>5546</v>
      </c>
      <c r="D220">
        <v>9915.4959999999992</v>
      </c>
      <c r="E220">
        <v>-3281.7860000000001</v>
      </c>
      <c r="F220">
        <v>147</v>
      </c>
      <c r="I220">
        <f>IFERROR(VLOOKUP(H220,ticker_cik_sic_ind!$J$1:$K$2838,2,FALSE),A220)</f>
        <v>822416</v>
      </c>
      <c r="J220">
        <f t="shared" si="3"/>
        <v>1</v>
      </c>
    </row>
    <row r="221" spans="1:10" x14ac:dyDescent="0.25">
      <c r="A221">
        <v>29905</v>
      </c>
      <c r="B221">
        <v>2011</v>
      </c>
      <c r="C221" t="s">
        <v>5546</v>
      </c>
      <c r="D221">
        <v>8083.3069999999998</v>
      </c>
      <c r="E221">
        <v>-4085.2730000000001</v>
      </c>
      <c r="F221">
        <v>148</v>
      </c>
      <c r="I221">
        <f>IFERROR(VLOOKUP(H221,ticker_cik_sic_ind!$J$1:$K$2838,2,FALSE),A221)</f>
        <v>29905</v>
      </c>
      <c r="J221">
        <f t="shared" si="3"/>
        <v>1</v>
      </c>
    </row>
    <row r="222" spans="1:10" x14ac:dyDescent="0.25">
      <c r="A222">
        <v>106040</v>
      </c>
      <c r="B222">
        <v>2011</v>
      </c>
      <c r="C222" t="s">
        <v>5546</v>
      </c>
      <c r="D222">
        <v>7328</v>
      </c>
      <c r="E222">
        <v>-4709</v>
      </c>
      <c r="F222">
        <v>149</v>
      </c>
      <c r="I222">
        <f>IFERROR(VLOOKUP(H222,ticker_cik_sic_ind!$J$1:$K$2838,2,FALSE),A222)</f>
        <v>106040</v>
      </c>
      <c r="J222">
        <f t="shared" si="3"/>
        <v>1</v>
      </c>
    </row>
    <row r="223" spans="1:10" x14ac:dyDescent="0.25">
      <c r="A223">
        <v>1623613</v>
      </c>
      <c r="B223">
        <v>2011</v>
      </c>
      <c r="C223" t="s">
        <v>5546</v>
      </c>
      <c r="D223">
        <v>10597.817999999999</v>
      </c>
      <c r="E223">
        <v>-2978.9560000000001</v>
      </c>
      <c r="F223">
        <v>150</v>
      </c>
      <c r="H223">
        <v>9000089</v>
      </c>
      <c r="I223">
        <f>IFERROR(VLOOKUP(H223,ticker_cik_sic_ind!$J$1:$K$2838,2,FALSE),A223)</f>
        <v>1623613</v>
      </c>
      <c r="J223">
        <f t="shared" si="3"/>
        <v>1</v>
      </c>
    </row>
    <row r="224" spans="1:10" x14ac:dyDescent="0.25">
      <c r="A224">
        <v>1053507</v>
      </c>
      <c r="B224">
        <v>2011</v>
      </c>
      <c r="C224" t="s">
        <v>5546</v>
      </c>
      <c r="D224">
        <v>8585.9230000000007</v>
      </c>
      <c r="E224">
        <v>-3430.01</v>
      </c>
      <c r="F224">
        <v>151</v>
      </c>
      <c r="I224">
        <f>IFERROR(VLOOKUP(H224,ticker_cik_sic_ind!$J$1:$K$2838,2,FALSE),A224)</f>
        <v>1053507</v>
      </c>
      <c r="J224">
        <f t="shared" si="3"/>
        <v>1</v>
      </c>
    </row>
    <row r="225" spans="1:10" x14ac:dyDescent="0.25">
      <c r="A225">
        <v>39911</v>
      </c>
      <c r="B225">
        <v>2011</v>
      </c>
      <c r="C225" t="s">
        <v>5546</v>
      </c>
      <c r="D225">
        <v>7308</v>
      </c>
      <c r="E225">
        <v>-4327</v>
      </c>
      <c r="F225">
        <v>152</v>
      </c>
      <c r="I225">
        <f>IFERROR(VLOOKUP(H225,ticker_cik_sic_ind!$J$1:$K$2838,2,FALSE),A225)</f>
        <v>39911</v>
      </c>
      <c r="J225">
        <f t="shared" si="3"/>
        <v>1</v>
      </c>
    </row>
    <row r="226" spans="1:10" x14ac:dyDescent="0.25">
      <c r="A226">
        <v>1000180</v>
      </c>
      <c r="B226">
        <v>2011</v>
      </c>
      <c r="C226" t="s">
        <v>5546</v>
      </c>
      <c r="D226">
        <v>6740.38</v>
      </c>
      <c r="E226">
        <v>-4568.8509999999997</v>
      </c>
      <c r="F226">
        <v>153</v>
      </c>
      <c r="I226">
        <f>IFERROR(VLOOKUP(H226,ticker_cik_sic_ind!$J$1:$K$2838,2,FALSE),A226)</f>
        <v>1000180</v>
      </c>
      <c r="J226">
        <f t="shared" si="3"/>
        <v>1</v>
      </c>
    </row>
    <row r="227" spans="1:10" x14ac:dyDescent="0.25">
      <c r="A227">
        <v>352541</v>
      </c>
      <c r="B227">
        <v>2011</v>
      </c>
      <c r="C227" t="s">
        <v>5546</v>
      </c>
      <c r="D227">
        <v>9043.6</v>
      </c>
      <c r="E227">
        <v>-3025</v>
      </c>
      <c r="F227">
        <v>154</v>
      </c>
      <c r="I227">
        <f>IFERROR(VLOOKUP(H227,ticker_cik_sic_ind!$J$1:$K$2838,2,FALSE),A227)</f>
        <v>352541</v>
      </c>
      <c r="J227">
        <f t="shared" si="3"/>
        <v>1</v>
      </c>
    </row>
    <row r="228" spans="1:10" x14ac:dyDescent="0.25">
      <c r="A228">
        <v>21665</v>
      </c>
      <c r="B228">
        <v>2011</v>
      </c>
      <c r="C228" t="s">
        <v>5546</v>
      </c>
      <c r="D228">
        <v>10586</v>
      </c>
      <c r="E228">
        <v>-2804</v>
      </c>
      <c r="F228">
        <v>154</v>
      </c>
      <c r="I228">
        <f>IFERROR(VLOOKUP(H228,ticker_cik_sic_ind!$J$1:$K$2838,2,FALSE),A228)</f>
        <v>21665</v>
      </c>
      <c r="J228">
        <f t="shared" si="3"/>
        <v>1</v>
      </c>
    </row>
    <row r="229" spans="1:10" x14ac:dyDescent="0.25">
      <c r="A229">
        <v>816284</v>
      </c>
      <c r="B229">
        <v>2011</v>
      </c>
      <c r="C229" t="s">
        <v>5546</v>
      </c>
      <c r="D229">
        <v>6178.2380000000003</v>
      </c>
      <c r="E229">
        <v>-4927.8100000000004</v>
      </c>
      <c r="F229">
        <v>156</v>
      </c>
      <c r="I229">
        <f>IFERROR(VLOOKUP(H229,ticker_cik_sic_ind!$J$1:$K$2838,2,FALSE),A229)</f>
        <v>816284</v>
      </c>
      <c r="J229">
        <f t="shared" si="3"/>
        <v>1</v>
      </c>
    </row>
    <row r="230" spans="1:10" x14ac:dyDescent="0.25">
      <c r="A230">
        <v>50104</v>
      </c>
      <c r="B230">
        <v>2011</v>
      </c>
      <c r="C230" t="s">
        <v>5546</v>
      </c>
      <c r="D230">
        <v>8273</v>
      </c>
      <c r="E230">
        <v>-3145</v>
      </c>
      <c r="F230">
        <v>157</v>
      </c>
      <c r="I230">
        <f>IFERROR(VLOOKUP(H230,ticker_cik_sic_ind!$J$1:$K$2838,2,FALSE),A230)</f>
        <v>50104</v>
      </c>
      <c r="J230">
        <f t="shared" si="3"/>
        <v>1</v>
      </c>
    </row>
    <row r="231" spans="1:10" x14ac:dyDescent="0.25">
      <c r="A231">
        <v>1058057</v>
      </c>
      <c r="B231">
        <v>2011</v>
      </c>
      <c r="C231" t="s">
        <v>5546</v>
      </c>
      <c r="D231">
        <v>5867.277</v>
      </c>
      <c r="E231">
        <v>-4982.9049999999997</v>
      </c>
      <c r="F231">
        <v>158</v>
      </c>
      <c r="I231">
        <f>IFERROR(VLOOKUP(H231,ticker_cik_sic_ind!$J$1:$K$2838,2,FALSE),A231)</f>
        <v>1058057</v>
      </c>
      <c r="J231">
        <f t="shared" si="3"/>
        <v>1</v>
      </c>
    </row>
    <row r="232" spans="1:10" x14ac:dyDescent="0.25">
      <c r="A232">
        <v>798354</v>
      </c>
      <c r="B232">
        <v>2011</v>
      </c>
      <c r="C232" t="s">
        <v>5546</v>
      </c>
      <c r="D232">
        <v>8182</v>
      </c>
      <c r="E232">
        <v>-3121</v>
      </c>
      <c r="F232">
        <v>159</v>
      </c>
      <c r="I232">
        <f>IFERROR(VLOOKUP(H232,ticker_cik_sic_ind!$J$1:$K$2838,2,FALSE),A232)</f>
        <v>798354</v>
      </c>
      <c r="J232">
        <f t="shared" si="3"/>
        <v>1</v>
      </c>
    </row>
    <row r="233" spans="1:10" x14ac:dyDescent="0.25">
      <c r="A233">
        <v>915912</v>
      </c>
      <c r="B233">
        <v>2011</v>
      </c>
      <c r="C233" t="s">
        <v>5546</v>
      </c>
      <c r="D233">
        <v>7704.8440000000001</v>
      </c>
      <c r="E233">
        <v>-3344.29</v>
      </c>
      <c r="F233">
        <v>160</v>
      </c>
      <c r="I233">
        <f>IFERROR(VLOOKUP(H233,ticker_cik_sic_ind!$J$1:$K$2838,2,FALSE),A233)</f>
        <v>915912</v>
      </c>
      <c r="J233">
        <f t="shared" si="3"/>
        <v>1</v>
      </c>
    </row>
    <row r="234" spans="1:10" x14ac:dyDescent="0.25">
      <c r="A234">
        <v>912242</v>
      </c>
      <c r="B234">
        <v>2011</v>
      </c>
      <c r="C234" t="s">
        <v>5546</v>
      </c>
      <c r="D234">
        <v>7738.3059999999996</v>
      </c>
      <c r="E234">
        <v>-3271.924</v>
      </c>
      <c r="F234">
        <v>161</v>
      </c>
      <c r="I234">
        <f>IFERROR(VLOOKUP(H234,ticker_cik_sic_ind!$J$1:$K$2838,2,FALSE),A234)</f>
        <v>912242</v>
      </c>
      <c r="J234">
        <f t="shared" si="3"/>
        <v>1</v>
      </c>
    </row>
    <row r="235" spans="1:10" x14ac:dyDescent="0.25">
      <c r="A235">
        <v>1124198</v>
      </c>
      <c r="B235">
        <v>2011</v>
      </c>
      <c r="C235" t="s">
        <v>5546</v>
      </c>
      <c r="D235">
        <v>7267.8850000000002</v>
      </c>
      <c r="E235">
        <v>-3561.0639999999999</v>
      </c>
      <c r="F235">
        <v>161</v>
      </c>
      <c r="I235">
        <f>IFERROR(VLOOKUP(H235,ticker_cik_sic_ind!$J$1:$K$2838,2,FALSE),A235)</f>
        <v>1124198</v>
      </c>
      <c r="J235">
        <f t="shared" si="3"/>
        <v>1</v>
      </c>
    </row>
    <row r="236" spans="1:10" x14ac:dyDescent="0.25">
      <c r="A236">
        <v>1174922</v>
      </c>
      <c r="B236">
        <v>2011</v>
      </c>
      <c r="C236" t="s">
        <v>5546</v>
      </c>
      <c r="D236">
        <v>7369.1750000000002</v>
      </c>
      <c r="E236">
        <v>-3299.1709999999998</v>
      </c>
      <c r="F236">
        <v>163</v>
      </c>
      <c r="I236">
        <f>IFERROR(VLOOKUP(H236,ticker_cik_sic_ind!$J$1:$K$2838,2,FALSE),A236)</f>
        <v>1174922</v>
      </c>
      <c r="J236">
        <f t="shared" si="3"/>
        <v>1</v>
      </c>
    </row>
    <row r="237" spans="1:10" x14ac:dyDescent="0.25">
      <c r="A237">
        <v>51644</v>
      </c>
      <c r="B237">
        <v>2011</v>
      </c>
      <c r="C237" t="s">
        <v>5546</v>
      </c>
      <c r="D237">
        <v>11704.6</v>
      </c>
      <c r="E237">
        <v>-2477.1999999999998</v>
      </c>
      <c r="F237">
        <v>164</v>
      </c>
      <c r="I237">
        <f>IFERROR(VLOOKUP(H237,ticker_cik_sic_ind!$J$1:$K$2838,2,FALSE),A237)</f>
        <v>51644</v>
      </c>
      <c r="J237">
        <f t="shared" si="3"/>
        <v>1</v>
      </c>
    </row>
    <row r="238" spans="1:10" x14ac:dyDescent="0.25">
      <c r="A238">
        <v>1361658</v>
      </c>
      <c r="B238">
        <v>2011</v>
      </c>
      <c r="C238" t="s">
        <v>5546</v>
      </c>
      <c r="D238">
        <v>9219</v>
      </c>
      <c r="E238">
        <v>-2710</v>
      </c>
      <c r="F238">
        <v>165</v>
      </c>
      <c r="I238">
        <f>IFERROR(VLOOKUP(H238,ticker_cik_sic_ind!$J$1:$K$2838,2,FALSE),A238)</f>
        <v>1361658</v>
      </c>
      <c r="J238">
        <f t="shared" si="3"/>
        <v>1</v>
      </c>
    </row>
    <row r="239" spans="1:10" x14ac:dyDescent="0.25">
      <c r="A239">
        <v>1418135</v>
      </c>
      <c r="B239">
        <v>2011</v>
      </c>
      <c r="C239" t="s">
        <v>5546</v>
      </c>
      <c r="D239">
        <v>8978</v>
      </c>
      <c r="E239">
        <v>-2823</v>
      </c>
      <c r="F239">
        <v>165</v>
      </c>
      <c r="H239">
        <v>9000043</v>
      </c>
      <c r="I239">
        <f>IFERROR(VLOOKUP(H239,ticker_cik_sic_ind!$J$1:$K$2838,2,FALSE),A239)</f>
        <v>1418135</v>
      </c>
      <c r="J239">
        <f t="shared" si="3"/>
        <v>1</v>
      </c>
    </row>
    <row r="240" spans="1:10" x14ac:dyDescent="0.25">
      <c r="A240">
        <v>55067</v>
      </c>
      <c r="B240">
        <v>2011</v>
      </c>
      <c r="C240" t="s">
        <v>5546</v>
      </c>
      <c r="D240">
        <v>11385</v>
      </c>
      <c r="E240">
        <v>-2384</v>
      </c>
      <c r="F240">
        <v>167</v>
      </c>
      <c r="I240">
        <f>IFERROR(VLOOKUP(H240,ticker_cik_sic_ind!$J$1:$K$2838,2,FALSE),A240)</f>
        <v>55067</v>
      </c>
      <c r="J240">
        <f t="shared" si="3"/>
        <v>1</v>
      </c>
    </row>
    <row r="241" spans="1:10" x14ac:dyDescent="0.25">
      <c r="A241">
        <v>103379</v>
      </c>
      <c r="B241">
        <v>2011</v>
      </c>
      <c r="C241" t="s">
        <v>5546</v>
      </c>
      <c r="D241">
        <v>6472.2079999999996</v>
      </c>
      <c r="E241">
        <v>-3824.866</v>
      </c>
      <c r="F241">
        <v>168</v>
      </c>
      <c r="I241">
        <f>IFERROR(VLOOKUP(H241,ticker_cik_sic_ind!$J$1:$K$2838,2,FALSE),A241)</f>
        <v>103379</v>
      </c>
      <c r="J241">
        <f t="shared" si="3"/>
        <v>1</v>
      </c>
    </row>
    <row r="242" spans="1:10" x14ac:dyDescent="0.25">
      <c r="A242">
        <v>1051470</v>
      </c>
      <c r="B242">
        <v>2011</v>
      </c>
      <c r="C242" t="s">
        <v>5546</v>
      </c>
      <c r="D242">
        <v>10352.414000000001</v>
      </c>
      <c r="E242">
        <v>-2481.87</v>
      </c>
      <c r="F242">
        <v>169</v>
      </c>
      <c r="I242">
        <f>IFERROR(VLOOKUP(H242,ticker_cik_sic_ind!$J$1:$K$2838,2,FALSE),A242)</f>
        <v>1051470</v>
      </c>
      <c r="J242">
        <f t="shared" si="3"/>
        <v>1</v>
      </c>
    </row>
    <row r="243" spans="1:10" x14ac:dyDescent="0.25">
      <c r="A243">
        <v>62996</v>
      </c>
      <c r="B243">
        <v>2011</v>
      </c>
      <c r="C243" t="s">
        <v>5546</v>
      </c>
      <c r="D243">
        <v>9191</v>
      </c>
      <c r="E243">
        <v>-2608</v>
      </c>
      <c r="F243">
        <v>170</v>
      </c>
      <c r="I243">
        <f>IFERROR(VLOOKUP(H243,ticker_cik_sic_ind!$J$1:$K$2838,2,FALSE),A243)</f>
        <v>62996</v>
      </c>
      <c r="J243">
        <f t="shared" si="3"/>
        <v>1</v>
      </c>
    </row>
    <row r="244" spans="1:10" x14ac:dyDescent="0.25">
      <c r="A244">
        <v>7536</v>
      </c>
      <c r="B244">
        <v>2011</v>
      </c>
      <c r="C244" t="s">
        <v>5546</v>
      </c>
      <c r="D244">
        <v>7988.01</v>
      </c>
      <c r="E244">
        <v>-2926.127</v>
      </c>
      <c r="F244">
        <v>171</v>
      </c>
      <c r="I244">
        <f>IFERROR(VLOOKUP(H244,ticker_cik_sic_ind!$J$1:$K$2838,2,FALSE),A244)</f>
        <v>7536</v>
      </c>
      <c r="J244">
        <f t="shared" si="3"/>
        <v>1</v>
      </c>
    </row>
    <row r="245" spans="1:10" x14ac:dyDescent="0.25">
      <c r="A245">
        <v>783280</v>
      </c>
      <c r="B245">
        <v>2011</v>
      </c>
      <c r="C245" t="s">
        <v>5546</v>
      </c>
      <c r="D245">
        <v>7301.6869999999999</v>
      </c>
      <c r="E245">
        <v>-3081.3</v>
      </c>
      <c r="F245">
        <v>171</v>
      </c>
      <c r="I245">
        <f>IFERROR(VLOOKUP(H245,ticker_cik_sic_ind!$J$1:$K$2838,2,FALSE),A245)</f>
        <v>783280</v>
      </c>
      <c r="J245">
        <f t="shared" si="3"/>
        <v>1</v>
      </c>
    </row>
    <row r="246" spans="1:10" x14ac:dyDescent="0.25">
      <c r="A246">
        <v>829224</v>
      </c>
      <c r="B246">
        <v>2011</v>
      </c>
      <c r="C246" t="s">
        <v>5546</v>
      </c>
      <c r="D246">
        <v>6206.9</v>
      </c>
      <c r="E246">
        <v>-3534.6</v>
      </c>
      <c r="F246">
        <v>173</v>
      </c>
      <c r="I246">
        <f>IFERROR(VLOOKUP(H246,ticker_cik_sic_ind!$J$1:$K$2838,2,FALSE),A246)</f>
        <v>829224</v>
      </c>
      <c r="J246">
        <f t="shared" si="3"/>
        <v>1</v>
      </c>
    </row>
    <row r="247" spans="1:10" x14ac:dyDescent="0.25">
      <c r="A247">
        <v>109198</v>
      </c>
      <c r="B247">
        <v>2011</v>
      </c>
      <c r="C247" t="s">
        <v>5546</v>
      </c>
      <c r="D247">
        <v>7686.7089999999998</v>
      </c>
      <c r="E247">
        <v>-2973.6819999999998</v>
      </c>
      <c r="F247">
        <v>174</v>
      </c>
      <c r="I247">
        <f>IFERROR(VLOOKUP(H247,ticker_cik_sic_ind!$J$1:$K$2838,2,FALSE),A247)</f>
        <v>109198</v>
      </c>
      <c r="J247">
        <f t="shared" si="3"/>
        <v>1</v>
      </c>
    </row>
    <row r="248" spans="1:10" x14ac:dyDescent="0.25">
      <c r="A248">
        <v>9000128</v>
      </c>
      <c r="B248">
        <v>2011</v>
      </c>
      <c r="C248" t="s">
        <v>5546</v>
      </c>
      <c r="D248">
        <v>5795.6480000000001</v>
      </c>
      <c r="E248">
        <v>-3522.114</v>
      </c>
      <c r="F248">
        <v>175</v>
      </c>
      <c r="H248">
        <v>9000128</v>
      </c>
      <c r="I248">
        <f>IFERROR(VLOOKUP(H248,ticker_cik_sic_ind!$J$1:$K$2838,2,FALSE),A248)</f>
        <v>9000128</v>
      </c>
      <c r="J248">
        <f t="shared" si="3"/>
        <v>1</v>
      </c>
    </row>
    <row r="249" spans="1:10" x14ac:dyDescent="0.25">
      <c r="A249">
        <v>33213</v>
      </c>
      <c r="B249">
        <v>2011</v>
      </c>
      <c r="C249" t="s">
        <v>5546</v>
      </c>
      <c r="D249">
        <v>6774.0349999999999</v>
      </c>
      <c r="E249">
        <v>-3007.096</v>
      </c>
      <c r="F249">
        <v>176</v>
      </c>
      <c r="I249">
        <f>IFERROR(VLOOKUP(H249,ticker_cik_sic_ind!$J$1:$K$2838,2,FALSE),A249)</f>
        <v>33213</v>
      </c>
      <c r="J249">
        <f t="shared" si="3"/>
        <v>1</v>
      </c>
    </row>
    <row r="250" spans="1:10" x14ac:dyDescent="0.25">
      <c r="A250">
        <v>886158</v>
      </c>
      <c r="B250">
        <v>2011</v>
      </c>
      <c r="C250" t="s">
        <v>5546</v>
      </c>
      <c r="D250">
        <v>5361.0259999999998</v>
      </c>
      <c r="E250">
        <v>-3783.2190000000001</v>
      </c>
      <c r="F250">
        <v>177</v>
      </c>
      <c r="I250">
        <f>IFERROR(VLOOKUP(H250,ticker_cik_sic_ind!$J$1:$K$2838,2,FALSE),A250)</f>
        <v>886158</v>
      </c>
      <c r="J250">
        <f t="shared" si="3"/>
        <v>1</v>
      </c>
    </row>
    <row r="251" spans="1:10" x14ac:dyDescent="0.25">
      <c r="A251">
        <v>1124610</v>
      </c>
      <c r="B251">
        <v>2011</v>
      </c>
      <c r="C251" t="s">
        <v>5546</v>
      </c>
      <c r="D251">
        <v>5797.1610000000001</v>
      </c>
      <c r="E251">
        <v>-3305.6379999999999</v>
      </c>
      <c r="F251">
        <v>177</v>
      </c>
      <c r="I251">
        <f>IFERROR(VLOOKUP(H251,ticker_cik_sic_ind!$J$1:$K$2838,2,FALSE),A251)</f>
        <v>1124610</v>
      </c>
      <c r="J251">
        <f t="shared" si="3"/>
        <v>1</v>
      </c>
    </row>
    <row r="252" spans="1:10" x14ac:dyDescent="0.25">
      <c r="A252">
        <v>793952</v>
      </c>
      <c r="B252">
        <v>2011</v>
      </c>
      <c r="C252" t="s">
        <v>5546</v>
      </c>
      <c r="D252">
        <v>10223.893</v>
      </c>
      <c r="E252">
        <v>-2137.0039999999999</v>
      </c>
      <c r="F252">
        <v>179</v>
      </c>
      <c r="I252">
        <f>IFERROR(VLOOKUP(H252,ticker_cik_sic_ind!$J$1:$K$2838,2,FALSE),A252)</f>
        <v>793952</v>
      </c>
      <c r="J252">
        <f t="shared" si="3"/>
        <v>1</v>
      </c>
    </row>
    <row r="253" spans="1:10" x14ac:dyDescent="0.25">
      <c r="A253">
        <v>851968</v>
      </c>
      <c r="B253">
        <v>2011</v>
      </c>
      <c r="C253" t="s">
        <v>5546</v>
      </c>
      <c r="D253">
        <v>6003.9160000000002</v>
      </c>
      <c r="E253">
        <v>-3109.19</v>
      </c>
      <c r="F253">
        <v>180</v>
      </c>
      <c r="I253">
        <f>IFERROR(VLOOKUP(H253,ticker_cik_sic_ind!$J$1:$K$2838,2,FALSE),A253)</f>
        <v>851968</v>
      </c>
      <c r="J253">
        <f t="shared" si="3"/>
        <v>1</v>
      </c>
    </row>
    <row r="254" spans="1:10" x14ac:dyDescent="0.25">
      <c r="A254">
        <v>884629</v>
      </c>
      <c r="B254">
        <v>2011</v>
      </c>
      <c r="C254" t="s">
        <v>5546</v>
      </c>
      <c r="D254">
        <v>5712.8</v>
      </c>
      <c r="E254">
        <v>-3135.2</v>
      </c>
      <c r="F254">
        <v>181</v>
      </c>
      <c r="H254">
        <v>9000004</v>
      </c>
      <c r="I254">
        <f>IFERROR(VLOOKUP(H254,ticker_cik_sic_ind!$J$1:$K$2838,2,FALSE),A254)</f>
        <v>884629</v>
      </c>
      <c r="J254">
        <f t="shared" si="3"/>
        <v>1</v>
      </c>
    </row>
    <row r="255" spans="1:10" x14ac:dyDescent="0.25">
      <c r="A255">
        <v>1002047</v>
      </c>
      <c r="B255">
        <v>2011</v>
      </c>
      <c r="C255" t="s">
        <v>5546</v>
      </c>
      <c r="D255">
        <v>6645.8</v>
      </c>
      <c r="E255">
        <v>-2849.9</v>
      </c>
      <c r="F255">
        <v>182</v>
      </c>
      <c r="I255">
        <f>IFERROR(VLOOKUP(H255,ticker_cik_sic_ind!$J$1:$K$2838,2,FALSE),A255)</f>
        <v>1002047</v>
      </c>
      <c r="J255">
        <f t="shared" si="3"/>
        <v>1</v>
      </c>
    </row>
    <row r="256" spans="1:10" x14ac:dyDescent="0.25">
      <c r="A256">
        <v>85408</v>
      </c>
      <c r="B256">
        <v>2011</v>
      </c>
      <c r="C256" t="s">
        <v>5546</v>
      </c>
      <c r="D256">
        <v>5238.5630000000001</v>
      </c>
      <c r="E256">
        <v>-3272.8290000000002</v>
      </c>
      <c r="F256">
        <v>183</v>
      </c>
      <c r="I256">
        <f>IFERROR(VLOOKUP(H256,ticker_cik_sic_ind!$J$1:$K$2838,2,FALSE),A256)</f>
        <v>85408</v>
      </c>
      <c r="J256">
        <f t="shared" si="3"/>
        <v>1</v>
      </c>
    </row>
    <row r="257" spans="1:10" x14ac:dyDescent="0.25">
      <c r="A257">
        <v>54507</v>
      </c>
      <c r="B257">
        <v>2011</v>
      </c>
      <c r="C257" t="s">
        <v>5546</v>
      </c>
      <c r="D257">
        <v>7819.1379999999999</v>
      </c>
      <c r="E257">
        <v>-2323.8719999999998</v>
      </c>
      <c r="F257">
        <v>184</v>
      </c>
      <c r="I257">
        <f>IFERROR(VLOOKUP(H257,ticker_cik_sic_ind!$J$1:$K$2838,2,FALSE),A257)</f>
        <v>54507</v>
      </c>
      <c r="J257">
        <f t="shared" si="3"/>
        <v>1</v>
      </c>
    </row>
    <row r="258" spans="1:10" x14ac:dyDescent="0.25">
      <c r="A258">
        <v>316206</v>
      </c>
      <c r="B258">
        <v>2011</v>
      </c>
      <c r="C258" t="s">
        <v>5546</v>
      </c>
      <c r="D258">
        <v>9113</v>
      </c>
      <c r="E258">
        <v>-1951</v>
      </c>
      <c r="F258">
        <v>185</v>
      </c>
      <c r="I258">
        <f>IFERROR(VLOOKUP(H258,ticker_cik_sic_ind!$J$1:$K$2838,2,FALSE),A258)</f>
        <v>316206</v>
      </c>
      <c r="J258">
        <f t="shared" si="3"/>
        <v>1</v>
      </c>
    </row>
    <row r="259" spans="1:10" x14ac:dyDescent="0.25">
      <c r="A259">
        <v>866374</v>
      </c>
      <c r="B259">
        <v>2011</v>
      </c>
      <c r="C259" t="s">
        <v>5546</v>
      </c>
      <c r="D259">
        <v>10402.855</v>
      </c>
      <c r="E259">
        <v>-1745.7860000000001</v>
      </c>
      <c r="F259">
        <v>186</v>
      </c>
      <c r="I259">
        <f>IFERROR(VLOOKUP(H259,ticker_cik_sic_ind!$J$1:$K$2838,2,FALSE),A259)</f>
        <v>866374</v>
      </c>
      <c r="J259">
        <f t="shared" ref="J259:J322" si="4">IF(OR(AND(C259="financial",F259&lt;$L$1),AND(C259="non_financial",F259&lt;$M$1)),1,0)</f>
        <v>1</v>
      </c>
    </row>
    <row r="260" spans="1:10" x14ac:dyDescent="0.25">
      <c r="A260">
        <v>859737</v>
      </c>
      <c r="B260">
        <v>2011</v>
      </c>
      <c r="C260" t="s">
        <v>5546</v>
      </c>
      <c r="D260">
        <v>5730.87</v>
      </c>
      <c r="E260">
        <v>-2820.355</v>
      </c>
      <c r="F260">
        <v>187</v>
      </c>
      <c r="I260">
        <f>IFERROR(VLOOKUP(H260,ticker_cik_sic_ind!$J$1:$K$2838,2,FALSE),A260)</f>
        <v>859737</v>
      </c>
      <c r="J260">
        <f t="shared" si="4"/>
        <v>1</v>
      </c>
    </row>
    <row r="261" spans="1:10" x14ac:dyDescent="0.25">
      <c r="A261">
        <v>104889</v>
      </c>
      <c r="B261">
        <v>2011</v>
      </c>
      <c r="C261" t="s">
        <v>5546</v>
      </c>
      <c r="D261">
        <v>5230.0550000000003</v>
      </c>
      <c r="E261">
        <v>-2967.8519999999999</v>
      </c>
      <c r="F261">
        <v>188</v>
      </c>
      <c r="I261">
        <f>IFERROR(VLOOKUP(H261,ticker_cik_sic_ind!$J$1:$K$2838,2,FALSE),A261)</f>
        <v>104889</v>
      </c>
      <c r="J261">
        <f t="shared" si="4"/>
        <v>1</v>
      </c>
    </row>
    <row r="262" spans="1:10" x14ac:dyDescent="0.25">
      <c r="A262">
        <v>42582</v>
      </c>
      <c r="B262">
        <v>2011</v>
      </c>
      <c r="C262" t="s">
        <v>5546</v>
      </c>
      <c r="D262">
        <v>14513</v>
      </c>
      <c r="E262">
        <v>-1423</v>
      </c>
      <c r="F262">
        <v>188</v>
      </c>
      <c r="I262">
        <f>IFERROR(VLOOKUP(H262,ticker_cik_sic_ind!$J$1:$K$2838,2,FALSE),A262)</f>
        <v>42582</v>
      </c>
      <c r="J262">
        <f t="shared" si="4"/>
        <v>1</v>
      </c>
    </row>
    <row r="263" spans="1:10" x14ac:dyDescent="0.25">
      <c r="A263">
        <v>1002047</v>
      </c>
      <c r="B263">
        <v>2011</v>
      </c>
      <c r="C263" t="s">
        <v>5546</v>
      </c>
      <c r="D263">
        <v>6494.4</v>
      </c>
      <c r="E263">
        <v>-2530.5</v>
      </c>
      <c r="F263">
        <v>190</v>
      </c>
      <c r="I263">
        <f>IFERROR(VLOOKUP(H263,ticker_cik_sic_ind!$J$1:$K$2838,2,FALSE),A263)</f>
        <v>1002047</v>
      </c>
      <c r="J263">
        <f t="shared" si="4"/>
        <v>1</v>
      </c>
    </row>
    <row r="264" spans="1:10" x14ac:dyDescent="0.25">
      <c r="A264">
        <v>1381531</v>
      </c>
      <c r="B264">
        <v>2011</v>
      </c>
      <c r="C264" t="s">
        <v>5546</v>
      </c>
      <c r="D264">
        <v>6051</v>
      </c>
      <c r="E264">
        <v>-2569</v>
      </c>
      <c r="F264">
        <v>191</v>
      </c>
      <c r="I264">
        <f>IFERROR(VLOOKUP(H264,ticker_cik_sic_ind!$J$1:$K$2838,2,FALSE),A264)</f>
        <v>1381531</v>
      </c>
      <c r="J264">
        <f t="shared" si="4"/>
        <v>1</v>
      </c>
    </row>
    <row r="265" spans="1:10" x14ac:dyDescent="0.25">
      <c r="A265">
        <v>7332</v>
      </c>
      <c r="B265">
        <v>2011</v>
      </c>
      <c r="C265" t="s">
        <v>5546</v>
      </c>
      <c r="D265">
        <v>5590.3509999999997</v>
      </c>
      <c r="E265">
        <v>-2665.8670000000002</v>
      </c>
      <c r="F265">
        <v>192</v>
      </c>
      <c r="I265">
        <f>IFERROR(VLOOKUP(H265,ticker_cik_sic_ind!$J$1:$K$2838,2,FALSE),A265)</f>
        <v>7332</v>
      </c>
      <c r="J265">
        <f t="shared" si="4"/>
        <v>1</v>
      </c>
    </row>
    <row r="266" spans="1:10" x14ac:dyDescent="0.25">
      <c r="A266">
        <v>1496048</v>
      </c>
      <c r="B266">
        <v>2011</v>
      </c>
      <c r="C266" t="s">
        <v>5546</v>
      </c>
      <c r="D266">
        <v>27837.383000000002</v>
      </c>
      <c r="E266">
        <v>-1041.1220000000001</v>
      </c>
      <c r="F266">
        <v>193</v>
      </c>
      <c r="H266">
        <v>9000058</v>
      </c>
      <c r="I266">
        <f>IFERROR(VLOOKUP(H266,ticker_cik_sic_ind!$J$1:$K$2838,2,FALSE),A266)</f>
        <v>1496048</v>
      </c>
      <c r="J266">
        <f t="shared" si="4"/>
        <v>1</v>
      </c>
    </row>
    <row r="267" spans="1:10" x14ac:dyDescent="0.25">
      <c r="A267">
        <v>896878</v>
      </c>
      <c r="B267">
        <v>2011</v>
      </c>
      <c r="C267" t="s">
        <v>5546</v>
      </c>
      <c r="D267">
        <v>5198</v>
      </c>
      <c r="E267">
        <v>-2821</v>
      </c>
      <c r="F267">
        <v>194</v>
      </c>
      <c r="I267">
        <f>IFERROR(VLOOKUP(H267,ticker_cik_sic_ind!$J$1:$K$2838,2,FALSE),A267)</f>
        <v>896878</v>
      </c>
      <c r="J267">
        <f t="shared" si="4"/>
        <v>1</v>
      </c>
    </row>
    <row r="268" spans="1:10" x14ac:dyDescent="0.25">
      <c r="A268">
        <v>898173</v>
      </c>
      <c r="B268">
        <v>2011</v>
      </c>
      <c r="C268" t="s">
        <v>5546</v>
      </c>
      <c r="D268">
        <v>4916.5190000000002</v>
      </c>
      <c r="E268">
        <v>-2930.4520000000002</v>
      </c>
      <c r="F268">
        <v>195</v>
      </c>
      <c r="I268">
        <f>IFERROR(VLOOKUP(H268,ticker_cik_sic_ind!$J$1:$K$2838,2,FALSE),A268)</f>
        <v>898173</v>
      </c>
      <c r="J268">
        <f t="shared" si="4"/>
        <v>1</v>
      </c>
    </row>
    <row r="269" spans="1:10" x14ac:dyDescent="0.25">
      <c r="A269">
        <v>54480</v>
      </c>
      <c r="B269">
        <v>2011</v>
      </c>
      <c r="C269" t="s">
        <v>5546</v>
      </c>
      <c r="D269">
        <v>5546</v>
      </c>
      <c r="E269">
        <v>-2618.6</v>
      </c>
      <c r="F269">
        <v>196</v>
      </c>
      <c r="I269">
        <f>IFERROR(VLOOKUP(H269,ticker_cik_sic_ind!$J$1:$K$2838,2,FALSE),A269)</f>
        <v>54480</v>
      </c>
      <c r="J269">
        <f t="shared" si="4"/>
        <v>1</v>
      </c>
    </row>
    <row r="270" spans="1:10" x14ac:dyDescent="0.25">
      <c r="A270">
        <v>1034670</v>
      </c>
      <c r="B270">
        <v>2011</v>
      </c>
      <c r="C270" t="s">
        <v>5546</v>
      </c>
      <c r="D270">
        <v>5363.7</v>
      </c>
      <c r="E270">
        <v>-2621.5</v>
      </c>
      <c r="F270">
        <v>197</v>
      </c>
      <c r="I270">
        <f>IFERROR(VLOOKUP(H270,ticker_cik_sic_ind!$J$1:$K$2838,2,FALSE),A270)</f>
        <v>1034670</v>
      </c>
      <c r="J270">
        <f t="shared" si="4"/>
        <v>1</v>
      </c>
    </row>
    <row r="271" spans="1:10" x14ac:dyDescent="0.25">
      <c r="A271">
        <v>1035443</v>
      </c>
      <c r="B271">
        <v>2011</v>
      </c>
      <c r="C271" t="s">
        <v>5546</v>
      </c>
      <c r="D271">
        <v>5565.1589999999997</v>
      </c>
      <c r="E271">
        <v>-2557.0300000000002</v>
      </c>
      <c r="F271">
        <v>197</v>
      </c>
      <c r="I271">
        <f>IFERROR(VLOOKUP(H271,ticker_cik_sic_ind!$J$1:$K$2838,2,FALSE),A271)</f>
        <v>1035443</v>
      </c>
      <c r="J271">
        <f t="shared" si="4"/>
        <v>1</v>
      </c>
    </row>
    <row r="272" spans="1:10" x14ac:dyDescent="0.25">
      <c r="A272">
        <v>40987</v>
      </c>
      <c r="B272">
        <v>2011</v>
      </c>
      <c r="C272" t="s">
        <v>5546</v>
      </c>
      <c r="D272">
        <v>5219.3599999999997</v>
      </c>
      <c r="E272">
        <v>-2673.2069999999999</v>
      </c>
      <c r="F272">
        <v>199</v>
      </c>
      <c r="I272">
        <f>IFERROR(VLOOKUP(H272,ticker_cik_sic_ind!$J$1:$K$2838,2,FALSE),A272)</f>
        <v>40987</v>
      </c>
      <c r="J272">
        <f t="shared" si="4"/>
        <v>1</v>
      </c>
    </row>
    <row r="273" spans="1:10" x14ac:dyDescent="0.25">
      <c r="A273">
        <v>812074</v>
      </c>
      <c r="B273">
        <v>2011</v>
      </c>
      <c r="C273" t="s">
        <v>5546</v>
      </c>
      <c r="D273">
        <v>8358</v>
      </c>
      <c r="E273">
        <v>-1743</v>
      </c>
      <c r="F273">
        <v>200</v>
      </c>
      <c r="I273">
        <f>IFERROR(VLOOKUP(H273,ticker_cik_sic_ind!$J$1:$K$2838,2,FALSE),A273)</f>
        <v>812074</v>
      </c>
      <c r="J273">
        <f t="shared" si="4"/>
        <v>1</v>
      </c>
    </row>
    <row r="274" spans="1:10" x14ac:dyDescent="0.25">
      <c r="A274">
        <v>1020569</v>
      </c>
      <c r="B274">
        <v>2011</v>
      </c>
      <c r="C274" t="s">
        <v>5546</v>
      </c>
      <c r="D274">
        <v>6647.0959999999995</v>
      </c>
      <c r="E274">
        <v>-2116.0549999999998</v>
      </c>
      <c r="F274">
        <v>201</v>
      </c>
      <c r="I274">
        <f>IFERROR(VLOOKUP(H274,ticker_cik_sic_ind!$J$1:$K$2838,2,FALSE),A274)</f>
        <v>1020569</v>
      </c>
      <c r="J274">
        <f t="shared" si="4"/>
        <v>1</v>
      </c>
    </row>
    <row r="275" spans="1:10" x14ac:dyDescent="0.25">
      <c r="A275">
        <v>9000027</v>
      </c>
      <c r="B275">
        <v>2011</v>
      </c>
      <c r="C275" t="s">
        <v>5546</v>
      </c>
      <c r="D275">
        <v>16269</v>
      </c>
      <c r="E275">
        <v>-1244</v>
      </c>
      <c r="F275">
        <v>201</v>
      </c>
      <c r="H275">
        <v>9000027</v>
      </c>
      <c r="I275">
        <f>IFERROR(VLOOKUP(H275,ticker_cik_sic_ind!$J$1:$K$2838,2,FALSE),A275)</f>
        <v>9000027</v>
      </c>
      <c r="J275">
        <f t="shared" si="4"/>
        <v>1</v>
      </c>
    </row>
    <row r="276" spans="1:10" x14ac:dyDescent="0.25">
      <c r="A276">
        <v>701985</v>
      </c>
      <c r="B276">
        <v>2011</v>
      </c>
      <c r="C276" t="s">
        <v>5546</v>
      </c>
      <c r="D276">
        <v>6722</v>
      </c>
      <c r="E276">
        <v>-2073</v>
      </c>
      <c r="F276">
        <v>201</v>
      </c>
      <c r="I276">
        <f>IFERROR(VLOOKUP(H276,ticker_cik_sic_ind!$J$1:$K$2838,2,FALSE),A276)</f>
        <v>701985</v>
      </c>
      <c r="J276">
        <f t="shared" si="4"/>
        <v>1</v>
      </c>
    </row>
    <row r="277" spans="1:10" x14ac:dyDescent="0.25">
      <c r="A277">
        <v>1037038</v>
      </c>
      <c r="B277">
        <v>2011</v>
      </c>
      <c r="C277" t="s">
        <v>5546</v>
      </c>
      <c r="D277">
        <v>4499</v>
      </c>
      <c r="E277">
        <v>-2965.8</v>
      </c>
      <c r="F277">
        <v>204</v>
      </c>
      <c r="I277">
        <f>IFERROR(VLOOKUP(H277,ticker_cik_sic_ind!$J$1:$K$2838,2,FALSE),A277)</f>
        <v>1037038</v>
      </c>
      <c r="J277">
        <f t="shared" si="4"/>
        <v>1</v>
      </c>
    </row>
    <row r="278" spans="1:10" x14ac:dyDescent="0.25">
      <c r="A278">
        <v>1050915</v>
      </c>
      <c r="B278">
        <v>2011</v>
      </c>
      <c r="C278" t="s">
        <v>5546</v>
      </c>
      <c r="D278">
        <v>3960.3020000000001</v>
      </c>
      <c r="E278">
        <v>-3166.7179999999998</v>
      </c>
      <c r="F278">
        <v>204</v>
      </c>
      <c r="I278">
        <f>IFERROR(VLOOKUP(H278,ticker_cik_sic_ind!$J$1:$K$2838,2,FALSE),A278)</f>
        <v>1050915</v>
      </c>
      <c r="J278">
        <f t="shared" si="4"/>
        <v>1</v>
      </c>
    </row>
    <row r="279" spans="1:10" x14ac:dyDescent="0.25">
      <c r="A279">
        <v>740260</v>
      </c>
      <c r="B279">
        <v>2011</v>
      </c>
      <c r="C279" t="s">
        <v>5546</v>
      </c>
      <c r="D279">
        <v>5462.1170000000002</v>
      </c>
      <c r="E279">
        <v>-2431.4140000000002</v>
      </c>
      <c r="F279">
        <v>206</v>
      </c>
      <c r="I279">
        <f>IFERROR(VLOOKUP(H279,ticker_cik_sic_ind!$J$1:$K$2838,2,FALSE),A279)</f>
        <v>740260</v>
      </c>
      <c r="J279">
        <f t="shared" si="4"/>
        <v>1</v>
      </c>
    </row>
    <row r="280" spans="1:10" x14ac:dyDescent="0.25">
      <c r="A280">
        <v>6281</v>
      </c>
      <c r="B280">
        <v>2011</v>
      </c>
      <c r="C280" t="s">
        <v>5546</v>
      </c>
      <c r="D280">
        <v>4104.0680000000002</v>
      </c>
      <c r="E280">
        <v>-3034.4749999999999</v>
      </c>
      <c r="F280">
        <v>207</v>
      </c>
      <c r="I280">
        <f>IFERROR(VLOOKUP(H280,ticker_cik_sic_ind!$J$1:$K$2838,2,FALSE),A280)</f>
        <v>6281</v>
      </c>
      <c r="J280">
        <f t="shared" si="4"/>
        <v>1</v>
      </c>
    </row>
    <row r="281" spans="1:10" x14ac:dyDescent="0.25">
      <c r="A281">
        <v>861884</v>
      </c>
      <c r="B281">
        <v>2011</v>
      </c>
      <c r="C281" t="s">
        <v>5546</v>
      </c>
      <c r="D281">
        <v>4618.5200000000004</v>
      </c>
      <c r="E281">
        <v>-2724.8870000000002</v>
      </c>
      <c r="F281">
        <v>208</v>
      </c>
      <c r="I281">
        <f>IFERROR(VLOOKUP(H281,ticker_cik_sic_ind!$J$1:$K$2838,2,FALSE),A281)</f>
        <v>861884</v>
      </c>
      <c r="J281">
        <f t="shared" si="4"/>
        <v>1</v>
      </c>
    </row>
    <row r="282" spans="1:10" x14ac:dyDescent="0.25">
      <c r="A282">
        <v>1307954</v>
      </c>
      <c r="B282">
        <v>2011</v>
      </c>
      <c r="C282" t="s">
        <v>5546</v>
      </c>
      <c r="D282">
        <v>8065</v>
      </c>
      <c r="E282">
        <v>-1670</v>
      </c>
      <c r="F282">
        <v>209</v>
      </c>
      <c r="I282">
        <f>IFERROR(VLOOKUP(H282,ticker_cik_sic_ind!$J$1:$K$2838,2,FALSE),A282)</f>
        <v>1307954</v>
      </c>
      <c r="J282">
        <f t="shared" si="4"/>
        <v>1</v>
      </c>
    </row>
    <row r="283" spans="1:10" x14ac:dyDescent="0.25">
      <c r="A283">
        <v>72333</v>
      </c>
      <c r="B283">
        <v>2011</v>
      </c>
      <c r="C283" t="s">
        <v>5546</v>
      </c>
      <c r="D283">
        <v>7296</v>
      </c>
      <c r="E283">
        <v>-1810</v>
      </c>
      <c r="F283">
        <v>210</v>
      </c>
      <c r="I283">
        <f>IFERROR(VLOOKUP(H283,ticker_cik_sic_ind!$J$1:$K$2838,2,FALSE),A283)</f>
        <v>72333</v>
      </c>
      <c r="J283">
        <f t="shared" si="4"/>
        <v>1</v>
      </c>
    </row>
    <row r="284" spans="1:10" x14ac:dyDescent="0.25">
      <c r="A284">
        <v>1058290</v>
      </c>
      <c r="B284">
        <v>2011</v>
      </c>
      <c r="C284" t="s">
        <v>5546</v>
      </c>
      <c r="D284">
        <v>3764.154</v>
      </c>
      <c r="E284">
        <v>-3040.8870000000002</v>
      </c>
      <c r="F284">
        <v>211</v>
      </c>
      <c r="I284">
        <f>IFERROR(VLOOKUP(H284,ticker_cik_sic_ind!$J$1:$K$2838,2,FALSE),A284)</f>
        <v>1058290</v>
      </c>
      <c r="J284">
        <f t="shared" si="4"/>
        <v>1</v>
      </c>
    </row>
    <row r="285" spans="1:10" x14ac:dyDescent="0.25">
      <c r="A285">
        <v>920148</v>
      </c>
      <c r="B285">
        <v>2011</v>
      </c>
      <c r="C285" t="s">
        <v>5546</v>
      </c>
      <c r="D285">
        <v>4958.3999999999996</v>
      </c>
      <c r="E285">
        <v>-2367.1999999999998</v>
      </c>
      <c r="F285">
        <v>212</v>
      </c>
      <c r="I285">
        <f>IFERROR(VLOOKUP(H285,ticker_cik_sic_ind!$J$1:$K$2838,2,FALSE),A285)</f>
        <v>920148</v>
      </c>
      <c r="J285">
        <f t="shared" si="4"/>
        <v>1</v>
      </c>
    </row>
    <row r="286" spans="1:10" x14ac:dyDescent="0.25">
      <c r="A286">
        <v>814453</v>
      </c>
      <c r="B286">
        <v>2011</v>
      </c>
      <c r="C286" t="s">
        <v>5546</v>
      </c>
      <c r="D286">
        <v>6564.5</v>
      </c>
      <c r="E286">
        <v>-1898.9</v>
      </c>
      <c r="F286">
        <v>212</v>
      </c>
      <c r="I286">
        <f>IFERROR(VLOOKUP(H286,ticker_cik_sic_ind!$J$1:$K$2838,2,FALSE),A286)</f>
        <v>814453</v>
      </c>
      <c r="J286">
        <f t="shared" si="4"/>
        <v>1</v>
      </c>
    </row>
    <row r="287" spans="1:10" x14ac:dyDescent="0.25">
      <c r="A287">
        <v>712515</v>
      </c>
      <c r="B287">
        <v>2011</v>
      </c>
      <c r="C287" t="s">
        <v>5546</v>
      </c>
      <c r="D287">
        <v>4245</v>
      </c>
      <c r="E287">
        <v>-2752</v>
      </c>
      <c r="F287">
        <v>214</v>
      </c>
      <c r="I287">
        <f>IFERROR(VLOOKUP(H287,ticker_cik_sic_ind!$J$1:$K$2838,2,FALSE),A287)</f>
        <v>712515</v>
      </c>
      <c r="J287">
        <f t="shared" si="4"/>
        <v>1</v>
      </c>
    </row>
    <row r="288" spans="1:10" x14ac:dyDescent="0.25">
      <c r="A288">
        <v>1326380</v>
      </c>
      <c r="B288">
        <v>2011</v>
      </c>
      <c r="C288" t="s">
        <v>5546</v>
      </c>
      <c r="D288">
        <v>4363</v>
      </c>
      <c r="E288">
        <v>-2642</v>
      </c>
      <c r="F288">
        <v>215</v>
      </c>
      <c r="I288">
        <f>IFERROR(VLOOKUP(H288,ticker_cik_sic_ind!$J$1:$K$2838,2,FALSE),A288)</f>
        <v>1326380</v>
      </c>
      <c r="J288">
        <f t="shared" si="4"/>
        <v>1</v>
      </c>
    </row>
    <row r="289" spans="1:10" x14ac:dyDescent="0.25">
      <c r="A289">
        <v>1274494</v>
      </c>
      <c r="B289">
        <v>2011</v>
      </c>
      <c r="C289" t="s">
        <v>5546</v>
      </c>
      <c r="D289">
        <v>3631.3150000000001</v>
      </c>
      <c r="E289">
        <v>-3010.6390000000001</v>
      </c>
      <c r="F289">
        <v>216</v>
      </c>
      <c r="I289">
        <f>IFERROR(VLOOKUP(H289,ticker_cik_sic_ind!$J$1:$K$2838,2,FALSE),A289)</f>
        <v>1274494</v>
      </c>
      <c r="J289">
        <f t="shared" si="4"/>
        <v>1</v>
      </c>
    </row>
    <row r="290" spans="1:10" x14ac:dyDescent="0.25">
      <c r="A290">
        <v>63276</v>
      </c>
      <c r="B290">
        <v>2011</v>
      </c>
      <c r="C290" t="s">
        <v>5546</v>
      </c>
      <c r="D290">
        <v>4475.7250000000004</v>
      </c>
      <c r="E290">
        <v>-2506.9749999999999</v>
      </c>
      <c r="F290">
        <v>217</v>
      </c>
      <c r="I290">
        <f>IFERROR(VLOOKUP(H290,ticker_cik_sic_ind!$J$1:$K$2838,2,FALSE),A290)</f>
        <v>63276</v>
      </c>
      <c r="J290">
        <f t="shared" si="4"/>
        <v>1</v>
      </c>
    </row>
    <row r="291" spans="1:10" x14ac:dyDescent="0.25">
      <c r="A291">
        <v>882835</v>
      </c>
      <c r="B291">
        <v>2011</v>
      </c>
      <c r="C291" t="s">
        <v>5546</v>
      </c>
      <c r="D291">
        <v>4387.3270000000002</v>
      </c>
      <c r="E291">
        <v>-2507.4769999999999</v>
      </c>
      <c r="F291">
        <v>218</v>
      </c>
      <c r="I291">
        <f>IFERROR(VLOOKUP(H291,ticker_cik_sic_ind!$J$1:$K$2838,2,FALSE),A291)</f>
        <v>882835</v>
      </c>
      <c r="J291">
        <f t="shared" si="4"/>
        <v>1</v>
      </c>
    </row>
    <row r="292" spans="1:10" x14ac:dyDescent="0.25">
      <c r="A292">
        <v>350698</v>
      </c>
      <c r="B292">
        <v>2011</v>
      </c>
      <c r="C292" t="s">
        <v>5546</v>
      </c>
      <c r="D292">
        <v>5518.1</v>
      </c>
      <c r="E292">
        <v>-1970.6</v>
      </c>
      <c r="F292">
        <v>218</v>
      </c>
      <c r="I292">
        <f>IFERROR(VLOOKUP(H292,ticker_cik_sic_ind!$J$1:$K$2838,2,FALSE),A292)</f>
        <v>350698</v>
      </c>
      <c r="J292">
        <f t="shared" si="4"/>
        <v>1</v>
      </c>
    </row>
    <row r="293" spans="1:10" x14ac:dyDescent="0.25">
      <c r="A293">
        <v>202058</v>
      </c>
      <c r="B293">
        <v>2011</v>
      </c>
      <c r="C293" t="s">
        <v>5546</v>
      </c>
      <c r="D293">
        <v>4743.6000000000004</v>
      </c>
      <c r="E293">
        <v>-2190.1</v>
      </c>
      <c r="F293">
        <v>220</v>
      </c>
      <c r="H293">
        <v>9000064</v>
      </c>
      <c r="I293">
        <f>IFERROR(VLOOKUP(H293,ticker_cik_sic_ind!$J$1:$K$2838,2,FALSE),A293)</f>
        <v>202058</v>
      </c>
      <c r="J293">
        <f t="shared" si="4"/>
        <v>1</v>
      </c>
    </row>
    <row r="294" spans="1:10" x14ac:dyDescent="0.25">
      <c r="A294">
        <v>28917</v>
      </c>
      <c r="B294">
        <v>2011</v>
      </c>
      <c r="C294" t="s">
        <v>5546</v>
      </c>
      <c r="D294">
        <v>4606.3270000000002</v>
      </c>
      <c r="E294">
        <v>-2304.1030000000001</v>
      </c>
      <c r="F294">
        <v>221</v>
      </c>
      <c r="I294">
        <f>IFERROR(VLOOKUP(H294,ticker_cik_sic_ind!$J$1:$K$2838,2,FALSE),A294)</f>
        <v>28917</v>
      </c>
      <c r="J294">
        <f t="shared" si="4"/>
        <v>1</v>
      </c>
    </row>
    <row r="295" spans="1:10" x14ac:dyDescent="0.25">
      <c r="A295">
        <v>891103</v>
      </c>
      <c r="B295">
        <v>2011</v>
      </c>
      <c r="C295" t="s">
        <v>5546</v>
      </c>
      <c r="D295">
        <v>3714.9119999999998</v>
      </c>
      <c r="E295">
        <v>-2806.8629999999998</v>
      </c>
      <c r="F295">
        <v>222</v>
      </c>
      <c r="I295">
        <f>IFERROR(VLOOKUP(H295,ticker_cik_sic_ind!$J$1:$K$2838,2,FALSE),A295)</f>
        <v>891103</v>
      </c>
      <c r="J295">
        <f t="shared" si="4"/>
        <v>1</v>
      </c>
    </row>
    <row r="296" spans="1:10" x14ac:dyDescent="0.25">
      <c r="A296">
        <v>1045810</v>
      </c>
      <c r="B296">
        <v>2011</v>
      </c>
      <c r="C296" t="s">
        <v>5546</v>
      </c>
      <c r="D296">
        <v>3731.268</v>
      </c>
      <c r="E296">
        <v>-2760.5140000000001</v>
      </c>
      <c r="F296">
        <v>223</v>
      </c>
      <c r="I296">
        <f>IFERROR(VLOOKUP(H296,ticker_cik_sic_ind!$J$1:$K$2838,2,FALSE),A296)</f>
        <v>1045810</v>
      </c>
      <c r="J296">
        <f t="shared" si="4"/>
        <v>1</v>
      </c>
    </row>
    <row r="297" spans="1:10" x14ac:dyDescent="0.25">
      <c r="A297">
        <v>1000228</v>
      </c>
      <c r="B297">
        <v>2011</v>
      </c>
      <c r="C297" t="s">
        <v>5546</v>
      </c>
      <c r="D297">
        <v>4417.665</v>
      </c>
      <c r="E297">
        <v>-2266.998</v>
      </c>
      <c r="F297">
        <v>224</v>
      </c>
      <c r="I297">
        <f>IFERROR(VLOOKUP(H297,ticker_cik_sic_ind!$J$1:$K$2838,2,FALSE),A297)</f>
        <v>1000228</v>
      </c>
      <c r="J297">
        <f t="shared" si="4"/>
        <v>1</v>
      </c>
    </row>
    <row r="298" spans="1:10" x14ac:dyDescent="0.25">
      <c r="A298">
        <v>828916</v>
      </c>
      <c r="B298">
        <v>2011</v>
      </c>
      <c r="C298" t="s">
        <v>5546</v>
      </c>
      <c r="D298">
        <v>4797.3450000000003</v>
      </c>
      <c r="E298">
        <v>-2031.499</v>
      </c>
      <c r="F298">
        <v>225</v>
      </c>
      <c r="I298">
        <f>IFERROR(VLOOKUP(H298,ticker_cik_sic_ind!$J$1:$K$2838,2,FALSE),A298)</f>
        <v>828916</v>
      </c>
      <c r="J298">
        <f t="shared" si="4"/>
        <v>1</v>
      </c>
    </row>
    <row r="299" spans="1:10" x14ac:dyDescent="0.25">
      <c r="A299">
        <v>915389</v>
      </c>
      <c r="B299">
        <v>2011</v>
      </c>
      <c r="C299" t="s">
        <v>5546</v>
      </c>
      <c r="D299">
        <v>5799</v>
      </c>
      <c r="E299">
        <v>-1677</v>
      </c>
      <c r="F299">
        <v>226</v>
      </c>
      <c r="I299">
        <f>IFERROR(VLOOKUP(H299,ticker_cik_sic_ind!$J$1:$K$2838,2,FALSE),A299)</f>
        <v>915389</v>
      </c>
      <c r="J299">
        <f t="shared" si="4"/>
        <v>1</v>
      </c>
    </row>
    <row r="300" spans="1:10" x14ac:dyDescent="0.25">
      <c r="A300">
        <v>1158463</v>
      </c>
      <c r="B300">
        <v>2011</v>
      </c>
      <c r="C300" t="s">
        <v>5546</v>
      </c>
      <c r="D300">
        <v>6581</v>
      </c>
      <c r="E300">
        <v>-1562</v>
      </c>
      <c r="F300">
        <v>227</v>
      </c>
      <c r="I300">
        <f>IFERROR(VLOOKUP(H300,ticker_cik_sic_ind!$J$1:$K$2838,2,FALSE),A300)</f>
        <v>1158463</v>
      </c>
      <c r="J300">
        <f t="shared" si="4"/>
        <v>1</v>
      </c>
    </row>
    <row r="301" spans="1:10" x14ac:dyDescent="0.25">
      <c r="A301">
        <v>28917</v>
      </c>
      <c r="B301">
        <v>2011</v>
      </c>
      <c r="C301" t="s">
        <v>5546</v>
      </c>
      <c r="D301">
        <v>4413.68</v>
      </c>
      <c r="E301">
        <v>-2175.6669999999999</v>
      </c>
      <c r="F301">
        <v>228</v>
      </c>
      <c r="I301">
        <f>IFERROR(VLOOKUP(H301,ticker_cik_sic_ind!$J$1:$K$2838,2,FALSE),A301)</f>
        <v>28917</v>
      </c>
      <c r="J301">
        <f t="shared" si="4"/>
        <v>1</v>
      </c>
    </row>
    <row r="302" spans="1:10" x14ac:dyDescent="0.25">
      <c r="A302">
        <v>1168054</v>
      </c>
      <c r="B302">
        <v>2011</v>
      </c>
      <c r="C302" t="s">
        <v>5546</v>
      </c>
      <c r="D302">
        <v>3870.6329999999998</v>
      </c>
      <c r="E302">
        <v>-2367.652</v>
      </c>
      <c r="F302">
        <v>229</v>
      </c>
      <c r="I302">
        <f>IFERROR(VLOOKUP(H302,ticker_cik_sic_ind!$J$1:$K$2838,2,FALSE),A302)</f>
        <v>1168054</v>
      </c>
      <c r="J302">
        <f t="shared" si="4"/>
        <v>1</v>
      </c>
    </row>
    <row r="303" spans="1:10" x14ac:dyDescent="0.25">
      <c r="A303">
        <v>865436</v>
      </c>
      <c r="B303">
        <v>2011</v>
      </c>
      <c r="C303" t="s">
        <v>5546</v>
      </c>
      <c r="D303">
        <v>3888.665</v>
      </c>
      <c r="E303">
        <v>-2299.9180000000001</v>
      </c>
      <c r="F303">
        <v>230</v>
      </c>
      <c r="I303">
        <f>IFERROR(VLOOKUP(H303,ticker_cik_sic_ind!$J$1:$K$2838,2,FALSE),A303)</f>
        <v>865436</v>
      </c>
      <c r="J303">
        <f t="shared" si="4"/>
        <v>1</v>
      </c>
    </row>
    <row r="304" spans="1:10" x14ac:dyDescent="0.25">
      <c r="A304">
        <v>9389</v>
      </c>
      <c r="B304">
        <v>2011</v>
      </c>
      <c r="C304" t="s">
        <v>5546</v>
      </c>
      <c r="D304">
        <v>6618.3</v>
      </c>
      <c r="E304">
        <v>-1446.4</v>
      </c>
      <c r="F304">
        <v>231</v>
      </c>
      <c r="I304">
        <f>IFERROR(VLOOKUP(H304,ticker_cik_sic_ind!$J$1:$K$2838,2,FALSE),A304)</f>
        <v>9389</v>
      </c>
      <c r="J304">
        <f t="shared" si="4"/>
        <v>1</v>
      </c>
    </row>
    <row r="305" spans="1:10" x14ac:dyDescent="0.25">
      <c r="A305">
        <v>48465</v>
      </c>
      <c r="B305">
        <v>2011</v>
      </c>
      <c r="C305" t="s">
        <v>5546</v>
      </c>
      <c r="D305">
        <v>3845.0259999999998</v>
      </c>
      <c r="E305">
        <v>-2307.7220000000002</v>
      </c>
      <c r="F305">
        <v>232</v>
      </c>
      <c r="I305">
        <f>IFERROR(VLOOKUP(H305,ticker_cik_sic_ind!$J$1:$K$2838,2,FALSE),A305)</f>
        <v>48465</v>
      </c>
      <c r="J305">
        <f t="shared" si="4"/>
        <v>1</v>
      </c>
    </row>
    <row r="306" spans="1:10" x14ac:dyDescent="0.25">
      <c r="A306">
        <v>1048286</v>
      </c>
      <c r="B306">
        <v>2011</v>
      </c>
      <c r="C306" t="s">
        <v>5546</v>
      </c>
      <c r="D306">
        <v>8647</v>
      </c>
      <c r="E306">
        <v>-1224</v>
      </c>
      <c r="F306">
        <v>233</v>
      </c>
      <c r="I306">
        <f>IFERROR(VLOOKUP(H306,ticker_cik_sic_ind!$J$1:$K$2838,2,FALSE),A306)</f>
        <v>1048286</v>
      </c>
      <c r="J306">
        <f t="shared" si="4"/>
        <v>1</v>
      </c>
    </row>
    <row r="307" spans="1:10" x14ac:dyDescent="0.25">
      <c r="A307">
        <v>352915</v>
      </c>
      <c r="B307">
        <v>2011</v>
      </c>
      <c r="C307" t="s">
        <v>5546</v>
      </c>
      <c r="D307">
        <v>3989.7570000000001</v>
      </c>
      <c r="E307">
        <v>-2135.5929999999998</v>
      </c>
      <c r="F307">
        <v>234</v>
      </c>
      <c r="I307">
        <f>IFERROR(VLOOKUP(H307,ticker_cik_sic_ind!$J$1:$K$2838,2,FALSE),A307)</f>
        <v>352915</v>
      </c>
      <c r="J307">
        <f t="shared" si="4"/>
        <v>1</v>
      </c>
    </row>
    <row r="308" spans="1:10" x14ac:dyDescent="0.25">
      <c r="A308">
        <v>1121788</v>
      </c>
      <c r="B308">
        <v>2011</v>
      </c>
      <c r="C308" t="s">
        <v>5546</v>
      </c>
      <c r="D308">
        <v>3431.3589999999999</v>
      </c>
      <c r="E308">
        <v>-2651.614</v>
      </c>
      <c r="F308">
        <v>235</v>
      </c>
      <c r="I308">
        <f>IFERROR(VLOOKUP(H308,ticker_cik_sic_ind!$J$1:$K$2838,2,FALSE),A308)</f>
        <v>1121788</v>
      </c>
      <c r="J308">
        <f t="shared" si="4"/>
        <v>1</v>
      </c>
    </row>
    <row r="309" spans="1:10" x14ac:dyDescent="0.25">
      <c r="A309">
        <v>277135</v>
      </c>
      <c r="B309">
        <v>2011</v>
      </c>
      <c r="C309" t="s">
        <v>5546</v>
      </c>
      <c r="D309">
        <v>3731.9279999999999</v>
      </c>
      <c r="E309">
        <v>-2220.2159999999999</v>
      </c>
      <c r="F309">
        <v>236</v>
      </c>
      <c r="I309">
        <f>IFERROR(VLOOKUP(H309,ticker_cik_sic_ind!$J$1:$K$2838,2,FALSE),A309)</f>
        <v>277135</v>
      </c>
      <c r="J309">
        <f t="shared" si="4"/>
        <v>1</v>
      </c>
    </row>
    <row r="310" spans="1:10" x14ac:dyDescent="0.25">
      <c r="A310">
        <v>906345</v>
      </c>
      <c r="B310">
        <v>2011</v>
      </c>
      <c r="C310" t="s">
        <v>5546</v>
      </c>
      <c r="D310">
        <v>4594.9799999999996</v>
      </c>
      <c r="E310">
        <v>-1759.605</v>
      </c>
      <c r="F310">
        <v>237</v>
      </c>
      <c r="I310">
        <f>IFERROR(VLOOKUP(H310,ticker_cik_sic_ind!$J$1:$K$2838,2,FALSE),A310)</f>
        <v>906345</v>
      </c>
      <c r="J310">
        <f t="shared" si="4"/>
        <v>1</v>
      </c>
    </row>
    <row r="311" spans="1:10" x14ac:dyDescent="0.25">
      <c r="A311">
        <v>8868</v>
      </c>
      <c r="B311">
        <v>2011</v>
      </c>
      <c r="C311" t="s">
        <v>5546</v>
      </c>
      <c r="D311">
        <v>6725.2</v>
      </c>
      <c r="E311">
        <v>-1311.1</v>
      </c>
      <c r="F311">
        <v>238</v>
      </c>
      <c r="I311">
        <f>IFERROR(VLOOKUP(H311,ticker_cik_sic_ind!$J$1:$K$2838,2,FALSE),A311)</f>
        <v>8868</v>
      </c>
      <c r="J311">
        <f t="shared" si="4"/>
        <v>1</v>
      </c>
    </row>
    <row r="312" spans="1:10" x14ac:dyDescent="0.25">
      <c r="A312">
        <v>1002517</v>
      </c>
      <c r="B312">
        <v>2011</v>
      </c>
      <c r="C312" t="s">
        <v>5546</v>
      </c>
      <c r="D312">
        <v>3630.904</v>
      </c>
      <c r="E312">
        <v>-2195.181</v>
      </c>
      <c r="F312">
        <v>238</v>
      </c>
      <c r="I312">
        <f>IFERROR(VLOOKUP(H312,ticker_cik_sic_ind!$J$1:$K$2838,2,FALSE),A312)</f>
        <v>1002517</v>
      </c>
      <c r="J312">
        <f t="shared" si="4"/>
        <v>1</v>
      </c>
    </row>
    <row r="313" spans="1:10" x14ac:dyDescent="0.25">
      <c r="A313">
        <v>11199</v>
      </c>
      <c r="B313">
        <v>2011</v>
      </c>
      <c r="C313" t="s">
        <v>5546</v>
      </c>
      <c r="D313">
        <v>4326.5839999999998</v>
      </c>
      <c r="E313">
        <v>-1829.3240000000001</v>
      </c>
      <c r="F313">
        <v>240</v>
      </c>
      <c r="I313">
        <f>IFERROR(VLOOKUP(H313,ticker_cik_sic_ind!$J$1:$K$2838,2,FALSE),A313)</f>
        <v>11199</v>
      </c>
      <c r="J313">
        <f t="shared" si="4"/>
        <v>1</v>
      </c>
    </row>
    <row r="314" spans="1:10" x14ac:dyDescent="0.25">
      <c r="A314">
        <v>1137411</v>
      </c>
      <c r="B314">
        <v>2011</v>
      </c>
      <c r="C314" t="s">
        <v>5546</v>
      </c>
      <c r="D314">
        <v>4736</v>
      </c>
      <c r="E314">
        <v>-1581</v>
      </c>
      <c r="F314">
        <v>241</v>
      </c>
      <c r="I314">
        <f>IFERROR(VLOOKUP(H314,ticker_cik_sic_ind!$J$1:$K$2838,2,FALSE),A314)</f>
        <v>1137411</v>
      </c>
      <c r="J314">
        <f t="shared" si="4"/>
        <v>1</v>
      </c>
    </row>
    <row r="315" spans="1:10" x14ac:dyDescent="0.25">
      <c r="A315">
        <v>1101239</v>
      </c>
      <c r="B315">
        <v>2011</v>
      </c>
      <c r="C315" t="s">
        <v>5546</v>
      </c>
      <c r="D315">
        <v>4282.2079999999996</v>
      </c>
      <c r="E315">
        <v>-1750.1969999999999</v>
      </c>
      <c r="F315">
        <v>242</v>
      </c>
      <c r="I315">
        <f>IFERROR(VLOOKUP(H315,ticker_cik_sic_ind!$J$1:$K$2838,2,FALSE),A315)</f>
        <v>1101239</v>
      </c>
      <c r="J315">
        <f t="shared" si="4"/>
        <v>1</v>
      </c>
    </row>
    <row r="316" spans="1:10" x14ac:dyDescent="0.25">
      <c r="A316">
        <v>74208</v>
      </c>
      <c r="B316">
        <v>2011</v>
      </c>
      <c r="C316" t="s">
        <v>5546</v>
      </c>
      <c r="D316">
        <v>5079.3689999999997</v>
      </c>
      <c r="E316">
        <v>-1486.8620000000001</v>
      </c>
      <c r="F316">
        <v>242</v>
      </c>
      <c r="I316">
        <f>IFERROR(VLOOKUP(H316,ticker_cik_sic_ind!$J$1:$K$2838,2,FALSE),A316)</f>
        <v>74208</v>
      </c>
      <c r="J316">
        <f t="shared" si="4"/>
        <v>1</v>
      </c>
    </row>
    <row r="317" spans="1:10" x14ac:dyDescent="0.25">
      <c r="A317">
        <v>877890</v>
      </c>
      <c r="B317">
        <v>2011</v>
      </c>
      <c r="C317" t="s">
        <v>5546</v>
      </c>
      <c r="D317">
        <v>3318.59</v>
      </c>
      <c r="E317">
        <v>-2336.0160000000001</v>
      </c>
      <c r="F317">
        <v>244</v>
      </c>
      <c r="I317">
        <f>IFERROR(VLOOKUP(H317,ticker_cik_sic_ind!$J$1:$K$2838,2,FALSE),A317)</f>
        <v>877890</v>
      </c>
      <c r="J317">
        <f t="shared" si="4"/>
        <v>1</v>
      </c>
    </row>
    <row r="318" spans="1:10" x14ac:dyDescent="0.25">
      <c r="A318">
        <v>858470</v>
      </c>
      <c r="B318">
        <v>2011</v>
      </c>
      <c r="C318" t="s">
        <v>5546</v>
      </c>
      <c r="D318">
        <v>3870.2</v>
      </c>
      <c r="E318">
        <v>-1845.904</v>
      </c>
      <c r="F318">
        <v>245</v>
      </c>
      <c r="I318">
        <f>IFERROR(VLOOKUP(H318,ticker_cik_sic_ind!$J$1:$K$2838,2,FALSE),A318)</f>
        <v>858470</v>
      </c>
      <c r="J318">
        <f t="shared" si="4"/>
        <v>1</v>
      </c>
    </row>
    <row r="319" spans="1:10" x14ac:dyDescent="0.25">
      <c r="A319">
        <v>89800</v>
      </c>
      <c r="B319">
        <v>2011</v>
      </c>
      <c r="C319" t="s">
        <v>5546</v>
      </c>
      <c r="D319">
        <v>4740.2860000000001</v>
      </c>
      <c r="E319">
        <v>-1531.2260000000001</v>
      </c>
      <c r="F319">
        <v>246</v>
      </c>
      <c r="I319">
        <f>IFERROR(VLOOKUP(H319,ticker_cik_sic_ind!$J$1:$K$2838,2,FALSE),A319)</f>
        <v>89800</v>
      </c>
      <c r="J319">
        <f t="shared" si="4"/>
        <v>1</v>
      </c>
    </row>
    <row r="320" spans="1:10" x14ac:dyDescent="0.25">
      <c r="A320">
        <v>723531</v>
      </c>
      <c r="B320">
        <v>2011</v>
      </c>
      <c r="C320" t="s">
        <v>5546</v>
      </c>
      <c r="D320">
        <v>5039</v>
      </c>
      <c r="E320">
        <v>-1437</v>
      </c>
      <c r="F320">
        <v>246</v>
      </c>
      <c r="I320">
        <f>IFERROR(VLOOKUP(H320,ticker_cik_sic_ind!$J$1:$K$2838,2,FALSE),A320)</f>
        <v>723531</v>
      </c>
      <c r="J320">
        <f t="shared" si="4"/>
        <v>1</v>
      </c>
    </row>
    <row r="321" spans="1:10" x14ac:dyDescent="0.25">
      <c r="A321">
        <v>723531</v>
      </c>
      <c r="B321">
        <v>2011</v>
      </c>
      <c r="C321" t="s">
        <v>5546</v>
      </c>
      <c r="D321">
        <v>5226.3</v>
      </c>
      <c r="E321">
        <v>-1402</v>
      </c>
      <c r="F321">
        <v>248</v>
      </c>
      <c r="I321">
        <f>IFERROR(VLOOKUP(H321,ticker_cik_sic_ind!$J$1:$K$2838,2,FALSE),A321)</f>
        <v>723531</v>
      </c>
      <c r="J321">
        <f t="shared" si="4"/>
        <v>1</v>
      </c>
    </row>
    <row r="322" spans="1:10" x14ac:dyDescent="0.25">
      <c r="A322">
        <v>1009626</v>
      </c>
      <c r="B322">
        <v>2011</v>
      </c>
      <c r="C322" t="s">
        <v>5546</v>
      </c>
      <c r="D322">
        <v>3600.6480000000001</v>
      </c>
      <c r="E322">
        <v>-1993.8679999999999</v>
      </c>
      <c r="F322">
        <v>248</v>
      </c>
      <c r="I322">
        <f>IFERROR(VLOOKUP(H322,ticker_cik_sic_ind!$J$1:$K$2838,2,FALSE),A322)</f>
        <v>1009626</v>
      </c>
      <c r="J322">
        <f t="shared" si="4"/>
        <v>1</v>
      </c>
    </row>
    <row r="323" spans="1:10" x14ac:dyDescent="0.25">
      <c r="A323">
        <v>8818</v>
      </c>
      <c r="B323">
        <v>2011</v>
      </c>
      <c r="C323" t="s">
        <v>5546</v>
      </c>
      <c r="D323">
        <v>5037.5</v>
      </c>
      <c r="E323">
        <v>-1409.4</v>
      </c>
      <c r="F323">
        <v>250</v>
      </c>
      <c r="I323">
        <f>IFERROR(VLOOKUP(H323,ticker_cik_sic_ind!$J$1:$K$2838,2,FALSE),A323)</f>
        <v>8818</v>
      </c>
      <c r="J323">
        <f t="shared" ref="J323:J386" si="5">IF(OR(AND(C323="financial",F323&lt;$L$1),AND(C323="non_financial",F323&lt;$M$1)),1,0)</f>
        <v>1</v>
      </c>
    </row>
    <row r="324" spans="1:10" x14ac:dyDescent="0.25">
      <c r="A324">
        <v>820313</v>
      </c>
      <c r="B324">
        <v>2011</v>
      </c>
      <c r="C324" t="s">
        <v>5546</v>
      </c>
      <c r="D324">
        <v>3556.768</v>
      </c>
      <c r="E324">
        <v>-1981.0160000000001</v>
      </c>
      <c r="F324">
        <v>250</v>
      </c>
      <c r="I324">
        <f>IFERROR(VLOOKUP(H324,ticker_cik_sic_ind!$J$1:$K$2838,2,FALSE),A324)</f>
        <v>820313</v>
      </c>
      <c r="J324">
        <f t="shared" si="5"/>
        <v>1</v>
      </c>
    </row>
    <row r="325" spans="1:10" x14ac:dyDescent="0.25">
      <c r="A325">
        <v>1168054</v>
      </c>
      <c r="B325">
        <v>2011</v>
      </c>
      <c r="C325" t="s">
        <v>5546</v>
      </c>
      <c r="D325">
        <v>3444.5369999999998</v>
      </c>
      <c r="E325">
        <v>-2038.106</v>
      </c>
      <c r="F325">
        <v>252</v>
      </c>
      <c r="I325">
        <f>IFERROR(VLOOKUP(H325,ticker_cik_sic_ind!$J$1:$K$2838,2,FALSE),A325)</f>
        <v>1168054</v>
      </c>
      <c r="J325">
        <f t="shared" si="5"/>
        <v>1</v>
      </c>
    </row>
    <row r="326" spans="1:10" x14ac:dyDescent="0.25">
      <c r="A326">
        <v>37996</v>
      </c>
      <c r="B326">
        <v>2011</v>
      </c>
      <c r="C326" t="s">
        <v>5546</v>
      </c>
      <c r="D326">
        <v>179750</v>
      </c>
      <c r="E326">
        <v>3541</v>
      </c>
      <c r="F326">
        <v>253</v>
      </c>
      <c r="I326">
        <f>IFERROR(VLOOKUP(H326,ticker_cik_sic_ind!$J$1:$K$2838,2,FALSE),A326)</f>
        <v>37996</v>
      </c>
      <c r="J326">
        <f t="shared" si="5"/>
        <v>1</v>
      </c>
    </row>
    <row r="327" spans="1:10" x14ac:dyDescent="0.25">
      <c r="A327">
        <v>98246</v>
      </c>
      <c r="B327">
        <v>2011</v>
      </c>
      <c r="C327" t="s">
        <v>5546</v>
      </c>
      <c r="D327">
        <v>3446.5610000000001</v>
      </c>
      <c r="E327">
        <v>-1966.002</v>
      </c>
      <c r="F327">
        <v>254</v>
      </c>
      <c r="I327">
        <f>IFERROR(VLOOKUP(H327,ticker_cik_sic_ind!$J$1:$K$2838,2,FALSE),A327)</f>
        <v>98246</v>
      </c>
      <c r="J327">
        <f t="shared" si="5"/>
        <v>1</v>
      </c>
    </row>
    <row r="328" spans="1:10" x14ac:dyDescent="0.25">
      <c r="A328">
        <v>46080</v>
      </c>
      <c r="B328">
        <v>2011</v>
      </c>
      <c r="C328" t="s">
        <v>5546</v>
      </c>
      <c r="D328">
        <v>3973.6759999999999</v>
      </c>
      <c r="E328">
        <v>-1588.9259999999999</v>
      </c>
      <c r="F328">
        <v>254</v>
      </c>
      <c r="I328">
        <f>IFERROR(VLOOKUP(H328,ticker_cik_sic_ind!$J$1:$K$2838,2,FALSE),A328)</f>
        <v>46080</v>
      </c>
      <c r="J328">
        <f t="shared" si="5"/>
        <v>1</v>
      </c>
    </row>
    <row r="329" spans="1:10" x14ac:dyDescent="0.25">
      <c r="A329">
        <v>98246</v>
      </c>
      <c r="B329">
        <v>2011</v>
      </c>
      <c r="C329" t="s">
        <v>5546</v>
      </c>
      <c r="D329">
        <v>3488.36</v>
      </c>
      <c r="E329">
        <v>-1883.239</v>
      </c>
      <c r="F329">
        <v>256</v>
      </c>
      <c r="I329">
        <f>IFERROR(VLOOKUP(H329,ticker_cik_sic_ind!$J$1:$K$2838,2,FALSE),A329)</f>
        <v>98246</v>
      </c>
      <c r="J329">
        <f t="shared" si="5"/>
        <v>1</v>
      </c>
    </row>
    <row r="330" spans="1:10" x14ac:dyDescent="0.25">
      <c r="A330">
        <v>46080</v>
      </c>
      <c r="B330">
        <v>2011</v>
      </c>
      <c r="C330" t="s">
        <v>5546</v>
      </c>
      <c r="D330">
        <v>3896.8919999999998</v>
      </c>
      <c r="E330">
        <v>-1594.7719999999999</v>
      </c>
      <c r="F330">
        <v>256</v>
      </c>
      <c r="I330">
        <f>IFERROR(VLOOKUP(H330,ticker_cik_sic_ind!$J$1:$K$2838,2,FALSE),A330)</f>
        <v>46080</v>
      </c>
      <c r="J330">
        <f t="shared" si="5"/>
        <v>1</v>
      </c>
    </row>
    <row r="331" spans="1:10" x14ac:dyDescent="0.25">
      <c r="A331">
        <v>743988</v>
      </c>
      <c r="B331">
        <v>2011</v>
      </c>
      <c r="C331" t="s">
        <v>5546</v>
      </c>
      <c r="D331">
        <v>3184.3180000000002</v>
      </c>
      <c r="E331">
        <v>-2120.4699999999998</v>
      </c>
      <c r="F331">
        <v>258</v>
      </c>
      <c r="I331">
        <f>IFERROR(VLOOKUP(H331,ticker_cik_sic_ind!$J$1:$K$2838,2,FALSE),A331)</f>
        <v>743988</v>
      </c>
      <c r="J331">
        <f t="shared" si="5"/>
        <v>1</v>
      </c>
    </row>
    <row r="332" spans="1:10" x14ac:dyDescent="0.25">
      <c r="A332">
        <v>743988</v>
      </c>
      <c r="B332">
        <v>2011</v>
      </c>
      <c r="C332" t="s">
        <v>5546</v>
      </c>
      <c r="D332">
        <v>3473.0039999999999</v>
      </c>
      <c r="E332">
        <v>-1867.123</v>
      </c>
      <c r="F332">
        <v>259</v>
      </c>
      <c r="I332">
        <f>IFERROR(VLOOKUP(H332,ticker_cik_sic_ind!$J$1:$K$2838,2,FALSE),A332)</f>
        <v>743988</v>
      </c>
      <c r="J332">
        <f t="shared" si="5"/>
        <v>1</v>
      </c>
    </row>
    <row r="333" spans="1:10" x14ac:dyDescent="0.25">
      <c r="A333">
        <v>215466</v>
      </c>
      <c r="B333">
        <v>2011</v>
      </c>
      <c r="C333" t="s">
        <v>5546</v>
      </c>
      <c r="D333">
        <v>3148.3589999999999</v>
      </c>
      <c r="E333">
        <v>-2067.982</v>
      </c>
      <c r="F333">
        <v>260</v>
      </c>
      <c r="I333">
        <f>IFERROR(VLOOKUP(H333,ticker_cik_sic_ind!$J$1:$K$2838,2,FALSE),A333)</f>
        <v>215466</v>
      </c>
      <c r="J333">
        <f t="shared" si="5"/>
        <v>1</v>
      </c>
    </row>
    <row r="334" spans="1:10" x14ac:dyDescent="0.25">
      <c r="A334">
        <v>883241</v>
      </c>
      <c r="B334">
        <v>2011</v>
      </c>
      <c r="C334" t="s">
        <v>5546</v>
      </c>
      <c r="D334">
        <v>3114.6489999999999</v>
      </c>
      <c r="E334">
        <v>-2049.81</v>
      </c>
      <c r="F334">
        <v>261</v>
      </c>
      <c r="I334">
        <f>IFERROR(VLOOKUP(H334,ticker_cik_sic_ind!$J$1:$K$2838,2,FALSE),A334)</f>
        <v>883241</v>
      </c>
      <c r="J334">
        <f t="shared" si="5"/>
        <v>1</v>
      </c>
    </row>
    <row r="335" spans="1:10" x14ac:dyDescent="0.25">
      <c r="A335">
        <v>96943</v>
      </c>
      <c r="B335">
        <v>2011</v>
      </c>
      <c r="C335" t="s">
        <v>5546</v>
      </c>
      <c r="D335">
        <v>3743.7440000000001</v>
      </c>
      <c r="E335">
        <v>-1581.742</v>
      </c>
      <c r="F335">
        <v>262</v>
      </c>
      <c r="I335">
        <f>IFERROR(VLOOKUP(H335,ticker_cik_sic_ind!$J$1:$K$2838,2,FALSE),A335)</f>
        <v>96943</v>
      </c>
      <c r="J335">
        <f t="shared" si="5"/>
        <v>1</v>
      </c>
    </row>
    <row r="336" spans="1:10" x14ac:dyDescent="0.25">
      <c r="A336">
        <v>9892</v>
      </c>
      <c r="B336">
        <v>2011</v>
      </c>
      <c r="C336" t="s">
        <v>5546</v>
      </c>
      <c r="D336">
        <v>2856.9</v>
      </c>
      <c r="E336">
        <v>-2140.3000000000002</v>
      </c>
      <c r="F336">
        <v>263</v>
      </c>
      <c r="I336">
        <f>IFERROR(VLOOKUP(H336,ticker_cik_sic_ind!$J$1:$K$2838,2,FALSE),A336)</f>
        <v>9892</v>
      </c>
      <c r="J336">
        <f t="shared" si="5"/>
        <v>1</v>
      </c>
    </row>
    <row r="337" spans="1:10" x14ac:dyDescent="0.25">
      <c r="A337">
        <v>1358071</v>
      </c>
      <c r="B337">
        <v>2011</v>
      </c>
      <c r="C337" t="s">
        <v>5546</v>
      </c>
      <c r="D337">
        <v>3444.2530000000002</v>
      </c>
      <c r="E337">
        <v>-1762.347</v>
      </c>
      <c r="F337">
        <v>263</v>
      </c>
      <c r="I337">
        <f>IFERROR(VLOOKUP(H337,ticker_cik_sic_ind!$J$1:$K$2838,2,FALSE),A337)</f>
        <v>1358071</v>
      </c>
      <c r="J337">
        <f t="shared" si="5"/>
        <v>1</v>
      </c>
    </row>
    <row r="338" spans="1:10" x14ac:dyDescent="0.25">
      <c r="A338">
        <v>1024478</v>
      </c>
      <c r="B338">
        <v>2011</v>
      </c>
      <c r="C338" t="s">
        <v>5546</v>
      </c>
      <c r="D338">
        <v>4614.5</v>
      </c>
      <c r="E338">
        <v>-1376</v>
      </c>
      <c r="F338">
        <v>263</v>
      </c>
      <c r="I338">
        <f>IFERROR(VLOOKUP(H338,ticker_cik_sic_ind!$J$1:$K$2838,2,FALSE),A338)</f>
        <v>1024478</v>
      </c>
      <c r="J338">
        <f t="shared" si="5"/>
        <v>1</v>
      </c>
    </row>
    <row r="339" spans="1:10" x14ac:dyDescent="0.25">
      <c r="A339">
        <v>1057877</v>
      </c>
      <c r="B339">
        <v>2011</v>
      </c>
      <c r="C339" t="s">
        <v>5546</v>
      </c>
      <c r="D339">
        <v>4280.7870000000003</v>
      </c>
      <c r="E339">
        <v>-1433.84</v>
      </c>
      <c r="F339">
        <v>266</v>
      </c>
      <c r="I339">
        <f>IFERROR(VLOOKUP(H339,ticker_cik_sic_ind!$J$1:$K$2838,2,FALSE),A339)</f>
        <v>1057877</v>
      </c>
      <c r="J339">
        <f t="shared" si="5"/>
        <v>1</v>
      </c>
    </row>
    <row r="340" spans="1:10" x14ac:dyDescent="0.25">
      <c r="A340">
        <v>889900</v>
      </c>
      <c r="B340">
        <v>2011</v>
      </c>
      <c r="C340" t="s">
        <v>5546</v>
      </c>
      <c r="D340">
        <v>2799.9920000000002</v>
      </c>
      <c r="E340">
        <v>-2108.422</v>
      </c>
      <c r="F340">
        <v>267</v>
      </c>
      <c r="I340">
        <f>IFERROR(VLOOKUP(H340,ticker_cik_sic_ind!$J$1:$K$2838,2,FALSE),A340)</f>
        <v>889900</v>
      </c>
      <c r="J340">
        <f t="shared" si="5"/>
        <v>1</v>
      </c>
    </row>
    <row r="341" spans="1:10" x14ac:dyDescent="0.25">
      <c r="A341">
        <v>33185</v>
      </c>
      <c r="B341">
        <v>2011</v>
      </c>
      <c r="C341" t="s">
        <v>5546</v>
      </c>
      <c r="D341">
        <v>3432.1</v>
      </c>
      <c r="E341">
        <v>-1678.9</v>
      </c>
      <c r="F341">
        <v>268</v>
      </c>
      <c r="I341">
        <f>IFERROR(VLOOKUP(H341,ticker_cik_sic_ind!$J$1:$K$2838,2,FALSE),A341)</f>
        <v>33185</v>
      </c>
      <c r="J341">
        <f t="shared" si="5"/>
        <v>1</v>
      </c>
    </row>
    <row r="342" spans="1:10" x14ac:dyDescent="0.25">
      <c r="A342">
        <v>1430602</v>
      </c>
      <c r="B342">
        <v>2011</v>
      </c>
      <c r="C342" t="s">
        <v>5546</v>
      </c>
      <c r="D342">
        <v>3116.5140000000001</v>
      </c>
      <c r="E342">
        <v>-1792.0630000000001</v>
      </c>
      <c r="F342">
        <v>269</v>
      </c>
      <c r="I342">
        <f>IFERROR(VLOOKUP(H342,ticker_cik_sic_ind!$J$1:$K$2838,2,FALSE),A342)</f>
        <v>1430602</v>
      </c>
      <c r="J342">
        <f t="shared" si="5"/>
        <v>1</v>
      </c>
    </row>
    <row r="343" spans="1:10" x14ac:dyDescent="0.25">
      <c r="A343">
        <v>314808</v>
      </c>
      <c r="B343">
        <v>2011</v>
      </c>
      <c r="C343" t="s">
        <v>5546</v>
      </c>
      <c r="D343">
        <v>3611.8980000000001</v>
      </c>
      <c r="E343">
        <v>-1548.8720000000001</v>
      </c>
      <c r="F343">
        <v>270</v>
      </c>
      <c r="I343">
        <f>IFERROR(VLOOKUP(H343,ticker_cik_sic_ind!$J$1:$K$2838,2,FALSE),A343)</f>
        <v>314808</v>
      </c>
      <c r="J343">
        <f t="shared" si="5"/>
        <v>1</v>
      </c>
    </row>
    <row r="344" spans="1:10" x14ac:dyDescent="0.25">
      <c r="A344">
        <v>1075415</v>
      </c>
      <c r="B344">
        <v>2011</v>
      </c>
      <c r="C344" t="s">
        <v>5546</v>
      </c>
      <c r="D344">
        <v>2993.2269999999999</v>
      </c>
      <c r="E344">
        <v>-1862.559</v>
      </c>
      <c r="F344">
        <v>271</v>
      </c>
      <c r="I344">
        <f>IFERROR(VLOOKUP(H344,ticker_cik_sic_ind!$J$1:$K$2838,2,FALSE),A344)</f>
        <v>1075415</v>
      </c>
      <c r="J344">
        <f t="shared" si="5"/>
        <v>1</v>
      </c>
    </row>
    <row r="345" spans="1:10" x14ac:dyDescent="0.25">
      <c r="A345">
        <v>1046257</v>
      </c>
      <c r="B345">
        <v>2011</v>
      </c>
      <c r="C345" t="s">
        <v>5546</v>
      </c>
      <c r="D345">
        <v>3106</v>
      </c>
      <c r="E345">
        <v>-1772</v>
      </c>
      <c r="F345">
        <v>272</v>
      </c>
      <c r="I345">
        <f>IFERROR(VLOOKUP(H345,ticker_cik_sic_ind!$J$1:$K$2838,2,FALSE),A345)</f>
        <v>1046257</v>
      </c>
      <c r="J345">
        <f t="shared" si="5"/>
        <v>1</v>
      </c>
    </row>
    <row r="346" spans="1:10" x14ac:dyDescent="0.25">
      <c r="A346">
        <v>313927</v>
      </c>
      <c r="B346">
        <v>2011</v>
      </c>
      <c r="C346" t="s">
        <v>5546</v>
      </c>
      <c r="D346">
        <v>3110.8820000000001</v>
      </c>
      <c r="E346">
        <v>-1743.1890000000001</v>
      </c>
      <c r="F346">
        <v>273</v>
      </c>
      <c r="I346">
        <f>IFERROR(VLOOKUP(H346,ticker_cik_sic_ind!$J$1:$K$2838,2,FALSE),A346)</f>
        <v>313927</v>
      </c>
      <c r="J346">
        <f t="shared" si="5"/>
        <v>1</v>
      </c>
    </row>
    <row r="347" spans="1:10" x14ac:dyDescent="0.25">
      <c r="A347">
        <v>314808</v>
      </c>
      <c r="B347">
        <v>2011</v>
      </c>
      <c r="C347" t="s">
        <v>5546</v>
      </c>
      <c r="D347">
        <v>3511.0239999999999</v>
      </c>
      <c r="E347">
        <v>-1504.5070000000001</v>
      </c>
      <c r="F347">
        <v>274</v>
      </c>
      <c r="I347">
        <f>IFERROR(VLOOKUP(H347,ticker_cik_sic_ind!$J$1:$K$2838,2,FALSE),A347)</f>
        <v>314808</v>
      </c>
      <c r="J347">
        <f t="shared" si="5"/>
        <v>1</v>
      </c>
    </row>
    <row r="348" spans="1:10" x14ac:dyDescent="0.25">
      <c r="A348">
        <v>1037868</v>
      </c>
      <c r="B348">
        <v>2011</v>
      </c>
      <c r="C348" t="s">
        <v>5546</v>
      </c>
      <c r="D348">
        <v>3267.0479999999998</v>
      </c>
      <c r="E348">
        <v>-1553.376</v>
      </c>
      <c r="F348">
        <v>275</v>
      </c>
      <c r="I348">
        <f>IFERROR(VLOOKUP(H348,ticker_cik_sic_ind!$J$1:$K$2838,2,FALSE),A348)</f>
        <v>1037868</v>
      </c>
      <c r="J348">
        <f t="shared" si="5"/>
        <v>1</v>
      </c>
    </row>
    <row r="349" spans="1:10" x14ac:dyDescent="0.25">
      <c r="A349">
        <v>800240</v>
      </c>
      <c r="B349">
        <v>2011</v>
      </c>
      <c r="C349" t="s">
        <v>5546</v>
      </c>
      <c r="D349">
        <v>4890.3459999999995</v>
      </c>
      <c r="E349">
        <v>-1144.55</v>
      </c>
      <c r="F349">
        <v>275</v>
      </c>
      <c r="I349">
        <f>IFERROR(VLOOKUP(H349,ticker_cik_sic_ind!$J$1:$K$2838,2,FALSE),A349)</f>
        <v>800240</v>
      </c>
      <c r="J349">
        <f t="shared" si="5"/>
        <v>1</v>
      </c>
    </row>
    <row r="350" spans="1:10" x14ac:dyDescent="0.25">
      <c r="A350">
        <v>775158</v>
      </c>
      <c r="B350">
        <v>2011</v>
      </c>
      <c r="C350" t="s">
        <v>5546</v>
      </c>
      <c r="D350">
        <v>4740.1000000000004</v>
      </c>
      <c r="E350">
        <v>-1159.0999999999999</v>
      </c>
      <c r="F350">
        <v>277</v>
      </c>
      <c r="I350">
        <f>IFERROR(VLOOKUP(H350,ticker_cik_sic_ind!$J$1:$K$2838,2,FALSE),A350)</f>
        <v>775158</v>
      </c>
      <c r="J350">
        <f t="shared" si="5"/>
        <v>1</v>
      </c>
    </row>
    <row r="351" spans="1:10" x14ac:dyDescent="0.25">
      <c r="A351">
        <v>9000135</v>
      </c>
      <c r="B351">
        <v>2011</v>
      </c>
      <c r="C351" t="s">
        <v>5546</v>
      </c>
      <c r="D351">
        <v>10087.200000000001</v>
      </c>
      <c r="E351">
        <v>-641.79999999999995</v>
      </c>
      <c r="F351">
        <v>278</v>
      </c>
      <c r="H351">
        <v>9000135</v>
      </c>
      <c r="I351">
        <f>IFERROR(VLOOKUP(H351,ticker_cik_sic_ind!$J$1:$K$2838,2,FALSE),A351)</f>
        <v>9000135</v>
      </c>
      <c r="J351">
        <f t="shared" si="5"/>
        <v>1</v>
      </c>
    </row>
    <row r="352" spans="1:10" x14ac:dyDescent="0.25">
      <c r="A352">
        <v>818479</v>
      </c>
      <c r="B352">
        <v>2011</v>
      </c>
      <c r="C352" t="s">
        <v>5546</v>
      </c>
      <c r="D352">
        <v>2797.2669999999998</v>
      </c>
      <c r="E352">
        <v>-1741.41</v>
      </c>
      <c r="F352">
        <v>279</v>
      </c>
      <c r="I352">
        <f>IFERROR(VLOOKUP(H352,ticker_cik_sic_ind!$J$1:$K$2838,2,FALSE),A352)</f>
        <v>818479</v>
      </c>
      <c r="J352">
        <f t="shared" si="5"/>
        <v>1</v>
      </c>
    </row>
    <row r="353" spans="1:10" x14ac:dyDescent="0.25">
      <c r="A353">
        <v>832988</v>
      </c>
      <c r="B353">
        <v>2011</v>
      </c>
      <c r="C353" t="s">
        <v>5546</v>
      </c>
      <c r="D353">
        <v>2734.9</v>
      </c>
      <c r="E353">
        <v>-1692.7</v>
      </c>
      <c r="F353">
        <v>280</v>
      </c>
      <c r="I353">
        <f>IFERROR(VLOOKUP(H353,ticker_cik_sic_ind!$J$1:$K$2838,2,FALSE),A353)</f>
        <v>832988</v>
      </c>
      <c r="J353">
        <f t="shared" si="5"/>
        <v>1</v>
      </c>
    </row>
    <row r="354" spans="1:10" x14ac:dyDescent="0.25">
      <c r="A354">
        <v>6201</v>
      </c>
      <c r="B354">
        <v>2011</v>
      </c>
      <c r="C354" t="s">
        <v>5546</v>
      </c>
      <c r="D354">
        <v>25885</v>
      </c>
      <c r="E354">
        <v>3930</v>
      </c>
      <c r="F354">
        <v>281</v>
      </c>
      <c r="I354">
        <f>IFERROR(VLOOKUP(H354,ticker_cik_sic_ind!$J$1:$K$2838,2,FALSE),A354)</f>
        <v>6201</v>
      </c>
      <c r="J354">
        <f t="shared" si="5"/>
        <v>1</v>
      </c>
    </row>
    <row r="355" spans="1:10" x14ac:dyDescent="0.25">
      <c r="A355">
        <v>1306830</v>
      </c>
      <c r="B355">
        <v>2011</v>
      </c>
      <c r="C355" t="s">
        <v>5546</v>
      </c>
      <c r="D355">
        <v>8105</v>
      </c>
      <c r="E355">
        <v>-689</v>
      </c>
      <c r="F355">
        <v>282</v>
      </c>
      <c r="I355">
        <f>IFERROR(VLOOKUP(H355,ticker_cik_sic_ind!$J$1:$K$2838,2,FALSE),A355)</f>
        <v>1306830</v>
      </c>
      <c r="J355">
        <f t="shared" si="5"/>
        <v>1</v>
      </c>
    </row>
    <row r="356" spans="1:10" x14ac:dyDescent="0.25">
      <c r="A356">
        <v>1619762</v>
      </c>
      <c r="B356">
        <v>2011</v>
      </c>
      <c r="C356" t="s">
        <v>5546</v>
      </c>
      <c r="D356">
        <v>4085.6</v>
      </c>
      <c r="E356">
        <v>-1209.4000000000001</v>
      </c>
      <c r="F356">
        <v>282</v>
      </c>
      <c r="I356">
        <f>IFERROR(VLOOKUP(H356,ticker_cik_sic_ind!$J$1:$K$2838,2,FALSE),A356)</f>
        <v>1619762</v>
      </c>
      <c r="J356">
        <f t="shared" si="5"/>
        <v>1</v>
      </c>
    </row>
    <row r="357" spans="1:10" x14ac:dyDescent="0.25">
      <c r="A357">
        <v>726728</v>
      </c>
      <c r="B357">
        <v>2011</v>
      </c>
      <c r="C357" t="s">
        <v>5546</v>
      </c>
      <c r="D357">
        <v>3143.1550000000002</v>
      </c>
      <c r="E357">
        <v>-1449.095</v>
      </c>
      <c r="F357">
        <v>282</v>
      </c>
      <c r="I357">
        <f>IFERROR(VLOOKUP(H357,ticker_cik_sic_ind!$J$1:$K$2838,2,FALSE),A357)</f>
        <v>726728</v>
      </c>
      <c r="J357">
        <f t="shared" si="5"/>
        <v>1</v>
      </c>
    </row>
    <row r="358" spans="1:10" x14ac:dyDescent="0.25">
      <c r="A358">
        <v>916076</v>
      </c>
      <c r="B358">
        <v>2011</v>
      </c>
      <c r="C358" t="s">
        <v>5546</v>
      </c>
      <c r="D358">
        <v>3239.2829999999999</v>
      </c>
      <c r="E358">
        <v>-1406.4110000000001</v>
      </c>
      <c r="F358">
        <v>285</v>
      </c>
      <c r="I358">
        <f>IFERROR(VLOOKUP(H358,ticker_cik_sic_ind!$J$1:$K$2838,2,FALSE),A358)</f>
        <v>916076</v>
      </c>
      <c r="J358">
        <f t="shared" si="5"/>
        <v>1</v>
      </c>
    </row>
    <row r="359" spans="1:10" x14ac:dyDescent="0.25">
      <c r="A359">
        <v>58492</v>
      </c>
      <c r="B359">
        <v>2011</v>
      </c>
      <c r="C359" t="s">
        <v>5546</v>
      </c>
      <c r="D359">
        <v>3079.3</v>
      </c>
      <c r="E359">
        <v>-1488.3</v>
      </c>
      <c r="F359">
        <v>286</v>
      </c>
      <c r="I359">
        <f>IFERROR(VLOOKUP(H359,ticker_cik_sic_ind!$J$1:$K$2838,2,FALSE),A359)</f>
        <v>58492</v>
      </c>
      <c r="J359">
        <f t="shared" si="5"/>
        <v>1</v>
      </c>
    </row>
    <row r="360" spans="1:10" x14ac:dyDescent="0.25">
      <c r="A360">
        <v>800240</v>
      </c>
      <c r="B360">
        <v>2011</v>
      </c>
      <c r="C360" t="s">
        <v>5546</v>
      </c>
      <c r="D360">
        <v>4511.3209999999999</v>
      </c>
      <c r="E360">
        <v>-1068.6289999999999</v>
      </c>
      <c r="F360">
        <v>287</v>
      </c>
      <c r="I360">
        <f>IFERROR(VLOOKUP(H360,ticker_cik_sic_ind!$J$1:$K$2838,2,FALSE),A360)</f>
        <v>800240</v>
      </c>
      <c r="J360">
        <f t="shared" si="5"/>
        <v>1</v>
      </c>
    </row>
    <row r="361" spans="1:10" x14ac:dyDescent="0.25">
      <c r="A361">
        <v>9000139</v>
      </c>
      <c r="B361">
        <v>2011</v>
      </c>
      <c r="C361" t="s">
        <v>5546</v>
      </c>
      <c r="D361">
        <v>2753.9009999999998</v>
      </c>
      <c r="E361">
        <v>-1546.4829999999999</v>
      </c>
      <c r="F361">
        <v>288</v>
      </c>
      <c r="H361">
        <v>9000139</v>
      </c>
      <c r="I361">
        <f>IFERROR(VLOOKUP(H361,ticker_cik_sic_ind!$J$1:$K$2838,2,FALSE),A361)</f>
        <v>9000139</v>
      </c>
      <c r="J361">
        <f t="shared" si="5"/>
        <v>1</v>
      </c>
    </row>
    <row r="362" spans="1:10" x14ac:dyDescent="0.25">
      <c r="A362">
        <v>1086222</v>
      </c>
      <c r="B362">
        <v>2011</v>
      </c>
      <c r="C362" t="s">
        <v>5546</v>
      </c>
      <c r="D362">
        <v>2202.998</v>
      </c>
      <c r="E362">
        <v>-1973.088</v>
      </c>
      <c r="F362">
        <v>289</v>
      </c>
      <c r="I362">
        <f>IFERROR(VLOOKUP(H362,ticker_cik_sic_ind!$J$1:$K$2838,2,FALSE),A362)</f>
        <v>1086222</v>
      </c>
      <c r="J362">
        <f t="shared" si="5"/>
        <v>1</v>
      </c>
    </row>
    <row r="363" spans="1:10" x14ac:dyDescent="0.25">
      <c r="A363">
        <v>916076</v>
      </c>
      <c r="B363">
        <v>2011</v>
      </c>
      <c r="C363" t="s">
        <v>5546</v>
      </c>
      <c r="D363">
        <v>3244.902</v>
      </c>
      <c r="E363">
        <v>-1372.895</v>
      </c>
      <c r="F363">
        <v>289</v>
      </c>
      <c r="I363">
        <f>IFERROR(VLOOKUP(H363,ticker_cik_sic_ind!$J$1:$K$2838,2,FALSE),A363)</f>
        <v>916076</v>
      </c>
      <c r="J363">
        <f t="shared" si="5"/>
        <v>1</v>
      </c>
    </row>
    <row r="364" spans="1:10" x14ac:dyDescent="0.25">
      <c r="A364">
        <v>746515</v>
      </c>
      <c r="B364">
        <v>2011</v>
      </c>
      <c r="C364" t="s">
        <v>5546</v>
      </c>
      <c r="D364">
        <v>2546.5419999999999</v>
      </c>
      <c r="E364">
        <v>-1634.808</v>
      </c>
      <c r="F364">
        <v>291</v>
      </c>
      <c r="I364">
        <f>IFERROR(VLOOKUP(H364,ticker_cik_sic_ind!$J$1:$K$2838,2,FALSE),A364)</f>
        <v>746515</v>
      </c>
      <c r="J364">
        <f t="shared" si="5"/>
        <v>1</v>
      </c>
    </row>
    <row r="365" spans="1:10" x14ac:dyDescent="0.25">
      <c r="A365">
        <v>1070985</v>
      </c>
      <c r="B365">
        <v>2011</v>
      </c>
      <c r="C365" t="s">
        <v>5546</v>
      </c>
      <c r="D365">
        <v>2929.6819999999998</v>
      </c>
      <c r="E365">
        <v>-1433.9349999999999</v>
      </c>
      <c r="F365">
        <v>292</v>
      </c>
      <c r="I365">
        <f>IFERROR(VLOOKUP(H365,ticker_cik_sic_ind!$J$1:$K$2838,2,FALSE),A365)</f>
        <v>1070985</v>
      </c>
      <c r="J365">
        <f t="shared" si="5"/>
        <v>1</v>
      </c>
    </row>
    <row r="366" spans="1:10" x14ac:dyDescent="0.25">
      <c r="A366">
        <v>916076</v>
      </c>
      <c r="B366">
        <v>2011</v>
      </c>
      <c r="C366" t="s">
        <v>5546</v>
      </c>
      <c r="D366">
        <v>3096.3919999999998</v>
      </c>
      <c r="E366">
        <v>-1416.797</v>
      </c>
      <c r="F366">
        <v>292</v>
      </c>
      <c r="I366">
        <f>IFERROR(VLOOKUP(H366,ticker_cik_sic_ind!$J$1:$K$2838,2,FALSE),A366)</f>
        <v>916076</v>
      </c>
      <c r="J366">
        <f t="shared" si="5"/>
        <v>1</v>
      </c>
    </row>
    <row r="367" spans="1:10" x14ac:dyDescent="0.25">
      <c r="A367">
        <v>12659</v>
      </c>
      <c r="B367">
        <v>2011</v>
      </c>
      <c r="C367" t="s">
        <v>5546</v>
      </c>
      <c r="D367">
        <v>4424.1639999999998</v>
      </c>
      <c r="E367">
        <v>-1025.1469999999999</v>
      </c>
      <c r="F367">
        <v>294</v>
      </c>
      <c r="I367">
        <f>IFERROR(VLOOKUP(H367,ticker_cik_sic_ind!$J$1:$K$2838,2,FALSE),A367)</f>
        <v>12659</v>
      </c>
      <c r="J367">
        <f t="shared" si="5"/>
        <v>1</v>
      </c>
    </row>
    <row r="368" spans="1:10" x14ac:dyDescent="0.25">
      <c r="A368">
        <v>916076</v>
      </c>
      <c r="B368">
        <v>2011</v>
      </c>
      <c r="C368" t="s">
        <v>5546</v>
      </c>
      <c r="D368">
        <v>3232.681</v>
      </c>
      <c r="E368">
        <v>-1351.9760000000001</v>
      </c>
      <c r="F368">
        <v>294</v>
      </c>
      <c r="I368">
        <f>IFERROR(VLOOKUP(H368,ticker_cik_sic_ind!$J$1:$K$2838,2,FALSE),A368)</f>
        <v>916076</v>
      </c>
      <c r="J368">
        <f t="shared" si="5"/>
        <v>1</v>
      </c>
    </row>
    <row r="369" spans="1:10" x14ac:dyDescent="0.25">
      <c r="A369">
        <v>1593034</v>
      </c>
      <c r="B369">
        <v>2011</v>
      </c>
      <c r="C369" t="s">
        <v>5546</v>
      </c>
      <c r="D369">
        <v>2596.1970000000001</v>
      </c>
      <c r="E369">
        <v>-1571.4670000000001</v>
      </c>
      <c r="F369">
        <v>296</v>
      </c>
      <c r="H369">
        <v>9000047</v>
      </c>
      <c r="I369">
        <f>IFERROR(VLOOKUP(H369,ticker_cik_sic_ind!$J$1:$K$2838,2,FALSE),A369)</f>
        <v>1593034</v>
      </c>
      <c r="J369">
        <f t="shared" si="5"/>
        <v>1</v>
      </c>
    </row>
    <row r="370" spans="1:10" x14ac:dyDescent="0.25">
      <c r="A370">
        <v>100517</v>
      </c>
      <c r="B370">
        <v>2011</v>
      </c>
      <c r="C370" t="s">
        <v>5546</v>
      </c>
      <c r="D370">
        <v>20134</v>
      </c>
      <c r="E370">
        <v>2756</v>
      </c>
      <c r="F370">
        <v>296</v>
      </c>
      <c r="I370">
        <f>IFERROR(VLOOKUP(H370,ticker_cik_sic_ind!$J$1:$K$2838,2,FALSE),A370)</f>
        <v>100517</v>
      </c>
      <c r="J370">
        <f t="shared" si="5"/>
        <v>1</v>
      </c>
    </row>
    <row r="371" spans="1:10" x14ac:dyDescent="0.25">
      <c r="A371">
        <v>891024</v>
      </c>
      <c r="B371">
        <v>2011</v>
      </c>
      <c r="C371" t="s">
        <v>5546</v>
      </c>
      <c r="D371">
        <v>2447.9520000000002</v>
      </c>
      <c r="E371">
        <v>-1602.8489999999999</v>
      </c>
      <c r="F371">
        <v>298</v>
      </c>
      <c r="I371">
        <f>IFERROR(VLOOKUP(H371,ticker_cik_sic_ind!$J$1:$K$2838,2,FALSE),A371)</f>
        <v>891024</v>
      </c>
      <c r="J371">
        <f t="shared" si="5"/>
        <v>1</v>
      </c>
    </row>
    <row r="372" spans="1:10" x14ac:dyDescent="0.25">
      <c r="A372">
        <v>78128</v>
      </c>
      <c r="B372">
        <v>2011</v>
      </c>
      <c r="C372" t="s">
        <v>5546</v>
      </c>
      <c r="D372">
        <v>3867.3789999999999</v>
      </c>
      <c r="E372">
        <v>-1130.0820000000001</v>
      </c>
      <c r="F372">
        <v>299</v>
      </c>
      <c r="I372">
        <f>IFERROR(VLOOKUP(H372,ticker_cik_sic_ind!$J$1:$K$2838,2,FALSE),A372)</f>
        <v>78128</v>
      </c>
      <c r="J372">
        <f t="shared" si="5"/>
        <v>1</v>
      </c>
    </row>
    <row r="373" spans="1:10" x14ac:dyDescent="0.25">
      <c r="A373">
        <v>1692115</v>
      </c>
      <c r="B373">
        <v>2011</v>
      </c>
      <c r="C373" t="s">
        <v>5546</v>
      </c>
      <c r="D373">
        <v>3747.9119999999998</v>
      </c>
      <c r="E373">
        <v>-1140.096</v>
      </c>
      <c r="F373">
        <v>300</v>
      </c>
      <c r="I373">
        <f>IFERROR(VLOOKUP(H373,ticker_cik_sic_ind!$J$1:$K$2838,2,FALSE),A373)</f>
        <v>1692115</v>
      </c>
      <c r="J373">
        <f t="shared" si="5"/>
        <v>1</v>
      </c>
    </row>
    <row r="374" spans="1:10" x14ac:dyDescent="0.25">
      <c r="A374">
        <v>91440</v>
      </c>
      <c r="B374">
        <v>2011</v>
      </c>
      <c r="C374" t="s">
        <v>5546</v>
      </c>
      <c r="D374">
        <v>3313.3</v>
      </c>
      <c r="E374">
        <v>-1264.3</v>
      </c>
      <c r="F374">
        <v>301</v>
      </c>
      <c r="I374">
        <f>IFERROR(VLOOKUP(H374,ticker_cik_sic_ind!$J$1:$K$2838,2,FALSE),A374)</f>
        <v>91440</v>
      </c>
      <c r="J374">
        <f t="shared" si="5"/>
        <v>1</v>
      </c>
    </row>
    <row r="375" spans="1:10" x14ac:dyDescent="0.25">
      <c r="A375">
        <v>804753</v>
      </c>
      <c r="B375">
        <v>2011</v>
      </c>
      <c r="C375" t="s">
        <v>5546</v>
      </c>
      <c r="D375">
        <v>2245.6750000000002</v>
      </c>
      <c r="E375">
        <v>-1707.7249999999999</v>
      </c>
      <c r="F375">
        <v>302</v>
      </c>
      <c r="I375">
        <f>IFERROR(VLOOKUP(H375,ticker_cik_sic_ind!$J$1:$K$2838,2,FALSE),A375)</f>
        <v>804753</v>
      </c>
      <c r="J375">
        <f t="shared" si="5"/>
        <v>1</v>
      </c>
    </row>
    <row r="376" spans="1:10" x14ac:dyDescent="0.25">
      <c r="A376">
        <v>104918</v>
      </c>
      <c r="B376">
        <v>2011</v>
      </c>
      <c r="C376" t="s">
        <v>5546</v>
      </c>
      <c r="D376">
        <v>3661.2249999999999</v>
      </c>
      <c r="E376">
        <v>-1122.671</v>
      </c>
      <c r="F376">
        <v>303</v>
      </c>
      <c r="I376">
        <f>IFERROR(VLOOKUP(H376,ticker_cik_sic_ind!$J$1:$K$2838,2,FALSE),A376)</f>
        <v>104918</v>
      </c>
      <c r="J376">
        <f t="shared" si="5"/>
        <v>1</v>
      </c>
    </row>
    <row r="377" spans="1:10" x14ac:dyDescent="0.25">
      <c r="A377">
        <v>891024</v>
      </c>
      <c r="B377">
        <v>2011</v>
      </c>
      <c r="C377" t="s">
        <v>5546</v>
      </c>
      <c r="D377">
        <v>2422.9690000000001</v>
      </c>
      <c r="E377">
        <v>-1560.1130000000001</v>
      </c>
      <c r="F377">
        <v>304</v>
      </c>
      <c r="I377">
        <f>IFERROR(VLOOKUP(H377,ticker_cik_sic_ind!$J$1:$K$2838,2,FALSE),A377)</f>
        <v>891024</v>
      </c>
      <c r="J377">
        <f t="shared" si="5"/>
        <v>1</v>
      </c>
    </row>
    <row r="378" spans="1:10" x14ac:dyDescent="0.25">
      <c r="A378">
        <v>37785</v>
      </c>
      <c r="B378">
        <v>2011</v>
      </c>
      <c r="C378" t="s">
        <v>5546</v>
      </c>
      <c r="D378">
        <v>3219.1</v>
      </c>
      <c r="E378">
        <v>-1212.5999999999999</v>
      </c>
      <c r="F378">
        <v>305</v>
      </c>
      <c r="I378">
        <f>IFERROR(VLOOKUP(H378,ticker_cik_sic_ind!$J$1:$K$2838,2,FALSE),A378)</f>
        <v>37785</v>
      </c>
      <c r="J378">
        <f t="shared" si="5"/>
        <v>1</v>
      </c>
    </row>
    <row r="379" spans="1:10" x14ac:dyDescent="0.25">
      <c r="A379">
        <v>918160</v>
      </c>
      <c r="B379">
        <v>2011</v>
      </c>
      <c r="C379" t="s">
        <v>5546</v>
      </c>
      <c r="D379">
        <v>4360</v>
      </c>
      <c r="E379">
        <v>-869.2</v>
      </c>
      <c r="F379">
        <v>306</v>
      </c>
      <c r="I379">
        <f>IFERROR(VLOOKUP(H379,ticker_cik_sic_ind!$J$1:$K$2838,2,FALSE),A379)</f>
        <v>918160</v>
      </c>
      <c r="J379">
        <f t="shared" si="5"/>
        <v>1</v>
      </c>
    </row>
    <row r="380" spans="1:10" x14ac:dyDescent="0.25">
      <c r="A380">
        <v>105634</v>
      </c>
      <c r="B380">
        <v>2011</v>
      </c>
      <c r="C380" t="s">
        <v>5546</v>
      </c>
      <c r="D380">
        <v>2816.3589999999999</v>
      </c>
      <c r="E380">
        <v>-1288.463</v>
      </c>
      <c r="F380">
        <v>307</v>
      </c>
      <c r="I380">
        <f>IFERROR(VLOOKUP(H380,ticker_cik_sic_ind!$J$1:$K$2838,2,FALSE),A380)</f>
        <v>105634</v>
      </c>
      <c r="J380">
        <f t="shared" si="5"/>
        <v>1</v>
      </c>
    </row>
    <row r="381" spans="1:10" x14ac:dyDescent="0.25">
      <c r="A381">
        <v>887936</v>
      </c>
      <c r="B381">
        <v>2011</v>
      </c>
      <c r="C381" t="s">
        <v>5546</v>
      </c>
      <c r="D381">
        <v>3339.8</v>
      </c>
      <c r="E381">
        <v>-1131.5</v>
      </c>
      <c r="F381">
        <v>308</v>
      </c>
      <c r="H381">
        <v>9000057</v>
      </c>
      <c r="I381">
        <f>IFERROR(VLOOKUP(H381,ticker_cik_sic_ind!$J$1:$K$2838,2,FALSE),A381)</f>
        <v>887936</v>
      </c>
      <c r="J381">
        <f t="shared" si="5"/>
        <v>1</v>
      </c>
    </row>
    <row r="382" spans="1:10" x14ac:dyDescent="0.25">
      <c r="A382">
        <v>2488</v>
      </c>
      <c r="B382">
        <v>2011</v>
      </c>
      <c r="C382" t="s">
        <v>5546</v>
      </c>
      <c r="D382">
        <v>4955</v>
      </c>
      <c r="E382">
        <v>-752</v>
      </c>
      <c r="F382">
        <v>309</v>
      </c>
      <c r="I382">
        <f>IFERROR(VLOOKUP(H382,ticker_cik_sic_ind!$J$1:$K$2838,2,FALSE),A382)</f>
        <v>2488</v>
      </c>
      <c r="J382">
        <f t="shared" si="5"/>
        <v>1</v>
      </c>
    </row>
    <row r="383" spans="1:10" x14ac:dyDescent="0.25">
      <c r="A383">
        <v>745732</v>
      </c>
      <c r="B383">
        <v>2011</v>
      </c>
      <c r="C383" t="s">
        <v>5546</v>
      </c>
      <c r="D383">
        <v>2850.8629999999998</v>
      </c>
      <c r="E383">
        <v>-1256.8489999999999</v>
      </c>
      <c r="F383">
        <v>310</v>
      </c>
      <c r="I383">
        <f>IFERROR(VLOOKUP(H383,ticker_cik_sic_ind!$J$1:$K$2838,2,FALSE),A383)</f>
        <v>745732</v>
      </c>
      <c r="J383">
        <f t="shared" si="5"/>
        <v>1</v>
      </c>
    </row>
    <row r="384" spans="1:10" x14ac:dyDescent="0.25">
      <c r="A384">
        <v>919012</v>
      </c>
      <c r="B384">
        <v>2011</v>
      </c>
      <c r="C384" t="s">
        <v>5546</v>
      </c>
      <c r="D384">
        <v>2138.1480000000001</v>
      </c>
      <c r="E384">
        <v>-1578.5170000000001</v>
      </c>
      <c r="F384">
        <v>310</v>
      </c>
      <c r="I384">
        <f>IFERROR(VLOOKUP(H384,ticker_cik_sic_ind!$J$1:$K$2838,2,FALSE),A384)</f>
        <v>919012</v>
      </c>
      <c r="J384">
        <f t="shared" si="5"/>
        <v>1</v>
      </c>
    </row>
    <row r="385" spans="1:10" x14ac:dyDescent="0.25">
      <c r="A385">
        <v>34903</v>
      </c>
      <c r="B385">
        <v>2011</v>
      </c>
      <c r="C385" t="s">
        <v>5546</v>
      </c>
      <c r="D385">
        <v>3103.645</v>
      </c>
      <c r="E385">
        <v>-1194.405</v>
      </c>
      <c r="F385">
        <v>312</v>
      </c>
      <c r="I385">
        <f>IFERROR(VLOOKUP(H385,ticker_cik_sic_ind!$J$1:$K$2838,2,FALSE),A385)</f>
        <v>34903</v>
      </c>
      <c r="J385">
        <f t="shared" si="5"/>
        <v>1</v>
      </c>
    </row>
    <row r="386" spans="1:10" x14ac:dyDescent="0.25">
      <c r="A386">
        <v>805022</v>
      </c>
      <c r="B386">
        <v>2011</v>
      </c>
      <c r="C386" t="s">
        <v>5546</v>
      </c>
      <c r="D386">
        <v>3110.335</v>
      </c>
      <c r="E386">
        <v>-1185.915</v>
      </c>
      <c r="F386">
        <v>312</v>
      </c>
      <c r="I386">
        <f>IFERROR(VLOOKUP(H386,ticker_cik_sic_ind!$J$1:$K$2838,2,FALSE),A386)</f>
        <v>805022</v>
      </c>
      <c r="J386">
        <f t="shared" si="5"/>
        <v>1</v>
      </c>
    </row>
    <row r="387" spans="1:10" x14ac:dyDescent="0.25">
      <c r="A387">
        <v>1075531</v>
      </c>
      <c r="B387">
        <v>2011</v>
      </c>
      <c r="C387" t="s">
        <v>5546</v>
      </c>
      <c r="D387">
        <v>2445.739</v>
      </c>
      <c r="E387">
        <v>-1384.4839999999999</v>
      </c>
      <c r="F387">
        <v>312</v>
      </c>
      <c r="I387">
        <f>IFERROR(VLOOKUP(H387,ticker_cik_sic_ind!$J$1:$K$2838,2,FALSE),A387)</f>
        <v>1075531</v>
      </c>
      <c r="J387">
        <f t="shared" ref="J387:J450" si="6">IF(OR(AND(C387="financial",F387&lt;$L$1),AND(C387="non_financial",F387&lt;$M$1)),1,0)</f>
        <v>1</v>
      </c>
    </row>
    <row r="388" spans="1:10" x14ac:dyDescent="0.25">
      <c r="A388">
        <v>1158449</v>
      </c>
      <c r="B388">
        <v>2011</v>
      </c>
      <c r="C388" t="s">
        <v>5546</v>
      </c>
      <c r="D388">
        <v>3328.7269999999999</v>
      </c>
      <c r="E388">
        <v>-1066.45</v>
      </c>
      <c r="F388">
        <v>315</v>
      </c>
      <c r="I388">
        <f>IFERROR(VLOOKUP(H388,ticker_cik_sic_ind!$J$1:$K$2838,2,FALSE),A388)</f>
        <v>1158449</v>
      </c>
      <c r="J388">
        <f t="shared" si="6"/>
        <v>1</v>
      </c>
    </row>
    <row r="389" spans="1:10" x14ac:dyDescent="0.25">
      <c r="A389">
        <v>780571</v>
      </c>
      <c r="B389">
        <v>2011</v>
      </c>
      <c r="C389" t="s">
        <v>5546</v>
      </c>
      <c r="D389">
        <v>2626.62</v>
      </c>
      <c r="E389">
        <v>-1282.9849999999999</v>
      </c>
      <c r="F389">
        <v>315</v>
      </c>
      <c r="I389">
        <f>IFERROR(VLOOKUP(H389,ticker_cik_sic_ind!$J$1:$K$2838,2,FALSE),A389)</f>
        <v>780571</v>
      </c>
      <c r="J389">
        <f t="shared" si="6"/>
        <v>1</v>
      </c>
    </row>
    <row r="390" spans="1:10" x14ac:dyDescent="0.25">
      <c r="A390">
        <v>935703</v>
      </c>
      <c r="B390">
        <v>2011</v>
      </c>
      <c r="C390" t="s">
        <v>5546</v>
      </c>
      <c r="D390">
        <v>2289.6999999999998</v>
      </c>
      <c r="E390">
        <v>-1429.2</v>
      </c>
      <c r="F390">
        <v>315</v>
      </c>
      <c r="I390">
        <f>IFERROR(VLOOKUP(H390,ticker_cik_sic_ind!$J$1:$K$2838,2,FALSE),A390)</f>
        <v>935703</v>
      </c>
      <c r="J390">
        <f t="shared" si="6"/>
        <v>1</v>
      </c>
    </row>
    <row r="391" spans="1:10" x14ac:dyDescent="0.25">
      <c r="A391">
        <v>915913</v>
      </c>
      <c r="B391">
        <v>2011</v>
      </c>
      <c r="C391" t="s">
        <v>5546</v>
      </c>
      <c r="D391">
        <v>2731.07</v>
      </c>
      <c r="E391">
        <v>-1249.462</v>
      </c>
      <c r="F391">
        <v>318</v>
      </c>
      <c r="I391">
        <f>IFERROR(VLOOKUP(H391,ticker_cik_sic_ind!$J$1:$K$2838,2,FALSE),A391)</f>
        <v>915913</v>
      </c>
      <c r="J391">
        <f t="shared" si="6"/>
        <v>1</v>
      </c>
    </row>
    <row r="392" spans="1:10" x14ac:dyDescent="0.25">
      <c r="A392">
        <v>203527</v>
      </c>
      <c r="B392">
        <v>2011</v>
      </c>
      <c r="C392" t="s">
        <v>5546</v>
      </c>
      <c r="D392">
        <v>2318.895</v>
      </c>
      <c r="E392">
        <v>-1387.346</v>
      </c>
      <c r="F392">
        <v>319</v>
      </c>
      <c r="I392">
        <f>IFERROR(VLOOKUP(H392,ticker_cik_sic_ind!$J$1:$K$2838,2,FALSE),A392)</f>
        <v>203527</v>
      </c>
      <c r="J392">
        <f t="shared" si="6"/>
        <v>1</v>
      </c>
    </row>
    <row r="393" spans="1:10" x14ac:dyDescent="0.25">
      <c r="A393">
        <v>1108524</v>
      </c>
      <c r="B393">
        <v>2011</v>
      </c>
      <c r="C393" t="s">
        <v>5546</v>
      </c>
      <c r="D393">
        <v>2698.4760000000001</v>
      </c>
      <c r="E393">
        <v>-1255.5550000000001</v>
      </c>
      <c r="F393">
        <v>319</v>
      </c>
      <c r="I393">
        <f>IFERROR(VLOOKUP(H393,ticker_cik_sic_ind!$J$1:$K$2838,2,FALSE),A393)</f>
        <v>1108524</v>
      </c>
      <c r="J393">
        <f t="shared" si="6"/>
        <v>1</v>
      </c>
    </row>
    <row r="394" spans="1:10" x14ac:dyDescent="0.25">
      <c r="A394">
        <v>12208</v>
      </c>
      <c r="B394">
        <v>2011</v>
      </c>
      <c r="C394" t="s">
        <v>5546</v>
      </c>
      <c r="D394">
        <v>2527.1239999999998</v>
      </c>
      <c r="E394">
        <v>-1302.732</v>
      </c>
      <c r="F394">
        <v>319</v>
      </c>
      <c r="I394">
        <f>IFERROR(VLOOKUP(H394,ticker_cik_sic_ind!$J$1:$K$2838,2,FALSE),A394)</f>
        <v>12208</v>
      </c>
      <c r="J394">
        <f t="shared" si="6"/>
        <v>1</v>
      </c>
    </row>
    <row r="395" spans="1:10" x14ac:dyDescent="0.25">
      <c r="A395">
        <v>1219601</v>
      </c>
      <c r="B395">
        <v>2011</v>
      </c>
      <c r="C395" t="s">
        <v>5546</v>
      </c>
      <c r="D395">
        <v>6701</v>
      </c>
      <c r="E395">
        <v>-478</v>
      </c>
      <c r="F395">
        <v>322</v>
      </c>
      <c r="I395">
        <f>IFERROR(VLOOKUP(H395,ticker_cik_sic_ind!$J$1:$K$2838,2,FALSE),A395)</f>
        <v>1219601</v>
      </c>
      <c r="J395">
        <f t="shared" si="6"/>
        <v>1</v>
      </c>
    </row>
    <row r="396" spans="1:10" x14ac:dyDescent="0.25">
      <c r="A396">
        <v>769397</v>
      </c>
      <c r="B396">
        <v>2011</v>
      </c>
      <c r="C396" t="s">
        <v>5546</v>
      </c>
      <c r="D396">
        <v>2311.1</v>
      </c>
      <c r="E396">
        <v>-1385.1</v>
      </c>
      <c r="F396">
        <v>322</v>
      </c>
      <c r="I396">
        <f>IFERROR(VLOOKUP(H396,ticker_cik_sic_ind!$J$1:$K$2838,2,FALSE),A396)</f>
        <v>769397</v>
      </c>
      <c r="J396">
        <f t="shared" si="6"/>
        <v>1</v>
      </c>
    </row>
    <row r="397" spans="1:10" x14ac:dyDescent="0.25">
      <c r="A397">
        <v>919012</v>
      </c>
      <c r="B397">
        <v>2011</v>
      </c>
      <c r="C397" t="s">
        <v>5546</v>
      </c>
      <c r="D397">
        <v>1975.19</v>
      </c>
      <c r="E397">
        <v>-1506.357</v>
      </c>
      <c r="F397">
        <v>324</v>
      </c>
      <c r="I397">
        <f>IFERROR(VLOOKUP(H397,ticker_cik_sic_ind!$J$1:$K$2838,2,FALSE),A397)</f>
        <v>919012</v>
      </c>
      <c r="J397">
        <f t="shared" si="6"/>
        <v>1</v>
      </c>
    </row>
    <row r="398" spans="1:10" x14ac:dyDescent="0.25">
      <c r="A398">
        <v>1090425</v>
      </c>
      <c r="B398">
        <v>2011</v>
      </c>
      <c r="C398" t="s">
        <v>5546</v>
      </c>
      <c r="D398">
        <v>3781.1529999999998</v>
      </c>
      <c r="E398">
        <v>-807.375</v>
      </c>
      <c r="F398">
        <v>325</v>
      </c>
      <c r="I398">
        <f>IFERROR(VLOOKUP(H398,ticker_cik_sic_ind!$J$1:$K$2838,2,FALSE),A398)</f>
        <v>1090425</v>
      </c>
      <c r="J398">
        <f t="shared" si="6"/>
        <v>1</v>
      </c>
    </row>
    <row r="399" spans="1:10" x14ac:dyDescent="0.25">
      <c r="A399">
        <v>1100682</v>
      </c>
      <c r="B399">
        <v>2011</v>
      </c>
      <c r="C399" t="s">
        <v>5546</v>
      </c>
      <c r="D399">
        <v>2156.6370000000002</v>
      </c>
      <c r="E399">
        <v>-1394.0170000000001</v>
      </c>
      <c r="F399">
        <v>326</v>
      </c>
      <c r="I399">
        <f>IFERROR(VLOOKUP(H399,ticker_cik_sic_ind!$J$1:$K$2838,2,FALSE),A399)</f>
        <v>1100682</v>
      </c>
      <c r="J399">
        <f t="shared" si="6"/>
        <v>1</v>
      </c>
    </row>
    <row r="400" spans="1:10" x14ac:dyDescent="0.25">
      <c r="A400">
        <v>1097864</v>
      </c>
      <c r="B400">
        <v>2011</v>
      </c>
      <c r="C400" t="s">
        <v>5546</v>
      </c>
      <c r="D400">
        <v>2541</v>
      </c>
      <c r="E400">
        <v>-1199.3</v>
      </c>
      <c r="F400">
        <v>327</v>
      </c>
      <c r="I400">
        <f>IFERROR(VLOOKUP(H400,ticker_cik_sic_ind!$J$1:$K$2838,2,FALSE),A400)</f>
        <v>1097864</v>
      </c>
      <c r="J400">
        <f t="shared" si="6"/>
        <v>1</v>
      </c>
    </row>
    <row r="401" spans="1:10" x14ac:dyDescent="0.25">
      <c r="A401">
        <v>1013462</v>
      </c>
      <c r="B401">
        <v>2011</v>
      </c>
      <c r="C401" t="s">
        <v>5546</v>
      </c>
      <c r="D401">
        <v>1953.55</v>
      </c>
      <c r="E401">
        <v>-1402.55</v>
      </c>
      <c r="F401">
        <v>328</v>
      </c>
      <c r="I401">
        <f>IFERROR(VLOOKUP(H401,ticker_cik_sic_ind!$J$1:$K$2838,2,FALSE),A401)</f>
        <v>1013462</v>
      </c>
      <c r="J401">
        <f t="shared" si="6"/>
        <v>1</v>
      </c>
    </row>
    <row r="402" spans="1:10" x14ac:dyDescent="0.25">
      <c r="A402">
        <v>885590</v>
      </c>
      <c r="B402">
        <v>2011</v>
      </c>
      <c r="C402" t="s">
        <v>5546</v>
      </c>
      <c r="D402">
        <v>2029.723</v>
      </c>
      <c r="E402">
        <v>-1360.683</v>
      </c>
      <c r="F402">
        <v>329</v>
      </c>
      <c r="H402">
        <v>9000131</v>
      </c>
      <c r="I402">
        <f>IFERROR(VLOOKUP(H402,ticker_cik_sic_ind!$J$1:$K$2838,2,FALSE),A402)</f>
        <v>885590</v>
      </c>
      <c r="J402">
        <f t="shared" si="6"/>
        <v>1</v>
      </c>
    </row>
    <row r="403" spans="1:10" x14ac:dyDescent="0.25">
      <c r="A403">
        <v>832101</v>
      </c>
      <c r="B403">
        <v>2011</v>
      </c>
      <c r="C403" t="s">
        <v>5546</v>
      </c>
      <c r="D403">
        <v>2211.527</v>
      </c>
      <c r="E403">
        <v>-1272.135</v>
      </c>
      <c r="F403">
        <v>330</v>
      </c>
      <c r="I403">
        <f>IFERROR(VLOOKUP(H403,ticker_cik_sic_ind!$J$1:$K$2838,2,FALSE),A403)</f>
        <v>832101</v>
      </c>
      <c r="J403">
        <f t="shared" si="6"/>
        <v>1</v>
      </c>
    </row>
    <row r="404" spans="1:10" x14ac:dyDescent="0.25">
      <c r="A404">
        <v>863157</v>
      </c>
      <c r="B404">
        <v>2011</v>
      </c>
      <c r="C404" t="s">
        <v>5546</v>
      </c>
      <c r="D404">
        <v>2461.9859999999999</v>
      </c>
      <c r="E404">
        <v>-1172.7149999999999</v>
      </c>
      <c r="F404">
        <v>331</v>
      </c>
      <c r="I404">
        <f>IFERROR(VLOOKUP(H404,ticker_cik_sic_ind!$J$1:$K$2838,2,FALSE),A404)</f>
        <v>863157</v>
      </c>
      <c r="J404">
        <f t="shared" si="6"/>
        <v>1</v>
      </c>
    </row>
    <row r="405" spans="1:10" x14ac:dyDescent="0.25">
      <c r="A405">
        <v>800459</v>
      </c>
      <c r="B405">
        <v>2011</v>
      </c>
      <c r="C405" t="s">
        <v>5546</v>
      </c>
      <c r="D405">
        <v>2556.2150000000001</v>
      </c>
      <c r="E405">
        <v>-1134.8920000000001</v>
      </c>
      <c r="F405">
        <v>332</v>
      </c>
      <c r="I405">
        <f>IFERROR(VLOOKUP(H405,ticker_cik_sic_ind!$J$1:$K$2838,2,FALSE),A405)</f>
        <v>800459</v>
      </c>
      <c r="J405">
        <f t="shared" si="6"/>
        <v>1</v>
      </c>
    </row>
    <row r="406" spans="1:10" x14ac:dyDescent="0.25">
      <c r="A406">
        <v>1065696</v>
      </c>
      <c r="B406">
        <v>2011</v>
      </c>
      <c r="C406" t="s">
        <v>5546</v>
      </c>
      <c r="D406">
        <v>2130.7420000000002</v>
      </c>
      <c r="E406">
        <v>-1289.8979999999999</v>
      </c>
      <c r="F406">
        <v>333</v>
      </c>
      <c r="I406">
        <f>IFERROR(VLOOKUP(H406,ticker_cik_sic_ind!$J$1:$K$2838,2,FALSE),A406)</f>
        <v>1065696</v>
      </c>
      <c r="J406">
        <f t="shared" si="6"/>
        <v>1</v>
      </c>
    </row>
    <row r="407" spans="1:10" x14ac:dyDescent="0.25">
      <c r="A407">
        <v>1001082</v>
      </c>
      <c r="B407">
        <v>2011</v>
      </c>
      <c r="C407" t="s">
        <v>5546</v>
      </c>
      <c r="D407">
        <v>9031.0190000000002</v>
      </c>
      <c r="E407">
        <v>1580.307</v>
      </c>
      <c r="F407">
        <v>334</v>
      </c>
      <c r="I407">
        <f>IFERROR(VLOOKUP(H407,ticker_cik_sic_ind!$J$1:$K$2838,2,FALSE),A407)</f>
        <v>1001082</v>
      </c>
      <c r="J407">
        <f t="shared" si="6"/>
        <v>1</v>
      </c>
    </row>
    <row r="408" spans="1:10" x14ac:dyDescent="0.25">
      <c r="A408">
        <v>1089063</v>
      </c>
      <c r="B408">
        <v>2011</v>
      </c>
      <c r="C408" t="s">
        <v>5546</v>
      </c>
      <c r="D408">
        <v>2434.6039999999998</v>
      </c>
      <c r="E408">
        <v>-1188.7270000000001</v>
      </c>
      <c r="F408">
        <v>335</v>
      </c>
      <c r="I408">
        <f>IFERROR(VLOOKUP(H408,ticker_cik_sic_ind!$J$1:$K$2838,2,FALSE),A408)</f>
        <v>1089063</v>
      </c>
      <c r="J408">
        <f t="shared" si="6"/>
        <v>1</v>
      </c>
    </row>
    <row r="409" spans="1:10" x14ac:dyDescent="0.25">
      <c r="A409">
        <v>745732</v>
      </c>
      <c r="B409">
        <v>2011</v>
      </c>
      <c r="C409" t="s">
        <v>5546</v>
      </c>
      <c r="D409">
        <v>2600.6489999999999</v>
      </c>
      <c r="E409">
        <v>-1069.422</v>
      </c>
      <c r="F409">
        <v>336</v>
      </c>
      <c r="I409">
        <f>IFERROR(VLOOKUP(H409,ticker_cik_sic_ind!$J$1:$K$2838,2,FALSE),A409)</f>
        <v>745732</v>
      </c>
      <c r="J409">
        <f t="shared" si="6"/>
        <v>1</v>
      </c>
    </row>
    <row r="410" spans="1:10" x14ac:dyDescent="0.25">
      <c r="A410">
        <v>1308547</v>
      </c>
      <c r="B410">
        <v>2011</v>
      </c>
      <c r="C410" t="s">
        <v>5546</v>
      </c>
      <c r="D410">
        <v>1703.1859999999999</v>
      </c>
      <c r="E410">
        <v>-1473.107</v>
      </c>
      <c r="F410">
        <v>337</v>
      </c>
      <c r="I410">
        <f>IFERROR(VLOOKUP(H410,ticker_cik_sic_ind!$J$1:$K$2838,2,FALSE),A410)</f>
        <v>1308547</v>
      </c>
      <c r="J410">
        <f t="shared" si="6"/>
        <v>1</v>
      </c>
    </row>
    <row r="411" spans="1:10" x14ac:dyDescent="0.25">
      <c r="A411">
        <v>790051</v>
      </c>
      <c r="B411">
        <v>2011</v>
      </c>
      <c r="C411" t="s">
        <v>5546</v>
      </c>
      <c r="D411">
        <v>2029.7</v>
      </c>
      <c r="E411">
        <v>-1269.8</v>
      </c>
      <c r="F411">
        <v>338</v>
      </c>
      <c r="I411">
        <f>IFERROR(VLOOKUP(H411,ticker_cik_sic_ind!$J$1:$K$2838,2,FALSE),A411)</f>
        <v>790051</v>
      </c>
      <c r="J411">
        <f t="shared" si="6"/>
        <v>1</v>
      </c>
    </row>
    <row r="412" spans="1:10" x14ac:dyDescent="0.25">
      <c r="A412">
        <v>919012</v>
      </c>
      <c r="B412">
        <v>2011</v>
      </c>
      <c r="C412" t="s">
        <v>5546</v>
      </c>
      <c r="D412">
        <v>1849.703</v>
      </c>
      <c r="E412">
        <v>-1377.99</v>
      </c>
      <c r="F412">
        <v>339</v>
      </c>
      <c r="I412">
        <f>IFERROR(VLOOKUP(H412,ticker_cik_sic_ind!$J$1:$K$2838,2,FALSE),A412)</f>
        <v>919012</v>
      </c>
      <c r="J412">
        <f t="shared" si="6"/>
        <v>1</v>
      </c>
    </row>
    <row r="413" spans="1:10" x14ac:dyDescent="0.25">
      <c r="A413">
        <v>1027884</v>
      </c>
      <c r="B413">
        <v>2011</v>
      </c>
      <c r="C413" t="s">
        <v>5546</v>
      </c>
      <c r="D413">
        <v>2767.5309999999999</v>
      </c>
      <c r="E413">
        <v>-927.38</v>
      </c>
      <c r="F413">
        <v>340</v>
      </c>
      <c r="I413">
        <f>IFERROR(VLOOKUP(H413,ticker_cik_sic_ind!$J$1:$K$2838,2,FALSE),A413)</f>
        <v>1027884</v>
      </c>
      <c r="J413">
        <f t="shared" si="6"/>
        <v>1</v>
      </c>
    </row>
    <row r="414" spans="1:10" x14ac:dyDescent="0.25">
      <c r="A414">
        <v>908937</v>
      </c>
      <c r="B414">
        <v>2011</v>
      </c>
      <c r="C414" t="s">
        <v>5546</v>
      </c>
      <c r="D414">
        <v>7200.9319999999998</v>
      </c>
      <c r="E414">
        <v>-180.428</v>
      </c>
      <c r="F414">
        <v>340</v>
      </c>
      <c r="I414">
        <f>IFERROR(VLOOKUP(H414,ticker_cik_sic_ind!$J$1:$K$2838,2,FALSE),A414)</f>
        <v>908937</v>
      </c>
      <c r="J414">
        <f t="shared" si="6"/>
        <v>1</v>
      </c>
    </row>
    <row r="415" spans="1:10" x14ac:dyDescent="0.25">
      <c r="A415">
        <v>47111</v>
      </c>
      <c r="B415">
        <v>2011</v>
      </c>
      <c r="C415" t="s">
        <v>5546</v>
      </c>
      <c r="D415">
        <v>3619.9870000000001</v>
      </c>
      <c r="E415">
        <v>-732.50199999999995</v>
      </c>
      <c r="F415">
        <v>342</v>
      </c>
      <c r="I415">
        <f>IFERROR(VLOOKUP(H415,ticker_cik_sic_ind!$J$1:$K$2838,2,FALSE),A415)</f>
        <v>47111</v>
      </c>
      <c r="J415">
        <f t="shared" si="6"/>
        <v>1</v>
      </c>
    </row>
    <row r="416" spans="1:10" x14ac:dyDescent="0.25">
      <c r="A416">
        <v>719955</v>
      </c>
      <c r="B416">
        <v>2011</v>
      </c>
      <c r="C416" t="s">
        <v>5546</v>
      </c>
      <c r="D416">
        <v>2079.1689999999999</v>
      </c>
      <c r="E416">
        <v>-1211.595</v>
      </c>
      <c r="F416">
        <v>343</v>
      </c>
      <c r="I416">
        <f>IFERROR(VLOOKUP(H416,ticker_cik_sic_ind!$J$1:$K$2838,2,FALSE),A416)</f>
        <v>719955</v>
      </c>
      <c r="J416">
        <f t="shared" si="6"/>
        <v>1</v>
      </c>
    </row>
    <row r="417" spans="1:10" x14ac:dyDescent="0.25">
      <c r="A417">
        <v>28823</v>
      </c>
      <c r="B417">
        <v>2011</v>
      </c>
      <c r="C417" t="s">
        <v>5546</v>
      </c>
      <c r="D417">
        <v>2441.9169999999999</v>
      </c>
      <c r="E417">
        <v>-1046.818</v>
      </c>
      <c r="F417">
        <v>344</v>
      </c>
      <c r="I417">
        <f>IFERROR(VLOOKUP(H417,ticker_cik_sic_ind!$J$1:$K$2838,2,FALSE),A417)</f>
        <v>28823</v>
      </c>
      <c r="J417">
        <f t="shared" si="6"/>
        <v>1</v>
      </c>
    </row>
    <row r="418" spans="1:10" x14ac:dyDescent="0.25">
      <c r="A418">
        <v>66756</v>
      </c>
      <c r="B418">
        <v>2011</v>
      </c>
      <c r="C418" t="s">
        <v>5546</v>
      </c>
      <c r="D418">
        <v>2447.8000000000002</v>
      </c>
      <c r="E418">
        <v>-971.6</v>
      </c>
      <c r="F418">
        <v>345</v>
      </c>
      <c r="I418">
        <f>IFERROR(VLOOKUP(H418,ticker_cik_sic_ind!$J$1:$K$2838,2,FALSE),A418)</f>
        <v>66756</v>
      </c>
      <c r="J418">
        <f t="shared" si="6"/>
        <v>1</v>
      </c>
    </row>
    <row r="419" spans="1:10" x14ac:dyDescent="0.25">
      <c r="A419">
        <v>25445</v>
      </c>
      <c r="B419">
        <v>2011</v>
      </c>
      <c r="C419" t="s">
        <v>5546</v>
      </c>
      <c r="D419">
        <v>2666.8629999999998</v>
      </c>
      <c r="E419">
        <v>-896.00800000000004</v>
      </c>
      <c r="F419">
        <v>345</v>
      </c>
      <c r="I419">
        <f>IFERROR(VLOOKUP(H419,ticker_cik_sic_ind!$J$1:$K$2838,2,FALSE),A419)</f>
        <v>25445</v>
      </c>
      <c r="J419">
        <f t="shared" si="6"/>
        <v>1</v>
      </c>
    </row>
    <row r="420" spans="1:10" x14ac:dyDescent="0.25">
      <c r="A420">
        <v>719955</v>
      </c>
      <c r="B420">
        <v>2011</v>
      </c>
      <c r="C420" t="s">
        <v>5546</v>
      </c>
      <c r="D420">
        <v>1995.4929999999999</v>
      </c>
      <c r="E420">
        <v>-1206.6569999999999</v>
      </c>
      <c r="F420">
        <v>347</v>
      </c>
      <c r="I420">
        <f>IFERROR(VLOOKUP(H420,ticker_cik_sic_ind!$J$1:$K$2838,2,FALSE),A420)</f>
        <v>719955</v>
      </c>
      <c r="J420">
        <f t="shared" si="6"/>
        <v>1</v>
      </c>
    </row>
    <row r="421" spans="1:10" x14ac:dyDescent="0.25">
      <c r="A421">
        <v>893949</v>
      </c>
      <c r="B421">
        <v>2011</v>
      </c>
      <c r="C421" t="s">
        <v>5546</v>
      </c>
      <c r="D421">
        <v>1759.694</v>
      </c>
      <c r="E421">
        <v>-1300.3230000000001</v>
      </c>
      <c r="F421">
        <v>347</v>
      </c>
      <c r="I421">
        <f>IFERROR(VLOOKUP(H421,ticker_cik_sic_ind!$J$1:$K$2838,2,FALSE),A421)</f>
        <v>893949</v>
      </c>
      <c r="J421">
        <f t="shared" si="6"/>
        <v>1</v>
      </c>
    </row>
    <row r="422" spans="1:10" x14ac:dyDescent="0.25">
      <c r="A422">
        <v>51253</v>
      </c>
      <c r="B422">
        <v>2011</v>
      </c>
      <c r="C422" t="s">
        <v>5546</v>
      </c>
      <c r="D422">
        <v>2726.8820000000001</v>
      </c>
      <c r="E422">
        <v>-848.03099999999995</v>
      </c>
      <c r="F422">
        <v>349</v>
      </c>
      <c r="I422">
        <f>IFERROR(VLOOKUP(H422,ticker_cik_sic_ind!$J$1:$K$2838,2,FALSE),A422)</f>
        <v>51253</v>
      </c>
      <c r="J422">
        <f t="shared" si="6"/>
        <v>1</v>
      </c>
    </row>
    <row r="423" spans="1:10" x14ac:dyDescent="0.25">
      <c r="A423">
        <v>73756</v>
      </c>
      <c r="B423">
        <v>2011</v>
      </c>
      <c r="C423" t="s">
        <v>5546</v>
      </c>
      <c r="D423">
        <v>1875.7470000000001</v>
      </c>
      <c r="E423">
        <v>-1253.251</v>
      </c>
      <c r="F423">
        <v>350</v>
      </c>
      <c r="I423">
        <f>IFERROR(VLOOKUP(H423,ticker_cik_sic_ind!$J$1:$K$2838,2,FALSE),A423)</f>
        <v>73756</v>
      </c>
      <c r="J423">
        <f t="shared" si="6"/>
        <v>1</v>
      </c>
    </row>
    <row r="424" spans="1:10" x14ac:dyDescent="0.25">
      <c r="A424">
        <v>1398659</v>
      </c>
      <c r="B424">
        <v>2011</v>
      </c>
      <c r="C424" t="s">
        <v>5546</v>
      </c>
      <c r="D424">
        <v>1757.018</v>
      </c>
      <c r="E424">
        <v>-1283.7819999999999</v>
      </c>
      <c r="F424">
        <v>351</v>
      </c>
      <c r="I424">
        <f>IFERROR(VLOOKUP(H424,ticker_cik_sic_ind!$J$1:$K$2838,2,FALSE),A424)</f>
        <v>1398659</v>
      </c>
      <c r="J424">
        <f t="shared" si="6"/>
        <v>1</v>
      </c>
    </row>
    <row r="425" spans="1:10" x14ac:dyDescent="0.25">
      <c r="A425">
        <v>8411</v>
      </c>
      <c r="B425">
        <v>2011</v>
      </c>
      <c r="C425" t="s">
        <v>5546</v>
      </c>
      <c r="D425">
        <v>1664.768</v>
      </c>
      <c r="E425">
        <v>-1303.5050000000001</v>
      </c>
      <c r="F425">
        <v>352</v>
      </c>
      <c r="I425">
        <f>IFERROR(VLOOKUP(H425,ticker_cik_sic_ind!$J$1:$K$2838,2,FALSE),A425)</f>
        <v>8411</v>
      </c>
      <c r="J425">
        <f t="shared" si="6"/>
        <v>1</v>
      </c>
    </row>
    <row r="426" spans="1:10" x14ac:dyDescent="0.25">
      <c r="A426">
        <v>861878</v>
      </c>
      <c r="B426">
        <v>2011</v>
      </c>
      <c r="C426" t="s">
        <v>5546</v>
      </c>
      <c r="D426">
        <v>2300.9879999999998</v>
      </c>
      <c r="E426">
        <v>-979.40300000000002</v>
      </c>
      <c r="F426">
        <v>353</v>
      </c>
      <c r="I426">
        <f>IFERROR(VLOOKUP(H426,ticker_cik_sic_ind!$J$1:$K$2838,2,FALSE),A426)</f>
        <v>861878</v>
      </c>
      <c r="J426">
        <f t="shared" si="6"/>
        <v>1</v>
      </c>
    </row>
    <row r="427" spans="1:10" x14ac:dyDescent="0.25">
      <c r="A427">
        <v>888491</v>
      </c>
      <c r="B427">
        <v>2011</v>
      </c>
      <c r="C427" t="s">
        <v>5546</v>
      </c>
      <c r="D427">
        <v>2296.4450000000002</v>
      </c>
      <c r="E427">
        <v>-961.08100000000002</v>
      </c>
      <c r="F427">
        <v>354</v>
      </c>
      <c r="I427">
        <f>IFERROR(VLOOKUP(H427,ticker_cik_sic_ind!$J$1:$K$2838,2,FALSE),A427)</f>
        <v>888491</v>
      </c>
      <c r="J427">
        <f t="shared" si="6"/>
        <v>1</v>
      </c>
    </row>
    <row r="428" spans="1:10" x14ac:dyDescent="0.25">
      <c r="A428">
        <v>864749</v>
      </c>
      <c r="B428">
        <v>2011</v>
      </c>
      <c r="C428" t="s">
        <v>5546</v>
      </c>
      <c r="D428">
        <v>1780.5329999999999</v>
      </c>
      <c r="E428">
        <v>-1242.4079999999999</v>
      </c>
      <c r="F428">
        <v>355</v>
      </c>
      <c r="I428">
        <f>IFERROR(VLOOKUP(H428,ticker_cik_sic_ind!$J$1:$K$2838,2,FALSE),A428)</f>
        <v>864749</v>
      </c>
      <c r="J428">
        <f t="shared" si="6"/>
        <v>1</v>
      </c>
    </row>
    <row r="429" spans="1:10" x14ac:dyDescent="0.25">
      <c r="A429">
        <v>354908</v>
      </c>
      <c r="B429">
        <v>2011</v>
      </c>
      <c r="C429" t="s">
        <v>5546</v>
      </c>
      <c r="D429">
        <v>1571.4079999999999</v>
      </c>
      <c r="E429">
        <v>-1322.6110000000001</v>
      </c>
      <c r="F429">
        <v>356</v>
      </c>
      <c r="I429">
        <f>IFERROR(VLOOKUP(H429,ticker_cik_sic_ind!$J$1:$K$2838,2,FALSE),A429)</f>
        <v>354908</v>
      </c>
      <c r="J429">
        <f t="shared" si="6"/>
        <v>1</v>
      </c>
    </row>
    <row r="430" spans="1:10" x14ac:dyDescent="0.25">
      <c r="A430">
        <v>896622</v>
      </c>
      <c r="B430">
        <v>2011</v>
      </c>
      <c r="C430" t="s">
        <v>5546</v>
      </c>
      <c r="D430">
        <v>1819.2670000000001</v>
      </c>
      <c r="E430">
        <v>-1154.6410000000001</v>
      </c>
      <c r="F430">
        <v>357</v>
      </c>
      <c r="I430">
        <f>IFERROR(VLOOKUP(H430,ticker_cik_sic_ind!$J$1:$K$2838,2,FALSE),A430)</f>
        <v>896622</v>
      </c>
      <c r="J430">
        <f t="shared" si="6"/>
        <v>1</v>
      </c>
    </row>
    <row r="431" spans="1:10" x14ac:dyDescent="0.25">
      <c r="A431">
        <v>1043277</v>
      </c>
      <c r="B431">
        <v>2011</v>
      </c>
      <c r="C431" t="s">
        <v>5546</v>
      </c>
      <c r="D431">
        <v>1921.894</v>
      </c>
      <c r="E431">
        <v>-1104.8720000000001</v>
      </c>
      <c r="F431">
        <v>358</v>
      </c>
      <c r="I431">
        <f>IFERROR(VLOOKUP(H431,ticker_cik_sic_ind!$J$1:$K$2838,2,FALSE),A431)</f>
        <v>1043277</v>
      </c>
      <c r="J431">
        <f t="shared" si="6"/>
        <v>1</v>
      </c>
    </row>
    <row r="432" spans="1:10" x14ac:dyDescent="0.25">
      <c r="A432">
        <v>75677</v>
      </c>
      <c r="B432">
        <v>2011</v>
      </c>
      <c r="C432" t="s">
        <v>5546</v>
      </c>
      <c r="D432">
        <v>2203.5189999999998</v>
      </c>
      <c r="E432">
        <v>-921.15300000000002</v>
      </c>
      <c r="F432">
        <v>359</v>
      </c>
      <c r="I432">
        <f>IFERROR(VLOOKUP(H432,ticker_cik_sic_ind!$J$1:$K$2838,2,FALSE),A432)</f>
        <v>75677</v>
      </c>
      <c r="J432">
        <f t="shared" si="6"/>
        <v>1</v>
      </c>
    </row>
    <row r="433" spans="1:10" x14ac:dyDescent="0.25">
      <c r="A433">
        <v>1289490</v>
      </c>
      <c r="B433">
        <v>2011</v>
      </c>
      <c r="C433" t="s">
        <v>5546</v>
      </c>
      <c r="D433">
        <v>2179.1149999999998</v>
      </c>
      <c r="E433">
        <v>-940.76900000000001</v>
      </c>
      <c r="F433">
        <v>359</v>
      </c>
      <c r="I433">
        <f>IFERROR(VLOOKUP(H433,ticker_cik_sic_ind!$J$1:$K$2838,2,FALSE),A433)</f>
        <v>1289490</v>
      </c>
      <c r="J433">
        <f t="shared" si="6"/>
        <v>1</v>
      </c>
    </row>
    <row r="434" spans="1:10" x14ac:dyDescent="0.25">
      <c r="A434">
        <v>1320695</v>
      </c>
      <c r="B434">
        <v>2011</v>
      </c>
      <c r="C434" t="s">
        <v>5546</v>
      </c>
      <c r="D434">
        <v>2168.2310000000002</v>
      </c>
      <c r="E434">
        <v>-902.452</v>
      </c>
      <c r="F434">
        <v>361</v>
      </c>
      <c r="I434">
        <f>IFERROR(VLOOKUP(H434,ticker_cik_sic_ind!$J$1:$K$2838,2,FALSE),A434)</f>
        <v>1320695</v>
      </c>
      <c r="J434">
        <f t="shared" si="6"/>
        <v>1</v>
      </c>
    </row>
    <row r="435" spans="1:10" x14ac:dyDescent="0.25">
      <c r="A435">
        <v>1036960</v>
      </c>
      <c r="B435">
        <v>2011</v>
      </c>
      <c r="C435" t="s">
        <v>5546</v>
      </c>
      <c r="D435">
        <v>1837.6</v>
      </c>
      <c r="E435">
        <v>-1087.3</v>
      </c>
      <c r="F435">
        <v>361</v>
      </c>
      <c r="I435">
        <f>IFERROR(VLOOKUP(H435,ticker_cik_sic_ind!$J$1:$K$2838,2,FALSE),A435)</f>
        <v>1036960</v>
      </c>
      <c r="J435">
        <f t="shared" si="6"/>
        <v>1</v>
      </c>
    </row>
    <row r="436" spans="1:10" x14ac:dyDescent="0.25">
      <c r="A436">
        <v>1359841</v>
      </c>
      <c r="B436">
        <v>2011</v>
      </c>
      <c r="C436" t="s">
        <v>5546</v>
      </c>
      <c r="D436">
        <v>3613.721</v>
      </c>
      <c r="E436">
        <v>-462.28300000000002</v>
      </c>
      <c r="F436">
        <v>363</v>
      </c>
      <c r="I436">
        <f>IFERROR(VLOOKUP(H436,ticker_cik_sic_ind!$J$1:$K$2838,2,FALSE),A436)</f>
        <v>1359841</v>
      </c>
      <c r="J436">
        <f t="shared" si="6"/>
        <v>1</v>
      </c>
    </row>
    <row r="437" spans="1:10" x14ac:dyDescent="0.25">
      <c r="A437">
        <v>1699150</v>
      </c>
      <c r="B437">
        <v>2011</v>
      </c>
      <c r="C437" t="s">
        <v>5546</v>
      </c>
      <c r="D437">
        <v>1832.6179999999999</v>
      </c>
      <c r="E437">
        <v>-1048.1590000000001</v>
      </c>
      <c r="F437">
        <v>364</v>
      </c>
      <c r="I437">
        <f>IFERROR(VLOOKUP(H437,ticker_cik_sic_ind!$J$1:$K$2838,2,FALSE),A437)</f>
        <v>1699150</v>
      </c>
      <c r="J437">
        <f t="shared" si="6"/>
        <v>1</v>
      </c>
    </row>
    <row r="438" spans="1:10" x14ac:dyDescent="0.25">
      <c r="A438">
        <v>71691</v>
      </c>
      <c r="B438">
        <v>2011</v>
      </c>
      <c r="C438" t="s">
        <v>5546</v>
      </c>
      <c r="D438">
        <v>2991.7350000000001</v>
      </c>
      <c r="E438">
        <v>-656.37</v>
      </c>
      <c r="F438">
        <v>365</v>
      </c>
      <c r="I438">
        <f>IFERROR(VLOOKUP(H438,ticker_cik_sic_ind!$J$1:$K$2838,2,FALSE),A438)</f>
        <v>71691</v>
      </c>
      <c r="J438">
        <f t="shared" si="6"/>
        <v>1</v>
      </c>
    </row>
    <row r="439" spans="1:10" x14ac:dyDescent="0.25">
      <c r="A439">
        <v>815556</v>
      </c>
      <c r="B439">
        <v>2011</v>
      </c>
      <c r="C439" t="s">
        <v>5546</v>
      </c>
      <c r="D439">
        <v>1441.855</v>
      </c>
      <c r="E439">
        <v>-1258.8689999999999</v>
      </c>
      <c r="F439">
        <v>366</v>
      </c>
      <c r="I439">
        <f>IFERROR(VLOOKUP(H439,ticker_cik_sic_ind!$J$1:$K$2838,2,FALSE),A439)</f>
        <v>815556</v>
      </c>
      <c r="J439">
        <f t="shared" si="6"/>
        <v>1</v>
      </c>
    </row>
    <row r="440" spans="1:10" x14ac:dyDescent="0.25">
      <c r="A440">
        <v>102729</v>
      </c>
      <c r="B440">
        <v>2011</v>
      </c>
      <c r="C440" t="s">
        <v>5546</v>
      </c>
      <c r="D440">
        <v>2029.557</v>
      </c>
      <c r="E440">
        <v>-879.25400000000002</v>
      </c>
      <c r="F440">
        <v>367</v>
      </c>
      <c r="I440">
        <f>IFERROR(VLOOKUP(H440,ticker_cik_sic_ind!$J$1:$K$2838,2,FALSE),A440)</f>
        <v>102729</v>
      </c>
      <c r="J440">
        <f t="shared" si="6"/>
        <v>1</v>
      </c>
    </row>
    <row r="441" spans="1:10" x14ac:dyDescent="0.25">
      <c r="A441">
        <v>4127</v>
      </c>
      <c r="B441">
        <v>2011</v>
      </c>
      <c r="C441" t="s">
        <v>5546</v>
      </c>
      <c r="D441">
        <v>1448.232</v>
      </c>
      <c r="E441">
        <v>-1220.7059999999999</v>
      </c>
      <c r="F441">
        <v>368</v>
      </c>
      <c r="I441">
        <f>IFERROR(VLOOKUP(H441,ticker_cik_sic_ind!$J$1:$K$2838,2,FALSE),A441)</f>
        <v>4127</v>
      </c>
      <c r="J441">
        <f t="shared" si="6"/>
        <v>1</v>
      </c>
    </row>
    <row r="442" spans="1:10" x14ac:dyDescent="0.25">
      <c r="A442">
        <v>1099800</v>
      </c>
      <c r="B442">
        <v>2011</v>
      </c>
      <c r="C442" t="s">
        <v>5546</v>
      </c>
      <c r="D442">
        <v>1641.9</v>
      </c>
      <c r="E442">
        <v>-1117.8</v>
      </c>
      <c r="F442">
        <v>369</v>
      </c>
      <c r="I442">
        <f>IFERROR(VLOOKUP(H442,ticker_cik_sic_ind!$J$1:$K$2838,2,FALSE),A442)</f>
        <v>1099800</v>
      </c>
      <c r="J442">
        <f t="shared" si="6"/>
        <v>1</v>
      </c>
    </row>
    <row r="443" spans="1:10" x14ac:dyDescent="0.25">
      <c r="A443">
        <v>21076</v>
      </c>
      <c r="B443">
        <v>2011</v>
      </c>
      <c r="C443" t="s">
        <v>5546</v>
      </c>
      <c r="D443">
        <v>4548</v>
      </c>
      <c r="E443">
        <v>-83</v>
      </c>
      <c r="F443">
        <v>370</v>
      </c>
      <c r="I443">
        <f>IFERROR(VLOOKUP(H443,ticker_cik_sic_ind!$J$1:$K$2838,2,FALSE),A443)</f>
        <v>21076</v>
      </c>
      <c r="J443">
        <f t="shared" si="6"/>
        <v>1</v>
      </c>
    </row>
    <row r="444" spans="1:10" x14ac:dyDescent="0.25">
      <c r="A444">
        <v>356309</v>
      </c>
      <c r="B444">
        <v>2011</v>
      </c>
      <c r="C444" t="s">
        <v>5546</v>
      </c>
      <c r="D444">
        <v>2445.4740000000002</v>
      </c>
      <c r="E444">
        <v>-741.16</v>
      </c>
      <c r="F444">
        <v>371</v>
      </c>
      <c r="I444">
        <f>IFERROR(VLOOKUP(H444,ticker_cik_sic_ind!$J$1:$K$2838,2,FALSE),A444)</f>
        <v>356309</v>
      </c>
      <c r="J444">
        <f t="shared" si="6"/>
        <v>1</v>
      </c>
    </row>
    <row r="445" spans="1:10" x14ac:dyDescent="0.25">
      <c r="A445">
        <v>107140</v>
      </c>
      <c r="B445">
        <v>2011</v>
      </c>
      <c r="C445" t="s">
        <v>5546</v>
      </c>
      <c r="D445">
        <v>2286.1129999999998</v>
      </c>
      <c r="E445">
        <v>-768.24599999999998</v>
      </c>
      <c r="F445">
        <v>372</v>
      </c>
      <c r="I445">
        <f>IFERROR(VLOOKUP(H445,ticker_cik_sic_ind!$J$1:$K$2838,2,FALSE),A445)</f>
        <v>107140</v>
      </c>
      <c r="J445">
        <f t="shared" si="6"/>
        <v>1</v>
      </c>
    </row>
    <row r="446" spans="1:10" x14ac:dyDescent="0.25">
      <c r="A446">
        <v>74303</v>
      </c>
      <c r="B446">
        <v>2011</v>
      </c>
      <c r="C446" t="s">
        <v>5546</v>
      </c>
      <c r="D446">
        <v>1935.7</v>
      </c>
      <c r="E446">
        <v>-830.6</v>
      </c>
      <c r="F446">
        <v>373</v>
      </c>
      <c r="I446">
        <f>IFERROR(VLOOKUP(H446,ticker_cik_sic_ind!$J$1:$K$2838,2,FALSE),A446)</f>
        <v>74303</v>
      </c>
      <c r="J446">
        <f t="shared" si="6"/>
        <v>1</v>
      </c>
    </row>
    <row r="447" spans="1:10" x14ac:dyDescent="0.25">
      <c r="A447">
        <v>91142</v>
      </c>
      <c r="B447">
        <v>2011</v>
      </c>
      <c r="C447" t="s">
        <v>5546</v>
      </c>
      <c r="D447">
        <v>1967.2</v>
      </c>
      <c r="E447">
        <v>-824.6</v>
      </c>
      <c r="F447">
        <v>373</v>
      </c>
      <c r="I447">
        <f>IFERROR(VLOOKUP(H447,ticker_cik_sic_ind!$J$1:$K$2838,2,FALSE),A447)</f>
        <v>91142</v>
      </c>
      <c r="J447">
        <f t="shared" si="6"/>
        <v>1</v>
      </c>
    </row>
    <row r="448" spans="1:10" x14ac:dyDescent="0.25">
      <c r="A448">
        <v>817366</v>
      </c>
      <c r="B448">
        <v>2011</v>
      </c>
      <c r="C448" t="s">
        <v>5546</v>
      </c>
      <c r="D448">
        <v>1720.857</v>
      </c>
      <c r="E448">
        <v>-960.32399999999996</v>
      </c>
      <c r="F448">
        <v>375</v>
      </c>
      <c r="I448">
        <f>IFERROR(VLOOKUP(H448,ticker_cik_sic_ind!$J$1:$K$2838,2,FALSE),A448)</f>
        <v>817366</v>
      </c>
      <c r="J448">
        <f t="shared" si="6"/>
        <v>1</v>
      </c>
    </row>
    <row r="449" spans="1:10" x14ac:dyDescent="0.25">
      <c r="A449">
        <v>1110803</v>
      </c>
      <c r="B449">
        <v>2011</v>
      </c>
      <c r="C449" t="s">
        <v>5546</v>
      </c>
      <c r="D449">
        <v>1641.885</v>
      </c>
      <c r="E449">
        <v>-1036.96</v>
      </c>
      <c r="F449">
        <v>376</v>
      </c>
      <c r="I449">
        <f>IFERROR(VLOOKUP(H449,ticker_cik_sic_ind!$J$1:$K$2838,2,FALSE),A449)</f>
        <v>1110803</v>
      </c>
      <c r="J449">
        <f t="shared" si="6"/>
        <v>1</v>
      </c>
    </row>
    <row r="450" spans="1:10" x14ac:dyDescent="0.25">
      <c r="A450">
        <v>74303</v>
      </c>
      <c r="B450">
        <v>2011</v>
      </c>
      <c r="C450" t="s">
        <v>5546</v>
      </c>
      <c r="D450">
        <v>1933.7</v>
      </c>
      <c r="E450">
        <v>-823.7</v>
      </c>
      <c r="F450">
        <v>377</v>
      </c>
      <c r="I450">
        <f>IFERROR(VLOOKUP(H450,ticker_cik_sic_ind!$J$1:$K$2838,2,FALSE),A450)</f>
        <v>74303</v>
      </c>
      <c r="J450">
        <f t="shared" si="6"/>
        <v>1</v>
      </c>
    </row>
    <row r="451" spans="1:10" x14ac:dyDescent="0.25">
      <c r="A451">
        <v>107140</v>
      </c>
      <c r="B451">
        <v>2011</v>
      </c>
      <c r="C451" t="s">
        <v>5546</v>
      </c>
      <c r="D451">
        <v>2308.61</v>
      </c>
      <c r="E451">
        <v>-722.43600000000004</v>
      </c>
      <c r="F451">
        <v>378</v>
      </c>
      <c r="I451">
        <f>IFERROR(VLOOKUP(H451,ticker_cik_sic_ind!$J$1:$K$2838,2,FALSE),A451)</f>
        <v>107140</v>
      </c>
      <c r="J451">
        <f t="shared" ref="J451:J514" si="7">IF(OR(AND(C451="financial",F451&lt;$L$1),AND(C451="non_financial",F451&lt;$M$1)),1,0)</f>
        <v>1</v>
      </c>
    </row>
    <row r="452" spans="1:10" x14ac:dyDescent="0.25">
      <c r="A452">
        <v>31978</v>
      </c>
      <c r="B452">
        <v>2011</v>
      </c>
      <c r="C452" t="s">
        <v>5546</v>
      </c>
      <c r="D452">
        <v>2259.759</v>
      </c>
      <c r="E452">
        <v>-744.16300000000001</v>
      </c>
      <c r="F452">
        <v>378</v>
      </c>
      <c r="I452">
        <f>IFERROR(VLOOKUP(H452,ticker_cik_sic_ind!$J$1:$K$2838,2,FALSE),A452)</f>
        <v>31978</v>
      </c>
      <c r="J452">
        <f t="shared" si="7"/>
        <v>1</v>
      </c>
    </row>
    <row r="453" spans="1:10" x14ac:dyDescent="0.25">
      <c r="A453">
        <v>74303</v>
      </c>
      <c r="B453">
        <v>2011</v>
      </c>
      <c r="C453" t="s">
        <v>5546</v>
      </c>
      <c r="D453">
        <v>1932</v>
      </c>
      <c r="E453">
        <v>-822.3</v>
      </c>
      <c r="F453">
        <v>380</v>
      </c>
      <c r="I453">
        <f>IFERROR(VLOOKUP(H453,ticker_cik_sic_ind!$J$1:$K$2838,2,FALSE),A453)</f>
        <v>74303</v>
      </c>
      <c r="J453">
        <f t="shared" si="7"/>
        <v>1</v>
      </c>
    </row>
    <row r="454" spans="1:10" x14ac:dyDescent="0.25">
      <c r="A454">
        <v>863436</v>
      </c>
      <c r="B454">
        <v>2011</v>
      </c>
      <c r="C454" t="s">
        <v>5546</v>
      </c>
      <c r="D454">
        <v>1471.0160000000001</v>
      </c>
      <c r="E454">
        <v>-1095.422</v>
      </c>
      <c r="F454">
        <v>381</v>
      </c>
      <c r="I454">
        <f>IFERROR(VLOOKUP(H454,ticker_cik_sic_ind!$J$1:$K$2838,2,FALSE),A454)</f>
        <v>863436</v>
      </c>
      <c r="J454">
        <f t="shared" si="7"/>
        <v>1</v>
      </c>
    </row>
    <row r="455" spans="1:10" x14ac:dyDescent="0.25">
      <c r="A455">
        <v>74303</v>
      </c>
      <c r="B455">
        <v>2011</v>
      </c>
      <c r="C455" t="s">
        <v>5546</v>
      </c>
      <c r="D455">
        <v>1931.3</v>
      </c>
      <c r="E455">
        <v>-822</v>
      </c>
      <c r="F455">
        <v>382</v>
      </c>
      <c r="I455">
        <f>IFERROR(VLOOKUP(H455,ticker_cik_sic_ind!$J$1:$K$2838,2,FALSE),A455)</f>
        <v>74303</v>
      </c>
      <c r="J455">
        <f t="shared" si="7"/>
        <v>1</v>
      </c>
    </row>
    <row r="456" spans="1:10" x14ac:dyDescent="0.25">
      <c r="A456">
        <v>1096325</v>
      </c>
      <c r="B456">
        <v>2011</v>
      </c>
      <c r="C456" t="s">
        <v>5546</v>
      </c>
      <c r="D456">
        <v>1589.2070000000001</v>
      </c>
      <c r="E456">
        <v>-995.45299999999997</v>
      </c>
      <c r="F456">
        <v>382</v>
      </c>
      <c r="I456">
        <f>IFERROR(VLOOKUP(H456,ticker_cik_sic_ind!$J$1:$K$2838,2,FALSE),A456)</f>
        <v>1096325</v>
      </c>
      <c r="J456">
        <f t="shared" si="7"/>
        <v>1</v>
      </c>
    </row>
    <row r="457" spans="1:10" x14ac:dyDescent="0.25">
      <c r="A457">
        <v>1002638</v>
      </c>
      <c r="B457">
        <v>2011</v>
      </c>
      <c r="C457" t="s">
        <v>5546</v>
      </c>
      <c r="D457">
        <v>1715.682</v>
      </c>
      <c r="E457">
        <v>-887.87800000000004</v>
      </c>
      <c r="F457">
        <v>384</v>
      </c>
      <c r="I457">
        <f>IFERROR(VLOOKUP(H457,ticker_cik_sic_ind!$J$1:$K$2838,2,FALSE),A457)</f>
        <v>1002638</v>
      </c>
      <c r="J457">
        <f t="shared" si="7"/>
        <v>1</v>
      </c>
    </row>
    <row r="458" spans="1:10" x14ac:dyDescent="0.25">
      <c r="A458">
        <v>1279363</v>
      </c>
      <c r="B458">
        <v>2011</v>
      </c>
      <c r="C458" t="s">
        <v>5546</v>
      </c>
      <c r="D458">
        <v>1965.8009999999999</v>
      </c>
      <c r="E458">
        <v>-755.88400000000001</v>
      </c>
      <c r="F458">
        <v>385</v>
      </c>
      <c r="I458">
        <f>IFERROR(VLOOKUP(H458,ticker_cik_sic_ind!$J$1:$K$2838,2,FALSE),A458)</f>
        <v>1279363</v>
      </c>
      <c r="J458">
        <f t="shared" si="7"/>
        <v>1</v>
      </c>
    </row>
    <row r="459" spans="1:10" x14ac:dyDescent="0.25">
      <c r="A459">
        <v>107140</v>
      </c>
      <c r="B459">
        <v>2011</v>
      </c>
      <c r="C459" t="s">
        <v>5546</v>
      </c>
      <c r="D459">
        <v>2340.9070000000002</v>
      </c>
      <c r="E459">
        <v>-647.06700000000001</v>
      </c>
      <c r="F459">
        <v>386</v>
      </c>
      <c r="I459">
        <f>IFERROR(VLOOKUP(H459,ticker_cik_sic_ind!$J$1:$K$2838,2,FALSE),A459)</f>
        <v>107140</v>
      </c>
      <c r="J459">
        <f t="shared" si="7"/>
        <v>1</v>
      </c>
    </row>
    <row r="460" spans="1:10" x14ac:dyDescent="0.25">
      <c r="A460">
        <v>1047127</v>
      </c>
      <c r="B460">
        <v>2011</v>
      </c>
      <c r="C460" t="s">
        <v>5546</v>
      </c>
      <c r="D460">
        <v>2693.058</v>
      </c>
      <c r="E460">
        <v>-497.14699999999999</v>
      </c>
      <c r="F460">
        <v>387</v>
      </c>
      <c r="I460">
        <f>IFERROR(VLOOKUP(H460,ticker_cik_sic_ind!$J$1:$K$2838,2,FALSE),A460)</f>
        <v>1047127</v>
      </c>
      <c r="J460">
        <f t="shared" si="7"/>
        <v>1</v>
      </c>
    </row>
    <row r="461" spans="1:10" x14ac:dyDescent="0.25">
      <c r="A461">
        <v>75252</v>
      </c>
      <c r="B461">
        <v>2011</v>
      </c>
      <c r="C461" t="s">
        <v>5546</v>
      </c>
      <c r="D461">
        <v>1804.7439999999999</v>
      </c>
      <c r="E461">
        <v>-815.52800000000002</v>
      </c>
      <c r="F461">
        <v>387</v>
      </c>
      <c r="I461">
        <f>IFERROR(VLOOKUP(H461,ticker_cik_sic_ind!$J$1:$K$2838,2,FALSE),A461)</f>
        <v>75252</v>
      </c>
      <c r="J461">
        <f t="shared" si="7"/>
        <v>1</v>
      </c>
    </row>
    <row r="462" spans="1:10" x14ac:dyDescent="0.25">
      <c r="A462">
        <v>883569</v>
      </c>
      <c r="B462">
        <v>2011</v>
      </c>
      <c r="C462" t="s">
        <v>5546</v>
      </c>
      <c r="D462">
        <v>1313.634</v>
      </c>
      <c r="E462">
        <v>-1036.932</v>
      </c>
      <c r="F462">
        <v>389</v>
      </c>
      <c r="I462">
        <f>IFERROR(VLOOKUP(H462,ticker_cik_sic_ind!$J$1:$K$2838,2,FALSE),A462)</f>
        <v>883569</v>
      </c>
      <c r="J462">
        <f t="shared" si="7"/>
        <v>1</v>
      </c>
    </row>
    <row r="463" spans="1:10" x14ac:dyDescent="0.25">
      <c r="A463">
        <v>19411</v>
      </c>
      <c r="B463">
        <v>2011</v>
      </c>
      <c r="C463" t="s">
        <v>5546</v>
      </c>
      <c r="D463">
        <v>1422.5920000000001</v>
      </c>
      <c r="E463">
        <v>-960.63099999999997</v>
      </c>
      <c r="F463">
        <v>389</v>
      </c>
      <c r="I463">
        <f>IFERROR(VLOOKUP(H463,ticker_cik_sic_ind!$J$1:$K$2838,2,FALSE),A463)</f>
        <v>19411</v>
      </c>
      <c r="J463">
        <f t="shared" si="7"/>
        <v>1</v>
      </c>
    </row>
    <row r="464" spans="1:10" x14ac:dyDescent="0.25">
      <c r="A464">
        <v>795403</v>
      </c>
      <c r="B464">
        <v>2011</v>
      </c>
      <c r="C464" t="s">
        <v>5546</v>
      </c>
      <c r="D464">
        <v>1596</v>
      </c>
      <c r="E464">
        <v>-843.5</v>
      </c>
      <c r="F464">
        <v>391</v>
      </c>
      <c r="I464">
        <f>IFERROR(VLOOKUP(H464,ticker_cik_sic_ind!$J$1:$K$2838,2,FALSE),A464)</f>
        <v>795403</v>
      </c>
      <c r="J464">
        <f t="shared" si="7"/>
        <v>1</v>
      </c>
    </row>
    <row r="465" spans="1:10" x14ac:dyDescent="0.25">
      <c r="A465">
        <v>1071739</v>
      </c>
      <c r="B465">
        <v>2011</v>
      </c>
      <c r="C465" t="s">
        <v>5546</v>
      </c>
      <c r="D465">
        <v>1733.537</v>
      </c>
      <c r="E465">
        <v>-779.16800000000001</v>
      </c>
      <c r="F465">
        <v>392</v>
      </c>
      <c r="I465">
        <f>IFERROR(VLOOKUP(H465,ticker_cik_sic_ind!$J$1:$K$2838,2,FALSE),A465)</f>
        <v>1071739</v>
      </c>
      <c r="J465">
        <f t="shared" si="7"/>
        <v>1</v>
      </c>
    </row>
    <row r="466" spans="1:10" x14ac:dyDescent="0.25">
      <c r="A466">
        <v>310142</v>
      </c>
      <c r="B466">
        <v>2011</v>
      </c>
      <c r="C466" t="s">
        <v>5546</v>
      </c>
      <c r="D466">
        <v>1511.6769999999999</v>
      </c>
      <c r="E466">
        <v>-878.90800000000002</v>
      </c>
      <c r="F466">
        <v>393</v>
      </c>
      <c r="I466">
        <f>IFERROR(VLOOKUP(H466,ticker_cik_sic_ind!$J$1:$K$2838,2,FALSE),A466)</f>
        <v>310142</v>
      </c>
      <c r="J466">
        <f t="shared" si="7"/>
        <v>1</v>
      </c>
    </row>
    <row r="467" spans="1:10" x14ac:dyDescent="0.25">
      <c r="A467">
        <v>706688</v>
      </c>
      <c r="B467">
        <v>2011</v>
      </c>
      <c r="C467" t="s">
        <v>5546</v>
      </c>
      <c r="D467">
        <v>1341.001</v>
      </c>
      <c r="E467">
        <v>-948.31200000000001</v>
      </c>
      <c r="F467">
        <v>394</v>
      </c>
      <c r="I467">
        <f>IFERROR(VLOOKUP(H467,ticker_cik_sic_ind!$J$1:$K$2838,2,FALSE),A467)</f>
        <v>706688</v>
      </c>
      <c r="J467">
        <f t="shared" si="7"/>
        <v>1</v>
      </c>
    </row>
    <row r="468" spans="1:10" x14ac:dyDescent="0.25">
      <c r="A468">
        <v>884217</v>
      </c>
      <c r="B468">
        <v>2011</v>
      </c>
      <c r="C468" t="s">
        <v>5546</v>
      </c>
      <c r="D468">
        <v>1289.269</v>
      </c>
      <c r="E468">
        <v>-959.91800000000001</v>
      </c>
      <c r="F468">
        <v>395</v>
      </c>
      <c r="I468">
        <f>IFERROR(VLOOKUP(H468,ticker_cik_sic_ind!$J$1:$K$2838,2,FALSE),A468)</f>
        <v>884217</v>
      </c>
      <c r="J468">
        <f t="shared" si="7"/>
        <v>1</v>
      </c>
    </row>
    <row r="469" spans="1:10" x14ac:dyDescent="0.25">
      <c r="A469">
        <v>943452</v>
      </c>
      <c r="B469">
        <v>2011</v>
      </c>
      <c r="C469" t="s">
        <v>5546</v>
      </c>
      <c r="D469">
        <v>1632.184</v>
      </c>
      <c r="E469">
        <v>-806.94</v>
      </c>
      <c r="F469">
        <v>396</v>
      </c>
      <c r="I469">
        <f>IFERROR(VLOOKUP(H469,ticker_cik_sic_ind!$J$1:$K$2838,2,FALSE),A469)</f>
        <v>943452</v>
      </c>
      <c r="J469">
        <f t="shared" si="7"/>
        <v>1</v>
      </c>
    </row>
    <row r="470" spans="1:10" x14ac:dyDescent="0.25">
      <c r="A470">
        <v>1014473</v>
      </c>
      <c r="B470">
        <v>2011</v>
      </c>
      <c r="C470" t="s">
        <v>5546</v>
      </c>
      <c r="D470">
        <v>2391.9650000000001</v>
      </c>
      <c r="E470">
        <v>-476.142</v>
      </c>
      <c r="F470">
        <v>397</v>
      </c>
      <c r="I470">
        <f>IFERROR(VLOOKUP(H470,ticker_cik_sic_ind!$J$1:$K$2838,2,FALSE),A470)</f>
        <v>1014473</v>
      </c>
      <c r="J470">
        <f t="shared" si="7"/>
        <v>1</v>
      </c>
    </row>
    <row r="471" spans="1:10" x14ac:dyDescent="0.25">
      <c r="A471">
        <v>823094</v>
      </c>
      <c r="B471">
        <v>2011</v>
      </c>
      <c r="C471" t="s">
        <v>5546</v>
      </c>
      <c r="D471">
        <v>2002.452</v>
      </c>
      <c r="E471">
        <v>-632.24900000000002</v>
      </c>
      <c r="F471">
        <v>398</v>
      </c>
      <c r="I471">
        <f>IFERROR(VLOOKUP(H471,ticker_cik_sic_ind!$J$1:$K$2838,2,FALSE),A471)</f>
        <v>823094</v>
      </c>
      <c r="J471">
        <f t="shared" si="7"/>
        <v>1</v>
      </c>
    </row>
    <row r="472" spans="1:10" x14ac:dyDescent="0.25">
      <c r="A472">
        <v>726958</v>
      </c>
      <c r="B472">
        <v>2011</v>
      </c>
      <c r="C472" t="s">
        <v>5546</v>
      </c>
      <c r="D472">
        <v>1446.451</v>
      </c>
      <c r="E472">
        <v>-858.46</v>
      </c>
      <c r="F472">
        <v>398</v>
      </c>
      <c r="I472">
        <f>IFERROR(VLOOKUP(H472,ticker_cik_sic_ind!$J$1:$K$2838,2,FALSE),A472)</f>
        <v>726958</v>
      </c>
      <c r="J472">
        <f t="shared" si="7"/>
        <v>1</v>
      </c>
    </row>
    <row r="473" spans="1:10" x14ac:dyDescent="0.25">
      <c r="A473">
        <v>1048695</v>
      </c>
      <c r="B473">
        <v>2011</v>
      </c>
      <c r="C473" t="s">
        <v>5546</v>
      </c>
      <c r="D473">
        <v>1267.2729999999999</v>
      </c>
      <c r="E473">
        <v>-941.60199999999998</v>
      </c>
      <c r="F473">
        <v>400</v>
      </c>
      <c r="I473">
        <f>IFERROR(VLOOKUP(H473,ticker_cik_sic_ind!$J$1:$K$2838,2,FALSE),A473)</f>
        <v>1048695</v>
      </c>
      <c r="J473">
        <f t="shared" si="7"/>
        <v>1</v>
      </c>
    </row>
    <row r="474" spans="1:10" x14ac:dyDescent="0.25">
      <c r="A474">
        <v>916365</v>
      </c>
      <c r="B474">
        <v>2011</v>
      </c>
      <c r="C474" t="s">
        <v>5546</v>
      </c>
      <c r="D474">
        <v>1424.2670000000001</v>
      </c>
      <c r="E474">
        <v>-864.43799999999999</v>
      </c>
      <c r="F474">
        <v>400</v>
      </c>
      <c r="I474">
        <f>IFERROR(VLOOKUP(H474,ticker_cik_sic_ind!$J$1:$K$2838,2,FALSE),A474)</f>
        <v>916365</v>
      </c>
      <c r="J474">
        <f t="shared" si="7"/>
        <v>1</v>
      </c>
    </row>
    <row r="475" spans="1:10" x14ac:dyDescent="0.25">
      <c r="A475">
        <v>1008654</v>
      </c>
      <c r="B475">
        <v>2011</v>
      </c>
      <c r="C475" t="s">
        <v>5546</v>
      </c>
      <c r="D475">
        <v>1811</v>
      </c>
      <c r="E475">
        <v>-683.9</v>
      </c>
      <c r="F475">
        <v>402</v>
      </c>
      <c r="I475">
        <f>IFERROR(VLOOKUP(H475,ticker_cik_sic_ind!$J$1:$K$2838,2,FALSE),A475)</f>
        <v>1008654</v>
      </c>
      <c r="J475">
        <f t="shared" si="7"/>
        <v>1</v>
      </c>
    </row>
    <row r="476" spans="1:10" x14ac:dyDescent="0.25">
      <c r="A476">
        <v>884217</v>
      </c>
      <c r="B476">
        <v>2011</v>
      </c>
      <c r="C476" t="s">
        <v>5546</v>
      </c>
      <c r="D476">
        <v>1234.152</v>
      </c>
      <c r="E476">
        <v>-904.39</v>
      </c>
      <c r="F476">
        <v>403</v>
      </c>
      <c r="I476">
        <f>IFERROR(VLOOKUP(H476,ticker_cik_sic_ind!$J$1:$K$2838,2,FALSE),A476)</f>
        <v>884217</v>
      </c>
      <c r="J476">
        <f t="shared" si="7"/>
        <v>1</v>
      </c>
    </row>
    <row r="477" spans="1:10" x14ac:dyDescent="0.25">
      <c r="A477">
        <v>1012620</v>
      </c>
      <c r="B477">
        <v>2011</v>
      </c>
      <c r="C477" t="s">
        <v>5546</v>
      </c>
      <c r="D477">
        <v>1729.809</v>
      </c>
      <c r="E477">
        <v>-720.63</v>
      </c>
      <c r="F477">
        <v>404</v>
      </c>
      <c r="I477">
        <f>IFERROR(VLOOKUP(H477,ticker_cik_sic_ind!$J$1:$K$2838,2,FALSE),A477)</f>
        <v>1012620</v>
      </c>
      <c r="J477">
        <f t="shared" si="7"/>
        <v>1</v>
      </c>
    </row>
    <row r="478" spans="1:10" x14ac:dyDescent="0.25">
      <c r="A478">
        <v>726958</v>
      </c>
      <c r="B478">
        <v>2011</v>
      </c>
      <c r="C478" t="s">
        <v>5546</v>
      </c>
      <c r="D478">
        <v>1388.7750000000001</v>
      </c>
      <c r="E478">
        <v>-824.31899999999996</v>
      </c>
      <c r="F478">
        <v>405</v>
      </c>
      <c r="I478">
        <f>IFERROR(VLOOKUP(H478,ticker_cik_sic_ind!$J$1:$K$2838,2,FALSE),A478)</f>
        <v>726958</v>
      </c>
      <c r="J478">
        <f t="shared" si="7"/>
        <v>1</v>
      </c>
    </row>
    <row r="479" spans="1:10" x14ac:dyDescent="0.25">
      <c r="A479">
        <v>1750</v>
      </c>
      <c r="B479">
        <v>2011</v>
      </c>
      <c r="C479" t="s">
        <v>5546</v>
      </c>
      <c r="D479">
        <v>1532.7329999999999</v>
      </c>
      <c r="E479">
        <v>-759.65899999999999</v>
      </c>
      <c r="F479">
        <v>406</v>
      </c>
      <c r="I479">
        <f>IFERROR(VLOOKUP(H479,ticker_cik_sic_ind!$J$1:$K$2838,2,FALSE),A479)</f>
        <v>1750</v>
      </c>
      <c r="J479">
        <f t="shared" si="7"/>
        <v>1</v>
      </c>
    </row>
    <row r="480" spans="1:10" x14ac:dyDescent="0.25">
      <c r="A480">
        <v>896262</v>
      </c>
      <c r="B480">
        <v>2011</v>
      </c>
      <c r="C480" t="s">
        <v>5546</v>
      </c>
      <c r="D480">
        <v>1269.22</v>
      </c>
      <c r="E480">
        <v>-827.52099999999996</v>
      </c>
      <c r="F480">
        <v>407</v>
      </c>
      <c r="I480">
        <f>IFERROR(VLOOKUP(H480,ticker_cik_sic_ind!$J$1:$K$2838,2,FALSE),A480)</f>
        <v>896262</v>
      </c>
      <c r="J480">
        <f t="shared" si="7"/>
        <v>1</v>
      </c>
    </row>
    <row r="481" spans="1:10" x14ac:dyDescent="0.25">
      <c r="A481">
        <v>108312</v>
      </c>
      <c r="B481">
        <v>2011</v>
      </c>
      <c r="C481" t="s">
        <v>5546</v>
      </c>
      <c r="D481">
        <v>1577.588</v>
      </c>
      <c r="E481">
        <v>-749.03200000000004</v>
      </c>
      <c r="F481">
        <v>407</v>
      </c>
      <c r="I481">
        <f>IFERROR(VLOOKUP(H481,ticker_cik_sic_ind!$J$1:$K$2838,2,FALSE),A481)</f>
        <v>108312</v>
      </c>
      <c r="J481">
        <f t="shared" si="7"/>
        <v>1</v>
      </c>
    </row>
    <row r="482" spans="1:10" x14ac:dyDescent="0.25">
      <c r="A482">
        <v>916365</v>
      </c>
      <c r="B482">
        <v>2011</v>
      </c>
      <c r="C482" t="s">
        <v>5546</v>
      </c>
      <c r="D482">
        <v>1404.3389999999999</v>
      </c>
      <c r="E482">
        <v>-792.39800000000002</v>
      </c>
      <c r="F482">
        <v>409</v>
      </c>
      <c r="I482">
        <f>IFERROR(VLOOKUP(H482,ticker_cik_sic_ind!$J$1:$K$2838,2,FALSE),A482)</f>
        <v>916365</v>
      </c>
      <c r="J482">
        <f t="shared" si="7"/>
        <v>1</v>
      </c>
    </row>
    <row r="483" spans="1:10" x14ac:dyDescent="0.25">
      <c r="A483">
        <v>728535</v>
      </c>
      <c r="B483">
        <v>2011</v>
      </c>
      <c r="C483" t="s">
        <v>5546</v>
      </c>
      <c r="D483">
        <v>1900.941</v>
      </c>
      <c r="E483">
        <v>-571.05899999999997</v>
      </c>
      <c r="F483">
        <v>410</v>
      </c>
      <c r="I483">
        <f>IFERROR(VLOOKUP(H483,ticker_cik_sic_ind!$J$1:$K$2838,2,FALSE),A483)</f>
        <v>728535</v>
      </c>
      <c r="J483">
        <f t="shared" si="7"/>
        <v>1</v>
      </c>
    </row>
    <row r="484" spans="1:10" x14ac:dyDescent="0.25">
      <c r="A484">
        <v>315213</v>
      </c>
      <c r="B484">
        <v>2011</v>
      </c>
      <c r="C484" t="s">
        <v>5546</v>
      </c>
      <c r="D484">
        <v>1214.27</v>
      </c>
      <c r="E484">
        <v>-828.82100000000003</v>
      </c>
      <c r="F484">
        <v>411</v>
      </c>
      <c r="I484">
        <f>IFERROR(VLOOKUP(H484,ticker_cik_sic_ind!$J$1:$K$2838,2,FALSE),A484)</f>
        <v>315213</v>
      </c>
      <c r="J484">
        <f t="shared" si="7"/>
        <v>1</v>
      </c>
    </row>
    <row r="485" spans="1:10" x14ac:dyDescent="0.25">
      <c r="A485">
        <v>78890</v>
      </c>
      <c r="B485">
        <v>2011</v>
      </c>
      <c r="C485" t="s">
        <v>5546</v>
      </c>
      <c r="D485">
        <v>1880.3</v>
      </c>
      <c r="E485">
        <v>-559.6</v>
      </c>
      <c r="F485">
        <v>411</v>
      </c>
      <c r="I485">
        <f>IFERROR(VLOOKUP(H485,ticker_cik_sic_ind!$J$1:$K$2838,2,FALSE),A485)</f>
        <v>78890</v>
      </c>
      <c r="J485">
        <f t="shared" si="7"/>
        <v>1</v>
      </c>
    </row>
    <row r="486" spans="1:10" x14ac:dyDescent="0.25">
      <c r="A486">
        <v>1750</v>
      </c>
      <c r="B486">
        <v>2011</v>
      </c>
      <c r="C486" t="s">
        <v>5546</v>
      </c>
      <c r="D486">
        <v>1500.181</v>
      </c>
      <c r="E486">
        <v>-746.35</v>
      </c>
      <c r="F486">
        <v>413</v>
      </c>
      <c r="I486">
        <f>IFERROR(VLOOKUP(H486,ticker_cik_sic_ind!$J$1:$K$2838,2,FALSE),A486)</f>
        <v>1750</v>
      </c>
      <c r="J486">
        <f t="shared" si="7"/>
        <v>1</v>
      </c>
    </row>
    <row r="487" spans="1:10" x14ac:dyDescent="0.25">
      <c r="A487">
        <v>1128928</v>
      </c>
      <c r="B487">
        <v>2011</v>
      </c>
      <c r="C487" t="s">
        <v>5546</v>
      </c>
      <c r="D487">
        <v>1333.3489999999999</v>
      </c>
      <c r="E487">
        <v>-778.70600000000002</v>
      </c>
      <c r="F487">
        <v>414</v>
      </c>
      <c r="I487">
        <f>IFERROR(VLOOKUP(H487,ticker_cik_sic_ind!$J$1:$K$2838,2,FALSE),A487)</f>
        <v>1128928</v>
      </c>
      <c r="J487">
        <f t="shared" si="7"/>
        <v>1</v>
      </c>
    </row>
    <row r="488" spans="1:10" x14ac:dyDescent="0.25">
      <c r="A488">
        <v>771497</v>
      </c>
      <c r="B488">
        <v>2011</v>
      </c>
      <c r="C488" t="s">
        <v>5546</v>
      </c>
      <c r="D488">
        <v>1528.798</v>
      </c>
      <c r="E488">
        <v>-716.89</v>
      </c>
      <c r="F488">
        <v>415</v>
      </c>
      <c r="I488">
        <f>IFERROR(VLOOKUP(H488,ticker_cik_sic_ind!$J$1:$K$2838,2,FALSE),A488)</f>
        <v>771497</v>
      </c>
      <c r="J488">
        <f t="shared" si="7"/>
        <v>1</v>
      </c>
    </row>
    <row r="489" spans="1:10" x14ac:dyDescent="0.25">
      <c r="A489">
        <v>822818</v>
      </c>
      <c r="B489">
        <v>2011</v>
      </c>
      <c r="C489" t="s">
        <v>5546</v>
      </c>
      <c r="D489">
        <v>1544.2280000000001</v>
      </c>
      <c r="E489">
        <v>-680.16399999999999</v>
      </c>
      <c r="F489">
        <v>416</v>
      </c>
      <c r="I489">
        <f>IFERROR(VLOOKUP(H489,ticker_cik_sic_ind!$J$1:$K$2838,2,FALSE),A489)</f>
        <v>822818</v>
      </c>
      <c r="J489">
        <f t="shared" si="7"/>
        <v>1</v>
      </c>
    </row>
    <row r="490" spans="1:10" x14ac:dyDescent="0.25">
      <c r="A490">
        <v>1082554</v>
      </c>
      <c r="B490">
        <v>2011</v>
      </c>
      <c r="C490" t="s">
        <v>5546</v>
      </c>
      <c r="D490">
        <v>1187.675</v>
      </c>
      <c r="E490">
        <v>-782.30100000000004</v>
      </c>
      <c r="F490">
        <v>417</v>
      </c>
      <c r="I490">
        <f>IFERROR(VLOOKUP(H490,ticker_cik_sic_ind!$J$1:$K$2838,2,FALSE),A490)</f>
        <v>1082554</v>
      </c>
      <c r="J490">
        <f t="shared" si="7"/>
        <v>1</v>
      </c>
    </row>
    <row r="491" spans="1:10" x14ac:dyDescent="0.25">
      <c r="A491">
        <v>746838</v>
      </c>
      <c r="B491">
        <v>2011</v>
      </c>
      <c r="C491" t="s">
        <v>5546</v>
      </c>
      <c r="D491">
        <v>2714.4</v>
      </c>
      <c r="E491">
        <v>1080.0999999999999</v>
      </c>
      <c r="F491">
        <v>418</v>
      </c>
      <c r="I491">
        <f>IFERROR(VLOOKUP(H491,ticker_cik_sic_ind!$J$1:$K$2838,2,FALSE),A491)</f>
        <v>746838</v>
      </c>
      <c r="J491">
        <f t="shared" si="7"/>
        <v>1</v>
      </c>
    </row>
    <row r="492" spans="1:10" x14ac:dyDescent="0.25">
      <c r="A492">
        <v>716133</v>
      </c>
      <c r="B492">
        <v>2011</v>
      </c>
      <c r="C492" t="s">
        <v>5546</v>
      </c>
      <c r="D492">
        <v>2602.9</v>
      </c>
      <c r="E492">
        <v>624.9</v>
      </c>
      <c r="F492">
        <v>419</v>
      </c>
      <c r="I492">
        <f>IFERROR(VLOOKUP(H492,ticker_cik_sic_ind!$J$1:$K$2838,2,FALSE),A492)</f>
        <v>716133</v>
      </c>
      <c r="J492">
        <f t="shared" si="7"/>
        <v>1</v>
      </c>
    </row>
    <row r="493" spans="1:10" x14ac:dyDescent="0.25">
      <c r="A493">
        <v>1168696</v>
      </c>
      <c r="B493">
        <v>2011</v>
      </c>
      <c r="C493" t="s">
        <v>5546</v>
      </c>
      <c r="D493">
        <v>2575</v>
      </c>
      <c r="E493">
        <v>283.60000000000002</v>
      </c>
      <c r="F493">
        <v>419</v>
      </c>
      <c r="I493">
        <f>IFERROR(VLOOKUP(H493,ticker_cik_sic_ind!$J$1:$K$2838,2,FALSE),A493)</f>
        <v>1168696</v>
      </c>
      <c r="J493">
        <f t="shared" si="7"/>
        <v>1</v>
      </c>
    </row>
    <row r="494" spans="1:10" x14ac:dyDescent="0.25">
      <c r="A494">
        <v>1069202</v>
      </c>
      <c r="B494">
        <v>2011</v>
      </c>
      <c r="C494" t="s">
        <v>5546</v>
      </c>
      <c r="D494">
        <v>1667.2</v>
      </c>
      <c r="E494">
        <v>-522.6</v>
      </c>
      <c r="F494">
        <v>421</v>
      </c>
      <c r="I494">
        <f>IFERROR(VLOOKUP(H494,ticker_cik_sic_ind!$J$1:$K$2838,2,FALSE),A494)</f>
        <v>1069202</v>
      </c>
      <c r="J494">
        <f t="shared" si="7"/>
        <v>1</v>
      </c>
    </row>
    <row r="495" spans="1:10" x14ac:dyDescent="0.25">
      <c r="A495">
        <v>823094</v>
      </c>
      <c r="B495">
        <v>2011</v>
      </c>
      <c r="C495" t="s">
        <v>5546</v>
      </c>
      <c r="D495">
        <v>1586.123</v>
      </c>
      <c r="E495">
        <v>-576.98500000000001</v>
      </c>
      <c r="F495">
        <v>422</v>
      </c>
      <c r="I495">
        <f>IFERROR(VLOOKUP(H495,ticker_cik_sic_ind!$J$1:$K$2838,2,FALSE),A495)</f>
        <v>823094</v>
      </c>
      <c r="J495">
        <f t="shared" si="7"/>
        <v>1</v>
      </c>
    </row>
    <row r="496" spans="1:10" x14ac:dyDescent="0.25">
      <c r="A496">
        <v>916365</v>
      </c>
      <c r="B496">
        <v>2011</v>
      </c>
      <c r="C496" t="s">
        <v>5546</v>
      </c>
      <c r="D496">
        <v>1230.845</v>
      </c>
      <c r="E496">
        <v>-733.20299999999997</v>
      </c>
      <c r="F496">
        <v>423</v>
      </c>
      <c r="I496">
        <f>IFERROR(VLOOKUP(H496,ticker_cik_sic_ind!$J$1:$K$2838,2,FALSE),A496)</f>
        <v>916365</v>
      </c>
      <c r="J496">
        <f t="shared" si="7"/>
        <v>1</v>
      </c>
    </row>
    <row r="497" spans="1:10" x14ac:dyDescent="0.25">
      <c r="A497">
        <v>923796</v>
      </c>
      <c r="B497">
        <v>2011</v>
      </c>
      <c r="C497" t="s">
        <v>5546</v>
      </c>
      <c r="D497">
        <v>1456.5509999999999</v>
      </c>
      <c r="E497">
        <v>-626.90599999999995</v>
      </c>
      <c r="F497">
        <v>424</v>
      </c>
      <c r="I497">
        <f>IFERROR(VLOOKUP(H497,ticker_cik_sic_ind!$J$1:$K$2838,2,FALSE),A497)</f>
        <v>923796</v>
      </c>
      <c r="J497">
        <f t="shared" si="7"/>
        <v>1</v>
      </c>
    </row>
    <row r="498" spans="1:10" x14ac:dyDescent="0.25">
      <c r="A498">
        <v>916365</v>
      </c>
      <c r="B498">
        <v>2011</v>
      </c>
      <c r="C498" t="s">
        <v>5546</v>
      </c>
      <c r="D498">
        <v>1242.097</v>
      </c>
      <c r="E498">
        <v>-693.54100000000005</v>
      </c>
      <c r="F498">
        <v>425</v>
      </c>
      <c r="I498">
        <f>IFERROR(VLOOKUP(H498,ticker_cik_sic_ind!$J$1:$K$2838,2,FALSE),A498)</f>
        <v>916365</v>
      </c>
      <c r="J498">
        <f t="shared" si="7"/>
        <v>1</v>
      </c>
    </row>
    <row r="499" spans="1:10" x14ac:dyDescent="0.25">
      <c r="A499">
        <v>1734107</v>
      </c>
      <c r="B499">
        <v>2011</v>
      </c>
      <c r="C499" t="s">
        <v>5546</v>
      </c>
      <c r="D499">
        <v>954.54100000000005</v>
      </c>
      <c r="E499">
        <v>-781.67600000000004</v>
      </c>
      <c r="F499">
        <v>426</v>
      </c>
      <c r="I499">
        <f>IFERROR(VLOOKUP(H499,ticker_cik_sic_ind!$J$1:$K$2838,2,FALSE),A499)</f>
        <v>1734107</v>
      </c>
      <c r="J499">
        <f t="shared" si="7"/>
        <v>1</v>
      </c>
    </row>
    <row r="500" spans="1:10" x14ac:dyDescent="0.25">
      <c r="A500">
        <v>1058090</v>
      </c>
      <c r="B500">
        <v>2011</v>
      </c>
      <c r="C500" t="s">
        <v>5546</v>
      </c>
      <c r="D500">
        <v>1009.122</v>
      </c>
      <c r="E500">
        <v>-750.01400000000001</v>
      </c>
      <c r="F500">
        <v>427</v>
      </c>
      <c r="I500">
        <f>IFERROR(VLOOKUP(H500,ticker_cik_sic_ind!$J$1:$K$2838,2,FALSE),A500)</f>
        <v>1058090</v>
      </c>
      <c r="J500">
        <f t="shared" si="7"/>
        <v>1</v>
      </c>
    </row>
    <row r="501" spans="1:10" x14ac:dyDescent="0.25">
      <c r="A501">
        <v>47518</v>
      </c>
      <c r="B501">
        <v>2011</v>
      </c>
      <c r="C501" t="s">
        <v>5546</v>
      </c>
      <c r="D501">
        <v>1233.2</v>
      </c>
      <c r="E501">
        <v>-685.5</v>
      </c>
      <c r="F501">
        <v>427</v>
      </c>
      <c r="I501">
        <f>IFERROR(VLOOKUP(H501,ticker_cik_sic_ind!$J$1:$K$2838,2,FALSE),A501)</f>
        <v>47518</v>
      </c>
      <c r="J501">
        <f t="shared" si="7"/>
        <v>1</v>
      </c>
    </row>
    <row r="502" spans="1:10" x14ac:dyDescent="0.25">
      <c r="A502">
        <v>899866</v>
      </c>
      <c r="B502">
        <v>2011</v>
      </c>
      <c r="C502" t="s">
        <v>5546</v>
      </c>
      <c r="D502">
        <v>889.59400000000005</v>
      </c>
      <c r="E502">
        <v>-792.21400000000006</v>
      </c>
      <c r="F502">
        <v>429</v>
      </c>
      <c r="I502">
        <f>IFERROR(VLOOKUP(H502,ticker_cik_sic_ind!$J$1:$K$2838,2,FALSE),A502)</f>
        <v>899866</v>
      </c>
      <c r="J502">
        <f t="shared" si="7"/>
        <v>1</v>
      </c>
    </row>
    <row r="503" spans="1:10" x14ac:dyDescent="0.25">
      <c r="A503">
        <v>932628</v>
      </c>
      <c r="B503">
        <v>2011</v>
      </c>
      <c r="C503" t="s">
        <v>5546</v>
      </c>
      <c r="D503">
        <v>1659.346</v>
      </c>
      <c r="E503">
        <v>-450.351</v>
      </c>
      <c r="F503">
        <v>430</v>
      </c>
      <c r="I503">
        <f>IFERROR(VLOOKUP(H503,ticker_cik_sic_ind!$J$1:$K$2838,2,FALSE),A503)</f>
        <v>932628</v>
      </c>
      <c r="J503">
        <f t="shared" si="7"/>
        <v>1</v>
      </c>
    </row>
    <row r="504" spans="1:10" x14ac:dyDescent="0.25">
      <c r="A504">
        <v>944314</v>
      </c>
      <c r="B504">
        <v>2011</v>
      </c>
      <c r="C504" t="s">
        <v>5546</v>
      </c>
      <c r="D504">
        <v>1178.731</v>
      </c>
      <c r="E504">
        <v>-661.64499999999998</v>
      </c>
      <c r="F504">
        <v>431</v>
      </c>
      <c r="I504">
        <f>IFERROR(VLOOKUP(H504,ticker_cik_sic_ind!$J$1:$K$2838,2,FALSE),A504)</f>
        <v>944314</v>
      </c>
      <c r="J504">
        <f t="shared" si="7"/>
        <v>1</v>
      </c>
    </row>
    <row r="505" spans="1:10" x14ac:dyDescent="0.25">
      <c r="A505">
        <v>1049502</v>
      </c>
      <c r="B505">
        <v>2011</v>
      </c>
      <c r="C505" t="s">
        <v>5546</v>
      </c>
      <c r="D505">
        <v>883.05899999999997</v>
      </c>
      <c r="E505">
        <v>-753.84299999999996</v>
      </c>
      <c r="F505">
        <v>432</v>
      </c>
      <c r="I505">
        <f>IFERROR(VLOOKUP(H505,ticker_cik_sic_ind!$J$1:$K$2838,2,FALSE),A505)</f>
        <v>1049502</v>
      </c>
      <c r="J505">
        <f t="shared" si="7"/>
        <v>1</v>
      </c>
    </row>
    <row r="506" spans="1:10" x14ac:dyDescent="0.25">
      <c r="A506">
        <v>932628</v>
      </c>
      <c r="B506">
        <v>2011</v>
      </c>
      <c r="C506" t="s">
        <v>5546</v>
      </c>
      <c r="D506">
        <v>1657.5640000000001</v>
      </c>
      <c r="E506">
        <v>-376.32499999999999</v>
      </c>
      <c r="F506">
        <v>433</v>
      </c>
      <c r="I506">
        <f>IFERROR(VLOOKUP(H506,ticker_cik_sic_ind!$J$1:$K$2838,2,FALSE),A506)</f>
        <v>932628</v>
      </c>
      <c r="J506">
        <f t="shared" si="7"/>
        <v>1</v>
      </c>
    </row>
    <row r="507" spans="1:10" x14ac:dyDescent="0.25">
      <c r="A507">
        <v>717605</v>
      </c>
      <c r="B507">
        <v>2011</v>
      </c>
      <c r="C507" t="s">
        <v>5546</v>
      </c>
      <c r="D507">
        <v>1234.2</v>
      </c>
      <c r="E507">
        <v>-582.6</v>
      </c>
      <c r="F507">
        <v>434</v>
      </c>
      <c r="I507">
        <f>IFERROR(VLOOKUP(H507,ticker_cik_sic_ind!$J$1:$K$2838,2,FALSE),A507)</f>
        <v>717605</v>
      </c>
      <c r="J507">
        <f t="shared" si="7"/>
        <v>1</v>
      </c>
    </row>
    <row r="508" spans="1:10" x14ac:dyDescent="0.25">
      <c r="A508">
        <v>878927</v>
      </c>
      <c r="B508">
        <v>2011</v>
      </c>
      <c r="C508" t="s">
        <v>5546</v>
      </c>
      <c r="D508">
        <v>1202.8810000000001</v>
      </c>
      <c r="E508">
        <v>-622.21400000000006</v>
      </c>
      <c r="F508">
        <v>435</v>
      </c>
      <c r="I508">
        <f>IFERROR(VLOOKUP(H508,ticker_cik_sic_ind!$J$1:$K$2838,2,FALSE),A508)</f>
        <v>878927</v>
      </c>
      <c r="J508">
        <f t="shared" si="7"/>
        <v>1</v>
      </c>
    </row>
    <row r="509" spans="1:10" x14ac:dyDescent="0.25">
      <c r="A509">
        <v>310568</v>
      </c>
      <c r="B509">
        <v>2011</v>
      </c>
      <c r="C509" t="s">
        <v>5546</v>
      </c>
      <c r="D509">
        <v>855.27200000000005</v>
      </c>
      <c r="E509">
        <v>-750.25599999999997</v>
      </c>
      <c r="F509">
        <v>436</v>
      </c>
      <c r="I509">
        <f>IFERROR(VLOOKUP(H509,ticker_cik_sic_ind!$J$1:$K$2838,2,FALSE),A509)</f>
        <v>310568</v>
      </c>
      <c r="J509">
        <f t="shared" si="7"/>
        <v>1</v>
      </c>
    </row>
    <row r="510" spans="1:10" x14ac:dyDescent="0.25">
      <c r="A510">
        <v>865752</v>
      </c>
      <c r="B510">
        <v>2011</v>
      </c>
      <c r="C510" t="s">
        <v>5546</v>
      </c>
      <c r="D510">
        <v>964.89499999999998</v>
      </c>
      <c r="E510">
        <v>-678.46400000000006</v>
      </c>
      <c r="F510">
        <v>436</v>
      </c>
      <c r="I510">
        <f>IFERROR(VLOOKUP(H510,ticker_cik_sic_ind!$J$1:$K$2838,2,FALSE),A510)</f>
        <v>865752</v>
      </c>
      <c r="J510">
        <f t="shared" si="7"/>
        <v>1</v>
      </c>
    </row>
    <row r="511" spans="1:10" x14ac:dyDescent="0.25">
      <c r="A511">
        <v>1042893</v>
      </c>
      <c r="B511">
        <v>2011</v>
      </c>
      <c r="C511" t="s">
        <v>5546</v>
      </c>
      <c r="D511">
        <v>847.85699999999997</v>
      </c>
      <c r="E511">
        <v>-754.18200000000002</v>
      </c>
      <c r="F511">
        <v>438</v>
      </c>
      <c r="I511">
        <f>IFERROR(VLOOKUP(H511,ticker_cik_sic_ind!$J$1:$K$2838,2,FALSE),A511)</f>
        <v>1042893</v>
      </c>
      <c r="J511">
        <f t="shared" si="7"/>
        <v>1</v>
      </c>
    </row>
    <row r="512" spans="1:10" x14ac:dyDescent="0.25">
      <c r="A512">
        <v>1390844</v>
      </c>
      <c r="B512">
        <v>2011</v>
      </c>
      <c r="C512" t="s">
        <v>5546</v>
      </c>
      <c r="D512">
        <v>1672.5</v>
      </c>
      <c r="E512">
        <v>-272.5</v>
      </c>
      <c r="F512">
        <v>439</v>
      </c>
      <c r="I512">
        <f>IFERROR(VLOOKUP(H512,ticker_cik_sic_ind!$J$1:$K$2838,2,FALSE),A512)</f>
        <v>1390844</v>
      </c>
      <c r="J512">
        <f t="shared" si="7"/>
        <v>1</v>
      </c>
    </row>
    <row r="513" spans="1:10" x14ac:dyDescent="0.25">
      <c r="A513">
        <v>935494</v>
      </c>
      <c r="B513">
        <v>2011</v>
      </c>
      <c r="C513" t="s">
        <v>5546</v>
      </c>
      <c r="D513">
        <v>868.17</v>
      </c>
      <c r="E513">
        <v>-675.976</v>
      </c>
      <c r="F513">
        <v>440</v>
      </c>
      <c r="I513">
        <f>IFERROR(VLOOKUP(H513,ticker_cik_sic_ind!$J$1:$K$2838,2,FALSE),A513)</f>
        <v>935494</v>
      </c>
      <c r="J513">
        <f t="shared" si="7"/>
        <v>1</v>
      </c>
    </row>
    <row r="514" spans="1:10" x14ac:dyDescent="0.25">
      <c r="A514">
        <v>791915</v>
      </c>
      <c r="B514">
        <v>2011</v>
      </c>
      <c r="C514" t="s">
        <v>5546</v>
      </c>
      <c r="D514">
        <v>939.04100000000005</v>
      </c>
      <c r="E514">
        <v>-626.19399999999996</v>
      </c>
      <c r="F514">
        <v>440</v>
      </c>
      <c r="I514">
        <f>IFERROR(VLOOKUP(H514,ticker_cik_sic_ind!$J$1:$K$2838,2,FALSE),A514)</f>
        <v>791915</v>
      </c>
      <c r="J514">
        <f t="shared" si="7"/>
        <v>1</v>
      </c>
    </row>
    <row r="515" spans="1:10" x14ac:dyDescent="0.25">
      <c r="A515">
        <v>887596</v>
      </c>
      <c r="B515">
        <v>2011</v>
      </c>
      <c r="C515" t="s">
        <v>5546</v>
      </c>
      <c r="D515">
        <v>1033.4559999999999</v>
      </c>
      <c r="E515">
        <v>-546.92899999999997</v>
      </c>
      <c r="F515">
        <v>442</v>
      </c>
      <c r="I515">
        <f>IFERROR(VLOOKUP(H515,ticker_cik_sic_ind!$J$1:$K$2838,2,FALSE),A515)</f>
        <v>887596</v>
      </c>
      <c r="J515">
        <f t="shared" ref="J515:J578" si="8">IF(OR(AND(C515="financial",F515&lt;$L$1),AND(C515="non_financial",F515&lt;$M$1)),1,0)</f>
        <v>1</v>
      </c>
    </row>
    <row r="516" spans="1:10" x14ac:dyDescent="0.25">
      <c r="A516">
        <v>814547</v>
      </c>
      <c r="B516">
        <v>2011</v>
      </c>
      <c r="C516" t="s">
        <v>5546</v>
      </c>
      <c r="D516">
        <v>1162.3969999999999</v>
      </c>
      <c r="E516">
        <v>-507.11599999999999</v>
      </c>
      <c r="F516">
        <v>443</v>
      </c>
      <c r="I516">
        <f>IFERROR(VLOOKUP(H516,ticker_cik_sic_ind!$J$1:$K$2838,2,FALSE),A516)</f>
        <v>814547</v>
      </c>
      <c r="J516">
        <f t="shared" si="8"/>
        <v>1</v>
      </c>
    </row>
    <row r="517" spans="1:10" x14ac:dyDescent="0.25">
      <c r="A517">
        <v>1041859</v>
      </c>
      <c r="B517">
        <v>2011</v>
      </c>
      <c r="C517" t="s">
        <v>5546</v>
      </c>
      <c r="D517">
        <v>892.52499999999998</v>
      </c>
      <c r="E517">
        <v>-625.15200000000004</v>
      </c>
      <c r="F517">
        <v>444</v>
      </c>
      <c r="I517">
        <f>IFERROR(VLOOKUP(H517,ticker_cik_sic_ind!$J$1:$K$2838,2,FALSE),A517)</f>
        <v>1041859</v>
      </c>
      <c r="J517">
        <f t="shared" si="8"/>
        <v>1</v>
      </c>
    </row>
    <row r="518" spans="1:10" x14ac:dyDescent="0.25">
      <c r="A518">
        <v>215419</v>
      </c>
      <c r="B518">
        <v>2011</v>
      </c>
      <c r="C518" t="s">
        <v>5546</v>
      </c>
      <c r="D518">
        <v>979.19600000000003</v>
      </c>
      <c r="E518">
        <v>-553.22900000000004</v>
      </c>
      <c r="F518">
        <v>444</v>
      </c>
      <c r="I518">
        <f>IFERROR(VLOOKUP(H518,ticker_cik_sic_ind!$J$1:$K$2838,2,FALSE),A518)</f>
        <v>215419</v>
      </c>
      <c r="J518">
        <f t="shared" si="8"/>
        <v>1</v>
      </c>
    </row>
    <row r="519" spans="1:10" x14ac:dyDescent="0.25">
      <c r="A519">
        <v>821026</v>
      </c>
      <c r="B519">
        <v>2011</v>
      </c>
      <c r="C519" t="s">
        <v>5546</v>
      </c>
      <c r="D519">
        <v>1284.3910000000001</v>
      </c>
      <c r="E519">
        <v>-406.27600000000001</v>
      </c>
      <c r="F519">
        <v>446</v>
      </c>
      <c r="I519">
        <f>IFERROR(VLOOKUP(H519,ticker_cik_sic_ind!$J$1:$K$2838,2,FALSE),A519)</f>
        <v>821026</v>
      </c>
      <c r="J519">
        <f t="shared" si="8"/>
        <v>1</v>
      </c>
    </row>
    <row r="520" spans="1:10" x14ac:dyDescent="0.25">
      <c r="A520">
        <v>1421461</v>
      </c>
      <c r="B520">
        <v>2011</v>
      </c>
      <c r="C520" t="s">
        <v>5546</v>
      </c>
      <c r="D520">
        <v>781.226</v>
      </c>
      <c r="E520">
        <v>-726.07899999999995</v>
      </c>
      <c r="F520">
        <v>446</v>
      </c>
      <c r="I520">
        <f>IFERROR(VLOOKUP(H520,ticker_cik_sic_ind!$J$1:$K$2838,2,FALSE),A520)</f>
        <v>1421461</v>
      </c>
      <c r="J520">
        <f t="shared" si="8"/>
        <v>1</v>
      </c>
    </row>
    <row r="521" spans="1:10" x14ac:dyDescent="0.25">
      <c r="A521">
        <v>724606</v>
      </c>
      <c r="B521">
        <v>2011</v>
      </c>
      <c r="C521" t="s">
        <v>5546</v>
      </c>
      <c r="D521">
        <v>886.66</v>
      </c>
      <c r="E521">
        <v>-611.21400000000006</v>
      </c>
      <c r="F521">
        <v>448</v>
      </c>
      <c r="I521">
        <f>IFERROR(VLOOKUP(H521,ticker_cik_sic_ind!$J$1:$K$2838,2,FALSE),A521)</f>
        <v>724606</v>
      </c>
      <c r="J521">
        <f t="shared" si="8"/>
        <v>1</v>
      </c>
    </row>
    <row r="522" spans="1:10" x14ac:dyDescent="0.25">
      <c r="A522">
        <v>98677</v>
      </c>
      <c r="B522">
        <v>2011</v>
      </c>
      <c r="C522" t="s">
        <v>5546</v>
      </c>
      <c r="D522">
        <v>846.88599999999997</v>
      </c>
      <c r="E522">
        <v>-658.01</v>
      </c>
      <c r="F522">
        <v>449</v>
      </c>
      <c r="I522">
        <f>IFERROR(VLOOKUP(H522,ticker_cik_sic_ind!$J$1:$K$2838,2,FALSE),A522)</f>
        <v>98677</v>
      </c>
      <c r="J522">
        <f t="shared" si="8"/>
        <v>1</v>
      </c>
    </row>
    <row r="523" spans="1:10" x14ac:dyDescent="0.25">
      <c r="A523">
        <v>785161</v>
      </c>
      <c r="B523">
        <v>2011</v>
      </c>
      <c r="C523" t="s">
        <v>5546</v>
      </c>
      <c r="D523">
        <v>1756.1</v>
      </c>
      <c r="E523">
        <v>429.9</v>
      </c>
      <c r="F523">
        <v>449</v>
      </c>
      <c r="H523">
        <v>9000063</v>
      </c>
      <c r="I523">
        <f>IFERROR(VLOOKUP(H523,ticker_cik_sic_ind!$J$1:$K$2838,2,FALSE),A523)</f>
        <v>785161</v>
      </c>
      <c r="J523">
        <f t="shared" si="8"/>
        <v>1</v>
      </c>
    </row>
    <row r="524" spans="1:10" x14ac:dyDescent="0.25">
      <c r="A524">
        <v>49600</v>
      </c>
      <c r="B524">
        <v>2011</v>
      </c>
      <c r="C524" t="s">
        <v>5546</v>
      </c>
      <c r="D524">
        <v>1188.1189999999999</v>
      </c>
      <c r="E524">
        <v>-429.56200000000001</v>
      </c>
      <c r="F524">
        <v>451</v>
      </c>
      <c r="I524">
        <f>IFERROR(VLOOKUP(H524,ticker_cik_sic_ind!$J$1:$K$2838,2,FALSE),A524)</f>
        <v>49600</v>
      </c>
      <c r="J524">
        <f t="shared" si="8"/>
        <v>0</v>
      </c>
    </row>
    <row r="525" spans="1:10" x14ac:dyDescent="0.25">
      <c r="A525">
        <v>98677</v>
      </c>
      <c r="B525">
        <v>2011</v>
      </c>
      <c r="C525" t="s">
        <v>5546</v>
      </c>
      <c r="D525">
        <v>838.24699999999996</v>
      </c>
      <c r="E525">
        <v>-655.13900000000001</v>
      </c>
      <c r="F525">
        <v>452</v>
      </c>
      <c r="I525">
        <f>IFERROR(VLOOKUP(H525,ticker_cik_sic_ind!$J$1:$K$2838,2,FALSE),A525)</f>
        <v>98677</v>
      </c>
      <c r="J525">
        <f t="shared" si="8"/>
        <v>0</v>
      </c>
    </row>
    <row r="526" spans="1:10" x14ac:dyDescent="0.25">
      <c r="A526">
        <v>98677</v>
      </c>
      <c r="B526">
        <v>2011</v>
      </c>
      <c r="C526" t="s">
        <v>5546</v>
      </c>
      <c r="D526">
        <v>838.10500000000002</v>
      </c>
      <c r="E526">
        <v>-650.83900000000006</v>
      </c>
      <c r="F526">
        <v>453</v>
      </c>
      <c r="I526">
        <f>IFERROR(VLOOKUP(H526,ticker_cik_sic_ind!$J$1:$K$2838,2,FALSE),A526)</f>
        <v>98677</v>
      </c>
      <c r="J526">
        <f t="shared" si="8"/>
        <v>0</v>
      </c>
    </row>
    <row r="527" spans="1:10" x14ac:dyDescent="0.25">
      <c r="A527">
        <v>821026</v>
      </c>
      <c r="B527">
        <v>2011</v>
      </c>
      <c r="C527" t="s">
        <v>5546</v>
      </c>
      <c r="D527">
        <v>1155.4449999999999</v>
      </c>
      <c r="E527">
        <v>-442.55700000000002</v>
      </c>
      <c r="F527">
        <v>453</v>
      </c>
      <c r="I527">
        <f>IFERROR(VLOOKUP(H527,ticker_cik_sic_ind!$J$1:$K$2838,2,FALSE),A527)</f>
        <v>821026</v>
      </c>
      <c r="J527">
        <f t="shared" si="8"/>
        <v>0</v>
      </c>
    </row>
    <row r="528" spans="1:10" x14ac:dyDescent="0.25">
      <c r="A528">
        <v>912562</v>
      </c>
      <c r="B528">
        <v>2011</v>
      </c>
      <c r="C528" t="s">
        <v>5546</v>
      </c>
      <c r="D528">
        <v>903.83</v>
      </c>
      <c r="E528">
        <v>-508.40600000000001</v>
      </c>
      <c r="F528">
        <v>455</v>
      </c>
      <c r="I528">
        <f>IFERROR(VLOOKUP(H528,ticker_cik_sic_ind!$J$1:$K$2838,2,FALSE),A528)</f>
        <v>912562</v>
      </c>
      <c r="J528">
        <f t="shared" si="8"/>
        <v>0</v>
      </c>
    </row>
    <row r="529" spans="1:10" x14ac:dyDescent="0.25">
      <c r="A529">
        <v>1041859</v>
      </c>
      <c r="B529">
        <v>2011</v>
      </c>
      <c r="C529" t="s">
        <v>5546</v>
      </c>
      <c r="D529">
        <v>854.06</v>
      </c>
      <c r="E529">
        <v>-588.97</v>
      </c>
      <c r="F529">
        <v>456</v>
      </c>
      <c r="I529">
        <f>IFERROR(VLOOKUP(H529,ticker_cik_sic_ind!$J$1:$K$2838,2,FALSE),A529)</f>
        <v>1041859</v>
      </c>
      <c r="J529">
        <f t="shared" si="8"/>
        <v>0</v>
      </c>
    </row>
    <row r="530" spans="1:10" x14ac:dyDescent="0.25">
      <c r="A530">
        <v>72331</v>
      </c>
      <c r="B530">
        <v>2011</v>
      </c>
      <c r="C530" t="s">
        <v>5546</v>
      </c>
      <c r="D530">
        <v>962.79399999999998</v>
      </c>
      <c r="E530">
        <v>-455.28</v>
      </c>
      <c r="F530">
        <v>457</v>
      </c>
      <c r="I530">
        <f>IFERROR(VLOOKUP(H530,ticker_cik_sic_ind!$J$1:$K$2838,2,FALSE),A530)</f>
        <v>72331</v>
      </c>
      <c r="J530">
        <f t="shared" si="8"/>
        <v>0</v>
      </c>
    </row>
    <row r="531" spans="1:10" x14ac:dyDescent="0.25">
      <c r="A531">
        <v>917520</v>
      </c>
      <c r="B531">
        <v>2011</v>
      </c>
      <c r="C531" t="s">
        <v>5546</v>
      </c>
      <c r="D531">
        <v>941.79499999999996</v>
      </c>
      <c r="E531">
        <v>-460.37599999999998</v>
      </c>
      <c r="F531">
        <v>458</v>
      </c>
      <c r="I531">
        <f>IFERROR(VLOOKUP(H531,ticker_cik_sic_ind!$J$1:$K$2838,2,FALSE),A531)</f>
        <v>917520</v>
      </c>
      <c r="J531">
        <f t="shared" si="8"/>
        <v>0</v>
      </c>
    </row>
    <row r="532" spans="1:10" x14ac:dyDescent="0.25">
      <c r="A532">
        <v>19584</v>
      </c>
      <c r="B532">
        <v>2011</v>
      </c>
      <c r="C532" t="s">
        <v>5546</v>
      </c>
      <c r="D532">
        <v>865.96299999999997</v>
      </c>
      <c r="E532">
        <v>-510.96899999999999</v>
      </c>
      <c r="F532">
        <v>459</v>
      </c>
      <c r="I532">
        <f>IFERROR(VLOOKUP(H532,ticker_cik_sic_ind!$J$1:$K$2838,2,FALSE),A532)</f>
        <v>19584</v>
      </c>
      <c r="J532">
        <f t="shared" si="8"/>
        <v>0</v>
      </c>
    </row>
    <row r="533" spans="1:10" x14ac:dyDescent="0.25">
      <c r="A533">
        <v>1115222</v>
      </c>
      <c r="B533">
        <v>2011</v>
      </c>
      <c r="C533" t="s">
        <v>5546</v>
      </c>
      <c r="D533">
        <v>1632.5</v>
      </c>
      <c r="E533">
        <v>783.9</v>
      </c>
      <c r="F533">
        <v>460</v>
      </c>
      <c r="I533">
        <f>IFERROR(VLOOKUP(H533,ticker_cik_sic_ind!$J$1:$K$2838,2,FALSE),A533)</f>
        <v>1115222</v>
      </c>
      <c r="J533">
        <f t="shared" si="8"/>
        <v>0</v>
      </c>
    </row>
    <row r="534" spans="1:10" x14ac:dyDescent="0.25">
      <c r="A534">
        <v>46619</v>
      </c>
      <c r="B534">
        <v>2011</v>
      </c>
      <c r="C534" t="s">
        <v>5546</v>
      </c>
      <c r="D534">
        <v>778.03899999999999</v>
      </c>
      <c r="E534">
        <v>-592.00699999999995</v>
      </c>
      <c r="F534">
        <v>461</v>
      </c>
      <c r="I534">
        <f>IFERROR(VLOOKUP(H534,ticker_cik_sic_ind!$J$1:$K$2838,2,FALSE),A534)</f>
        <v>46619</v>
      </c>
      <c r="J534">
        <f t="shared" si="8"/>
        <v>0</v>
      </c>
    </row>
    <row r="535" spans="1:10" x14ac:dyDescent="0.25">
      <c r="A535">
        <v>1417398</v>
      </c>
      <c r="B535">
        <v>2011</v>
      </c>
      <c r="C535" t="s">
        <v>5546</v>
      </c>
      <c r="D535">
        <v>1034.4000000000001</v>
      </c>
      <c r="E535">
        <v>-349.3</v>
      </c>
      <c r="F535">
        <v>462</v>
      </c>
      <c r="I535">
        <f>IFERROR(VLOOKUP(H535,ticker_cik_sic_ind!$J$1:$K$2838,2,FALSE),A535)</f>
        <v>1417398</v>
      </c>
      <c r="J535">
        <f t="shared" si="8"/>
        <v>0</v>
      </c>
    </row>
    <row r="536" spans="1:10" x14ac:dyDescent="0.25">
      <c r="A536">
        <v>874716</v>
      </c>
      <c r="B536">
        <v>2011</v>
      </c>
      <c r="C536" t="s">
        <v>5546</v>
      </c>
      <c r="D536">
        <v>833.73500000000001</v>
      </c>
      <c r="E536">
        <v>-524.27700000000004</v>
      </c>
      <c r="F536">
        <v>463</v>
      </c>
      <c r="I536">
        <f>IFERROR(VLOOKUP(H536,ticker_cik_sic_ind!$J$1:$K$2838,2,FALSE),A536)</f>
        <v>874716</v>
      </c>
      <c r="J536">
        <f t="shared" si="8"/>
        <v>0</v>
      </c>
    </row>
    <row r="537" spans="1:10" x14ac:dyDescent="0.25">
      <c r="A537">
        <v>66570</v>
      </c>
      <c r="B537">
        <v>2011</v>
      </c>
      <c r="C537" t="s">
        <v>5546</v>
      </c>
      <c r="D537">
        <v>889.61900000000003</v>
      </c>
      <c r="E537">
        <v>-422.56599999999997</v>
      </c>
      <c r="F537">
        <v>464</v>
      </c>
      <c r="I537">
        <f>IFERROR(VLOOKUP(H537,ticker_cik_sic_ind!$J$1:$K$2838,2,FALSE),A537)</f>
        <v>66570</v>
      </c>
      <c r="J537">
        <f t="shared" si="8"/>
        <v>0</v>
      </c>
    </row>
    <row r="538" spans="1:10" x14ac:dyDescent="0.25">
      <c r="A538">
        <v>1048477</v>
      </c>
      <c r="B538">
        <v>2011</v>
      </c>
      <c r="C538" t="s">
        <v>5546</v>
      </c>
      <c r="D538">
        <v>985.51599999999996</v>
      </c>
      <c r="E538">
        <v>-362.96199999999999</v>
      </c>
      <c r="F538">
        <v>464</v>
      </c>
      <c r="I538">
        <f>IFERROR(VLOOKUP(H538,ticker_cik_sic_ind!$J$1:$K$2838,2,FALSE),A538)</f>
        <v>1048477</v>
      </c>
      <c r="J538">
        <f t="shared" si="8"/>
        <v>0</v>
      </c>
    </row>
    <row r="539" spans="1:10" x14ac:dyDescent="0.25">
      <c r="A539">
        <v>1368458</v>
      </c>
      <c r="B539">
        <v>2011</v>
      </c>
      <c r="C539" t="s">
        <v>5546</v>
      </c>
      <c r="D539">
        <v>1517.0640000000001</v>
      </c>
      <c r="E539">
        <v>525.50199999999995</v>
      </c>
      <c r="F539">
        <v>464</v>
      </c>
      <c r="I539">
        <f>IFERROR(VLOOKUP(H539,ticker_cik_sic_ind!$J$1:$K$2838,2,FALSE),A539)</f>
        <v>1368458</v>
      </c>
      <c r="J539">
        <f t="shared" si="8"/>
        <v>0</v>
      </c>
    </row>
    <row r="540" spans="1:10" x14ac:dyDescent="0.25">
      <c r="A540">
        <v>894405</v>
      </c>
      <c r="B540">
        <v>2011</v>
      </c>
      <c r="C540" t="s">
        <v>5546</v>
      </c>
      <c r="D540">
        <v>851.83299999999997</v>
      </c>
      <c r="E540">
        <v>-474.50700000000001</v>
      </c>
      <c r="F540">
        <v>467</v>
      </c>
      <c r="I540">
        <f>IFERROR(VLOOKUP(H540,ticker_cik_sic_ind!$J$1:$K$2838,2,FALSE),A540)</f>
        <v>894405</v>
      </c>
      <c r="J540">
        <f t="shared" si="8"/>
        <v>0</v>
      </c>
    </row>
    <row r="541" spans="1:10" x14ac:dyDescent="0.25">
      <c r="A541">
        <v>27996</v>
      </c>
      <c r="B541">
        <v>2011</v>
      </c>
      <c r="C541" t="s">
        <v>5546</v>
      </c>
      <c r="D541">
        <v>1336.9090000000001</v>
      </c>
      <c r="E541">
        <v>-162.95099999999999</v>
      </c>
      <c r="F541">
        <v>468</v>
      </c>
      <c r="I541">
        <f>IFERROR(VLOOKUP(H541,ticker_cik_sic_ind!$J$1:$K$2838,2,FALSE),A541)</f>
        <v>27996</v>
      </c>
      <c r="J541">
        <f t="shared" si="8"/>
        <v>0</v>
      </c>
    </row>
    <row r="542" spans="1:10" x14ac:dyDescent="0.25">
      <c r="A542">
        <v>1227654</v>
      </c>
      <c r="B542">
        <v>2011</v>
      </c>
      <c r="C542" t="s">
        <v>5546</v>
      </c>
      <c r="D542">
        <v>968.5</v>
      </c>
      <c r="E542">
        <v>-265.10000000000002</v>
      </c>
      <c r="F542">
        <v>469</v>
      </c>
      <c r="I542">
        <f>IFERROR(VLOOKUP(H542,ticker_cik_sic_ind!$J$1:$K$2838,2,FALSE),A542)</f>
        <v>1227654</v>
      </c>
      <c r="J542">
        <f t="shared" si="8"/>
        <v>0</v>
      </c>
    </row>
    <row r="543" spans="1:10" x14ac:dyDescent="0.25">
      <c r="A543">
        <v>1405495</v>
      </c>
      <c r="B543">
        <v>2011</v>
      </c>
      <c r="C543" t="s">
        <v>5546</v>
      </c>
      <c r="D543">
        <v>944.72400000000005</v>
      </c>
      <c r="E543">
        <v>-265.51</v>
      </c>
      <c r="F543">
        <v>470</v>
      </c>
      <c r="I543">
        <f>IFERROR(VLOOKUP(H543,ticker_cik_sic_ind!$J$1:$K$2838,2,FALSE),A543)</f>
        <v>1405495</v>
      </c>
      <c r="J543">
        <f t="shared" si="8"/>
        <v>0</v>
      </c>
    </row>
    <row r="544" spans="1:10" x14ac:dyDescent="0.25">
      <c r="A544">
        <v>945841</v>
      </c>
      <c r="B544">
        <v>2011</v>
      </c>
      <c r="C544" t="s">
        <v>5546</v>
      </c>
      <c r="D544">
        <v>879.87099999999998</v>
      </c>
      <c r="E544">
        <v>-291.45100000000002</v>
      </c>
      <c r="F544">
        <v>471</v>
      </c>
      <c r="I544">
        <f>IFERROR(VLOOKUP(H544,ticker_cik_sic_ind!$J$1:$K$2838,2,FALSE),A544)</f>
        <v>945841</v>
      </c>
      <c r="J544">
        <f t="shared" si="8"/>
        <v>0</v>
      </c>
    </row>
    <row r="545" spans="1:10" x14ac:dyDescent="0.25">
      <c r="A545">
        <v>737758</v>
      </c>
      <c r="B545">
        <v>2011</v>
      </c>
      <c r="C545" t="s">
        <v>5546</v>
      </c>
      <c r="D545">
        <v>872.68200000000002</v>
      </c>
      <c r="E545">
        <v>-315.21199999999999</v>
      </c>
      <c r="F545">
        <v>471</v>
      </c>
      <c r="I545">
        <f>IFERROR(VLOOKUP(H545,ticker_cik_sic_ind!$J$1:$K$2838,2,FALSE),A545)</f>
        <v>737758</v>
      </c>
      <c r="J545">
        <f t="shared" si="8"/>
        <v>0</v>
      </c>
    </row>
    <row r="546" spans="1:10" x14ac:dyDescent="0.25">
      <c r="A546">
        <v>749251</v>
      </c>
      <c r="B546">
        <v>2011</v>
      </c>
      <c r="C546" t="s">
        <v>5546</v>
      </c>
      <c r="D546">
        <v>1174.271</v>
      </c>
      <c r="E546">
        <v>-106.98099999999999</v>
      </c>
      <c r="F546">
        <v>473</v>
      </c>
      <c r="I546">
        <f>IFERROR(VLOOKUP(H546,ticker_cik_sic_ind!$J$1:$K$2838,2,FALSE),A546)</f>
        <v>749251</v>
      </c>
      <c r="J546">
        <f t="shared" si="8"/>
        <v>0</v>
      </c>
    </row>
    <row r="547" spans="1:10" x14ac:dyDescent="0.25">
      <c r="A547">
        <v>1102934</v>
      </c>
      <c r="B547">
        <v>2011</v>
      </c>
      <c r="C547" t="s">
        <v>5546</v>
      </c>
      <c r="D547">
        <v>567.38599999999997</v>
      </c>
      <c r="E547">
        <v>-506.05399999999997</v>
      </c>
      <c r="F547">
        <v>473</v>
      </c>
      <c r="I547">
        <f>IFERROR(VLOOKUP(H547,ticker_cik_sic_ind!$J$1:$K$2838,2,FALSE),A547)</f>
        <v>1102934</v>
      </c>
      <c r="J547">
        <f t="shared" si="8"/>
        <v>0</v>
      </c>
    </row>
    <row r="548" spans="1:10" x14ac:dyDescent="0.25">
      <c r="A548">
        <v>737758</v>
      </c>
      <c r="B548">
        <v>2011</v>
      </c>
      <c r="C548" t="s">
        <v>5546</v>
      </c>
      <c r="D548">
        <v>879.65200000000004</v>
      </c>
      <c r="E548">
        <v>-271.63299999999998</v>
      </c>
      <c r="F548">
        <v>475</v>
      </c>
      <c r="I548">
        <f>IFERROR(VLOOKUP(H548,ticker_cik_sic_ind!$J$1:$K$2838,2,FALSE),A548)</f>
        <v>737758</v>
      </c>
      <c r="J548">
        <f t="shared" si="8"/>
        <v>0</v>
      </c>
    </row>
    <row r="549" spans="1:10" x14ac:dyDescent="0.25">
      <c r="A549">
        <v>88941</v>
      </c>
      <c r="B549">
        <v>2011</v>
      </c>
      <c r="C549" t="s">
        <v>5546</v>
      </c>
      <c r="D549">
        <v>575.54700000000003</v>
      </c>
      <c r="E549">
        <v>-455.88400000000001</v>
      </c>
      <c r="F549">
        <v>476</v>
      </c>
      <c r="I549">
        <f>IFERROR(VLOOKUP(H549,ticker_cik_sic_ind!$J$1:$K$2838,2,FALSE),A549)</f>
        <v>88941</v>
      </c>
      <c r="J549">
        <f t="shared" si="8"/>
        <v>0</v>
      </c>
    </row>
    <row r="550" spans="1:10" x14ac:dyDescent="0.25">
      <c r="A550">
        <v>872589</v>
      </c>
      <c r="B550">
        <v>2011</v>
      </c>
      <c r="C550" t="s">
        <v>5546</v>
      </c>
      <c r="D550">
        <v>790.64099999999996</v>
      </c>
      <c r="E550">
        <v>-371.214</v>
      </c>
      <c r="F550">
        <v>477</v>
      </c>
      <c r="I550">
        <f>IFERROR(VLOOKUP(H550,ticker_cik_sic_ind!$J$1:$K$2838,2,FALSE),A550)</f>
        <v>872589</v>
      </c>
      <c r="J550">
        <f t="shared" si="8"/>
        <v>0</v>
      </c>
    </row>
    <row r="551" spans="1:10" x14ac:dyDescent="0.25">
      <c r="A551">
        <v>38725</v>
      </c>
      <c r="B551">
        <v>2011</v>
      </c>
      <c r="C551" t="s">
        <v>5546</v>
      </c>
      <c r="D551">
        <v>735.19200000000001</v>
      </c>
      <c r="E551">
        <v>-396.51600000000002</v>
      </c>
      <c r="F551">
        <v>478</v>
      </c>
      <c r="I551">
        <f>IFERROR(VLOOKUP(H551,ticker_cik_sic_ind!$J$1:$K$2838,2,FALSE),A551)</f>
        <v>38725</v>
      </c>
      <c r="J551">
        <f t="shared" si="8"/>
        <v>0</v>
      </c>
    </row>
    <row r="552" spans="1:10" x14ac:dyDescent="0.25">
      <c r="A552">
        <v>1107694</v>
      </c>
      <c r="B552">
        <v>2011</v>
      </c>
      <c r="C552" t="s">
        <v>5546</v>
      </c>
      <c r="D552">
        <v>720.45699999999999</v>
      </c>
      <c r="E552">
        <v>-397.99400000000003</v>
      </c>
      <c r="F552">
        <v>479</v>
      </c>
      <c r="I552">
        <f>IFERROR(VLOOKUP(H552,ticker_cik_sic_ind!$J$1:$K$2838,2,FALSE),A552)</f>
        <v>1107694</v>
      </c>
      <c r="J552">
        <f t="shared" si="8"/>
        <v>0</v>
      </c>
    </row>
    <row r="553" spans="1:10" x14ac:dyDescent="0.25">
      <c r="A553">
        <v>9000138</v>
      </c>
      <c r="B553">
        <v>2011</v>
      </c>
      <c r="C553" t="s">
        <v>5546</v>
      </c>
      <c r="D553">
        <v>1090.056</v>
      </c>
      <c r="E553">
        <v>693.53899999999999</v>
      </c>
      <c r="F553">
        <v>480</v>
      </c>
      <c r="H553">
        <v>9000138</v>
      </c>
      <c r="I553">
        <f>IFERROR(VLOOKUP(H553,ticker_cik_sic_ind!$J$1:$K$2838,2,FALSE),A553)</f>
        <v>9000138</v>
      </c>
      <c r="J553">
        <f t="shared" si="8"/>
        <v>0</v>
      </c>
    </row>
    <row r="554" spans="1:10" x14ac:dyDescent="0.25">
      <c r="A554">
        <v>1336917</v>
      </c>
      <c r="B554">
        <v>2011</v>
      </c>
      <c r="C554" t="s">
        <v>5546</v>
      </c>
      <c r="D554">
        <v>570.09900000000005</v>
      </c>
      <c r="E554">
        <v>-423.11500000000001</v>
      </c>
      <c r="F554">
        <v>480</v>
      </c>
      <c r="I554">
        <f>IFERROR(VLOOKUP(H554,ticker_cik_sic_ind!$J$1:$K$2838,2,FALSE),A554)</f>
        <v>1336917</v>
      </c>
      <c r="J554">
        <f t="shared" si="8"/>
        <v>0</v>
      </c>
    </row>
    <row r="555" spans="1:10" x14ac:dyDescent="0.25">
      <c r="A555">
        <v>1080034</v>
      </c>
      <c r="B555">
        <v>2011</v>
      </c>
      <c r="C555" t="s">
        <v>5546</v>
      </c>
      <c r="D555">
        <v>567.048</v>
      </c>
      <c r="E555">
        <v>-412.47699999999998</v>
      </c>
      <c r="F555">
        <v>482</v>
      </c>
      <c r="I555">
        <f>IFERROR(VLOOKUP(H555,ticker_cik_sic_ind!$J$1:$K$2838,2,FALSE),A555)</f>
        <v>1080034</v>
      </c>
      <c r="J555">
        <f t="shared" si="8"/>
        <v>0</v>
      </c>
    </row>
    <row r="556" spans="1:10" x14ac:dyDescent="0.25">
      <c r="A556">
        <v>1336917</v>
      </c>
      <c r="B556">
        <v>2011</v>
      </c>
      <c r="C556" t="s">
        <v>5546</v>
      </c>
      <c r="D556">
        <v>545.58799999999997</v>
      </c>
      <c r="E556">
        <v>-399.99700000000001</v>
      </c>
      <c r="F556">
        <v>483</v>
      </c>
      <c r="I556">
        <f>IFERROR(VLOOKUP(H556,ticker_cik_sic_ind!$J$1:$K$2838,2,FALSE),A556)</f>
        <v>1336917</v>
      </c>
      <c r="J556">
        <f t="shared" si="8"/>
        <v>0</v>
      </c>
    </row>
    <row r="557" spans="1:10" x14ac:dyDescent="0.25">
      <c r="A557">
        <v>1289848</v>
      </c>
      <c r="B557">
        <v>2011</v>
      </c>
      <c r="C557" t="s">
        <v>5546</v>
      </c>
      <c r="D557">
        <v>728.60299999999995</v>
      </c>
      <c r="E557">
        <v>-338.92899999999997</v>
      </c>
      <c r="F557">
        <v>483</v>
      </c>
      <c r="I557">
        <f>IFERROR(VLOOKUP(H557,ticker_cik_sic_ind!$J$1:$K$2838,2,FALSE),A557)</f>
        <v>1289848</v>
      </c>
      <c r="J557">
        <f t="shared" si="8"/>
        <v>0</v>
      </c>
    </row>
    <row r="558" spans="1:10" x14ac:dyDescent="0.25">
      <c r="A558">
        <v>887730</v>
      </c>
      <c r="B558">
        <v>2011</v>
      </c>
      <c r="C558" t="s">
        <v>5546</v>
      </c>
      <c r="D558">
        <v>740.96100000000001</v>
      </c>
      <c r="E558">
        <v>-284.27199999999999</v>
      </c>
      <c r="F558">
        <v>485</v>
      </c>
      <c r="I558">
        <f>IFERROR(VLOOKUP(H558,ticker_cik_sic_ind!$J$1:$K$2838,2,FALSE),A558)</f>
        <v>887730</v>
      </c>
      <c r="J558">
        <f t="shared" si="8"/>
        <v>0</v>
      </c>
    </row>
    <row r="559" spans="1:10" x14ac:dyDescent="0.25">
      <c r="A559">
        <v>1142596</v>
      </c>
      <c r="B559">
        <v>2011</v>
      </c>
      <c r="C559" t="s">
        <v>5546</v>
      </c>
      <c r="D559">
        <v>685.68200000000002</v>
      </c>
      <c r="E559">
        <v>-343.08699999999999</v>
      </c>
      <c r="F559">
        <v>485</v>
      </c>
      <c r="I559">
        <f>IFERROR(VLOOKUP(H559,ticker_cik_sic_ind!$J$1:$K$2838,2,FALSE),A559)</f>
        <v>1142596</v>
      </c>
      <c r="J559">
        <f t="shared" si="8"/>
        <v>0</v>
      </c>
    </row>
    <row r="560" spans="1:10" x14ac:dyDescent="0.25">
      <c r="A560">
        <v>853816</v>
      </c>
      <c r="B560">
        <v>2011</v>
      </c>
      <c r="C560" t="s">
        <v>5546</v>
      </c>
      <c r="D560">
        <v>729.10199999999998</v>
      </c>
      <c r="E560">
        <v>-284.947</v>
      </c>
      <c r="F560">
        <v>487</v>
      </c>
      <c r="I560">
        <f>IFERROR(VLOOKUP(H560,ticker_cik_sic_ind!$J$1:$K$2838,2,FALSE),A560)</f>
        <v>853816</v>
      </c>
      <c r="J560">
        <f t="shared" si="8"/>
        <v>0</v>
      </c>
    </row>
    <row r="561" spans="1:10" x14ac:dyDescent="0.25">
      <c r="A561">
        <v>945841</v>
      </c>
      <c r="B561">
        <v>2011</v>
      </c>
      <c r="C561" t="s">
        <v>5546</v>
      </c>
      <c r="D561">
        <v>760.95899999999995</v>
      </c>
      <c r="E561">
        <v>-269.80799999999999</v>
      </c>
      <c r="F561">
        <v>488</v>
      </c>
      <c r="I561">
        <f>IFERROR(VLOOKUP(H561,ticker_cik_sic_ind!$J$1:$K$2838,2,FALSE),A561)</f>
        <v>945841</v>
      </c>
      <c r="J561">
        <f t="shared" si="8"/>
        <v>0</v>
      </c>
    </row>
    <row r="562" spans="1:10" x14ac:dyDescent="0.25">
      <c r="A562">
        <v>885245</v>
      </c>
      <c r="B562">
        <v>2011</v>
      </c>
      <c r="C562" t="s">
        <v>5546</v>
      </c>
      <c r="D562">
        <v>509.17700000000002</v>
      </c>
      <c r="E562">
        <v>-391.43099999999998</v>
      </c>
      <c r="F562">
        <v>488</v>
      </c>
      <c r="I562">
        <f>IFERROR(VLOOKUP(H562,ticker_cik_sic_ind!$J$1:$K$2838,2,FALSE),A562)</f>
        <v>885245</v>
      </c>
      <c r="J562">
        <f t="shared" si="8"/>
        <v>0</v>
      </c>
    </row>
    <row r="563" spans="1:10" x14ac:dyDescent="0.25">
      <c r="A563">
        <v>851205</v>
      </c>
      <c r="B563">
        <v>2011</v>
      </c>
      <c r="C563" t="s">
        <v>5546</v>
      </c>
      <c r="D563">
        <v>454.46899999999999</v>
      </c>
      <c r="E563">
        <v>-394.887</v>
      </c>
      <c r="F563">
        <v>488</v>
      </c>
      <c r="I563">
        <f>IFERROR(VLOOKUP(H563,ticker_cik_sic_ind!$J$1:$K$2838,2,FALSE),A563)</f>
        <v>851205</v>
      </c>
      <c r="J563">
        <f t="shared" si="8"/>
        <v>0</v>
      </c>
    </row>
    <row r="564" spans="1:10" x14ac:dyDescent="0.25">
      <c r="A564">
        <v>945841</v>
      </c>
      <c r="B564">
        <v>2011</v>
      </c>
      <c r="C564" t="s">
        <v>5546</v>
      </c>
      <c r="D564">
        <v>827.86199999999997</v>
      </c>
      <c r="E564">
        <v>-242.845</v>
      </c>
      <c r="F564">
        <v>491</v>
      </c>
      <c r="I564">
        <f>IFERROR(VLOOKUP(H564,ticker_cik_sic_ind!$J$1:$K$2838,2,FALSE),A564)</f>
        <v>945841</v>
      </c>
      <c r="J564">
        <f t="shared" si="8"/>
        <v>0</v>
      </c>
    </row>
    <row r="565" spans="1:10" x14ac:dyDescent="0.25">
      <c r="A565">
        <v>931015</v>
      </c>
      <c r="B565">
        <v>2011</v>
      </c>
      <c r="C565" t="s">
        <v>5546</v>
      </c>
      <c r="D565">
        <v>821.30799999999999</v>
      </c>
      <c r="E565">
        <v>-239.798</v>
      </c>
      <c r="F565">
        <v>492</v>
      </c>
      <c r="I565">
        <f>IFERROR(VLOOKUP(H565,ticker_cik_sic_ind!$J$1:$K$2838,2,FALSE),A565)</f>
        <v>931015</v>
      </c>
      <c r="J565">
        <f t="shared" si="8"/>
        <v>0</v>
      </c>
    </row>
    <row r="566" spans="1:10" x14ac:dyDescent="0.25">
      <c r="A566">
        <v>1084048</v>
      </c>
      <c r="B566">
        <v>2011</v>
      </c>
      <c r="C566" t="s">
        <v>5546</v>
      </c>
      <c r="D566">
        <v>443.142</v>
      </c>
      <c r="E566">
        <v>-374.38</v>
      </c>
      <c r="F566">
        <v>493</v>
      </c>
      <c r="I566">
        <f>IFERROR(VLOOKUP(H566,ticker_cik_sic_ind!$J$1:$K$2838,2,FALSE),A566)</f>
        <v>1084048</v>
      </c>
      <c r="J566">
        <f t="shared" si="8"/>
        <v>0</v>
      </c>
    </row>
    <row r="567" spans="1:10" x14ac:dyDescent="0.25">
      <c r="A567">
        <v>945841</v>
      </c>
      <c r="B567">
        <v>2011</v>
      </c>
      <c r="C567" t="s">
        <v>5546</v>
      </c>
      <c r="D567">
        <v>743.09900000000005</v>
      </c>
      <c r="E567">
        <v>-252.18700000000001</v>
      </c>
      <c r="F567">
        <v>494</v>
      </c>
      <c r="I567">
        <f>IFERROR(VLOOKUP(H567,ticker_cik_sic_ind!$J$1:$K$2838,2,FALSE),A567)</f>
        <v>945841</v>
      </c>
      <c r="J567">
        <f t="shared" si="8"/>
        <v>0</v>
      </c>
    </row>
    <row r="568" spans="1:10" x14ac:dyDescent="0.25">
      <c r="A568">
        <v>84839</v>
      </c>
      <c r="B568">
        <v>2011</v>
      </c>
      <c r="C568" t="s">
        <v>5546</v>
      </c>
      <c r="D568">
        <v>582.40700000000004</v>
      </c>
      <c r="E568">
        <v>-275.57</v>
      </c>
      <c r="F568">
        <v>495</v>
      </c>
      <c r="I568">
        <f>IFERROR(VLOOKUP(H568,ticker_cik_sic_ind!$J$1:$K$2838,2,FALSE),A568)</f>
        <v>84839</v>
      </c>
      <c r="J568">
        <f t="shared" si="8"/>
        <v>0</v>
      </c>
    </row>
    <row r="569" spans="1:10" x14ac:dyDescent="0.25">
      <c r="A569">
        <v>887730</v>
      </c>
      <c r="B569">
        <v>2011</v>
      </c>
      <c r="C569" t="s">
        <v>5546</v>
      </c>
      <c r="D569">
        <v>719.02099999999996</v>
      </c>
      <c r="E569">
        <v>-253.64699999999999</v>
      </c>
      <c r="F569">
        <v>496</v>
      </c>
      <c r="I569">
        <f>IFERROR(VLOOKUP(H569,ticker_cik_sic_ind!$J$1:$K$2838,2,FALSE),A569)</f>
        <v>887730</v>
      </c>
      <c r="J569">
        <f t="shared" si="8"/>
        <v>0</v>
      </c>
    </row>
    <row r="570" spans="1:10" x14ac:dyDescent="0.25">
      <c r="A570">
        <v>59440</v>
      </c>
      <c r="B570">
        <v>2011</v>
      </c>
      <c r="C570" t="s">
        <v>5546</v>
      </c>
      <c r="D570">
        <v>849.98599999999999</v>
      </c>
      <c r="E570">
        <v>19.597999999999999</v>
      </c>
      <c r="F570">
        <v>496</v>
      </c>
      <c r="I570">
        <f>IFERROR(VLOOKUP(H570,ticker_cik_sic_ind!$J$1:$K$2838,2,FALSE),A570)</f>
        <v>59440</v>
      </c>
      <c r="J570">
        <f t="shared" si="8"/>
        <v>0</v>
      </c>
    </row>
    <row r="571" spans="1:10" x14ac:dyDescent="0.25">
      <c r="A571">
        <v>1097149</v>
      </c>
      <c r="B571">
        <v>2011</v>
      </c>
      <c r="C571" t="s">
        <v>5546</v>
      </c>
      <c r="D571">
        <v>408.69200000000001</v>
      </c>
      <c r="E571">
        <v>-333.95299999999997</v>
      </c>
      <c r="F571">
        <v>498</v>
      </c>
      <c r="I571">
        <f>IFERROR(VLOOKUP(H571,ticker_cik_sic_ind!$J$1:$K$2838,2,FALSE),A571)</f>
        <v>1097149</v>
      </c>
      <c r="J571">
        <f t="shared" si="8"/>
        <v>0</v>
      </c>
    </row>
    <row r="572" spans="1:10" x14ac:dyDescent="0.25">
      <c r="A572">
        <v>1397187</v>
      </c>
      <c r="B572">
        <v>2011</v>
      </c>
      <c r="C572" t="s">
        <v>5546</v>
      </c>
      <c r="D572">
        <v>363.69600000000003</v>
      </c>
      <c r="E572">
        <v>-293.31400000000002</v>
      </c>
      <c r="F572">
        <v>499</v>
      </c>
      <c r="I572">
        <f>IFERROR(VLOOKUP(H572,ticker_cik_sic_ind!$J$1:$K$2838,2,FALSE),A572)</f>
        <v>1397187</v>
      </c>
      <c r="J572">
        <f t="shared" si="8"/>
        <v>0</v>
      </c>
    </row>
    <row r="573" spans="1:10" x14ac:dyDescent="0.25">
      <c r="A573">
        <v>1065280</v>
      </c>
      <c r="B573">
        <v>2011</v>
      </c>
      <c r="C573" t="s">
        <v>5546</v>
      </c>
      <c r="D573">
        <v>693.97199999999998</v>
      </c>
      <c r="E573">
        <v>-176.64</v>
      </c>
      <c r="F573">
        <v>500</v>
      </c>
      <c r="I573">
        <f>IFERROR(VLOOKUP(H573,ticker_cik_sic_ind!$J$1:$K$2838,2,FALSE),A573)</f>
        <v>1065280</v>
      </c>
      <c r="J573">
        <f t="shared" si="8"/>
        <v>0</v>
      </c>
    </row>
    <row r="574" spans="1:10" x14ac:dyDescent="0.25">
      <c r="A574">
        <v>1206264</v>
      </c>
      <c r="B574">
        <v>2011</v>
      </c>
      <c r="C574" t="s">
        <v>5546</v>
      </c>
      <c r="D574">
        <v>671.93700000000001</v>
      </c>
      <c r="E574">
        <v>-55.308</v>
      </c>
      <c r="F574">
        <v>501</v>
      </c>
      <c r="I574">
        <f>IFERROR(VLOOKUP(H574,ticker_cik_sic_ind!$J$1:$K$2838,2,FALSE),A574)</f>
        <v>1206264</v>
      </c>
      <c r="J574">
        <f t="shared" si="8"/>
        <v>0</v>
      </c>
    </row>
    <row r="575" spans="1:10" x14ac:dyDescent="0.25">
      <c r="A575">
        <v>883984</v>
      </c>
      <c r="B575">
        <v>2011</v>
      </c>
      <c r="C575" t="s">
        <v>5546</v>
      </c>
      <c r="D575">
        <v>286.67399999999998</v>
      </c>
      <c r="E575">
        <v>-244.886</v>
      </c>
      <c r="F575">
        <v>502</v>
      </c>
      <c r="I575">
        <f>IFERROR(VLOOKUP(H575,ticker_cik_sic_ind!$J$1:$K$2838,2,FALSE),A575)</f>
        <v>883984</v>
      </c>
      <c r="J575">
        <f t="shared" si="8"/>
        <v>0</v>
      </c>
    </row>
    <row r="576" spans="1:10" x14ac:dyDescent="0.25">
      <c r="A576">
        <v>9000102</v>
      </c>
      <c r="B576">
        <v>2011</v>
      </c>
      <c r="C576" t="s">
        <v>5546</v>
      </c>
      <c r="D576">
        <v>319.82400000000001</v>
      </c>
      <c r="E576">
        <v>-194.09100000000001</v>
      </c>
      <c r="F576">
        <v>502</v>
      </c>
      <c r="H576">
        <v>9000102</v>
      </c>
      <c r="I576">
        <f>IFERROR(VLOOKUP(H576,ticker_cik_sic_ind!$J$1:$K$2838,2,FALSE),A576)</f>
        <v>9000102</v>
      </c>
      <c r="J576">
        <f t="shared" si="8"/>
        <v>0</v>
      </c>
    </row>
    <row r="577" spans="1:10" x14ac:dyDescent="0.25">
      <c r="A577">
        <v>1178670</v>
      </c>
      <c r="B577">
        <v>2011</v>
      </c>
      <c r="C577" t="s">
        <v>5546</v>
      </c>
      <c r="D577">
        <v>440.18</v>
      </c>
      <c r="E577">
        <v>-165.47800000000001</v>
      </c>
      <c r="F577">
        <v>504</v>
      </c>
      <c r="I577">
        <f>IFERROR(VLOOKUP(H577,ticker_cik_sic_ind!$J$1:$K$2838,2,FALSE),A577)</f>
        <v>1178670</v>
      </c>
      <c r="J577">
        <f t="shared" si="8"/>
        <v>0</v>
      </c>
    </row>
    <row r="578" spans="1:10" x14ac:dyDescent="0.25">
      <c r="A578">
        <v>9000102</v>
      </c>
      <c r="B578">
        <v>2011</v>
      </c>
      <c r="C578" t="s">
        <v>5546</v>
      </c>
      <c r="D578">
        <v>310.18</v>
      </c>
      <c r="E578">
        <v>-188.28899999999999</v>
      </c>
      <c r="F578">
        <v>504</v>
      </c>
      <c r="H578">
        <v>9000102</v>
      </c>
      <c r="I578">
        <f>IFERROR(VLOOKUP(H578,ticker_cik_sic_ind!$J$1:$K$2838,2,FALSE),A578)</f>
        <v>9000102</v>
      </c>
      <c r="J578">
        <f t="shared" si="8"/>
        <v>0</v>
      </c>
    </row>
    <row r="579" spans="1:10" x14ac:dyDescent="0.25">
      <c r="A579">
        <v>1175609</v>
      </c>
      <c r="B579">
        <v>2011</v>
      </c>
      <c r="C579" t="s">
        <v>5546</v>
      </c>
      <c r="D579">
        <v>218.833</v>
      </c>
      <c r="E579">
        <v>-171.625</v>
      </c>
      <c r="F579">
        <v>506</v>
      </c>
      <c r="I579">
        <f>IFERROR(VLOOKUP(H579,ticker_cik_sic_ind!$J$1:$K$2838,2,FALSE),A579)</f>
        <v>1175609</v>
      </c>
      <c r="J579">
        <f t="shared" ref="J579:J642" si="9">IF(OR(AND(C579="financial",F579&lt;$L$1),AND(C579="non_financial",F579&lt;$M$1)),1,0)</f>
        <v>0</v>
      </c>
    </row>
    <row r="580" spans="1:10" x14ac:dyDescent="0.25">
      <c r="A580">
        <v>1280058</v>
      </c>
      <c r="B580">
        <v>2011</v>
      </c>
      <c r="C580" t="s">
        <v>5546</v>
      </c>
      <c r="D580">
        <v>298.12</v>
      </c>
      <c r="E580">
        <v>-107.29</v>
      </c>
      <c r="F580">
        <v>507</v>
      </c>
      <c r="I580">
        <f>IFERROR(VLOOKUP(H580,ticker_cik_sic_ind!$J$1:$K$2838,2,FALSE),A580)</f>
        <v>1280058</v>
      </c>
      <c r="J580">
        <f t="shared" si="9"/>
        <v>0</v>
      </c>
    </row>
    <row r="581" spans="1:10" x14ac:dyDescent="0.25">
      <c r="A581">
        <v>1131096</v>
      </c>
      <c r="B581">
        <v>2011</v>
      </c>
      <c r="C581" t="s">
        <v>5546</v>
      </c>
      <c r="D581">
        <v>226.917</v>
      </c>
      <c r="E581">
        <v>-140.191</v>
      </c>
      <c r="F581">
        <v>507</v>
      </c>
      <c r="I581">
        <f>IFERROR(VLOOKUP(H581,ticker_cik_sic_ind!$J$1:$K$2838,2,FALSE),A581)</f>
        <v>1131096</v>
      </c>
      <c r="J581">
        <f t="shared" si="9"/>
        <v>0</v>
      </c>
    </row>
    <row r="582" spans="1:10" x14ac:dyDescent="0.25">
      <c r="A582">
        <v>1099590</v>
      </c>
      <c r="B582">
        <v>2011</v>
      </c>
      <c r="C582" t="s">
        <v>5546</v>
      </c>
      <c r="D582">
        <v>208.64173</v>
      </c>
      <c r="E582">
        <v>-133.72151199999999</v>
      </c>
      <c r="F582">
        <v>509</v>
      </c>
      <c r="I582">
        <f>IFERROR(VLOOKUP(H582,ticker_cik_sic_ind!$J$1:$K$2838,2,FALSE),A582)</f>
        <v>1099590</v>
      </c>
      <c r="J582">
        <f t="shared" si="9"/>
        <v>0</v>
      </c>
    </row>
    <row r="583" spans="1:10" x14ac:dyDescent="0.25">
      <c r="A583">
        <v>19617</v>
      </c>
      <c r="B583">
        <v>2012</v>
      </c>
      <c r="C583" t="s">
        <v>5545</v>
      </c>
      <c r="D583">
        <v>2246764</v>
      </c>
      <c r="E583">
        <v>-182879</v>
      </c>
      <c r="F583">
        <v>1</v>
      </c>
      <c r="I583">
        <f>IFERROR(VLOOKUP(H583,ticker_cik_sic_ind!$J$1:$K$2838,2,FALSE),A583)</f>
        <v>19617</v>
      </c>
      <c r="J583">
        <f t="shared" si="9"/>
        <v>1</v>
      </c>
    </row>
    <row r="584" spans="1:10" x14ac:dyDescent="0.25">
      <c r="A584">
        <v>831001</v>
      </c>
      <c r="B584">
        <v>2012</v>
      </c>
      <c r="C584" t="s">
        <v>5545</v>
      </c>
      <c r="D584">
        <v>1956626</v>
      </c>
      <c r="E584">
        <v>-178645</v>
      </c>
      <c r="F584">
        <v>2</v>
      </c>
      <c r="I584">
        <f>IFERROR(VLOOKUP(H584,ticker_cik_sic_ind!$J$1:$K$2838,2,FALSE),A584)</f>
        <v>831001</v>
      </c>
      <c r="J584">
        <f t="shared" si="9"/>
        <v>1</v>
      </c>
    </row>
    <row r="585" spans="1:10" x14ac:dyDescent="0.25">
      <c r="A585">
        <v>72971</v>
      </c>
      <c r="B585">
        <v>2012</v>
      </c>
      <c r="C585" t="s">
        <v>5545</v>
      </c>
      <c r="D585">
        <v>1259734</v>
      </c>
      <c r="E585">
        <v>-137916</v>
      </c>
      <c r="F585">
        <v>3</v>
      </c>
      <c r="I585">
        <f>IFERROR(VLOOKUP(H585,ticker_cik_sic_ind!$J$1:$K$2838,2,FALSE),A585)</f>
        <v>72971</v>
      </c>
      <c r="J585">
        <f t="shared" si="9"/>
        <v>1</v>
      </c>
    </row>
    <row r="586" spans="1:10" x14ac:dyDescent="0.25">
      <c r="A586">
        <v>886982</v>
      </c>
      <c r="B586">
        <v>2012</v>
      </c>
      <c r="C586" t="s">
        <v>5545</v>
      </c>
      <c r="D586">
        <v>936910</v>
      </c>
      <c r="E586">
        <v>-72356</v>
      </c>
      <c r="F586">
        <v>4</v>
      </c>
      <c r="I586">
        <f>IFERROR(VLOOKUP(H586,ticker_cik_sic_ind!$J$1:$K$2838,2,FALSE),A586)</f>
        <v>886982</v>
      </c>
      <c r="J586">
        <f t="shared" si="9"/>
        <v>1</v>
      </c>
    </row>
    <row r="587" spans="1:10" x14ac:dyDescent="0.25">
      <c r="A587">
        <v>5272</v>
      </c>
      <c r="B587">
        <v>2012</v>
      </c>
      <c r="C587" t="s">
        <v>5545</v>
      </c>
      <c r="D587">
        <v>616798</v>
      </c>
      <c r="E587">
        <v>-105205</v>
      </c>
      <c r="F587">
        <v>5</v>
      </c>
      <c r="I587">
        <f>IFERROR(VLOOKUP(H587,ticker_cik_sic_ind!$J$1:$K$2838,2,FALSE),A587)</f>
        <v>5272</v>
      </c>
      <c r="J587">
        <f t="shared" si="9"/>
        <v>1</v>
      </c>
    </row>
    <row r="588" spans="1:10" x14ac:dyDescent="0.25">
      <c r="A588">
        <v>895421</v>
      </c>
      <c r="B588">
        <v>2012</v>
      </c>
      <c r="C588" t="s">
        <v>5545</v>
      </c>
      <c r="D588">
        <v>830747</v>
      </c>
      <c r="E588">
        <v>-68143</v>
      </c>
      <c r="F588">
        <v>5</v>
      </c>
      <c r="I588">
        <f>IFERROR(VLOOKUP(H588,ticker_cik_sic_ind!$J$1:$K$2838,2,FALSE),A588)</f>
        <v>895421</v>
      </c>
      <c r="J588">
        <f t="shared" si="9"/>
        <v>1</v>
      </c>
    </row>
    <row r="589" spans="1:10" x14ac:dyDescent="0.25">
      <c r="A589">
        <v>1099219</v>
      </c>
      <c r="B589">
        <v>2012</v>
      </c>
      <c r="C589" t="s">
        <v>5545</v>
      </c>
      <c r="D589">
        <v>771483</v>
      </c>
      <c r="E589">
        <v>-53832</v>
      </c>
      <c r="F589">
        <v>7</v>
      </c>
      <c r="I589">
        <f>IFERROR(VLOOKUP(H589,ticker_cik_sic_ind!$J$1:$K$2838,2,FALSE),A589)</f>
        <v>1099219</v>
      </c>
      <c r="J589">
        <f t="shared" si="9"/>
        <v>1</v>
      </c>
    </row>
    <row r="590" spans="1:10" x14ac:dyDescent="0.25">
      <c r="A590">
        <v>1137774</v>
      </c>
      <c r="B590">
        <v>2012</v>
      </c>
      <c r="C590" t="s">
        <v>5545</v>
      </c>
      <c r="D590">
        <v>613377</v>
      </c>
      <c r="E590">
        <v>-35636</v>
      </c>
      <c r="F590">
        <v>8</v>
      </c>
      <c r="I590">
        <f>IFERROR(VLOOKUP(H590,ticker_cik_sic_ind!$J$1:$K$2838,2,FALSE),A590)</f>
        <v>1137774</v>
      </c>
      <c r="J590">
        <f t="shared" si="9"/>
        <v>1</v>
      </c>
    </row>
    <row r="591" spans="1:10" x14ac:dyDescent="0.25">
      <c r="A591">
        <v>713676</v>
      </c>
      <c r="B591">
        <v>2012</v>
      </c>
      <c r="C591" t="s">
        <v>5545</v>
      </c>
      <c r="D591">
        <v>263117</v>
      </c>
      <c r="E591">
        <v>-34873</v>
      </c>
      <c r="F591">
        <v>9</v>
      </c>
      <c r="I591">
        <f>IFERROR(VLOOKUP(H591,ticker_cik_sic_ind!$J$1:$K$2838,2,FALSE),A591)</f>
        <v>713676</v>
      </c>
      <c r="J591">
        <f t="shared" si="9"/>
        <v>1</v>
      </c>
    </row>
    <row r="592" spans="1:10" x14ac:dyDescent="0.25">
      <c r="A592">
        <v>927628</v>
      </c>
      <c r="B592">
        <v>2012</v>
      </c>
      <c r="C592" t="s">
        <v>5545</v>
      </c>
      <c r="D592">
        <v>199753</v>
      </c>
      <c r="E592">
        <v>-28681</v>
      </c>
      <c r="F592">
        <v>10</v>
      </c>
      <c r="I592">
        <f>IFERROR(VLOOKUP(H592,ticker_cik_sic_ind!$J$1:$K$2838,2,FALSE),A592)</f>
        <v>927628</v>
      </c>
      <c r="J592">
        <f t="shared" si="9"/>
        <v>1</v>
      </c>
    </row>
    <row r="593" spans="1:10" x14ac:dyDescent="0.25">
      <c r="A593">
        <v>1364742</v>
      </c>
      <c r="B593">
        <v>2012</v>
      </c>
      <c r="C593" t="s">
        <v>5545</v>
      </c>
      <c r="D593">
        <v>178422</v>
      </c>
      <c r="E593">
        <v>-26716</v>
      </c>
      <c r="F593">
        <v>11</v>
      </c>
      <c r="I593">
        <f>IFERROR(VLOOKUP(H593,ticker_cik_sic_ind!$J$1:$K$2838,2,FALSE),A593)</f>
        <v>1364742</v>
      </c>
      <c r="J593">
        <f t="shared" si="9"/>
        <v>1</v>
      </c>
    </row>
    <row r="594" spans="1:10" x14ac:dyDescent="0.25">
      <c r="A594">
        <v>874766</v>
      </c>
      <c r="B594">
        <v>2012</v>
      </c>
      <c r="C594" t="s">
        <v>5545</v>
      </c>
      <c r="D594">
        <v>317469</v>
      </c>
      <c r="E594">
        <v>-21675</v>
      </c>
      <c r="F594">
        <v>12</v>
      </c>
      <c r="I594">
        <f>IFERROR(VLOOKUP(H594,ticker_cik_sic_ind!$J$1:$K$2838,2,FALSE),A594)</f>
        <v>874766</v>
      </c>
      <c r="J594">
        <f t="shared" si="9"/>
        <v>1</v>
      </c>
    </row>
    <row r="595" spans="1:10" x14ac:dyDescent="0.25">
      <c r="A595">
        <v>750556</v>
      </c>
      <c r="B595">
        <v>2012</v>
      </c>
      <c r="C595" t="s">
        <v>5545</v>
      </c>
      <c r="D595">
        <v>172173</v>
      </c>
      <c r="E595">
        <v>-19660</v>
      </c>
      <c r="F595">
        <v>13</v>
      </c>
      <c r="I595">
        <f>IFERROR(VLOOKUP(H595,ticker_cik_sic_ind!$J$1:$K$2838,2,FALSE),A595)</f>
        <v>750556</v>
      </c>
      <c r="J595">
        <f t="shared" si="9"/>
        <v>1</v>
      </c>
    </row>
    <row r="596" spans="1:10" x14ac:dyDescent="0.25">
      <c r="A596">
        <v>59558</v>
      </c>
      <c r="B596">
        <v>2012</v>
      </c>
      <c r="C596" t="s">
        <v>5545</v>
      </c>
      <c r="D596">
        <v>201554</v>
      </c>
      <c r="E596">
        <v>-13586</v>
      </c>
      <c r="F596">
        <v>14</v>
      </c>
      <c r="I596">
        <f>IFERROR(VLOOKUP(H596,ticker_cik_sic_ind!$J$1:$K$2838,2,FALSE),A596)</f>
        <v>59558</v>
      </c>
      <c r="J596">
        <f t="shared" si="9"/>
        <v>1</v>
      </c>
    </row>
    <row r="597" spans="1:10" x14ac:dyDescent="0.25">
      <c r="A597">
        <v>86312</v>
      </c>
      <c r="B597">
        <v>2012</v>
      </c>
      <c r="C597" t="s">
        <v>5545</v>
      </c>
      <c r="D597">
        <v>106468</v>
      </c>
      <c r="E597">
        <v>-25008</v>
      </c>
      <c r="F597">
        <v>15</v>
      </c>
      <c r="I597">
        <f>IFERROR(VLOOKUP(H597,ticker_cik_sic_ind!$J$1:$K$2838,2,FALSE),A597)</f>
        <v>86312</v>
      </c>
      <c r="J597">
        <f t="shared" si="9"/>
        <v>1</v>
      </c>
    </row>
    <row r="598" spans="1:10" x14ac:dyDescent="0.25">
      <c r="A598">
        <v>4962</v>
      </c>
      <c r="B598">
        <v>2012</v>
      </c>
      <c r="C598" t="s">
        <v>5545</v>
      </c>
      <c r="D598">
        <v>147796</v>
      </c>
      <c r="E598">
        <v>-18205</v>
      </c>
      <c r="F598">
        <v>16</v>
      </c>
      <c r="I598">
        <f>IFERROR(VLOOKUP(H598,ticker_cik_sic_ind!$J$1:$K$2838,2,FALSE),A598)</f>
        <v>4962</v>
      </c>
      <c r="J598">
        <f t="shared" si="9"/>
        <v>1</v>
      </c>
    </row>
    <row r="599" spans="1:10" x14ac:dyDescent="0.25">
      <c r="A599">
        <v>899051</v>
      </c>
      <c r="B599">
        <v>2012</v>
      </c>
      <c r="C599" t="s">
        <v>5545</v>
      </c>
      <c r="D599">
        <v>129023</v>
      </c>
      <c r="E599">
        <v>-18793</v>
      </c>
      <c r="F599">
        <v>17</v>
      </c>
      <c r="I599">
        <f>IFERROR(VLOOKUP(H599,ticker_cik_sic_ind!$J$1:$K$2838,2,FALSE),A599)</f>
        <v>899051</v>
      </c>
      <c r="J599">
        <f t="shared" si="9"/>
        <v>1</v>
      </c>
    </row>
    <row r="600" spans="1:10" x14ac:dyDescent="0.25">
      <c r="A600">
        <v>1281761</v>
      </c>
      <c r="B600">
        <v>2012</v>
      </c>
      <c r="C600" t="s">
        <v>5545</v>
      </c>
      <c r="D600">
        <v>130908</v>
      </c>
      <c r="E600">
        <v>-16888</v>
      </c>
      <c r="F600">
        <v>18</v>
      </c>
      <c r="I600">
        <f>IFERROR(VLOOKUP(H600,ticker_cik_sic_ind!$J$1:$K$2838,2,FALSE),A600)</f>
        <v>1281761</v>
      </c>
      <c r="J600">
        <f t="shared" si="9"/>
        <v>1</v>
      </c>
    </row>
    <row r="601" spans="1:10" x14ac:dyDescent="0.25">
      <c r="A601">
        <v>896159</v>
      </c>
      <c r="B601">
        <v>2012</v>
      </c>
      <c r="C601" t="s">
        <v>5545</v>
      </c>
      <c r="D601">
        <v>89254</v>
      </c>
      <c r="E601">
        <v>-24420</v>
      </c>
      <c r="F601">
        <v>18</v>
      </c>
      <c r="I601">
        <f>IFERROR(VLOOKUP(H601,ticker_cik_sic_ind!$J$1:$K$2838,2,FALSE),A601)</f>
        <v>896159</v>
      </c>
      <c r="J601">
        <f t="shared" si="9"/>
        <v>1</v>
      </c>
    </row>
    <row r="602" spans="1:10" x14ac:dyDescent="0.25">
      <c r="A602">
        <v>1126328</v>
      </c>
      <c r="B602">
        <v>2012</v>
      </c>
      <c r="C602" t="s">
        <v>5545</v>
      </c>
      <c r="D602">
        <v>149278.39999999999</v>
      </c>
      <c r="E602">
        <v>-10667.5</v>
      </c>
      <c r="F602">
        <v>20</v>
      </c>
      <c r="I602">
        <f>IFERROR(VLOOKUP(H602,ticker_cik_sic_ind!$J$1:$K$2838,2,FALSE),A602)</f>
        <v>1126328</v>
      </c>
      <c r="J602">
        <f t="shared" si="9"/>
        <v>1</v>
      </c>
    </row>
    <row r="603" spans="1:10" x14ac:dyDescent="0.25">
      <c r="A603">
        <v>820027</v>
      </c>
      <c r="B603">
        <v>2012</v>
      </c>
      <c r="C603" t="s">
        <v>5545</v>
      </c>
      <c r="D603">
        <v>135138</v>
      </c>
      <c r="E603">
        <v>-11228</v>
      </c>
      <c r="F603">
        <v>21</v>
      </c>
      <c r="I603">
        <f>IFERROR(VLOOKUP(H603,ticker_cik_sic_ind!$J$1:$K$2838,2,FALSE),A603)</f>
        <v>820027</v>
      </c>
      <c r="J603">
        <f t="shared" si="9"/>
        <v>1</v>
      </c>
    </row>
    <row r="604" spans="1:10" x14ac:dyDescent="0.25">
      <c r="A604">
        <v>1276520</v>
      </c>
      <c r="B604">
        <v>2012</v>
      </c>
      <c r="C604" t="s">
        <v>5545</v>
      </c>
      <c r="D604">
        <v>112347</v>
      </c>
      <c r="E604">
        <v>-15558</v>
      </c>
      <c r="F604">
        <v>21</v>
      </c>
      <c r="I604">
        <f>IFERROR(VLOOKUP(H604,ticker_cik_sic_ind!$J$1:$K$2838,2,FALSE),A604)</f>
        <v>1276520</v>
      </c>
      <c r="J604">
        <f t="shared" si="9"/>
        <v>1</v>
      </c>
    </row>
    <row r="605" spans="1:10" x14ac:dyDescent="0.25">
      <c r="A605">
        <v>60086</v>
      </c>
      <c r="B605">
        <v>2012</v>
      </c>
      <c r="C605" t="s">
        <v>5545</v>
      </c>
      <c r="D605">
        <v>76069</v>
      </c>
      <c r="E605">
        <v>-23483</v>
      </c>
      <c r="F605">
        <v>23</v>
      </c>
      <c r="I605">
        <f>IFERROR(VLOOKUP(H605,ticker_cik_sic_ind!$J$1:$K$2838,2,FALSE),A605)</f>
        <v>60086</v>
      </c>
      <c r="J605">
        <f t="shared" si="9"/>
        <v>1</v>
      </c>
    </row>
    <row r="606" spans="1:10" x14ac:dyDescent="0.25">
      <c r="A606">
        <v>35527</v>
      </c>
      <c r="B606">
        <v>2012</v>
      </c>
      <c r="C606" t="s">
        <v>5545</v>
      </c>
      <c r="D606">
        <v>110805</v>
      </c>
      <c r="E606">
        <v>-12601</v>
      </c>
      <c r="F606">
        <v>24</v>
      </c>
      <c r="I606">
        <f>IFERROR(VLOOKUP(H606,ticker_cik_sic_ind!$J$1:$K$2838,2,FALSE),A606)</f>
        <v>35527</v>
      </c>
      <c r="J606">
        <f t="shared" si="9"/>
        <v>1</v>
      </c>
    </row>
    <row r="607" spans="1:10" x14ac:dyDescent="0.25">
      <c r="A607">
        <v>1403161</v>
      </c>
      <c r="B607">
        <v>2012</v>
      </c>
      <c r="C607" t="s">
        <v>5545</v>
      </c>
      <c r="D607">
        <v>34447</v>
      </c>
      <c r="E607">
        <v>-26052</v>
      </c>
      <c r="F607">
        <v>25</v>
      </c>
      <c r="I607">
        <f>IFERROR(VLOOKUP(H607,ticker_cik_sic_ind!$J$1:$K$2838,2,FALSE),A607)</f>
        <v>1403161</v>
      </c>
      <c r="J607">
        <f t="shared" si="9"/>
        <v>1</v>
      </c>
    </row>
    <row r="608" spans="1:10" x14ac:dyDescent="0.25">
      <c r="A608">
        <v>1156375</v>
      </c>
      <c r="B608">
        <v>2012</v>
      </c>
      <c r="C608" t="s">
        <v>5545</v>
      </c>
      <c r="D608">
        <v>35589.199999999997</v>
      </c>
      <c r="E608">
        <v>-20973.1</v>
      </c>
      <c r="F608">
        <v>26</v>
      </c>
      <c r="I608">
        <f>IFERROR(VLOOKUP(H608,ticker_cik_sic_ind!$J$1:$K$2838,2,FALSE),A608)</f>
        <v>1156375</v>
      </c>
      <c r="J608">
        <f t="shared" si="9"/>
        <v>1</v>
      </c>
    </row>
    <row r="609" spans="1:10" x14ac:dyDescent="0.25">
      <c r="A609">
        <v>91576</v>
      </c>
      <c r="B609">
        <v>2012</v>
      </c>
      <c r="C609" t="s">
        <v>5545</v>
      </c>
      <c r="D609">
        <v>88782</v>
      </c>
      <c r="E609">
        <v>-9737</v>
      </c>
      <c r="F609">
        <v>27</v>
      </c>
      <c r="I609">
        <f>IFERROR(VLOOKUP(H609,ticker_cik_sic_ind!$J$1:$K$2838,2,FALSE),A609)</f>
        <v>91576</v>
      </c>
      <c r="J609">
        <f t="shared" si="9"/>
        <v>1</v>
      </c>
    </row>
    <row r="610" spans="1:10" x14ac:dyDescent="0.25">
      <c r="A610">
        <v>36270</v>
      </c>
      <c r="B610">
        <v>2012</v>
      </c>
      <c r="C610" t="s">
        <v>5545</v>
      </c>
      <c r="D610">
        <v>77727.153999999995</v>
      </c>
      <c r="E610">
        <v>-9244.1939999999995</v>
      </c>
      <c r="F610">
        <v>28</v>
      </c>
      <c r="I610">
        <f>IFERROR(VLOOKUP(H610,ticker_cik_sic_ind!$J$1:$K$2838,2,FALSE),A610)</f>
        <v>36270</v>
      </c>
      <c r="J610">
        <f t="shared" si="9"/>
        <v>1</v>
      </c>
    </row>
    <row r="611" spans="1:10" x14ac:dyDescent="0.25">
      <c r="A611">
        <v>73124</v>
      </c>
      <c r="B611">
        <v>2012</v>
      </c>
      <c r="C611" t="s">
        <v>5545</v>
      </c>
      <c r="D611">
        <v>97398.3</v>
      </c>
      <c r="E611">
        <v>-7025.4</v>
      </c>
      <c r="F611">
        <v>29</v>
      </c>
      <c r="I611">
        <f>IFERROR(VLOOKUP(H611,ticker_cik_sic_ind!$J$1:$K$2838,2,FALSE),A611)</f>
        <v>73124</v>
      </c>
      <c r="J611">
        <f t="shared" si="9"/>
        <v>1</v>
      </c>
    </row>
    <row r="612" spans="1:10" x14ac:dyDescent="0.25">
      <c r="A612">
        <v>316709</v>
      </c>
      <c r="B612">
        <v>2012</v>
      </c>
      <c r="C612" t="s">
        <v>5545</v>
      </c>
      <c r="D612">
        <v>97572</v>
      </c>
      <c r="E612">
        <v>-6734</v>
      </c>
      <c r="F612">
        <v>30</v>
      </c>
      <c r="I612">
        <f>IFERROR(VLOOKUP(H612,ticker_cik_sic_ind!$J$1:$K$2838,2,FALSE),A612)</f>
        <v>316709</v>
      </c>
      <c r="J612">
        <f t="shared" si="9"/>
        <v>1</v>
      </c>
    </row>
    <row r="613" spans="1:10" x14ac:dyDescent="0.25">
      <c r="A613">
        <v>5513</v>
      </c>
      <c r="B613">
        <v>2012</v>
      </c>
      <c r="C613" t="s">
        <v>5545</v>
      </c>
      <c r="D613">
        <v>58015.8</v>
      </c>
      <c r="E613">
        <v>-9082.7999999999993</v>
      </c>
      <c r="F613">
        <v>31</v>
      </c>
      <c r="I613">
        <f>IFERROR(VLOOKUP(H613,ticker_cik_sic_ind!$J$1:$K$2838,2,FALSE),A613)</f>
        <v>5513</v>
      </c>
      <c r="J613">
        <f t="shared" si="9"/>
        <v>1</v>
      </c>
    </row>
    <row r="614" spans="1:10" x14ac:dyDescent="0.25">
      <c r="A614">
        <v>1393612</v>
      </c>
      <c r="B614">
        <v>2012</v>
      </c>
      <c r="C614" t="s">
        <v>5545</v>
      </c>
      <c r="D614">
        <v>63437.533000000003</v>
      </c>
      <c r="E614">
        <v>-7523.3</v>
      </c>
      <c r="F614">
        <v>32</v>
      </c>
      <c r="I614">
        <f>IFERROR(VLOOKUP(H614,ticker_cik_sic_ind!$J$1:$K$2838,2,FALSE),A614)</f>
        <v>1393612</v>
      </c>
      <c r="J614">
        <f t="shared" si="9"/>
        <v>1</v>
      </c>
    </row>
    <row r="615" spans="1:10" x14ac:dyDescent="0.25">
      <c r="A615">
        <v>1171825</v>
      </c>
      <c r="B615">
        <v>2012</v>
      </c>
      <c r="C615" t="s">
        <v>5545</v>
      </c>
      <c r="D615">
        <v>48009.599999999999</v>
      </c>
      <c r="E615">
        <v>-8942.9</v>
      </c>
      <c r="F615">
        <v>33</v>
      </c>
      <c r="I615">
        <f>IFERROR(VLOOKUP(H615,ticker_cik_sic_ind!$J$1:$K$2838,2,FALSE),A615)</f>
        <v>1171825</v>
      </c>
      <c r="J615">
        <f t="shared" si="9"/>
        <v>1</v>
      </c>
    </row>
    <row r="616" spans="1:10" x14ac:dyDescent="0.25">
      <c r="A616">
        <v>28412</v>
      </c>
      <c r="B616">
        <v>2012</v>
      </c>
      <c r="C616" t="s">
        <v>5545</v>
      </c>
      <c r="D616">
        <v>54141</v>
      </c>
      <c r="E616">
        <v>-6038</v>
      </c>
      <c r="F616">
        <v>34</v>
      </c>
      <c r="I616">
        <f>IFERROR(VLOOKUP(H616,ticker_cik_sic_ind!$J$1:$K$2838,2,FALSE),A616)</f>
        <v>28412</v>
      </c>
      <c r="J616">
        <f t="shared" si="9"/>
        <v>1</v>
      </c>
    </row>
    <row r="617" spans="1:10" x14ac:dyDescent="0.25">
      <c r="A617">
        <v>315293</v>
      </c>
      <c r="B617">
        <v>2012</v>
      </c>
      <c r="C617" t="s">
        <v>5545</v>
      </c>
      <c r="D617">
        <v>30496</v>
      </c>
      <c r="E617">
        <v>-8465</v>
      </c>
      <c r="F617">
        <v>35</v>
      </c>
      <c r="I617">
        <f>IFERROR(VLOOKUP(H617,ticker_cik_sic_ind!$J$1:$K$2838,2,FALSE),A617)</f>
        <v>315293</v>
      </c>
      <c r="J617">
        <f t="shared" si="9"/>
        <v>1</v>
      </c>
    </row>
    <row r="618" spans="1:10" x14ac:dyDescent="0.25">
      <c r="A618">
        <v>49196</v>
      </c>
      <c r="B618">
        <v>2012</v>
      </c>
      <c r="C618" t="s">
        <v>5545</v>
      </c>
      <c r="D618">
        <v>53050.038999999997</v>
      </c>
      <c r="E618">
        <v>-5252.643</v>
      </c>
      <c r="F618">
        <v>36</v>
      </c>
      <c r="I618">
        <f>IFERROR(VLOOKUP(H618,ticker_cik_sic_ind!$J$1:$K$2838,2,FALSE),A618)</f>
        <v>49196</v>
      </c>
      <c r="J618">
        <f t="shared" si="9"/>
        <v>1</v>
      </c>
    </row>
    <row r="619" spans="1:10" x14ac:dyDescent="0.25">
      <c r="A619">
        <v>898174</v>
      </c>
      <c r="B619">
        <v>2012</v>
      </c>
      <c r="C619" t="s">
        <v>5545</v>
      </c>
      <c r="D619">
        <v>30659.276999999998</v>
      </c>
      <c r="E619">
        <v>-5324.5249999999996</v>
      </c>
      <c r="F619">
        <v>37</v>
      </c>
      <c r="I619">
        <f>IFERROR(VLOOKUP(H619,ticker_cik_sic_ind!$J$1:$K$2838,2,FALSE),A619)</f>
        <v>898174</v>
      </c>
      <c r="J619">
        <f t="shared" si="9"/>
        <v>1</v>
      </c>
    </row>
    <row r="620" spans="1:10" x14ac:dyDescent="0.25">
      <c r="A620">
        <v>1015780</v>
      </c>
      <c r="B620">
        <v>2012</v>
      </c>
      <c r="C620" t="s">
        <v>5545</v>
      </c>
      <c r="D620">
        <v>46984.311999999998</v>
      </c>
      <c r="E620">
        <v>-4812.3450000000003</v>
      </c>
      <c r="F620">
        <v>37</v>
      </c>
      <c r="I620">
        <f>IFERROR(VLOOKUP(H620,ticker_cik_sic_ind!$J$1:$K$2838,2,FALSE),A620)</f>
        <v>1015780</v>
      </c>
      <c r="J620">
        <f t="shared" si="9"/>
        <v>1</v>
      </c>
    </row>
    <row r="621" spans="1:10" x14ac:dyDescent="0.25">
      <c r="A621">
        <v>80661</v>
      </c>
      <c r="B621">
        <v>2012</v>
      </c>
      <c r="C621" t="s">
        <v>5545</v>
      </c>
      <c r="D621">
        <v>21807.599999999999</v>
      </c>
      <c r="E621">
        <v>-6349.5</v>
      </c>
      <c r="F621">
        <v>39</v>
      </c>
      <c r="I621">
        <f>IFERROR(VLOOKUP(H621,ticker_cik_sic_ind!$J$1:$K$2838,2,FALSE),A621)</f>
        <v>80661</v>
      </c>
      <c r="J621">
        <f t="shared" si="9"/>
        <v>1</v>
      </c>
    </row>
    <row r="622" spans="1:10" x14ac:dyDescent="0.25">
      <c r="A622">
        <v>1042046</v>
      </c>
      <c r="B622">
        <v>2012</v>
      </c>
      <c r="C622" t="s">
        <v>5545</v>
      </c>
      <c r="D622">
        <v>34053</v>
      </c>
      <c r="E622">
        <v>-4625</v>
      </c>
      <c r="F622">
        <v>40</v>
      </c>
      <c r="I622">
        <f>IFERROR(VLOOKUP(H622,ticker_cik_sic_ind!$J$1:$K$2838,2,FALSE),A622)</f>
        <v>1042046</v>
      </c>
      <c r="J622">
        <f t="shared" si="9"/>
        <v>1</v>
      </c>
    </row>
    <row r="623" spans="1:10" x14ac:dyDescent="0.25">
      <c r="A623">
        <v>1378946</v>
      </c>
      <c r="B623">
        <v>2012</v>
      </c>
      <c r="C623" t="s">
        <v>5545</v>
      </c>
      <c r="D623">
        <v>25322.5</v>
      </c>
      <c r="E623">
        <v>-5193.8999999999996</v>
      </c>
      <c r="F623">
        <v>41</v>
      </c>
      <c r="I623">
        <f>IFERROR(VLOOKUP(H623,ticker_cik_sic_ind!$J$1:$K$2838,2,FALSE),A623)</f>
        <v>1378946</v>
      </c>
      <c r="J623">
        <f t="shared" si="9"/>
        <v>1</v>
      </c>
    </row>
    <row r="624" spans="1:10" x14ac:dyDescent="0.25">
      <c r="A624">
        <v>1095073</v>
      </c>
      <c r="B624">
        <v>2012</v>
      </c>
      <c r="C624" t="s">
        <v>5545</v>
      </c>
      <c r="D624">
        <v>19003.917000000001</v>
      </c>
      <c r="E624">
        <v>-6152.558</v>
      </c>
      <c r="F624">
        <v>42</v>
      </c>
      <c r="I624">
        <f>IFERROR(VLOOKUP(H624,ticker_cik_sic_ind!$J$1:$K$2838,2,FALSE),A624)</f>
        <v>1095073</v>
      </c>
      <c r="J624">
        <f t="shared" si="9"/>
        <v>1</v>
      </c>
    </row>
    <row r="625" spans="1:10" x14ac:dyDescent="0.25">
      <c r="A625">
        <v>62709</v>
      </c>
      <c r="B625">
        <v>2012</v>
      </c>
      <c r="C625" t="s">
        <v>5545</v>
      </c>
      <c r="D625">
        <v>15451</v>
      </c>
      <c r="E625">
        <v>-6780</v>
      </c>
      <c r="F625">
        <v>43</v>
      </c>
      <c r="I625">
        <f>IFERROR(VLOOKUP(H625,ticker_cik_sic_ind!$J$1:$K$2838,2,FALSE),A625)</f>
        <v>62709</v>
      </c>
      <c r="J625">
        <f t="shared" si="9"/>
        <v>1</v>
      </c>
    </row>
    <row r="626" spans="1:10" x14ac:dyDescent="0.25">
      <c r="A626">
        <v>1381197</v>
      </c>
      <c r="B626">
        <v>2012</v>
      </c>
      <c r="C626" t="s">
        <v>5545</v>
      </c>
      <c r="D626">
        <v>30640.255000000001</v>
      </c>
      <c r="E626">
        <v>-4585.5429999999997</v>
      </c>
      <c r="F626">
        <v>43</v>
      </c>
      <c r="I626">
        <f>IFERROR(VLOOKUP(H626,ticker_cik_sic_ind!$J$1:$K$2838,2,FALSE),A626)</f>
        <v>1381197</v>
      </c>
      <c r="J626">
        <f t="shared" si="9"/>
        <v>1</v>
      </c>
    </row>
    <row r="627" spans="1:10" x14ac:dyDescent="0.25">
      <c r="A627">
        <v>922621</v>
      </c>
      <c r="B627">
        <v>2012</v>
      </c>
      <c r="C627" t="s">
        <v>5545</v>
      </c>
      <c r="D627">
        <v>14723</v>
      </c>
      <c r="E627">
        <v>-6382</v>
      </c>
      <c r="F627">
        <v>45</v>
      </c>
      <c r="I627">
        <f>IFERROR(VLOOKUP(H627,ticker_cik_sic_ind!$J$1:$K$2838,2,FALSE),A627)</f>
        <v>922621</v>
      </c>
      <c r="J627">
        <f t="shared" si="9"/>
        <v>1</v>
      </c>
    </row>
    <row r="628" spans="1:10" x14ac:dyDescent="0.25">
      <c r="A628">
        <v>20286</v>
      </c>
      <c r="B628">
        <v>2012</v>
      </c>
      <c r="C628" t="s">
        <v>5545</v>
      </c>
      <c r="D628">
        <v>15702</v>
      </c>
      <c r="E628">
        <v>-5057</v>
      </c>
      <c r="F628">
        <v>46</v>
      </c>
      <c r="I628">
        <f>IFERROR(VLOOKUP(H628,ticker_cik_sic_ind!$J$1:$K$2838,2,FALSE),A628)</f>
        <v>20286</v>
      </c>
      <c r="J628">
        <f t="shared" si="9"/>
        <v>1</v>
      </c>
    </row>
    <row r="629" spans="1:10" x14ac:dyDescent="0.25">
      <c r="A629">
        <v>1069157</v>
      </c>
      <c r="B629">
        <v>2012</v>
      </c>
      <c r="C629" t="s">
        <v>5545</v>
      </c>
      <c r="D629">
        <v>21872.707999999999</v>
      </c>
      <c r="E629">
        <v>-2229.3319999999999</v>
      </c>
      <c r="F629">
        <v>47</v>
      </c>
      <c r="I629">
        <f>IFERROR(VLOOKUP(H629,ticker_cik_sic_ind!$J$1:$K$2838,2,FALSE),A629)</f>
        <v>1069157</v>
      </c>
      <c r="J629">
        <f t="shared" si="9"/>
        <v>1</v>
      </c>
    </row>
    <row r="630" spans="1:10" x14ac:dyDescent="0.25">
      <c r="A630">
        <v>947484</v>
      </c>
      <c r="B630">
        <v>2012</v>
      </c>
      <c r="C630" t="s">
        <v>5545</v>
      </c>
      <c r="D630">
        <v>17213.806</v>
      </c>
      <c r="E630">
        <v>-4441.2690000000002</v>
      </c>
      <c r="F630">
        <v>48</v>
      </c>
      <c r="I630">
        <f>IFERROR(VLOOKUP(H630,ticker_cik_sic_ind!$J$1:$K$2838,2,FALSE),A630)</f>
        <v>947484</v>
      </c>
      <c r="J630">
        <f t="shared" si="9"/>
        <v>1</v>
      </c>
    </row>
    <row r="631" spans="1:10" x14ac:dyDescent="0.25">
      <c r="A631">
        <v>750577</v>
      </c>
      <c r="B631">
        <v>2012</v>
      </c>
      <c r="C631" t="s">
        <v>5545</v>
      </c>
      <c r="D631">
        <v>19757.544999999998</v>
      </c>
      <c r="E631">
        <v>-2386.3130000000001</v>
      </c>
      <c r="F631">
        <v>48</v>
      </c>
      <c r="I631">
        <f>IFERROR(VLOOKUP(H631,ticker_cik_sic_ind!$J$1:$K$2838,2,FALSE),A631)</f>
        <v>750577</v>
      </c>
      <c r="J631">
        <f t="shared" si="9"/>
        <v>1</v>
      </c>
    </row>
    <row r="632" spans="1:10" x14ac:dyDescent="0.25">
      <c r="A632">
        <v>1173431</v>
      </c>
      <c r="B632">
        <v>2012</v>
      </c>
      <c r="C632" t="s">
        <v>5545</v>
      </c>
      <c r="D632">
        <v>15690.603999999999</v>
      </c>
      <c r="E632">
        <v>-4174.8</v>
      </c>
      <c r="F632">
        <v>50</v>
      </c>
      <c r="I632">
        <f>IFERROR(VLOOKUP(H632,ticker_cik_sic_ind!$J$1:$K$2838,2,FALSE),A632)</f>
        <v>1173431</v>
      </c>
      <c r="J632">
        <f t="shared" si="9"/>
        <v>1</v>
      </c>
    </row>
    <row r="633" spans="1:10" x14ac:dyDescent="0.25">
      <c r="A633">
        <v>1141391</v>
      </c>
      <c r="B633">
        <v>2012</v>
      </c>
      <c r="C633" t="s">
        <v>5545</v>
      </c>
      <c r="D633">
        <v>9025</v>
      </c>
      <c r="E633">
        <v>-5481</v>
      </c>
      <c r="F633">
        <v>51</v>
      </c>
      <c r="I633">
        <f>IFERROR(VLOOKUP(H633,ticker_cik_sic_ind!$J$1:$K$2838,2,FALSE),A633)</f>
        <v>1141391</v>
      </c>
      <c r="J633">
        <f t="shared" si="9"/>
        <v>0</v>
      </c>
    </row>
    <row r="634" spans="1:10" x14ac:dyDescent="0.25">
      <c r="A634">
        <v>22356</v>
      </c>
      <c r="B634">
        <v>2012</v>
      </c>
      <c r="C634" t="s">
        <v>5545</v>
      </c>
      <c r="D634">
        <v>19570.86</v>
      </c>
      <c r="E634">
        <v>-2131.567</v>
      </c>
      <c r="F634">
        <v>51</v>
      </c>
      <c r="I634">
        <f>IFERROR(VLOOKUP(H634,ticker_cik_sic_ind!$J$1:$K$2838,2,FALSE),A634)</f>
        <v>22356</v>
      </c>
      <c r="J634">
        <f t="shared" si="9"/>
        <v>0</v>
      </c>
    </row>
    <row r="635" spans="1:10" x14ac:dyDescent="0.25">
      <c r="A635">
        <v>719739</v>
      </c>
      <c r="B635">
        <v>2012</v>
      </c>
      <c r="C635" t="s">
        <v>5545</v>
      </c>
      <c r="D635">
        <v>19366.735000000001</v>
      </c>
      <c r="E635">
        <v>-2016.0509999999999</v>
      </c>
      <c r="F635">
        <v>53</v>
      </c>
      <c r="I635">
        <f>IFERROR(VLOOKUP(H635,ticker_cik_sic_ind!$J$1:$K$2838,2,FALSE),A635)</f>
        <v>719739</v>
      </c>
      <c r="J635">
        <f t="shared" si="9"/>
        <v>0</v>
      </c>
    </row>
    <row r="636" spans="1:10" x14ac:dyDescent="0.25">
      <c r="A636">
        <v>39263</v>
      </c>
      <c r="B636">
        <v>2012</v>
      </c>
      <c r="C636" t="s">
        <v>5545</v>
      </c>
      <c r="D636">
        <v>18478.385999999999</v>
      </c>
      <c r="E636">
        <v>-2176.645</v>
      </c>
      <c r="F636">
        <v>53</v>
      </c>
      <c r="I636">
        <f>IFERROR(VLOOKUP(H636,ticker_cik_sic_ind!$J$1:$K$2838,2,FALSE),A636)</f>
        <v>39263</v>
      </c>
      <c r="J636">
        <f t="shared" si="9"/>
        <v>0</v>
      </c>
    </row>
    <row r="637" spans="1:10" x14ac:dyDescent="0.25">
      <c r="A637">
        <v>1096343</v>
      </c>
      <c r="B637">
        <v>2012</v>
      </c>
      <c r="C637" t="s">
        <v>5545</v>
      </c>
      <c r="D637">
        <v>11464.537</v>
      </c>
      <c r="E637">
        <v>-3348.0790000000002</v>
      </c>
      <c r="F637">
        <v>55</v>
      </c>
      <c r="I637">
        <f>IFERROR(VLOOKUP(H637,ticker_cik_sic_ind!$J$1:$K$2838,2,FALSE),A637)</f>
        <v>1096343</v>
      </c>
      <c r="J637">
        <f t="shared" si="9"/>
        <v>0</v>
      </c>
    </row>
    <row r="638" spans="1:10" x14ac:dyDescent="0.25">
      <c r="A638">
        <v>315709</v>
      </c>
      <c r="B638">
        <v>2012</v>
      </c>
      <c r="C638" t="s">
        <v>5545</v>
      </c>
      <c r="D638">
        <v>11820.343000000001</v>
      </c>
      <c r="E638">
        <v>-1562.0630000000001</v>
      </c>
      <c r="F638">
        <v>56</v>
      </c>
      <c r="I638">
        <f>IFERROR(VLOOKUP(H638,ticker_cik_sic_ind!$J$1:$K$2838,2,FALSE),A638)</f>
        <v>315709</v>
      </c>
      <c r="J638">
        <f t="shared" si="9"/>
        <v>0</v>
      </c>
    </row>
    <row r="639" spans="1:10" x14ac:dyDescent="0.25">
      <c r="A639">
        <v>1381668</v>
      </c>
      <c r="B639">
        <v>2012</v>
      </c>
      <c r="C639" t="s">
        <v>5545</v>
      </c>
      <c r="D639">
        <v>10877.540999999999</v>
      </c>
      <c r="E639">
        <v>-1766.3869999999999</v>
      </c>
      <c r="F639">
        <v>57</v>
      </c>
      <c r="I639">
        <f>IFERROR(VLOOKUP(H639,ticker_cik_sic_ind!$J$1:$K$2838,2,FALSE),A639)</f>
        <v>1381668</v>
      </c>
      <c r="J639">
        <f t="shared" si="9"/>
        <v>0</v>
      </c>
    </row>
    <row r="640" spans="1:10" x14ac:dyDescent="0.25">
      <c r="A640">
        <v>933141</v>
      </c>
      <c r="B640">
        <v>2012</v>
      </c>
      <c r="C640" t="s">
        <v>5545</v>
      </c>
      <c r="D640">
        <v>11452.42</v>
      </c>
      <c r="E640">
        <v>-1506.9880000000001</v>
      </c>
      <c r="F640">
        <v>58</v>
      </c>
      <c r="I640">
        <f>IFERROR(VLOOKUP(H640,ticker_cik_sic_ind!$J$1:$K$2838,2,FALSE),A640)</f>
        <v>933141</v>
      </c>
      <c r="J640">
        <f t="shared" si="9"/>
        <v>0</v>
      </c>
    </row>
    <row r="641" spans="1:10" x14ac:dyDescent="0.25">
      <c r="A641">
        <v>1004434</v>
      </c>
      <c r="B641">
        <v>2012</v>
      </c>
      <c r="C641" t="s">
        <v>5545</v>
      </c>
      <c r="D641">
        <v>5325</v>
      </c>
      <c r="E641">
        <v>-2978.5</v>
      </c>
      <c r="F641">
        <v>59</v>
      </c>
      <c r="I641">
        <f>IFERROR(VLOOKUP(H641,ticker_cik_sic_ind!$J$1:$K$2838,2,FALSE),A641)</f>
        <v>1004434</v>
      </c>
      <c r="J641">
        <f t="shared" si="9"/>
        <v>0</v>
      </c>
    </row>
    <row r="642" spans="1:10" x14ac:dyDescent="0.25">
      <c r="A642">
        <v>1139812</v>
      </c>
      <c r="B642">
        <v>2012</v>
      </c>
      <c r="C642" t="s">
        <v>5545</v>
      </c>
      <c r="D642">
        <v>9977.7350000000006</v>
      </c>
      <c r="E642">
        <v>-1345.3440000000001</v>
      </c>
      <c r="F642">
        <v>60</v>
      </c>
      <c r="I642">
        <f>IFERROR(VLOOKUP(H642,ticker_cik_sic_ind!$J$1:$K$2838,2,FALSE),A642)</f>
        <v>1139812</v>
      </c>
      <c r="J642">
        <f t="shared" si="9"/>
        <v>0</v>
      </c>
    </row>
    <row r="643" spans="1:10" x14ac:dyDescent="0.25">
      <c r="A643">
        <v>101382</v>
      </c>
      <c r="B643">
        <v>2012</v>
      </c>
      <c r="C643" t="s">
        <v>5545</v>
      </c>
      <c r="D643">
        <v>12770.575999999999</v>
      </c>
      <c r="E643">
        <v>-1132.9559999999999</v>
      </c>
      <c r="F643">
        <v>61</v>
      </c>
      <c r="I643">
        <f>IFERROR(VLOOKUP(H643,ticker_cik_sic_ind!$J$1:$K$2838,2,FALSE),A643)</f>
        <v>101382</v>
      </c>
      <c r="J643">
        <f t="shared" ref="J643:J706" si="10">IF(OR(AND(C643="financial",F643&lt;$L$1),AND(C643="non_financial",F643&lt;$M$1)),1,0)</f>
        <v>0</v>
      </c>
    </row>
    <row r="644" spans="1:10" x14ac:dyDescent="0.25">
      <c r="A644">
        <v>1113169</v>
      </c>
      <c r="B644">
        <v>2012</v>
      </c>
      <c r="C644" t="s">
        <v>5545</v>
      </c>
      <c r="D644">
        <v>3882.4</v>
      </c>
      <c r="E644">
        <v>-3412.8</v>
      </c>
      <c r="F644">
        <v>62</v>
      </c>
      <c r="I644">
        <f>IFERROR(VLOOKUP(H644,ticker_cik_sic_ind!$J$1:$K$2838,2,FALSE),A644)</f>
        <v>1113169</v>
      </c>
      <c r="J644">
        <f t="shared" si="10"/>
        <v>0</v>
      </c>
    </row>
    <row r="645" spans="1:10" x14ac:dyDescent="0.25">
      <c r="A645">
        <v>37808</v>
      </c>
      <c r="B645">
        <v>2012</v>
      </c>
      <c r="C645" t="s">
        <v>5545</v>
      </c>
      <c r="D645">
        <v>9857.1630000000005</v>
      </c>
      <c r="E645">
        <v>-1203.1500000000001</v>
      </c>
      <c r="F645">
        <v>63</v>
      </c>
      <c r="I645">
        <f>IFERROR(VLOOKUP(H645,ticker_cik_sic_ind!$J$1:$K$2838,2,FALSE),A645)</f>
        <v>37808</v>
      </c>
      <c r="J645">
        <f t="shared" si="10"/>
        <v>0</v>
      </c>
    </row>
    <row r="646" spans="1:10" x14ac:dyDescent="0.25">
      <c r="A646">
        <v>230557</v>
      </c>
      <c r="B646">
        <v>2012</v>
      </c>
      <c r="C646" t="s">
        <v>5545</v>
      </c>
      <c r="D646">
        <v>5369.6480000000001</v>
      </c>
      <c r="E646">
        <v>-1101.0340000000001</v>
      </c>
      <c r="F646">
        <v>64</v>
      </c>
      <c r="I646">
        <f>IFERROR(VLOOKUP(H646,ticker_cik_sic_ind!$J$1:$K$2838,2,FALSE),A646)</f>
        <v>230557</v>
      </c>
      <c r="J646">
        <f t="shared" si="10"/>
        <v>0</v>
      </c>
    </row>
    <row r="647" spans="1:10" x14ac:dyDescent="0.25">
      <c r="A647">
        <v>354190</v>
      </c>
      <c r="B647">
        <v>2012</v>
      </c>
      <c r="C647" t="s">
        <v>5545</v>
      </c>
      <c r="D647">
        <v>4581.8999999999996</v>
      </c>
      <c r="E647">
        <v>-1202.8</v>
      </c>
      <c r="F647">
        <v>64</v>
      </c>
      <c r="I647">
        <f>IFERROR(VLOOKUP(H647,ticker_cik_sic_ind!$J$1:$K$2838,2,FALSE),A647)</f>
        <v>354190</v>
      </c>
      <c r="J647">
        <f t="shared" si="10"/>
        <v>0</v>
      </c>
    </row>
    <row r="648" spans="1:10" x14ac:dyDescent="0.25">
      <c r="A648">
        <v>1212545</v>
      </c>
      <c r="B648">
        <v>2012</v>
      </c>
      <c r="C648" t="s">
        <v>5545</v>
      </c>
      <c r="D648">
        <v>6508.0889999999999</v>
      </c>
      <c r="E648">
        <v>-615.65300000000002</v>
      </c>
      <c r="F648">
        <v>66</v>
      </c>
      <c r="I648">
        <f>IFERROR(VLOOKUP(H648,ticker_cik_sic_ind!$J$1:$K$2838,2,FALSE),A648)</f>
        <v>1212545</v>
      </c>
      <c r="J648">
        <f t="shared" si="10"/>
        <v>0</v>
      </c>
    </row>
    <row r="649" spans="1:10" x14ac:dyDescent="0.25">
      <c r="A649">
        <v>203596</v>
      </c>
      <c r="B649">
        <v>2012</v>
      </c>
      <c r="C649" t="s">
        <v>5545</v>
      </c>
      <c r="D649">
        <v>5425.9070000000002</v>
      </c>
      <c r="E649">
        <v>-623.03700000000003</v>
      </c>
      <c r="F649">
        <v>66</v>
      </c>
      <c r="I649">
        <f>IFERROR(VLOOKUP(H649,ticker_cik_sic_ind!$J$1:$K$2838,2,FALSE),A649)</f>
        <v>203596</v>
      </c>
      <c r="J649">
        <f t="shared" si="10"/>
        <v>0</v>
      </c>
    </row>
    <row r="650" spans="1:10" x14ac:dyDescent="0.25">
      <c r="A650">
        <v>1397911</v>
      </c>
      <c r="B650">
        <v>2012</v>
      </c>
      <c r="C650" t="s">
        <v>5545</v>
      </c>
      <c r="D650">
        <v>3662.7890000000002</v>
      </c>
      <c r="E650">
        <v>-1263.4559999999999</v>
      </c>
      <c r="F650">
        <v>66</v>
      </c>
      <c r="I650">
        <f>IFERROR(VLOOKUP(H650,ticker_cik_sic_ind!$J$1:$K$2838,2,FALSE),A650)</f>
        <v>1397911</v>
      </c>
      <c r="J650">
        <f t="shared" si="10"/>
        <v>0</v>
      </c>
    </row>
    <row r="651" spans="1:10" x14ac:dyDescent="0.25">
      <c r="A651">
        <v>79282</v>
      </c>
      <c r="B651">
        <v>2012</v>
      </c>
      <c r="C651" t="s">
        <v>5545</v>
      </c>
      <c r="D651">
        <v>2524.8719999999998</v>
      </c>
      <c r="E651">
        <v>-1572.931</v>
      </c>
      <c r="F651">
        <v>69</v>
      </c>
      <c r="I651">
        <f>IFERROR(VLOOKUP(H651,ticker_cik_sic_ind!$J$1:$K$2838,2,FALSE),A651)</f>
        <v>79282</v>
      </c>
      <c r="J651">
        <f t="shared" si="10"/>
        <v>0</v>
      </c>
    </row>
    <row r="652" spans="1:10" x14ac:dyDescent="0.25">
      <c r="A652">
        <v>1408198</v>
      </c>
      <c r="B652">
        <v>2012</v>
      </c>
      <c r="C652" t="s">
        <v>5545</v>
      </c>
      <c r="D652">
        <v>3009.587</v>
      </c>
      <c r="E652">
        <v>-1209.0450000000001</v>
      </c>
      <c r="F652">
        <v>70</v>
      </c>
      <c r="I652">
        <f>IFERROR(VLOOKUP(H652,ticker_cik_sic_ind!$J$1:$K$2838,2,FALSE),A652)</f>
        <v>1408198</v>
      </c>
      <c r="J652">
        <f t="shared" si="10"/>
        <v>0</v>
      </c>
    </row>
    <row r="653" spans="1:10" x14ac:dyDescent="0.25">
      <c r="A653">
        <v>1102112</v>
      </c>
      <c r="B653">
        <v>2012</v>
      </c>
      <c r="C653" t="s">
        <v>5545</v>
      </c>
      <c r="D653">
        <v>5394.7250000000004</v>
      </c>
      <c r="E653">
        <v>-511.964</v>
      </c>
      <c r="F653">
        <v>71</v>
      </c>
      <c r="I653">
        <f>IFERROR(VLOOKUP(H653,ticker_cik_sic_ind!$J$1:$K$2838,2,FALSE),A653)</f>
        <v>1102112</v>
      </c>
      <c r="J653">
        <f t="shared" si="10"/>
        <v>0</v>
      </c>
    </row>
    <row r="654" spans="1:10" x14ac:dyDescent="0.25">
      <c r="A654">
        <v>721683</v>
      </c>
      <c r="B654">
        <v>2012</v>
      </c>
      <c r="C654" t="s">
        <v>5545</v>
      </c>
      <c r="D654">
        <v>1832.278</v>
      </c>
      <c r="E654">
        <v>-1328.6579999999999</v>
      </c>
      <c r="F654">
        <v>71</v>
      </c>
      <c r="I654">
        <f>IFERROR(VLOOKUP(H654,ticker_cik_sic_ind!$J$1:$K$2838,2,FALSE),A654)</f>
        <v>721683</v>
      </c>
      <c r="J654">
        <f t="shared" si="10"/>
        <v>0</v>
      </c>
    </row>
    <row r="655" spans="1:10" x14ac:dyDescent="0.25">
      <c r="A655">
        <v>719220</v>
      </c>
      <c r="B655">
        <v>2012</v>
      </c>
      <c r="C655" t="s">
        <v>5545</v>
      </c>
      <c r="D655">
        <v>4058.29</v>
      </c>
      <c r="E655">
        <v>-592.53700000000003</v>
      </c>
      <c r="F655">
        <v>73</v>
      </c>
      <c r="I655">
        <f>IFERROR(VLOOKUP(H655,ticker_cik_sic_ind!$J$1:$K$2838,2,FALSE),A655)</f>
        <v>719220</v>
      </c>
      <c r="J655">
        <f t="shared" si="10"/>
        <v>0</v>
      </c>
    </row>
    <row r="656" spans="1:10" x14ac:dyDescent="0.25">
      <c r="A656">
        <v>1365135</v>
      </c>
      <c r="B656">
        <v>2012</v>
      </c>
      <c r="C656" t="s">
        <v>5545</v>
      </c>
      <c r="D656">
        <v>8009.5</v>
      </c>
      <c r="E656">
        <v>-379.1</v>
      </c>
      <c r="F656">
        <v>74</v>
      </c>
      <c r="I656">
        <f>IFERROR(VLOOKUP(H656,ticker_cik_sic_ind!$J$1:$K$2838,2,FALSE),A656)</f>
        <v>1365135</v>
      </c>
      <c r="J656">
        <f t="shared" si="10"/>
        <v>0</v>
      </c>
    </row>
    <row r="657" spans="1:10" x14ac:dyDescent="0.25">
      <c r="A657">
        <v>1311370</v>
      </c>
      <c r="B657">
        <v>2012</v>
      </c>
      <c r="C657" t="s">
        <v>5545</v>
      </c>
      <c r="D657">
        <v>3081.0140000000001</v>
      </c>
      <c r="E657">
        <v>-857.79200000000003</v>
      </c>
      <c r="F657">
        <v>75</v>
      </c>
      <c r="I657">
        <f>IFERROR(VLOOKUP(H657,ticker_cik_sic_ind!$J$1:$K$2838,2,FALSE),A657)</f>
        <v>1311370</v>
      </c>
      <c r="J657">
        <f t="shared" si="10"/>
        <v>0</v>
      </c>
    </row>
    <row r="658" spans="1:10" x14ac:dyDescent="0.25">
      <c r="A658">
        <v>34782</v>
      </c>
      <c r="B658">
        <v>2012</v>
      </c>
      <c r="C658" t="s">
        <v>5545</v>
      </c>
      <c r="D658">
        <v>4354.951</v>
      </c>
      <c r="E658">
        <v>-505.59399999999999</v>
      </c>
      <c r="F658">
        <v>76</v>
      </c>
      <c r="I658">
        <f>IFERROR(VLOOKUP(H658,ticker_cik_sic_ind!$J$1:$K$2838,2,FALSE),A658)</f>
        <v>34782</v>
      </c>
      <c r="J658">
        <f t="shared" si="10"/>
        <v>0</v>
      </c>
    </row>
    <row r="659" spans="1:10" x14ac:dyDescent="0.25">
      <c r="A659">
        <v>1038205</v>
      </c>
      <c r="B659">
        <v>2012</v>
      </c>
      <c r="C659" t="s">
        <v>5545</v>
      </c>
      <c r="D659">
        <v>4028.3389999999999</v>
      </c>
      <c r="E659">
        <v>-389.10599999999999</v>
      </c>
      <c r="F659">
        <v>77</v>
      </c>
      <c r="I659">
        <f>IFERROR(VLOOKUP(H659,ticker_cik_sic_ind!$J$1:$K$2838,2,FALSE),A659)</f>
        <v>1038205</v>
      </c>
      <c r="J659">
        <f t="shared" si="10"/>
        <v>0</v>
      </c>
    </row>
    <row r="660" spans="1:10" x14ac:dyDescent="0.25">
      <c r="A660">
        <v>1331520</v>
      </c>
      <c r="B660">
        <v>2012</v>
      </c>
      <c r="C660" t="s">
        <v>5545</v>
      </c>
      <c r="D660">
        <v>3694.4690000000001</v>
      </c>
      <c r="E660">
        <v>-504.44900000000001</v>
      </c>
      <c r="F660">
        <v>77</v>
      </c>
      <c r="I660">
        <f>IFERROR(VLOOKUP(H660,ticker_cik_sic_ind!$J$1:$K$2838,2,FALSE),A660)</f>
        <v>1331520</v>
      </c>
      <c r="J660">
        <f t="shared" si="10"/>
        <v>0</v>
      </c>
    </row>
    <row r="661" spans="1:10" x14ac:dyDescent="0.25">
      <c r="A661">
        <v>350797</v>
      </c>
      <c r="B661">
        <v>2012</v>
      </c>
      <c r="C661" t="s">
        <v>5545</v>
      </c>
      <c r="D661">
        <v>1835.288</v>
      </c>
      <c r="E661">
        <v>-578.90300000000002</v>
      </c>
      <c r="F661">
        <v>79</v>
      </c>
      <c r="I661">
        <f>IFERROR(VLOOKUP(H661,ticker_cik_sic_ind!$J$1:$K$2838,2,FALSE),A661)</f>
        <v>350797</v>
      </c>
      <c r="J661">
        <f t="shared" si="10"/>
        <v>0</v>
      </c>
    </row>
    <row r="662" spans="1:10" x14ac:dyDescent="0.25">
      <c r="A662">
        <v>350894</v>
      </c>
      <c r="B662">
        <v>2012</v>
      </c>
      <c r="C662" t="s">
        <v>5545</v>
      </c>
      <c r="D662">
        <v>1330.8050000000001</v>
      </c>
      <c r="E662">
        <v>-1087.0619999999999</v>
      </c>
      <c r="F662">
        <v>79</v>
      </c>
      <c r="I662">
        <f>IFERROR(VLOOKUP(H662,ticker_cik_sic_ind!$J$1:$K$2838,2,FALSE),A662)</f>
        <v>350894</v>
      </c>
      <c r="J662">
        <f t="shared" si="10"/>
        <v>0</v>
      </c>
    </row>
    <row r="663" spans="1:10" x14ac:dyDescent="0.25">
      <c r="A663">
        <v>791963</v>
      </c>
      <c r="B663">
        <v>2012</v>
      </c>
      <c r="C663" t="s">
        <v>5545</v>
      </c>
      <c r="D663">
        <v>3624.1489999999999</v>
      </c>
      <c r="E663">
        <v>-500.214</v>
      </c>
      <c r="F663">
        <v>79</v>
      </c>
      <c r="I663">
        <f>IFERROR(VLOOKUP(H663,ticker_cik_sic_ind!$J$1:$K$2838,2,FALSE),A663)</f>
        <v>791963</v>
      </c>
      <c r="J663">
        <f t="shared" si="10"/>
        <v>0</v>
      </c>
    </row>
    <row r="664" spans="1:10" x14ac:dyDescent="0.25">
      <c r="A664">
        <v>1101215</v>
      </c>
      <c r="B664">
        <v>2012</v>
      </c>
      <c r="C664" t="s">
        <v>5545</v>
      </c>
      <c r="D664">
        <v>8548.4470000000001</v>
      </c>
      <c r="E664">
        <v>-87.131</v>
      </c>
      <c r="F664">
        <v>82</v>
      </c>
      <c r="I664">
        <f>IFERROR(VLOOKUP(H664,ticker_cik_sic_ind!$J$1:$K$2838,2,FALSE),A664)</f>
        <v>1101215</v>
      </c>
      <c r="J664">
        <f t="shared" si="10"/>
        <v>0</v>
      </c>
    </row>
    <row r="665" spans="1:10" x14ac:dyDescent="0.25">
      <c r="A665">
        <v>1172052</v>
      </c>
      <c r="B665">
        <v>2012</v>
      </c>
      <c r="C665" t="s">
        <v>5545</v>
      </c>
      <c r="D665">
        <v>1466.5930000000001</v>
      </c>
      <c r="E665">
        <v>-646.42200000000003</v>
      </c>
      <c r="F665">
        <v>83</v>
      </c>
      <c r="I665">
        <f>IFERROR(VLOOKUP(H665,ticker_cik_sic_ind!$J$1:$K$2838,2,FALSE),A665)</f>
        <v>1172052</v>
      </c>
      <c r="J665">
        <f t="shared" si="10"/>
        <v>0</v>
      </c>
    </row>
    <row r="666" spans="1:10" x14ac:dyDescent="0.25">
      <c r="A666">
        <v>1289419</v>
      </c>
      <c r="B666">
        <v>2012</v>
      </c>
      <c r="C666" t="s">
        <v>5545</v>
      </c>
      <c r="D666">
        <v>1153.066</v>
      </c>
      <c r="E666">
        <v>-856.22199999999998</v>
      </c>
      <c r="F666">
        <v>84</v>
      </c>
      <c r="I666">
        <f>IFERROR(VLOOKUP(H666,ticker_cik_sic_ind!$J$1:$K$2838,2,FALSE),A666)</f>
        <v>1289419</v>
      </c>
      <c r="J666">
        <f t="shared" si="10"/>
        <v>0</v>
      </c>
    </row>
    <row r="667" spans="1:10" x14ac:dyDescent="0.25">
      <c r="A667">
        <v>1038205</v>
      </c>
      <c r="B667">
        <v>2012</v>
      </c>
      <c r="C667" t="s">
        <v>5545</v>
      </c>
      <c r="D667">
        <v>3273.2710000000002</v>
      </c>
      <c r="E667">
        <v>-323.77</v>
      </c>
      <c r="F667">
        <v>85</v>
      </c>
      <c r="I667">
        <f>IFERROR(VLOOKUP(H667,ticker_cik_sic_ind!$J$1:$K$2838,2,FALSE),A667)</f>
        <v>1038205</v>
      </c>
      <c r="J667">
        <f t="shared" si="10"/>
        <v>0</v>
      </c>
    </row>
    <row r="668" spans="1:10" x14ac:dyDescent="0.25">
      <c r="A668">
        <v>1056288</v>
      </c>
      <c r="B668">
        <v>2012</v>
      </c>
      <c r="C668" t="s">
        <v>5545</v>
      </c>
      <c r="D668">
        <v>1120.173</v>
      </c>
      <c r="E668">
        <v>-529.99699999999996</v>
      </c>
      <c r="F668">
        <v>86</v>
      </c>
      <c r="I668">
        <f>IFERROR(VLOOKUP(H668,ticker_cik_sic_ind!$J$1:$K$2838,2,FALSE),A668)</f>
        <v>1056288</v>
      </c>
      <c r="J668">
        <f t="shared" si="10"/>
        <v>0</v>
      </c>
    </row>
    <row r="669" spans="1:10" x14ac:dyDescent="0.25">
      <c r="A669">
        <v>1013237</v>
      </c>
      <c r="B669">
        <v>2012</v>
      </c>
      <c r="C669" t="s">
        <v>5545</v>
      </c>
      <c r="D669">
        <v>684.63099999999997</v>
      </c>
      <c r="E669">
        <v>-554.43700000000001</v>
      </c>
      <c r="F669">
        <v>87</v>
      </c>
      <c r="I669">
        <f>IFERROR(VLOOKUP(H669,ticker_cik_sic_ind!$J$1:$K$2838,2,FALSE),A669)</f>
        <v>1013237</v>
      </c>
      <c r="J669">
        <f t="shared" si="10"/>
        <v>0</v>
      </c>
    </row>
    <row r="670" spans="1:10" x14ac:dyDescent="0.25">
      <c r="A670">
        <v>887637</v>
      </c>
      <c r="B670">
        <v>2012</v>
      </c>
      <c r="C670" t="s">
        <v>5545</v>
      </c>
      <c r="D670">
        <v>1678.6</v>
      </c>
      <c r="E670">
        <v>-282.89999999999998</v>
      </c>
      <c r="F670">
        <v>87</v>
      </c>
      <c r="I670">
        <f>IFERROR(VLOOKUP(H670,ticker_cik_sic_ind!$J$1:$K$2838,2,FALSE),A670)</f>
        <v>887637</v>
      </c>
      <c r="J670">
        <f t="shared" si="10"/>
        <v>0</v>
      </c>
    </row>
    <row r="671" spans="1:10" x14ac:dyDescent="0.25">
      <c r="A671">
        <v>700565</v>
      </c>
      <c r="B671">
        <v>2012</v>
      </c>
      <c r="C671" t="s">
        <v>5545</v>
      </c>
      <c r="D671">
        <v>1514.011</v>
      </c>
      <c r="E671">
        <v>-137.703</v>
      </c>
      <c r="F671">
        <v>89</v>
      </c>
      <c r="I671">
        <f>IFERROR(VLOOKUP(H671,ticker_cik_sic_ind!$J$1:$K$2838,2,FALSE),A671)</f>
        <v>700565</v>
      </c>
      <c r="J671">
        <f t="shared" si="10"/>
        <v>0</v>
      </c>
    </row>
    <row r="672" spans="1:10" x14ac:dyDescent="0.25">
      <c r="A672">
        <v>1042729</v>
      </c>
      <c r="B672">
        <v>2012</v>
      </c>
      <c r="C672" t="s">
        <v>5545</v>
      </c>
      <c r="D672">
        <v>1537.874</v>
      </c>
      <c r="E672">
        <v>-130.917</v>
      </c>
      <c r="F672">
        <v>90</v>
      </c>
      <c r="I672">
        <f>IFERROR(VLOOKUP(H672,ticker_cik_sic_ind!$J$1:$K$2838,2,FALSE),A672)</f>
        <v>1042729</v>
      </c>
      <c r="J672">
        <f t="shared" si="10"/>
        <v>0</v>
      </c>
    </row>
    <row r="673" spans="1:10" x14ac:dyDescent="0.25">
      <c r="A673">
        <v>1050743</v>
      </c>
      <c r="B673">
        <v>2012</v>
      </c>
      <c r="C673" t="s">
        <v>5545</v>
      </c>
      <c r="D673">
        <v>1510.74</v>
      </c>
      <c r="E673">
        <v>-115.209</v>
      </c>
      <c r="F673">
        <v>91</v>
      </c>
      <c r="I673">
        <f>IFERROR(VLOOKUP(H673,ticker_cik_sic_ind!$J$1:$K$2838,2,FALSE),A673)</f>
        <v>1050743</v>
      </c>
      <c r="J673">
        <f t="shared" si="10"/>
        <v>0</v>
      </c>
    </row>
    <row r="674" spans="1:10" x14ac:dyDescent="0.25">
      <c r="A674">
        <v>1278021</v>
      </c>
      <c r="B674">
        <v>2012</v>
      </c>
      <c r="C674" t="s">
        <v>5545</v>
      </c>
      <c r="D674">
        <v>321.267</v>
      </c>
      <c r="E674">
        <v>-292.85700000000003</v>
      </c>
      <c r="F674">
        <v>91</v>
      </c>
      <c r="I674">
        <f>IFERROR(VLOOKUP(H674,ticker_cik_sic_ind!$J$1:$K$2838,2,FALSE),A674)</f>
        <v>1278021</v>
      </c>
      <c r="J674">
        <f t="shared" si="10"/>
        <v>0</v>
      </c>
    </row>
    <row r="675" spans="1:10" x14ac:dyDescent="0.25">
      <c r="A675">
        <v>891166</v>
      </c>
      <c r="B675">
        <v>2012</v>
      </c>
      <c r="C675" t="s">
        <v>5545</v>
      </c>
      <c r="D675">
        <v>896.73699999999997</v>
      </c>
      <c r="E675">
        <v>-158.20599999999999</v>
      </c>
      <c r="F675">
        <v>93</v>
      </c>
      <c r="I675">
        <f>IFERROR(VLOOKUP(H675,ticker_cik_sic_ind!$J$1:$K$2838,2,FALSE),A675)</f>
        <v>891166</v>
      </c>
      <c r="J675">
        <f t="shared" si="10"/>
        <v>0</v>
      </c>
    </row>
    <row r="676" spans="1:10" x14ac:dyDescent="0.25">
      <c r="A676">
        <v>1059556</v>
      </c>
      <c r="B676">
        <v>2012</v>
      </c>
      <c r="C676" t="s">
        <v>5545</v>
      </c>
      <c r="D676">
        <v>2744.6</v>
      </c>
      <c r="E676">
        <v>16.600000000000001</v>
      </c>
      <c r="F676">
        <v>93</v>
      </c>
      <c r="I676">
        <f>IFERROR(VLOOKUP(H676,ticker_cik_sic_ind!$J$1:$K$2838,2,FALSE),A676)</f>
        <v>1059556</v>
      </c>
      <c r="J676">
        <f t="shared" si="10"/>
        <v>0</v>
      </c>
    </row>
    <row r="677" spans="1:10" x14ac:dyDescent="0.25">
      <c r="A677">
        <v>1386278</v>
      </c>
      <c r="B677">
        <v>2012</v>
      </c>
      <c r="C677" t="s">
        <v>5545</v>
      </c>
      <c r="D677">
        <v>321.92399999999998</v>
      </c>
      <c r="E677">
        <v>-210.61600000000001</v>
      </c>
      <c r="F677">
        <v>95</v>
      </c>
      <c r="I677">
        <f>IFERROR(VLOOKUP(H677,ticker_cik_sic_ind!$J$1:$K$2838,2,FALSE),A677)</f>
        <v>1386278</v>
      </c>
      <c r="J677">
        <f t="shared" si="10"/>
        <v>0</v>
      </c>
    </row>
    <row r="678" spans="1:10" x14ac:dyDescent="0.25">
      <c r="A678">
        <v>796534</v>
      </c>
      <c r="B678">
        <v>2012</v>
      </c>
      <c r="C678" t="s">
        <v>5545</v>
      </c>
      <c r="D678">
        <v>1034.857</v>
      </c>
      <c r="E678">
        <v>-136.30799999999999</v>
      </c>
      <c r="F678">
        <v>95</v>
      </c>
      <c r="I678">
        <f>IFERROR(VLOOKUP(H678,ticker_cik_sic_ind!$J$1:$K$2838,2,FALSE),A678)</f>
        <v>796534</v>
      </c>
      <c r="J678">
        <f t="shared" si="10"/>
        <v>0</v>
      </c>
    </row>
    <row r="679" spans="1:10" x14ac:dyDescent="0.25">
      <c r="A679">
        <v>1374310</v>
      </c>
      <c r="B679">
        <v>2012</v>
      </c>
      <c r="C679" t="s">
        <v>5545</v>
      </c>
      <c r="D679">
        <v>319.42200000000003</v>
      </c>
      <c r="E679">
        <v>-227.29400000000001</v>
      </c>
      <c r="F679">
        <v>97</v>
      </c>
      <c r="I679">
        <f>IFERROR(VLOOKUP(H679,ticker_cik_sic_ind!$J$1:$K$2838,2,FALSE),A679)</f>
        <v>1374310</v>
      </c>
      <c r="J679">
        <f t="shared" si="10"/>
        <v>0</v>
      </c>
    </row>
    <row r="680" spans="1:10" x14ac:dyDescent="0.25">
      <c r="A680">
        <v>1284812</v>
      </c>
      <c r="B680">
        <v>2012</v>
      </c>
      <c r="C680" t="s">
        <v>5545</v>
      </c>
      <c r="D680">
        <v>293.81099999999998</v>
      </c>
      <c r="E680">
        <v>-259.31599999999997</v>
      </c>
      <c r="F680">
        <v>97</v>
      </c>
      <c r="I680">
        <f>IFERROR(VLOOKUP(H680,ticker_cik_sic_ind!$J$1:$K$2838,2,FALSE),A680)</f>
        <v>1284812</v>
      </c>
      <c r="J680">
        <f t="shared" si="10"/>
        <v>0</v>
      </c>
    </row>
    <row r="681" spans="1:10" x14ac:dyDescent="0.25">
      <c r="A681">
        <v>1333493</v>
      </c>
      <c r="B681">
        <v>2012</v>
      </c>
      <c r="C681" t="s">
        <v>5545</v>
      </c>
      <c r="D681">
        <v>187.57900000000001</v>
      </c>
      <c r="E681">
        <v>-168.97800000000001</v>
      </c>
      <c r="F681">
        <v>99</v>
      </c>
      <c r="I681">
        <f>IFERROR(VLOOKUP(H681,ticker_cik_sic_ind!$J$1:$K$2838,2,FALSE),A681)</f>
        <v>1333493</v>
      </c>
      <c r="J681">
        <f t="shared" si="10"/>
        <v>0</v>
      </c>
    </row>
    <row r="682" spans="1:10" x14ac:dyDescent="0.25">
      <c r="A682">
        <v>1141688</v>
      </c>
      <c r="B682">
        <v>2012</v>
      </c>
      <c r="C682" t="s">
        <v>5545</v>
      </c>
      <c r="D682">
        <v>577.44500000000005</v>
      </c>
      <c r="E682">
        <v>-56.292000000000002</v>
      </c>
      <c r="F682">
        <v>100</v>
      </c>
      <c r="I682">
        <f>IFERROR(VLOOKUP(H682,ticker_cik_sic_ind!$J$1:$K$2838,2,FALSE),A682)</f>
        <v>1141688</v>
      </c>
      <c r="J682">
        <f t="shared" si="10"/>
        <v>0</v>
      </c>
    </row>
    <row r="683" spans="1:10" x14ac:dyDescent="0.25">
      <c r="A683">
        <v>8177</v>
      </c>
      <c r="B683">
        <v>2012</v>
      </c>
      <c r="C683" t="s">
        <v>5545</v>
      </c>
      <c r="D683">
        <v>274.88600000000002</v>
      </c>
      <c r="E683">
        <v>-84.188000000000002</v>
      </c>
      <c r="F683">
        <v>101</v>
      </c>
      <c r="I683">
        <f>IFERROR(VLOOKUP(H683,ticker_cik_sic_ind!$J$1:$K$2838,2,FALSE),A683)</f>
        <v>8177</v>
      </c>
      <c r="J683">
        <f t="shared" si="10"/>
        <v>0</v>
      </c>
    </row>
    <row r="684" spans="1:10" x14ac:dyDescent="0.25">
      <c r="A684">
        <v>100716</v>
      </c>
      <c r="B684">
        <v>2012</v>
      </c>
      <c r="C684" t="s">
        <v>5545</v>
      </c>
      <c r="D684">
        <v>155.277975</v>
      </c>
      <c r="E684">
        <v>-75.225421999999995</v>
      </c>
      <c r="F684">
        <v>102</v>
      </c>
      <c r="H684">
        <v>9000125</v>
      </c>
      <c r="I684">
        <f>IFERROR(VLOOKUP(H684,ticker_cik_sic_ind!$J$1:$K$2838,2,FALSE),A684)</f>
        <v>100716</v>
      </c>
      <c r="J684">
        <f t="shared" si="10"/>
        <v>0</v>
      </c>
    </row>
    <row r="685" spans="1:10" x14ac:dyDescent="0.25">
      <c r="A685">
        <v>1434621</v>
      </c>
      <c r="B685">
        <v>2012</v>
      </c>
      <c r="C685" t="s">
        <v>5545</v>
      </c>
      <c r="D685">
        <v>257.04300000000001</v>
      </c>
      <c r="E685">
        <v>-45.701000000000001</v>
      </c>
      <c r="F685">
        <v>103</v>
      </c>
      <c r="I685">
        <f>IFERROR(VLOOKUP(H685,ticker_cik_sic_ind!$J$1:$K$2838,2,FALSE),A685)</f>
        <v>1434621</v>
      </c>
      <c r="J685">
        <f t="shared" si="10"/>
        <v>0</v>
      </c>
    </row>
    <row r="686" spans="1:10" x14ac:dyDescent="0.25">
      <c r="A686">
        <v>1165002</v>
      </c>
      <c r="B686">
        <v>2012</v>
      </c>
      <c r="C686" t="s">
        <v>5545</v>
      </c>
      <c r="D686">
        <v>80.718000000000004</v>
      </c>
      <c r="E686">
        <v>-66.534000000000006</v>
      </c>
      <c r="F686">
        <v>104</v>
      </c>
      <c r="I686">
        <f>IFERROR(VLOOKUP(H686,ticker_cik_sic_ind!$J$1:$K$2838,2,FALSE),A686)</f>
        <v>1165002</v>
      </c>
      <c r="J686">
        <f t="shared" si="10"/>
        <v>0</v>
      </c>
    </row>
    <row r="687" spans="1:10" x14ac:dyDescent="0.25">
      <c r="A687">
        <v>1145255</v>
      </c>
      <c r="B687">
        <v>2012</v>
      </c>
      <c r="C687" t="s">
        <v>5545</v>
      </c>
      <c r="D687">
        <v>31.966000000000001</v>
      </c>
      <c r="E687">
        <v>-24.812000000000001</v>
      </c>
      <c r="F687">
        <v>105</v>
      </c>
      <c r="I687">
        <f>IFERROR(VLOOKUP(H687,ticker_cik_sic_ind!$J$1:$K$2838,2,FALSE),A687)</f>
        <v>1145255</v>
      </c>
      <c r="J687">
        <f t="shared" si="10"/>
        <v>0</v>
      </c>
    </row>
    <row r="688" spans="1:10" x14ac:dyDescent="0.25">
      <c r="A688">
        <v>1320760</v>
      </c>
      <c r="B688">
        <v>2012</v>
      </c>
      <c r="C688" t="s">
        <v>5545</v>
      </c>
      <c r="D688">
        <v>21.729486000000001</v>
      </c>
      <c r="E688">
        <v>-10.003377</v>
      </c>
      <c r="F688">
        <v>106</v>
      </c>
      <c r="I688">
        <f>IFERROR(VLOOKUP(H688,ticker_cik_sic_ind!$J$1:$K$2838,2,FALSE),A688)</f>
        <v>1320760</v>
      </c>
      <c r="J688">
        <f t="shared" si="10"/>
        <v>0</v>
      </c>
    </row>
    <row r="689" spans="1:10" x14ac:dyDescent="0.25">
      <c r="A689">
        <v>1067983</v>
      </c>
      <c r="B689">
        <v>2012</v>
      </c>
      <c r="C689" t="s">
        <v>5546</v>
      </c>
      <c r="D689">
        <v>382696</v>
      </c>
      <c r="E689">
        <v>-166784</v>
      </c>
      <c r="F689">
        <v>1</v>
      </c>
      <c r="I689">
        <f>IFERROR(VLOOKUP(H689,ticker_cik_sic_ind!$J$1:$K$2838,2,FALSE),A689)</f>
        <v>1067983</v>
      </c>
      <c r="J689">
        <f t="shared" si="10"/>
        <v>1</v>
      </c>
    </row>
    <row r="690" spans="1:10" x14ac:dyDescent="0.25">
      <c r="A690">
        <v>34088</v>
      </c>
      <c r="B690">
        <v>2012</v>
      </c>
      <c r="C690" t="s">
        <v>5546</v>
      </c>
      <c r="D690">
        <v>326204</v>
      </c>
      <c r="E690">
        <v>-161835</v>
      </c>
      <c r="F690">
        <v>2</v>
      </c>
      <c r="I690">
        <f>IFERROR(VLOOKUP(H690,ticker_cik_sic_ind!$J$1:$K$2838,2,FALSE),A690)</f>
        <v>34088</v>
      </c>
      <c r="J690">
        <f t="shared" si="10"/>
        <v>1</v>
      </c>
    </row>
    <row r="691" spans="1:10" x14ac:dyDescent="0.25">
      <c r="A691">
        <v>732717</v>
      </c>
      <c r="B691">
        <v>2012</v>
      </c>
      <c r="C691" t="s">
        <v>5546</v>
      </c>
      <c r="D691">
        <v>272014</v>
      </c>
      <c r="E691">
        <v>-114109</v>
      </c>
      <c r="F691">
        <v>3</v>
      </c>
      <c r="I691">
        <f>IFERROR(VLOOKUP(H691,ticker_cik_sic_ind!$J$1:$K$2838,2,FALSE),A691)</f>
        <v>732717</v>
      </c>
      <c r="J691">
        <f t="shared" si="10"/>
        <v>1</v>
      </c>
    </row>
    <row r="692" spans="1:10" x14ac:dyDescent="0.25">
      <c r="A692">
        <v>93410</v>
      </c>
      <c r="B692">
        <v>2012</v>
      </c>
      <c r="C692" t="s">
        <v>5546</v>
      </c>
      <c r="D692">
        <v>201717</v>
      </c>
      <c r="E692">
        <v>-116430</v>
      </c>
      <c r="F692">
        <v>4</v>
      </c>
      <c r="I692">
        <f>IFERROR(VLOOKUP(H692,ticker_cik_sic_ind!$J$1:$K$2838,2,FALSE),A692)</f>
        <v>93410</v>
      </c>
      <c r="J692">
        <f t="shared" si="10"/>
        <v>1</v>
      </c>
    </row>
    <row r="693" spans="1:10" x14ac:dyDescent="0.25">
      <c r="A693">
        <v>732712</v>
      </c>
      <c r="B693">
        <v>2012</v>
      </c>
      <c r="C693" t="s">
        <v>5546</v>
      </c>
      <c r="D693">
        <v>223756</v>
      </c>
      <c r="E693">
        <v>-90453</v>
      </c>
      <c r="F693">
        <v>5</v>
      </c>
      <c r="I693">
        <f>IFERROR(VLOOKUP(H693,ticker_cik_sic_ind!$J$1:$K$2838,2,FALSE),A693)</f>
        <v>732712</v>
      </c>
      <c r="J693">
        <f t="shared" si="10"/>
        <v>1</v>
      </c>
    </row>
    <row r="694" spans="1:10" x14ac:dyDescent="0.25">
      <c r="A694">
        <v>104169</v>
      </c>
      <c r="B694">
        <v>2012</v>
      </c>
      <c r="C694" t="s">
        <v>5546</v>
      </c>
      <c r="D694">
        <v>193872</v>
      </c>
      <c r="E694">
        <v>-73276</v>
      </c>
      <c r="F694">
        <v>6</v>
      </c>
      <c r="I694">
        <f>IFERROR(VLOOKUP(H694,ticker_cik_sic_ind!$J$1:$K$2838,2,FALSE),A694)</f>
        <v>104169</v>
      </c>
      <c r="J694">
        <f t="shared" si="10"/>
        <v>1</v>
      </c>
    </row>
    <row r="695" spans="1:10" x14ac:dyDescent="0.25">
      <c r="A695">
        <v>1166691</v>
      </c>
      <c r="B695">
        <v>2012</v>
      </c>
      <c r="C695" t="s">
        <v>5546</v>
      </c>
      <c r="D695">
        <v>154782</v>
      </c>
      <c r="E695">
        <v>-62414</v>
      </c>
      <c r="F695">
        <v>7</v>
      </c>
      <c r="I695">
        <f>IFERROR(VLOOKUP(H695,ticker_cik_sic_ind!$J$1:$K$2838,2,FALSE),A695)</f>
        <v>1166691</v>
      </c>
      <c r="J695">
        <f t="shared" si="10"/>
        <v>1</v>
      </c>
    </row>
    <row r="696" spans="1:10" x14ac:dyDescent="0.25">
      <c r="A696">
        <v>80424</v>
      </c>
      <c r="B696">
        <v>2012</v>
      </c>
      <c r="C696" t="s">
        <v>5546</v>
      </c>
      <c r="D696">
        <v>138354</v>
      </c>
      <c r="E696">
        <v>-68001</v>
      </c>
      <c r="F696">
        <v>8</v>
      </c>
      <c r="I696">
        <f>IFERROR(VLOOKUP(H696,ticker_cik_sic_ind!$J$1:$K$2838,2,FALSE),A696)</f>
        <v>80424</v>
      </c>
      <c r="J696">
        <f t="shared" si="10"/>
        <v>1</v>
      </c>
    </row>
    <row r="697" spans="1:10" x14ac:dyDescent="0.25">
      <c r="A697">
        <v>320193</v>
      </c>
      <c r="B697">
        <v>2012</v>
      </c>
      <c r="C697" t="s">
        <v>5546</v>
      </c>
      <c r="D697">
        <v>106758</v>
      </c>
      <c r="E697">
        <v>-69343</v>
      </c>
      <c r="F697">
        <v>9</v>
      </c>
      <c r="I697">
        <f>IFERROR(VLOOKUP(H697,ticker_cik_sic_ind!$J$1:$K$2838,2,FALSE),A697)</f>
        <v>320193</v>
      </c>
      <c r="J697">
        <f t="shared" si="10"/>
        <v>1</v>
      </c>
    </row>
    <row r="698" spans="1:10" x14ac:dyDescent="0.25">
      <c r="A698">
        <v>200406</v>
      </c>
      <c r="B698">
        <v>2012</v>
      </c>
      <c r="C698" t="s">
        <v>5546</v>
      </c>
      <c r="D698">
        <v>112114</v>
      </c>
      <c r="E698">
        <v>-62132</v>
      </c>
      <c r="F698">
        <v>10</v>
      </c>
      <c r="I698">
        <f>IFERROR(VLOOKUP(H698,ticker_cik_sic_ind!$J$1:$K$2838,2,FALSE),A698)</f>
        <v>200406</v>
      </c>
      <c r="J698">
        <f t="shared" si="10"/>
        <v>1</v>
      </c>
    </row>
    <row r="699" spans="1:10" x14ac:dyDescent="0.25">
      <c r="A699">
        <v>789019</v>
      </c>
      <c r="B699">
        <v>2012</v>
      </c>
      <c r="C699" t="s">
        <v>5546</v>
      </c>
      <c r="D699">
        <v>108704</v>
      </c>
      <c r="E699">
        <v>-57083</v>
      </c>
      <c r="F699">
        <v>11</v>
      </c>
      <c r="I699">
        <f>IFERROR(VLOOKUP(H699,ticker_cik_sic_ind!$J$1:$K$2838,2,FALSE),A699)</f>
        <v>789019</v>
      </c>
      <c r="J699">
        <f t="shared" si="10"/>
        <v>1</v>
      </c>
    </row>
    <row r="700" spans="1:10" x14ac:dyDescent="0.25">
      <c r="A700">
        <v>1467858</v>
      </c>
      <c r="B700">
        <v>2012</v>
      </c>
      <c r="C700" t="s">
        <v>5546</v>
      </c>
      <c r="D700">
        <v>150415</v>
      </c>
      <c r="E700">
        <v>-42032</v>
      </c>
      <c r="F700">
        <v>12</v>
      </c>
      <c r="I700">
        <f>IFERROR(VLOOKUP(H700,ticker_cik_sic_ind!$J$1:$K$2838,2,FALSE),A700)</f>
        <v>1467858</v>
      </c>
      <c r="J700">
        <f t="shared" si="10"/>
        <v>1</v>
      </c>
    </row>
    <row r="701" spans="1:10" x14ac:dyDescent="0.25">
      <c r="A701">
        <v>310158</v>
      </c>
      <c r="B701">
        <v>2012</v>
      </c>
      <c r="C701" t="s">
        <v>5546</v>
      </c>
      <c r="D701">
        <v>106195</v>
      </c>
      <c r="E701">
        <v>-57922</v>
      </c>
      <c r="F701">
        <v>12</v>
      </c>
      <c r="I701">
        <f>IFERROR(VLOOKUP(H701,ticker_cik_sic_ind!$J$1:$K$2838,2,FALSE),A701)</f>
        <v>310158</v>
      </c>
      <c r="J701">
        <f t="shared" si="10"/>
        <v>1</v>
      </c>
    </row>
    <row r="702" spans="1:10" x14ac:dyDescent="0.25">
      <c r="A702">
        <v>858877</v>
      </c>
      <c r="B702">
        <v>2012</v>
      </c>
      <c r="C702" t="s">
        <v>5546</v>
      </c>
      <c r="D702">
        <v>87095</v>
      </c>
      <c r="E702">
        <v>-47259</v>
      </c>
      <c r="F702">
        <v>14</v>
      </c>
      <c r="I702">
        <f>IFERROR(VLOOKUP(H702,ticker_cik_sic_ind!$J$1:$K$2838,2,FALSE),A702)</f>
        <v>858877</v>
      </c>
      <c r="J702">
        <f t="shared" si="10"/>
        <v>1</v>
      </c>
    </row>
    <row r="703" spans="1:10" x14ac:dyDescent="0.25">
      <c r="A703">
        <v>1341439</v>
      </c>
      <c r="B703">
        <v>2012</v>
      </c>
      <c r="C703" t="s">
        <v>5546</v>
      </c>
      <c r="D703">
        <v>73859</v>
      </c>
      <c r="E703">
        <v>-41239</v>
      </c>
      <c r="F703">
        <v>15</v>
      </c>
      <c r="I703">
        <f>IFERROR(VLOOKUP(H703,ticker_cik_sic_ind!$J$1:$K$2838,2,FALSE),A703)</f>
        <v>1341439</v>
      </c>
      <c r="J703">
        <f t="shared" si="10"/>
        <v>1</v>
      </c>
    </row>
    <row r="704" spans="1:10" x14ac:dyDescent="0.25">
      <c r="A704">
        <v>21344</v>
      </c>
      <c r="B704">
        <v>2012</v>
      </c>
      <c r="C704" t="s">
        <v>5546</v>
      </c>
      <c r="D704">
        <v>80090</v>
      </c>
      <c r="E704">
        <v>-35424</v>
      </c>
      <c r="F704">
        <v>16</v>
      </c>
      <c r="I704">
        <f>IFERROR(VLOOKUP(H704,ticker_cik_sic_ind!$J$1:$K$2838,2,FALSE),A704)</f>
        <v>21344</v>
      </c>
      <c r="J704">
        <f t="shared" si="10"/>
        <v>1</v>
      </c>
    </row>
    <row r="705" spans="1:10" x14ac:dyDescent="0.25">
      <c r="A705">
        <v>50863</v>
      </c>
      <c r="B705">
        <v>2012</v>
      </c>
      <c r="C705" t="s">
        <v>5546</v>
      </c>
      <c r="D705">
        <v>66089</v>
      </c>
      <c r="E705">
        <v>-48723</v>
      </c>
      <c r="F705">
        <v>17</v>
      </c>
      <c r="I705">
        <f>IFERROR(VLOOKUP(H705,ticker_cik_sic_ind!$J$1:$K$2838,2,FALSE),A705)</f>
        <v>50863</v>
      </c>
      <c r="J705">
        <f t="shared" si="10"/>
        <v>1</v>
      </c>
    </row>
    <row r="706" spans="1:10" x14ac:dyDescent="0.25">
      <c r="A706">
        <v>1652044</v>
      </c>
      <c r="B706">
        <v>2012</v>
      </c>
      <c r="C706" t="s">
        <v>5546</v>
      </c>
      <c r="D706">
        <v>64861</v>
      </c>
      <c r="E706">
        <v>-51991</v>
      </c>
      <c r="F706">
        <v>18</v>
      </c>
      <c r="I706">
        <f>IFERROR(VLOOKUP(H706,ticker_cik_sic_ind!$J$1:$K$2838,2,FALSE),A706)</f>
        <v>1652044</v>
      </c>
      <c r="J706">
        <f t="shared" si="10"/>
        <v>1</v>
      </c>
    </row>
    <row r="707" spans="1:10" x14ac:dyDescent="0.25">
      <c r="A707">
        <v>64803</v>
      </c>
      <c r="B707">
        <v>2012</v>
      </c>
      <c r="C707" t="s">
        <v>5546</v>
      </c>
      <c r="D707">
        <v>65487</v>
      </c>
      <c r="E707">
        <v>-38244</v>
      </c>
      <c r="F707">
        <v>19</v>
      </c>
      <c r="I707">
        <f>IFERROR(VLOOKUP(H707,ticker_cik_sic_ind!$J$1:$K$2838,2,FALSE),A707)</f>
        <v>64803</v>
      </c>
      <c r="J707">
        <f t="shared" ref="J707:J770" si="11">IF(OR(AND(C707="financial",F707&lt;$L$1),AND(C707="non_financial",F707&lt;$M$1)),1,0)</f>
        <v>1</v>
      </c>
    </row>
    <row r="708" spans="1:10" x14ac:dyDescent="0.25">
      <c r="A708">
        <v>1105705</v>
      </c>
      <c r="B708">
        <v>2012</v>
      </c>
      <c r="C708" t="s">
        <v>5546</v>
      </c>
      <c r="D708">
        <v>66628</v>
      </c>
      <c r="E708">
        <v>-31713</v>
      </c>
      <c r="F708">
        <v>20</v>
      </c>
      <c r="I708">
        <f>IFERROR(VLOOKUP(H708,ticker_cik_sic_ind!$J$1:$K$2838,2,FALSE),A708)</f>
        <v>1105705</v>
      </c>
      <c r="J708">
        <f t="shared" si="11"/>
        <v>1</v>
      </c>
    </row>
    <row r="709" spans="1:10" x14ac:dyDescent="0.25">
      <c r="A709">
        <v>731766</v>
      </c>
      <c r="B709">
        <v>2012</v>
      </c>
      <c r="C709" t="s">
        <v>5546</v>
      </c>
      <c r="D709">
        <v>66115</v>
      </c>
      <c r="E709">
        <v>-27363</v>
      </c>
      <c r="F709">
        <v>21</v>
      </c>
      <c r="I709">
        <f>IFERROR(VLOOKUP(H709,ticker_cik_sic_ind!$J$1:$K$2838,2,FALSE),A709)</f>
        <v>731766</v>
      </c>
      <c r="J709">
        <f t="shared" si="11"/>
        <v>1</v>
      </c>
    </row>
    <row r="710" spans="1:10" x14ac:dyDescent="0.25">
      <c r="A710">
        <v>1751788</v>
      </c>
      <c r="B710">
        <v>2012</v>
      </c>
      <c r="C710" t="s">
        <v>5546</v>
      </c>
      <c r="D710">
        <v>68447</v>
      </c>
      <c r="E710">
        <v>-25039</v>
      </c>
      <c r="F710">
        <v>22</v>
      </c>
      <c r="I710">
        <f>IFERROR(VLOOKUP(H710,ticker_cik_sic_ind!$J$1:$K$2838,2,FALSE),A710)</f>
        <v>1751788</v>
      </c>
      <c r="J710">
        <f t="shared" si="11"/>
        <v>1</v>
      </c>
    </row>
    <row r="711" spans="1:10" x14ac:dyDescent="0.25">
      <c r="A711">
        <v>797468</v>
      </c>
      <c r="B711">
        <v>2012</v>
      </c>
      <c r="C711" t="s">
        <v>5546</v>
      </c>
      <c r="D711">
        <v>54595</v>
      </c>
      <c r="E711">
        <v>-35160</v>
      </c>
      <c r="F711">
        <v>23</v>
      </c>
      <c r="I711">
        <f>IFERROR(VLOOKUP(H711,ticker_cik_sic_ind!$J$1:$K$2838,2,FALSE),A711)</f>
        <v>797468</v>
      </c>
      <c r="J711">
        <f t="shared" si="11"/>
        <v>1</v>
      </c>
    </row>
    <row r="712" spans="1:10" x14ac:dyDescent="0.25">
      <c r="A712">
        <v>87347</v>
      </c>
      <c r="B712">
        <v>2012</v>
      </c>
      <c r="C712" t="s">
        <v>5546</v>
      </c>
      <c r="D712">
        <v>54019</v>
      </c>
      <c r="E712">
        <v>-32062</v>
      </c>
      <c r="F712">
        <v>24</v>
      </c>
      <c r="I712">
        <f>IFERROR(VLOOKUP(H712,ticker_cik_sic_ind!$J$1:$K$2838,2,FALSE),A712)</f>
        <v>87347</v>
      </c>
      <c r="J712">
        <f t="shared" si="11"/>
        <v>1</v>
      </c>
    </row>
    <row r="713" spans="1:10" x14ac:dyDescent="0.25">
      <c r="A713">
        <v>101829</v>
      </c>
      <c r="B713">
        <v>2012</v>
      </c>
      <c r="C713" t="s">
        <v>5546</v>
      </c>
      <c r="D713">
        <v>62147</v>
      </c>
      <c r="E713">
        <v>-24087</v>
      </c>
      <c r="F713">
        <v>25</v>
      </c>
      <c r="I713">
        <f>IFERROR(VLOOKUP(H713,ticker_cik_sic_ind!$J$1:$K$2838,2,FALSE),A713)</f>
        <v>101829</v>
      </c>
      <c r="J713">
        <f t="shared" si="11"/>
        <v>1</v>
      </c>
    </row>
    <row r="714" spans="1:10" x14ac:dyDescent="0.25">
      <c r="A714">
        <v>1326160</v>
      </c>
      <c r="B714">
        <v>2012</v>
      </c>
      <c r="C714" t="s">
        <v>5546</v>
      </c>
      <c r="D714">
        <v>59792</v>
      </c>
      <c r="E714">
        <v>-22702</v>
      </c>
      <c r="F714">
        <v>26</v>
      </c>
      <c r="I714">
        <f>IFERROR(VLOOKUP(H714,ticker_cik_sic_ind!$J$1:$K$2838,2,FALSE),A714)</f>
        <v>1326160</v>
      </c>
      <c r="J714">
        <f t="shared" si="11"/>
        <v>1</v>
      </c>
    </row>
    <row r="715" spans="1:10" x14ac:dyDescent="0.25">
      <c r="A715">
        <v>18926</v>
      </c>
      <c r="B715">
        <v>2012</v>
      </c>
      <c r="C715" t="s">
        <v>5546</v>
      </c>
      <c r="D715">
        <v>54842</v>
      </c>
      <c r="E715">
        <v>-21641</v>
      </c>
      <c r="F715">
        <v>27</v>
      </c>
      <c r="I715">
        <f>IFERROR(VLOOKUP(H715,ticker_cik_sic_ind!$J$1:$K$2838,2,FALSE),A715)</f>
        <v>18926</v>
      </c>
      <c r="J715">
        <f t="shared" si="11"/>
        <v>1</v>
      </c>
    </row>
    <row r="716" spans="1:10" x14ac:dyDescent="0.25">
      <c r="A716">
        <v>1156039</v>
      </c>
      <c r="B716">
        <v>2012</v>
      </c>
      <c r="C716" t="s">
        <v>5546</v>
      </c>
      <c r="D716">
        <v>50877.2</v>
      </c>
      <c r="E716">
        <v>-24181.3</v>
      </c>
      <c r="F716">
        <v>27</v>
      </c>
      <c r="I716">
        <f>IFERROR(VLOOKUP(H716,ticker_cik_sic_ind!$J$1:$K$2838,2,FALSE),A716)</f>
        <v>1156039</v>
      </c>
      <c r="J716">
        <f t="shared" si="11"/>
        <v>1</v>
      </c>
    </row>
    <row r="717" spans="1:10" x14ac:dyDescent="0.25">
      <c r="A717">
        <v>6769</v>
      </c>
      <c r="B717">
        <v>2012</v>
      </c>
      <c r="C717" t="s">
        <v>5546</v>
      </c>
      <c r="D717">
        <v>46529</v>
      </c>
      <c r="E717">
        <v>-26667</v>
      </c>
      <c r="F717">
        <v>29</v>
      </c>
      <c r="I717">
        <f>IFERROR(VLOOKUP(H717,ticker_cik_sic_ind!$J$1:$K$2838,2,FALSE),A717)</f>
        <v>6769</v>
      </c>
      <c r="J717">
        <f t="shared" si="11"/>
        <v>1</v>
      </c>
    </row>
    <row r="718" spans="1:10" x14ac:dyDescent="0.25">
      <c r="A718">
        <v>318154</v>
      </c>
      <c r="B718">
        <v>2012</v>
      </c>
      <c r="C718" t="s">
        <v>5546</v>
      </c>
      <c r="D718">
        <v>46936</v>
      </c>
      <c r="E718">
        <v>-25614</v>
      </c>
      <c r="F718">
        <v>30</v>
      </c>
      <c r="I718">
        <f>IFERROR(VLOOKUP(H718,ticker_cik_sic_ind!$J$1:$K$2838,2,FALSE),A718)</f>
        <v>318154</v>
      </c>
      <c r="J718">
        <f t="shared" si="11"/>
        <v>1</v>
      </c>
    </row>
    <row r="719" spans="1:10" x14ac:dyDescent="0.25">
      <c r="A719">
        <v>773910</v>
      </c>
      <c r="B719">
        <v>2012</v>
      </c>
      <c r="C719" t="s">
        <v>5546</v>
      </c>
      <c r="D719">
        <v>52617</v>
      </c>
      <c r="E719">
        <v>-22348</v>
      </c>
      <c r="F719">
        <v>31</v>
      </c>
      <c r="I719">
        <f>IFERROR(VLOOKUP(H719,ticker_cik_sic_ind!$J$1:$K$2838,2,FALSE),A719)</f>
        <v>773910</v>
      </c>
      <c r="J719">
        <f t="shared" si="11"/>
        <v>1</v>
      </c>
    </row>
    <row r="720" spans="1:10" x14ac:dyDescent="0.25">
      <c r="A720">
        <v>18230</v>
      </c>
      <c r="B720">
        <v>2012</v>
      </c>
      <c r="C720" t="s">
        <v>5546</v>
      </c>
      <c r="D720">
        <v>73611</v>
      </c>
      <c r="E720">
        <v>-13896</v>
      </c>
      <c r="F720">
        <v>32</v>
      </c>
      <c r="I720">
        <f>IFERROR(VLOOKUP(H720,ticker_cik_sic_ind!$J$1:$K$2838,2,FALSE),A720)</f>
        <v>18230</v>
      </c>
      <c r="J720">
        <f t="shared" si="11"/>
        <v>1</v>
      </c>
    </row>
    <row r="721" spans="1:10" x14ac:dyDescent="0.25">
      <c r="A721">
        <v>815097</v>
      </c>
      <c r="B721">
        <v>2012</v>
      </c>
      <c r="C721" t="s">
        <v>5546</v>
      </c>
      <c r="D721">
        <v>40026</v>
      </c>
      <c r="E721">
        <v>-24752</v>
      </c>
      <c r="F721">
        <v>32</v>
      </c>
      <c r="I721">
        <f>IFERROR(VLOOKUP(H721,ticker_cik_sic_ind!$J$1:$K$2838,2,FALSE),A721)</f>
        <v>815097</v>
      </c>
      <c r="J721">
        <f t="shared" si="11"/>
        <v>1</v>
      </c>
    </row>
    <row r="722" spans="1:10" x14ac:dyDescent="0.25">
      <c r="A722">
        <v>815097</v>
      </c>
      <c r="B722">
        <v>2012</v>
      </c>
      <c r="C722" t="s">
        <v>5546</v>
      </c>
      <c r="D722">
        <v>39763</v>
      </c>
      <c r="E722">
        <v>-23852</v>
      </c>
      <c r="F722">
        <v>34</v>
      </c>
      <c r="I722">
        <f>IFERROR(VLOOKUP(H722,ticker_cik_sic_ind!$J$1:$K$2838,2,FALSE),A722)</f>
        <v>815097</v>
      </c>
      <c r="J722">
        <f t="shared" si="11"/>
        <v>1</v>
      </c>
    </row>
    <row r="723" spans="1:10" x14ac:dyDescent="0.25">
      <c r="A723">
        <v>100885</v>
      </c>
      <c r="B723">
        <v>2012</v>
      </c>
      <c r="C723" t="s">
        <v>5546</v>
      </c>
      <c r="D723">
        <v>44029</v>
      </c>
      <c r="E723">
        <v>-18306</v>
      </c>
      <c r="F723">
        <v>35</v>
      </c>
      <c r="I723">
        <f>IFERROR(VLOOKUP(H723,ticker_cik_sic_ind!$J$1:$K$2838,2,FALSE),A723)</f>
        <v>100885</v>
      </c>
      <c r="J723">
        <f t="shared" si="11"/>
        <v>1</v>
      </c>
    </row>
    <row r="724" spans="1:10" x14ac:dyDescent="0.25">
      <c r="A724">
        <v>753308</v>
      </c>
      <c r="B724">
        <v>2012</v>
      </c>
      <c r="C724" t="s">
        <v>5546</v>
      </c>
      <c r="D724">
        <v>54557</v>
      </c>
      <c r="E724">
        <v>-14906</v>
      </c>
      <c r="F724">
        <v>36</v>
      </c>
      <c r="I724">
        <f>IFERROR(VLOOKUP(H724,ticker_cik_sic_ind!$J$1:$K$2838,2,FALSE),A724)</f>
        <v>753308</v>
      </c>
      <c r="J724">
        <f t="shared" si="11"/>
        <v>1</v>
      </c>
    </row>
    <row r="725" spans="1:10" x14ac:dyDescent="0.25">
      <c r="A725">
        <v>1090012</v>
      </c>
      <c r="B725">
        <v>2012</v>
      </c>
      <c r="C725" t="s">
        <v>5546</v>
      </c>
      <c r="D725">
        <v>38537</v>
      </c>
      <c r="E725">
        <v>-21428</v>
      </c>
      <c r="F725">
        <v>37</v>
      </c>
      <c r="I725">
        <f>IFERROR(VLOOKUP(H725,ticker_cik_sic_ind!$J$1:$K$2838,2,FALSE),A725)</f>
        <v>1090012</v>
      </c>
      <c r="J725">
        <f t="shared" si="11"/>
        <v>1</v>
      </c>
    </row>
    <row r="726" spans="1:10" x14ac:dyDescent="0.25">
      <c r="A726">
        <v>804328</v>
      </c>
      <c r="B726">
        <v>2012</v>
      </c>
      <c r="C726" t="s">
        <v>5546</v>
      </c>
      <c r="D726">
        <v>35100</v>
      </c>
      <c r="E726">
        <v>-26301</v>
      </c>
      <c r="F726">
        <v>38</v>
      </c>
      <c r="I726">
        <f>IFERROR(VLOOKUP(H726,ticker_cik_sic_ind!$J$1:$K$2838,2,FALSE),A726)</f>
        <v>804328</v>
      </c>
      <c r="J726">
        <f t="shared" si="11"/>
        <v>1</v>
      </c>
    </row>
    <row r="727" spans="1:10" x14ac:dyDescent="0.25">
      <c r="A727">
        <v>4904</v>
      </c>
      <c r="B727">
        <v>2012</v>
      </c>
      <c r="C727" t="s">
        <v>5546</v>
      </c>
      <c r="D727">
        <v>50752</v>
      </c>
      <c r="E727">
        <v>-13999</v>
      </c>
      <c r="F727">
        <v>39</v>
      </c>
      <c r="I727">
        <f>IFERROR(VLOOKUP(H727,ticker_cik_sic_ind!$J$1:$K$2838,2,FALSE),A727)</f>
        <v>4904</v>
      </c>
      <c r="J727">
        <f t="shared" si="11"/>
        <v>1</v>
      </c>
    </row>
    <row r="728" spans="1:10" x14ac:dyDescent="0.25">
      <c r="A728">
        <v>7084</v>
      </c>
      <c r="B728">
        <v>2012</v>
      </c>
      <c r="C728" t="s">
        <v>5546</v>
      </c>
      <c r="D728">
        <v>42610</v>
      </c>
      <c r="E728">
        <v>-15904</v>
      </c>
      <c r="F728">
        <v>39</v>
      </c>
      <c r="I728">
        <f>IFERROR(VLOOKUP(H728,ticker_cik_sic_ind!$J$1:$K$2838,2,FALSE),A728)</f>
        <v>7084</v>
      </c>
      <c r="J728">
        <f t="shared" si="11"/>
        <v>1</v>
      </c>
    </row>
    <row r="729" spans="1:10" x14ac:dyDescent="0.25">
      <c r="A729">
        <v>27419</v>
      </c>
      <c r="B729">
        <v>2012</v>
      </c>
      <c r="C729" t="s">
        <v>5546</v>
      </c>
      <c r="D729">
        <v>45499</v>
      </c>
      <c r="E729">
        <v>-15106</v>
      </c>
      <c r="F729">
        <v>41</v>
      </c>
      <c r="I729">
        <f>IFERROR(VLOOKUP(H729,ticker_cik_sic_ind!$J$1:$K$2838,2,FALSE),A729)</f>
        <v>27419</v>
      </c>
      <c r="J729">
        <f t="shared" si="11"/>
        <v>1</v>
      </c>
    </row>
    <row r="730" spans="1:10" x14ac:dyDescent="0.25">
      <c r="A730">
        <v>1451505</v>
      </c>
      <c r="B730">
        <v>2012</v>
      </c>
      <c r="C730" t="s">
        <v>5546</v>
      </c>
      <c r="D730">
        <v>36936</v>
      </c>
      <c r="E730">
        <v>-20939</v>
      </c>
      <c r="F730">
        <v>42</v>
      </c>
      <c r="I730">
        <f>IFERROR(VLOOKUP(H730,ticker_cik_sic_ind!$J$1:$K$2838,2,FALSE),A730)</f>
        <v>1451505</v>
      </c>
      <c r="J730">
        <f t="shared" si="11"/>
        <v>1</v>
      </c>
    </row>
    <row r="731" spans="1:10" x14ac:dyDescent="0.25">
      <c r="A731">
        <v>1004980</v>
      </c>
      <c r="B731">
        <v>2012</v>
      </c>
      <c r="C731" t="s">
        <v>5546</v>
      </c>
      <c r="D731">
        <v>47318</v>
      </c>
      <c r="E731">
        <v>-12041</v>
      </c>
      <c r="F731">
        <v>43</v>
      </c>
      <c r="I731">
        <f>IFERROR(VLOOKUP(H731,ticker_cik_sic_ind!$J$1:$K$2838,2,FALSE),A731)</f>
        <v>1004980</v>
      </c>
      <c r="J731">
        <f t="shared" si="11"/>
        <v>1</v>
      </c>
    </row>
    <row r="732" spans="1:10" x14ac:dyDescent="0.25">
      <c r="A732">
        <v>895126</v>
      </c>
      <c r="B732">
        <v>2012</v>
      </c>
      <c r="C732" t="s">
        <v>5546</v>
      </c>
      <c r="D732">
        <v>36656</v>
      </c>
      <c r="E732">
        <v>-15483</v>
      </c>
      <c r="F732">
        <v>44</v>
      </c>
      <c r="I732">
        <f>IFERROR(VLOOKUP(H732,ticker_cik_sic_ind!$J$1:$K$2838,2,FALSE),A732)</f>
        <v>895126</v>
      </c>
      <c r="J732">
        <f t="shared" si="11"/>
        <v>1</v>
      </c>
    </row>
    <row r="733" spans="1:10" x14ac:dyDescent="0.25">
      <c r="A733">
        <v>715957</v>
      </c>
      <c r="B733">
        <v>2012</v>
      </c>
      <c r="C733" t="s">
        <v>5546</v>
      </c>
      <c r="D733">
        <v>43411</v>
      </c>
      <c r="E733">
        <v>-11937</v>
      </c>
      <c r="F733">
        <v>45</v>
      </c>
      <c r="I733">
        <f>IFERROR(VLOOKUP(H733,ticker_cik_sic_ind!$J$1:$K$2838,2,FALSE),A733)</f>
        <v>715957</v>
      </c>
      <c r="J733">
        <f t="shared" si="11"/>
        <v>1</v>
      </c>
    </row>
    <row r="734" spans="1:10" x14ac:dyDescent="0.25">
      <c r="A734">
        <v>66740</v>
      </c>
      <c r="B734">
        <v>2012</v>
      </c>
      <c r="C734" t="s">
        <v>5546</v>
      </c>
      <c r="D734">
        <v>32282</v>
      </c>
      <c r="E734">
        <v>-17742</v>
      </c>
      <c r="F734">
        <v>45</v>
      </c>
      <c r="I734">
        <f>IFERROR(VLOOKUP(H734,ticker_cik_sic_ind!$J$1:$K$2838,2,FALSE),A734)</f>
        <v>66740</v>
      </c>
      <c r="J734">
        <f t="shared" si="11"/>
        <v>1</v>
      </c>
    </row>
    <row r="735" spans="1:10" x14ac:dyDescent="0.25">
      <c r="A735">
        <v>773840</v>
      </c>
      <c r="B735">
        <v>2012</v>
      </c>
      <c r="C735" t="s">
        <v>5546</v>
      </c>
      <c r="D735">
        <v>39650</v>
      </c>
      <c r="E735">
        <v>-12184</v>
      </c>
      <c r="F735">
        <v>47</v>
      </c>
      <c r="I735">
        <f>IFERROR(VLOOKUP(H735,ticker_cik_sic_ind!$J$1:$K$2838,2,FALSE),A735)</f>
        <v>773840</v>
      </c>
      <c r="J735">
        <f t="shared" si="11"/>
        <v>1</v>
      </c>
    </row>
    <row r="736" spans="1:10" x14ac:dyDescent="0.25">
      <c r="A736">
        <v>14272</v>
      </c>
      <c r="B736">
        <v>2012</v>
      </c>
      <c r="C736" t="s">
        <v>5546</v>
      </c>
      <c r="D736">
        <v>31833</v>
      </c>
      <c r="E736">
        <v>-16145</v>
      </c>
      <c r="F736">
        <v>48</v>
      </c>
      <c r="I736">
        <f>IFERROR(VLOOKUP(H736,ticker_cik_sic_ind!$J$1:$K$2838,2,FALSE),A736)</f>
        <v>14272</v>
      </c>
      <c r="J736">
        <f t="shared" si="11"/>
        <v>1</v>
      </c>
    </row>
    <row r="737" spans="1:10" x14ac:dyDescent="0.25">
      <c r="A737">
        <v>1164727</v>
      </c>
      <c r="B737">
        <v>2012</v>
      </c>
      <c r="C737" t="s">
        <v>5546</v>
      </c>
      <c r="D737">
        <v>28638</v>
      </c>
      <c r="E737">
        <v>-16993</v>
      </c>
      <c r="F737">
        <v>49</v>
      </c>
      <c r="I737">
        <f>IFERROR(VLOOKUP(H737,ticker_cik_sic_ind!$J$1:$K$2838,2,FALSE),A737)</f>
        <v>1164727</v>
      </c>
      <c r="J737">
        <f t="shared" si="11"/>
        <v>1</v>
      </c>
    </row>
    <row r="738" spans="1:10" x14ac:dyDescent="0.25">
      <c r="A738">
        <v>874761</v>
      </c>
      <c r="B738">
        <v>2012</v>
      </c>
      <c r="C738" t="s">
        <v>5546</v>
      </c>
      <c r="D738">
        <v>42635</v>
      </c>
      <c r="E738">
        <v>-10897</v>
      </c>
      <c r="F738">
        <v>49</v>
      </c>
      <c r="I738">
        <f>IFERROR(VLOOKUP(H738,ticker_cik_sic_ind!$J$1:$K$2838,2,FALSE),A738)</f>
        <v>874761</v>
      </c>
      <c r="J738">
        <f t="shared" si="11"/>
        <v>1</v>
      </c>
    </row>
    <row r="739" spans="1:10" x14ac:dyDescent="0.25">
      <c r="A739">
        <v>63908</v>
      </c>
      <c r="B739">
        <v>2012</v>
      </c>
      <c r="C739" t="s">
        <v>5546</v>
      </c>
      <c r="D739">
        <v>32833</v>
      </c>
      <c r="E739">
        <v>-14952.8</v>
      </c>
      <c r="F739">
        <v>51</v>
      </c>
      <c r="I739">
        <f>IFERROR(VLOOKUP(H739,ticker_cik_sic_ind!$J$1:$K$2838,2,FALSE),A739)</f>
        <v>63908</v>
      </c>
      <c r="J739">
        <f t="shared" si="11"/>
        <v>1</v>
      </c>
    </row>
    <row r="740" spans="1:10" x14ac:dyDescent="0.25">
      <c r="A740">
        <v>24741</v>
      </c>
      <c r="B740">
        <v>2012</v>
      </c>
      <c r="C740" t="s">
        <v>5546</v>
      </c>
      <c r="D740">
        <v>27825</v>
      </c>
      <c r="E740">
        <v>-21306</v>
      </c>
      <c r="F740">
        <v>52</v>
      </c>
      <c r="I740">
        <f>IFERROR(VLOOKUP(H740,ticker_cik_sic_ind!$J$1:$K$2838,2,FALSE),A740)</f>
        <v>24741</v>
      </c>
      <c r="J740">
        <f t="shared" si="11"/>
        <v>1</v>
      </c>
    </row>
    <row r="741" spans="1:10" x14ac:dyDescent="0.25">
      <c r="A741">
        <v>40533</v>
      </c>
      <c r="B741">
        <v>2012</v>
      </c>
      <c r="C741" t="s">
        <v>5546</v>
      </c>
      <c r="D741">
        <v>33361</v>
      </c>
      <c r="E741">
        <v>-13925</v>
      </c>
      <c r="F741">
        <v>53</v>
      </c>
      <c r="I741">
        <f>IFERROR(VLOOKUP(H741,ticker_cik_sic_ind!$J$1:$K$2838,2,FALSE),A741)</f>
        <v>40533</v>
      </c>
      <c r="J741">
        <f t="shared" si="11"/>
        <v>1</v>
      </c>
    </row>
    <row r="742" spans="1:10" x14ac:dyDescent="0.25">
      <c r="A742">
        <v>59478</v>
      </c>
      <c r="B742">
        <v>2012</v>
      </c>
      <c r="C742" t="s">
        <v>5546</v>
      </c>
      <c r="D742">
        <v>32779.300000000003</v>
      </c>
      <c r="E742">
        <v>-14277</v>
      </c>
      <c r="F742">
        <v>54</v>
      </c>
      <c r="I742">
        <f>IFERROR(VLOOKUP(H742,ticker_cik_sic_ind!$J$1:$K$2838,2,FALSE),A742)</f>
        <v>59478</v>
      </c>
      <c r="J742">
        <f t="shared" si="11"/>
        <v>1</v>
      </c>
    </row>
    <row r="743" spans="1:10" x14ac:dyDescent="0.25">
      <c r="A743">
        <v>1045609</v>
      </c>
      <c r="B743">
        <v>2012</v>
      </c>
      <c r="C743" t="s">
        <v>5546</v>
      </c>
      <c r="D743">
        <v>29134.506000000001</v>
      </c>
      <c r="E743">
        <v>-15070.245000000001</v>
      </c>
      <c r="F743">
        <v>55</v>
      </c>
      <c r="I743">
        <f>IFERROR(VLOOKUP(H743,ticker_cik_sic_ind!$J$1:$K$2838,2,FALSE),A743)</f>
        <v>1045609</v>
      </c>
      <c r="J743">
        <f t="shared" si="11"/>
        <v>1</v>
      </c>
    </row>
    <row r="744" spans="1:10" x14ac:dyDescent="0.25">
      <c r="A744">
        <v>1048911</v>
      </c>
      <c r="B744">
        <v>2012</v>
      </c>
      <c r="C744" t="s">
        <v>5546</v>
      </c>
      <c r="D744">
        <v>27838</v>
      </c>
      <c r="E744">
        <v>-15714</v>
      </c>
      <c r="F744">
        <v>56</v>
      </c>
      <c r="I744">
        <f>IFERROR(VLOOKUP(H744,ticker_cik_sic_ind!$J$1:$K$2838,2,FALSE),A744)</f>
        <v>1048911</v>
      </c>
      <c r="J744">
        <f t="shared" si="11"/>
        <v>1</v>
      </c>
    </row>
    <row r="745" spans="1:10" x14ac:dyDescent="0.25">
      <c r="A745">
        <v>1122304</v>
      </c>
      <c r="B745">
        <v>2012</v>
      </c>
      <c r="C745" t="s">
        <v>5546</v>
      </c>
      <c r="D745">
        <v>38218.199999999997</v>
      </c>
      <c r="E745">
        <v>-10423.5</v>
      </c>
      <c r="F745">
        <v>57</v>
      </c>
      <c r="I745">
        <f>IFERROR(VLOOKUP(H745,ticker_cik_sic_ind!$J$1:$K$2838,2,FALSE),A745)</f>
        <v>1122304</v>
      </c>
      <c r="J745">
        <f t="shared" si="11"/>
        <v>1</v>
      </c>
    </row>
    <row r="746" spans="1:10" x14ac:dyDescent="0.25">
      <c r="A746">
        <v>1047862</v>
      </c>
      <c r="B746">
        <v>2012</v>
      </c>
      <c r="C746" t="s">
        <v>5546</v>
      </c>
      <c r="D746">
        <v>36019</v>
      </c>
      <c r="E746">
        <v>-11464</v>
      </c>
      <c r="F746">
        <v>58</v>
      </c>
      <c r="I746">
        <f>IFERROR(VLOOKUP(H746,ticker_cik_sic_ind!$J$1:$K$2838,2,FALSE),A746)</f>
        <v>1047862</v>
      </c>
      <c r="J746">
        <f t="shared" si="11"/>
        <v>1</v>
      </c>
    </row>
    <row r="747" spans="1:10" x14ac:dyDescent="0.25">
      <c r="A747">
        <v>1048911</v>
      </c>
      <c r="B747">
        <v>2012</v>
      </c>
      <c r="C747" t="s">
        <v>5546</v>
      </c>
      <c r="D747">
        <v>27385</v>
      </c>
      <c r="E747">
        <v>-15220</v>
      </c>
      <c r="F747">
        <v>59</v>
      </c>
      <c r="I747">
        <f>IFERROR(VLOOKUP(H747,ticker_cik_sic_ind!$J$1:$K$2838,2,FALSE),A747)</f>
        <v>1048911</v>
      </c>
      <c r="J747">
        <f t="shared" si="11"/>
        <v>1</v>
      </c>
    </row>
    <row r="748" spans="1:10" x14ac:dyDescent="0.25">
      <c r="A748">
        <v>1061219</v>
      </c>
      <c r="B748">
        <v>2012</v>
      </c>
      <c r="C748" t="s">
        <v>5546</v>
      </c>
      <c r="D748">
        <v>32978.400000000001</v>
      </c>
      <c r="E748">
        <v>-11775.3</v>
      </c>
      <c r="F748">
        <v>59</v>
      </c>
      <c r="I748">
        <f>IFERROR(VLOOKUP(H748,ticker_cik_sic_ind!$J$1:$K$2838,2,FALSE),A748)</f>
        <v>1061219</v>
      </c>
      <c r="J748">
        <f t="shared" si="11"/>
        <v>1</v>
      </c>
    </row>
    <row r="749" spans="1:10" x14ac:dyDescent="0.25">
      <c r="A749">
        <v>1489393</v>
      </c>
      <c r="B749">
        <v>2012</v>
      </c>
      <c r="C749" t="s">
        <v>5546</v>
      </c>
      <c r="D749">
        <v>28475</v>
      </c>
      <c r="E749">
        <v>-13626</v>
      </c>
      <c r="F749">
        <v>61</v>
      </c>
      <c r="I749">
        <f>IFERROR(VLOOKUP(H749,ticker_cik_sic_ind!$J$1:$K$2838,2,FALSE),A749)</f>
        <v>1489393</v>
      </c>
      <c r="J749">
        <f t="shared" si="11"/>
        <v>1</v>
      </c>
    </row>
    <row r="750" spans="1:10" x14ac:dyDescent="0.25">
      <c r="A750">
        <v>833444</v>
      </c>
      <c r="B750">
        <v>2012</v>
      </c>
      <c r="C750" t="s">
        <v>5546</v>
      </c>
      <c r="D750">
        <v>29869</v>
      </c>
      <c r="E750">
        <v>-11708</v>
      </c>
      <c r="F750">
        <v>62</v>
      </c>
      <c r="I750">
        <f>IFERROR(VLOOKUP(H750,ticker_cik_sic_ind!$J$1:$K$2838,2,FALSE),A750)</f>
        <v>833444</v>
      </c>
      <c r="J750">
        <f t="shared" si="11"/>
        <v>1</v>
      </c>
    </row>
    <row r="751" spans="1:10" x14ac:dyDescent="0.25">
      <c r="A751">
        <v>97745</v>
      </c>
      <c r="B751">
        <v>2012</v>
      </c>
      <c r="C751" t="s">
        <v>5546</v>
      </c>
      <c r="D751">
        <v>24073.8</v>
      </c>
      <c r="E751">
        <v>-15665.7</v>
      </c>
      <c r="F751">
        <v>63</v>
      </c>
      <c r="I751">
        <f>IFERROR(VLOOKUP(H751,ticker_cik_sic_ind!$J$1:$K$2838,2,FALSE),A751)</f>
        <v>97745</v>
      </c>
      <c r="J751">
        <f t="shared" si="11"/>
        <v>1</v>
      </c>
    </row>
    <row r="752" spans="1:10" x14ac:dyDescent="0.25">
      <c r="A752">
        <v>1021860</v>
      </c>
      <c r="B752">
        <v>2012</v>
      </c>
      <c r="C752" t="s">
        <v>5546</v>
      </c>
      <c r="D752">
        <v>23756</v>
      </c>
      <c r="E752">
        <v>-16905</v>
      </c>
      <c r="F752">
        <v>64</v>
      </c>
      <c r="I752">
        <f>IFERROR(VLOOKUP(H752,ticker_cik_sic_ind!$J$1:$K$2838,2,FALSE),A752)</f>
        <v>1021860</v>
      </c>
      <c r="J752">
        <f t="shared" si="11"/>
        <v>1</v>
      </c>
    </row>
    <row r="753" spans="1:10" x14ac:dyDescent="0.25">
      <c r="A753">
        <v>65984</v>
      </c>
      <c r="B753">
        <v>2012</v>
      </c>
      <c r="C753" t="s">
        <v>5546</v>
      </c>
      <c r="D753">
        <v>39129.760999999999</v>
      </c>
      <c r="E753">
        <v>-8908.3109999999997</v>
      </c>
      <c r="F753">
        <v>65</v>
      </c>
      <c r="I753">
        <f>IFERROR(VLOOKUP(H753,ticker_cik_sic_ind!$J$1:$K$2838,2,FALSE),A753)</f>
        <v>65984</v>
      </c>
      <c r="J753">
        <f t="shared" si="11"/>
        <v>1</v>
      </c>
    </row>
    <row r="754" spans="1:10" x14ac:dyDescent="0.25">
      <c r="A754">
        <v>1144519</v>
      </c>
      <c r="B754">
        <v>2012</v>
      </c>
      <c r="C754" t="s">
        <v>5546</v>
      </c>
      <c r="D754">
        <v>26508</v>
      </c>
      <c r="E754">
        <v>-13751</v>
      </c>
      <c r="F754">
        <v>65</v>
      </c>
      <c r="I754">
        <f>IFERROR(VLOOKUP(H754,ticker_cik_sic_ind!$J$1:$K$2838,2,FALSE),A754)</f>
        <v>1144519</v>
      </c>
      <c r="J754">
        <f t="shared" si="11"/>
        <v>1</v>
      </c>
    </row>
    <row r="755" spans="1:10" x14ac:dyDescent="0.25">
      <c r="A755">
        <v>315189</v>
      </c>
      <c r="B755">
        <v>2012</v>
      </c>
      <c r="C755" t="s">
        <v>5546</v>
      </c>
      <c r="D755">
        <v>47135.1</v>
      </c>
      <c r="E755">
        <v>-7540</v>
      </c>
      <c r="F755">
        <v>67</v>
      </c>
      <c r="I755">
        <f>IFERROR(VLOOKUP(H755,ticker_cik_sic_ind!$J$1:$K$2838,2,FALSE),A755)</f>
        <v>315189</v>
      </c>
      <c r="J755">
        <f t="shared" si="11"/>
        <v>1</v>
      </c>
    </row>
    <row r="756" spans="1:10" x14ac:dyDescent="0.25">
      <c r="A756">
        <v>1739940</v>
      </c>
      <c r="B756">
        <v>2012</v>
      </c>
      <c r="C756" t="s">
        <v>5546</v>
      </c>
      <c r="D756">
        <v>47033</v>
      </c>
      <c r="E756">
        <v>-7548</v>
      </c>
      <c r="F756">
        <v>67</v>
      </c>
      <c r="I756">
        <f>IFERROR(VLOOKUP(H756,ticker_cik_sic_ind!$J$1:$K$2838,2,FALSE),A756)</f>
        <v>1739940</v>
      </c>
      <c r="J756">
        <f t="shared" si="11"/>
        <v>1</v>
      </c>
    </row>
    <row r="757" spans="1:10" x14ac:dyDescent="0.25">
      <c r="A757">
        <v>808362</v>
      </c>
      <c r="B757">
        <v>2012</v>
      </c>
      <c r="C757" t="s">
        <v>5546</v>
      </c>
      <c r="D757">
        <v>23554</v>
      </c>
      <c r="E757">
        <v>-15190</v>
      </c>
      <c r="F757">
        <v>69</v>
      </c>
      <c r="I757">
        <f>IFERROR(VLOOKUP(H757,ticker_cik_sic_ind!$J$1:$K$2838,2,FALSE),A757)</f>
        <v>808362</v>
      </c>
      <c r="J757">
        <f t="shared" si="11"/>
        <v>1</v>
      </c>
    </row>
    <row r="758" spans="1:10" x14ac:dyDescent="0.25">
      <c r="A758">
        <v>702165</v>
      </c>
      <c r="B758">
        <v>2012</v>
      </c>
      <c r="C758" t="s">
        <v>5546</v>
      </c>
      <c r="D758">
        <v>28478</v>
      </c>
      <c r="E758">
        <v>-10627</v>
      </c>
      <c r="F758">
        <v>69</v>
      </c>
      <c r="I758">
        <f>IFERROR(VLOOKUP(H758,ticker_cik_sic_ind!$J$1:$K$2838,2,FALSE),A758)</f>
        <v>702165</v>
      </c>
      <c r="J758">
        <f t="shared" si="11"/>
        <v>1</v>
      </c>
    </row>
    <row r="759" spans="1:10" x14ac:dyDescent="0.25">
      <c r="A759">
        <v>1032208</v>
      </c>
      <c r="B759">
        <v>2012</v>
      </c>
      <c r="C759" t="s">
        <v>5546</v>
      </c>
      <c r="D759">
        <v>31836</v>
      </c>
      <c r="E759">
        <v>-9972</v>
      </c>
      <c r="F759">
        <v>71</v>
      </c>
      <c r="I759">
        <f>IFERROR(VLOOKUP(H759,ticker_cik_sic_ind!$J$1:$K$2838,2,FALSE),A759)</f>
        <v>1032208</v>
      </c>
      <c r="J759">
        <f t="shared" si="11"/>
        <v>1</v>
      </c>
    </row>
    <row r="760" spans="1:10" x14ac:dyDescent="0.25">
      <c r="A760">
        <v>788784</v>
      </c>
      <c r="B760">
        <v>2012</v>
      </c>
      <c r="C760" t="s">
        <v>5546</v>
      </c>
      <c r="D760">
        <v>28789</v>
      </c>
      <c r="E760">
        <v>-10111</v>
      </c>
      <c r="F760">
        <v>72</v>
      </c>
      <c r="I760">
        <f>IFERROR(VLOOKUP(H760,ticker_cik_sic_ind!$J$1:$K$2838,2,FALSE),A760)</f>
        <v>788784</v>
      </c>
      <c r="J760">
        <f t="shared" si="11"/>
        <v>1</v>
      </c>
    </row>
    <row r="761" spans="1:10" x14ac:dyDescent="0.25">
      <c r="A761">
        <v>1133421</v>
      </c>
      <c r="B761">
        <v>2012</v>
      </c>
      <c r="C761" t="s">
        <v>5546</v>
      </c>
      <c r="D761">
        <v>25377</v>
      </c>
      <c r="E761">
        <v>-12149</v>
      </c>
      <c r="F761">
        <v>72</v>
      </c>
      <c r="I761">
        <f>IFERROR(VLOOKUP(H761,ticker_cik_sic_ind!$J$1:$K$2838,2,FALSE),A761)</f>
        <v>1133421</v>
      </c>
      <c r="J761">
        <f t="shared" si="11"/>
        <v>1</v>
      </c>
    </row>
    <row r="762" spans="1:10" x14ac:dyDescent="0.25">
      <c r="A762">
        <v>37996</v>
      </c>
      <c r="B762">
        <v>2012</v>
      </c>
      <c r="C762" t="s">
        <v>5546</v>
      </c>
      <c r="D762">
        <v>168086</v>
      </c>
      <c r="E762">
        <v>-5350</v>
      </c>
      <c r="F762">
        <v>74</v>
      </c>
      <c r="I762">
        <f>IFERROR(VLOOKUP(H762,ticker_cik_sic_ind!$J$1:$K$2838,2,FALSE),A762)</f>
        <v>37996</v>
      </c>
      <c r="J762">
        <f t="shared" si="11"/>
        <v>1</v>
      </c>
    </row>
    <row r="763" spans="1:10" x14ac:dyDescent="0.25">
      <c r="A763">
        <v>1090727</v>
      </c>
      <c r="B763">
        <v>2012</v>
      </c>
      <c r="C763" t="s">
        <v>5546</v>
      </c>
      <c r="D763">
        <v>35152</v>
      </c>
      <c r="E763">
        <v>-8329</v>
      </c>
      <c r="F763">
        <v>75</v>
      </c>
      <c r="I763">
        <f>IFERROR(VLOOKUP(H763,ticker_cik_sic_ind!$J$1:$K$2838,2,FALSE),A763)</f>
        <v>1090727</v>
      </c>
      <c r="J763">
        <f t="shared" si="11"/>
        <v>1</v>
      </c>
    </row>
    <row r="764" spans="1:10" x14ac:dyDescent="0.25">
      <c r="A764">
        <v>821189</v>
      </c>
      <c r="B764">
        <v>2012</v>
      </c>
      <c r="C764" t="s">
        <v>5546</v>
      </c>
      <c r="D764">
        <v>23959.379000000001</v>
      </c>
      <c r="E764">
        <v>-12077.184999999999</v>
      </c>
      <c r="F764">
        <v>75</v>
      </c>
      <c r="I764">
        <f>IFERROR(VLOOKUP(H764,ticker_cik_sic_ind!$J$1:$K$2838,2,FALSE),A764)</f>
        <v>821189</v>
      </c>
      <c r="J764">
        <f t="shared" si="11"/>
        <v>1</v>
      </c>
    </row>
    <row r="765" spans="1:10" x14ac:dyDescent="0.25">
      <c r="A765">
        <v>49938</v>
      </c>
      <c r="B765">
        <v>2012</v>
      </c>
      <c r="C765" t="s">
        <v>5546</v>
      </c>
      <c r="D765">
        <v>22966</v>
      </c>
      <c r="E765">
        <v>-12364</v>
      </c>
      <c r="F765">
        <v>77</v>
      </c>
      <c r="I765">
        <f>IFERROR(VLOOKUP(H765,ticker_cik_sic_ind!$J$1:$K$2838,2,FALSE),A765)</f>
        <v>49938</v>
      </c>
      <c r="J765">
        <f t="shared" si="11"/>
        <v>1</v>
      </c>
    </row>
    <row r="766" spans="1:10" x14ac:dyDescent="0.25">
      <c r="A766">
        <v>789570</v>
      </c>
      <c r="B766">
        <v>2012</v>
      </c>
      <c r="C766" t="s">
        <v>5546</v>
      </c>
      <c r="D766">
        <v>27216.19</v>
      </c>
      <c r="E766">
        <v>-10045.273999999999</v>
      </c>
      <c r="F766">
        <v>78</v>
      </c>
      <c r="I766">
        <f>IFERROR(VLOOKUP(H766,ticker_cik_sic_ind!$J$1:$K$2838,2,FALSE),A766)</f>
        <v>789570</v>
      </c>
      <c r="J766">
        <f t="shared" si="11"/>
        <v>1</v>
      </c>
    </row>
    <row r="767" spans="1:10" x14ac:dyDescent="0.25">
      <c r="A767">
        <v>277948</v>
      </c>
      <c r="B767">
        <v>2012</v>
      </c>
      <c r="C767" t="s">
        <v>5546</v>
      </c>
      <c r="D767">
        <v>28705</v>
      </c>
      <c r="E767">
        <v>-8941</v>
      </c>
      <c r="F767">
        <v>79</v>
      </c>
      <c r="I767">
        <f>IFERROR(VLOOKUP(H767,ticker_cik_sic_ind!$J$1:$K$2838,2,FALSE),A767)</f>
        <v>277948</v>
      </c>
      <c r="J767">
        <f t="shared" si="11"/>
        <v>1</v>
      </c>
    </row>
    <row r="768" spans="1:10" x14ac:dyDescent="0.25">
      <c r="A768">
        <v>1506307</v>
      </c>
      <c r="B768">
        <v>2012</v>
      </c>
      <c r="C768" t="s">
        <v>5546</v>
      </c>
      <c r="D768">
        <v>28969.9</v>
      </c>
      <c r="E768">
        <v>-8803.2999999999993</v>
      </c>
      <c r="F768">
        <v>79</v>
      </c>
      <c r="I768">
        <f>IFERROR(VLOOKUP(H768,ticker_cik_sic_ind!$J$1:$K$2838,2,FALSE),A768)</f>
        <v>1506307</v>
      </c>
      <c r="J768">
        <f t="shared" si="11"/>
        <v>1</v>
      </c>
    </row>
    <row r="769" spans="1:10" x14ac:dyDescent="0.25">
      <c r="A769">
        <v>1703399</v>
      </c>
      <c r="B769">
        <v>2012</v>
      </c>
      <c r="C769" t="s">
        <v>5546</v>
      </c>
      <c r="D769">
        <v>27939</v>
      </c>
      <c r="E769">
        <v>-9283</v>
      </c>
      <c r="F769">
        <v>81</v>
      </c>
      <c r="I769">
        <f>IFERROR(VLOOKUP(H769,ticker_cik_sic_ind!$J$1:$K$2838,2,FALSE),A769)</f>
        <v>1703399</v>
      </c>
      <c r="J769">
        <f t="shared" si="11"/>
        <v>1</v>
      </c>
    </row>
    <row r="770" spans="1:10" x14ac:dyDescent="0.25">
      <c r="A770">
        <v>813828</v>
      </c>
      <c r="B770">
        <v>2012</v>
      </c>
      <c r="C770" t="s">
        <v>5546</v>
      </c>
      <c r="D770">
        <v>26229</v>
      </c>
      <c r="E770">
        <v>-9948</v>
      </c>
      <c r="F770">
        <v>82</v>
      </c>
      <c r="H770">
        <v>9000026</v>
      </c>
      <c r="I770">
        <f>IFERROR(VLOOKUP(H770,ticker_cik_sic_ind!$J$1:$K$2838,2,FALSE),A770)</f>
        <v>813828</v>
      </c>
      <c r="J770">
        <f t="shared" si="11"/>
        <v>1</v>
      </c>
    </row>
    <row r="771" spans="1:10" x14ac:dyDescent="0.25">
      <c r="A771">
        <v>1047122</v>
      </c>
      <c r="B771">
        <v>2012</v>
      </c>
      <c r="C771" t="s">
        <v>5546</v>
      </c>
      <c r="D771">
        <v>24055</v>
      </c>
      <c r="E771">
        <v>-10339</v>
      </c>
      <c r="F771">
        <v>83</v>
      </c>
      <c r="I771">
        <f>IFERROR(VLOOKUP(H771,ticker_cik_sic_ind!$J$1:$K$2838,2,FALSE),A771)</f>
        <v>1047122</v>
      </c>
      <c r="J771">
        <f t="shared" ref="J771:J834" si="12">IF(OR(AND(C771="financial",F771&lt;$L$1),AND(C771="non_financial",F771&lt;$M$1)),1,0)</f>
        <v>1</v>
      </c>
    </row>
    <row r="772" spans="1:10" x14ac:dyDescent="0.25">
      <c r="A772">
        <v>885725</v>
      </c>
      <c r="B772">
        <v>2012</v>
      </c>
      <c r="C772" t="s">
        <v>5546</v>
      </c>
      <c r="D772">
        <v>21559</v>
      </c>
      <c r="E772">
        <v>-11540</v>
      </c>
      <c r="F772">
        <v>84</v>
      </c>
      <c r="I772">
        <f>IFERROR(VLOOKUP(H772,ticker_cik_sic_ind!$J$1:$K$2838,2,FALSE),A772)</f>
        <v>885725</v>
      </c>
      <c r="J772">
        <f t="shared" si="12"/>
        <v>1</v>
      </c>
    </row>
    <row r="773" spans="1:10" x14ac:dyDescent="0.25">
      <c r="A773">
        <v>107263</v>
      </c>
      <c r="B773">
        <v>2012</v>
      </c>
      <c r="C773" t="s">
        <v>5546</v>
      </c>
      <c r="D773">
        <v>25705</v>
      </c>
      <c r="E773">
        <v>-9045</v>
      </c>
      <c r="F773">
        <v>85</v>
      </c>
      <c r="I773">
        <f>IFERROR(VLOOKUP(H773,ticker_cik_sic_ind!$J$1:$K$2838,2,FALSE),A773)</f>
        <v>107263</v>
      </c>
      <c r="J773">
        <f t="shared" si="12"/>
        <v>1</v>
      </c>
    </row>
    <row r="774" spans="1:10" x14ac:dyDescent="0.25">
      <c r="A774">
        <v>72903</v>
      </c>
      <c r="B774">
        <v>2012</v>
      </c>
      <c r="C774" t="s">
        <v>5546</v>
      </c>
      <c r="D774">
        <v>28003.223999999998</v>
      </c>
      <c r="E774">
        <v>-8339.5450000000001</v>
      </c>
      <c r="F774">
        <v>85</v>
      </c>
      <c r="I774">
        <f>IFERROR(VLOOKUP(H774,ticker_cik_sic_ind!$J$1:$K$2838,2,FALSE),A774)</f>
        <v>72903</v>
      </c>
      <c r="J774">
        <f t="shared" si="12"/>
        <v>1</v>
      </c>
    </row>
    <row r="775" spans="1:10" x14ac:dyDescent="0.25">
      <c r="A775">
        <v>12927</v>
      </c>
      <c r="B775">
        <v>2012</v>
      </c>
      <c r="C775" t="s">
        <v>5546</v>
      </c>
      <c r="D775">
        <v>72119</v>
      </c>
      <c r="E775">
        <v>-4824</v>
      </c>
      <c r="F775">
        <v>87</v>
      </c>
      <c r="I775">
        <f>IFERROR(VLOOKUP(H775,ticker_cik_sic_ind!$J$1:$K$2838,2,FALSE),A775)</f>
        <v>12927</v>
      </c>
      <c r="J775">
        <f t="shared" si="12"/>
        <v>1</v>
      </c>
    </row>
    <row r="776" spans="1:10" x14ac:dyDescent="0.25">
      <c r="A776">
        <v>9000110</v>
      </c>
      <c r="B776">
        <v>2012</v>
      </c>
      <c r="C776" t="s">
        <v>5546</v>
      </c>
      <c r="D776">
        <v>25417</v>
      </c>
      <c r="E776">
        <v>-8943</v>
      </c>
      <c r="F776">
        <v>87</v>
      </c>
      <c r="H776">
        <v>9000110</v>
      </c>
      <c r="I776">
        <f>IFERROR(VLOOKUP(H776,ticker_cik_sic_ind!$J$1:$K$2838,2,FALSE),A776)</f>
        <v>9000110</v>
      </c>
      <c r="J776">
        <f t="shared" si="12"/>
        <v>1</v>
      </c>
    </row>
    <row r="777" spans="1:10" x14ac:dyDescent="0.25">
      <c r="A777">
        <v>45012</v>
      </c>
      <c r="B777">
        <v>2012</v>
      </c>
      <c r="C777" t="s">
        <v>5546</v>
      </c>
      <c r="D777">
        <v>19956</v>
      </c>
      <c r="E777">
        <v>-11658</v>
      </c>
      <c r="F777">
        <v>89</v>
      </c>
      <c r="I777">
        <f>IFERROR(VLOOKUP(H777,ticker_cik_sic_ind!$J$1:$K$2838,2,FALSE),A777)</f>
        <v>45012</v>
      </c>
      <c r="J777">
        <f t="shared" si="12"/>
        <v>1</v>
      </c>
    </row>
    <row r="778" spans="1:10" x14ac:dyDescent="0.25">
      <c r="A778">
        <v>1510295</v>
      </c>
      <c r="B778">
        <v>2012</v>
      </c>
      <c r="C778" t="s">
        <v>5546</v>
      </c>
      <c r="D778">
        <v>23964</v>
      </c>
      <c r="E778">
        <v>-8977</v>
      </c>
      <c r="F778">
        <v>90</v>
      </c>
      <c r="I778">
        <f>IFERROR(VLOOKUP(H778,ticker_cik_sic_ind!$J$1:$K$2838,2,FALSE),A778)</f>
        <v>1510295</v>
      </c>
      <c r="J778">
        <f t="shared" si="12"/>
        <v>1</v>
      </c>
    </row>
    <row r="779" spans="1:10" x14ac:dyDescent="0.25">
      <c r="A779">
        <v>1013871</v>
      </c>
      <c r="B779">
        <v>2012</v>
      </c>
      <c r="C779" t="s">
        <v>5546</v>
      </c>
      <c r="D779">
        <v>25336</v>
      </c>
      <c r="E779">
        <v>-8576</v>
      </c>
      <c r="F779">
        <v>91</v>
      </c>
      <c r="I779">
        <f>IFERROR(VLOOKUP(H779,ticker_cik_sic_ind!$J$1:$K$2838,2,FALSE),A779)</f>
        <v>1013871</v>
      </c>
      <c r="J779">
        <f t="shared" si="12"/>
        <v>1</v>
      </c>
    </row>
    <row r="780" spans="1:10" x14ac:dyDescent="0.25">
      <c r="A780">
        <v>51434</v>
      </c>
      <c r="B780">
        <v>2012</v>
      </c>
      <c r="C780" t="s">
        <v>5546</v>
      </c>
      <c r="D780">
        <v>26044</v>
      </c>
      <c r="E780">
        <v>-7969</v>
      </c>
      <c r="F780">
        <v>92</v>
      </c>
      <c r="I780">
        <f>IFERROR(VLOOKUP(H780,ticker_cik_sic_ind!$J$1:$K$2838,2,FALSE),A780)</f>
        <v>51434</v>
      </c>
      <c r="J780">
        <f t="shared" si="12"/>
        <v>1</v>
      </c>
    </row>
    <row r="781" spans="1:10" x14ac:dyDescent="0.25">
      <c r="A781">
        <v>1339947</v>
      </c>
      <c r="B781">
        <v>2012</v>
      </c>
      <c r="C781" t="s">
        <v>5546</v>
      </c>
      <c r="D781">
        <v>22310</v>
      </c>
      <c r="E781">
        <v>-9306</v>
      </c>
      <c r="F781">
        <v>93</v>
      </c>
      <c r="I781">
        <f>IFERROR(VLOOKUP(H781,ticker_cik_sic_ind!$J$1:$K$2838,2,FALSE),A781)</f>
        <v>1339947</v>
      </c>
      <c r="J781">
        <f t="shared" si="12"/>
        <v>1</v>
      </c>
    </row>
    <row r="782" spans="1:10" x14ac:dyDescent="0.25">
      <c r="A782">
        <v>1571996</v>
      </c>
      <c r="B782">
        <v>2012</v>
      </c>
      <c r="C782" t="s">
        <v>5546</v>
      </c>
      <c r="D782">
        <v>36640</v>
      </c>
      <c r="E782">
        <v>-6161</v>
      </c>
      <c r="F782">
        <v>94</v>
      </c>
      <c r="I782">
        <f>IFERROR(VLOOKUP(H782,ticker_cik_sic_ind!$J$1:$K$2838,2,FALSE),A782)</f>
        <v>1571996</v>
      </c>
      <c r="J782">
        <f t="shared" si="12"/>
        <v>1</v>
      </c>
    </row>
    <row r="783" spans="1:10" x14ac:dyDescent="0.25">
      <c r="A783">
        <v>1170565</v>
      </c>
      <c r="B783">
        <v>2012</v>
      </c>
      <c r="C783" t="s">
        <v>5546</v>
      </c>
      <c r="D783">
        <v>20504.628000000001</v>
      </c>
      <c r="E783">
        <v>-9921.2139999999999</v>
      </c>
      <c r="F783">
        <v>95</v>
      </c>
      <c r="H783">
        <v>9000133</v>
      </c>
      <c r="I783">
        <f>IFERROR(VLOOKUP(H783,ticker_cik_sic_ind!$J$1:$K$2838,2,FALSE),A783)</f>
        <v>1170565</v>
      </c>
      <c r="J783">
        <f t="shared" si="12"/>
        <v>1</v>
      </c>
    </row>
    <row r="784" spans="1:10" x14ac:dyDescent="0.25">
      <c r="A784">
        <v>49826</v>
      </c>
      <c r="B784">
        <v>2012</v>
      </c>
      <c r="C784" t="s">
        <v>5546</v>
      </c>
      <c r="D784">
        <v>18526.174999999999</v>
      </c>
      <c r="E784">
        <v>-10422.023999999999</v>
      </c>
      <c r="F784">
        <v>96</v>
      </c>
      <c r="I784">
        <f>IFERROR(VLOOKUP(H784,ticker_cik_sic_ind!$J$1:$K$2838,2,FALSE),A784)</f>
        <v>49826</v>
      </c>
      <c r="J784">
        <f t="shared" si="12"/>
        <v>1</v>
      </c>
    </row>
    <row r="785" spans="1:10" x14ac:dyDescent="0.25">
      <c r="A785">
        <v>97476</v>
      </c>
      <c r="B785">
        <v>2012</v>
      </c>
      <c r="C785" t="s">
        <v>5546</v>
      </c>
      <c r="D785">
        <v>17098</v>
      </c>
      <c r="E785">
        <v>-10903</v>
      </c>
      <c r="F785">
        <v>97</v>
      </c>
      <c r="I785">
        <f>IFERROR(VLOOKUP(H785,ticker_cik_sic_ind!$J$1:$K$2838,2,FALSE),A785)</f>
        <v>97476</v>
      </c>
      <c r="J785">
        <f t="shared" si="12"/>
        <v>1</v>
      </c>
    </row>
    <row r="786" spans="1:10" x14ac:dyDescent="0.25">
      <c r="A786">
        <v>314808</v>
      </c>
      <c r="B786">
        <v>2012</v>
      </c>
      <c r="C786" t="s">
        <v>5546</v>
      </c>
      <c r="D786">
        <v>17511.400000000001</v>
      </c>
      <c r="E786">
        <v>-10578.3</v>
      </c>
      <c r="F786">
        <v>98</v>
      </c>
      <c r="H786">
        <v>9000051</v>
      </c>
      <c r="I786">
        <f>IFERROR(VLOOKUP(H786,ticker_cik_sic_ind!$J$1:$K$2838,2,FALSE),A786)</f>
        <v>314808</v>
      </c>
      <c r="J786">
        <f t="shared" si="12"/>
        <v>1</v>
      </c>
    </row>
    <row r="787" spans="1:10" x14ac:dyDescent="0.25">
      <c r="A787">
        <v>8670</v>
      </c>
      <c r="B787">
        <v>2012</v>
      </c>
      <c r="C787" t="s">
        <v>5546</v>
      </c>
      <c r="D787">
        <v>34238.300000000003</v>
      </c>
      <c r="E787">
        <v>-6010.4</v>
      </c>
      <c r="F787">
        <v>98</v>
      </c>
      <c r="I787">
        <f>IFERROR(VLOOKUP(H787,ticker_cik_sic_ind!$J$1:$K$2838,2,FALSE),A787)</f>
        <v>8670</v>
      </c>
      <c r="J787">
        <f t="shared" si="12"/>
        <v>1</v>
      </c>
    </row>
    <row r="788" spans="1:10" x14ac:dyDescent="0.25">
      <c r="A788">
        <v>927653</v>
      </c>
      <c r="B788">
        <v>2012</v>
      </c>
      <c r="C788" t="s">
        <v>5546</v>
      </c>
      <c r="D788">
        <v>27399</v>
      </c>
      <c r="E788">
        <v>-6891</v>
      </c>
      <c r="F788">
        <v>100</v>
      </c>
      <c r="I788">
        <f>IFERROR(VLOOKUP(H788,ticker_cik_sic_ind!$J$1:$K$2838,2,FALSE),A788)</f>
        <v>927653</v>
      </c>
      <c r="J788">
        <f t="shared" si="12"/>
        <v>1</v>
      </c>
    </row>
    <row r="789" spans="1:10" x14ac:dyDescent="0.25">
      <c r="A789">
        <v>1011006</v>
      </c>
      <c r="B789">
        <v>2012</v>
      </c>
      <c r="C789" t="s">
        <v>5546</v>
      </c>
      <c r="D789">
        <v>14807.481</v>
      </c>
      <c r="E789">
        <v>-12798.742</v>
      </c>
      <c r="F789">
        <v>100</v>
      </c>
      <c r="H789">
        <v>9000140</v>
      </c>
      <c r="I789">
        <f>IFERROR(VLOOKUP(H789,ticker_cik_sic_ind!$J$1:$K$2838,2,FALSE),A789)</f>
        <v>1011006</v>
      </c>
      <c r="J789">
        <f t="shared" si="12"/>
        <v>1</v>
      </c>
    </row>
    <row r="790" spans="1:10" x14ac:dyDescent="0.25">
      <c r="A790">
        <v>899689</v>
      </c>
      <c r="B790">
        <v>2012</v>
      </c>
      <c r="C790" t="s">
        <v>5546</v>
      </c>
      <c r="D790">
        <v>20538.864000000001</v>
      </c>
      <c r="E790">
        <v>-8788.991</v>
      </c>
      <c r="F790">
        <v>102</v>
      </c>
      <c r="I790">
        <f>IFERROR(VLOOKUP(H790,ticker_cik_sic_ind!$J$1:$K$2838,2,FALSE),A790)</f>
        <v>899689</v>
      </c>
      <c r="J790">
        <f t="shared" si="12"/>
        <v>1</v>
      </c>
    </row>
    <row r="791" spans="1:10" x14ac:dyDescent="0.25">
      <c r="A791">
        <v>1002910</v>
      </c>
      <c r="B791">
        <v>2012</v>
      </c>
      <c r="C791" t="s">
        <v>5546</v>
      </c>
      <c r="D791">
        <v>23391</v>
      </c>
      <c r="E791">
        <v>-7943</v>
      </c>
      <c r="F791">
        <v>103</v>
      </c>
      <c r="I791">
        <f>IFERROR(VLOOKUP(H791,ticker_cik_sic_ind!$J$1:$K$2838,2,FALSE),A791)</f>
        <v>1002910</v>
      </c>
      <c r="J791">
        <f t="shared" si="12"/>
        <v>1</v>
      </c>
    </row>
    <row r="792" spans="1:10" x14ac:dyDescent="0.25">
      <c r="A792">
        <v>1466258</v>
      </c>
      <c r="B792">
        <v>2012</v>
      </c>
      <c r="C792" t="s">
        <v>5546</v>
      </c>
      <c r="D792">
        <v>20540.5</v>
      </c>
      <c r="E792">
        <v>-8365</v>
      </c>
      <c r="F792">
        <v>104</v>
      </c>
      <c r="I792">
        <f>IFERROR(VLOOKUP(H792,ticker_cik_sic_ind!$J$1:$K$2838,2,FALSE),A792)</f>
        <v>1466258</v>
      </c>
      <c r="J792">
        <f t="shared" si="12"/>
        <v>1</v>
      </c>
    </row>
    <row r="793" spans="1:10" x14ac:dyDescent="0.25">
      <c r="A793">
        <v>1413329</v>
      </c>
      <c r="B793">
        <v>2012</v>
      </c>
      <c r="C793" t="s">
        <v>5546</v>
      </c>
      <c r="D793">
        <v>36794</v>
      </c>
      <c r="E793">
        <v>-5180</v>
      </c>
      <c r="F793">
        <v>105</v>
      </c>
      <c r="I793">
        <f>IFERROR(VLOOKUP(H793,ticker_cik_sic_ind!$J$1:$K$2838,2,FALSE),A793)</f>
        <v>1413329</v>
      </c>
      <c r="J793">
        <f t="shared" si="12"/>
        <v>1</v>
      </c>
    </row>
    <row r="794" spans="1:10" x14ac:dyDescent="0.25">
      <c r="A794">
        <v>884887</v>
      </c>
      <c r="B794">
        <v>2012</v>
      </c>
      <c r="C794" t="s">
        <v>5546</v>
      </c>
      <c r="D794">
        <v>19948.498</v>
      </c>
      <c r="E794">
        <v>-8348.2790000000005</v>
      </c>
      <c r="F794">
        <v>106</v>
      </c>
      <c r="I794">
        <f>IFERROR(VLOOKUP(H794,ticker_cik_sic_ind!$J$1:$K$2838,2,FALSE),A794)</f>
        <v>884887</v>
      </c>
      <c r="J794">
        <f t="shared" si="12"/>
        <v>1</v>
      </c>
    </row>
    <row r="795" spans="1:10" x14ac:dyDescent="0.25">
      <c r="A795">
        <v>936340</v>
      </c>
      <c r="B795">
        <v>2012</v>
      </c>
      <c r="C795" t="s">
        <v>5546</v>
      </c>
      <c r="D795">
        <v>24579</v>
      </c>
      <c r="E795">
        <v>-6824</v>
      </c>
      <c r="F795">
        <v>107</v>
      </c>
      <c r="I795">
        <f>IFERROR(VLOOKUP(H795,ticker_cik_sic_ind!$J$1:$K$2838,2,FALSE),A795)</f>
        <v>936340</v>
      </c>
      <c r="J795">
        <f t="shared" si="12"/>
        <v>1</v>
      </c>
    </row>
    <row r="796" spans="1:10" x14ac:dyDescent="0.25">
      <c r="A796">
        <v>764180</v>
      </c>
      <c r="B796">
        <v>2012</v>
      </c>
      <c r="C796" t="s">
        <v>5546</v>
      </c>
      <c r="D796">
        <v>36832</v>
      </c>
      <c r="E796">
        <v>-4668</v>
      </c>
      <c r="F796">
        <v>108</v>
      </c>
      <c r="I796">
        <f>IFERROR(VLOOKUP(H796,ticker_cik_sic_ind!$J$1:$K$2838,2,FALSE),A796)</f>
        <v>764180</v>
      </c>
      <c r="J796">
        <f t="shared" si="12"/>
        <v>1</v>
      </c>
    </row>
    <row r="797" spans="1:10" x14ac:dyDescent="0.25">
      <c r="A797">
        <v>40704</v>
      </c>
      <c r="B797">
        <v>2012</v>
      </c>
      <c r="C797" t="s">
        <v>5546</v>
      </c>
      <c r="D797">
        <v>21893.200000000001</v>
      </c>
      <c r="E797">
        <v>-7009</v>
      </c>
      <c r="F797">
        <v>109</v>
      </c>
      <c r="I797">
        <f>IFERROR(VLOOKUP(H797,ticker_cik_sic_ind!$J$1:$K$2838,2,FALSE),A797)</f>
        <v>40704</v>
      </c>
      <c r="J797">
        <f t="shared" si="12"/>
        <v>1</v>
      </c>
    </row>
    <row r="798" spans="1:10" x14ac:dyDescent="0.25">
      <c r="A798">
        <v>1060391</v>
      </c>
      <c r="B798">
        <v>2012</v>
      </c>
      <c r="C798" t="s">
        <v>5546</v>
      </c>
      <c r="D798">
        <v>19682</v>
      </c>
      <c r="E798">
        <v>-7666.7</v>
      </c>
      <c r="F798">
        <v>110</v>
      </c>
      <c r="I798">
        <f>IFERROR(VLOOKUP(H798,ticker_cik_sic_ind!$J$1:$K$2838,2,FALSE),A798)</f>
        <v>1060391</v>
      </c>
      <c r="J798">
        <f t="shared" si="12"/>
        <v>1</v>
      </c>
    </row>
    <row r="799" spans="1:10" x14ac:dyDescent="0.25">
      <c r="A799">
        <v>320187</v>
      </c>
      <c r="B799">
        <v>2012</v>
      </c>
      <c r="C799" t="s">
        <v>5546</v>
      </c>
      <c r="D799">
        <v>14998</v>
      </c>
      <c r="E799">
        <v>-9840</v>
      </c>
      <c r="F799">
        <v>111</v>
      </c>
      <c r="I799">
        <f>IFERROR(VLOOKUP(H799,ticker_cik_sic_ind!$J$1:$K$2838,2,FALSE),A799)</f>
        <v>320187</v>
      </c>
      <c r="J799">
        <f t="shared" si="12"/>
        <v>1</v>
      </c>
    </row>
    <row r="800" spans="1:10" x14ac:dyDescent="0.25">
      <c r="A800">
        <v>723125</v>
      </c>
      <c r="B800">
        <v>2012</v>
      </c>
      <c r="C800" t="s">
        <v>5546</v>
      </c>
      <c r="D800">
        <v>14570</v>
      </c>
      <c r="E800">
        <v>-10032</v>
      </c>
      <c r="F800">
        <v>112</v>
      </c>
      <c r="I800">
        <f>IFERROR(VLOOKUP(H800,ticker_cik_sic_ind!$J$1:$K$2838,2,FALSE),A800)</f>
        <v>723125</v>
      </c>
      <c r="J800">
        <f t="shared" si="12"/>
        <v>1</v>
      </c>
    </row>
    <row r="801" spans="1:10" x14ac:dyDescent="0.25">
      <c r="A801">
        <v>1285785</v>
      </c>
      <c r="B801">
        <v>2012</v>
      </c>
      <c r="C801" t="s">
        <v>5546</v>
      </c>
      <c r="D801">
        <v>14199.4</v>
      </c>
      <c r="E801">
        <v>-10270.799999999999</v>
      </c>
      <c r="F801">
        <v>113</v>
      </c>
      <c r="I801">
        <f>IFERROR(VLOOKUP(H801,ticker_cik_sic_ind!$J$1:$K$2838,2,FALSE),A801)</f>
        <v>1285785</v>
      </c>
      <c r="J801">
        <f t="shared" si="12"/>
        <v>1</v>
      </c>
    </row>
    <row r="802" spans="1:10" x14ac:dyDescent="0.25">
      <c r="A802">
        <v>1018724</v>
      </c>
      <c r="B802">
        <v>2012</v>
      </c>
      <c r="C802" t="s">
        <v>5546</v>
      </c>
      <c r="D802">
        <v>17941</v>
      </c>
      <c r="E802">
        <v>-7765</v>
      </c>
      <c r="F802">
        <v>113</v>
      </c>
      <c r="I802">
        <f>IFERROR(VLOOKUP(H802,ticker_cik_sic_ind!$J$1:$K$2838,2,FALSE),A802)</f>
        <v>1018724</v>
      </c>
      <c r="J802">
        <f t="shared" si="12"/>
        <v>1</v>
      </c>
    </row>
    <row r="803" spans="1:10" x14ac:dyDescent="0.25">
      <c r="A803">
        <v>1385157</v>
      </c>
      <c r="B803">
        <v>2012</v>
      </c>
      <c r="C803" t="s">
        <v>5546</v>
      </c>
      <c r="D803">
        <v>18032</v>
      </c>
      <c r="E803">
        <v>-7586</v>
      </c>
      <c r="F803">
        <v>115</v>
      </c>
      <c r="I803">
        <f>IFERROR(VLOOKUP(H803,ticker_cik_sic_ind!$J$1:$K$2838,2,FALSE),A803)</f>
        <v>1385157</v>
      </c>
      <c r="J803">
        <f t="shared" si="12"/>
        <v>1</v>
      </c>
    </row>
    <row r="804" spans="1:10" x14ac:dyDescent="0.25">
      <c r="A804">
        <v>823768</v>
      </c>
      <c r="B804">
        <v>2012</v>
      </c>
      <c r="C804" t="s">
        <v>5546</v>
      </c>
      <c r="D804">
        <v>21583</v>
      </c>
      <c r="E804">
        <v>-6623</v>
      </c>
      <c r="F804">
        <v>116</v>
      </c>
      <c r="I804">
        <f>IFERROR(VLOOKUP(H804,ticker_cik_sic_ind!$J$1:$K$2838,2,FALSE),A804)</f>
        <v>823768</v>
      </c>
      <c r="J804">
        <f t="shared" si="12"/>
        <v>1</v>
      </c>
    </row>
    <row r="805" spans="1:10" x14ac:dyDescent="0.25">
      <c r="A805">
        <v>49071</v>
      </c>
      <c r="B805">
        <v>2012</v>
      </c>
      <c r="C805" t="s">
        <v>5546</v>
      </c>
      <c r="D805">
        <v>17594.904999999999</v>
      </c>
      <c r="E805">
        <v>-7586.7169999999996</v>
      </c>
      <c r="F805">
        <v>116</v>
      </c>
      <c r="I805">
        <f>IFERROR(VLOOKUP(H805,ticker_cik_sic_ind!$J$1:$K$2838,2,FALSE),A805)</f>
        <v>49071</v>
      </c>
      <c r="J805">
        <f t="shared" si="12"/>
        <v>1</v>
      </c>
    </row>
    <row r="806" spans="1:10" x14ac:dyDescent="0.25">
      <c r="A806">
        <v>883980</v>
      </c>
      <c r="B806">
        <v>2012</v>
      </c>
      <c r="C806" t="s">
        <v>5546</v>
      </c>
      <c r="D806">
        <v>37290.300000000003</v>
      </c>
      <c r="E806">
        <v>-3863.9</v>
      </c>
      <c r="F806">
        <v>118</v>
      </c>
      <c r="I806">
        <f>IFERROR(VLOOKUP(H806,ticker_cik_sic_ind!$J$1:$K$2838,2,FALSE),A806)</f>
        <v>883980</v>
      </c>
      <c r="J806">
        <f t="shared" si="12"/>
        <v>1</v>
      </c>
    </row>
    <row r="807" spans="1:10" x14ac:dyDescent="0.25">
      <c r="A807">
        <v>1063761</v>
      </c>
      <c r="B807">
        <v>2012</v>
      </c>
      <c r="C807" t="s">
        <v>5546</v>
      </c>
      <c r="D807">
        <v>24534.022000000001</v>
      </c>
      <c r="E807">
        <v>-5659.2619999999997</v>
      </c>
      <c r="F807">
        <v>119</v>
      </c>
      <c r="I807">
        <f>IFERROR(VLOOKUP(H807,ticker_cik_sic_ind!$J$1:$K$2838,2,FALSE),A807)</f>
        <v>1063761</v>
      </c>
      <c r="J807">
        <f t="shared" si="12"/>
        <v>1</v>
      </c>
    </row>
    <row r="808" spans="1:10" x14ac:dyDescent="0.25">
      <c r="A808">
        <v>764478</v>
      </c>
      <c r="B808">
        <v>2012</v>
      </c>
      <c r="C808" t="s">
        <v>5546</v>
      </c>
      <c r="D808">
        <v>17956</v>
      </c>
      <c r="E808">
        <v>-7007</v>
      </c>
      <c r="F808">
        <v>120</v>
      </c>
      <c r="I808">
        <f>IFERROR(VLOOKUP(H808,ticker_cik_sic_ind!$J$1:$K$2838,2,FALSE),A808)</f>
        <v>764478</v>
      </c>
      <c r="J808">
        <f t="shared" si="12"/>
        <v>1</v>
      </c>
    </row>
    <row r="809" spans="1:10" x14ac:dyDescent="0.25">
      <c r="A809">
        <v>718877</v>
      </c>
      <c r="B809">
        <v>2012</v>
      </c>
      <c r="C809" t="s">
        <v>5546</v>
      </c>
      <c r="D809">
        <v>11972</v>
      </c>
      <c r="E809">
        <v>-10465</v>
      </c>
      <c r="F809">
        <v>121</v>
      </c>
      <c r="I809">
        <f>IFERROR(VLOOKUP(H809,ticker_cik_sic_ind!$J$1:$K$2838,2,FALSE),A809)</f>
        <v>718877</v>
      </c>
      <c r="J809">
        <f t="shared" si="12"/>
        <v>1</v>
      </c>
    </row>
    <row r="810" spans="1:10" x14ac:dyDescent="0.25">
      <c r="A810">
        <v>93556</v>
      </c>
      <c r="B810">
        <v>2012</v>
      </c>
      <c r="C810" t="s">
        <v>5546</v>
      </c>
      <c r="D810">
        <v>16033.5</v>
      </c>
      <c r="E810">
        <v>-7583.8</v>
      </c>
      <c r="F810">
        <v>121</v>
      </c>
      <c r="I810">
        <f>IFERROR(VLOOKUP(H810,ticker_cik_sic_ind!$J$1:$K$2838,2,FALSE),A810)</f>
        <v>93556</v>
      </c>
      <c r="J810">
        <f t="shared" si="12"/>
        <v>1</v>
      </c>
    </row>
    <row r="811" spans="1:10" x14ac:dyDescent="0.25">
      <c r="A811">
        <v>721371</v>
      </c>
      <c r="B811">
        <v>2012</v>
      </c>
      <c r="C811" t="s">
        <v>5546</v>
      </c>
      <c r="D811">
        <v>22846</v>
      </c>
      <c r="E811">
        <v>-5849</v>
      </c>
      <c r="F811">
        <v>123</v>
      </c>
      <c r="I811">
        <f>IFERROR(VLOOKUP(H811,ticker_cik_sic_ind!$J$1:$K$2838,2,FALSE),A811)</f>
        <v>721371</v>
      </c>
      <c r="J811">
        <f t="shared" si="12"/>
        <v>1</v>
      </c>
    </row>
    <row r="812" spans="1:10" x14ac:dyDescent="0.25">
      <c r="A812">
        <v>40704</v>
      </c>
      <c r="B812">
        <v>2012</v>
      </c>
      <c r="C812" t="s">
        <v>5546</v>
      </c>
      <c r="D812">
        <v>18674.5</v>
      </c>
      <c r="E812">
        <v>-6612.2</v>
      </c>
      <c r="F812">
        <v>124</v>
      </c>
      <c r="I812">
        <f>IFERROR(VLOOKUP(H812,ticker_cik_sic_ind!$J$1:$K$2838,2,FALSE),A812)</f>
        <v>40704</v>
      </c>
      <c r="J812">
        <f t="shared" si="12"/>
        <v>1</v>
      </c>
    </row>
    <row r="813" spans="1:10" x14ac:dyDescent="0.25">
      <c r="A813">
        <v>73309</v>
      </c>
      <c r="B813">
        <v>2012</v>
      </c>
      <c r="C813" t="s">
        <v>5546</v>
      </c>
      <c r="D813">
        <v>14733.549000000001</v>
      </c>
      <c r="E813">
        <v>-7675.3909999999996</v>
      </c>
      <c r="F813">
        <v>125</v>
      </c>
      <c r="I813">
        <f>IFERROR(VLOOKUP(H813,ticker_cik_sic_ind!$J$1:$K$2838,2,FALSE),A813)</f>
        <v>73309</v>
      </c>
      <c r="J813">
        <f t="shared" si="12"/>
        <v>1</v>
      </c>
    </row>
    <row r="814" spans="1:10" x14ac:dyDescent="0.25">
      <c r="A814">
        <v>794367</v>
      </c>
      <c r="B814">
        <v>2012</v>
      </c>
      <c r="C814" t="s">
        <v>5546</v>
      </c>
      <c r="D814">
        <v>20508</v>
      </c>
      <c r="E814">
        <v>-5963</v>
      </c>
      <c r="F814">
        <v>125</v>
      </c>
      <c r="I814">
        <f>IFERROR(VLOOKUP(H814,ticker_cik_sic_ind!$J$1:$K$2838,2,FALSE),A814)</f>
        <v>794367</v>
      </c>
      <c r="J814">
        <f t="shared" si="12"/>
        <v>1</v>
      </c>
    </row>
    <row r="815" spans="1:10" x14ac:dyDescent="0.25">
      <c r="A815">
        <v>1039101</v>
      </c>
      <c r="B815">
        <v>2012</v>
      </c>
      <c r="C815" t="s">
        <v>5546</v>
      </c>
      <c r="D815">
        <v>15577</v>
      </c>
      <c r="E815">
        <v>-7015</v>
      </c>
      <c r="F815">
        <v>127</v>
      </c>
      <c r="H815">
        <v>9000076</v>
      </c>
      <c r="I815">
        <f>IFERROR(VLOOKUP(H815,ticker_cik_sic_ind!$J$1:$K$2838,2,FALSE),A815)</f>
        <v>1039101</v>
      </c>
      <c r="J815">
        <f t="shared" si="12"/>
        <v>1</v>
      </c>
    </row>
    <row r="816" spans="1:10" x14ac:dyDescent="0.25">
      <c r="A816">
        <v>55785</v>
      </c>
      <c r="B816">
        <v>2012</v>
      </c>
      <c r="C816" t="s">
        <v>5546</v>
      </c>
      <c r="D816">
        <v>20480</v>
      </c>
      <c r="E816">
        <v>-5857</v>
      </c>
      <c r="F816">
        <v>127</v>
      </c>
      <c r="I816">
        <f>IFERROR(VLOOKUP(H816,ticker_cik_sic_ind!$J$1:$K$2838,2,FALSE),A816)</f>
        <v>55785</v>
      </c>
      <c r="J816">
        <f t="shared" si="12"/>
        <v>1</v>
      </c>
    </row>
    <row r="817" spans="1:10" x14ac:dyDescent="0.25">
      <c r="A817">
        <v>884905</v>
      </c>
      <c r="B817">
        <v>2012</v>
      </c>
      <c r="C817" t="s">
        <v>5546</v>
      </c>
      <c r="D817">
        <v>16410</v>
      </c>
      <c r="E817">
        <v>-6770</v>
      </c>
      <c r="F817">
        <v>129</v>
      </c>
      <c r="I817">
        <f>IFERROR(VLOOKUP(H817,ticker_cik_sic_ind!$J$1:$K$2838,2,FALSE),A817)</f>
        <v>884905</v>
      </c>
      <c r="J817">
        <f t="shared" si="12"/>
        <v>1</v>
      </c>
    </row>
    <row r="818" spans="1:10" x14ac:dyDescent="0.25">
      <c r="A818">
        <v>24545</v>
      </c>
      <c r="B818">
        <v>2012</v>
      </c>
      <c r="C818" t="s">
        <v>5546</v>
      </c>
      <c r="D818">
        <v>13104.1</v>
      </c>
      <c r="E818">
        <v>-8186.7</v>
      </c>
      <c r="F818">
        <v>130</v>
      </c>
      <c r="I818">
        <f>IFERROR(VLOOKUP(H818,ticker_cik_sic_ind!$J$1:$K$2838,2,FALSE),A818)</f>
        <v>24545</v>
      </c>
      <c r="J818">
        <f t="shared" si="12"/>
        <v>1</v>
      </c>
    </row>
    <row r="819" spans="1:10" x14ac:dyDescent="0.25">
      <c r="A819">
        <v>1275283</v>
      </c>
      <c r="B819">
        <v>2012</v>
      </c>
      <c r="C819" t="s">
        <v>5546</v>
      </c>
      <c r="D819">
        <v>16005</v>
      </c>
      <c r="E819">
        <v>-6651</v>
      </c>
      <c r="F819">
        <v>131</v>
      </c>
      <c r="I819">
        <f>IFERROR(VLOOKUP(H819,ticker_cik_sic_ind!$J$1:$K$2838,2,FALSE),A819)</f>
        <v>1275283</v>
      </c>
      <c r="J819">
        <f t="shared" si="12"/>
        <v>1</v>
      </c>
    </row>
    <row r="820" spans="1:10" x14ac:dyDescent="0.25">
      <c r="A820">
        <v>68505</v>
      </c>
      <c r="B820">
        <v>2012</v>
      </c>
      <c r="C820" t="s">
        <v>5546</v>
      </c>
      <c r="D820">
        <v>15597</v>
      </c>
      <c r="E820">
        <v>-6824</v>
      </c>
      <c r="F820">
        <v>131</v>
      </c>
      <c r="I820">
        <f>IFERROR(VLOOKUP(H820,ticker_cik_sic_ind!$J$1:$K$2838,2,FALSE),A820)</f>
        <v>68505</v>
      </c>
      <c r="J820">
        <f t="shared" si="12"/>
        <v>1</v>
      </c>
    </row>
    <row r="821" spans="1:10" x14ac:dyDescent="0.25">
      <c r="A821">
        <v>936468</v>
      </c>
      <c r="B821">
        <v>2012</v>
      </c>
      <c r="C821" t="s">
        <v>5546</v>
      </c>
      <c r="D821">
        <v>35718</v>
      </c>
      <c r="E821">
        <v>-3288</v>
      </c>
      <c r="F821">
        <v>133</v>
      </c>
      <c r="I821">
        <f>IFERROR(VLOOKUP(H821,ticker_cik_sic_ind!$J$1:$K$2838,2,FALSE),A821)</f>
        <v>936468</v>
      </c>
      <c r="J821">
        <f t="shared" si="12"/>
        <v>1</v>
      </c>
    </row>
    <row r="822" spans="1:10" x14ac:dyDescent="0.25">
      <c r="A822">
        <v>72207</v>
      </c>
      <c r="B822">
        <v>2012</v>
      </c>
      <c r="C822" t="s">
        <v>5546</v>
      </c>
      <c r="D822">
        <v>14339</v>
      </c>
      <c r="E822">
        <v>-7158</v>
      </c>
      <c r="F822">
        <v>134</v>
      </c>
      <c r="I822">
        <f>IFERROR(VLOOKUP(H822,ticker_cik_sic_ind!$J$1:$K$2838,2,FALSE),A822)</f>
        <v>72207</v>
      </c>
      <c r="J822">
        <f t="shared" si="12"/>
        <v>1</v>
      </c>
    </row>
    <row r="823" spans="1:10" x14ac:dyDescent="0.25">
      <c r="A823">
        <v>906107</v>
      </c>
      <c r="B823">
        <v>2012</v>
      </c>
      <c r="C823" t="s">
        <v>5546</v>
      </c>
      <c r="D823">
        <v>16398.121999999999</v>
      </c>
      <c r="E823">
        <v>-6313.95</v>
      </c>
      <c r="F823">
        <v>135</v>
      </c>
      <c r="I823">
        <f>IFERROR(VLOOKUP(H823,ticker_cik_sic_ind!$J$1:$K$2838,2,FALSE),A823)</f>
        <v>906107</v>
      </c>
      <c r="J823">
        <f t="shared" si="12"/>
        <v>1</v>
      </c>
    </row>
    <row r="824" spans="1:10" x14ac:dyDescent="0.25">
      <c r="A824">
        <v>885639</v>
      </c>
      <c r="B824">
        <v>2012</v>
      </c>
      <c r="C824" t="s">
        <v>5546</v>
      </c>
      <c r="D824">
        <v>13974</v>
      </c>
      <c r="E824">
        <v>-7078</v>
      </c>
      <c r="F824">
        <v>136</v>
      </c>
      <c r="I824">
        <f>IFERROR(VLOOKUP(H824,ticker_cik_sic_ind!$J$1:$K$2838,2,FALSE),A824)</f>
        <v>885639</v>
      </c>
      <c r="J824">
        <f t="shared" si="12"/>
        <v>1</v>
      </c>
    </row>
    <row r="825" spans="1:10" x14ac:dyDescent="0.25">
      <c r="A825">
        <v>1136893</v>
      </c>
      <c r="B825">
        <v>2012</v>
      </c>
      <c r="C825" t="s">
        <v>5546</v>
      </c>
      <c r="D825">
        <v>14161.6</v>
      </c>
      <c r="E825">
        <v>-6894.4</v>
      </c>
      <c r="F825">
        <v>137</v>
      </c>
      <c r="I825">
        <f>IFERROR(VLOOKUP(H825,ticker_cik_sic_ind!$J$1:$K$2838,2,FALSE),A825)</f>
        <v>1136893</v>
      </c>
      <c r="J825">
        <f t="shared" si="12"/>
        <v>1</v>
      </c>
    </row>
    <row r="826" spans="1:10" x14ac:dyDescent="0.25">
      <c r="A826">
        <v>1111711</v>
      </c>
      <c r="B826">
        <v>2012</v>
      </c>
      <c r="C826" t="s">
        <v>5546</v>
      </c>
      <c r="D826">
        <v>19346.3</v>
      </c>
      <c r="E826">
        <v>-5003.3999999999996</v>
      </c>
      <c r="F826">
        <v>138</v>
      </c>
      <c r="I826">
        <f>IFERROR(VLOOKUP(H826,ticker_cik_sic_ind!$J$1:$K$2838,2,FALSE),A826)</f>
        <v>1111711</v>
      </c>
      <c r="J826">
        <f t="shared" si="12"/>
        <v>1</v>
      </c>
    </row>
    <row r="827" spans="1:10" x14ac:dyDescent="0.25">
      <c r="A827">
        <v>310764</v>
      </c>
      <c r="B827">
        <v>2012</v>
      </c>
      <c r="C827" t="s">
        <v>5546</v>
      </c>
      <c r="D827">
        <v>11596.4</v>
      </c>
      <c r="E827">
        <v>-7778</v>
      </c>
      <c r="F827">
        <v>139</v>
      </c>
      <c r="I827">
        <f>IFERROR(VLOOKUP(H827,ticker_cik_sic_ind!$J$1:$K$2838,2,FALSE),A827)</f>
        <v>310764</v>
      </c>
      <c r="J827">
        <f t="shared" si="12"/>
        <v>1</v>
      </c>
    </row>
    <row r="828" spans="1:10" x14ac:dyDescent="0.25">
      <c r="A828">
        <v>2969</v>
      </c>
      <c r="B828">
        <v>2012</v>
      </c>
      <c r="C828" t="s">
        <v>5546</v>
      </c>
      <c r="D828">
        <v>14451.5</v>
      </c>
      <c r="E828">
        <v>-6397</v>
      </c>
      <c r="F828">
        <v>140</v>
      </c>
      <c r="I828">
        <f>IFERROR(VLOOKUP(H828,ticker_cik_sic_ind!$J$1:$K$2838,2,FALSE),A828)</f>
        <v>2969</v>
      </c>
      <c r="J828">
        <f t="shared" si="12"/>
        <v>1</v>
      </c>
    </row>
    <row r="829" spans="1:10" x14ac:dyDescent="0.25">
      <c r="A829">
        <v>1070750</v>
      </c>
      <c r="B829">
        <v>2012</v>
      </c>
      <c r="C829" t="s">
        <v>5546</v>
      </c>
      <c r="D829">
        <v>13103</v>
      </c>
      <c r="E829">
        <v>-6826</v>
      </c>
      <c r="F829">
        <v>141</v>
      </c>
      <c r="I829">
        <f>IFERROR(VLOOKUP(H829,ticker_cik_sic_ind!$J$1:$K$2838,2,FALSE),A829)</f>
        <v>1070750</v>
      </c>
      <c r="J829">
        <f t="shared" si="12"/>
        <v>1</v>
      </c>
    </row>
    <row r="830" spans="1:10" x14ac:dyDescent="0.25">
      <c r="A830">
        <v>766704</v>
      </c>
      <c r="B830">
        <v>2012</v>
      </c>
      <c r="C830" t="s">
        <v>5546</v>
      </c>
      <c r="D830">
        <v>13480.661</v>
      </c>
      <c r="E830">
        <v>-6751.4520000000002</v>
      </c>
      <c r="F830">
        <v>141</v>
      </c>
      <c r="I830">
        <f>IFERROR(VLOOKUP(H830,ticker_cik_sic_ind!$J$1:$K$2838,2,FALSE),A830)</f>
        <v>766704</v>
      </c>
      <c r="J830">
        <f t="shared" si="12"/>
        <v>1</v>
      </c>
    </row>
    <row r="831" spans="1:10" x14ac:dyDescent="0.25">
      <c r="A831">
        <v>791519</v>
      </c>
      <c r="B831">
        <v>2012</v>
      </c>
      <c r="C831" t="s">
        <v>5546</v>
      </c>
      <c r="D831">
        <v>13234.004000000001</v>
      </c>
      <c r="E831">
        <v>-6461.3559999999998</v>
      </c>
      <c r="F831">
        <v>143</v>
      </c>
      <c r="I831">
        <f>IFERROR(VLOOKUP(H831,ticker_cik_sic_ind!$J$1:$K$2838,2,FALSE),A831)</f>
        <v>791519</v>
      </c>
      <c r="J831">
        <f t="shared" si="12"/>
        <v>1</v>
      </c>
    </row>
    <row r="832" spans="1:10" x14ac:dyDescent="0.25">
      <c r="A832">
        <v>29989</v>
      </c>
      <c r="B832">
        <v>2012</v>
      </c>
      <c r="C832" t="s">
        <v>5546</v>
      </c>
      <c r="D832">
        <v>19156.7</v>
      </c>
      <c r="E832">
        <v>-4235.8999999999996</v>
      </c>
      <c r="F832">
        <v>144</v>
      </c>
      <c r="I832">
        <f>IFERROR(VLOOKUP(H832,ticker_cik_sic_ind!$J$1:$K$2838,2,FALSE),A832)</f>
        <v>29989</v>
      </c>
      <c r="J832">
        <f t="shared" si="12"/>
        <v>1</v>
      </c>
    </row>
    <row r="833" spans="1:10" x14ac:dyDescent="0.25">
      <c r="A833">
        <v>1393311</v>
      </c>
      <c r="B833">
        <v>2012</v>
      </c>
      <c r="C833" t="s">
        <v>5546</v>
      </c>
      <c r="D833">
        <v>9272.3359999999993</v>
      </c>
      <c r="E833">
        <v>-8594.9480000000003</v>
      </c>
      <c r="F833">
        <v>145</v>
      </c>
      <c r="I833">
        <f>IFERROR(VLOOKUP(H833,ticker_cik_sic_ind!$J$1:$K$2838,2,FALSE),A833)</f>
        <v>1393311</v>
      </c>
      <c r="J833">
        <f t="shared" si="12"/>
        <v>1</v>
      </c>
    </row>
    <row r="834" spans="1:10" x14ac:dyDescent="0.25">
      <c r="A834">
        <v>916457</v>
      </c>
      <c r="B834">
        <v>2012</v>
      </c>
      <c r="C834" t="s">
        <v>5546</v>
      </c>
      <c r="D834">
        <v>16898</v>
      </c>
      <c r="E834">
        <v>-4389</v>
      </c>
      <c r="F834">
        <v>146</v>
      </c>
      <c r="I834">
        <f>IFERROR(VLOOKUP(H834,ticker_cik_sic_ind!$J$1:$K$2838,2,FALSE),A834)</f>
        <v>916457</v>
      </c>
      <c r="J834">
        <f t="shared" si="12"/>
        <v>1</v>
      </c>
    </row>
    <row r="835" spans="1:10" x14ac:dyDescent="0.25">
      <c r="A835">
        <v>882095</v>
      </c>
      <c r="B835">
        <v>2012</v>
      </c>
      <c r="C835" t="s">
        <v>5546</v>
      </c>
      <c r="D835">
        <v>12694.14</v>
      </c>
      <c r="E835">
        <v>-6211.3310000000001</v>
      </c>
      <c r="F835">
        <v>146</v>
      </c>
      <c r="I835">
        <f>IFERROR(VLOOKUP(H835,ticker_cik_sic_ind!$J$1:$K$2838,2,FALSE),A835)</f>
        <v>882095</v>
      </c>
      <c r="J835">
        <f t="shared" ref="J835:J898" si="13">IF(OR(AND(C835="financial",F835&lt;$L$1),AND(C835="non_financial",F835&lt;$M$1)),1,0)</f>
        <v>1</v>
      </c>
    </row>
    <row r="836" spans="1:10" x14ac:dyDescent="0.25">
      <c r="A836">
        <v>1437107</v>
      </c>
      <c r="B836">
        <v>2012</v>
      </c>
      <c r="C836" t="s">
        <v>5546</v>
      </c>
      <c r="D836">
        <v>11836</v>
      </c>
      <c r="E836">
        <v>-6514</v>
      </c>
      <c r="F836">
        <v>148</v>
      </c>
      <c r="I836">
        <f>IFERROR(VLOOKUP(H836,ticker_cik_sic_ind!$J$1:$K$2838,2,FALSE),A836)</f>
        <v>1437107</v>
      </c>
      <c r="J836">
        <f t="shared" si="13"/>
        <v>1</v>
      </c>
    </row>
    <row r="837" spans="1:10" x14ac:dyDescent="0.25">
      <c r="A837">
        <v>106640</v>
      </c>
      <c r="B837">
        <v>2012</v>
      </c>
      <c r="C837" t="s">
        <v>5546</v>
      </c>
      <c r="D837">
        <v>15914</v>
      </c>
      <c r="E837">
        <v>-4499</v>
      </c>
      <c r="F837">
        <v>149</v>
      </c>
      <c r="I837">
        <f>IFERROR(VLOOKUP(H837,ticker_cik_sic_ind!$J$1:$K$2838,2,FALSE),A837)</f>
        <v>106640</v>
      </c>
      <c r="J837">
        <f t="shared" si="13"/>
        <v>1</v>
      </c>
    </row>
    <row r="838" spans="1:10" x14ac:dyDescent="0.25">
      <c r="A838">
        <v>1037540</v>
      </c>
      <c r="B838">
        <v>2012</v>
      </c>
      <c r="C838" t="s">
        <v>5546</v>
      </c>
      <c r="D838">
        <v>13884.212</v>
      </c>
      <c r="E838">
        <v>-5392.1949999999997</v>
      </c>
      <c r="F838">
        <v>149</v>
      </c>
      <c r="I838">
        <f>IFERROR(VLOOKUP(H838,ticker_cik_sic_ind!$J$1:$K$2838,2,FALSE),A838)</f>
        <v>1037540</v>
      </c>
      <c r="J838">
        <f t="shared" si="13"/>
        <v>1</v>
      </c>
    </row>
    <row r="839" spans="1:10" x14ac:dyDescent="0.25">
      <c r="A839">
        <v>1043604</v>
      </c>
      <c r="B839">
        <v>2012</v>
      </c>
      <c r="C839" t="s">
        <v>5546</v>
      </c>
      <c r="D839">
        <v>9793.1170000000002</v>
      </c>
      <c r="E839">
        <v>-6961.93</v>
      </c>
      <c r="F839">
        <v>151</v>
      </c>
      <c r="I839">
        <f>IFERROR(VLOOKUP(H839,ticker_cik_sic_ind!$J$1:$K$2838,2,FALSE),A839)</f>
        <v>1043604</v>
      </c>
      <c r="J839">
        <f t="shared" si="13"/>
        <v>1</v>
      </c>
    </row>
    <row r="840" spans="1:10" x14ac:dyDescent="0.25">
      <c r="A840">
        <v>1492633</v>
      </c>
      <c r="B840">
        <v>2012</v>
      </c>
      <c r="C840" t="s">
        <v>5546</v>
      </c>
      <c r="D840">
        <v>14870</v>
      </c>
      <c r="E840">
        <v>-4651</v>
      </c>
      <c r="F840">
        <v>152</v>
      </c>
      <c r="I840">
        <f>IFERROR(VLOOKUP(H840,ticker_cik_sic_ind!$J$1:$K$2838,2,FALSE),A840)</f>
        <v>1492633</v>
      </c>
      <c r="J840">
        <f t="shared" si="13"/>
        <v>1</v>
      </c>
    </row>
    <row r="841" spans="1:10" x14ac:dyDescent="0.25">
      <c r="A841">
        <v>79879</v>
      </c>
      <c r="B841">
        <v>2012</v>
      </c>
      <c r="C841" t="s">
        <v>5546</v>
      </c>
      <c r="D841">
        <v>15267</v>
      </c>
      <c r="E841">
        <v>-4288</v>
      </c>
      <c r="F841">
        <v>153</v>
      </c>
      <c r="I841">
        <f>IFERROR(VLOOKUP(H841,ticker_cik_sic_ind!$J$1:$K$2838,2,FALSE),A841)</f>
        <v>79879</v>
      </c>
      <c r="J841">
        <f t="shared" si="13"/>
        <v>1</v>
      </c>
    </row>
    <row r="842" spans="1:10" x14ac:dyDescent="0.25">
      <c r="A842">
        <v>356028</v>
      </c>
      <c r="B842">
        <v>2012</v>
      </c>
      <c r="C842" t="s">
        <v>5546</v>
      </c>
      <c r="D842">
        <v>11852</v>
      </c>
      <c r="E842">
        <v>-5723</v>
      </c>
      <c r="F842">
        <v>154</v>
      </c>
      <c r="I842">
        <f>IFERROR(VLOOKUP(H842,ticker_cik_sic_ind!$J$1:$K$2838,2,FALSE),A842)</f>
        <v>356028</v>
      </c>
      <c r="J842">
        <f t="shared" si="13"/>
        <v>1</v>
      </c>
    </row>
    <row r="843" spans="1:10" x14ac:dyDescent="0.25">
      <c r="A843">
        <v>1130310</v>
      </c>
      <c r="B843">
        <v>2012</v>
      </c>
      <c r="C843" t="s">
        <v>5546</v>
      </c>
      <c r="D843">
        <v>19677</v>
      </c>
      <c r="E843">
        <v>-3313</v>
      </c>
      <c r="F843">
        <v>155</v>
      </c>
      <c r="I843">
        <f>IFERROR(VLOOKUP(H843,ticker_cik_sic_ind!$J$1:$K$2838,2,FALSE),A843)</f>
        <v>1130310</v>
      </c>
      <c r="J843">
        <f t="shared" si="13"/>
        <v>1</v>
      </c>
    </row>
    <row r="844" spans="1:10" x14ac:dyDescent="0.25">
      <c r="A844">
        <v>100493</v>
      </c>
      <c r="B844">
        <v>2012</v>
      </c>
      <c r="C844" t="s">
        <v>5546</v>
      </c>
      <c r="D844">
        <v>11488</v>
      </c>
      <c r="E844">
        <v>-5783</v>
      </c>
      <c r="F844">
        <v>156</v>
      </c>
      <c r="I844">
        <f>IFERROR(VLOOKUP(H844,ticker_cik_sic_ind!$J$1:$K$2838,2,FALSE),A844)</f>
        <v>100493</v>
      </c>
      <c r="J844">
        <f t="shared" si="13"/>
        <v>1</v>
      </c>
    </row>
    <row r="845" spans="1:10" x14ac:dyDescent="0.25">
      <c r="A845">
        <v>26172</v>
      </c>
      <c r="B845">
        <v>2012</v>
      </c>
      <c r="C845" t="s">
        <v>5546</v>
      </c>
      <c r="D845">
        <v>11313</v>
      </c>
      <c r="E845">
        <v>-5517</v>
      </c>
      <c r="F845">
        <v>157</v>
      </c>
      <c r="I845">
        <f>IFERROR(VLOOKUP(H845,ticker_cik_sic_ind!$J$1:$K$2838,2,FALSE),A845)</f>
        <v>26172</v>
      </c>
      <c r="J845">
        <f t="shared" si="13"/>
        <v>1</v>
      </c>
    </row>
    <row r="846" spans="1:10" x14ac:dyDescent="0.25">
      <c r="A846">
        <v>1410636</v>
      </c>
      <c r="B846">
        <v>2012</v>
      </c>
      <c r="C846" t="s">
        <v>5546</v>
      </c>
      <c r="D846">
        <v>14347.216</v>
      </c>
      <c r="E846">
        <v>-4184.59</v>
      </c>
      <c r="F846">
        <v>158</v>
      </c>
      <c r="I846">
        <f>IFERROR(VLOOKUP(H846,ticker_cik_sic_ind!$J$1:$K$2838,2,FALSE),A846)</f>
        <v>1410636</v>
      </c>
      <c r="J846">
        <f t="shared" si="13"/>
        <v>1</v>
      </c>
    </row>
    <row r="847" spans="1:10" x14ac:dyDescent="0.25">
      <c r="A847">
        <v>1000180</v>
      </c>
      <c r="B847">
        <v>2012</v>
      </c>
      <c r="C847" t="s">
        <v>5546</v>
      </c>
      <c r="D847">
        <v>9487.8070000000007</v>
      </c>
      <c r="E847">
        <v>-6360.3140000000003</v>
      </c>
      <c r="F847">
        <v>158</v>
      </c>
      <c r="I847">
        <f>IFERROR(VLOOKUP(H847,ticker_cik_sic_ind!$J$1:$K$2838,2,FALSE),A847)</f>
        <v>1000180</v>
      </c>
      <c r="J847">
        <f t="shared" si="13"/>
        <v>1</v>
      </c>
    </row>
    <row r="848" spans="1:10" x14ac:dyDescent="0.25">
      <c r="A848">
        <v>1166126</v>
      </c>
      <c r="B848">
        <v>2012</v>
      </c>
      <c r="C848" t="s">
        <v>5546</v>
      </c>
      <c r="D848">
        <v>12509</v>
      </c>
      <c r="E848">
        <v>-4886</v>
      </c>
      <c r="F848">
        <v>160</v>
      </c>
      <c r="I848">
        <f>IFERROR(VLOOKUP(H848,ticker_cik_sic_ind!$J$1:$K$2838,2,FALSE),A848)</f>
        <v>1166126</v>
      </c>
      <c r="J848">
        <f t="shared" si="13"/>
        <v>1</v>
      </c>
    </row>
    <row r="849" spans="1:10" x14ac:dyDescent="0.25">
      <c r="A849">
        <v>72741</v>
      </c>
      <c r="B849">
        <v>2012</v>
      </c>
      <c r="C849" t="s">
        <v>5546</v>
      </c>
      <c r="D849">
        <v>14442.346</v>
      </c>
      <c r="E849">
        <v>-4033.1529999999998</v>
      </c>
      <c r="F849">
        <v>160</v>
      </c>
      <c r="I849">
        <f>IFERROR(VLOOKUP(H849,ticker_cik_sic_ind!$J$1:$K$2838,2,FALSE),A849)</f>
        <v>72741</v>
      </c>
      <c r="J849">
        <f t="shared" si="13"/>
        <v>1</v>
      </c>
    </row>
    <row r="850" spans="1:10" x14ac:dyDescent="0.25">
      <c r="A850">
        <v>816284</v>
      </c>
      <c r="B850">
        <v>2012</v>
      </c>
      <c r="C850" t="s">
        <v>5546</v>
      </c>
      <c r="D850">
        <v>10051.611000000001</v>
      </c>
      <c r="E850">
        <v>-5994.6869999999999</v>
      </c>
      <c r="F850">
        <v>162</v>
      </c>
      <c r="I850">
        <f>IFERROR(VLOOKUP(H850,ticker_cik_sic_ind!$J$1:$K$2838,2,FALSE),A850)</f>
        <v>816284</v>
      </c>
      <c r="J850">
        <f t="shared" si="13"/>
        <v>1</v>
      </c>
    </row>
    <row r="851" spans="1:10" x14ac:dyDescent="0.25">
      <c r="A851">
        <v>76334</v>
      </c>
      <c r="B851">
        <v>2012</v>
      </c>
      <c r="C851" t="s">
        <v>5546</v>
      </c>
      <c r="D851">
        <v>10886.805</v>
      </c>
      <c r="E851">
        <v>-5488.3360000000002</v>
      </c>
      <c r="F851">
        <v>163</v>
      </c>
      <c r="I851">
        <f>IFERROR(VLOOKUP(H851,ticker_cik_sic_ind!$J$1:$K$2838,2,FALSE),A851)</f>
        <v>76334</v>
      </c>
      <c r="J851">
        <f t="shared" si="13"/>
        <v>1</v>
      </c>
    </row>
    <row r="852" spans="1:10" x14ac:dyDescent="0.25">
      <c r="A852">
        <v>10795</v>
      </c>
      <c r="B852">
        <v>2012</v>
      </c>
      <c r="C852" t="s">
        <v>5546</v>
      </c>
      <c r="D852">
        <v>10620.819</v>
      </c>
      <c r="E852">
        <v>-5298.4</v>
      </c>
      <c r="F852">
        <v>164</v>
      </c>
      <c r="I852">
        <f>IFERROR(VLOOKUP(H852,ticker_cik_sic_ind!$J$1:$K$2838,2,FALSE),A852)</f>
        <v>10795</v>
      </c>
      <c r="J852">
        <f t="shared" si="13"/>
        <v>1</v>
      </c>
    </row>
    <row r="853" spans="1:10" x14ac:dyDescent="0.25">
      <c r="A853">
        <v>783325</v>
      </c>
      <c r="B853">
        <v>2012</v>
      </c>
      <c r="C853" t="s">
        <v>5546</v>
      </c>
      <c r="D853">
        <v>13076.3</v>
      </c>
      <c r="E853">
        <v>-3978</v>
      </c>
      <c r="F853">
        <v>165</v>
      </c>
      <c r="I853">
        <f>IFERROR(VLOOKUP(H853,ticker_cik_sic_ind!$J$1:$K$2838,2,FALSE),A853)</f>
        <v>783325</v>
      </c>
      <c r="J853">
        <f t="shared" si="13"/>
        <v>1</v>
      </c>
    </row>
    <row r="854" spans="1:10" x14ac:dyDescent="0.25">
      <c r="A854">
        <v>885590</v>
      </c>
      <c r="B854">
        <v>2012</v>
      </c>
      <c r="C854" t="s">
        <v>5546</v>
      </c>
      <c r="D854">
        <v>11827.873</v>
      </c>
      <c r="E854">
        <v>-4665.4179999999997</v>
      </c>
      <c r="F854">
        <v>165</v>
      </c>
      <c r="H854">
        <v>9000131</v>
      </c>
      <c r="I854">
        <f>IFERROR(VLOOKUP(H854,ticker_cik_sic_ind!$J$1:$K$2838,2,FALSE),A854)</f>
        <v>885590</v>
      </c>
      <c r="J854">
        <f t="shared" si="13"/>
        <v>1</v>
      </c>
    </row>
    <row r="855" spans="1:10" x14ac:dyDescent="0.25">
      <c r="A855">
        <v>875045</v>
      </c>
      <c r="B855">
        <v>2012</v>
      </c>
      <c r="C855" t="s">
        <v>5546</v>
      </c>
      <c r="D855">
        <v>8621.9789999999994</v>
      </c>
      <c r="E855">
        <v>-6056.1940000000004</v>
      </c>
      <c r="F855">
        <v>167</v>
      </c>
      <c r="I855">
        <f>IFERROR(VLOOKUP(H855,ticker_cik_sic_ind!$J$1:$K$2838,2,FALSE),A855)</f>
        <v>875045</v>
      </c>
      <c r="J855">
        <f t="shared" si="13"/>
        <v>1</v>
      </c>
    </row>
    <row r="856" spans="1:10" x14ac:dyDescent="0.25">
      <c r="A856">
        <v>1038357</v>
      </c>
      <c r="B856">
        <v>2012</v>
      </c>
      <c r="C856" t="s">
        <v>5546</v>
      </c>
      <c r="D856">
        <v>10353.088</v>
      </c>
      <c r="E856">
        <v>-4815.9639999999999</v>
      </c>
      <c r="F856">
        <v>168</v>
      </c>
      <c r="I856">
        <f>IFERROR(VLOOKUP(H856,ticker_cik_sic_ind!$J$1:$K$2838,2,FALSE),A856)</f>
        <v>1038357</v>
      </c>
      <c r="J856">
        <f t="shared" si="13"/>
        <v>1</v>
      </c>
    </row>
    <row r="857" spans="1:10" x14ac:dyDescent="0.25">
      <c r="A857">
        <v>1136869</v>
      </c>
      <c r="B857">
        <v>2012</v>
      </c>
      <c r="C857" t="s">
        <v>5546</v>
      </c>
      <c r="D857">
        <v>8249.2000000000007</v>
      </c>
      <c r="E857">
        <v>-6015.8</v>
      </c>
      <c r="F857">
        <v>169</v>
      </c>
      <c r="I857">
        <f>IFERROR(VLOOKUP(H857,ticker_cik_sic_ind!$J$1:$K$2838,2,FALSE),A857)</f>
        <v>1136869</v>
      </c>
      <c r="J857">
        <f t="shared" si="13"/>
        <v>1</v>
      </c>
    </row>
    <row r="858" spans="1:10" x14ac:dyDescent="0.25">
      <c r="A858">
        <v>100517</v>
      </c>
      <c r="B858">
        <v>2012</v>
      </c>
      <c r="C858" t="s">
        <v>5546</v>
      </c>
      <c r="D858">
        <v>39694</v>
      </c>
      <c r="E858">
        <v>-1942</v>
      </c>
      <c r="F858">
        <v>169</v>
      </c>
      <c r="I858">
        <f>IFERROR(VLOOKUP(H858,ticker_cik_sic_ind!$J$1:$K$2838,2,FALSE),A858)</f>
        <v>100517</v>
      </c>
      <c r="J858">
        <f t="shared" si="13"/>
        <v>1</v>
      </c>
    </row>
    <row r="859" spans="1:10" x14ac:dyDescent="0.25">
      <c r="A859">
        <v>1324404</v>
      </c>
      <c r="B859">
        <v>2012</v>
      </c>
      <c r="C859" t="s">
        <v>5546</v>
      </c>
      <c r="D859">
        <v>9420</v>
      </c>
      <c r="E859">
        <v>-5331.8</v>
      </c>
      <c r="F859">
        <v>169</v>
      </c>
      <c r="I859">
        <f>IFERROR(VLOOKUP(H859,ticker_cik_sic_ind!$J$1:$K$2838,2,FALSE),A859)</f>
        <v>1324404</v>
      </c>
      <c r="J859">
        <f t="shared" si="13"/>
        <v>1</v>
      </c>
    </row>
    <row r="860" spans="1:10" x14ac:dyDescent="0.25">
      <c r="A860">
        <v>1039684</v>
      </c>
      <c r="B860">
        <v>2012</v>
      </c>
      <c r="C860" t="s">
        <v>5546</v>
      </c>
      <c r="D860">
        <v>13036.333000000001</v>
      </c>
      <c r="E860">
        <v>-3697.7040000000002</v>
      </c>
      <c r="F860">
        <v>172</v>
      </c>
      <c r="I860">
        <f>IFERROR(VLOOKUP(H860,ticker_cik_sic_ind!$J$1:$K$2838,2,FALSE),A860)</f>
        <v>1039684</v>
      </c>
      <c r="J860">
        <f t="shared" si="13"/>
        <v>1</v>
      </c>
    </row>
    <row r="861" spans="1:10" x14ac:dyDescent="0.25">
      <c r="A861">
        <v>1623613</v>
      </c>
      <c r="B861">
        <v>2012</v>
      </c>
      <c r="C861" t="s">
        <v>5546</v>
      </c>
      <c r="D861">
        <v>12005.775</v>
      </c>
      <c r="E861">
        <v>-3880.9850000000001</v>
      </c>
      <c r="F861">
        <v>172</v>
      </c>
      <c r="H861">
        <v>9000089</v>
      </c>
      <c r="I861">
        <f>IFERROR(VLOOKUP(H861,ticker_cik_sic_ind!$J$1:$K$2838,2,FALSE),A861)</f>
        <v>1623613</v>
      </c>
      <c r="J861">
        <f t="shared" si="13"/>
        <v>1</v>
      </c>
    </row>
    <row r="862" spans="1:10" x14ac:dyDescent="0.25">
      <c r="A862">
        <v>1140859</v>
      </c>
      <c r="B862">
        <v>2012</v>
      </c>
      <c r="C862" t="s">
        <v>5546</v>
      </c>
      <c r="D862">
        <v>14855.728999999999</v>
      </c>
      <c r="E862">
        <v>-3203.08</v>
      </c>
      <c r="F862">
        <v>172</v>
      </c>
      <c r="I862">
        <f>IFERROR(VLOOKUP(H862,ticker_cik_sic_ind!$J$1:$K$2838,2,FALSE),A862)</f>
        <v>1140859</v>
      </c>
      <c r="J862">
        <f t="shared" si="13"/>
        <v>1</v>
      </c>
    </row>
    <row r="863" spans="1:10" x14ac:dyDescent="0.25">
      <c r="A863">
        <v>29905</v>
      </c>
      <c r="B863">
        <v>2012</v>
      </c>
      <c r="C863" t="s">
        <v>5546</v>
      </c>
      <c r="D863">
        <v>9482.0380000000005</v>
      </c>
      <c r="E863">
        <v>-4912.9570000000003</v>
      </c>
      <c r="F863">
        <v>175</v>
      </c>
      <c r="I863">
        <f>IFERROR(VLOOKUP(H863,ticker_cik_sic_ind!$J$1:$K$2838,2,FALSE),A863)</f>
        <v>29905</v>
      </c>
      <c r="J863">
        <f t="shared" si="13"/>
        <v>1</v>
      </c>
    </row>
    <row r="864" spans="1:10" x14ac:dyDescent="0.25">
      <c r="A864">
        <v>764622</v>
      </c>
      <c r="B864">
        <v>2012</v>
      </c>
      <c r="C864" t="s">
        <v>5546</v>
      </c>
      <c r="D864">
        <v>12474.08</v>
      </c>
      <c r="E864">
        <v>-3715.61</v>
      </c>
      <c r="F864">
        <v>176</v>
      </c>
      <c r="I864">
        <f>IFERROR(VLOOKUP(H864,ticker_cik_sic_ind!$J$1:$K$2838,2,FALSE),A864)</f>
        <v>764622</v>
      </c>
      <c r="J864">
        <f t="shared" si="13"/>
        <v>1</v>
      </c>
    </row>
    <row r="865" spans="1:10" x14ac:dyDescent="0.25">
      <c r="A865">
        <v>91419</v>
      </c>
      <c r="B865">
        <v>2012</v>
      </c>
      <c r="C865" t="s">
        <v>5546</v>
      </c>
      <c r="D865">
        <v>8782.0229999999992</v>
      </c>
      <c r="E865">
        <v>-5348.2539999999999</v>
      </c>
      <c r="F865">
        <v>177</v>
      </c>
      <c r="I865">
        <f>IFERROR(VLOOKUP(H865,ticker_cik_sic_ind!$J$1:$K$2838,2,FALSE),A865)</f>
        <v>91419</v>
      </c>
      <c r="J865">
        <f t="shared" si="13"/>
        <v>1</v>
      </c>
    </row>
    <row r="866" spans="1:10" x14ac:dyDescent="0.25">
      <c r="A866">
        <v>811156</v>
      </c>
      <c r="B866">
        <v>2012</v>
      </c>
      <c r="C866" t="s">
        <v>5546</v>
      </c>
      <c r="D866">
        <v>15945</v>
      </c>
      <c r="E866">
        <v>-3002</v>
      </c>
      <c r="F866">
        <v>177</v>
      </c>
      <c r="I866">
        <f>IFERROR(VLOOKUP(H866,ticker_cik_sic_ind!$J$1:$K$2838,2,FALSE),A866)</f>
        <v>811156</v>
      </c>
      <c r="J866">
        <f t="shared" si="13"/>
        <v>1</v>
      </c>
    </row>
    <row r="867" spans="1:10" x14ac:dyDescent="0.25">
      <c r="A867">
        <v>796343</v>
      </c>
      <c r="B867">
        <v>2012</v>
      </c>
      <c r="C867" t="s">
        <v>5546</v>
      </c>
      <c r="D867">
        <v>8339.7160000000003</v>
      </c>
      <c r="E867">
        <v>-5389.415</v>
      </c>
      <c r="F867">
        <v>179</v>
      </c>
      <c r="I867">
        <f>IFERROR(VLOOKUP(H867,ticker_cik_sic_ind!$J$1:$K$2838,2,FALSE),A867)</f>
        <v>796343</v>
      </c>
      <c r="J867">
        <f t="shared" si="13"/>
        <v>1</v>
      </c>
    </row>
    <row r="868" spans="1:10" x14ac:dyDescent="0.25">
      <c r="A868">
        <v>106040</v>
      </c>
      <c r="B868">
        <v>2012</v>
      </c>
      <c r="C868" t="s">
        <v>5546</v>
      </c>
      <c r="D868">
        <v>8118</v>
      </c>
      <c r="E868">
        <v>-5488</v>
      </c>
      <c r="F868">
        <v>180</v>
      </c>
      <c r="I868">
        <f>IFERROR(VLOOKUP(H868,ticker_cik_sic_ind!$J$1:$K$2838,2,FALSE),A868)</f>
        <v>106040</v>
      </c>
      <c r="J868">
        <f t="shared" si="13"/>
        <v>1</v>
      </c>
    </row>
    <row r="869" spans="1:10" x14ac:dyDescent="0.25">
      <c r="A869">
        <v>21665</v>
      </c>
      <c r="B869">
        <v>2012</v>
      </c>
      <c r="C869" t="s">
        <v>5546</v>
      </c>
      <c r="D869">
        <v>13244</v>
      </c>
      <c r="E869">
        <v>-3144</v>
      </c>
      <c r="F869">
        <v>181</v>
      </c>
      <c r="I869">
        <f>IFERROR(VLOOKUP(H869,ticker_cik_sic_ind!$J$1:$K$2838,2,FALSE),A869)</f>
        <v>21665</v>
      </c>
      <c r="J869">
        <f t="shared" si="13"/>
        <v>1</v>
      </c>
    </row>
    <row r="870" spans="1:10" x14ac:dyDescent="0.25">
      <c r="A870">
        <v>740260</v>
      </c>
      <c r="B870">
        <v>2012</v>
      </c>
      <c r="C870" t="s">
        <v>5546</v>
      </c>
      <c r="D870">
        <v>9634.0329999999994</v>
      </c>
      <c r="E870">
        <v>-3919.576</v>
      </c>
      <c r="F870">
        <v>182</v>
      </c>
      <c r="I870">
        <f>IFERROR(VLOOKUP(H870,ticker_cik_sic_ind!$J$1:$K$2838,2,FALSE),A870)</f>
        <v>740260</v>
      </c>
      <c r="J870">
        <f t="shared" si="13"/>
        <v>1</v>
      </c>
    </row>
    <row r="871" spans="1:10" x14ac:dyDescent="0.25">
      <c r="A871">
        <v>1053507</v>
      </c>
      <c r="B871">
        <v>2012</v>
      </c>
      <c r="C871" t="s">
        <v>5546</v>
      </c>
      <c r="D871">
        <v>10973.784</v>
      </c>
      <c r="E871">
        <v>-3599.788</v>
      </c>
      <c r="F871">
        <v>183</v>
      </c>
      <c r="I871">
        <f>IFERROR(VLOOKUP(H871,ticker_cik_sic_ind!$J$1:$K$2838,2,FALSE),A871)</f>
        <v>1053507</v>
      </c>
      <c r="J871">
        <f t="shared" si="13"/>
        <v>1</v>
      </c>
    </row>
    <row r="872" spans="1:10" x14ac:dyDescent="0.25">
      <c r="A872">
        <v>50104</v>
      </c>
      <c r="B872">
        <v>2012</v>
      </c>
      <c r="C872" t="s">
        <v>5546</v>
      </c>
      <c r="D872">
        <v>9738</v>
      </c>
      <c r="E872">
        <v>-3846</v>
      </c>
      <c r="F872">
        <v>184</v>
      </c>
      <c r="I872">
        <f>IFERROR(VLOOKUP(H872,ticker_cik_sic_ind!$J$1:$K$2838,2,FALSE),A872)</f>
        <v>50104</v>
      </c>
      <c r="J872">
        <f t="shared" si="13"/>
        <v>1</v>
      </c>
    </row>
    <row r="873" spans="1:10" x14ac:dyDescent="0.25">
      <c r="A873">
        <v>1578845</v>
      </c>
      <c r="B873">
        <v>2012</v>
      </c>
      <c r="C873" t="s">
        <v>5546</v>
      </c>
      <c r="D873">
        <v>7879.6</v>
      </c>
      <c r="E873">
        <v>-4988.7</v>
      </c>
      <c r="F873">
        <v>185</v>
      </c>
      <c r="H873">
        <v>9000007</v>
      </c>
      <c r="I873">
        <f>IFERROR(VLOOKUP(H873,ticker_cik_sic_ind!$J$1:$K$2838,2,FALSE),A873)</f>
        <v>1578845</v>
      </c>
      <c r="J873">
        <f t="shared" si="13"/>
        <v>1</v>
      </c>
    </row>
    <row r="874" spans="1:10" x14ac:dyDescent="0.25">
      <c r="A874">
        <v>7536</v>
      </c>
      <c r="B874">
        <v>2012</v>
      </c>
      <c r="C874" t="s">
        <v>5546</v>
      </c>
      <c r="D874">
        <v>10070.034</v>
      </c>
      <c r="E874">
        <v>-3634.0430000000001</v>
      </c>
      <c r="F874">
        <v>186</v>
      </c>
      <c r="I874">
        <f>IFERROR(VLOOKUP(H874,ticker_cik_sic_ind!$J$1:$K$2838,2,FALSE),A874)</f>
        <v>7536</v>
      </c>
      <c r="J874">
        <f t="shared" si="13"/>
        <v>1</v>
      </c>
    </row>
    <row r="875" spans="1:10" x14ac:dyDescent="0.25">
      <c r="A875">
        <v>42582</v>
      </c>
      <c r="B875">
        <v>2012</v>
      </c>
      <c r="C875" t="s">
        <v>5546</v>
      </c>
      <c r="D875">
        <v>17642</v>
      </c>
      <c r="E875">
        <v>-2397</v>
      </c>
      <c r="F875">
        <v>187</v>
      </c>
      <c r="I875">
        <f>IFERROR(VLOOKUP(H875,ticker_cik_sic_ind!$J$1:$K$2838,2,FALSE),A875)</f>
        <v>42582</v>
      </c>
      <c r="J875">
        <f t="shared" si="13"/>
        <v>1</v>
      </c>
    </row>
    <row r="876" spans="1:10" x14ac:dyDescent="0.25">
      <c r="A876">
        <v>1396009</v>
      </c>
      <c r="B876">
        <v>2012</v>
      </c>
      <c r="C876" t="s">
        <v>5546</v>
      </c>
      <c r="D876">
        <v>8387.2549999999992</v>
      </c>
      <c r="E876">
        <v>-3872.0830000000001</v>
      </c>
      <c r="F876">
        <v>188</v>
      </c>
      <c r="I876">
        <f>IFERROR(VLOOKUP(H876,ticker_cik_sic_ind!$J$1:$K$2838,2,FALSE),A876)</f>
        <v>1396009</v>
      </c>
      <c r="J876">
        <f t="shared" si="13"/>
        <v>1</v>
      </c>
    </row>
    <row r="877" spans="1:10" x14ac:dyDescent="0.25">
      <c r="A877">
        <v>1002047</v>
      </c>
      <c r="B877">
        <v>2012</v>
      </c>
      <c r="C877" t="s">
        <v>5546</v>
      </c>
      <c r="D877">
        <v>8445.7999999999993</v>
      </c>
      <c r="E877">
        <v>-3824.9</v>
      </c>
      <c r="F877">
        <v>188</v>
      </c>
      <c r="I877">
        <f>IFERROR(VLOOKUP(H877,ticker_cik_sic_ind!$J$1:$K$2838,2,FALSE),A877)</f>
        <v>1002047</v>
      </c>
      <c r="J877">
        <f t="shared" si="13"/>
        <v>1</v>
      </c>
    </row>
    <row r="878" spans="1:10" x14ac:dyDescent="0.25">
      <c r="A878">
        <v>1124610</v>
      </c>
      <c r="B878">
        <v>2012</v>
      </c>
      <c r="C878" t="s">
        <v>5546</v>
      </c>
      <c r="D878">
        <v>7542.5569999999998</v>
      </c>
      <c r="E878">
        <v>-4300.4350000000004</v>
      </c>
      <c r="F878">
        <v>190</v>
      </c>
      <c r="I878">
        <f>IFERROR(VLOOKUP(H878,ticker_cik_sic_ind!$J$1:$K$2838,2,FALSE),A878)</f>
        <v>1124610</v>
      </c>
      <c r="J878">
        <f t="shared" si="13"/>
        <v>1</v>
      </c>
    </row>
    <row r="879" spans="1:10" x14ac:dyDescent="0.25">
      <c r="A879">
        <v>1468174</v>
      </c>
      <c r="B879">
        <v>2012</v>
      </c>
      <c r="C879" t="s">
        <v>5546</v>
      </c>
      <c r="D879">
        <v>6997</v>
      </c>
      <c r="E879">
        <v>-4834</v>
      </c>
      <c r="F879">
        <v>191</v>
      </c>
      <c r="I879">
        <f>IFERROR(VLOOKUP(H879,ticker_cik_sic_ind!$J$1:$K$2838,2,FALSE),A879)</f>
        <v>1468174</v>
      </c>
      <c r="J879">
        <f t="shared" si="13"/>
        <v>1</v>
      </c>
    </row>
    <row r="880" spans="1:10" x14ac:dyDescent="0.25">
      <c r="A880">
        <v>51644</v>
      </c>
      <c r="B880">
        <v>2012</v>
      </c>
      <c r="C880" t="s">
        <v>5546</v>
      </c>
      <c r="D880">
        <v>12301.6</v>
      </c>
      <c r="E880">
        <v>-2767.6</v>
      </c>
      <c r="F880">
        <v>192</v>
      </c>
      <c r="I880">
        <f>IFERROR(VLOOKUP(H880,ticker_cik_sic_ind!$J$1:$K$2838,2,FALSE),A880)</f>
        <v>51644</v>
      </c>
      <c r="J880">
        <f t="shared" si="13"/>
        <v>1</v>
      </c>
    </row>
    <row r="881" spans="1:10" x14ac:dyDescent="0.25">
      <c r="A881">
        <v>829224</v>
      </c>
      <c r="B881">
        <v>2012</v>
      </c>
      <c r="C881" t="s">
        <v>5546</v>
      </c>
      <c r="D881">
        <v>7097.8</v>
      </c>
      <c r="E881">
        <v>-4341.5</v>
      </c>
      <c r="F881">
        <v>193</v>
      </c>
      <c r="I881">
        <f>IFERROR(VLOOKUP(H881,ticker_cik_sic_ind!$J$1:$K$2838,2,FALSE),A881)</f>
        <v>829224</v>
      </c>
      <c r="J881">
        <f t="shared" si="13"/>
        <v>1</v>
      </c>
    </row>
    <row r="882" spans="1:10" x14ac:dyDescent="0.25">
      <c r="A882">
        <v>352541</v>
      </c>
      <c r="B882">
        <v>2012</v>
      </c>
      <c r="C882" t="s">
        <v>5546</v>
      </c>
      <c r="D882">
        <v>9301.2000000000007</v>
      </c>
      <c r="E882">
        <v>-3134.3</v>
      </c>
      <c r="F882">
        <v>194</v>
      </c>
      <c r="I882">
        <f>IFERROR(VLOOKUP(H882,ticker_cik_sic_ind!$J$1:$K$2838,2,FALSE),A882)</f>
        <v>352541</v>
      </c>
      <c r="J882">
        <f t="shared" si="13"/>
        <v>1</v>
      </c>
    </row>
    <row r="883" spans="1:10" x14ac:dyDescent="0.25">
      <c r="A883">
        <v>915912</v>
      </c>
      <c r="B883">
        <v>2012</v>
      </c>
      <c r="C883" t="s">
        <v>5546</v>
      </c>
      <c r="D883">
        <v>7942.7420000000002</v>
      </c>
      <c r="E883">
        <v>-3486.0149999999999</v>
      </c>
      <c r="F883">
        <v>195</v>
      </c>
      <c r="I883">
        <f>IFERROR(VLOOKUP(H883,ticker_cik_sic_ind!$J$1:$K$2838,2,FALSE),A883)</f>
        <v>915912</v>
      </c>
      <c r="J883">
        <f t="shared" si="13"/>
        <v>1</v>
      </c>
    </row>
    <row r="884" spans="1:10" x14ac:dyDescent="0.25">
      <c r="A884">
        <v>1124198</v>
      </c>
      <c r="B884">
        <v>2012</v>
      </c>
      <c r="C884" t="s">
        <v>5546</v>
      </c>
      <c r="D884">
        <v>7669.0389999999998</v>
      </c>
      <c r="E884">
        <v>-3553.5830000000001</v>
      </c>
      <c r="F884">
        <v>196</v>
      </c>
      <c r="I884">
        <f>IFERROR(VLOOKUP(H884,ticker_cik_sic_ind!$J$1:$K$2838,2,FALSE),A884)</f>
        <v>1124198</v>
      </c>
      <c r="J884">
        <f t="shared" si="13"/>
        <v>1</v>
      </c>
    </row>
    <row r="885" spans="1:10" x14ac:dyDescent="0.25">
      <c r="A885">
        <v>85408</v>
      </c>
      <c r="B885">
        <v>2012</v>
      </c>
      <c r="C885" t="s">
        <v>5546</v>
      </c>
      <c r="D885">
        <v>6645.0389999999998</v>
      </c>
      <c r="E885">
        <v>-4278.6750000000002</v>
      </c>
      <c r="F885">
        <v>196</v>
      </c>
      <c r="I885">
        <f>IFERROR(VLOOKUP(H885,ticker_cik_sic_ind!$J$1:$K$2838,2,FALSE),A885)</f>
        <v>85408</v>
      </c>
      <c r="J885">
        <f t="shared" si="13"/>
        <v>1</v>
      </c>
    </row>
    <row r="886" spans="1:10" x14ac:dyDescent="0.25">
      <c r="A886">
        <v>103379</v>
      </c>
      <c r="B886">
        <v>2012</v>
      </c>
      <c r="C886" t="s">
        <v>5546</v>
      </c>
      <c r="D886">
        <v>6693.1379999999999</v>
      </c>
      <c r="E886">
        <v>-4126.4470000000001</v>
      </c>
      <c r="F886">
        <v>198</v>
      </c>
      <c r="I886">
        <f>IFERROR(VLOOKUP(H886,ticker_cik_sic_ind!$J$1:$K$2838,2,FALSE),A886)</f>
        <v>103379</v>
      </c>
      <c r="J886">
        <f t="shared" si="13"/>
        <v>1</v>
      </c>
    </row>
    <row r="887" spans="1:10" x14ac:dyDescent="0.25">
      <c r="A887">
        <v>316206</v>
      </c>
      <c r="B887">
        <v>2012</v>
      </c>
      <c r="C887" t="s">
        <v>5546</v>
      </c>
      <c r="D887">
        <v>9999</v>
      </c>
      <c r="E887">
        <v>-2803</v>
      </c>
      <c r="F887">
        <v>199</v>
      </c>
      <c r="I887">
        <f>IFERROR(VLOOKUP(H887,ticker_cik_sic_ind!$J$1:$K$2838,2,FALSE),A887)</f>
        <v>316206</v>
      </c>
      <c r="J887">
        <f t="shared" si="13"/>
        <v>1</v>
      </c>
    </row>
    <row r="888" spans="1:10" x14ac:dyDescent="0.25">
      <c r="A888">
        <v>1058057</v>
      </c>
      <c r="B888">
        <v>2012</v>
      </c>
      <c r="C888" t="s">
        <v>5546</v>
      </c>
      <c r="D888">
        <v>5828.5630000000001</v>
      </c>
      <c r="E888">
        <v>-5026.1310000000003</v>
      </c>
      <c r="F888">
        <v>200</v>
      </c>
      <c r="I888">
        <f>IFERROR(VLOOKUP(H888,ticker_cik_sic_ind!$J$1:$K$2838,2,FALSE),A888)</f>
        <v>1058057</v>
      </c>
      <c r="J888">
        <f t="shared" si="13"/>
        <v>1</v>
      </c>
    </row>
    <row r="889" spans="1:10" x14ac:dyDescent="0.25">
      <c r="A889">
        <v>798354</v>
      </c>
      <c r="B889">
        <v>2012</v>
      </c>
      <c r="C889" t="s">
        <v>5546</v>
      </c>
      <c r="D889">
        <v>8396</v>
      </c>
      <c r="E889">
        <v>-3086</v>
      </c>
      <c r="F889">
        <v>201</v>
      </c>
      <c r="I889">
        <f>IFERROR(VLOOKUP(H889,ticker_cik_sic_ind!$J$1:$K$2838,2,FALSE),A889)</f>
        <v>798354</v>
      </c>
      <c r="J889">
        <f t="shared" si="13"/>
        <v>1</v>
      </c>
    </row>
    <row r="890" spans="1:10" x14ac:dyDescent="0.25">
      <c r="A890">
        <v>55067</v>
      </c>
      <c r="B890">
        <v>2012</v>
      </c>
      <c r="C890" t="s">
        <v>5546</v>
      </c>
      <c r="D890">
        <v>12356</v>
      </c>
      <c r="E890">
        <v>-2468</v>
      </c>
      <c r="F890">
        <v>202</v>
      </c>
      <c r="I890">
        <f>IFERROR(VLOOKUP(H890,ticker_cik_sic_ind!$J$1:$K$2838,2,FALSE),A890)</f>
        <v>55067</v>
      </c>
      <c r="J890">
        <f t="shared" si="13"/>
        <v>1</v>
      </c>
    </row>
    <row r="891" spans="1:10" x14ac:dyDescent="0.25">
      <c r="A891">
        <v>109198</v>
      </c>
      <c r="B891">
        <v>2012</v>
      </c>
      <c r="C891" t="s">
        <v>5546</v>
      </c>
      <c r="D891">
        <v>8097.1260000000002</v>
      </c>
      <c r="E891">
        <v>-3104.989</v>
      </c>
      <c r="F891">
        <v>203</v>
      </c>
      <c r="I891">
        <f>IFERROR(VLOOKUP(H891,ticker_cik_sic_ind!$J$1:$K$2838,2,FALSE),A891)</f>
        <v>109198</v>
      </c>
      <c r="J891">
        <f t="shared" si="13"/>
        <v>1</v>
      </c>
    </row>
    <row r="892" spans="1:10" x14ac:dyDescent="0.25">
      <c r="A892">
        <v>39911</v>
      </c>
      <c r="B892">
        <v>2012</v>
      </c>
      <c r="C892" t="s">
        <v>5546</v>
      </c>
      <c r="D892">
        <v>7806</v>
      </c>
      <c r="E892">
        <v>-3124</v>
      </c>
      <c r="F892">
        <v>204</v>
      </c>
      <c r="I892">
        <f>IFERROR(VLOOKUP(H892,ticker_cik_sic_ind!$J$1:$K$2838,2,FALSE),A892)</f>
        <v>39911</v>
      </c>
      <c r="J892">
        <f t="shared" si="13"/>
        <v>1</v>
      </c>
    </row>
    <row r="893" spans="1:10" x14ac:dyDescent="0.25">
      <c r="A893">
        <v>33213</v>
      </c>
      <c r="B893">
        <v>2012</v>
      </c>
      <c r="C893" t="s">
        <v>5546</v>
      </c>
      <c r="D893">
        <v>7293.0889999999999</v>
      </c>
      <c r="E893">
        <v>-3236.5549999999998</v>
      </c>
      <c r="F893">
        <v>205</v>
      </c>
      <c r="I893">
        <f>IFERROR(VLOOKUP(H893,ticker_cik_sic_ind!$J$1:$K$2838,2,FALSE),A893)</f>
        <v>33213</v>
      </c>
      <c r="J893">
        <f t="shared" si="13"/>
        <v>1</v>
      </c>
    </row>
    <row r="894" spans="1:10" x14ac:dyDescent="0.25">
      <c r="A894">
        <v>7332</v>
      </c>
      <c r="B894">
        <v>2012</v>
      </c>
      <c r="C894" t="s">
        <v>5546</v>
      </c>
      <c r="D894">
        <v>6742.1009999999997</v>
      </c>
      <c r="E894">
        <v>-3306.431</v>
      </c>
      <c r="F894">
        <v>206</v>
      </c>
      <c r="I894">
        <f>IFERROR(VLOOKUP(H894,ticker_cik_sic_ind!$J$1:$K$2838,2,FALSE),A894)</f>
        <v>7332</v>
      </c>
      <c r="J894">
        <f t="shared" si="13"/>
        <v>1</v>
      </c>
    </row>
    <row r="895" spans="1:10" x14ac:dyDescent="0.25">
      <c r="A895">
        <v>884629</v>
      </c>
      <c r="B895">
        <v>2012</v>
      </c>
      <c r="C895" t="s">
        <v>5546</v>
      </c>
      <c r="D895">
        <v>6639.6</v>
      </c>
      <c r="E895">
        <v>-3473.4</v>
      </c>
      <c r="F895">
        <v>206</v>
      </c>
      <c r="H895">
        <v>9000004</v>
      </c>
      <c r="I895">
        <f>IFERROR(VLOOKUP(H895,ticker_cik_sic_ind!$J$1:$K$2838,2,FALSE),A895)</f>
        <v>884629</v>
      </c>
      <c r="J895">
        <f t="shared" si="13"/>
        <v>1</v>
      </c>
    </row>
    <row r="896" spans="1:10" x14ac:dyDescent="0.25">
      <c r="A896">
        <v>851968</v>
      </c>
      <c r="B896">
        <v>2012</v>
      </c>
      <c r="C896" t="s">
        <v>5546</v>
      </c>
      <c r="D896">
        <v>6389</v>
      </c>
      <c r="E896">
        <v>-3549.259</v>
      </c>
      <c r="F896">
        <v>208</v>
      </c>
      <c r="I896">
        <f>IFERROR(VLOOKUP(H896,ticker_cik_sic_ind!$J$1:$K$2838,2,FALSE),A896)</f>
        <v>851968</v>
      </c>
      <c r="J896">
        <f t="shared" si="13"/>
        <v>1</v>
      </c>
    </row>
    <row r="897" spans="1:10" x14ac:dyDescent="0.25">
      <c r="A897">
        <v>1361658</v>
      </c>
      <c r="B897">
        <v>2012</v>
      </c>
      <c r="C897" t="s">
        <v>5546</v>
      </c>
      <c r="D897">
        <v>9329</v>
      </c>
      <c r="E897">
        <v>-2614</v>
      </c>
      <c r="F897">
        <v>209</v>
      </c>
      <c r="I897">
        <f>IFERROR(VLOOKUP(H897,ticker_cik_sic_ind!$J$1:$K$2838,2,FALSE),A897)</f>
        <v>1361658</v>
      </c>
      <c r="J897">
        <f t="shared" si="13"/>
        <v>1</v>
      </c>
    </row>
    <row r="898" spans="1:10" x14ac:dyDescent="0.25">
      <c r="A898">
        <v>1108827</v>
      </c>
      <c r="B898">
        <v>2012</v>
      </c>
      <c r="C898" t="s">
        <v>5546</v>
      </c>
      <c r="D898">
        <v>7075</v>
      </c>
      <c r="E898">
        <v>-3184.4</v>
      </c>
      <c r="F898">
        <v>210</v>
      </c>
      <c r="I898">
        <f>IFERROR(VLOOKUP(H898,ticker_cik_sic_ind!$J$1:$K$2838,2,FALSE),A898)</f>
        <v>1108827</v>
      </c>
      <c r="J898">
        <f t="shared" si="13"/>
        <v>1</v>
      </c>
    </row>
    <row r="899" spans="1:10" x14ac:dyDescent="0.25">
      <c r="A899">
        <v>912242</v>
      </c>
      <c r="B899">
        <v>2012</v>
      </c>
      <c r="C899" t="s">
        <v>5546</v>
      </c>
      <c r="D899">
        <v>7449.78</v>
      </c>
      <c r="E899">
        <v>-3040.759</v>
      </c>
      <c r="F899">
        <v>211</v>
      </c>
      <c r="I899">
        <f>IFERROR(VLOOKUP(H899,ticker_cik_sic_ind!$J$1:$K$2838,2,FALSE),A899)</f>
        <v>912242</v>
      </c>
      <c r="J899">
        <f t="shared" ref="J899:J962" si="14">IF(OR(AND(C899="financial",F899&lt;$L$1),AND(C899="non_financial",F899&lt;$M$1)),1,0)</f>
        <v>1</v>
      </c>
    </row>
    <row r="900" spans="1:10" x14ac:dyDescent="0.25">
      <c r="A900">
        <v>1051470</v>
      </c>
      <c r="B900">
        <v>2012</v>
      </c>
      <c r="C900" t="s">
        <v>5546</v>
      </c>
      <c r="D900">
        <v>10385.32</v>
      </c>
      <c r="E900">
        <v>-2368.7919999999999</v>
      </c>
      <c r="F900">
        <v>211</v>
      </c>
      <c r="I900">
        <f>IFERROR(VLOOKUP(H900,ticker_cik_sic_ind!$J$1:$K$2838,2,FALSE),A900)</f>
        <v>1051470</v>
      </c>
      <c r="J900">
        <f t="shared" si="14"/>
        <v>1</v>
      </c>
    </row>
    <row r="901" spans="1:10" x14ac:dyDescent="0.25">
      <c r="A901">
        <v>1035443</v>
      </c>
      <c r="B901">
        <v>2012</v>
      </c>
      <c r="C901" t="s">
        <v>5546</v>
      </c>
      <c r="D901">
        <v>6343.2839999999997</v>
      </c>
      <c r="E901">
        <v>-3455.857</v>
      </c>
      <c r="F901">
        <v>213</v>
      </c>
      <c r="I901">
        <f>IFERROR(VLOOKUP(H901,ticker_cik_sic_ind!$J$1:$K$2838,2,FALSE),A901)</f>
        <v>1035443</v>
      </c>
      <c r="J901">
        <f t="shared" si="14"/>
        <v>1</v>
      </c>
    </row>
    <row r="902" spans="1:10" x14ac:dyDescent="0.25">
      <c r="A902">
        <v>793952</v>
      </c>
      <c r="B902">
        <v>2012</v>
      </c>
      <c r="C902" t="s">
        <v>5546</v>
      </c>
      <c r="D902">
        <v>9361.9789999999994</v>
      </c>
      <c r="E902">
        <v>-2531.3960000000002</v>
      </c>
      <c r="F902">
        <v>213</v>
      </c>
      <c r="I902">
        <f>IFERROR(VLOOKUP(H902,ticker_cik_sic_ind!$J$1:$K$2838,2,FALSE),A902)</f>
        <v>793952</v>
      </c>
      <c r="J902">
        <f t="shared" si="14"/>
        <v>1</v>
      </c>
    </row>
    <row r="903" spans="1:10" x14ac:dyDescent="0.25">
      <c r="A903">
        <v>886158</v>
      </c>
      <c r="B903">
        <v>2012</v>
      </c>
      <c r="C903" t="s">
        <v>5546</v>
      </c>
      <c r="D903">
        <v>5817.5330000000004</v>
      </c>
      <c r="E903">
        <v>-3935.777</v>
      </c>
      <c r="F903">
        <v>213</v>
      </c>
      <c r="I903">
        <f>IFERROR(VLOOKUP(H903,ticker_cik_sic_ind!$J$1:$K$2838,2,FALSE),A903)</f>
        <v>886158</v>
      </c>
      <c r="J903">
        <f t="shared" si="14"/>
        <v>1</v>
      </c>
    </row>
    <row r="904" spans="1:10" x14ac:dyDescent="0.25">
      <c r="A904">
        <v>9000128</v>
      </c>
      <c r="B904">
        <v>2012</v>
      </c>
      <c r="C904" t="s">
        <v>5546</v>
      </c>
      <c r="D904">
        <v>6089.9160000000002</v>
      </c>
      <c r="E904">
        <v>-3601.9259999999999</v>
      </c>
      <c r="F904">
        <v>216</v>
      </c>
      <c r="H904">
        <v>9000128</v>
      </c>
      <c r="I904">
        <f>IFERROR(VLOOKUP(H904,ticker_cik_sic_ind!$J$1:$K$2838,2,FALSE),A904)</f>
        <v>9000128</v>
      </c>
      <c r="J904">
        <f t="shared" si="14"/>
        <v>1</v>
      </c>
    </row>
    <row r="905" spans="1:10" x14ac:dyDescent="0.25">
      <c r="A905">
        <v>783280</v>
      </c>
      <c r="B905">
        <v>2012</v>
      </c>
      <c r="C905" t="s">
        <v>5546</v>
      </c>
      <c r="D905">
        <v>7527.085</v>
      </c>
      <c r="E905">
        <v>-2954.7719999999999</v>
      </c>
      <c r="F905">
        <v>217</v>
      </c>
      <c r="I905">
        <f>IFERROR(VLOOKUP(H905,ticker_cik_sic_ind!$J$1:$K$2838,2,FALSE),A905)</f>
        <v>783280</v>
      </c>
      <c r="J905">
        <f t="shared" si="14"/>
        <v>1</v>
      </c>
    </row>
    <row r="906" spans="1:10" x14ac:dyDescent="0.25">
      <c r="A906">
        <v>812074</v>
      </c>
      <c r="B906">
        <v>2012</v>
      </c>
      <c r="C906" t="s">
        <v>5546</v>
      </c>
      <c r="D906">
        <v>10193</v>
      </c>
      <c r="E906">
        <v>-2339</v>
      </c>
      <c r="F906">
        <v>218</v>
      </c>
      <c r="I906">
        <f>IFERROR(VLOOKUP(H906,ticker_cik_sic_ind!$J$1:$K$2838,2,FALSE),A906)</f>
        <v>812074</v>
      </c>
      <c r="J906">
        <f t="shared" si="14"/>
        <v>1</v>
      </c>
    </row>
    <row r="907" spans="1:10" x14ac:dyDescent="0.25">
      <c r="A907">
        <v>842162</v>
      </c>
      <c r="B907">
        <v>2012</v>
      </c>
      <c r="C907" t="s">
        <v>5546</v>
      </c>
      <c r="D907">
        <v>7539</v>
      </c>
      <c r="E907">
        <v>-2901.9</v>
      </c>
      <c r="F907">
        <v>219</v>
      </c>
      <c r="I907">
        <f>IFERROR(VLOOKUP(H907,ticker_cik_sic_ind!$J$1:$K$2838,2,FALSE),A907)</f>
        <v>842162</v>
      </c>
      <c r="J907">
        <f t="shared" si="14"/>
        <v>1</v>
      </c>
    </row>
    <row r="908" spans="1:10" x14ac:dyDescent="0.25">
      <c r="A908">
        <v>1034670</v>
      </c>
      <c r="B908">
        <v>2012</v>
      </c>
      <c r="C908" t="s">
        <v>5546</v>
      </c>
      <c r="D908">
        <v>6084.7</v>
      </c>
      <c r="E908">
        <v>-3260.8</v>
      </c>
      <c r="F908">
        <v>220</v>
      </c>
      <c r="I908">
        <f>IFERROR(VLOOKUP(H908,ticker_cik_sic_ind!$J$1:$K$2838,2,FALSE),A908)</f>
        <v>1034670</v>
      </c>
      <c r="J908">
        <f t="shared" si="14"/>
        <v>1</v>
      </c>
    </row>
    <row r="909" spans="1:10" x14ac:dyDescent="0.25">
      <c r="A909">
        <v>54507</v>
      </c>
      <c r="B909">
        <v>2012</v>
      </c>
      <c r="C909" t="s">
        <v>5546</v>
      </c>
      <c r="D909">
        <v>8323.1479999999992</v>
      </c>
      <c r="E909">
        <v>-2490.7089999999998</v>
      </c>
      <c r="F909">
        <v>221</v>
      </c>
      <c r="I909">
        <f>IFERROR(VLOOKUP(H909,ticker_cik_sic_ind!$J$1:$K$2838,2,FALSE),A909)</f>
        <v>54507</v>
      </c>
      <c r="J909">
        <f t="shared" si="14"/>
        <v>1</v>
      </c>
    </row>
    <row r="910" spans="1:10" x14ac:dyDescent="0.25">
      <c r="A910">
        <v>1307954</v>
      </c>
      <c r="B910">
        <v>2012</v>
      </c>
      <c r="C910" t="s">
        <v>5546</v>
      </c>
      <c r="D910">
        <v>9476</v>
      </c>
      <c r="E910">
        <v>-2236</v>
      </c>
      <c r="F910">
        <v>221</v>
      </c>
      <c r="I910">
        <f>IFERROR(VLOOKUP(H910,ticker_cik_sic_ind!$J$1:$K$2838,2,FALSE),A910)</f>
        <v>1307954</v>
      </c>
      <c r="J910">
        <f t="shared" si="14"/>
        <v>1</v>
      </c>
    </row>
    <row r="911" spans="1:10" x14ac:dyDescent="0.25">
      <c r="A911">
        <v>6281</v>
      </c>
      <c r="B911">
        <v>2012</v>
      </c>
      <c r="C911" t="s">
        <v>5546</v>
      </c>
      <c r="D911">
        <v>5251.3810000000003</v>
      </c>
      <c r="E911">
        <v>-3715.7170000000001</v>
      </c>
      <c r="F911">
        <v>223</v>
      </c>
      <c r="I911">
        <f>IFERROR(VLOOKUP(H911,ticker_cik_sic_ind!$J$1:$K$2838,2,FALSE),A911)</f>
        <v>6281</v>
      </c>
      <c r="J911">
        <f t="shared" si="14"/>
        <v>1</v>
      </c>
    </row>
    <row r="912" spans="1:10" x14ac:dyDescent="0.25">
      <c r="A912">
        <v>880266</v>
      </c>
      <c r="B912">
        <v>2012</v>
      </c>
      <c r="C912" t="s">
        <v>5546</v>
      </c>
      <c r="D912">
        <v>6209</v>
      </c>
      <c r="E912">
        <v>-3089.6</v>
      </c>
      <c r="F912">
        <v>223</v>
      </c>
      <c r="I912">
        <f>IFERROR(VLOOKUP(H912,ticker_cik_sic_ind!$J$1:$K$2838,2,FALSE),A912)</f>
        <v>880266</v>
      </c>
      <c r="J912">
        <f t="shared" si="14"/>
        <v>1</v>
      </c>
    </row>
    <row r="913" spans="1:10" x14ac:dyDescent="0.25">
      <c r="A913">
        <v>1418135</v>
      </c>
      <c r="B913">
        <v>2012</v>
      </c>
      <c r="C913" t="s">
        <v>5546</v>
      </c>
      <c r="D913">
        <v>9228</v>
      </c>
      <c r="E913">
        <v>-2337</v>
      </c>
      <c r="F913">
        <v>225</v>
      </c>
      <c r="H913">
        <v>9000043</v>
      </c>
      <c r="I913">
        <f>IFERROR(VLOOKUP(H913,ticker_cik_sic_ind!$J$1:$K$2838,2,FALSE),A913)</f>
        <v>1418135</v>
      </c>
      <c r="J913">
        <f t="shared" si="14"/>
        <v>1</v>
      </c>
    </row>
    <row r="914" spans="1:10" x14ac:dyDescent="0.25">
      <c r="A914">
        <v>1381531</v>
      </c>
      <c r="B914">
        <v>2012</v>
      </c>
      <c r="C914" t="s">
        <v>5546</v>
      </c>
      <c r="D914">
        <v>6078</v>
      </c>
      <c r="E914">
        <v>-3140</v>
      </c>
      <c r="F914">
        <v>226</v>
      </c>
      <c r="I914">
        <f>IFERROR(VLOOKUP(H914,ticker_cik_sic_ind!$J$1:$K$2838,2,FALSE),A914)</f>
        <v>1381531</v>
      </c>
      <c r="J914">
        <f t="shared" si="14"/>
        <v>1</v>
      </c>
    </row>
    <row r="915" spans="1:10" x14ac:dyDescent="0.25">
      <c r="A915">
        <v>1058290</v>
      </c>
      <c r="B915">
        <v>2012</v>
      </c>
      <c r="C915" t="s">
        <v>5546</v>
      </c>
      <c r="D915">
        <v>4916.7020000000002</v>
      </c>
      <c r="E915">
        <v>-3951.8490000000002</v>
      </c>
      <c r="F915">
        <v>227</v>
      </c>
      <c r="I915">
        <f>IFERROR(VLOOKUP(H915,ticker_cik_sic_ind!$J$1:$K$2838,2,FALSE),A915)</f>
        <v>1058290</v>
      </c>
      <c r="J915">
        <f t="shared" si="14"/>
        <v>1</v>
      </c>
    </row>
    <row r="916" spans="1:10" x14ac:dyDescent="0.25">
      <c r="A916">
        <v>1174922</v>
      </c>
      <c r="B916">
        <v>2012</v>
      </c>
      <c r="C916" t="s">
        <v>5546</v>
      </c>
      <c r="D916">
        <v>7107.7120000000004</v>
      </c>
      <c r="E916">
        <v>-2737.7350000000001</v>
      </c>
      <c r="F916">
        <v>227</v>
      </c>
      <c r="I916">
        <f>IFERROR(VLOOKUP(H916,ticker_cik_sic_ind!$J$1:$K$2838,2,FALSE),A916)</f>
        <v>1174922</v>
      </c>
      <c r="J916">
        <f t="shared" si="14"/>
        <v>1</v>
      </c>
    </row>
    <row r="917" spans="1:10" x14ac:dyDescent="0.25">
      <c r="A917">
        <v>16918</v>
      </c>
      <c r="B917">
        <v>2012</v>
      </c>
      <c r="C917" t="s">
        <v>5546</v>
      </c>
      <c r="D917">
        <v>7075.4</v>
      </c>
      <c r="E917">
        <v>-2714.8</v>
      </c>
      <c r="F917">
        <v>229</v>
      </c>
      <c r="I917">
        <f>IFERROR(VLOOKUP(H917,ticker_cik_sic_ind!$J$1:$K$2838,2,FALSE),A917)</f>
        <v>16918</v>
      </c>
      <c r="J917">
        <f t="shared" si="14"/>
        <v>1</v>
      </c>
    </row>
    <row r="918" spans="1:10" x14ac:dyDescent="0.25">
      <c r="A918">
        <v>866374</v>
      </c>
      <c r="B918">
        <v>2012</v>
      </c>
      <c r="C918" t="s">
        <v>5546</v>
      </c>
      <c r="D918">
        <v>11295.226000000001</v>
      </c>
      <c r="E918">
        <v>-1971.087</v>
      </c>
      <c r="F918">
        <v>230</v>
      </c>
      <c r="I918">
        <f>IFERROR(VLOOKUP(H918,ticker_cik_sic_ind!$J$1:$K$2838,2,FALSE),A918)</f>
        <v>866374</v>
      </c>
      <c r="J918">
        <f t="shared" si="14"/>
        <v>1</v>
      </c>
    </row>
    <row r="919" spans="1:10" x14ac:dyDescent="0.25">
      <c r="A919">
        <v>936402</v>
      </c>
      <c r="B919">
        <v>2012</v>
      </c>
      <c r="C919" t="s">
        <v>5546</v>
      </c>
      <c r="D919">
        <v>6165.6</v>
      </c>
      <c r="E919">
        <v>-2915.6</v>
      </c>
      <c r="F919">
        <v>231</v>
      </c>
      <c r="H919">
        <v>9000111</v>
      </c>
      <c r="I919">
        <f>IFERROR(VLOOKUP(H919,ticker_cik_sic_ind!$J$1:$K$2838,2,FALSE),A919)</f>
        <v>936402</v>
      </c>
      <c r="J919">
        <f t="shared" si="14"/>
        <v>1</v>
      </c>
    </row>
    <row r="920" spans="1:10" x14ac:dyDescent="0.25">
      <c r="A920">
        <v>78239</v>
      </c>
      <c r="B920">
        <v>2012</v>
      </c>
      <c r="C920" t="s">
        <v>5546</v>
      </c>
      <c r="D920">
        <v>6920.1289999999999</v>
      </c>
      <c r="E920">
        <v>-2711.2049999999999</v>
      </c>
      <c r="F920">
        <v>231</v>
      </c>
      <c r="I920">
        <f>IFERROR(VLOOKUP(H920,ticker_cik_sic_ind!$J$1:$K$2838,2,FALSE),A920)</f>
        <v>78239</v>
      </c>
      <c r="J920">
        <f t="shared" si="14"/>
        <v>1</v>
      </c>
    </row>
    <row r="921" spans="1:10" x14ac:dyDescent="0.25">
      <c r="A921">
        <v>1274494</v>
      </c>
      <c r="B921">
        <v>2012</v>
      </c>
      <c r="C921" t="s">
        <v>5546</v>
      </c>
      <c r="D921">
        <v>4939.232</v>
      </c>
      <c r="E921">
        <v>-3681.538</v>
      </c>
      <c r="F921">
        <v>233</v>
      </c>
      <c r="I921">
        <f>IFERROR(VLOOKUP(H921,ticker_cik_sic_ind!$J$1:$K$2838,2,FALSE),A921)</f>
        <v>1274494</v>
      </c>
      <c r="J921">
        <f t="shared" si="14"/>
        <v>1</v>
      </c>
    </row>
    <row r="922" spans="1:10" x14ac:dyDescent="0.25">
      <c r="A922">
        <v>898173</v>
      </c>
      <c r="B922">
        <v>2012</v>
      </c>
      <c r="C922" t="s">
        <v>5546</v>
      </c>
      <c r="D922">
        <v>5365.902</v>
      </c>
      <c r="E922">
        <v>-3153.3850000000002</v>
      </c>
      <c r="F922">
        <v>234</v>
      </c>
      <c r="I922">
        <f>IFERROR(VLOOKUP(H922,ticker_cik_sic_ind!$J$1:$K$2838,2,FALSE),A922)</f>
        <v>898173</v>
      </c>
      <c r="J922">
        <f t="shared" si="14"/>
        <v>1</v>
      </c>
    </row>
    <row r="923" spans="1:10" x14ac:dyDescent="0.25">
      <c r="A923">
        <v>352915</v>
      </c>
      <c r="B923">
        <v>2012</v>
      </c>
      <c r="C923" t="s">
        <v>5546</v>
      </c>
      <c r="D923">
        <v>7565.7529999999997</v>
      </c>
      <c r="E923">
        <v>-2447.8449999999998</v>
      </c>
      <c r="F923">
        <v>234</v>
      </c>
      <c r="I923">
        <f>IFERROR(VLOOKUP(H923,ticker_cik_sic_ind!$J$1:$K$2838,2,FALSE),A923)</f>
        <v>352915</v>
      </c>
      <c r="J923">
        <f t="shared" si="14"/>
        <v>1</v>
      </c>
    </row>
    <row r="924" spans="1:10" x14ac:dyDescent="0.25">
      <c r="A924">
        <v>1045810</v>
      </c>
      <c r="B924">
        <v>2012</v>
      </c>
      <c r="C924" t="s">
        <v>5546</v>
      </c>
      <c r="D924">
        <v>4864.424</v>
      </c>
      <c r="E924">
        <v>-3689.4690000000001</v>
      </c>
      <c r="F924">
        <v>236</v>
      </c>
      <c r="I924">
        <f>IFERROR(VLOOKUP(H924,ticker_cik_sic_ind!$J$1:$K$2838,2,FALSE),A924)</f>
        <v>1045810</v>
      </c>
      <c r="J924">
        <f t="shared" si="14"/>
        <v>1</v>
      </c>
    </row>
    <row r="925" spans="1:10" x14ac:dyDescent="0.25">
      <c r="A925">
        <v>920148</v>
      </c>
      <c r="B925">
        <v>2012</v>
      </c>
      <c r="C925" t="s">
        <v>5546</v>
      </c>
      <c r="D925">
        <v>6168.3</v>
      </c>
      <c r="E925">
        <v>-2754.6</v>
      </c>
      <c r="F925">
        <v>237</v>
      </c>
      <c r="I925">
        <f>IFERROR(VLOOKUP(H925,ticker_cik_sic_ind!$J$1:$K$2838,2,FALSE),A925)</f>
        <v>920148</v>
      </c>
      <c r="J925">
        <f t="shared" si="14"/>
        <v>1</v>
      </c>
    </row>
    <row r="926" spans="1:10" x14ac:dyDescent="0.25">
      <c r="A926">
        <v>859737</v>
      </c>
      <c r="B926">
        <v>2012</v>
      </c>
      <c r="C926" t="s">
        <v>5546</v>
      </c>
      <c r="D926">
        <v>5937.223</v>
      </c>
      <c r="E926">
        <v>-2910.2930000000001</v>
      </c>
      <c r="F926">
        <v>238</v>
      </c>
      <c r="I926">
        <f>IFERROR(VLOOKUP(H926,ticker_cik_sic_ind!$J$1:$K$2838,2,FALSE),A926)</f>
        <v>859737</v>
      </c>
      <c r="J926">
        <f t="shared" si="14"/>
        <v>1</v>
      </c>
    </row>
    <row r="927" spans="1:10" x14ac:dyDescent="0.25">
      <c r="A927">
        <v>1018963</v>
      </c>
      <c r="B927">
        <v>2012</v>
      </c>
      <c r="C927" t="s">
        <v>5546</v>
      </c>
      <c r="D927">
        <v>6049</v>
      </c>
      <c r="E927">
        <v>-2780</v>
      </c>
      <c r="F927">
        <v>239</v>
      </c>
      <c r="I927">
        <f>IFERROR(VLOOKUP(H927,ticker_cik_sic_ind!$J$1:$K$2838,2,FALSE),A927)</f>
        <v>1018963</v>
      </c>
      <c r="J927">
        <f t="shared" si="14"/>
        <v>1</v>
      </c>
    </row>
    <row r="928" spans="1:10" x14ac:dyDescent="0.25">
      <c r="A928">
        <v>40987</v>
      </c>
      <c r="B928">
        <v>2012</v>
      </c>
      <c r="C928" t="s">
        <v>5546</v>
      </c>
      <c r="D928">
        <v>5717.0010000000002</v>
      </c>
      <c r="E928">
        <v>-2931.2959999999998</v>
      </c>
      <c r="F928">
        <v>240</v>
      </c>
      <c r="I928">
        <f>IFERROR(VLOOKUP(H928,ticker_cik_sic_ind!$J$1:$K$2838,2,FALSE),A928)</f>
        <v>40987</v>
      </c>
      <c r="J928">
        <f t="shared" si="14"/>
        <v>1</v>
      </c>
    </row>
    <row r="929" spans="1:10" x14ac:dyDescent="0.25">
      <c r="A929">
        <v>1001250</v>
      </c>
      <c r="B929">
        <v>2012</v>
      </c>
      <c r="C929" t="s">
        <v>5546</v>
      </c>
      <c r="D929">
        <v>6273.9</v>
      </c>
      <c r="E929">
        <v>-2647</v>
      </c>
      <c r="F929">
        <v>241</v>
      </c>
      <c r="I929">
        <f>IFERROR(VLOOKUP(H929,ticker_cik_sic_ind!$J$1:$K$2838,2,FALSE),A929)</f>
        <v>1001250</v>
      </c>
      <c r="J929">
        <f t="shared" si="14"/>
        <v>1</v>
      </c>
    </row>
    <row r="930" spans="1:10" x14ac:dyDescent="0.25">
      <c r="A930">
        <v>1170010</v>
      </c>
      <c r="B930">
        <v>2012</v>
      </c>
      <c r="C930" t="s">
        <v>5546</v>
      </c>
      <c r="D930">
        <v>7160.0309999999999</v>
      </c>
      <c r="E930">
        <v>-2430.4259999999999</v>
      </c>
      <c r="F930">
        <v>242</v>
      </c>
      <c r="I930">
        <f>IFERROR(VLOOKUP(H930,ticker_cik_sic_ind!$J$1:$K$2838,2,FALSE),A930)</f>
        <v>1170010</v>
      </c>
      <c r="J930">
        <f t="shared" si="14"/>
        <v>1</v>
      </c>
    </row>
    <row r="931" spans="1:10" x14ac:dyDescent="0.25">
      <c r="A931">
        <v>1037038</v>
      </c>
      <c r="B931">
        <v>2012</v>
      </c>
      <c r="C931" t="s">
        <v>5546</v>
      </c>
      <c r="D931">
        <v>4960.2</v>
      </c>
      <c r="E931">
        <v>-3201.7</v>
      </c>
      <c r="F931">
        <v>243</v>
      </c>
      <c r="I931">
        <f>IFERROR(VLOOKUP(H931,ticker_cik_sic_ind!$J$1:$K$2838,2,FALSE),A931)</f>
        <v>1037038</v>
      </c>
      <c r="J931">
        <f t="shared" si="14"/>
        <v>1</v>
      </c>
    </row>
    <row r="932" spans="1:10" x14ac:dyDescent="0.25">
      <c r="A932">
        <v>54480</v>
      </c>
      <c r="B932">
        <v>2012</v>
      </c>
      <c r="C932" t="s">
        <v>5546</v>
      </c>
      <c r="D932">
        <v>5825.7</v>
      </c>
      <c r="E932">
        <v>-2853.4</v>
      </c>
      <c r="F932">
        <v>243</v>
      </c>
      <c r="I932">
        <f>IFERROR(VLOOKUP(H932,ticker_cik_sic_ind!$J$1:$K$2838,2,FALSE),A932)</f>
        <v>54480</v>
      </c>
      <c r="J932">
        <f t="shared" si="14"/>
        <v>1</v>
      </c>
    </row>
    <row r="933" spans="1:10" x14ac:dyDescent="0.25">
      <c r="A933">
        <v>46765</v>
      </c>
      <c r="B933">
        <v>2012</v>
      </c>
      <c r="C933" t="s">
        <v>5546</v>
      </c>
      <c r="D933">
        <v>4911.0360000000001</v>
      </c>
      <c r="E933">
        <v>-3220.2379999999998</v>
      </c>
      <c r="F933">
        <v>245</v>
      </c>
      <c r="I933">
        <f>IFERROR(VLOOKUP(H933,ticker_cik_sic_ind!$J$1:$K$2838,2,FALSE),A933)</f>
        <v>46765</v>
      </c>
      <c r="J933">
        <f t="shared" si="14"/>
        <v>1</v>
      </c>
    </row>
    <row r="934" spans="1:10" x14ac:dyDescent="0.25">
      <c r="A934">
        <v>882835</v>
      </c>
      <c r="B934">
        <v>2012</v>
      </c>
      <c r="C934" t="s">
        <v>5546</v>
      </c>
      <c r="D934">
        <v>5263.9920000000002</v>
      </c>
      <c r="E934">
        <v>-2983.5540000000001</v>
      </c>
      <c r="F934">
        <v>246</v>
      </c>
      <c r="I934">
        <f>IFERROR(VLOOKUP(H934,ticker_cik_sic_ind!$J$1:$K$2838,2,FALSE),A934)</f>
        <v>882835</v>
      </c>
      <c r="J934">
        <f t="shared" si="14"/>
        <v>1</v>
      </c>
    </row>
    <row r="935" spans="1:10" x14ac:dyDescent="0.25">
      <c r="A935">
        <v>1358071</v>
      </c>
      <c r="B935">
        <v>2012</v>
      </c>
      <c r="C935" t="s">
        <v>5546</v>
      </c>
      <c r="D935">
        <v>6036.143</v>
      </c>
      <c r="E935">
        <v>-2694.3609999999999</v>
      </c>
      <c r="F935">
        <v>247</v>
      </c>
      <c r="I935">
        <f>IFERROR(VLOOKUP(H935,ticker_cik_sic_ind!$J$1:$K$2838,2,FALSE),A935)</f>
        <v>1358071</v>
      </c>
      <c r="J935">
        <f t="shared" si="14"/>
        <v>1</v>
      </c>
    </row>
    <row r="936" spans="1:10" x14ac:dyDescent="0.25">
      <c r="A936">
        <v>27904</v>
      </c>
      <c r="B936">
        <v>2012</v>
      </c>
      <c r="C936" t="s">
        <v>5546</v>
      </c>
      <c r="D936">
        <v>43188</v>
      </c>
      <c r="E936">
        <v>-897</v>
      </c>
      <c r="F936">
        <v>247</v>
      </c>
      <c r="I936">
        <f>IFERROR(VLOOKUP(H936,ticker_cik_sic_ind!$J$1:$K$2838,2,FALSE),A936)</f>
        <v>27904</v>
      </c>
      <c r="J936">
        <f t="shared" si="14"/>
        <v>1</v>
      </c>
    </row>
    <row r="937" spans="1:10" x14ac:dyDescent="0.25">
      <c r="A937">
        <v>861884</v>
      </c>
      <c r="B937">
        <v>2012</v>
      </c>
      <c r="C937" t="s">
        <v>5546</v>
      </c>
      <c r="D937">
        <v>5218.5</v>
      </c>
      <c r="E937">
        <v>-3030.6</v>
      </c>
      <c r="F937">
        <v>247</v>
      </c>
      <c r="I937">
        <f>IFERROR(VLOOKUP(H937,ticker_cik_sic_ind!$J$1:$K$2838,2,FALSE),A937)</f>
        <v>861884</v>
      </c>
      <c r="J937">
        <f t="shared" si="14"/>
        <v>1</v>
      </c>
    </row>
    <row r="938" spans="1:10" x14ac:dyDescent="0.25">
      <c r="A938">
        <v>8868</v>
      </c>
      <c r="B938">
        <v>2012</v>
      </c>
      <c r="C938" t="s">
        <v>5546</v>
      </c>
      <c r="D938">
        <v>8116.8</v>
      </c>
      <c r="E938">
        <v>-2038.3</v>
      </c>
      <c r="F938">
        <v>250</v>
      </c>
      <c r="I938">
        <f>IFERROR(VLOOKUP(H938,ticker_cik_sic_ind!$J$1:$K$2838,2,FALSE),A938)</f>
        <v>8868</v>
      </c>
      <c r="J938">
        <f t="shared" si="14"/>
        <v>1</v>
      </c>
    </row>
    <row r="939" spans="1:10" x14ac:dyDescent="0.25">
      <c r="A939">
        <v>202058</v>
      </c>
      <c r="B939">
        <v>2012</v>
      </c>
      <c r="C939" t="s">
        <v>5546</v>
      </c>
      <c r="D939">
        <v>6172.8</v>
      </c>
      <c r="E939">
        <v>-2512</v>
      </c>
      <c r="F939">
        <v>251</v>
      </c>
      <c r="H939">
        <v>9000064</v>
      </c>
      <c r="I939">
        <f>IFERROR(VLOOKUP(H939,ticker_cik_sic_ind!$J$1:$K$2838,2,FALSE),A939)</f>
        <v>202058</v>
      </c>
      <c r="J939">
        <f t="shared" si="14"/>
        <v>1</v>
      </c>
    </row>
    <row r="940" spans="1:10" x14ac:dyDescent="0.25">
      <c r="A940">
        <v>72333</v>
      </c>
      <c r="B940">
        <v>2012</v>
      </c>
      <c r="C940" t="s">
        <v>5546</v>
      </c>
      <c r="D940">
        <v>7736</v>
      </c>
      <c r="E940">
        <v>-2003</v>
      </c>
      <c r="F940">
        <v>252</v>
      </c>
      <c r="I940">
        <f>IFERROR(VLOOKUP(H940,ticker_cik_sic_ind!$J$1:$K$2838,2,FALSE),A940)</f>
        <v>72333</v>
      </c>
      <c r="J940">
        <f t="shared" si="14"/>
        <v>1</v>
      </c>
    </row>
    <row r="941" spans="1:10" x14ac:dyDescent="0.25">
      <c r="A941">
        <v>814453</v>
      </c>
      <c r="B941">
        <v>2012</v>
      </c>
      <c r="C941" t="s">
        <v>5546</v>
      </c>
      <c r="D941">
        <v>6892.5</v>
      </c>
      <c r="E941">
        <v>-2184.6999999999998</v>
      </c>
      <c r="F941">
        <v>252</v>
      </c>
      <c r="I941">
        <f>IFERROR(VLOOKUP(H941,ticker_cik_sic_ind!$J$1:$K$2838,2,FALSE),A941)</f>
        <v>814453</v>
      </c>
      <c r="J941">
        <f t="shared" si="14"/>
        <v>1</v>
      </c>
    </row>
    <row r="942" spans="1:10" x14ac:dyDescent="0.25">
      <c r="A942">
        <v>805022</v>
      </c>
      <c r="B942">
        <v>2012</v>
      </c>
      <c r="C942" t="s">
        <v>5546</v>
      </c>
      <c r="D942">
        <v>5566.6210000000001</v>
      </c>
      <c r="E942">
        <v>-2639.884</v>
      </c>
      <c r="F942">
        <v>254</v>
      </c>
      <c r="I942">
        <f>IFERROR(VLOOKUP(H942,ticker_cik_sic_ind!$J$1:$K$2838,2,FALSE),A942)</f>
        <v>805022</v>
      </c>
      <c r="J942">
        <f t="shared" si="14"/>
        <v>1</v>
      </c>
    </row>
    <row r="943" spans="1:10" x14ac:dyDescent="0.25">
      <c r="A943">
        <v>1050915</v>
      </c>
      <c r="B943">
        <v>2012</v>
      </c>
      <c r="C943" t="s">
        <v>5546</v>
      </c>
      <c r="D943">
        <v>4292.8549999999996</v>
      </c>
      <c r="E943">
        <v>-3303.2809999999999</v>
      </c>
      <c r="F943">
        <v>255</v>
      </c>
      <c r="I943">
        <f>IFERROR(VLOOKUP(H943,ticker_cik_sic_ind!$J$1:$K$2838,2,FALSE),A943)</f>
        <v>1050915</v>
      </c>
      <c r="J943">
        <f t="shared" si="14"/>
        <v>1</v>
      </c>
    </row>
    <row r="944" spans="1:10" x14ac:dyDescent="0.25">
      <c r="A944">
        <v>822416</v>
      </c>
      <c r="B944">
        <v>2012</v>
      </c>
      <c r="C944" t="s">
        <v>5546</v>
      </c>
      <c r="D944">
        <v>7425.6049999999996</v>
      </c>
      <c r="E944">
        <v>-2049.7269999999999</v>
      </c>
      <c r="F944">
        <v>256</v>
      </c>
      <c r="I944">
        <f>IFERROR(VLOOKUP(H944,ticker_cik_sic_ind!$J$1:$K$2838,2,FALSE),A944)</f>
        <v>822416</v>
      </c>
      <c r="J944">
        <f t="shared" si="14"/>
        <v>1</v>
      </c>
    </row>
    <row r="945" spans="1:10" x14ac:dyDescent="0.25">
      <c r="A945">
        <v>1168054</v>
      </c>
      <c r="B945">
        <v>2012</v>
      </c>
      <c r="C945" t="s">
        <v>5546</v>
      </c>
      <c r="D945">
        <v>4884.1279999999997</v>
      </c>
      <c r="E945">
        <v>-2887.6010000000001</v>
      </c>
      <c r="F945">
        <v>257</v>
      </c>
      <c r="I945">
        <f>IFERROR(VLOOKUP(H945,ticker_cik_sic_ind!$J$1:$K$2838,2,FALSE),A945)</f>
        <v>1168054</v>
      </c>
      <c r="J945">
        <f t="shared" si="14"/>
        <v>1</v>
      </c>
    </row>
    <row r="946" spans="1:10" x14ac:dyDescent="0.25">
      <c r="A946">
        <v>104889</v>
      </c>
      <c r="B946">
        <v>2012</v>
      </c>
      <c r="C946" t="s">
        <v>5546</v>
      </c>
      <c r="D946">
        <v>5092.4939999999997</v>
      </c>
      <c r="E946">
        <v>-2726.8429999999998</v>
      </c>
      <c r="F946">
        <v>258</v>
      </c>
      <c r="I946">
        <f>IFERROR(VLOOKUP(H946,ticker_cik_sic_ind!$J$1:$K$2838,2,FALSE),A946)</f>
        <v>104889</v>
      </c>
      <c r="J946">
        <f t="shared" si="14"/>
        <v>1</v>
      </c>
    </row>
    <row r="947" spans="1:10" x14ac:dyDescent="0.25">
      <c r="A947">
        <v>1593034</v>
      </c>
      <c r="B947">
        <v>2012</v>
      </c>
      <c r="C947" t="s">
        <v>5546</v>
      </c>
      <c r="D947">
        <v>7642.8220000000001</v>
      </c>
      <c r="E947">
        <v>-1933.0340000000001</v>
      </c>
      <c r="F947">
        <v>259</v>
      </c>
      <c r="H947">
        <v>9000047</v>
      </c>
      <c r="I947">
        <f>IFERROR(VLOOKUP(H947,ticker_cik_sic_ind!$J$1:$K$2838,2,FALSE),A947)</f>
        <v>1593034</v>
      </c>
      <c r="J947">
        <f t="shared" si="14"/>
        <v>1</v>
      </c>
    </row>
    <row r="948" spans="1:10" x14ac:dyDescent="0.25">
      <c r="A948">
        <v>319201</v>
      </c>
      <c r="B948">
        <v>2012</v>
      </c>
      <c r="C948" t="s">
        <v>5546</v>
      </c>
      <c r="D948">
        <v>4675.5209999999997</v>
      </c>
      <c r="E948">
        <v>-2860.893</v>
      </c>
      <c r="F948">
        <v>260</v>
      </c>
      <c r="I948">
        <f>IFERROR(VLOOKUP(H948,ticker_cik_sic_ind!$J$1:$K$2838,2,FALSE),A948)</f>
        <v>319201</v>
      </c>
      <c r="J948">
        <f t="shared" si="14"/>
        <v>1</v>
      </c>
    </row>
    <row r="949" spans="1:10" x14ac:dyDescent="0.25">
      <c r="A949">
        <v>896878</v>
      </c>
      <c r="B949">
        <v>2012</v>
      </c>
      <c r="C949" t="s">
        <v>5546</v>
      </c>
      <c r="D949">
        <v>5110</v>
      </c>
      <c r="E949">
        <v>-2616</v>
      </c>
      <c r="F949">
        <v>261</v>
      </c>
      <c r="I949">
        <f>IFERROR(VLOOKUP(H949,ticker_cik_sic_ind!$J$1:$K$2838,2,FALSE),A949)</f>
        <v>896878</v>
      </c>
      <c r="J949">
        <f t="shared" si="14"/>
        <v>1</v>
      </c>
    </row>
    <row r="950" spans="1:10" x14ac:dyDescent="0.25">
      <c r="A950">
        <v>794170</v>
      </c>
      <c r="B950">
        <v>2012</v>
      </c>
      <c r="C950" t="s">
        <v>5546</v>
      </c>
      <c r="D950">
        <v>5076.6099999999997</v>
      </c>
      <c r="E950">
        <v>-2617.616</v>
      </c>
      <c r="F950">
        <v>262</v>
      </c>
      <c r="I950">
        <f>IFERROR(VLOOKUP(H950,ticker_cik_sic_ind!$J$1:$K$2838,2,FALSE),A950)</f>
        <v>794170</v>
      </c>
      <c r="J950">
        <f t="shared" si="14"/>
        <v>1</v>
      </c>
    </row>
    <row r="951" spans="1:10" x14ac:dyDescent="0.25">
      <c r="A951">
        <v>1020569</v>
      </c>
      <c r="B951">
        <v>2012</v>
      </c>
      <c r="C951" t="s">
        <v>5546</v>
      </c>
      <c r="D951">
        <v>6410.6989999999996</v>
      </c>
      <c r="E951">
        <v>-2062.1089999999999</v>
      </c>
      <c r="F951">
        <v>263</v>
      </c>
      <c r="I951">
        <f>IFERROR(VLOOKUP(H951,ticker_cik_sic_ind!$J$1:$K$2838,2,FALSE),A951)</f>
        <v>1020569</v>
      </c>
      <c r="J951">
        <f t="shared" si="14"/>
        <v>1</v>
      </c>
    </row>
    <row r="952" spans="1:10" x14ac:dyDescent="0.25">
      <c r="A952">
        <v>9389</v>
      </c>
      <c r="B952">
        <v>2012</v>
      </c>
      <c r="C952" t="s">
        <v>5546</v>
      </c>
      <c r="D952">
        <v>7850.4</v>
      </c>
      <c r="E952">
        <v>-1734.8</v>
      </c>
      <c r="F952">
        <v>264</v>
      </c>
      <c r="I952">
        <f>IFERROR(VLOOKUP(H952,ticker_cik_sic_ind!$J$1:$K$2838,2,FALSE),A952)</f>
        <v>9389</v>
      </c>
      <c r="J952">
        <f t="shared" si="14"/>
        <v>1</v>
      </c>
    </row>
    <row r="953" spans="1:10" x14ac:dyDescent="0.25">
      <c r="A953">
        <v>1121788</v>
      </c>
      <c r="B953">
        <v>2012</v>
      </c>
      <c r="C953" t="s">
        <v>5546</v>
      </c>
      <c r="D953">
        <v>4198.4549999999999</v>
      </c>
      <c r="E953">
        <v>-2962.694</v>
      </c>
      <c r="F953">
        <v>265</v>
      </c>
      <c r="I953">
        <f>IFERROR(VLOOKUP(H953,ticker_cik_sic_ind!$J$1:$K$2838,2,FALSE),A953)</f>
        <v>1121788</v>
      </c>
      <c r="J953">
        <f t="shared" si="14"/>
        <v>1</v>
      </c>
    </row>
    <row r="954" spans="1:10" x14ac:dyDescent="0.25">
      <c r="A954">
        <v>1584509</v>
      </c>
      <c r="B954">
        <v>2012</v>
      </c>
      <c r="C954" t="s">
        <v>5546</v>
      </c>
      <c r="D954">
        <v>10533.316999999999</v>
      </c>
      <c r="E954">
        <v>-1455.373</v>
      </c>
      <c r="F954">
        <v>266</v>
      </c>
      <c r="H954">
        <v>9000011</v>
      </c>
      <c r="I954">
        <f>IFERROR(VLOOKUP(H954,ticker_cik_sic_ind!$J$1:$K$2838,2,FALSE),A954)</f>
        <v>1584509</v>
      </c>
      <c r="J954">
        <f t="shared" si="14"/>
        <v>1</v>
      </c>
    </row>
    <row r="955" spans="1:10" x14ac:dyDescent="0.25">
      <c r="A955">
        <v>712515</v>
      </c>
      <c r="B955">
        <v>2012</v>
      </c>
      <c r="C955" t="s">
        <v>5546</v>
      </c>
      <c r="D955">
        <v>4355</v>
      </c>
      <c r="E955">
        <v>-2750</v>
      </c>
      <c r="F955">
        <v>267</v>
      </c>
      <c r="I955">
        <f>IFERROR(VLOOKUP(H955,ticker_cik_sic_ind!$J$1:$K$2838,2,FALSE),A955)</f>
        <v>712515</v>
      </c>
      <c r="J955">
        <f t="shared" si="14"/>
        <v>1</v>
      </c>
    </row>
    <row r="956" spans="1:10" x14ac:dyDescent="0.25">
      <c r="A956">
        <v>1000228</v>
      </c>
      <c r="B956">
        <v>2012</v>
      </c>
      <c r="C956" t="s">
        <v>5546</v>
      </c>
      <c r="D956">
        <v>4883.759</v>
      </c>
      <c r="E956">
        <v>-2574.8200000000002</v>
      </c>
      <c r="F956">
        <v>267</v>
      </c>
      <c r="I956">
        <f>IFERROR(VLOOKUP(H956,ticker_cik_sic_ind!$J$1:$K$2838,2,FALSE),A956)</f>
        <v>1000228</v>
      </c>
      <c r="J956">
        <f t="shared" si="14"/>
        <v>1</v>
      </c>
    </row>
    <row r="957" spans="1:10" x14ac:dyDescent="0.25">
      <c r="A957">
        <v>1046257</v>
      </c>
      <c r="B957">
        <v>2012</v>
      </c>
      <c r="C957" t="s">
        <v>5546</v>
      </c>
      <c r="D957">
        <v>5314</v>
      </c>
      <c r="E957">
        <v>-2314</v>
      </c>
      <c r="F957">
        <v>269</v>
      </c>
      <c r="I957">
        <f>IFERROR(VLOOKUP(H957,ticker_cik_sic_ind!$J$1:$K$2838,2,FALSE),A957)</f>
        <v>1046257</v>
      </c>
      <c r="J957">
        <f t="shared" si="14"/>
        <v>1</v>
      </c>
    </row>
    <row r="958" spans="1:10" x14ac:dyDescent="0.25">
      <c r="A958">
        <v>350698</v>
      </c>
      <c r="B958">
        <v>2012</v>
      </c>
      <c r="C958" t="s">
        <v>5546</v>
      </c>
      <c r="D958">
        <v>5935.9</v>
      </c>
      <c r="E958">
        <v>-2116.1</v>
      </c>
      <c r="F958">
        <v>269</v>
      </c>
      <c r="I958">
        <f>IFERROR(VLOOKUP(H958,ticker_cik_sic_ind!$J$1:$K$2838,2,FALSE),A958)</f>
        <v>350698</v>
      </c>
      <c r="J958">
        <f t="shared" si="14"/>
        <v>1</v>
      </c>
    </row>
    <row r="959" spans="1:10" x14ac:dyDescent="0.25">
      <c r="A959">
        <v>1091667</v>
      </c>
      <c r="B959">
        <v>2012</v>
      </c>
      <c r="C959" t="s">
        <v>5546</v>
      </c>
      <c r="D959">
        <v>15809</v>
      </c>
      <c r="E959">
        <v>-1064</v>
      </c>
      <c r="F959">
        <v>271</v>
      </c>
      <c r="I959">
        <f>IFERROR(VLOOKUP(H959,ticker_cik_sic_ind!$J$1:$K$2838,2,FALSE),A959)</f>
        <v>1091667</v>
      </c>
      <c r="J959">
        <f t="shared" si="14"/>
        <v>1</v>
      </c>
    </row>
    <row r="960" spans="1:10" x14ac:dyDescent="0.25">
      <c r="A960">
        <v>62996</v>
      </c>
      <c r="B960">
        <v>2012</v>
      </c>
      <c r="C960" t="s">
        <v>5546</v>
      </c>
      <c r="D960">
        <v>8418</v>
      </c>
      <c r="E960">
        <v>-1537</v>
      </c>
      <c r="F960">
        <v>272</v>
      </c>
      <c r="I960">
        <f>IFERROR(VLOOKUP(H960,ticker_cik_sic_ind!$J$1:$K$2838,2,FALSE),A960)</f>
        <v>62996</v>
      </c>
      <c r="J960">
        <f t="shared" si="14"/>
        <v>1</v>
      </c>
    </row>
    <row r="961" spans="1:10" x14ac:dyDescent="0.25">
      <c r="A961">
        <v>74208</v>
      </c>
      <c r="B961">
        <v>2012</v>
      </c>
      <c r="C961" t="s">
        <v>5546</v>
      </c>
      <c r="D961">
        <v>5961.777</v>
      </c>
      <c r="E961">
        <v>-2017.9570000000001</v>
      </c>
      <c r="F961">
        <v>272</v>
      </c>
      <c r="I961">
        <f>IFERROR(VLOOKUP(H961,ticker_cik_sic_ind!$J$1:$K$2838,2,FALSE),A961)</f>
        <v>74208</v>
      </c>
      <c r="J961">
        <f t="shared" si="14"/>
        <v>1</v>
      </c>
    </row>
    <row r="962" spans="1:10" x14ac:dyDescent="0.25">
      <c r="A962">
        <v>1168054</v>
      </c>
      <c r="B962">
        <v>2012</v>
      </c>
      <c r="C962" t="s">
        <v>5546</v>
      </c>
      <c r="D962">
        <v>4358.2470000000003</v>
      </c>
      <c r="E962">
        <v>-2609.8319999999999</v>
      </c>
      <c r="F962">
        <v>274</v>
      </c>
      <c r="I962">
        <f>IFERROR(VLOOKUP(H962,ticker_cik_sic_ind!$J$1:$K$2838,2,FALSE),A962)</f>
        <v>1168054</v>
      </c>
      <c r="J962">
        <f t="shared" si="14"/>
        <v>1</v>
      </c>
    </row>
    <row r="963" spans="1:10" x14ac:dyDescent="0.25">
      <c r="A963">
        <v>63276</v>
      </c>
      <c r="B963">
        <v>2012</v>
      </c>
      <c r="C963" t="s">
        <v>5546</v>
      </c>
      <c r="D963">
        <v>4797.6980000000003</v>
      </c>
      <c r="E963">
        <v>-2466.8850000000002</v>
      </c>
      <c r="F963">
        <v>274</v>
      </c>
      <c r="I963">
        <f>IFERROR(VLOOKUP(H963,ticker_cik_sic_ind!$J$1:$K$2838,2,FALSE),A963)</f>
        <v>63276</v>
      </c>
      <c r="J963">
        <f t="shared" ref="J963:J1026" si="15">IF(OR(AND(C963="financial",F963&lt;$L$1),AND(C963="non_financial",F963&lt;$M$1)),1,0)</f>
        <v>1</v>
      </c>
    </row>
    <row r="964" spans="1:10" x14ac:dyDescent="0.25">
      <c r="A964">
        <v>865436</v>
      </c>
      <c r="B964">
        <v>2012</v>
      </c>
      <c r="C964" t="s">
        <v>5546</v>
      </c>
      <c r="D964">
        <v>4113.5510000000004</v>
      </c>
      <c r="E964">
        <v>-2845.116</v>
      </c>
      <c r="F964">
        <v>276</v>
      </c>
      <c r="I964">
        <f>IFERROR(VLOOKUP(H964,ticker_cik_sic_ind!$J$1:$K$2838,2,FALSE),A964)</f>
        <v>865436</v>
      </c>
      <c r="J964">
        <f t="shared" si="15"/>
        <v>1</v>
      </c>
    </row>
    <row r="965" spans="1:10" x14ac:dyDescent="0.25">
      <c r="A965">
        <v>915389</v>
      </c>
      <c r="B965">
        <v>2012</v>
      </c>
      <c r="C965" t="s">
        <v>5546</v>
      </c>
      <c r="D965">
        <v>6114</v>
      </c>
      <c r="E965">
        <v>-1907</v>
      </c>
      <c r="F965">
        <v>276</v>
      </c>
      <c r="I965">
        <f>IFERROR(VLOOKUP(H965,ticker_cik_sic_ind!$J$1:$K$2838,2,FALSE),A965)</f>
        <v>915389</v>
      </c>
      <c r="J965">
        <f t="shared" si="15"/>
        <v>1</v>
      </c>
    </row>
    <row r="966" spans="1:10" x14ac:dyDescent="0.25">
      <c r="A966">
        <v>1158463</v>
      </c>
      <c r="B966">
        <v>2012</v>
      </c>
      <c r="C966" t="s">
        <v>5546</v>
      </c>
      <c r="D966">
        <v>6908</v>
      </c>
      <c r="E966">
        <v>-1690</v>
      </c>
      <c r="F966">
        <v>278</v>
      </c>
      <c r="I966">
        <f>IFERROR(VLOOKUP(H966,ticker_cik_sic_ind!$J$1:$K$2838,2,FALSE),A966)</f>
        <v>1158463</v>
      </c>
      <c r="J966">
        <f t="shared" si="15"/>
        <v>1</v>
      </c>
    </row>
    <row r="967" spans="1:10" x14ac:dyDescent="0.25">
      <c r="A967">
        <v>1101239</v>
      </c>
      <c r="B967">
        <v>2012</v>
      </c>
      <c r="C967" t="s">
        <v>5546</v>
      </c>
      <c r="D967">
        <v>4969.1909999999998</v>
      </c>
      <c r="E967">
        <v>-2133.2489999999998</v>
      </c>
      <c r="F967">
        <v>279</v>
      </c>
      <c r="I967">
        <f>IFERROR(VLOOKUP(H967,ticker_cik_sic_ind!$J$1:$K$2838,2,FALSE),A967)</f>
        <v>1101239</v>
      </c>
      <c r="J967">
        <f t="shared" si="15"/>
        <v>1</v>
      </c>
    </row>
    <row r="968" spans="1:10" x14ac:dyDescent="0.25">
      <c r="A968">
        <v>743988</v>
      </c>
      <c r="B968">
        <v>2012</v>
      </c>
      <c r="C968" t="s">
        <v>5546</v>
      </c>
      <c r="D968">
        <v>4331.1719999999996</v>
      </c>
      <c r="E968">
        <v>-2500.0680000000002</v>
      </c>
      <c r="F968">
        <v>280</v>
      </c>
      <c r="I968">
        <f>IFERROR(VLOOKUP(H968,ticker_cik_sic_ind!$J$1:$K$2838,2,FALSE),A968)</f>
        <v>743988</v>
      </c>
      <c r="J968">
        <f t="shared" si="15"/>
        <v>1</v>
      </c>
    </row>
    <row r="969" spans="1:10" x14ac:dyDescent="0.25">
      <c r="A969">
        <v>277135</v>
      </c>
      <c r="B969">
        <v>2012</v>
      </c>
      <c r="C969" t="s">
        <v>5546</v>
      </c>
      <c r="D969">
        <v>4200.4350000000004</v>
      </c>
      <c r="E969">
        <v>-2574.8009999999999</v>
      </c>
      <c r="F969">
        <v>281</v>
      </c>
      <c r="I969">
        <f>IFERROR(VLOOKUP(H969,ticker_cik_sic_ind!$J$1:$K$2838,2,FALSE),A969)</f>
        <v>277135</v>
      </c>
      <c r="J969">
        <f t="shared" si="15"/>
        <v>1</v>
      </c>
    </row>
    <row r="970" spans="1:10" x14ac:dyDescent="0.25">
      <c r="A970">
        <v>48465</v>
      </c>
      <c r="B970">
        <v>2012</v>
      </c>
      <c r="C970" t="s">
        <v>5546</v>
      </c>
      <c r="D970">
        <v>4149.5290000000005</v>
      </c>
      <c r="E970">
        <v>-2666.6149999999998</v>
      </c>
      <c r="F970">
        <v>282</v>
      </c>
      <c r="I970">
        <f>IFERROR(VLOOKUP(H970,ticker_cik_sic_ind!$J$1:$K$2838,2,FALSE),A970)</f>
        <v>48465</v>
      </c>
      <c r="J970">
        <f t="shared" si="15"/>
        <v>1</v>
      </c>
    </row>
    <row r="971" spans="1:10" x14ac:dyDescent="0.25">
      <c r="A971">
        <v>26780</v>
      </c>
      <c r="B971">
        <v>2012</v>
      </c>
      <c r="C971" t="s">
        <v>5546</v>
      </c>
      <c r="D971">
        <v>5497</v>
      </c>
      <c r="E971">
        <v>-1925</v>
      </c>
      <c r="F971">
        <v>283</v>
      </c>
      <c r="I971">
        <f>IFERROR(VLOOKUP(H971,ticker_cik_sic_ind!$J$1:$K$2838,2,FALSE),A971)</f>
        <v>26780</v>
      </c>
      <c r="J971">
        <f t="shared" si="15"/>
        <v>1</v>
      </c>
    </row>
    <row r="972" spans="1:10" x14ac:dyDescent="0.25">
      <c r="A972">
        <v>1306830</v>
      </c>
      <c r="B972">
        <v>2012</v>
      </c>
      <c r="C972" t="s">
        <v>5546</v>
      </c>
      <c r="D972">
        <v>8919</v>
      </c>
      <c r="E972">
        <v>-1373</v>
      </c>
      <c r="F972">
        <v>284</v>
      </c>
      <c r="I972">
        <f>IFERROR(VLOOKUP(H972,ticker_cik_sic_ind!$J$1:$K$2838,2,FALSE),A972)</f>
        <v>1306830</v>
      </c>
      <c r="J972">
        <f t="shared" si="15"/>
        <v>1</v>
      </c>
    </row>
    <row r="973" spans="1:10" x14ac:dyDescent="0.25">
      <c r="A973">
        <v>723254</v>
      </c>
      <c r="B973">
        <v>2012</v>
      </c>
      <c r="C973" t="s">
        <v>5546</v>
      </c>
      <c r="D973">
        <v>4351.9399999999996</v>
      </c>
      <c r="E973">
        <v>-2302.6489999999999</v>
      </c>
      <c r="F973">
        <v>285</v>
      </c>
      <c r="I973">
        <f>IFERROR(VLOOKUP(H973,ticker_cik_sic_ind!$J$1:$K$2838,2,FALSE),A973)</f>
        <v>723254</v>
      </c>
      <c r="J973">
        <f t="shared" si="15"/>
        <v>1</v>
      </c>
    </row>
    <row r="974" spans="1:10" x14ac:dyDescent="0.25">
      <c r="A974">
        <v>820313</v>
      </c>
      <c r="B974">
        <v>2012</v>
      </c>
      <c r="C974" t="s">
        <v>5546</v>
      </c>
      <c r="D974">
        <v>4322.7349999999997</v>
      </c>
      <c r="E974">
        <v>-2309.404</v>
      </c>
      <c r="F974">
        <v>286</v>
      </c>
      <c r="I974">
        <f>IFERROR(VLOOKUP(H974,ticker_cik_sic_ind!$J$1:$K$2838,2,FALSE),A974)</f>
        <v>820313</v>
      </c>
      <c r="J974">
        <f t="shared" si="15"/>
        <v>1</v>
      </c>
    </row>
    <row r="975" spans="1:10" x14ac:dyDescent="0.25">
      <c r="A975">
        <v>1024478</v>
      </c>
      <c r="B975">
        <v>2012</v>
      </c>
      <c r="C975" t="s">
        <v>5546</v>
      </c>
      <c r="D975">
        <v>5327.7</v>
      </c>
      <c r="E975">
        <v>-1897.1</v>
      </c>
      <c r="F975">
        <v>287</v>
      </c>
      <c r="I975">
        <f>IFERROR(VLOOKUP(H975,ticker_cik_sic_ind!$J$1:$K$2838,2,FALSE),A975)</f>
        <v>1024478</v>
      </c>
      <c r="J975">
        <f t="shared" si="15"/>
        <v>1</v>
      </c>
    </row>
    <row r="976" spans="1:10" x14ac:dyDescent="0.25">
      <c r="A976">
        <v>877890</v>
      </c>
      <c r="B976">
        <v>2012</v>
      </c>
      <c r="C976" t="s">
        <v>5546</v>
      </c>
      <c r="D976">
        <v>3869.6889999999999</v>
      </c>
      <c r="E976">
        <v>-2663.489</v>
      </c>
      <c r="F976">
        <v>288</v>
      </c>
      <c r="I976">
        <f>IFERROR(VLOOKUP(H976,ticker_cik_sic_ind!$J$1:$K$2838,2,FALSE),A976)</f>
        <v>877890</v>
      </c>
      <c r="J976">
        <f t="shared" si="15"/>
        <v>1</v>
      </c>
    </row>
    <row r="977" spans="1:10" x14ac:dyDescent="0.25">
      <c r="A977">
        <v>89800</v>
      </c>
      <c r="B977">
        <v>2012</v>
      </c>
      <c r="C977" t="s">
        <v>5546</v>
      </c>
      <c r="D977">
        <v>5633.7690000000002</v>
      </c>
      <c r="E977">
        <v>-1746.8119999999999</v>
      </c>
      <c r="F977">
        <v>289</v>
      </c>
      <c r="I977">
        <f>IFERROR(VLOOKUP(H977,ticker_cik_sic_ind!$J$1:$K$2838,2,FALSE),A977)</f>
        <v>89800</v>
      </c>
      <c r="J977">
        <f t="shared" si="15"/>
        <v>1</v>
      </c>
    </row>
    <row r="978" spans="1:10" x14ac:dyDescent="0.25">
      <c r="A978">
        <v>707549</v>
      </c>
      <c r="B978">
        <v>2012</v>
      </c>
      <c r="C978" t="s">
        <v>5546</v>
      </c>
      <c r="D978">
        <v>4053.8670000000002</v>
      </c>
      <c r="E978">
        <v>-2469.8449999999998</v>
      </c>
      <c r="F978">
        <v>290</v>
      </c>
      <c r="I978">
        <f>IFERROR(VLOOKUP(H978,ticker_cik_sic_ind!$J$1:$K$2838,2,FALSE),A978)</f>
        <v>707549</v>
      </c>
      <c r="J978">
        <f t="shared" si="15"/>
        <v>1</v>
      </c>
    </row>
    <row r="979" spans="1:10" x14ac:dyDescent="0.25">
      <c r="A979">
        <v>8818</v>
      </c>
      <c r="B979">
        <v>2012</v>
      </c>
      <c r="C979" t="s">
        <v>5546</v>
      </c>
      <c r="D979">
        <v>5360</v>
      </c>
      <c r="E979">
        <v>-1804.6</v>
      </c>
      <c r="F979">
        <v>290</v>
      </c>
      <c r="I979">
        <f>IFERROR(VLOOKUP(H979,ticker_cik_sic_ind!$J$1:$K$2838,2,FALSE),A979)</f>
        <v>8818</v>
      </c>
      <c r="J979">
        <f t="shared" si="15"/>
        <v>1</v>
      </c>
    </row>
    <row r="980" spans="1:10" x14ac:dyDescent="0.25">
      <c r="A980">
        <v>1335258</v>
      </c>
      <c r="B980">
        <v>2012</v>
      </c>
      <c r="C980" t="s">
        <v>5546</v>
      </c>
      <c r="D980">
        <v>5652.2280000000001</v>
      </c>
      <c r="E980">
        <v>-1689.1120000000001</v>
      </c>
      <c r="F980">
        <v>292</v>
      </c>
      <c r="I980">
        <f>IFERROR(VLOOKUP(H980,ticker_cik_sic_ind!$J$1:$K$2838,2,FALSE),A980)</f>
        <v>1335258</v>
      </c>
      <c r="J980">
        <f t="shared" si="15"/>
        <v>1</v>
      </c>
    </row>
    <row r="981" spans="1:10" x14ac:dyDescent="0.25">
      <c r="A981">
        <v>1002517</v>
      </c>
      <c r="B981">
        <v>2012</v>
      </c>
      <c r="C981" t="s">
        <v>5546</v>
      </c>
      <c r="D981">
        <v>4050.1869999999999</v>
      </c>
      <c r="E981">
        <v>-2462.7840000000001</v>
      </c>
      <c r="F981">
        <v>293</v>
      </c>
      <c r="I981">
        <f>IFERROR(VLOOKUP(H981,ticker_cik_sic_ind!$J$1:$K$2838,2,FALSE),A981)</f>
        <v>1002517</v>
      </c>
      <c r="J981">
        <f t="shared" si="15"/>
        <v>1</v>
      </c>
    </row>
    <row r="982" spans="1:10" x14ac:dyDescent="0.25">
      <c r="A982">
        <v>732834</v>
      </c>
      <c r="B982">
        <v>2012</v>
      </c>
      <c r="C982" t="s">
        <v>5546</v>
      </c>
      <c r="D982">
        <v>4652.3710000000001</v>
      </c>
      <c r="E982">
        <v>-1975.6880000000001</v>
      </c>
      <c r="F982">
        <v>294</v>
      </c>
      <c r="I982">
        <f>IFERROR(VLOOKUP(H982,ticker_cik_sic_ind!$J$1:$K$2838,2,FALSE),A982)</f>
        <v>732834</v>
      </c>
      <c r="J982">
        <f t="shared" si="15"/>
        <v>1</v>
      </c>
    </row>
    <row r="983" spans="1:10" x14ac:dyDescent="0.25">
      <c r="A983">
        <v>801898</v>
      </c>
      <c r="B983">
        <v>2012</v>
      </c>
      <c r="C983" t="s">
        <v>5546</v>
      </c>
      <c r="D983">
        <v>4930.3580000000002</v>
      </c>
      <c r="E983">
        <v>-1878.3710000000001</v>
      </c>
      <c r="F983">
        <v>295</v>
      </c>
      <c r="I983">
        <f>IFERROR(VLOOKUP(H983,ticker_cik_sic_ind!$J$1:$K$2838,2,FALSE),A983)</f>
        <v>801898</v>
      </c>
      <c r="J983">
        <f t="shared" si="15"/>
        <v>1</v>
      </c>
    </row>
    <row r="984" spans="1:10" x14ac:dyDescent="0.25">
      <c r="A984">
        <v>828916</v>
      </c>
      <c r="B984">
        <v>2012</v>
      </c>
      <c r="C984" t="s">
        <v>5546</v>
      </c>
      <c r="D984">
        <v>4755.7780000000002</v>
      </c>
      <c r="E984">
        <v>-1921.586</v>
      </c>
      <c r="F984">
        <v>296</v>
      </c>
      <c r="I984">
        <f>IFERROR(VLOOKUP(H984,ticker_cik_sic_ind!$J$1:$K$2838,2,FALSE),A984)</f>
        <v>828916</v>
      </c>
      <c r="J984">
        <f t="shared" si="15"/>
        <v>1</v>
      </c>
    </row>
    <row r="985" spans="1:10" x14ac:dyDescent="0.25">
      <c r="A985">
        <v>98246</v>
      </c>
      <c r="B985">
        <v>2012</v>
      </c>
      <c r="C985" t="s">
        <v>5546</v>
      </c>
      <c r="D985">
        <v>3930.8879999999999</v>
      </c>
      <c r="E985">
        <v>-2351.7359999999999</v>
      </c>
      <c r="F985">
        <v>296</v>
      </c>
      <c r="I985">
        <f>IFERROR(VLOOKUP(H985,ticker_cik_sic_ind!$J$1:$K$2838,2,FALSE),A985)</f>
        <v>98246</v>
      </c>
      <c r="J985">
        <f t="shared" si="15"/>
        <v>1</v>
      </c>
    </row>
    <row r="986" spans="1:10" x14ac:dyDescent="0.25">
      <c r="A986">
        <v>1048286</v>
      </c>
      <c r="B986">
        <v>2012</v>
      </c>
      <c r="C986" t="s">
        <v>5546</v>
      </c>
      <c r="D986">
        <v>8791</v>
      </c>
      <c r="E986">
        <v>-1136</v>
      </c>
      <c r="F986">
        <v>298</v>
      </c>
      <c r="I986">
        <f>IFERROR(VLOOKUP(H986,ticker_cik_sic_ind!$J$1:$K$2838,2,FALSE),A986)</f>
        <v>1048286</v>
      </c>
      <c r="J986">
        <f t="shared" si="15"/>
        <v>1</v>
      </c>
    </row>
    <row r="987" spans="1:10" x14ac:dyDescent="0.25">
      <c r="A987">
        <v>11199</v>
      </c>
      <c r="B987">
        <v>2012</v>
      </c>
      <c r="C987" t="s">
        <v>5546</v>
      </c>
      <c r="D987">
        <v>4503.29</v>
      </c>
      <c r="E987">
        <v>-1939.461</v>
      </c>
      <c r="F987">
        <v>299</v>
      </c>
      <c r="I987">
        <f>IFERROR(VLOOKUP(H987,ticker_cik_sic_ind!$J$1:$K$2838,2,FALSE),A987)</f>
        <v>11199</v>
      </c>
      <c r="J987">
        <f t="shared" si="15"/>
        <v>1</v>
      </c>
    </row>
    <row r="988" spans="1:10" x14ac:dyDescent="0.25">
      <c r="A988">
        <v>1137411</v>
      </c>
      <c r="B988">
        <v>2012</v>
      </c>
      <c r="C988" t="s">
        <v>5546</v>
      </c>
      <c r="D988">
        <v>5113</v>
      </c>
      <c r="E988">
        <v>-1671</v>
      </c>
      <c r="F988">
        <v>300</v>
      </c>
      <c r="I988">
        <f>IFERROR(VLOOKUP(H988,ticker_cik_sic_ind!$J$1:$K$2838,2,FALSE),A988)</f>
        <v>1137411</v>
      </c>
      <c r="J988">
        <f t="shared" si="15"/>
        <v>1</v>
      </c>
    </row>
    <row r="989" spans="1:10" x14ac:dyDescent="0.25">
      <c r="A989">
        <v>743316</v>
      </c>
      <c r="B989">
        <v>2012</v>
      </c>
      <c r="C989" t="s">
        <v>5546</v>
      </c>
      <c r="D989">
        <v>3527.7429999999999</v>
      </c>
      <c r="E989">
        <v>-2510.8180000000002</v>
      </c>
      <c r="F989">
        <v>301</v>
      </c>
      <c r="I989">
        <f>IFERROR(VLOOKUP(H989,ticker_cik_sic_ind!$J$1:$K$2838,2,FALSE),A989)</f>
        <v>743316</v>
      </c>
      <c r="J989">
        <f t="shared" si="15"/>
        <v>1</v>
      </c>
    </row>
    <row r="990" spans="1:10" x14ac:dyDescent="0.25">
      <c r="A990">
        <v>804212</v>
      </c>
      <c r="B990">
        <v>2012</v>
      </c>
      <c r="C990" t="s">
        <v>5546</v>
      </c>
      <c r="D990">
        <v>4814.8289999999997</v>
      </c>
      <c r="E990">
        <v>-1860.9649999999999</v>
      </c>
      <c r="F990">
        <v>301</v>
      </c>
      <c r="I990">
        <f>IFERROR(VLOOKUP(H990,ticker_cik_sic_ind!$J$1:$K$2838,2,FALSE),A990)</f>
        <v>804212</v>
      </c>
      <c r="J990">
        <f t="shared" si="15"/>
        <v>1</v>
      </c>
    </row>
    <row r="991" spans="1:10" x14ac:dyDescent="0.25">
      <c r="A991">
        <v>2488</v>
      </c>
      <c r="B991">
        <v>2012</v>
      </c>
      <c r="C991" t="s">
        <v>5546</v>
      </c>
      <c r="D991">
        <v>5224</v>
      </c>
      <c r="E991">
        <v>-1641</v>
      </c>
      <c r="F991">
        <v>303</v>
      </c>
      <c r="I991">
        <f>IFERROR(VLOOKUP(H991,ticker_cik_sic_ind!$J$1:$K$2838,2,FALSE),A991)</f>
        <v>2488</v>
      </c>
      <c r="J991">
        <f t="shared" si="15"/>
        <v>1</v>
      </c>
    </row>
    <row r="992" spans="1:10" x14ac:dyDescent="0.25">
      <c r="A992">
        <v>889900</v>
      </c>
      <c r="B992">
        <v>2012</v>
      </c>
      <c r="C992" t="s">
        <v>5546</v>
      </c>
      <c r="D992">
        <v>3777.5889999999999</v>
      </c>
      <c r="E992">
        <v>-2351.06</v>
      </c>
      <c r="F992">
        <v>303</v>
      </c>
      <c r="I992">
        <f>IFERROR(VLOOKUP(H992,ticker_cik_sic_ind!$J$1:$K$2838,2,FALSE),A992)</f>
        <v>889900</v>
      </c>
      <c r="J992">
        <f t="shared" si="15"/>
        <v>1</v>
      </c>
    </row>
    <row r="993" spans="1:10" x14ac:dyDescent="0.25">
      <c r="A993">
        <v>858470</v>
      </c>
      <c r="B993">
        <v>2012</v>
      </c>
      <c r="C993" t="s">
        <v>5546</v>
      </c>
      <c r="D993">
        <v>4250.16</v>
      </c>
      <c r="E993">
        <v>-1966.1990000000001</v>
      </c>
      <c r="F993">
        <v>305</v>
      </c>
      <c r="I993">
        <f>IFERROR(VLOOKUP(H993,ticker_cik_sic_ind!$J$1:$K$2838,2,FALSE),A993)</f>
        <v>858470</v>
      </c>
      <c r="J993">
        <f t="shared" si="15"/>
        <v>1</v>
      </c>
    </row>
    <row r="994" spans="1:10" x14ac:dyDescent="0.25">
      <c r="A994">
        <v>906345</v>
      </c>
      <c r="B994">
        <v>2012</v>
      </c>
      <c r="C994" t="s">
        <v>5546</v>
      </c>
      <c r="D994">
        <v>4559.0590000000002</v>
      </c>
      <c r="E994">
        <v>-1856.3130000000001</v>
      </c>
      <c r="F994">
        <v>306</v>
      </c>
      <c r="I994">
        <f>IFERROR(VLOOKUP(H994,ticker_cik_sic_ind!$J$1:$K$2838,2,FALSE),A994)</f>
        <v>906345</v>
      </c>
      <c r="J994">
        <f t="shared" si="15"/>
        <v>1</v>
      </c>
    </row>
    <row r="995" spans="1:10" x14ac:dyDescent="0.25">
      <c r="A995">
        <v>726728</v>
      </c>
      <c r="B995">
        <v>2012</v>
      </c>
      <c r="C995" t="s">
        <v>5546</v>
      </c>
      <c r="D995">
        <v>3991.0529999999999</v>
      </c>
      <c r="E995">
        <v>-2090.9929999999999</v>
      </c>
      <c r="F995">
        <v>307</v>
      </c>
      <c r="I995">
        <f>IFERROR(VLOOKUP(H995,ticker_cik_sic_ind!$J$1:$K$2838,2,FALSE),A995)</f>
        <v>726728</v>
      </c>
      <c r="J995">
        <f t="shared" si="15"/>
        <v>1</v>
      </c>
    </row>
    <row r="996" spans="1:10" x14ac:dyDescent="0.25">
      <c r="A996">
        <v>1009626</v>
      </c>
      <c r="B996">
        <v>2012</v>
      </c>
      <c r="C996" t="s">
        <v>5546</v>
      </c>
      <c r="D996">
        <v>3680.9250000000002</v>
      </c>
      <c r="E996">
        <v>-2216.48</v>
      </c>
      <c r="F996">
        <v>308</v>
      </c>
      <c r="I996">
        <f>IFERROR(VLOOKUP(H996,ticker_cik_sic_ind!$J$1:$K$2838,2,FALSE),A996)</f>
        <v>1009626</v>
      </c>
      <c r="J996">
        <f t="shared" si="15"/>
        <v>1</v>
      </c>
    </row>
    <row r="997" spans="1:10" x14ac:dyDescent="0.25">
      <c r="A997">
        <v>1037868</v>
      </c>
      <c r="B997">
        <v>2012</v>
      </c>
      <c r="C997" t="s">
        <v>5546</v>
      </c>
      <c r="D997">
        <v>4154.7740000000003</v>
      </c>
      <c r="E997">
        <v>-1985.643</v>
      </c>
      <c r="F997">
        <v>308</v>
      </c>
      <c r="I997">
        <f>IFERROR(VLOOKUP(H997,ticker_cik_sic_ind!$J$1:$K$2838,2,FALSE),A997)</f>
        <v>1037868</v>
      </c>
      <c r="J997">
        <f t="shared" si="15"/>
        <v>1</v>
      </c>
    </row>
    <row r="998" spans="1:10" x14ac:dyDescent="0.25">
      <c r="A998">
        <v>28917</v>
      </c>
      <c r="B998">
        <v>2012</v>
      </c>
      <c r="C998" t="s">
        <v>5546</v>
      </c>
      <c r="D998">
        <v>4177.3379999999997</v>
      </c>
      <c r="E998">
        <v>-1930.9559999999999</v>
      </c>
      <c r="F998">
        <v>310</v>
      </c>
      <c r="I998">
        <f>IFERROR(VLOOKUP(H998,ticker_cik_sic_ind!$J$1:$K$2838,2,FALSE),A998)</f>
        <v>28917</v>
      </c>
      <c r="J998">
        <f t="shared" si="15"/>
        <v>1</v>
      </c>
    </row>
    <row r="999" spans="1:10" x14ac:dyDescent="0.25">
      <c r="A999">
        <v>1487712</v>
      </c>
      <c r="B999">
        <v>2012</v>
      </c>
      <c r="C999" t="s">
        <v>5546</v>
      </c>
      <c r="D999">
        <v>3753.4989999999998</v>
      </c>
      <c r="E999">
        <v>-2126.348</v>
      </c>
      <c r="F999">
        <v>310</v>
      </c>
      <c r="I999">
        <f>IFERROR(VLOOKUP(H999,ticker_cik_sic_ind!$J$1:$K$2838,2,FALSE),A999)</f>
        <v>1487712</v>
      </c>
      <c r="J999">
        <f t="shared" si="15"/>
        <v>1</v>
      </c>
    </row>
    <row r="1000" spans="1:10" x14ac:dyDescent="0.25">
      <c r="A1000">
        <v>723531</v>
      </c>
      <c r="B1000">
        <v>2012</v>
      </c>
      <c r="C1000" t="s">
        <v>5546</v>
      </c>
      <c r="D1000">
        <v>5393.8</v>
      </c>
      <c r="E1000">
        <v>-1496.2</v>
      </c>
      <c r="F1000">
        <v>312</v>
      </c>
      <c r="I1000">
        <f>IFERROR(VLOOKUP(H1000,ticker_cik_sic_ind!$J$1:$K$2838,2,FALSE),A1000)</f>
        <v>723531</v>
      </c>
      <c r="J1000">
        <f t="shared" si="15"/>
        <v>1</v>
      </c>
    </row>
    <row r="1001" spans="1:10" x14ac:dyDescent="0.25">
      <c r="A1001">
        <v>1075415</v>
      </c>
      <c r="B1001">
        <v>2012</v>
      </c>
      <c r="C1001" t="s">
        <v>5546</v>
      </c>
      <c r="D1001">
        <v>3733.4180000000001</v>
      </c>
      <c r="E1001">
        <v>-2103.0219999999999</v>
      </c>
      <c r="F1001">
        <v>313</v>
      </c>
      <c r="I1001">
        <f>IFERROR(VLOOKUP(H1001,ticker_cik_sic_ind!$J$1:$K$2838,2,FALSE),A1001)</f>
        <v>1075415</v>
      </c>
      <c r="J1001">
        <f t="shared" si="15"/>
        <v>1</v>
      </c>
    </row>
    <row r="1002" spans="1:10" x14ac:dyDescent="0.25">
      <c r="A1002">
        <v>775158</v>
      </c>
      <c r="B1002">
        <v>2012</v>
      </c>
      <c r="C1002" t="s">
        <v>5546</v>
      </c>
      <c r="D1002">
        <v>4732.6000000000004</v>
      </c>
      <c r="E1002">
        <v>-1631.2</v>
      </c>
      <c r="F1002">
        <v>314</v>
      </c>
      <c r="I1002">
        <f>IFERROR(VLOOKUP(H1002,ticker_cik_sic_ind!$J$1:$K$2838,2,FALSE),A1002)</f>
        <v>775158</v>
      </c>
      <c r="J1002">
        <f t="shared" si="15"/>
        <v>1</v>
      </c>
    </row>
    <row r="1003" spans="1:10" x14ac:dyDescent="0.25">
      <c r="A1003">
        <v>723531</v>
      </c>
      <c r="B1003">
        <v>2012</v>
      </c>
      <c r="C1003" t="s">
        <v>5546</v>
      </c>
      <c r="D1003">
        <v>4991.5</v>
      </c>
      <c r="E1003">
        <v>-1539.3</v>
      </c>
      <c r="F1003">
        <v>315</v>
      </c>
      <c r="I1003">
        <f>IFERROR(VLOOKUP(H1003,ticker_cik_sic_ind!$J$1:$K$2838,2,FALSE),A1003)</f>
        <v>723531</v>
      </c>
      <c r="J1003">
        <f t="shared" si="15"/>
        <v>1</v>
      </c>
    </row>
    <row r="1004" spans="1:10" x14ac:dyDescent="0.25">
      <c r="A1004">
        <v>1501585</v>
      </c>
      <c r="B1004">
        <v>2012</v>
      </c>
      <c r="C1004" t="s">
        <v>5546</v>
      </c>
      <c r="D1004">
        <v>5937</v>
      </c>
      <c r="E1004">
        <v>-1411</v>
      </c>
      <c r="F1004">
        <v>316</v>
      </c>
      <c r="I1004">
        <f>IFERROR(VLOOKUP(H1004,ticker_cik_sic_ind!$J$1:$K$2838,2,FALSE),A1004)</f>
        <v>1501585</v>
      </c>
      <c r="J1004">
        <f t="shared" si="15"/>
        <v>1</v>
      </c>
    </row>
    <row r="1005" spans="1:10" x14ac:dyDescent="0.25">
      <c r="A1005">
        <v>818479</v>
      </c>
      <c r="B1005">
        <v>2012</v>
      </c>
      <c r="C1005" t="s">
        <v>5546</v>
      </c>
      <c r="D1005">
        <v>3656.643</v>
      </c>
      <c r="E1005">
        <v>-2081.2330000000002</v>
      </c>
      <c r="F1005">
        <v>317</v>
      </c>
      <c r="I1005">
        <f>IFERROR(VLOOKUP(H1005,ticker_cik_sic_ind!$J$1:$K$2838,2,FALSE),A1005)</f>
        <v>818479</v>
      </c>
      <c r="J1005">
        <f t="shared" si="15"/>
        <v>1</v>
      </c>
    </row>
    <row r="1006" spans="1:10" x14ac:dyDescent="0.25">
      <c r="A1006">
        <v>891103</v>
      </c>
      <c r="B1006">
        <v>2012</v>
      </c>
      <c r="C1006" t="s">
        <v>5546</v>
      </c>
      <c r="D1006">
        <v>3429.8620000000001</v>
      </c>
      <c r="E1006">
        <v>-2147.252</v>
      </c>
      <c r="F1006">
        <v>318</v>
      </c>
      <c r="I1006">
        <f>IFERROR(VLOOKUP(H1006,ticker_cik_sic_ind!$J$1:$K$2838,2,FALSE),A1006)</f>
        <v>891103</v>
      </c>
      <c r="J1006">
        <f t="shared" si="15"/>
        <v>1</v>
      </c>
    </row>
    <row r="1007" spans="1:10" x14ac:dyDescent="0.25">
      <c r="A1007">
        <v>96943</v>
      </c>
      <c r="B1007">
        <v>2012</v>
      </c>
      <c r="C1007" t="s">
        <v>5546</v>
      </c>
      <c r="D1007">
        <v>3878.232</v>
      </c>
      <c r="E1007">
        <v>-1950.337</v>
      </c>
      <c r="F1007">
        <v>319</v>
      </c>
      <c r="I1007">
        <f>IFERROR(VLOOKUP(H1007,ticker_cik_sic_ind!$J$1:$K$2838,2,FALSE),A1007)</f>
        <v>96943</v>
      </c>
      <c r="J1007">
        <f t="shared" si="15"/>
        <v>1</v>
      </c>
    </row>
    <row r="1008" spans="1:10" x14ac:dyDescent="0.25">
      <c r="A1008">
        <v>883241</v>
      </c>
      <c r="B1008">
        <v>2012</v>
      </c>
      <c r="C1008" t="s">
        <v>5546</v>
      </c>
      <c r="D1008">
        <v>3368.6379999999999</v>
      </c>
      <c r="E1008">
        <v>-2121.5070000000001</v>
      </c>
      <c r="F1008">
        <v>320</v>
      </c>
      <c r="I1008">
        <f>IFERROR(VLOOKUP(H1008,ticker_cik_sic_ind!$J$1:$K$2838,2,FALSE),A1008)</f>
        <v>883241</v>
      </c>
      <c r="J1008">
        <f t="shared" si="15"/>
        <v>1</v>
      </c>
    </row>
    <row r="1009" spans="1:10" x14ac:dyDescent="0.25">
      <c r="A1009">
        <v>1057877</v>
      </c>
      <c r="B1009">
        <v>2012</v>
      </c>
      <c r="C1009" t="s">
        <v>5546</v>
      </c>
      <c r="D1009">
        <v>4642.3239999999996</v>
      </c>
      <c r="E1009">
        <v>-1566.787</v>
      </c>
      <c r="F1009">
        <v>321</v>
      </c>
      <c r="I1009">
        <f>IFERROR(VLOOKUP(H1009,ticker_cik_sic_ind!$J$1:$K$2838,2,FALSE),A1009)</f>
        <v>1057877</v>
      </c>
      <c r="J1009">
        <f t="shared" si="15"/>
        <v>1</v>
      </c>
    </row>
    <row r="1010" spans="1:10" x14ac:dyDescent="0.25">
      <c r="A1010">
        <v>9000135</v>
      </c>
      <c r="B1010">
        <v>2012</v>
      </c>
      <c r="C1010" t="s">
        <v>5546</v>
      </c>
      <c r="D1010">
        <v>11329.2</v>
      </c>
      <c r="E1010">
        <v>-800.4</v>
      </c>
      <c r="F1010">
        <v>322</v>
      </c>
      <c r="H1010">
        <v>9000135</v>
      </c>
      <c r="I1010">
        <f>IFERROR(VLOOKUP(H1010,ticker_cik_sic_ind!$J$1:$K$2838,2,FALSE),A1010)</f>
        <v>9000135</v>
      </c>
      <c r="J1010">
        <f t="shared" si="15"/>
        <v>1</v>
      </c>
    </row>
    <row r="1011" spans="1:10" x14ac:dyDescent="0.25">
      <c r="A1011">
        <v>1075531</v>
      </c>
      <c r="B1011">
        <v>2012</v>
      </c>
      <c r="C1011" t="s">
        <v>5546</v>
      </c>
      <c r="D1011">
        <v>3360.0749999999998</v>
      </c>
      <c r="E1011">
        <v>-2057.123</v>
      </c>
      <c r="F1011">
        <v>322</v>
      </c>
      <c r="I1011">
        <f>IFERROR(VLOOKUP(H1011,ticker_cik_sic_ind!$J$1:$K$2838,2,FALSE),A1011)</f>
        <v>1075531</v>
      </c>
      <c r="J1011">
        <f t="shared" si="15"/>
        <v>1</v>
      </c>
    </row>
    <row r="1012" spans="1:10" x14ac:dyDescent="0.25">
      <c r="A1012">
        <v>1430602</v>
      </c>
      <c r="B1012">
        <v>2012</v>
      </c>
      <c r="C1012" t="s">
        <v>5546</v>
      </c>
      <c r="D1012">
        <v>3347.4839999999999</v>
      </c>
      <c r="E1012">
        <v>-2050.1509999999998</v>
      </c>
      <c r="F1012">
        <v>324</v>
      </c>
      <c r="I1012">
        <f>IFERROR(VLOOKUP(H1012,ticker_cik_sic_ind!$J$1:$K$2838,2,FALSE),A1012)</f>
        <v>1430602</v>
      </c>
      <c r="J1012">
        <f t="shared" si="15"/>
        <v>1</v>
      </c>
    </row>
    <row r="1013" spans="1:10" x14ac:dyDescent="0.25">
      <c r="A1013">
        <v>215466</v>
      </c>
      <c r="B1013">
        <v>2012</v>
      </c>
      <c r="C1013" t="s">
        <v>5546</v>
      </c>
      <c r="D1013">
        <v>3188.971</v>
      </c>
      <c r="E1013">
        <v>-2095.596</v>
      </c>
      <c r="F1013">
        <v>325</v>
      </c>
      <c r="I1013">
        <f>IFERROR(VLOOKUP(H1013,ticker_cik_sic_ind!$J$1:$K$2838,2,FALSE),A1013)</f>
        <v>215466</v>
      </c>
      <c r="J1013">
        <f t="shared" si="15"/>
        <v>1</v>
      </c>
    </row>
    <row r="1014" spans="1:10" x14ac:dyDescent="0.25">
      <c r="A1014">
        <v>887936</v>
      </c>
      <c r="B1014">
        <v>2012</v>
      </c>
      <c r="C1014" t="s">
        <v>5546</v>
      </c>
      <c r="D1014">
        <v>4200</v>
      </c>
      <c r="E1014">
        <v>-1566.9</v>
      </c>
      <c r="F1014">
        <v>326</v>
      </c>
      <c r="H1014">
        <v>9000057</v>
      </c>
      <c r="I1014">
        <f>IFERROR(VLOOKUP(H1014,ticker_cik_sic_ind!$J$1:$K$2838,2,FALSE),A1014)</f>
        <v>887936</v>
      </c>
      <c r="J1014">
        <f t="shared" si="15"/>
        <v>1</v>
      </c>
    </row>
    <row r="1015" spans="1:10" x14ac:dyDescent="0.25">
      <c r="A1015">
        <v>9892</v>
      </c>
      <c r="B1015">
        <v>2012</v>
      </c>
      <c r="C1015" t="s">
        <v>5546</v>
      </c>
      <c r="D1015">
        <v>3503.2</v>
      </c>
      <c r="E1015">
        <v>-1874.5</v>
      </c>
      <c r="F1015">
        <v>327</v>
      </c>
      <c r="I1015">
        <f>IFERROR(VLOOKUP(H1015,ticker_cik_sic_ind!$J$1:$K$2838,2,FALSE),A1015)</f>
        <v>9892</v>
      </c>
      <c r="J1015">
        <f t="shared" si="15"/>
        <v>1</v>
      </c>
    </row>
    <row r="1016" spans="1:10" x14ac:dyDescent="0.25">
      <c r="A1016">
        <v>1097864</v>
      </c>
      <c r="B1016">
        <v>2012</v>
      </c>
      <c r="C1016" t="s">
        <v>5546</v>
      </c>
      <c r="D1016">
        <v>4149.8</v>
      </c>
      <c r="E1016">
        <v>-1587.6</v>
      </c>
      <c r="F1016">
        <v>327</v>
      </c>
      <c r="I1016">
        <f>IFERROR(VLOOKUP(H1016,ticker_cik_sic_ind!$J$1:$K$2838,2,FALSE),A1016)</f>
        <v>1097864</v>
      </c>
      <c r="J1016">
        <f t="shared" si="15"/>
        <v>1</v>
      </c>
    </row>
    <row r="1017" spans="1:10" x14ac:dyDescent="0.25">
      <c r="A1017">
        <v>314808</v>
      </c>
      <c r="B1017">
        <v>2012</v>
      </c>
      <c r="C1017" t="s">
        <v>5546</v>
      </c>
      <c r="D1017">
        <v>4094.3539999999998</v>
      </c>
      <c r="E1017">
        <v>-1608.2159999999999</v>
      </c>
      <c r="F1017">
        <v>327</v>
      </c>
      <c r="I1017">
        <f>IFERROR(VLOOKUP(H1017,ticker_cik_sic_ind!$J$1:$K$2838,2,FALSE),A1017)</f>
        <v>314808</v>
      </c>
      <c r="J1017">
        <f t="shared" si="15"/>
        <v>1</v>
      </c>
    </row>
    <row r="1018" spans="1:10" x14ac:dyDescent="0.25">
      <c r="A1018">
        <v>313927</v>
      </c>
      <c r="B1018">
        <v>2012</v>
      </c>
      <c r="C1018" t="s">
        <v>5546</v>
      </c>
      <c r="D1018">
        <v>3055.4</v>
      </c>
      <c r="E1018">
        <v>-2037.9</v>
      </c>
      <c r="F1018">
        <v>330</v>
      </c>
      <c r="I1018">
        <f>IFERROR(VLOOKUP(H1018,ticker_cik_sic_ind!$J$1:$K$2838,2,FALSE),A1018)</f>
        <v>313927</v>
      </c>
      <c r="J1018">
        <f t="shared" si="15"/>
        <v>1</v>
      </c>
    </row>
    <row r="1019" spans="1:10" x14ac:dyDescent="0.25">
      <c r="A1019">
        <v>33185</v>
      </c>
      <c r="B1019">
        <v>2012</v>
      </c>
      <c r="C1019" t="s">
        <v>5546</v>
      </c>
      <c r="D1019">
        <v>3489.3</v>
      </c>
      <c r="E1019">
        <v>-1802.6</v>
      </c>
      <c r="F1019">
        <v>331</v>
      </c>
      <c r="I1019">
        <f>IFERROR(VLOOKUP(H1019,ticker_cik_sic_ind!$J$1:$K$2838,2,FALSE),A1019)</f>
        <v>33185</v>
      </c>
      <c r="J1019">
        <f t="shared" si="15"/>
        <v>1</v>
      </c>
    </row>
    <row r="1020" spans="1:10" x14ac:dyDescent="0.25">
      <c r="A1020">
        <v>9000139</v>
      </c>
      <c r="B1020">
        <v>2012</v>
      </c>
      <c r="C1020" t="s">
        <v>5546</v>
      </c>
      <c r="D1020">
        <v>3659.114</v>
      </c>
      <c r="E1020">
        <v>-1646.7329999999999</v>
      </c>
      <c r="F1020">
        <v>332</v>
      </c>
      <c r="H1020">
        <v>9000139</v>
      </c>
      <c r="I1020">
        <f>IFERROR(VLOOKUP(H1020,ticker_cik_sic_ind!$J$1:$K$2838,2,FALSE),A1020)</f>
        <v>9000139</v>
      </c>
      <c r="J1020">
        <f t="shared" si="15"/>
        <v>1</v>
      </c>
    </row>
    <row r="1021" spans="1:10" x14ac:dyDescent="0.25">
      <c r="A1021">
        <v>1295810</v>
      </c>
      <c r="B1021">
        <v>2012</v>
      </c>
      <c r="C1021" t="s">
        <v>5546</v>
      </c>
      <c r="D1021">
        <v>3231.59</v>
      </c>
      <c r="E1021">
        <v>-1881.232</v>
      </c>
      <c r="F1021">
        <v>332</v>
      </c>
      <c r="I1021">
        <f>IFERROR(VLOOKUP(H1021,ticker_cik_sic_ind!$J$1:$K$2838,2,FALSE),A1021)</f>
        <v>1295810</v>
      </c>
      <c r="J1021">
        <f t="shared" si="15"/>
        <v>1</v>
      </c>
    </row>
    <row r="1022" spans="1:10" x14ac:dyDescent="0.25">
      <c r="A1022">
        <v>63754</v>
      </c>
      <c r="B1022">
        <v>2012</v>
      </c>
      <c r="C1022" t="s">
        <v>5546</v>
      </c>
      <c r="D1022">
        <v>3589.4</v>
      </c>
      <c r="E1022">
        <v>-1642.1</v>
      </c>
      <c r="F1022">
        <v>334</v>
      </c>
      <c r="I1022">
        <f>IFERROR(VLOOKUP(H1022,ticker_cik_sic_ind!$J$1:$K$2838,2,FALSE),A1022)</f>
        <v>63754</v>
      </c>
      <c r="J1022">
        <f t="shared" si="15"/>
        <v>1</v>
      </c>
    </row>
    <row r="1023" spans="1:10" x14ac:dyDescent="0.25">
      <c r="A1023">
        <v>1395942</v>
      </c>
      <c r="B1023">
        <v>2012</v>
      </c>
      <c r="C1023" t="s">
        <v>5546</v>
      </c>
      <c r="D1023">
        <v>4649.1000000000004</v>
      </c>
      <c r="E1023">
        <v>-1315.4</v>
      </c>
      <c r="F1023">
        <v>335</v>
      </c>
      <c r="I1023">
        <f>IFERROR(VLOOKUP(H1023,ticker_cik_sic_ind!$J$1:$K$2838,2,FALSE),A1023)</f>
        <v>1395942</v>
      </c>
      <c r="J1023">
        <f t="shared" si="15"/>
        <v>1</v>
      </c>
    </row>
    <row r="1024" spans="1:10" x14ac:dyDescent="0.25">
      <c r="A1024">
        <v>804753</v>
      </c>
      <c r="B1024">
        <v>2012</v>
      </c>
      <c r="C1024" t="s">
        <v>5546</v>
      </c>
      <c r="D1024">
        <v>2720.8069999999998</v>
      </c>
      <c r="E1024">
        <v>-2130.136</v>
      </c>
      <c r="F1024">
        <v>335</v>
      </c>
      <c r="I1024">
        <f>IFERROR(VLOOKUP(H1024,ticker_cik_sic_ind!$J$1:$K$2838,2,FALSE),A1024)</f>
        <v>804753</v>
      </c>
      <c r="J1024">
        <f t="shared" si="15"/>
        <v>1</v>
      </c>
    </row>
    <row r="1025" spans="1:10" x14ac:dyDescent="0.25">
      <c r="A1025">
        <v>91440</v>
      </c>
      <c r="B1025">
        <v>2012</v>
      </c>
      <c r="C1025" t="s">
        <v>5546</v>
      </c>
      <c r="D1025">
        <v>3826.5</v>
      </c>
      <c r="E1025">
        <v>-1582.9</v>
      </c>
      <c r="F1025">
        <v>337</v>
      </c>
      <c r="I1025">
        <f>IFERROR(VLOOKUP(H1025,ticker_cik_sic_ind!$J$1:$K$2838,2,FALSE),A1025)</f>
        <v>91440</v>
      </c>
      <c r="J1025">
        <f t="shared" si="15"/>
        <v>1</v>
      </c>
    </row>
    <row r="1026" spans="1:10" x14ac:dyDescent="0.25">
      <c r="A1026">
        <v>915913</v>
      </c>
      <c r="B1026">
        <v>2012</v>
      </c>
      <c r="C1026" t="s">
        <v>5546</v>
      </c>
      <c r="D1026">
        <v>3292.3470000000002</v>
      </c>
      <c r="E1026">
        <v>-1802.1189999999999</v>
      </c>
      <c r="F1026">
        <v>338</v>
      </c>
      <c r="I1026">
        <f>IFERROR(VLOOKUP(H1026,ticker_cik_sic_ind!$J$1:$K$2838,2,FALSE),A1026)</f>
        <v>915913</v>
      </c>
      <c r="J1026">
        <f t="shared" si="15"/>
        <v>1</v>
      </c>
    </row>
    <row r="1027" spans="1:10" x14ac:dyDescent="0.25">
      <c r="A1027">
        <v>88121</v>
      </c>
      <c r="B1027">
        <v>2012</v>
      </c>
      <c r="C1027" t="s">
        <v>5546</v>
      </c>
      <c r="D1027">
        <v>2882.6190000000001</v>
      </c>
      <c r="E1027">
        <v>-2008.5350000000001</v>
      </c>
      <c r="F1027">
        <v>339</v>
      </c>
      <c r="I1027">
        <f>IFERROR(VLOOKUP(H1027,ticker_cik_sic_ind!$J$1:$K$2838,2,FALSE),A1027)</f>
        <v>88121</v>
      </c>
      <c r="J1027">
        <f t="shared" ref="J1027:J1090" si="16">IF(OR(AND(C1027="financial",F1027&lt;$L$1),AND(C1027="non_financial",F1027&lt;$M$1)),1,0)</f>
        <v>1</v>
      </c>
    </row>
    <row r="1028" spans="1:10" x14ac:dyDescent="0.25">
      <c r="A1028">
        <v>1619762</v>
      </c>
      <c r="B1028">
        <v>2012</v>
      </c>
      <c r="C1028" t="s">
        <v>5546</v>
      </c>
      <c r="D1028">
        <v>4076.4</v>
      </c>
      <c r="E1028">
        <v>-1453.4</v>
      </c>
      <c r="F1028">
        <v>340</v>
      </c>
      <c r="I1028">
        <f>IFERROR(VLOOKUP(H1028,ticker_cik_sic_ind!$J$1:$K$2838,2,FALSE),A1028)</f>
        <v>1619762</v>
      </c>
      <c r="J1028">
        <f t="shared" si="16"/>
        <v>1</v>
      </c>
    </row>
    <row r="1029" spans="1:10" x14ac:dyDescent="0.25">
      <c r="A1029">
        <v>33619</v>
      </c>
      <c r="B1029">
        <v>2012</v>
      </c>
      <c r="C1029" t="s">
        <v>5546</v>
      </c>
      <c r="D1029">
        <v>3499.27</v>
      </c>
      <c r="E1029">
        <v>-1600.58</v>
      </c>
      <c r="F1029">
        <v>341</v>
      </c>
      <c r="I1029">
        <f>IFERROR(VLOOKUP(H1029,ticker_cik_sic_ind!$J$1:$K$2838,2,FALSE),A1029)</f>
        <v>33619</v>
      </c>
      <c r="J1029">
        <f t="shared" si="16"/>
        <v>1</v>
      </c>
    </row>
    <row r="1030" spans="1:10" x14ac:dyDescent="0.25">
      <c r="A1030">
        <v>46080</v>
      </c>
      <c r="B1030">
        <v>2012</v>
      </c>
      <c r="C1030" t="s">
        <v>5546</v>
      </c>
      <c r="D1030">
        <v>3940.7449999999999</v>
      </c>
      <c r="E1030">
        <v>-1468.6189999999999</v>
      </c>
      <c r="F1030">
        <v>341</v>
      </c>
      <c r="I1030">
        <f>IFERROR(VLOOKUP(H1030,ticker_cik_sic_ind!$J$1:$K$2838,2,FALSE),A1030)</f>
        <v>46080</v>
      </c>
      <c r="J1030">
        <f t="shared" si="16"/>
        <v>1</v>
      </c>
    </row>
    <row r="1031" spans="1:10" x14ac:dyDescent="0.25">
      <c r="A1031">
        <v>832988</v>
      </c>
      <c r="B1031">
        <v>2012</v>
      </c>
      <c r="C1031" t="s">
        <v>5546</v>
      </c>
      <c r="D1031">
        <v>3063.3</v>
      </c>
      <c r="E1031">
        <v>-1791.4</v>
      </c>
      <c r="F1031">
        <v>343</v>
      </c>
      <c r="I1031">
        <f>IFERROR(VLOOKUP(H1031,ticker_cik_sic_ind!$J$1:$K$2838,2,FALSE),A1031)</f>
        <v>832988</v>
      </c>
      <c r="J1031">
        <f t="shared" si="16"/>
        <v>1</v>
      </c>
    </row>
    <row r="1032" spans="1:10" x14ac:dyDescent="0.25">
      <c r="A1032">
        <v>1086222</v>
      </c>
      <c r="B1032">
        <v>2012</v>
      </c>
      <c r="C1032" t="s">
        <v>5546</v>
      </c>
      <c r="D1032">
        <v>2404.1489999999999</v>
      </c>
      <c r="E1032">
        <v>-2228.3150000000001</v>
      </c>
      <c r="F1032">
        <v>344</v>
      </c>
      <c r="I1032">
        <f>IFERROR(VLOOKUP(H1032,ticker_cik_sic_ind!$J$1:$K$2838,2,FALSE),A1032)</f>
        <v>1086222</v>
      </c>
      <c r="J1032">
        <f t="shared" si="16"/>
        <v>1</v>
      </c>
    </row>
    <row r="1033" spans="1:10" x14ac:dyDescent="0.25">
      <c r="A1033">
        <v>1262823</v>
      </c>
      <c r="B1033">
        <v>2012</v>
      </c>
      <c r="C1033" t="s">
        <v>5546</v>
      </c>
      <c r="D1033">
        <v>3147.8</v>
      </c>
      <c r="E1033">
        <v>-1673.828</v>
      </c>
      <c r="F1033">
        <v>345</v>
      </c>
      <c r="I1033">
        <f>IFERROR(VLOOKUP(H1033,ticker_cik_sic_ind!$J$1:$K$2838,2,FALSE),A1033)</f>
        <v>1262823</v>
      </c>
      <c r="J1033">
        <f t="shared" si="16"/>
        <v>1</v>
      </c>
    </row>
    <row r="1034" spans="1:10" x14ac:dyDescent="0.25">
      <c r="A1034">
        <v>12659</v>
      </c>
      <c r="B1034">
        <v>2012</v>
      </c>
      <c r="C1034" t="s">
        <v>5546</v>
      </c>
      <c r="D1034">
        <v>4308.0519999999997</v>
      </c>
      <c r="E1034">
        <v>-1233.877</v>
      </c>
      <c r="F1034">
        <v>345</v>
      </c>
      <c r="I1034">
        <f>IFERROR(VLOOKUP(H1034,ticker_cik_sic_ind!$J$1:$K$2838,2,FALSE),A1034)</f>
        <v>12659</v>
      </c>
      <c r="J1034">
        <f t="shared" si="16"/>
        <v>1</v>
      </c>
    </row>
    <row r="1035" spans="1:10" x14ac:dyDescent="0.25">
      <c r="A1035">
        <v>1060009</v>
      </c>
      <c r="B1035">
        <v>2012</v>
      </c>
      <c r="C1035" t="s">
        <v>5546</v>
      </c>
      <c r="D1035">
        <v>4056.596</v>
      </c>
      <c r="E1035">
        <v>-1402.75</v>
      </c>
      <c r="F1035">
        <v>347</v>
      </c>
      <c r="I1035">
        <f>IFERROR(VLOOKUP(H1035,ticker_cik_sic_ind!$J$1:$K$2838,2,FALSE),A1035)</f>
        <v>1060009</v>
      </c>
      <c r="J1035">
        <f t="shared" si="16"/>
        <v>1</v>
      </c>
    </row>
    <row r="1036" spans="1:10" x14ac:dyDescent="0.25">
      <c r="A1036">
        <v>746515</v>
      </c>
      <c r="B1036">
        <v>2012</v>
      </c>
      <c r="C1036" t="s">
        <v>5546</v>
      </c>
      <c r="D1036">
        <v>2878.0039999999999</v>
      </c>
      <c r="E1036">
        <v>-1879.15</v>
      </c>
      <c r="F1036">
        <v>348</v>
      </c>
      <c r="I1036">
        <f>IFERROR(VLOOKUP(H1036,ticker_cik_sic_ind!$J$1:$K$2838,2,FALSE),A1036)</f>
        <v>746515</v>
      </c>
      <c r="J1036">
        <f t="shared" si="16"/>
        <v>1</v>
      </c>
    </row>
    <row r="1037" spans="1:10" x14ac:dyDescent="0.25">
      <c r="A1037">
        <v>12208</v>
      </c>
      <c r="B1037">
        <v>2012</v>
      </c>
      <c r="C1037" t="s">
        <v>5546</v>
      </c>
      <c r="D1037">
        <v>3044.2449999999999</v>
      </c>
      <c r="E1037">
        <v>-1725.915</v>
      </c>
      <c r="F1037">
        <v>349</v>
      </c>
      <c r="I1037">
        <f>IFERROR(VLOOKUP(H1037,ticker_cik_sic_ind!$J$1:$K$2838,2,FALSE),A1037)</f>
        <v>12208</v>
      </c>
      <c r="J1037">
        <f t="shared" si="16"/>
        <v>1</v>
      </c>
    </row>
    <row r="1038" spans="1:10" x14ac:dyDescent="0.25">
      <c r="A1038">
        <v>78128</v>
      </c>
      <c r="B1038">
        <v>2012</v>
      </c>
      <c r="C1038" t="s">
        <v>5546</v>
      </c>
      <c r="D1038">
        <v>4193.1819999999998</v>
      </c>
      <c r="E1038">
        <v>-1212.1369999999999</v>
      </c>
      <c r="F1038">
        <v>350</v>
      </c>
      <c r="I1038">
        <f>IFERROR(VLOOKUP(H1038,ticker_cik_sic_ind!$J$1:$K$2838,2,FALSE),A1038)</f>
        <v>78128</v>
      </c>
      <c r="J1038">
        <f t="shared" si="16"/>
        <v>1</v>
      </c>
    </row>
    <row r="1039" spans="1:10" x14ac:dyDescent="0.25">
      <c r="A1039">
        <v>9000030</v>
      </c>
      <c r="B1039">
        <v>2012</v>
      </c>
      <c r="C1039" t="s">
        <v>5546</v>
      </c>
      <c r="D1039">
        <v>2186.7869999999998</v>
      </c>
      <c r="E1039">
        <v>-2169.2080000000001</v>
      </c>
      <c r="F1039">
        <v>351</v>
      </c>
      <c r="H1039">
        <v>9000030</v>
      </c>
      <c r="I1039">
        <f>IFERROR(VLOOKUP(H1039,ticker_cik_sic_ind!$J$1:$K$2838,2,FALSE),A1039)</f>
        <v>9000030</v>
      </c>
      <c r="J1039">
        <f t="shared" si="16"/>
        <v>1</v>
      </c>
    </row>
    <row r="1040" spans="1:10" x14ac:dyDescent="0.25">
      <c r="A1040">
        <v>1585364</v>
      </c>
      <c r="B1040">
        <v>2012</v>
      </c>
      <c r="C1040" t="s">
        <v>5546</v>
      </c>
      <c r="D1040">
        <v>3189.221</v>
      </c>
      <c r="E1040">
        <v>-1530.9870000000001</v>
      </c>
      <c r="F1040">
        <v>352</v>
      </c>
      <c r="I1040">
        <f>IFERROR(VLOOKUP(H1040,ticker_cik_sic_ind!$J$1:$K$2838,2,FALSE),A1040)</f>
        <v>1585364</v>
      </c>
      <c r="J1040">
        <f t="shared" si="16"/>
        <v>1</v>
      </c>
    </row>
    <row r="1041" spans="1:10" x14ac:dyDescent="0.25">
      <c r="A1041">
        <v>800240</v>
      </c>
      <c r="B1041">
        <v>2012</v>
      </c>
      <c r="C1041" t="s">
        <v>5546</v>
      </c>
      <c r="D1041">
        <v>4335.0240000000003</v>
      </c>
      <c r="E1041">
        <v>-1056.7159999999999</v>
      </c>
      <c r="F1041">
        <v>353</v>
      </c>
      <c r="I1041">
        <f>IFERROR(VLOOKUP(H1041,ticker_cik_sic_ind!$J$1:$K$2838,2,FALSE),A1041)</f>
        <v>800240</v>
      </c>
      <c r="J1041">
        <f t="shared" si="16"/>
        <v>1</v>
      </c>
    </row>
    <row r="1042" spans="1:10" x14ac:dyDescent="0.25">
      <c r="A1042">
        <v>780571</v>
      </c>
      <c r="B1042">
        <v>2012</v>
      </c>
      <c r="C1042" t="s">
        <v>5546</v>
      </c>
      <c r="D1042">
        <v>2946.6790000000001</v>
      </c>
      <c r="E1042">
        <v>-1617.47</v>
      </c>
      <c r="F1042">
        <v>354</v>
      </c>
      <c r="I1042">
        <f>IFERROR(VLOOKUP(H1042,ticker_cik_sic_ind!$J$1:$K$2838,2,FALSE),A1042)</f>
        <v>780571</v>
      </c>
      <c r="J1042">
        <f t="shared" si="16"/>
        <v>1</v>
      </c>
    </row>
    <row r="1043" spans="1:10" x14ac:dyDescent="0.25">
      <c r="A1043">
        <v>47111</v>
      </c>
      <c r="B1043">
        <v>2012</v>
      </c>
      <c r="C1043" t="s">
        <v>5546</v>
      </c>
      <c r="D1043">
        <v>4312.7529999999997</v>
      </c>
      <c r="E1043">
        <v>-1045.694</v>
      </c>
      <c r="F1043">
        <v>355</v>
      </c>
      <c r="I1043">
        <f>IFERROR(VLOOKUP(H1043,ticker_cik_sic_ind!$J$1:$K$2838,2,FALSE),A1043)</f>
        <v>47111</v>
      </c>
      <c r="J1043">
        <f t="shared" si="16"/>
        <v>1</v>
      </c>
    </row>
    <row r="1044" spans="1:10" x14ac:dyDescent="0.25">
      <c r="A1044">
        <v>110621</v>
      </c>
      <c r="B1044">
        <v>2012</v>
      </c>
      <c r="C1044" t="s">
        <v>5546</v>
      </c>
      <c r="D1044">
        <v>3515.029</v>
      </c>
      <c r="E1044">
        <v>-1387.3679999999999</v>
      </c>
      <c r="F1044">
        <v>355</v>
      </c>
      <c r="I1044">
        <f>IFERROR(VLOOKUP(H1044,ticker_cik_sic_ind!$J$1:$K$2838,2,FALSE),A1044)</f>
        <v>110621</v>
      </c>
      <c r="J1044">
        <f t="shared" si="16"/>
        <v>1</v>
      </c>
    </row>
    <row r="1045" spans="1:10" x14ac:dyDescent="0.25">
      <c r="A1045">
        <v>37785</v>
      </c>
      <c r="B1045">
        <v>2012</v>
      </c>
      <c r="C1045" t="s">
        <v>5546</v>
      </c>
      <c r="D1045">
        <v>3466.2</v>
      </c>
      <c r="E1045">
        <v>-1421.3</v>
      </c>
      <c r="F1045">
        <v>355</v>
      </c>
      <c r="I1045">
        <f>IFERROR(VLOOKUP(H1045,ticker_cik_sic_ind!$J$1:$K$2838,2,FALSE),A1045)</f>
        <v>37785</v>
      </c>
      <c r="J1045">
        <f t="shared" si="16"/>
        <v>1</v>
      </c>
    </row>
    <row r="1046" spans="1:10" x14ac:dyDescent="0.25">
      <c r="A1046">
        <v>1692115</v>
      </c>
      <c r="B1046">
        <v>2012</v>
      </c>
      <c r="C1046" t="s">
        <v>5546</v>
      </c>
      <c r="D1046">
        <v>3925.0439999999999</v>
      </c>
      <c r="E1046">
        <v>-1222.443</v>
      </c>
      <c r="F1046">
        <v>358</v>
      </c>
      <c r="I1046">
        <f>IFERROR(VLOOKUP(H1046,ticker_cik_sic_ind!$J$1:$K$2838,2,FALSE),A1046)</f>
        <v>1692115</v>
      </c>
      <c r="J1046">
        <f t="shared" si="16"/>
        <v>1</v>
      </c>
    </row>
    <row r="1047" spans="1:10" x14ac:dyDescent="0.25">
      <c r="A1047">
        <v>1108524</v>
      </c>
      <c r="B1047">
        <v>2012</v>
      </c>
      <c r="C1047" t="s">
        <v>5546</v>
      </c>
      <c r="D1047">
        <v>3421.328</v>
      </c>
      <c r="E1047">
        <v>-1418.123</v>
      </c>
      <c r="F1047">
        <v>359</v>
      </c>
      <c r="I1047">
        <f>IFERROR(VLOOKUP(H1047,ticker_cik_sic_ind!$J$1:$K$2838,2,FALSE),A1047)</f>
        <v>1108524</v>
      </c>
      <c r="J1047">
        <f t="shared" si="16"/>
        <v>1</v>
      </c>
    </row>
    <row r="1048" spans="1:10" x14ac:dyDescent="0.25">
      <c r="A1048">
        <v>104918</v>
      </c>
      <c r="B1048">
        <v>2012</v>
      </c>
      <c r="C1048" t="s">
        <v>5546</v>
      </c>
      <c r="D1048">
        <v>3842.8960000000002</v>
      </c>
      <c r="E1048">
        <v>-1219.9549999999999</v>
      </c>
      <c r="F1048">
        <v>360</v>
      </c>
      <c r="I1048">
        <f>IFERROR(VLOOKUP(H1048,ticker_cik_sic_ind!$J$1:$K$2838,2,FALSE),A1048)</f>
        <v>104918</v>
      </c>
      <c r="J1048">
        <f t="shared" si="16"/>
        <v>1</v>
      </c>
    </row>
    <row r="1049" spans="1:10" x14ac:dyDescent="0.25">
      <c r="A1049">
        <v>58492</v>
      </c>
      <c r="B1049">
        <v>2012</v>
      </c>
      <c r="C1049" t="s">
        <v>5546</v>
      </c>
      <c r="D1049">
        <v>3094.7</v>
      </c>
      <c r="E1049">
        <v>-1454.7</v>
      </c>
      <c r="F1049">
        <v>361</v>
      </c>
      <c r="I1049">
        <f>IFERROR(VLOOKUP(H1049,ticker_cik_sic_ind!$J$1:$K$2838,2,FALSE),A1049)</f>
        <v>58492</v>
      </c>
      <c r="J1049">
        <f t="shared" si="16"/>
        <v>1</v>
      </c>
    </row>
    <row r="1050" spans="1:10" x14ac:dyDescent="0.25">
      <c r="A1050">
        <v>916076</v>
      </c>
      <c r="B1050">
        <v>2012</v>
      </c>
      <c r="C1050" t="s">
        <v>5546</v>
      </c>
      <c r="D1050">
        <v>3148.9189999999999</v>
      </c>
      <c r="E1050">
        <v>-1450.5989999999999</v>
      </c>
      <c r="F1050">
        <v>362</v>
      </c>
      <c r="I1050">
        <f>IFERROR(VLOOKUP(H1050,ticker_cik_sic_ind!$J$1:$K$2838,2,FALSE),A1050)</f>
        <v>916076</v>
      </c>
      <c r="J1050">
        <f t="shared" si="16"/>
        <v>1</v>
      </c>
    </row>
    <row r="1051" spans="1:10" x14ac:dyDescent="0.25">
      <c r="A1051">
        <v>832101</v>
      </c>
      <c r="B1051">
        <v>2012</v>
      </c>
      <c r="C1051" t="s">
        <v>5546</v>
      </c>
      <c r="D1051">
        <v>2923.32</v>
      </c>
      <c r="E1051">
        <v>-1511.65</v>
      </c>
      <c r="F1051">
        <v>363</v>
      </c>
      <c r="I1051">
        <f>IFERROR(VLOOKUP(H1051,ticker_cik_sic_ind!$J$1:$K$2838,2,FALSE),A1051)</f>
        <v>832101</v>
      </c>
      <c r="J1051">
        <f t="shared" si="16"/>
        <v>1</v>
      </c>
    </row>
    <row r="1052" spans="1:10" x14ac:dyDescent="0.25">
      <c r="A1052">
        <v>891024</v>
      </c>
      <c r="B1052">
        <v>2012</v>
      </c>
      <c r="C1052" t="s">
        <v>5546</v>
      </c>
      <c r="D1052">
        <v>2517.5129999999999</v>
      </c>
      <c r="E1052">
        <v>-1649.269</v>
      </c>
      <c r="F1052">
        <v>364</v>
      </c>
      <c r="I1052">
        <f>IFERROR(VLOOKUP(H1052,ticker_cik_sic_ind!$J$1:$K$2838,2,FALSE),A1052)</f>
        <v>891024</v>
      </c>
      <c r="J1052">
        <f t="shared" si="16"/>
        <v>1</v>
      </c>
    </row>
    <row r="1053" spans="1:10" x14ac:dyDescent="0.25">
      <c r="A1053">
        <v>1649338</v>
      </c>
      <c r="B1053">
        <v>2012</v>
      </c>
      <c r="C1053" t="s">
        <v>5546</v>
      </c>
      <c r="D1053">
        <v>2273</v>
      </c>
      <c r="E1053">
        <v>-1870</v>
      </c>
      <c r="F1053">
        <v>364</v>
      </c>
      <c r="H1053">
        <v>9000013</v>
      </c>
      <c r="I1053">
        <f>IFERROR(VLOOKUP(H1053,ticker_cik_sic_ind!$J$1:$K$2838,2,FALSE),A1053)</f>
        <v>1649338</v>
      </c>
      <c r="J1053">
        <f t="shared" si="16"/>
        <v>1</v>
      </c>
    </row>
    <row r="1054" spans="1:10" x14ac:dyDescent="0.25">
      <c r="A1054">
        <v>800459</v>
      </c>
      <c r="B1054">
        <v>2012</v>
      </c>
      <c r="C1054" t="s">
        <v>5546</v>
      </c>
      <c r="D1054">
        <v>3058.4949999999999</v>
      </c>
      <c r="E1054">
        <v>-1423.6579999999999</v>
      </c>
      <c r="F1054">
        <v>366</v>
      </c>
      <c r="I1054">
        <f>IFERROR(VLOOKUP(H1054,ticker_cik_sic_ind!$J$1:$K$2838,2,FALSE),A1054)</f>
        <v>800459</v>
      </c>
      <c r="J1054">
        <f t="shared" si="16"/>
        <v>1</v>
      </c>
    </row>
    <row r="1055" spans="1:10" x14ac:dyDescent="0.25">
      <c r="A1055">
        <v>1070985</v>
      </c>
      <c r="B1055">
        <v>2012</v>
      </c>
      <c r="C1055" t="s">
        <v>5546</v>
      </c>
      <c r="D1055">
        <v>2936.348</v>
      </c>
      <c r="E1055">
        <v>-1489.819</v>
      </c>
      <c r="F1055">
        <v>367</v>
      </c>
      <c r="I1055">
        <f>IFERROR(VLOOKUP(H1055,ticker_cik_sic_ind!$J$1:$K$2838,2,FALSE),A1055)</f>
        <v>1070985</v>
      </c>
      <c r="J1055">
        <f t="shared" si="16"/>
        <v>1</v>
      </c>
    </row>
    <row r="1056" spans="1:10" x14ac:dyDescent="0.25">
      <c r="A1056">
        <v>1089063</v>
      </c>
      <c r="B1056">
        <v>2012</v>
      </c>
      <c r="C1056" t="s">
        <v>5546</v>
      </c>
      <c r="D1056">
        <v>2863.3829999999998</v>
      </c>
      <c r="E1056">
        <v>-1510.15</v>
      </c>
      <c r="F1056">
        <v>368</v>
      </c>
      <c r="I1056">
        <f>IFERROR(VLOOKUP(H1056,ticker_cik_sic_ind!$J$1:$K$2838,2,FALSE),A1056)</f>
        <v>1089063</v>
      </c>
      <c r="J1056">
        <f t="shared" si="16"/>
        <v>1</v>
      </c>
    </row>
    <row r="1057" spans="1:10" x14ac:dyDescent="0.25">
      <c r="A1057">
        <v>745732</v>
      </c>
      <c r="B1057">
        <v>2012</v>
      </c>
      <c r="C1057" t="s">
        <v>5546</v>
      </c>
      <c r="D1057">
        <v>3055.2750000000001</v>
      </c>
      <c r="E1057">
        <v>-1425.9290000000001</v>
      </c>
      <c r="F1057">
        <v>368</v>
      </c>
      <c r="I1057">
        <f>IFERROR(VLOOKUP(H1057,ticker_cik_sic_ind!$J$1:$K$2838,2,FALSE),A1057)</f>
        <v>745732</v>
      </c>
      <c r="J1057">
        <f t="shared" si="16"/>
        <v>1</v>
      </c>
    </row>
    <row r="1058" spans="1:10" x14ac:dyDescent="0.25">
      <c r="A1058">
        <v>4457</v>
      </c>
      <c r="B1058">
        <v>2012</v>
      </c>
      <c r="C1058" t="s">
        <v>5546</v>
      </c>
      <c r="D1058">
        <v>4191.433</v>
      </c>
      <c r="E1058">
        <v>-993.02</v>
      </c>
      <c r="F1058">
        <v>370</v>
      </c>
      <c r="I1058">
        <f>IFERROR(VLOOKUP(H1058,ticker_cik_sic_ind!$J$1:$K$2838,2,FALSE),A1058)</f>
        <v>4457</v>
      </c>
      <c r="J1058">
        <f t="shared" si="16"/>
        <v>1</v>
      </c>
    </row>
    <row r="1059" spans="1:10" x14ac:dyDescent="0.25">
      <c r="A1059">
        <v>34903</v>
      </c>
      <c r="B1059">
        <v>2012</v>
      </c>
      <c r="C1059" t="s">
        <v>5546</v>
      </c>
      <c r="D1059">
        <v>3220.6680000000001</v>
      </c>
      <c r="E1059">
        <v>-1263.896</v>
      </c>
      <c r="F1059">
        <v>371</v>
      </c>
      <c r="I1059">
        <f>IFERROR(VLOOKUP(H1059,ticker_cik_sic_ind!$J$1:$K$2838,2,FALSE),A1059)</f>
        <v>34903</v>
      </c>
      <c r="J1059">
        <f t="shared" si="16"/>
        <v>1</v>
      </c>
    </row>
    <row r="1060" spans="1:10" x14ac:dyDescent="0.25">
      <c r="A1060">
        <v>63754</v>
      </c>
      <c r="B1060">
        <v>2012</v>
      </c>
      <c r="C1060" t="s">
        <v>5546</v>
      </c>
      <c r="D1060">
        <v>3192.4</v>
      </c>
      <c r="E1060">
        <v>-1287.4000000000001</v>
      </c>
      <c r="F1060">
        <v>371</v>
      </c>
      <c r="I1060">
        <f>IFERROR(VLOOKUP(H1060,ticker_cik_sic_ind!$J$1:$K$2838,2,FALSE),A1060)</f>
        <v>63754</v>
      </c>
      <c r="J1060">
        <f t="shared" si="16"/>
        <v>1</v>
      </c>
    </row>
    <row r="1061" spans="1:10" x14ac:dyDescent="0.25">
      <c r="A1061">
        <v>48898</v>
      </c>
      <c r="B1061">
        <v>2012</v>
      </c>
      <c r="C1061" t="s">
        <v>5546</v>
      </c>
      <c r="D1061">
        <v>2775.4</v>
      </c>
      <c r="E1061">
        <v>-1494.3</v>
      </c>
      <c r="F1061">
        <v>373</v>
      </c>
      <c r="I1061">
        <f>IFERROR(VLOOKUP(H1061,ticker_cik_sic_ind!$J$1:$K$2838,2,FALSE),A1061)</f>
        <v>48898</v>
      </c>
      <c r="J1061">
        <f t="shared" si="16"/>
        <v>1</v>
      </c>
    </row>
    <row r="1062" spans="1:10" x14ac:dyDescent="0.25">
      <c r="A1062">
        <v>109177</v>
      </c>
      <c r="B1062">
        <v>2012</v>
      </c>
      <c r="C1062" t="s">
        <v>5546</v>
      </c>
      <c r="D1062">
        <v>3822.779</v>
      </c>
      <c r="E1062">
        <v>-1052.165</v>
      </c>
      <c r="F1062">
        <v>374</v>
      </c>
      <c r="I1062">
        <f>IFERROR(VLOOKUP(H1062,ticker_cik_sic_ind!$J$1:$K$2838,2,FALSE),A1062)</f>
        <v>109177</v>
      </c>
      <c r="J1062">
        <f t="shared" si="16"/>
        <v>1</v>
      </c>
    </row>
    <row r="1063" spans="1:10" x14ac:dyDescent="0.25">
      <c r="A1063">
        <v>1398659</v>
      </c>
      <c r="B1063">
        <v>2012</v>
      </c>
      <c r="C1063" t="s">
        <v>5546</v>
      </c>
      <c r="D1063">
        <v>2403.373</v>
      </c>
      <c r="E1063">
        <v>-1630.098</v>
      </c>
      <c r="F1063">
        <v>375</v>
      </c>
      <c r="I1063">
        <f>IFERROR(VLOOKUP(H1063,ticker_cik_sic_ind!$J$1:$K$2838,2,FALSE),A1063)</f>
        <v>1398659</v>
      </c>
      <c r="J1063">
        <f t="shared" si="16"/>
        <v>1</v>
      </c>
    </row>
    <row r="1064" spans="1:10" x14ac:dyDescent="0.25">
      <c r="A1064">
        <v>701985</v>
      </c>
      <c r="B1064">
        <v>2012</v>
      </c>
      <c r="C1064" t="s">
        <v>5546</v>
      </c>
      <c r="D1064">
        <v>6500</v>
      </c>
      <c r="E1064">
        <v>-625</v>
      </c>
      <c r="F1064">
        <v>376</v>
      </c>
      <c r="I1064">
        <f>IFERROR(VLOOKUP(H1064,ticker_cik_sic_ind!$J$1:$K$2838,2,FALSE),A1064)</f>
        <v>701985</v>
      </c>
      <c r="J1064">
        <f t="shared" si="16"/>
        <v>1</v>
      </c>
    </row>
    <row r="1065" spans="1:10" x14ac:dyDescent="0.25">
      <c r="A1065">
        <v>769397</v>
      </c>
      <c r="B1065">
        <v>2012</v>
      </c>
      <c r="C1065" t="s">
        <v>5546</v>
      </c>
      <c r="D1065">
        <v>2525</v>
      </c>
      <c r="E1065">
        <v>-1525.8</v>
      </c>
      <c r="F1065">
        <v>377</v>
      </c>
      <c r="I1065">
        <f>IFERROR(VLOOKUP(H1065,ticker_cik_sic_ind!$J$1:$K$2838,2,FALSE),A1065)</f>
        <v>769397</v>
      </c>
      <c r="J1065">
        <f t="shared" si="16"/>
        <v>1</v>
      </c>
    </row>
    <row r="1066" spans="1:10" x14ac:dyDescent="0.25">
      <c r="A1066">
        <v>1065696</v>
      </c>
      <c r="B1066">
        <v>2012</v>
      </c>
      <c r="C1066" t="s">
        <v>5546</v>
      </c>
      <c r="D1066">
        <v>2417.7139999999999</v>
      </c>
      <c r="E1066">
        <v>-1535.702</v>
      </c>
      <c r="F1066">
        <v>378</v>
      </c>
      <c r="I1066">
        <f>IFERROR(VLOOKUP(H1066,ticker_cik_sic_ind!$J$1:$K$2838,2,FALSE),A1066)</f>
        <v>1065696</v>
      </c>
      <c r="J1066">
        <f t="shared" si="16"/>
        <v>1</v>
      </c>
    </row>
    <row r="1067" spans="1:10" x14ac:dyDescent="0.25">
      <c r="A1067">
        <v>790051</v>
      </c>
      <c r="B1067">
        <v>2012</v>
      </c>
      <c r="C1067" t="s">
        <v>5546</v>
      </c>
      <c r="D1067">
        <v>2702.9</v>
      </c>
      <c r="E1067">
        <v>-1433.3</v>
      </c>
      <c r="F1067">
        <v>379</v>
      </c>
      <c r="I1067">
        <f>IFERROR(VLOOKUP(H1067,ticker_cik_sic_ind!$J$1:$K$2838,2,FALSE),A1067)</f>
        <v>790051</v>
      </c>
      <c r="J1067">
        <f t="shared" si="16"/>
        <v>1</v>
      </c>
    </row>
    <row r="1068" spans="1:10" x14ac:dyDescent="0.25">
      <c r="A1068">
        <v>4457</v>
      </c>
      <c r="B1068">
        <v>2012</v>
      </c>
      <c r="C1068" t="s">
        <v>5546</v>
      </c>
      <c r="D1068">
        <v>4174.4560000000001</v>
      </c>
      <c r="E1068">
        <v>-919.74</v>
      </c>
      <c r="F1068">
        <v>379</v>
      </c>
      <c r="I1068">
        <f>IFERROR(VLOOKUP(H1068,ticker_cik_sic_ind!$J$1:$K$2838,2,FALSE),A1068)</f>
        <v>4457</v>
      </c>
      <c r="J1068">
        <f t="shared" si="16"/>
        <v>1</v>
      </c>
    </row>
    <row r="1069" spans="1:10" x14ac:dyDescent="0.25">
      <c r="A1069">
        <v>1013462</v>
      </c>
      <c r="B1069">
        <v>2012</v>
      </c>
      <c r="C1069" t="s">
        <v>5546</v>
      </c>
      <c r="D1069">
        <v>2237.9749999999999</v>
      </c>
      <c r="E1069">
        <v>-1640.2940000000001</v>
      </c>
      <c r="F1069">
        <v>381</v>
      </c>
      <c r="I1069">
        <f>IFERROR(VLOOKUP(H1069,ticker_cik_sic_ind!$J$1:$K$2838,2,FALSE),A1069)</f>
        <v>1013462</v>
      </c>
      <c r="J1069">
        <f t="shared" si="16"/>
        <v>1</v>
      </c>
    </row>
    <row r="1070" spans="1:10" x14ac:dyDescent="0.25">
      <c r="A1070">
        <v>861878</v>
      </c>
      <c r="B1070">
        <v>2012</v>
      </c>
      <c r="C1070" t="s">
        <v>5546</v>
      </c>
      <c r="D1070">
        <v>2965.596</v>
      </c>
      <c r="E1070">
        <v>-1251.0319999999999</v>
      </c>
      <c r="F1070">
        <v>382</v>
      </c>
      <c r="I1070">
        <f>IFERROR(VLOOKUP(H1070,ticker_cik_sic_ind!$J$1:$K$2838,2,FALSE),A1070)</f>
        <v>861878</v>
      </c>
      <c r="J1070">
        <f t="shared" si="16"/>
        <v>1</v>
      </c>
    </row>
    <row r="1071" spans="1:10" x14ac:dyDescent="0.25">
      <c r="A1071">
        <v>1027884</v>
      </c>
      <c r="B1071">
        <v>2012</v>
      </c>
      <c r="C1071" t="s">
        <v>5546</v>
      </c>
      <c r="D1071">
        <v>3079.0059999999999</v>
      </c>
      <c r="E1071">
        <v>-1165.7840000000001</v>
      </c>
      <c r="F1071">
        <v>383</v>
      </c>
      <c r="I1071">
        <f>IFERROR(VLOOKUP(H1071,ticker_cik_sic_ind!$J$1:$K$2838,2,FALSE),A1071)</f>
        <v>1027884</v>
      </c>
      <c r="J1071">
        <f t="shared" si="16"/>
        <v>1</v>
      </c>
    </row>
    <row r="1072" spans="1:10" x14ac:dyDescent="0.25">
      <c r="A1072">
        <v>943819</v>
      </c>
      <c r="B1072">
        <v>2012</v>
      </c>
      <c r="C1072" t="s">
        <v>5546</v>
      </c>
      <c r="D1072">
        <v>2068.922</v>
      </c>
      <c r="E1072">
        <v>-1730.7370000000001</v>
      </c>
      <c r="F1072">
        <v>383</v>
      </c>
      <c r="I1072">
        <f>IFERROR(VLOOKUP(H1072,ticker_cik_sic_ind!$J$1:$K$2838,2,FALSE),A1072)</f>
        <v>943819</v>
      </c>
      <c r="J1072">
        <f t="shared" si="16"/>
        <v>1</v>
      </c>
    </row>
    <row r="1073" spans="1:10" x14ac:dyDescent="0.25">
      <c r="A1073">
        <v>203527</v>
      </c>
      <c r="B1073">
        <v>2012</v>
      </c>
      <c r="C1073" t="s">
        <v>5546</v>
      </c>
      <c r="D1073">
        <v>2513.279</v>
      </c>
      <c r="E1073">
        <v>-1454.047</v>
      </c>
      <c r="F1073">
        <v>385</v>
      </c>
      <c r="I1073">
        <f>IFERROR(VLOOKUP(H1073,ticker_cik_sic_ind!$J$1:$K$2838,2,FALSE),A1073)</f>
        <v>203527</v>
      </c>
      <c r="J1073">
        <f t="shared" si="16"/>
        <v>1</v>
      </c>
    </row>
    <row r="1074" spans="1:10" x14ac:dyDescent="0.25">
      <c r="A1074">
        <v>51253</v>
      </c>
      <c r="B1074">
        <v>2012</v>
      </c>
      <c r="C1074" t="s">
        <v>5546</v>
      </c>
      <c r="D1074">
        <v>3008.6010000000001</v>
      </c>
      <c r="E1074">
        <v>-1188.7139999999999</v>
      </c>
      <c r="F1074">
        <v>386</v>
      </c>
      <c r="I1074">
        <f>IFERROR(VLOOKUP(H1074,ticker_cik_sic_ind!$J$1:$K$2838,2,FALSE),A1074)</f>
        <v>51253</v>
      </c>
      <c r="J1074">
        <f t="shared" si="16"/>
        <v>1</v>
      </c>
    </row>
    <row r="1075" spans="1:10" x14ac:dyDescent="0.25">
      <c r="A1075">
        <v>105634</v>
      </c>
      <c r="B1075">
        <v>2012</v>
      </c>
      <c r="C1075" t="s">
        <v>5546</v>
      </c>
      <c r="D1075">
        <v>2896.5740000000001</v>
      </c>
      <c r="E1075">
        <v>-1223.904</v>
      </c>
      <c r="F1075">
        <v>387</v>
      </c>
      <c r="I1075">
        <f>IFERROR(VLOOKUP(H1075,ticker_cik_sic_ind!$J$1:$K$2838,2,FALSE),A1075)</f>
        <v>105634</v>
      </c>
      <c r="J1075">
        <f t="shared" si="16"/>
        <v>1</v>
      </c>
    </row>
    <row r="1076" spans="1:10" x14ac:dyDescent="0.25">
      <c r="A1076">
        <v>935703</v>
      </c>
      <c r="B1076">
        <v>2012</v>
      </c>
      <c r="C1076" t="s">
        <v>5546</v>
      </c>
      <c r="D1076">
        <v>2381.3000000000002</v>
      </c>
      <c r="E1076">
        <v>-1486.7</v>
      </c>
      <c r="F1076">
        <v>388</v>
      </c>
      <c r="I1076">
        <f>IFERROR(VLOOKUP(H1076,ticker_cik_sic_ind!$J$1:$K$2838,2,FALSE),A1076)</f>
        <v>935703</v>
      </c>
      <c r="J1076">
        <f t="shared" si="16"/>
        <v>1</v>
      </c>
    </row>
    <row r="1077" spans="1:10" x14ac:dyDescent="0.25">
      <c r="A1077">
        <v>908937</v>
      </c>
      <c r="B1077">
        <v>2012</v>
      </c>
      <c r="C1077" t="s">
        <v>5546</v>
      </c>
      <c r="D1077">
        <v>7303.7849999999999</v>
      </c>
      <c r="E1077">
        <v>-494.61099999999999</v>
      </c>
      <c r="F1077">
        <v>389</v>
      </c>
      <c r="I1077">
        <f>IFERROR(VLOOKUP(H1077,ticker_cik_sic_ind!$J$1:$K$2838,2,FALSE),A1077)</f>
        <v>908937</v>
      </c>
      <c r="J1077">
        <f t="shared" si="16"/>
        <v>1</v>
      </c>
    </row>
    <row r="1078" spans="1:10" x14ac:dyDescent="0.25">
      <c r="A1078">
        <v>893949</v>
      </c>
      <c r="B1078">
        <v>2012</v>
      </c>
      <c r="C1078" t="s">
        <v>5546</v>
      </c>
      <c r="D1078">
        <v>2072.7269999999999</v>
      </c>
      <c r="E1078">
        <v>-1590.2180000000001</v>
      </c>
      <c r="F1078">
        <v>390</v>
      </c>
      <c r="I1078">
        <f>IFERROR(VLOOKUP(H1078,ticker_cik_sic_ind!$J$1:$K$2838,2,FALSE),A1078)</f>
        <v>893949</v>
      </c>
      <c r="J1078">
        <f t="shared" si="16"/>
        <v>1</v>
      </c>
    </row>
    <row r="1079" spans="1:10" x14ac:dyDescent="0.25">
      <c r="A1079">
        <v>8411</v>
      </c>
      <c r="B1079">
        <v>2012</v>
      </c>
      <c r="C1079" t="s">
        <v>5546</v>
      </c>
      <c r="D1079">
        <v>2126.6959999999999</v>
      </c>
      <c r="E1079">
        <v>-1578.684</v>
      </c>
      <c r="F1079">
        <v>390</v>
      </c>
      <c r="I1079">
        <f>IFERROR(VLOOKUP(H1079,ticker_cik_sic_ind!$J$1:$K$2838,2,FALSE),A1079)</f>
        <v>8411</v>
      </c>
      <c r="J1079">
        <f t="shared" si="16"/>
        <v>1</v>
      </c>
    </row>
    <row r="1080" spans="1:10" x14ac:dyDescent="0.25">
      <c r="A1080">
        <v>1477294</v>
      </c>
      <c r="B1080">
        <v>2012</v>
      </c>
      <c r="C1080" t="s">
        <v>5546</v>
      </c>
      <c r="D1080">
        <v>3366.33</v>
      </c>
      <c r="E1080">
        <v>-984.32500000000005</v>
      </c>
      <c r="F1080">
        <v>392</v>
      </c>
      <c r="I1080">
        <f>IFERROR(VLOOKUP(H1080,ticker_cik_sic_ind!$J$1:$K$2838,2,FALSE),A1080)</f>
        <v>1477294</v>
      </c>
      <c r="J1080">
        <f t="shared" si="16"/>
        <v>1</v>
      </c>
    </row>
    <row r="1081" spans="1:10" x14ac:dyDescent="0.25">
      <c r="A1081">
        <v>923796</v>
      </c>
      <c r="B1081">
        <v>2012</v>
      </c>
      <c r="C1081" t="s">
        <v>5546</v>
      </c>
      <c r="D1081">
        <v>2982.2930000000001</v>
      </c>
      <c r="E1081">
        <v>-1080.0219999999999</v>
      </c>
      <c r="F1081">
        <v>393</v>
      </c>
      <c r="I1081">
        <f>IFERROR(VLOOKUP(H1081,ticker_cik_sic_ind!$J$1:$K$2838,2,FALSE),A1081)</f>
        <v>923796</v>
      </c>
      <c r="J1081">
        <f t="shared" si="16"/>
        <v>1</v>
      </c>
    </row>
    <row r="1082" spans="1:10" x14ac:dyDescent="0.25">
      <c r="A1082">
        <v>701374</v>
      </c>
      <c r="B1082">
        <v>2012</v>
      </c>
      <c r="C1082" t="s">
        <v>5546</v>
      </c>
      <c r="D1082">
        <v>2704.904</v>
      </c>
      <c r="E1082">
        <v>-1188.7840000000001</v>
      </c>
      <c r="F1082">
        <v>394</v>
      </c>
      <c r="I1082">
        <f>IFERROR(VLOOKUP(H1082,ticker_cik_sic_ind!$J$1:$K$2838,2,FALSE),A1082)</f>
        <v>701374</v>
      </c>
      <c r="J1082">
        <f t="shared" si="16"/>
        <v>1</v>
      </c>
    </row>
    <row r="1083" spans="1:10" x14ac:dyDescent="0.25">
      <c r="A1083">
        <v>864749</v>
      </c>
      <c r="B1083">
        <v>2012</v>
      </c>
      <c r="C1083" t="s">
        <v>5546</v>
      </c>
      <c r="D1083">
        <v>2069.8049999999998</v>
      </c>
      <c r="E1083">
        <v>-1560.002</v>
      </c>
      <c r="F1083">
        <v>395</v>
      </c>
      <c r="I1083">
        <f>IFERROR(VLOOKUP(H1083,ticker_cik_sic_ind!$J$1:$K$2838,2,FALSE),A1083)</f>
        <v>864749</v>
      </c>
      <c r="J1083">
        <f t="shared" si="16"/>
        <v>1</v>
      </c>
    </row>
    <row r="1084" spans="1:10" x14ac:dyDescent="0.25">
      <c r="A1084">
        <v>73756</v>
      </c>
      <c r="B1084">
        <v>2012</v>
      </c>
      <c r="C1084" t="s">
        <v>5546</v>
      </c>
      <c r="D1084">
        <v>2160.4609999999998</v>
      </c>
      <c r="E1084">
        <v>-1506.367</v>
      </c>
      <c r="F1084">
        <v>396</v>
      </c>
      <c r="I1084">
        <f>IFERROR(VLOOKUP(H1084,ticker_cik_sic_ind!$J$1:$K$2838,2,FALSE),A1084)</f>
        <v>73756</v>
      </c>
      <c r="J1084">
        <f t="shared" si="16"/>
        <v>1</v>
      </c>
    </row>
    <row r="1085" spans="1:10" x14ac:dyDescent="0.25">
      <c r="A1085">
        <v>1000697</v>
      </c>
      <c r="B1085">
        <v>2012</v>
      </c>
      <c r="C1085" t="s">
        <v>5546</v>
      </c>
      <c r="D1085">
        <v>2571.8560000000002</v>
      </c>
      <c r="E1085">
        <v>-1225.5340000000001</v>
      </c>
      <c r="F1085">
        <v>397</v>
      </c>
      <c r="I1085">
        <f>IFERROR(VLOOKUP(H1085,ticker_cik_sic_ind!$J$1:$K$2838,2,FALSE),A1085)</f>
        <v>1000697</v>
      </c>
      <c r="J1085">
        <f t="shared" si="16"/>
        <v>1</v>
      </c>
    </row>
    <row r="1086" spans="1:10" x14ac:dyDescent="0.25">
      <c r="A1086">
        <v>896622</v>
      </c>
      <c r="B1086">
        <v>2012</v>
      </c>
      <c r="C1086" t="s">
        <v>5546</v>
      </c>
      <c r="D1086">
        <v>2245.6819999999998</v>
      </c>
      <c r="E1086">
        <v>-1445.442</v>
      </c>
      <c r="F1086">
        <v>398</v>
      </c>
      <c r="I1086">
        <f>IFERROR(VLOOKUP(H1086,ticker_cik_sic_ind!$J$1:$K$2838,2,FALSE),A1086)</f>
        <v>896622</v>
      </c>
      <c r="J1086">
        <f t="shared" si="16"/>
        <v>1</v>
      </c>
    </row>
    <row r="1087" spans="1:10" x14ac:dyDescent="0.25">
      <c r="A1087">
        <v>1308547</v>
      </c>
      <c r="B1087">
        <v>2012</v>
      </c>
      <c r="C1087" t="s">
        <v>5546</v>
      </c>
      <c r="D1087">
        <v>1831.2270000000001</v>
      </c>
      <c r="E1087">
        <v>-1655.866</v>
      </c>
      <c r="F1087">
        <v>399</v>
      </c>
      <c r="I1087">
        <f>IFERROR(VLOOKUP(H1087,ticker_cik_sic_ind!$J$1:$K$2838,2,FALSE),A1087)</f>
        <v>1308547</v>
      </c>
      <c r="J1087">
        <f t="shared" si="16"/>
        <v>1</v>
      </c>
    </row>
    <row r="1088" spans="1:10" x14ac:dyDescent="0.25">
      <c r="A1088">
        <v>354908</v>
      </c>
      <c r="B1088">
        <v>2012</v>
      </c>
      <c r="C1088" t="s">
        <v>5546</v>
      </c>
      <c r="D1088">
        <v>1930.615</v>
      </c>
      <c r="E1088">
        <v>-1618.13</v>
      </c>
      <c r="F1088">
        <v>399</v>
      </c>
      <c r="I1088">
        <f>IFERROR(VLOOKUP(H1088,ticker_cik_sic_ind!$J$1:$K$2838,2,FALSE),A1088)</f>
        <v>354908</v>
      </c>
      <c r="J1088">
        <f t="shared" si="16"/>
        <v>1</v>
      </c>
    </row>
    <row r="1089" spans="1:10" x14ac:dyDescent="0.25">
      <c r="A1089">
        <v>25445</v>
      </c>
      <c r="B1089">
        <v>2012</v>
      </c>
      <c r="C1089" t="s">
        <v>5546</v>
      </c>
      <c r="D1089">
        <v>2770.1370000000002</v>
      </c>
      <c r="E1089">
        <v>-1089.2650000000001</v>
      </c>
      <c r="F1089">
        <v>401</v>
      </c>
      <c r="I1089">
        <f>IFERROR(VLOOKUP(H1089,ticker_cik_sic_ind!$J$1:$K$2838,2,FALSE),A1089)</f>
        <v>25445</v>
      </c>
      <c r="J1089">
        <f t="shared" si="16"/>
        <v>1</v>
      </c>
    </row>
    <row r="1090" spans="1:10" x14ac:dyDescent="0.25">
      <c r="A1090">
        <v>918160</v>
      </c>
      <c r="B1090">
        <v>2012</v>
      </c>
      <c r="C1090" t="s">
        <v>5546</v>
      </c>
      <c r="D1090">
        <v>4582.8</v>
      </c>
      <c r="E1090">
        <v>-644.70000000000005</v>
      </c>
      <c r="F1090">
        <v>402</v>
      </c>
      <c r="I1090">
        <f>IFERROR(VLOOKUP(H1090,ticker_cik_sic_ind!$J$1:$K$2838,2,FALSE),A1090)</f>
        <v>918160</v>
      </c>
      <c r="J1090">
        <f t="shared" si="16"/>
        <v>1</v>
      </c>
    </row>
    <row r="1091" spans="1:10" x14ac:dyDescent="0.25">
      <c r="A1091">
        <v>1087423</v>
      </c>
      <c r="B1091">
        <v>2012</v>
      </c>
      <c r="C1091" t="s">
        <v>5546</v>
      </c>
      <c r="D1091">
        <v>2247.8409999999999</v>
      </c>
      <c r="E1091">
        <v>-1330.5029999999999</v>
      </c>
      <c r="F1091">
        <v>403</v>
      </c>
      <c r="I1091">
        <f>IFERROR(VLOOKUP(H1091,ticker_cik_sic_ind!$J$1:$K$2838,2,FALSE),A1091)</f>
        <v>1087423</v>
      </c>
      <c r="J1091">
        <f t="shared" ref="J1091:J1154" si="17">IF(OR(AND(C1091="financial",F1091&lt;$L$1),AND(C1091="non_financial",F1091&lt;$M$1)),1,0)</f>
        <v>1</v>
      </c>
    </row>
    <row r="1092" spans="1:10" x14ac:dyDescent="0.25">
      <c r="A1092">
        <v>3453</v>
      </c>
      <c r="B1092">
        <v>2012</v>
      </c>
      <c r="C1092" t="s">
        <v>5546</v>
      </c>
      <c r="D1092">
        <v>2556</v>
      </c>
      <c r="E1092">
        <v>-1133</v>
      </c>
      <c r="F1092">
        <v>404</v>
      </c>
      <c r="I1092">
        <f>IFERROR(VLOOKUP(H1092,ticker_cik_sic_ind!$J$1:$K$2838,2,FALSE),A1092)</f>
        <v>3453</v>
      </c>
      <c r="J1092">
        <f t="shared" si="17"/>
        <v>1</v>
      </c>
    </row>
    <row r="1093" spans="1:10" x14ac:dyDescent="0.25">
      <c r="A1093">
        <v>1443646</v>
      </c>
      <c r="B1093">
        <v>2012</v>
      </c>
      <c r="C1093" t="s">
        <v>5546</v>
      </c>
      <c r="D1093">
        <v>3027.569</v>
      </c>
      <c r="E1093">
        <v>-974.16200000000003</v>
      </c>
      <c r="F1093">
        <v>405</v>
      </c>
      <c r="I1093">
        <f>IFERROR(VLOOKUP(H1093,ticker_cik_sic_ind!$J$1:$K$2838,2,FALSE),A1093)</f>
        <v>1443646</v>
      </c>
      <c r="J1093">
        <f t="shared" si="17"/>
        <v>1</v>
      </c>
    </row>
    <row r="1094" spans="1:10" x14ac:dyDescent="0.25">
      <c r="A1094">
        <v>1090425</v>
      </c>
      <c r="B1094">
        <v>2012</v>
      </c>
      <c r="C1094" t="s">
        <v>5546</v>
      </c>
      <c r="D1094">
        <v>3538.2489999999998</v>
      </c>
      <c r="E1094">
        <v>-820.91099999999994</v>
      </c>
      <c r="F1094">
        <v>406</v>
      </c>
      <c r="I1094">
        <f>IFERROR(VLOOKUP(H1094,ticker_cik_sic_ind!$J$1:$K$2838,2,FALSE),A1094)</f>
        <v>1090425</v>
      </c>
      <c r="J1094">
        <f t="shared" si="17"/>
        <v>1</v>
      </c>
    </row>
    <row r="1095" spans="1:10" x14ac:dyDescent="0.25">
      <c r="A1095">
        <v>1699150</v>
      </c>
      <c r="B1095">
        <v>2012</v>
      </c>
      <c r="C1095" t="s">
        <v>5546</v>
      </c>
      <c r="D1095">
        <v>2185.5529999999999</v>
      </c>
      <c r="E1095">
        <v>-1365.587</v>
      </c>
      <c r="F1095">
        <v>406</v>
      </c>
      <c r="I1095">
        <f>IFERROR(VLOOKUP(H1095,ticker_cik_sic_ind!$J$1:$K$2838,2,FALSE),A1095)</f>
        <v>1699150</v>
      </c>
      <c r="J1095">
        <f t="shared" si="17"/>
        <v>1</v>
      </c>
    </row>
    <row r="1096" spans="1:10" x14ac:dyDescent="0.25">
      <c r="A1096">
        <v>863157</v>
      </c>
      <c r="B1096">
        <v>2012</v>
      </c>
      <c r="C1096" t="s">
        <v>5546</v>
      </c>
      <c r="D1096">
        <v>2408.7800000000002</v>
      </c>
      <c r="E1096">
        <v>-1143.9860000000001</v>
      </c>
      <c r="F1096">
        <v>408</v>
      </c>
      <c r="I1096">
        <f>IFERROR(VLOOKUP(H1096,ticker_cik_sic_ind!$J$1:$K$2838,2,FALSE),A1096)</f>
        <v>863157</v>
      </c>
      <c r="J1096">
        <f t="shared" si="17"/>
        <v>1</v>
      </c>
    </row>
    <row r="1097" spans="1:10" x14ac:dyDescent="0.25">
      <c r="A1097">
        <v>1043277</v>
      </c>
      <c r="B1097">
        <v>2012</v>
      </c>
      <c r="C1097" t="s">
        <v>5546</v>
      </c>
      <c r="D1097">
        <v>2193.797</v>
      </c>
      <c r="E1097">
        <v>-1288.4259999999999</v>
      </c>
      <c r="F1097">
        <v>408</v>
      </c>
      <c r="I1097">
        <f>IFERROR(VLOOKUP(H1097,ticker_cik_sic_ind!$J$1:$K$2838,2,FALSE),A1097)</f>
        <v>1043277</v>
      </c>
      <c r="J1097">
        <f t="shared" si="17"/>
        <v>1</v>
      </c>
    </row>
    <row r="1098" spans="1:10" x14ac:dyDescent="0.25">
      <c r="A1098">
        <v>66756</v>
      </c>
      <c r="B1098">
        <v>2012</v>
      </c>
      <c r="C1098" t="s">
        <v>5546</v>
      </c>
      <c r="D1098">
        <v>2645.5</v>
      </c>
      <c r="E1098">
        <v>-1037.8</v>
      </c>
      <c r="F1098">
        <v>410</v>
      </c>
      <c r="I1098">
        <f>IFERROR(VLOOKUP(H1098,ticker_cik_sic_ind!$J$1:$K$2838,2,FALSE),A1098)</f>
        <v>66756</v>
      </c>
      <c r="J1098">
        <f t="shared" si="17"/>
        <v>1</v>
      </c>
    </row>
    <row r="1099" spans="1:10" x14ac:dyDescent="0.25">
      <c r="A1099">
        <v>4127</v>
      </c>
      <c r="B1099">
        <v>2012</v>
      </c>
      <c r="C1099" t="s">
        <v>5546</v>
      </c>
      <c r="D1099">
        <v>1805.5989999999999</v>
      </c>
      <c r="E1099">
        <v>-1532.174</v>
      </c>
      <c r="F1099">
        <v>411</v>
      </c>
      <c r="I1099">
        <f>IFERROR(VLOOKUP(H1099,ticker_cik_sic_ind!$J$1:$K$2838,2,FALSE),A1099)</f>
        <v>4127</v>
      </c>
      <c r="J1099">
        <f t="shared" si="17"/>
        <v>1</v>
      </c>
    </row>
    <row r="1100" spans="1:10" x14ac:dyDescent="0.25">
      <c r="A1100">
        <v>1359841</v>
      </c>
      <c r="B1100">
        <v>2012</v>
      </c>
      <c r="C1100" t="s">
        <v>5546</v>
      </c>
      <c r="D1100">
        <v>4154.7759999999998</v>
      </c>
      <c r="E1100">
        <v>-657.8</v>
      </c>
      <c r="F1100">
        <v>412</v>
      </c>
      <c r="I1100">
        <f>IFERROR(VLOOKUP(H1100,ticker_cik_sic_ind!$J$1:$K$2838,2,FALSE),A1100)</f>
        <v>1359841</v>
      </c>
      <c r="J1100">
        <f t="shared" si="17"/>
        <v>1</v>
      </c>
    </row>
    <row r="1101" spans="1:10" x14ac:dyDescent="0.25">
      <c r="A1101">
        <v>1158449</v>
      </c>
      <c r="B1101">
        <v>2012</v>
      </c>
      <c r="C1101" t="s">
        <v>5546</v>
      </c>
      <c r="D1101">
        <v>3603.4679999999998</v>
      </c>
      <c r="E1101">
        <v>-764.27800000000002</v>
      </c>
      <c r="F1101">
        <v>413</v>
      </c>
      <c r="I1101">
        <f>IFERROR(VLOOKUP(H1101,ticker_cik_sic_ind!$J$1:$K$2838,2,FALSE),A1101)</f>
        <v>1158449</v>
      </c>
      <c r="J1101">
        <f t="shared" si="17"/>
        <v>1</v>
      </c>
    </row>
    <row r="1102" spans="1:10" x14ac:dyDescent="0.25">
      <c r="A1102">
        <v>1110803</v>
      </c>
      <c r="B1102">
        <v>2012</v>
      </c>
      <c r="C1102" t="s">
        <v>5546</v>
      </c>
      <c r="D1102">
        <v>2256.9859999999999</v>
      </c>
      <c r="E1102">
        <v>-1168.3040000000001</v>
      </c>
      <c r="F1102">
        <v>413</v>
      </c>
      <c r="I1102">
        <f>IFERROR(VLOOKUP(H1102,ticker_cik_sic_ind!$J$1:$K$2838,2,FALSE),A1102)</f>
        <v>1110803</v>
      </c>
      <c r="J1102">
        <f t="shared" si="17"/>
        <v>1</v>
      </c>
    </row>
    <row r="1103" spans="1:10" x14ac:dyDescent="0.25">
      <c r="A1103">
        <v>1099800</v>
      </c>
      <c r="B1103">
        <v>2012</v>
      </c>
      <c r="C1103" t="s">
        <v>5546</v>
      </c>
      <c r="D1103">
        <v>2002.4</v>
      </c>
      <c r="E1103">
        <v>-1385.2</v>
      </c>
      <c r="F1103">
        <v>415</v>
      </c>
      <c r="I1103">
        <f>IFERROR(VLOOKUP(H1103,ticker_cik_sic_ind!$J$1:$K$2838,2,FALSE),A1103)</f>
        <v>1099800</v>
      </c>
      <c r="J1103">
        <f t="shared" si="17"/>
        <v>1</v>
      </c>
    </row>
    <row r="1104" spans="1:10" x14ac:dyDescent="0.25">
      <c r="A1104">
        <v>1443646</v>
      </c>
      <c r="B1104">
        <v>2012</v>
      </c>
      <c r="C1104" t="s">
        <v>5546</v>
      </c>
      <c r="D1104">
        <v>3024.0230000000001</v>
      </c>
      <c r="E1104">
        <v>-907.25</v>
      </c>
      <c r="F1104">
        <v>416</v>
      </c>
      <c r="I1104">
        <f>IFERROR(VLOOKUP(H1104,ticker_cik_sic_ind!$J$1:$K$2838,2,FALSE),A1104)</f>
        <v>1443646</v>
      </c>
      <c r="J1104">
        <f t="shared" si="17"/>
        <v>1</v>
      </c>
    </row>
    <row r="1105" spans="1:10" x14ac:dyDescent="0.25">
      <c r="A1105">
        <v>1260221</v>
      </c>
      <c r="B1105">
        <v>2012</v>
      </c>
      <c r="C1105" t="s">
        <v>5546</v>
      </c>
      <c r="D1105">
        <v>4212.9120000000003</v>
      </c>
      <c r="E1105">
        <v>-596.26199999999994</v>
      </c>
      <c r="F1105">
        <v>417</v>
      </c>
      <c r="I1105">
        <f>IFERROR(VLOOKUP(H1105,ticker_cik_sic_ind!$J$1:$K$2838,2,FALSE),A1105)</f>
        <v>1260221</v>
      </c>
      <c r="J1105">
        <f t="shared" si="17"/>
        <v>1</v>
      </c>
    </row>
    <row r="1106" spans="1:10" x14ac:dyDescent="0.25">
      <c r="A1106">
        <v>1289490</v>
      </c>
      <c r="B1106">
        <v>2012</v>
      </c>
      <c r="C1106" t="s">
        <v>5546</v>
      </c>
      <c r="D1106">
        <v>2310.857</v>
      </c>
      <c r="E1106">
        <v>-1058.944</v>
      </c>
      <c r="F1106">
        <v>418</v>
      </c>
      <c r="I1106">
        <f>IFERROR(VLOOKUP(H1106,ticker_cik_sic_ind!$J$1:$K$2838,2,FALSE),A1106)</f>
        <v>1289490</v>
      </c>
      <c r="J1106">
        <f t="shared" si="17"/>
        <v>1</v>
      </c>
    </row>
    <row r="1107" spans="1:10" x14ac:dyDescent="0.25">
      <c r="A1107">
        <v>719955</v>
      </c>
      <c r="B1107">
        <v>2012</v>
      </c>
      <c r="C1107" t="s">
        <v>5546</v>
      </c>
      <c r="D1107">
        <v>2010.124</v>
      </c>
      <c r="E1107">
        <v>-1250.1869999999999</v>
      </c>
      <c r="F1107">
        <v>418</v>
      </c>
      <c r="I1107">
        <f>IFERROR(VLOOKUP(H1107,ticker_cik_sic_ind!$J$1:$K$2838,2,FALSE),A1107)</f>
        <v>719955</v>
      </c>
      <c r="J1107">
        <f t="shared" si="17"/>
        <v>1</v>
      </c>
    </row>
    <row r="1108" spans="1:10" x14ac:dyDescent="0.25">
      <c r="A1108">
        <v>28823</v>
      </c>
      <c r="B1108">
        <v>2012</v>
      </c>
      <c r="C1108" t="s">
        <v>5546</v>
      </c>
      <c r="D1108">
        <v>2596.598</v>
      </c>
      <c r="E1108">
        <v>-982.48599999999999</v>
      </c>
      <c r="F1108">
        <v>418</v>
      </c>
      <c r="I1108">
        <f>IFERROR(VLOOKUP(H1108,ticker_cik_sic_ind!$J$1:$K$2838,2,FALSE),A1108)</f>
        <v>28823</v>
      </c>
      <c r="J1108">
        <f t="shared" si="17"/>
        <v>1</v>
      </c>
    </row>
    <row r="1109" spans="1:10" x14ac:dyDescent="0.25">
      <c r="A1109">
        <v>1036960</v>
      </c>
      <c r="B1109">
        <v>2012</v>
      </c>
      <c r="C1109" t="s">
        <v>5546</v>
      </c>
      <c r="D1109">
        <v>1961.3</v>
      </c>
      <c r="E1109">
        <v>-1294.2</v>
      </c>
      <c r="F1109">
        <v>421</v>
      </c>
      <c r="I1109">
        <f>IFERROR(VLOOKUP(H1109,ticker_cik_sic_ind!$J$1:$K$2838,2,FALSE),A1109)</f>
        <v>1036960</v>
      </c>
      <c r="J1109">
        <f t="shared" si="17"/>
        <v>1</v>
      </c>
    </row>
    <row r="1110" spans="1:10" x14ac:dyDescent="0.25">
      <c r="A1110">
        <v>1320695</v>
      </c>
      <c r="B1110">
        <v>2012</v>
      </c>
      <c r="C1110" t="s">
        <v>5546</v>
      </c>
      <c r="D1110">
        <v>2407.7190000000001</v>
      </c>
      <c r="E1110">
        <v>-1023.7</v>
      </c>
      <c r="F1110">
        <v>422</v>
      </c>
      <c r="I1110">
        <f>IFERROR(VLOOKUP(H1110,ticker_cik_sic_ind!$J$1:$K$2838,2,FALSE),A1110)</f>
        <v>1320695</v>
      </c>
      <c r="J1110">
        <f t="shared" si="17"/>
        <v>1</v>
      </c>
    </row>
    <row r="1111" spans="1:10" x14ac:dyDescent="0.25">
      <c r="A1111">
        <v>102729</v>
      </c>
      <c r="B1111">
        <v>2012</v>
      </c>
      <c r="C1111" t="s">
        <v>5546</v>
      </c>
      <c r="D1111">
        <v>2223.2800000000002</v>
      </c>
      <c r="E1111">
        <v>-1075.827</v>
      </c>
      <c r="F1111">
        <v>423</v>
      </c>
      <c r="I1111">
        <f>IFERROR(VLOOKUP(H1111,ticker_cik_sic_ind!$J$1:$K$2838,2,FALSE),A1111)</f>
        <v>102729</v>
      </c>
      <c r="J1111">
        <f t="shared" si="17"/>
        <v>1</v>
      </c>
    </row>
    <row r="1112" spans="1:10" x14ac:dyDescent="0.25">
      <c r="A1112">
        <v>919012</v>
      </c>
      <c r="B1112">
        <v>2012</v>
      </c>
      <c r="C1112" t="s">
        <v>5546</v>
      </c>
      <c r="D1112">
        <v>1866.502</v>
      </c>
      <c r="E1112">
        <v>-1366.9870000000001</v>
      </c>
      <c r="F1112">
        <v>424</v>
      </c>
      <c r="I1112">
        <f>IFERROR(VLOOKUP(H1112,ticker_cik_sic_ind!$J$1:$K$2838,2,FALSE),A1112)</f>
        <v>919012</v>
      </c>
      <c r="J1112">
        <f t="shared" si="17"/>
        <v>1</v>
      </c>
    </row>
    <row r="1113" spans="1:10" x14ac:dyDescent="0.25">
      <c r="A1113">
        <v>74303</v>
      </c>
      <c r="B1113">
        <v>2012</v>
      </c>
      <c r="C1113" t="s">
        <v>5546</v>
      </c>
      <c r="D1113">
        <v>2464.5</v>
      </c>
      <c r="E1113">
        <v>-987.8</v>
      </c>
      <c r="F1113">
        <v>424</v>
      </c>
      <c r="I1113">
        <f>IFERROR(VLOOKUP(H1113,ticker_cik_sic_ind!$J$1:$K$2838,2,FALSE),A1113)</f>
        <v>74303</v>
      </c>
      <c r="J1113">
        <f t="shared" si="17"/>
        <v>1</v>
      </c>
    </row>
    <row r="1114" spans="1:10" x14ac:dyDescent="0.25">
      <c r="A1114">
        <v>823094</v>
      </c>
      <c r="B1114">
        <v>2012</v>
      </c>
      <c r="C1114" t="s">
        <v>5546</v>
      </c>
      <c r="D1114">
        <v>2669.4520000000002</v>
      </c>
      <c r="E1114">
        <v>-928.95799999999997</v>
      </c>
      <c r="F1114">
        <v>426</v>
      </c>
      <c r="I1114">
        <f>IFERROR(VLOOKUP(H1114,ticker_cik_sic_ind!$J$1:$K$2838,2,FALSE),A1114)</f>
        <v>823094</v>
      </c>
      <c r="J1114">
        <f t="shared" si="17"/>
        <v>1</v>
      </c>
    </row>
    <row r="1115" spans="1:10" x14ac:dyDescent="0.25">
      <c r="A1115">
        <v>897723</v>
      </c>
      <c r="B1115">
        <v>2012</v>
      </c>
      <c r="C1115" t="s">
        <v>5546</v>
      </c>
      <c r="D1115">
        <v>3316.6280000000002</v>
      </c>
      <c r="E1115">
        <v>-749.3</v>
      </c>
      <c r="F1115">
        <v>427</v>
      </c>
      <c r="I1115">
        <f>IFERROR(VLOOKUP(H1115,ticker_cik_sic_ind!$J$1:$K$2838,2,FALSE),A1115)</f>
        <v>897723</v>
      </c>
      <c r="J1115">
        <f t="shared" si="17"/>
        <v>1</v>
      </c>
    </row>
    <row r="1116" spans="1:10" x14ac:dyDescent="0.25">
      <c r="A1116">
        <v>107140</v>
      </c>
      <c r="B1116">
        <v>2012</v>
      </c>
      <c r="C1116" t="s">
        <v>5546</v>
      </c>
      <c r="D1116">
        <v>2348.52</v>
      </c>
      <c r="E1116">
        <v>-1018.817</v>
      </c>
      <c r="F1116">
        <v>428</v>
      </c>
      <c r="I1116">
        <f>IFERROR(VLOOKUP(H1116,ticker_cik_sic_ind!$J$1:$K$2838,2,FALSE),A1116)</f>
        <v>107140</v>
      </c>
      <c r="J1116">
        <f t="shared" si="17"/>
        <v>1</v>
      </c>
    </row>
    <row r="1117" spans="1:10" x14ac:dyDescent="0.25">
      <c r="A1117">
        <v>75677</v>
      </c>
      <c r="B1117">
        <v>2012</v>
      </c>
      <c r="C1117" t="s">
        <v>5546</v>
      </c>
      <c r="D1117">
        <v>2259.181</v>
      </c>
      <c r="E1117">
        <v>-1021.205</v>
      </c>
      <c r="F1117">
        <v>429</v>
      </c>
      <c r="I1117">
        <f>IFERROR(VLOOKUP(H1117,ticker_cik_sic_ind!$J$1:$K$2838,2,FALSE),A1117)</f>
        <v>75677</v>
      </c>
      <c r="J1117">
        <f t="shared" si="17"/>
        <v>1</v>
      </c>
    </row>
    <row r="1118" spans="1:10" x14ac:dyDescent="0.25">
      <c r="A1118">
        <v>912615</v>
      </c>
      <c r="B1118">
        <v>2012</v>
      </c>
      <c r="C1118" t="s">
        <v>5546</v>
      </c>
      <c r="D1118">
        <v>1727.067</v>
      </c>
      <c r="E1118">
        <v>-1373.287</v>
      </c>
      <c r="F1118">
        <v>430</v>
      </c>
      <c r="I1118">
        <f>IFERROR(VLOOKUP(H1118,ticker_cik_sic_ind!$J$1:$K$2838,2,FALSE),A1118)</f>
        <v>912615</v>
      </c>
      <c r="J1118">
        <f t="shared" si="17"/>
        <v>1</v>
      </c>
    </row>
    <row r="1119" spans="1:10" x14ac:dyDescent="0.25">
      <c r="A1119">
        <v>1032975</v>
      </c>
      <c r="B1119">
        <v>2012</v>
      </c>
      <c r="C1119" t="s">
        <v>5546</v>
      </c>
      <c r="D1119">
        <v>1893.077</v>
      </c>
      <c r="E1119">
        <v>-1186.3389999999999</v>
      </c>
      <c r="F1119">
        <v>431</v>
      </c>
      <c r="I1119">
        <f>IFERROR(VLOOKUP(H1119,ticker_cik_sic_ind!$J$1:$K$2838,2,FALSE),A1119)</f>
        <v>1032975</v>
      </c>
      <c r="J1119">
        <f t="shared" si="17"/>
        <v>1</v>
      </c>
    </row>
    <row r="1120" spans="1:10" x14ac:dyDescent="0.25">
      <c r="A1120">
        <v>1439095</v>
      </c>
      <c r="B1120">
        <v>2012</v>
      </c>
      <c r="C1120" t="s">
        <v>5546</v>
      </c>
      <c r="D1120">
        <v>3157.299</v>
      </c>
      <c r="E1120">
        <v>-708.98299999999995</v>
      </c>
      <c r="F1120">
        <v>431</v>
      </c>
      <c r="I1120">
        <f>IFERROR(VLOOKUP(H1120,ticker_cik_sic_ind!$J$1:$K$2838,2,FALSE),A1120)</f>
        <v>1439095</v>
      </c>
      <c r="J1120">
        <f t="shared" si="17"/>
        <v>1</v>
      </c>
    </row>
    <row r="1121" spans="1:10" x14ac:dyDescent="0.25">
      <c r="A1121">
        <v>1135185</v>
      </c>
      <c r="B1121">
        <v>2012</v>
      </c>
      <c r="C1121" t="s">
        <v>5546</v>
      </c>
      <c r="D1121">
        <v>1945.9290000000001</v>
      </c>
      <c r="E1121">
        <v>-1089.44</v>
      </c>
      <c r="F1121">
        <v>433</v>
      </c>
      <c r="I1121">
        <f>IFERROR(VLOOKUP(H1121,ticker_cik_sic_ind!$J$1:$K$2838,2,FALSE),A1121)</f>
        <v>1135185</v>
      </c>
      <c r="J1121">
        <f t="shared" si="17"/>
        <v>1</v>
      </c>
    </row>
    <row r="1122" spans="1:10" x14ac:dyDescent="0.25">
      <c r="A1122">
        <v>1219601</v>
      </c>
      <c r="B1122">
        <v>2012</v>
      </c>
      <c r="C1122" t="s">
        <v>5546</v>
      </c>
      <c r="D1122">
        <v>8059</v>
      </c>
      <c r="E1122">
        <v>-271</v>
      </c>
      <c r="F1122">
        <v>434</v>
      </c>
      <c r="I1122">
        <f>IFERROR(VLOOKUP(H1122,ticker_cik_sic_ind!$J$1:$K$2838,2,FALSE),A1122)</f>
        <v>1219601</v>
      </c>
      <c r="J1122">
        <f t="shared" si="17"/>
        <v>1</v>
      </c>
    </row>
    <row r="1123" spans="1:10" x14ac:dyDescent="0.25">
      <c r="A1123">
        <v>1498301</v>
      </c>
      <c r="B1123">
        <v>2012</v>
      </c>
      <c r="C1123" t="s">
        <v>5546</v>
      </c>
      <c r="D1123">
        <v>1839.6</v>
      </c>
      <c r="E1123">
        <v>-1158</v>
      </c>
      <c r="F1123">
        <v>434</v>
      </c>
      <c r="I1123">
        <f>IFERROR(VLOOKUP(H1123,ticker_cik_sic_ind!$J$1:$K$2838,2,FALSE),A1123)</f>
        <v>1498301</v>
      </c>
      <c r="J1123">
        <f t="shared" si="17"/>
        <v>1</v>
      </c>
    </row>
    <row r="1124" spans="1:10" x14ac:dyDescent="0.25">
      <c r="A1124">
        <v>1047127</v>
      </c>
      <c r="B1124">
        <v>2012</v>
      </c>
      <c r="C1124" t="s">
        <v>5546</v>
      </c>
      <c r="D1124">
        <v>2817.6950000000002</v>
      </c>
      <c r="E1124">
        <v>-781.38400000000001</v>
      </c>
      <c r="F1124">
        <v>436</v>
      </c>
      <c r="I1124">
        <f>IFERROR(VLOOKUP(H1124,ticker_cik_sic_ind!$J$1:$K$2838,2,FALSE),A1124)</f>
        <v>1047127</v>
      </c>
      <c r="J1124">
        <f t="shared" si="17"/>
        <v>1</v>
      </c>
    </row>
    <row r="1125" spans="1:10" x14ac:dyDescent="0.25">
      <c r="A1125">
        <v>1279363</v>
      </c>
      <c r="B1125">
        <v>2012</v>
      </c>
      <c r="C1125" t="s">
        <v>5546</v>
      </c>
      <c r="D1125">
        <v>2262.9630000000002</v>
      </c>
      <c r="E1125">
        <v>-935.95899999999995</v>
      </c>
      <c r="F1125">
        <v>437</v>
      </c>
      <c r="I1125">
        <f>IFERROR(VLOOKUP(H1125,ticker_cik_sic_ind!$J$1:$K$2838,2,FALSE),A1125)</f>
        <v>1279363</v>
      </c>
      <c r="J1125">
        <f t="shared" si="17"/>
        <v>1</v>
      </c>
    </row>
    <row r="1126" spans="1:10" x14ac:dyDescent="0.25">
      <c r="A1126">
        <v>817366</v>
      </c>
      <c r="B1126">
        <v>2012</v>
      </c>
      <c r="C1126" t="s">
        <v>5546</v>
      </c>
      <c r="D1126">
        <v>1843.412</v>
      </c>
      <c r="E1126">
        <v>-1087.5650000000001</v>
      </c>
      <c r="F1126">
        <v>438</v>
      </c>
      <c r="I1126">
        <f>IFERROR(VLOOKUP(H1126,ticker_cik_sic_ind!$J$1:$K$2838,2,FALSE),A1126)</f>
        <v>817366</v>
      </c>
      <c r="J1126">
        <f t="shared" si="17"/>
        <v>1</v>
      </c>
    </row>
    <row r="1127" spans="1:10" x14ac:dyDescent="0.25">
      <c r="A1127">
        <v>943452</v>
      </c>
      <c r="B1127">
        <v>2012</v>
      </c>
      <c r="C1127" t="s">
        <v>5546</v>
      </c>
      <c r="D1127">
        <v>2011.4780000000001</v>
      </c>
      <c r="E1127">
        <v>-1018.316</v>
      </c>
      <c r="F1127">
        <v>438</v>
      </c>
      <c r="I1127">
        <f>IFERROR(VLOOKUP(H1127,ticker_cik_sic_ind!$J$1:$K$2838,2,FALSE),A1127)</f>
        <v>943452</v>
      </c>
      <c r="J1127">
        <f t="shared" si="17"/>
        <v>1</v>
      </c>
    </row>
    <row r="1128" spans="1:10" x14ac:dyDescent="0.25">
      <c r="A1128">
        <v>91142</v>
      </c>
      <c r="B1128">
        <v>2012</v>
      </c>
      <c r="C1128" t="s">
        <v>5546</v>
      </c>
      <c r="D1128">
        <v>2143.1</v>
      </c>
      <c r="E1128">
        <v>-969.8</v>
      </c>
      <c r="F1128">
        <v>440</v>
      </c>
      <c r="I1128">
        <f>IFERROR(VLOOKUP(H1128,ticker_cik_sic_ind!$J$1:$K$2838,2,FALSE),A1128)</f>
        <v>91142</v>
      </c>
      <c r="J1128">
        <f t="shared" si="17"/>
        <v>1</v>
      </c>
    </row>
    <row r="1129" spans="1:10" x14ac:dyDescent="0.25">
      <c r="A1129">
        <v>1002638</v>
      </c>
      <c r="B1129">
        <v>2012</v>
      </c>
      <c r="C1129" t="s">
        <v>5546</v>
      </c>
      <c r="D1129">
        <v>1932.3630000000001</v>
      </c>
      <c r="E1129">
        <v>-1039.4449999999999</v>
      </c>
      <c r="F1129">
        <v>441</v>
      </c>
      <c r="I1129">
        <f>IFERROR(VLOOKUP(H1129,ticker_cik_sic_ind!$J$1:$K$2838,2,FALSE),A1129)</f>
        <v>1002638</v>
      </c>
      <c r="J1129">
        <f t="shared" si="17"/>
        <v>1</v>
      </c>
    </row>
    <row r="1130" spans="1:10" x14ac:dyDescent="0.25">
      <c r="A1130">
        <v>815556</v>
      </c>
      <c r="B1130">
        <v>2012</v>
      </c>
      <c r="C1130" t="s">
        <v>5546</v>
      </c>
      <c r="D1130">
        <v>1581.8710000000001</v>
      </c>
      <c r="E1130">
        <v>-1354.171</v>
      </c>
      <c r="F1130">
        <v>442</v>
      </c>
      <c r="I1130">
        <f>IFERROR(VLOOKUP(H1130,ticker_cik_sic_ind!$J$1:$K$2838,2,FALSE),A1130)</f>
        <v>815556</v>
      </c>
      <c r="J1130">
        <f t="shared" si="17"/>
        <v>1</v>
      </c>
    </row>
    <row r="1131" spans="1:10" x14ac:dyDescent="0.25">
      <c r="A1131">
        <v>356309</v>
      </c>
      <c r="B1131">
        <v>2012</v>
      </c>
      <c r="C1131" t="s">
        <v>5546</v>
      </c>
      <c r="D1131">
        <v>2573.9560000000001</v>
      </c>
      <c r="E1131">
        <v>-796.28</v>
      </c>
      <c r="F1131">
        <v>443</v>
      </c>
      <c r="I1131">
        <f>IFERROR(VLOOKUP(H1131,ticker_cik_sic_ind!$J$1:$K$2838,2,FALSE),A1131)</f>
        <v>356309</v>
      </c>
      <c r="J1131">
        <f t="shared" si="17"/>
        <v>1</v>
      </c>
    </row>
    <row r="1132" spans="1:10" x14ac:dyDescent="0.25">
      <c r="A1132">
        <v>888491</v>
      </c>
      <c r="B1132">
        <v>2012</v>
      </c>
      <c r="C1132" t="s">
        <v>5546</v>
      </c>
      <c r="D1132">
        <v>2240.9789999999998</v>
      </c>
      <c r="E1132">
        <v>-902.08900000000006</v>
      </c>
      <c r="F1132">
        <v>444</v>
      </c>
      <c r="I1132">
        <f>IFERROR(VLOOKUP(H1132,ticker_cik_sic_ind!$J$1:$K$2838,2,FALSE),A1132)</f>
        <v>888491</v>
      </c>
      <c r="J1132">
        <f t="shared" si="17"/>
        <v>1</v>
      </c>
    </row>
    <row r="1133" spans="1:10" x14ac:dyDescent="0.25">
      <c r="A1133">
        <v>1012620</v>
      </c>
      <c r="B1133">
        <v>2012</v>
      </c>
      <c r="C1133" t="s">
        <v>5546</v>
      </c>
      <c r="D1133">
        <v>2145.9589999999998</v>
      </c>
      <c r="E1133">
        <v>-903.71799999999996</v>
      </c>
      <c r="F1133">
        <v>445</v>
      </c>
      <c r="I1133">
        <f>IFERROR(VLOOKUP(H1133,ticker_cik_sic_ind!$J$1:$K$2838,2,FALSE),A1133)</f>
        <v>1012620</v>
      </c>
      <c r="J1133">
        <f t="shared" si="17"/>
        <v>1</v>
      </c>
    </row>
    <row r="1134" spans="1:10" x14ac:dyDescent="0.25">
      <c r="A1134">
        <v>31978</v>
      </c>
      <c r="B1134">
        <v>2012</v>
      </c>
      <c r="C1134" t="s">
        <v>5546</v>
      </c>
      <c r="D1134">
        <v>2367.4720000000002</v>
      </c>
      <c r="E1134">
        <v>-818.30200000000002</v>
      </c>
      <c r="F1134">
        <v>446</v>
      </c>
      <c r="I1134">
        <f>IFERROR(VLOOKUP(H1134,ticker_cik_sic_ind!$J$1:$K$2838,2,FALSE),A1134)</f>
        <v>31978</v>
      </c>
      <c r="J1134">
        <f t="shared" si="17"/>
        <v>1</v>
      </c>
    </row>
    <row r="1135" spans="1:10" x14ac:dyDescent="0.25">
      <c r="A1135">
        <v>1048695</v>
      </c>
      <c r="B1135">
        <v>2012</v>
      </c>
      <c r="C1135" t="s">
        <v>5546</v>
      </c>
      <c r="D1135">
        <v>1597.134</v>
      </c>
      <c r="E1135">
        <v>-1165.1679999999999</v>
      </c>
      <c r="F1135">
        <v>447</v>
      </c>
      <c r="I1135">
        <f>IFERROR(VLOOKUP(H1135,ticker_cik_sic_ind!$J$1:$K$2838,2,FALSE),A1135)</f>
        <v>1048695</v>
      </c>
      <c r="J1135">
        <f t="shared" si="17"/>
        <v>1</v>
      </c>
    </row>
    <row r="1136" spans="1:10" x14ac:dyDescent="0.25">
      <c r="A1136">
        <v>795403</v>
      </c>
      <c r="B1136">
        <v>2012</v>
      </c>
      <c r="C1136" t="s">
        <v>5546</v>
      </c>
      <c r="D1136">
        <v>1880.4</v>
      </c>
      <c r="E1136">
        <v>-978.5</v>
      </c>
      <c r="F1136">
        <v>448</v>
      </c>
      <c r="I1136">
        <f>IFERROR(VLOOKUP(H1136,ticker_cik_sic_ind!$J$1:$K$2838,2,FALSE),A1136)</f>
        <v>795403</v>
      </c>
      <c r="J1136">
        <f t="shared" si="17"/>
        <v>1</v>
      </c>
    </row>
    <row r="1137" spans="1:10" x14ac:dyDescent="0.25">
      <c r="A1137">
        <v>310142</v>
      </c>
      <c r="B1137">
        <v>2012</v>
      </c>
      <c r="C1137" t="s">
        <v>5546</v>
      </c>
      <c r="D1137">
        <v>1676.096</v>
      </c>
      <c r="E1137">
        <v>-1074.67</v>
      </c>
      <c r="F1137">
        <v>449</v>
      </c>
      <c r="I1137">
        <f>IFERROR(VLOOKUP(H1137,ticker_cik_sic_ind!$J$1:$K$2838,2,FALSE),A1137)</f>
        <v>310142</v>
      </c>
      <c r="J1137">
        <f t="shared" si="17"/>
        <v>1</v>
      </c>
    </row>
    <row r="1138" spans="1:10" x14ac:dyDescent="0.25">
      <c r="A1138">
        <v>1096325</v>
      </c>
      <c r="B1138">
        <v>2012</v>
      </c>
      <c r="C1138" t="s">
        <v>5546</v>
      </c>
      <c r="D1138">
        <v>1675.75</v>
      </c>
      <c r="E1138">
        <v>-1069.6500000000001</v>
      </c>
      <c r="F1138">
        <v>450</v>
      </c>
      <c r="I1138">
        <f>IFERROR(VLOOKUP(H1138,ticker_cik_sic_ind!$J$1:$K$2838,2,FALSE),A1138)</f>
        <v>1096325</v>
      </c>
      <c r="J1138">
        <f t="shared" si="17"/>
        <v>1</v>
      </c>
    </row>
    <row r="1139" spans="1:10" x14ac:dyDescent="0.25">
      <c r="A1139">
        <v>71691</v>
      </c>
      <c r="B1139">
        <v>2012</v>
      </c>
      <c r="C1139" t="s">
        <v>5546</v>
      </c>
      <c r="D1139">
        <v>3056.902</v>
      </c>
      <c r="E1139">
        <v>-573.37900000000002</v>
      </c>
      <c r="F1139">
        <v>451</v>
      </c>
      <c r="I1139">
        <f>IFERROR(VLOOKUP(H1139,ticker_cik_sic_ind!$J$1:$K$2838,2,FALSE),A1139)</f>
        <v>71691</v>
      </c>
      <c r="J1139">
        <f t="shared" si="17"/>
        <v>0</v>
      </c>
    </row>
    <row r="1140" spans="1:10" x14ac:dyDescent="0.25">
      <c r="A1140">
        <v>1071739</v>
      </c>
      <c r="B1140">
        <v>2012</v>
      </c>
      <c r="C1140" t="s">
        <v>5546</v>
      </c>
      <c r="D1140">
        <v>2010.444</v>
      </c>
      <c r="E1140">
        <v>-870.30399999999997</v>
      </c>
      <c r="F1140">
        <v>452</v>
      </c>
      <c r="I1140">
        <f>IFERROR(VLOOKUP(H1140,ticker_cik_sic_ind!$J$1:$K$2838,2,FALSE),A1140)</f>
        <v>1071739</v>
      </c>
      <c r="J1140">
        <f t="shared" si="17"/>
        <v>0</v>
      </c>
    </row>
    <row r="1141" spans="1:10" x14ac:dyDescent="0.25">
      <c r="A1141">
        <v>1734107</v>
      </c>
      <c r="B1141">
        <v>2012</v>
      </c>
      <c r="C1141" t="s">
        <v>5546</v>
      </c>
      <c r="D1141">
        <v>1460.306</v>
      </c>
      <c r="E1141">
        <v>-1175.0050000000001</v>
      </c>
      <c r="F1141">
        <v>453</v>
      </c>
      <c r="I1141">
        <f>IFERROR(VLOOKUP(H1141,ticker_cik_sic_ind!$J$1:$K$2838,2,FALSE),A1141)</f>
        <v>1734107</v>
      </c>
      <c r="J1141">
        <f t="shared" si="17"/>
        <v>0</v>
      </c>
    </row>
    <row r="1142" spans="1:10" x14ac:dyDescent="0.25">
      <c r="A1142">
        <v>72741</v>
      </c>
      <c r="B1142">
        <v>2012</v>
      </c>
      <c r="C1142" t="s">
        <v>5546</v>
      </c>
      <c r="D1142">
        <v>3329.6559999999999</v>
      </c>
      <c r="E1142">
        <v>-500.947</v>
      </c>
      <c r="F1142">
        <v>454</v>
      </c>
      <c r="H1142">
        <v>9000049</v>
      </c>
      <c r="I1142">
        <f>IFERROR(VLOOKUP(H1142,ticker_cik_sic_ind!$J$1:$K$2838,2,FALSE),A1142)</f>
        <v>72741</v>
      </c>
      <c r="J1142">
        <f t="shared" si="17"/>
        <v>0</v>
      </c>
    </row>
    <row r="1143" spans="1:10" x14ac:dyDescent="0.25">
      <c r="A1143">
        <v>78890</v>
      </c>
      <c r="B1143">
        <v>2012</v>
      </c>
      <c r="C1143" t="s">
        <v>5546</v>
      </c>
      <c r="D1143">
        <v>2416.4</v>
      </c>
      <c r="E1143">
        <v>-662.3</v>
      </c>
      <c r="F1143">
        <v>455</v>
      </c>
      <c r="I1143">
        <f>IFERROR(VLOOKUP(H1143,ticker_cik_sic_ind!$J$1:$K$2838,2,FALSE),A1143)</f>
        <v>78890</v>
      </c>
      <c r="J1143">
        <f t="shared" si="17"/>
        <v>0</v>
      </c>
    </row>
    <row r="1144" spans="1:10" x14ac:dyDescent="0.25">
      <c r="A1144">
        <v>822818</v>
      </c>
      <c r="B1144">
        <v>2012</v>
      </c>
      <c r="C1144" t="s">
        <v>5546</v>
      </c>
      <c r="D1144">
        <v>1965.08</v>
      </c>
      <c r="E1144">
        <v>-857.36800000000005</v>
      </c>
      <c r="F1144">
        <v>455</v>
      </c>
      <c r="I1144">
        <f>IFERROR(VLOOKUP(H1144,ticker_cik_sic_ind!$J$1:$K$2838,2,FALSE),A1144)</f>
        <v>822818</v>
      </c>
      <c r="J1144">
        <f t="shared" si="17"/>
        <v>0</v>
      </c>
    </row>
    <row r="1145" spans="1:10" x14ac:dyDescent="0.25">
      <c r="A1145">
        <v>75252</v>
      </c>
      <c r="B1145">
        <v>2012</v>
      </c>
      <c r="C1145" t="s">
        <v>5546</v>
      </c>
      <c r="D1145">
        <v>1905.87</v>
      </c>
      <c r="E1145">
        <v>-895.779</v>
      </c>
      <c r="F1145">
        <v>457</v>
      </c>
      <c r="I1145">
        <f>IFERROR(VLOOKUP(H1145,ticker_cik_sic_ind!$J$1:$K$2838,2,FALSE),A1145)</f>
        <v>75252</v>
      </c>
      <c r="J1145">
        <f t="shared" si="17"/>
        <v>0</v>
      </c>
    </row>
    <row r="1146" spans="1:10" x14ac:dyDescent="0.25">
      <c r="A1146">
        <v>863436</v>
      </c>
      <c r="B1146">
        <v>2012</v>
      </c>
      <c r="C1146" t="s">
        <v>5546</v>
      </c>
      <c r="D1146">
        <v>1481.954</v>
      </c>
      <c r="E1146">
        <v>-1134.701</v>
      </c>
      <c r="F1146">
        <v>457</v>
      </c>
      <c r="I1146">
        <f>IFERROR(VLOOKUP(H1146,ticker_cik_sic_ind!$J$1:$K$2838,2,FALSE),A1146)</f>
        <v>863436</v>
      </c>
      <c r="J1146">
        <f t="shared" si="17"/>
        <v>0</v>
      </c>
    </row>
    <row r="1147" spans="1:10" x14ac:dyDescent="0.25">
      <c r="A1147">
        <v>15615</v>
      </c>
      <c r="B1147">
        <v>2012</v>
      </c>
      <c r="C1147" t="s">
        <v>5546</v>
      </c>
      <c r="D1147">
        <v>1996.319</v>
      </c>
      <c r="E1147">
        <v>-839.7</v>
      </c>
      <c r="F1147">
        <v>459</v>
      </c>
      <c r="I1147">
        <f>IFERROR(VLOOKUP(H1147,ticker_cik_sic_ind!$J$1:$K$2838,2,FALSE),A1147)</f>
        <v>15615</v>
      </c>
      <c r="J1147">
        <f t="shared" si="17"/>
        <v>0</v>
      </c>
    </row>
    <row r="1148" spans="1:10" x14ac:dyDescent="0.25">
      <c r="A1148">
        <v>812011</v>
      </c>
      <c r="B1148">
        <v>2012</v>
      </c>
      <c r="C1148" t="s">
        <v>5546</v>
      </c>
      <c r="D1148">
        <v>1946.2360000000001</v>
      </c>
      <c r="E1148">
        <v>-843.71900000000005</v>
      </c>
      <c r="F1148">
        <v>460</v>
      </c>
      <c r="I1148">
        <f>IFERROR(VLOOKUP(H1148,ticker_cik_sic_ind!$J$1:$K$2838,2,FALSE),A1148)</f>
        <v>812011</v>
      </c>
      <c r="J1148">
        <f t="shared" si="17"/>
        <v>0</v>
      </c>
    </row>
    <row r="1149" spans="1:10" x14ac:dyDescent="0.25">
      <c r="A1149">
        <v>1008654</v>
      </c>
      <c r="B1149">
        <v>2012</v>
      </c>
      <c r="C1149" t="s">
        <v>5546</v>
      </c>
      <c r="D1149">
        <v>2002.8</v>
      </c>
      <c r="E1149">
        <v>-818.8</v>
      </c>
      <c r="F1149">
        <v>461</v>
      </c>
      <c r="I1149">
        <f>IFERROR(VLOOKUP(H1149,ticker_cik_sic_ind!$J$1:$K$2838,2,FALSE),A1149)</f>
        <v>1008654</v>
      </c>
      <c r="J1149">
        <f t="shared" si="17"/>
        <v>0</v>
      </c>
    </row>
    <row r="1150" spans="1:10" x14ac:dyDescent="0.25">
      <c r="A1150">
        <v>883569</v>
      </c>
      <c r="B1150">
        <v>2012</v>
      </c>
      <c r="C1150" t="s">
        <v>5546</v>
      </c>
      <c r="D1150">
        <v>1493.5730000000001</v>
      </c>
      <c r="E1150">
        <v>-1045.123</v>
      </c>
      <c r="F1150">
        <v>462</v>
      </c>
      <c r="I1150">
        <f>IFERROR(VLOOKUP(H1150,ticker_cik_sic_ind!$J$1:$K$2838,2,FALSE),A1150)</f>
        <v>883569</v>
      </c>
      <c r="J1150">
        <f t="shared" si="17"/>
        <v>0</v>
      </c>
    </row>
    <row r="1151" spans="1:10" x14ac:dyDescent="0.25">
      <c r="A1151">
        <v>29644</v>
      </c>
      <c r="B1151">
        <v>2012</v>
      </c>
      <c r="C1151" t="s">
        <v>5546</v>
      </c>
      <c r="D1151">
        <v>1726.0930000000001</v>
      </c>
      <c r="E1151">
        <v>-934.71100000000001</v>
      </c>
      <c r="F1151">
        <v>463</v>
      </c>
      <c r="I1151">
        <f>IFERROR(VLOOKUP(H1151,ticker_cik_sic_ind!$J$1:$K$2838,2,FALSE),A1151)</f>
        <v>29644</v>
      </c>
      <c r="J1151">
        <f t="shared" si="17"/>
        <v>0</v>
      </c>
    </row>
    <row r="1152" spans="1:10" x14ac:dyDescent="0.25">
      <c r="A1152">
        <v>1082554</v>
      </c>
      <c r="B1152">
        <v>2012</v>
      </c>
      <c r="C1152" t="s">
        <v>5546</v>
      </c>
      <c r="D1152">
        <v>1578.74</v>
      </c>
      <c r="E1152">
        <v>-1002.343</v>
      </c>
      <c r="F1152">
        <v>464</v>
      </c>
      <c r="I1152">
        <f>IFERROR(VLOOKUP(H1152,ticker_cik_sic_ind!$J$1:$K$2838,2,FALSE),A1152)</f>
        <v>1082554</v>
      </c>
      <c r="J1152">
        <f t="shared" si="17"/>
        <v>0</v>
      </c>
    </row>
    <row r="1153" spans="1:10" x14ac:dyDescent="0.25">
      <c r="A1153">
        <v>108312</v>
      </c>
      <c r="B1153">
        <v>2012</v>
      </c>
      <c r="C1153" t="s">
        <v>5546</v>
      </c>
      <c r="D1153">
        <v>1762.5</v>
      </c>
      <c r="E1153">
        <v>-898.298</v>
      </c>
      <c r="F1153">
        <v>465</v>
      </c>
      <c r="I1153">
        <f>IFERROR(VLOOKUP(H1153,ticker_cik_sic_ind!$J$1:$K$2838,2,FALSE),A1153)</f>
        <v>108312</v>
      </c>
      <c r="J1153">
        <f t="shared" si="17"/>
        <v>0</v>
      </c>
    </row>
    <row r="1154" spans="1:10" x14ac:dyDescent="0.25">
      <c r="A1154">
        <v>1116942</v>
      </c>
      <c r="B1154">
        <v>2012</v>
      </c>
      <c r="C1154" t="s">
        <v>5546</v>
      </c>
      <c r="D1154">
        <v>1786.9870000000001</v>
      </c>
      <c r="E1154">
        <v>-867.49400000000003</v>
      </c>
      <c r="F1154">
        <v>466</v>
      </c>
      <c r="I1154">
        <f>IFERROR(VLOOKUP(H1154,ticker_cik_sic_ind!$J$1:$K$2838,2,FALSE),A1154)</f>
        <v>1116942</v>
      </c>
      <c r="J1154">
        <f t="shared" si="17"/>
        <v>0</v>
      </c>
    </row>
    <row r="1155" spans="1:10" x14ac:dyDescent="0.25">
      <c r="A1155">
        <v>1289790</v>
      </c>
      <c r="B1155">
        <v>2012</v>
      </c>
      <c r="C1155" t="s">
        <v>5546</v>
      </c>
      <c r="D1155">
        <v>2169.973</v>
      </c>
      <c r="E1155">
        <v>-689.67100000000005</v>
      </c>
      <c r="F1155">
        <v>467</v>
      </c>
      <c r="I1155">
        <f>IFERROR(VLOOKUP(H1155,ticker_cik_sic_ind!$J$1:$K$2838,2,FALSE),A1155)</f>
        <v>1289790</v>
      </c>
      <c r="J1155">
        <f t="shared" ref="J1155:J1218" si="18">IF(OR(AND(C1155="financial",F1155&lt;$L$1),AND(C1155="non_financial",F1155&lt;$M$1)),1,0)</f>
        <v>0</v>
      </c>
    </row>
    <row r="1156" spans="1:10" x14ac:dyDescent="0.25">
      <c r="A1156">
        <v>706688</v>
      </c>
      <c r="B1156">
        <v>2012</v>
      </c>
      <c r="C1156" t="s">
        <v>5546</v>
      </c>
      <c r="D1156">
        <v>1555.5930000000001</v>
      </c>
      <c r="E1156">
        <v>-1001.133</v>
      </c>
      <c r="F1156">
        <v>468</v>
      </c>
      <c r="I1156">
        <f>IFERROR(VLOOKUP(H1156,ticker_cik_sic_ind!$J$1:$K$2838,2,FALSE),A1156)</f>
        <v>706688</v>
      </c>
      <c r="J1156">
        <f t="shared" si="18"/>
        <v>0</v>
      </c>
    </row>
    <row r="1157" spans="1:10" x14ac:dyDescent="0.25">
      <c r="A1157">
        <v>1257640</v>
      </c>
      <c r="B1157">
        <v>2012</v>
      </c>
      <c r="C1157" t="s">
        <v>5546</v>
      </c>
      <c r="D1157">
        <v>1786.7</v>
      </c>
      <c r="E1157">
        <v>-847.7</v>
      </c>
      <c r="F1157">
        <v>469</v>
      </c>
      <c r="I1157">
        <f>IFERROR(VLOOKUP(H1157,ticker_cik_sic_ind!$J$1:$K$2838,2,FALSE),A1157)</f>
        <v>1257640</v>
      </c>
      <c r="J1157">
        <f t="shared" si="18"/>
        <v>0</v>
      </c>
    </row>
    <row r="1158" spans="1:10" x14ac:dyDescent="0.25">
      <c r="A1158">
        <v>771497</v>
      </c>
      <c r="B1158">
        <v>2012</v>
      </c>
      <c r="C1158" t="s">
        <v>5546</v>
      </c>
      <c r="D1158">
        <v>1926.835</v>
      </c>
      <c r="E1158">
        <v>-784.13800000000003</v>
      </c>
      <c r="F1158">
        <v>470</v>
      </c>
      <c r="I1158">
        <f>IFERROR(VLOOKUP(H1158,ticker_cik_sic_ind!$J$1:$K$2838,2,FALSE),A1158)</f>
        <v>771497</v>
      </c>
      <c r="J1158">
        <f t="shared" si="18"/>
        <v>0</v>
      </c>
    </row>
    <row r="1159" spans="1:10" x14ac:dyDescent="0.25">
      <c r="A1159">
        <v>884217</v>
      </c>
      <c r="B1159">
        <v>2012</v>
      </c>
      <c r="C1159" t="s">
        <v>5546</v>
      </c>
      <c r="D1159">
        <v>1405.393</v>
      </c>
      <c r="E1159">
        <v>-1027.713</v>
      </c>
      <c r="F1159">
        <v>471</v>
      </c>
      <c r="I1159">
        <f>IFERROR(VLOOKUP(H1159,ticker_cik_sic_ind!$J$1:$K$2838,2,FALSE),A1159)</f>
        <v>884217</v>
      </c>
      <c r="J1159">
        <f t="shared" si="18"/>
        <v>0</v>
      </c>
    </row>
    <row r="1160" spans="1:10" x14ac:dyDescent="0.25">
      <c r="A1160">
        <v>1750</v>
      </c>
      <c r="B1160">
        <v>2012</v>
      </c>
      <c r="C1160" t="s">
        <v>5546</v>
      </c>
      <c r="D1160">
        <v>1752.3720000000001</v>
      </c>
      <c r="E1160">
        <v>-849.12900000000002</v>
      </c>
      <c r="F1160">
        <v>472</v>
      </c>
      <c r="I1160">
        <f>IFERROR(VLOOKUP(H1160,ticker_cik_sic_ind!$J$1:$K$2838,2,FALSE),A1160)</f>
        <v>1750</v>
      </c>
      <c r="J1160">
        <f t="shared" si="18"/>
        <v>0</v>
      </c>
    </row>
    <row r="1161" spans="1:10" x14ac:dyDescent="0.25">
      <c r="A1161">
        <v>916365</v>
      </c>
      <c r="B1161">
        <v>2012</v>
      </c>
      <c r="C1161" t="s">
        <v>5546</v>
      </c>
      <c r="D1161">
        <v>1582.8630000000001</v>
      </c>
      <c r="E1161">
        <v>-940.69500000000005</v>
      </c>
      <c r="F1161">
        <v>473</v>
      </c>
      <c r="I1161">
        <f>IFERROR(VLOOKUP(H1161,ticker_cik_sic_ind!$J$1:$K$2838,2,FALSE),A1161)</f>
        <v>916365</v>
      </c>
      <c r="J1161">
        <f t="shared" si="18"/>
        <v>0</v>
      </c>
    </row>
    <row r="1162" spans="1:10" x14ac:dyDescent="0.25">
      <c r="A1162">
        <v>768835</v>
      </c>
      <c r="B1162">
        <v>2012</v>
      </c>
      <c r="C1162" t="s">
        <v>5546</v>
      </c>
      <c r="D1162">
        <v>1589.9659999999999</v>
      </c>
      <c r="E1162">
        <v>-911.67200000000003</v>
      </c>
      <c r="F1162">
        <v>474</v>
      </c>
      <c r="I1162">
        <f>IFERROR(VLOOKUP(H1162,ticker_cik_sic_ind!$J$1:$K$2838,2,FALSE),A1162)</f>
        <v>768835</v>
      </c>
      <c r="J1162">
        <f t="shared" si="18"/>
        <v>0</v>
      </c>
    </row>
    <row r="1163" spans="1:10" x14ac:dyDescent="0.25">
      <c r="A1163">
        <v>1050797</v>
      </c>
      <c r="B1163">
        <v>2012</v>
      </c>
      <c r="C1163" t="s">
        <v>5546</v>
      </c>
      <c r="D1163">
        <v>1332.5650000000001</v>
      </c>
      <c r="E1163">
        <v>-1029.414</v>
      </c>
      <c r="F1163">
        <v>475</v>
      </c>
      <c r="I1163">
        <f>IFERROR(VLOOKUP(H1163,ticker_cik_sic_ind!$J$1:$K$2838,2,FALSE),A1163)</f>
        <v>1050797</v>
      </c>
      <c r="J1163">
        <f t="shared" si="18"/>
        <v>0</v>
      </c>
    </row>
    <row r="1164" spans="1:10" x14ac:dyDescent="0.25">
      <c r="A1164">
        <v>19411</v>
      </c>
      <c r="B1164">
        <v>2012</v>
      </c>
      <c r="C1164" t="s">
        <v>5546</v>
      </c>
      <c r="D1164">
        <v>1430.8420000000001</v>
      </c>
      <c r="E1164">
        <v>-956.67</v>
      </c>
      <c r="F1164">
        <v>476</v>
      </c>
      <c r="I1164">
        <f>IFERROR(VLOOKUP(H1164,ticker_cik_sic_ind!$J$1:$K$2838,2,FALSE),A1164)</f>
        <v>19411</v>
      </c>
      <c r="J1164">
        <f t="shared" si="18"/>
        <v>0</v>
      </c>
    </row>
    <row r="1165" spans="1:10" x14ac:dyDescent="0.25">
      <c r="A1165">
        <v>1750</v>
      </c>
      <c r="B1165">
        <v>2012</v>
      </c>
      <c r="C1165" t="s">
        <v>5546</v>
      </c>
      <c r="D1165">
        <v>1703.7270000000001</v>
      </c>
      <c r="E1165">
        <v>-835.28899999999999</v>
      </c>
      <c r="F1165">
        <v>477</v>
      </c>
      <c r="I1165">
        <f>IFERROR(VLOOKUP(H1165,ticker_cik_sic_ind!$J$1:$K$2838,2,FALSE),A1165)</f>
        <v>1750</v>
      </c>
      <c r="J1165">
        <f t="shared" si="18"/>
        <v>0</v>
      </c>
    </row>
    <row r="1166" spans="1:10" x14ac:dyDescent="0.25">
      <c r="A1166">
        <v>1050797</v>
      </c>
      <c r="B1166">
        <v>2012</v>
      </c>
      <c r="C1166" t="s">
        <v>5546</v>
      </c>
      <c r="D1166">
        <v>1312.8510000000001</v>
      </c>
      <c r="E1166">
        <v>-1015.958</v>
      </c>
      <c r="F1166">
        <v>478</v>
      </c>
      <c r="I1166">
        <f>IFERROR(VLOOKUP(H1166,ticker_cik_sic_ind!$J$1:$K$2838,2,FALSE),A1166)</f>
        <v>1050797</v>
      </c>
      <c r="J1166">
        <f t="shared" si="18"/>
        <v>0</v>
      </c>
    </row>
    <row r="1167" spans="1:10" x14ac:dyDescent="0.25">
      <c r="A1167">
        <v>779152</v>
      </c>
      <c r="B1167">
        <v>2012</v>
      </c>
      <c r="C1167" t="s">
        <v>5546</v>
      </c>
      <c r="D1167">
        <v>1505.797</v>
      </c>
      <c r="E1167">
        <v>-879.77599999999995</v>
      </c>
      <c r="F1167">
        <v>479</v>
      </c>
      <c r="I1167">
        <f>IFERROR(VLOOKUP(H1167,ticker_cik_sic_ind!$J$1:$K$2838,2,FALSE),A1167)</f>
        <v>779152</v>
      </c>
      <c r="J1167">
        <f t="shared" si="18"/>
        <v>0</v>
      </c>
    </row>
    <row r="1168" spans="1:10" x14ac:dyDescent="0.25">
      <c r="A1168">
        <v>1050797</v>
      </c>
      <c r="B1168">
        <v>2012</v>
      </c>
      <c r="C1168" t="s">
        <v>5546</v>
      </c>
      <c r="D1168">
        <v>1256.0329999999999</v>
      </c>
      <c r="E1168">
        <v>-1024.904</v>
      </c>
      <c r="F1168">
        <v>479</v>
      </c>
      <c r="I1168">
        <f>IFERROR(VLOOKUP(H1168,ticker_cik_sic_ind!$J$1:$K$2838,2,FALSE),A1168)</f>
        <v>1050797</v>
      </c>
      <c r="J1168">
        <f t="shared" si="18"/>
        <v>0</v>
      </c>
    </row>
    <row r="1169" spans="1:10" x14ac:dyDescent="0.25">
      <c r="A1169">
        <v>728535</v>
      </c>
      <c r="B1169">
        <v>2012</v>
      </c>
      <c r="C1169" t="s">
        <v>5546</v>
      </c>
      <c r="D1169">
        <v>2120.8609999999999</v>
      </c>
      <c r="E1169">
        <v>-598.33900000000006</v>
      </c>
      <c r="F1169">
        <v>481</v>
      </c>
      <c r="I1169">
        <f>IFERROR(VLOOKUP(H1169,ticker_cik_sic_ind!$J$1:$K$2838,2,FALSE),A1169)</f>
        <v>728535</v>
      </c>
      <c r="J1169">
        <f t="shared" si="18"/>
        <v>0</v>
      </c>
    </row>
    <row r="1170" spans="1:10" x14ac:dyDescent="0.25">
      <c r="A1170">
        <v>1050797</v>
      </c>
      <c r="B1170">
        <v>2012</v>
      </c>
      <c r="C1170" t="s">
        <v>5546</v>
      </c>
      <c r="D1170">
        <v>1294.7539999999999</v>
      </c>
      <c r="E1170">
        <v>-1001.974</v>
      </c>
      <c r="F1170">
        <v>481</v>
      </c>
      <c r="I1170">
        <f>IFERROR(VLOOKUP(H1170,ticker_cik_sic_ind!$J$1:$K$2838,2,FALSE),A1170)</f>
        <v>1050797</v>
      </c>
      <c r="J1170">
        <f t="shared" si="18"/>
        <v>0</v>
      </c>
    </row>
    <row r="1171" spans="1:10" x14ac:dyDescent="0.25">
      <c r="A1171">
        <v>1065837</v>
      </c>
      <c r="B1171">
        <v>2012</v>
      </c>
      <c r="C1171" t="s">
        <v>5546</v>
      </c>
      <c r="D1171">
        <v>1348.463</v>
      </c>
      <c r="E1171">
        <v>-946.87800000000004</v>
      </c>
      <c r="F1171">
        <v>483</v>
      </c>
      <c r="I1171">
        <f>IFERROR(VLOOKUP(H1171,ticker_cik_sic_ind!$J$1:$K$2838,2,FALSE),A1171)</f>
        <v>1065837</v>
      </c>
      <c r="J1171">
        <f t="shared" si="18"/>
        <v>0</v>
      </c>
    </row>
    <row r="1172" spans="1:10" x14ac:dyDescent="0.25">
      <c r="A1172">
        <v>65011</v>
      </c>
      <c r="B1172">
        <v>2012</v>
      </c>
      <c r="C1172" t="s">
        <v>5546</v>
      </c>
      <c r="D1172">
        <v>1712.829</v>
      </c>
      <c r="E1172">
        <v>-774.98500000000001</v>
      </c>
      <c r="F1172">
        <v>484</v>
      </c>
      <c r="I1172">
        <f>IFERROR(VLOOKUP(H1172,ticker_cik_sic_ind!$J$1:$K$2838,2,FALSE),A1172)</f>
        <v>65011</v>
      </c>
      <c r="J1172">
        <f t="shared" si="18"/>
        <v>0</v>
      </c>
    </row>
    <row r="1173" spans="1:10" x14ac:dyDescent="0.25">
      <c r="A1173">
        <v>1069202</v>
      </c>
      <c r="B1173">
        <v>2012</v>
      </c>
      <c r="C1173" t="s">
        <v>5546</v>
      </c>
      <c r="D1173">
        <v>2019</v>
      </c>
      <c r="E1173">
        <v>-601</v>
      </c>
      <c r="F1173">
        <v>485</v>
      </c>
      <c r="I1173">
        <f>IFERROR(VLOOKUP(H1173,ticker_cik_sic_ind!$J$1:$K$2838,2,FALSE),A1173)</f>
        <v>1069202</v>
      </c>
      <c r="J1173">
        <f t="shared" si="18"/>
        <v>0</v>
      </c>
    </row>
    <row r="1174" spans="1:10" x14ac:dyDescent="0.25">
      <c r="A1174">
        <v>1390844</v>
      </c>
      <c r="B1174">
        <v>2012</v>
      </c>
      <c r="C1174" t="s">
        <v>5546</v>
      </c>
      <c r="D1174">
        <v>1770.8</v>
      </c>
      <c r="E1174">
        <v>-683.4</v>
      </c>
      <c r="F1174">
        <v>486</v>
      </c>
      <c r="I1174">
        <f>IFERROR(VLOOKUP(H1174,ticker_cik_sic_ind!$J$1:$K$2838,2,FALSE),A1174)</f>
        <v>1390844</v>
      </c>
      <c r="J1174">
        <f t="shared" si="18"/>
        <v>0</v>
      </c>
    </row>
    <row r="1175" spans="1:10" x14ac:dyDescent="0.25">
      <c r="A1175">
        <v>896262</v>
      </c>
      <c r="B1175">
        <v>2012</v>
      </c>
      <c r="C1175" t="s">
        <v>5546</v>
      </c>
      <c r="D1175">
        <v>1340.6469999999999</v>
      </c>
      <c r="E1175">
        <v>-929.98</v>
      </c>
      <c r="F1175">
        <v>487</v>
      </c>
      <c r="I1175">
        <f>IFERROR(VLOOKUP(H1175,ticker_cik_sic_ind!$J$1:$K$2838,2,FALSE),A1175)</f>
        <v>896262</v>
      </c>
      <c r="J1175">
        <f t="shared" si="18"/>
        <v>0</v>
      </c>
    </row>
    <row r="1176" spans="1:10" x14ac:dyDescent="0.25">
      <c r="A1176">
        <v>1128928</v>
      </c>
      <c r="B1176">
        <v>2012</v>
      </c>
      <c r="C1176" t="s">
        <v>5546</v>
      </c>
      <c r="D1176">
        <v>1589.6780000000001</v>
      </c>
      <c r="E1176">
        <v>-798.01900000000001</v>
      </c>
      <c r="F1176">
        <v>488</v>
      </c>
      <c r="I1176">
        <f>IFERROR(VLOOKUP(H1176,ticker_cik_sic_ind!$J$1:$K$2838,2,FALSE),A1176)</f>
        <v>1128928</v>
      </c>
      <c r="J1176">
        <f t="shared" si="18"/>
        <v>0</v>
      </c>
    </row>
    <row r="1177" spans="1:10" x14ac:dyDescent="0.25">
      <c r="A1177">
        <v>310568</v>
      </c>
      <c r="B1177">
        <v>2012</v>
      </c>
      <c r="C1177" t="s">
        <v>5546</v>
      </c>
      <c r="D1177">
        <v>1485.021</v>
      </c>
      <c r="E1177">
        <v>-841.21900000000005</v>
      </c>
      <c r="F1177">
        <v>489</v>
      </c>
      <c r="I1177">
        <f>IFERROR(VLOOKUP(H1177,ticker_cik_sic_ind!$J$1:$K$2838,2,FALSE),A1177)</f>
        <v>310568</v>
      </c>
      <c r="J1177">
        <f t="shared" si="18"/>
        <v>0</v>
      </c>
    </row>
    <row r="1178" spans="1:10" x14ac:dyDescent="0.25">
      <c r="A1178">
        <v>108516</v>
      </c>
      <c r="B1178">
        <v>2012</v>
      </c>
      <c r="C1178" t="s">
        <v>5546</v>
      </c>
      <c r="D1178">
        <v>1667.249</v>
      </c>
      <c r="E1178">
        <v>-740.70299999999997</v>
      </c>
      <c r="F1178">
        <v>490</v>
      </c>
      <c r="I1178">
        <f>IFERROR(VLOOKUP(H1178,ticker_cik_sic_ind!$J$1:$K$2838,2,FALSE),A1178)</f>
        <v>108516</v>
      </c>
      <c r="J1178">
        <f t="shared" si="18"/>
        <v>0</v>
      </c>
    </row>
    <row r="1179" spans="1:10" x14ac:dyDescent="0.25">
      <c r="A1179">
        <v>1020859</v>
      </c>
      <c r="B1179">
        <v>2012</v>
      </c>
      <c r="C1179" t="s">
        <v>5546</v>
      </c>
      <c r="D1179">
        <v>1400.9880000000001</v>
      </c>
      <c r="E1179">
        <v>-869.66700000000003</v>
      </c>
      <c r="F1179">
        <v>490</v>
      </c>
      <c r="I1179">
        <f>IFERROR(VLOOKUP(H1179,ticker_cik_sic_ind!$J$1:$K$2838,2,FALSE),A1179)</f>
        <v>1020859</v>
      </c>
      <c r="J1179">
        <f t="shared" si="18"/>
        <v>0</v>
      </c>
    </row>
    <row r="1180" spans="1:10" x14ac:dyDescent="0.25">
      <c r="A1180">
        <v>14195</v>
      </c>
      <c r="B1180">
        <v>2012</v>
      </c>
      <c r="C1180" t="s">
        <v>5546</v>
      </c>
      <c r="D1180">
        <v>1666.2180000000001</v>
      </c>
      <c r="E1180">
        <v>-737.94299999999998</v>
      </c>
      <c r="F1180">
        <v>492</v>
      </c>
      <c r="I1180">
        <f>IFERROR(VLOOKUP(H1180,ticker_cik_sic_ind!$J$1:$K$2838,2,FALSE),A1180)</f>
        <v>14195</v>
      </c>
      <c r="J1180">
        <f t="shared" si="18"/>
        <v>0</v>
      </c>
    </row>
    <row r="1181" spans="1:10" x14ac:dyDescent="0.25">
      <c r="A1181">
        <v>1298675</v>
      </c>
      <c r="B1181">
        <v>2012</v>
      </c>
      <c r="C1181" t="s">
        <v>5546</v>
      </c>
      <c r="D1181">
        <v>1509.462</v>
      </c>
      <c r="E1181">
        <v>-798.43</v>
      </c>
      <c r="F1181">
        <v>492</v>
      </c>
      <c r="I1181">
        <f>IFERROR(VLOOKUP(H1181,ticker_cik_sic_ind!$J$1:$K$2838,2,FALSE),A1181)</f>
        <v>1298675</v>
      </c>
      <c r="J1181">
        <f t="shared" si="18"/>
        <v>0</v>
      </c>
    </row>
    <row r="1182" spans="1:10" x14ac:dyDescent="0.25">
      <c r="A1182">
        <v>1058090</v>
      </c>
      <c r="B1182">
        <v>2012</v>
      </c>
      <c r="C1182" t="s">
        <v>5546</v>
      </c>
      <c r="D1182">
        <v>1263.5809999999999</v>
      </c>
      <c r="E1182">
        <v>-939.06200000000001</v>
      </c>
      <c r="F1182">
        <v>494</v>
      </c>
      <c r="I1182">
        <f>IFERROR(VLOOKUP(H1182,ticker_cik_sic_ind!$J$1:$K$2838,2,FALSE),A1182)</f>
        <v>1058090</v>
      </c>
      <c r="J1182">
        <f t="shared" si="18"/>
        <v>0</v>
      </c>
    </row>
    <row r="1183" spans="1:10" x14ac:dyDescent="0.25">
      <c r="A1183">
        <v>865752</v>
      </c>
      <c r="B1183">
        <v>2012</v>
      </c>
      <c r="C1183" t="s">
        <v>5546</v>
      </c>
      <c r="D1183">
        <v>1233.57</v>
      </c>
      <c r="E1183">
        <v>-950.34400000000005</v>
      </c>
      <c r="F1183">
        <v>495</v>
      </c>
      <c r="I1183">
        <f>IFERROR(VLOOKUP(H1183,ticker_cik_sic_ind!$J$1:$K$2838,2,FALSE),A1183)</f>
        <v>865752</v>
      </c>
      <c r="J1183">
        <f t="shared" si="18"/>
        <v>0</v>
      </c>
    </row>
    <row r="1184" spans="1:10" x14ac:dyDescent="0.25">
      <c r="A1184">
        <v>785161</v>
      </c>
      <c r="B1184">
        <v>2012</v>
      </c>
      <c r="C1184" t="s">
        <v>5546</v>
      </c>
      <c r="D1184">
        <v>2377.4</v>
      </c>
      <c r="E1184">
        <v>-484</v>
      </c>
      <c r="F1184">
        <v>496</v>
      </c>
      <c r="H1184">
        <v>9000063</v>
      </c>
      <c r="I1184">
        <f>IFERROR(VLOOKUP(H1184,ticker_cik_sic_ind!$J$1:$K$2838,2,FALSE),A1184)</f>
        <v>785161</v>
      </c>
      <c r="J1184">
        <f t="shared" si="18"/>
        <v>0</v>
      </c>
    </row>
    <row r="1185" spans="1:10" x14ac:dyDescent="0.25">
      <c r="A1185">
        <v>1175454</v>
      </c>
      <c r="B1185">
        <v>2012</v>
      </c>
      <c r="C1185" t="s">
        <v>5546</v>
      </c>
      <c r="D1185">
        <v>1618.9090000000001</v>
      </c>
      <c r="E1185">
        <v>-713.03</v>
      </c>
      <c r="F1185">
        <v>497</v>
      </c>
      <c r="I1185">
        <f>IFERROR(VLOOKUP(H1185,ticker_cik_sic_ind!$J$1:$K$2838,2,FALSE),A1185)</f>
        <v>1175454</v>
      </c>
      <c r="J1185">
        <f t="shared" si="18"/>
        <v>0</v>
      </c>
    </row>
    <row r="1186" spans="1:10" x14ac:dyDescent="0.25">
      <c r="A1186">
        <v>899866</v>
      </c>
      <c r="B1186">
        <v>2012</v>
      </c>
      <c r="C1186" t="s">
        <v>5546</v>
      </c>
      <c r="D1186">
        <v>1179.575</v>
      </c>
      <c r="E1186">
        <v>-953.50199999999995</v>
      </c>
      <c r="F1186">
        <v>498</v>
      </c>
      <c r="I1186">
        <f>IFERROR(VLOOKUP(H1186,ticker_cik_sic_ind!$J$1:$K$2838,2,FALSE),A1186)</f>
        <v>899866</v>
      </c>
      <c r="J1186">
        <f t="shared" si="18"/>
        <v>0</v>
      </c>
    </row>
    <row r="1187" spans="1:10" x14ac:dyDescent="0.25">
      <c r="A1187">
        <v>878927</v>
      </c>
      <c r="B1187">
        <v>2012</v>
      </c>
      <c r="C1187" t="s">
        <v>5546</v>
      </c>
      <c r="D1187">
        <v>1409.5039999999999</v>
      </c>
      <c r="E1187">
        <v>-778.005</v>
      </c>
      <c r="F1187">
        <v>499</v>
      </c>
      <c r="I1187">
        <f>IFERROR(VLOOKUP(H1187,ticker_cik_sic_ind!$J$1:$K$2838,2,FALSE),A1187)</f>
        <v>878927</v>
      </c>
      <c r="J1187">
        <f t="shared" si="18"/>
        <v>0</v>
      </c>
    </row>
    <row r="1188" spans="1:10" x14ac:dyDescent="0.25">
      <c r="A1188">
        <v>866729</v>
      </c>
      <c r="B1188">
        <v>2012</v>
      </c>
      <c r="C1188" t="s">
        <v>5546</v>
      </c>
      <c r="D1188">
        <v>1487</v>
      </c>
      <c r="E1188">
        <v>-740</v>
      </c>
      <c r="F1188">
        <v>500</v>
      </c>
      <c r="I1188">
        <f>IFERROR(VLOOKUP(H1188,ticker_cik_sic_ind!$J$1:$K$2838,2,FALSE),A1188)</f>
        <v>866729</v>
      </c>
      <c r="J1188">
        <f t="shared" si="18"/>
        <v>0</v>
      </c>
    </row>
    <row r="1189" spans="1:10" x14ac:dyDescent="0.25">
      <c r="A1189">
        <v>315213</v>
      </c>
      <c r="B1189">
        <v>2012</v>
      </c>
      <c r="C1189" t="s">
        <v>5546</v>
      </c>
      <c r="D1189">
        <v>1301.7809999999999</v>
      </c>
      <c r="E1189">
        <v>-816.63</v>
      </c>
      <c r="F1189">
        <v>501</v>
      </c>
      <c r="I1189">
        <f>IFERROR(VLOOKUP(H1189,ticker_cik_sic_ind!$J$1:$K$2838,2,FALSE),A1189)</f>
        <v>315213</v>
      </c>
      <c r="J1189">
        <f t="shared" si="18"/>
        <v>0</v>
      </c>
    </row>
    <row r="1190" spans="1:10" x14ac:dyDescent="0.25">
      <c r="A1190">
        <v>1049502</v>
      </c>
      <c r="B1190">
        <v>2012</v>
      </c>
      <c r="C1190" t="s">
        <v>5546</v>
      </c>
      <c r="D1190">
        <v>1080.615</v>
      </c>
      <c r="E1190">
        <v>-948.96600000000001</v>
      </c>
      <c r="F1190">
        <v>502</v>
      </c>
      <c r="I1190">
        <f>IFERROR(VLOOKUP(H1190,ticker_cik_sic_ind!$J$1:$K$2838,2,FALSE),A1190)</f>
        <v>1049502</v>
      </c>
      <c r="J1190">
        <f t="shared" si="18"/>
        <v>0</v>
      </c>
    </row>
    <row r="1191" spans="1:10" x14ac:dyDescent="0.25">
      <c r="A1191">
        <v>717605</v>
      </c>
      <c r="B1191">
        <v>2012</v>
      </c>
      <c r="C1191" t="s">
        <v>5546</v>
      </c>
      <c r="D1191">
        <v>1319.4</v>
      </c>
      <c r="E1191">
        <v>-776.5</v>
      </c>
      <c r="F1191">
        <v>503</v>
      </c>
      <c r="I1191">
        <f>IFERROR(VLOOKUP(H1191,ticker_cik_sic_ind!$J$1:$K$2838,2,FALSE),A1191)</f>
        <v>717605</v>
      </c>
      <c r="J1191">
        <f t="shared" si="18"/>
        <v>0</v>
      </c>
    </row>
    <row r="1192" spans="1:10" x14ac:dyDescent="0.25">
      <c r="A1192">
        <v>1100682</v>
      </c>
      <c r="B1192">
        <v>2012</v>
      </c>
      <c r="C1192" t="s">
        <v>5546</v>
      </c>
      <c r="D1192">
        <v>1705.425</v>
      </c>
      <c r="E1192">
        <v>-590.62699999999995</v>
      </c>
      <c r="F1192">
        <v>504</v>
      </c>
      <c r="I1192">
        <f>IFERROR(VLOOKUP(H1192,ticker_cik_sic_ind!$J$1:$K$2838,2,FALSE),A1192)</f>
        <v>1100682</v>
      </c>
      <c r="J1192">
        <f t="shared" si="18"/>
        <v>0</v>
      </c>
    </row>
    <row r="1193" spans="1:10" x14ac:dyDescent="0.25">
      <c r="A1193">
        <v>1022321</v>
      </c>
      <c r="B1193">
        <v>2012</v>
      </c>
      <c r="C1193" t="s">
        <v>5546</v>
      </c>
      <c r="D1193">
        <v>1562.7629999999999</v>
      </c>
      <c r="E1193">
        <v>-641.46299999999997</v>
      </c>
      <c r="F1193">
        <v>505</v>
      </c>
      <c r="I1193">
        <f>IFERROR(VLOOKUP(H1193,ticker_cik_sic_ind!$J$1:$K$2838,2,FALSE),A1193)</f>
        <v>1022321</v>
      </c>
      <c r="J1193">
        <f t="shared" si="18"/>
        <v>0</v>
      </c>
    </row>
    <row r="1194" spans="1:10" x14ac:dyDescent="0.25">
      <c r="A1194">
        <v>730263</v>
      </c>
      <c r="B1194">
        <v>2012</v>
      </c>
      <c r="C1194" t="s">
        <v>5546</v>
      </c>
      <c r="D1194">
        <v>1198.07</v>
      </c>
      <c r="E1194">
        <v>-836.274</v>
      </c>
      <c r="F1194">
        <v>505</v>
      </c>
      <c r="I1194">
        <f>IFERROR(VLOOKUP(H1194,ticker_cik_sic_ind!$J$1:$K$2838,2,FALSE),A1194)</f>
        <v>730263</v>
      </c>
      <c r="J1194">
        <f t="shared" si="18"/>
        <v>0</v>
      </c>
    </row>
    <row r="1195" spans="1:10" x14ac:dyDescent="0.25">
      <c r="A1195">
        <v>47518</v>
      </c>
      <c r="B1195">
        <v>2012</v>
      </c>
      <c r="C1195" t="s">
        <v>5546</v>
      </c>
      <c r="D1195">
        <v>1301.8</v>
      </c>
      <c r="E1195">
        <v>-753.3</v>
      </c>
      <c r="F1195">
        <v>507</v>
      </c>
      <c r="I1195">
        <f>IFERROR(VLOOKUP(H1195,ticker_cik_sic_ind!$J$1:$K$2838,2,FALSE),A1195)</f>
        <v>47518</v>
      </c>
      <c r="J1195">
        <f t="shared" si="18"/>
        <v>0</v>
      </c>
    </row>
    <row r="1196" spans="1:10" x14ac:dyDescent="0.25">
      <c r="A1196">
        <v>1437106</v>
      </c>
      <c r="B1196">
        <v>2012</v>
      </c>
      <c r="C1196" t="s">
        <v>5546</v>
      </c>
      <c r="D1196">
        <v>1644.29</v>
      </c>
      <c r="E1196">
        <v>-584.87400000000002</v>
      </c>
      <c r="F1196">
        <v>508</v>
      </c>
      <c r="I1196">
        <f>IFERROR(VLOOKUP(H1196,ticker_cik_sic_ind!$J$1:$K$2838,2,FALSE),A1196)</f>
        <v>1437106</v>
      </c>
      <c r="J1196">
        <f t="shared" si="18"/>
        <v>0</v>
      </c>
    </row>
    <row r="1197" spans="1:10" x14ac:dyDescent="0.25">
      <c r="A1197">
        <v>39368</v>
      </c>
      <c r="B1197">
        <v>2012</v>
      </c>
      <c r="C1197" t="s">
        <v>5546</v>
      </c>
      <c r="D1197">
        <v>1285.548</v>
      </c>
      <c r="E1197">
        <v>-752.09199999999998</v>
      </c>
      <c r="F1197">
        <v>509</v>
      </c>
      <c r="I1197">
        <f>IFERROR(VLOOKUP(H1197,ticker_cik_sic_ind!$J$1:$K$2838,2,FALSE),A1197)</f>
        <v>39368</v>
      </c>
      <c r="J1197">
        <f t="shared" si="18"/>
        <v>0</v>
      </c>
    </row>
    <row r="1198" spans="1:10" x14ac:dyDescent="0.25">
      <c r="A1198">
        <v>1325955</v>
      </c>
      <c r="B1198">
        <v>2012</v>
      </c>
      <c r="C1198" t="s">
        <v>5546</v>
      </c>
      <c r="D1198">
        <v>2415.2060000000001</v>
      </c>
      <c r="E1198">
        <v>-388.35899999999998</v>
      </c>
      <c r="F1198">
        <v>510</v>
      </c>
      <c r="I1198">
        <f>IFERROR(VLOOKUP(H1198,ticker_cik_sic_ind!$J$1:$K$2838,2,FALSE),A1198)</f>
        <v>1325955</v>
      </c>
      <c r="J1198">
        <f t="shared" si="18"/>
        <v>0</v>
      </c>
    </row>
    <row r="1199" spans="1:10" x14ac:dyDescent="0.25">
      <c r="A1199">
        <v>1048477</v>
      </c>
      <c r="B1199">
        <v>2012</v>
      </c>
      <c r="C1199" t="s">
        <v>5546</v>
      </c>
      <c r="D1199">
        <v>1280.3920000000001</v>
      </c>
      <c r="E1199">
        <v>-732.30499999999995</v>
      </c>
      <c r="F1199">
        <v>511</v>
      </c>
      <c r="I1199">
        <f>IFERROR(VLOOKUP(H1199,ticker_cik_sic_ind!$J$1:$K$2838,2,FALSE),A1199)</f>
        <v>1048477</v>
      </c>
      <c r="J1199">
        <f t="shared" si="18"/>
        <v>0</v>
      </c>
    </row>
    <row r="1200" spans="1:10" x14ac:dyDescent="0.25">
      <c r="A1200">
        <v>939930</v>
      </c>
      <c r="B1200">
        <v>2012</v>
      </c>
      <c r="C1200" t="s">
        <v>5546</v>
      </c>
      <c r="D1200">
        <v>2193.0859999999998</v>
      </c>
      <c r="E1200">
        <v>-406.16399999999999</v>
      </c>
      <c r="F1200">
        <v>512</v>
      </c>
      <c r="I1200">
        <f>IFERROR(VLOOKUP(H1200,ticker_cik_sic_ind!$J$1:$K$2838,2,FALSE),A1200)</f>
        <v>939930</v>
      </c>
      <c r="J1200">
        <f t="shared" si="18"/>
        <v>0</v>
      </c>
    </row>
    <row r="1201" spans="1:10" x14ac:dyDescent="0.25">
      <c r="A1201">
        <v>1042893</v>
      </c>
      <c r="B1201">
        <v>2012</v>
      </c>
      <c r="C1201" t="s">
        <v>5546</v>
      </c>
      <c r="D1201">
        <v>1033.1389999999999</v>
      </c>
      <c r="E1201">
        <v>-884.85299999999995</v>
      </c>
      <c r="F1201">
        <v>512</v>
      </c>
      <c r="I1201">
        <f>IFERROR(VLOOKUP(H1201,ticker_cik_sic_ind!$J$1:$K$2838,2,FALSE),A1201)</f>
        <v>1042893</v>
      </c>
      <c r="J1201">
        <f t="shared" si="18"/>
        <v>0</v>
      </c>
    </row>
    <row r="1202" spans="1:10" x14ac:dyDescent="0.25">
      <c r="A1202">
        <v>935494</v>
      </c>
      <c r="B1202">
        <v>2012</v>
      </c>
      <c r="C1202" t="s">
        <v>5546</v>
      </c>
      <c r="D1202">
        <v>1089.57</v>
      </c>
      <c r="E1202">
        <v>-826.46100000000001</v>
      </c>
      <c r="F1202">
        <v>514</v>
      </c>
      <c r="I1202">
        <f>IFERROR(VLOOKUP(H1202,ticker_cik_sic_ind!$J$1:$K$2838,2,FALSE),A1202)</f>
        <v>935494</v>
      </c>
      <c r="J1202">
        <f t="shared" si="18"/>
        <v>0</v>
      </c>
    </row>
    <row r="1203" spans="1:10" x14ac:dyDescent="0.25">
      <c r="A1203">
        <v>701811</v>
      </c>
      <c r="B1203">
        <v>2012</v>
      </c>
      <c r="C1203" t="s">
        <v>5546</v>
      </c>
      <c r="D1203">
        <v>1233.5070000000001</v>
      </c>
      <c r="E1203">
        <v>-680.79899999999998</v>
      </c>
      <c r="F1203">
        <v>515</v>
      </c>
      <c r="I1203">
        <f>IFERROR(VLOOKUP(H1203,ticker_cik_sic_ind!$J$1:$K$2838,2,FALSE),A1203)</f>
        <v>701811</v>
      </c>
      <c r="J1203">
        <f t="shared" si="18"/>
        <v>0</v>
      </c>
    </row>
    <row r="1204" spans="1:10" x14ac:dyDescent="0.25">
      <c r="A1204">
        <v>18498</v>
      </c>
      <c r="B1204">
        <v>2012</v>
      </c>
      <c r="C1204" t="s">
        <v>5546</v>
      </c>
      <c r="D1204">
        <v>1260.8810000000001</v>
      </c>
      <c r="E1204">
        <v>-653.11599999999999</v>
      </c>
      <c r="F1204">
        <v>516</v>
      </c>
      <c r="I1204">
        <f>IFERROR(VLOOKUP(H1204,ticker_cik_sic_ind!$J$1:$K$2838,2,FALSE),A1204)</f>
        <v>18498</v>
      </c>
      <c r="J1204">
        <f t="shared" si="18"/>
        <v>0</v>
      </c>
    </row>
    <row r="1205" spans="1:10" x14ac:dyDescent="0.25">
      <c r="A1205">
        <v>791907</v>
      </c>
      <c r="B1205">
        <v>2012</v>
      </c>
      <c r="C1205" t="s">
        <v>5546</v>
      </c>
      <c r="D1205">
        <v>1594.066</v>
      </c>
      <c r="E1205">
        <v>-505.61099999999999</v>
      </c>
      <c r="F1205">
        <v>517</v>
      </c>
      <c r="I1205">
        <f>IFERROR(VLOOKUP(H1205,ticker_cik_sic_ind!$J$1:$K$2838,2,FALSE),A1205)</f>
        <v>791907</v>
      </c>
      <c r="J1205">
        <f t="shared" si="18"/>
        <v>0</v>
      </c>
    </row>
    <row r="1206" spans="1:10" x14ac:dyDescent="0.25">
      <c r="A1206">
        <v>799729</v>
      </c>
      <c r="B1206">
        <v>2012</v>
      </c>
      <c r="C1206" t="s">
        <v>5546</v>
      </c>
      <c r="D1206">
        <v>1429.4829999999999</v>
      </c>
      <c r="E1206">
        <v>-566.00400000000002</v>
      </c>
      <c r="F1206">
        <v>517</v>
      </c>
      <c r="I1206">
        <f>IFERROR(VLOOKUP(H1206,ticker_cik_sic_ind!$J$1:$K$2838,2,FALSE),A1206)</f>
        <v>799729</v>
      </c>
      <c r="J1206">
        <f t="shared" si="18"/>
        <v>0</v>
      </c>
    </row>
    <row r="1207" spans="1:10" x14ac:dyDescent="0.25">
      <c r="A1207">
        <v>821026</v>
      </c>
      <c r="B1207">
        <v>2012</v>
      </c>
      <c r="C1207" t="s">
        <v>5546</v>
      </c>
      <c r="D1207">
        <v>1543.8489999999999</v>
      </c>
      <c r="E1207">
        <v>-524.46299999999997</v>
      </c>
      <c r="F1207">
        <v>519</v>
      </c>
      <c r="I1207">
        <f>IFERROR(VLOOKUP(H1207,ticker_cik_sic_ind!$J$1:$K$2838,2,FALSE),A1207)</f>
        <v>821026</v>
      </c>
      <c r="J1207">
        <f t="shared" si="18"/>
        <v>0</v>
      </c>
    </row>
    <row r="1208" spans="1:10" x14ac:dyDescent="0.25">
      <c r="A1208">
        <v>932628</v>
      </c>
      <c r="B1208">
        <v>2012</v>
      </c>
      <c r="C1208" t="s">
        <v>5546</v>
      </c>
      <c r="D1208">
        <v>1769.6769999999999</v>
      </c>
      <c r="E1208">
        <v>-448.29500000000002</v>
      </c>
      <c r="F1208">
        <v>520</v>
      </c>
      <c r="I1208">
        <f>IFERROR(VLOOKUP(H1208,ticker_cik_sic_ind!$J$1:$K$2838,2,FALSE),A1208)</f>
        <v>932628</v>
      </c>
      <c r="J1208">
        <f t="shared" si="18"/>
        <v>0</v>
      </c>
    </row>
    <row r="1209" spans="1:10" x14ac:dyDescent="0.25">
      <c r="A1209">
        <v>1029199</v>
      </c>
      <c r="B1209">
        <v>2012</v>
      </c>
      <c r="C1209" t="s">
        <v>5546</v>
      </c>
      <c r="D1209">
        <v>1385.6869999999999</v>
      </c>
      <c r="E1209">
        <v>-557.25599999999997</v>
      </c>
      <c r="F1209">
        <v>521</v>
      </c>
      <c r="I1209">
        <f>IFERROR(VLOOKUP(H1209,ticker_cik_sic_ind!$J$1:$K$2838,2,FALSE),A1209)</f>
        <v>1029199</v>
      </c>
      <c r="J1209">
        <f t="shared" si="18"/>
        <v>0</v>
      </c>
    </row>
    <row r="1210" spans="1:10" x14ac:dyDescent="0.25">
      <c r="A1210">
        <v>1024725</v>
      </c>
      <c r="B1210">
        <v>2012</v>
      </c>
      <c r="C1210" t="s">
        <v>5546</v>
      </c>
      <c r="D1210">
        <v>3558</v>
      </c>
      <c r="E1210">
        <v>-185</v>
      </c>
      <c r="F1210">
        <v>522</v>
      </c>
      <c r="I1210">
        <f>IFERROR(VLOOKUP(H1210,ticker_cik_sic_ind!$J$1:$K$2838,2,FALSE),A1210)</f>
        <v>1024725</v>
      </c>
      <c r="J1210">
        <f t="shared" si="18"/>
        <v>0</v>
      </c>
    </row>
    <row r="1211" spans="1:10" x14ac:dyDescent="0.25">
      <c r="A1211">
        <v>944314</v>
      </c>
      <c r="B1211">
        <v>2012</v>
      </c>
      <c r="C1211" t="s">
        <v>5546</v>
      </c>
      <c r="D1211">
        <v>1184.1949999999999</v>
      </c>
      <c r="E1211">
        <v>-638.03899999999999</v>
      </c>
      <c r="F1211">
        <v>522</v>
      </c>
      <c r="I1211">
        <f>IFERROR(VLOOKUP(H1211,ticker_cik_sic_ind!$J$1:$K$2838,2,FALSE),A1211)</f>
        <v>944314</v>
      </c>
      <c r="J1211">
        <f t="shared" si="18"/>
        <v>0</v>
      </c>
    </row>
    <row r="1212" spans="1:10" x14ac:dyDescent="0.25">
      <c r="A1212">
        <v>105418</v>
      </c>
      <c r="B1212">
        <v>2012</v>
      </c>
      <c r="C1212" t="s">
        <v>5546</v>
      </c>
      <c r="D1212">
        <v>1006.926</v>
      </c>
      <c r="E1212">
        <v>-751.96799999999996</v>
      </c>
      <c r="F1212">
        <v>524</v>
      </c>
      <c r="I1212">
        <f>IFERROR(VLOOKUP(H1212,ticker_cik_sic_ind!$J$1:$K$2838,2,FALSE),A1212)</f>
        <v>105418</v>
      </c>
      <c r="J1212">
        <f t="shared" si="18"/>
        <v>0</v>
      </c>
    </row>
    <row r="1213" spans="1:10" x14ac:dyDescent="0.25">
      <c r="A1213">
        <v>1319947</v>
      </c>
      <c r="B1213">
        <v>2012</v>
      </c>
      <c r="C1213" t="s">
        <v>5546</v>
      </c>
      <c r="D1213">
        <v>1192.4549999999999</v>
      </c>
      <c r="E1213">
        <v>-626.59400000000005</v>
      </c>
      <c r="F1213">
        <v>525</v>
      </c>
      <c r="H1213">
        <v>9000044</v>
      </c>
      <c r="I1213">
        <f>IFERROR(VLOOKUP(H1213,ticker_cik_sic_ind!$J$1:$K$2838,2,FALSE),A1213)</f>
        <v>1319947</v>
      </c>
      <c r="J1213">
        <f t="shared" si="18"/>
        <v>0</v>
      </c>
    </row>
    <row r="1214" spans="1:10" x14ac:dyDescent="0.25">
      <c r="A1214">
        <v>791915</v>
      </c>
      <c r="B1214">
        <v>2012</v>
      </c>
      <c r="C1214" t="s">
        <v>5546</v>
      </c>
      <c r="D1214">
        <v>1107.204</v>
      </c>
      <c r="E1214">
        <v>-661.32299999999998</v>
      </c>
      <c r="F1214">
        <v>526</v>
      </c>
      <c r="I1214">
        <f>IFERROR(VLOOKUP(H1214,ticker_cik_sic_ind!$J$1:$K$2838,2,FALSE),A1214)</f>
        <v>791915</v>
      </c>
      <c r="J1214">
        <f t="shared" si="18"/>
        <v>0</v>
      </c>
    </row>
    <row r="1215" spans="1:10" x14ac:dyDescent="0.25">
      <c r="A1215">
        <v>6201</v>
      </c>
      <c r="B1215">
        <v>2012</v>
      </c>
      <c r="C1215" t="s">
        <v>5546</v>
      </c>
      <c r="D1215">
        <v>25787</v>
      </c>
      <c r="E1215">
        <v>4509</v>
      </c>
      <c r="F1215">
        <v>526</v>
      </c>
      <c r="I1215">
        <f>IFERROR(VLOOKUP(H1215,ticker_cik_sic_ind!$J$1:$K$2838,2,FALSE),A1215)</f>
        <v>6201</v>
      </c>
      <c r="J1215">
        <f t="shared" si="18"/>
        <v>0</v>
      </c>
    </row>
    <row r="1216" spans="1:10" x14ac:dyDescent="0.25">
      <c r="A1216">
        <v>726958</v>
      </c>
      <c r="B1216">
        <v>2012</v>
      </c>
      <c r="C1216" t="s">
        <v>5546</v>
      </c>
      <c r="D1216">
        <v>1709.056</v>
      </c>
      <c r="E1216">
        <v>-439.642</v>
      </c>
      <c r="F1216">
        <v>528</v>
      </c>
      <c r="I1216">
        <f>IFERROR(VLOOKUP(H1216,ticker_cik_sic_ind!$J$1:$K$2838,2,FALSE),A1216)</f>
        <v>726958</v>
      </c>
      <c r="J1216">
        <f t="shared" si="18"/>
        <v>0</v>
      </c>
    </row>
    <row r="1217" spans="1:10" x14ac:dyDescent="0.25">
      <c r="A1217">
        <v>742278</v>
      </c>
      <c r="B1217">
        <v>2012</v>
      </c>
      <c r="C1217" t="s">
        <v>5546</v>
      </c>
      <c r="D1217">
        <v>1114.7919999999999</v>
      </c>
      <c r="E1217">
        <v>-646.26400000000001</v>
      </c>
      <c r="F1217">
        <v>529</v>
      </c>
      <c r="I1217">
        <f>IFERROR(VLOOKUP(H1217,ticker_cik_sic_ind!$J$1:$K$2838,2,FALSE),A1217)</f>
        <v>742278</v>
      </c>
      <c r="J1217">
        <f t="shared" si="18"/>
        <v>0</v>
      </c>
    </row>
    <row r="1218" spans="1:10" x14ac:dyDescent="0.25">
      <c r="A1218">
        <v>215419</v>
      </c>
      <c r="B1218">
        <v>2012</v>
      </c>
      <c r="C1218" t="s">
        <v>5546</v>
      </c>
      <c r="D1218">
        <v>1191.96</v>
      </c>
      <c r="E1218">
        <v>-612.64099999999996</v>
      </c>
      <c r="F1218">
        <v>530</v>
      </c>
      <c r="I1218">
        <f>IFERROR(VLOOKUP(H1218,ticker_cik_sic_ind!$J$1:$K$2838,2,FALSE),A1218)</f>
        <v>215419</v>
      </c>
      <c r="J1218">
        <f t="shared" si="18"/>
        <v>0</v>
      </c>
    </row>
    <row r="1219" spans="1:10" x14ac:dyDescent="0.25">
      <c r="A1219">
        <v>1309402</v>
      </c>
      <c r="B1219">
        <v>2012</v>
      </c>
      <c r="C1219" t="s">
        <v>5546</v>
      </c>
      <c r="D1219">
        <v>1365.8530000000001</v>
      </c>
      <c r="E1219">
        <v>-506.767</v>
      </c>
      <c r="F1219">
        <v>531</v>
      </c>
      <c r="I1219">
        <f>IFERROR(VLOOKUP(H1219,ticker_cik_sic_ind!$J$1:$K$2838,2,FALSE),A1219)</f>
        <v>1309402</v>
      </c>
      <c r="J1219">
        <f t="shared" ref="J1219:J1282" si="19">IF(OR(AND(C1219="financial",F1219&lt;$L$1),AND(C1219="non_financial",F1219&lt;$M$1)),1,0)</f>
        <v>0</v>
      </c>
    </row>
    <row r="1220" spans="1:10" x14ac:dyDescent="0.25">
      <c r="A1220">
        <v>1056087</v>
      </c>
      <c r="B1220">
        <v>2012</v>
      </c>
      <c r="C1220" t="s">
        <v>5546</v>
      </c>
      <c r="D1220">
        <v>3053.7660000000001</v>
      </c>
      <c r="E1220">
        <v>-203.47300000000001</v>
      </c>
      <c r="F1220">
        <v>532</v>
      </c>
      <c r="I1220">
        <f>IFERROR(VLOOKUP(H1220,ticker_cik_sic_ind!$J$1:$K$2838,2,FALSE),A1220)</f>
        <v>1056087</v>
      </c>
      <c r="J1220">
        <f t="shared" si="19"/>
        <v>0</v>
      </c>
    </row>
    <row r="1221" spans="1:10" x14ac:dyDescent="0.25">
      <c r="A1221">
        <v>1421461</v>
      </c>
      <c r="B1221">
        <v>2012</v>
      </c>
      <c r="C1221" t="s">
        <v>5546</v>
      </c>
      <c r="D1221">
        <v>878.39400000000001</v>
      </c>
      <c r="E1221">
        <v>-819.17</v>
      </c>
      <c r="F1221">
        <v>532</v>
      </c>
      <c r="I1221">
        <f>IFERROR(VLOOKUP(H1221,ticker_cik_sic_ind!$J$1:$K$2838,2,FALSE),A1221)</f>
        <v>1421461</v>
      </c>
      <c r="J1221">
        <f t="shared" si="19"/>
        <v>0</v>
      </c>
    </row>
    <row r="1222" spans="1:10" x14ac:dyDescent="0.25">
      <c r="A1222">
        <v>72331</v>
      </c>
      <c r="B1222">
        <v>2012</v>
      </c>
      <c r="C1222" t="s">
        <v>5546</v>
      </c>
      <c r="D1222">
        <v>1084.444</v>
      </c>
      <c r="E1222">
        <v>-645.80700000000002</v>
      </c>
      <c r="F1222">
        <v>534</v>
      </c>
      <c r="I1222">
        <f>IFERROR(VLOOKUP(H1222,ticker_cik_sic_ind!$J$1:$K$2838,2,FALSE),A1222)</f>
        <v>72331</v>
      </c>
      <c r="J1222">
        <f t="shared" si="19"/>
        <v>0</v>
      </c>
    </row>
    <row r="1223" spans="1:10" x14ac:dyDescent="0.25">
      <c r="A1223">
        <v>918965</v>
      </c>
      <c r="B1223">
        <v>2012</v>
      </c>
      <c r="C1223" t="s">
        <v>5546</v>
      </c>
      <c r="D1223">
        <v>1182.1880000000001</v>
      </c>
      <c r="E1223">
        <v>-587.39400000000001</v>
      </c>
      <c r="F1223">
        <v>535</v>
      </c>
      <c r="I1223">
        <f>IFERROR(VLOOKUP(H1223,ticker_cik_sic_ind!$J$1:$K$2838,2,FALSE),A1223)</f>
        <v>918965</v>
      </c>
      <c r="J1223">
        <f t="shared" si="19"/>
        <v>0</v>
      </c>
    </row>
    <row r="1224" spans="1:10" x14ac:dyDescent="0.25">
      <c r="A1224">
        <v>860730</v>
      </c>
      <c r="B1224">
        <v>2012</v>
      </c>
      <c r="C1224" t="s">
        <v>5546</v>
      </c>
      <c r="D1224">
        <v>23877</v>
      </c>
      <c r="E1224">
        <v>7534</v>
      </c>
      <c r="F1224">
        <v>535</v>
      </c>
      <c r="I1224">
        <f>IFERROR(VLOOKUP(H1224,ticker_cik_sic_ind!$J$1:$K$2838,2,FALSE),A1224)</f>
        <v>860730</v>
      </c>
      <c r="J1224">
        <f t="shared" si="19"/>
        <v>0</v>
      </c>
    </row>
    <row r="1225" spans="1:10" x14ac:dyDescent="0.25">
      <c r="A1225">
        <v>1094739</v>
      </c>
      <c r="B1225">
        <v>2012</v>
      </c>
      <c r="C1225" t="s">
        <v>5546</v>
      </c>
      <c r="D1225">
        <v>946.93799999999999</v>
      </c>
      <c r="E1225">
        <v>-728.1</v>
      </c>
      <c r="F1225">
        <v>537</v>
      </c>
      <c r="I1225">
        <f>IFERROR(VLOOKUP(H1225,ticker_cik_sic_ind!$J$1:$K$2838,2,FALSE),A1225)</f>
        <v>1094739</v>
      </c>
      <c r="J1225">
        <f t="shared" si="19"/>
        <v>0</v>
      </c>
    </row>
    <row r="1226" spans="1:10" x14ac:dyDescent="0.25">
      <c r="A1226">
        <v>724606</v>
      </c>
      <c r="B1226">
        <v>2012</v>
      </c>
      <c r="C1226" t="s">
        <v>5546</v>
      </c>
      <c r="D1226">
        <v>989.17100000000005</v>
      </c>
      <c r="E1226">
        <v>-671.25099999999998</v>
      </c>
      <c r="F1226">
        <v>538</v>
      </c>
      <c r="I1226">
        <f>IFERROR(VLOOKUP(H1226,ticker_cik_sic_ind!$J$1:$K$2838,2,FALSE),A1226)</f>
        <v>724606</v>
      </c>
      <c r="J1226">
        <f t="shared" si="19"/>
        <v>0</v>
      </c>
    </row>
    <row r="1227" spans="1:10" x14ac:dyDescent="0.25">
      <c r="A1227">
        <v>939930</v>
      </c>
      <c r="B1227">
        <v>2012</v>
      </c>
      <c r="C1227" t="s">
        <v>5546</v>
      </c>
      <c r="D1227">
        <v>1956.704</v>
      </c>
      <c r="E1227">
        <v>-319.98500000000001</v>
      </c>
      <c r="F1227">
        <v>539</v>
      </c>
      <c r="I1227">
        <f>IFERROR(VLOOKUP(H1227,ticker_cik_sic_ind!$J$1:$K$2838,2,FALSE),A1227)</f>
        <v>939930</v>
      </c>
      <c r="J1227">
        <f t="shared" si="19"/>
        <v>0</v>
      </c>
    </row>
    <row r="1228" spans="1:10" x14ac:dyDescent="0.25">
      <c r="A1228">
        <v>1321646</v>
      </c>
      <c r="B1228">
        <v>2012</v>
      </c>
      <c r="C1228" t="s">
        <v>5546</v>
      </c>
      <c r="D1228">
        <v>1204.0899999999999</v>
      </c>
      <c r="E1228">
        <v>-556.40899999999999</v>
      </c>
      <c r="F1228">
        <v>539</v>
      </c>
      <c r="I1228">
        <f>IFERROR(VLOOKUP(H1228,ticker_cik_sic_ind!$J$1:$K$2838,2,FALSE),A1228)</f>
        <v>1321646</v>
      </c>
      <c r="J1228">
        <f t="shared" si="19"/>
        <v>0</v>
      </c>
    </row>
    <row r="1229" spans="1:10" x14ac:dyDescent="0.25">
      <c r="A1229">
        <v>14930</v>
      </c>
      <c r="B1229">
        <v>2012</v>
      </c>
      <c r="C1229" t="s">
        <v>5546</v>
      </c>
      <c r="D1229">
        <v>2792</v>
      </c>
      <c r="E1229">
        <v>-210.4</v>
      </c>
      <c r="F1229">
        <v>539</v>
      </c>
      <c r="I1229">
        <f>IFERROR(VLOOKUP(H1229,ticker_cik_sic_ind!$J$1:$K$2838,2,FALSE),A1229)</f>
        <v>14930</v>
      </c>
      <c r="J1229">
        <f t="shared" si="19"/>
        <v>0</v>
      </c>
    </row>
    <row r="1230" spans="1:10" x14ac:dyDescent="0.25">
      <c r="A1230">
        <v>1142596</v>
      </c>
      <c r="B1230">
        <v>2012</v>
      </c>
      <c r="C1230" t="s">
        <v>5546</v>
      </c>
      <c r="D1230">
        <v>1272.925</v>
      </c>
      <c r="E1230">
        <v>-522.21600000000001</v>
      </c>
      <c r="F1230">
        <v>542</v>
      </c>
      <c r="I1230">
        <f>IFERROR(VLOOKUP(H1230,ticker_cik_sic_ind!$J$1:$K$2838,2,FALSE),A1230)</f>
        <v>1142596</v>
      </c>
      <c r="J1230">
        <f t="shared" si="19"/>
        <v>0</v>
      </c>
    </row>
    <row r="1231" spans="1:10" x14ac:dyDescent="0.25">
      <c r="A1231">
        <v>3499</v>
      </c>
      <c r="B1231">
        <v>2012</v>
      </c>
      <c r="C1231" t="s">
        <v>5546</v>
      </c>
      <c r="D1231">
        <v>1771.9749999999999</v>
      </c>
      <c r="E1231">
        <v>-350.84699999999998</v>
      </c>
      <c r="F1231">
        <v>543</v>
      </c>
      <c r="I1231">
        <f>IFERROR(VLOOKUP(H1231,ticker_cik_sic_ind!$J$1:$K$2838,2,FALSE),A1231)</f>
        <v>3499</v>
      </c>
      <c r="J1231">
        <f t="shared" si="19"/>
        <v>0</v>
      </c>
    </row>
    <row r="1232" spans="1:10" x14ac:dyDescent="0.25">
      <c r="A1232">
        <v>703351</v>
      </c>
      <c r="B1232">
        <v>2012</v>
      </c>
      <c r="C1232" t="s">
        <v>5546</v>
      </c>
      <c r="D1232">
        <v>1484.568</v>
      </c>
      <c r="E1232">
        <v>-438.91</v>
      </c>
      <c r="F1232">
        <v>544</v>
      </c>
      <c r="I1232">
        <f>IFERROR(VLOOKUP(H1232,ticker_cik_sic_ind!$J$1:$K$2838,2,FALSE),A1232)</f>
        <v>703351</v>
      </c>
      <c r="J1232">
        <f t="shared" si="19"/>
        <v>0</v>
      </c>
    </row>
    <row r="1233" spans="1:10" x14ac:dyDescent="0.25">
      <c r="A1233">
        <v>21510</v>
      </c>
      <c r="B1233">
        <v>2012</v>
      </c>
      <c r="C1233" t="s">
        <v>5546</v>
      </c>
      <c r="D1233">
        <v>920.39300000000003</v>
      </c>
      <c r="E1233">
        <v>-662.44</v>
      </c>
      <c r="F1233">
        <v>544</v>
      </c>
      <c r="I1233">
        <f>IFERROR(VLOOKUP(H1233,ticker_cik_sic_ind!$J$1:$K$2838,2,FALSE),A1233)</f>
        <v>21510</v>
      </c>
      <c r="J1233">
        <f t="shared" si="19"/>
        <v>0</v>
      </c>
    </row>
    <row r="1234" spans="1:10" x14ac:dyDescent="0.25">
      <c r="A1234">
        <v>14930</v>
      </c>
      <c r="B1234">
        <v>2012</v>
      </c>
      <c r="C1234" t="s">
        <v>5546</v>
      </c>
      <c r="D1234">
        <v>2743.4</v>
      </c>
      <c r="E1234">
        <v>-200.9</v>
      </c>
      <c r="F1234">
        <v>546</v>
      </c>
      <c r="I1234">
        <f>IFERROR(VLOOKUP(H1234,ticker_cik_sic_ind!$J$1:$K$2838,2,FALSE),A1234)</f>
        <v>14930</v>
      </c>
      <c r="J1234">
        <f t="shared" si="19"/>
        <v>0</v>
      </c>
    </row>
    <row r="1235" spans="1:10" x14ac:dyDescent="0.25">
      <c r="A1235">
        <v>1094739</v>
      </c>
      <c r="B1235">
        <v>2012</v>
      </c>
      <c r="C1235" t="s">
        <v>5546</v>
      </c>
      <c r="D1235">
        <v>885.149</v>
      </c>
      <c r="E1235">
        <v>-699.15700000000004</v>
      </c>
      <c r="F1235">
        <v>547</v>
      </c>
      <c r="I1235">
        <f>IFERROR(VLOOKUP(H1235,ticker_cik_sic_ind!$J$1:$K$2838,2,FALSE),A1235)</f>
        <v>1094739</v>
      </c>
      <c r="J1235">
        <f t="shared" si="19"/>
        <v>0</v>
      </c>
    </row>
    <row r="1236" spans="1:10" x14ac:dyDescent="0.25">
      <c r="A1236">
        <v>946581</v>
      </c>
      <c r="B1236">
        <v>2012</v>
      </c>
      <c r="C1236" t="s">
        <v>5546</v>
      </c>
      <c r="D1236">
        <v>1003.577</v>
      </c>
      <c r="E1236">
        <v>-615.26700000000005</v>
      </c>
      <c r="F1236">
        <v>547</v>
      </c>
      <c r="I1236">
        <f>IFERROR(VLOOKUP(H1236,ticker_cik_sic_ind!$J$1:$K$2838,2,FALSE),A1236)</f>
        <v>946581</v>
      </c>
      <c r="J1236">
        <f t="shared" si="19"/>
        <v>0</v>
      </c>
    </row>
    <row r="1237" spans="1:10" x14ac:dyDescent="0.25">
      <c r="A1237">
        <v>939930</v>
      </c>
      <c r="B1237">
        <v>2012</v>
      </c>
      <c r="C1237" t="s">
        <v>5546</v>
      </c>
      <c r="D1237">
        <v>1808.33</v>
      </c>
      <c r="E1237">
        <v>-316.012</v>
      </c>
      <c r="F1237">
        <v>549</v>
      </c>
      <c r="I1237">
        <f>IFERROR(VLOOKUP(H1237,ticker_cik_sic_ind!$J$1:$K$2838,2,FALSE),A1237)</f>
        <v>939930</v>
      </c>
      <c r="J1237">
        <f t="shared" si="19"/>
        <v>0</v>
      </c>
    </row>
    <row r="1238" spans="1:10" x14ac:dyDescent="0.25">
      <c r="A1238">
        <v>23197</v>
      </c>
      <c r="B1238">
        <v>2012</v>
      </c>
      <c r="C1238" t="s">
        <v>5546</v>
      </c>
      <c r="D1238">
        <v>937.50900000000001</v>
      </c>
      <c r="E1238">
        <v>-629.17999999999995</v>
      </c>
      <c r="F1238">
        <v>550</v>
      </c>
      <c r="I1238">
        <f>IFERROR(VLOOKUP(H1238,ticker_cik_sic_ind!$J$1:$K$2838,2,FALSE),A1238)</f>
        <v>23197</v>
      </c>
      <c r="J1238">
        <f t="shared" si="19"/>
        <v>0</v>
      </c>
    </row>
    <row r="1239" spans="1:10" x14ac:dyDescent="0.25">
      <c r="A1239">
        <v>917520</v>
      </c>
      <c r="B1239">
        <v>2012</v>
      </c>
      <c r="C1239" t="s">
        <v>5546</v>
      </c>
      <c r="D1239">
        <v>1153.856</v>
      </c>
      <c r="E1239">
        <v>-518.81700000000001</v>
      </c>
      <c r="F1239">
        <v>550</v>
      </c>
      <c r="I1239">
        <f>IFERROR(VLOOKUP(H1239,ticker_cik_sic_ind!$J$1:$K$2838,2,FALSE),A1239)</f>
        <v>917520</v>
      </c>
      <c r="J1239">
        <f t="shared" si="19"/>
        <v>0</v>
      </c>
    </row>
    <row r="1240" spans="1:10" x14ac:dyDescent="0.25">
      <c r="A1240">
        <v>887733</v>
      </c>
      <c r="B1240">
        <v>2012</v>
      </c>
      <c r="C1240" t="s">
        <v>5546</v>
      </c>
      <c r="D1240">
        <v>1130.884</v>
      </c>
      <c r="E1240">
        <v>-532.14300000000003</v>
      </c>
      <c r="F1240">
        <v>550</v>
      </c>
      <c r="I1240">
        <f>IFERROR(VLOOKUP(H1240,ticker_cik_sic_ind!$J$1:$K$2838,2,FALSE),A1240)</f>
        <v>887733</v>
      </c>
      <c r="J1240">
        <f t="shared" si="19"/>
        <v>0</v>
      </c>
    </row>
    <row r="1241" spans="1:10" x14ac:dyDescent="0.25">
      <c r="A1241">
        <v>66570</v>
      </c>
      <c r="B1241">
        <v>2012</v>
      </c>
      <c r="C1241" t="s">
        <v>5546</v>
      </c>
      <c r="D1241">
        <v>1251.7950000000001</v>
      </c>
      <c r="E1241">
        <v>-487.85300000000001</v>
      </c>
      <c r="F1241">
        <v>553</v>
      </c>
      <c r="I1241">
        <f>IFERROR(VLOOKUP(H1241,ticker_cik_sic_ind!$J$1:$K$2838,2,FALSE),A1241)</f>
        <v>66570</v>
      </c>
      <c r="J1241">
        <f t="shared" si="19"/>
        <v>0</v>
      </c>
    </row>
    <row r="1242" spans="1:10" x14ac:dyDescent="0.25">
      <c r="A1242">
        <v>109563</v>
      </c>
      <c r="B1242">
        <v>2012</v>
      </c>
      <c r="C1242" t="s">
        <v>5546</v>
      </c>
      <c r="D1242">
        <v>914.93100000000004</v>
      </c>
      <c r="E1242">
        <v>-633.56299999999999</v>
      </c>
      <c r="F1242">
        <v>554</v>
      </c>
      <c r="I1242">
        <f>IFERROR(VLOOKUP(H1242,ticker_cik_sic_ind!$J$1:$K$2838,2,FALSE),A1242)</f>
        <v>109563</v>
      </c>
      <c r="J1242">
        <f t="shared" si="19"/>
        <v>0</v>
      </c>
    </row>
    <row r="1243" spans="1:10" x14ac:dyDescent="0.25">
      <c r="A1243">
        <v>837465</v>
      </c>
      <c r="B1243">
        <v>2012</v>
      </c>
      <c r="C1243" t="s">
        <v>5546</v>
      </c>
      <c r="D1243">
        <v>900.82</v>
      </c>
      <c r="E1243">
        <v>-646.03399999999999</v>
      </c>
      <c r="F1243">
        <v>554</v>
      </c>
      <c r="I1243">
        <f>IFERROR(VLOOKUP(H1243,ticker_cik_sic_ind!$J$1:$K$2838,2,FALSE),A1243)</f>
        <v>837465</v>
      </c>
      <c r="J1243">
        <f t="shared" si="19"/>
        <v>0</v>
      </c>
    </row>
    <row r="1244" spans="1:10" x14ac:dyDescent="0.25">
      <c r="A1244">
        <v>1400891</v>
      </c>
      <c r="B1244">
        <v>2012</v>
      </c>
      <c r="C1244" t="s">
        <v>5546</v>
      </c>
      <c r="D1244">
        <v>16882.050999999999</v>
      </c>
      <c r="E1244">
        <v>7270.0249999999996</v>
      </c>
      <c r="F1244">
        <v>554</v>
      </c>
      <c r="I1244">
        <f>IFERROR(VLOOKUP(H1244,ticker_cik_sic_ind!$J$1:$K$2838,2,FALSE),A1244)</f>
        <v>1400891</v>
      </c>
      <c r="J1244">
        <f t="shared" si="19"/>
        <v>0</v>
      </c>
    </row>
    <row r="1245" spans="1:10" x14ac:dyDescent="0.25">
      <c r="A1245">
        <v>874716</v>
      </c>
      <c r="B1245">
        <v>2012</v>
      </c>
      <c r="C1245" t="s">
        <v>5546</v>
      </c>
      <c r="D1245">
        <v>950.57500000000005</v>
      </c>
      <c r="E1245">
        <v>-608.81100000000004</v>
      </c>
      <c r="F1245">
        <v>554</v>
      </c>
      <c r="I1245">
        <f>IFERROR(VLOOKUP(H1245,ticker_cik_sic_ind!$J$1:$K$2838,2,FALSE),A1245)</f>
        <v>874716</v>
      </c>
      <c r="J1245">
        <f t="shared" si="19"/>
        <v>0</v>
      </c>
    </row>
    <row r="1246" spans="1:10" x14ac:dyDescent="0.25">
      <c r="A1246">
        <v>98677</v>
      </c>
      <c r="B1246">
        <v>2012</v>
      </c>
      <c r="C1246" t="s">
        <v>5546</v>
      </c>
      <c r="D1246">
        <v>857.50699999999995</v>
      </c>
      <c r="E1246">
        <v>-663.00599999999997</v>
      </c>
      <c r="F1246">
        <v>558</v>
      </c>
      <c r="I1246">
        <f>IFERROR(VLOOKUP(H1246,ticker_cik_sic_ind!$J$1:$K$2838,2,FALSE),A1246)</f>
        <v>98677</v>
      </c>
      <c r="J1246">
        <f t="shared" si="19"/>
        <v>0</v>
      </c>
    </row>
    <row r="1247" spans="1:10" x14ac:dyDescent="0.25">
      <c r="A1247">
        <v>46619</v>
      </c>
      <c r="B1247">
        <v>2012</v>
      </c>
      <c r="C1247" t="s">
        <v>5546</v>
      </c>
      <c r="D1247">
        <v>854.74199999999996</v>
      </c>
      <c r="E1247">
        <v>-676.21500000000003</v>
      </c>
      <c r="F1247">
        <v>558</v>
      </c>
      <c r="I1247">
        <f>IFERROR(VLOOKUP(H1247,ticker_cik_sic_ind!$J$1:$K$2838,2,FALSE),A1247)</f>
        <v>46619</v>
      </c>
      <c r="J1247">
        <f t="shared" si="19"/>
        <v>0</v>
      </c>
    </row>
    <row r="1248" spans="1:10" x14ac:dyDescent="0.25">
      <c r="A1248">
        <v>1001082</v>
      </c>
      <c r="B1248">
        <v>2012</v>
      </c>
      <c r="C1248" t="s">
        <v>5546</v>
      </c>
      <c r="D1248">
        <v>12827.701999999999</v>
      </c>
      <c r="E1248">
        <v>92.605000000000004</v>
      </c>
      <c r="F1248">
        <v>560</v>
      </c>
      <c r="I1248">
        <f>IFERROR(VLOOKUP(H1248,ticker_cik_sic_ind!$J$1:$K$2838,2,FALSE),A1248)</f>
        <v>1001082</v>
      </c>
      <c r="J1248">
        <f t="shared" si="19"/>
        <v>0</v>
      </c>
    </row>
    <row r="1249" spans="1:10" x14ac:dyDescent="0.25">
      <c r="A1249">
        <v>1040593</v>
      </c>
      <c r="B1249">
        <v>2012</v>
      </c>
      <c r="C1249" t="s">
        <v>5546</v>
      </c>
      <c r="D1249">
        <v>1250.625</v>
      </c>
      <c r="E1249">
        <v>-472.86500000000001</v>
      </c>
      <c r="F1249">
        <v>561</v>
      </c>
      <c r="I1249">
        <f>IFERROR(VLOOKUP(H1249,ticker_cik_sic_ind!$J$1:$K$2838,2,FALSE),A1249)</f>
        <v>1040593</v>
      </c>
      <c r="J1249">
        <f t="shared" si="19"/>
        <v>0</v>
      </c>
    </row>
    <row r="1250" spans="1:10" x14ac:dyDescent="0.25">
      <c r="A1250">
        <v>887733</v>
      </c>
      <c r="B1250">
        <v>2012</v>
      </c>
      <c r="C1250" t="s">
        <v>5546</v>
      </c>
      <c r="D1250">
        <v>1155.732</v>
      </c>
      <c r="E1250">
        <v>-493.10599999999999</v>
      </c>
      <c r="F1250">
        <v>561</v>
      </c>
      <c r="I1250">
        <f>IFERROR(VLOOKUP(H1250,ticker_cik_sic_ind!$J$1:$K$2838,2,FALSE),A1250)</f>
        <v>887733</v>
      </c>
      <c r="J1250">
        <f t="shared" si="19"/>
        <v>0</v>
      </c>
    </row>
    <row r="1251" spans="1:10" x14ac:dyDescent="0.25">
      <c r="A1251">
        <v>20212</v>
      </c>
      <c r="B1251">
        <v>2012</v>
      </c>
      <c r="C1251" t="s">
        <v>5546</v>
      </c>
      <c r="D1251">
        <v>998.50300000000004</v>
      </c>
      <c r="E1251">
        <v>-564.29600000000005</v>
      </c>
      <c r="F1251">
        <v>563</v>
      </c>
      <c r="I1251">
        <f>IFERROR(VLOOKUP(H1251,ticker_cik_sic_ind!$J$1:$K$2838,2,FALSE),A1251)</f>
        <v>20212</v>
      </c>
      <c r="J1251">
        <f t="shared" si="19"/>
        <v>0</v>
      </c>
    </row>
    <row r="1252" spans="1:10" x14ac:dyDescent="0.25">
      <c r="A1252">
        <v>887596</v>
      </c>
      <c r="B1252">
        <v>2012</v>
      </c>
      <c r="C1252" t="s">
        <v>5546</v>
      </c>
      <c r="D1252">
        <v>995.72199999999998</v>
      </c>
      <c r="E1252">
        <v>-556.66200000000003</v>
      </c>
      <c r="F1252">
        <v>564</v>
      </c>
      <c r="I1252">
        <f>IFERROR(VLOOKUP(H1252,ticker_cik_sic_ind!$J$1:$K$2838,2,FALSE),A1252)</f>
        <v>887596</v>
      </c>
      <c r="J1252">
        <f t="shared" si="19"/>
        <v>0</v>
      </c>
    </row>
    <row r="1253" spans="1:10" x14ac:dyDescent="0.25">
      <c r="A1253">
        <v>814547</v>
      </c>
      <c r="B1253">
        <v>2012</v>
      </c>
      <c r="C1253" t="s">
        <v>5546</v>
      </c>
      <c r="D1253">
        <v>1141.6859999999999</v>
      </c>
      <c r="E1253">
        <v>-487.786</v>
      </c>
      <c r="F1253">
        <v>565</v>
      </c>
      <c r="I1253">
        <f>IFERROR(VLOOKUP(H1253,ticker_cik_sic_ind!$J$1:$K$2838,2,FALSE),A1253)</f>
        <v>814547</v>
      </c>
      <c r="J1253">
        <f t="shared" si="19"/>
        <v>0</v>
      </c>
    </row>
    <row r="1254" spans="1:10" x14ac:dyDescent="0.25">
      <c r="A1254">
        <v>899460</v>
      </c>
      <c r="B1254">
        <v>2012</v>
      </c>
      <c r="C1254" t="s">
        <v>5546</v>
      </c>
      <c r="D1254">
        <v>228.358</v>
      </c>
      <c r="E1254">
        <v>-1615.365</v>
      </c>
      <c r="F1254">
        <v>566</v>
      </c>
      <c r="I1254">
        <f>IFERROR(VLOOKUP(H1254,ticker_cik_sic_ind!$J$1:$K$2838,2,FALSE),A1254)</f>
        <v>899460</v>
      </c>
      <c r="J1254">
        <f t="shared" si="19"/>
        <v>0</v>
      </c>
    </row>
    <row r="1255" spans="1:10" x14ac:dyDescent="0.25">
      <c r="A1255">
        <v>9000024</v>
      </c>
      <c r="B1255">
        <v>2012</v>
      </c>
      <c r="C1255" t="s">
        <v>5546</v>
      </c>
      <c r="D1255">
        <v>2005.069</v>
      </c>
      <c r="E1255">
        <v>-241.00800000000001</v>
      </c>
      <c r="F1255">
        <v>566</v>
      </c>
      <c r="H1255">
        <v>9000024</v>
      </c>
      <c r="I1255">
        <f>IFERROR(VLOOKUP(H1255,ticker_cik_sic_ind!$J$1:$K$2838,2,FALSE),A1255)</f>
        <v>9000024</v>
      </c>
      <c r="J1255">
        <f t="shared" si="19"/>
        <v>0</v>
      </c>
    </row>
    <row r="1256" spans="1:10" x14ac:dyDescent="0.25">
      <c r="A1256">
        <v>1065280</v>
      </c>
      <c r="B1256">
        <v>2012</v>
      </c>
      <c r="C1256" t="s">
        <v>5546</v>
      </c>
      <c r="D1256">
        <v>1570.693</v>
      </c>
      <c r="E1256">
        <v>-334.03399999999999</v>
      </c>
      <c r="F1256">
        <v>568</v>
      </c>
      <c r="I1256">
        <f>IFERROR(VLOOKUP(H1256,ticker_cik_sic_ind!$J$1:$K$2838,2,FALSE),A1256)</f>
        <v>1065280</v>
      </c>
      <c r="J1256">
        <f t="shared" si="19"/>
        <v>0</v>
      </c>
    </row>
    <row r="1257" spans="1:10" x14ac:dyDescent="0.25">
      <c r="A1257">
        <v>1041859</v>
      </c>
      <c r="B1257">
        <v>2012</v>
      </c>
      <c r="C1257" t="s">
        <v>5546</v>
      </c>
      <c r="D1257">
        <v>873.25099999999998</v>
      </c>
      <c r="E1257">
        <v>-599.87900000000002</v>
      </c>
      <c r="F1257">
        <v>569</v>
      </c>
      <c r="I1257">
        <f>IFERROR(VLOOKUP(H1257,ticker_cik_sic_ind!$J$1:$K$2838,2,FALSE),A1257)</f>
        <v>1041859</v>
      </c>
      <c r="J1257">
        <f t="shared" si="19"/>
        <v>0</v>
      </c>
    </row>
    <row r="1258" spans="1:10" x14ac:dyDescent="0.25">
      <c r="A1258">
        <v>14707</v>
      </c>
      <c r="B1258">
        <v>2012</v>
      </c>
      <c r="C1258" t="s">
        <v>5546</v>
      </c>
      <c r="D1258">
        <v>1350.923</v>
      </c>
      <c r="E1258">
        <v>-390.72199999999998</v>
      </c>
      <c r="F1258">
        <v>570</v>
      </c>
      <c r="I1258">
        <f>IFERROR(VLOOKUP(H1258,ticker_cik_sic_ind!$J$1:$K$2838,2,FALSE),A1258)</f>
        <v>14707</v>
      </c>
      <c r="J1258">
        <f t="shared" si="19"/>
        <v>0</v>
      </c>
    </row>
    <row r="1259" spans="1:10" x14ac:dyDescent="0.25">
      <c r="A1259">
        <v>1490892</v>
      </c>
      <c r="B1259">
        <v>2012</v>
      </c>
      <c r="C1259" t="s">
        <v>5546</v>
      </c>
      <c r="D1259">
        <v>811.755</v>
      </c>
      <c r="E1259">
        <v>-632.09699999999998</v>
      </c>
      <c r="F1259">
        <v>571</v>
      </c>
      <c r="I1259">
        <f>IFERROR(VLOOKUP(H1259,ticker_cik_sic_ind!$J$1:$K$2838,2,FALSE),A1259)</f>
        <v>1490892</v>
      </c>
      <c r="J1259">
        <f t="shared" si="19"/>
        <v>0</v>
      </c>
    </row>
    <row r="1260" spans="1:10" x14ac:dyDescent="0.25">
      <c r="A1260">
        <v>26076</v>
      </c>
      <c r="B1260">
        <v>2012</v>
      </c>
      <c r="C1260" t="s">
        <v>5546</v>
      </c>
      <c r="D1260">
        <v>928.41300000000001</v>
      </c>
      <c r="E1260">
        <v>-538.15</v>
      </c>
      <c r="F1260">
        <v>572</v>
      </c>
      <c r="I1260">
        <f>IFERROR(VLOOKUP(H1260,ticker_cik_sic_ind!$J$1:$K$2838,2,FALSE),A1260)</f>
        <v>26076</v>
      </c>
      <c r="J1260">
        <f t="shared" si="19"/>
        <v>0</v>
      </c>
    </row>
    <row r="1261" spans="1:10" x14ac:dyDescent="0.25">
      <c r="A1261">
        <v>812128</v>
      </c>
      <c r="B1261">
        <v>2012</v>
      </c>
      <c r="C1261" t="s">
        <v>5546</v>
      </c>
      <c r="D1261">
        <v>926.67600000000004</v>
      </c>
      <c r="E1261">
        <v>-532.46500000000003</v>
      </c>
      <c r="F1261">
        <v>573</v>
      </c>
      <c r="I1261">
        <f>IFERROR(VLOOKUP(H1261,ticker_cik_sic_ind!$J$1:$K$2838,2,FALSE),A1261)</f>
        <v>812128</v>
      </c>
      <c r="J1261">
        <f t="shared" si="19"/>
        <v>0</v>
      </c>
    </row>
    <row r="1262" spans="1:10" x14ac:dyDescent="0.25">
      <c r="A1262">
        <v>810136</v>
      </c>
      <c r="B1262">
        <v>2012</v>
      </c>
      <c r="C1262" t="s">
        <v>5546</v>
      </c>
      <c r="D1262">
        <v>876.92399999999998</v>
      </c>
      <c r="E1262">
        <v>-576.07899999999995</v>
      </c>
      <c r="F1262">
        <v>574</v>
      </c>
      <c r="I1262">
        <f>IFERROR(VLOOKUP(H1262,ticker_cik_sic_ind!$J$1:$K$2838,2,FALSE),A1262)</f>
        <v>810136</v>
      </c>
      <c r="J1262">
        <f t="shared" si="19"/>
        <v>0</v>
      </c>
    </row>
    <row r="1263" spans="1:10" x14ac:dyDescent="0.25">
      <c r="A1263">
        <v>1057352</v>
      </c>
      <c r="B1263">
        <v>2012</v>
      </c>
      <c r="C1263" t="s">
        <v>5546</v>
      </c>
      <c r="D1263">
        <v>757.85599999999999</v>
      </c>
      <c r="E1263">
        <v>-645.86400000000003</v>
      </c>
      <c r="F1263">
        <v>574</v>
      </c>
      <c r="I1263">
        <f>IFERROR(VLOOKUP(H1263,ticker_cik_sic_ind!$J$1:$K$2838,2,FALSE),A1263)</f>
        <v>1057352</v>
      </c>
      <c r="J1263">
        <f t="shared" si="19"/>
        <v>0</v>
      </c>
    </row>
    <row r="1264" spans="1:10" x14ac:dyDescent="0.25">
      <c r="A1264">
        <v>872589</v>
      </c>
      <c r="B1264">
        <v>2012</v>
      </c>
      <c r="C1264" t="s">
        <v>5546</v>
      </c>
      <c r="D1264">
        <v>1046.864</v>
      </c>
      <c r="E1264">
        <v>-478.03399999999999</v>
      </c>
      <c r="F1264">
        <v>576</v>
      </c>
      <c r="I1264">
        <f>IFERROR(VLOOKUP(H1264,ticker_cik_sic_ind!$J$1:$K$2838,2,FALSE),A1264)</f>
        <v>872589</v>
      </c>
      <c r="J1264">
        <f t="shared" si="19"/>
        <v>0</v>
      </c>
    </row>
    <row r="1265" spans="1:10" x14ac:dyDescent="0.25">
      <c r="A1265">
        <v>931015</v>
      </c>
      <c r="B1265">
        <v>2012</v>
      </c>
      <c r="C1265" t="s">
        <v>5546</v>
      </c>
      <c r="D1265">
        <v>1091.2619999999999</v>
      </c>
      <c r="E1265">
        <v>-451.44099999999997</v>
      </c>
      <c r="F1265">
        <v>577</v>
      </c>
      <c r="I1265">
        <f>IFERROR(VLOOKUP(H1265,ticker_cik_sic_ind!$J$1:$K$2838,2,FALSE),A1265)</f>
        <v>931015</v>
      </c>
      <c r="J1265">
        <f t="shared" si="19"/>
        <v>0</v>
      </c>
    </row>
    <row r="1266" spans="1:10" x14ac:dyDescent="0.25">
      <c r="A1266">
        <v>1417398</v>
      </c>
      <c r="B1266">
        <v>2012</v>
      </c>
      <c r="C1266" t="s">
        <v>5546</v>
      </c>
      <c r="D1266">
        <v>1010.2</v>
      </c>
      <c r="E1266">
        <v>-464.3</v>
      </c>
      <c r="F1266">
        <v>578</v>
      </c>
      <c r="I1266">
        <f>IFERROR(VLOOKUP(H1266,ticker_cik_sic_ind!$J$1:$K$2838,2,FALSE),A1266)</f>
        <v>1417398</v>
      </c>
      <c r="J1266">
        <f t="shared" si="19"/>
        <v>0</v>
      </c>
    </row>
    <row r="1267" spans="1:10" x14ac:dyDescent="0.25">
      <c r="A1267">
        <v>14707</v>
      </c>
      <c r="B1267">
        <v>2012</v>
      </c>
      <c r="C1267" t="s">
        <v>5546</v>
      </c>
      <c r="D1267">
        <v>1148.0429999999999</v>
      </c>
      <c r="E1267">
        <v>-415.90899999999999</v>
      </c>
      <c r="F1267">
        <v>578</v>
      </c>
      <c r="I1267">
        <f>IFERROR(VLOOKUP(H1267,ticker_cik_sic_ind!$J$1:$K$2838,2,FALSE),A1267)</f>
        <v>14707</v>
      </c>
      <c r="J1267">
        <f t="shared" si="19"/>
        <v>0</v>
      </c>
    </row>
    <row r="1268" spans="1:10" x14ac:dyDescent="0.25">
      <c r="A1268">
        <v>88941</v>
      </c>
      <c r="B1268">
        <v>2012</v>
      </c>
      <c r="C1268" t="s">
        <v>5546</v>
      </c>
      <c r="D1268">
        <v>729.88900000000001</v>
      </c>
      <c r="E1268">
        <v>-618.13099999999997</v>
      </c>
      <c r="F1268">
        <v>580</v>
      </c>
      <c r="I1268">
        <f>IFERROR(VLOOKUP(H1268,ticker_cik_sic_ind!$J$1:$K$2838,2,FALSE),A1268)</f>
        <v>88941</v>
      </c>
      <c r="J1268">
        <f t="shared" si="19"/>
        <v>0</v>
      </c>
    </row>
    <row r="1269" spans="1:10" x14ac:dyDescent="0.25">
      <c r="A1269">
        <v>1107694</v>
      </c>
      <c r="B1269">
        <v>2012</v>
      </c>
      <c r="C1269" t="s">
        <v>5546</v>
      </c>
      <c r="D1269">
        <v>887.57600000000002</v>
      </c>
      <c r="E1269">
        <v>-511.84300000000002</v>
      </c>
      <c r="F1269">
        <v>581</v>
      </c>
      <c r="I1269">
        <f>IFERROR(VLOOKUP(H1269,ticker_cik_sic_ind!$J$1:$K$2838,2,FALSE),A1269)</f>
        <v>1107694</v>
      </c>
      <c r="J1269">
        <f t="shared" si="19"/>
        <v>0</v>
      </c>
    </row>
    <row r="1270" spans="1:10" x14ac:dyDescent="0.25">
      <c r="A1270">
        <v>918646</v>
      </c>
      <c r="B1270">
        <v>2012</v>
      </c>
      <c r="C1270" t="s">
        <v>5546</v>
      </c>
      <c r="D1270">
        <v>1008.889</v>
      </c>
      <c r="E1270">
        <v>-453.10599999999999</v>
      </c>
      <c r="F1270">
        <v>582</v>
      </c>
      <c r="I1270">
        <f>IFERROR(VLOOKUP(H1270,ticker_cik_sic_ind!$J$1:$K$2838,2,FALSE),A1270)</f>
        <v>918646</v>
      </c>
      <c r="J1270">
        <f t="shared" si="19"/>
        <v>0</v>
      </c>
    </row>
    <row r="1271" spans="1:10" x14ac:dyDescent="0.25">
      <c r="A1271">
        <v>1227654</v>
      </c>
      <c r="B1271">
        <v>2012</v>
      </c>
      <c r="C1271" t="s">
        <v>5546</v>
      </c>
      <c r="D1271">
        <v>1129.8</v>
      </c>
      <c r="E1271">
        <v>-412.6</v>
      </c>
      <c r="F1271">
        <v>583</v>
      </c>
      <c r="I1271">
        <f>IFERROR(VLOOKUP(H1271,ticker_cik_sic_ind!$J$1:$K$2838,2,FALSE),A1271)</f>
        <v>1227654</v>
      </c>
      <c r="J1271">
        <f t="shared" si="19"/>
        <v>0</v>
      </c>
    </row>
    <row r="1272" spans="1:10" x14ac:dyDescent="0.25">
      <c r="A1272">
        <v>49600</v>
      </c>
      <c r="B1272">
        <v>2012</v>
      </c>
      <c r="C1272" t="s">
        <v>5546</v>
      </c>
      <c r="D1272">
        <v>1179.6969999999999</v>
      </c>
      <c r="E1272">
        <v>-395.26600000000002</v>
      </c>
      <c r="F1272">
        <v>584</v>
      </c>
      <c r="I1272">
        <f>IFERROR(VLOOKUP(H1272,ticker_cik_sic_ind!$J$1:$K$2838,2,FALSE),A1272)</f>
        <v>49600</v>
      </c>
      <c r="J1272">
        <f t="shared" si="19"/>
        <v>0</v>
      </c>
    </row>
    <row r="1273" spans="1:10" x14ac:dyDescent="0.25">
      <c r="A1273">
        <v>1000623</v>
      </c>
      <c r="B1273">
        <v>2012</v>
      </c>
      <c r="C1273" t="s">
        <v>5546</v>
      </c>
      <c r="D1273">
        <v>906</v>
      </c>
      <c r="E1273">
        <v>-489.8</v>
      </c>
      <c r="F1273">
        <v>585</v>
      </c>
      <c r="I1273">
        <f>IFERROR(VLOOKUP(H1273,ticker_cik_sic_ind!$J$1:$K$2838,2,FALSE),A1273)</f>
        <v>1000623</v>
      </c>
      <c r="J1273">
        <f t="shared" si="19"/>
        <v>0</v>
      </c>
    </row>
    <row r="1274" spans="1:10" x14ac:dyDescent="0.25">
      <c r="A1274">
        <v>1405495</v>
      </c>
      <c r="B1274">
        <v>2012</v>
      </c>
      <c r="C1274" t="s">
        <v>5546</v>
      </c>
      <c r="D1274">
        <v>1040.0219999999999</v>
      </c>
      <c r="E1274">
        <v>-421.64100000000002</v>
      </c>
      <c r="F1274">
        <v>586</v>
      </c>
      <c r="I1274">
        <f>IFERROR(VLOOKUP(H1274,ticker_cik_sic_ind!$J$1:$K$2838,2,FALSE),A1274)</f>
        <v>1405495</v>
      </c>
      <c r="J1274">
        <f t="shared" si="19"/>
        <v>0</v>
      </c>
    </row>
    <row r="1275" spans="1:10" x14ac:dyDescent="0.25">
      <c r="A1275">
        <v>49754</v>
      </c>
      <c r="B1275">
        <v>2012</v>
      </c>
      <c r="C1275" t="s">
        <v>5546</v>
      </c>
      <c r="D1275">
        <v>2660.3960000000002</v>
      </c>
      <c r="E1275">
        <v>-126.22799999999999</v>
      </c>
      <c r="F1275">
        <v>586</v>
      </c>
      <c r="I1275">
        <f>IFERROR(VLOOKUP(H1275,ticker_cik_sic_ind!$J$1:$K$2838,2,FALSE),A1275)</f>
        <v>49754</v>
      </c>
      <c r="J1275">
        <f t="shared" si="19"/>
        <v>0</v>
      </c>
    </row>
    <row r="1276" spans="1:10" x14ac:dyDescent="0.25">
      <c r="A1276">
        <v>1144980</v>
      </c>
      <c r="B1276">
        <v>2012</v>
      </c>
      <c r="C1276" t="s">
        <v>5546</v>
      </c>
      <c r="D1276">
        <v>1338.2</v>
      </c>
      <c r="E1276">
        <v>-311.2</v>
      </c>
      <c r="F1276">
        <v>588</v>
      </c>
      <c r="I1276">
        <f>IFERROR(VLOOKUP(H1276,ticker_cik_sic_ind!$J$1:$K$2838,2,FALSE),A1276)</f>
        <v>1144980</v>
      </c>
      <c r="J1276">
        <f t="shared" si="19"/>
        <v>0</v>
      </c>
    </row>
    <row r="1277" spans="1:10" x14ac:dyDescent="0.25">
      <c r="A1277">
        <v>918386</v>
      </c>
      <c r="B1277">
        <v>2012</v>
      </c>
      <c r="C1277" t="s">
        <v>5546</v>
      </c>
      <c r="D1277">
        <v>720.46299999999997</v>
      </c>
      <c r="E1277">
        <v>-567.03200000000004</v>
      </c>
      <c r="F1277">
        <v>589</v>
      </c>
      <c r="I1277">
        <f>IFERROR(VLOOKUP(H1277,ticker_cik_sic_ind!$J$1:$K$2838,2,FALSE),A1277)</f>
        <v>918386</v>
      </c>
      <c r="J1277">
        <f t="shared" si="19"/>
        <v>0</v>
      </c>
    </row>
    <row r="1278" spans="1:10" x14ac:dyDescent="0.25">
      <c r="A1278">
        <v>1336917</v>
      </c>
      <c r="B1278">
        <v>2012</v>
      </c>
      <c r="C1278" t="s">
        <v>5546</v>
      </c>
      <c r="D1278">
        <v>766.18899999999996</v>
      </c>
      <c r="E1278">
        <v>-538.46600000000001</v>
      </c>
      <c r="F1278">
        <v>589</v>
      </c>
      <c r="I1278">
        <f>IFERROR(VLOOKUP(H1278,ticker_cik_sic_ind!$J$1:$K$2838,2,FALSE),A1278)</f>
        <v>1336917</v>
      </c>
      <c r="J1278">
        <f t="shared" si="19"/>
        <v>0</v>
      </c>
    </row>
    <row r="1279" spans="1:10" x14ac:dyDescent="0.25">
      <c r="A1279">
        <v>1009672</v>
      </c>
      <c r="B1279">
        <v>2012</v>
      </c>
      <c r="C1279" t="s">
        <v>5546</v>
      </c>
      <c r="D1279">
        <v>662.57799999999997</v>
      </c>
      <c r="E1279">
        <v>-580.10799999999995</v>
      </c>
      <c r="F1279">
        <v>591</v>
      </c>
      <c r="I1279">
        <f>IFERROR(VLOOKUP(H1279,ticker_cik_sic_ind!$J$1:$K$2838,2,FALSE),A1279)</f>
        <v>1009672</v>
      </c>
      <c r="J1279">
        <f t="shared" si="19"/>
        <v>0</v>
      </c>
    </row>
    <row r="1280" spans="1:10" x14ac:dyDescent="0.25">
      <c r="A1280">
        <v>1003642</v>
      </c>
      <c r="B1280">
        <v>2012</v>
      </c>
      <c r="C1280" t="s">
        <v>5546</v>
      </c>
      <c r="D1280">
        <v>743.57399999999996</v>
      </c>
      <c r="E1280">
        <v>-556.17499999999995</v>
      </c>
      <c r="F1280">
        <v>592</v>
      </c>
      <c r="I1280">
        <f>IFERROR(VLOOKUP(H1280,ticker_cik_sic_ind!$J$1:$K$2838,2,FALSE),A1280)</f>
        <v>1003642</v>
      </c>
      <c r="J1280">
        <f t="shared" si="19"/>
        <v>0</v>
      </c>
    </row>
    <row r="1281" spans="1:10" x14ac:dyDescent="0.25">
      <c r="A1281">
        <v>278130</v>
      </c>
      <c r="B1281">
        <v>2012</v>
      </c>
      <c r="C1281" t="s">
        <v>5546</v>
      </c>
      <c r="D1281">
        <v>823.36300000000006</v>
      </c>
      <c r="E1281">
        <v>-493.64299999999997</v>
      </c>
      <c r="F1281">
        <v>593</v>
      </c>
      <c r="I1281">
        <f>IFERROR(VLOOKUP(H1281,ticker_cik_sic_ind!$J$1:$K$2838,2,FALSE),A1281)</f>
        <v>278130</v>
      </c>
      <c r="J1281">
        <f t="shared" si="19"/>
        <v>0</v>
      </c>
    </row>
    <row r="1282" spans="1:10" x14ac:dyDescent="0.25">
      <c r="A1282">
        <v>894405</v>
      </c>
      <c r="B1282">
        <v>2012</v>
      </c>
      <c r="C1282" t="s">
        <v>5546</v>
      </c>
      <c r="D1282">
        <v>887.51499999999999</v>
      </c>
      <c r="E1282">
        <v>-476.46699999999998</v>
      </c>
      <c r="F1282">
        <v>594</v>
      </c>
      <c r="I1282">
        <f>IFERROR(VLOOKUP(H1282,ticker_cik_sic_ind!$J$1:$K$2838,2,FALSE),A1282)</f>
        <v>894405</v>
      </c>
      <c r="J1282">
        <f t="shared" si="19"/>
        <v>0</v>
      </c>
    </row>
    <row r="1283" spans="1:10" x14ac:dyDescent="0.25">
      <c r="A1283">
        <v>899751</v>
      </c>
      <c r="B1283">
        <v>2012</v>
      </c>
      <c r="C1283" t="s">
        <v>5546</v>
      </c>
      <c r="D1283">
        <v>1065.3810000000001</v>
      </c>
      <c r="E1283">
        <v>-392.69600000000003</v>
      </c>
      <c r="F1283">
        <v>595</v>
      </c>
      <c r="I1283">
        <f>IFERROR(VLOOKUP(H1283,ticker_cik_sic_ind!$J$1:$K$2838,2,FALSE),A1283)</f>
        <v>899751</v>
      </c>
      <c r="J1283">
        <f t="shared" ref="J1283:J1346" si="20">IF(OR(AND(C1283="financial",F1283&lt;$L$1),AND(C1283="non_financial",F1283&lt;$M$1)),1,0)</f>
        <v>0</v>
      </c>
    </row>
    <row r="1284" spans="1:10" x14ac:dyDescent="0.25">
      <c r="A1284">
        <v>912562</v>
      </c>
      <c r="B1284">
        <v>2012</v>
      </c>
      <c r="C1284" t="s">
        <v>5546</v>
      </c>
      <c r="D1284">
        <v>903.60500000000002</v>
      </c>
      <c r="E1284">
        <v>-462.577</v>
      </c>
      <c r="F1284">
        <v>595</v>
      </c>
      <c r="I1284">
        <f>IFERROR(VLOOKUP(H1284,ticker_cik_sic_ind!$J$1:$K$2838,2,FALSE),A1284)</f>
        <v>912562</v>
      </c>
      <c r="J1284">
        <f t="shared" si="20"/>
        <v>0</v>
      </c>
    </row>
    <row r="1285" spans="1:10" x14ac:dyDescent="0.25">
      <c r="A1285">
        <v>38725</v>
      </c>
      <c r="B1285">
        <v>2012</v>
      </c>
      <c r="C1285" t="s">
        <v>5546</v>
      </c>
      <c r="D1285">
        <v>863.76099999999997</v>
      </c>
      <c r="E1285">
        <v>-479.84699999999998</v>
      </c>
      <c r="F1285">
        <v>597</v>
      </c>
      <c r="I1285">
        <f>IFERROR(VLOOKUP(H1285,ticker_cik_sic_ind!$J$1:$K$2838,2,FALSE),A1285)</f>
        <v>38725</v>
      </c>
      <c r="J1285">
        <f t="shared" si="20"/>
        <v>0</v>
      </c>
    </row>
    <row r="1286" spans="1:10" x14ac:dyDescent="0.25">
      <c r="A1286">
        <v>1473078</v>
      </c>
      <c r="B1286">
        <v>2012</v>
      </c>
      <c r="C1286" t="s">
        <v>5546</v>
      </c>
      <c r="D1286">
        <v>752.447</v>
      </c>
      <c r="E1286">
        <v>-523.83799999999997</v>
      </c>
      <c r="F1286">
        <v>598</v>
      </c>
      <c r="I1286">
        <f>IFERROR(VLOOKUP(H1286,ticker_cik_sic_ind!$J$1:$K$2838,2,FALSE),A1286)</f>
        <v>1473078</v>
      </c>
      <c r="J1286">
        <f t="shared" si="20"/>
        <v>0</v>
      </c>
    </row>
    <row r="1287" spans="1:10" x14ac:dyDescent="0.25">
      <c r="A1287">
        <v>19584</v>
      </c>
      <c r="B1287">
        <v>2012</v>
      </c>
      <c r="C1287" t="s">
        <v>5546</v>
      </c>
      <c r="D1287">
        <v>850.61300000000006</v>
      </c>
      <c r="E1287">
        <v>-487.34100000000001</v>
      </c>
      <c r="F1287">
        <v>598</v>
      </c>
      <c r="I1287">
        <f>IFERROR(VLOOKUP(H1287,ticker_cik_sic_ind!$J$1:$K$2838,2,FALSE),A1287)</f>
        <v>19584</v>
      </c>
      <c r="J1287">
        <f t="shared" si="20"/>
        <v>0</v>
      </c>
    </row>
    <row r="1288" spans="1:10" x14ac:dyDescent="0.25">
      <c r="A1288">
        <v>9000103</v>
      </c>
      <c r="B1288">
        <v>2012</v>
      </c>
      <c r="C1288" t="s">
        <v>5546</v>
      </c>
      <c r="D1288">
        <v>808.80600000000004</v>
      </c>
      <c r="E1288">
        <v>-490.76900000000001</v>
      </c>
      <c r="F1288">
        <v>600</v>
      </c>
      <c r="H1288">
        <v>9000103</v>
      </c>
      <c r="I1288">
        <f>IFERROR(VLOOKUP(H1288,ticker_cik_sic_ind!$J$1:$K$2838,2,FALSE),A1288)</f>
        <v>9000103</v>
      </c>
      <c r="J1288">
        <f t="shared" si="20"/>
        <v>0</v>
      </c>
    </row>
    <row r="1289" spans="1:10" x14ac:dyDescent="0.25">
      <c r="A1289">
        <v>1102934</v>
      </c>
      <c r="B1289">
        <v>2012</v>
      </c>
      <c r="C1289" t="s">
        <v>5546</v>
      </c>
      <c r="D1289">
        <v>628.82799999999997</v>
      </c>
      <c r="E1289">
        <v>-569.83500000000004</v>
      </c>
      <c r="F1289">
        <v>601</v>
      </c>
      <c r="I1289">
        <f>IFERROR(VLOOKUP(H1289,ticker_cik_sic_ind!$J$1:$K$2838,2,FALSE),A1289)</f>
        <v>1102934</v>
      </c>
      <c r="J1289">
        <f t="shared" si="20"/>
        <v>0</v>
      </c>
    </row>
    <row r="1290" spans="1:10" x14ac:dyDescent="0.25">
      <c r="A1290">
        <v>842023</v>
      </c>
      <c r="B1290">
        <v>2012</v>
      </c>
      <c r="C1290" t="s">
        <v>5546</v>
      </c>
      <c r="D1290">
        <v>617.66999999999996</v>
      </c>
      <c r="E1290">
        <v>-586.12199999999996</v>
      </c>
      <c r="F1290">
        <v>602</v>
      </c>
      <c r="I1290">
        <f>IFERROR(VLOOKUP(H1290,ticker_cik_sic_ind!$J$1:$K$2838,2,FALSE),A1290)</f>
        <v>842023</v>
      </c>
      <c r="J1290">
        <f t="shared" si="20"/>
        <v>0</v>
      </c>
    </row>
    <row r="1291" spans="1:10" x14ac:dyDescent="0.25">
      <c r="A1291">
        <v>48287</v>
      </c>
      <c r="B1291">
        <v>2012</v>
      </c>
      <c r="C1291" t="s">
        <v>5546</v>
      </c>
      <c r="D1291">
        <v>1003.873</v>
      </c>
      <c r="E1291">
        <v>-393.17</v>
      </c>
      <c r="F1291">
        <v>603</v>
      </c>
      <c r="I1291">
        <f>IFERROR(VLOOKUP(H1291,ticker_cik_sic_ind!$J$1:$K$2838,2,FALSE),A1291)</f>
        <v>48287</v>
      </c>
      <c r="J1291">
        <f t="shared" si="20"/>
        <v>0</v>
      </c>
    </row>
    <row r="1292" spans="1:10" x14ac:dyDescent="0.25">
      <c r="A1292">
        <v>1295947</v>
      </c>
      <c r="B1292">
        <v>2012</v>
      </c>
      <c r="C1292" t="s">
        <v>5546</v>
      </c>
      <c r="D1292">
        <v>1048.616</v>
      </c>
      <c r="E1292">
        <v>-377.74299999999999</v>
      </c>
      <c r="F1292">
        <v>604</v>
      </c>
      <c r="I1292">
        <f>IFERROR(VLOOKUP(H1292,ticker_cik_sic_ind!$J$1:$K$2838,2,FALSE),A1292)</f>
        <v>1295947</v>
      </c>
      <c r="J1292">
        <f t="shared" si="20"/>
        <v>0</v>
      </c>
    </row>
    <row r="1293" spans="1:10" x14ac:dyDescent="0.25">
      <c r="A1293">
        <v>1125920</v>
      </c>
      <c r="B1293">
        <v>2012</v>
      </c>
      <c r="C1293" t="s">
        <v>5546</v>
      </c>
      <c r="D1293">
        <v>628.64700000000005</v>
      </c>
      <c r="E1293">
        <v>-565.96500000000003</v>
      </c>
      <c r="F1293">
        <v>604</v>
      </c>
      <c r="I1293">
        <f>IFERROR(VLOOKUP(H1293,ticker_cik_sic_ind!$J$1:$K$2838,2,FALSE),A1293)</f>
        <v>1125920</v>
      </c>
      <c r="J1293">
        <f t="shared" si="20"/>
        <v>0</v>
      </c>
    </row>
    <row r="1294" spans="1:10" x14ac:dyDescent="0.25">
      <c r="A1294">
        <v>1295947</v>
      </c>
      <c r="B1294">
        <v>2012</v>
      </c>
      <c r="C1294" t="s">
        <v>5546</v>
      </c>
      <c r="D1294">
        <v>1056.9179999999999</v>
      </c>
      <c r="E1294">
        <v>-361.83199999999999</v>
      </c>
      <c r="F1294">
        <v>606</v>
      </c>
      <c r="I1294">
        <f>IFERROR(VLOOKUP(H1294,ticker_cik_sic_ind!$J$1:$K$2838,2,FALSE),A1294)</f>
        <v>1295947</v>
      </c>
      <c r="J1294">
        <f t="shared" si="20"/>
        <v>0</v>
      </c>
    </row>
    <row r="1295" spans="1:10" x14ac:dyDescent="0.25">
      <c r="A1295">
        <v>1398987</v>
      </c>
      <c r="B1295">
        <v>2012</v>
      </c>
      <c r="C1295" t="s">
        <v>5546</v>
      </c>
      <c r="D1295">
        <v>7980</v>
      </c>
      <c r="E1295">
        <v>1316</v>
      </c>
      <c r="F1295">
        <v>606</v>
      </c>
      <c r="I1295">
        <f>IFERROR(VLOOKUP(H1295,ticker_cik_sic_ind!$J$1:$K$2838,2,FALSE),A1295)</f>
        <v>1398987</v>
      </c>
      <c r="J1295">
        <f t="shared" si="20"/>
        <v>0</v>
      </c>
    </row>
    <row r="1296" spans="1:10" x14ac:dyDescent="0.25">
      <c r="A1296">
        <v>1403568</v>
      </c>
      <c r="B1296">
        <v>2012</v>
      </c>
      <c r="C1296" t="s">
        <v>5546</v>
      </c>
      <c r="D1296">
        <v>815.84799999999996</v>
      </c>
      <c r="E1296">
        <v>-478.03199999999998</v>
      </c>
      <c r="F1296">
        <v>606</v>
      </c>
      <c r="I1296">
        <f>IFERROR(VLOOKUP(H1296,ticker_cik_sic_ind!$J$1:$K$2838,2,FALSE),A1296)</f>
        <v>1403568</v>
      </c>
      <c r="J1296">
        <f t="shared" si="20"/>
        <v>0</v>
      </c>
    </row>
    <row r="1297" spans="1:10" x14ac:dyDescent="0.25">
      <c r="A1297">
        <v>1289460</v>
      </c>
      <c r="B1297">
        <v>2012</v>
      </c>
      <c r="C1297" t="s">
        <v>5546</v>
      </c>
      <c r="D1297">
        <v>708.20899999999995</v>
      </c>
      <c r="E1297">
        <v>-506.44499999999999</v>
      </c>
      <c r="F1297">
        <v>609</v>
      </c>
      <c r="I1297">
        <f>IFERROR(VLOOKUP(H1297,ticker_cik_sic_ind!$J$1:$K$2838,2,FALSE),A1297)</f>
        <v>1289460</v>
      </c>
      <c r="J1297">
        <f t="shared" si="20"/>
        <v>0</v>
      </c>
    </row>
    <row r="1298" spans="1:10" x14ac:dyDescent="0.25">
      <c r="A1298">
        <v>1114483</v>
      </c>
      <c r="B1298">
        <v>2012</v>
      </c>
      <c r="C1298" t="s">
        <v>5546</v>
      </c>
      <c r="D1298">
        <v>819.92</v>
      </c>
      <c r="E1298">
        <v>-464.029</v>
      </c>
      <c r="F1298">
        <v>610</v>
      </c>
      <c r="I1298">
        <f>IFERROR(VLOOKUP(H1298,ticker_cik_sic_ind!$J$1:$K$2838,2,FALSE),A1298)</f>
        <v>1114483</v>
      </c>
      <c r="J1298">
        <f t="shared" si="20"/>
        <v>0</v>
      </c>
    </row>
    <row r="1299" spans="1:10" x14ac:dyDescent="0.25">
      <c r="A1299">
        <v>1067294</v>
      </c>
      <c r="B1299">
        <v>2012</v>
      </c>
      <c r="C1299" t="s">
        <v>5546</v>
      </c>
      <c r="D1299">
        <v>1310.884</v>
      </c>
      <c r="E1299">
        <v>-268.03399999999999</v>
      </c>
      <c r="F1299">
        <v>611</v>
      </c>
      <c r="I1299">
        <f>IFERROR(VLOOKUP(H1299,ticker_cik_sic_ind!$J$1:$K$2838,2,FALSE),A1299)</f>
        <v>1067294</v>
      </c>
      <c r="J1299">
        <f t="shared" si="20"/>
        <v>0</v>
      </c>
    </row>
    <row r="1300" spans="1:10" x14ac:dyDescent="0.25">
      <c r="A1300">
        <v>27996</v>
      </c>
      <c r="B1300">
        <v>2012</v>
      </c>
      <c r="C1300" t="s">
        <v>5546</v>
      </c>
      <c r="D1300">
        <v>1334.9760000000001</v>
      </c>
      <c r="E1300">
        <v>-265.64299999999997</v>
      </c>
      <c r="F1300">
        <v>611</v>
      </c>
      <c r="I1300">
        <f>IFERROR(VLOOKUP(H1300,ticker_cik_sic_ind!$J$1:$K$2838,2,FALSE),A1300)</f>
        <v>27996</v>
      </c>
      <c r="J1300">
        <f t="shared" si="20"/>
        <v>0</v>
      </c>
    </row>
    <row r="1301" spans="1:10" x14ac:dyDescent="0.25">
      <c r="A1301">
        <v>56978</v>
      </c>
      <c r="B1301">
        <v>2012</v>
      </c>
      <c r="C1301" t="s">
        <v>5546</v>
      </c>
      <c r="D1301">
        <v>772.21</v>
      </c>
      <c r="E1301">
        <v>-465.32799999999997</v>
      </c>
      <c r="F1301">
        <v>613</v>
      </c>
      <c r="I1301">
        <f>IFERROR(VLOOKUP(H1301,ticker_cik_sic_ind!$J$1:$K$2838,2,FALSE),A1301)</f>
        <v>56978</v>
      </c>
      <c r="J1301">
        <f t="shared" si="20"/>
        <v>0</v>
      </c>
    </row>
    <row r="1302" spans="1:10" x14ac:dyDescent="0.25">
      <c r="A1302">
        <v>84129</v>
      </c>
      <c r="B1302">
        <v>2012</v>
      </c>
      <c r="C1302" t="s">
        <v>5546</v>
      </c>
      <c r="D1302">
        <v>7504.1689999999999</v>
      </c>
      <c r="E1302">
        <v>2270.2370000000001</v>
      </c>
      <c r="F1302">
        <v>614</v>
      </c>
      <c r="I1302">
        <f>IFERROR(VLOOKUP(H1302,ticker_cik_sic_ind!$J$1:$K$2838,2,FALSE),A1302)</f>
        <v>84129</v>
      </c>
      <c r="J1302">
        <f t="shared" si="20"/>
        <v>0</v>
      </c>
    </row>
    <row r="1303" spans="1:10" x14ac:dyDescent="0.25">
      <c r="A1303">
        <v>887730</v>
      </c>
      <c r="B1303">
        <v>2012</v>
      </c>
      <c r="C1303" t="s">
        <v>5546</v>
      </c>
      <c r="D1303">
        <v>904.55600000000004</v>
      </c>
      <c r="E1303">
        <v>-395.95800000000003</v>
      </c>
      <c r="F1303">
        <v>615</v>
      </c>
      <c r="I1303">
        <f>IFERROR(VLOOKUP(H1303,ticker_cik_sic_ind!$J$1:$K$2838,2,FALSE),A1303)</f>
        <v>887730</v>
      </c>
      <c r="J1303">
        <f t="shared" si="20"/>
        <v>0</v>
      </c>
    </row>
    <row r="1304" spans="1:10" x14ac:dyDescent="0.25">
      <c r="A1304">
        <v>851205</v>
      </c>
      <c r="B1304">
        <v>2012</v>
      </c>
      <c r="C1304" t="s">
        <v>5546</v>
      </c>
      <c r="D1304">
        <v>602.65700000000004</v>
      </c>
      <c r="E1304">
        <v>-540.28499999999997</v>
      </c>
      <c r="F1304">
        <v>615</v>
      </c>
      <c r="I1304">
        <f>IFERROR(VLOOKUP(H1304,ticker_cik_sic_ind!$J$1:$K$2838,2,FALSE),A1304)</f>
        <v>851205</v>
      </c>
      <c r="J1304">
        <f t="shared" si="20"/>
        <v>0</v>
      </c>
    </row>
    <row r="1305" spans="1:10" x14ac:dyDescent="0.25">
      <c r="A1305">
        <v>57515</v>
      </c>
      <c r="B1305">
        <v>2012</v>
      </c>
      <c r="C1305" t="s">
        <v>5546</v>
      </c>
      <c r="D1305">
        <v>622.08900000000006</v>
      </c>
      <c r="E1305">
        <v>-517.53899999999999</v>
      </c>
      <c r="F1305">
        <v>617</v>
      </c>
      <c r="I1305">
        <f>IFERROR(VLOOKUP(H1305,ticker_cik_sic_ind!$J$1:$K$2838,2,FALSE),A1305)</f>
        <v>57515</v>
      </c>
      <c r="J1305">
        <f t="shared" si="20"/>
        <v>0</v>
      </c>
    </row>
    <row r="1306" spans="1:10" x14ac:dyDescent="0.25">
      <c r="A1306">
        <v>1402057</v>
      </c>
      <c r="B1306">
        <v>2012</v>
      </c>
      <c r="C1306" t="s">
        <v>5546</v>
      </c>
      <c r="D1306">
        <v>6021.9</v>
      </c>
      <c r="E1306">
        <v>69.3</v>
      </c>
      <c r="F1306">
        <v>618</v>
      </c>
      <c r="I1306">
        <f>IFERROR(VLOOKUP(H1306,ticker_cik_sic_ind!$J$1:$K$2838,2,FALSE),A1306)</f>
        <v>1402057</v>
      </c>
      <c r="J1306">
        <f t="shared" si="20"/>
        <v>0</v>
      </c>
    </row>
    <row r="1307" spans="1:10" x14ac:dyDescent="0.25">
      <c r="A1307">
        <v>1067701</v>
      </c>
      <c r="B1307">
        <v>2012</v>
      </c>
      <c r="C1307" t="s">
        <v>5546</v>
      </c>
      <c r="D1307">
        <v>3952</v>
      </c>
      <c r="E1307">
        <v>-24</v>
      </c>
      <c r="F1307">
        <v>619</v>
      </c>
      <c r="I1307">
        <f>IFERROR(VLOOKUP(H1307,ticker_cik_sic_ind!$J$1:$K$2838,2,FALSE),A1307)</f>
        <v>1067701</v>
      </c>
      <c r="J1307">
        <f t="shared" si="20"/>
        <v>0</v>
      </c>
    </row>
    <row r="1308" spans="1:10" x14ac:dyDescent="0.25">
      <c r="A1308">
        <v>6885</v>
      </c>
      <c r="B1308">
        <v>2012</v>
      </c>
      <c r="C1308" t="s">
        <v>5546</v>
      </c>
      <c r="D1308">
        <v>761.01099999999997</v>
      </c>
      <c r="E1308">
        <v>-431.017</v>
      </c>
      <c r="F1308">
        <v>620</v>
      </c>
      <c r="I1308">
        <f>IFERROR(VLOOKUP(H1308,ticker_cik_sic_ind!$J$1:$K$2838,2,FALSE),A1308)</f>
        <v>6885</v>
      </c>
      <c r="J1308">
        <f t="shared" si="20"/>
        <v>0</v>
      </c>
    </row>
    <row r="1309" spans="1:10" x14ac:dyDescent="0.25">
      <c r="A1309">
        <v>1084048</v>
      </c>
      <c r="B1309">
        <v>2012</v>
      </c>
      <c r="C1309" t="s">
        <v>5546</v>
      </c>
      <c r="D1309">
        <v>607.53899999999999</v>
      </c>
      <c r="E1309">
        <v>-504.20299999999997</v>
      </c>
      <c r="F1309">
        <v>621</v>
      </c>
      <c r="I1309">
        <f>IFERROR(VLOOKUP(H1309,ticker_cik_sic_ind!$J$1:$K$2838,2,FALSE),A1309)</f>
        <v>1084048</v>
      </c>
      <c r="J1309">
        <f t="shared" si="20"/>
        <v>0</v>
      </c>
    </row>
    <row r="1310" spans="1:10" x14ac:dyDescent="0.25">
      <c r="A1310">
        <v>278130</v>
      </c>
      <c r="B1310">
        <v>2012</v>
      </c>
      <c r="C1310" t="s">
        <v>5546</v>
      </c>
      <c r="D1310">
        <v>759.83900000000006</v>
      </c>
      <c r="E1310">
        <v>-430.81200000000001</v>
      </c>
      <c r="F1310">
        <v>621</v>
      </c>
      <c r="I1310">
        <f>IFERROR(VLOOKUP(H1310,ticker_cik_sic_ind!$J$1:$K$2838,2,FALSE),A1310)</f>
        <v>278130</v>
      </c>
      <c r="J1310">
        <f t="shared" si="20"/>
        <v>0</v>
      </c>
    </row>
    <row r="1311" spans="1:10" x14ac:dyDescent="0.25">
      <c r="A1311">
        <v>1040426</v>
      </c>
      <c r="B1311">
        <v>2012</v>
      </c>
      <c r="C1311" t="s">
        <v>5546</v>
      </c>
      <c r="D1311">
        <v>604.65599999999995</v>
      </c>
      <c r="E1311">
        <v>-502.55500000000001</v>
      </c>
      <c r="F1311">
        <v>623</v>
      </c>
      <c r="I1311">
        <f>IFERROR(VLOOKUP(H1311,ticker_cik_sic_ind!$J$1:$K$2838,2,FALSE),A1311)</f>
        <v>1040426</v>
      </c>
      <c r="J1311">
        <f t="shared" si="20"/>
        <v>0</v>
      </c>
    </row>
    <row r="1312" spans="1:10" x14ac:dyDescent="0.25">
      <c r="A1312">
        <v>1378453</v>
      </c>
      <c r="B1312">
        <v>2012</v>
      </c>
      <c r="C1312" t="s">
        <v>5546</v>
      </c>
      <c r="D1312">
        <v>1021.728</v>
      </c>
      <c r="E1312">
        <v>-310.774</v>
      </c>
      <c r="F1312">
        <v>623</v>
      </c>
      <c r="I1312">
        <f>IFERROR(VLOOKUP(H1312,ticker_cik_sic_ind!$J$1:$K$2838,2,FALSE),A1312)</f>
        <v>1378453</v>
      </c>
      <c r="J1312">
        <f t="shared" si="20"/>
        <v>0</v>
      </c>
    </row>
    <row r="1313" spans="1:10" x14ac:dyDescent="0.25">
      <c r="A1313">
        <v>737758</v>
      </c>
      <c r="B1313">
        <v>2012</v>
      </c>
      <c r="C1313" t="s">
        <v>5546</v>
      </c>
      <c r="D1313">
        <v>967.54700000000003</v>
      </c>
      <c r="E1313">
        <v>-326.38</v>
      </c>
      <c r="F1313">
        <v>625</v>
      </c>
      <c r="I1313">
        <f>IFERROR(VLOOKUP(H1313,ticker_cik_sic_ind!$J$1:$K$2838,2,FALSE),A1313)</f>
        <v>737758</v>
      </c>
      <c r="J1313">
        <f t="shared" si="20"/>
        <v>0</v>
      </c>
    </row>
    <row r="1314" spans="1:10" x14ac:dyDescent="0.25">
      <c r="A1314">
        <v>1080034</v>
      </c>
      <c r="B1314">
        <v>2012</v>
      </c>
      <c r="C1314" t="s">
        <v>5546</v>
      </c>
      <c r="D1314">
        <v>624.87099999999998</v>
      </c>
      <c r="E1314">
        <v>-486.23200000000003</v>
      </c>
      <c r="F1314">
        <v>626</v>
      </c>
      <c r="I1314">
        <f>IFERROR(VLOOKUP(H1314,ticker_cik_sic_ind!$J$1:$K$2838,2,FALSE),A1314)</f>
        <v>1080034</v>
      </c>
      <c r="J1314">
        <f t="shared" si="20"/>
        <v>0</v>
      </c>
    </row>
    <row r="1315" spans="1:10" x14ac:dyDescent="0.25">
      <c r="A1315">
        <v>1104657</v>
      </c>
      <c r="B1315">
        <v>2012</v>
      </c>
      <c r="C1315" t="s">
        <v>5546</v>
      </c>
      <c r="D1315">
        <v>766.71400000000006</v>
      </c>
      <c r="E1315">
        <v>-415.48200000000003</v>
      </c>
      <c r="F1315">
        <v>627</v>
      </c>
      <c r="I1315">
        <f>IFERROR(VLOOKUP(H1315,ticker_cik_sic_ind!$J$1:$K$2838,2,FALSE),A1315)</f>
        <v>1104657</v>
      </c>
      <c r="J1315">
        <f t="shared" si="20"/>
        <v>0</v>
      </c>
    </row>
    <row r="1316" spans="1:10" x14ac:dyDescent="0.25">
      <c r="A1316">
        <v>1397187</v>
      </c>
      <c r="B1316">
        <v>2012</v>
      </c>
      <c r="C1316" t="s">
        <v>5546</v>
      </c>
      <c r="D1316">
        <v>586.46100000000001</v>
      </c>
      <c r="E1316">
        <v>-499.67700000000002</v>
      </c>
      <c r="F1316">
        <v>628</v>
      </c>
      <c r="I1316">
        <f>IFERROR(VLOOKUP(H1316,ticker_cik_sic_ind!$J$1:$K$2838,2,FALSE),A1316)</f>
        <v>1397187</v>
      </c>
      <c r="J1316">
        <f t="shared" si="20"/>
        <v>0</v>
      </c>
    </row>
    <row r="1317" spans="1:10" x14ac:dyDescent="0.25">
      <c r="A1317">
        <v>749251</v>
      </c>
      <c r="B1317">
        <v>2012</v>
      </c>
      <c r="C1317" t="s">
        <v>5546</v>
      </c>
      <c r="D1317">
        <v>1295.972</v>
      </c>
      <c r="E1317">
        <v>-215.81899999999999</v>
      </c>
      <c r="F1317">
        <v>629</v>
      </c>
      <c r="I1317">
        <f>IFERROR(VLOOKUP(H1317,ticker_cik_sic_ind!$J$1:$K$2838,2,FALSE),A1317)</f>
        <v>749251</v>
      </c>
      <c r="J1317">
        <f t="shared" si="20"/>
        <v>0</v>
      </c>
    </row>
    <row r="1318" spans="1:10" x14ac:dyDescent="0.25">
      <c r="A1318">
        <v>317540</v>
      </c>
      <c r="B1318">
        <v>2012</v>
      </c>
      <c r="C1318" t="s">
        <v>5546</v>
      </c>
      <c r="D1318">
        <v>1352.518</v>
      </c>
      <c r="E1318">
        <v>-200.34200000000001</v>
      </c>
      <c r="F1318">
        <v>630</v>
      </c>
      <c r="I1318">
        <f>IFERROR(VLOOKUP(H1318,ticker_cik_sic_ind!$J$1:$K$2838,2,FALSE),A1318)</f>
        <v>317540</v>
      </c>
      <c r="J1318">
        <f t="shared" si="20"/>
        <v>0</v>
      </c>
    </row>
    <row r="1319" spans="1:10" x14ac:dyDescent="0.25">
      <c r="A1319">
        <v>945841</v>
      </c>
      <c r="B1319">
        <v>2012</v>
      </c>
      <c r="C1319" t="s">
        <v>5546</v>
      </c>
      <c r="D1319">
        <v>970.55</v>
      </c>
      <c r="E1319">
        <v>-302.95600000000002</v>
      </c>
      <c r="F1319">
        <v>631</v>
      </c>
      <c r="I1319">
        <f>IFERROR(VLOOKUP(H1319,ticker_cik_sic_ind!$J$1:$K$2838,2,FALSE),A1319)</f>
        <v>945841</v>
      </c>
      <c r="J1319">
        <f t="shared" si="20"/>
        <v>0</v>
      </c>
    </row>
    <row r="1320" spans="1:10" x14ac:dyDescent="0.25">
      <c r="A1320">
        <v>16160</v>
      </c>
      <c r="B1320">
        <v>2012</v>
      </c>
      <c r="C1320" t="s">
        <v>5546</v>
      </c>
      <c r="D1320">
        <v>647.12300000000005</v>
      </c>
      <c r="E1320">
        <v>-421.57299999999998</v>
      </c>
      <c r="F1320">
        <v>632</v>
      </c>
      <c r="I1320">
        <f>IFERROR(VLOOKUP(H1320,ticker_cik_sic_ind!$J$1:$K$2838,2,FALSE),A1320)</f>
        <v>16160</v>
      </c>
      <c r="J1320">
        <f t="shared" si="20"/>
        <v>0</v>
      </c>
    </row>
    <row r="1321" spans="1:10" x14ac:dyDescent="0.25">
      <c r="A1321">
        <v>16160</v>
      </c>
      <c r="B1321">
        <v>2012</v>
      </c>
      <c r="C1321" t="s">
        <v>5546</v>
      </c>
      <c r="D1321">
        <v>640.84299999999996</v>
      </c>
      <c r="E1321">
        <v>-418.87799999999999</v>
      </c>
      <c r="F1321">
        <v>633</v>
      </c>
      <c r="I1321">
        <f>IFERROR(VLOOKUP(H1321,ticker_cik_sic_ind!$J$1:$K$2838,2,FALSE),A1321)</f>
        <v>16160</v>
      </c>
      <c r="J1321">
        <f t="shared" si="20"/>
        <v>0</v>
      </c>
    </row>
    <row r="1322" spans="1:10" x14ac:dyDescent="0.25">
      <c r="A1322">
        <v>1409171</v>
      </c>
      <c r="B1322">
        <v>2012</v>
      </c>
      <c r="C1322" t="s">
        <v>5546</v>
      </c>
      <c r="D1322">
        <v>917.65499999999997</v>
      </c>
      <c r="E1322">
        <v>-304.11099999999999</v>
      </c>
      <c r="F1322">
        <v>634</v>
      </c>
      <c r="I1322">
        <f>IFERROR(VLOOKUP(H1322,ticker_cik_sic_ind!$J$1:$K$2838,2,FALSE),A1322)</f>
        <v>1409171</v>
      </c>
      <c r="J1322">
        <f t="shared" si="20"/>
        <v>0</v>
      </c>
    </row>
    <row r="1323" spans="1:10" x14ac:dyDescent="0.25">
      <c r="A1323">
        <v>724571</v>
      </c>
      <c r="B1323">
        <v>2012</v>
      </c>
      <c r="C1323" t="s">
        <v>5546</v>
      </c>
      <c r="D1323">
        <v>619.72699999999998</v>
      </c>
      <c r="E1323">
        <v>-429.79300000000001</v>
      </c>
      <c r="F1323">
        <v>635</v>
      </c>
      <c r="I1323">
        <f>IFERROR(VLOOKUP(H1323,ticker_cik_sic_ind!$J$1:$K$2838,2,FALSE),A1323)</f>
        <v>724571</v>
      </c>
      <c r="J1323">
        <f t="shared" si="20"/>
        <v>0</v>
      </c>
    </row>
    <row r="1324" spans="1:10" x14ac:dyDescent="0.25">
      <c r="A1324">
        <v>1223389</v>
      </c>
      <c r="B1324">
        <v>2012</v>
      </c>
      <c r="C1324" t="s">
        <v>5546</v>
      </c>
      <c r="D1324">
        <v>772.19200000000001</v>
      </c>
      <c r="E1324">
        <v>-360.50799999999998</v>
      </c>
      <c r="F1324">
        <v>636</v>
      </c>
      <c r="I1324">
        <f>IFERROR(VLOOKUP(H1324,ticker_cik_sic_ind!$J$1:$K$2838,2,FALSE),A1324)</f>
        <v>1223389</v>
      </c>
      <c r="J1324">
        <f t="shared" si="20"/>
        <v>0</v>
      </c>
    </row>
    <row r="1325" spans="1:10" x14ac:dyDescent="0.25">
      <c r="A1325">
        <v>1289848</v>
      </c>
      <c r="B1325">
        <v>2012</v>
      </c>
      <c r="C1325" t="s">
        <v>5546</v>
      </c>
      <c r="D1325">
        <v>754.01800000000003</v>
      </c>
      <c r="E1325">
        <v>-382.80399999999997</v>
      </c>
      <c r="F1325">
        <v>636</v>
      </c>
      <c r="I1325">
        <f>IFERROR(VLOOKUP(H1325,ticker_cik_sic_ind!$J$1:$K$2838,2,FALSE),A1325)</f>
        <v>1289848</v>
      </c>
      <c r="J1325">
        <f t="shared" si="20"/>
        <v>0</v>
      </c>
    </row>
    <row r="1326" spans="1:10" x14ac:dyDescent="0.25">
      <c r="A1326">
        <v>9000005</v>
      </c>
      <c r="B1326">
        <v>2012</v>
      </c>
      <c r="C1326" t="s">
        <v>5546</v>
      </c>
      <c r="D1326">
        <v>905.02200000000005</v>
      </c>
      <c r="E1326">
        <v>-295.12700000000001</v>
      </c>
      <c r="F1326">
        <v>638</v>
      </c>
      <c r="H1326">
        <v>9000005</v>
      </c>
      <c r="I1326">
        <f>IFERROR(VLOOKUP(H1326,ticker_cik_sic_ind!$J$1:$K$2838,2,FALSE),A1326)</f>
        <v>9000005</v>
      </c>
      <c r="J1326">
        <f t="shared" si="20"/>
        <v>0</v>
      </c>
    </row>
    <row r="1327" spans="1:10" x14ac:dyDescent="0.25">
      <c r="A1327">
        <v>1130464</v>
      </c>
      <c r="B1327">
        <v>2012</v>
      </c>
      <c r="C1327" t="s">
        <v>5546</v>
      </c>
      <c r="D1327">
        <v>833.18100000000004</v>
      </c>
      <c r="E1327">
        <v>-319.06</v>
      </c>
      <c r="F1327">
        <v>638</v>
      </c>
      <c r="I1327">
        <f>IFERROR(VLOOKUP(H1327,ticker_cik_sic_ind!$J$1:$K$2838,2,FALSE),A1327)</f>
        <v>1130464</v>
      </c>
      <c r="J1327">
        <f t="shared" si="20"/>
        <v>0</v>
      </c>
    </row>
    <row r="1328" spans="1:10" x14ac:dyDescent="0.25">
      <c r="A1328">
        <v>866609</v>
      </c>
      <c r="B1328">
        <v>2012</v>
      </c>
      <c r="C1328" t="s">
        <v>5546</v>
      </c>
      <c r="D1328">
        <v>639.43399999999997</v>
      </c>
      <c r="E1328">
        <v>-403.57</v>
      </c>
      <c r="F1328">
        <v>640</v>
      </c>
      <c r="I1328">
        <f>IFERROR(VLOOKUP(H1328,ticker_cik_sic_ind!$J$1:$K$2838,2,FALSE),A1328)</f>
        <v>866609</v>
      </c>
      <c r="J1328">
        <f t="shared" si="20"/>
        <v>0</v>
      </c>
    </row>
    <row r="1329" spans="1:10" x14ac:dyDescent="0.25">
      <c r="A1329">
        <v>57131</v>
      </c>
      <c r="B1329">
        <v>2012</v>
      </c>
      <c r="C1329" t="s">
        <v>5546</v>
      </c>
      <c r="D1329">
        <v>628.02200000000005</v>
      </c>
      <c r="E1329">
        <v>-410.93200000000002</v>
      </c>
      <c r="F1329">
        <v>641</v>
      </c>
      <c r="I1329">
        <f>IFERROR(VLOOKUP(H1329,ticker_cik_sic_ind!$J$1:$K$2838,2,FALSE),A1329)</f>
        <v>57131</v>
      </c>
      <c r="J1329">
        <f t="shared" si="20"/>
        <v>0</v>
      </c>
    </row>
    <row r="1330" spans="1:10" x14ac:dyDescent="0.25">
      <c r="A1330">
        <v>1467760</v>
      </c>
      <c r="B1330">
        <v>2012</v>
      </c>
      <c r="C1330" t="s">
        <v>5546</v>
      </c>
      <c r="D1330">
        <v>895.53300000000002</v>
      </c>
      <c r="E1330">
        <v>-292.53800000000001</v>
      </c>
      <c r="F1330">
        <v>642</v>
      </c>
      <c r="I1330">
        <f>IFERROR(VLOOKUP(H1330,ticker_cik_sic_ind!$J$1:$K$2838,2,FALSE),A1330)</f>
        <v>1467760</v>
      </c>
      <c r="J1330">
        <f t="shared" si="20"/>
        <v>0</v>
      </c>
    </row>
    <row r="1331" spans="1:10" x14ac:dyDescent="0.25">
      <c r="A1331">
        <v>1111928</v>
      </c>
      <c r="B1331">
        <v>2012</v>
      </c>
      <c r="C1331" t="s">
        <v>5546</v>
      </c>
      <c r="D1331">
        <v>561.38099999999997</v>
      </c>
      <c r="E1331">
        <v>-449.13400000000001</v>
      </c>
      <c r="F1331">
        <v>643</v>
      </c>
      <c r="I1331">
        <f>IFERROR(VLOOKUP(H1331,ticker_cik_sic_ind!$J$1:$K$2838,2,FALSE),A1331)</f>
        <v>1111928</v>
      </c>
      <c r="J1331">
        <f t="shared" si="20"/>
        <v>0</v>
      </c>
    </row>
    <row r="1332" spans="1:10" x14ac:dyDescent="0.25">
      <c r="A1332">
        <v>1262976</v>
      </c>
      <c r="B1332">
        <v>2012</v>
      </c>
      <c r="C1332" t="s">
        <v>5546</v>
      </c>
      <c r="D1332">
        <v>555.9</v>
      </c>
      <c r="E1332">
        <v>-450.09300000000002</v>
      </c>
      <c r="F1332">
        <v>644</v>
      </c>
      <c r="I1332">
        <f>IFERROR(VLOOKUP(H1332,ticker_cik_sic_ind!$J$1:$K$2838,2,FALSE),A1332)</f>
        <v>1262976</v>
      </c>
      <c r="J1332">
        <f t="shared" si="20"/>
        <v>0</v>
      </c>
    </row>
    <row r="1333" spans="1:10" x14ac:dyDescent="0.25">
      <c r="A1333">
        <v>317540</v>
      </c>
      <c r="B1333">
        <v>2012</v>
      </c>
      <c r="C1333" t="s">
        <v>5546</v>
      </c>
      <c r="D1333">
        <v>1307.6220000000001</v>
      </c>
      <c r="E1333">
        <v>-184.417</v>
      </c>
      <c r="F1333">
        <v>645</v>
      </c>
      <c r="I1333">
        <f>IFERROR(VLOOKUP(H1333,ticker_cik_sic_ind!$J$1:$K$2838,2,FALSE),A1333)</f>
        <v>317540</v>
      </c>
      <c r="J1333">
        <f t="shared" si="20"/>
        <v>0</v>
      </c>
    </row>
    <row r="1334" spans="1:10" x14ac:dyDescent="0.25">
      <c r="A1334">
        <v>1368265</v>
      </c>
      <c r="B1334">
        <v>2012</v>
      </c>
      <c r="C1334" t="s">
        <v>5546</v>
      </c>
      <c r="D1334">
        <v>598.88900000000001</v>
      </c>
      <c r="E1334">
        <v>-417.09899999999999</v>
      </c>
      <c r="F1334">
        <v>646</v>
      </c>
      <c r="I1334">
        <f>IFERROR(VLOOKUP(H1334,ticker_cik_sic_ind!$J$1:$K$2838,2,FALSE),A1334)</f>
        <v>1368265</v>
      </c>
      <c r="J1334">
        <f t="shared" si="20"/>
        <v>0</v>
      </c>
    </row>
    <row r="1335" spans="1:10" x14ac:dyDescent="0.25">
      <c r="A1335">
        <v>1009829</v>
      </c>
      <c r="B1335">
        <v>2012</v>
      </c>
      <c r="C1335" t="s">
        <v>5546</v>
      </c>
      <c r="D1335">
        <v>614.89200000000005</v>
      </c>
      <c r="E1335">
        <v>-402.33300000000003</v>
      </c>
      <c r="F1335">
        <v>647</v>
      </c>
      <c r="I1335">
        <f>IFERROR(VLOOKUP(H1335,ticker_cik_sic_ind!$J$1:$K$2838,2,FALSE),A1335)</f>
        <v>1009829</v>
      </c>
      <c r="J1335">
        <f t="shared" si="20"/>
        <v>0</v>
      </c>
    </row>
    <row r="1336" spans="1:10" x14ac:dyDescent="0.25">
      <c r="A1336">
        <v>42888</v>
      </c>
      <c r="B1336">
        <v>2012</v>
      </c>
      <c r="C1336" t="s">
        <v>5546</v>
      </c>
      <c r="D1336">
        <v>692.26900000000001</v>
      </c>
      <c r="E1336">
        <v>-342.73700000000002</v>
      </c>
      <c r="F1336">
        <v>648</v>
      </c>
      <c r="I1336">
        <f>IFERROR(VLOOKUP(H1336,ticker_cik_sic_ind!$J$1:$K$2838,2,FALSE),A1336)</f>
        <v>42888</v>
      </c>
      <c r="J1336">
        <f t="shared" si="20"/>
        <v>0</v>
      </c>
    </row>
    <row r="1337" spans="1:10" x14ac:dyDescent="0.25">
      <c r="A1337">
        <v>1097149</v>
      </c>
      <c r="B1337">
        <v>2012</v>
      </c>
      <c r="C1337" t="s">
        <v>5546</v>
      </c>
      <c r="D1337">
        <v>547.04899999999998</v>
      </c>
      <c r="E1337">
        <v>-429.78199999999998</v>
      </c>
      <c r="F1337">
        <v>649</v>
      </c>
      <c r="I1337">
        <f>IFERROR(VLOOKUP(H1337,ticker_cik_sic_ind!$J$1:$K$2838,2,FALSE),A1337)</f>
        <v>1097149</v>
      </c>
      <c r="J1337">
        <f t="shared" si="20"/>
        <v>0</v>
      </c>
    </row>
    <row r="1338" spans="1:10" x14ac:dyDescent="0.25">
      <c r="A1338">
        <v>1362468</v>
      </c>
      <c r="B1338">
        <v>2012</v>
      </c>
      <c r="C1338" t="s">
        <v>5546</v>
      </c>
      <c r="D1338">
        <v>701.97799999999995</v>
      </c>
      <c r="E1338">
        <v>-328.33499999999998</v>
      </c>
      <c r="F1338">
        <v>650</v>
      </c>
      <c r="I1338">
        <f>IFERROR(VLOOKUP(H1338,ticker_cik_sic_ind!$J$1:$K$2838,2,FALSE),A1338)</f>
        <v>1362468</v>
      </c>
      <c r="J1338">
        <f t="shared" si="20"/>
        <v>0</v>
      </c>
    </row>
    <row r="1339" spans="1:10" x14ac:dyDescent="0.25">
      <c r="A1339">
        <v>1318605</v>
      </c>
      <c r="B1339">
        <v>2012</v>
      </c>
      <c r="C1339" t="s">
        <v>5546</v>
      </c>
      <c r="D1339">
        <v>646.15499999999997</v>
      </c>
      <c r="E1339">
        <v>-348.452</v>
      </c>
      <c r="F1339">
        <v>651</v>
      </c>
      <c r="I1339">
        <f>IFERROR(VLOOKUP(H1339,ticker_cik_sic_ind!$J$1:$K$2838,2,FALSE),A1339)</f>
        <v>1318605</v>
      </c>
      <c r="J1339">
        <f t="shared" si="20"/>
        <v>0</v>
      </c>
    </row>
    <row r="1340" spans="1:10" x14ac:dyDescent="0.25">
      <c r="A1340">
        <v>1032220</v>
      </c>
      <c r="B1340">
        <v>2012</v>
      </c>
      <c r="C1340" t="s">
        <v>5546</v>
      </c>
      <c r="D1340">
        <v>590.06700000000001</v>
      </c>
      <c r="E1340">
        <v>-395.97399999999999</v>
      </c>
      <c r="F1340">
        <v>652</v>
      </c>
      <c r="I1340">
        <f>IFERROR(VLOOKUP(H1340,ticker_cik_sic_ind!$J$1:$K$2838,2,FALSE),A1340)</f>
        <v>1032220</v>
      </c>
      <c r="J1340">
        <f t="shared" si="20"/>
        <v>0</v>
      </c>
    </row>
    <row r="1341" spans="1:10" x14ac:dyDescent="0.25">
      <c r="A1341">
        <v>785956</v>
      </c>
      <c r="B1341">
        <v>2012</v>
      </c>
      <c r="C1341" t="s">
        <v>5546</v>
      </c>
      <c r="D1341">
        <v>537.94600000000003</v>
      </c>
      <c r="E1341">
        <v>-417.30799999999999</v>
      </c>
      <c r="F1341">
        <v>653</v>
      </c>
      <c r="I1341">
        <f>IFERROR(VLOOKUP(H1341,ticker_cik_sic_ind!$J$1:$K$2838,2,FALSE),A1341)</f>
        <v>785956</v>
      </c>
      <c r="J1341">
        <f t="shared" si="20"/>
        <v>0</v>
      </c>
    </row>
    <row r="1342" spans="1:10" x14ac:dyDescent="0.25">
      <c r="A1342">
        <v>21076</v>
      </c>
      <c r="B1342">
        <v>2012</v>
      </c>
      <c r="C1342" t="s">
        <v>5546</v>
      </c>
      <c r="D1342">
        <v>4163</v>
      </c>
      <c r="E1342">
        <v>86</v>
      </c>
      <c r="F1342">
        <v>654</v>
      </c>
      <c r="I1342">
        <f>IFERROR(VLOOKUP(H1342,ticker_cik_sic_ind!$J$1:$K$2838,2,FALSE),A1342)</f>
        <v>21076</v>
      </c>
      <c r="J1342">
        <f t="shared" si="20"/>
        <v>0</v>
      </c>
    </row>
    <row r="1343" spans="1:10" x14ac:dyDescent="0.25">
      <c r="A1343">
        <v>9000020</v>
      </c>
      <c r="B1343">
        <v>2012</v>
      </c>
      <c r="C1343" t="s">
        <v>5546</v>
      </c>
      <c r="D1343">
        <v>1621.5740000000001</v>
      </c>
      <c r="E1343">
        <v>-111.58199999999999</v>
      </c>
      <c r="F1343">
        <v>655</v>
      </c>
      <c r="H1343">
        <v>9000020</v>
      </c>
      <c r="I1343">
        <f>IFERROR(VLOOKUP(H1343,ticker_cik_sic_ind!$J$1:$K$2838,2,FALSE),A1343)</f>
        <v>9000020</v>
      </c>
      <c r="J1343">
        <f t="shared" si="20"/>
        <v>0</v>
      </c>
    </row>
    <row r="1344" spans="1:10" x14ac:dyDescent="0.25">
      <c r="A1344">
        <v>850460</v>
      </c>
      <c r="B1344">
        <v>2012</v>
      </c>
      <c r="C1344" t="s">
        <v>5546</v>
      </c>
      <c r="D1344">
        <v>491.47199999999998</v>
      </c>
      <c r="E1344">
        <v>-427.41500000000002</v>
      </c>
      <c r="F1344">
        <v>656</v>
      </c>
      <c r="I1344">
        <f>IFERROR(VLOOKUP(H1344,ticker_cik_sic_ind!$J$1:$K$2838,2,FALSE),A1344)</f>
        <v>850460</v>
      </c>
      <c r="J1344">
        <f t="shared" si="20"/>
        <v>0</v>
      </c>
    </row>
    <row r="1345" spans="1:10" x14ac:dyDescent="0.25">
      <c r="A1345">
        <v>278130</v>
      </c>
      <c r="B1345">
        <v>2012</v>
      </c>
      <c r="C1345" t="s">
        <v>5546</v>
      </c>
      <c r="D1345">
        <v>653.05499999999995</v>
      </c>
      <c r="E1345">
        <v>-314.68299999999999</v>
      </c>
      <c r="F1345">
        <v>657</v>
      </c>
      <c r="I1345">
        <f>IFERROR(VLOOKUP(H1345,ticker_cik_sic_ind!$J$1:$K$2838,2,FALSE),A1345)</f>
        <v>278130</v>
      </c>
      <c r="J1345">
        <f t="shared" si="20"/>
        <v>0</v>
      </c>
    </row>
    <row r="1346" spans="1:10" x14ac:dyDescent="0.25">
      <c r="A1346">
        <v>57131</v>
      </c>
      <c r="B1346">
        <v>2012</v>
      </c>
      <c r="C1346" t="s">
        <v>5546</v>
      </c>
      <c r="D1346">
        <v>593.45500000000004</v>
      </c>
      <c r="E1346">
        <v>-364.14</v>
      </c>
      <c r="F1346">
        <v>658</v>
      </c>
      <c r="I1346">
        <f>IFERROR(VLOOKUP(H1346,ticker_cik_sic_ind!$J$1:$K$2838,2,FALSE),A1346)</f>
        <v>57131</v>
      </c>
      <c r="J1346">
        <f t="shared" si="20"/>
        <v>0</v>
      </c>
    </row>
    <row r="1347" spans="1:10" x14ac:dyDescent="0.25">
      <c r="A1347">
        <v>1069258</v>
      </c>
      <c r="B1347">
        <v>2012</v>
      </c>
      <c r="C1347" t="s">
        <v>5546</v>
      </c>
      <c r="D1347">
        <v>912.4</v>
      </c>
      <c r="E1347">
        <v>-227</v>
      </c>
      <c r="F1347">
        <v>658</v>
      </c>
      <c r="I1347">
        <f>IFERROR(VLOOKUP(H1347,ticker_cik_sic_ind!$J$1:$K$2838,2,FALSE),A1347)</f>
        <v>1069258</v>
      </c>
      <c r="J1347">
        <f t="shared" ref="J1347:J1410" si="21">IF(OR(AND(C1347="financial",F1347&lt;$L$1),AND(C1347="non_financial",F1347&lt;$M$1)),1,0)</f>
        <v>0</v>
      </c>
    </row>
    <row r="1348" spans="1:10" x14ac:dyDescent="0.25">
      <c r="A1348">
        <v>1138639</v>
      </c>
      <c r="B1348">
        <v>2012</v>
      </c>
      <c r="C1348" t="s">
        <v>5546</v>
      </c>
      <c r="D1348">
        <v>524.899</v>
      </c>
      <c r="E1348">
        <v>-400.34899999999999</v>
      </c>
      <c r="F1348">
        <v>660</v>
      </c>
      <c r="I1348">
        <f>IFERROR(VLOOKUP(H1348,ticker_cik_sic_ind!$J$1:$K$2838,2,FALSE),A1348)</f>
        <v>1138639</v>
      </c>
      <c r="J1348">
        <f t="shared" si="21"/>
        <v>0</v>
      </c>
    </row>
    <row r="1349" spans="1:10" x14ac:dyDescent="0.25">
      <c r="A1349">
        <v>72573</v>
      </c>
      <c r="B1349">
        <v>2012</v>
      </c>
      <c r="C1349" t="s">
        <v>5546</v>
      </c>
      <c r="D1349">
        <v>495.97300000000001</v>
      </c>
      <c r="E1349">
        <v>-404.06799999999998</v>
      </c>
      <c r="F1349">
        <v>661</v>
      </c>
      <c r="I1349">
        <f>IFERROR(VLOOKUP(H1349,ticker_cik_sic_ind!$J$1:$K$2838,2,FALSE),A1349)</f>
        <v>72573</v>
      </c>
      <c r="J1349">
        <f t="shared" si="21"/>
        <v>0</v>
      </c>
    </row>
    <row r="1350" spans="1:10" x14ac:dyDescent="0.25">
      <c r="A1350">
        <v>84839</v>
      </c>
      <c r="B1350">
        <v>2012</v>
      </c>
      <c r="C1350" t="s">
        <v>5546</v>
      </c>
      <c r="D1350">
        <v>637.13199999999995</v>
      </c>
      <c r="E1350">
        <v>-313.18299999999999</v>
      </c>
      <c r="F1350">
        <v>662</v>
      </c>
      <c r="I1350">
        <f>IFERROR(VLOOKUP(H1350,ticker_cik_sic_ind!$J$1:$K$2838,2,FALSE),A1350)</f>
        <v>84839</v>
      </c>
      <c r="J1350">
        <f t="shared" si="21"/>
        <v>0</v>
      </c>
    </row>
    <row r="1351" spans="1:10" x14ac:dyDescent="0.25">
      <c r="A1351">
        <v>853816</v>
      </c>
      <c r="B1351">
        <v>2012</v>
      </c>
      <c r="C1351" t="s">
        <v>5546</v>
      </c>
      <c r="D1351">
        <v>744.31200000000001</v>
      </c>
      <c r="E1351">
        <v>-282.48</v>
      </c>
      <c r="F1351">
        <v>663</v>
      </c>
      <c r="I1351">
        <f>IFERROR(VLOOKUP(H1351,ticker_cik_sic_ind!$J$1:$K$2838,2,FALSE),A1351)</f>
        <v>853816</v>
      </c>
      <c r="J1351">
        <f t="shared" si="21"/>
        <v>0</v>
      </c>
    </row>
    <row r="1352" spans="1:10" x14ac:dyDescent="0.25">
      <c r="A1352">
        <v>1005757</v>
      </c>
      <c r="B1352">
        <v>2012</v>
      </c>
      <c r="C1352" t="s">
        <v>5546</v>
      </c>
      <c r="D1352">
        <v>800.02099999999996</v>
      </c>
      <c r="E1352">
        <v>-267.33199999999999</v>
      </c>
      <c r="F1352">
        <v>664</v>
      </c>
      <c r="I1352">
        <f>IFERROR(VLOOKUP(H1352,ticker_cik_sic_ind!$J$1:$K$2838,2,FALSE),A1352)</f>
        <v>1005757</v>
      </c>
      <c r="J1352">
        <f t="shared" si="21"/>
        <v>0</v>
      </c>
    </row>
    <row r="1353" spans="1:10" x14ac:dyDescent="0.25">
      <c r="A1353">
        <v>885245</v>
      </c>
      <c r="B1353">
        <v>2012</v>
      </c>
      <c r="C1353" t="s">
        <v>5546</v>
      </c>
      <c r="D1353">
        <v>526.97799999999995</v>
      </c>
      <c r="E1353">
        <v>-388.95400000000001</v>
      </c>
      <c r="F1353">
        <v>665</v>
      </c>
      <c r="I1353">
        <f>IFERROR(VLOOKUP(H1353,ticker_cik_sic_ind!$J$1:$K$2838,2,FALSE),A1353)</f>
        <v>885245</v>
      </c>
      <c r="J1353">
        <f t="shared" si="21"/>
        <v>0</v>
      </c>
    </row>
    <row r="1354" spans="1:10" x14ac:dyDescent="0.25">
      <c r="A1354">
        <v>1403568</v>
      </c>
      <c r="B1354">
        <v>2012</v>
      </c>
      <c r="C1354" t="s">
        <v>5546</v>
      </c>
      <c r="D1354">
        <v>599.32500000000005</v>
      </c>
      <c r="E1354">
        <v>-327.911</v>
      </c>
      <c r="F1354">
        <v>666</v>
      </c>
      <c r="I1354">
        <f>IFERROR(VLOOKUP(H1354,ticker_cik_sic_ind!$J$1:$K$2838,2,FALSE),A1354)</f>
        <v>1403568</v>
      </c>
      <c r="J1354">
        <f t="shared" si="21"/>
        <v>0</v>
      </c>
    </row>
    <row r="1355" spans="1:10" x14ac:dyDescent="0.25">
      <c r="A1355">
        <v>1022705</v>
      </c>
      <c r="B1355">
        <v>2012</v>
      </c>
      <c r="C1355" t="s">
        <v>5546</v>
      </c>
      <c r="D1355">
        <v>488.79700000000003</v>
      </c>
      <c r="E1355">
        <v>-391.64</v>
      </c>
      <c r="F1355">
        <v>667</v>
      </c>
      <c r="I1355">
        <f>IFERROR(VLOOKUP(H1355,ticker_cik_sic_ind!$J$1:$K$2838,2,FALSE),A1355)</f>
        <v>1022705</v>
      </c>
      <c r="J1355">
        <f t="shared" si="21"/>
        <v>0</v>
      </c>
    </row>
    <row r="1356" spans="1:10" x14ac:dyDescent="0.25">
      <c r="A1356">
        <v>1262039</v>
      </c>
      <c r="B1356">
        <v>2012</v>
      </c>
      <c r="C1356" t="s">
        <v>5546</v>
      </c>
      <c r="D1356">
        <v>635.23500000000001</v>
      </c>
      <c r="E1356">
        <v>-287.52</v>
      </c>
      <c r="F1356">
        <v>668</v>
      </c>
      <c r="I1356">
        <f>IFERROR(VLOOKUP(H1356,ticker_cik_sic_ind!$J$1:$K$2838,2,FALSE),A1356)</f>
        <v>1262039</v>
      </c>
      <c r="J1356">
        <f t="shared" si="21"/>
        <v>0</v>
      </c>
    </row>
    <row r="1357" spans="1:10" x14ac:dyDescent="0.25">
      <c r="A1357">
        <v>822663</v>
      </c>
      <c r="B1357">
        <v>2012</v>
      </c>
      <c r="C1357" t="s">
        <v>5546</v>
      </c>
      <c r="D1357">
        <v>502.827</v>
      </c>
      <c r="E1357">
        <v>-340.50799999999998</v>
      </c>
      <c r="F1357">
        <v>669</v>
      </c>
      <c r="I1357">
        <f>IFERROR(VLOOKUP(H1357,ticker_cik_sic_ind!$J$1:$K$2838,2,FALSE),A1357)</f>
        <v>822663</v>
      </c>
      <c r="J1357">
        <f t="shared" si="21"/>
        <v>0</v>
      </c>
    </row>
    <row r="1358" spans="1:10" x14ac:dyDescent="0.25">
      <c r="A1358">
        <v>1084765</v>
      </c>
      <c r="B1358">
        <v>2012</v>
      </c>
      <c r="C1358" t="s">
        <v>5546</v>
      </c>
      <c r="D1358">
        <v>476.39699999999999</v>
      </c>
      <c r="E1358">
        <v>-372.726</v>
      </c>
      <c r="F1358">
        <v>670</v>
      </c>
      <c r="I1358">
        <f>IFERROR(VLOOKUP(H1358,ticker_cik_sic_ind!$J$1:$K$2838,2,FALSE),A1358)</f>
        <v>1084765</v>
      </c>
      <c r="J1358">
        <f t="shared" si="21"/>
        <v>0</v>
      </c>
    </row>
    <row r="1359" spans="1:10" x14ac:dyDescent="0.25">
      <c r="A1359">
        <v>1305323</v>
      </c>
      <c r="B1359">
        <v>2012</v>
      </c>
      <c r="C1359" t="s">
        <v>5546</v>
      </c>
      <c r="D1359">
        <v>561.5</v>
      </c>
      <c r="E1359">
        <v>-307.34199999999998</v>
      </c>
      <c r="F1359">
        <v>671</v>
      </c>
      <c r="I1359">
        <f>IFERROR(VLOOKUP(H1359,ticker_cik_sic_ind!$J$1:$K$2838,2,FALSE),A1359)</f>
        <v>1305323</v>
      </c>
      <c r="J1359">
        <f t="shared" si="21"/>
        <v>0</v>
      </c>
    </row>
    <row r="1360" spans="1:10" x14ac:dyDescent="0.25">
      <c r="A1360">
        <v>1039399</v>
      </c>
      <c r="B1360">
        <v>2012</v>
      </c>
      <c r="C1360" t="s">
        <v>5546</v>
      </c>
      <c r="D1360">
        <v>431.59399999999999</v>
      </c>
      <c r="E1360">
        <v>-387.29399999999998</v>
      </c>
      <c r="F1360">
        <v>672</v>
      </c>
      <c r="I1360">
        <f>IFERROR(VLOOKUP(H1360,ticker_cik_sic_ind!$J$1:$K$2838,2,FALSE),A1360)</f>
        <v>1039399</v>
      </c>
      <c r="J1360">
        <f t="shared" si="21"/>
        <v>0</v>
      </c>
    </row>
    <row r="1361" spans="1:10" x14ac:dyDescent="0.25">
      <c r="A1361">
        <v>790715</v>
      </c>
      <c r="B1361">
        <v>2012</v>
      </c>
      <c r="C1361" t="s">
        <v>5546</v>
      </c>
      <c r="D1361">
        <v>434.45400000000001</v>
      </c>
      <c r="E1361">
        <v>-380.29899999999998</v>
      </c>
      <c r="F1361">
        <v>673</v>
      </c>
      <c r="I1361">
        <f>IFERROR(VLOOKUP(H1361,ticker_cik_sic_ind!$J$1:$K$2838,2,FALSE),A1361)</f>
        <v>790715</v>
      </c>
      <c r="J1361">
        <f t="shared" si="21"/>
        <v>0</v>
      </c>
    </row>
    <row r="1362" spans="1:10" x14ac:dyDescent="0.25">
      <c r="A1362">
        <v>906709</v>
      </c>
      <c r="B1362">
        <v>2012</v>
      </c>
      <c r="C1362" t="s">
        <v>5546</v>
      </c>
      <c r="D1362">
        <v>670.85400000000004</v>
      </c>
      <c r="E1362">
        <v>-251.27600000000001</v>
      </c>
      <c r="F1362">
        <v>674</v>
      </c>
      <c r="I1362">
        <f>IFERROR(VLOOKUP(H1362,ticker_cik_sic_ind!$J$1:$K$2838,2,FALSE),A1362)</f>
        <v>906709</v>
      </c>
      <c r="J1362">
        <f t="shared" si="21"/>
        <v>0</v>
      </c>
    </row>
    <row r="1363" spans="1:10" x14ac:dyDescent="0.25">
      <c r="A1363">
        <v>858655</v>
      </c>
      <c r="B1363">
        <v>2012</v>
      </c>
      <c r="C1363" t="s">
        <v>5546</v>
      </c>
      <c r="D1363">
        <v>588.49</v>
      </c>
      <c r="E1363">
        <v>-283.41199999999998</v>
      </c>
      <c r="F1363">
        <v>675</v>
      </c>
      <c r="I1363">
        <f>IFERROR(VLOOKUP(H1363,ticker_cik_sic_ind!$J$1:$K$2838,2,FALSE),A1363)</f>
        <v>858655</v>
      </c>
      <c r="J1363">
        <f t="shared" si="21"/>
        <v>0</v>
      </c>
    </row>
    <row r="1364" spans="1:10" x14ac:dyDescent="0.25">
      <c r="A1364">
        <v>72573</v>
      </c>
      <c r="B1364">
        <v>2012</v>
      </c>
      <c r="C1364" t="s">
        <v>5546</v>
      </c>
      <c r="D1364">
        <v>444.20499999999998</v>
      </c>
      <c r="E1364">
        <v>-356.47899999999998</v>
      </c>
      <c r="F1364">
        <v>675</v>
      </c>
      <c r="I1364">
        <f>IFERROR(VLOOKUP(H1364,ticker_cik_sic_ind!$J$1:$K$2838,2,FALSE),A1364)</f>
        <v>72573</v>
      </c>
      <c r="J1364">
        <f t="shared" si="21"/>
        <v>0</v>
      </c>
    </row>
    <row r="1365" spans="1:10" x14ac:dyDescent="0.25">
      <c r="A1365">
        <v>817720</v>
      </c>
      <c r="B1365">
        <v>2012</v>
      </c>
      <c r="C1365" t="s">
        <v>5546</v>
      </c>
      <c r="D1365">
        <v>456.20100000000002</v>
      </c>
      <c r="E1365">
        <v>-339.99299999999999</v>
      </c>
      <c r="F1365">
        <v>677</v>
      </c>
      <c r="I1365">
        <f>IFERROR(VLOOKUP(H1365,ticker_cik_sic_ind!$J$1:$K$2838,2,FALSE),A1365)</f>
        <v>817720</v>
      </c>
      <c r="J1365">
        <f t="shared" si="21"/>
        <v>0</v>
      </c>
    </row>
    <row r="1366" spans="1:10" x14ac:dyDescent="0.25">
      <c r="A1366">
        <v>1066605</v>
      </c>
      <c r="B1366">
        <v>2012</v>
      </c>
      <c r="C1366" t="s">
        <v>5546</v>
      </c>
      <c r="D1366">
        <v>518.48299999999995</v>
      </c>
      <c r="E1366">
        <v>-298.81099999999998</v>
      </c>
      <c r="F1366">
        <v>678</v>
      </c>
      <c r="I1366">
        <f>IFERROR(VLOOKUP(H1366,ticker_cik_sic_ind!$J$1:$K$2838,2,FALSE),A1366)</f>
        <v>1066605</v>
      </c>
      <c r="J1366">
        <f t="shared" si="21"/>
        <v>0</v>
      </c>
    </row>
    <row r="1367" spans="1:10" x14ac:dyDescent="0.25">
      <c r="A1367">
        <v>8947</v>
      </c>
      <c r="B1367">
        <v>2012</v>
      </c>
      <c r="C1367" t="s">
        <v>5546</v>
      </c>
      <c r="D1367">
        <v>583.24611600000003</v>
      </c>
      <c r="E1367">
        <v>-270.806468</v>
      </c>
      <c r="F1367">
        <v>679</v>
      </c>
      <c r="I1367">
        <f>IFERROR(VLOOKUP(H1367,ticker_cik_sic_ind!$J$1:$K$2838,2,FALSE),A1367)</f>
        <v>8947</v>
      </c>
      <c r="J1367">
        <f t="shared" si="21"/>
        <v>0</v>
      </c>
    </row>
    <row r="1368" spans="1:10" x14ac:dyDescent="0.25">
      <c r="A1368">
        <v>1292055</v>
      </c>
      <c r="B1368">
        <v>2012</v>
      </c>
      <c r="C1368" t="s">
        <v>5546</v>
      </c>
      <c r="D1368">
        <v>465.98099999999999</v>
      </c>
      <c r="E1368">
        <v>-308.71699999999998</v>
      </c>
      <c r="F1368">
        <v>680</v>
      </c>
      <c r="I1368">
        <f>IFERROR(VLOOKUP(H1368,ticker_cik_sic_ind!$J$1:$K$2838,2,FALSE),A1368)</f>
        <v>1292055</v>
      </c>
      <c r="J1368">
        <f t="shared" si="21"/>
        <v>0</v>
      </c>
    </row>
    <row r="1369" spans="1:10" x14ac:dyDescent="0.25">
      <c r="A1369">
        <v>1013488</v>
      </c>
      <c r="B1369">
        <v>2012</v>
      </c>
      <c r="C1369" t="s">
        <v>5546</v>
      </c>
      <c r="D1369">
        <v>458.21</v>
      </c>
      <c r="E1369">
        <v>-310.995</v>
      </c>
      <c r="F1369">
        <v>680</v>
      </c>
      <c r="I1369">
        <f>IFERROR(VLOOKUP(H1369,ticker_cik_sic_ind!$J$1:$K$2838,2,FALSE),A1369)</f>
        <v>1013488</v>
      </c>
      <c r="J1369">
        <f t="shared" si="21"/>
        <v>0</v>
      </c>
    </row>
    <row r="1370" spans="1:10" x14ac:dyDescent="0.25">
      <c r="A1370">
        <v>917470</v>
      </c>
      <c r="B1370">
        <v>2012</v>
      </c>
      <c r="C1370" t="s">
        <v>5546</v>
      </c>
      <c r="D1370">
        <v>502.072</v>
      </c>
      <c r="E1370">
        <v>-279.89499999999998</v>
      </c>
      <c r="F1370">
        <v>682</v>
      </c>
      <c r="I1370">
        <f>IFERROR(VLOOKUP(H1370,ticker_cik_sic_ind!$J$1:$K$2838,2,FALSE),A1370)</f>
        <v>917470</v>
      </c>
      <c r="J1370">
        <f t="shared" si="21"/>
        <v>0</v>
      </c>
    </row>
    <row r="1371" spans="1:10" x14ac:dyDescent="0.25">
      <c r="A1371">
        <v>1483510</v>
      </c>
      <c r="B1371">
        <v>2012</v>
      </c>
      <c r="C1371" t="s">
        <v>5546</v>
      </c>
      <c r="D1371">
        <v>856.73299999999995</v>
      </c>
      <c r="E1371">
        <v>-182.637</v>
      </c>
      <c r="F1371">
        <v>682</v>
      </c>
      <c r="I1371">
        <f>IFERROR(VLOOKUP(H1371,ticker_cik_sic_ind!$J$1:$K$2838,2,FALSE),A1371)</f>
        <v>1483510</v>
      </c>
      <c r="J1371">
        <f t="shared" si="21"/>
        <v>0</v>
      </c>
    </row>
    <row r="1372" spans="1:10" x14ac:dyDescent="0.25">
      <c r="A1372">
        <v>814549</v>
      </c>
      <c r="B1372">
        <v>2012</v>
      </c>
      <c r="C1372" t="s">
        <v>5546</v>
      </c>
      <c r="D1372">
        <v>401.29399999999998</v>
      </c>
      <c r="E1372">
        <v>-334.31700000000001</v>
      </c>
      <c r="F1372">
        <v>684</v>
      </c>
      <c r="I1372">
        <f>IFERROR(VLOOKUP(H1372,ticker_cik_sic_ind!$J$1:$K$2838,2,FALSE),A1372)</f>
        <v>814549</v>
      </c>
      <c r="J1372">
        <f t="shared" si="21"/>
        <v>0</v>
      </c>
    </row>
    <row r="1373" spans="1:10" x14ac:dyDescent="0.25">
      <c r="A1373">
        <v>1023313</v>
      </c>
      <c r="B1373">
        <v>2012</v>
      </c>
      <c r="C1373" t="s">
        <v>5546</v>
      </c>
      <c r="D1373">
        <v>454.18400000000003</v>
      </c>
      <c r="E1373">
        <v>-278.327</v>
      </c>
      <c r="F1373">
        <v>685</v>
      </c>
      <c r="I1373">
        <f>IFERROR(VLOOKUP(H1373,ticker_cik_sic_ind!$J$1:$K$2838,2,FALSE),A1373)</f>
        <v>1023313</v>
      </c>
      <c r="J1373">
        <f t="shared" si="21"/>
        <v>0</v>
      </c>
    </row>
    <row r="1374" spans="1:10" x14ac:dyDescent="0.25">
      <c r="A1374">
        <v>1091907</v>
      </c>
      <c r="B1374">
        <v>2012</v>
      </c>
      <c r="C1374" t="s">
        <v>5546</v>
      </c>
      <c r="D1374">
        <v>395.815</v>
      </c>
      <c r="E1374">
        <v>-312.99599999999998</v>
      </c>
      <c r="F1374">
        <v>685</v>
      </c>
      <c r="I1374">
        <f>IFERROR(VLOOKUP(H1374,ticker_cik_sic_ind!$J$1:$K$2838,2,FALSE),A1374)</f>
        <v>1091907</v>
      </c>
      <c r="J1374">
        <f t="shared" si="21"/>
        <v>0</v>
      </c>
    </row>
    <row r="1375" spans="1:10" x14ac:dyDescent="0.25">
      <c r="A1375">
        <v>93389</v>
      </c>
      <c r="B1375">
        <v>2012</v>
      </c>
      <c r="C1375" t="s">
        <v>5546</v>
      </c>
      <c r="D1375">
        <v>545.00699999999995</v>
      </c>
      <c r="E1375">
        <v>-237.126</v>
      </c>
      <c r="F1375">
        <v>687</v>
      </c>
      <c r="I1375">
        <f>IFERROR(VLOOKUP(H1375,ticker_cik_sic_ind!$J$1:$K$2838,2,FALSE),A1375)</f>
        <v>93389</v>
      </c>
      <c r="J1375">
        <f t="shared" si="21"/>
        <v>0</v>
      </c>
    </row>
    <row r="1376" spans="1:10" x14ac:dyDescent="0.25">
      <c r="A1376">
        <v>897077</v>
      </c>
      <c r="B1376">
        <v>2012</v>
      </c>
      <c r="C1376" t="s">
        <v>5546</v>
      </c>
      <c r="D1376">
        <v>434.52699999999999</v>
      </c>
      <c r="E1376">
        <v>-273.07100000000003</v>
      </c>
      <c r="F1376">
        <v>688</v>
      </c>
      <c r="I1376">
        <f>IFERROR(VLOOKUP(H1376,ticker_cik_sic_ind!$J$1:$K$2838,2,FALSE),A1376)</f>
        <v>897077</v>
      </c>
      <c r="J1376">
        <f t="shared" si="21"/>
        <v>0</v>
      </c>
    </row>
    <row r="1377" spans="1:10" x14ac:dyDescent="0.25">
      <c r="A1377">
        <v>81362</v>
      </c>
      <c r="B1377">
        <v>2012</v>
      </c>
      <c r="C1377" t="s">
        <v>5546</v>
      </c>
      <c r="D1377">
        <v>490.81900000000002</v>
      </c>
      <c r="E1377">
        <v>-261.70499999999998</v>
      </c>
      <c r="F1377">
        <v>688</v>
      </c>
      <c r="I1377">
        <f>IFERROR(VLOOKUP(H1377,ticker_cik_sic_ind!$J$1:$K$2838,2,FALSE),A1377)</f>
        <v>81362</v>
      </c>
      <c r="J1377">
        <f t="shared" si="21"/>
        <v>0</v>
      </c>
    </row>
    <row r="1378" spans="1:10" x14ac:dyDescent="0.25">
      <c r="A1378">
        <v>1487986</v>
      </c>
      <c r="B1378">
        <v>2012</v>
      </c>
      <c r="C1378" t="s">
        <v>5546</v>
      </c>
      <c r="D1378">
        <v>648.67700000000002</v>
      </c>
      <c r="E1378">
        <v>-192.07</v>
      </c>
      <c r="F1378">
        <v>690</v>
      </c>
      <c r="I1378">
        <f>IFERROR(VLOOKUP(H1378,ticker_cik_sic_ind!$J$1:$K$2838,2,FALSE),A1378)</f>
        <v>1487986</v>
      </c>
      <c r="J1378">
        <f t="shared" si="21"/>
        <v>0</v>
      </c>
    </row>
    <row r="1379" spans="1:10" x14ac:dyDescent="0.25">
      <c r="A1379">
        <v>880807</v>
      </c>
      <c r="B1379">
        <v>2012</v>
      </c>
      <c r="C1379" t="s">
        <v>5546</v>
      </c>
      <c r="D1379">
        <v>410.03300000000002</v>
      </c>
      <c r="E1379">
        <v>-285.96499999999997</v>
      </c>
      <c r="F1379">
        <v>690</v>
      </c>
      <c r="I1379">
        <f>IFERROR(VLOOKUP(H1379,ticker_cik_sic_ind!$J$1:$K$2838,2,FALSE),A1379)</f>
        <v>880807</v>
      </c>
      <c r="J1379">
        <f t="shared" si="21"/>
        <v>0</v>
      </c>
    </row>
    <row r="1380" spans="1:10" x14ac:dyDescent="0.25">
      <c r="A1380">
        <v>1303313</v>
      </c>
      <c r="B1380">
        <v>2012</v>
      </c>
      <c r="C1380" t="s">
        <v>5546</v>
      </c>
      <c r="D1380">
        <v>377.726</v>
      </c>
      <c r="E1380">
        <v>-307.23599999999999</v>
      </c>
      <c r="F1380">
        <v>692</v>
      </c>
      <c r="I1380">
        <f>IFERROR(VLOOKUP(H1380,ticker_cik_sic_ind!$J$1:$K$2838,2,FALSE),A1380)</f>
        <v>1303313</v>
      </c>
      <c r="J1380">
        <f t="shared" si="21"/>
        <v>0</v>
      </c>
    </row>
    <row r="1381" spans="1:10" x14ac:dyDescent="0.25">
      <c r="A1381">
        <v>1113256</v>
      </c>
      <c r="B1381">
        <v>2012</v>
      </c>
      <c r="C1381" t="s">
        <v>5546</v>
      </c>
      <c r="D1381">
        <v>2838</v>
      </c>
      <c r="E1381">
        <v>963</v>
      </c>
      <c r="F1381">
        <v>693</v>
      </c>
      <c r="I1381">
        <f>IFERROR(VLOOKUP(H1381,ticker_cik_sic_ind!$J$1:$K$2838,2,FALSE),A1381)</f>
        <v>1113256</v>
      </c>
      <c r="J1381">
        <f t="shared" si="21"/>
        <v>0</v>
      </c>
    </row>
    <row r="1382" spans="1:10" x14ac:dyDescent="0.25">
      <c r="A1382">
        <v>1005284</v>
      </c>
      <c r="B1382">
        <v>2012</v>
      </c>
      <c r="C1382" t="s">
        <v>5546</v>
      </c>
      <c r="D1382">
        <v>347.013124</v>
      </c>
      <c r="E1382">
        <v>-317.79008599999997</v>
      </c>
      <c r="F1382">
        <v>693</v>
      </c>
      <c r="I1382">
        <f>IFERROR(VLOOKUP(H1382,ticker_cik_sic_ind!$J$1:$K$2838,2,FALSE),A1382)</f>
        <v>1005284</v>
      </c>
      <c r="J1382">
        <f t="shared" si="21"/>
        <v>0</v>
      </c>
    </row>
    <row r="1383" spans="1:10" x14ac:dyDescent="0.25">
      <c r="A1383">
        <v>1060736</v>
      </c>
      <c r="B1383">
        <v>2012</v>
      </c>
      <c r="C1383" t="s">
        <v>5546</v>
      </c>
      <c r="D1383">
        <v>453.63499999999999</v>
      </c>
      <c r="E1383">
        <v>-264.02800000000002</v>
      </c>
      <c r="F1383">
        <v>695</v>
      </c>
      <c r="I1383">
        <f>IFERROR(VLOOKUP(H1383,ticker_cik_sic_ind!$J$1:$K$2838,2,FALSE),A1383)</f>
        <v>1060736</v>
      </c>
      <c r="J1383">
        <f t="shared" si="21"/>
        <v>0</v>
      </c>
    </row>
    <row r="1384" spans="1:10" x14ac:dyDescent="0.25">
      <c r="A1384">
        <v>3570</v>
      </c>
      <c r="B1384">
        <v>2012</v>
      </c>
      <c r="C1384" t="s">
        <v>5546</v>
      </c>
      <c r="D1384">
        <v>2619.8069999999998</v>
      </c>
      <c r="E1384">
        <v>430.32499999999999</v>
      </c>
      <c r="F1384">
        <v>696</v>
      </c>
      <c r="I1384">
        <f>IFERROR(VLOOKUP(H1384,ticker_cik_sic_ind!$J$1:$K$2838,2,FALSE),A1384)</f>
        <v>3570</v>
      </c>
      <c r="J1384">
        <f t="shared" si="21"/>
        <v>0</v>
      </c>
    </row>
    <row r="1385" spans="1:10" x14ac:dyDescent="0.25">
      <c r="A1385">
        <v>1452575</v>
      </c>
      <c r="B1385">
        <v>2012</v>
      </c>
      <c r="C1385" t="s">
        <v>5546</v>
      </c>
      <c r="D1385">
        <v>2526.1</v>
      </c>
      <c r="E1385">
        <v>184.5</v>
      </c>
      <c r="F1385">
        <v>697</v>
      </c>
      <c r="I1385">
        <f>IFERROR(VLOOKUP(H1385,ticker_cik_sic_ind!$J$1:$K$2838,2,FALSE),A1385)</f>
        <v>1452575</v>
      </c>
      <c r="J1385">
        <f t="shared" si="21"/>
        <v>0</v>
      </c>
    </row>
    <row r="1386" spans="1:10" x14ac:dyDescent="0.25">
      <c r="A1386">
        <v>716133</v>
      </c>
      <c r="B1386">
        <v>2012</v>
      </c>
      <c r="C1386" t="s">
        <v>5546</v>
      </c>
      <c r="D1386">
        <v>2658.5</v>
      </c>
      <c r="E1386">
        <v>633.6</v>
      </c>
      <c r="F1386">
        <v>698</v>
      </c>
      <c r="I1386">
        <f>IFERROR(VLOOKUP(H1386,ticker_cik_sic_ind!$J$1:$K$2838,2,FALSE),A1386)</f>
        <v>716133</v>
      </c>
      <c r="J1386">
        <f t="shared" si="21"/>
        <v>0</v>
      </c>
    </row>
    <row r="1387" spans="1:10" x14ac:dyDescent="0.25">
      <c r="A1387">
        <v>18396</v>
      </c>
      <c r="B1387">
        <v>2012</v>
      </c>
      <c r="C1387" t="s">
        <v>5546</v>
      </c>
      <c r="D1387">
        <v>404.32600000000002</v>
      </c>
      <c r="E1387">
        <v>-270.3</v>
      </c>
      <c r="F1387">
        <v>698</v>
      </c>
      <c r="I1387">
        <f>IFERROR(VLOOKUP(H1387,ticker_cik_sic_ind!$J$1:$K$2838,2,FALSE),A1387)</f>
        <v>18396</v>
      </c>
      <c r="J1387">
        <f t="shared" si="21"/>
        <v>0</v>
      </c>
    </row>
    <row r="1388" spans="1:10" x14ac:dyDescent="0.25">
      <c r="A1388">
        <v>1175609</v>
      </c>
      <c r="B1388">
        <v>2012</v>
      </c>
      <c r="C1388" t="s">
        <v>5546</v>
      </c>
      <c r="D1388">
        <v>359.84699999999998</v>
      </c>
      <c r="E1388">
        <v>-295.56700000000001</v>
      </c>
      <c r="F1388">
        <v>700</v>
      </c>
      <c r="I1388">
        <f>IFERROR(VLOOKUP(H1388,ticker_cik_sic_ind!$J$1:$K$2838,2,FALSE),A1388)</f>
        <v>1175609</v>
      </c>
      <c r="J1388">
        <f t="shared" si="21"/>
        <v>0</v>
      </c>
    </row>
    <row r="1389" spans="1:10" x14ac:dyDescent="0.25">
      <c r="A1389">
        <v>746838</v>
      </c>
      <c r="B1389">
        <v>2012</v>
      </c>
      <c r="C1389" t="s">
        <v>5546</v>
      </c>
      <c r="D1389">
        <v>2642.9</v>
      </c>
      <c r="E1389">
        <v>661.8</v>
      </c>
      <c r="F1389">
        <v>701</v>
      </c>
      <c r="I1389">
        <f>IFERROR(VLOOKUP(H1389,ticker_cik_sic_ind!$J$1:$K$2838,2,FALSE),A1389)</f>
        <v>746838</v>
      </c>
      <c r="J1389">
        <f t="shared" si="21"/>
        <v>0</v>
      </c>
    </row>
    <row r="1390" spans="1:10" x14ac:dyDescent="0.25">
      <c r="A1390">
        <v>868780</v>
      </c>
      <c r="B1390">
        <v>2012</v>
      </c>
      <c r="C1390" t="s">
        <v>5546</v>
      </c>
      <c r="D1390">
        <v>349.90699999999998</v>
      </c>
      <c r="E1390">
        <v>-288.74</v>
      </c>
      <c r="F1390">
        <v>702</v>
      </c>
      <c r="I1390">
        <f>IFERROR(VLOOKUP(H1390,ticker_cik_sic_ind!$J$1:$K$2838,2,FALSE),A1390)</f>
        <v>868780</v>
      </c>
      <c r="J1390">
        <f t="shared" si="21"/>
        <v>0</v>
      </c>
    </row>
    <row r="1391" spans="1:10" x14ac:dyDescent="0.25">
      <c r="A1391">
        <v>1296435</v>
      </c>
      <c r="B1391">
        <v>2012</v>
      </c>
      <c r="C1391" t="s">
        <v>5546</v>
      </c>
      <c r="D1391">
        <v>603</v>
      </c>
      <c r="E1391">
        <v>-190.6</v>
      </c>
      <c r="F1391">
        <v>702</v>
      </c>
      <c r="I1391">
        <f>IFERROR(VLOOKUP(H1391,ticker_cik_sic_ind!$J$1:$K$2838,2,FALSE),A1391)</f>
        <v>1296435</v>
      </c>
      <c r="J1391">
        <f t="shared" si="21"/>
        <v>0</v>
      </c>
    </row>
    <row r="1392" spans="1:10" x14ac:dyDescent="0.25">
      <c r="A1392">
        <v>278166</v>
      </c>
      <c r="B1392">
        <v>2012</v>
      </c>
      <c r="C1392" t="s">
        <v>5546</v>
      </c>
      <c r="D1392">
        <v>428.52600000000001</v>
      </c>
      <c r="E1392">
        <v>-241.678</v>
      </c>
      <c r="F1392">
        <v>704</v>
      </c>
      <c r="I1392">
        <f>IFERROR(VLOOKUP(H1392,ticker_cik_sic_ind!$J$1:$K$2838,2,FALSE),A1392)</f>
        <v>278166</v>
      </c>
      <c r="J1392">
        <f t="shared" si="21"/>
        <v>0</v>
      </c>
    </row>
    <row r="1393" spans="1:10" x14ac:dyDescent="0.25">
      <c r="A1393">
        <v>1304421</v>
      </c>
      <c r="B1393">
        <v>2012</v>
      </c>
      <c r="C1393" t="s">
        <v>5546</v>
      </c>
      <c r="D1393">
        <v>1195.0809999999999</v>
      </c>
      <c r="E1393">
        <v>-66.477999999999994</v>
      </c>
      <c r="F1393">
        <v>705</v>
      </c>
      <c r="I1393">
        <f>IFERROR(VLOOKUP(H1393,ticker_cik_sic_ind!$J$1:$K$2838,2,FALSE),A1393)</f>
        <v>1304421</v>
      </c>
      <c r="J1393">
        <f t="shared" si="21"/>
        <v>0</v>
      </c>
    </row>
    <row r="1394" spans="1:10" x14ac:dyDescent="0.25">
      <c r="A1394">
        <v>895447</v>
      </c>
      <c r="B1394">
        <v>2012</v>
      </c>
      <c r="C1394" t="s">
        <v>5546</v>
      </c>
      <c r="D1394">
        <v>382.09199999999998</v>
      </c>
      <c r="E1394">
        <v>-267.83300000000003</v>
      </c>
      <c r="F1394">
        <v>706</v>
      </c>
      <c r="I1394">
        <f>IFERROR(VLOOKUP(H1394,ticker_cik_sic_ind!$J$1:$K$2838,2,FALSE),A1394)</f>
        <v>895447</v>
      </c>
      <c r="J1394">
        <f t="shared" si="21"/>
        <v>0</v>
      </c>
    </row>
    <row r="1395" spans="1:10" x14ac:dyDescent="0.25">
      <c r="A1395">
        <v>1206264</v>
      </c>
      <c r="B1395">
        <v>2012</v>
      </c>
      <c r="C1395" t="s">
        <v>5546</v>
      </c>
      <c r="D1395">
        <v>802.02499999999998</v>
      </c>
      <c r="E1395">
        <v>-123.96299999999999</v>
      </c>
      <c r="F1395">
        <v>707</v>
      </c>
      <c r="I1395">
        <f>IFERROR(VLOOKUP(H1395,ticker_cik_sic_ind!$J$1:$K$2838,2,FALSE),A1395)</f>
        <v>1206264</v>
      </c>
      <c r="J1395">
        <f t="shared" si="21"/>
        <v>0</v>
      </c>
    </row>
    <row r="1396" spans="1:10" x14ac:dyDescent="0.25">
      <c r="A1396">
        <v>1168696</v>
      </c>
      <c r="B1396">
        <v>2012</v>
      </c>
      <c r="C1396" t="s">
        <v>5546</v>
      </c>
      <c r="D1396">
        <v>2367.9</v>
      </c>
      <c r="E1396">
        <v>538.4</v>
      </c>
      <c r="F1396">
        <v>708</v>
      </c>
      <c r="I1396">
        <f>IFERROR(VLOOKUP(H1396,ticker_cik_sic_ind!$J$1:$K$2838,2,FALSE),A1396)</f>
        <v>1168696</v>
      </c>
      <c r="J1396">
        <f t="shared" si="21"/>
        <v>0</v>
      </c>
    </row>
    <row r="1397" spans="1:10" x14ac:dyDescent="0.25">
      <c r="A1397">
        <v>1177702</v>
      </c>
      <c r="B1397">
        <v>2012</v>
      </c>
      <c r="C1397" t="s">
        <v>5546</v>
      </c>
      <c r="D1397">
        <v>460.149</v>
      </c>
      <c r="E1397">
        <v>-211.376</v>
      </c>
      <c r="F1397">
        <v>708</v>
      </c>
      <c r="I1397">
        <f>IFERROR(VLOOKUP(H1397,ticker_cik_sic_ind!$J$1:$K$2838,2,FALSE),A1397)</f>
        <v>1177702</v>
      </c>
      <c r="J1397">
        <f t="shared" si="21"/>
        <v>0</v>
      </c>
    </row>
    <row r="1398" spans="1:10" x14ac:dyDescent="0.25">
      <c r="A1398">
        <v>9000102</v>
      </c>
      <c r="B1398">
        <v>2012</v>
      </c>
      <c r="C1398" t="s">
        <v>5546</v>
      </c>
      <c r="D1398">
        <v>400.28300000000002</v>
      </c>
      <c r="E1398">
        <v>-250.53200000000001</v>
      </c>
      <c r="F1398">
        <v>708</v>
      </c>
      <c r="H1398">
        <v>9000102</v>
      </c>
      <c r="I1398">
        <f>IFERROR(VLOOKUP(H1398,ticker_cik_sic_ind!$J$1:$K$2838,2,FALSE),A1398)</f>
        <v>9000102</v>
      </c>
      <c r="J1398">
        <f t="shared" si="21"/>
        <v>0</v>
      </c>
    </row>
    <row r="1399" spans="1:10" x14ac:dyDescent="0.25">
      <c r="A1399">
        <v>926326</v>
      </c>
      <c r="B1399">
        <v>2012</v>
      </c>
      <c r="C1399" t="s">
        <v>5546</v>
      </c>
      <c r="D1399">
        <v>349.45299999999997</v>
      </c>
      <c r="E1399">
        <v>-271.23</v>
      </c>
      <c r="F1399">
        <v>711</v>
      </c>
      <c r="I1399">
        <f>IFERROR(VLOOKUP(H1399,ticker_cik_sic_ind!$J$1:$K$2838,2,FALSE),A1399)</f>
        <v>926326</v>
      </c>
      <c r="J1399">
        <f t="shared" si="21"/>
        <v>0</v>
      </c>
    </row>
    <row r="1400" spans="1:10" x14ac:dyDescent="0.25">
      <c r="A1400">
        <v>75288</v>
      </c>
      <c r="B1400">
        <v>2012</v>
      </c>
      <c r="C1400" t="s">
        <v>5546</v>
      </c>
      <c r="D1400">
        <v>493.57100000000003</v>
      </c>
      <c r="E1400">
        <v>-198.607</v>
      </c>
      <c r="F1400">
        <v>712</v>
      </c>
      <c r="I1400">
        <f>IFERROR(VLOOKUP(H1400,ticker_cik_sic_ind!$J$1:$K$2838,2,FALSE),A1400)</f>
        <v>75288</v>
      </c>
      <c r="J1400">
        <f t="shared" si="21"/>
        <v>0</v>
      </c>
    </row>
    <row r="1401" spans="1:10" x14ac:dyDescent="0.25">
      <c r="A1401">
        <v>878526</v>
      </c>
      <c r="B1401">
        <v>2012</v>
      </c>
      <c r="C1401" t="s">
        <v>5546</v>
      </c>
      <c r="D1401">
        <v>333.63600000000002</v>
      </c>
      <c r="E1401">
        <v>-275.12799999999999</v>
      </c>
      <c r="F1401">
        <v>713</v>
      </c>
      <c r="H1401">
        <v>9000015</v>
      </c>
      <c r="I1401">
        <f>IFERROR(VLOOKUP(H1401,ticker_cik_sic_ind!$J$1:$K$2838,2,FALSE),A1401)</f>
        <v>878526</v>
      </c>
      <c r="J1401">
        <f t="shared" si="21"/>
        <v>0</v>
      </c>
    </row>
    <row r="1402" spans="1:10" x14ac:dyDescent="0.25">
      <c r="A1402">
        <v>1325879</v>
      </c>
      <c r="B1402">
        <v>2012</v>
      </c>
      <c r="C1402" t="s">
        <v>5546</v>
      </c>
      <c r="D1402">
        <v>340.791</v>
      </c>
      <c r="E1402">
        <v>-267.95999999999998</v>
      </c>
      <c r="F1402">
        <v>714</v>
      </c>
      <c r="I1402">
        <f>IFERROR(VLOOKUP(H1402,ticker_cik_sic_ind!$J$1:$K$2838,2,FALSE),A1402)</f>
        <v>1325879</v>
      </c>
      <c r="J1402">
        <f t="shared" si="21"/>
        <v>0</v>
      </c>
    </row>
    <row r="1403" spans="1:10" x14ac:dyDescent="0.25">
      <c r="A1403">
        <v>912833</v>
      </c>
      <c r="B1403">
        <v>2012</v>
      </c>
      <c r="C1403" t="s">
        <v>5546</v>
      </c>
      <c r="D1403">
        <v>363.52300000000002</v>
      </c>
      <c r="E1403">
        <v>-255.97900000000001</v>
      </c>
      <c r="F1403">
        <v>714</v>
      </c>
      <c r="I1403">
        <f>IFERROR(VLOOKUP(H1403,ticker_cik_sic_ind!$J$1:$K$2838,2,FALSE),A1403)</f>
        <v>912833</v>
      </c>
      <c r="J1403">
        <f t="shared" si="21"/>
        <v>0</v>
      </c>
    </row>
    <row r="1404" spans="1:10" x14ac:dyDescent="0.25">
      <c r="A1404">
        <v>65270</v>
      </c>
      <c r="B1404">
        <v>2012</v>
      </c>
      <c r="C1404" t="s">
        <v>5546</v>
      </c>
      <c r="D1404">
        <v>361.20699999999999</v>
      </c>
      <c r="E1404">
        <v>-259.35899999999998</v>
      </c>
      <c r="F1404">
        <v>714</v>
      </c>
      <c r="I1404">
        <f>IFERROR(VLOOKUP(H1404,ticker_cik_sic_ind!$J$1:$K$2838,2,FALSE),A1404)</f>
        <v>65270</v>
      </c>
      <c r="J1404">
        <f t="shared" si="21"/>
        <v>0</v>
      </c>
    </row>
    <row r="1405" spans="1:10" x14ac:dyDescent="0.25">
      <c r="A1405">
        <v>75288</v>
      </c>
      <c r="B1405">
        <v>2012</v>
      </c>
      <c r="C1405" t="s">
        <v>5546</v>
      </c>
      <c r="D1405">
        <v>558.471</v>
      </c>
      <c r="E1405">
        <v>-180.02799999999999</v>
      </c>
      <c r="F1405">
        <v>717</v>
      </c>
      <c r="I1405">
        <f>IFERROR(VLOOKUP(H1405,ticker_cik_sic_ind!$J$1:$K$2838,2,FALSE),A1405)</f>
        <v>75288</v>
      </c>
      <c r="J1405">
        <f t="shared" si="21"/>
        <v>0</v>
      </c>
    </row>
    <row r="1406" spans="1:10" x14ac:dyDescent="0.25">
      <c r="A1406">
        <v>895447</v>
      </c>
      <c r="B1406">
        <v>2012</v>
      </c>
      <c r="C1406" t="s">
        <v>5546</v>
      </c>
      <c r="D1406">
        <v>345.14499999999998</v>
      </c>
      <c r="E1406">
        <v>-254.34299999999999</v>
      </c>
      <c r="F1406">
        <v>718</v>
      </c>
      <c r="I1406">
        <f>IFERROR(VLOOKUP(H1406,ticker_cik_sic_ind!$J$1:$K$2838,2,FALSE),A1406)</f>
        <v>895447</v>
      </c>
      <c r="J1406">
        <f t="shared" si="21"/>
        <v>0</v>
      </c>
    </row>
    <row r="1407" spans="1:10" x14ac:dyDescent="0.25">
      <c r="A1407">
        <v>65270</v>
      </c>
      <c r="B1407">
        <v>2012</v>
      </c>
      <c r="C1407" t="s">
        <v>5546</v>
      </c>
      <c r="D1407">
        <v>334.74400000000003</v>
      </c>
      <c r="E1407">
        <v>-261.14400000000001</v>
      </c>
      <c r="F1407">
        <v>719</v>
      </c>
      <c r="I1407">
        <f>IFERROR(VLOOKUP(H1407,ticker_cik_sic_ind!$J$1:$K$2838,2,FALSE),A1407)</f>
        <v>65270</v>
      </c>
      <c r="J1407">
        <f t="shared" si="21"/>
        <v>0</v>
      </c>
    </row>
    <row r="1408" spans="1:10" x14ac:dyDescent="0.25">
      <c r="A1408">
        <v>1368622</v>
      </c>
      <c r="B1408">
        <v>2012</v>
      </c>
      <c r="C1408" t="s">
        <v>5546</v>
      </c>
      <c r="D1408">
        <v>331.74700000000001</v>
      </c>
      <c r="E1408">
        <v>-263.46800000000002</v>
      </c>
      <c r="F1408">
        <v>720</v>
      </c>
      <c r="I1408">
        <f>IFERROR(VLOOKUP(H1408,ticker_cik_sic_ind!$J$1:$K$2838,2,FALSE),A1408)</f>
        <v>1368622</v>
      </c>
      <c r="J1408">
        <f t="shared" si="21"/>
        <v>0</v>
      </c>
    </row>
    <row r="1409" spans="1:10" x14ac:dyDescent="0.25">
      <c r="A1409">
        <v>1142750</v>
      </c>
      <c r="B1409">
        <v>2012</v>
      </c>
      <c r="C1409" t="s">
        <v>5546</v>
      </c>
      <c r="D1409">
        <v>567.28</v>
      </c>
      <c r="E1409">
        <v>-157.95099999999999</v>
      </c>
      <c r="F1409">
        <v>721</v>
      </c>
      <c r="H1409">
        <v>9000008</v>
      </c>
      <c r="I1409">
        <f>IFERROR(VLOOKUP(H1409,ticker_cik_sic_ind!$J$1:$K$2838,2,FALSE),A1409)</f>
        <v>1142750</v>
      </c>
      <c r="J1409">
        <f t="shared" si="21"/>
        <v>0</v>
      </c>
    </row>
    <row r="1410" spans="1:10" x14ac:dyDescent="0.25">
      <c r="A1410">
        <v>1034842</v>
      </c>
      <c r="B1410">
        <v>2012</v>
      </c>
      <c r="C1410" t="s">
        <v>5546</v>
      </c>
      <c r="D1410">
        <v>289.86700000000002</v>
      </c>
      <c r="E1410">
        <v>-272.685</v>
      </c>
      <c r="F1410">
        <v>722</v>
      </c>
      <c r="I1410">
        <f>IFERROR(VLOOKUP(H1410,ticker_cik_sic_ind!$J$1:$K$2838,2,FALSE),A1410)</f>
        <v>1034842</v>
      </c>
      <c r="J1410">
        <f t="shared" si="21"/>
        <v>0</v>
      </c>
    </row>
    <row r="1411" spans="1:10" x14ac:dyDescent="0.25">
      <c r="A1411">
        <v>1014473</v>
      </c>
      <c r="B1411">
        <v>2012</v>
      </c>
      <c r="C1411" t="s">
        <v>5546</v>
      </c>
      <c r="D1411">
        <v>1795.6010000000001</v>
      </c>
      <c r="E1411">
        <v>4.2030000000000003</v>
      </c>
      <c r="F1411">
        <v>723</v>
      </c>
      <c r="I1411">
        <f>IFERROR(VLOOKUP(H1411,ticker_cik_sic_ind!$J$1:$K$2838,2,FALSE),A1411)</f>
        <v>1014473</v>
      </c>
      <c r="J1411">
        <f t="shared" ref="J1411:J1474" si="22">IF(OR(AND(C1411="financial",F1411&lt;$L$1),AND(C1411="non_financial",F1411&lt;$M$1)),1,0)</f>
        <v>0</v>
      </c>
    </row>
    <row r="1412" spans="1:10" x14ac:dyDescent="0.25">
      <c r="A1412">
        <v>1368622</v>
      </c>
      <c r="B1412">
        <v>2012</v>
      </c>
      <c r="C1412" t="s">
        <v>5546</v>
      </c>
      <c r="D1412">
        <v>301.47199999999998</v>
      </c>
      <c r="E1412">
        <v>-265.20100000000002</v>
      </c>
      <c r="F1412">
        <v>723</v>
      </c>
      <c r="I1412">
        <f>IFERROR(VLOOKUP(H1412,ticker_cik_sic_ind!$J$1:$K$2838,2,FALSE),A1412)</f>
        <v>1368622</v>
      </c>
      <c r="J1412">
        <f t="shared" si="22"/>
        <v>0</v>
      </c>
    </row>
    <row r="1413" spans="1:10" x14ac:dyDescent="0.25">
      <c r="A1413">
        <v>1514991</v>
      </c>
      <c r="B1413">
        <v>2012</v>
      </c>
      <c r="C1413" t="s">
        <v>5546</v>
      </c>
      <c r="D1413">
        <v>2110.4659999999999</v>
      </c>
      <c r="E1413">
        <v>1099.4349999999999</v>
      </c>
      <c r="F1413">
        <v>725</v>
      </c>
      <c r="I1413">
        <f>IFERROR(VLOOKUP(H1413,ticker_cik_sic_ind!$J$1:$K$2838,2,FALSE),A1413)</f>
        <v>1514991</v>
      </c>
      <c r="J1413">
        <f t="shared" si="22"/>
        <v>0</v>
      </c>
    </row>
    <row r="1414" spans="1:10" x14ac:dyDescent="0.25">
      <c r="A1414">
        <v>1005229</v>
      </c>
      <c r="B1414">
        <v>2012</v>
      </c>
      <c r="C1414" t="s">
        <v>5546</v>
      </c>
      <c r="D1414">
        <v>488.387</v>
      </c>
      <c r="E1414">
        <v>-169.399</v>
      </c>
      <c r="F1414">
        <v>726</v>
      </c>
      <c r="I1414">
        <f>IFERROR(VLOOKUP(H1414,ticker_cik_sic_ind!$J$1:$K$2838,2,FALSE),A1414)</f>
        <v>1005229</v>
      </c>
      <c r="J1414">
        <f t="shared" si="22"/>
        <v>0</v>
      </c>
    </row>
    <row r="1415" spans="1:10" x14ac:dyDescent="0.25">
      <c r="A1415">
        <v>1076930</v>
      </c>
      <c r="B1415">
        <v>2012</v>
      </c>
      <c r="C1415" t="s">
        <v>5546</v>
      </c>
      <c r="D1415">
        <v>384.01400000000001</v>
      </c>
      <c r="E1415">
        <v>-199.935</v>
      </c>
      <c r="F1415">
        <v>727</v>
      </c>
      <c r="I1415">
        <f>IFERROR(VLOOKUP(H1415,ticker_cik_sic_ind!$J$1:$K$2838,2,FALSE),A1415)</f>
        <v>1076930</v>
      </c>
      <c r="J1415">
        <f t="shared" si="22"/>
        <v>0</v>
      </c>
    </row>
    <row r="1416" spans="1:10" x14ac:dyDescent="0.25">
      <c r="A1416">
        <v>1013857</v>
      </c>
      <c r="B1416">
        <v>2012</v>
      </c>
      <c r="C1416" t="s">
        <v>5546</v>
      </c>
      <c r="D1416">
        <v>364.197</v>
      </c>
      <c r="E1416">
        <v>-206.66900000000001</v>
      </c>
      <c r="F1416">
        <v>728</v>
      </c>
      <c r="I1416">
        <f>IFERROR(VLOOKUP(H1416,ticker_cik_sic_ind!$J$1:$K$2838,2,FALSE),A1416)</f>
        <v>1013857</v>
      </c>
      <c r="J1416">
        <f t="shared" si="22"/>
        <v>0</v>
      </c>
    </row>
    <row r="1417" spans="1:10" x14ac:dyDescent="0.25">
      <c r="A1417">
        <v>1287808</v>
      </c>
      <c r="B1417">
        <v>2012</v>
      </c>
      <c r="C1417" t="s">
        <v>5546</v>
      </c>
      <c r="D1417">
        <v>423.52</v>
      </c>
      <c r="E1417">
        <v>-184.87299999999999</v>
      </c>
      <c r="F1417">
        <v>729</v>
      </c>
      <c r="I1417">
        <f>IFERROR(VLOOKUP(H1417,ticker_cik_sic_ind!$J$1:$K$2838,2,FALSE),A1417)</f>
        <v>1287808</v>
      </c>
      <c r="J1417">
        <f t="shared" si="22"/>
        <v>0</v>
      </c>
    </row>
    <row r="1418" spans="1:10" x14ac:dyDescent="0.25">
      <c r="A1418">
        <v>1005229</v>
      </c>
      <c r="B1418">
        <v>2012</v>
      </c>
      <c r="C1418" t="s">
        <v>5546</v>
      </c>
      <c r="D1418">
        <v>478.87200000000001</v>
      </c>
      <c r="E1418">
        <v>-162.14599999999999</v>
      </c>
      <c r="F1418">
        <v>730</v>
      </c>
      <c r="I1418">
        <f>IFERROR(VLOOKUP(H1418,ticker_cik_sic_ind!$J$1:$K$2838,2,FALSE),A1418)</f>
        <v>1005229</v>
      </c>
      <c r="J1418">
        <f t="shared" si="22"/>
        <v>0</v>
      </c>
    </row>
    <row r="1419" spans="1:10" x14ac:dyDescent="0.25">
      <c r="A1419">
        <v>912833</v>
      </c>
      <c r="B1419">
        <v>2012</v>
      </c>
      <c r="C1419" t="s">
        <v>5546</v>
      </c>
      <c r="D1419">
        <v>308.88600000000002</v>
      </c>
      <c r="E1419">
        <v>-221.761</v>
      </c>
      <c r="F1419">
        <v>731</v>
      </c>
      <c r="I1419">
        <f>IFERROR(VLOOKUP(H1419,ticker_cik_sic_ind!$J$1:$K$2838,2,FALSE),A1419)</f>
        <v>912833</v>
      </c>
      <c r="J1419">
        <f t="shared" si="22"/>
        <v>0</v>
      </c>
    </row>
    <row r="1420" spans="1:10" x14ac:dyDescent="0.25">
      <c r="A1420">
        <v>20629</v>
      </c>
      <c r="B1420">
        <v>2012</v>
      </c>
      <c r="C1420" t="s">
        <v>5546</v>
      </c>
      <c r="D1420">
        <v>303.38600000000002</v>
      </c>
      <c r="E1420">
        <v>-226.62100000000001</v>
      </c>
      <c r="F1420">
        <v>732</v>
      </c>
      <c r="I1420">
        <f>IFERROR(VLOOKUP(H1420,ticker_cik_sic_ind!$J$1:$K$2838,2,FALSE),A1420)</f>
        <v>20629</v>
      </c>
      <c r="J1420">
        <f t="shared" si="22"/>
        <v>0</v>
      </c>
    </row>
    <row r="1421" spans="1:10" x14ac:dyDescent="0.25">
      <c r="A1421">
        <v>80035</v>
      </c>
      <c r="B1421">
        <v>2012</v>
      </c>
      <c r="C1421" t="s">
        <v>5546</v>
      </c>
      <c r="D1421">
        <v>321.29599999999999</v>
      </c>
      <c r="E1421">
        <v>-214.39400000000001</v>
      </c>
      <c r="F1421">
        <v>732</v>
      </c>
      <c r="I1421">
        <f>IFERROR(VLOOKUP(H1421,ticker_cik_sic_ind!$J$1:$K$2838,2,FALSE),A1421)</f>
        <v>80035</v>
      </c>
      <c r="J1421">
        <f t="shared" si="22"/>
        <v>0</v>
      </c>
    </row>
    <row r="1422" spans="1:10" x14ac:dyDescent="0.25">
      <c r="A1422">
        <v>910638</v>
      </c>
      <c r="B1422">
        <v>2012</v>
      </c>
      <c r="C1422" t="s">
        <v>5546</v>
      </c>
      <c r="D1422">
        <v>304.59100000000001</v>
      </c>
      <c r="E1422">
        <v>-223.55199999999999</v>
      </c>
      <c r="F1422">
        <v>732</v>
      </c>
      <c r="I1422">
        <f>IFERROR(VLOOKUP(H1422,ticker_cik_sic_ind!$J$1:$K$2838,2,FALSE),A1422)</f>
        <v>910638</v>
      </c>
      <c r="J1422">
        <f t="shared" si="22"/>
        <v>0</v>
      </c>
    </row>
    <row r="1423" spans="1:10" x14ac:dyDescent="0.25">
      <c r="A1423">
        <v>1320854</v>
      </c>
      <c r="B1423">
        <v>2012</v>
      </c>
      <c r="C1423" t="s">
        <v>5546</v>
      </c>
      <c r="D1423">
        <v>379.39</v>
      </c>
      <c r="E1423">
        <v>-192.791</v>
      </c>
      <c r="F1423">
        <v>735</v>
      </c>
      <c r="I1423">
        <f>IFERROR(VLOOKUP(H1423,ticker_cik_sic_ind!$J$1:$K$2838,2,FALSE),A1423)</f>
        <v>1320854</v>
      </c>
      <c r="J1423">
        <f t="shared" si="22"/>
        <v>0</v>
      </c>
    </row>
    <row r="1424" spans="1:10" x14ac:dyDescent="0.25">
      <c r="A1424">
        <v>1393883</v>
      </c>
      <c r="B1424">
        <v>2012</v>
      </c>
      <c r="C1424" t="s">
        <v>5546</v>
      </c>
      <c r="D1424">
        <v>335.35500000000002</v>
      </c>
      <c r="E1424">
        <v>-207.607</v>
      </c>
      <c r="F1424">
        <v>736</v>
      </c>
      <c r="I1424">
        <f>IFERROR(VLOOKUP(H1424,ticker_cik_sic_ind!$J$1:$K$2838,2,FALSE),A1424)</f>
        <v>1393883</v>
      </c>
      <c r="J1424">
        <f t="shared" si="22"/>
        <v>0</v>
      </c>
    </row>
    <row r="1425" spans="1:10" x14ac:dyDescent="0.25">
      <c r="A1425">
        <v>20629</v>
      </c>
      <c r="B1425">
        <v>2012</v>
      </c>
      <c r="C1425" t="s">
        <v>5546</v>
      </c>
      <c r="D1425">
        <v>286.923</v>
      </c>
      <c r="E1425">
        <v>-235.65899999999999</v>
      </c>
      <c r="F1425">
        <v>737</v>
      </c>
      <c r="I1425">
        <f>IFERROR(VLOOKUP(H1425,ticker_cik_sic_ind!$J$1:$K$2838,2,FALSE),A1425)</f>
        <v>20629</v>
      </c>
      <c r="J1425">
        <f t="shared" si="22"/>
        <v>0</v>
      </c>
    </row>
    <row r="1426" spans="1:10" x14ac:dyDescent="0.25">
      <c r="A1426">
        <v>42682</v>
      </c>
      <c r="B1426">
        <v>2012</v>
      </c>
      <c r="C1426" t="s">
        <v>5546</v>
      </c>
      <c r="D1426">
        <v>305.10899999999998</v>
      </c>
      <c r="E1426">
        <v>-214.059</v>
      </c>
      <c r="F1426">
        <v>738</v>
      </c>
      <c r="I1426">
        <f>IFERROR(VLOOKUP(H1426,ticker_cik_sic_ind!$J$1:$K$2838,2,FALSE),A1426)</f>
        <v>42682</v>
      </c>
      <c r="J1426">
        <f t="shared" si="22"/>
        <v>0</v>
      </c>
    </row>
    <row r="1427" spans="1:10" x14ac:dyDescent="0.25">
      <c r="A1427">
        <v>1428669</v>
      </c>
      <c r="B1427">
        <v>2012</v>
      </c>
      <c r="C1427" t="s">
        <v>5546</v>
      </c>
      <c r="D1427">
        <v>298.44099999999997</v>
      </c>
      <c r="E1427">
        <v>-219.34899999999999</v>
      </c>
      <c r="F1427">
        <v>739</v>
      </c>
      <c r="I1427">
        <f>IFERROR(VLOOKUP(H1427,ticker_cik_sic_ind!$J$1:$K$2838,2,FALSE),A1427)</f>
        <v>1428669</v>
      </c>
      <c r="J1427">
        <f t="shared" si="22"/>
        <v>0</v>
      </c>
    </row>
    <row r="1428" spans="1:10" x14ac:dyDescent="0.25">
      <c r="A1428">
        <v>1113232</v>
      </c>
      <c r="B1428">
        <v>2012</v>
      </c>
      <c r="C1428" t="s">
        <v>5546</v>
      </c>
      <c r="D1428">
        <v>287.41199999999998</v>
      </c>
      <c r="E1428">
        <v>-217.18600000000001</v>
      </c>
      <c r="F1428">
        <v>740</v>
      </c>
      <c r="I1428">
        <f>IFERROR(VLOOKUP(H1428,ticker_cik_sic_ind!$J$1:$K$2838,2,FALSE),A1428)</f>
        <v>1113232</v>
      </c>
      <c r="J1428">
        <f t="shared" si="22"/>
        <v>0</v>
      </c>
    </row>
    <row r="1429" spans="1:10" x14ac:dyDescent="0.25">
      <c r="A1429">
        <v>20629</v>
      </c>
      <c r="B1429">
        <v>2012</v>
      </c>
      <c r="C1429" t="s">
        <v>5546</v>
      </c>
      <c r="D1429">
        <v>277.41899999999998</v>
      </c>
      <c r="E1429">
        <v>-227.02500000000001</v>
      </c>
      <c r="F1429">
        <v>741</v>
      </c>
      <c r="I1429">
        <f>IFERROR(VLOOKUP(H1429,ticker_cik_sic_ind!$J$1:$K$2838,2,FALSE),A1429)</f>
        <v>20629</v>
      </c>
      <c r="J1429">
        <f t="shared" si="22"/>
        <v>0</v>
      </c>
    </row>
    <row r="1430" spans="1:10" x14ac:dyDescent="0.25">
      <c r="A1430">
        <v>1043000</v>
      </c>
      <c r="B1430">
        <v>2012</v>
      </c>
      <c r="C1430" t="s">
        <v>5546</v>
      </c>
      <c r="D1430">
        <v>401.33699999999999</v>
      </c>
      <c r="E1430">
        <v>-167.70400000000001</v>
      </c>
      <c r="F1430">
        <v>742</v>
      </c>
      <c r="I1430">
        <f>IFERROR(VLOOKUP(H1430,ticker_cik_sic_ind!$J$1:$K$2838,2,FALSE),A1430)</f>
        <v>1043000</v>
      </c>
      <c r="J1430">
        <f t="shared" si="22"/>
        <v>0</v>
      </c>
    </row>
    <row r="1431" spans="1:10" x14ac:dyDescent="0.25">
      <c r="A1431">
        <v>1368458</v>
      </c>
      <c r="B1431">
        <v>2012</v>
      </c>
      <c r="C1431" t="s">
        <v>5546</v>
      </c>
      <c r="D1431">
        <v>1725.463</v>
      </c>
      <c r="E1431">
        <v>261.089</v>
      </c>
      <c r="F1431">
        <v>743</v>
      </c>
      <c r="I1431">
        <f>IFERROR(VLOOKUP(H1431,ticker_cik_sic_ind!$J$1:$K$2838,2,FALSE),A1431)</f>
        <v>1368458</v>
      </c>
      <c r="J1431">
        <f t="shared" si="22"/>
        <v>0</v>
      </c>
    </row>
    <row r="1432" spans="1:10" x14ac:dyDescent="0.25">
      <c r="A1432">
        <v>1115222</v>
      </c>
      <c r="B1432">
        <v>2012</v>
      </c>
      <c r="C1432" t="s">
        <v>5546</v>
      </c>
      <c r="D1432">
        <v>1767.1</v>
      </c>
      <c r="E1432">
        <v>567.79999999999995</v>
      </c>
      <c r="F1432">
        <v>743</v>
      </c>
      <c r="I1432">
        <f>IFERROR(VLOOKUP(H1432,ticker_cik_sic_ind!$J$1:$K$2838,2,FALSE),A1432)</f>
        <v>1115222</v>
      </c>
      <c r="J1432">
        <f t="shared" si="22"/>
        <v>0</v>
      </c>
    </row>
    <row r="1433" spans="1:10" x14ac:dyDescent="0.25">
      <c r="A1433">
        <v>1383650</v>
      </c>
      <c r="B1433">
        <v>2012</v>
      </c>
      <c r="C1433" t="s">
        <v>5546</v>
      </c>
      <c r="D1433">
        <v>1726.645</v>
      </c>
      <c r="E1433">
        <v>558.95799999999997</v>
      </c>
      <c r="F1433">
        <v>745</v>
      </c>
      <c r="I1433">
        <f>IFERROR(VLOOKUP(H1433,ticker_cik_sic_ind!$J$1:$K$2838,2,FALSE),A1433)</f>
        <v>1383650</v>
      </c>
      <c r="J1433">
        <f t="shared" si="22"/>
        <v>0</v>
      </c>
    </row>
    <row r="1434" spans="1:10" x14ac:dyDescent="0.25">
      <c r="A1434">
        <v>1318568</v>
      </c>
      <c r="B1434">
        <v>2012</v>
      </c>
      <c r="C1434" t="s">
        <v>5546</v>
      </c>
      <c r="D1434">
        <v>422.33199999999999</v>
      </c>
      <c r="E1434">
        <v>-149.83500000000001</v>
      </c>
      <c r="F1434">
        <v>746</v>
      </c>
      <c r="I1434">
        <f>IFERROR(VLOOKUP(H1434,ticker_cik_sic_ind!$J$1:$K$2838,2,FALSE),A1434)</f>
        <v>1318568</v>
      </c>
      <c r="J1434">
        <f t="shared" si="22"/>
        <v>0</v>
      </c>
    </row>
    <row r="1435" spans="1:10" x14ac:dyDescent="0.25">
      <c r="A1435">
        <v>1099590</v>
      </c>
      <c r="B1435">
        <v>2012</v>
      </c>
      <c r="C1435" t="s">
        <v>5546</v>
      </c>
      <c r="D1435">
        <v>308.52597600000001</v>
      </c>
      <c r="E1435">
        <v>-197.62916999999999</v>
      </c>
      <c r="F1435">
        <v>747</v>
      </c>
      <c r="I1435">
        <f>IFERROR(VLOOKUP(H1435,ticker_cik_sic_ind!$J$1:$K$2838,2,FALSE),A1435)</f>
        <v>1099590</v>
      </c>
      <c r="J1435">
        <f t="shared" si="22"/>
        <v>0</v>
      </c>
    </row>
    <row r="1436" spans="1:10" x14ac:dyDescent="0.25">
      <c r="A1436">
        <v>9000061</v>
      </c>
      <c r="B1436">
        <v>2012</v>
      </c>
      <c r="C1436" t="s">
        <v>5546</v>
      </c>
      <c r="D1436">
        <v>428.01600000000002</v>
      </c>
      <c r="E1436">
        <v>-139.86000000000001</v>
      </c>
      <c r="F1436">
        <v>748</v>
      </c>
      <c r="H1436">
        <v>9000061</v>
      </c>
      <c r="I1436">
        <f>IFERROR(VLOOKUP(H1436,ticker_cik_sic_ind!$J$1:$K$2838,2,FALSE),A1436)</f>
        <v>9000061</v>
      </c>
      <c r="J1436">
        <f t="shared" si="22"/>
        <v>0</v>
      </c>
    </row>
    <row r="1437" spans="1:10" x14ac:dyDescent="0.25">
      <c r="A1437">
        <v>9000006</v>
      </c>
      <c r="B1437">
        <v>2012</v>
      </c>
      <c r="C1437" t="s">
        <v>5546</v>
      </c>
      <c r="D1437">
        <v>1762.5</v>
      </c>
      <c r="E1437">
        <v>1214.2</v>
      </c>
      <c r="F1437">
        <v>749</v>
      </c>
      <c r="H1437">
        <v>9000006</v>
      </c>
      <c r="I1437">
        <f>IFERROR(VLOOKUP(H1437,ticker_cik_sic_ind!$J$1:$K$2838,2,FALSE),A1437)</f>
        <v>9000006</v>
      </c>
      <c r="J1437">
        <f t="shared" si="22"/>
        <v>0</v>
      </c>
    </row>
    <row r="1438" spans="1:10" x14ac:dyDescent="0.25">
      <c r="A1438">
        <v>1062822</v>
      </c>
      <c r="B1438">
        <v>2012</v>
      </c>
      <c r="C1438" t="s">
        <v>5546</v>
      </c>
      <c r="D1438">
        <v>315.916</v>
      </c>
      <c r="E1438">
        <v>-194.18799999999999</v>
      </c>
      <c r="F1438">
        <v>750</v>
      </c>
      <c r="I1438">
        <f>IFERROR(VLOOKUP(H1438,ticker_cik_sic_ind!$J$1:$K$2838,2,FALSE),A1438)</f>
        <v>1062822</v>
      </c>
      <c r="J1438">
        <f t="shared" si="22"/>
        <v>0</v>
      </c>
    </row>
    <row r="1439" spans="1:10" x14ac:dyDescent="0.25">
      <c r="A1439">
        <v>1280452</v>
      </c>
      <c r="B1439">
        <v>2012</v>
      </c>
      <c r="C1439" t="s">
        <v>5546</v>
      </c>
      <c r="D1439">
        <v>263.16000000000003</v>
      </c>
      <c r="E1439">
        <v>-227.13</v>
      </c>
      <c r="F1439">
        <v>751</v>
      </c>
      <c r="I1439">
        <f>IFERROR(VLOOKUP(H1439,ticker_cik_sic_ind!$J$1:$K$2838,2,FALSE),A1439)</f>
        <v>1280452</v>
      </c>
      <c r="J1439">
        <f t="shared" si="22"/>
        <v>0</v>
      </c>
    </row>
    <row r="1440" spans="1:10" x14ac:dyDescent="0.25">
      <c r="A1440">
        <v>1299130</v>
      </c>
      <c r="B1440">
        <v>2012</v>
      </c>
      <c r="C1440" t="s">
        <v>5546</v>
      </c>
      <c r="D1440">
        <v>261.22000000000003</v>
      </c>
      <c r="E1440">
        <v>-233.32599999999999</v>
      </c>
      <c r="F1440">
        <v>751</v>
      </c>
      <c r="I1440">
        <f>IFERROR(VLOOKUP(H1440,ticker_cik_sic_ind!$J$1:$K$2838,2,FALSE),A1440)</f>
        <v>1299130</v>
      </c>
      <c r="J1440">
        <f t="shared" si="22"/>
        <v>0</v>
      </c>
    </row>
    <row r="1441" spans="1:10" x14ac:dyDescent="0.25">
      <c r="A1441">
        <v>1178819</v>
      </c>
      <c r="B1441">
        <v>2012</v>
      </c>
      <c r="C1441" t="s">
        <v>5546</v>
      </c>
      <c r="D1441">
        <v>1717.2</v>
      </c>
      <c r="E1441">
        <v>962.1</v>
      </c>
      <c r="F1441">
        <v>753</v>
      </c>
      <c r="I1441">
        <f>IFERROR(VLOOKUP(H1441,ticker_cik_sic_ind!$J$1:$K$2838,2,FALSE),A1441)</f>
        <v>1178819</v>
      </c>
      <c r="J1441">
        <f t="shared" si="22"/>
        <v>0</v>
      </c>
    </row>
    <row r="1442" spans="1:10" x14ac:dyDescent="0.25">
      <c r="A1442">
        <v>1159167</v>
      </c>
      <c r="B1442">
        <v>2012</v>
      </c>
      <c r="C1442" t="s">
        <v>5546</v>
      </c>
      <c r="D1442">
        <v>273.863</v>
      </c>
      <c r="E1442">
        <v>-207.75200000000001</v>
      </c>
      <c r="F1442">
        <v>754</v>
      </c>
      <c r="I1442">
        <f>IFERROR(VLOOKUP(H1442,ticker_cik_sic_ind!$J$1:$K$2838,2,FALSE),A1442)</f>
        <v>1159167</v>
      </c>
      <c r="J1442">
        <f t="shared" si="22"/>
        <v>0</v>
      </c>
    </row>
    <row r="1443" spans="1:10" x14ac:dyDescent="0.25">
      <c r="A1443">
        <v>894627</v>
      </c>
      <c r="B1443">
        <v>2012</v>
      </c>
      <c r="C1443" t="s">
        <v>5546</v>
      </c>
      <c r="D1443">
        <v>258.55900000000003</v>
      </c>
      <c r="E1443">
        <v>-222.14</v>
      </c>
      <c r="F1443">
        <v>755</v>
      </c>
      <c r="I1443">
        <f>IFERROR(VLOOKUP(H1443,ticker_cik_sic_ind!$J$1:$K$2838,2,FALSE),A1443)</f>
        <v>894627</v>
      </c>
      <c r="J1443">
        <f t="shared" si="22"/>
        <v>0</v>
      </c>
    </row>
    <row r="1444" spans="1:10" x14ac:dyDescent="0.25">
      <c r="A1444">
        <v>879526</v>
      </c>
      <c r="B1444">
        <v>2012</v>
      </c>
      <c r="C1444" t="s">
        <v>5546</v>
      </c>
      <c r="D1444">
        <v>406.70400000000001</v>
      </c>
      <c r="E1444">
        <v>-136.36199999999999</v>
      </c>
      <c r="F1444">
        <v>756</v>
      </c>
      <c r="I1444">
        <f>IFERROR(VLOOKUP(H1444,ticker_cik_sic_ind!$J$1:$K$2838,2,FALSE),A1444)</f>
        <v>879526</v>
      </c>
      <c r="J1444">
        <f t="shared" si="22"/>
        <v>0</v>
      </c>
    </row>
    <row r="1445" spans="1:10" x14ac:dyDescent="0.25">
      <c r="A1445">
        <v>912752</v>
      </c>
      <c r="B1445">
        <v>2012</v>
      </c>
      <c r="C1445" t="s">
        <v>5546</v>
      </c>
      <c r="D1445">
        <v>1497.298</v>
      </c>
      <c r="E1445">
        <v>135.30699999999999</v>
      </c>
      <c r="F1445">
        <v>757</v>
      </c>
      <c r="I1445">
        <f>IFERROR(VLOOKUP(H1445,ticker_cik_sic_ind!$J$1:$K$2838,2,FALSE),A1445)</f>
        <v>912752</v>
      </c>
      <c r="J1445">
        <f t="shared" si="22"/>
        <v>0</v>
      </c>
    </row>
    <row r="1446" spans="1:10" x14ac:dyDescent="0.25">
      <c r="A1446">
        <v>1131096</v>
      </c>
      <c r="B1446">
        <v>2012</v>
      </c>
      <c r="C1446" t="s">
        <v>5546</v>
      </c>
      <c r="D1446">
        <v>279.97199999999998</v>
      </c>
      <c r="E1446">
        <v>-198.03800000000001</v>
      </c>
      <c r="F1446">
        <v>758</v>
      </c>
      <c r="I1446">
        <f>IFERROR(VLOOKUP(H1446,ticker_cik_sic_ind!$J$1:$K$2838,2,FALSE),A1446)</f>
        <v>1131096</v>
      </c>
      <c r="J1446">
        <f t="shared" si="22"/>
        <v>0</v>
      </c>
    </row>
    <row r="1447" spans="1:10" x14ac:dyDescent="0.25">
      <c r="A1447">
        <v>1396033</v>
      </c>
      <c r="B1447">
        <v>2012</v>
      </c>
      <c r="C1447" t="s">
        <v>5546</v>
      </c>
      <c r="D1447">
        <v>273.80700000000002</v>
      </c>
      <c r="E1447">
        <v>-196.869</v>
      </c>
      <c r="F1447">
        <v>759</v>
      </c>
      <c r="I1447">
        <f>IFERROR(VLOOKUP(H1447,ticker_cik_sic_ind!$J$1:$K$2838,2,FALSE),A1447)</f>
        <v>1396033</v>
      </c>
      <c r="J1447">
        <f t="shared" si="22"/>
        <v>0</v>
      </c>
    </row>
    <row r="1448" spans="1:10" x14ac:dyDescent="0.25">
      <c r="A1448">
        <v>1385292</v>
      </c>
      <c r="B1448">
        <v>2012</v>
      </c>
      <c r="C1448" t="s">
        <v>5546</v>
      </c>
      <c r="D1448">
        <v>291.27699999999999</v>
      </c>
      <c r="E1448">
        <v>-183.91</v>
      </c>
      <c r="F1448">
        <v>760</v>
      </c>
      <c r="I1448">
        <f>IFERROR(VLOOKUP(H1448,ticker_cik_sic_ind!$J$1:$K$2838,2,FALSE),A1448)</f>
        <v>1385292</v>
      </c>
      <c r="J1448">
        <f t="shared" si="22"/>
        <v>0</v>
      </c>
    </row>
    <row r="1449" spans="1:10" x14ac:dyDescent="0.25">
      <c r="A1449">
        <v>1316835</v>
      </c>
      <c r="B1449">
        <v>2012</v>
      </c>
      <c r="C1449" t="s">
        <v>5546</v>
      </c>
      <c r="D1449">
        <v>396.79300000000001</v>
      </c>
      <c r="E1449">
        <v>-126.907</v>
      </c>
      <c r="F1449">
        <v>760</v>
      </c>
      <c r="I1449">
        <f>IFERROR(VLOOKUP(H1449,ticker_cik_sic_ind!$J$1:$K$2838,2,FALSE),A1449)</f>
        <v>1316835</v>
      </c>
      <c r="J1449">
        <f t="shared" si="22"/>
        <v>0</v>
      </c>
    </row>
    <row r="1450" spans="1:10" x14ac:dyDescent="0.25">
      <c r="A1450">
        <v>9326</v>
      </c>
      <c r="B1450">
        <v>2012</v>
      </c>
      <c r="C1450" t="s">
        <v>5546</v>
      </c>
      <c r="D1450">
        <v>249.96199999999999</v>
      </c>
      <c r="E1450">
        <v>-212.47900000000001</v>
      </c>
      <c r="F1450">
        <v>760</v>
      </c>
      <c r="I1450">
        <f>IFERROR(VLOOKUP(H1450,ticker_cik_sic_ind!$J$1:$K$2838,2,FALSE),A1450)</f>
        <v>9326</v>
      </c>
      <c r="J1450">
        <f t="shared" si="22"/>
        <v>0</v>
      </c>
    </row>
    <row r="1451" spans="1:10" x14ac:dyDescent="0.25">
      <c r="A1451">
        <v>1207074</v>
      </c>
      <c r="B1451">
        <v>2012</v>
      </c>
      <c r="C1451" t="s">
        <v>5546</v>
      </c>
      <c r="D1451">
        <v>246.71199999999999</v>
      </c>
      <c r="E1451">
        <v>-213.6</v>
      </c>
      <c r="F1451">
        <v>760</v>
      </c>
      <c r="I1451">
        <f>IFERROR(VLOOKUP(H1451,ticker_cik_sic_ind!$J$1:$K$2838,2,FALSE),A1451)</f>
        <v>1207074</v>
      </c>
      <c r="J1451">
        <f t="shared" si="22"/>
        <v>0</v>
      </c>
    </row>
    <row r="1452" spans="1:10" x14ac:dyDescent="0.25">
      <c r="A1452">
        <v>1442145</v>
      </c>
      <c r="B1452">
        <v>2012</v>
      </c>
      <c r="C1452" t="s">
        <v>5546</v>
      </c>
      <c r="D1452">
        <v>1408.0889999999999</v>
      </c>
      <c r="E1452">
        <v>144.44</v>
      </c>
      <c r="F1452">
        <v>764</v>
      </c>
      <c r="I1452">
        <f>IFERROR(VLOOKUP(H1452,ticker_cik_sic_ind!$J$1:$K$2838,2,FALSE),A1452)</f>
        <v>1442145</v>
      </c>
      <c r="J1452">
        <f t="shared" si="22"/>
        <v>0</v>
      </c>
    </row>
    <row r="1453" spans="1:10" x14ac:dyDescent="0.25">
      <c r="A1453">
        <v>820081</v>
      </c>
      <c r="B1453">
        <v>2012</v>
      </c>
      <c r="C1453" t="s">
        <v>5546</v>
      </c>
      <c r="D1453">
        <v>374.04</v>
      </c>
      <c r="E1453">
        <v>-128.767</v>
      </c>
      <c r="F1453">
        <v>765</v>
      </c>
      <c r="I1453">
        <f>IFERROR(VLOOKUP(H1453,ticker_cik_sic_ind!$J$1:$K$2838,2,FALSE),A1453)</f>
        <v>820081</v>
      </c>
      <c r="J1453">
        <f t="shared" si="22"/>
        <v>0</v>
      </c>
    </row>
    <row r="1454" spans="1:10" x14ac:dyDescent="0.25">
      <c r="A1454">
        <v>1207074</v>
      </c>
      <c r="B1454">
        <v>2012</v>
      </c>
      <c r="C1454" t="s">
        <v>5546</v>
      </c>
      <c r="D1454">
        <v>246.17699999999999</v>
      </c>
      <c r="E1454">
        <v>-207.33600000000001</v>
      </c>
      <c r="F1454">
        <v>766</v>
      </c>
      <c r="I1454">
        <f>IFERROR(VLOOKUP(H1454,ticker_cik_sic_ind!$J$1:$K$2838,2,FALSE),A1454)</f>
        <v>1207074</v>
      </c>
      <c r="J1454">
        <f t="shared" si="22"/>
        <v>0</v>
      </c>
    </row>
    <row r="1455" spans="1:10" x14ac:dyDescent="0.25">
      <c r="A1455">
        <v>1280058</v>
      </c>
      <c r="B1455">
        <v>2012</v>
      </c>
      <c r="C1455" t="s">
        <v>5546</v>
      </c>
      <c r="D1455">
        <v>349.59899999999999</v>
      </c>
      <c r="E1455">
        <v>-137.49600000000001</v>
      </c>
      <c r="F1455">
        <v>767</v>
      </c>
      <c r="I1455">
        <f>IFERROR(VLOOKUP(H1455,ticker_cik_sic_ind!$J$1:$K$2838,2,FALSE),A1455)</f>
        <v>1280058</v>
      </c>
      <c r="J1455">
        <f t="shared" si="22"/>
        <v>0</v>
      </c>
    </row>
    <row r="1456" spans="1:10" x14ac:dyDescent="0.25">
      <c r="A1456">
        <v>949870</v>
      </c>
      <c r="B1456">
        <v>2012</v>
      </c>
      <c r="C1456" t="s">
        <v>5546</v>
      </c>
      <c r="D1456">
        <v>285.25700000000001</v>
      </c>
      <c r="E1456">
        <v>-181.99299999999999</v>
      </c>
      <c r="F1456">
        <v>767</v>
      </c>
      <c r="I1456">
        <f>IFERROR(VLOOKUP(H1456,ticker_cik_sic_ind!$J$1:$K$2838,2,FALSE),A1456)</f>
        <v>949870</v>
      </c>
      <c r="J1456">
        <f t="shared" si="22"/>
        <v>0</v>
      </c>
    </row>
    <row r="1457" spans="1:10" x14ac:dyDescent="0.25">
      <c r="A1457">
        <v>1227025</v>
      </c>
      <c r="B1457">
        <v>2012</v>
      </c>
      <c r="C1457" t="s">
        <v>5546</v>
      </c>
      <c r="D1457">
        <v>264.66399999999999</v>
      </c>
      <c r="E1457">
        <v>-196.148</v>
      </c>
      <c r="F1457">
        <v>769</v>
      </c>
      <c r="I1457">
        <f>IFERROR(VLOOKUP(H1457,ticker_cik_sic_ind!$J$1:$K$2838,2,FALSE),A1457)</f>
        <v>1227025</v>
      </c>
      <c r="J1457">
        <f t="shared" si="22"/>
        <v>0</v>
      </c>
    </row>
    <row r="1458" spans="1:10" x14ac:dyDescent="0.25">
      <c r="A1458">
        <v>719866</v>
      </c>
      <c r="B1458">
        <v>2012</v>
      </c>
      <c r="C1458" t="s">
        <v>5546</v>
      </c>
      <c r="D1458">
        <v>282.85000000000002</v>
      </c>
      <c r="E1458">
        <v>-180.494</v>
      </c>
      <c r="F1458">
        <v>769</v>
      </c>
      <c r="I1458">
        <f>IFERROR(VLOOKUP(H1458,ticker_cik_sic_ind!$J$1:$K$2838,2,FALSE),A1458)</f>
        <v>719866</v>
      </c>
      <c r="J1458">
        <f t="shared" si="22"/>
        <v>0</v>
      </c>
    </row>
    <row r="1459" spans="1:10" x14ac:dyDescent="0.25">
      <c r="A1459">
        <v>1001902</v>
      </c>
      <c r="B1459">
        <v>2012</v>
      </c>
      <c r="C1459" t="s">
        <v>5546</v>
      </c>
      <c r="D1459">
        <v>241.95599999999999</v>
      </c>
      <c r="E1459">
        <v>-201.613</v>
      </c>
      <c r="F1459">
        <v>771</v>
      </c>
      <c r="I1459">
        <f>IFERROR(VLOOKUP(H1459,ticker_cik_sic_ind!$J$1:$K$2838,2,FALSE),A1459)</f>
        <v>1001902</v>
      </c>
      <c r="J1459">
        <f t="shared" si="22"/>
        <v>0</v>
      </c>
    </row>
    <row r="1460" spans="1:10" x14ac:dyDescent="0.25">
      <c r="A1460">
        <v>278166</v>
      </c>
      <c r="B1460">
        <v>2012</v>
      </c>
      <c r="C1460" t="s">
        <v>5546</v>
      </c>
      <c r="D1460">
        <v>269.71899999999999</v>
      </c>
      <c r="E1460">
        <v>-186.488</v>
      </c>
      <c r="F1460">
        <v>771</v>
      </c>
      <c r="I1460">
        <f>IFERROR(VLOOKUP(H1460,ticker_cik_sic_ind!$J$1:$K$2838,2,FALSE),A1460)</f>
        <v>278166</v>
      </c>
      <c r="J1460">
        <f t="shared" si="22"/>
        <v>0</v>
      </c>
    </row>
    <row r="1461" spans="1:10" x14ac:dyDescent="0.25">
      <c r="A1461">
        <v>1178670</v>
      </c>
      <c r="B1461">
        <v>2012</v>
      </c>
      <c r="C1461" t="s">
        <v>5546</v>
      </c>
      <c r="D1461">
        <v>340.82799999999997</v>
      </c>
      <c r="E1461">
        <v>-136.55099999999999</v>
      </c>
      <c r="F1461">
        <v>771</v>
      </c>
      <c r="I1461">
        <f>IFERROR(VLOOKUP(H1461,ticker_cik_sic_ind!$J$1:$K$2838,2,FALSE),A1461)</f>
        <v>1178670</v>
      </c>
      <c r="J1461">
        <f t="shared" si="22"/>
        <v>0</v>
      </c>
    </row>
    <row r="1462" spans="1:10" x14ac:dyDescent="0.25">
      <c r="A1462">
        <v>1020710</v>
      </c>
      <c r="B1462">
        <v>2012</v>
      </c>
      <c r="C1462" t="s">
        <v>5546</v>
      </c>
      <c r="D1462">
        <v>334.661</v>
      </c>
      <c r="E1462">
        <v>-138.71700000000001</v>
      </c>
      <c r="F1462">
        <v>774</v>
      </c>
      <c r="I1462">
        <f>IFERROR(VLOOKUP(H1462,ticker_cik_sic_ind!$J$1:$K$2838,2,FALSE),A1462)</f>
        <v>1020710</v>
      </c>
      <c r="J1462">
        <f t="shared" si="22"/>
        <v>0</v>
      </c>
    </row>
    <row r="1463" spans="1:10" x14ac:dyDescent="0.25">
      <c r="A1463">
        <v>719866</v>
      </c>
      <c r="B1463">
        <v>2012</v>
      </c>
      <c r="C1463" t="s">
        <v>5546</v>
      </c>
      <c r="D1463">
        <v>272.90600000000001</v>
      </c>
      <c r="E1463">
        <v>-183.036</v>
      </c>
      <c r="F1463">
        <v>775</v>
      </c>
      <c r="I1463">
        <f>IFERROR(VLOOKUP(H1463,ticker_cik_sic_ind!$J$1:$K$2838,2,FALSE),A1463)</f>
        <v>719866</v>
      </c>
      <c r="J1463">
        <f t="shared" si="22"/>
        <v>0</v>
      </c>
    </row>
    <row r="1464" spans="1:10" x14ac:dyDescent="0.25">
      <c r="A1464">
        <v>704532</v>
      </c>
      <c r="B1464">
        <v>2012</v>
      </c>
      <c r="C1464" t="s">
        <v>5546</v>
      </c>
      <c r="D1464">
        <v>250.96799999999999</v>
      </c>
      <c r="E1464">
        <v>-196.351</v>
      </c>
      <c r="F1464">
        <v>776</v>
      </c>
      <c r="H1464">
        <v>9000090</v>
      </c>
      <c r="I1464">
        <f>IFERROR(VLOOKUP(H1464,ticker_cik_sic_ind!$J$1:$K$2838,2,FALSE),A1464)</f>
        <v>704532</v>
      </c>
      <c r="J1464">
        <f t="shared" si="22"/>
        <v>0</v>
      </c>
    </row>
    <row r="1465" spans="1:10" x14ac:dyDescent="0.25">
      <c r="A1465">
        <v>1466815</v>
      </c>
      <c r="B1465">
        <v>2012</v>
      </c>
      <c r="C1465" t="s">
        <v>5546</v>
      </c>
      <c r="D1465">
        <v>387.52300000000002</v>
      </c>
      <c r="E1465">
        <v>-113.753</v>
      </c>
      <c r="F1465">
        <v>776</v>
      </c>
      <c r="I1465">
        <f>IFERROR(VLOOKUP(H1465,ticker_cik_sic_ind!$J$1:$K$2838,2,FALSE),A1465)</f>
        <v>1466815</v>
      </c>
      <c r="J1465">
        <f t="shared" si="22"/>
        <v>0</v>
      </c>
    </row>
    <row r="1466" spans="1:10" x14ac:dyDescent="0.25">
      <c r="A1466">
        <v>948708</v>
      </c>
      <c r="B1466">
        <v>2012</v>
      </c>
      <c r="C1466" t="s">
        <v>5546</v>
      </c>
      <c r="D1466">
        <v>223.53100000000001</v>
      </c>
      <c r="E1466">
        <v>-206.89500000000001</v>
      </c>
      <c r="F1466">
        <v>778</v>
      </c>
      <c r="I1466">
        <f>IFERROR(VLOOKUP(H1466,ticker_cik_sic_ind!$J$1:$K$2838,2,FALSE),A1466)</f>
        <v>948708</v>
      </c>
      <c r="J1466">
        <f t="shared" si="22"/>
        <v>0</v>
      </c>
    </row>
    <row r="1467" spans="1:10" x14ac:dyDescent="0.25">
      <c r="A1467">
        <v>868611</v>
      </c>
      <c r="B1467">
        <v>2012</v>
      </c>
      <c r="C1467" t="s">
        <v>5546</v>
      </c>
      <c r="D1467">
        <v>691.279</v>
      </c>
      <c r="E1467">
        <v>-37.930999999999997</v>
      </c>
      <c r="F1467">
        <v>779</v>
      </c>
      <c r="I1467">
        <f>IFERROR(VLOOKUP(H1467,ticker_cik_sic_ind!$J$1:$K$2838,2,FALSE),A1467)</f>
        <v>868611</v>
      </c>
      <c r="J1467">
        <f t="shared" si="22"/>
        <v>0</v>
      </c>
    </row>
    <row r="1468" spans="1:10" x14ac:dyDescent="0.25">
      <c r="A1468">
        <v>711377</v>
      </c>
      <c r="B1468">
        <v>2012</v>
      </c>
      <c r="C1468" t="s">
        <v>5546</v>
      </c>
      <c r="D1468">
        <v>227.62200000000001</v>
      </c>
      <c r="E1468">
        <v>-196.566</v>
      </c>
      <c r="F1468">
        <v>780</v>
      </c>
      <c r="I1468">
        <f>IFERROR(VLOOKUP(H1468,ticker_cik_sic_ind!$J$1:$K$2838,2,FALSE),A1468)</f>
        <v>711377</v>
      </c>
      <c r="J1468">
        <f t="shared" si="22"/>
        <v>0</v>
      </c>
    </row>
    <row r="1469" spans="1:10" x14ac:dyDescent="0.25">
      <c r="A1469">
        <v>1056696</v>
      </c>
      <c r="B1469">
        <v>2012</v>
      </c>
      <c r="C1469" t="s">
        <v>5546</v>
      </c>
      <c r="D1469">
        <v>267.762</v>
      </c>
      <c r="E1469">
        <v>-170.703</v>
      </c>
      <c r="F1469">
        <v>781</v>
      </c>
      <c r="I1469">
        <f>IFERROR(VLOOKUP(H1469,ticker_cik_sic_ind!$J$1:$K$2838,2,FALSE),A1469)</f>
        <v>1056696</v>
      </c>
      <c r="J1469">
        <f t="shared" si="22"/>
        <v>0</v>
      </c>
    </row>
    <row r="1470" spans="1:10" x14ac:dyDescent="0.25">
      <c r="A1470">
        <v>1351285</v>
      </c>
      <c r="B1470">
        <v>2012</v>
      </c>
      <c r="C1470" t="s">
        <v>5546</v>
      </c>
      <c r="D1470">
        <v>268.27100000000002</v>
      </c>
      <c r="E1470">
        <v>-168.05500000000001</v>
      </c>
      <c r="F1470">
        <v>782</v>
      </c>
      <c r="I1470">
        <f>IFERROR(VLOOKUP(H1470,ticker_cik_sic_ind!$J$1:$K$2838,2,FALSE),A1470)</f>
        <v>1351285</v>
      </c>
      <c r="J1470">
        <f t="shared" si="22"/>
        <v>0</v>
      </c>
    </row>
    <row r="1471" spans="1:10" x14ac:dyDescent="0.25">
      <c r="A1471">
        <v>873303</v>
      </c>
      <c r="B1471">
        <v>2012</v>
      </c>
      <c r="C1471" t="s">
        <v>5546</v>
      </c>
      <c r="D1471">
        <v>74.933000000000007</v>
      </c>
      <c r="E1471">
        <v>-339.68299999999999</v>
      </c>
      <c r="F1471">
        <v>783</v>
      </c>
      <c r="I1471">
        <f>IFERROR(VLOOKUP(H1471,ticker_cik_sic_ind!$J$1:$K$2838,2,FALSE),A1471)</f>
        <v>873303</v>
      </c>
      <c r="J1471">
        <f t="shared" si="22"/>
        <v>0</v>
      </c>
    </row>
    <row r="1472" spans="1:10" x14ac:dyDescent="0.25">
      <c r="A1472">
        <v>712034</v>
      </c>
      <c r="B1472">
        <v>2012</v>
      </c>
      <c r="C1472" t="s">
        <v>5546</v>
      </c>
      <c r="D1472">
        <v>1135.8</v>
      </c>
      <c r="E1472">
        <v>28.3</v>
      </c>
      <c r="F1472">
        <v>784</v>
      </c>
      <c r="I1472">
        <f>IFERROR(VLOOKUP(H1472,ticker_cik_sic_ind!$J$1:$K$2838,2,FALSE),A1472)</f>
        <v>712034</v>
      </c>
      <c r="J1472">
        <f t="shared" si="22"/>
        <v>0</v>
      </c>
    </row>
    <row r="1473" spans="1:10" x14ac:dyDescent="0.25">
      <c r="A1473">
        <v>794619</v>
      </c>
      <c r="B1473">
        <v>2012</v>
      </c>
      <c r="C1473" t="s">
        <v>5546</v>
      </c>
      <c r="D1473">
        <v>268.37</v>
      </c>
      <c r="E1473">
        <v>-153.965</v>
      </c>
      <c r="F1473">
        <v>785</v>
      </c>
      <c r="I1473">
        <f>IFERROR(VLOOKUP(H1473,ticker_cik_sic_ind!$J$1:$K$2838,2,FALSE),A1473)</f>
        <v>794619</v>
      </c>
      <c r="J1473">
        <f t="shared" si="22"/>
        <v>0</v>
      </c>
    </row>
    <row r="1474" spans="1:10" x14ac:dyDescent="0.25">
      <c r="A1474">
        <v>711377</v>
      </c>
      <c r="B1474">
        <v>2012</v>
      </c>
      <c r="C1474" t="s">
        <v>5546</v>
      </c>
      <c r="D1474">
        <v>219.66200000000001</v>
      </c>
      <c r="E1474">
        <v>-188.97800000000001</v>
      </c>
      <c r="F1474">
        <v>786</v>
      </c>
      <c r="I1474">
        <f>IFERROR(VLOOKUP(H1474,ticker_cik_sic_ind!$J$1:$K$2838,2,FALSE),A1474)</f>
        <v>711377</v>
      </c>
      <c r="J1474">
        <f t="shared" si="22"/>
        <v>0</v>
      </c>
    </row>
    <row r="1475" spans="1:10" x14ac:dyDescent="0.25">
      <c r="A1475">
        <v>937941</v>
      </c>
      <c r="B1475">
        <v>2012</v>
      </c>
      <c r="C1475" t="s">
        <v>5546</v>
      </c>
      <c r="D1475">
        <v>336.42200000000003</v>
      </c>
      <c r="E1475">
        <v>-111.033</v>
      </c>
      <c r="F1475">
        <v>786</v>
      </c>
      <c r="I1475">
        <f>IFERROR(VLOOKUP(H1475,ticker_cik_sic_ind!$J$1:$K$2838,2,FALSE),A1475)</f>
        <v>937941</v>
      </c>
      <c r="J1475">
        <f t="shared" ref="J1475:J1538" si="23">IF(OR(AND(C1475="financial",F1475&lt;$L$1),AND(C1475="non_financial",F1475&lt;$M$1)),1,0)</f>
        <v>0</v>
      </c>
    </row>
    <row r="1476" spans="1:10" x14ac:dyDescent="0.25">
      <c r="A1476">
        <v>794619</v>
      </c>
      <c r="B1476">
        <v>2012</v>
      </c>
      <c r="C1476" t="s">
        <v>5546</v>
      </c>
      <c r="D1476">
        <v>267.55700000000002</v>
      </c>
      <c r="E1476">
        <v>-151.40600000000001</v>
      </c>
      <c r="F1476">
        <v>788</v>
      </c>
      <c r="I1476">
        <f>IFERROR(VLOOKUP(H1476,ticker_cik_sic_ind!$J$1:$K$2838,2,FALSE),A1476)</f>
        <v>794619</v>
      </c>
      <c r="J1476">
        <f t="shared" si="23"/>
        <v>0</v>
      </c>
    </row>
    <row r="1477" spans="1:10" x14ac:dyDescent="0.25">
      <c r="A1477">
        <v>2178</v>
      </c>
      <c r="B1477">
        <v>2012</v>
      </c>
      <c r="C1477" t="s">
        <v>5546</v>
      </c>
      <c r="D1477">
        <v>359.38799999999998</v>
      </c>
      <c r="E1477">
        <v>-99.326999999999998</v>
      </c>
      <c r="F1477">
        <v>789</v>
      </c>
      <c r="I1477">
        <f>IFERROR(VLOOKUP(H1477,ticker_cik_sic_ind!$J$1:$K$2838,2,FALSE),A1477)</f>
        <v>2178</v>
      </c>
      <c r="J1477">
        <f t="shared" si="23"/>
        <v>0</v>
      </c>
    </row>
    <row r="1478" spans="1:10" x14ac:dyDescent="0.25">
      <c r="A1478">
        <v>1434588</v>
      </c>
      <c r="B1478">
        <v>2012</v>
      </c>
      <c r="C1478" t="s">
        <v>5546</v>
      </c>
      <c r="D1478">
        <v>278.58199999999999</v>
      </c>
      <c r="E1478">
        <v>-131.298</v>
      </c>
      <c r="F1478">
        <v>790</v>
      </c>
      <c r="I1478">
        <f>IFERROR(VLOOKUP(H1478,ticker_cik_sic_ind!$J$1:$K$2838,2,FALSE),A1478)</f>
        <v>1434588</v>
      </c>
      <c r="J1478">
        <f t="shared" si="23"/>
        <v>0</v>
      </c>
    </row>
    <row r="1479" spans="1:10" x14ac:dyDescent="0.25">
      <c r="A1479">
        <v>886744</v>
      </c>
      <c r="B1479">
        <v>2012</v>
      </c>
      <c r="C1479" t="s">
        <v>5546</v>
      </c>
      <c r="D1479">
        <v>200.33</v>
      </c>
      <c r="E1479">
        <v>-191.06</v>
      </c>
      <c r="F1479">
        <v>791</v>
      </c>
      <c r="I1479">
        <f>IFERROR(VLOOKUP(H1479,ticker_cik_sic_ind!$J$1:$K$2838,2,FALSE),A1479)</f>
        <v>886744</v>
      </c>
      <c r="J1479">
        <f t="shared" si="23"/>
        <v>0</v>
      </c>
    </row>
    <row r="1480" spans="1:10" x14ac:dyDescent="0.25">
      <c r="A1480">
        <v>788329</v>
      </c>
      <c r="B1480">
        <v>2012</v>
      </c>
      <c r="C1480" t="s">
        <v>5546</v>
      </c>
      <c r="D1480">
        <v>257.99700000000001</v>
      </c>
      <c r="E1480">
        <v>-152.178</v>
      </c>
      <c r="F1480">
        <v>791</v>
      </c>
      <c r="I1480">
        <f>IFERROR(VLOOKUP(H1480,ticker_cik_sic_ind!$J$1:$K$2838,2,FALSE),A1480)</f>
        <v>788329</v>
      </c>
      <c r="J1480">
        <f t="shared" si="23"/>
        <v>0</v>
      </c>
    </row>
    <row r="1481" spans="1:10" x14ac:dyDescent="0.25">
      <c r="A1481">
        <v>931584</v>
      </c>
      <c r="B1481">
        <v>2012</v>
      </c>
      <c r="C1481" t="s">
        <v>5546</v>
      </c>
      <c r="D1481">
        <v>226.42099999999999</v>
      </c>
      <c r="E1481">
        <v>-170.89099999999999</v>
      </c>
      <c r="F1481">
        <v>793</v>
      </c>
      <c r="I1481">
        <f>IFERROR(VLOOKUP(H1481,ticker_cik_sic_ind!$J$1:$K$2838,2,FALSE),A1481)</f>
        <v>931584</v>
      </c>
      <c r="J1481">
        <f t="shared" si="23"/>
        <v>0</v>
      </c>
    </row>
    <row r="1482" spans="1:10" x14ac:dyDescent="0.25">
      <c r="A1482">
        <v>1308208</v>
      </c>
      <c r="B1482">
        <v>2012</v>
      </c>
      <c r="C1482" t="s">
        <v>5546</v>
      </c>
      <c r="D1482">
        <v>224.102</v>
      </c>
      <c r="E1482">
        <v>-169.99100000000001</v>
      </c>
      <c r="F1482">
        <v>794</v>
      </c>
      <c r="I1482">
        <f>IFERROR(VLOOKUP(H1482,ticker_cik_sic_ind!$J$1:$K$2838,2,FALSE),A1482)</f>
        <v>1308208</v>
      </c>
      <c r="J1482">
        <f t="shared" si="23"/>
        <v>0</v>
      </c>
    </row>
    <row r="1483" spans="1:10" x14ac:dyDescent="0.25">
      <c r="A1483">
        <v>874396</v>
      </c>
      <c r="B1483">
        <v>2012</v>
      </c>
      <c r="C1483" t="s">
        <v>5546</v>
      </c>
      <c r="D1483">
        <v>272.36200000000002</v>
      </c>
      <c r="E1483">
        <v>-130.60400000000001</v>
      </c>
      <c r="F1483">
        <v>795</v>
      </c>
      <c r="I1483">
        <f>IFERROR(VLOOKUP(H1483,ticker_cik_sic_ind!$J$1:$K$2838,2,FALSE),A1483)</f>
        <v>874396</v>
      </c>
      <c r="J1483">
        <f t="shared" si="23"/>
        <v>0</v>
      </c>
    </row>
    <row r="1484" spans="1:10" x14ac:dyDescent="0.25">
      <c r="A1484">
        <v>1293282</v>
      </c>
      <c r="B1484">
        <v>2012</v>
      </c>
      <c r="C1484" t="s">
        <v>5546</v>
      </c>
      <c r="D1484">
        <v>203.601</v>
      </c>
      <c r="E1484">
        <v>-180.654</v>
      </c>
      <c r="F1484">
        <v>796</v>
      </c>
      <c r="I1484">
        <f>IFERROR(VLOOKUP(H1484,ticker_cik_sic_ind!$J$1:$K$2838,2,FALSE),A1484)</f>
        <v>1293282</v>
      </c>
      <c r="J1484">
        <f t="shared" si="23"/>
        <v>0</v>
      </c>
    </row>
    <row r="1485" spans="1:10" x14ac:dyDescent="0.25">
      <c r="A1485">
        <v>873044</v>
      </c>
      <c r="B1485">
        <v>2012</v>
      </c>
      <c r="C1485" t="s">
        <v>5546</v>
      </c>
      <c r="D1485">
        <v>253.24700000000001</v>
      </c>
      <c r="E1485">
        <v>-139.02199999999999</v>
      </c>
      <c r="F1485">
        <v>797</v>
      </c>
      <c r="I1485">
        <f>IFERROR(VLOOKUP(H1485,ticker_cik_sic_ind!$J$1:$K$2838,2,FALSE),A1485)</f>
        <v>873044</v>
      </c>
      <c r="J1485">
        <f t="shared" si="23"/>
        <v>0</v>
      </c>
    </row>
    <row r="1486" spans="1:10" x14ac:dyDescent="0.25">
      <c r="A1486">
        <v>9000138</v>
      </c>
      <c r="B1486">
        <v>2012</v>
      </c>
      <c r="C1486" t="s">
        <v>5546</v>
      </c>
      <c r="D1486">
        <v>1104.47</v>
      </c>
      <c r="E1486">
        <v>542.39599999999996</v>
      </c>
      <c r="F1486">
        <v>798</v>
      </c>
      <c r="H1486">
        <v>9000138</v>
      </c>
      <c r="I1486">
        <f>IFERROR(VLOOKUP(H1486,ticker_cik_sic_ind!$J$1:$K$2838,2,FALSE),A1486)</f>
        <v>9000138</v>
      </c>
      <c r="J1486">
        <f t="shared" si="23"/>
        <v>0</v>
      </c>
    </row>
    <row r="1487" spans="1:10" x14ac:dyDescent="0.25">
      <c r="A1487">
        <v>1095291</v>
      </c>
      <c r="B1487">
        <v>2012</v>
      </c>
      <c r="C1487" t="s">
        <v>5546</v>
      </c>
      <c r="D1487">
        <v>291.315</v>
      </c>
      <c r="E1487">
        <v>-107.203</v>
      </c>
      <c r="F1487">
        <v>798</v>
      </c>
      <c r="I1487">
        <f>IFERROR(VLOOKUP(H1487,ticker_cik_sic_ind!$J$1:$K$2838,2,FALSE),A1487)</f>
        <v>1095291</v>
      </c>
      <c r="J1487">
        <f t="shared" si="23"/>
        <v>0</v>
      </c>
    </row>
    <row r="1488" spans="1:10" x14ac:dyDescent="0.25">
      <c r="A1488">
        <v>949158</v>
      </c>
      <c r="B1488">
        <v>2012</v>
      </c>
      <c r="C1488" t="s">
        <v>5546</v>
      </c>
      <c r="D1488">
        <v>244.852</v>
      </c>
      <c r="E1488">
        <v>-141.50800000000001</v>
      </c>
      <c r="F1488">
        <v>800</v>
      </c>
      <c r="I1488">
        <f>IFERROR(VLOOKUP(H1488,ticker_cik_sic_ind!$J$1:$K$2838,2,FALSE),A1488)</f>
        <v>949158</v>
      </c>
      <c r="J1488">
        <f t="shared" si="23"/>
        <v>0</v>
      </c>
    </row>
    <row r="1489" spans="1:10" x14ac:dyDescent="0.25">
      <c r="A1489">
        <v>34067</v>
      </c>
      <c r="B1489">
        <v>2012</v>
      </c>
      <c r="C1489" t="s">
        <v>5546</v>
      </c>
      <c r="D1489">
        <v>230.864</v>
      </c>
      <c r="E1489">
        <v>-149.66900000000001</v>
      </c>
      <c r="F1489">
        <v>801</v>
      </c>
      <c r="I1489">
        <f>IFERROR(VLOOKUP(H1489,ticker_cik_sic_ind!$J$1:$K$2838,2,FALSE),A1489)</f>
        <v>34067</v>
      </c>
      <c r="J1489">
        <f t="shared" si="23"/>
        <v>0</v>
      </c>
    </row>
    <row r="1490" spans="1:10" x14ac:dyDescent="0.25">
      <c r="A1490">
        <v>913277</v>
      </c>
      <c r="B1490">
        <v>2012</v>
      </c>
      <c r="C1490" t="s">
        <v>5546</v>
      </c>
      <c r="D1490">
        <v>218.22300000000001</v>
      </c>
      <c r="E1490">
        <v>-166.00299999999999</v>
      </c>
      <c r="F1490">
        <v>802</v>
      </c>
      <c r="I1490">
        <f>IFERROR(VLOOKUP(H1490,ticker_cik_sic_ind!$J$1:$K$2838,2,FALSE),A1490)</f>
        <v>913277</v>
      </c>
      <c r="J1490">
        <f t="shared" si="23"/>
        <v>0</v>
      </c>
    </row>
    <row r="1491" spans="1:10" x14ac:dyDescent="0.25">
      <c r="A1491">
        <v>714284</v>
      </c>
      <c r="B1491">
        <v>2012</v>
      </c>
      <c r="C1491" t="s">
        <v>5546</v>
      </c>
      <c r="D1491">
        <v>218.901893</v>
      </c>
      <c r="E1491">
        <v>-162.26202000000001</v>
      </c>
      <c r="F1491">
        <v>803</v>
      </c>
      <c r="I1491">
        <f>IFERROR(VLOOKUP(H1491,ticker_cik_sic_ind!$J$1:$K$2838,2,FALSE),A1491)</f>
        <v>714284</v>
      </c>
      <c r="J1491">
        <f t="shared" si="23"/>
        <v>0</v>
      </c>
    </row>
    <row r="1492" spans="1:10" x14ac:dyDescent="0.25">
      <c r="A1492">
        <v>887921</v>
      </c>
      <c r="B1492">
        <v>2012</v>
      </c>
      <c r="C1492" t="s">
        <v>5546</v>
      </c>
      <c r="D1492">
        <v>1100</v>
      </c>
      <c r="E1492">
        <v>677.5</v>
      </c>
      <c r="F1492">
        <v>804</v>
      </c>
      <c r="I1492">
        <f>IFERROR(VLOOKUP(H1492,ticker_cik_sic_ind!$J$1:$K$2838,2,FALSE),A1492)</f>
        <v>887921</v>
      </c>
      <c r="J1492">
        <f t="shared" si="23"/>
        <v>0</v>
      </c>
    </row>
    <row r="1493" spans="1:10" x14ac:dyDescent="0.25">
      <c r="A1493">
        <v>82166</v>
      </c>
      <c r="B1493">
        <v>2012</v>
      </c>
      <c r="C1493" t="s">
        <v>5546</v>
      </c>
      <c r="D1493">
        <v>211.328</v>
      </c>
      <c r="E1493">
        <v>-164.12899999999999</v>
      </c>
      <c r="F1493">
        <v>804</v>
      </c>
      <c r="I1493">
        <f>IFERROR(VLOOKUP(H1493,ticker_cik_sic_ind!$J$1:$K$2838,2,FALSE),A1493)</f>
        <v>82166</v>
      </c>
      <c r="J1493">
        <f t="shared" si="23"/>
        <v>0</v>
      </c>
    </row>
    <row r="1494" spans="1:10" x14ac:dyDescent="0.25">
      <c r="A1494">
        <v>59440</v>
      </c>
      <c r="B1494">
        <v>2012</v>
      </c>
      <c r="C1494" t="s">
        <v>5546</v>
      </c>
      <c r="D1494">
        <v>941.15899999999999</v>
      </c>
      <c r="E1494">
        <v>50.069000000000003</v>
      </c>
      <c r="F1494">
        <v>806</v>
      </c>
      <c r="I1494">
        <f>IFERROR(VLOOKUP(H1494,ticker_cik_sic_ind!$J$1:$K$2838,2,FALSE),A1494)</f>
        <v>59440</v>
      </c>
      <c r="J1494">
        <f t="shared" si="23"/>
        <v>0</v>
      </c>
    </row>
    <row r="1495" spans="1:10" x14ac:dyDescent="0.25">
      <c r="A1495">
        <v>714712</v>
      </c>
      <c r="B1495">
        <v>2012</v>
      </c>
      <c r="C1495" t="s">
        <v>5546</v>
      </c>
      <c r="D1495">
        <v>452.00400000000002</v>
      </c>
      <c r="E1495">
        <v>-50.485999999999997</v>
      </c>
      <c r="F1495">
        <v>807</v>
      </c>
      <c r="I1495">
        <f>IFERROR(VLOOKUP(H1495,ticker_cik_sic_ind!$J$1:$K$2838,2,FALSE),A1495)</f>
        <v>714712</v>
      </c>
      <c r="J1495">
        <f t="shared" si="23"/>
        <v>0</v>
      </c>
    </row>
    <row r="1496" spans="1:10" x14ac:dyDescent="0.25">
      <c r="A1496">
        <v>1001115</v>
      </c>
      <c r="B1496">
        <v>2012</v>
      </c>
      <c r="C1496" t="s">
        <v>5546</v>
      </c>
      <c r="D1496">
        <v>198.77199999999999</v>
      </c>
      <c r="E1496">
        <v>-167.85599999999999</v>
      </c>
      <c r="F1496">
        <v>807</v>
      </c>
      <c r="I1496">
        <f>IFERROR(VLOOKUP(H1496,ticker_cik_sic_ind!$J$1:$K$2838,2,FALSE),A1496)</f>
        <v>1001115</v>
      </c>
      <c r="J1496">
        <f t="shared" si="23"/>
        <v>0</v>
      </c>
    </row>
    <row r="1497" spans="1:10" x14ac:dyDescent="0.25">
      <c r="A1497">
        <v>40888</v>
      </c>
      <c r="B1497">
        <v>2012</v>
      </c>
      <c r="C1497" t="s">
        <v>5546</v>
      </c>
      <c r="D1497">
        <v>994.2</v>
      </c>
      <c r="E1497">
        <v>147.9</v>
      </c>
      <c r="F1497">
        <v>809</v>
      </c>
      <c r="I1497">
        <f>IFERROR(VLOOKUP(H1497,ticker_cik_sic_ind!$J$1:$K$2838,2,FALSE),A1497)</f>
        <v>40888</v>
      </c>
      <c r="J1497">
        <f t="shared" si="23"/>
        <v>0</v>
      </c>
    </row>
    <row r="1498" spans="1:10" x14ac:dyDescent="0.25">
      <c r="A1498">
        <v>896264</v>
      </c>
      <c r="B1498">
        <v>2012</v>
      </c>
      <c r="C1498" t="s">
        <v>5546</v>
      </c>
      <c r="D1498">
        <v>205.928</v>
      </c>
      <c r="E1498">
        <v>-150.41900000000001</v>
      </c>
      <c r="F1498">
        <v>810</v>
      </c>
      <c r="I1498">
        <f>IFERROR(VLOOKUP(H1498,ticker_cik_sic_ind!$J$1:$K$2838,2,FALSE),A1498)</f>
        <v>896264</v>
      </c>
      <c r="J1498">
        <f t="shared" si="23"/>
        <v>0</v>
      </c>
    </row>
    <row r="1499" spans="1:10" x14ac:dyDescent="0.25">
      <c r="A1499">
        <v>860731</v>
      </c>
      <c r="B1499">
        <v>2012</v>
      </c>
      <c r="C1499" t="s">
        <v>5546</v>
      </c>
      <c r="D1499">
        <v>275.154</v>
      </c>
      <c r="E1499">
        <v>-104.45</v>
      </c>
      <c r="F1499">
        <v>811</v>
      </c>
      <c r="I1499">
        <f>IFERROR(VLOOKUP(H1499,ticker_cik_sic_ind!$J$1:$K$2838,2,FALSE),A1499)</f>
        <v>860731</v>
      </c>
      <c r="J1499">
        <f t="shared" si="23"/>
        <v>0</v>
      </c>
    </row>
    <row r="1500" spans="1:10" x14ac:dyDescent="0.25">
      <c r="A1500">
        <v>3116</v>
      </c>
      <c r="B1500">
        <v>2012</v>
      </c>
      <c r="C1500" t="s">
        <v>5546</v>
      </c>
      <c r="D1500">
        <v>255.32400000000001</v>
      </c>
      <c r="E1500">
        <v>-117.851</v>
      </c>
      <c r="F1500">
        <v>812</v>
      </c>
      <c r="I1500">
        <f>IFERROR(VLOOKUP(H1500,ticker_cik_sic_ind!$J$1:$K$2838,2,FALSE),A1500)</f>
        <v>3116</v>
      </c>
      <c r="J1500">
        <f t="shared" si="23"/>
        <v>0</v>
      </c>
    </row>
    <row r="1501" spans="1:10" x14ac:dyDescent="0.25">
      <c r="A1501">
        <v>788329</v>
      </c>
      <c r="B1501">
        <v>2012</v>
      </c>
      <c r="C1501" t="s">
        <v>5546</v>
      </c>
      <c r="D1501">
        <v>226.756</v>
      </c>
      <c r="E1501">
        <v>-126.369</v>
      </c>
      <c r="F1501">
        <v>813</v>
      </c>
      <c r="I1501">
        <f>IFERROR(VLOOKUP(H1501,ticker_cik_sic_ind!$J$1:$K$2838,2,FALSE),A1501)</f>
        <v>788329</v>
      </c>
      <c r="J1501">
        <f t="shared" si="23"/>
        <v>0</v>
      </c>
    </row>
    <row r="1502" spans="1:10" x14ac:dyDescent="0.25">
      <c r="A1502">
        <v>1092796</v>
      </c>
      <c r="B1502">
        <v>2012</v>
      </c>
      <c r="C1502" t="s">
        <v>5546</v>
      </c>
      <c r="D1502">
        <v>281.49700000000001</v>
      </c>
      <c r="E1502">
        <v>-92.731999999999999</v>
      </c>
      <c r="F1502">
        <v>813</v>
      </c>
      <c r="I1502">
        <f>IFERROR(VLOOKUP(H1502,ticker_cik_sic_ind!$J$1:$K$2838,2,FALSE),A1502)</f>
        <v>1092796</v>
      </c>
      <c r="J1502">
        <f t="shared" si="23"/>
        <v>0</v>
      </c>
    </row>
    <row r="1503" spans="1:10" x14ac:dyDescent="0.25">
      <c r="A1503">
        <v>924717</v>
      </c>
      <c r="B1503">
        <v>2012</v>
      </c>
      <c r="C1503" t="s">
        <v>5546</v>
      </c>
      <c r="D1503">
        <v>173.44900000000001</v>
      </c>
      <c r="E1503">
        <v>-157.876</v>
      </c>
      <c r="F1503">
        <v>815</v>
      </c>
      <c r="I1503">
        <f>IFERROR(VLOOKUP(H1503,ticker_cik_sic_ind!$J$1:$K$2838,2,FALSE),A1503)</f>
        <v>924717</v>
      </c>
      <c r="J1503">
        <f t="shared" si="23"/>
        <v>0</v>
      </c>
    </row>
    <row r="1504" spans="1:10" x14ac:dyDescent="0.25">
      <c r="A1504">
        <v>1092796</v>
      </c>
      <c r="B1504">
        <v>2012</v>
      </c>
      <c r="C1504" t="s">
        <v>5546</v>
      </c>
      <c r="D1504">
        <v>272.97199999999998</v>
      </c>
      <c r="E1504">
        <v>-96.391999999999996</v>
      </c>
      <c r="F1504">
        <v>815</v>
      </c>
      <c r="I1504">
        <f>IFERROR(VLOOKUP(H1504,ticker_cik_sic_ind!$J$1:$K$2838,2,FALSE),A1504)</f>
        <v>1092796</v>
      </c>
      <c r="J1504">
        <f t="shared" si="23"/>
        <v>0</v>
      </c>
    </row>
    <row r="1505" spans="1:10" x14ac:dyDescent="0.25">
      <c r="A1505">
        <v>82166</v>
      </c>
      <c r="B1505">
        <v>2012</v>
      </c>
      <c r="C1505" t="s">
        <v>5546</v>
      </c>
      <c r="D1505">
        <v>192.99700000000001</v>
      </c>
      <c r="E1505">
        <v>-149.41200000000001</v>
      </c>
      <c r="F1505">
        <v>815</v>
      </c>
      <c r="I1505">
        <f>IFERROR(VLOOKUP(H1505,ticker_cik_sic_ind!$J$1:$K$2838,2,FALSE),A1505)</f>
        <v>82166</v>
      </c>
      <c r="J1505">
        <f t="shared" si="23"/>
        <v>0</v>
      </c>
    </row>
    <row r="1506" spans="1:10" x14ac:dyDescent="0.25">
      <c r="A1506">
        <v>904979</v>
      </c>
      <c r="B1506">
        <v>2012</v>
      </c>
      <c r="C1506" t="s">
        <v>5546</v>
      </c>
      <c r="D1506">
        <v>241.34800000000001</v>
      </c>
      <c r="E1506">
        <v>-107.071</v>
      </c>
      <c r="F1506">
        <v>818</v>
      </c>
      <c r="I1506">
        <f>IFERROR(VLOOKUP(H1506,ticker_cik_sic_ind!$J$1:$K$2838,2,FALSE),A1506)</f>
        <v>904979</v>
      </c>
      <c r="J1506">
        <f t="shared" si="23"/>
        <v>0</v>
      </c>
    </row>
    <row r="1507" spans="1:10" x14ac:dyDescent="0.25">
      <c r="A1507">
        <v>831547</v>
      </c>
      <c r="B1507">
        <v>2012</v>
      </c>
      <c r="C1507" t="s">
        <v>5546</v>
      </c>
      <c r="D1507">
        <v>222.67599999999999</v>
      </c>
      <c r="E1507">
        <v>-113.854</v>
      </c>
      <c r="F1507">
        <v>819</v>
      </c>
      <c r="I1507">
        <f>IFERROR(VLOOKUP(H1507,ticker_cik_sic_ind!$J$1:$K$2838,2,FALSE),A1507)</f>
        <v>831547</v>
      </c>
      <c r="J1507">
        <f t="shared" si="23"/>
        <v>0</v>
      </c>
    </row>
    <row r="1508" spans="1:10" x14ac:dyDescent="0.25">
      <c r="A1508">
        <v>926423</v>
      </c>
      <c r="B1508">
        <v>2012</v>
      </c>
      <c r="C1508" t="s">
        <v>5546</v>
      </c>
      <c r="D1508">
        <v>164.274</v>
      </c>
      <c r="E1508">
        <v>-138.24600000000001</v>
      </c>
      <c r="F1508">
        <v>820</v>
      </c>
      <c r="I1508">
        <f>IFERROR(VLOOKUP(H1508,ticker_cik_sic_ind!$J$1:$K$2838,2,FALSE),A1508)</f>
        <v>926423</v>
      </c>
      <c r="J1508">
        <f t="shared" si="23"/>
        <v>0</v>
      </c>
    </row>
    <row r="1509" spans="1:10" x14ac:dyDescent="0.25">
      <c r="A1509">
        <v>785787</v>
      </c>
      <c r="B1509">
        <v>2012</v>
      </c>
      <c r="C1509" t="s">
        <v>5546</v>
      </c>
      <c r="D1509">
        <v>366.846</v>
      </c>
      <c r="E1509">
        <v>-41.314999999999998</v>
      </c>
      <c r="F1509">
        <v>821</v>
      </c>
      <c r="I1509">
        <f>IFERROR(VLOOKUP(H1509,ticker_cik_sic_ind!$J$1:$K$2838,2,FALSE),A1509)</f>
        <v>785787</v>
      </c>
      <c r="J1509">
        <f t="shared" si="23"/>
        <v>0</v>
      </c>
    </row>
    <row r="1510" spans="1:10" x14ac:dyDescent="0.25">
      <c r="A1510">
        <v>315374</v>
      </c>
      <c r="B1510">
        <v>2012</v>
      </c>
      <c r="C1510" t="s">
        <v>5546</v>
      </c>
      <c r="D1510">
        <v>190.73500000000001</v>
      </c>
      <c r="E1510">
        <v>-124.715</v>
      </c>
      <c r="F1510">
        <v>822</v>
      </c>
      <c r="I1510">
        <f>IFERROR(VLOOKUP(H1510,ticker_cik_sic_ind!$J$1:$K$2838,2,FALSE),A1510)</f>
        <v>315374</v>
      </c>
      <c r="J1510">
        <f t="shared" si="23"/>
        <v>0</v>
      </c>
    </row>
    <row r="1511" spans="1:10" x14ac:dyDescent="0.25">
      <c r="A1511">
        <v>1162556</v>
      </c>
      <c r="B1511">
        <v>2012</v>
      </c>
      <c r="C1511" t="s">
        <v>5546</v>
      </c>
      <c r="D1511">
        <v>211.74700000000001</v>
      </c>
      <c r="E1511">
        <v>-111.904</v>
      </c>
      <c r="F1511">
        <v>822</v>
      </c>
      <c r="I1511">
        <f>IFERROR(VLOOKUP(H1511,ticker_cik_sic_ind!$J$1:$K$2838,2,FALSE),A1511)</f>
        <v>1162556</v>
      </c>
      <c r="J1511">
        <f t="shared" si="23"/>
        <v>0</v>
      </c>
    </row>
    <row r="1512" spans="1:10" x14ac:dyDescent="0.25">
      <c r="A1512">
        <v>1056285</v>
      </c>
      <c r="B1512">
        <v>2012</v>
      </c>
      <c r="C1512" t="s">
        <v>5546</v>
      </c>
      <c r="D1512">
        <v>193.38</v>
      </c>
      <c r="E1512">
        <v>-122.843</v>
      </c>
      <c r="F1512">
        <v>824</v>
      </c>
      <c r="I1512">
        <f>IFERROR(VLOOKUP(H1512,ticker_cik_sic_ind!$J$1:$K$2838,2,FALSE),A1512)</f>
        <v>1056285</v>
      </c>
      <c r="J1512">
        <f t="shared" si="23"/>
        <v>0</v>
      </c>
    </row>
    <row r="1513" spans="1:10" x14ac:dyDescent="0.25">
      <c r="A1513">
        <v>1056285</v>
      </c>
      <c r="B1513">
        <v>2012</v>
      </c>
      <c r="C1513" t="s">
        <v>5546</v>
      </c>
      <c r="D1513">
        <v>195.077</v>
      </c>
      <c r="E1513">
        <v>-118.289</v>
      </c>
      <c r="F1513">
        <v>825</v>
      </c>
      <c r="I1513">
        <f>IFERROR(VLOOKUP(H1513,ticker_cik_sic_ind!$J$1:$K$2838,2,FALSE),A1513)</f>
        <v>1056285</v>
      </c>
      <c r="J1513">
        <f t="shared" si="23"/>
        <v>0</v>
      </c>
    </row>
    <row r="1514" spans="1:10" x14ac:dyDescent="0.25">
      <c r="A1514">
        <v>1169988</v>
      </c>
      <c r="B1514">
        <v>2012</v>
      </c>
      <c r="C1514" t="s">
        <v>5546</v>
      </c>
      <c r="D1514">
        <v>180.50299999999999</v>
      </c>
      <c r="E1514">
        <v>-123.611</v>
      </c>
      <c r="F1514">
        <v>826</v>
      </c>
      <c r="I1514">
        <f>IFERROR(VLOOKUP(H1514,ticker_cik_sic_ind!$J$1:$K$2838,2,FALSE),A1514)</f>
        <v>1169988</v>
      </c>
      <c r="J1514">
        <f t="shared" si="23"/>
        <v>0</v>
      </c>
    </row>
    <row r="1515" spans="1:10" x14ac:dyDescent="0.25">
      <c r="A1515">
        <v>1377630</v>
      </c>
      <c r="B1515">
        <v>2012</v>
      </c>
      <c r="C1515" t="s">
        <v>5546</v>
      </c>
      <c r="D1515">
        <v>817.6</v>
      </c>
      <c r="E1515">
        <v>329.8</v>
      </c>
      <c r="F1515">
        <v>826</v>
      </c>
      <c r="I1515">
        <f>IFERROR(VLOOKUP(H1515,ticker_cik_sic_ind!$J$1:$K$2838,2,FALSE),A1515)</f>
        <v>1377630</v>
      </c>
      <c r="J1515">
        <f t="shared" si="23"/>
        <v>0</v>
      </c>
    </row>
    <row r="1516" spans="1:10" x14ac:dyDescent="0.25">
      <c r="A1516">
        <v>9000129</v>
      </c>
      <c r="B1516">
        <v>2012</v>
      </c>
      <c r="C1516" t="s">
        <v>5546</v>
      </c>
      <c r="D1516">
        <v>163.13200000000001</v>
      </c>
      <c r="E1516">
        <v>-128.03</v>
      </c>
      <c r="F1516">
        <v>826</v>
      </c>
      <c r="H1516">
        <v>9000129</v>
      </c>
      <c r="I1516">
        <f>IFERROR(VLOOKUP(H1516,ticker_cik_sic_ind!$J$1:$K$2838,2,FALSE),A1516)</f>
        <v>9000129</v>
      </c>
      <c r="J1516">
        <f t="shared" si="23"/>
        <v>0</v>
      </c>
    </row>
    <row r="1517" spans="1:10" x14ac:dyDescent="0.25">
      <c r="A1517">
        <v>824142</v>
      </c>
      <c r="B1517">
        <v>2012</v>
      </c>
      <c r="C1517" t="s">
        <v>5546</v>
      </c>
      <c r="D1517">
        <v>186.36</v>
      </c>
      <c r="E1517">
        <v>-120.029</v>
      </c>
      <c r="F1517">
        <v>829</v>
      </c>
      <c r="I1517">
        <f>IFERROR(VLOOKUP(H1517,ticker_cik_sic_ind!$J$1:$K$2838,2,FALSE),A1517)</f>
        <v>824142</v>
      </c>
      <c r="J1517">
        <f t="shared" si="23"/>
        <v>0</v>
      </c>
    </row>
    <row r="1518" spans="1:10" x14ac:dyDescent="0.25">
      <c r="A1518">
        <v>9000137</v>
      </c>
      <c r="B1518">
        <v>2012</v>
      </c>
      <c r="C1518" t="s">
        <v>5546</v>
      </c>
      <c r="D1518">
        <v>772.36900000000003</v>
      </c>
      <c r="E1518">
        <v>180.20699999999999</v>
      </c>
      <c r="F1518">
        <v>829</v>
      </c>
      <c r="H1518">
        <v>9000137</v>
      </c>
      <c r="I1518">
        <f>IFERROR(VLOOKUP(H1518,ticker_cik_sic_ind!$J$1:$K$2838,2,FALSE),A1518)</f>
        <v>9000137</v>
      </c>
      <c r="J1518">
        <f t="shared" si="23"/>
        <v>0</v>
      </c>
    </row>
    <row r="1519" spans="1:10" x14ac:dyDescent="0.25">
      <c r="A1519">
        <v>9000114</v>
      </c>
      <c r="B1519">
        <v>2012</v>
      </c>
      <c r="C1519" t="s">
        <v>5546</v>
      </c>
      <c r="D1519">
        <v>156.47399999999999</v>
      </c>
      <c r="E1519">
        <v>-135.376</v>
      </c>
      <c r="F1519">
        <v>831</v>
      </c>
      <c r="H1519">
        <v>9000114</v>
      </c>
      <c r="I1519">
        <f>IFERROR(VLOOKUP(H1519,ticker_cik_sic_ind!$J$1:$K$2838,2,FALSE),A1519)</f>
        <v>9000114</v>
      </c>
      <c r="J1519">
        <f t="shared" si="23"/>
        <v>0</v>
      </c>
    </row>
    <row r="1520" spans="1:10" x14ac:dyDescent="0.25">
      <c r="A1520">
        <v>1051627</v>
      </c>
      <c r="B1520">
        <v>2012</v>
      </c>
      <c r="C1520" t="s">
        <v>5546</v>
      </c>
      <c r="D1520">
        <v>150.66200000000001</v>
      </c>
      <c r="E1520">
        <v>-134.36799999999999</v>
      </c>
      <c r="F1520">
        <v>832</v>
      </c>
      <c r="I1520">
        <f>IFERROR(VLOOKUP(H1520,ticker_cik_sic_ind!$J$1:$K$2838,2,FALSE),A1520)</f>
        <v>1051627</v>
      </c>
      <c r="J1520">
        <f t="shared" si="23"/>
        <v>0</v>
      </c>
    </row>
    <row r="1521" spans="1:10" x14ac:dyDescent="0.25">
      <c r="A1521">
        <v>1145197</v>
      </c>
      <c r="B1521">
        <v>2012</v>
      </c>
      <c r="C1521" t="s">
        <v>5546</v>
      </c>
      <c r="D1521">
        <v>226.19</v>
      </c>
      <c r="E1521">
        <v>-94.099000000000004</v>
      </c>
      <c r="F1521">
        <v>832</v>
      </c>
      <c r="I1521">
        <f>IFERROR(VLOOKUP(H1521,ticker_cik_sic_ind!$J$1:$K$2838,2,FALSE),A1521)</f>
        <v>1145197</v>
      </c>
      <c r="J1521">
        <f t="shared" si="23"/>
        <v>0</v>
      </c>
    </row>
    <row r="1522" spans="1:10" x14ac:dyDescent="0.25">
      <c r="A1522">
        <v>1050007</v>
      </c>
      <c r="B1522">
        <v>2012</v>
      </c>
      <c r="C1522" t="s">
        <v>5546</v>
      </c>
      <c r="D1522">
        <v>167.99299999999999</v>
      </c>
      <c r="E1522">
        <v>-120.614</v>
      </c>
      <c r="F1522">
        <v>834</v>
      </c>
      <c r="I1522">
        <f>IFERROR(VLOOKUP(H1522,ticker_cik_sic_ind!$J$1:$K$2838,2,FALSE),A1522)</f>
        <v>1050007</v>
      </c>
      <c r="J1522">
        <f t="shared" si="23"/>
        <v>0</v>
      </c>
    </row>
    <row r="1523" spans="1:10" x14ac:dyDescent="0.25">
      <c r="A1523">
        <v>1232524</v>
      </c>
      <c r="B1523">
        <v>2012</v>
      </c>
      <c r="C1523" t="s">
        <v>5546</v>
      </c>
      <c r="D1523">
        <v>193.40899999999999</v>
      </c>
      <c r="E1523">
        <v>-101.596</v>
      </c>
      <c r="F1523">
        <v>835</v>
      </c>
      <c r="I1523">
        <f>IFERROR(VLOOKUP(H1523,ticker_cik_sic_ind!$J$1:$K$2838,2,FALSE),A1523)</f>
        <v>1232524</v>
      </c>
      <c r="J1523">
        <f t="shared" si="23"/>
        <v>0</v>
      </c>
    </row>
    <row r="1524" spans="1:10" x14ac:dyDescent="0.25">
      <c r="A1524">
        <v>69891</v>
      </c>
      <c r="B1524">
        <v>2012</v>
      </c>
      <c r="C1524" t="s">
        <v>5546</v>
      </c>
      <c r="D1524">
        <v>201.79599999999999</v>
      </c>
      <c r="E1524">
        <v>-92.942999999999998</v>
      </c>
      <c r="F1524">
        <v>836</v>
      </c>
      <c r="I1524">
        <f>IFERROR(VLOOKUP(H1524,ticker_cik_sic_ind!$J$1:$K$2838,2,FALSE),A1524)</f>
        <v>69891</v>
      </c>
      <c r="J1524">
        <f t="shared" si="23"/>
        <v>0</v>
      </c>
    </row>
    <row r="1525" spans="1:10" x14ac:dyDescent="0.25">
      <c r="A1525">
        <v>1495479</v>
      </c>
      <c r="B1525">
        <v>2012</v>
      </c>
      <c r="C1525" t="s">
        <v>5546</v>
      </c>
      <c r="D1525">
        <v>230.15700000000001</v>
      </c>
      <c r="E1525">
        <v>-75.48</v>
      </c>
      <c r="F1525">
        <v>837</v>
      </c>
      <c r="I1525">
        <f>IFERROR(VLOOKUP(H1525,ticker_cik_sic_ind!$J$1:$K$2838,2,FALSE),A1525)</f>
        <v>1495479</v>
      </c>
      <c r="J1525">
        <f t="shared" si="23"/>
        <v>0</v>
      </c>
    </row>
    <row r="1526" spans="1:10" x14ac:dyDescent="0.25">
      <c r="A1526">
        <v>1089511</v>
      </c>
      <c r="B1526">
        <v>2012</v>
      </c>
      <c r="C1526" t="s">
        <v>5546</v>
      </c>
      <c r="D1526">
        <v>615.63099999999997</v>
      </c>
      <c r="E1526">
        <v>37.662999999999997</v>
      </c>
      <c r="F1526">
        <v>838</v>
      </c>
      <c r="I1526">
        <f>IFERROR(VLOOKUP(H1526,ticker_cik_sic_ind!$J$1:$K$2838,2,FALSE),A1526)</f>
        <v>1089511</v>
      </c>
      <c r="J1526">
        <f t="shared" si="23"/>
        <v>0</v>
      </c>
    </row>
    <row r="1527" spans="1:10" x14ac:dyDescent="0.25">
      <c r="A1527">
        <v>827187</v>
      </c>
      <c r="B1527">
        <v>2012</v>
      </c>
      <c r="C1527" t="s">
        <v>5546</v>
      </c>
      <c r="D1527">
        <v>195.28</v>
      </c>
      <c r="E1527">
        <v>-89.686999999999998</v>
      </c>
      <c r="F1527">
        <v>839</v>
      </c>
      <c r="I1527">
        <f>IFERROR(VLOOKUP(H1527,ticker_cik_sic_ind!$J$1:$K$2838,2,FALSE),A1527)</f>
        <v>827187</v>
      </c>
      <c r="J1527">
        <f t="shared" si="23"/>
        <v>0</v>
      </c>
    </row>
    <row r="1528" spans="1:10" x14ac:dyDescent="0.25">
      <c r="A1528">
        <v>892222</v>
      </c>
      <c r="B1528">
        <v>2012</v>
      </c>
      <c r="C1528" t="s">
        <v>5546</v>
      </c>
      <c r="D1528">
        <v>162.99799999999999</v>
      </c>
      <c r="E1528">
        <v>-102.682</v>
      </c>
      <c r="F1528">
        <v>840</v>
      </c>
      <c r="I1528">
        <f>IFERROR(VLOOKUP(H1528,ticker_cik_sic_ind!$J$1:$K$2838,2,FALSE),A1528)</f>
        <v>892222</v>
      </c>
      <c r="J1528">
        <f t="shared" si="23"/>
        <v>0</v>
      </c>
    </row>
    <row r="1529" spans="1:10" x14ac:dyDescent="0.25">
      <c r="A1529">
        <v>784199</v>
      </c>
      <c r="B1529">
        <v>2012</v>
      </c>
      <c r="C1529" t="s">
        <v>5546</v>
      </c>
      <c r="D1529">
        <v>142.251</v>
      </c>
      <c r="E1529">
        <v>-117.788</v>
      </c>
      <c r="F1529">
        <v>840</v>
      </c>
      <c r="I1529">
        <f>IFERROR(VLOOKUP(H1529,ticker_cik_sic_ind!$J$1:$K$2838,2,FALSE),A1529)</f>
        <v>784199</v>
      </c>
      <c r="J1529">
        <f t="shared" si="23"/>
        <v>0</v>
      </c>
    </row>
    <row r="1530" spans="1:10" x14ac:dyDescent="0.25">
      <c r="A1530">
        <v>1057083</v>
      </c>
      <c r="B1530">
        <v>2012</v>
      </c>
      <c r="C1530" t="s">
        <v>5546</v>
      </c>
      <c r="D1530">
        <v>133.322</v>
      </c>
      <c r="E1530">
        <v>-118.267</v>
      </c>
      <c r="F1530">
        <v>842</v>
      </c>
      <c r="I1530">
        <f>IFERROR(VLOOKUP(H1530,ticker_cik_sic_ind!$J$1:$K$2838,2,FALSE),A1530)</f>
        <v>1057083</v>
      </c>
      <c r="J1530">
        <f t="shared" si="23"/>
        <v>0</v>
      </c>
    </row>
    <row r="1531" spans="1:10" x14ac:dyDescent="0.25">
      <c r="A1531">
        <v>1109116</v>
      </c>
      <c r="B1531">
        <v>2012</v>
      </c>
      <c r="C1531" t="s">
        <v>5546</v>
      </c>
      <c r="D1531">
        <v>488.11799999999999</v>
      </c>
      <c r="E1531">
        <v>-6.48</v>
      </c>
      <c r="F1531">
        <v>843</v>
      </c>
      <c r="I1531">
        <f>IFERROR(VLOOKUP(H1531,ticker_cik_sic_ind!$J$1:$K$2838,2,FALSE),A1531)</f>
        <v>1109116</v>
      </c>
      <c r="J1531">
        <f t="shared" si="23"/>
        <v>0</v>
      </c>
    </row>
    <row r="1532" spans="1:10" x14ac:dyDescent="0.25">
      <c r="A1532">
        <v>100591</v>
      </c>
      <c r="B1532">
        <v>2012</v>
      </c>
      <c r="C1532" t="s">
        <v>5546</v>
      </c>
      <c r="D1532">
        <v>146.52500000000001</v>
      </c>
      <c r="E1532">
        <v>-100.128</v>
      </c>
      <c r="F1532">
        <v>844</v>
      </c>
      <c r="I1532">
        <f>IFERROR(VLOOKUP(H1532,ticker_cik_sic_ind!$J$1:$K$2838,2,FALSE),A1532)</f>
        <v>100591</v>
      </c>
      <c r="J1532">
        <f t="shared" si="23"/>
        <v>0</v>
      </c>
    </row>
    <row r="1533" spans="1:10" x14ac:dyDescent="0.25">
      <c r="A1533">
        <v>815094</v>
      </c>
      <c r="B1533">
        <v>2012</v>
      </c>
      <c r="C1533" t="s">
        <v>5546</v>
      </c>
      <c r="D1533">
        <v>131.137</v>
      </c>
      <c r="E1533">
        <v>-111.18300000000001</v>
      </c>
      <c r="F1533">
        <v>844</v>
      </c>
      <c r="I1533">
        <f>IFERROR(VLOOKUP(H1533,ticker_cik_sic_ind!$J$1:$K$2838,2,FALSE),A1533)</f>
        <v>815094</v>
      </c>
      <c r="J1533">
        <f t="shared" si="23"/>
        <v>0</v>
      </c>
    </row>
    <row r="1534" spans="1:10" x14ac:dyDescent="0.25">
      <c r="A1534">
        <v>790526</v>
      </c>
      <c r="B1534">
        <v>2012</v>
      </c>
      <c r="C1534" t="s">
        <v>5546</v>
      </c>
      <c r="D1534">
        <v>571.07100000000003</v>
      </c>
      <c r="E1534">
        <v>77.066999999999993</v>
      </c>
      <c r="F1534">
        <v>846</v>
      </c>
      <c r="I1534">
        <f>IFERROR(VLOOKUP(H1534,ticker_cik_sic_ind!$J$1:$K$2838,2,FALSE),A1534)</f>
        <v>790526</v>
      </c>
      <c r="J1534">
        <f t="shared" si="23"/>
        <v>0</v>
      </c>
    </row>
    <row r="1535" spans="1:10" x14ac:dyDescent="0.25">
      <c r="A1535">
        <v>9000091</v>
      </c>
      <c r="B1535">
        <v>2012</v>
      </c>
      <c r="C1535" t="s">
        <v>5546</v>
      </c>
      <c r="D1535">
        <v>179.874</v>
      </c>
      <c r="E1535">
        <v>-83.563999999999993</v>
      </c>
      <c r="F1535">
        <v>847</v>
      </c>
      <c r="H1535">
        <v>9000091</v>
      </c>
      <c r="I1535">
        <f>IFERROR(VLOOKUP(H1535,ticker_cik_sic_ind!$J$1:$K$2838,2,FALSE),A1535)</f>
        <v>9000091</v>
      </c>
      <c r="J1535">
        <f t="shared" si="23"/>
        <v>0</v>
      </c>
    </row>
    <row r="1536" spans="1:10" x14ac:dyDescent="0.25">
      <c r="A1536">
        <v>815094</v>
      </c>
      <c r="B1536">
        <v>2012</v>
      </c>
      <c r="C1536" t="s">
        <v>5546</v>
      </c>
      <c r="D1536">
        <v>131.58799999999999</v>
      </c>
      <c r="E1536">
        <v>-104.74299999999999</v>
      </c>
      <c r="F1536">
        <v>847</v>
      </c>
      <c r="I1536">
        <f>IFERROR(VLOOKUP(H1536,ticker_cik_sic_ind!$J$1:$K$2838,2,FALSE),A1536)</f>
        <v>815094</v>
      </c>
      <c r="J1536">
        <f t="shared" si="23"/>
        <v>0</v>
      </c>
    </row>
    <row r="1537" spans="1:10" x14ac:dyDescent="0.25">
      <c r="A1537">
        <v>927355</v>
      </c>
      <c r="B1537">
        <v>2012</v>
      </c>
      <c r="C1537" t="s">
        <v>5546</v>
      </c>
      <c r="D1537">
        <v>179.53809999999999</v>
      </c>
      <c r="E1537">
        <v>-83.463099999999997</v>
      </c>
      <c r="F1537">
        <v>849</v>
      </c>
      <c r="I1537">
        <f>IFERROR(VLOOKUP(H1537,ticker_cik_sic_ind!$J$1:$K$2838,2,FALSE),A1537)</f>
        <v>927355</v>
      </c>
      <c r="J1537">
        <f t="shared" si="23"/>
        <v>0</v>
      </c>
    </row>
    <row r="1538" spans="1:10" x14ac:dyDescent="0.25">
      <c r="A1538">
        <v>69891</v>
      </c>
      <c r="B1538">
        <v>2012</v>
      </c>
      <c r="C1538" t="s">
        <v>5546</v>
      </c>
      <c r="D1538">
        <v>182.81</v>
      </c>
      <c r="E1538">
        <v>-80.335999999999999</v>
      </c>
      <c r="F1538">
        <v>849</v>
      </c>
      <c r="I1538">
        <f>IFERROR(VLOOKUP(H1538,ticker_cik_sic_ind!$J$1:$K$2838,2,FALSE),A1538)</f>
        <v>69891</v>
      </c>
      <c r="J1538">
        <f t="shared" si="23"/>
        <v>0</v>
      </c>
    </row>
    <row r="1539" spans="1:10" x14ac:dyDescent="0.25">
      <c r="A1539">
        <v>8063</v>
      </c>
      <c r="B1539">
        <v>2012</v>
      </c>
      <c r="C1539" t="s">
        <v>5546</v>
      </c>
      <c r="D1539">
        <v>157.15899999999999</v>
      </c>
      <c r="E1539">
        <v>-88.48</v>
      </c>
      <c r="F1539">
        <v>851</v>
      </c>
      <c r="I1539">
        <f>IFERROR(VLOOKUP(H1539,ticker_cik_sic_ind!$J$1:$K$2838,2,FALSE),A1539)</f>
        <v>8063</v>
      </c>
      <c r="J1539">
        <f t="shared" ref="J1539:J1602" si="24">IF(OR(AND(C1539="financial",F1539&lt;$L$1),AND(C1539="non_financial",F1539&lt;$M$1)),1,0)</f>
        <v>0</v>
      </c>
    </row>
    <row r="1540" spans="1:10" x14ac:dyDescent="0.25">
      <c r="A1540">
        <v>1069183</v>
      </c>
      <c r="B1540">
        <v>2012</v>
      </c>
      <c r="C1540" t="s">
        <v>5546</v>
      </c>
      <c r="D1540">
        <v>125.552818</v>
      </c>
      <c r="E1540">
        <v>-104.655264</v>
      </c>
      <c r="F1540">
        <v>852</v>
      </c>
      <c r="I1540">
        <f>IFERROR(VLOOKUP(H1540,ticker_cik_sic_ind!$J$1:$K$2838,2,FALSE),A1540)</f>
        <v>1069183</v>
      </c>
      <c r="J1540">
        <f t="shared" si="24"/>
        <v>0</v>
      </c>
    </row>
    <row r="1541" spans="1:10" x14ac:dyDescent="0.25">
      <c r="A1541">
        <v>33488</v>
      </c>
      <c r="B1541">
        <v>2012</v>
      </c>
      <c r="C1541" t="s">
        <v>5546</v>
      </c>
      <c r="D1541">
        <v>135.27500000000001</v>
      </c>
      <c r="E1541">
        <v>-92.388000000000005</v>
      </c>
      <c r="F1541">
        <v>853</v>
      </c>
      <c r="I1541">
        <f>IFERROR(VLOOKUP(H1541,ticker_cik_sic_ind!$J$1:$K$2838,2,FALSE),A1541)</f>
        <v>33488</v>
      </c>
      <c r="J1541">
        <f t="shared" si="24"/>
        <v>0</v>
      </c>
    </row>
    <row r="1542" spans="1:10" x14ac:dyDescent="0.25">
      <c r="A1542">
        <v>1142417</v>
      </c>
      <c r="B1542">
        <v>2012</v>
      </c>
      <c r="C1542" t="s">
        <v>5546</v>
      </c>
      <c r="D1542">
        <v>557.98800000000006</v>
      </c>
      <c r="E1542">
        <v>183.42099999999999</v>
      </c>
      <c r="F1542">
        <v>854</v>
      </c>
      <c r="I1542">
        <f>IFERROR(VLOOKUP(H1542,ticker_cik_sic_ind!$J$1:$K$2838,2,FALSE),A1542)</f>
        <v>1142417</v>
      </c>
      <c r="J1542">
        <f t="shared" si="24"/>
        <v>0</v>
      </c>
    </row>
    <row r="1543" spans="1:10" x14ac:dyDescent="0.25">
      <c r="A1543">
        <v>64472</v>
      </c>
      <c r="B1543">
        <v>2012</v>
      </c>
      <c r="C1543" t="s">
        <v>5546</v>
      </c>
      <c r="D1543">
        <v>113.837</v>
      </c>
      <c r="E1543">
        <v>-103.175</v>
      </c>
      <c r="F1543">
        <v>854</v>
      </c>
      <c r="I1543">
        <f>IFERROR(VLOOKUP(H1543,ticker_cik_sic_ind!$J$1:$K$2838,2,FALSE),A1543)</f>
        <v>64472</v>
      </c>
      <c r="J1543">
        <f t="shared" si="24"/>
        <v>0</v>
      </c>
    </row>
    <row r="1544" spans="1:10" x14ac:dyDescent="0.25">
      <c r="A1544">
        <v>927355</v>
      </c>
      <c r="B1544">
        <v>2012</v>
      </c>
      <c r="C1544" t="s">
        <v>5546</v>
      </c>
      <c r="D1544">
        <v>161.16059999999999</v>
      </c>
      <c r="E1544">
        <v>-78.880099999999999</v>
      </c>
      <c r="F1544">
        <v>856</v>
      </c>
      <c r="I1544">
        <f>IFERROR(VLOOKUP(H1544,ticker_cik_sic_ind!$J$1:$K$2838,2,FALSE),A1544)</f>
        <v>927355</v>
      </c>
      <c r="J1544">
        <f t="shared" si="24"/>
        <v>0</v>
      </c>
    </row>
    <row r="1545" spans="1:10" x14ac:dyDescent="0.25">
      <c r="A1545">
        <v>1131324</v>
      </c>
      <c r="B1545">
        <v>2012</v>
      </c>
      <c r="C1545" t="s">
        <v>5546</v>
      </c>
      <c r="D1545">
        <v>121.372</v>
      </c>
      <c r="E1545">
        <v>-99.665000000000006</v>
      </c>
      <c r="F1545">
        <v>856</v>
      </c>
      <c r="I1545">
        <f>IFERROR(VLOOKUP(H1545,ticker_cik_sic_ind!$J$1:$K$2838,2,FALSE),A1545)</f>
        <v>1131324</v>
      </c>
      <c r="J1545">
        <f t="shared" si="24"/>
        <v>0</v>
      </c>
    </row>
    <row r="1546" spans="1:10" x14ac:dyDescent="0.25">
      <c r="A1546">
        <v>898437</v>
      </c>
      <c r="B1546">
        <v>2012</v>
      </c>
      <c r="C1546" t="s">
        <v>5546</v>
      </c>
      <c r="D1546">
        <v>131.39256700000001</v>
      </c>
      <c r="E1546">
        <v>-91.133919000000006</v>
      </c>
      <c r="F1546">
        <v>858</v>
      </c>
      <c r="I1546">
        <f>IFERROR(VLOOKUP(H1546,ticker_cik_sic_ind!$J$1:$K$2838,2,FALSE),A1546)</f>
        <v>898437</v>
      </c>
      <c r="J1546">
        <f t="shared" si="24"/>
        <v>0</v>
      </c>
    </row>
    <row r="1547" spans="1:10" x14ac:dyDescent="0.25">
      <c r="A1547">
        <v>1290900</v>
      </c>
      <c r="B1547">
        <v>2012</v>
      </c>
      <c r="C1547" t="s">
        <v>5546</v>
      </c>
      <c r="D1547">
        <v>392.209</v>
      </c>
      <c r="E1547">
        <v>-5.1120000000000001</v>
      </c>
      <c r="F1547">
        <v>859</v>
      </c>
      <c r="I1547">
        <f>IFERROR(VLOOKUP(H1547,ticker_cik_sic_ind!$J$1:$K$2838,2,FALSE),A1547)</f>
        <v>1290900</v>
      </c>
      <c r="J1547">
        <f t="shared" si="24"/>
        <v>0</v>
      </c>
    </row>
    <row r="1548" spans="1:10" x14ac:dyDescent="0.25">
      <c r="A1548">
        <v>935419</v>
      </c>
      <c r="B1548">
        <v>2012</v>
      </c>
      <c r="C1548" t="s">
        <v>5546</v>
      </c>
      <c r="D1548">
        <v>151.80799999999999</v>
      </c>
      <c r="E1548">
        <v>-79.281999999999996</v>
      </c>
      <c r="F1548">
        <v>859</v>
      </c>
      <c r="I1548">
        <f>IFERROR(VLOOKUP(H1548,ticker_cik_sic_ind!$J$1:$K$2838,2,FALSE),A1548)</f>
        <v>935419</v>
      </c>
      <c r="J1548">
        <f t="shared" si="24"/>
        <v>0</v>
      </c>
    </row>
    <row r="1549" spans="1:10" x14ac:dyDescent="0.25">
      <c r="A1549">
        <v>1107421</v>
      </c>
      <c r="B1549">
        <v>2012</v>
      </c>
      <c r="C1549" t="s">
        <v>5546</v>
      </c>
      <c r="D1549">
        <v>132.821</v>
      </c>
      <c r="E1549">
        <v>-84.128</v>
      </c>
      <c r="F1549">
        <v>861</v>
      </c>
      <c r="I1549">
        <f>IFERROR(VLOOKUP(H1549,ticker_cik_sic_ind!$J$1:$K$2838,2,FALSE),A1549)</f>
        <v>1107421</v>
      </c>
      <c r="J1549">
        <f t="shared" si="24"/>
        <v>0</v>
      </c>
    </row>
    <row r="1550" spans="1:10" x14ac:dyDescent="0.25">
      <c r="A1550">
        <v>1040130</v>
      </c>
      <c r="B1550">
        <v>2012</v>
      </c>
      <c r="C1550" t="s">
        <v>5546</v>
      </c>
      <c r="D1550">
        <v>106.28700000000001</v>
      </c>
      <c r="E1550">
        <v>-97.004999999999995</v>
      </c>
      <c r="F1550">
        <v>861</v>
      </c>
      <c r="I1550">
        <f>IFERROR(VLOOKUP(H1550,ticker_cik_sic_ind!$J$1:$K$2838,2,FALSE),A1550)</f>
        <v>1040130</v>
      </c>
      <c r="J1550">
        <f t="shared" si="24"/>
        <v>0</v>
      </c>
    </row>
    <row r="1551" spans="1:10" x14ac:dyDescent="0.25">
      <c r="A1551">
        <v>1096376</v>
      </c>
      <c r="B1551">
        <v>2012</v>
      </c>
      <c r="C1551" t="s">
        <v>5546</v>
      </c>
      <c r="D1551">
        <v>148.357</v>
      </c>
      <c r="E1551">
        <v>-77.432000000000002</v>
      </c>
      <c r="F1551">
        <v>863</v>
      </c>
      <c r="I1551">
        <f>IFERROR(VLOOKUP(H1551,ticker_cik_sic_ind!$J$1:$K$2838,2,FALSE),A1551)</f>
        <v>1096376</v>
      </c>
      <c r="J1551">
        <f t="shared" si="24"/>
        <v>0</v>
      </c>
    </row>
    <row r="1552" spans="1:10" x14ac:dyDescent="0.25">
      <c r="A1552">
        <v>33488</v>
      </c>
      <c r="B1552">
        <v>2012</v>
      </c>
      <c r="C1552" t="s">
        <v>5546</v>
      </c>
      <c r="D1552">
        <v>127.553</v>
      </c>
      <c r="E1552">
        <v>-87.03</v>
      </c>
      <c r="F1552">
        <v>864</v>
      </c>
      <c r="I1552">
        <f>IFERROR(VLOOKUP(H1552,ticker_cik_sic_ind!$J$1:$K$2838,2,FALSE),A1552)</f>
        <v>33488</v>
      </c>
      <c r="J1552">
        <f t="shared" si="24"/>
        <v>0</v>
      </c>
    </row>
    <row r="1553" spans="1:10" x14ac:dyDescent="0.25">
      <c r="A1553">
        <v>891532</v>
      </c>
      <c r="B1553">
        <v>2012</v>
      </c>
      <c r="C1553" t="s">
        <v>5546</v>
      </c>
      <c r="D1553">
        <v>132.28200000000001</v>
      </c>
      <c r="E1553">
        <v>-81.039000000000001</v>
      </c>
      <c r="F1553">
        <v>865</v>
      </c>
      <c r="I1553">
        <f>IFERROR(VLOOKUP(H1553,ticker_cik_sic_ind!$J$1:$K$2838,2,FALSE),A1553)</f>
        <v>891532</v>
      </c>
      <c r="J1553">
        <f t="shared" si="24"/>
        <v>0</v>
      </c>
    </row>
    <row r="1554" spans="1:10" x14ac:dyDescent="0.25">
      <c r="A1554">
        <v>1378950</v>
      </c>
      <c r="B1554">
        <v>2012</v>
      </c>
      <c r="C1554" t="s">
        <v>5546</v>
      </c>
      <c r="D1554">
        <v>149.12200000000001</v>
      </c>
      <c r="E1554">
        <v>-71.712999999999994</v>
      </c>
      <c r="F1554">
        <v>866</v>
      </c>
      <c r="I1554">
        <f>IFERROR(VLOOKUP(H1554,ticker_cik_sic_ind!$J$1:$K$2838,2,FALSE),A1554)</f>
        <v>1378950</v>
      </c>
      <c r="J1554">
        <f t="shared" si="24"/>
        <v>0</v>
      </c>
    </row>
    <row r="1555" spans="1:10" x14ac:dyDescent="0.25">
      <c r="A1555">
        <v>1129155</v>
      </c>
      <c r="B1555">
        <v>2012</v>
      </c>
      <c r="C1555" t="s">
        <v>5546</v>
      </c>
      <c r="D1555">
        <v>106.89700000000001</v>
      </c>
      <c r="E1555">
        <v>-88.561000000000007</v>
      </c>
      <c r="F1555">
        <v>867</v>
      </c>
      <c r="I1555">
        <f>IFERROR(VLOOKUP(H1555,ticker_cik_sic_ind!$J$1:$K$2838,2,FALSE),A1555)</f>
        <v>1129155</v>
      </c>
      <c r="J1555">
        <f t="shared" si="24"/>
        <v>0</v>
      </c>
    </row>
    <row r="1556" spans="1:10" x14ac:dyDescent="0.25">
      <c r="A1556">
        <v>1453814</v>
      </c>
      <c r="B1556">
        <v>2012</v>
      </c>
      <c r="C1556" t="s">
        <v>5546</v>
      </c>
      <c r="D1556">
        <v>158.62700000000001</v>
      </c>
      <c r="E1556">
        <v>-68.372</v>
      </c>
      <c r="F1556">
        <v>868</v>
      </c>
      <c r="I1556">
        <f>IFERROR(VLOOKUP(H1556,ticker_cik_sic_ind!$J$1:$K$2838,2,FALSE),A1556)</f>
        <v>1453814</v>
      </c>
      <c r="J1556">
        <f t="shared" si="24"/>
        <v>0</v>
      </c>
    </row>
    <row r="1557" spans="1:10" x14ac:dyDescent="0.25">
      <c r="A1557">
        <v>846913</v>
      </c>
      <c r="B1557">
        <v>2012</v>
      </c>
      <c r="C1557" t="s">
        <v>5546</v>
      </c>
      <c r="D1557">
        <v>102.85</v>
      </c>
      <c r="E1557">
        <v>-87.575999999999993</v>
      </c>
      <c r="F1557">
        <v>869</v>
      </c>
      <c r="I1557">
        <f>IFERROR(VLOOKUP(H1557,ticker_cik_sic_ind!$J$1:$K$2838,2,FALSE),A1557)</f>
        <v>846913</v>
      </c>
      <c r="J1557">
        <f t="shared" si="24"/>
        <v>0</v>
      </c>
    </row>
    <row r="1558" spans="1:10" x14ac:dyDescent="0.25">
      <c r="A1558">
        <v>1001233</v>
      </c>
      <c r="B1558">
        <v>2012</v>
      </c>
      <c r="C1558" t="s">
        <v>5546</v>
      </c>
      <c r="D1558">
        <v>95.620999999999995</v>
      </c>
      <c r="E1558">
        <v>-91.611999999999995</v>
      </c>
      <c r="F1558">
        <v>869</v>
      </c>
      <c r="I1558">
        <f>IFERROR(VLOOKUP(H1558,ticker_cik_sic_ind!$J$1:$K$2838,2,FALSE),A1558)</f>
        <v>1001233</v>
      </c>
      <c r="J1558">
        <f t="shared" si="24"/>
        <v>0</v>
      </c>
    </row>
    <row r="1559" spans="1:10" x14ac:dyDescent="0.25">
      <c r="A1559">
        <v>1260990</v>
      </c>
      <c r="B1559">
        <v>2012</v>
      </c>
      <c r="C1559" t="s">
        <v>5546</v>
      </c>
      <c r="D1559">
        <v>94.826999999999998</v>
      </c>
      <c r="E1559">
        <v>-89.706000000000003</v>
      </c>
      <c r="F1559">
        <v>871</v>
      </c>
      <c r="I1559">
        <f>IFERROR(VLOOKUP(H1559,ticker_cik_sic_ind!$J$1:$K$2838,2,FALSE),A1559)</f>
        <v>1260990</v>
      </c>
      <c r="J1559">
        <f t="shared" si="24"/>
        <v>0</v>
      </c>
    </row>
    <row r="1560" spans="1:10" x14ac:dyDescent="0.25">
      <c r="A1560">
        <v>1040130</v>
      </c>
      <c r="B1560">
        <v>2012</v>
      </c>
      <c r="C1560" t="s">
        <v>5546</v>
      </c>
      <c r="D1560">
        <v>99.415999999999997</v>
      </c>
      <c r="E1560">
        <v>-86.141000000000005</v>
      </c>
      <c r="F1560">
        <v>872</v>
      </c>
      <c r="I1560">
        <f>IFERROR(VLOOKUP(H1560,ticker_cik_sic_ind!$J$1:$K$2838,2,FALSE),A1560)</f>
        <v>1040130</v>
      </c>
      <c r="J1560">
        <f t="shared" si="24"/>
        <v>0</v>
      </c>
    </row>
    <row r="1561" spans="1:10" x14ac:dyDescent="0.25">
      <c r="A1561">
        <v>879169</v>
      </c>
      <c r="B1561">
        <v>2012</v>
      </c>
      <c r="C1561" t="s">
        <v>5546</v>
      </c>
      <c r="D1561">
        <v>416.66300000000001</v>
      </c>
      <c r="E1561">
        <v>136.28399999999999</v>
      </c>
      <c r="F1561">
        <v>873</v>
      </c>
      <c r="I1561">
        <f>IFERROR(VLOOKUP(H1561,ticker_cik_sic_ind!$J$1:$K$2838,2,FALSE),A1561)</f>
        <v>879169</v>
      </c>
      <c r="J1561">
        <f t="shared" si="24"/>
        <v>0</v>
      </c>
    </row>
    <row r="1562" spans="1:10" x14ac:dyDescent="0.25">
      <c r="A1562">
        <v>713425</v>
      </c>
      <c r="B1562">
        <v>2012</v>
      </c>
      <c r="C1562" t="s">
        <v>5546</v>
      </c>
      <c r="D1562">
        <v>104.83199999999999</v>
      </c>
      <c r="E1562">
        <v>-74.055999999999997</v>
      </c>
      <c r="F1562">
        <v>874</v>
      </c>
      <c r="I1562">
        <f>IFERROR(VLOOKUP(H1562,ticker_cik_sic_ind!$J$1:$K$2838,2,FALSE),A1562)</f>
        <v>713425</v>
      </c>
      <c r="J1562">
        <f t="shared" si="24"/>
        <v>0</v>
      </c>
    </row>
    <row r="1563" spans="1:10" x14ac:dyDescent="0.25">
      <c r="A1563">
        <v>713425</v>
      </c>
      <c r="B1563">
        <v>2012</v>
      </c>
      <c r="C1563" t="s">
        <v>5546</v>
      </c>
      <c r="D1563">
        <v>102.818</v>
      </c>
      <c r="E1563">
        <v>-75.111000000000004</v>
      </c>
      <c r="F1563">
        <v>875</v>
      </c>
      <c r="I1563">
        <f>IFERROR(VLOOKUP(H1563,ticker_cik_sic_ind!$J$1:$K$2838,2,FALSE),A1563)</f>
        <v>713425</v>
      </c>
      <c r="J1563">
        <f t="shared" si="24"/>
        <v>0</v>
      </c>
    </row>
    <row r="1564" spans="1:10" x14ac:dyDescent="0.25">
      <c r="A1564">
        <v>1324189</v>
      </c>
      <c r="B1564">
        <v>2012</v>
      </c>
      <c r="C1564" t="s">
        <v>5546</v>
      </c>
      <c r="D1564">
        <v>113.879</v>
      </c>
      <c r="E1564">
        <v>-70.164000000000001</v>
      </c>
      <c r="F1564">
        <v>876</v>
      </c>
      <c r="I1564">
        <f>IFERROR(VLOOKUP(H1564,ticker_cik_sic_ind!$J$1:$K$2838,2,FALSE),A1564)</f>
        <v>1324189</v>
      </c>
      <c r="J1564">
        <f t="shared" si="24"/>
        <v>0</v>
      </c>
    </row>
    <row r="1565" spans="1:10" x14ac:dyDescent="0.25">
      <c r="A1565">
        <v>789132</v>
      </c>
      <c r="B1565">
        <v>2012</v>
      </c>
      <c r="C1565" t="s">
        <v>5546</v>
      </c>
      <c r="D1565">
        <v>97.399000000000001</v>
      </c>
      <c r="E1565">
        <v>-76.718000000000004</v>
      </c>
      <c r="F1565">
        <v>877</v>
      </c>
      <c r="I1565">
        <f>IFERROR(VLOOKUP(H1565,ticker_cik_sic_ind!$J$1:$K$2838,2,FALSE),A1565)</f>
        <v>789132</v>
      </c>
      <c r="J1565">
        <f t="shared" si="24"/>
        <v>0</v>
      </c>
    </row>
    <row r="1566" spans="1:10" x14ac:dyDescent="0.25">
      <c r="A1566">
        <v>1104855</v>
      </c>
      <c r="B1566">
        <v>2012</v>
      </c>
      <c r="C1566" t="s">
        <v>5546</v>
      </c>
      <c r="D1566">
        <v>91.22</v>
      </c>
      <c r="E1566">
        <v>-81.082999999999998</v>
      </c>
      <c r="F1566">
        <v>877</v>
      </c>
      <c r="I1566">
        <f>IFERROR(VLOOKUP(H1566,ticker_cik_sic_ind!$J$1:$K$2838,2,FALSE),A1566)</f>
        <v>1104855</v>
      </c>
      <c r="J1566">
        <f t="shared" si="24"/>
        <v>0</v>
      </c>
    </row>
    <row r="1567" spans="1:10" x14ac:dyDescent="0.25">
      <c r="A1567">
        <v>1173204</v>
      </c>
      <c r="B1567">
        <v>2012</v>
      </c>
      <c r="C1567" t="s">
        <v>5546</v>
      </c>
      <c r="D1567">
        <v>307.488</v>
      </c>
      <c r="E1567">
        <v>-1.7869999999999999</v>
      </c>
      <c r="F1567">
        <v>877</v>
      </c>
      <c r="I1567">
        <f>IFERROR(VLOOKUP(H1567,ticker_cik_sic_ind!$J$1:$K$2838,2,FALSE),A1567)</f>
        <v>1173204</v>
      </c>
      <c r="J1567">
        <f t="shared" si="24"/>
        <v>0</v>
      </c>
    </row>
    <row r="1568" spans="1:10" x14ac:dyDescent="0.25">
      <c r="A1568">
        <v>886128</v>
      </c>
      <c r="B1568">
        <v>2012</v>
      </c>
      <c r="C1568" t="s">
        <v>5546</v>
      </c>
      <c r="D1568">
        <v>156.88499999999999</v>
      </c>
      <c r="E1568">
        <v>-42.466000000000001</v>
      </c>
      <c r="F1568">
        <v>880</v>
      </c>
      <c r="I1568">
        <f>IFERROR(VLOOKUP(H1568,ticker_cik_sic_ind!$J$1:$K$2838,2,FALSE),A1568)</f>
        <v>886128</v>
      </c>
      <c r="J1568">
        <f t="shared" si="24"/>
        <v>0</v>
      </c>
    </row>
    <row r="1569" spans="1:10" x14ac:dyDescent="0.25">
      <c r="A1569">
        <v>1401680</v>
      </c>
      <c r="B1569">
        <v>2012</v>
      </c>
      <c r="C1569" t="s">
        <v>5546</v>
      </c>
      <c r="D1569">
        <v>117.407</v>
      </c>
      <c r="E1569">
        <v>-67.555999999999997</v>
      </c>
      <c r="F1569">
        <v>881</v>
      </c>
      <c r="I1569">
        <f>IFERROR(VLOOKUP(H1569,ticker_cik_sic_ind!$J$1:$K$2838,2,FALSE),A1569)</f>
        <v>1401680</v>
      </c>
      <c r="J1569">
        <f t="shared" si="24"/>
        <v>0</v>
      </c>
    </row>
    <row r="1570" spans="1:10" x14ac:dyDescent="0.25">
      <c r="A1570">
        <v>39020</v>
      </c>
      <c r="B1570">
        <v>2012</v>
      </c>
      <c r="C1570" t="s">
        <v>5546</v>
      </c>
      <c r="D1570">
        <v>92.116</v>
      </c>
      <c r="E1570">
        <v>-73.373999999999995</v>
      </c>
      <c r="F1570">
        <v>882</v>
      </c>
      <c r="I1570">
        <f>IFERROR(VLOOKUP(H1570,ticker_cik_sic_ind!$J$1:$K$2838,2,FALSE),A1570)</f>
        <v>39020</v>
      </c>
      <c r="J1570">
        <f t="shared" si="24"/>
        <v>0</v>
      </c>
    </row>
    <row r="1571" spans="1:10" x14ac:dyDescent="0.25">
      <c r="A1571">
        <v>847464</v>
      </c>
      <c r="B1571">
        <v>2012</v>
      </c>
      <c r="C1571" t="s">
        <v>5546</v>
      </c>
      <c r="D1571">
        <v>95.531807000000001</v>
      </c>
      <c r="E1571">
        <v>-71.061452000000003</v>
      </c>
      <c r="F1571">
        <v>883</v>
      </c>
      <c r="I1571">
        <f>IFERROR(VLOOKUP(H1571,ticker_cik_sic_ind!$J$1:$K$2838,2,FALSE),A1571)</f>
        <v>847464</v>
      </c>
      <c r="J1571">
        <f t="shared" si="24"/>
        <v>0</v>
      </c>
    </row>
    <row r="1572" spans="1:10" x14ac:dyDescent="0.25">
      <c r="A1572">
        <v>875657</v>
      </c>
      <c r="B1572">
        <v>2012</v>
      </c>
      <c r="C1572" t="s">
        <v>5546</v>
      </c>
      <c r="D1572">
        <v>102.43899999999999</v>
      </c>
      <c r="E1572">
        <v>-69.382000000000005</v>
      </c>
      <c r="F1572">
        <v>884</v>
      </c>
      <c r="I1572">
        <f>IFERROR(VLOOKUP(H1572,ticker_cik_sic_ind!$J$1:$K$2838,2,FALSE),A1572)</f>
        <v>875657</v>
      </c>
      <c r="J1572">
        <f t="shared" si="24"/>
        <v>0</v>
      </c>
    </row>
    <row r="1573" spans="1:10" x14ac:dyDescent="0.25">
      <c r="A1573">
        <v>9000034</v>
      </c>
      <c r="B1573">
        <v>2012</v>
      </c>
      <c r="C1573" t="s">
        <v>5546</v>
      </c>
      <c r="D1573">
        <v>367.20100000000002</v>
      </c>
      <c r="E1573">
        <v>322.476</v>
      </c>
      <c r="F1573">
        <v>885</v>
      </c>
      <c r="H1573">
        <v>9000034</v>
      </c>
      <c r="I1573">
        <f>IFERROR(VLOOKUP(H1573,ticker_cik_sic_ind!$J$1:$K$2838,2,FALSE),A1573)</f>
        <v>9000034</v>
      </c>
      <c r="J1573">
        <f t="shared" si="24"/>
        <v>0</v>
      </c>
    </row>
    <row r="1574" spans="1:10" x14ac:dyDescent="0.25">
      <c r="A1574">
        <v>39020</v>
      </c>
      <c r="B1574">
        <v>2012</v>
      </c>
      <c r="C1574" t="s">
        <v>5546</v>
      </c>
      <c r="D1574">
        <v>89.831000000000003</v>
      </c>
      <c r="E1574">
        <v>-71.534999999999997</v>
      </c>
      <c r="F1574">
        <v>886</v>
      </c>
      <c r="I1574">
        <f>IFERROR(VLOOKUP(H1574,ticker_cik_sic_ind!$J$1:$K$2838,2,FALSE),A1574)</f>
        <v>39020</v>
      </c>
      <c r="J1574">
        <f t="shared" si="24"/>
        <v>0</v>
      </c>
    </row>
    <row r="1575" spans="1:10" x14ac:dyDescent="0.25">
      <c r="A1575">
        <v>906193</v>
      </c>
      <c r="B1575">
        <v>2012</v>
      </c>
      <c r="C1575" t="s">
        <v>5546</v>
      </c>
      <c r="D1575">
        <v>97.509</v>
      </c>
      <c r="E1575">
        <v>-59.883000000000003</v>
      </c>
      <c r="F1575">
        <v>887</v>
      </c>
      <c r="I1575">
        <f>IFERROR(VLOOKUP(H1575,ticker_cik_sic_ind!$J$1:$K$2838,2,FALSE),A1575)</f>
        <v>906193</v>
      </c>
      <c r="J1575">
        <f t="shared" si="24"/>
        <v>0</v>
      </c>
    </row>
    <row r="1576" spans="1:10" x14ac:dyDescent="0.25">
      <c r="A1576">
        <v>1173204</v>
      </c>
      <c r="B1576">
        <v>2012</v>
      </c>
      <c r="C1576" t="s">
        <v>5546</v>
      </c>
      <c r="D1576">
        <v>300.90100000000001</v>
      </c>
      <c r="E1576">
        <v>3.8839999999999999</v>
      </c>
      <c r="F1576">
        <v>888</v>
      </c>
      <c r="I1576">
        <f>IFERROR(VLOOKUP(H1576,ticker_cik_sic_ind!$J$1:$K$2838,2,FALSE),A1576)</f>
        <v>1173204</v>
      </c>
      <c r="J1576">
        <f t="shared" si="24"/>
        <v>0</v>
      </c>
    </row>
    <row r="1577" spans="1:10" x14ac:dyDescent="0.25">
      <c r="A1577">
        <v>915358</v>
      </c>
      <c r="B1577">
        <v>2012</v>
      </c>
      <c r="C1577" t="s">
        <v>5546</v>
      </c>
      <c r="D1577">
        <v>106.394133</v>
      </c>
      <c r="E1577">
        <v>-49.986952000000002</v>
      </c>
      <c r="F1577">
        <v>889</v>
      </c>
      <c r="I1577">
        <f>IFERROR(VLOOKUP(H1577,ticker_cik_sic_ind!$J$1:$K$2838,2,FALSE),A1577)</f>
        <v>915358</v>
      </c>
      <c r="J1577">
        <f t="shared" si="24"/>
        <v>0</v>
      </c>
    </row>
    <row r="1578" spans="1:10" x14ac:dyDescent="0.25">
      <c r="A1578">
        <v>1036848</v>
      </c>
      <c r="B1578">
        <v>2012</v>
      </c>
      <c r="C1578" t="s">
        <v>5546</v>
      </c>
      <c r="D1578">
        <v>129.1617</v>
      </c>
      <c r="E1578">
        <v>-39.712499999999999</v>
      </c>
      <c r="F1578">
        <v>890</v>
      </c>
      <c r="I1578">
        <f>IFERROR(VLOOKUP(H1578,ticker_cik_sic_ind!$J$1:$K$2838,2,FALSE),A1578)</f>
        <v>1036848</v>
      </c>
      <c r="J1578">
        <f t="shared" si="24"/>
        <v>0</v>
      </c>
    </row>
    <row r="1579" spans="1:10" x14ac:dyDescent="0.25">
      <c r="A1579">
        <v>1124140</v>
      </c>
      <c r="B1579">
        <v>2012</v>
      </c>
      <c r="C1579" t="s">
        <v>5546</v>
      </c>
      <c r="D1579">
        <v>85.498000000000005</v>
      </c>
      <c r="E1579">
        <v>-70.891000000000005</v>
      </c>
      <c r="F1579">
        <v>891</v>
      </c>
      <c r="I1579">
        <f>IFERROR(VLOOKUP(H1579,ticker_cik_sic_ind!$J$1:$K$2838,2,FALSE),A1579)</f>
        <v>1124140</v>
      </c>
      <c r="J1579">
        <f t="shared" si="24"/>
        <v>0</v>
      </c>
    </row>
    <row r="1580" spans="1:10" x14ac:dyDescent="0.25">
      <c r="A1580">
        <v>915358</v>
      </c>
      <c r="B1580">
        <v>2012</v>
      </c>
      <c r="C1580" t="s">
        <v>5546</v>
      </c>
      <c r="D1580">
        <v>102.903729</v>
      </c>
      <c r="E1580">
        <v>-49.743577000000002</v>
      </c>
      <c r="F1580">
        <v>892</v>
      </c>
      <c r="I1580">
        <f>IFERROR(VLOOKUP(H1580,ticker_cik_sic_ind!$J$1:$K$2838,2,FALSE),A1580)</f>
        <v>915358</v>
      </c>
      <c r="J1580">
        <f t="shared" si="24"/>
        <v>0</v>
      </c>
    </row>
    <row r="1581" spans="1:10" x14ac:dyDescent="0.25">
      <c r="A1581">
        <v>724910</v>
      </c>
      <c r="B1581">
        <v>2012</v>
      </c>
      <c r="C1581" t="s">
        <v>5546</v>
      </c>
      <c r="D1581">
        <v>76.641923000000006</v>
      </c>
      <c r="E1581">
        <v>-73.511066999999997</v>
      </c>
      <c r="F1581">
        <v>893</v>
      </c>
      <c r="I1581">
        <f>IFERROR(VLOOKUP(H1581,ticker_cik_sic_ind!$J$1:$K$2838,2,FALSE),A1581)</f>
        <v>724910</v>
      </c>
      <c r="J1581">
        <f t="shared" si="24"/>
        <v>0</v>
      </c>
    </row>
    <row r="1582" spans="1:10" x14ac:dyDescent="0.25">
      <c r="A1582">
        <v>1235007</v>
      </c>
      <c r="B1582">
        <v>2012</v>
      </c>
      <c r="C1582" t="s">
        <v>5546</v>
      </c>
      <c r="D1582">
        <v>86.922076000000004</v>
      </c>
      <c r="E1582">
        <v>-67.761444999999995</v>
      </c>
      <c r="F1582">
        <v>894</v>
      </c>
      <c r="I1582">
        <f>IFERROR(VLOOKUP(H1582,ticker_cik_sic_ind!$J$1:$K$2838,2,FALSE),A1582)</f>
        <v>1235007</v>
      </c>
      <c r="J1582">
        <f t="shared" si="24"/>
        <v>0</v>
      </c>
    </row>
    <row r="1583" spans="1:10" x14ac:dyDescent="0.25">
      <c r="A1583">
        <v>1095565</v>
      </c>
      <c r="B1583">
        <v>2012</v>
      </c>
      <c r="C1583" t="s">
        <v>5546</v>
      </c>
      <c r="D1583">
        <v>87.308887999999996</v>
      </c>
      <c r="E1583">
        <v>-61.084206999999999</v>
      </c>
      <c r="F1583">
        <v>895</v>
      </c>
      <c r="I1583">
        <f>IFERROR(VLOOKUP(H1583,ticker_cik_sic_ind!$J$1:$K$2838,2,FALSE),A1583)</f>
        <v>1095565</v>
      </c>
      <c r="J1583">
        <f t="shared" si="24"/>
        <v>0</v>
      </c>
    </row>
    <row r="1584" spans="1:10" x14ac:dyDescent="0.25">
      <c r="A1584">
        <v>1418133</v>
      </c>
      <c r="B1584">
        <v>2012</v>
      </c>
      <c r="C1584" t="s">
        <v>5546</v>
      </c>
      <c r="D1584">
        <v>79.768035999999995</v>
      </c>
      <c r="E1584">
        <v>-69.962806999999998</v>
      </c>
      <c r="F1584">
        <v>896</v>
      </c>
      <c r="I1584">
        <f>IFERROR(VLOOKUP(H1584,ticker_cik_sic_ind!$J$1:$K$2838,2,FALSE),A1584)</f>
        <v>1418133</v>
      </c>
      <c r="J1584">
        <f t="shared" si="24"/>
        <v>0</v>
      </c>
    </row>
    <row r="1585" spans="1:10" x14ac:dyDescent="0.25">
      <c r="A1585">
        <v>1130713</v>
      </c>
      <c r="B1585">
        <v>2012</v>
      </c>
      <c r="C1585" t="s">
        <v>5546</v>
      </c>
      <c r="D1585">
        <v>162.80600000000001</v>
      </c>
      <c r="E1585">
        <v>-22.984999999999999</v>
      </c>
      <c r="F1585">
        <v>897</v>
      </c>
      <c r="I1585">
        <f>IFERROR(VLOOKUP(H1585,ticker_cik_sic_ind!$J$1:$K$2838,2,FALSE),A1585)</f>
        <v>1130713</v>
      </c>
      <c r="J1585">
        <f t="shared" si="24"/>
        <v>0</v>
      </c>
    </row>
    <row r="1586" spans="1:10" x14ac:dyDescent="0.25">
      <c r="A1586">
        <v>847464</v>
      </c>
      <c r="B1586">
        <v>2012</v>
      </c>
      <c r="C1586" t="s">
        <v>5546</v>
      </c>
      <c r="D1586">
        <v>72.109007000000005</v>
      </c>
      <c r="E1586">
        <v>-70.195502000000005</v>
      </c>
      <c r="F1586">
        <v>898</v>
      </c>
      <c r="I1586">
        <f>IFERROR(VLOOKUP(H1586,ticker_cik_sic_ind!$J$1:$K$2838,2,FALSE),A1586)</f>
        <v>847464</v>
      </c>
      <c r="J1586">
        <f t="shared" si="24"/>
        <v>0</v>
      </c>
    </row>
    <row r="1587" spans="1:10" x14ac:dyDescent="0.25">
      <c r="A1587">
        <v>1019695</v>
      </c>
      <c r="B1587">
        <v>2012</v>
      </c>
      <c r="C1587" t="s">
        <v>5546</v>
      </c>
      <c r="D1587">
        <v>137.512</v>
      </c>
      <c r="E1587">
        <v>-26.102</v>
      </c>
      <c r="F1587">
        <v>899</v>
      </c>
      <c r="I1587">
        <f>IFERROR(VLOOKUP(H1587,ticker_cik_sic_ind!$J$1:$K$2838,2,FALSE),A1587)</f>
        <v>1019695</v>
      </c>
      <c r="J1587">
        <f t="shared" si="24"/>
        <v>0</v>
      </c>
    </row>
    <row r="1588" spans="1:10" x14ac:dyDescent="0.25">
      <c r="A1588">
        <v>852772</v>
      </c>
      <c r="B1588">
        <v>2012</v>
      </c>
      <c r="C1588" t="s">
        <v>5546</v>
      </c>
      <c r="D1588">
        <v>286.66199999999998</v>
      </c>
      <c r="E1588">
        <v>99.522999999999996</v>
      </c>
      <c r="F1588">
        <v>900</v>
      </c>
      <c r="I1588">
        <f>IFERROR(VLOOKUP(H1588,ticker_cik_sic_ind!$J$1:$K$2838,2,FALSE),A1588)</f>
        <v>852772</v>
      </c>
      <c r="J1588">
        <f t="shared" si="24"/>
        <v>0</v>
      </c>
    </row>
    <row r="1589" spans="1:10" x14ac:dyDescent="0.25">
      <c r="A1589">
        <v>724910</v>
      </c>
      <c r="B1589">
        <v>2012</v>
      </c>
      <c r="C1589" t="s">
        <v>5546</v>
      </c>
      <c r="D1589">
        <v>71.836224999999999</v>
      </c>
      <c r="E1589">
        <v>-69.970549000000005</v>
      </c>
      <c r="F1589">
        <v>901</v>
      </c>
      <c r="I1589">
        <f>IFERROR(VLOOKUP(H1589,ticker_cik_sic_ind!$J$1:$K$2838,2,FALSE),A1589)</f>
        <v>724910</v>
      </c>
      <c r="J1589">
        <f t="shared" si="24"/>
        <v>0</v>
      </c>
    </row>
    <row r="1590" spans="1:10" x14ac:dyDescent="0.25">
      <c r="A1590">
        <v>9000113</v>
      </c>
      <c r="B1590">
        <v>2012</v>
      </c>
      <c r="C1590" t="s">
        <v>5546</v>
      </c>
      <c r="D1590">
        <v>91.601467</v>
      </c>
      <c r="E1590">
        <v>-40.659832999999999</v>
      </c>
      <c r="F1590">
        <v>902</v>
      </c>
      <c r="H1590">
        <v>9000113</v>
      </c>
      <c r="I1590">
        <f>IFERROR(VLOOKUP(H1590,ticker_cik_sic_ind!$J$1:$K$2838,2,FALSE),A1590)</f>
        <v>9000113</v>
      </c>
      <c r="J1590">
        <f t="shared" si="24"/>
        <v>0</v>
      </c>
    </row>
    <row r="1591" spans="1:10" x14ac:dyDescent="0.25">
      <c r="A1591">
        <v>39092</v>
      </c>
      <c r="B1591">
        <v>2012</v>
      </c>
      <c r="C1591" t="s">
        <v>5546</v>
      </c>
      <c r="D1591">
        <v>72.898815999999997</v>
      </c>
      <c r="E1591">
        <v>-59.749997</v>
      </c>
      <c r="F1591">
        <v>903</v>
      </c>
      <c r="I1591">
        <f>IFERROR(VLOOKUP(H1591,ticker_cik_sic_ind!$J$1:$K$2838,2,FALSE),A1591)</f>
        <v>39092</v>
      </c>
      <c r="J1591">
        <f t="shared" si="24"/>
        <v>0</v>
      </c>
    </row>
    <row r="1592" spans="1:10" x14ac:dyDescent="0.25">
      <c r="A1592">
        <v>916529</v>
      </c>
      <c r="B1592">
        <v>2012</v>
      </c>
      <c r="C1592" t="s">
        <v>5546</v>
      </c>
      <c r="D1592">
        <v>82.387777999999997</v>
      </c>
      <c r="E1592">
        <v>-48.593451000000002</v>
      </c>
      <c r="F1592">
        <v>904</v>
      </c>
      <c r="I1592">
        <f>IFERROR(VLOOKUP(H1592,ticker_cik_sic_ind!$J$1:$K$2838,2,FALSE),A1592)</f>
        <v>916529</v>
      </c>
      <c r="J1592">
        <f t="shared" si="24"/>
        <v>0</v>
      </c>
    </row>
    <row r="1593" spans="1:10" x14ac:dyDescent="0.25">
      <c r="A1593">
        <v>914475</v>
      </c>
      <c r="B1593">
        <v>2012</v>
      </c>
      <c r="C1593" t="s">
        <v>5546</v>
      </c>
      <c r="D1593">
        <v>127.405</v>
      </c>
      <c r="E1593">
        <v>-25.558</v>
      </c>
      <c r="F1593">
        <v>905</v>
      </c>
      <c r="I1593">
        <f>IFERROR(VLOOKUP(H1593,ticker_cik_sic_ind!$J$1:$K$2838,2,FALSE),A1593)</f>
        <v>914475</v>
      </c>
      <c r="J1593">
        <f t="shared" si="24"/>
        <v>0</v>
      </c>
    </row>
    <row r="1594" spans="1:10" x14ac:dyDescent="0.25">
      <c r="A1594">
        <v>1169445</v>
      </c>
      <c r="B1594">
        <v>2012</v>
      </c>
      <c r="C1594" t="s">
        <v>5546</v>
      </c>
      <c r="D1594">
        <v>72.405782000000002</v>
      </c>
      <c r="E1594">
        <v>-52.223426000000003</v>
      </c>
      <c r="F1594">
        <v>906</v>
      </c>
      <c r="I1594">
        <f>IFERROR(VLOOKUP(H1594,ticker_cik_sic_ind!$J$1:$K$2838,2,FALSE),A1594)</f>
        <v>1169445</v>
      </c>
      <c r="J1594">
        <f t="shared" si="24"/>
        <v>0</v>
      </c>
    </row>
    <row r="1595" spans="1:10" x14ac:dyDescent="0.25">
      <c r="A1595">
        <v>39092</v>
      </c>
      <c r="B1595">
        <v>2012</v>
      </c>
      <c r="C1595" t="s">
        <v>5546</v>
      </c>
      <c r="D1595">
        <v>69.584130999999999</v>
      </c>
      <c r="E1595">
        <v>-58.802514000000002</v>
      </c>
      <c r="F1595">
        <v>907</v>
      </c>
      <c r="I1595">
        <f>IFERROR(VLOOKUP(H1595,ticker_cik_sic_ind!$J$1:$K$2838,2,FALSE),A1595)</f>
        <v>39092</v>
      </c>
      <c r="J1595">
        <f t="shared" si="24"/>
        <v>0</v>
      </c>
    </row>
    <row r="1596" spans="1:10" x14ac:dyDescent="0.25">
      <c r="A1596">
        <v>1120914</v>
      </c>
      <c r="B1596">
        <v>2012</v>
      </c>
      <c r="C1596" t="s">
        <v>5546</v>
      </c>
      <c r="D1596">
        <v>70.933999999999997</v>
      </c>
      <c r="E1596">
        <v>-52.694000000000003</v>
      </c>
      <c r="F1596">
        <v>908</v>
      </c>
      <c r="I1596">
        <f>IFERROR(VLOOKUP(H1596,ticker_cik_sic_ind!$J$1:$K$2838,2,FALSE),A1596)</f>
        <v>1120914</v>
      </c>
      <c r="J1596">
        <f t="shared" si="24"/>
        <v>0</v>
      </c>
    </row>
    <row r="1597" spans="1:10" x14ac:dyDescent="0.25">
      <c r="A1597">
        <v>1000694</v>
      </c>
      <c r="B1597">
        <v>2012</v>
      </c>
      <c r="C1597" t="s">
        <v>5546</v>
      </c>
      <c r="D1597">
        <v>69.346000000000004</v>
      </c>
      <c r="E1597">
        <v>-57.843000000000004</v>
      </c>
      <c r="F1597">
        <v>909</v>
      </c>
      <c r="I1597">
        <f>IFERROR(VLOOKUP(H1597,ticker_cik_sic_ind!$J$1:$K$2838,2,FALSE),A1597)</f>
        <v>1000694</v>
      </c>
      <c r="J1597">
        <f t="shared" si="24"/>
        <v>0</v>
      </c>
    </row>
    <row r="1598" spans="1:10" x14ac:dyDescent="0.25">
      <c r="A1598">
        <v>1029142</v>
      </c>
      <c r="B1598">
        <v>2012</v>
      </c>
      <c r="C1598" t="s">
        <v>5546</v>
      </c>
      <c r="D1598">
        <v>74.430000000000007</v>
      </c>
      <c r="E1598">
        <v>-45.83</v>
      </c>
      <c r="F1598">
        <v>910</v>
      </c>
      <c r="I1598">
        <f>IFERROR(VLOOKUP(H1598,ticker_cik_sic_ind!$J$1:$K$2838,2,FALSE),A1598)</f>
        <v>1029142</v>
      </c>
      <c r="J1598">
        <f t="shared" si="24"/>
        <v>0</v>
      </c>
    </row>
    <row r="1599" spans="1:10" x14ac:dyDescent="0.25">
      <c r="A1599">
        <v>706698</v>
      </c>
      <c r="B1599">
        <v>2012</v>
      </c>
      <c r="C1599" t="s">
        <v>5546</v>
      </c>
      <c r="D1599">
        <v>80.766999999999996</v>
      </c>
      <c r="E1599">
        <v>-39.997</v>
      </c>
      <c r="F1599">
        <v>911</v>
      </c>
      <c r="I1599">
        <f>IFERROR(VLOOKUP(H1599,ticker_cik_sic_ind!$J$1:$K$2838,2,FALSE),A1599)</f>
        <v>706698</v>
      </c>
      <c r="J1599">
        <f t="shared" si="24"/>
        <v>0</v>
      </c>
    </row>
    <row r="1600" spans="1:10" x14ac:dyDescent="0.25">
      <c r="A1600">
        <v>9000023</v>
      </c>
      <c r="B1600">
        <v>2012</v>
      </c>
      <c r="C1600" t="s">
        <v>5546</v>
      </c>
      <c r="D1600">
        <v>64.760999999999996</v>
      </c>
      <c r="E1600">
        <v>-53.052</v>
      </c>
      <c r="F1600">
        <v>912</v>
      </c>
      <c r="H1600">
        <v>9000023</v>
      </c>
      <c r="I1600">
        <f>IFERROR(VLOOKUP(H1600,ticker_cik_sic_ind!$J$1:$K$2838,2,FALSE),A1600)</f>
        <v>9000023</v>
      </c>
      <c r="J1600">
        <f t="shared" si="24"/>
        <v>0</v>
      </c>
    </row>
    <row r="1601" spans="1:10" x14ac:dyDescent="0.25">
      <c r="A1601">
        <v>1009759</v>
      </c>
      <c r="B1601">
        <v>2012</v>
      </c>
      <c r="C1601" t="s">
        <v>5546</v>
      </c>
      <c r="D1601">
        <v>87.019000000000005</v>
      </c>
      <c r="E1601">
        <v>-34.479999999999997</v>
      </c>
      <c r="F1601">
        <v>913</v>
      </c>
      <c r="I1601">
        <f>IFERROR(VLOOKUP(H1601,ticker_cik_sic_ind!$J$1:$K$2838,2,FALSE),A1601)</f>
        <v>1009759</v>
      </c>
      <c r="J1601">
        <f t="shared" si="24"/>
        <v>0</v>
      </c>
    </row>
    <row r="1602" spans="1:10" x14ac:dyDescent="0.25">
      <c r="A1602">
        <v>1035748</v>
      </c>
      <c r="B1602">
        <v>2012</v>
      </c>
      <c r="C1602" t="s">
        <v>5546</v>
      </c>
      <c r="D1602">
        <v>146.16300000000001</v>
      </c>
      <c r="E1602">
        <v>-16.404</v>
      </c>
      <c r="F1602">
        <v>914</v>
      </c>
      <c r="I1602">
        <f>IFERROR(VLOOKUP(H1602,ticker_cik_sic_ind!$J$1:$K$2838,2,FALSE),A1602)</f>
        <v>1035748</v>
      </c>
      <c r="J1602">
        <f t="shared" si="24"/>
        <v>0</v>
      </c>
    </row>
    <row r="1603" spans="1:10" x14ac:dyDescent="0.25">
      <c r="A1603">
        <v>717720</v>
      </c>
      <c r="B1603">
        <v>2012</v>
      </c>
      <c r="C1603" t="s">
        <v>5546</v>
      </c>
      <c r="D1603">
        <v>87.802999999999997</v>
      </c>
      <c r="E1603">
        <v>-33.253999999999998</v>
      </c>
      <c r="F1603">
        <v>914</v>
      </c>
      <c r="I1603">
        <f>IFERROR(VLOOKUP(H1603,ticker_cik_sic_ind!$J$1:$K$2838,2,FALSE),A1603)</f>
        <v>717720</v>
      </c>
      <c r="J1603">
        <f t="shared" ref="J1603:J1666" si="25">IF(OR(AND(C1603="financial",F1603&lt;$L$1),AND(C1603="non_financial",F1603&lt;$M$1)),1,0)</f>
        <v>0</v>
      </c>
    </row>
    <row r="1604" spans="1:10" x14ac:dyDescent="0.25">
      <c r="A1604">
        <v>836690</v>
      </c>
      <c r="B1604">
        <v>2012</v>
      </c>
      <c r="C1604" t="s">
        <v>5546</v>
      </c>
      <c r="D1604">
        <v>58.891464999999997</v>
      </c>
      <c r="E1604">
        <v>-54.435665</v>
      </c>
      <c r="F1604">
        <v>914</v>
      </c>
      <c r="I1604">
        <f>IFERROR(VLOOKUP(H1604,ticker_cik_sic_ind!$J$1:$K$2838,2,FALSE),A1604)</f>
        <v>836690</v>
      </c>
      <c r="J1604">
        <f t="shared" si="25"/>
        <v>0</v>
      </c>
    </row>
    <row r="1605" spans="1:10" x14ac:dyDescent="0.25">
      <c r="A1605">
        <v>1082923</v>
      </c>
      <c r="B1605">
        <v>2012</v>
      </c>
      <c r="C1605" t="s">
        <v>5546</v>
      </c>
      <c r="D1605">
        <v>61.198999999999998</v>
      </c>
      <c r="E1605">
        <v>-50.51</v>
      </c>
      <c r="F1605">
        <v>917</v>
      </c>
      <c r="I1605">
        <f>IFERROR(VLOOKUP(H1605,ticker_cik_sic_ind!$J$1:$K$2838,2,FALSE),A1605)</f>
        <v>1082923</v>
      </c>
      <c r="J1605">
        <f t="shared" si="25"/>
        <v>0</v>
      </c>
    </row>
    <row r="1606" spans="1:10" x14ac:dyDescent="0.25">
      <c r="A1606">
        <v>717720</v>
      </c>
      <c r="B1606">
        <v>2012</v>
      </c>
      <c r="C1606" t="s">
        <v>5546</v>
      </c>
      <c r="D1606">
        <v>84.962000000000003</v>
      </c>
      <c r="E1606">
        <v>-33.130000000000003</v>
      </c>
      <c r="F1606">
        <v>918</v>
      </c>
      <c r="I1606">
        <f>IFERROR(VLOOKUP(H1606,ticker_cik_sic_ind!$J$1:$K$2838,2,FALSE),A1606)</f>
        <v>717720</v>
      </c>
      <c r="J1606">
        <f t="shared" si="25"/>
        <v>0</v>
      </c>
    </row>
    <row r="1607" spans="1:10" x14ac:dyDescent="0.25">
      <c r="A1607">
        <v>1009759</v>
      </c>
      <c r="B1607">
        <v>2012</v>
      </c>
      <c r="C1607" t="s">
        <v>5546</v>
      </c>
      <c r="D1607">
        <v>77.328999999999994</v>
      </c>
      <c r="E1607">
        <v>-33.582999999999998</v>
      </c>
      <c r="F1607">
        <v>919</v>
      </c>
      <c r="I1607">
        <f>IFERROR(VLOOKUP(H1607,ticker_cik_sic_ind!$J$1:$K$2838,2,FALSE),A1607)</f>
        <v>1009759</v>
      </c>
      <c r="J1607">
        <f t="shared" si="25"/>
        <v>0</v>
      </c>
    </row>
    <row r="1608" spans="1:10" x14ac:dyDescent="0.25">
      <c r="A1608">
        <v>1133311</v>
      </c>
      <c r="B1608">
        <v>2012</v>
      </c>
      <c r="C1608" t="s">
        <v>5546</v>
      </c>
      <c r="D1608">
        <v>70.784999999999997</v>
      </c>
      <c r="E1608">
        <v>-37.738999999999997</v>
      </c>
      <c r="F1608">
        <v>920</v>
      </c>
      <c r="I1608">
        <f>IFERROR(VLOOKUP(H1608,ticker_cik_sic_ind!$J$1:$K$2838,2,FALSE),A1608)</f>
        <v>1133311</v>
      </c>
      <c r="J1608">
        <f t="shared" si="25"/>
        <v>0</v>
      </c>
    </row>
    <row r="1609" spans="1:10" x14ac:dyDescent="0.25">
      <c r="A1609">
        <v>1316898</v>
      </c>
      <c r="B1609">
        <v>2012</v>
      </c>
      <c r="C1609" t="s">
        <v>5546</v>
      </c>
      <c r="D1609">
        <v>88.441000000000003</v>
      </c>
      <c r="E1609">
        <v>-25.745999999999999</v>
      </c>
      <c r="F1609">
        <v>921</v>
      </c>
      <c r="I1609">
        <f>IFERROR(VLOOKUP(H1609,ticker_cik_sic_ind!$J$1:$K$2838,2,FALSE),A1609)</f>
        <v>1316898</v>
      </c>
      <c r="J1609">
        <f t="shared" si="25"/>
        <v>0</v>
      </c>
    </row>
    <row r="1610" spans="1:10" x14ac:dyDescent="0.25">
      <c r="A1610">
        <v>1088856</v>
      </c>
      <c r="B1610">
        <v>2012</v>
      </c>
      <c r="C1610" t="s">
        <v>5546</v>
      </c>
      <c r="D1610">
        <v>52.72</v>
      </c>
      <c r="E1610">
        <v>-48.863999999999997</v>
      </c>
      <c r="F1610">
        <v>922</v>
      </c>
      <c r="I1610">
        <f>IFERROR(VLOOKUP(H1610,ticker_cik_sic_ind!$J$1:$K$2838,2,FALSE),A1610)</f>
        <v>1088856</v>
      </c>
      <c r="J1610">
        <f t="shared" si="25"/>
        <v>0</v>
      </c>
    </row>
    <row r="1611" spans="1:10" x14ac:dyDescent="0.25">
      <c r="A1611">
        <v>1368308</v>
      </c>
      <c r="B1611">
        <v>2012</v>
      </c>
      <c r="C1611" t="s">
        <v>5546</v>
      </c>
      <c r="D1611">
        <v>80.945470999999998</v>
      </c>
      <c r="E1611">
        <v>-28.823733000000001</v>
      </c>
      <c r="F1611">
        <v>922</v>
      </c>
      <c r="I1611">
        <f>IFERROR(VLOOKUP(H1611,ticker_cik_sic_ind!$J$1:$K$2838,2,FALSE),A1611)</f>
        <v>1368308</v>
      </c>
      <c r="J1611">
        <f t="shared" si="25"/>
        <v>0</v>
      </c>
    </row>
    <row r="1612" spans="1:10" x14ac:dyDescent="0.25">
      <c r="A1612">
        <v>707388</v>
      </c>
      <c r="B1612">
        <v>2012</v>
      </c>
      <c r="C1612" t="s">
        <v>5546</v>
      </c>
      <c r="D1612">
        <v>52.786000000000001</v>
      </c>
      <c r="E1612">
        <v>-43.575000000000003</v>
      </c>
      <c r="F1612">
        <v>924</v>
      </c>
      <c r="I1612">
        <f>IFERROR(VLOOKUP(H1612,ticker_cik_sic_ind!$J$1:$K$2838,2,FALSE),A1612)</f>
        <v>707388</v>
      </c>
      <c r="J1612">
        <f t="shared" si="25"/>
        <v>0</v>
      </c>
    </row>
    <row r="1613" spans="1:10" x14ac:dyDescent="0.25">
      <c r="A1613">
        <v>76605</v>
      </c>
      <c r="B1613">
        <v>2012</v>
      </c>
      <c r="C1613" t="s">
        <v>5546</v>
      </c>
      <c r="D1613">
        <v>88.799000000000007</v>
      </c>
      <c r="E1613">
        <v>-22.100999999999999</v>
      </c>
      <c r="F1613">
        <v>925</v>
      </c>
      <c r="I1613">
        <f>IFERROR(VLOOKUP(H1613,ticker_cik_sic_ind!$J$1:$K$2838,2,FALSE),A1613)</f>
        <v>76605</v>
      </c>
      <c r="J1613">
        <f t="shared" si="25"/>
        <v>0</v>
      </c>
    </row>
    <row r="1614" spans="1:10" x14ac:dyDescent="0.25">
      <c r="A1614">
        <v>1159036</v>
      </c>
      <c r="B1614">
        <v>2012</v>
      </c>
      <c r="C1614" t="s">
        <v>5546</v>
      </c>
      <c r="D1614">
        <v>89.50909</v>
      </c>
      <c r="E1614">
        <v>-20.053395999999999</v>
      </c>
      <c r="F1614">
        <v>926</v>
      </c>
      <c r="I1614">
        <f>IFERROR(VLOOKUP(H1614,ticker_cik_sic_ind!$J$1:$K$2838,2,FALSE),A1614)</f>
        <v>1159036</v>
      </c>
      <c r="J1614">
        <f t="shared" si="25"/>
        <v>0</v>
      </c>
    </row>
    <row r="1615" spans="1:10" x14ac:dyDescent="0.25">
      <c r="A1615">
        <v>1438231</v>
      </c>
      <c r="B1615">
        <v>2012</v>
      </c>
      <c r="C1615" t="s">
        <v>5546</v>
      </c>
      <c r="D1615">
        <v>45.511000000000003</v>
      </c>
      <c r="E1615">
        <v>-41.317</v>
      </c>
      <c r="F1615">
        <v>926</v>
      </c>
      <c r="I1615">
        <f>IFERROR(VLOOKUP(H1615,ticker_cik_sic_ind!$J$1:$K$2838,2,FALSE),A1615)</f>
        <v>1438231</v>
      </c>
      <c r="J1615">
        <f t="shared" si="25"/>
        <v>0</v>
      </c>
    </row>
    <row r="1616" spans="1:10" x14ac:dyDescent="0.25">
      <c r="A1616">
        <v>1166003</v>
      </c>
      <c r="B1616">
        <v>2012</v>
      </c>
      <c r="C1616" t="s">
        <v>5546</v>
      </c>
      <c r="D1616">
        <v>55.595999999999997</v>
      </c>
      <c r="E1616">
        <v>-36.951999999999998</v>
      </c>
      <c r="F1616">
        <v>926</v>
      </c>
      <c r="I1616">
        <f>IFERROR(VLOOKUP(H1616,ticker_cik_sic_ind!$J$1:$K$2838,2,FALSE),A1616)</f>
        <v>1166003</v>
      </c>
      <c r="J1616">
        <f t="shared" si="25"/>
        <v>0</v>
      </c>
    </row>
    <row r="1617" spans="1:10" x14ac:dyDescent="0.25">
      <c r="A1617">
        <v>724004</v>
      </c>
      <c r="B1617">
        <v>2012</v>
      </c>
      <c r="C1617" t="s">
        <v>5546</v>
      </c>
      <c r="D1617">
        <v>52.201999999999998</v>
      </c>
      <c r="E1617">
        <v>-38.235999999999997</v>
      </c>
      <c r="F1617">
        <v>926</v>
      </c>
      <c r="I1617">
        <f>IFERROR(VLOOKUP(H1617,ticker_cik_sic_ind!$J$1:$K$2838,2,FALSE),A1617)</f>
        <v>724004</v>
      </c>
      <c r="J1617">
        <f t="shared" si="25"/>
        <v>0</v>
      </c>
    </row>
    <row r="1618" spans="1:10" x14ac:dyDescent="0.25">
      <c r="A1618">
        <v>1061069</v>
      </c>
      <c r="B1618">
        <v>2012</v>
      </c>
      <c r="C1618" t="s">
        <v>5546</v>
      </c>
      <c r="D1618">
        <v>47.765999999999998</v>
      </c>
      <c r="E1618">
        <v>-38.807000000000002</v>
      </c>
      <c r="F1618">
        <v>930</v>
      </c>
      <c r="I1618">
        <f>IFERROR(VLOOKUP(H1618,ticker_cik_sic_ind!$J$1:$K$2838,2,FALSE),A1618)</f>
        <v>1061069</v>
      </c>
      <c r="J1618">
        <f t="shared" si="25"/>
        <v>0</v>
      </c>
    </row>
    <row r="1619" spans="1:10" x14ac:dyDescent="0.25">
      <c r="A1619">
        <v>1078207</v>
      </c>
      <c r="B1619">
        <v>2012</v>
      </c>
      <c r="C1619" t="s">
        <v>5546</v>
      </c>
      <c r="D1619">
        <v>67.27</v>
      </c>
      <c r="E1619">
        <v>-28.972999999999999</v>
      </c>
      <c r="F1619">
        <v>930</v>
      </c>
      <c r="I1619">
        <f>IFERROR(VLOOKUP(H1619,ticker_cik_sic_ind!$J$1:$K$2838,2,FALSE),A1619)</f>
        <v>1078207</v>
      </c>
      <c r="J1619">
        <f t="shared" si="25"/>
        <v>0</v>
      </c>
    </row>
    <row r="1620" spans="1:10" x14ac:dyDescent="0.25">
      <c r="A1620">
        <v>46129</v>
      </c>
      <c r="B1620">
        <v>2012</v>
      </c>
      <c r="C1620" t="s">
        <v>5546</v>
      </c>
      <c r="D1620">
        <v>55.945</v>
      </c>
      <c r="E1620">
        <v>-34.015000000000001</v>
      </c>
      <c r="F1620">
        <v>930</v>
      </c>
      <c r="I1620">
        <f>IFERROR(VLOOKUP(H1620,ticker_cik_sic_ind!$J$1:$K$2838,2,FALSE),A1620)</f>
        <v>46129</v>
      </c>
      <c r="J1620">
        <f t="shared" si="25"/>
        <v>0</v>
      </c>
    </row>
    <row r="1621" spans="1:10" x14ac:dyDescent="0.25">
      <c r="A1621">
        <v>724004</v>
      </c>
      <c r="B1621">
        <v>2012</v>
      </c>
      <c r="C1621" t="s">
        <v>5546</v>
      </c>
      <c r="D1621">
        <v>50.56</v>
      </c>
      <c r="E1621">
        <v>-36.417000000000002</v>
      </c>
      <c r="F1621">
        <v>933</v>
      </c>
      <c r="I1621">
        <f>IFERROR(VLOOKUP(H1621,ticker_cik_sic_ind!$J$1:$K$2838,2,FALSE),A1621)</f>
        <v>724004</v>
      </c>
      <c r="J1621">
        <f t="shared" si="25"/>
        <v>0</v>
      </c>
    </row>
    <row r="1622" spans="1:10" x14ac:dyDescent="0.25">
      <c r="A1622">
        <v>1366246</v>
      </c>
      <c r="B1622">
        <v>2012</v>
      </c>
      <c r="C1622" t="s">
        <v>5546</v>
      </c>
      <c r="D1622">
        <v>57.552</v>
      </c>
      <c r="E1622">
        <v>-29.891999999999999</v>
      </c>
      <c r="F1622">
        <v>934</v>
      </c>
      <c r="I1622">
        <f>IFERROR(VLOOKUP(H1622,ticker_cik_sic_ind!$J$1:$K$2838,2,FALSE),A1622)</f>
        <v>1366246</v>
      </c>
      <c r="J1622">
        <f t="shared" si="25"/>
        <v>0</v>
      </c>
    </row>
    <row r="1623" spans="1:10" x14ac:dyDescent="0.25">
      <c r="A1623">
        <v>1108205</v>
      </c>
      <c r="B1623">
        <v>2012</v>
      </c>
      <c r="C1623" t="s">
        <v>5546</v>
      </c>
      <c r="D1623">
        <v>43.067537999999999</v>
      </c>
      <c r="E1623">
        <v>-36.126961999999999</v>
      </c>
      <c r="F1623">
        <v>935</v>
      </c>
      <c r="I1623">
        <f>IFERROR(VLOOKUP(H1623,ticker_cik_sic_ind!$J$1:$K$2838,2,FALSE),A1623)</f>
        <v>1108205</v>
      </c>
      <c r="J1623">
        <f t="shared" si="25"/>
        <v>0</v>
      </c>
    </row>
    <row r="1624" spans="1:10" x14ac:dyDescent="0.25">
      <c r="A1624">
        <v>25895</v>
      </c>
      <c r="B1624">
        <v>2012</v>
      </c>
      <c r="C1624" t="s">
        <v>5546</v>
      </c>
      <c r="D1624">
        <v>45.701999999999998</v>
      </c>
      <c r="E1624">
        <v>-31.395</v>
      </c>
      <c r="F1624">
        <v>936</v>
      </c>
      <c r="I1624">
        <f>IFERROR(VLOOKUP(H1624,ticker_cik_sic_ind!$J$1:$K$2838,2,FALSE),A1624)</f>
        <v>25895</v>
      </c>
      <c r="J1624">
        <f t="shared" si="25"/>
        <v>0</v>
      </c>
    </row>
    <row r="1625" spans="1:10" x14ac:dyDescent="0.25">
      <c r="A1625">
        <v>25895</v>
      </c>
      <c r="B1625">
        <v>2012</v>
      </c>
      <c r="C1625" t="s">
        <v>5546</v>
      </c>
      <c r="D1625">
        <v>44.061</v>
      </c>
      <c r="E1625">
        <v>-31.65</v>
      </c>
      <c r="F1625">
        <v>937</v>
      </c>
      <c r="I1625">
        <f>IFERROR(VLOOKUP(H1625,ticker_cik_sic_ind!$J$1:$K$2838,2,FALSE),A1625)</f>
        <v>25895</v>
      </c>
      <c r="J1625">
        <f t="shared" si="25"/>
        <v>0</v>
      </c>
    </row>
    <row r="1626" spans="1:10" x14ac:dyDescent="0.25">
      <c r="A1626">
        <v>1070494</v>
      </c>
      <c r="B1626">
        <v>2012</v>
      </c>
      <c r="C1626" t="s">
        <v>5546</v>
      </c>
      <c r="D1626">
        <v>41.308999999999997</v>
      </c>
      <c r="E1626">
        <v>-32.820999999999998</v>
      </c>
      <c r="F1626">
        <v>938</v>
      </c>
      <c r="I1626">
        <f>IFERROR(VLOOKUP(H1626,ticker_cik_sic_ind!$J$1:$K$2838,2,FALSE),A1626)</f>
        <v>1070494</v>
      </c>
      <c r="J1626">
        <f t="shared" si="25"/>
        <v>0</v>
      </c>
    </row>
    <row r="1627" spans="1:10" x14ac:dyDescent="0.25">
      <c r="A1627">
        <v>1375557</v>
      </c>
      <c r="B1627">
        <v>2012</v>
      </c>
      <c r="C1627" t="s">
        <v>5546</v>
      </c>
      <c r="D1627">
        <v>65.799000000000007</v>
      </c>
      <c r="E1627">
        <v>-20.716999999999999</v>
      </c>
      <c r="F1627">
        <v>938</v>
      </c>
      <c r="I1627">
        <f>IFERROR(VLOOKUP(H1627,ticker_cik_sic_ind!$J$1:$K$2838,2,FALSE),A1627)</f>
        <v>1375557</v>
      </c>
      <c r="J1627">
        <f t="shared" si="25"/>
        <v>0</v>
      </c>
    </row>
    <row r="1628" spans="1:10" x14ac:dyDescent="0.25">
      <c r="A1628">
        <v>1000230</v>
      </c>
      <c r="B1628">
        <v>2012</v>
      </c>
      <c r="C1628" t="s">
        <v>5546</v>
      </c>
      <c r="D1628">
        <v>44.343147999999999</v>
      </c>
      <c r="E1628">
        <v>-27.375488000000001</v>
      </c>
      <c r="F1628">
        <v>940</v>
      </c>
      <c r="I1628">
        <f>IFERROR(VLOOKUP(H1628,ticker_cik_sic_ind!$J$1:$K$2838,2,FALSE),A1628)</f>
        <v>1000230</v>
      </c>
      <c r="J1628">
        <f t="shared" si="25"/>
        <v>0</v>
      </c>
    </row>
    <row r="1629" spans="1:10" x14ac:dyDescent="0.25">
      <c r="A1629">
        <v>1054721</v>
      </c>
      <c r="B1629">
        <v>2012</v>
      </c>
      <c r="C1629" t="s">
        <v>5546</v>
      </c>
      <c r="D1629">
        <v>41.627000000000002</v>
      </c>
      <c r="E1629">
        <v>-26.504999999999999</v>
      </c>
      <c r="F1629">
        <v>941</v>
      </c>
      <c r="I1629">
        <f>IFERROR(VLOOKUP(H1629,ticker_cik_sic_ind!$J$1:$K$2838,2,FALSE),A1629)</f>
        <v>1054721</v>
      </c>
      <c r="J1629">
        <f t="shared" si="25"/>
        <v>0</v>
      </c>
    </row>
    <row r="1630" spans="1:10" x14ac:dyDescent="0.25">
      <c r="A1630">
        <v>1427925</v>
      </c>
      <c r="B1630">
        <v>2012</v>
      </c>
      <c r="C1630" t="s">
        <v>5546</v>
      </c>
      <c r="D1630">
        <v>40.987000000000002</v>
      </c>
      <c r="E1630">
        <v>-28.414999999999999</v>
      </c>
      <c r="F1630">
        <v>941</v>
      </c>
      <c r="I1630">
        <f>IFERROR(VLOOKUP(H1630,ticker_cik_sic_ind!$J$1:$K$2838,2,FALSE),A1630)</f>
        <v>1427925</v>
      </c>
      <c r="J1630">
        <f t="shared" si="25"/>
        <v>0</v>
      </c>
    </row>
    <row r="1631" spans="1:10" x14ac:dyDescent="0.25">
      <c r="A1631">
        <v>908315</v>
      </c>
      <c r="B1631">
        <v>2012</v>
      </c>
      <c r="C1631" t="s">
        <v>5546</v>
      </c>
      <c r="D1631">
        <v>39.838700000000003</v>
      </c>
      <c r="E1631">
        <v>-27.094000000000001</v>
      </c>
      <c r="F1631">
        <v>943</v>
      </c>
      <c r="I1631">
        <f>IFERROR(VLOOKUP(H1631,ticker_cik_sic_ind!$J$1:$K$2838,2,FALSE),A1631)</f>
        <v>908315</v>
      </c>
      <c r="J1631">
        <f t="shared" si="25"/>
        <v>0</v>
      </c>
    </row>
    <row r="1632" spans="1:10" x14ac:dyDescent="0.25">
      <c r="A1632">
        <v>99302</v>
      </c>
      <c r="B1632">
        <v>2012</v>
      </c>
      <c r="C1632" t="s">
        <v>5546</v>
      </c>
      <c r="D1632">
        <v>42.965000000000003</v>
      </c>
      <c r="E1632">
        <v>-23.989000000000001</v>
      </c>
      <c r="F1632">
        <v>944</v>
      </c>
      <c r="I1632">
        <f>IFERROR(VLOOKUP(H1632,ticker_cik_sic_ind!$J$1:$K$2838,2,FALSE),A1632)</f>
        <v>99302</v>
      </c>
      <c r="J1632">
        <f t="shared" si="25"/>
        <v>0</v>
      </c>
    </row>
    <row r="1633" spans="1:10" x14ac:dyDescent="0.25">
      <c r="A1633">
        <v>9000077</v>
      </c>
      <c r="B1633">
        <v>2012</v>
      </c>
      <c r="C1633" t="s">
        <v>5546</v>
      </c>
      <c r="D1633">
        <v>36.51</v>
      </c>
      <c r="E1633">
        <v>-25.738</v>
      </c>
      <c r="F1633">
        <v>945</v>
      </c>
      <c r="H1633">
        <v>9000077</v>
      </c>
      <c r="I1633">
        <f>IFERROR(VLOOKUP(H1633,ticker_cik_sic_ind!$J$1:$K$2838,2,FALSE),A1633)</f>
        <v>9000077</v>
      </c>
      <c r="J1633">
        <f t="shared" si="25"/>
        <v>0</v>
      </c>
    </row>
    <row r="1634" spans="1:10" x14ac:dyDescent="0.25">
      <c r="A1634">
        <v>99302</v>
      </c>
      <c r="B1634">
        <v>2012</v>
      </c>
      <c r="C1634" t="s">
        <v>5546</v>
      </c>
      <c r="D1634">
        <v>41.36</v>
      </c>
      <c r="E1634">
        <v>-23.329000000000001</v>
      </c>
      <c r="F1634">
        <v>946</v>
      </c>
      <c r="I1634">
        <f>IFERROR(VLOOKUP(H1634,ticker_cik_sic_ind!$J$1:$K$2838,2,FALSE),A1634)</f>
        <v>99302</v>
      </c>
      <c r="J1634">
        <f t="shared" si="25"/>
        <v>0</v>
      </c>
    </row>
    <row r="1635" spans="1:10" x14ac:dyDescent="0.25">
      <c r="A1635">
        <v>9000075</v>
      </c>
      <c r="B1635">
        <v>2012</v>
      </c>
      <c r="C1635" t="s">
        <v>5546</v>
      </c>
      <c r="D1635">
        <v>31.417999999999999</v>
      </c>
      <c r="E1635">
        <v>-25.866</v>
      </c>
      <c r="F1635">
        <v>947</v>
      </c>
      <c r="H1635">
        <v>9000075</v>
      </c>
      <c r="I1635">
        <f>IFERROR(VLOOKUP(H1635,ticker_cik_sic_ind!$J$1:$K$2838,2,FALSE),A1635)</f>
        <v>9000075</v>
      </c>
      <c r="J1635">
        <f t="shared" si="25"/>
        <v>0</v>
      </c>
    </row>
    <row r="1636" spans="1:10" x14ac:dyDescent="0.25">
      <c r="A1636">
        <v>9000002</v>
      </c>
      <c r="B1636">
        <v>2012</v>
      </c>
      <c r="C1636" t="s">
        <v>5546</v>
      </c>
      <c r="D1636">
        <v>37.944000000000003</v>
      </c>
      <c r="E1636">
        <v>-23.553000000000001</v>
      </c>
      <c r="F1636">
        <v>948</v>
      </c>
      <c r="H1636">
        <v>9000002</v>
      </c>
      <c r="I1636">
        <f>IFERROR(VLOOKUP(H1636,ticker_cik_sic_ind!$J$1:$K$2838,2,FALSE),A1636)</f>
        <v>9000002</v>
      </c>
      <c r="J1636">
        <f t="shared" si="25"/>
        <v>0</v>
      </c>
    </row>
    <row r="1637" spans="1:10" x14ac:dyDescent="0.25">
      <c r="A1637">
        <v>1449792</v>
      </c>
      <c r="B1637">
        <v>2012</v>
      </c>
      <c r="C1637" t="s">
        <v>5546</v>
      </c>
      <c r="D1637">
        <v>47.923000000000002</v>
      </c>
      <c r="E1637">
        <v>-16.632000000000001</v>
      </c>
      <c r="F1637">
        <v>949</v>
      </c>
      <c r="I1637">
        <f>IFERROR(VLOOKUP(H1637,ticker_cik_sic_ind!$J$1:$K$2838,2,FALSE),A1637)</f>
        <v>1449792</v>
      </c>
      <c r="J1637">
        <f t="shared" si="25"/>
        <v>0</v>
      </c>
    </row>
    <row r="1638" spans="1:10" x14ac:dyDescent="0.25">
      <c r="A1638">
        <v>718924</v>
      </c>
      <c r="B1638">
        <v>2012</v>
      </c>
      <c r="C1638" t="s">
        <v>5546</v>
      </c>
      <c r="D1638">
        <v>29.217086999999999</v>
      </c>
      <c r="E1638">
        <v>-23.600833999999999</v>
      </c>
      <c r="F1638">
        <v>950</v>
      </c>
      <c r="I1638">
        <f>IFERROR(VLOOKUP(H1638,ticker_cik_sic_ind!$J$1:$K$2838,2,FALSE),A1638)</f>
        <v>718924</v>
      </c>
      <c r="J1638">
        <f t="shared" si="25"/>
        <v>0</v>
      </c>
    </row>
    <row r="1639" spans="1:10" x14ac:dyDescent="0.25">
      <c r="A1639">
        <v>89140</v>
      </c>
      <c r="B1639">
        <v>2012</v>
      </c>
      <c r="C1639" t="s">
        <v>5546</v>
      </c>
      <c r="D1639">
        <v>29.216999999999999</v>
      </c>
      <c r="E1639">
        <v>-23.477</v>
      </c>
      <c r="F1639">
        <v>951</v>
      </c>
      <c r="I1639">
        <f>IFERROR(VLOOKUP(H1639,ticker_cik_sic_ind!$J$1:$K$2838,2,FALSE),A1639)</f>
        <v>89140</v>
      </c>
      <c r="J1639">
        <f t="shared" si="25"/>
        <v>0</v>
      </c>
    </row>
    <row r="1640" spans="1:10" x14ac:dyDescent="0.25">
      <c r="A1640">
        <v>925528</v>
      </c>
      <c r="B1640">
        <v>2012</v>
      </c>
      <c r="C1640" t="s">
        <v>5546</v>
      </c>
      <c r="D1640">
        <v>31.79</v>
      </c>
      <c r="E1640">
        <v>-19.811</v>
      </c>
      <c r="F1640">
        <v>952</v>
      </c>
      <c r="I1640">
        <f>IFERROR(VLOOKUP(H1640,ticker_cik_sic_ind!$J$1:$K$2838,2,FALSE),A1640)</f>
        <v>925528</v>
      </c>
      <c r="J1640">
        <f t="shared" si="25"/>
        <v>0</v>
      </c>
    </row>
    <row r="1641" spans="1:10" x14ac:dyDescent="0.25">
      <c r="A1641">
        <v>88790</v>
      </c>
      <c r="B1641">
        <v>2012</v>
      </c>
      <c r="C1641" t="s">
        <v>5546</v>
      </c>
      <c r="D1641">
        <v>36.631</v>
      </c>
      <c r="E1641">
        <v>-18.117000000000001</v>
      </c>
      <c r="F1641">
        <v>952</v>
      </c>
      <c r="I1641">
        <f>IFERROR(VLOOKUP(H1641,ticker_cik_sic_ind!$J$1:$K$2838,2,FALSE),A1641)</f>
        <v>88790</v>
      </c>
      <c r="J1641">
        <f t="shared" si="25"/>
        <v>0</v>
      </c>
    </row>
    <row r="1642" spans="1:10" x14ac:dyDescent="0.25">
      <c r="A1642">
        <v>1317945</v>
      </c>
      <c r="B1642">
        <v>2012</v>
      </c>
      <c r="C1642" t="s">
        <v>5546</v>
      </c>
      <c r="D1642">
        <v>27.408999999999999</v>
      </c>
      <c r="E1642">
        <v>-20.326000000000001</v>
      </c>
      <c r="F1642">
        <v>954</v>
      </c>
      <c r="I1642">
        <f>IFERROR(VLOOKUP(H1642,ticker_cik_sic_ind!$J$1:$K$2838,2,FALSE),A1642)</f>
        <v>1317945</v>
      </c>
      <c r="J1642">
        <f t="shared" si="25"/>
        <v>0</v>
      </c>
    </row>
    <row r="1643" spans="1:10" x14ac:dyDescent="0.25">
      <c r="A1643">
        <v>796505</v>
      </c>
      <c r="B1643">
        <v>2012</v>
      </c>
      <c r="C1643" t="s">
        <v>5546</v>
      </c>
      <c r="D1643">
        <v>25.483381999999999</v>
      </c>
      <c r="E1643">
        <v>-21.912710000000001</v>
      </c>
      <c r="F1643">
        <v>955</v>
      </c>
      <c r="I1643">
        <f>IFERROR(VLOOKUP(H1643,ticker_cik_sic_ind!$J$1:$K$2838,2,FALSE),A1643)</f>
        <v>796505</v>
      </c>
      <c r="J1643">
        <f t="shared" si="25"/>
        <v>0</v>
      </c>
    </row>
    <row r="1644" spans="1:10" x14ac:dyDescent="0.25">
      <c r="A1644">
        <v>1023731</v>
      </c>
      <c r="B1644">
        <v>2012</v>
      </c>
      <c r="C1644" t="s">
        <v>5546</v>
      </c>
      <c r="D1644">
        <v>29.268999999999998</v>
      </c>
      <c r="E1644">
        <v>-18.216999999999999</v>
      </c>
      <c r="F1644">
        <v>956</v>
      </c>
      <c r="I1644">
        <f>IFERROR(VLOOKUP(H1644,ticker_cik_sic_ind!$J$1:$K$2838,2,FALSE),A1644)</f>
        <v>1023731</v>
      </c>
      <c r="J1644">
        <f t="shared" si="25"/>
        <v>0</v>
      </c>
    </row>
    <row r="1645" spans="1:10" x14ac:dyDescent="0.25">
      <c r="A1645">
        <v>9000038</v>
      </c>
      <c r="B1645">
        <v>2012</v>
      </c>
      <c r="C1645" t="s">
        <v>5546</v>
      </c>
      <c r="D1645">
        <v>56.582999999999998</v>
      </c>
      <c r="E1645">
        <v>-2.9020000000000001</v>
      </c>
      <c r="F1645">
        <v>957</v>
      </c>
      <c r="H1645">
        <v>9000038</v>
      </c>
      <c r="I1645">
        <f>IFERROR(VLOOKUP(H1645,ticker_cik_sic_ind!$J$1:$K$2838,2,FALSE),A1645)</f>
        <v>9000038</v>
      </c>
      <c r="J1645">
        <f t="shared" si="25"/>
        <v>0</v>
      </c>
    </row>
    <row r="1646" spans="1:10" x14ac:dyDescent="0.25">
      <c r="A1646">
        <v>1007019</v>
      </c>
      <c r="B1646">
        <v>2012</v>
      </c>
      <c r="C1646" t="s">
        <v>5546</v>
      </c>
      <c r="D1646">
        <v>35.315660999999999</v>
      </c>
      <c r="E1646">
        <v>-15.40837</v>
      </c>
      <c r="F1646">
        <v>958</v>
      </c>
      <c r="I1646">
        <f>IFERROR(VLOOKUP(H1646,ticker_cik_sic_ind!$J$1:$K$2838,2,FALSE),A1646)</f>
        <v>1007019</v>
      </c>
      <c r="J1646">
        <f t="shared" si="25"/>
        <v>0</v>
      </c>
    </row>
    <row r="1647" spans="1:10" x14ac:dyDescent="0.25">
      <c r="A1647">
        <v>740664</v>
      </c>
      <c r="B1647">
        <v>2012</v>
      </c>
      <c r="C1647" t="s">
        <v>5546</v>
      </c>
      <c r="D1647">
        <v>26.271975999999999</v>
      </c>
      <c r="E1647">
        <v>-19.404591</v>
      </c>
      <c r="F1647">
        <v>958</v>
      </c>
      <c r="I1647">
        <f>IFERROR(VLOOKUP(H1647,ticker_cik_sic_ind!$J$1:$K$2838,2,FALSE),A1647)</f>
        <v>740664</v>
      </c>
      <c r="J1647">
        <f t="shared" si="25"/>
        <v>0</v>
      </c>
    </row>
    <row r="1648" spans="1:10" x14ac:dyDescent="0.25">
      <c r="A1648">
        <v>38264</v>
      </c>
      <c r="B1648">
        <v>2012</v>
      </c>
      <c r="C1648" t="s">
        <v>5546</v>
      </c>
      <c r="D1648">
        <v>23.694766999999999</v>
      </c>
      <c r="E1648">
        <v>-20.257124999999998</v>
      </c>
      <c r="F1648">
        <v>960</v>
      </c>
      <c r="I1648">
        <f>IFERROR(VLOOKUP(H1648,ticker_cik_sic_ind!$J$1:$K$2838,2,FALSE),A1648)</f>
        <v>38264</v>
      </c>
      <c r="J1648">
        <f t="shared" si="25"/>
        <v>0</v>
      </c>
    </row>
    <row r="1649" spans="1:10" x14ac:dyDescent="0.25">
      <c r="A1649">
        <v>1399935</v>
      </c>
      <c r="B1649">
        <v>2012</v>
      </c>
      <c r="C1649" t="s">
        <v>5546</v>
      </c>
      <c r="D1649">
        <v>69.721000000000004</v>
      </c>
      <c r="E1649">
        <v>0.14000000000000001</v>
      </c>
      <c r="F1649">
        <v>960</v>
      </c>
      <c r="I1649">
        <f>IFERROR(VLOOKUP(H1649,ticker_cik_sic_ind!$J$1:$K$2838,2,FALSE),A1649)</f>
        <v>1399935</v>
      </c>
      <c r="J1649">
        <f t="shared" si="25"/>
        <v>0</v>
      </c>
    </row>
    <row r="1650" spans="1:10" x14ac:dyDescent="0.25">
      <c r="A1650">
        <v>9000067</v>
      </c>
      <c r="B1650">
        <v>2012</v>
      </c>
      <c r="C1650" t="s">
        <v>5546</v>
      </c>
      <c r="D1650">
        <v>23.95</v>
      </c>
      <c r="E1650">
        <v>-19.687000000000001</v>
      </c>
      <c r="F1650">
        <v>962</v>
      </c>
      <c r="H1650">
        <v>9000067</v>
      </c>
      <c r="I1650">
        <f>IFERROR(VLOOKUP(H1650,ticker_cik_sic_ind!$J$1:$K$2838,2,FALSE),A1650)</f>
        <v>9000067</v>
      </c>
      <c r="J1650">
        <f t="shared" si="25"/>
        <v>0</v>
      </c>
    </row>
    <row r="1651" spans="1:10" x14ac:dyDescent="0.25">
      <c r="A1651">
        <v>1023731</v>
      </c>
      <c r="B1651">
        <v>2012</v>
      </c>
      <c r="C1651" t="s">
        <v>5546</v>
      </c>
      <c r="D1651">
        <v>26.584</v>
      </c>
      <c r="E1651">
        <v>-15.861000000000001</v>
      </c>
      <c r="F1651">
        <v>963</v>
      </c>
      <c r="I1651">
        <f>IFERROR(VLOOKUP(H1651,ticker_cik_sic_ind!$J$1:$K$2838,2,FALSE),A1651)</f>
        <v>1023731</v>
      </c>
      <c r="J1651">
        <f t="shared" si="25"/>
        <v>0</v>
      </c>
    </row>
    <row r="1652" spans="1:10" x14ac:dyDescent="0.25">
      <c r="A1652">
        <v>1183765</v>
      </c>
      <c r="B1652">
        <v>2012</v>
      </c>
      <c r="C1652" t="s">
        <v>5546</v>
      </c>
      <c r="D1652">
        <v>32.991999999999997</v>
      </c>
      <c r="E1652">
        <v>-12.737</v>
      </c>
      <c r="F1652">
        <v>964</v>
      </c>
      <c r="I1652">
        <f>IFERROR(VLOOKUP(H1652,ticker_cik_sic_ind!$J$1:$K$2838,2,FALSE),A1652)</f>
        <v>1183765</v>
      </c>
      <c r="J1652">
        <f t="shared" si="25"/>
        <v>0</v>
      </c>
    </row>
    <row r="1653" spans="1:10" x14ac:dyDescent="0.25">
      <c r="A1653">
        <v>9000040</v>
      </c>
      <c r="B1653">
        <v>2012</v>
      </c>
      <c r="C1653" t="s">
        <v>5546</v>
      </c>
      <c r="D1653">
        <v>22.695</v>
      </c>
      <c r="E1653">
        <v>-16.655000000000001</v>
      </c>
      <c r="F1653">
        <v>965</v>
      </c>
      <c r="H1653">
        <v>9000040</v>
      </c>
      <c r="I1653">
        <f>IFERROR(VLOOKUP(H1653,ticker_cik_sic_ind!$J$1:$K$2838,2,FALSE),A1653)</f>
        <v>9000040</v>
      </c>
      <c r="J1653">
        <f t="shared" si="25"/>
        <v>0</v>
      </c>
    </row>
    <row r="1654" spans="1:10" x14ac:dyDescent="0.25">
      <c r="A1654">
        <v>807863</v>
      </c>
      <c r="B1654">
        <v>2012</v>
      </c>
      <c r="C1654" t="s">
        <v>5546</v>
      </c>
      <c r="D1654">
        <v>20.053197999999998</v>
      </c>
      <c r="E1654">
        <v>-17.856127999999998</v>
      </c>
      <c r="F1654">
        <v>966</v>
      </c>
      <c r="I1654">
        <f>IFERROR(VLOOKUP(H1654,ticker_cik_sic_ind!$J$1:$K$2838,2,FALSE),A1654)</f>
        <v>807863</v>
      </c>
      <c r="J1654">
        <f t="shared" si="25"/>
        <v>0</v>
      </c>
    </row>
    <row r="1655" spans="1:10" x14ac:dyDescent="0.25">
      <c r="A1655">
        <v>9000029</v>
      </c>
      <c r="B1655">
        <v>2012</v>
      </c>
      <c r="C1655" t="s">
        <v>5546</v>
      </c>
      <c r="D1655">
        <v>25.527000000000001</v>
      </c>
      <c r="E1655">
        <v>-12.868</v>
      </c>
      <c r="F1655">
        <v>967</v>
      </c>
      <c r="H1655">
        <v>9000029</v>
      </c>
      <c r="I1655">
        <f>IFERROR(VLOOKUP(H1655,ticker_cik_sic_ind!$J$1:$K$2838,2,FALSE),A1655)</f>
        <v>9000029</v>
      </c>
      <c r="J1655">
        <f t="shared" si="25"/>
        <v>0</v>
      </c>
    </row>
    <row r="1656" spans="1:10" x14ac:dyDescent="0.25">
      <c r="A1656">
        <v>819689</v>
      </c>
      <c r="B1656">
        <v>2012</v>
      </c>
      <c r="C1656" t="s">
        <v>5546</v>
      </c>
      <c r="D1656">
        <v>19.150608999999999</v>
      </c>
      <c r="E1656">
        <v>-17.115345999999999</v>
      </c>
      <c r="F1656">
        <v>968</v>
      </c>
      <c r="I1656">
        <f>IFERROR(VLOOKUP(H1656,ticker_cik_sic_ind!$J$1:$K$2838,2,FALSE),A1656)</f>
        <v>819689</v>
      </c>
      <c r="J1656">
        <f t="shared" si="25"/>
        <v>0</v>
      </c>
    </row>
    <row r="1657" spans="1:10" x14ac:dyDescent="0.25">
      <c r="A1657">
        <v>1376339</v>
      </c>
      <c r="B1657">
        <v>2012</v>
      </c>
      <c r="C1657" t="s">
        <v>5546</v>
      </c>
      <c r="D1657">
        <v>24.282404</v>
      </c>
      <c r="E1657">
        <v>-12.925525</v>
      </c>
      <c r="F1657">
        <v>968</v>
      </c>
      <c r="I1657">
        <f>IFERROR(VLOOKUP(H1657,ticker_cik_sic_ind!$J$1:$K$2838,2,FALSE),A1657)</f>
        <v>1376339</v>
      </c>
      <c r="J1657">
        <f t="shared" si="25"/>
        <v>0</v>
      </c>
    </row>
    <row r="1658" spans="1:10" x14ac:dyDescent="0.25">
      <c r="A1658">
        <v>1399935</v>
      </c>
      <c r="B1658">
        <v>2012</v>
      </c>
      <c r="C1658" t="s">
        <v>5546</v>
      </c>
      <c r="D1658">
        <v>59.124000000000002</v>
      </c>
      <c r="E1658">
        <v>55.468000000000004</v>
      </c>
      <c r="F1658">
        <v>970</v>
      </c>
      <c r="I1658">
        <f>IFERROR(VLOOKUP(H1658,ticker_cik_sic_ind!$J$1:$K$2838,2,FALSE),A1658)</f>
        <v>1399935</v>
      </c>
      <c r="J1658">
        <f t="shared" si="25"/>
        <v>0</v>
      </c>
    </row>
    <row r="1659" spans="1:10" x14ac:dyDescent="0.25">
      <c r="A1659">
        <v>1375151</v>
      </c>
      <c r="B1659">
        <v>2012</v>
      </c>
      <c r="C1659" t="s">
        <v>5546</v>
      </c>
      <c r="D1659">
        <v>51.393000000000001</v>
      </c>
      <c r="E1659">
        <v>7.1420000000000003</v>
      </c>
      <c r="F1659">
        <v>971</v>
      </c>
      <c r="I1659">
        <f>IFERROR(VLOOKUP(H1659,ticker_cik_sic_ind!$J$1:$K$2838,2,FALSE),A1659)</f>
        <v>1375151</v>
      </c>
      <c r="J1659">
        <f t="shared" si="25"/>
        <v>0</v>
      </c>
    </row>
    <row r="1660" spans="1:10" x14ac:dyDescent="0.25">
      <c r="A1660">
        <v>9000087</v>
      </c>
      <c r="B1660">
        <v>2012</v>
      </c>
      <c r="C1660" t="s">
        <v>5546</v>
      </c>
      <c r="D1660">
        <v>23.059000000000001</v>
      </c>
      <c r="E1660">
        <v>-11.372</v>
      </c>
      <c r="F1660">
        <v>972</v>
      </c>
      <c r="H1660">
        <v>9000087</v>
      </c>
      <c r="I1660">
        <f>IFERROR(VLOOKUP(H1660,ticker_cik_sic_ind!$J$1:$K$2838,2,FALSE),A1660)</f>
        <v>9000087</v>
      </c>
      <c r="J1660">
        <f t="shared" si="25"/>
        <v>0</v>
      </c>
    </row>
    <row r="1661" spans="1:10" x14ac:dyDescent="0.25">
      <c r="A1661">
        <v>9000081</v>
      </c>
      <c r="B1661">
        <v>2012</v>
      </c>
      <c r="C1661" t="s">
        <v>5546</v>
      </c>
      <c r="D1661">
        <v>20.646087999999999</v>
      </c>
      <c r="E1661">
        <v>-12.614056</v>
      </c>
      <c r="F1661">
        <v>972</v>
      </c>
      <c r="H1661">
        <v>9000081</v>
      </c>
      <c r="I1661">
        <f>IFERROR(VLOOKUP(H1661,ticker_cik_sic_ind!$J$1:$K$2838,2,FALSE),A1661)</f>
        <v>9000081</v>
      </c>
      <c r="J1661">
        <f t="shared" si="25"/>
        <v>0</v>
      </c>
    </row>
    <row r="1662" spans="1:10" x14ac:dyDescent="0.25">
      <c r="A1662">
        <v>1437226</v>
      </c>
      <c r="B1662">
        <v>2012</v>
      </c>
      <c r="C1662" t="s">
        <v>5546</v>
      </c>
      <c r="D1662">
        <v>18.602</v>
      </c>
      <c r="E1662">
        <v>-12.798</v>
      </c>
      <c r="F1662">
        <v>974</v>
      </c>
      <c r="I1662">
        <f>IFERROR(VLOOKUP(H1662,ticker_cik_sic_ind!$J$1:$K$2838,2,FALSE),A1662)</f>
        <v>1437226</v>
      </c>
      <c r="J1662">
        <f t="shared" si="25"/>
        <v>0</v>
      </c>
    </row>
    <row r="1663" spans="1:10" x14ac:dyDescent="0.25">
      <c r="A1663">
        <v>101295</v>
      </c>
      <c r="B1663">
        <v>2012</v>
      </c>
      <c r="C1663" t="s">
        <v>5546</v>
      </c>
      <c r="D1663">
        <v>15.480679</v>
      </c>
      <c r="E1663">
        <v>-13.828877</v>
      </c>
      <c r="F1663">
        <v>974</v>
      </c>
      <c r="I1663">
        <f>IFERROR(VLOOKUP(H1663,ticker_cik_sic_ind!$J$1:$K$2838,2,FALSE),A1663)</f>
        <v>101295</v>
      </c>
      <c r="J1663">
        <f t="shared" si="25"/>
        <v>0</v>
      </c>
    </row>
    <row r="1664" spans="1:10" x14ac:dyDescent="0.25">
      <c r="A1664">
        <v>9000022</v>
      </c>
      <c r="B1664">
        <v>2012</v>
      </c>
      <c r="C1664" t="s">
        <v>5546</v>
      </c>
      <c r="D1664">
        <v>16.115707</v>
      </c>
      <c r="E1664">
        <v>-13.438734999999999</v>
      </c>
      <c r="F1664">
        <v>976</v>
      </c>
      <c r="H1664">
        <v>9000022</v>
      </c>
      <c r="I1664">
        <f>IFERROR(VLOOKUP(H1664,ticker_cik_sic_ind!$J$1:$K$2838,2,FALSE),A1664)</f>
        <v>9000022</v>
      </c>
      <c r="J1664">
        <f t="shared" si="25"/>
        <v>0</v>
      </c>
    </row>
    <row r="1665" spans="1:10" x14ac:dyDescent="0.25">
      <c r="A1665">
        <v>863894</v>
      </c>
      <c r="B1665">
        <v>2012</v>
      </c>
      <c r="C1665" t="s">
        <v>5546</v>
      </c>
      <c r="D1665">
        <v>15.319906</v>
      </c>
      <c r="E1665">
        <v>-13.461004000000001</v>
      </c>
      <c r="F1665">
        <v>977</v>
      </c>
      <c r="I1665">
        <f>IFERROR(VLOOKUP(H1665,ticker_cik_sic_ind!$J$1:$K$2838,2,FALSE),A1665)</f>
        <v>863894</v>
      </c>
      <c r="J1665">
        <f t="shared" si="25"/>
        <v>0</v>
      </c>
    </row>
    <row r="1666" spans="1:10" x14ac:dyDescent="0.25">
      <c r="A1666">
        <v>9000109</v>
      </c>
      <c r="B1666">
        <v>2012</v>
      </c>
      <c r="C1666" t="s">
        <v>5546</v>
      </c>
      <c r="D1666">
        <v>22.94</v>
      </c>
      <c r="E1666">
        <v>-8.0429999999999993</v>
      </c>
      <c r="F1666">
        <v>977</v>
      </c>
      <c r="H1666">
        <v>9000109</v>
      </c>
      <c r="I1666">
        <f>IFERROR(VLOOKUP(H1666,ticker_cik_sic_ind!$J$1:$K$2838,2,FALSE),A1666)</f>
        <v>9000109</v>
      </c>
      <c r="J1666">
        <f t="shared" si="25"/>
        <v>0</v>
      </c>
    </row>
    <row r="1667" spans="1:10" x14ac:dyDescent="0.25">
      <c r="A1667">
        <v>9000115</v>
      </c>
      <c r="B1667">
        <v>2012</v>
      </c>
      <c r="C1667" t="s">
        <v>5546</v>
      </c>
      <c r="D1667">
        <v>20.581</v>
      </c>
      <c r="E1667">
        <v>-9.3089999999999993</v>
      </c>
      <c r="F1667">
        <v>979</v>
      </c>
      <c r="H1667">
        <v>9000115</v>
      </c>
      <c r="I1667">
        <f>IFERROR(VLOOKUP(H1667,ticker_cik_sic_ind!$J$1:$K$2838,2,FALSE),A1667)</f>
        <v>9000115</v>
      </c>
      <c r="J1667">
        <f t="shared" ref="J1667:J1730" si="26">IF(OR(AND(C1667="financial",F1667&lt;$L$1),AND(C1667="non_financial",F1667&lt;$M$1)),1,0)</f>
        <v>0</v>
      </c>
    </row>
    <row r="1668" spans="1:10" x14ac:dyDescent="0.25">
      <c r="A1668">
        <v>924719</v>
      </c>
      <c r="B1668">
        <v>2012</v>
      </c>
      <c r="C1668" t="s">
        <v>5546</v>
      </c>
      <c r="D1668">
        <v>18.002832999999999</v>
      </c>
      <c r="E1668">
        <v>-11.523788</v>
      </c>
      <c r="F1668">
        <v>980</v>
      </c>
      <c r="I1668">
        <f>IFERROR(VLOOKUP(H1668,ticker_cik_sic_ind!$J$1:$K$2838,2,FALSE),A1668)</f>
        <v>924719</v>
      </c>
      <c r="J1668">
        <f t="shared" si="26"/>
        <v>0</v>
      </c>
    </row>
    <row r="1669" spans="1:10" x14ac:dyDescent="0.25">
      <c r="A1669">
        <v>805928</v>
      </c>
      <c r="B1669">
        <v>2012</v>
      </c>
      <c r="C1669" t="s">
        <v>5546</v>
      </c>
      <c r="D1669">
        <v>12.160567</v>
      </c>
      <c r="E1669">
        <v>-11.548996000000001</v>
      </c>
      <c r="F1669">
        <v>981</v>
      </c>
      <c r="I1669">
        <f>IFERROR(VLOOKUP(H1669,ticker_cik_sic_ind!$J$1:$K$2838,2,FALSE),A1669)</f>
        <v>805928</v>
      </c>
      <c r="J1669">
        <f t="shared" si="26"/>
        <v>0</v>
      </c>
    </row>
    <row r="1670" spans="1:10" x14ac:dyDescent="0.25">
      <c r="A1670">
        <v>806517</v>
      </c>
      <c r="B1670">
        <v>2012</v>
      </c>
      <c r="C1670" t="s">
        <v>5546</v>
      </c>
      <c r="D1670">
        <v>12.474167</v>
      </c>
      <c r="E1670">
        <v>-10.548943</v>
      </c>
      <c r="F1670">
        <v>982</v>
      </c>
      <c r="I1670">
        <f>IFERROR(VLOOKUP(H1670,ticker_cik_sic_ind!$J$1:$K$2838,2,FALSE),A1670)</f>
        <v>806517</v>
      </c>
      <c r="J1670">
        <f t="shared" si="26"/>
        <v>0</v>
      </c>
    </row>
    <row r="1671" spans="1:10" x14ac:dyDescent="0.25">
      <c r="A1671">
        <v>1077183</v>
      </c>
      <c r="B1671">
        <v>2012</v>
      </c>
      <c r="C1671" t="s">
        <v>5546</v>
      </c>
      <c r="D1671">
        <v>16.658000000000001</v>
      </c>
      <c r="E1671">
        <v>-5.2889999999999997</v>
      </c>
      <c r="F1671">
        <v>982</v>
      </c>
      <c r="I1671">
        <f>IFERROR(VLOOKUP(H1671,ticker_cik_sic_ind!$J$1:$K$2838,2,FALSE),A1671)</f>
        <v>1077183</v>
      </c>
      <c r="J1671">
        <f t="shared" si="26"/>
        <v>0</v>
      </c>
    </row>
    <row r="1672" spans="1:10" x14ac:dyDescent="0.25">
      <c r="A1672">
        <v>1083522</v>
      </c>
      <c r="B1672">
        <v>2012</v>
      </c>
      <c r="C1672" t="s">
        <v>5546</v>
      </c>
      <c r="D1672">
        <v>11.468</v>
      </c>
      <c r="E1672">
        <v>-7.9080000000000004</v>
      </c>
      <c r="F1672">
        <v>984</v>
      </c>
      <c r="I1672">
        <f>IFERROR(VLOOKUP(H1672,ticker_cik_sic_ind!$J$1:$K$2838,2,FALSE),A1672)</f>
        <v>1083522</v>
      </c>
      <c r="J1672">
        <f t="shared" si="26"/>
        <v>0</v>
      </c>
    </row>
    <row r="1673" spans="1:10" x14ac:dyDescent="0.25">
      <c r="A1673">
        <v>9000066</v>
      </c>
      <c r="B1673">
        <v>2012</v>
      </c>
      <c r="C1673" t="s">
        <v>5546</v>
      </c>
      <c r="D1673">
        <v>8.2119789999999995</v>
      </c>
      <c r="E1673">
        <v>-6.9424970000000004</v>
      </c>
      <c r="F1673">
        <v>985</v>
      </c>
      <c r="H1673">
        <v>9000066</v>
      </c>
      <c r="I1673">
        <f>IFERROR(VLOOKUP(H1673,ticker_cik_sic_ind!$J$1:$K$2838,2,FALSE),A1673)</f>
        <v>9000066</v>
      </c>
      <c r="J1673">
        <f t="shared" si="26"/>
        <v>0</v>
      </c>
    </row>
    <row r="1674" spans="1:10" x14ac:dyDescent="0.25">
      <c r="A1674">
        <v>1140215</v>
      </c>
      <c r="B1674">
        <v>2012</v>
      </c>
      <c r="C1674" t="s">
        <v>5546</v>
      </c>
      <c r="D1674">
        <v>12.898999999999999</v>
      </c>
      <c r="E1674">
        <v>-4.5830000000000002</v>
      </c>
      <c r="F1674">
        <v>986</v>
      </c>
      <c r="I1674">
        <f>IFERROR(VLOOKUP(H1674,ticker_cik_sic_ind!$J$1:$K$2838,2,FALSE),A1674)</f>
        <v>1140215</v>
      </c>
      <c r="J1674">
        <f t="shared" si="26"/>
        <v>0</v>
      </c>
    </row>
    <row r="1675" spans="1:10" x14ac:dyDescent="0.25">
      <c r="A1675">
        <v>9000066</v>
      </c>
      <c r="B1675">
        <v>2012</v>
      </c>
      <c r="C1675" t="s">
        <v>5546</v>
      </c>
      <c r="D1675">
        <v>7.4799829999999998</v>
      </c>
      <c r="E1675">
        <v>-6.5948419999999999</v>
      </c>
      <c r="F1675">
        <v>986</v>
      </c>
      <c r="H1675">
        <v>9000066</v>
      </c>
      <c r="I1675">
        <f>IFERROR(VLOOKUP(H1675,ticker_cik_sic_ind!$J$1:$K$2838,2,FALSE),A1675)</f>
        <v>9000066</v>
      </c>
      <c r="J1675">
        <f t="shared" si="26"/>
        <v>0</v>
      </c>
    </row>
    <row r="1676" spans="1:10" x14ac:dyDescent="0.25">
      <c r="A1676">
        <v>9000120</v>
      </c>
      <c r="B1676">
        <v>2012</v>
      </c>
      <c r="C1676" t="s">
        <v>5546</v>
      </c>
      <c r="D1676">
        <v>6.4829999999999997</v>
      </c>
      <c r="E1676">
        <v>-5.1379999999999999</v>
      </c>
      <c r="F1676">
        <v>988</v>
      </c>
      <c r="H1676">
        <v>9000120</v>
      </c>
      <c r="I1676">
        <f>IFERROR(VLOOKUP(H1676,ticker_cik_sic_ind!$J$1:$K$2838,2,FALSE),A1676)</f>
        <v>9000120</v>
      </c>
      <c r="J1676">
        <f t="shared" si="26"/>
        <v>0</v>
      </c>
    </row>
    <row r="1677" spans="1:10" x14ac:dyDescent="0.25">
      <c r="A1677">
        <v>896747</v>
      </c>
      <c r="B1677">
        <v>2012</v>
      </c>
      <c r="C1677" t="s">
        <v>5546</v>
      </c>
      <c r="D1677">
        <v>5.8890000000000002</v>
      </c>
      <c r="E1677">
        <v>-2.3809999999999998</v>
      </c>
      <c r="F1677">
        <v>989</v>
      </c>
      <c r="I1677">
        <f>IFERROR(VLOOKUP(H1677,ticker_cik_sic_ind!$J$1:$K$2838,2,FALSE),A1677)</f>
        <v>896747</v>
      </c>
      <c r="J1677">
        <f t="shared" si="26"/>
        <v>0</v>
      </c>
    </row>
    <row r="1678" spans="1:10" x14ac:dyDescent="0.25">
      <c r="A1678">
        <v>1090396</v>
      </c>
      <c r="B1678">
        <v>2012</v>
      </c>
      <c r="C1678" t="s">
        <v>5546</v>
      </c>
      <c r="D1678">
        <v>4.0697400000000004</v>
      </c>
      <c r="E1678">
        <v>-2.3972500000000001</v>
      </c>
      <c r="F1678">
        <v>990</v>
      </c>
      <c r="I1678">
        <f>IFERROR(VLOOKUP(H1678,ticker_cik_sic_ind!$J$1:$K$2838,2,FALSE),A1678)</f>
        <v>1090396</v>
      </c>
      <c r="J1678">
        <f t="shared" si="26"/>
        <v>0</v>
      </c>
    </row>
    <row r="1679" spans="1:10" x14ac:dyDescent="0.25">
      <c r="A1679">
        <v>932372</v>
      </c>
      <c r="B1679">
        <v>2012</v>
      </c>
      <c r="C1679" t="s">
        <v>5546</v>
      </c>
      <c r="D1679">
        <v>16.14</v>
      </c>
      <c r="E1679">
        <v>1.4870000000000001</v>
      </c>
      <c r="F1679">
        <v>991</v>
      </c>
      <c r="I1679">
        <f>IFERROR(VLOOKUP(H1679,ticker_cik_sic_ind!$J$1:$K$2838,2,FALSE),A1679)</f>
        <v>932372</v>
      </c>
      <c r="J1679">
        <f t="shared" si="26"/>
        <v>0</v>
      </c>
    </row>
    <row r="1680" spans="1:10" x14ac:dyDescent="0.25">
      <c r="A1680">
        <v>9000083</v>
      </c>
      <c r="B1680">
        <v>2012</v>
      </c>
      <c r="C1680" t="s">
        <v>5546</v>
      </c>
      <c r="D1680">
        <v>4.6376429999999997</v>
      </c>
      <c r="E1680">
        <v>-1.6432819999999999</v>
      </c>
      <c r="F1680">
        <v>991</v>
      </c>
      <c r="H1680">
        <v>9000083</v>
      </c>
      <c r="I1680">
        <f>IFERROR(VLOOKUP(H1680,ticker_cik_sic_ind!$J$1:$K$2838,2,FALSE),A1680)</f>
        <v>9000083</v>
      </c>
      <c r="J1680">
        <f t="shared" si="26"/>
        <v>0</v>
      </c>
    </row>
    <row r="1681" spans="1:10" x14ac:dyDescent="0.25">
      <c r="A1681">
        <v>9000025</v>
      </c>
      <c r="B1681">
        <v>2012</v>
      </c>
      <c r="C1681" t="s">
        <v>5546</v>
      </c>
      <c r="D1681">
        <v>14.216246999999999</v>
      </c>
      <c r="E1681">
        <v>1.2262519999999999</v>
      </c>
      <c r="F1681">
        <v>993</v>
      </c>
      <c r="H1681">
        <v>9000025</v>
      </c>
      <c r="I1681">
        <f>IFERROR(VLOOKUP(H1681,ticker_cik_sic_ind!$J$1:$K$2838,2,FALSE),A1681)</f>
        <v>9000025</v>
      </c>
      <c r="J1681">
        <f t="shared" si="26"/>
        <v>0</v>
      </c>
    </row>
    <row r="1682" spans="1:10" x14ac:dyDescent="0.25">
      <c r="A1682">
        <v>1045742</v>
      </c>
      <c r="B1682">
        <v>2012</v>
      </c>
      <c r="C1682" t="s">
        <v>5546</v>
      </c>
      <c r="D1682">
        <v>3.3959290000000002</v>
      </c>
      <c r="E1682">
        <v>-1.0431649999999999</v>
      </c>
      <c r="F1682">
        <v>993</v>
      </c>
      <c r="I1682">
        <f>IFERROR(VLOOKUP(H1682,ticker_cik_sic_ind!$J$1:$K$2838,2,FALSE),A1682)</f>
        <v>1045742</v>
      </c>
      <c r="J1682">
        <f t="shared" si="26"/>
        <v>0</v>
      </c>
    </row>
    <row r="1683" spans="1:10" x14ac:dyDescent="0.25">
      <c r="A1683">
        <v>1422143</v>
      </c>
      <c r="B1683">
        <v>2012</v>
      </c>
      <c r="C1683" t="s">
        <v>5546</v>
      </c>
      <c r="D1683">
        <v>2.9398000000000001E-2</v>
      </c>
      <c r="E1683">
        <v>-0.05</v>
      </c>
      <c r="F1683">
        <v>995</v>
      </c>
      <c r="H1683">
        <v>9000071</v>
      </c>
      <c r="I1683">
        <f>IFERROR(VLOOKUP(H1683,ticker_cik_sic_ind!$J$1:$K$2838,2,FALSE),A1683)</f>
        <v>1422143</v>
      </c>
      <c r="J1683">
        <f t="shared" si="26"/>
        <v>0</v>
      </c>
    </row>
    <row r="1684" spans="1:10" x14ac:dyDescent="0.25">
      <c r="A1684">
        <v>9000105</v>
      </c>
      <c r="B1684">
        <v>2012</v>
      </c>
      <c r="C1684" t="s">
        <v>5546</v>
      </c>
      <c r="D1684">
        <v>3.3017999999999999E-2</v>
      </c>
      <c r="E1684">
        <v>-2.6938E-2</v>
      </c>
      <c r="F1684">
        <v>996</v>
      </c>
      <c r="H1684">
        <v>9000105</v>
      </c>
      <c r="I1684">
        <f>IFERROR(VLOOKUP(H1684,ticker_cik_sic_ind!$J$1:$K$2838,2,FALSE),A1684)</f>
        <v>9000105</v>
      </c>
      <c r="J1684">
        <f t="shared" si="26"/>
        <v>0</v>
      </c>
    </row>
    <row r="1685" spans="1:10" x14ac:dyDescent="0.25">
      <c r="A1685">
        <v>1422143</v>
      </c>
      <c r="B1685">
        <v>2012</v>
      </c>
      <c r="C1685" t="s">
        <v>5546</v>
      </c>
      <c r="D1685">
        <v>1.5505E-2</v>
      </c>
      <c r="E1685">
        <v>-0.05</v>
      </c>
      <c r="F1685">
        <v>997</v>
      </c>
      <c r="H1685">
        <v>9000071</v>
      </c>
      <c r="I1685">
        <f>IFERROR(VLOOKUP(H1685,ticker_cik_sic_ind!$J$1:$K$2838,2,FALSE),A1685)</f>
        <v>1422143</v>
      </c>
      <c r="J1685">
        <f t="shared" si="26"/>
        <v>0</v>
      </c>
    </row>
    <row r="1686" spans="1:10" x14ac:dyDescent="0.25">
      <c r="A1686">
        <v>92380</v>
      </c>
      <c r="B1686">
        <v>2012</v>
      </c>
      <c r="C1686" t="s">
        <v>5546</v>
      </c>
      <c r="D1686">
        <v>1.8945E-2</v>
      </c>
      <c r="E1686">
        <v>-7.2020000000000001E-3</v>
      </c>
      <c r="F1686">
        <v>998</v>
      </c>
      <c r="I1686">
        <f>IFERROR(VLOOKUP(H1686,ticker_cik_sic_ind!$J$1:$K$2838,2,FALSE),A1686)</f>
        <v>92380</v>
      </c>
      <c r="J1686">
        <f t="shared" si="26"/>
        <v>0</v>
      </c>
    </row>
    <row r="1687" spans="1:10" x14ac:dyDescent="0.25">
      <c r="A1687">
        <v>9000118</v>
      </c>
      <c r="B1687">
        <v>2012</v>
      </c>
      <c r="C1687" t="s">
        <v>5546</v>
      </c>
      <c r="D1687">
        <v>1.681678</v>
      </c>
      <c r="E1687">
        <v>0.79039199999999998</v>
      </c>
      <c r="F1687">
        <v>999</v>
      </c>
      <c r="H1687">
        <v>9000118</v>
      </c>
      <c r="I1687">
        <f>IFERROR(VLOOKUP(H1687,ticker_cik_sic_ind!$J$1:$K$2838,2,FALSE),A1687)</f>
        <v>9000118</v>
      </c>
      <c r="J1687">
        <f t="shared" si="26"/>
        <v>0</v>
      </c>
    </row>
    <row r="1688" spans="1:10" x14ac:dyDescent="0.25">
      <c r="A1688">
        <v>9000108</v>
      </c>
      <c r="B1688">
        <v>2012</v>
      </c>
      <c r="C1688" t="s">
        <v>5546</v>
      </c>
      <c r="D1688">
        <v>9.4303999999999999E-2</v>
      </c>
      <c r="E1688">
        <v>0.68250200000000005</v>
      </c>
      <c r="F1688">
        <v>1000</v>
      </c>
      <c r="H1688">
        <v>9000108</v>
      </c>
      <c r="I1688">
        <f>IFERROR(VLOOKUP(H1688,ticker_cik_sic_ind!$J$1:$K$2838,2,FALSE),A1688)</f>
        <v>9000108</v>
      </c>
      <c r="J1688">
        <f t="shared" si="26"/>
        <v>0</v>
      </c>
    </row>
    <row r="1689" spans="1:10" x14ac:dyDescent="0.25">
      <c r="A1689">
        <v>9000039</v>
      </c>
      <c r="B1689">
        <v>2012</v>
      </c>
      <c r="C1689" t="s">
        <v>5546</v>
      </c>
      <c r="D1689">
        <v>6.3029999999999996E-3</v>
      </c>
      <c r="E1689">
        <v>8.8269999999999998E-3</v>
      </c>
      <c r="F1689">
        <v>1001</v>
      </c>
      <c r="H1689">
        <v>9000039</v>
      </c>
      <c r="I1689">
        <f>IFERROR(VLOOKUP(H1689,ticker_cik_sic_ind!$J$1:$K$2838,2,FALSE),A1689)</f>
        <v>9000039</v>
      </c>
      <c r="J1689">
        <f t="shared" si="26"/>
        <v>0</v>
      </c>
    </row>
    <row r="1690" spans="1:10" x14ac:dyDescent="0.25">
      <c r="A1690">
        <v>9000085</v>
      </c>
      <c r="B1690">
        <v>2012</v>
      </c>
      <c r="C1690" t="s">
        <v>5546</v>
      </c>
      <c r="D1690">
        <v>1.0031999999999999E-2</v>
      </c>
      <c r="E1690">
        <v>8.7778999999999996E-2</v>
      </c>
      <c r="F1690">
        <v>1001</v>
      </c>
      <c r="H1690">
        <v>9000085</v>
      </c>
      <c r="I1690">
        <f>IFERROR(VLOOKUP(H1690,ticker_cik_sic_ind!$J$1:$K$2838,2,FALSE),A1690)</f>
        <v>9000085</v>
      </c>
      <c r="J1690">
        <f t="shared" si="26"/>
        <v>0</v>
      </c>
    </row>
    <row r="1691" spans="1:10" x14ac:dyDescent="0.25">
      <c r="A1691">
        <v>834365</v>
      </c>
      <c r="B1691">
        <v>2012</v>
      </c>
      <c r="C1691" t="s">
        <v>5546</v>
      </c>
      <c r="D1691">
        <v>1.471981</v>
      </c>
      <c r="E1691">
        <v>10.483843</v>
      </c>
      <c r="F1691">
        <v>1003</v>
      </c>
      <c r="I1691">
        <f>IFERROR(VLOOKUP(H1691,ticker_cik_sic_ind!$J$1:$K$2838,2,FALSE),A1691)</f>
        <v>834365</v>
      </c>
      <c r="J1691">
        <f t="shared" si="26"/>
        <v>0</v>
      </c>
    </row>
    <row r="1692" spans="1:10" x14ac:dyDescent="0.25">
      <c r="A1692">
        <v>25743</v>
      </c>
      <c r="B1692">
        <v>2012</v>
      </c>
      <c r="C1692" t="s">
        <v>5546</v>
      </c>
      <c r="D1692">
        <v>5.4530000000000004E-3</v>
      </c>
      <c r="E1692">
        <v>0.35117799999999999</v>
      </c>
      <c r="F1692">
        <v>1003</v>
      </c>
      <c r="I1692">
        <f>IFERROR(VLOOKUP(H1692,ticker_cik_sic_ind!$J$1:$K$2838,2,FALSE),A1692)</f>
        <v>25743</v>
      </c>
      <c r="J1692">
        <f t="shared" si="26"/>
        <v>0</v>
      </c>
    </row>
    <row r="1693" spans="1:10" x14ac:dyDescent="0.25">
      <c r="A1693">
        <v>19617</v>
      </c>
      <c r="B1693">
        <v>2013</v>
      </c>
      <c r="C1693" t="s">
        <v>5545</v>
      </c>
      <c r="D1693">
        <v>2290146</v>
      </c>
      <c r="E1693">
        <v>-191572</v>
      </c>
      <c r="F1693">
        <v>1</v>
      </c>
      <c r="I1693">
        <f>IFERROR(VLOOKUP(H1693,ticker_cik_sic_ind!$J$1:$K$2838,2,FALSE),A1693)</f>
        <v>19617</v>
      </c>
      <c r="J1693">
        <f t="shared" si="26"/>
        <v>1</v>
      </c>
    </row>
    <row r="1694" spans="1:10" x14ac:dyDescent="0.25">
      <c r="A1694">
        <v>70858</v>
      </c>
      <c r="B1694">
        <v>2013</v>
      </c>
      <c r="C1694" t="s">
        <v>5545</v>
      </c>
      <c r="D1694">
        <v>2160854</v>
      </c>
      <c r="E1694">
        <v>-235975</v>
      </c>
      <c r="F1694">
        <v>1</v>
      </c>
      <c r="I1694">
        <f>IFERROR(VLOOKUP(H1694,ticker_cik_sic_ind!$J$1:$K$2838,2,FALSE),A1694)</f>
        <v>70858</v>
      </c>
      <c r="J1694">
        <f t="shared" si="26"/>
        <v>1</v>
      </c>
    </row>
    <row r="1695" spans="1:10" x14ac:dyDescent="0.25">
      <c r="A1695">
        <v>831001</v>
      </c>
      <c r="B1695">
        <v>2013</v>
      </c>
      <c r="C1695" t="s">
        <v>5545</v>
      </c>
      <c r="D1695">
        <v>1916451</v>
      </c>
      <c r="E1695">
        <v>-185839</v>
      </c>
      <c r="F1695">
        <v>3</v>
      </c>
      <c r="I1695">
        <f>IFERROR(VLOOKUP(H1695,ticker_cik_sic_ind!$J$1:$K$2838,2,FALSE),A1695)</f>
        <v>831001</v>
      </c>
      <c r="J1695">
        <f t="shared" si="26"/>
        <v>1</v>
      </c>
    </row>
    <row r="1696" spans="1:10" x14ac:dyDescent="0.25">
      <c r="A1696">
        <v>72971</v>
      </c>
      <c r="B1696">
        <v>2013</v>
      </c>
      <c r="C1696" t="s">
        <v>5545</v>
      </c>
      <c r="D1696">
        <v>1336204</v>
      </c>
      <c r="E1696">
        <v>-149437</v>
      </c>
      <c r="F1696">
        <v>4</v>
      </c>
      <c r="I1696">
        <f>IFERROR(VLOOKUP(H1696,ticker_cik_sic_ind!$J$1:$K$2838,2,FALSE),A1696)</f>
        <v>72971</v>
      </c>
      <c r="J1696">
        <f t="shared" si="26"/>
        <v>1</v>
      </c>
    </row>
    <row r="1697" spans="1:10" x14ac:dyDescent="0.25">
      <c r="A1697">
        <v>886982</v>
      </c>
      <c r="B1697">
        <v>2013</v>
      </c>
      <c r="C1697" t="s">
        <v>5545</v>
      </c>
      <c r="D1697">
        <v>948638</v>
      </c>
      <c r="E1697">
        <v>-72855</v>
      </c>
      <c r="F1697">
        <v>5</v>
      </c>
      <c r="I1697">
        <f>IFERROR(VLOOKUP(H1697,ticker_cik_sic_ind!$J$1:$K$2838,2,FALSE),A1697)</f>
        <v>886982</v>
      </c>
      <c r="J1697">
        <f t="shared" si="26"/>
        <v>1</v>
      </c>
    </row>
    <row r="1698" spans="1:10" x14ac:dyDescent="0.25">
      <c r="A1698">
        <v>895421</v>
      </c>
      <c r="B1698">
        <v>2013</v>
      </c>
      <c r="C1698" t="s">
        <v>5545</v>
      </c>
      <c r="D1698">
        <v>748517</v>
      </c>
      <c r="E1698">
        <v>-71637</v>
      </c>
      <c r="F1698">
        <v>6</v>
      </c>
      <c r="I1698">
        <f>IFERROR(VLOOKUP(H1698,ticker_cik_sic_ind!$J$1:$K$2838,2,FALSE),A1698)</f>
        <v>895421</v>
      </c>
      <c r="J1698">
        <f t="shared" si="26"/>
        <v>1</v>
      </c>
    </row>
    <row r="1699" spans="1:10" x14ac:dyDescent="0.25">
      <c r="A1699">
        <v>1099219</v>
      </c>
      <c r="B1699">
        <v>2013</v>
      </c>
      <c r="C1699" t="s">
        <v>5545</v>
      </c>
      <c r="D1699">
        <v>825188</v>
      </c>
      <c r="E1699">
        <v>-62824</v>
      </c>
      <c r="F1699">
        <v>6</v>
      </c>
      <c r="I1699">
        <f>IFERROR(VLOOKUP(H1699,ticker_cik_sic_ind!$J$1:$K$2838,2,FALSE),A1699)</f>
        <v>1099219</v>
      </c>
      <c r="J1699">
        <f t="shared" si="26"/>
        <v>1</v>
      </c>
    </row>
    <row r="1700" spans="1:10" x14ac:dyDescent="0.25">
      <c r="A1700">
        <v>5272</v>
      </c>
      <c r="B1700">
        <v>2013</v>
      </c>
      <c r="C1700" t="s">
        <v>5545</v>
      </c>
      <c r="D1700">
        <v>555383</v>
      </c>
      <c r="E1700">
        <v>-105641</v>
      </c>
      <c r="F1700">
        <v>6</v>
      </c>
      <c r="I1700">
        <f>IFERROR(VLOOKUP(H1700,ticker_cik_sic_ind!$J$1:$K$2838,2,FALSE),A1700)</f>
        <v>5272</v>
      </c>
      <c r="J1700">
        <f t="shared" si="26"/>
        <v>1</v>
      </c>
    </row>
    <row r="1701" spans="1:10" x14ac:dyDescent="0.25">
      <c r="A1701">
        <v>1137774</v>
      </c>
      <c r="B1701">
        <v>2013</v>
      </c>
      <c r="C1701" t="s">
        <v>5545</v>
      </c>
      <c r="D1701">
        <v>647463</v>
      </c>
      <c r="E1701">
        <v>-38630</v>
      </c>
      <c r="F1701">
        <v>9</v>
      </c>
      <c r="I1701">
        <f>IFERROR(VLOOKUP(H1701,ticker_cik_sic_ind!$J$1:$K$2838,2,FALSE),A1701)</f>
        <v>1137774</v>
      </c>
      <c r="J1701">
        <f t="shared" si="26"/>
        <v>1</v>
      </c>
    </row>
    <row r="1702" spans="1:10" x14ac:dyDescent="0.25">
      <c r="A1702">
        <v>36104</v>
      </c>
      <c r="B1702">
        <v>2013</v>
      </c>
      <c r="C1702" t="s">
        <v>5545</v>
      </c>
      <c r="D1702">
        <v>353136</v>
      </c>
      <c r="E1702">
        <v>-38874</v>
      </c>
      <c r="F1702">
        <v>10</v>
      </c>
      <c r="I1702">
        <f>IFERROR(VLOOKUP(H1702,ticker_cik_sic_ind!$J$1:$K$2838,2,FALSE),A1702)</f>
        <v>36104</v>
      </c>
      <c r="J1702">
        <f t="shared" si="26"/>
        <v>1</v>
      </c>
    </row>
    <row r="1703" spans="1:10" x14ac:dyDescent="0.25">
      <c r="A1703">
        <v>713676</v>
      </c>
      <c r="B1703">
        <v>2013</v>
      </c>
      <c r="C1703" t="s">
        <v>5545</v>
      </c>
      <c r="D1703">
        <v>299575</v>
      </c>
      <c r="E1703">
        <v>-40214</v>
      </c>
      <c r="F1703">
        <v>11</v>
      </c>
      <c r="I1703">
        <f>IFERROR(VLOOKUP(H1703,ticker_cik_sic_ind!$J$1:$K$2838,2,FALSE),A1703)</f>
        <v>713676</v>
      </c>
      <c r="J1703">
        <f t="shared" si="26"/>
        <v>1</v>
      </c>
    </row>
    <row r="1704" spans="1:10" x14ac:dyDescent="0.25">
      <c r="A1704">
        <v>927628</v>
      </c>
      <c r="B1704">
        <v>2013</v>
      </c>
      <c r="C1704" t="s">
        <v>5545</v>
      </c>
      <c r="D1704">
        <v>296572</v>
      </c>
      <c r="E1704">
        <v>-37192</v>
      </c>
      <c r="F1704">
        <v>12</v>
      </c>
      <c r="I1704">
        <f>IFERROR(VLOOKUP(H1704,ticker_cik_sic_ind!$J$1:$K$2838,2,FALSE),A1704)</f>
        <v>927628</v>
      </c>
      <c r="J1704">
        <f t="shared" si="26"/>
        <v>1</v>
      </c>
    </row>
    <row r="1705" spans="1:10" x14ac:dyDescent="0.25">
      <c r="A1705">
        <v>874766</v>
      </c>
      <c r="B1705">
        <v>2013</v>
      </c>
      <c r="C1705" t="s">
        <v>5545</v>
      </c>
      <c r="D1705">
        <v>303977</v>
      </c>
      <c r="E1705">
        <v>-21961</v>
      </c>
      <c r="F1705">
        <v>13</v>
      </c>
      <c r="I1705">
        <f>IFERROR(VLOOKUP(H1705,ticker_cik_sic_ind!$J$1:$K$2838,2,FALSE),A1705)</f>
        <v>874766</v>
      </c>
      <c r="J1705">
        <f t="shared" si="26"/>
        <v>1</v>
      </c>
    </row>
    <row r="1706" spans="1:10" x14ac:dyDescent="0.25">
      <c r="A1706">
        <v>1364742</v>
      </c>
      <c r="B1706">
        <v>2013</v>
      </c>
      <c r="C1706" t="s">
        <v>5545</v>
      </c>
      <c r="D1706">
        <v>185518</v>
      </c>
      <c r="E1706">
        <v>-25603</v>
      </c>
      <c r="F1706">
        <v>14</v>
      </c>
      <c r="I1706">
        <f>IFERROR(VLOOKUP(H1706,ticker_cik_sic_ind!$J$1:$K$2838,2,FALSE),A1706)</f>
        <v>1364742</v>
      </c>
      <c r="J1706">
        <f t="shared" si="26"/>
        <v>1</v>
      </c>
    </row>
    <row r="1707" spans="1:10" x14ac:dyDescent="0.25">
      <c r="A1707">
        <v>750556</v>
      </c>
      <c r="B1707">
        <v>2013</v>
      </c>
      <c r="C1707" t="s">
        <v>5545</v>
      </c>
      <c r="D1707">
        <v>178257</v>
      </c>
      <c r="E1707">
        <v>-20568</v>
      </c>
      <c r="F1707">
        <v>15</v>
      </c>
      <c r="I1707">
        <f>IFERROR(VLOOKUP(H1707,ticker_cik_sic_ind!$J$1:$K$2838,2,FALSE),A1707)</f>
        <v>750556</v>
      </c>
      <c r="J1707">
        <f t="shared" si="26"/>
        <v>1</v>
      </c>
    </row>
    <row r="1708" spans="1:10" x14ac:dyDescent="0.25">
      <c r="A1708">
        <v>59558</v>
      </c>
      <c r="B1708">
        <v>2013</v>
      </c>
      <c r="C1708" t="s">
        <v>5545</v>
      </c>
      <c r="D1708">
        <v>211110</v>
      </c>
      <c r="E1708">
        <v>-14182</v>
      </c>
      <c r="F1708">
        <v>16</v>
      </c>
      <c r="I1708">
        <f>IFERROR(VLOOKUP(H1708,ticker_cik_sic_ind!$J$1:$K$2838,2,FALSE),A1708)</f>
        <v>59558</v>
      </c>
      <c r="J1708">
        <f t="shared" si="26"/>
        <v>1</v>
      </c>
    </row>
    <row r="1709" spans="1:10" x14ac:dyDescent="0.25">
      <c r="A1709">
        <v>4962</v>
      </c>
      <c r="B1709">
        <v>2013</v>
      </c>
      <c r="C1709" t="s">
        <v>5545</v>
      </c>
      <c r="D1709">
        <v>148128</v>
      </c>
      <c r="E1709">
        <v>-19267</v>
      </c>
      <c r="F1709">
        <v>17</v>
      </c>
      <c r="I1709">
        <f>IFERROR(VLOOKUP(H1709,ticker_cik_sic_ind!$J$1:$K$2838,2,FALSE),A1709)</f>
        <v>4962</v>
      </c>
      <c r="J1709">
        <f t="shared" si="26"/>
        <v>1</v>
      </c>
    </row>
    <row r="1710" spans="1:10" x14ac:dyDescent="0.25">
      <c r="A1710">
        <v>896159</v>
      </c>
      <c r="B1710">
        <v>2013</v>
      </c>
      <c r="C1710" t="s">
        <v>5545</v>
      </c>
      <c r="D1710">
        <v>90701</v>
      </c>
      <c r="E1710">
        <v>-26071</v>
      </c>
      <c r="F1710">
        <v>18</v>
      </c>
      <c r="I1710">
        <f>IFERROR(VLOOKUP(H1710,ticker_cik_sic_ind!$J$1:$K$2838,2,FALSE),A1710)</f>
        <v>896159</v>
      </c>
      <c r="J1710">
        <f t="shared" si="26"/>
        <v>1</v>
      </c>
    </row>
    <row r="1711" spans="1:10" x14ac:dyDescent="0.25">
      <c r="A1711">
        <v>899051</v>
      </c>
      <c r="B1711">
        <v>2013</v>
      </c>
      <c r="C1711" t="s">
        <v>5545</v>
      </c>
      <c r="D1711">
        <v>125535</v>
      </c>
      <c r="E1711">
        <v>-19475</v>
      </c>
      <c r="F1711">
        <v>18</v>
      </c>
      <c r="I1711">
        <f>IFERROR(VLOOKUP(H1711,ticker_cik_sic_ind!$J$1:$K$2838,2,FALSE),A1711)</f>
        <v>899051</v>
      </c>
      <c r="J1711">
        <f t="shared" si="26"/>
        <v>1</v>
      </c>
    </row>
    <row r="1712" spans="1:10" x14ac:dyDescent="0.25">
      <c r="A1712">
        <v>86312</v>
      </c>
      <c r="B1712">
        <v>2013</v>
      </c>
      <c r="C1712" t="s">
        <v>5545</v>
      </c>
      <c r="D1712">
        <v>104330</v>
      </c>
      <c r="E1712">
        <v>-25049</v>
      </c>
      <c r="F1712">
        <v>18</v>
      </c>
      <c r="I1712">
        <f>IFERROR(VLOOKUP(H1712,ticker_cik_sic_ind!$J$1:$K$2838,2,FALSE),A1712)</f>
        <v>86312</v>
      </c>
      <c r="J1712">
        <f t="shared" si="26"/>
        <v>1</v>
      </c>
    </row>
    <row r="1713" spans="1:10" x14ac:dyDescent="0.25">
      <c r="A1713">
        <v>1281761</v>
      </c>
      <c r="B1713">
        <v>2013</v>
      </c>
      <c r="C1713" t="s">
        <v>5545</v>
      </c>
      <c r="D1713">
        <v>122345</v>
      </c>
      <c r="E1713">
        <v>-14455</v>
      </c>
      <c r="F1713">
        <v>21</v>
      </c>
      <c r="I1713">
        <f>IFERROR(VLOOKUP(H1713,ticker_cik_sic_ind!$J$1:$K$2838,2,FALSE),A1713)</f>
        <v>1281761</v>
      </c>
      <c r="J1713">
        <f t="shared" si="26"/>
        <v>1</v>
      </c>
    </row>
    <row r="1714" spans="1:10" x14ac:dyDescent="0.25">
      <c r="A1714">
        <v>1276520</v>
      </c>
      <c r="B1714">
        <v>2013</v>
      </c>
      <c r="C1714" t="s">
        <v>5545</v>
      </c>
      <c r="D1714">
        <v>112536</v>
      </c>
      <c r="E1714">
        <v>-16966</v>
      </c>
      <c r="F1714">
        <v>22</v>
      </c>
      <c r="I1714">
        <f>IFERROR(VLOOKUP(H1714,ticker_cik_sic_ind!$J$1:$K$2838,2,FALSE),A1714)</f>
        <v>1276520</v>
      </c>
      <c r="J1714">
        <f t="shared" si="26"/>
        <v>1</v>
      </c>
    </row>
    <row r="1715" spans="1:10" x14ac:dyDescent="0.25">
      <c r="A1715">
        <v>60086</v>
      </c>
      <c r="B1715">
        <v>2013</v>
      </c>
      <c r="C1715" t="s">
        <v>5545</v>
      </c>
      <c r="D1715">
        <v>77328</v>
      </c>
      <c r="E1715">
        <v>-24241</v>
      </c>
      <c r="F1715">
        <v>23</v>
      </c>
      <c r="I1715">
        <f>IFERROR(VLOOKUP(H1715,ticker_cik_sic_ind!$J$1:$K$2838,2,FALSE),A1715)</f>
        <v>60086</v>
      </c>
      <c r="J1715">
        <f t="shared" si="26"/>
        <v>1</v>
      </c>
    </row>
    <row r="1716" spans="1:10" x14ac:dyDescent="0.25">
      <c r="A1716">
        <v>35527</v>
      </c>
      <c r="B1716">
        <v>2013</v>
      </c>
      <c r="C1716" t="s">
        <v>5545</v>
      </c>
      <c r="D1716">
        <v>117543</v>
      </c>
      <c r="E1716">
        <v>-13824</v>
      </c>
      <c r="F1716">
        <v>24</v>
      </c>
      <c r="I1716">
        <f>IFERROR(VLOOKUP(H1716,ticker_cik_sic_ind!$J$1:$K$2838,2,FALSE),A1716)</f>
        <v>35527</v>
      </c>
      <c r="J1716">
        <f t="shared" si="26"/>
        <v>1</v>
      </c>
    </row>
    <row r="1717" spans="1:10" x14ac:dyDescent="0.25">
      <c r="A1717">
        <v>1126328</v>
      </c>
      <c r="B1717">
        <v>2013</v>
      </c>
      <c r="C1717" t="s">
        <v>5545</v>
      </c>
      <c r="D1717">
        <v>152050.70000000001</v>
      </c>
      <c r="E1717">
        <v>-9495.2999999999993</v>
      </c>
      <c r="F1717">
        <v>24</v>
      </c>
      <c r="I1717">
        <f>IFERROR(VLOOKUP(H1717,ticker_cik_sic_ind!$J$1:$K$2838,2,FALSE),A1717)</f>
        <v>1126328</v>
      </c>
      <c r="J1717">
        <f t="shared" si="26"/>
        <v>1</v>
      </c>
    </row>
    <row r="1718" spans="1:10" x14ac:dyDescent="0.25">
      <c r="A1718">
        <v>820027</v>
      </c>
      <c r="B1718">
        <v>2013</v>
      </c>
      <c r="C1718" t="s">
        <v>5545</v>
      </c>
      <c r="D1718">
        <v>135270</v>
      </c>
      <c r="E1718">
        <v>-9613</v>
      </c>
      <c r="F1718">
        <v>26</v>
      </c>
      <c r="I1718">
        <f>IFERROR(VLOOKUP(H1718,ticker_cik_sic_ind!$J$1:$K$2838,2,FALSE),A1718)</f>
        <v>820027</v>
      </c>
      <c r="J1718">
        <f t="shared" si="26"/>
        <v>1</v>
      </c>
    </row>
    <row r="1719" spans="1:10" x14ac:dyDescent="0.25">
      <c r="A1719">
        <v>1403161</v>
      </c>
      <c r="B1719">
        <v>2013</v>
      </c>
      <c r="C1719" t="s">
        <v>5545</v>
      </c>
      <c r="D1719">
        <v>38741</v>
      </c>
      <c r="E1719">
        <v>-26158</v>
      </c>
      <c r="F1719">
        <v>27</v>
      </c>
      <c r="I1719">
        <f>IFERROR(VLOOKUP(H1719,ticker_cik_sic_ind!$J$1:$K$2838,2,FALSE),A1719)</f>
        <v>1403161</v>
      </c>
      <c r="J1719">
        <f t="shared" si="26"/>
        <v>1</v>
      </c>
    </row>
    <row r="1720" spans="1:10" x14ac:dyDescent="0.25">
      <c r="A1720">
        <v>91576</v>
      </c>
      <c r="B1720">
        <v>2013</v>
      </c>
      <c r="C1720" t="s">
        <v>5545</v>
      </c>
      <c r="D1720">
        <v>86523</v>
      </c>
      <c r="E1720">
        <v>-10176</v>
      </c>
      <c r="F1720">
        <v>28</v>
      </c>
      <c r="I1720">
        <f>IFERROR(VLOOKUP(H1720,ticker_cik_sic_ind!$J$1:$K$2838,2,FALSE),A1720)</f>
        <v>91576</v>
      </c>
      <c r="J1720">
        <f t="shared" si="26"/>
        <v>1</v>
      </c>
    </row>
    <row r="1721" spans="1:10" x14ac:dyDescent="0.25">
      <c r="A1721">
        <v>316709</v>
      </c>
      <c r="B1721">
        <v>2013</v>
      </c>
      <c r="C1721" t="s">
        <v>5545</v>
      </c>
      <c r="D1721">
        <v>111816</v>
      </c>
      <c r="E1721">
        <v>-9110</v>
      </c>
      <c r="F1721">
        <v>28</v>
      </c>
      <c r="I1721">
        <f>IFERROR(VLOOKUP(H1721,ticker_cik_sic_ind!$J$1:$K$2838,2,FALSE),A1721)</f>
        <v>316709</v>
      </c>
      <c r="J1721">
        <f t="shared" si="26"/>
        <v>1</v>
      </c>
    </row>
    <row r="1722" spans="1:10" x14ac:dyDescent="0.25">
      <c r="A1722">
        <v>36270</v>
      </c>
      <c r="B1722">
        <v>2013</v>
      </c>
      <c r="C1722" t="s">
        <v>5545</v>
      </c>
      <c r="D1722">
        <v>80807.577999999994</v>
      </c>
      <c r="E1722">
        <v>-9629.9069999999992</v>
      </c>
      <c r="F1722">
        <v>30</v>
      </c>
      <c r="I1722">
        <f>IFERROR(VLOOKUP(H1722,ticker_cik_sic_ind!$J$1:$K$2838,2,FALSE),A1722)</f>
        <v>36270</v>
      </c>
      <c r="J1722">
        <f t="shared" si="26"/>
        <v>1</v>
      </c>
    </row>
    <row r="1723" spans="1:10" x14ac:dyDescent="0.25">
      <c r="A1723">
        <v>1156375</v>
      </c>
      <c r="B1723">
        <v>2013</v>
      </c>
      <c r="C1723" t="s">
        <v>5545</v>
      </c>
      <c r="D1723">
        <v>37945.9</v>
      </c>
      <c r="E1723">
        <v>-21698.400000000001</v>
      </c>
      <c r="F1723">
        <v>31</v>
      </c>
      <c r="I1723">
        <f>IFERROR(VLOOKUP(H1723,ticker_cik_sic_ind!$J$1:$K$2838,2,FALSE),A1723)</f>
        <v>1156375</v>
      </c>
      <c r="J1723">
        <f t="shared" si="26"/>
        <v>1</v>
      </c>
    </row>
    <row r="1724" spans="1:10" x14ac:dyDescent="0.25">
      <c r="A1724">
        <v>73124</v>
      </c>
      <c r="B1724">
        <v>2013</v>
      </c>
      <c r="C1724" t="s">
        <v>5545</v>
      </c>
      <c r="D1724">
        <v>94455.9</v>
      </c>
      <c r="E1724">
        <v>-7390.3</v>
      </c>
      <c r="F1724">
        <v>32</v>
      </c>
      <c r="I1724">
        <f>IFERROR(VLOOKUP(H1724,ticker_cik_sic_ind!$J$1:$K$2838,2,FALSE),A1724)</f>
        <v>73124</v>
      </c>
      <c r="J1724">
        <f t="shared" si="26"/>
        <v>1</v>
      </c>
    </row>
    <row r="1725" spans="1:10" x14ac:dyDescent="0.25">
      <c r="A1725">
        <v>1393612</v>
      </c>
      <c r="B1725">
        <v>2013</v>
      </c>
      <c r="C1725" t="s">
        <v>5545</v>
      </c>
      <c r="D1725">
        <v>72083.404999999999</v>
      </c>
      <c r="E1725">
        <v>-8898.8580000000002</v>
      </c>
      <c r="F1725">
        <v>33</v>
      </c>
      <c r="I1725">
        <f>IFERROR(VLOOKUP(H1725,ticker_cik_sic_ind!$J$1:$K$2838,2,FALSE),A1725)</f>
        <v>1393612</v>
      </c>
      <c r="J1725">
        <f t="shared" si="26"/>
        <v>1</v>
      </c>
    </row>
    <row r="1726" spans="1:10" x14ac:dyDescent="0.25">
      <c r="A1726">
        <v>5513</v>
      </c>
      <c r="B1726">
        <v>2013</v>
      </c>
      <c r="C1726" t="s">
        <v>5545</v>
      </c>
      <c r="D1726">
        <v>60678.7</v>
      </c>
      <c r="E1726">
        <v>-8385.9</v>
      </c>
      <c r="F1726">
        <v>34</v>
      </c>
      <c r="I1726">
        <f>IFERROR(VLOOKUP(H1726,ticker_cik_sic_ind!$J$1:$K$2838,2,FALSE),A1726)</f>
        <v>5513</v>
      </c>
      <c r="J1726">
        <f t="shared" si="26"/>
        <v>1</v>
      </c>
    </row>
    <row r="1727" spans="1:10" x14ac:dyDescent="0.25">
      <c r="A1727">
        <v>28412</v>
      </c>
      <c r="B1727">
        <v>2013</v>
      </c>
      <c r="C1727" t="s">
        <v>5545</v>
      </c>
      <c r="D1727">
        <v>62650</v>
      </c>
      <c r="E1727">
        <v>-7028</v>
      </c>
      <c r="F1727">
        <v>35</v>
      </c>
      <c r="I1727">
        <f>IFERROR(VLOOKUP(H1727,ticker_cik_sic_ind!$J$1:$K$2838,2,FALSE),A1727)</f>
        <v>28412</v>
      </c>
      <c r="J1727">
        <f t="shared" si="26"/>
        <v>1</v>
      </c>
    </row>
    <row r="1728" spans="1:10" x14ac:dyDescent="0.25">
      <c r="A1728">
        <v>1393818</v>
      </c>
      <c r="B1728">
        <v>2013</v>
      </c>
      <c r="C1728" t="s">
        <v>5545</v>
      </c>
      <c r="D1728">
        <v>26142.57</v>
      </c>
      <c r="E1728">
        <v>-10263.74</v>
      </c>
      <c r="F1728">
        <v>36</v>
      </c>
      <c r="I1728">
        <f>IFERROR(VLOOKUP(H1728,ticker_cik_sic_ind!$J$1:$K$2838,2,FALSE),A1728)</f>
        <v>1393818</v>
      </c>
      <c r="J1728">
        <f t="shared" si="26"/>
        <v>1</v>
      </c>
    </row>
    <row r="1729" spans="1:10" x14ac:dyDescent="0.25">
      <c r="A1729">
        <v>1171825</v>
      </c>
      <c r="B1729">
        <v>2013</v>
      </c>
      <c r="C1729" t="s">
        <v>5545</v>
      </c>
      <c r="D1729">
        <v>42796</v>
      </c>
      <c r="E1729">
        <v>-8385</v>
      </c>
      <c r="F1729">
        <v>36</v>
      </c>
      <c r="I1729">
        <f>IFERROR(VLOOKUP(H1729,ticker_cik_sic_ind!$J$1:$K$2838,2,FALSE),A1729)</f>
        <v>1171825</v>
      </c>
      <c r="J1729">
        <f t="shared" si="26"/>
        <v>1</v>
      </c>
    </row>
    <row r="1730" spans="1:10" x14ac:dyDescent="0.25">
      <c r="A1730">
        <v>315293</v>
      </c>
      <c r="B1730">
        <v>2013</v>
      </c>
      <c r="C1730" t="s">
        <v>5545</v>
      </c>
      <c r="D1730">
        <v>30807</v>
      </c>
      <c r="E1730">
        <v>-8210</v>
      </c>
      <c r="F1730">
        <v>38</v>
      </c>
      <c r="I1730">
        <f>IFERROR(VLOOKUP(H1730,ticker_cik_sic_ind!$J$1:$K$2838,2,FALSE),A1730)</f>
        <v>315293</v>
      </c>
      <c r="J1730">
        <f t="shared" si="26"/>
        <v>1</v>
      </c>
    </row>
    <row r="1731" spans="1:10" x14ac:dyDescent="0.25">
      <c r="A1731">
        <v>49196</v>
      </c>
      <c r="B1731">
        <v>2013</v>
      </c>
      <c r="C1731" t="s">
        <v>5545</v>
      </c>
      <c r="D1731">
        <v>56622.959000000003</v>
      </c>
      <c r="E1731">
        <v>-5649.2309999999998</v>
      </c>
      <c r="F1731">
        <v>38</v>
      </c>
      <c r="I1731">
        <f>IFERROR(VLOOKUP(H1731,ticker_cik_sic_ind!$J$1:$K$2838,2,FALSE),A1731)</f>
        <v>49196</v>
      </c>
      <c r="J1731">
        <f t="shared" ref="J1731:J1794" si="27">IF(OR(AND(C1731="financial",F1731&lt;$L$1),AND(C1731="non_financial",F1731&lt;$M$1)),1,0)</f>
        <v>1</v>
      </c>
    </row>
    <row r="1732" spans="1:10" x14ac:dyDescent="0.25">
      <c r="A1732">
        <v>49196</v>
      </c>
      <c r="B1732">
        <v>2013</v>
      </c>
      <c r="C1732" t="s">
        <v>5545</v>
      </c>
      <c r="D1732">
        <v>55876.654000000002</v>
      </c>
      <c r="E1732">
        <v>-5549.8280000000004</v>
      </c>
      <c r="F1732">
        <v>40</v>
      </c>
      <c r="I1732">
        <f>IFERROR(VLOOKUP(H1732,ticker_cik_sic_ind!$J$1:$K$2838,2,FALSE),A1732)</f>
        <v>49196</v>
      </c>
      <c r="J1732">
        <f t="shared" si="27"/>
        <v>1</v>
      </c>
    </row>
    <row r="1733" spans="1:10" x14ac:dyDescent="0.25">
      <c r="A1733">
        <v>898174</v>
      </c>
      <c r="B1733">
        <v>2013</v>
      </c>
      <c r="C1733" t="s">
        <v>5545</v>
      </c>
      <c r="D1733">
        <v>38344.322999999997</v>
      </c>
      <c r="E1733">
        <v>-6247.6170000000002</v>
      </c>
      <c r="F1733">
        <v>41</v>
      </c>
      <c r="I1733">
        <f>IFERROR(VLOOKUP(H1733,ticker_cik_sic_ind!$J$1:$K$2838,2,FALSE),A1733)</f>
        <v>898174</v>
      </c>
      <c r="J1733">
        <f t="shared" si="27"/>
        <v>1</v>
      </c>
    </row>
    <row r="1734" spans="1:10" x14ac:dyDescent="0.25">
      <c r="A1734">
        <v>1015780</v>
      </c>
      <c r="B1734">
        <v>2013</v>
      </c>
      <c r="C1734" t="s">
        <v>5545</v>
      </c>
      <c r="D1734">
        <v>49155.83</v>
      </c>
      <c r="E1734">
        <v>-5079.6090000000004</v>
      </c>
      <c r="F1734">
        <v>42</v>
      </c>
      <c r="I1734">
        <f>IFERROR(VLOOKUP(H1734,ticker_cik_sic_ind!$J$1:$K$2838,2,FALSE),A1734)</f>
        <v>1015780</v>
      </c>
      <c r="J1734">
        <f t="shared" si="27"/>
        <v>1</v>
      </c>
    </row>
    <row r="1735" spans="1:10" x14ac:dyDescent="0.25">
      <c r="A1735">
        <v>80661</v>
      </c>
      <c r="B1735">
        <v>2013</v>
      </c>
      <c r="C1735" t="s">
        <v>5545</v>
      </c>
      <c r="D1735">
        <v>22719</v>
      </c>
      <c r="E1735">
        <v>-6286.6</v>
      </c>
      <c r="F1735">
        <v>43</v>
      </c>
      <c r="I1735">
        <f>IFERROR(VLOOKUP(H1735,ticker_cik_sic_ind!$J$1:$K$2838,2,FALSE),A1735)</f>
        <v>80661</v>
      </c>
      <c r="J1735">
        <f t="shared" si="27"/>
        <v>1</v>
      </c>
    </row>
    <row r="1736" spans="1:10" x14ac:dyDescent="0.25">
      <c r="A1736">
        <v>1378946</v>
      </c>
      <c r="B1736">
        <v>2013</v>
      </c>
      <c r="C1736" t="s">
        <v>5545</v>
      </c>
      <c r="D1736">
        <v>28154.1</v>
      </c>
      <c r="E1736">
        <v>-5146.6000000000004</v>
      </c>
      <c r="F1736">
        <v>44</v>
      </c>
      <c r="I1736">
        <f>IFERROR(VLOOKUP(H1736,ticker_cik_sic_ind!$J$1:$K$2838,2,FALSE),A1736)</f>
        <v>1378946</v>
      </c>
      <c r="J1736">
        <f t="shared" si="27"/>
        <v>1</v>
      </c>
    </row>
    <row r="1737" spans="1:10" x14ac:dyDescent="0.25">
      <c r="A1737">
        <v>1095073</v>
      </c>
      <c r="B1737">
        <v>2013</v>
      </c>
      <c r="C1737" t="s">
        <v>5545</v>
      </c>
      <c r="D1737">
        <v>18903.251</v>
      </c>
      <c r="E1737">
        <v>-6417.3509999999997</v>
      </c>
      <c r="F1737">
        <v>45</v>
      </c>
      <c r="I1737">
        <f>IFERROR(VLOOKUP(H1737,ticker_cik_sic_ind!$J$1:$K$2838,2,FALSE),A1737)</f>
        <v>1095073</v>
      </c>
      <c r="J1737">
        <f t="shared" si="27"/>
        <v>1</v>
      </c>
    </row>
    <row r="1738" spans="1:10" x14ac:dyDescent="0.25">
      <c r="A1738">
        <v>1381197</v>
      </c>
      <c r="B1738">
        <v>2013</v>
      </c>
      <c r="C1738" t="s">
        <v>5545</v>
      </c>
      <c r="D1738">
        <v>32383.710999999999</v>
      </c>
      <c r="E1738">
        <v>-4996.665</v>
      </c>
      <c r="F1738">
        <v>46</v>
      </c>
      <c r="I1738">
        <f>IFERROR(VLOOKUP(H1738,ticker_cik_sic_ind!$J$1:$K$2838,2,FALSE),A1738)</f>
        <v>1381197</v>
      </c>
      <c r="J1738">
        <f t="shared" si="27"/>
        <v>1</v>
      </c>
    </row>
    <row r="1739" spans="1:10" x14ac:dyDescent="0.25">
      <c r="A1739">
        <v>1042046</v>
      </c>
      <c r="B1739">
        <v>2013</v>
      </c>
      <c r="C1739" t="s">
        <v>5545</v>
      </c>
      <c r="D1739">
        <v>37052</v>
      </c>
      <c r="E1739">
        <v>-4775</v>
      </c>
      <c r="F1739">
        <v>46</v>
      </c>
      <c r="I1739">
        <f>IFERROR(VLOOKUP(H1739,ticker_cik_sic_ind!$J$1:$K$2838,2,FALSE),A1739)</f>
        <v>1042046</v>
      </c>
      <c r="J1739">
        <f t="shared" si="27"/>
        <v>1</v>
      </c>
    </row>
    <row r="1740" spans="1:10" x14ac:dyDescent="0.25">
      <c r="A1740">
        <v>922621</v>
      </c>
      <c r="B1740">
        <v>2013</v>
      </c>
      <c r="C1740" t="s">
        <v>5545</v>
      </c>
      <c r="D1740">
        <v>15042</v>
      </c>
      <c r="E1740">
        <v>-6597</v>
      </c>
      <c r="F1740">
        <v>48</v>
      </c>
      <c r="I1740">
        <f>IFERROR(VLOOKUP(H1740,ticker_cik_sic_ind!$J$1:$K$2838,2,FALSE),A1740)</f>
        <v>922621</v>
      </c>
      <c r="J1740">
        <f t="shared" si="27"/>
        <v>1</v>
      </c>
    </row>
    <row r="1741" spans="1:10" x14ac:dyDescent="0.25">
      <c r="A1741">
        <v>62709</v>
      </c>
      <c r="B1741">
        <v>2013</v>
      </c>
      <c r="C1741" t="s">
        <v>5545</v>
      </c>
      <c r="D1741">
        <v>15202</v>
      </c>
      <c r="E1741">
        <v>-6344</v>
      </c>
      <c r="F1741">
        <v>49</v>
      </c>
      <c r="I1741">
        <f>IFERROR(VLOOKUP(H1741,ticker_cik_sic_ind!$J$1:$K$2838,2,FALSE),A1741)</f>
        <v>62709</v>
      </c>
      <c r="J1741">
        <f t="shared" si="27"/>
        <v>1</v>
      </c>
    </row>
    <row r="1742" spans="1:10" x14ac:dyDescent="0.25">
      <c r="A1742">
        <v>20286</v>
      </c>
      <c r="B1742">
        <v>2013</v>
      </c>
      <c r="C1742" t="s">
        <v>5545</v>
      </c>
      <c r="D1742">
        <v>16089</v>
      </c>
      <c r="E1742">
        <v>-5144</v>
      </c>
      <c r="F1742">
        <v>50</v>
      </c>
      <c r="I1742">
        <f>IFERROR(VLOOKUP(H1742,ticker_cik_sic_ind!$J$1:$K$2838,2,FALSE),A1742)</f>
        <v>20286</v>
      </c>
      <c r="J1742">
        <f t="shared" si="27"/>
        <v>1</v>
      </c>
    </row>
    <row r="1743" spans="1:10" x14ac:dyDescent="0.25">
      <c r="A1743">
        <v>1173431</v>
      </c>
      <c r="B1743">
        <v>2013</v>
      </c>
      <c r="C1743" t="s">
        <v>5545</v>
      </c>
      <c r="D1743">
        <v>18913.884999999998</v>
      </c>
      <c r="E1743">
        <v>-4340.2479999999996</v>
      </c>
      <c r="F1743">
        <v>50</v>
      </c>
      <c r="I1743">
        <f>IFERROR(VLOOKUP(H1743,ticker_cik_sic_ind!$J$1:$K$2838,2,FALSE),A1743)</f>
        <v>1173431</v>
      </c>
      <c r="J1743">
        <f t="shared" si="27"/>
        <v>1</v>
      </c>
    </row>
    <row r="1744" spans="1:10" x14ac:dyDescent="0.25">
      <c r="A1744">
        <v>947484</v>
      </c>
      <c r="B1744">
        <v>2013</v>
      </c>
      <c r="C1744" t="s">
        <v>5545</v>
      </c>
      <c r="D1744">
        <v>18496.723000000002</v>
      </c>
      <c r="E1744">
        <v>-5020.3159999999998</v>
      </c>
      <c r="F1744">
        <v>50</v>
      </c>
      <c r="I1744">
        <f>IFERROR(VLOOKUP(H1744,ticker_cik_sic_ind!$J$1:$K$2838,2,FALSE),A1744)</f>
        <v>947484</v>
      </c>
      <c r="J1744">
        <f t="shared" si="27"/>
        <v>1</v>
      </c>
    </row>
    <row r="1745" spans="1:10" x14ac:dyDescent="0.25">
      <c r="A1745">
        <v>719739</v>
      </c>
      <c r="B1745">
        <v>2013</v>
      </c>
      <c r="C1745" t="s">
        <v>5545</v>
      </c>
      <c r="D1745">
        <v>21289.772000000001</v>
      </c>
      <c r="E1745">
        <v>-2444.3249999999998</v>
      </c>
      <c r="F1745">
        <v>53</v>
      </c>
      <c r="I1745">
        <f>IFERROR(VLOOKUP(H1745,ticker_cik_sic_ind!$J$1:$K$2838,2,FALSE),A1745)</f>
        <v>719739</v>
      </c>
      <c r="J1745">
        <f t="shared" si="27"/>
        <v>0</v>
      </c>
    </row>
    <row r="1746" spans="1:10" x14ac:dyDescent="0.25">
      <c r="A1746">
        <v>1141391</v>
      </c>
      <c r="B1746">
        <v>2013</v>
      </c>
      <c r="C1746" t="s">
        <v>5545</v>
      </c>
      <c r="D1746">
        <v>11240</v>
      </c>
      <c r="E1746">
        <v>-6276</v>
      </c>
      <c r="F1746">
        <v>54</v>
      </c>
      <c r="I1746">
        <f>IFERROR(VLOOKUP(H1746,ticker_cik_sic_ind!$J$1:$K$2838,2,FALSE),A1746)</f>
        <v>1141391</v>
      </c>
      <c r="J1746">
        <f t="shared" si="27"/>
        <v>0</v>
      </c>
    </row>
    <row r="1747" spans="1:10" x14ac:dyDescent="0.25">
      <c r="A1747">
        <v>1069157</v>
      </c>
      <c r="B1747">
        <v>2013</v>
      </c>
      <c r="C1747" t="s">
        <v>5545</v>
      </c>
      <c r="D1747">
        <v>21525.734</v>
      </c>
      <c r="E1747">
        <v>-2294.94</v>
      </c>
      <c r="F1747">
        <v>54</v>
      </c>
      <c r="I1747">
        <f>IFERROR(VLOOKUP(H1747,ticker_cik_sic_ind!$J$1:$K$2838,2,FALSE),A1747)</f>
        <v>1069157</v>
      </c>
      <c r="J1747">
        <f t="shared" si="27"/>
        <v>0</v>
      </c>
    </row>
    <row r="1748" spans="1:10" x14ac:dyDescent="0.25">
      <c r="A1748">
        <v>39263</v>
      </c>
      <c r="B1748">
        <v>2013</v>
      </c>
      <c r="C1748" t="s">
        <v>5545</v>
      </c>
      <c r="D1748">
        <v>20866.225999999999</v>
      </c>
      <c r="E1748">
        <v>-2362.6109999999999</v>
      </c>
      <c r="F1748">
        <v>56</v>
      </c>
      <c r="I1748">
        <f>IFERROR(VLOOKUP(H1748,ticker_cik_sic_ind!$J$1:$K$2838,2,FALSE),A1748)</f>
        <v>39263</v>
      </c>
      <c r="J1748">
        <f t="shared" si="27"/>
        <v>0</v>
      </c>
    </row>
    <row r="1749" spans="1:10" x14ac:dyDescent="0.25">
      <c r="A1749">
        <v>22356</v>
      </c>
      <c r="B1749">
        <v>2013</v>
      </c>
      <c r="C1749" t="s">
        <v>5545</v>
      </c>
      <c r="D1749">
        <v>20742.991000000002</v>
      </c>
      <c r="E1749">
        <v>-2230.7689999999998</v>
      </c>
      <c r="F1749">
        <v>57</v>
      </c>
      <c r="I1749">
        <f>IFERROR(VLOOKUP(H1749,ticker_cik_sic_ind!$J$1:$K$2838,2,FALSE),A1749)</f>
        <v>22356</v>
      </c>
      <c r="J1749">
        <f t="shared" si="27"/>
        <v>0</v>
      </c>
    </row>
    <row r="1750" spans="1:10" x14ac:dyDescent="0.25">
      <c r="A1750">
        <v>750577</v>
      </c>
      <c r="B1750">
        <v>2013</v>
      </c>
      <c r="C1750" t="s">
        <v>5545</v>
      </c>
      <c r="D1750">
        <v>18778.706999999999</v>
      </c>
      <c r="E1750">
        <v>-2399.3620000000001</v>
      </c>
      <c r="F1750">
        <v>57</v>
      </c>
      <c r="I1750">
        <f>IFERROR(VLOOKUP(H1750,ticker_cik_sic_ind!$J$1:$K$2838,2,FALSE),A1750)</f>
        <v>750577</v>
      </c>
      <c r="J1750">
        <f t="shared" si="27"/>
        <v>0</v>
      </c>
    </row>
    <row r="1751" spans="1:10" x14ac:dyDescent="0.25">
      <c r="A1751">
        <v>1140536</v>
      </c>
      <c r="B1751">
        <v>2013</v>
      </c>
      <c r="C1751" t="s">
        <v>5545</v>
      </c>
      <c r="D1751">
        <v>17608</v>
      </c>
      <c r="E1751">
        <v>-2711</v>
      </c>
      <c r="F1751">
        <v>57</v>
      </c>
      <c r="I1751">
        <f>IFERROR(VLOOKUP(H1751,ticker_cik_sic_ind!$J$1:$K$2838,2,FALSE),A1751)</f>
        <v>1140536</v>
      </c>
      <c r="J1751">
        <f t="shared" si="27"/>
        <v>0</v>
      </c>
    </row>
    <row r="1752" spans="1:10" x14ac:dyDescent="0.25">
      <c r="A1752">
        <v>1096343</v>
      </c>
      <c r="B1752">
        <v>2013</v>
      </c>
      <c r="C1752" t="s">
        <v>5545</v>
      </c>
      <c r="D1752">
        <v>11965.233</v>
      </c>
      <c r="E1752">
        <v>-3742.904</v>
      </c>
      <c r="F1752">
        <v>60</v>
      </c>
      <c r="I1752">
        <f>IFERROR(VLOOKUP(H1752,ticker_cik_sic_ind!$J$1:$K$2838,2,FALSE),A1752)</f>
        <v>1096343</v>
      </c>
      <c r="J1752">
        <f t="shared" si="27"/>
        <v>0</v>
      </c>
    </row>
    <row r="1753" spans="1:10" x14ac:dyDescent="0.25">
      <c r="A1753">
        <v>933141</v>
      </c>
      <c r="B1753">
        <v>2013</v>
      </c>
      <c r="C1753" t="s">
        <v>5545</v>
      </c>
      <c r="D1753">
        <v>12121.118</v>
      </c>
      <c r="E1753">
        <v>-1495.04</v>
      </c>
      <c r="F1753">
        <v>61</v>
      </c>
      <c r="I1753">
        <f>IFERROR(VLOOKUP(H1753,ticker_cik_sic_ind!$J$1:$K$2838,2,FALSE),A1753)</f>
        <v>933141</v>
      </c>
      <c r="J1753">
        <f t="shared" si="27"/>
        <v>0</v>
      </c>
    </row>
    <row r="1754" spans="1:10" x14ac:dyDescent="0.25">
      <c r="A1754">
        <v>1004434</v>
      </c>
      <c r="B1754">
        <v>2013</v>
      </c>
      <c r="C1754" t="s">
        <v>5545</v>
      </c>
      <c r="D1754">
        <v>5614.7</v>
      </c>
      <c r="E1754">
        <v>-3219.1</v>
      </c>
      <c r="F1754">
        <v>62</v>
      </c>
      <c r="I1754">
        <f>IFERROR(VLOOKUP(H1754,ticker_cik_sic_ind!$J$1:$K$2838,2,FALSE),A1754)</f>
        <v>1004434</v>
      </c>
      <c r="J1754">
        <f t="shared" si="27"/>
        <v>0</v>
      </c>
    </row>
    <row r="1755" spans="1:10" x14ac:dyDescent="0.25">
      <c r="A1755">
        <v>1381668</v>
      </c>
      <c r="B1755">
        <v>2013</v>
      </c>
      <c r="C1755" t="s">
        <v>5545</v>
      </c>
      <c r="D1755">
        <v>11494.996999999999</v>
      </c>
      <c r="E1755">
        <v>-1805.44</v>
      </c>
      <c r="F1755">
        <v>62</v>
      </c>
      <c r="I1755">
        <f>IFERROR(VLOOKUP(H1755,ticker_cik_sic_ind!$J$1:$K$2838,2,FALSE),A1755)</f>
        <v>1381668</v>
      </c>
      <c r="J1755">
        <f t="shared" si="27"/>
        <v>0</v>
      </c>
    </row>
    <row r="1756" spans="1:10" x14ac:dyDescent="0.25">
      <c r="A1756">
        <v>315709</v>
      </c>
      <c r="B1756">
        <v>2013</v>
      </c>
      <c r="C1756" t="s">
        <v>5545</v>
      </c>
      <c r="D1756">
        <v>11555.995999999999</v>
      </c>
      <c r="E1756">
        <v>-1636.181</v>
      </c>
      <c r="F1756">
        <v>64</v>
      </c>
      <c r="I1756">
        <f>IFERROR(VLOOKUP(H1756,ticker_cik_sic_ind!$J$1:$K$2838,2,FALSE),A1756)</f>
        <v>315709</v>
      </c>
      <c r="J1756">
        <f t="shared" si="27"/>
        <v>0</v>
      </c>
    </row>
    <row r="1757" spans="1:10" x14ac:dyDescent="0.25">
      <c r="A1757">
        <v>101382</v>
      </c>
      <c r="B1757">
        <v>2013</v>
      </c>
      <c r="C1757" t="s">
        <v>5545</v>
      </c>
      <c r="D1757">
        <v>13182.662</v>
      </c>
      <c r="E1757">
        <v>-1251.998</v>
      </c>
      <c r="F1757">
        <v>65</v>
      </c>
      <c r="I1757">
        <f>IFERROR(VLOOKUP(H1757,ticker_cik_sic_ind!$J$1:$K$2838,2,FALSE),A1757)</f>
        <v>101382</v>
      </c>
      <c r="J1757">
        <f t="shared" si="27"/>
        <v>0</v>
      </c>
    </row>
    <row r="1758" spans="1:10" x14ac:dyDescent="0.25">
      <c r="A1758">
        <v>1113169</v>
      </c>
      <c r="B1758">
        <v>2013</v>
      </c>
      <c r="C1758" t="s">
        <v>5545</v>
      </c>
      <c r="D1758">
        <v>4116.8999999999996</v>
      </c>
      <c r="E1758">
        <v>-3657.8</v>
      </c>
      <c r="F1758">
        <v>66</v>
      </c>
      <c r="I1758">
        <f>IFERROR(VLOOKUP(H1758,ticker_cik_sic_ind!$J$1:$K$2838,2,FALSE),A1758)</f>
        <v>1113169</v>
      </c>
      <c r="J1758">
        <f t="shared" si="27"/>
        <v>0</v>
      </c>
    </row>
    <row r="1759" spans="1:10" x14ac:dyDescent="0.25">
      <c r="A1759">
        <v>37808</v>
      </c>
      <c r="B1759">
        <v>2013</v>
      </c>
      <c r="C1759" t="s">
        <v>5545</v>
      </c>
      <c r="D1759">
        <v>11750.739</v>
      </c>
      <c r="E1759">
        <v>-1372.4960000000001</v>
      </c>
      <c r="F1759">
        <v>66</v>
      </c>
      <c r="I1759">
        <f>IFERROR(VLOOKUP(H1759,ticker_cik_sic_ind!$J$1:$K$2838,2,FALSE),A1759)</f>
        <v>37808</v>
      </c>
      <c r="J1759">
        <f t="shared" si="27"/>
        <v>0</v>
      </c>
    </row>
    <row r="1760" spans="1:10" x14ac:dyDescent="0.25">
      <c r="A1760">
        <v>1139812</v>
      </c>
      <c r="B1760">
        <v>2013</v>
      </c>
      <c r="C1760" t="s">
        <v>5545</v>
      </c>
      <c r="D1760">
        <v>9489.5660000000007</v>
      </c>
      <c r="E1760">
        <v>-1237.751</v>
      </c>
      <c r="F1760">
        <v>68</v>
      </c>
      <c r="I1760">
        <f>IFERROR(VLOOKUP(H1760,ticker_cik_sic_ind!$J$1:$K$2838,2,FALSE),A1760)</f>
        <v>1139812</v>
      </c>
      <c r="J1760">
        <f t="shared" si="27"/>
        <v>0</v>
      </c>
    </row>
    <row r="1761" spans="1:10" x14ac:dyDescent="0.25">
      <c r="A1761">
        <v>354190</v>
      </c>
      <c r="B1761">
        <v>2013</v>
      </c>
      <c r="C1761" t="s">
        <v>5545</v>
      </c>
      <c r="D1761">
        <v>5133.6000000000004</v>
      </c>
      <c r="E1761">
        <v>-1472.9</v>
      </c>
      <c r="F1761">
        <v>69</v>
      </c>
      <c r="I1761">
        <f>IFERROR(VLOOKUP(H1761,ticker_cik_sic_ind!$J$1:$K$2838,2,FALSE),A1761)</f>
        <v>354190</v>
      </c>
      <c r="J1761">
        <f t="shared" si="27"/>
        <v>0</v>
      </c>
    </row>
    <row r="1762" spans="1:10" x14ac:dyDescent="0.25">
      <c r="A1762">
        <v>230557</v>
      </c>
      <c r="B1762">
        <v>2013</v>
      </c>
      <c r="C1762" t="s">
        <v>5545</v>
      </c>
      <c r="D1762">
        <v>5687.4080000000004</v>
      </c>
      <c r="E1762">
        <v>-1085.046</v>
      </c>
      <c r="F1762">
        <v>70</v>
      </c>
      <c r="I1762">
        <f>IFERROR(VLOOKUP(H1762,ticker_cik_sic_ind!$J$1:$K$2838,2,FALSE),A1762)</f>
        <v>230557</v>
      </c>
      <c r="J1762">
        <f t="shared" si="27"/>
        <v>0</v>
      </c>
    </row>
    <row r="1763" spans="1:10" x14ac:dyDescent="0.25">
      <c r="A1763">
        <v>1365135</v>
      </c>
      <c r="B1763">
        <v>2013</v>
      </c>
      <c r="C1763" t="s">
        <v>5545</v>
      </c>
      <c r="D1763">
        <v>9166</v>
      </c>
      <c r="E1763">
        <v>-1052.8</v>
      </c>
      <c r="F1763">
        <v>70</v>
      </c>
      <c r="I1763">
        <f>IFERROR(VLOOKUP(H1763,ticker_cik_sic_ind!$J$1:$K$2838,2,FALSE),A1763)</f>
        <v>1365135</v>
      </c>
      <c r="J1763">
        <f t="shared" si="27"/>
        <v>0</v>
      </c>
    </row>
    <row r="1764" spans="1:10" x14ac:dyDescent="0.25">
      <c r="A1764">
        <v>79282</v>
      </c>
      <c r="B1764">
        <v>2013</v>
      </c>
      <c r="C1764" t="s">
        <v>5545</v>
      </c>
      <c r="D1764">
        <v>3097.2910000000002</v>
      </c>
      <c r="E1764">
        <v>-1718.2470000000001</v>
      </c>
      <c r="F1764">
        <v>72</v>
      </c>
      <c r="I1764">
        <f>IFERROR(VLOOKUP(H1764,ticker_cik_sic_ind!$J$1:$K$2838,2,FALSE),A1764)</f>
        <v>79282</v>
      </c>
      <c r="J1764">
        <f t="shared" si="27"/>
        <v>0</v>
      </c>
    </row>
    <row r="1765" spans="1:10" x14ac:dyDescent="0.25">
      <c r="A1765">
        <v>1212545</v>
      </c>
      <c r="B1765">
        <v>2013</v>
      </c>
      <c r="C1765" t="s">
        <v>5545</v>
      </c>
      <c r="D1765">
        <v>7163.5720000000001</v>
      </c>
      <c r="E1765">
        <v>-672.12</v>
      </c>
      <c r="F1765">
        <v>73</v>
      </c>
      <c r="I1765">
        <f>IFERROR(VLOOKUP(H1765,ticker_cik_sic_ind!$J$1:$K$2838,2,FALSE),A1765)</f>
        <v>1212545</v>
      </c>
      <c r="J1765">
        <f t="shared" si="27"/>
        <v>0</v>
      </c>
    </row>
    <row r="1766" spans="1:10" x14ac:dyDescent="0.25">
      <c r="A1766">
        <v>1408198</v>
      </c>
      <c r="B1766">
        <v>2013</v>
      </c>
      <c r="C1766" t="s">
        <v>5545</v>
      </c>
      <c r="D1766">
        <v>2994.89</v>
      </c>
      <c r="E1766">
        <v>-1409.6559999999999</v>
      </c>
      <c r="F1766">
        <v>74</v>
      </c>
      <c r="I1766">
        <f>IFERROR(VLOOKUP(H1766,ticker_cik_sic_ind!$J$1:$K$2838,2,FALSE),A1766)</f>
        <v>1408198</v>
      </c>
      <c r="J1766">
        <f t="shared" si="27"/>
        <v>0</v>
      </c>
    </row>
    <row r="1767" spans="1:10" x14ac:dyDescent="0.25">
      <c r="A1767">
        <v>1397911</v>
      </c>
      <c r="B1767">
        <v>2013</v>
      </c>
      <c r="C1767" t="s">
        <v>5545</v>
      </c>
      <c r="D1767">
        <v>3599.4110000000001</v>
      </c>
      <c r="E1767">
        <v>-1219.403</v>
      </c>
      <c r="F1767">
        <v>75</v>
      </c>
      <c r="I1767">
        <f>IFERROR(VLOOKUP(H1767,ticker_cik_sic_ind!$J$1:$K$2838,2,FALSE),A1767)</f>
        <v>1397911</v>
      </c>
      <c r="J1767">
        <f t="shared" si="27"/>
        <v>0</v>
      </c>
    </row>
    <row r="1768" spans="1:10" x14ac:dyDescent="0.25">
      <c r="A1768">
        <v>721683</v>
      </c>
      <c r="B1768">
        <v>2013</v>
      </c>
      <c r="C1768" t="s">
        <v>5545</v>
      </c>
      <c r="D1768">
        <v>1936.5409999999999</v>
      </c>
      <c r="E1768">
        <v>-1413.7180000000001</v>
      </c>
      <c r="F1768">
        <v>76</v>
      </c>
      <c r="I1768">
        <f>IFERROR(VLOOKUP(H1768,ticker_cik_sic_ind!$J$1:$K$2838,2,FALSE),A1768)</f>
        <v>721683</v>
      </c>
      <c r="J1768">
        <f t="shared" si="27"/>
        <v>0</v>
      </c>
    </row>
    <row r="1769" spans="1:10" x14ac:dyDescent="0.25">
      <c r="A1769">
        <v>203596</v>
      </c>
      <c r="B1769">
        <v>2013</v>
      </c>
      <c r="C1769" t="s">
        <v>5545</v>
      </c>
      <c r="D1769">
        <v>5525.4049999999997</v>
      </c>
      <c r="E1769">
        <v>-649.11199999999997</v>
      </c>
      <c r="F1769">
        <v>76</v>
      </c>
      <c r="I1769">
        <f>IFERROR(VLOOKUP(H1769,ticker_cik_sic_ind!$J$1:$K$2838,2,FALSE),A1769)</f>
        <v>203596</v>
      </c>
      <c r="J1769">
        <f t="shared" si="27"/>
        <v>0</v>
      </c>
    </row>
    <row r="1770" spans="1:10" x14ac:dyDescent="0.25">
      <c r="A1770">
        <v>1102112</v>
      </c>
      <c r="B1770">
        <v>2013</v>
      </c>
      <c r="C1770" t="s">
        <v>5545</v>
      </c>
      <c r="D1770">
        <v>5321.6220000000003</v>
      </c>
      <c r="E1770">
        <v>-565.64800000000002</v>
      </c>
      <c r="F1770">
        <v>78</v>
      </c>
      <c r="I1770">
        <f>IFERROR(VLOOKUP(H1770,ticker_cik_sic_ind!$J$1:$K$2838,2,FALSE),A1770)</f>
        <v>1102112</v>
      </c>
      <c r="J1770">
        <f t="shared" si="27"/>
        <v>0</v>
      </c>
    </row>
    <row r="1771" spans="1:10" x14ac:dyDescent="0.25">
      <c r="A1771">
        <v>1101215</v>
      </c>
      <c r="B1771">
        <v>2013</v>
      </c>
      <c r="C1771" t="s">
        <v>5545</v>
      </c>
      <c r="D1771">
        <v>9826.9140000000007</v>
      </c>
      <c r="E1771">
        <v>-360.99200000000002</v>
      </c>
      <c r="F1771">
        <v>78</v>
      </c>
      <c r="I1771">
        <f>IFERROR(VLOOKUP(H1771,ticker_cik_sic_ind!$J$1:$K$2838,2,FALSE),A1771)</f>
        <v>1101215</v>
      </c>
      <c r="J1771">
        <f t="shared" si="27"/>
        <v>0</v>
      </c>
    </row>
    <row r="1772" spans="1:10" x14ac:dyDescent="0.25">
      <c r="A1772">
        <v>1311370</v>
      </c>
      <c r="B1772">
        <v>2013</v>
      </c>
      <c r="C1772" t="s">
        <v>5545</v>
      </c>
      <c r="D1772">
        <v>2977.8539999999998</v>
      </c>
      <c r="E1772">
        <v>-826.40800000000002</v>
      </c>
      <c r="F1772">
        <v>80</v>
      </c>
      <c r="I1772">
        <f>IFERROR(VLOOKUP(H1772,ticker_cik_sic_ind!$J$1:$K$2838,2,FALSE),A1772)</f>
        <v>1311370</v>
      </c>
      <c r="J1772">
        <f t="shared" si="27"/>
        <v>0</v>
      </c>
    </row>
    <row r="1773" spans="1:10" x14ac:dyDescent="0.25">
      <c r="A1773">
        <v>34782</v>
      </c>
      <c r="B1773">
        <v>2013</v>
      </c>
      <c r="C1773" t="s">
        <v>5545</v>
      </c>
      <c r="D1773">
        <v>4486.5839999999998</v>
      </c>
      <c r="E1773">
        <v>-542.26400000000001</v>
      </c>
      <c r="F1773">
        <v>81</v>
      </c>
      <c r="I1773">
        <f>IFERROR(VLOOKUP(H1773,ticker_cik_sic_ind!$J$1:$K$2838,2,FALSE),A1773)</f>
        <v>34782</v>
      </c>
      <c r="J1773">
        <f t="shared" si="27"/>
        <v>0</v>
      </c>
    </row>
    <row r="1774" spans="1:10" x14ac:dyDescent="0.25">
      <c r="A1774">
        <v>719220</v>
      </c>
      <c r="B1774">
        <v>2013</v>
      </c>
      <c r="C1774" t="s">
        <v>5545</v>
      </c>
      <c r="D1774">
        <v>4347.3919999999998</v>
      </c>
      <c r="E1774">
        <v>-510.57600000000002</v>
      </c>
      <c r="F1774">
        <v>82</v>
      </c>
      <c r="I1774">
        <f>IFERROR(VLOOKUP(H1774,ticker_cik_sic_ind!$J$1:$K$2838,2,FALSE),A1774)</f>
        <v>719220</v>
      </c>
      <c r="J1774">
        <f t="shared" si="27"/>
        <v>0</v>
      </c>
    </row>
    <row r="1775" spans="1:10" x14ac:dyDescent="0.25">
      <c r="A1775">
        <v>1331520</v>
      </c>
      <c r="B1775">
        <v>2013</v>
      </c>
      <c r="C1775" t="s">
        <v>5545</v>
      </c>
      <c r="D1775">
        <v>4056.4050000000002</v>
      </c>
      <c r="E1775">
        <v>-495.435</v>
      </c>
      <c r="F1775">
        <v>83</v>
      </c>
      <c r="I1775">
        <f>IFERROR(VLOOKUP(H1775,ticker_cik_sic_ind!$J$1:$K$2838,2,FALSE),A1775)</f>
        <v>1331520</v>
      </c>
      <c r="J1775">
        <f t="shared" si="27"/>
        <v>0</v>
      </c>
    </row>
    <row r="1776" spans="1:10" x14ac:dyDescent="0.25">
      <c r="A1776">
        <v>350894</v>
      </c>
      <c r="B1776">
        <v>2013</v>
      </c>
      <c r="C1776" t="s">
        <v>5545</v>
      </c>
      <c r="D1776">
        <v>1264.8620000000001</v>
      </c>
      <c r="E1776">
        <v>-1057.028</v>
      </c>
      <c r="F1776">
        <v>84</v>
      </c>
      <c r="I1776">
        <f>IFERROR(VLOOKUP(H1776,ticker_cik_sic_ind!$J$1:$K$2838,2,FALSE),A1776)</f>
        <v>350894</v>
      </c>
      <c r="J1776">
        <f t="shared" si="27"/>
        <v>0</v>
      </c>
    </row>
    <row r="1777" spans="1:10" x14ac:dyDescent="0.25">
      <c r="A1777">
        <v>350797</v>
      </c>
      <c r="B1777">
        <v>2013</v>
      </c>
      <c r="C1777" t="s">
        <v>5545</v>
      </c>
      <c r="D1777">
        <v>1923.778</v>
      </c>
      <c r="E1777">
        <v>-665.69500000000005</v>
      </c>
      <c r="F1777">
        <v>84</v>
      </c>
      <c r="I1777">
        <f>IFERROR(VLOOKUP(H1777,ticker_cik_sic_ind!$J$1:$K$2838,2,FALSE),A1777)</f>
        <v>350797</v>
      </c>
      <c r="J1777">
        <f t="shared" si="27"/>
        <v>0</v>
      </c>
    </row>
    <row r="1778" spans="1:10" x14ac:dyDescent="0.25">
      <c r="A1778">
        <v>1172052</v>
      </c>
      <c r="B1778">
        <v>2013</v>
      </c>
      <c r="C1778" t="s">
        <v>5545</v>
      </c>
      <c r="D1778">
        <v>1582.2429999999999</v>
      </c>
      <c r="E1778">
        <v>-681.33900000000006</v>
      </c>
      <c r="F1778">
        <v>84</v>
      </c>
      <c r="I1778">
        <f>IFERROR(VLOOKUP(H1778,ticker_cik_sic_ind!$J$1:$K$2838,2,FALSE),A1778)</f>
        <v>1172052</v>
      </c>
      <c r="J1778">
        <f t="shared" si="27"/>
        <v>0</v>
      </c>
    </row>
    <row r="1779" spans="1:10" x14ac:dyDescent="0.25">
      <c r="A1779">
        <v>1038205</v>
      </c>
      <c r="B1779">
        <v>2013</v>
      </c>
      <c r="C1779" t="s">
        <v>5545</v>
      </c>
      <c r="D1779">
        <v>3764.86</v>
      </c>
      <c r="E1779">
        <v>-463.00799999999998</v>
      </c>
      <c r="F1779">
        <v>87</v>
      </c>
      <c r="I1779">
        <f>IFERROR(VLOOKUP(H1779,ticker_cik_sic_ind!$J$1:$K$2838,2,FALSE),A1779)</f>
        <v>1038205</v>
      </c>
      <c r="J1779">
        <f t="shared" si="27"/>
        <v>0</v>
      </c>
    </row>
    <row r="1780" spans="1:10" x14ac:dyDescent="0.25">
      <c r="A1780">
        <v>791963</v>
      </c>
      <c r="B1780">
        <v>2013</v>
      </c>
      <c r="C1780" t="s">
        <v>5545</v>
      </c>
      <c r="D1780">
        <v>2896.7420000000002</v>
      </c>
      <c r="E1780">
        <v>-509.79399999999998</v>
      </c>
      <c r="F1780">
        <v>88</v>
      </c>
      <c r="I1780">
        <f>IFERROR(VLOOKUP(H1780,ticker_cik_sic_ind!$J$1:$K$2838,2,FALSE),A1780)</f>
        <v>791963</v>
      </c>
      <c r="J1780">
        <f t="shared" si="27"/>
        <v>0</v>
      </c>
    </row>
    <row r="1781" spans="1:10" x14ac:dyDescent="0.25">
      <c r="A1781">
        <v>1289419</v>
      </c>
      <c r="B1781">
        <v>2013</v>
      </c>
      <c r="C1781" t="s">
        <v>5545</v>
      </c>
      <c r="D1781">
        <v>1105.779</v>
      </c>
      <c r="E1781">
        <v>-797.22500000000002</v>
      </c>
      <c r="F1781">
        <v>89</v>
      </c>
      <c r="I1781">
        <f>IFERROR(VLOOKUP(H1781,ticker_cik_sic_ind!$J$1:$K$2838,2,FALSE),A1781)</f>
        <v>1289419</v>
      </c>
      <c r="J1781">
        <f t="shared" si="27"/>
        <v>0</v>
      </c>
    </row>
    <row r="1782" spans="1:10" x14ac:dyDescent="0.25">
      <c r="A1782">
        <v>1056288</v>
      </c>
      <c r="B1782">
        <v>2013</v>
      </c>
      <c r="C1782" t="s">
        <v>5545</v>
      </c>
      <c r="D1782">
        <v>1162.6110000000001</v>
      </c>
      <c r="E1782">
        <v>-588.41899999999998</v>
      </c>
      <c r="F1782">
        <v>90</v>
      </c>
      <c r="I1782">
        <f>IFERROR(VLOOKUP(H1782,ticker_cik_sic_ind!$J$1:$K$2838,2,FALSE),A1782)</f>
        <v>1056288</v>
      </c>
      <c r="J1782">
        <f t="shared" si="27"/>
        <v>0</v>
      </c>
    </row>
    <row r="1783" spans="1:10" x14ac:dyDescent="0.25">
      <c r="A1783">
        <v>1059556</v>
      </c>
      <c r="B1783">
        <v>2013</v>
      </c>
      <c r="C1783" t="s">
        <v>5545</v>
      </c>
      <c r="D1783">
        <v>2963.9</v>
      </c>
      <c r="E1783">
        <v>-178.8</v>
      </c>
      <c r="F1783">
        <v>91</v>
      </c>
      <c r="I1783">
        <f>IFERROR(VLOOKUP(H1783,ticker_cik_sic_ind!$J$1:$K$2838,2,FALSE),A1783)</f>
        <v>1059556</v>
      </c>
      <c r="J1783">
        <f t="shared" si="27"/>
        <v>0</v>
      </c>
    </row>
    <row r="1784" spans="1:10" x14ac:dyDescent="0.25">
      <c r="A1784">
        <v>1013237</v>
      </c>
      <c r="B1784">
        <v>2013</v>
      </c>
      <c r="C1784" t="s">
        <v>5545</v>
      </c>
      <c r="D1784">
        <v>694.51900000000001</v>
      </c>
      <c r="E1784">
        <v>-560.38599999999997</v>
      </c>
      <c r="F1784">
        <v>92</v>
      </c>
      <c r="I1784">
        <f>IFERROR(VLOOKUP(H1784,ticker_cik_sic_ind!$J$1:$K$2838,2,FALSE),A1784)</f>
        <v>1013237</v>
      </c>
      <c r="J1784">
        <f t="shared" si="27"/>
        <v>0</v>
      </c>
    </row>
    <row r="1785" spans="1:10" x14ac:dyDescent="0.25">
      <c r="A1785">
        <v>759458</v>
      </c>
      <c r="B1785">
        <v>2013</v>
      </c>
      <c r="C1785" t="s">
        <v>5545</v>
      </c>
      <c r="D1785">
        <v>1848.3710000000001</v>
      </c>
      <c r="E1785">
        <v>-139.70699999999999</v>
      </c>
      <c r="F1785">
        <v>93</v>
      </c>
      <c r="I1785">
        <f>IFERROR(VLOOKUP(H1785,ticker_cik_sic_ind!$J$1:$K$2838,2,FALSE),A1785)</f>
        <v>759458</v>
      </c>
      <c r="J1785">
        <f t="shared" si="27"/>
        <v>0</v>
      </c>
    </row>
    <row r="1786" spans="1:10" x14ac:dyDescent="0.25">
      <c r="A1786">
        <v>700565</v>
      </c>
      <c r="B1786">
        <v>2013</v>
      </c>
      <c r="C1786" t="s">
        <v>5545</v>
      </c>
      <c r="D1786">
        <v>1542.2619999999999</v>
      </c>
      <c r="E1786">
        <v>-153.935</v>
      </c>
      <c r="F1786">
        <v>94</v>
      </c>
      <c r="I1786">
        <f>IFERROR(VLOOKUP(H1786,ticker_cik_sic_ind!$J$1:$K$2838,2,FALSE),A1786)</f>
        <v>700565</v>
      </c>
      <c r="J1786">
        <f t="shared" si="27"/>
        <v>0</v>
      </c>
    </row>
    <row r="1787" spans="1:10" x14ac:dyDescent="0.25">
      <c r="A1787">
        <v>1278021</v>
      </c>
      <c r="B1787">
        <v>2013</v>
      </c>
      <c r="C1787" t="s">
        <v>5545</v>
      </c>
      <c r="D1787">
        <v>349.45800000000003</v>
      </c>
      <c r="E1787">
        <v>-312.43900000000002</v>
      </c>
      <c r="F1787">
        <v>95</v>
      </c>
      <c r="I1787">
        <f>IFERROR(VLOOKUP(H1787,ticker_cik_sic_ind!$J$1:$K$2838,2,FALSE),A1787)</f>
        <v>1278021</v>
      </c>
      <c r="J1787">
        <f t="shared" si="27"/>
        <v>0</v>
      </c>
    </row>
    <row r="1788" spans="1:10" x14ac:dyDescent="0.25">
      <c r="A1788">
        <v>891166</v>
      </c>
      <c r="B1788">
        <v>2013</v>
      </c>
      <c r="C1788" t="s">
        <v>5545</v>
      </c>
      <c r="D1788">
        <v>1116.173</v>
      </c>
      <c r="E1788">
        <v>-161.761</v>
      </c>
      <c r="F1788">
        <v>95</v>
      </c>
      <c r="I1788">
        <f>IFERROR(VLOOKUP(H1788,ticker_cik_sic_ind!$J$1:$K$2838,2,FALSE),A1788)</f>
        <v>891166</v>
      </c>
      <c r="J1788">
        <f t="shared" si="27"/>
        <v>0</v>
      </c>
    </row>
    <row r="1789" spans="1:10" x14ac:dyDescent="0.25">
      <c r="A1789">
        <v>1386278</v>
      </c>
      <c r="B1789">
        <v>2013</v>
      </c>
      <c r="C1789" t="s">
        <v>5545</v>
      </c>
      <c r="D1789">
        <v>490.88299999999998</v>
      </c>
      <c r="E1789">
        <v>-299.827</v>
      </c>
      <c r="F1789">
        <v>95</v>
      </c>
      <c r="I1789">
        <f>IFERROR(VLOOKUP(H1789,ticker_cik_sic_ind!$J$1:$K$2838,2,FALSE),A1789)</f>
        <v>1386278</v>
      </c>
      <c r="J1789">
        <f t="shared" si="27"/>
        <v>0</v>
      </c>
    </row>
    <row r="1790" spans="1:10" x14ac:dyDescent="0.25">
      <c r="A1790">
        <v>1050743</v>
      </c>
      <c r="B1790">
        <v>2013</v>
      </c>
      <c r="C1790" t="s">
        <v>5545</v>
      </c>
      <c r="D1790">
        <v>1578.605</v>
      </c>
      <c r="E1790">
        <v>-114.235</v>
      </c>
      <c r="F1790">
        <v>98</v>
      </c>
      <c r="I1790">
        <f>IFERROR(VLOOKUP(H1790,ticker_cik_sic_ind!$J$1:$K$2838,2,FALSE),A1790)</f>
        <v>1050743</v>
      </c>
      <c r="J1790">
        <f t="shared" si="27"/>
        <v>0</v>
      </c>
    </row>
    <row r="1791" spans="1:10" x14ac:dyDescent="0.25">
      <c r="A1791">
        <v>1284812</v>
      </c>
      <c r="B1791">
        <v>2013</v>
      </c>
      <c r="C1791" t="s">
        <v>5545</v>
      </c>
      <c r="D1791">
        <v>335.78500000000003</v>
      </c>
      <c r="E1791">
        <v>-286.84800000000001</v>
      </c>
      <c r="F1791">
        <v>99</v>
      </c>
      <c r="I1791">
        <f>IFERROR(VLOOKUP(H1791,ticker_cik_sic_ind!$J$1:$K$2838,2,FALSE),A1791)</f>
        <v>1284812</v>
      </c>
      <c r="J1791">
        <f t="shared" si="27"/>
        <v>0</v>
      </c>
    </row>
    <row r="1792" spans="1:10" x14ac:dyDescent="0.25">
      <c r="A1792">
        <v>796534</v>
      </c>
      <c r="B1792">
        <v>2013</v>
      </c>
      <c r="C1792" t="s">
        <v>5545</v>
      </c>
      <c r="D1792">
        <v>1088.268</v>
      </c>
      <c r="E1792">
        <v>-146.68700000000001</v>
      </c>
      <c r="F1792">
        <v>100</v>
      </c>
      <c r="I1792">
        <f>IFERROR(VLOOKUP(H1792,ticker_cik_sic_ind!$J$1:$K$2838,2,FALSE),A1792)</f>
        <v>796534</v>
      </c>
      <c r="J1792">
        <f t="shared" si="27"/>
        <v>0</v>
      </c>
    </row>
    <row r="1793" spans="1:10" x14ac:dyDescent="0.25">
      <c r="A1793">
        <v>1278021</v>
      </c>
      <c r="B1793">
        <v>2013</v>
      </c>
      <c r="C1793" t="s">
        <v>5545</v>
      </c>
      <c r="D1793">
        <v>289.72800000000001</v>
      </c>
      <c r="E1793">
        <v>-261.73500000000001</v>
      </c>
      <c r="F1793">
        <v>101</v>
      </c>
      <c r="I1793">
        <f>IFERROR(VLOOKUP(H1793,ticker_cik_sic_ind!$J$1:$K$2838,2,FALSE),A1793)</f>
        <v>1278021</v>
      </c>
      <c r="J1793">
        <f t="shared" si="27"/>
        <v>0</v>
      </c>
    </row>
    <row r="1794" spans="1:10" x14ac:dyDescent="0.25">
      <c r="A1794">
        <v>1278021</v>
      </c>
      <c r="B1794">
        <v>2013</v>
      </c>
      <c r="C1794" t="s">
        <v>5545</v>
      </c>
      <c r="D1794">
        <v>274.51</v>
      </c>
      <c r="E1794">
        <v>-248.917</v>
      </c>
      <c r="F1794">
        <v>102</v>
      </c>
      <c r="I1794">
        <f>IFERROR(VLOOKUP(H1794,ticker_cik_sic_ind!$J$1:$K$2838,2,FALSE),A1794)</f>
        <v>1278021</v>
      </c>
      <c r="J1794">
        <f t="shared" si="27"/>
        <v>0</v>
      </c>
    </row>
    <row r="1795" spans="1:10" x14ac:dyDescent="0.25">
      <c r="A1795">
        <v>887637</v>
      </c>
      <c r="B1795">
        <v>2013</v>
      </c>
      <c r="C1795" t="s">
        <v>5545</v>
      </c>
      <c r="D1795">
        <v>1271</v>
      </c>
      <c r="E1795">
        <v>-40.4</v>
      </c>
      <c r="F1795">
        <v>103</v>
      </c>
      <c r="I1795">
        <f>IFERROR(VLOOKUP(H1795,ticker_cik_sic_ind!$J$1:$K$2838,2,FALSE),A1795)</f>
        <v>887637</v>
      </c>
      <c r="J1795">
        <f t="shared" ref="J1795:J1858" si="28">IF(OR(AND(C1795="financial",F1795&lt;$L$1),AND(C1795="non_financial",F1795&lt;$M$1)),1,0)</f>
        <v>0</v>
      </c>
    </row>
    <row r="1796" spans="1:10" x14ac:dyDescent="0.25">
      <c r="A1796">
        <v>1333493</v>
      </c>
      <c r="B1796">
        <v>2013</v>
      </c>
      <c r="C1796" t="s">
        <v>5545</v>
      </c>
      <c r="D1796">
        <v>178.38900000000001</v>
      </c>
      <c r="E1796">
        <v>-157.21899999999999</v>
      </c>
      <c r="F1796">
        <v>104</v>
      </c>
      <c r="I1796">
        <f>IFERROR(VLOOKUP(H1796,ticker_cik_sic_ind!$J$1:$K$2838,2,FALSE),A1796)</f>
        <v>1333493</v>
      </c>
      <c r="J1796">
        <f t="shared" si="28"/>
        <v>0</v>
      </c>
    </row>
    <row r="1797" spans="1:10" x14ac:dyDescent="0.25">
      <c r="A1797">
        <v>8177</v>
      </c>
      <c r="B1797">
        <v>2013</v>
      </c>
      <c r="C1797" t="s">
        <v>5545</v>
      </c>
      <c r="D1797">
        <v>308.72699999999998</v>
      </c>
      <c r="E1797">
        <v>-101.592</v>
      </c>
      <c r="F1797">
        <v>105</v>
      </c>
      <c r="I1797">
        <f>IFERROR(VLOOKUP(H1797,ticker_cik_sic_ind!$J$1:$K$2838,2,FALSE),A1797)</f>
        <v>8177</v>
      </c>
      <c r="J1797">
        <f t="shared" si="28"/>
        <v>0</v>
      </c>
    </row>
    <row r="1798" spans="1:10" x14ac:dyDescent="0.25">
      <c r="A1798">
        <v>1141688</v>
      </c>
      <c r="B1798">
        <v>2013</v>
      </c>
      <c r="C1798" t="s">
        <v>5545</v>
      </c>
      <c r="D1798">
        <v>660.46699999999998</v>
      </c>
      <c r="E1798">
        <v>-61.457999999999998</v>
      </c>
      <c r="F1798">
        <v>105</v>
      </c>
      <c r="I1798">
        <f>IFERROR(VLOOKUP(H1798,ticker_cik_sic_ind!$J$1:$K$2838,2,FALSE),A1798)</f>
        <v>1141688</v>
      </c>
      <c r="J1798">
        <f t="shared" si="28"/>
        <v>0</v>
      </c>
    </row>
    <row r="1799" spans="1:10" x14ac:dyDescent="0.25">
      <c r="A1799">
        <v>1000045</v>
      </c>
      <c r="B1799">
        <v>2013</v>
      </c>
      <c r="C1799" t="s">
        <v>5545</v>
      </c>
      <c r="D1799">
        <v>249.90038000000001</v>
      </c>
      <c r="E1799">
        <v>-121.326312</v>
      </c>
      <c r="F1799">
        <v>105</v>
      </c>
      <c r="I1799">
        <f>IFERROR(VLOOKUP(H1799,ticker_cik_sic_ind!$J$1:$K$2838,2,FALSE),A1799)</f>
        <v>1000045</v>
      </c>
      <c r="J1799">
        <f t="shared" si="28"/>
        <v>0</v>
      </c>
    </row>
    <row r="1800" spans="1:10" x14ac:dyDescent="0.25">
      <c r="A1800">
        <v>1524223</v>
      </c>
      <c r="B1800">
        <v>2013</v>
      </c>
      <c r="C1800" t="s">
        <v>5545</v>
      </c>
      <c r="D1800">
        <v>195.93299999999999</v>
      </c>
      <c r="E1800">
        <v>-105.056</v>
      </c>
      <c r="F1800">
        <v>108</v>
      </c>
      <c r="I1800">
        <f>IFERROR(VLOOKUP(H1800,ticker_cik_sic_ind!$J$1:$K$2838,2,FALSE),A1800)</f>
        <v>1524223</v>
      </c>
      <c r="J1800">
        <f t="shared" si="28"/>
        <v>0</v>
      </c>
    </row>
    <row r="1801" spans="1:10" x14ac:dyDescent="0.25">
      <c r="A1801">
        <v>1434621</v>
      </c>
      <c r="B1801">
        <v>2013</v>
      </c>
      <c r="C1801" t="s">
        <v>5545</v>
      </c>
      <c r="D1801">
        <v>162.167</v>
      </c>
      <c r="E1801">
        <v>-87.343000000000004</v>
      </c>
      <c r="F1801">
        <v>109</v>
      </c>
      <c r="I1801">
        <f>IFERROR(VLOOKUP(H1801,ticker_cik_sic_ind!$J$1:$K$2838,2,FALSE),A1801)</f>
        <v>1434621</v>
      </c>
      <c r="J1801">
        <f t="shared" si="28"/>
        <v>0</v>
      </c>
    </row>
    <row r="1802" spans="1:10" x14ac:dyDescent="0.25">
      <c r="A1802">
        <v>100716</v>
      </c>
      <c r="B1802">
        <v>2013</v>
      </c>
      <c r="C1802" t="s">
        <v>5545</v>
      </c>
      <c r="D1802">
        <v>148.118979</v>
      </c>
      <c r="E1802">
        <v>-74.778257999999994</v>
      </c>
      <c r="F1802">
        <v>110</v>
      </c>
      <c r="H1802">
        <v>9000125</v>
      </c>
      <c r="I1802">
        <f>IFERROR(VLOOKUP(H1802,ticker_cik_sic_ind!$J$1:$K$2838,2,FALSE),A1802)</f>
        <v>100716</v>
      </c>
      <c r="J1802">
        <f t="shared" si="28"/>
        <v>0</v>
      </c>
    </row>
    <row r="1803" spans="1:10" x14ac:dyDescent="0.25">
      <c r="A1803">
        <v>1165002</v>
      </c>
      <c r="B1803">
        <v>2013</v>
      </c>
      <c r="C1803" t="s">
        <v>5545</v>
      </c>
      <c r="D1803">
        <v>86.102000000000004</v>
      </c>
      <c r="E1803">
        <v>-71.391000000000005</v>
      </c>
      <c r="F1803">
        <v>111</v>
      </c>
      <c r="I1803">
        <f>IFERROR(VLOOKUP(H1803,ticker_cik_sic_ind!$J$1:$K$2838,2,FALSE),A1803)</f>
        <v>1165002</v>
      </c>
      <c r="J1803">
        <f t="shared" si="28"/>
        <v>0</v>
      </c>
    </row>
    <row r="1804" spans="1:10" x14ac:dyDescent="0.25">
      <c r="A1804">
        <v>1145255</v>
      </c>
      <c r="B1804">
        <v>2013</v>
      </c>
      <c r="C1804" t="s">
        <v>5545</v>
      </c>
      <c r="D1804">
        <v>32.372</v>
      </c>
      <c r="E1804">
        <v>-25.132999999999999</v>
      </c>
      <c r="F1804">
        <v>112</v>
      </c>
      <c r="I1804">
        <f>IFERROR(VLOOKUP(H1804,ticker_cik_sic_ind!$J$1:$K$2838,2,FALSE),A1804)</f>
        <v>1145255</v>
      </c>
      <c r="J1804">
        <f t="shared" si="28"/>
        <v>0</v>
      </c>
    </row>
    <row r="1805" spans="1:10" x14ac:dyDescent="0.25">
      <c r="A1805">
        <v>1320760</v>
      </c>
      <c r="B1805">
        <v>2013</v>
      </c>
      <c r="C1805" t="s">
        <v>5545</v>
      </c>
      <c r="D1805">
        <v>19.820632</v>
      </c>
      <c r="E1805">
        <v>-5.3880039999999996</v>
      </c>
      <c r="F1805">
        <v>113</v>
      </c>
      <c r="I1805">
        <f>IFERROR(VLOOKUP(H1805,ticker_cik_sic_ind!$J$1:$K$2838,2,FALSE),A1805)</f>
        <v>1320760</v>
      </c>
      <c r="J1805">
        <f t="shared" si="28"/>
        <v>0</v>
      </c>
    </row>
    <row r="1806" spans="1:10" x14ac:dyDescent="0.25">
      <c r="A1806">
        <v>1067983</v>
      </c>
      <c r="B1806">
        <v>2013</v>
      </c>
      <c r="C1806" t="s">
        <v>5546</v>
      </c>
      <c r="D1806">
        <v>411356</v>
      </c>
      <c r="E1806">
        <v>-181715</v>
      </c>
      <c r="F1806">
        <v>1</v>
      </c>
      <c r="I1806">
        <f>IFERROR(VLOOKUP(H1806,ticker_cik_sic_ind!$J$1:$K$2838,2,FALSE),A1806)</f>
        <v>1067983</v>
      </c>
      <c r="J1806">
        <f t="shared" si="28"/>
        <v>1</v>
      </c>
    </row>
    <row r="1807" spans="1:10" x14ac:dyDescent="0.25">
      <c r="A1807">
        <v>34088</v>
      </c>
      <c r="B1807">
        <v>2013</v>
      </c>
      <c r="C1807" t="s">
        <v>5546</v>
      </c>
      <c r="D1807">
        <v>329645</v>
      </c>
      <c r="E1807">
        <v>-167985</v>
      </c>
      <c r="F1807">
        <v>2</v>
      </c>
      <c r="I1807">
        <f>IFERROR(VLOOKUP(H1807,ticker_cik_sic_ind!$J$1:$K$2838,2,FALSE),A1807)</f>
        <v>34088</v>
      </c>
      <c r="J1807">
        <f t="shared" si="28"/>
        <v>1</v>
      </c>
    </row>
    <row r="1808" spans="1:10" x14ac:dyDescent="0.25">
      <c r="A1808">
        <v>732717</v>
      </c>
      <c r="B1808">
        <v>2013</v>
      </c>
      <c r="C1808" t="s">
        <v>5546</v>
      </c>
      <c r="D1808">
        <v>266294</v>
      </c>
      <c r="E1808">
        <v>-103579</v>
      </c>
      <c r="F1808">
        <v>3</v>
      </c>
      <c r="I1808">
        <f>IFERROR(VLOOKUP(H1808,ticker_cik_sic_ind!$J$1:$K$2838,2,FALSE),A1808)</f>
        <v>732717</v>
      </c>
      <c r="J1808">
        <f t="shared" si="28"/>
        <v>1</v>
      </c>
    </row>
    <row r="1809" spans="1:10" x14ac:dyDescent="0.25">
      <c r="A1809">
        <v>93410</v>
      </c>
      <c r="B1809">
        <v>2013</v>
      </c>
      <c r="C1809" t="s">
        <v>5546</v>
      </c>
      <c r="D1809">
        <v>219379</v>
      </c>
      <c r="E1809">
        <v>-131289</v>
      </c>
      <c r="F1809">
        <v>3</v>
      </c>
      <c r="I1809">
        <f>IFERROR(VLOOKUP(H1809,ticker_cik_sic_ind!$J$1:$K$2838,2,FALSE),A1809)</f>
        <v>93410</v>
      </c>
      <c r="J1809">
        <f t="shared" si="28"/>
        <v>1</v>
      </c>
    </row>
    <row r="1810" spans="1:10" x14ac:dyDescent="0.25">
      <c r="A1810">
        <v>732712</v>
      </c>
      <c r="B1810">
        <v>2013</v>
      </c>
      <c r="C1810" t="s">
        <v>5546</v>
      </c>
      <c r="D1810">
        <v>226072</v>
      </c>
      <c r="E1810">
        <v>-90061</v>
      </c>
      <c r="F1810">
        <v>5</v>
      </c>
      <c r="I1810">
        <f>IFERROR(VLOOKUP(H1810,ticker_cik_sic_ind!$J$1:$K$2838,2,FALSE),A1810)</f>
        <v>732712</v>
      </c>
      <c r="J1810">
        <f t="shared" si="28"/>
        <v>1</v>
      </c>
    </row>
    <row r="1811" spans="1:10" x14ac:dyDescent="0.25">
      <c r="A1811">
        <v>320193</v>
      </c>
      <c r="B1811">
        <v>2013</v>
      </c>
      <c r="C1811" t="s">
        <v>5546</v>
      </c>
      <c r="D1811">
        <v>162896</v>
      </c>
      <c r="E1811">
        <v>-111746</v>
      </c>
      <c r="F1811">
        <v>6</v>
      </c>
      <c r="I1811">
        <f>IFERROR(VLOOKUP(H1811,ticker_cik_sic_ind!$J$1:$K$2838,2,FALSE),A1811)</f>
        <v>320193</v>
      </c>
      <c r="J1811">
        <f t="shared" si="28"/>
        <v>1</v>
      </c>
    </row>
    <row r="1812" spans="1:10" x14ac:dyDescent="0.25">
      <c r="A1812">
        <v>104169</v>
      </c>
      <c r="B1812">
        <v>2013</v>
      </c>
      <c r="C1812" t="s">
        <v>5546</v>
      </c>
      <c r="D1812">
        <v>195661</v>
      </c>
      <c r="E1812">
        <v>-75141</v>
      </c>
      <c r="F1812">
        <v>7</v>
      </c>
      <c r="I1812">
        <f>IFERROR(VLOOKUP(H1812,ticker_cik_sic_ind!$J$1:$K$2838,2,FALSE),A1812)</f>
        <v>104169</v>
      </c>
      <c r="J1812">
        <f t="shared" si="28"/>
        <v>1</v>
      </c>
    </row>
    <row r="1813" spans="1:10" x14ac:dyDescent="0.25">
      <c r="A1813">
        <v>1166691</v>
      </c>
      <c r="B1813">
        <v>2013</v>
      </c>
      <c r="C1813" t="s">
        <v>5546</v>
      </c>
      <c r="D1813">
        <v>157688</v>
      </c>
      <c r="E1813">
        <v>-64458</v>
      </c>
      <c r="F1813">
        <v>8</v>
      </c>
      <c r="I1813">
        <f>IFERROR(VLOOKUP(H1813,ticker_cik_sic_ind!$J$1:$K$2838,2,FALSE),A1813)</f>
        <v>1166691</v>
      </c>
      <c r="J1813">
        <f t="shared" si="28"/>
        <v>1</v>
      </c>
    </row>
    <row r="1814" spans="1:10" x14ac:dyDescent="0.25">
      <c r="A1814">
        <v>789019</v>
      </c>
      <c r="B1814">
        <v>2013</v>
      </c>
      <c r="C1814" t="s">
        <v>5546</v>
      </c>
      <c r="D1814">
        <v>121271</v>
      </c>
      <c r="E1814">
        <v>-66363</v>
      </c>
      <c r="F1814">
        <v>9</v>
      </c>
      <c r="I1814">
        <f>IFERROR(VLOOKUP(H1814,ticker_cik_sic_ind!$J$1:$K$2838,2,FALSE),A1814)</f>
        <v>789019</v>
      </c>
      <c r="J1814">
        <f t="shared" si="28"/>
        <v>1</v>
      </c>
    </row>
    <row r="1815" spans="1:10" x14ac:dyDescent="0.25">
      <c r="A1815">
        <v>80424</v>
      </c>
      <c r="B1815">
        <v>2013</v>
      </c>
      <c r="C1815" t="s">
        <v>5546</v>
      </c>
      <c r="D1815">
        <v>132244</v>
      </c>
      <c r="E1815">
        <v>-64035</v>
      </c>
      <c r="F1815">
        <v>10</v>
      </c>
      <c r="I1815">
        <f>IFERROR(VLOOKUP(H1815,ticker_cik_sic_ind!$J$1:$K$2838,2,FALSE),A1815)</f>
        <v>80424</v>
      </c>
      <c r="J1815">
        <f t="shared" si="28"/>
        <v>1</v>
      </c>
    </row>
    <row r="1816" spans="1:10" x14ac:dyDescent="0.25">
      <c r="A1816">
        <v>200406</v>
      </c>
      <c r="B1816">
        <v>2013</v>
      </c>
      <c r="C1816" t="s">
        <v>5546</v>
      </c>
      <c r="D1816">
        <v>115750</v>
      </c>
      <c r="E1816">
        <v>-60434</v>
      </c>
      <c r="F1816">
        <v>11</v>
      </c>
      <c r="I1816">
        <f>IFERROR(VLOOKUP(H1816,ticker_cik_sic_ind!$J$1:$K$2838,2,FALSE),A1816)</f>
        <v>200406</v>
      </c>
      <c r="J1816">
        <f t="shared" si="28"/>
        <v>1</v>
      </c>
    </row>
    <row r="1817" spans="1:10" x14ac:dyDescent="0.25">
      <c r="A1817">
        <v>310158</v>
      </c>
      <c r="B1817">
        <v>2013</v>
      </c>
      <c r="C1817" t="s">
        <v>5546</v>
      </c>
      <c r="D1817">
        <v>105525</v>
      </c>
      <c r="E1817">
        <v>-57673</v>
      </c>
      <c r="F1817">
        <v>12</v>
      </c>
      <c r="I1817">
        <f>IFERROR(VLOOKUP(H1817,ticker_cik_sic_ind!$J$1:$K$2838,2,FALSE),A1817)</f>
        <v>310158</v>
      </c>
      <c r="J1817">
        <f t="shared" si="28"/>
        <v>1</v>
      </c>
    </row>
    <row r="1818" spans="1:10" x14ac:dyDescent="0.25">
      <c r="A1818">
        <v>1467858</v>
      </c>
      <c r="B1818">
        <v>2013</v>
      </c>
      <c r="C1818" t="s">
        <v>5546</v>
      </c>
      <c r="D1818">
        <v>151987</v>
      </c>
      <c r="E1818">
        <v>-41610</v>
      </c>
      <c r="F1818">
        <v>12</v>
      </c>
      <c r="I1818">
        <f>IFERROR(VLOOKUP(H1818,ticker_cik_sic_ind!$J$1:$K$2838,2,FALSE),A1818)</f>
        <v>1467858</v>
      </c>
      <c r="J1818">
        <f t="shared" si="28"/>
        <v>1</v>
      </c>
    </row>
    <row r="1819" spans="1:10" x14ac:dyDescent="0.25">
      <c r="A1819">
        <v>1652044</v>
      </c>
      <c r="B1819">
        <v>2013</v>
      </c>
      <c r="C1819" t="s">
        <v>5546</v>
      </c>
      <c r="D1819">
        <v>86051</v>
      </c>
      <c r="E1819">
        <v>-64721</v>
      </c>
      <c r="F1819">
        <v>12</v>
      </c>
      <c r="I1819">
        <f>IFERROR(VLOOKUP(H1819,ticker_cik_sic_ind!$J$1:$K$2838,2,FALSE),A1819)</f>
        <v>1652044</v>
      </c>
      <c r="J1819">
        <f t="shared" si="28"/>
        <v>1</v>
      </c>
    </row>
    <row r="1820" spans="1:10" x14ac:dyDescent="0.25">
      <c r="A1820">
        <v>1163165</v>
      </c>
      <c r="B1820">
        <v>2013</v>
      </c>
      <c r="C1820" t="s">
        <v>5546</v>
      </c>
      <c r="D1820">
        <v>114008</v>
      </c>
      <c r="E1820">
        <v>-46443</v>
      </c>
      <c r="F1820">
        <v>15</v>
      </c>
      <c r="I1820">
        <f>IFERROR(VLOOKUP(H1820,ticker_cik_sic_ind!$J$1:$K$2838,2,FALSE),A1820)</f>
        <v>1163165</v>
      </c>
      <c r="J1820">
        <f t="shared" si="28"/>
        <v>1</v>
      </c>
    </row>
    <row r="1821" spans="1:10" x14ac:dyDescent="0.25">
      <c r="A1821">
        <v>858877</v>
      </c>
      <c r="B1821">
        <v>2013</v>
      </c>
      <c r="C1821" t="s">
        <v>5546</v>
      </c>
      <c r="D1821">
        <v>91759</v>
      </c>
      <c r="E1821">
        <v>-51301</v>
      </c>
      <c r="F1821">
        <v>16</v>
      </c>
      <c r="I1821">
        <f>IFERROR(VLOOKUP(H1821,ticker_cik_sic_ind!$J$1:$K$2838,2,FALSE),A1821)</f>
        <v>858877</v>
      </c>
      <c r="J1821">
        <f t="shared" si="28"/>
        <v>1</v>
      </c>
    </row>
    <row r="1822" spans="1:10" x14ac:dyDescent="0.25">
      <c r="A1822">
        <v>1103982</v>
      </c>
      <c r="B1822">
        <v>2013</v>
      </c>
      <c r="C1822" t="s">
        <v>5546</v>
      </c>
      <c r="D1822">
        <v>97114</v>
      </c>
      <c r="E1822">
        <v>-36248</v>
      </c>
      <c r="F1822">
        <v>17</v>
      </c>
      <c r="I1822">
        <f>IFERROR(VLOOKUP(H1822,ticker_cik_sic_ind!$J$1:$K$2838,2,FALSE),A1822)</f>
        <v>1103982</v>
      </c>
      <c r="J1822">
        <f t="shared" si="28"/>
        <v>1</v>
      </c>
    </row>
    <row r="1823" spans="1:10" x14ac:dyDescent="0.25">
      <c r="A1823">
        <v>1341439</v>
      </c>
      <c r="B1823">
        <v>2013</v>
      </c>
      <c r="C1823" t="s">
        <v>5546</v>
      </c>
      <c r="D1823">
        <v>76558</v>
      </c>
      <c r="E1823">
        <v>-43736</v>
      </c>
      <c r="F1823">
        <v>18</v>
      </c>
      <c r="I1823">
        <f>IFERROR(VLOOKUP(H1823,ticker_cik_sic_ind!$J$1:$K$2838,2,FALSE),A1823)</f>
        <v>1341439</v>
      </c>
      <c r="J1823">
        <f t="shared" si="28"/>
        <v>1</v>
      </c>
    </row>
    <row r="1824" spans="1:10" x14ac:dyDescent="0.25">
      <c r="A1824">
        <v>50863</v>
      </c>
      <c r="B1824">
        <v>2013</v>
      </c>
      <c r="C1824" t="s">
        <v>5546</v>
      </c>
      <c r="D1824">
        <v>72352</v>
      </c>
      <c r="E1824">
        <v>-48779</v>
      </c>
      <c r="F1824">
        <v>19</v>
      </c>
      <c r="I1824">
        <f>IFERROR(VLOOKUP(H1824,ticker_cik_sic_ind!$J$1:$K$2838,2,FALSE),A1824)</f>
        <v>50863</v>
      </c>
      <c r="J1824">
        <f t="shared" si="28"/>
        <v>1</v>
      </c>
    </row>
    <row r="1825" spans="1:10" x14ac:dyDescent="0.25">
      <c r="A1825">
        <v>21344</v>
      </c>
      <c r="B1825">
        <v>2013</v>
      </c>
      <c r="C1825" t="s">
        <v>5546</v>
      </c>
      <c r="D1825">
        <v>85149</v>
      </c>
      <c r="E1825">
        <v>-32629</v>
      </c>
      <c r="F1825">
        <v>20</v>
      </c>
      <c r="I1825">
        <f>IFERROR(VLOOKUP(H1825,ticker_cik_sic_ind!$J$1:$K$2838,2,FALSE),A1825)</f>
        <v>21344</v>
      </c>
      <c r="J1825">
        <f t="shared" si="28"/>
        <v>1</v>
      </c>
    </row>
    <row r="1826" spans="1:10" x14ac:dyDescent="0.25">
      <c r="A1826">
        <v>797468</v>
      </c>
      <c r="B1826">
        <v>2013</v>
      </c>
      <c r="C1826" t="s">
        <v>5546</v>
      </c>
      <c r="D1826">
        <v>64283</v>
      </c>
      <c r="E1826">
        <v>-39550</v>
      </c>
      <c r="F1826">
        <v>21</v>
      </c>
      <c r="I1826">
        <f>IFERROR(VLOOKUP(H1826,ticker_cik_sic_ind!$J$1:$K$2838,2,FALSE),A1826)</f>
        <v>797468</v>
      </c>
      <c r="J1826">
        <f t="shared" si="28"/>
        <v>1</v>
      </c>
    </row>
    <row r="1827" spans="1:10" x14ac:dyDescent="0.25">
      <c r="A1827">
        <v>64803</v>
      </c>
      <c r="B1827">
        <v>2013</v>
      </c>
      <c r="C1827" t="s">
        <v>5546</v>
      </c>
      <c r="D1827">
        <v>65589</v>
      </c>
      <c r="E1827">
        <v>-37913</v>
      </c>
      <c r="F1827">
        <v>21</v>
      </c>
      <c r="I1827">
        <f>IFERROR(VLOOKUP(H1827,ticker_cik_sic_ind!$J$1:$K$2838,2,FALSE),A1827)</f>
        <v>64803</v>
      </c>
      <c r="J1827">
        <f t="shared" si="28"/>
        <v>1</v>
      </c>
    </row>
    <row r="1828" spans="1:10" x14ac:dyDescent="0.25">
      <c r="A1828">
        <v>731766</v>
      </c>
      <c r="B1828">
        <v>2013</v>
      </c>
      <c r="C1828" t="s">
        <v>5546</v>
      </c>
      <c r="D1828">
        <v>73465</v>
      </c>
      <c r="E1828">
        <v>-29375</v>
      </c>
      <c r="F1828">
        <v>23</v>
      </c>
      <c r="I1828">
        <f>IFERROR(VLOOKUP(H1828,ticker_cik_sic_ind!$J$1:$K$2838,2,FALSE),A1828)</f>
        <v>731766</v>
      </c>
      <c r="J1828">
        <f t="shared" si="28"/>
        <v>1</v>
      </c>
    </row>
    <row r="1829" spans="1:10" x14ac:dyDescent="0.25">
      <c r="A1829">
        <v>101829</v>
      </c>
      <c r="B1829">
        <v>2013</v>
      </c>
      <c r="C1829" t="s">
        <v>5546</v>
      </c>
      <c r="D1829">
        <v>74653</v>
      </c>
      <c r="E1829">
        <v>-23963</v>
      </c>
      <c r="F1829">
        <v>24</v>
      </c>
      <c r="I1829">
        <f>IFERROR(VLOOKUP(H1829,ticker_cik_sic_ind!$J$1:$K$2838,2,FALSE),A1829)</f>
        <v>101829</v>
      </c>
      <c r="J1829">
        <f t="shared" si="28"/>
        <v>1</v>
      </c>
    </row>
    <row r="1830" spans="1:10" x14ac:dyDescent="0.25">
      <c r="A1830">
        <v>37996</v>
      </c>
      <c r="B1830">
        <v>2013</v>
      </c>
      <c r="C1830" t="s">
        <v>5546</v>
      </c>
      <c r="D1830">
        <v>181236</v>
      </c>
      <c r="E1830">
        <v>-17079</v>
      </c>
      <c r="F1830">
        <v>24</v>
      </c>
      <c r="I1830">
        <f>IFERROR(VLOOKUP(H1830,ticker_cik_sic_ind!$J$1:$K$2838,2,FALSE),A1830)</f>
        <v>37996</v>
      </c>
      <c r="J1830">
        <f t="shared" si="28"/>
        <v>1</v>
      </c>
    </row>
    <row r="1831" spans="1:10" x14ac:dyDescent="0.25">
      <c r="A1831">
        <v>1105705</v>
      </c>
      <c r="B1831">
        <v>2013</v>
      </c>
      <c r="C1831" t="s">
        <v>5546</v>
      </c>
      <c r="D1831">
        <v>65955</v>
      </c>
      <c r="E1831">
        <v>-29443</v>
      </c>
      <c r="F1831">
        <v>26</v>
      </c>
      <c r="I1831">
        <f>IFERROR(VLOOKUP(H1831,ticker_cik_sic_ind!$J$1:$K$2838,2,FALSE),A1831)</f>
        <v>1105705</v>
      </c>
      <c r="J1831">
        <f t="shared" si="28"/>
        <v>1</v>
      </c>
    </row>
    <row r="1832" spans="1:10" x14ac:dyDescent="0.25">
      <c r="A1832">
        <v>1751788</v>
      </c>
      <c r="B1832">
        <v>2013</v>
      </c>
      <c r="C1832" t="s">
        <v>5546</v>
      </c>
      <c r="D1832">
        <v>68842</v>
      </c>
      <c r="E1832">
        <v>-24371</v>
      </c>
      <c r="F1832">
        <v>27</v>
      </c>
      <c r="I1832">
        <f>IFERROR(VLOOKUP(H1832,ticker_cik_sic_ind!$J$1:$K$2838,2,FALSE),A1832)</f>
        <v>1751788</v>
      </c>
      <c r="J1832">
        <f t="shared" si="28"/>
        <v>1</v>
      </c>
    </row>
    <row r="1833" spans="1:10" x14ac:dyDescent="0.25">
      <c r="A1833">
        <v>87347</v>
      </c>
      <c r="B1833">
        <v>2013</v>
      </c>
      <c r="C1833" t="s">
        <v>5546</v>
      </c>
      <c r="D1833">
        <v>57013</v>
      </c>
      <c r="E1833">
        <v>-32967</v>
      </c>
      <c r="F1833">
        <v>28</v>
      </c>
      <c r="I1833">
        <f>IFERROR(VLOOKUP(H1833,ticker_cik_sic_ind!$J$1:$K$2838,2,FALSE),A1833)</f>
        <v>87347</v>
      </c>
      <c r="J1833">
        <f t="shared" si="28"/>
        <v>1</v>
      </c>
    </row>
    <row r="1834" spans="1:10" x14ac:dyDescent="0.25">
      <c r="A1834">
        <v>1506307</v>
      </c>
      <c r="B1834">
        <v>2013</v>
      </c>
      <c r="C1834" t="s">
        <v>5546</v>
      </c>
      <c r="D1834">
        <v>69575</v>
      </c>
      <c r="E1834">
        <v>-23190</v>
      </c>
      <c r="F1834">
        <v>28</v>
      </c>
      <c r="I1834">
        <f>IFERROR(VLOOKUP(H1834,ticker_cik_sic_ind!$J$1:$K$2838,2,FALSE),A1834)</f>
        <v>1506307</v>
      </c>
      <c r="J1834">
        <f t="shared" si="28"/>
        <v>1</v>
      </c>
    </row>
    <row r="1835" spans="1:10" x14ac:dyDescent="0.25">
      <c r="A1835">
        <v>6769</v>
      </c>
      <c r="B1835">
        <v>2013</v>
      </c>
      <c r="C1835" t="s">
        <v>5546</v>
      </c>
      <c r="D1835">
        <v>57217</v>
      </c>
      <c r="E1835">
        <v>-30673</v>
      </c>
      <c r="F1835">
        <v>30</v>
      </c>
      <c r="I1835">
        <f>IFERROR(VLOOKUP(H1835,ticker_cik_sic_ind!$J$1:$K$2838,2,FALSE),A1835)</f>
        <v>6769</v>
      </c>
      <c r="J1835">
        <f t="shared" si="28"/>
        <v>1</v>
      </c>
    </row>
    <row r="1836" spans="1:10" x14ac:dyDescent="0.25">
      <c r="A1836">
        <v>1800</v>
      </c>
      <c r="B1836">
        <v>2013</v>
      </c>
      <c r="C1836" t="s">
        <v>5546</v>
      </c>
      <c r="D1836">
        <v>61859.79</v>
      </c>
      <c r="E1836">
        <v>-24572.485000000001</v>
      </c>
      <c r="F1836">
        <v>30</v>
      </c>
      <c r="I1836">
        <f>IFERROR(VLOOKUP(H1836,ticker_cik_sic_ind!$J$1:$K$2838,2,FALSE),A1836)</f>
        <v>1800</v>
      </c>
      <c r="J1836">
        <f t="shared" si="28"/>
        <v>1</v>
      </c>
    </row>
    <row r="1837" spans="1:10" x14ac:dyDescent="0.25">
      <c r="A1837">
        <v>1326160</v>
      </c>
      <c r="B1837">
        <v>2013</v>
      </c>
      <c r="C1837" t="s">
        <v>5546</v>
      </c>
      <c r="D1837">
        <v>63031</v>
      </c>
      <c r="E1837">
        <v>-22516</v>
      </c>
      <c r="F1837">
        <v>32</v>
      </c>
      <c r="I1837">
        <f>IFERROR(VLOOKUP(H1837,ticker_cik_sic_ind!$J$1:$K$2838,2,FALSE),A1837)</f>
        <v>1326160</v>
      </c>
      <c r="J1837">
        <f t="shared" si="28"/>
        <v>1</v>
      </c>
    </row>
    <row r="1838" spans="1:10" x14ac:dyDescent="0.25">
      <c r="A1838">
        <v>18230</v>
      </c>
      <c r="B1838">
        <v>2013</v>
      </c>
      <c r="C1838" t="s">
        <v>5546</v>
      </c>
      <c r="D1838">
        <v>88838</v>
      </c>
      <c r="E1838">
        <v>-15981</v>
      </c>
      <c r="F1838">
        <v>33</v>
      </c>
      <c r="I1838">
        <f>IFERROR(VLOOKUP(H1838,ticker_cik_sic_ind!$J$1:$K$2838,2,FALSE),A1838)</f>
        <v>18230</v>
      </c>
      <c r="J1838">
        <f t="shared" si="28"/>
        <v>1</v>
      </c>
    </row>
    <row r="1839" spans="1:10" x14ac:dyDescent="0.25">
      <c r="A1839">
        <v>1156039</v>
      </c>
      <c r="B1839">
        <v>2013</v>
      </c>
      <c r="C1839" t="s">
        <v>5546</v>
      </c>
      <c r="D1839">
        <v>54535</v>
      </c>
      <c r="E1839">
        <v>-23643.8</v>
      </c>
      <c r="F1839">
        <v>34</v>
      </c>
      <c r="I1839">
        <f>IFERROR(VLOOKUP(H1839,ticker_cik_sic_ind!$J$1:$K$2838,2,FALSE),A1839)</f>
        <v>1156039</v>
      </c>
      <c r="J1839">
        <f t="shared" si="28"/>
        <v>1</v>
      </c>
    </row>
    <row r="1840" spans="1:10" x14ac:dyDescent="0.25">
      <c r="A1840">
        <v>1532063</v>
      </c>
      <c r="B1840">
        <v>2013</v>
      </c>
      <c r="C1840" t="s">
        <v>5546</v>
      </c>
      <c r="D1840">
        <v>58058.5</v>
      </c>
      <c r="E1840">
        <v>-22128.3</v>
      </c>
      <c r="F1840">
        <v>35</v>
      </c>
      <c r="I1840">
        <f>IFERROR(VLOOKUP(H1840,ticker_cik_sic_ind!$J$1:$K$2838,2,FALSE),A1840)</f>
        <v>1532063</v>
      </c>
      <c r="J1840">
        <f t="shared" si="28"/>
        <v>1</v>
      </c>
    </row>
    <row r="1841" spans="1:10" x14ac:dyDescent="0.25">
      <c r="A1841">
        <v>18926</v>
      </c>
      <c r="B1841">
        <v>2013</v>
      </c>
      <c r="C1841" t="s">
        <v>5546</v>
      </c>
      <c r="D1841">
        <v>55090</v>
      </c>
      <c r="E1841">
        <v>-20311</v>
      </c>
      <c r="F1841">
        <v>36</v>
      </c>
      <c r="I1841">
        <f>IFERROR(VLOOKUP(H1841,ticker_cik_sic_ind!$J$1:$K$2838,2,FALSE),A1841)</f>
        <v>18926</v>
      </c>
      <c r="J1841">
        <f t="shared" si="28"/>
        <v>1</v>
      </c>
    </row>
    <row r="1842" spans="1:10" x14ac:dyDescent="0.25">
      <c r="A1842">
        <v>804328</v>
      </c>
      <c r="B1842">
        <v>2013</v>
      </c>
      <c r="C1842" t="s">
        <v>5546</v>
      </c>
      <c r="D1842">
        <v>42445</v>
      </c>
      <c r="E1842">
        <v>-32605</v>
      </c>
      <c r="F1842">
        <v>37</v>
      </c>
      <c r="I1842">
        <f>IFERROR(VLOOKUP(H1842,ticker_cik_sic_ind!$J$1:$K$2838,2,FALSE),A1842)</f>
        <v>804328</v>
      </c>
      <c r="J1842">
        <f t="shared" si="28"/>
        <v>1</v>
      </c>
    </row>
    <row r="1843" spans="1:10" x14ac:dyDescent="0.25">
      <c r="A1843">
        <v>773910</v>
      </c>
      <c r="B1843">
        <v>2013</v>
      </c>
      <c r="C1843" t="s">
        <v>5546</v>
      </c>
      <c r="D1843">
        <v>53332</v>
      </c>
      <c r="E1843">
        <v>-21278</v>
      </c>
      <c r="F1843">
        <v>38</v>
      </c>
      <c r="I1843">
        <f>IFERROR(VLOOKUP(H1843,ticker_cik_sic_ind!$J$1:$K$2838,2,FALSE),A1843)</f>
        <v>773910</v>
      </c>
      <c r="J1843">
        <f t="shared" si="28"/>
        <v>1</v>
      </c>
    </row>
    <row r="1844" spans="1:10" x14ac:dyDescent="0.25">
      <c r="A1844">
        <v>318154</v>
      </c>
      <c r="B1844">
        <v>2013</v>
      </c>
      <c r="C1844" t="s">
        <v>5546</v>
      </c>
      <c r="D1844">
        <v>52226</v>
      </c>
      <c r="E1844">
        <v>-19239</v>
      </c>
      <c r="F1844">
        <v>39</v>
      </c>
      <c r="I1844">
        <f>IFERROR(VLOOKUP(H1844,ticker_cik_sic_ind!$J$1:$K$2838,2,FALSE),A1844)</f>
        <v>318154</v>
      </c>
      <c r="J1844">
        <f t="shared" si="28"/>
        <v>1</v>
      </c>
    </row>
    <row r="1845" spans="1:10" x14ac:dyDescent="0.25">
      <c r="A1845">
        <v>895126</v>
      </c>
      <c r="B1845">
        <v>2013</v>
      </c>
      <c r="C1845" t="s">
        <v>5546</v>
      </c>
      <c r="D1845">
        <v>47526</v>
      </c>
      <c r="E1845">
        <v>-19788</v>
      </c>
      <c r="F1845">
        <v>40</v>
      </c>
      <c r="I1845">
        <f>IFERROR(VLOOKUP(H1845,ticker_cik_sic_ind!$J$1:$K$2838,2,FALSE),A1845)</f>
        <v>895126</v>
      </c>
      <c r="J1845">
        <f t="shared" si="28"/>
        <v>1</v>
      </c>
    </row>
    <row r="1846" spans="1:10" x14ac:dyDescent="0.25">
      <c r="A1846">
        <v>753308</v>
      </c>
      <c r="B1846">
        <v>2013</v>
      </c>
      <c r="C1846" t="s">
        <v>5546</v>
      </c>
      <c r="D1846">
        <v>60390</v>
      </c>
      <c r="E1846">
        <v>-15788</v>
      </c>
      <c r="F1846">
        <v>40</v>
      </c>
      <c r="I1846">
        <f>IFERROR(VLOOKUP(H1846,ticker_cik_sic_ind!$J$1:$K$2838,2,FALSE),A1846)</f>
        <v>753308</v>
      </c>
      <c r="J1846">
        <f t="shared" si="28"/>
        <v>1</v>
      </c>
    </row>
    <row r="1847" spans="1:10" x14ac:dyDescent="0.25">
      <c r="A1847">
        <v>1090012</v>
      </c>
      <c r="B1847">
        <v>2013</v>
      </c>
      <c r="C1847" t="s">
        <v>5546</v>
      </c>
      <c r="D1847">
        <v>43470</v>
      </c>
      <c r="E1847">
        <v>-22225</v>
      </c>
      <c r="F1847">
        <v>40</v>
      </c>
      <c r="I1847">
        <f>IFERROR(VLOOKUP(H1847,ticker_cik_sic_ind!$J$1:$K$2838,2,FALSE),A1847)</f>
        <v>1090012</v>
      </c>
      <c r="J1847">
        <f t="shared" si="28"/>
        <v>1</v>
      </c>
    </row>
    <row r="1848" spans="1:10" x14ac:dyDescent="0.25">
      <c r="A1848">
        <v>1534701</v>
      </c>
      <c r="B1848">
        <v>2013</v>
      </c>
      <c r="C1848" t="s">
        <v>5546</v>
      </c>
      <c r="D1848">
        <v>48575</v>
      </c>
      <c r="E1848">
        <v>-18979</v>
      </c>
      <c r="F1848">
        <v>43</v>
      </c>
      <c r="I1848">
        <f>IFERROR(VLOOKUP(H1848,ticker_cik_sic_ind!$J$1:$K$2838,2,FALSE),A1848)</f>
        <v>1534701</v>
      </c>
      <c r="J1848">
        <f t="shared" si="28"/>
        <v>1</v>
      </c>
    </row>
    <row r="1849" spans="1:10" x14ac:dyDescent="0.25">
      <c r="A1849">
        <v>100885</v>
      </c>
      <c r="B1849">
        <v>2013</v>
      </c>
      <c r="C1849" t="s">
        <v>5546</v>
      </c>
      <c r="D1849">
        <v>46374</v>
      </c>
      <c r="E1849">
        <v>-19087</v>
      </c>
      <c r="F1849">
        <v>44</v>
      </c>
      <c r="I1849">
        <f>IFERROR(VLOOKUP(H1849,ticker_cik_sic_ind!$J$1:$K$2838,2,FALSE),A1849)</f>
        <v>100885</v>
      </c>
      <c r="J1849">
        <f t="shared" si="28"/>
        <v>1</v>
      </c>
    </row>
    <row r="1850" spans="1:10" x14ac:dyDescent="0.25">
      <c r="A1850">
        <v>815097</v>
      </c>
      <c r="B1850">
        <v>2013</v>
      </c>
      <c r="C1850" t="s">
        <v>5546</v>
      </c>
      <c r="D1850">
        <v>39462</v>
      </c>
      <c r="E1850">
        <v>-23026</v>
      </c>
      <c r="F1850">
        <v>45</v>
      </c>
      <c r="I1850">
        <f>IFERROR(VLOOKUP(H1850,ticker_cik_sic_ind!$J$1:$K$2838,2,FALSE),A1850)</f>
        <v>815097</v>
      </c>
      <c r="J1850">
        <f t="shared" si="28"/>
        <v>1</v>
      </c>
    </row>
    <row r="1851" spans="1:10" x14ac:dyDescent="0.25">
      <c r="A1851">
        <v>4904</v>
      </c>
      <c r="B1851">
        <v>2013</v>
      </c>
      <c r="C1851" t="s">
        <v>5546</v>
      </c>
      <c r="D1851">
        <v>53421</v>
      </c>
      <c r="E1851">
        <v>-15008</v>
      </c>
      <c r="F1851">
        <v>46</v>
      </c>
      <c r="I1851">
        <f>IFERROR(VLOOKUP(H1851,ticker_cik_sic_ind!$J$1:$K$2838,2,FALSE),A1851)</f>
        <v>4904</v>
      </c>
      <c r="J1851">
        <f t="shared" si="28"/>
        <v>1</v>
      </c>
    </row>
    <row r="1852" spans="1:10" x14ac:dyDescent="0.25">
      <c r="A1852">
        <v>27419</v>
      </c>
      <c r="B1852">
        <v>2013</v>
      </c>
      <c r="C1852" t="s">
        <v>5546</v>
      </c>
      <c r="D1852">
        <v>47325</v>
      </c>
      <c r="E1852">
        <v>-15897</v>
      </c>
      <c r="F1852">
        <v>47</v>
      </c>
      <c r="I1852">
        <f>IFERROR(VLOOKUP(H1852,ticker_cik_sic_ind!$J$1:$K$2838,2,FALSE),A1852)</f>
        <v>27419</v>
      </c>
      <c r="J1852">
        <f t="shared" si="28"/>
        <v>1</v>
      </c>
    </row>
    <row r="1853" spans="1:10" x14ac:dyDescent="0.25">
      <c r="A1853">
        <v>7084</v>
      </c>
      <c r="B1853">
        <v>2013</v>
      </c>
      <c r="C1853" t="s">
        <v>5546</v>
      </c>
      <c r="D1853">
        <v>41553</v>
      </c>
      <c r="E1853">
        <v>-18169</v>
      </c>
      <c r="F1853">
        <v>48</v>
      </c>
      <c r="I1853">
        <f>IFERROR(VLOOKUP(H1853,ticker_cik_sic_ind!$J$1:$K$2838,2,FALSE),A1853)</f>
        <v>7084</v>
      </c>
      <c r="J1853">
        <f t="shared" si="28"/>
        <v>1</v>
      </c>
    </row>
    <row r="1854" spans="1:10" x14ac:dyDescent="0.25">
      <c r="A1854">
        <v>1004980</v>
      </c>
      <c r="B1854">
        <v>2013</v>
      </c>
      <c r="C1854" t="s">
        <v>5546</v>
      </c>
      <c r="D1854">
        <v>50115</v>
      </c>
      <c r="E1854">
        <v>-13054</v>
      </c>
      <c r="F1854">
        <v>49</v>
      </c>
      <c r="I1854">
        <f>IFERROR(VLOOKUP(H1854,ticker_cik_sic_ind!$J$1:$K$2838,2,FALSE),A1854)</f>
        <v>1004980</v>
      </c>
      <c r="J1854">
        <f t="shared" si="28"/>
        <v>1</v>
      </c>
    </row>
    <row r="1855" spans="1:10" x14ac:dyDescent="0.25">
      <c r="A1855">
        <v>715957</v>
      </c>
      <c r="B1855">
        <v>2013</v>
      </c>
      <c r="C1855" t="s">
        <v>5546</v>
      </c>
      <c r="D1855">
        <v>46416</v>
      </c>
      <c r="E1855">
        <v>-12210</v>
      </c>
      <c r="F1855">
        <v>50</v>
      </c>
      <c r="I1855">
        <f>IFERROR(VLOOKUP(H1855,ticker_cik_sic_ind!$J$1:$K$2838,2,FALSE),A1855)</f>
        <v>715957</v>
      </c>
      <c r="J1855">
        <f t="shared" si="28"/>
        <v>1</v>
      </c>
    </row>
    <row r="1856" spans="1:10" x14ac:dyDescent="0.25">
      <c r="A1856">
        <v>66740</v>
      </c>
      <c r="B1856">
        <v>2013</v>
      </c>
      <c r="C1856" t="s">
        <v>5546</v>
      </c>
      <c r="D1856">
        <v>33339</v>
      </c>
      <c r="E1856">
        <v>-16873</v>
      </c>
      <c r="F1856">
        <v>50</v>
      </c>
      <c r="I1856">
        <f>IFERROR(VLOOKUP(H1856,ticker_cik_sic_ind!$J$1:$K$2838,2,FALSE),A1856)</f>
        <v>66740</v>
      </c>
      <c r="J1856">
        <f t="shared" si="28"/>
        <v>1</v>
      </c>
    </row>
    <row r="1857" spans="1:10" x14ac:dyDescent="0.25">
      <c r="A1857">
        <v>1451505</v>
      </c>
      <c r="B1857">
        <v>2013</v>
      </c>
      <c r="C1857" t="s">
        <v>5546</v>
      </c>
      <c r="D1857">
        <v>34442</v>
      </c>
      <c r="E1857">
        <v>-15609</v>
      </c>
      <c r="F1857">
        <v>52</v>
      </c>
      <c r="I1857">
        <f>IFERROR(VLOOKUP(H1857,ticker_cik_sic_ind!$J$1:$K$2838,2,FALSE),A1857)</f>
        <v>1451505</v>
      </c>
      <c r="J1857">
        <f t="shared" si="28"/>
        <v>1</v>
      </c>
    </row>
    <row r="1858" spans="1:10" x14ac:dyDescent="0.25">
      <c r="A1858">
        <v>24741</v>
      </c>
      <c r="B1858">
        <v>2013</v>
      </c>
      <c r="C1858" t="s">
        <v>5546</v>
      </c>
      <c r="D1858">
        <v>28754</v>
      </c>
      <c r="E1858">
        <v>-21402</v>
      </c>
      <c r="F1858">
        <v>53</v>
      </c>
      <c r="I1858">
        <f>IFERROR(VLOOKUP(H1858,ticker_cik_sic_ind!$J$1:$K$2838,2,FALSE),A1858)</f>
        <v>24741</v>
      </c>
      <c r="J1858">
        <f t="shared" si="28"/>
        <v>1</v>
      </c>
    </row>
    <row r="1859" spans="1:10" x14ac:dyDescent="0.25">
      <c r="A1859">
        <v>60667</v>
      </c>
      <c r="B1859">
        <v>2013</v>
      </c>
      <c r="C1859" t="s">
        <v>5546</v>
      </c>
      <c r="D1859">
        <v>35032</v>
      </c>
      <c r="E1859">
        <v>-14824</v>
      </c>
      <c r="F1859">
        <v>54</v>
      </c>
      <c r="I1859">
        <f>IFERROR(VLOOKUP(H1859,ticker_cik_sic_ind!$J$1:$K$2838,2,FALSE),A1859)</f>
        <v>60667</v>
      </c>
      <c r="J1859">
        <f t="shared" ref="J1859:J1922" si="29">IF(OR(AND(C1859="financial",F1859&lt;$L$1),AND(C1859="non_financial",F1859&lt;$M$1)),1,0)</f>
        <v>1</v>
      </c>
    </row>
    <row r="1860" spans="1:10" x14ac:dyDescent="0.25">
      <c r="A1860">
        <v>14272</v>
      </c>
      <c r="B1860">
        <v>2013</v>
      </c>
      <c r="C1860" t="s">
        <v>5546</v>
      </c>
      <c r="D1860">
        <v>31667</v>
      </c>
      <c r="E1860">
        <v>-15812</v>
      </c>
      <c r="F1860">
        <v>55</v>
      </c>
      <c r="I1860">
        <f>IFERROR(VLOOKUP(H1860,ticker_cik_sic_ind!$J$1:$K$2838,2,FALSE),A1860)</f>
        <v>14272</v>
      </c>
      <c r="J1860">
        <f t="shared" si="29"/>
        <v>1</v>
      </c>
    </row>
    <row r="1861" spans="1:10" x14ac:dyDescent="0.25">
      <c r="A1861">
        <v>773840</v>
      </c>
      <c r="B1861">
        <v>2013</v>
      </c>
      <c r="C1861" t="s">
        <v>5546</v>
      </c>
      <c r="D1861">
        <v>40174</v>
      </c>
      <c r="E1861">
        <v>-12083</v>
      </c>
      <c r="F1861">
        <v>56</v>
      </c>
      <c r="I1861">
        <f>IFERROR(VLOOKUP(H1861,ticker_cik_sic_ind!$J$1:$K$2838,2,FALSE),A1861)</f>
        <v>773840</v>
      </c>
      <c r="J1861">
        <f t="shared" si="29"/>
        <v>1</v>
      </c>
    </row>
    <row r="1862" spans="1:10" x14ac:dyDescent="0.25">
      <c r="A1862">
        <v>40533</v>
      </c>
      <c r="B1862">
        <v>2013</v>
      </c>
      <c r="C1862" t="s">
        <v>5546</v>
      </c>
      <c r="D1862">
        <v>35203</v>
      </c>
      <c r="E1862">
        <v>-13662</v>
      </c>
      <c r="F1862">
        <v>57</v>
      </c>
      <c r="I1862">
        <f>IFERROR(VLOOKUP(H1862,ticker_cik_sic_ind!$J$1:$K$2838,2,FALSE),A1862)</f>
        <v>40533</v>
      </c>
      <c r="J1862">
        <f t="shared" si="29"/>
        <v>1</v>
      </c>
    </row>
    <row r="1863" spans="1:10" x14ac:dyDescent="0.25">
      <c r="A1863">
        <v>1047862</v>
      </c>
      <c r="B1863">
        <v>2013</v>
      </c>
      <c r="C1863" t="s">
        <v>5546</v>
      </c>
      <c r="D1863">
        <v>40049</v>
      </c>
      <c r="E1863">
        <v>-11579</v>
      </c>
      <c r="F1863">
        <v>58</v>
      </c>
      <c r="I1863">
        <f>IFERROR(VLOOKUP(H1863,ticker_cik_sic_ind!$J$1:$K$2838,2,FALSE),A1863)</f>
        <v>1047862</v>
      </c>
      <c r="J1863">
        <f t="shared" si="29"/>
        <v>1</v>
      </c>
    </row>
    <row r="1864" spans="1:10" x14ac:dyDescent="0.25">
      <c r="A1864">
        <v>1739940</v>
      </c>
      <c r="B1864">
        <v>2013</v>
      </c>
      <c r="C1864" t="s">
        <v>5546</v>
      </c>
      <c r="D1864">
        <v>53553</v>
      </c>
      <c r="E1864">
        <v>-9022</v>
      </c>
      <c r="F1864">
        <v>59</v>
      </c>
      <c r="I1864">
        <f>IFERROR(VLOOKUP(H1864,ticker_cik_sic_ind!$J$1:$K$2838,2,FALSE),A1864)</f>
        <v>1739940</v>
      </c>
      <c r="J1864">
        <f t="shared" si="29"/>
        <v>1</v>
      </c>
    </row>
    <row r="1865" spans="1:10" x14ac:dyDescent="0.25">
      <c r="A1865">
        <v>1021860</v>
      </c>
      <c r="B1865">
        <v>2013</v>
      </c>
      <c r="C1865" t="s">
        <v>5546</v>
      </c>
      <c r="D1865">
        <v>27833</v>
      </c>
      <c r="E1865">
        <v>-18931</v>
      </c>
      <c r="F1865">
        <v>60</v>
      </c>
      <c r="I1865">
        <f>IFERROR(VLOOKUP(H1865,ticker_cik_sic_ind!$J$1:$K$2838,2,FALSE),A1865)</f>
        <v>1021860</v>
      </c>
      <c r="J1865">
        <f t="shared" si="29"/>
        <v>1</v>
      </c>
    </row>
    <row r="1866" spans="1:10" x14ac:dyDescent="0.25">
      <c r="A1866">
        <v>63908</v>
      </c>
      <c r="B1866">
        <v>2013</v>
      </c>
      <c r="C1866" t="s">
        <v>5546</v>
      </c>
      <c r="D1866">
        <v>33332.400000000001</v>
      </c>
      <c r="E1866">
        <v>-14035.1</v>
      </c>
      <c r="F1866">
        <v>61</v>
      </c>
      <c r="I1866">
        <f>IFERROR(VLOOKUP(H1866,ticker_cik_sic_ind!$J$1:$K$2838,2,FALSE),A1866)</f>
        <v>63908</v>
      </c>
      <c r="J1866">
        <f t="shared" si="29"/>
        <v>1</v>
      </c>
    </row>
    <row r="1867" spans="1:10" x14ac:dyDescent="0.25">
      <c r="A1867">
        <v>1164727</v>
      </c>
      <c r="B1867">
        <v>2013</v>
      </c>
      <c r="C1867" t="s">
        <v>5546</v>
      </c>
      <c r="D1867">
        <v>28660</v>
      </c>
      <c r="E1867">
        <v>-15989</v>
      </c>
      <c r="F1867">
        <v>61</v>
      </c>
      <c r="I1867">
        <f>IFERROR(VLOOKUP(H1867,ticker_cik_sic_ind!$J$1:$K$2838,2,FALSE),A1867)</f>
        <v>1164727</v>
      </c>
      <c r="J1867">
        <f t="shared" si="29"/>
        <v>1</v>
      </c>
    </row>
    <row r="1868" spans="1:10" x14ac:dyDescent="0.25">
      <c r="A1868">
        <v>1048911</v>
      </c>
      <c r="B1868">
        <v>2013</v>
      </c>
      <c r="C1868" t="s">
        <v>5546</v>
      </c>
      <c r="D1868">
        <v>30691</v>
      </c>
      <c r="E1868">
        <v>-15024</v>
      </c>
      <c r="F1868">
        <v>61</v>
      </c>
      <c r="I1868">
        <f>IFERROR(VLOOKUP(H1868,ticker_cik_sic_ind!$J$1:$K$2838,2,FALSE),A1868)</f>
        <v>1048911</v>
      </c>
      <c r="J1868">
        <f t="shared" si="29"/>
        <v>1</v>
      </c>
    </row>
    <row r="1869" spans="1:10" x14ac:dyDescent="0.25">
      <c r="A1869">
        <v>59478</v>
      </c>
      <c r="B1869">
        <v>2013</v>
      </c>
      <c r="C1869" t="s">
        <v>5546</v>
      </c>
      <c r="D1869">
        <v>31812.6</v>
      </c>
      <c r="E1869">
        <v>-14307.9</v>
      </c>
      <c r="F1869">
        <v>64</v>
      </c>
      <c r="I1869">
        <f>IFERROR(VLOOKUP(H1869,ticker_cik_sic_ind!$J$1:$K$2838,2,FALSE),A1869)</f>
        <v>59478</v>
      </c>
      <c r="J1869">
        <f t="shared" si="29"/>
        <v>1</v>
      </c>
    </row>
    <row r="1870" spans="1:10" x14ac:dyDescent="0.25">
      <c r="A1870">
        <v>1061219</v>
      </c>
      <c r="B1870">
        <v>2013</v>
      </c>
      <c r="C1870" t="s">
        <v>5546</v>
      </c>
      <c r="D1870">
        <v>33667.1</v>
      </c>
      <c r="E1870">
        <v>-12476.1</v>
      </c>
      <c r="F1870">
        <v>65</v>
      </c>
      <c r="I1870">
        <f>IFERROR(VLOOKUP(H1870,ticker_cik_sic_ind!$J$1:$K$2838,2,FALSE),A1870)</f>
        <v>1061219</v>
      </c>
      <c r="J1870">
        <f t="shared" si="29"/>
        <v>1</v>
      </c>
    </row>
    <row r="1871" spans="1:10" x14ac:dyDescent="0.25">
      <c r="A1871">
        <v>1048911</v>
      </c>
      <c r="B1871">
        <v>2013</v>
      </c>
      <c r="C1871" t="s">
        <v>5546</v>
      </c>
      <c r="D1871">
        <v>29903</v>
      </c>
      <c r="E1871">
        <v>-14727</v>
      </c>
      <c r="F1871">
        <v>66</v>
      </c>
      <c r="I1871">
        <f>IFERROR(VLOOKUP(H1871,ticker_cik_sic_ind!$J$1:$K$2838,2,FALSE),A1871)</f>
        <v>1048911</v>
      </c>
      <c r="J1871">
        <f t="shared" si="29"/>
        <v>1</v>
      </c>
    </row>
    <row r="1872" spans="1:10" x14ac:dyDescent="0.25">
      <c r="A1872">
        <v>874761</v>
      </c>
      <c r="B1872">
        <v>2013</v>
      </c>
      <c r="C1872" t="s">
        <v>5546</v>
      </c>
      <c r="D1872">
        <v>42749</v>
      </c>
      <c r="E1872">
        <v>-9579</v>
      </c>
      <c r="F1872">
        <v>67</v>
      </c>
      <c r="I1872">
        <f>IFERROR(VLOOKUP(H1872,ticker_cik_sic_ind!$J$1:$K$2838,2,FALSE),A1872)</f>
        <v>874761</v>
      </c>
      <c r="J1872">
        <f t="shared" si="29"/>
        <v>1</v>
      </c>
    </row>
    <row r="1873" spans="1:10" x14ac:dyDescent="0.25">
      <c r="A1873">
        <v>1122304</v>
      </c>
      <c r="B1873">
        <v>2013</v>
      </c>
      <c r="C1873" t="s">
        <v>5546</v>
      </c>
      <c r="D1873">
        <v>39452.699999999997</v>
      </c>
      <c r="E1873">
        <v>-10255.799999999999</v>
      </c>
      <c r="F1873">
        <v>68</v>
      </c>
      <c r="I1873">
        <f>IFERROR(VLOOKUP(H1873,ticker_cik_sic_ind!$J$1:$K$2838,2,FALSE),A1873)</f>
        <v>1122304</v>
      </c>
      <c r="J1873">
        <f t="shared" si="29"/>
        <v>1</v>
      </c>
    </row>
    <row r="1874" spans="1:10" x14ac:dyDescent="0.25">
      <c r="A1874">
        <v>808362</v>
      </c>
      <c r="B1874">
        <v>2013</v>
      </c>
      <c r="C1874" t="s">
        <v>5546</v>
      </c>
      <c r="D1874">
        <v>26188</v>
      </c>
      <c r="E1874">
        <v>-16759</v>
      </c>
      <c r="F1874">
        <v>69</v>
      </c>
      <c r="I1874">
        <f>IFERROR(VLOOKUP(H1874,ticker_cik_sic_ind!$J$1:$K$2838,2,FALSE),A1874)</f>
        <v>808362</v>
      </c>
      <c r="J1874">
        <f t="shared" si="29"/>
        <v>1</v>
      </c>
    </row>
    <row r="1875" spans="1:10" x14ac:dyDescent="0.25">
      <c r="A1875">
        <v>65984</v>
      </c>
      <c r="B1875">
        <v>2013</v>
      </c>
      <c r="C1875" t="s">
        <v>5546</v>
      </c>
      <c r="D1875">
        <v>40917.605000000003</v>
      </c>
      <c r="E1875">
        <v>-9310.5059999999994</v>
      </c>
      <c r="F1875">
        <v>70</v>
      </c>
      <c r="I1875">
        <f>IFERROR(VLOOKUP(H1875,ticker_cik_sic_ind!$J$1:$K$2838,2,FALSE),A1875)</f>
        <v>65984</v>
      </c>
      <c r="J1875">
        <f t="shared" si="29"/>
        <v>1</v>
      </c>
    </row>
    <row r="1876" spans="1:10" x14ac:dyDescent="0.25">
      <c r="A1876">
        <v>833444</v>
      </c>
      <c r="B1876">
        <v>2013</v>
      </c>
      <c r="C1876" t="s">
        <v>5546</v>
      </c>
      <c r="D1876">
        <v>31002</v>
      </c>
      <c r="E1876">
        <v>-11957</v>
      </c>
      <c r="F1876">
        <v>71</v>
      </c>
      <c r="I1876">
        <f>IFERROR(VLOOKUP(H1876,ticker_cik_sic_ind!$J$1:$K$2838,2,FALSE),A1876)</f>
        <v>833444</v>
      </c>
      <c r="J1876">
        <f t="shared" si="29"/>
        <v>1</v>
      </c>
    </row>
    <row r="1877" spans="1:10" x14ac:dyDescent="0.25">
      <c r="A1877">
        <v>1045609</v>
      </c>
      <c r="B1877">
        <v>2013</v>
      </c>
      <c r="C1877" t="s">
        <v>5546</v>
      </c>
      <c r="D1877">
        <v>28415.562999999998</v>
      </c>
      <c r="E1877">
        <v>-14169.566999999999</v>
      </c>
      <c r="F1877">
        <v>71</v>
      </c>
      <c r="I1877">
        <f>IFERROR(VLOOKUP(H1877,ticker_cik_sic_ind!$J$1:$K$2838,2,FALSE),A1877)</f>
        <v>1045609</v>
      </c>
      <c r="J1877">
        <f t="shared" si="29"/>
        <v>1</v>
      </c>
    </row>
    <row r="1878" spans="1:10" x14ac:dyDescent="0.25">
      <c r="A1878">
        <v>97745</v>
      </c>
      <c r="B1878">
        <v>2013</v>
      </c>
      <c r="C1878" t="s">
        <v>5546</v>
      </c>
      <c r="D1878">
        <v>26361.3</v>
      </c>
      <c r="E1878">
        <v>-15094.4</v>
      </c>
      <c r="F1878">
        <v>73</v>
      </c>
      <c r="I1878">
        <f>IFERROR(VLOOKUP(H1878,ticker_cik_sic_ind!$J$1:$K$2838,2,FALSE),A1878)</f>
        <v>97745</v>
      </c>
      <c r="J1878">
        <f t="shared" si="29"/>
        <v>1</v>
      </c>
    </row>
    <row r="1879" spans="1:10" x14ac:dyDescent="0.25">
      <c r="A1879">
        <v>1032208</v>
      </c>
      <c r="B1879">
        <v>2013</v>
      </c>
      <c r="C1879" t="s">
        <v>5546</v>
      </c>
      <c r="D1879">
        <v>34202</v>
      </c>
      <c r="E1879">
        <v>-10293</v>
      </c>
      <c r="F1879">
        <v>74</v>
      </c>
      <c r="I1879">
        <f>IFERROR(VLOOKUP(H1879,ticker_cik_sic_ind!$J$1:$K$2838,2,FALSE),A1879)</f>
        <v>1032208</v>
      </c>
      <c r="J1879">
        <f t="shared" si="29"/>
        <v>1</v>
      </c>
    </row>
    <row r="1880" spans="1:10" x14ac:dyDescent="0.25">
      <c r="A1880">
        <v>49938</v>
      </c>
      <c r="B1880">
        <v>2013</v>
      </c>
      <c r="C1880" t="s">
        <v>5546</v>
      </c>
      <c r="D1880">
        <v>27241</v>
      </c>
      <c r="E1880">
        <v>-14664</v>
      </c>
      <c r="F1880">
        <v>74</v>
      </c>
      <c r="I1880">
        <f>IFERROR(VLOOKUP(H1880,ticker_cik_sic_ind!$J$1:$K$2838,2,FALSE),A1880)</f>
        <v>49938</v>
      </c>
      <c r="J1880">
        <f t="shared" si="29"/>
        <v>1</v>
      </c>
    </row>
    <row r="1881" spans="1:10" x14ac:dyDescent="0.25">
      <c r="A1881">
        <v>1571996</v>
      </c>
      <c r="B1881">
        <v>2013</v>
      </c>
      <c r="C1881" t="s">
        <v>5546</v>
      </c>
      <c r="D1881">
        <v>41604</v>
      </c>
      <c r="E1881">
        <v>-8336</v>
      </c>
      <c r="F1881">
        <v>76</v>
      </c>
      <c r="I1881">
        <f>IFERROR(VLOOKUP(H1881,ticker_cik_sic_ind!$J$1:$K$2838,2,FALSE),A1881)</f>
        <v>1571996</v>
      </c>
      <c r="J1881">
        <f t="shared" si="29"/>
        <v>1</v>
      </c>
    </row>
    <row r="1882" spans="1:10" x14ac:dyDescent="0.25">
      <c r="A1882">
        <v>788784</v>
      </c>
      <c r="B1882">
        <v>2013</v>
      </c>
      <c r="C1882" t="s">
        <v>5546</v>
      </c>
      <c r="D1882">
        <v>30142</v>
      </c>
      <c r="E1882">
        <v>-10646</v>
      </c>
      <c r="F1882">
        <v>77</v>
      </c>
      <c r="I1882">
        <f>IFERROR(VLOOKUP(H1882,ticker_cik_sic_ind!$J$1:$K$2838,2,FALSE),A1882)</f>
        <v>788784</v>
      </c>
      <c r="J1882">
        <f t="shared" si="29"/>
        <v>1</v>
      </c>
    </row>
    <row r="1883" spans="1:10" x14ac:dyDescent="0.25">
      <c r="A1883">
        <v>315189</v>
      </c>
      <c r="B1883">
        <v>2013</v>
      </c>
      <c r="C1883" t="s">
        <v>5546</v>
      </c>
      <c r="D1883">
        <v>53198.6</v>
      </c>
      <c r="E1883">
        <v>-7414.6</v>
      </c>
      <c r="F1883">
        <v>78</v>
      </c>
      <c r="I1883">
        <f>IFERROR(VLOOKUP(H1883,ticker_cik_sic_ind!$J$1:$K$2838,2,FALSE),A1883)</f>
        <v>315189</v>
      </c>
      <c r="J1883">
        <f t="shared" si="29"/>
        <v>1</v>
      </c>
    </row>
    <row r="1884" spans="1:10" x14ac:dyDescent="0.25">
      <c r="A1884">
        <v>45012</v>
      </c>
      <c r="B1884">
        <v>2013</v>
      </c>
      <c r="C1884" t="s">
        <v>5546</v>
      </c>
      <c r="D1884">
        <v>25571</v>
      </c>
      <c r="E1884">
        <v>-14561</v>
      </c>
      <c r="F1884">
        <v>78</v>
      </c>
      <c r="I1884">
        <f>IFERROR(VLOOKUP(H1884,ticker_cik_sic_ind!$J$1:$K$2838,2,FALSE),A1884)</f>
        <v>45012</v>
      </c>
      <c r="J1884">
        <f t="shared" si="29"/>
        <v>1</v>
      </c>
    </row>
    <row r="1885" spans="1:10" x14ac:dyDescent="0.25">
      <c r="A1885">
        <v>821189</v>
      </c>
      <c r="B1885">
        <v>2013</v>
      </c>
      <c r="C1885" t="s">
        <v>5546</v>
      </c>
      <c r="D1885">
        <v>25998.577000000001</v>
      </c>
      <c r="E1885">
        <v>-13355.141</v>
      </c>
      <c r="F1885">
        <v>80</v>
      </c>
      <c r="I1885">
        <f>IFERROR(VLOOKUP(H1885,ticker_cik_sic_ind!$J$1:$K$2838,2,FALSE),A1885)</f>
        <v>821189</v>
      </c>
      <c r="J1885">
        <f t="shared" si="29"/>
        <v>1</v>
      </c>
    </row>
    <row r="1886" spans="1:10" x14ac:dyDescent="0.25">
      <c r="A1886">
        <v>1144519</v>
      </c>
      <c r="B1886">
        <v>2013</v>
      </c>
      <c r="C1886" t="s">
        <v>5546</v>
      </c>
      <c r="D1886">
        <v>26713</v>
      </c>
      <c r="E1886">
        <v>-11872</v>
      </c>
      <c r="F1886">
        <v>81</v>
      </c>
      <c r="I1886">
        <f>IFERROR(VLOOKUP(H1886,ticker_cik_sic_ind!$J$1:$K$2838,2,FALSE),A1886)</f>
        <v>1144519</v>
      </c>
      <c r="J1886">
        <f t="shared" si="29"/>
        <v>1</v>
      </c>
    </row>
    <row r="1887" spans="1:10" x14ac:dyDescent="0.25">
      <c r="A1887">
        <v>12927</v>
      </c>
      <c r="B1887">
        <v>2013</v>
      </c>
      <c r="C1887" t="s">
        <v>5546</v>
      </c>
      <c r="D1887">
        <v>81595</v>
      </c>
      <c r="E1887">
        <v>-5892</v>
      </c>
      <c r="F1887">
        <v>82</v>
      </c>
      <c r="I1887">
        <f>IFERROR(VLOOKUP(H1887,ticker_cik_sic_ind!$J$1:$K$2838,2,FALSE),A1887)</f>
        <v>12927</v>
      </c>
      <c r="J1887">
        <f t="shared" si="29"/>
        <v>1</v>
      </c>
    </row>
    <row r="1888" spans="1:10" x14ac:dyDescent="0.25">
      <c r="A1888">
        <v>702165</v>
      </c>
      <c r="B1888">
        <v>2013</v>
      </c>
      <c r="C1888" t="s">
        <v>5546</v>
      </c>
      <c r="D1888">
        <v>29191</v>
      </c>
      <c r="E1888">
        <v>-9778</v>
      </c>
      <c r="F1888">
        <v>83</v>
      </c>
      <c r="I1888">
        <f>IFERROR(VLOOKUP(H1888,ticker_cik_sic_ind!$J$1:$K$2838,2,FALSE),A1888)</f>
        <v>702165</v>
      </c>
      <c r="J1888">
        <f t="shared" si="29"/>
        <v>1</v>
      </c>
    </row>
    <row r="1889" spans="1:10" x14ac:dyDescent="0.25">
      <c r="A1889">
        <v>1090727</v>
      </c>
      <c r="B1889">
        <v>2013</v>
      </c>
      <c r="C1889" t="s">
        <v>5546</v>
      </c>
      <c r="D1889">
        <v>37177</v>
      </c>
      <c r="E1889">
        <v>-7725</v>
      </c>
      <c r="F1889">
        <v>84</v>
      </c>
      <c r="I1889">
        <f>IFERROR(VLOOKUP(H1889,ticker_cik_sic_ind!$J$1:$K$2838,2,FALSE),A1889)</f>
        <v>1090727</v>
      </c>
      <c r="J1889">
        <f t="shared" si="29"/>
        <v>1</v>
      </c>
    </row>
    <row r="1890" spans="1:10" x14ac:dyDescent="0.25">
      <c r="A1890">
        <v>277948</v>
      </c>
      <c r="B1890">
        <v>2013</v>
      </c>
      <c r="C1890" t="s">
        <v>5546</v>
      </c>
      <c r="D1890">
        <v>29589</v>
      </c>
      <c r="E1890">
        <v>-8895</v>
      </c>
      <c r="F1890">
        <v>85</v>
      </c>
      <c r="I1890">
        <f>IFERROR(VLOOKUP(H1890,ticker_cik_sic_ind!$J$1:$K$2838,2,FALSE),A1890)</f>
        <v>277948</v>
      </c>
      <c r="J1890">
        <f t="shared" si="29"/>
        <v>1</v>
      </c>
    </row>
    <row r="1891" spans="1:10" x14ac:dyDescent="0.25">
      <c r="A1891">
        <v>72903</v>
      </c>
      <c r="B1891">
        <v>2013</v>
      </c>
      <c r="C1891" t="s">
        <v>5546</v>
      </c>
      <c r="D1891">
        <v>29820.143</v>
      </c>
      <c r="E1891">
        <v>-8573.5049999999992</v>
      </c>
      <c r="F1891">
        <v>86</v>
      </c>
      <c r="I1891">
        <f>IFERROR(VLOOKUP(H1891,ticker_cik_sic_ind!$J$1:$K$2838,2,FALSE),A1891)</f>
        <v>72903</v>
      </c>
      <c r="J1891">
        <f t="shared" si="29"/>
        <v>1</v>
      </c>
    </row>
    <row r="1892" spans="1:10" x14ac:dyDescent="0.25">
      <c r="A1892">
        <v>813828</v>
      </c>
      <c r="B1892">
        <v>2013</v>
      </c>
      <c r="C1892" t="s">
        <v>5546</v>
      </c>
      <c r="D1892">
        <v>26781</v>
      </c>
      <c r="E1892">
        <v>-10118</v>
      </c>
      <c r="F1892">
        <v>87</v>
      </c>
      <c r="H1892">
        <v>9000026</v>
      </c>
      <c r="I1892">
        <f>IFERROR(VLOOKUP(H1892,ticker_cik_sic_ind!$J$1:$K$2838,2,FALSE),A1892)</f>
        <v>813828</v>
      </c>
      <c r="J1892">
        <f t="shared" si="29"/>
        <v>1</v>
      </c>
    </row>
    <row r="1893" spans="1:10" x14ac:dyDescent="0.25">
      <c r="A1893">
        <v>1133421</v>
      </c>
      <c r="B1893">
        <v>2013</v>
      </c>
      <c r="C1893" t="s">
        <v>5546</v>
      </c>
      <c r="D1893">
        <v>25226</v>
      </c>
      <c r="E1893">
        <v>-10715</v>
      </c>
      <c r="F1893">
        <v>87</v>
      </c>
      <c r="I1893">
        <f>IFERROR(VLOOKUP(H1893,ticker_cik_sic_ind!$J$1:$K$2838,2,FALSE),A1893)</f>
        <v>1133421</v>
      </c>
      <c r="J1893">
        <f t="shared" si="29"/>
        <v>1</v>
      </c>
    </row>
    <row r="1894" spans="1:10" x14ac:dyDescent="0.25">
      <c r="A1894">
        <v>1703399</v>
      </c>
      <c r="B1894">
        <v>2013</v>
      </c>
      <c r="C1894" t="s">
        <v>5546</v>
      </c>
      <c r="D1894">
        <v>28375</v>
      </c>
      <c r="E1894">
        <v>-9148</v>
      </c>
      <c r="F1894">
        <v>89</v>
      </c>
      <c r="I1894">
        <f>IFERROR(VLOOKUP(H1894,ticker_cik_sic_ind!$J$1:$K$2838,2,FALSE),A1894)</f>
        <v>1703399</v>
      </c>
      <c r="J1894">
        <f t="shared" si="29"/>
        <v>1</v>
      </c>
    </row>
    <row r="1895" spans="1:10" x14ac:dyDescent="0.25">
      <c r="A1895">
        <v>1489393</v>
      </c>
      <c r="B1895">
        <v>2013</v>
      </c>
      <c r="C1895" t="s">
        <v>5546</v>
      </c>
      <c r="D1895">
        <v>23545</v>
      </c>
      <c r="E1895">
        <v>-11543</v>
      </c>
      <c r="F1895">
        <v>90</v>
      </c>
      <c r="I1895">
        <f>IFERROR(VLOOKUP(H1895,ticker_cik_sic_ind!$J$1:$K$2838,2,FALSE),A1895)</f>
        <v>1489393</v>
      </c>
      <c r="J1895">
        <f t="shared" si="29"/>
        <v>1</v>
      </c>
    </row>
    <row r="1896" spans="1:10" x14ac:dyDescent="0.25">
      <c r="A1896">
        <v>789570</v>
      </c>
      <c r="B1896">
        <v>2013</v>
      </c>
      <c r="C1896" t="s">
        <v>5546</v>
      </c>
      <c r="D1896">
        <v>27263.008000000002</v>
      </c>
      <c r="E1896">
        <v>-9412.2070000000003</v>
      </c>
      <c r="F1896">
        <v>90</v>
      </c>
      <c r="I1896">
        <f>IFERROR(VLOOKUP(H1896,ticker_cik_sic_ind!$J$1:$K$2838,2,FALSE),A1896)</f>
        <v>789570</v>
      </c>
      <c r="J1896">
        <f t="shared" si="29"/>
        <v>1</v>
      </c>
    </row>
    <row r="1897" spans="1:10" x14ac:dyDescent="0.25">
      <c r="A1897">
        <v>72741</v>
      </c>
      <c r="B1897">
        <v>2013</v>
      </c>
      <c r="C1897" t="s">
        <v>5546</v>
      </c>
      <c r="D1897">
        <v>27506.3</v>
      </c>
      <c r="E1897">
        <v>-9223.2070000000003</v>
      </c>
      <c r="F1897">
        <v>92</v>
      </c>
      <c r="I1897">
        <f>IFERROR(VLOOKUP(H1897,ticker_cik_sic_ind!$J$1:$K$2838,2,FALSE),A1897)</f>
        <v>72741</v>
      </c>
      <c r="J1897">
        <f t="shared" si="29"/>
        <v>1</v>
      </c>
    </row>
    <row r="1898" spans="1:10" x14ac:dyDescent="0.25">
      <c r="A1898">
        <v>1510295</v>
      </c>
      <c r="B1898">
        <v>2013</v>
      </c>
      <c r="C1898" t="s">
        <v>5546</v>
      </c>
      <c r="D1898">
        <v>24681</v>
      </c>
      <c r="E1898">
        <v>-10326</v>
      </c>
      <c r="F1898">
        <v>93</v>
      </c>
      <c r="I1898">
        <f>IFERROR(VLOOKUP(H1898,ticker_cik_sic_ind!$J$1:$K$2838,2,FALSE),A1898)</f>
        <v>1510295</v>
      </c>
      <c r="J1898">
        <f t="shared" si="29"/>
        <v>1</v>
      </c>
    </row>
    <row r="1899" spans="1:10" x14ac:dyDescent="0.25">
      <c r="A1899">
        <v>1063761</v>
      </c>
      <c r="B1899">
        <v>2013</v>
      </c>
      <c r="C1899" t="s">
        <v>5546</v>
      </c>
      <c r="D1899">
        <v>31986.582999999999</v>
      </c>
      <c r="E1899">
        <v>-7394.0780000000004</v>
      </c>
      <c r="F1899">
        <v>94</v>
      </c>
      <c r="I1899">
        <f>IFERROR(VLOOKUP(H1899,ticker_cik_sic_ind!$J$1:$K$2838,2,FALSE),A1899)</f>
        <v>1063761</v>
      </c>
      <c r="J1899">
        <f t="shared" si="29"/>
        <v>1</v>
      </c>
    </row>
    <row r="1900" spans="1:10" x14ac:dyDescent="0.25">
      <c r="A1900">
        <v>1013871</v>
      </c>
      <c r="B1900">
        <v>2013</v>
      </c>
      <c r="C1900" t="s">
        <v>5546</v>
      </c>
      <c r="D1900">
        <v>27856</v>
      </c>
      <c r="E1900">
        <v>-8152</v>
      </c>
      <c r="F1900">
        <v>95</v>
      </c>
      <c r="I1900">
        <f>IFERROR(VLOOKUP(H1900,ticker_cik_sic_ind!$J$1:$K$2838,2,FALSE),A1900)</f>
        <v>1013871</v>
      </c>
      <c r="J1900">
        <f t="shared" si="29"/>
        <v>1</v>
      </c>
    </row>
    <row r="1901" spans="1:10" x14ac:dyDescent="0.25">
      <c r="A1901">
        <v>1047122</v>
      </c>
      <c r="B1901">
        <v>2013</v>
      </c>
      <c r="C1901" t="s">
        <v>5546</v>
      </c>
      <c r="D1901">
        <v>25078</v>
      </c>
      <c r="E1901">
        <v>-8799</v>
      </c>
      <c r="F1901">
        <v>96</v>
      </c>
      <c r="I1901">
        <f>IFERROR(VLOOKUP(H1901,ticker_cik_sic_ind!$J$1:$K$2838,2,FALSE),A1901)</f>
        <v>1047122</v>
      </c>
      <c r="J1901">
        <f t="shared" si="29"/>
        <v>1</v>
      </c>
    </row>
    <row r="1902" spans="1:10" x14ac:dyDescent="0.25">
      <c r="A1902">
        <v>51434</v>
      </c>
      <c r="B1902">
        <v>2013</v>
      </c>
      <c r="C1902" t="s">
        <v>5546</v>
      </c>
      <c r="D1902">
        <v>33088</v>
      </c>
      <c r="E1902">
        <v>-7094</v>
      </c>
      <c r="F1902">
        <v>97</v>
      </c>
      <c r="I1902">
        <f>IFERROR(VLOOKUP(H1902,ticker_cik_sic_ind!$J$1:$K$2838,2,FALSE),A1902)</f>
        <v>51434</v>
      </c>
      <c r="J1902">
        <f t="shared" si="29"/>
        <v>1</v>
      </c>
    </row>
    <row r="1903" spans="1:10" x14ac:dyDescent="0.25">
      <c r="A1903">
        <v>97476</v>
      </c>
      <c r="B1903">
        <v>2013</v>
      </c>
      <c r="C1903" t="s">
        <v>5546</v>
      </c>
      <c r="D1903">
        <v>19521</v>
      </c>
      <c r="E1903">
        <v>-11158</v>
      </c>
      <c r="F1903">
        <v>98</v>
      </c>
      <c r="I1903">
        <f>IFERROR(VLOOKUP(H1903,ticker_cik_sic_ind!$J$1:$K$2838,2,FALSE),A1903)</f>
        <v>97476</v>
      </c>
      <c r="J1903">
        <f t="shared" si="29"/>
        <v>1</v>
      </c>
    </row>
    <row r="1904" spans="1:10" x14ac:dyDescent="0.25">
      <c r="A1904">
        <v>9000110</v>
      </c>
      <c r="B1904">
        <v>2013</v>
      </c>
      <c r="C1904" t="s">
        <v>5546</v>
      </c>
      <c r="D1904">
        <v>24730</v>
      </c>
      <c r="E1904">
        <v>-8398</v>
      </c>
      <c r="F1904">
        <v>99</v>
      </c>
      <c r="H1904">
        <v>9000110</v>
      </c>
      <c r="I1904">
        <f>IFERROR(VLOOKUP(H1904,ticker_cik_sic_ind!$J$1:$K$2838,2,FALSE),A1904)</f>
        <v>9000110</v>
      </c>
      <c r="J1904">
        <f t="shared" si="29"/>
        <v>1</v>
      </c>
    </row>
    <row r="1905" spans="1:10" x14ac:dyDescent="0.25">
      <c r="A1905">
        <v>927653</v>
      </c>
      <c r="B1905">
        <v>2013</v>
      </c>
      <c r="C1905" t="s">
        <v>5546</v>
      </c>
      <c r="D1905">
        <v>31017</v>
      </c>
      <c r="E1905">
        <v>-6912</v>
      </c>
      <c r="F1905">
        <v>100</v>
      </c>
      <c r="I1905">
        <f>IFERROR(VLOOKUP(H1905,ticker_cik_sic_ind!$J$1:$K$2838,2,FALSE),A1905)</f>
        <v>927653</v>
      </c>
      <c r="J1905">
        <f t="shared" si="29"/>
        <v>1</v>
      </c>
    </row>
    <row r="1906" spans="1:10" x14ac:dyDescent="0.25">
      <c r="A1906">
        <v>314808</v>
      </c>
      <c r="B1906">
        <v>2013</v>
      </c>
      <c r="C1906" t="s">
        <v>5546</v>
      </c>
      <c r="D1906">
        <v>18158.2</v>
      </c>
      <c r="E1906">
        <v>-11415.4</v>
      </c>
      <c r="F1906">
        <v>101</v>
      </c>
      <c r="H1906">
        <v>9000051</v>
      </c>
      <c r="I1906">
        <f>IFERROR(VLOOKUP(H1906,ticker_cik_sic_ind!$J$1:$K$2838,2,FALSE),A1906)</f>
        <v>314808</v>
      </c>
      <c r="J1906">
        <f t="shared" si="29"/>
        <v>1</v>
      </c>
    </row>
    <row r="1907" spans="1:10" x14ac:dyDescent="0.25">
      <c r="A1907">
        <v>49826</v>
      </c>
      <c r="B1907">
        <v>2013</v>
      </c>
      <c r="C1907" t="s">
        <v>5546</v>
      </c>
      <c r="D1907">
        <v>18921</v>
      </c>
      <c r="E1907">
        <v>-10101</v>
      </c>
      <c r="F1907">
        <v>102</v>
      </c>
      <c r="I1907">
        <f>IFERROR(VLOOKUP(H1907,ticker_cik_sic_ind!$J$1:$K$2838,2,FALSE),A1907)</f>
        <v>49826</v>
      </c>
      <c r="J1907">
        <f t="shared" si="29"/>
        <v>1</v>
      </c>
    </row>
    <row r="1908" spans="1:10" x14ac:dyDescent="0.25">
      <c r="A1908">
        <v>49071</v>
      </c>
      <c r="B1908">
        <v>2013</v>
      </c>
      <c r="C1908" t="s">
        <v>5546</v>
      </c>
      <c r="D1908">
        <v>20855</v>
      </c>
      <c r="E1908">
        <v>-8455</v>
      </c>
      <c r="F1908">
        <v>103</v>
      </c>
      <c r="I1908">
        <f>IFERROR(VLOOKUP(H1908,ticker_cik_sic_ind!$J$1:$K$2838,2,FALSE),A1908)</f>
        <v>49071</v>
      </c>
      <c r="J1908">
        <f t="shared" si="29"/>
        <v>1</v>
      </c>
    </row>
    <row r="1909" spans="1:10" x14ac:dyDescent="0.25">
      <c r="A1909">
        <v>1326801</v>
      </c>
      <c r="B1909">
        <v>2013</v>
      </c>
      <c r="C1909" t="s">
        <v>5546</v>
      </c>
      <c r="D1909">
        <v>14928</v>
      </c>
      <c r="E1909">
        <v>-13309</v>
      </c>
      <c r="F1909">
        <v>104</v>
      </c>
      <c r="I1909">
        <f>IFERROR(VLOOKUP(H1909,ticker_cik_sic_ind!$J$1:$K$2838,2,FALSE),A1909)</f>
        <v>1326801</v>
      </c>
      <c r="J1909">
        <f t="shared" si="29"/>
        <v>1</v>
      </c>
    </row>
    <row r="1910" spans="1:10" x14ac:dyDescent="0.25">
      <c r="A1910">
        <v>740260</v>
      </c>
      <c r="B1910">
        <v>2013</v>
      </c>
      <c r="C1910" t="s">
        <v>5546</v>
      </c>
      <c r="D1910">
        <v>18222.260999999999</v>
      </c>
      <c r="E1910">
        <v>-9639.241</v>
      </c>
      <c r="F1910">
        <v>105</v>
      </c>
      <c r="I1910">
        <f>IFERROR(VLOOKUP(H1910,ticker_cik_sic_ind!$J$1:$K$2838,2,FALSE),A1910)</f>
        <v>740260</v>
      </c>
      <c r="J1910">
        <f t="shared" si="29"/>
        <v>1</v>
      </c>
    </row>
    <row r="1911" spans="1:10" x14ac:dyDescent="0.25">
      <c r="A1911">
        <v>899689</v>
      </c>
      <c r="B1911">
        <v>2013</v>
      </c>
      <c r="C1911" t="s">
        <v>5546</v>
      </c>
      <c r="D1911">
        <v>20003.764999999999</v>
      </c>
      <c r="E1911">
        <v>-8510.4500000000007</v>
      </c>
      <c r="F1911">
        <v>105</v>
      </c>
      <c r="I1911">
        <f>IFERROR(VLOOKUP(H1911,ticker_cik_sic_ind!$J$1:$K$2838,2,FALSE),A1911)</f>
        <v>899689</v>
      </c>
      <c r="J1911">
        <f t="shared" si="29"/>
        <v>1</v>
      </c>
    </row>
    <row r="1912" spans="1:10" x14ac:dyDescent="0.25">
      <c r="A1912">
        <v>1285785</v>
      </c>
      <c r="B1912">
        <v>2013</v>
      </c>
      <c r="C1912" t="s">
        <v>5546</v>
      </c>
      <c r="D1912">
        <v>15802.3</v>
      </c>
      <c r="E1912">
        <v>-11320.2</v>
      </c>
      <c r="F1912">
        <v>107</v>
      </c>
      <c r="I1912">
        <f>IFERROR(VLOOKUP(H1912,ticker_cik_sic_ind!$J$1:$K$2838,2,FALSE),A1912)</f>
        <v>1285785</v>
      </c>
      <c r="J1912">
        <f t="shared" si="29"/>
        <v>1</v>
      </c>
    </row>
    <row r="1913" spans="1:10" x14ac:dyDescent="0.25">
      <c r="A1913">
        <v>1011006</v>
      </c>
      <c r="B1913">
        <v>2013</v>
      </c>
      <c r="C1913" t="s">
        <v>5546</v>
      </c>
      <c r="D1913">
        <v>14658.228999999999</v>
      </c>
      <c r="E1913">
        <v>-12516.236999999999</v>
      </c>
      <c r="F1913">
        <v>108</v>
      </c>
      <c r="H1913">
        <v>9000140</v>
      </c>
      <c r="I1913">
        <f>IFERROR(VLOOKUP(H1913,ticker_cik_sic_ind!$J$1:$K$2838,2,FALSE),A1913)</f>
        <v>1011006</v>
      </c>
      <c r="J1913">
        <f t="shared" si="29"/>
        <v>1</v>
      </c>
    </row>
    <row r="1914" spans="1:10" x14ac:dyDescent="0.25">
      <c r="A1914">
        <v>8670</v>
      </c>
      <c r="B1914">
        <v>2013</v>
      </c>
      <c r="C1914" t="s">
        <v>5546</v>
      </c>
      <c r="D1914">
        <v>30817.4</v>
      </c>
      <c r="E1914">
        <v>-6114</v>
      </c>
      <c r="F1914">
        <v>109</v>
      </c>
      <c r="I1914">
        <f>IFERROR(VLOOKUP(H1914,ticker_cik_sic_ind!$J$1:$K$2838,2,FALSE),A1914)</f>
        <v>8670</v>
      </c>
      <c r="J1914">
        <f t="shared" si="29"/>
        <v>1</v>
      </c>
    </row>
    <row r="1915" spans="1:10" x14ac:dyDescent="0.25">
      <c r="A1915">
        <v>936340</v>
      </c>
      <c r="B1915">
        <v>2013</v>
      </c>
      <c r="C1915" t="s">
        <v>5546</v>
      </c>
      <c r="D1915">
        <v>26075</v>
      </c>
      <c r="E1915">
        <v>-7184</v>
      </c>
      <c r="F1915">
        <v>109</v>
      </c>
      <c r="I1915">
        <f>IFERROR(VLOOKUP(H1915,ticker_cik_sic_ind!$J$1:$K$2838,2,FALSE),A1915)</f>
        <v>936340</v>
      </c>
      <c r="J1915">
        <f t="shared" si="29"/>
        <v>1</v>
      </c>
    </row>
    <row r="1916" spans="1:10" x14ac:dyDescent="0.25">
      <c r="A1916">
        <v>1002910</v>
      </c>
      <c r="B1916">
        <v>2013</v>
      </c>
      <c r="C1916" t="s">
        <v>5546</v>
      </c>
      <c r="D1916">
        <v>22980</v>
      </c>
      <c r="E1916">
        <v>-7700</v>
      </c>
      <c r="F1916">
        <v>109</v>
      </c>
      <c r="I1916">
        <f>IFERROR(VLOOKUP(H1916,ticker_cik_sic_ind!$J$1:$K$2838,2,FALSE),A1916)</f>
        <v>1002910</v>
      </c>
      <c r="J1916">
        <f t="shared" si="29"/>
        <v>1</v>
      </c>
    </row>
    <row r="1917" spans="1:10" x14ac:dyDescent="0.25">
      <c r="A1917">
        <v>882095</v>
      </c>
      <c r="B1917">
        <v>2013</v>
      </c>
      <c r="C1917" t="s">
        <v>5546</v>
      </c>
      <c r="D1917">
        <v>20501.95</v>
      </c>
      <c r="E1917">
        <v>-8083.3869999999997</v>
      </c>
      <c r="F1917">
        <v>112</v>
      </c>
      <c r="I1917">
        <f>IFERROR(VLOOKUP(H1917,ticker_cik_sic_ind!$J$1:$K$2838,2,FALSE),A1917)</f>
        <v>882095</v>
      </c>
      <c r="J1917">
        <f t="shared" si="29"/>
        <v>1</v>
      </c>
    </row>
    <row r="1918" spans="1:10" x14ac:dyDescent="0.25">
      <c r="A1918">
        <v>884887</v>
      </c>
      <c r="B1918">
        <v>2013</v>
      </c>
      <c r="C1918" t="s">
        <v>5546</v>
      </c>
      <c r="D1918">
        <v>19696.103999999999</v>
      </c>
      <c r="E1918">
        <v>-8271.6740000000009</v>
      </c>
      <c r="F1918">
        <v>113</v>
      </c>
      <c r="I1918">
        <f>IFERROR(VLOOKUP(H1918,ticker_cik_sic_ind!$J$1:$K$2838,2,FALSE),A1918)</f>
        <v>884887</v>
      </c>
      <c r="J1918">
        <f t="shared" si="29"/>
        <v>1</v>
      </c>
    </row>
    <row r="1919" spans="1:10" x14ac:dyDescent="0.25">
      <c r="A1919">
        <v>320187</v>
      </c>
      <c r="B1919">
        <v>2013</v>
      </c>
      <c r="C1919" t="s">
        <v>5546</v>
      </c>
      <c r="D1919">
        <v>15465</v>
      </c>
      <c r="E1919">
        <v>-10378</v>
      </c>
      <c r="F1919">
        <v>114</v>
      </c>
      <c r="I1919">
        <f>IFERROR(VLOOKUP(H1919,ticker_cik_sic_ind!$J$1:$K$2838,2,FALSE),A1919)</f>
        <v>320187</v>
      </c>
      <c r="J1919">
        <f t="shared" si="29"/>
        <v>1</v>
      </c>
    </row>
    <row r="1920" spans="1:10" x14ac:dyDescent="0.25">
      <c r="A1920">
        <v>1339947</v>
      </c>
      <c r="B1920">
        <v>2013</v>
      </c>
      <c r="C1920" t="s">
        <v>5546</v>
      </c>
      <c r="D1920">
        <v>21958</v>
      </c>
      <c r="E1920">
        <v>-7618</v>
      </c>
      <c r="F1920">
        <v>115</v>
      </c>
      <c r="I1920">
        <f>IFERROR(VLOOKUP(H1920,ticker_cik_sic_ind!$J$1:$K$2838,2,FALSE),A1920)</f>
        <v>1339947</v>
      </c>
      <c r="J1920">
        <f t="shared" si="29"/>
        <v>1</v>
      </c>
    </row>
    <row r="1921" spans="1:10" x14ac:dyDescent="0.25">
      <c r="A1921">
        <v>1018724</v>
      </c>
      <c r="B1921">
        <v>2013</v>
      </c>
      <c r="C1921" t="s">
        <v>5546</v>
      </c>
      <c r="D1921">
        <v>21022</v>
      </c>
      <c r="E1921">
        <v>-7505</v>
      </c>
      <c r="F1921">
        <v>116</v>
      </c>
      <c r="I1921">
        <f>IFERROR(VLOOKUP(H1921,ticker_cik_sic_ind!$J$1:$K$2838,2,FALSE),A1921)</f>
        <v>1018724</v>
      </c>
      <c r="J1921">
        <f t="shared" si="29"/>
        <v>1</v>
      </c>
    </row>
    <row r="1922" spans="1:10" x14ac:dyDescent="0.25">
      <c r="A1922">
        <v>1385157</v>
      </c>
      <c r="B1922">
        <v>2013</v>
      </c>
      <c r="C1922" t="s">
        <v>5546</v>
      </c>
      <c r="D1922">
        <v>18942</v>
      </c>
      <c r="E1922">
        <v>-7740</v>
      </c>
      <c r="F1922">
        <v>117</v>
      </c>
      <c r="I1922">
        <f>IFERROR(VLOOKUP(H1922,ticker_cik_sic_ind!$J$1:$K$2838,2,FALSE),A1922)</f>
        <v>1385157</v>
      </c>
      <c r="J1922">
        <f t="shared" si="29"/>
        <v>1</v>
      </c>
    </row>
    <row r="1923" spans="1:10" x14ac:dyDescent="0.25">
      <c r="A1923">
        <v>40704</v>
      </c>
      <c r="B1923">
        <v>2013</v>
      </c>
      <c r="C1923" t="s">
        <v>5546</v>
      </c>
      <c r="D1923">
        <v>22635.3</v>
      </c>
      <c r="E1923">
        <v>-7093.2</v>
      </c>
      <c r="F1923">
        <v>117</v>
      </c>
      <c r="I1923">
        <f>IFERROR(VLOOKUP(H1923,ticker_cik_sic_ind!$J$1:$K$2838,2,FALSE),A1923)</f>
        <v>40704</v>
      </c>
      <c r="J1923">
        <f t="shared" ref="J1923:J1986" si="30">IF(OR(AND(C1923="financial",F1923&lt;$L$1),AND(C1923="non_financial",F1923&lt;$M$1)),1,0)</f>
        <v>1</v>
      </c>
    </row>
    <row r="1924" spans="1:10" x14ac:dyDescent="0.25">
      <c r="A1924">
        <v>1060391</v>
      </c>
      <c r="B1924">
        <v>2013</v>
      </c>
      <c r="C1924" t="s">
        <v>5546</v>
      </c>
      <c r="D1924">
        <v>19590.3</v>
      </c>
      <c r="E1924">
        <v>-7682.7</v>
      </c>
      <c r="F1924">
        <v>119</v>
      </c>
      <c r="I1924">
        <f>IFERROR(VLOOKUP(H1924,ticker_cik_sic_ind!$J$1:$K$2838,2,FALSE),A1924)</f>
        <v>1060391</v>
      </c>
      <c r="J1924">
        <f t="shared" si="30"/>
        <v>1</v>
      </c>
    </row>
    <row r="1925" spans="1:10" x14ac:dyDescent="0.25">
      <c r="A1925">
        <v>766704</v>
      </c>
      <c r="B1925">
        <v>2013</v>
      </c>
      <c r="C1925" t="s">
        <v>5546</v>
      </c>
      <c r="D1925">
        <v>16347.425999999999</v>
      </c>
      <c r="E1925">
        <v>-8261.8610000000008</v>
      </c>
      <c r="F1925">
        <v>120</v>
      </c>
      <c r="I1925">
        <f>IFERROR(VLOOKUP(H1925,ticker_cik_sic_ind!$J$1:$K$2838,2,FALSE),A1925)</f>
        <v>766704</v>
      </c>
      <c r="J1925">
        <f t="shared" si="30"/>
        <v>1</v>
      </c>
    </row>
    <row r="1926" spans="1:10" x14ac:dyDescent="0.25">
      <c r="A1926">
        <v>72207</v>
      </c>
      <c r="B1926">
        <v>2013</v>
      </c>
      <c r="C1926" t="s">
        <v>5546</v>
      </c>
      <c r="D1926">
        <v>16981</v>
      </c>
      <c r="E1926">
        <v>-7805</v>
      </c>
      <c r="F1926">
        <v>120</v>
      </c>
      <c r="I1926">
        <f>IFERROR(VLOOKUP(H1926,ticker_cik_sic_ind!$J$1:$K$2838,2,FALSE),A1926)</f>
        <v>72207</v>
      </c>
      <c r="J1926">
        <f t="shared" si="30"/>
        <v>1</v>
      </c>
    </row>
    <row r="1927" spans="1:10" x14ac:dyDescent="0.25">
      <c r="A1927">
        <v>40704</v>
      </c>
      <c r="B1927">
        <v>2013</v>
      </c>
      <c r="C1927" t="s">
        <v>5546</v>
      </c>
      <c r="D1927">
        <v>21096.799999999999</v>
      </c>
      <c r="E1927">
        <v>-6882.7</v>
      </c>
      <c r="F1927">
        <v>122</v>
      </c>
      <c r="I1927">
        <f>IFERROR(VLOOKUP(H1927,ticker_cik_sic_ind!$J$1:$K$2838,2,FALSE),A1927)</f>
        <v>40704</v>
      </c>
      <c r="J1927">
        <f t="shared" si="30"/>
        <v>1</v>
      </c>
    </row>
    <row r="1928" spans="1:10" x14ac:dyDescent="0.25">
      <c r="A1928">
        <v>885725</v>
      </c>
      <c r="B1928">
        <v>2013</v>
      </c>
      <c r="C1928" t="s">
        <v>5546</v>
      </c>
      <c r="D1928">
        <v>17818</v>
      </c>
      <c r="E1928">
        <v>-7728</v>
      </c>
      <c r="F1928">
        <v>122</v>
      </c>
      <c r="I1928">
        <f>IFERROR(VLOOKUP(H1928,ticker_cik_sic_ind!$J$1:$K$2838,2,FALSE),A1928)</f>
        <v>885725</v>
      </c>
      <c r="J1928">
        <f t="shared" si="30"/>
        <v>1</v>
      </c>
    </row>
    <row r="1929" spans="1:10" x14ac:dyDescent="0.25">
      <c r="A1929">
        <v>823768</v>
      </c>
      <c r="B1929">
        <v>2013</v>
      </c>
      <c r="C1929" t="s">
        <v>5546</v>
      </c>
      <c r="D1929">
        <v>22691</v>
      </c>
      <c r="E1929">
        <v>-6487</v>
      </c>
      <c r="F1929">
        <v>124</v>
      </c>
      <c r="I1929">
        <f>IFERROR(VLOOKUP(H1929,ticker_cik_sic_ind!$J$1:$K$2838,2,FALSE),A1929)</f>
        <v>823768</v>
      </c>
      <c r="J1929">
        <f t="shared" si="30"/>
        <v>1</v>
      </c>
    </row>
    <row r="1930" spans="1:10" x14ac:dyDescent="0.25">
      <c r="A1930">
        <v>764478</v>
      </c>
      <c r="B1930">
        <v>2013</v>
      </c>
      <c r="C1930" t="s">
        <v>5546</v>
      </c>
      <c r="D1930">
        <v>19572</v>
      </c>
      <c r="E1930">
        <v>-7222</v>
      </c>
      <c r="F1930">
        <v>124</v>
      </c>
      <c r="I1930">
        <f>IFERROR(VLOOKUP(H1930,ticker_cik_sic_ind!$J$1:$K$2838,2,FALSE),A1930)</f>
        <v>764478</v>
      </c>
      <c r="J1930">
        <f t="shared" si="30"/>
        <v>1</v>
      </c>
    </row>
    <row r="1931" spans="1:10" x14ac:dyDescent="0.25">
      <c r="A1931">
        <v>764180</v>
      </c>
      <c r="B1931">
        <v>2013</v>
      </c>
      <c r="C1931" t="s">
        <v>5546</v>
      </c>
      <c r="D1931">
        <v>34547</v>
      </c>
      <c r="E1931">
        <v>-4308</v>
      </c>
      <c r="F1931">
        <v>126</v>
      </c>
      <c r="I1931">
        <f>IFERROR(VLOOKUP(H1931,ticker_cik_sic_ind!$J$1:$K$2838,2,FALSE),A1931)</f>
        <v>764180</v>
      </c>
      <c r="J1931">
        <f t="shared" si="30"/>
        <v>1</v>
      </c>
    </row>
    <row r="1932" spans="1:10" x14ac:dyDescent="0.25">
      <c r="A1932">
        <v>721371</v>
      </c>
      <c r="B1932">
        <v>2013</v>
      </c>
      <c r="C1932" t="s">
        <v>5546</v>
      </c>
      <c r="D1932">
        <v>24260</v>
      </c>
      <c r="E1932">
        <v>-6244</v>
      </c>
      <c r="F1932">
        <v>126</v>
      </c>
      <c r="I1932">
        <f>IFERROR(VLOOKUP(H1932,ticker_cik_sic_ind!$J$1:$K$2838,2,FALSE),A1932)</f>
        <v>721371</v>
      </c>
      <c r="J1932">
        <f t="shared" si="30"/>
        <v>1</v>
      </c>
    </row>
    <row r="1933" spans="1:10" x14ac:dyDescent="0.25">
      <c r="A1933">
        <v>1466258</v>
      </c>
      <c r="B1933">
        <v>2013</v>
      </c>
      <c r="C1933" t="s">
        <v>5546</v>
      </c>
      <c r="D1933">
        <v>18738.7</v>
      </c>
      <c r="E1933">
        <v>-7386.7</v>
      </c>
      <c r="F1933">
        <v>128</v>
      </c>
      <c r="I1933">
        <f>IFERROR(VLOOKUP(H1933,ticker_cik_sic_ind!$J$1:$K$2838,2,FALSE),A1933)</f>
        <v>1466258</v>
      </c>
      <c r="J1933">
        <f t="shared" si="30"/>
        <v>1</v>
      </c>
    </row>
    <row r="1934" spans="1:10" x14ac:dyDescent="0.25">
      <c r="A1934">
        <v>24545</v>
      </c>
      <c r="B1934">
        <v>2013</v>
      </c>
      <c r="C1934" t="s">
        <v>5546</v>
      </c>
      <c r="D1934">
        <v>16236.7</v>
      </c>
      <c r="E1934">
        <v>-7881.9</v>
      </c>
      <c r="F1934">
        <v>129</v>
      </c>
      <c r="I1934">
        <f>IFERROR(VLOOKUP(H1934,ticker_cik_sic_ind!$J$1:$K$2838,2,FALSE),A1934)</f>
        <v>24545</v>
      </c>
      <c r="J1934">
        <f t="shared" si="30"/>
        <v>1</v>
      </c>
    </row>
    <row r="1935" spans="1:10" x14ac:dyDescent="0.25">
      <c r="A1935">
        <v>718877</v>
      </c>
      <c r="B1935">
        <v>2013</v>
      </c>
      <c r="C1935" t="s">
        <v>5546</v>
      </c>
      <c r="D1935">
        <v>12269</v>
      </c>
      <c r="E1935">
        <v>-10564</v>
      </c>
      <c r="F1935">
        <v>130</v>
      </c>
      <c r="I1935">
        <f>IFERROR(VLOOKUP(H1935,ticker_cik_sic_ind!$J$1:$K$2838,2,FALSE),A1935)</f>
        <v>718877</v>
      </c>
      <c r="J1935">
        <f t="shared" si="30"/>
        <v>1</v>
      </c>
    </row>
    <row r="1936" spans="1:10" x14ac:dyDescent="0.25">
      <c r="A1936">
        <v>723125</v>
      </c>
      <c r="B1936">
        <v>2013</v>
      </c>
      <c r="C1936" t="s">
        <v>5546</v>
      </c>
      <c r="D1936">
        <v>14316</v>
      </c>
      <c r="E1936">
        <v>-8486</v>
      </c>
      <c r="F1936">
        <v>131</v>
      </c>
      <c r="I1936">
        <f>IFERROR(VLOOKUP(H1936,ticker_cik_sic_ind!$J$1:$K$2838,2,FALSE),A1936)</f>
        <v>723125</v>
      </c>
      <c r="J1936">
        <f t="shared" si="30"/>
        <v>1</v>
      </c>
    </row>
    <row r="1937" spans="1:10" x14ac:dyDescent="0.25">
      <c r="A1937">
        <v>92380</v>
      </c>
      <c r="B1937">
        <v>2013</v>
      </c>
      <c r="C1937" t="s">
        <v>5546</v>
      </c>
      <c r="D1937">
        <v>18516</v>
      </c>
      <c r="E1937">
        <v>-6840</v>
      </c>
      <c r="F1937">
        <v>132</v>
      </c>
      <c r="I1937">
        <f>IFERROR(VLOOKUP(H1937,ticker_cik_sic_ind!$J$1:$K$2838,2,FALSE),A1937)</f>
        <v>92380</v>
      </c>
      <c r="J1937">
        <f t="shared" si="30"/>
        <v>1</v>
      </c>
    </row>
    <row r="1938" spans="1:10" x14ac:dyDescent="0.25">
      <c r="A1938">
        <v>73309</v>
      </c>
      <c r="B1938">
        <v>2013</v>
      </c>
      <c r="C1938" t="s">
        <v>5546</v>
      </c>
      <c r="D1938">
        <v>14766.566000000001</v>
      </c>
      <c r="E1938">
        <v>-7782.5590000000002</v>
      </c>
      <c r="F1938">
        <v>132</v>
      </c>
      <c r="I1938">
        <f>IFERROR(VLOOKUP(H1938,ticker_cik_sic_ind!$J$1:$K$2838,2,FALSE),A1938)</f>
        <v>73309</v>
      </c>
      <c r="J1938">
        <f t="shared" si="30"/>
        <v>1</v>
      </c>
    </row>
    <row r="1939" spans="1:10" x14ac:dyDescent="0.25">
      <c r="A1939">
        <v>794367</v>
      </c>
      <c r="B1939">
        <v>2013</v>
      </c>
      <c r="C1939" t="s">
        <v>5546</v>
      </c>
      <c r="D1939">
        <v>20565</v>
      </c>
      <c r="E1939">
        <v>-5903</v>
      </c>
      <c r="F1939">
        <v>134</v>
      </c>
      <c r="I1939">
        <f>IFERROR(VLOOKUP(H1939,ticker_cik_sic_ind!$J$1:$K$2838,2,FALSE),A1939)</f>
        <v>794367</v>
      </c>
      <c r="J1939">
        <f t="shared" si="30"/>
        <v>1</v>
      </c>
    </row>
    <row r="1940" spans="1:10" x14ac:dyDescent="0.25">
      <c r="A1940">
        <v>93556</v>
      </c>
      <c r="B1940">
        <v>2013</v>
      </c>
      <c r="C1940" t="s">
        <v>5546</v>
      </c>
      <c r="D1940">
        <v>16350.4</v>
      </c>
      <c r="E1940">
        <v>-6892.2</v>
      </c>
      <c r="F1940">
        <v>135</v>
      </c>
      <c r="I1940">
        <f>IFERROR(VLOOKUP(H1940,ticker_cik_sic_ind!$J$1:$K$2838,2,FALSE),A1940)</f>
        <v>93556</v>
      </c>
      <c r="J1940">
        <f t="shared" si="30"/>
        <v>1</v>
      </c>
    </row>
    <row r="1941" spans="1:10" x14ac:dyDescent="0.25">
      <c r="A1941">
        <v>906107</v>
      </c>
      <c r="B1941">
        <v>2013</v>
      </c>
      <c r="C1941" t="s">
        <v>5546</v>
      </c>
      <c r="D1941">
        <v>16714.412</v>
      </c>
      <c r="E1941">
        <v>-6556.4279999999999</v>
      </c>
      <c r="F1941">
        <v>136</v>
      </c>
      <c r="I1941">
        <f>IFERROR(VLOOKUP(H1941,ticker_cik_sic_ind!$J$1:$K$2838,2,FALSE),A1941)</f>
        <v>906107</v>
      </c>
      <c r="J1941">
        <f t="shared" si="30"/>
        <v>1</v>
      </c>
    </row>
    <row r="1942" spans="1:10" x14ac:dyDescent="0.25">
      <c r="A1942">
        <v>107263</v>
      </c>
      <c r="B1942">
        <v>2013</v>
      </c>
      <c r="C1942" t="s">
        <v>5546</v>
      </c>
      <c r="D1942">
        <v>20267</v>
      </c>
      <c r="E1942">
        <v>-5627</v>
      </c>
      <c r="F1942">
        <v>137</v>
      </c>
      <c r="I1942">
        <f>IFERROR(VLOOKUP(H1942,ticker_cik_sic_ind!$J$1:$K$2838,2,FALSE),A1942)</f>
        <v>107263</v>
      </c>
      <c r="J1942">
        <f t="shared" si="30"/>
        <v>1</v>
      </c>
    </row>
    <row r="1943" spans="1:10" x14ac:dyDescent="0.25">
      <c r="A1943">
        <v>55785</v>
      </c>
      <c r="B1943">
        <v>2013</v>
      </c>
      <c r="C1943" t="s">
        <v>5546</v>
      </c>
      <c r="D1943">
        <v>19596</v>
      </c>
      <c r="E1943">
        <v>-5724</v>
      </c>
      <c r="F1943">
        <v>138</v>
      </c>
      <c r="I1943">
        <f>IFERROR(VLOOKUP(H1943,ticker_cik_sic_ind!$J$1:$K$2838,2,FALSE),A1943)</f>
        <v>55785</v>
      </c>
      <c r="J1943">
        <f t="shared" si="30"/>
        <v>1</v>
      </c>
    </row>
    <row r="1944" spans="1:10" x14ac:dyDescent="0.25">
      <c r="A1944">
        <v>106040</v>
      </c>
      <c r="B1944">
        <v>2013</v>
      </c>
      <c r="C1944" t="s">
        <v>5546</v>
      </c>
      <c r="D1944">
        <v>14206</v>
      </c>
      <c r="E1944">
        <v>-7669</v>
      </c>
      <c r="F1944">
        <v>139</v>
      </c>
      <c r="I1944">
        <f>IFERROR(VLOOKUP(H1944,ticker_cik_sic_ind!$J$1:$K$2838,2,FALSE),A1944)</f>
        <v>106040</v>
      </c>
      <c r="J1944">
        <f t="shared" si="30"/>
        <v>1</v>
      </c>
    </row>
    <row r="1945" spans="1:10" x14ac:dyDescent="0.25">
      <c r="A1945">
        <v>1039101</v>
      </c>
      <c r="B1945">
        <v>2013</v>
      </c>
      <c r="C1945" t="s">
        <v>5546</v>
      </c>
      <c r="D1945">
        <v>15725</v>
      </c>
      <c r="E1945">
        <v>-6860</v>
      </c>
      <c r="F1945">
        <v>140</v>
      </c>
      <c r="H1945">
        <v>9000076</v>
      </c>
      <c r="I1945">
        <f>IFERROR(VLOOKUP(H1945,ticker_cik_sic_ind!$J$1:$K$2838,2,FALSE),A1945)</f>
        <v>1039101</v>
      </c>
      <c r="J1945">
        <f t="shared" si="30"/>
        <v>1</v>
      </c>
    </row>
    <row r="1946" spans="1:10" x14ac:dyDescent="0.25">
      <c r="A1946">
        <v>884905</v>
      </c>
      <c r="B1946">
        <v>2013</v>
      </c>
      <c r="C1946" t="s">
        <v>5546</v>
      </c>
      <c r="D1946">
        <v>16688</v>
      </c>
      <c r="E1946">
        <v>-6126</v>
      </c>
      <c r="F1946">
        <v>141</v>
      </c>
      <c r="I1946">
        <f>IFERROR(VLOOKUP(H1946,ticker_cik_sic_ind!$J$1:$K$2838,2,FALSE),A1946)</f>
        <v>884905</v>
      </c>
      <c r="J1946">
        <f t="shared" si="30"/>
        <v>1</v>
      </c>
    </row>
    <row r="1947" spans="1:10" x14ac:dyDescent="0.25">
      <c r="A1947">
        <v>1111711</v>
      </c>
      <c r="B1947">
        <v>2013</v>
      </c>
      <c r="C1947" t="s">
        <v>5546</v>
      </c>
      <c r="D1947">
        <v>20409.400000000001</v>
      </c>
      <c r="E1947">
        <v>-5105.3</v>
      </c>
      <c r="F1947">
        <v>142</v>
      </c>
      <c r="I1947">
        <f>IFERROR(VLOOKUP(H1947,ticker_cik_sic_ind!$J$1:$K$2838,2,FALSE),A1947)</f>
        <v>1111711</v>
      </c>
      <c r="J1947">
        <f t="shared" si="30"/>
        <v>1</v>
      </c>
    </row>
    <row r="1948" spans="1:10" x14ac:dyDescent="0.25">
      <c r="A1948">
        <v>310764</v>
      </c>
      <c r="B1948">
        <v>2013</v>
      </c>
      <c r="C1948" t="s">
        <v>5546</v>
      </c>
      <c r="D1948">
        <v>12262</v>
      </c>
      <c r="E1948">
        <v>-7952</v>
      </c>
      <c r="F1948">
        <v>143</v>
      </c>
      <c r="I1948">
        <f>IFERROR(VLOOKUP(H1948,ticker_cik_sic_ind!$J$1:$K$2838,2,FALSE),A1948)</f>
        <v>310764</v>
      </c>
      <c r="J1948">
        <f t="shared" si="30"/>
        <v>1</v>
      </c>
    </row>
    <row r="1949" spans="1:10" x14ac:dyDescent="0.25">
      <c r="A1949">
        <v>883980</v>
      </c>
      <c r="B1949">
        <v>2013</v>
      </c>
      <c r="C1949" t="s">
        <v>5546</v>
      </c>
      <c r="D1949">
        <v>40657.599999999999</v>
      </c>
      <c r="E1949">
        <v>-3028.5</v>
      </c>
      <c r="F1949">
        <v>144</v>
      </c>
      <c r="I1949">
        <f>IFERROR(VLOOKUP(H1949,ticker_cik_sic_ind!$J$1:$K$2838,2,FALSE),A1949)</f>
        <v>883980</v>
      </c>
      <c r="J1949">
        <f t="shared" si="30"/>
        <v>1</v>
      </c>
    </row>
    <row r="1950" spans="1:10" x14ac:dyDescent="0.25">
      <c r="A1950">
        <v>2969</v>
      </c>
      <c r="B1950">
        <v>2013</v>
      </c>
      <c r="C1950" t="s">
        <v>5546</v>
      </c>
      <c r="D1950">
        <v>14880.9</v>
      </c>
      <c r="E1950">
        <v>-6647.4</v>
      </c>
      <c r="F1950">
        <v>144</v>
      </c>
      <c r="I1950">
        <f>IFERROR(VLOOKUP(H1950,ticker_cik_sic_ind!$J$1:$K$2838,2,FALSE),A1950)</f>
        <v>2969</v>
      </c>
      <c r="J1950">
        <f t="shared" si="30"/>
        <v>1</v>
      </c>
    </row>
    <row r="1951" spans="1:10" x14ac:dyDescent="0.25">
      <c r="A1951">
        <v>1130310</v>
      </c>
      <c r="B1951">
        <v>2013</v>
      </c>
      <c r="C1951" t="s">
        <v>5546</v>
      </c>
      <c r="D1951">
        <v>22475</v>
      </c>
      <c r="E1951">
        <v>-4332</v>
      </c>
      <c r="F1951">
        <v>146</v>
      </c>
      <c r="I1951">
        <f>IFERROR(VLOOKUP(H1951,ticker_cik_sic_ind!$J$1:$K$2838,2,FALSE),A1951)</f>
        <v>1130310</v>
      </c>
      <c r="J1951">
        <f t="shared" si="30"/>
        <v>1</v>
      </c>
    </row>
    <row r="1952" spans="1:10" x14ac:dyDescent="0.25">
      <c r="A1952">
        <v>791519</v>
      </c>
      <c r="B1952">
        <v>2013</v>
      </c>
      <c r="C1952" t="s">
        <v>5546</v>
      </c>
      <c r="D1952">
        <v>13681.22</v>
      </c>
      <c r="E1952">
        <v>-7119.652</v>
      </c>
      <c r="F1952">
        <v>147</v>
      </c>
      <c r="I1952">
        <f>IFERROR(VLOOKUP(H1952,ticker_cik_sic_ind!$J$1:$K$2838,2,FALSE),A1952)</f>
        <v>791519</v>
      </c>
      <c r="J1952">
        <f t="shared" si="30"/>
        <v>1</v>
      </c>
    </row>
    <row r="1953" spans="1:10" x14ac:dyDescent="0.25">
      <c r="A1953">
        <v>1070750</v>
      </c>
      <c r="B1953">
        <v>2013</v>
      </c>
      <c r="C1953" t="s">
        <v>5546</v>
      </c>
      <c r="D1953">
        <v>12736</v>
      </c>
      <c r="E1953">
        <v>-7137</v>
      </c>
      <c r="F1953">
        <v>148</v>
      </c>
      <c r="I1953">
        <f>IFERROR(VLOOKUP(H1953,ticker_cik_sic_ind!$J$1:$K$2838,2,FALSE),A1953)</f>
        <v>1070750</v>
      </c>
      <c r="J1953">
        <f t="shared" si="30"/>
        <v>1</v>
      </c>
    </row>
    <row r="1954" spans="1:10" x14ac:dyDescent="0.25">
      <c r="A1954">
        <v>1136893</v>
      </c>
      <c r="B1954">
        <v>2013</v>
      </c>
      <c r="C1954" t="s">
        <v>5546</v>
      </c>
      <c r="D1954">
        <v>13943</v>
      </c>
      <c r="E1954">
        <v>-6805.1</v>
      </c>
      <c r="F1954">
        <v>149</v>
      </c>
      <c r="I1954">
        <f>IFERROR(VLOOKUP(H1954,ticker_cik_sic_ind!$J$1:$K$2838,2,FALSE),A1954)</f>
        <v>1136893</v>
      </c>
      <c r="J1954">
        <f t="shared" si="30"/>
        <v>1</v>
      </c>
    </row>
    <row r="1955" spans="1:10" x14ac:dyDescent="0.25">
      <c r="A1955">
        <v>1037540</v>
      </c>
      <c r="B1955">
        <v>2013</v>
      </c>
      <c r="C1955" t="s">
        <v>5546</v>
      </c>
      <c r="D1955">
        <v>15280.629000000001</v>
      </c>
      <c r="E1955">
        <v>-5757.2719999999999</v>
      </c>
      <c r="F1955">
        <v>150</v>
      </c>
      <c r="I1955">
        <f>IFERROR(VLOOKUP(H1955,ticker_cik_sic_ind!$J$1:$K$2838,2,FALSE),A1955)</f>
        <v>1037540</v>
      </c>
      <c r="J1955">
        <f t="shared" si="30"/>
        <v>1</v>
      </c>
    </row>
    <row r="1956" spans="1:10" x14ac:dyDescent="0.25">
      <c r="A1956">
        <v>1275283</v>
      </c>
      <c r="B1956">
        <v>2013</v>
      </c>
      <c r="C1956" t="s">
        <v>5546</v>
      </c>
      <c r="D1956">
        <v>15234</v>
      </c>
      <c r="E1956">
        <v>-5891</v>
      </c>
      <c r="F1956">
        <v>150</v>
      </c>
      <c r="I1956">
        <f>IFERROR(VLOOKUP(H1956,ticker_cik_sic_ind!$J$1:$K$2838,2,FALSE),A1956)</f>
        <v>1275283</v>
      </c>
      <c r="J1956">
        <f t="shared" si="30"/>
        <v>1</v>
      </c>
    </row>
    <row r="1957" spans="1:10" x14ac:dyDescent="0.25">
      <c r="A1957">
        <v>885639</v>
      </c>
      <c r="B1957">
        <v>2013</v>
      </c>
      <c r="C1957" t="s">
        <v>5546</v>
      </c>
      <c r="D1957">
        <v>13856</v>
      </c>
      <c r="E1957">
        <v>-6188</v>
      </c>
      <c r="F1957">
        <v>152</v>
      </c>
      <c r="I1957">
        <f>IFERROR(VLOOKUP(H1957,ticker_cik_sic_ind!$J$1:$K$2838,2,FALSE),A1957)</f>
        <v>885639</v>
      </c>
      <c r="J1957">
        <f t="shared" si="30"/>
        <v>1</v>
      </c>
    </row>
    <row r="1958" spans="1:10" x14ac:dyDescent="0.25">
      <c r="A1958">
        <v>29989</v>
      </c>
      <c r="B1958">
        <v>2013</v>
      </c>
      <c r="C1958" t="s">
        <v>5546</v>
      </c>
      <c r="D1958">
        <v>20106.5</v>
      </c>
      <c r="E1958">
        <v>-3943.8</v>
      </c>
      <c r="F1958">
        <v>153</v>
      </c>
      <c r="I1958">
        <f>IFERROR(VLOOKUP(H1958,ticker_cik_sic_ind!$J$1:$K$2838,2,FALSE),A1958)</f>
        <v>29989</v>
      </c>
      <c r="J1958">
        <f t="shared" si="30"/>
        <v>1</v>
      </c>
    </row>
    <row r="1959" spans="1:10" x14ac:dyDescent="0.25">
      <c r="A1959">
        <v>1437107</v>
      </c>
      <c r="B1959">
        <v>2013</v>
      </c>
      <c r="C1959" t="s">
        <v>5546</v>
      </c>
      <c r="D1959">
        <v>12810</v>
      </c>
      <c r="E1959">
        <v>-6473</v>
      </c>
      <c r="F1959">
        <v>153</v>
      </c>
      <c r="I1959">
        <f>IFERROR(VLOOKUP(H1959,ticker_cik_sic_ind!$J$1:$K$2838,2,FALSE),A1959)</f>
        <v>1437107</v>
      </c>
      <c r="J1959">
        <f t="shared" si="30"/>
        <v>1</v>
      </c>
    </row>
    <row r="1960" spans="1:10" x14ac:dyDescent="0.25">
      <c r="A1960">
        <v>1393311</v>
      </c>
      <c r="B1960">
        <v>2013</v>
      </c>
      <c r="C1960" t="s">
        <v>5546</v>
      </c>
      <c r="D1960">
        <v>9178.9470000000001</v>
      </c>
      <c r="E1960">
        <v>-8167.7690000000002</v>
      </c>
      <c r="F1960">
        <v>155</v>
      </c>
      <c r="I1960">
        <f>IFERROR(VLOOKUP(H1960,ticker_cik_sic_ind!$J$1:$K$2838,2,FALSE),A1960)</f>
        <v>1393311</v>
      </c>
      <c r="J1960">
        <f t="shared" si="30"/>
        <v>1</v>
      </c>
    </row>
    <row r="1961" spans="1:10" x14ac:dyDescent="0.25">
      <c r="A1961">
        <v>1043604</v>
      </c>
      <c r="B1961">
        <v>2013</v>
      </c>
      <c r="C1961" t="s">
        <v>5546</v>
      </c>
      <c r="D1961">
        <v>10046.281000000001</v>
      </c>
      <c r="E1961">
        <v>-7208.9229999999998</v>
      </c>
      <c r="F1961">
        <v>156</v>
      </c>
      <c r="I1961">
        <f>IFERROR(VLOOKUP(H1961,ticker_cik_sic_ind!$J$1:$K$2838,2,FALSE),A1961)</f>
        <v>1043604</v>
      </c>
      <c r="J1961">
        <f t="shared" si="30"/>
        <v>1</v>
      </c>
    </row>
    <row r="1962" spans="1:10" x14ac:dyDescent="0.25">
      <c r="A1962">
        <v>26172</v>
      </c>
      <c r="B1962">
        <v>2013</v>
      </c>
      <c r="C1962" t="s">
        <v>5546</v>
      </c>
      <c r="D1962">
        <v>12169</v>
      </c>
      <c r="E1962">
        <v>-6437</v>
      </c>
      <c r="F1962">
        <v>157</v>
      </c>
      <c r="I1962">
        <f>IFERROR(VLOOKUP(H1962,ticker_cik_sic_ind!$J$1:$K$2838,2,FALSE),A1962)</f>
        <v>26172</v>
      </c>
      <c r="J1962">
        <f t="shared" si="30"/>
        <v>1</v>
      </c>
    </row>
    <row r="1963" spans="1:10" x14ac:dyDescent="0.25">
      <c r="A1963">
        <v>1000180</v>
      </c>
      <c r="B1963">
        <v>2013</v>
      </c>
      <c r="C1963" t="s">
        <v>5546</v>
      </c>
      <c r="D1963">
        <v>10075.749</v>
      </c>
      <c r="E1963">
        <v>-7037.8810000000003</v>
      </c>
      <c r="F1963">
        <v>158</v>
      </c>
      <c r="I1963">
        <f>IFERROR(VLOOKUP(H1963,ticker_cik_sic_ind!$J$1:$K$2838,2,FALSE),A1963)</f>
        <v>1000180</v>
      </c>
      <c r="J1963">
        <f t="shared" si="30"/>
        <v>1</v>
      </c>
    </row>
    <row r="1964" spans="1:10" x14ac:dyDescent="0.25">
      <c r="A1964">
        <v>1038357</v>
      </c>
      <c r="B1964">
        <v>2013</v>
      </c>
      <c r="C1964" t="s">
        <v>5546</v>
      </c>
      <c r="D1964">
        <v>12569.734</v>
      </c>
      <c r="E1964">
        <v>-5756.9759999999997</v>
      </c>
      <c r="F1964">
        <v>159</v>
      </c>
      <c r="I1964">
        <f>IFERROR(VLOOKUP(H1964,ticker_cik_sic_ind!$J$1:$K$2838,2,FALSE),A1964)</f>
        <v>1038357</v>
      </c>
      <c r="J1964">
        <f t="shared" si="30"/>
        <v>1</v>
      </c>
    </row>
    <row r="1965" spans="1:10" x14ac:dyDescent="0.25">
      <c r="A1965">
        <v>1492633</v>
      </c>
      <c r="B1965">
        <v>2013</v>
      </c>
      <c r="C1965" t="s">
        <v>5546</v>
      </c>
      <c r="D1965">
        <v>14405</v>
      </c>
      <c r="E1965">
        <v>-4785</v>
      </c>
      <c r="F1965">
        <v>160</v>
      </c>
      <c r="I1965">
        <f>IFERROR(VLOOKUP(H1965,ticker_cik_sic_ind!$J$1:$K$2838,2,FALSE),A1965)</f>
        <v>1492633</v>
      </c>
      <c r="J1965">
        <f t="shared" si="30"/>
        <v>1</v>
      </c>
    </row>
    <row r="1966" spans="1:10" x14ac:dyDescent="0.25">
      <c r="A1966">
        <v>100493</v>
      </c>
      <c r="B1966">
        <v>2013</v>
      </c>
      <c r="C1966" t="s">
        <v>5546</v>
      </c>
      <c r="D1966">
        <v>11461</v>
      </c>
      <c r="E1966">
        <v>-5905</v>
      </c>
      <c r="F1966">
        <v>161</v>
      </c>
      <c r="I1966">
        <f>IFERROR(VLOOKUP(H1966,ticker_cik_sic_ind!$J$1:$K$2838,2,FALSE),A1966)</f>
        <v>100493</v>
      </c>
      <c r="J1966">
        <f t="shared" si="30"/>
        <v>1</v>
      </c>
    </row>
    <row r="1967" spans="1:10" x14ac:dyDescent="0.25">
      <c r="A1967">
        <v>916457</v>
      </c>
      <c r="B1967">
        <v>2013</v>
      </c>
      <c r="C1967" t="s">
        <v>5546</v>
      </c>
      <c r="D1967">
        <v>16887</v>
      </c>
      <c r="E1967">
        <v>-3703</v>
      </c>
      <c r="F1967">
        <v>162</v>
      </c>
      <c r="I1967">
        <f>IFERROR(VLOOKUP(H1967,ticker_cik_sic_ind!$J$1:$K$2838,2,FALSE),A1967)</f>
        <v>916457</v>
      </c>
      <c r="J1967">
        <f t="shared" si="30"/>
        <v>1</v>
      </c>
    </row>
    <row r="1968" spans="1:10" x14ac:dyDescent="0.25">
      <c r="A1968">
        <v>106640</v>
      </c>
      <c r="B1968">
        <v>2013</v>
      </c>
      <c r="C1968" t="s">
        <v>5546</v>
      </c>
      <c r="D1968">
        <v>14607</v>
      </c>
      <c r="E1968">
        <v>-4318</v>
      </c>
      <c r="F1968">
        <v>163</v>
      </c>
      <c r="I1968">
        <f>IFERROR(VLOOKUP(H1968,ticker_cik_sic_ind!$J$1:$K$2838,2,FALSE),A1968)</f>
        <v>106640</v>
      </c>
      <c r="J1968">
        <f t="shared" si="30"/>
        <v>1</v>
      </c>
    </row>
    <row r="1969" spans="1:10" x14ac:dyDescent="0.25">
      <c r="A1969">
        <v>1410636</v>
      </c>
      <c r="B1969">
        <v>2013</v>
      </c>
      <c r="C1969" t="s">
        <v>5546</v>
      </c>
      <c r="D1969">
        <v>14412.761</v>
      </c>
      <c r="E1969">
        <v>-4345.25</v>
      </c>
      <c r="F1969">
        <v>163</v>
      </c>
      <c r="I1969">
        <f>IFERROR(VLOOKUP(H1969,ticker_cik_sic_ind!$J$1:$K$2838,2,FALSE),A1969)</f>
        <v>1410636</v>
      </c>
      <c r="J1969">
        <f t="shared" si="30"/>
        <v>1</v>
      </c>
    </row>
    <row r="1970" spans="1:10" x14ac:dyDescent="0.25">
      <c r="A1970">
        <v>816284</v>
      </c>
      <c r="B1970">
        <v>2013</v>
      </c>
      <c r="C1970" t="s">
        <v>5546</v>
      </c>
      <c r="D1970">
        <v>10381.207</v>
      </c>
      <c r="E1970">
        <v>-5958.0280000000002</v>
      </c>
      <c r="F1970">
        <v>163</v>
      </c>
      <c r="I1970">
        <f>IFERROR(VLOOKUP(H1970,ticker_cik_sic_ind!$J$1:$K$2838,2,FALSE),A1970)</f>
        <v>816284</v>
      </c>
      <c r="J1970">
        <f t="shared" si="30"/>
        <v>1</v>
      </c>
    </row>
    <row r="1971" spans="1:10" x14ac:dyDescent="0.25">
      <c r="A1971">
        <v>356028</v>
      </c>
      <c r="B1971">
        <v>2013</v>
      </c>
      <c r="C1971" t="s">
        <v>5546</v>
      </c>
      <c r="D1971">
        <v>11359</v>
      </c>
      <c r="E1971">
        <v>-5437</v>
      </c>
      <c r="F1971">
        <v>166</v>
      </c>
      <c r="I1971">
        <f>IFERROR(VLOOKUP(H1971,ticker_cik_sic_ind!$J$1:$K$2838,2,FALSE),A1971)</f>
        <v>356028</v>
      </c>
      <c r="J1971">
        <f t="shared" si="30"/>
        <v>1</v>
      </c>
    </row>
    <row r="1972" spans="1:10" x14ac:dyDescent="0.25">
      <c r="A1972">
        <v>936468</v>
      </c>
      <c r="B1972">
        <v>2013</v>
      </c>
      <c r="C1972" t="s">
        <v>5546</v>
      </c>
      <c r="D1972">
        <v>38386</v>
      </c>
      <c r="E1972">
        <v>-2204</v>
      </c>
      <c r="F1972">
        <v>167</v>
      </c>
      <c r="I1972">
        <f>IFERROR(VLOOKUP(H1972,ticker_cik_sic_ind!$J$1:$K$2838,2,FALSE),A1972)</f>
        <v>936468</v>
      </c>
      <c r="J1972">
        <f t="shared" si="30"/>
        <v>1</v>
      </c>
    </row>
    <row r="1973" spans="1:10" x14ac:dyDescent="0.25">
      <c r="A1973">
        <v>1166126</v>
      </c>
      <c r="B1973">
        <v>2013</v>
      </c>
      <c r="C1973" t="s">
        <v>5546</v>
      </c>
      <c r="D1973">
        <v>12454</v>
      </c>
      <c r="E1973">
        <v>-4703</v>
      </c>
      <c r="F1973">
        <v>168</v>
      </c>
      <c r="I1973">
        <f>IFERROR(VLOOKUP(H1973,ticker_cik_sic_ind!$J$1:$K$2838,2,FALSE),A1973)</f>
        <v>1166126</v>
      </c>
      <c r="J1973">
        <f t="shared" si="30"/>
        <v>1</v>
      </c>
    </row>
    <row r="1974" spans="1:10" x14ac:dyDescent="0.25">
      <c r="A1974">
        <v>796343</v>
      </c>
      <c r="B1974">
        <v>2013</v>
      </c>
      <c r="C1974" t="s">
        <v>5546</v>
      </c>
      <c r="D1974">
        <v>9365.8320000000003</v>
      </c>
      <c r="E1974">
        <v>-6099.6459999999997</v>
      </c>
      <c r="F1974">
        <v>169</v>
      </c>
      <c r="I1974">
        <f>IFERROR(VLOOKUP(H1974,ticker_cik_sic_ind!$J$1:$K$2838,2,FALSE),A1974)</f>
        <v>796343</v>
      </c>
      <c r="J1974">
        <f t="shared" si="30"/>
        <v>1</v>
      </c>
    </row>
    <row r="1975" spans="1:10" x14ac:dyDescent="0.25">
      <c r="A1975">
        <v>875045</v>
      </c>
      <c r="B1975">
        <v>2013</v>
      </c>
      <c r="C1975" t="s">
        <v>5546</v>
      </c>
      <c r="D1975">
        <v>9162.3799999999992</v>
      </c>
      <c r="E1975">
        <v>-6270.6850000000004</v>
      </c>
      <c r="F1975">
        <v>169</v>
      </c>
      <c r="I1975">
        <f>IFERROR(VLOOKUP(H1975,ticker_cik_sic_ind!$J$1:$K$2838,2,FALSE),A1975)</f>
        <v>875045</v>
      </c>
      <c r="J1975">
        <f t="shared" si="30"/>
        <v>1</v>
      </c>
    </row>
    <row r="1976" spans="1:10" x14ac:dyDescent="0.25">
      <c r="A1976">
        <v>783325</v>
      </c>
      <c r="B1976">
        <v>2013</v>
      </c>
      <c r="C1976" t="s">
        <v>5546</v>
      </c>
      <c r="D1976">
        <v>13887.6</v>
      </c>
      <c r="E1976">
        <v>-4111.5</v>
      </c>
      <c r="F1976">
        <v>169</v>
      </c>
      <c r="I1976">
        <f>IFERROR(VLOOKUP(H1976,ticker_cik_sic_ind!$J$1:$K$2838,2,FALSE),A1976)</f>
        <v>783325</v>
      </c>
      <c r="J1976">
        <f t="shared" si="30"/>
        <v>1</v>
      </c>
    </row>
    <row r="1977" spans="1:10" x14ac:dyDescent="0.25">
      <c r="A1977">
        <v>1039684</v>
      </c>
      <c r="B1977">
        <v>2013</v>
      </c>
      <c r="C1977" t="s">
        <v>5546</v>
      </c>
      <c r="D1977">
        <v>13817.191000000001</v>
      </c>
      <c r="E1977">
        <v>-4205.9880000000003</v>
      </c>
      <c r="F1977">
        <v>172</v>
      </c>
      <c r="I1977">
        <f>IFERROR(VLOOKUP(H1977,ticker_cik_sic_ind!$J$1:$K$2838,2,FALSE),A1977)</f>
        <v>1039684</v>
      </c>
      <c r="J1977">
        <f t="shared" si="30"/>
        <v>1</v>
      </c>
    </row>
    <row r="1978" spans="1:10" x14ac:dyDescent="0.25">
      <c r="A1978">
        <v>79879</v>
      </c>
      <c r="B1978">
        <v>2013</v>
      </c>
      <c r="C1978" t="s">
        <v>5546</v>
      </c>
      <c r="D1978">
        <v>14817</v>
      </c>
      <c r="E1978">
        <v>-3675</v>
      </c>
      <c r="F1978">
        <v>172</v>
      </c>
      <c r="I1978">
        <f>IFERROR(VLOOKUP(H1978,ticker_cik_sic_ind!$J$1:$K$2838,2,FALSE),A1978)</f>
        <v>79879</v>
      </c>
      <c r="J1978">
        <f t="shared" si="30"/>
        <v>1</v>
      </c>
    </row>
    <row r="1979" spans="1:10" x14ac:dyDescent="0.25">
      <c r="A1979">
        <v>76334</v>
      </c>
      <c r="B1979">
        <v>2013</v>
      </c>
      <c r="C1979" t="s">
        <v>5546</v>
      </c>
      <c r="D1979">
        <v>11170.281999999999</v>
      </c>
      <c r="E1979">
        <v>-4905.7299999999996</v>
      </c>
      <c r="F1979">
        <v>174</v>
      </c>
      <c r="I1979">
        <f>IFERROR(VLOOKUP(H1979,ticker_cik_sic_ind!$J$1:$K$2838,2,FALSE),A1979)</f>
        <v>76334</v>
      </c>
      <c r="J1979">
        <f t="shared" si="30"/>
        <v>1</v>
      </c>
    </row>
    <row r="1980" spans="1:10" x14ac:dyDescent="0.25">
      <c r="A1980">
        <v>1518832</v>
      </c>
      <c r="B1980">
        <v>2013</v>
      </c>
      <c r="C1980" t="s">
        <v>5546</v>
      </c>
      <c r="D1980">
        <v>9842</v>
      </c>
      <c r="E1980">
        <v>-5631</v>
      </c>
      <c r="F1980">
        <v>174</v>
      </c>
      <c r="I1980">
        <f>IFERROR(VLOOKUP(H1980,ticker_cik_sic_ind!$J$1:$K$2838,2,FALSE),A1980)</f>
        <v>1518832</v>
      </c>
      <c r="J1980">
        <f t="shared" si="30"/>
        <v>1</v>
      </c>
    </row>
    <row r="1981" spans="1:10" x14ac:dyDescent="0.25">
      <c r="A1981">
        <v>879101</v>
      </c>
      <c r="B1981">
        <v>2013</v>
      </c>
      <c r="C1981" t="s">
        <v>5546</v>
      </c>
      <c r="D1981">
        <v>10030.071</v>
      </c>
      <c r="E1981">
        <v>-5300.1480000000001</v>
      </c>
      <c r="F1981">
        <v>176</v>
      </c>
      <c r="I1981">
        <f>IFERROR(VLOOKUP(H1981,ticker_cik_sic_ind!$J$1:$K$2838,2,FALSE),A1981)</f>
        <v>879101</v>
      </c>
      <c r="J1981">
        <f t="shared" si="30"/>
        <v>1</v>
      </c>
    </row>
    <row r="1982" spans="1:10" x14ac:dyDescent="0.25">
      <c r="A1982">
        <v>764622</v>
      </c>
      <c r="B1982">
        <v>2013</v>
      </c>
      <c r="C1982" t="s">
        <v>5546</v>
      </c>
      <c r="D1982">
        <v>13214.406999999999</v>
      </c>
      <c r="E1982">
        <v>-3899.337</v>
      </c>
      <c r="F1982">
        <v>177</v>
      </c>
      <c r="I1982">
        <f>IFERROR(VLOOKUP(H1982,ticker_cik_sic_ind!$J$1:$K$2838,2,FALSE),A1982)</f>
        <v>764622</v>
      </c>
      <c r="J1982">
        <f t="shared" si="30"/>
        <v>1</v>
      </c>
    </row>
    <row r="1983" spans="1:10" x14ac:dyDescent="0.25">
      <c r="A1983">
        <v>885590</v>
      </c>
      <c r="B1983">
        <v>2013</v>
      </c>
      <c r="C1983" t="s">
        <v>5546</v>
      </c>
      <c r="D1983">
        <v>14019.82</v>
      </c>
      <c r="E1983">
        <v>-3695.431</v>
      </c>
      <c r="F1983">
        <v>177</v>
      </c>
      <c r="H1983">
        <v>9000131</v>
      </c>
      <c r="I1983">
        <f>IFERROR(VLOOKUP(H1983,ticker_cik_sic_ind!$J$1:$K$2838,2,FALSE),A1983)</f>
        <v>885590</v>
      </c>
      <c r="J1983">
        <f t="shared" si="30"/>
        <v>1</v>
      </c>
    </row>
    <row r="1984" spans="1:10" x14ac:dyDescent="0.25">
      <c r="A1984">
        <v>29534</v>
      </c>
      <c r="B1984">
        <v>2013</v>
      </c>
      <c r="C1984" t="s">
        <v>5546</v>
      </c>
      <c r="D1984">
        <v>10103.474</v>
      </c>
      <c r="E1984">
        <v>-4810.41</v>
      </c>
      <c r="F1984">
        <v>179</v>
      </c>
      <c r="I1984">
        <f>IFERROR(VLOOKUP(H1984,ticker_cik_sic_ind!$J$1:$K$2838,2,FALSE),A1984)</f>
        <v>29534</v>
      </c>
      <c r="J1984">
        <f t="shared" si="30"/>
        <v>1</v>
      </c>
    </row>
    <row r="1985" spans="1:10" x14ac:dyDescent="0.25">
      <c r="A1985">
        <v>1124610</v>
      </c>
      <c r="B1985">
        <v>2013</v>
      </c>
      <c r="C1985" t="s">
        <v>5546</v>
      </c>
      <c r="D1985">
        <v>9500.7919999999995</v>
      </c>
      <c r="E1985">
        <v>-5320.6930000000002</v>
      </c>
      <c r="F1985">
        <v>180</v>
      </c>
      <c r="I1985">
        <f>IFERROR(VLOOKUP(H1985,ticker_cik_sic_ind!$J$1:$K$2838,2,FALSE),A1985)</f>
        <v>1124610</v>
      </c>
      <c r="J1985">
        <f t="shared" si="30"/>
        <v>1</v>
      </c>
    </row>
    <row r="1986" spans="1:10" x14ac:dyDescent="0.25">
      <c r="A1986">
        <v>29905</v>
      </c>
      <c r="B1986">
        <v>2013</v>
      </c>
      <c r="C1986" t="s">
        <v>5546</v>
      </c>
      <c r="D1986">
        <v>9804.4050000000007</v>
      </c>
      <c r="E1986">
        <v>-5110.2640000000001</v>
      </c>
      <c r="F1986">
        <v>181</v>
      </c>
      <c r="I1986">
        <f>IFERROR(VLOOKUP(H1986,ticker_cik_sic_ind!$J$1:$K$2838,2,FALSE),A1986)</f>
        <v>29905</v>
      </c>
      <c r="J1986">
        <f t="shared" si="30"/>
        <v>1</v>
      </c>
    </row>
    <row r="1987" spans="1:10" x14ac:dyDescent="0.25">
      <c r="A1987">
        <v>50104</v>
      </c>
      <c r="B1987">
        <v>2013</v>
      </c>
      <c r="C1987" t="s">
        <v>5546</v>
      </c>
      <c r="D1987">
        <v>10408</v>
      </c>
      <c r="E1987">
        <v>-4423</v>
      </c>
      <c r="F1987">
        <v>182</v>
      </c>
      <c r="I1987">
        <f>IFERROR(VLOOKUP(H1987,ticker_cik_sic_ind!$J$1:$K$2838,2,FALSE),A1987)</f>
        <v>50104</v>
      </c>
      <c r="J1987">
        <f t="shared" ref="J1987:J2050" si="31">IF(OR(AND(C1987="financial",F1987&lt;$L$1),AND(C1987="non_financial",F1987&lt;$M$1)),1,0)</f>
        <v>1</v>
      </c>
    </row>
    <row r="1988" spans="1:10" x14ac:dyDescent="0.25">
      <c r="A1988">
        <v>1324404</v>
      </c>
      <c r="B1988">
        <v>2013</v>
      </c>
      <c r="C1988" t="s">
        <v>5546</v>
      </c>
      <c r="D1988">
        <v>9118.9</v>
      </c>
      <c r="E1988">
        <v>-5500.2</v>
      </c>
      <c r="F1988">
        <v>183</v>
      </c>
      <c r="I1988">
        <f>IFERROR(VLOOKUP(H1988,ticker_cik_sic_ind!$J$1:$K$2838,2,FALSE),A1988)</f>
        <v>1324404</v>
      </c>
      <c r="J1988">
        <f t="shared" si="31"/>
        <v>1</v>
      </c>
    </row>
    <row r="1989" spans="1:10" x14ac:dyDescent="0.25">
      <c r="A1989">
        <v>10795</v>
      </c>
      <c r="B1989">
        <v>2013</v>
      </c>
      <c r="C1989" t="s">
        <v>5546</v>
      </c>
      <c r="D1989">
        <v>11024.864</v>
      </c>
      <c r="E1989">
        <v>-4234.5039999999999</v>
      </c>
      <c r="F1989">
        <v>184</v>
      </c>
      <c r="I1989">
        <f>IFERROR(VLOOKUP(H1989,ticker_cik_sic_ind!$J$1:$K$2838,2,FALSE),A1989)</f>
        <v>10795</v>
      </c>
      <c r="J1989">
        <f t="shared" si="31"/>
        <v>1</v>
      </c>
    </row>
    <row r="1990" spans="1:10" x14ac:dyDescent="0.25">
      <c r="A1990">
        <v>811156</v>
      </c>
      <c r="B1990">
        <v>2013</v>
      </c>
      <c r="C1990" t="s">
        <v>5546</v>
      </c>
      <c r="D1990">
        <v>16293</v>
      </c>
      <c r="E1990">
        <v>-3155</v>
      </c>
      <c r="F1990">
        <v>185</v>
      </c>
      <c r="I1990">
        <f>IFERROR(VLOOKUP(H1990,ticker_cik_sic_ind!$J$1:$K$2838,2,FALSE),A1990)</f>
        <v>811156</v>
      </c>
      <c r="J1990">
        <f t="shared" si="31"/>
        <v>1</v>
      </c>
    </row>
    <row r="1991" spans="1:10" x14ac:dyDescent="0.25">
      <c r="A1991">
        <v>91419</v>
      </c>
      <c r="B1991">
        <v>2013</v>
      </c>
      <c r="C1991" t="s">
        <v>5546</v>
      </c>
      <c r="D1991">
        <v>9262.11</v>
      </c>
      <c r="E1991">
        <v>-5223.4530000000004</v>
      </c>
      <c r="F1991">
        <v>185</v>
      </c>
      <c r="I1991">
        <f>IFERROR(VLOOKUP(H1991,ticker_cik_sic_ind!$J$1:$K$2838,2,FALSE),A1991)</f>
        <v>91419</v>
      </c>
      <c r="J1991">
        <f t="shared" si="31"/>
        <v>1</v>
      </c>
    </row>
    <row r="1992" spans="1:10" x14ac:dyDescent="0.25">
      <c r="A1992">
        <v>68505</v>
      </c>
      <c r="B1992">
        <v>2013</v>
      </c>
      <c r="C1992" t="s">
        <v>5546</v>
      </c>
      <c r="D1992">
        <v>12193</v>
      </c>
      <c r="E1992">
        <v>-3873</v>
      </c>
      <c r="F1992">
        <v>187</v>
      </c>
      <c r="I1992">
        <f>IFERROR(VLOOKUP(H1992,ticker_cik_sic_ind!$J$1:$K$2838,2,FALSE),A1992)</f>
        <v>68505</v>
      </c>
      <c r="J1992">
        <f t="shared" si="31"/>
        <v>1</v>
      </c>
    </row>
    <row r="1993" spans="1:10" x14ac:dyDescent="0.25">
      <c r="A1993">
        <v>1136869</v>
      </c>
      <c r="B1993">
        <v>2013</v>
      </c>
      <c r="C1993" t="s">
        <v>5546</v>
      </c>
      <c r="D1993">
        <v>8616.5</v>
      </c>
      <c r="E1993">
        <v>-5712.2</v>
      </c>
      <c r="F1993">
        <v>188</v>
      </c>
      <c r="I1993">
        <f>IFERROR(VLOOKUP(H1993,ticker_cik_sic_ind!$J$1:$K$2838,2,FALSE),A1993)</f>
        <v>1136869</v>
      </c>
      <c r="J1993">
        <f t="shared" si="31"/>
        <v>1</v>
      </c>
    </row>
    <row r="1994" spans="1:10" x14ac:dyDescent="0.25">
      <c r="A1994">
        <v>103379</v>
      </c>
      <c r="B1994">
        <v>2013</v>
      </c>
      <c r="C1994" t="s">
        <v>5546</v>
      </c>
      <c r="D1994">
        <v>9503.3169999999991</v>
      </c>
      <c r="E1994">
        <v>-4451.6679999999997</v>
      </c>
      <c r="F1994">
        <v>188</v>
      </c>
      <c r="I1994">
        <f>IFERROR(VLOOKUP(H1994,ticker_cik_sic_ind!$J$1:$K$2838,2,FALSE),A1994)</f>
        <v>103379</v>
      </c>
      <c r="J1994">
        <f t="shared" si="31"/>
        <v>1</v>
      </c>
    </row>
    <row r="1995" spans="1:10" x14ac:dyDescent="0.25">
      <c r="A1995">
        <v>1578845</v>
      </c>
      <c r="B1995">
        <v>2013</v>
      </c>
      <c r="C1995" t="s">
        <v>5546</v>
      </c>
      <c r="D1995">
        <v>8673.4</v>
      </c>
      <c r="E1995">
        <v>-5461.4</v>
      </c>
      <c r="F1995">
        <v>190</v>
      </c>
      <c r="H1995">
        <v>9000007</v>
      </c>
      <c r="I1995">
        <f>IFERROR(VLOOKUP(H1995,ticker_cik_sic_ind!$J$1:$K$2838,2,FALSE),A1995)</f>
        <v>1578845</v>
      </c>
      <c r="J1995">
        <f t="shared" si="31"/>
        <v>1</v>
      </c>
    </row>
    <row r="1996" spans="1:10" x14ac:dyDescent="0.25">
      <c r="A1996">
        <v>1002047</v>
      </c>
      <c r="B1996">
        <v>2013</v>
      </c>
      <c r="C1996" t="s">
        <v>5546</v>
      </c>
      <c r="D1996">
        <v>9406</v>
      </c>
      <c r="E1996">
        <v>-4375.7</v>
      </c>
      <c r="F1996">
        <v>191</v>
      </c>
      <c r="I1996">
        <f>IFERROR(VLOOKUP(H1996,ticker_cik_sic_ind!$J$1:$K$2838,2,FALSE),A1996)</f>
        <v>1002047</v>
      </c>
      <c r="J1996">
        <f t="shared" si="31"/>
        <v>1</v>
      </c>
    </row>
    <row r="1997" spans="1:10" x14ac:dyDescent="0.25">
      <c r="A1997">
        <v>1140859</v>
      </c>
      <c r="B1997">
        <v>2013</v>
      </c>
      <c r="C1997" t="s">
        <v>5546</v>
      </c>
      <c r="D1997">
        <v>15747.592000000001</v>
      </c>
      <c r="E1997">
        <v>-2929.7150000000001</v>
      </c>
      <c r="F1997">
        <v>191</v>
      </c>
      <c r="I1997">
        <f>IFERROR(VLOOKUP(H1997,ticker_cik_sic_ind!$J$1:$K$2838,2,FALSE),A1997)</f>
        <v>1140859</v>
      </c>
      <c r="J1997">
        <f t="shared" si="31"/>
        <v>1</v>
      </c>
    </row>
    <row r="1998" spans="1:10" x14ac:dyDescent="0.25">
      <c r="A1998">
        <v>1053507</v>
      </c>
      <c r="B1998">
        <v>2013</v>
      </c>
      <c r="C1998" t="s">
        <v>5546</v>
      </c>
      <c r="D1998">
        <v>12709.359</v>
      </c>
      <c r="E1998">
        <v>-3486.19</v>
      </c>
      <c r="F1998">
        <v>193</v>
      </c>
      <c r="I1998">
        <f>IFERROR(VLOOKUP(H1998,ticker_cik_sic_ind!$J$1:$K$2838,2,FALSE),A1998)</f>
        <v>1053507</v>
      </c>
      <c r="J1998">
        <f t="shared" si="31"/>
        <v>1</v>
      </c>
    </row>
    <row r="1999" spans="1:10" x14ac:dyDescent="0.25">
      <c r="A1999">
        <v>829224</v>
      </c>
      <c r="B1999">
        <v>2013</v>
      </c>
      <c r="C1999" t="s">
        <v>5546</v>
      </c>
      <c r="D1999">
        <v>8308.9</v>
      </c>
      <c r="E1999">
        <v>-5388</v>
      </c>
      <c r="F1999">
        <v>194</v>
      </c>
      <c r="I1999">
        <f>IFERROR(VLOOKUP(H1999,ticker_cik_sic_ind!$J$1:$K$2838,2,FALSE),A1999)</f>
        <v>829224</v>
      </c>
      <c r="J1999">
        <f t="shared" si="31"/>
        <v>1</v>
      </c>
    </row>
    <row r="2000" spans="1:10" x14ac:dyDescent="0.25">
      <c r="A2000">
        <v>908937</v>
      </c>
      <c r="B2000">
        <v>2013</v>
      </c>
      <c r="C2000" t="s">
        <v>5546</v>
      </c>
      <c r="D2000">
        <v>9535.0810000000001</v>
      </c>
      <c r="E2000">
        <v>-4013.59</v>
      </c>
      <c r="F2000">
        <v>195</v>
      </c>
      <c r="I2000">
        <f>IFERROR(VLOOKUP(H2000,ticker_cik_sic_ind!$J$1:$K$2838,2,FALSE),A2000)</f>
        <v>908937</v>
      </c>
      <c r="J2000">
        <f t="shared" si="31"/>
        <v>1</v>
      </c>
    </row>
    <row r="2001" spans="1:10" x14ac:dyDescent="0.25">
      <c r="A2001">
        <v>7536</v>
      </c>
      <c r="B2001">
        <v>2013</v>
      </c>
      <c r="C2001" t="s">
        <v>5546</v>
      </c>
      <c r="D2001">
        <v>10034.902</v>
      </c>
      <c r="E2001">
        <v>-3723.7260000000001</v>
      </c>
      <c r="F2001">
        <v>196</v>
      </c>
      <c r="I2001">
        <f>IFERROR(VLOOKUP(H2001,ticker_cik_sic_ind!$J$1:$K$2838,2,FALSE),A2001)</f>
        <v>7536</v>
      </c>
      <c r="J2001">
        <f t="shared" si="31"/>
        <v>1</v>
      </c>
    </row>
    <row r="2002" spans="1:10" x14ac:dyDescent="0.25">
      <c r="A2002">
        <v>1022079</v>
      </c>
      <c r="B2002">
        <v>2013</v>
      </c>
      <c r="C2002" t="s">
        <v>5546</v>
      </c>
      <c r="D2002">
        <v>9392.8469999999998</v>
      </c>
      <c r="E2002">
        <v>-4021.1350000000002</v>
      </c>
      <c r="F2002">
        <v>197</v>
      </c>
      <c r="I2002">
        <f>IFERROR(VLOOKUP(H2002,ticker_cik_sic_ind!$J$1:$K$2838,2,FALSE),A2002)</f>
        <v>1022079</v>
      </c>
      <c r="J2002">
        <f t="shared" si="31"/>
        <v>1</v>
      </c>
    </row>
    <row r="2003" spans="1:10" x14ac:dyDescent="0.25">
      <c r="A2003">
        <v>707549</v>
      </c>
      <c r="B2003">
        <v>2013</v>
      </c>
      <c r="C2003" t="s">
        <v>5546</v>
      </c>
      <c r="D2003">
        <v>8004.652</v>
      </c>
      <c r="E2003">
        <v>-5131.7809999999999</v>
      </c>
      <c r="F2003">
        <v>198</v>
      </c>
      <c r="I2003">
        <f>IFERROR(VLOOKUP(H2003,ticker_cik_sic_ind!$J$1:$K$2838,2,FALSE),A2003)</f>
        <v>707549</v>
      </c>
      <c r="J2003">
        <f t="shared" si="31"/>
        <v>1</v>
      </c>
    </row>
    <row r="2004" spans="1:10" x14ac:dyDescent="0.25">
      <c r="A2004">
        <v>915912</v>
      </c>
      <c r="B2004">
        <v>2013</v>
      </c>
      <c r="C2004" t="s">
        <v>5546</v>
      </c>
      <c r="D2004">
        <v>8412.0450000000001</v>
      </c>
      <c r="E2004">
        <v>-4589.5559999999996</v>
      </c>
      <c r="F2004">
        <v>199</v>
      </c>
      <c r="I2004">
        <f>IFERROR(VLOOKUP(H2004,ticker_cik_sic_ind!$J$1:$K$2838,2,FALSE),A2004)</f>
        <v>915912</v>
      </c>
      <c r="J2004">
        <f t="shared" si="31"/>
        <v>1</v>
      </c>
    </row>
    <row r="2005" spans="1:10" x14ac:dyDescent="0.25">
      <c r="A2005">
        <v>1468174</v>
      </c>
      <c r="B2005">
        <v>2013</v>
      </c>
      <c r="C2005" t="s">
        <v>5546</v>
      </c>
      <c r="D2005">
        <v>7681</v>
      </c>
      <c r="E2005">
        <v>-4883</v>
      </c>
      <c r="F2005">
        <v>200</v>
      </c>
      <c r="I2005">
        <f>IFERROR(VLOOKUP(H2005,ticker_cik_sic_ind!$J$1:$K$2838,2,FALSE),A2005)</f>
        <v>1468174</v>
      </c>
      <c r="J2005">
        <f t="shared" si="31"/>
        <v>1</v>
      </c>
    </row>
    <row r="2006" spans="1:10" x14ac:dyDescent="0.25">
      <c r="A2006">
        <v>100517</v>
      </c>
      <c r="B2006">
        <v>2013</v>
      </c>
      <c r="C2006" t="s">
        <v>5546</v>
      </c>
      <c r="D2006">
        <v>38694</v>
      </c>
      <c r="E2006">
        <v>-1635</v>
      </c>
      <c r="F2006">
        <v>201</v>
      </c>
      <c r="I2006">
        <f>IFERROR(VLOOKUP(H2006,ticker_cik_sic_ind!$J$1:$K$2838,2,FALSE),A2006)</f>
        <v>100517</v>
      </c>
      <c r="J2006">
        <f t="shared" si="31"/>
        <v>1</v>
      </c>
    </row>
    <row r="2007" spans="1:10" x14ac:dyDescent="0.25">
      <c r="A2007">
        <v>1623613</v>
      </c>
      <c r="B2007">
        <v>2013</v>
      </c>
      <c r="C2007" t="s">
        <v>5546</v>
      </c>
      <c r="D2007">
        <v>11601.971</v>
      </c>
      <c r="E2007">
        <v>-3199.1210000000001</v>
      </c>
      <c r="F2007">
        <v>202</v>
      </c>
      <c r="H2007">
        <v>9000089</v>
      </c>
      <c r="I2007">
        <f>IFERROR(VLOOKUP(H2007,ticker_cik_sic_ind!$J$1:$K$2838,2,FALSE),A2007)</f>
        <v>1623613</v>
      </c>
      <c r="J2007">
        <f t="shared" si="31"/>
        <v>1</v>
      </c>
    </row>
    <row r="2008" spans="1:10" x14ac:dyDescent="0.25">
      <c r="A2008">
        <v>1051470</v>
      </c>
      <c r="B2008">
        <v>2013</v>
      </c>
      <c r="C2008" t="s">
        <v>5546</v>
      </c>
      <c r="D2008">
        <v>12597.675999999999</v>
      </c>
      <c r="E2008">
        <v>-2865.998</v>
      </c>
      <c r="F2008">
        <v>203</v>
      </c>
      <c r="I2008">
        <f>IFERROR(VLOOKUP(H2008,ticker_cik_sic_ind!$J$1:$K$2838,2,FALSE),A2008)</f>
        <v>1051470</v>
      </c>
      <c r="J2008">
        <f t="shared" si="31"/>
        <v>1</v>
      </c>
    </row>
    <row r="2009" spans="1:10" x14ac:dyDescent="0.25">
      <c r="A2009">
        <v>33213</v>
      </c>
      <c r="B2009">
        <v>2013</v>
      </c>
      <c r="C2009" t="s">
        <v>5546</v>
      </c>
      <c r="D2009">
        <v>8748.1710000000003</v>
      </c>
      <c r="E2009">
        <v>-3646.0079999999998</v>
      </c>
      <c r="F2009">
        <v>204</v>
      </c>
      <c r="I2009">
        <f>IFERROR(VLOOKUP(H2009,ticker_cik_sic_ind!$J$1:$K$2838,2,FALSE),A2009)</f>
        <v>33213</v>
      </c>
      <c r="J2009">
        <f t="shared" si="31"/>
        <v>1</v>
      </c>
    </row>
    <row r="2010" spans="1:10" x14ac:dyDescent="0.25">
      <c r="A2010">
        <v>352541</v>
      </c>
      <c r="B2010">
        <v>2013</v>
      </c>
      <c r="C2010" t="s">
        <v>5546</v>
      </c>
      <c r="D2010">
        <v>9934.2000000000007</v>
      </c>
      <c r="E2010">
        <v>-3221.3</v>
      </c>
      <c r="F2010">
        <v>205</v>
      </c>
      <c r="I2010">
        <f>IFERROR(VLOOKUP(H2010,ticker_cik_sic_ind!$J$1:$K$2838,2,FALSE),A2010)</f>
        <v>352541</v>
      </c>
      <c r="J2010">
        <f t="shared" si="31"/>
        <v>1</v>
      </c>
    </row>
    <row r="2011" spans="1:10" x14ac:dyDescent="0.25">
      <c r="A2011">
        <v>1396009</v>
      </c>
      <c r="B2011">
        <v>2013</v>
      </c>
      <c r="C2011" t="s">
        <v>5546</v>
      </c>
      <c r="D2011">
        <v>8180.0749999999998</v>
      </c>
      <c r="E2011">
        <v>-3742.9360000000001</v>
      </c>
      <c r="F2011">
        <v>206</v>
      </c>
      <c r="I2011">
        <f>IFERROR(VLOOKUP(H2011,ticker_cik_sic_ind!$J$1:$K$2838,2,FALSE),A2011)</f>
        <v>1396009</v>
      </c>
      <c r="J2011">
        <f t="shared" si="31"/>
        <v>1</v>
      </c>
    </row>
    <row r="2012" spans="1:10" x14ac:dyDescent="0.25">
      <c r="A2012">
        <v>85408</v>
      </c>
      <c r="B2012">
        <v>2013</v>
      </c>
      <c r="C2012" t="s">
        <v>5546</v>
      </c>
      <c r="D2012">
        <v>7027.1909999999998</v>
      </c>
      <c r="E2012">
        <v>-4440.2759999999998</v>
      </c>
      <c r="F2012">
        <v>207</v>
      </c>
      <c r="I2012">
        <f>IFERROR(VLOOKUP(H2012,ticker_cik_sic_ind!$J$1:$K$2838,2,FALSE),A2012)</f>
        <v>85408</v>
      </c>
      <c r="J2012">
        <f t="shared" si="31"/>
        <v>1</v>
      </c>
    </row>
    <row r="2013" spans="1:10" x14ac:dyDescent="0.25">
      <c r="A2013">
        <v>1143068</v>
      </c>
      <c r="B2013">
        <v>2013</v>
      </c>
      <c r="C2013" t="s">
        <v>5546</v>
      </c>
      <c r="D2013">
        <v>9312.9</v>
      </c>
      <c r="E2013">
        <v>-3286.2</v>
      </c>
      <c r="F2013">
        <v>208</v>
      </c>
      <c r="I2013">
        <f>IFERROR(VLOOKUP(H2013,ticker_cik_sic_ind!$J$1:$K$2838,2,FALSE),A2013)</f>
        <v>1143068</v>
      </c>
      <c r="J2013">
        <f t="shared" si="31"/>
        <v>1</v>
      </c>
    </row>
    <row r="2014" spans="1:10" x14ac:dyDescent="0.25">
      <c r="A2014">
        <v>1124198</v>
      </c>
      <c r="B2014">
        <v>2013</v>
      </c>
      <c r="C2014" t="s">
        <v>5546</v>
      </c>
      <c r="D2014">
        <v>8392.1360000000004</v>
      </c>
      <c r="E2014">
        <v>-3638.4720000000002</v>
      </c>
      <c r="F2014">
        <v>208</v>
      </c>
      <c r="I2014">
        <f>IFERROR(VLOOKUP(H2014,ticker_cik_sic_ind!$J$1:$K$2838,2,FALSE),A2014)</f>
        <v>1124198</v>
      </c>
      <c r="J2014">
        <f t="shared" si="31"/>
        <v>1</v>
      </c>
    </row>
    <row r="2015" spans="1:10" x14ac:dyDescent="0.25">
      <c r="A2015">
        <v>109198</v>
      </c>
      <c r="B2015">
        <v>2013</v>
      </c>
      <c r="C2015" t="s">
        <v>5546</v>
      </c>
      <c r="D2015">
        <v>8636.6409999999996</v>
      </c>
      <c r="E2015">
        <v>-3390.0169999999998</v>
      </c>
      <c r="F2015">
        <v>210</v>
      </c>
      <c r="I2015">
        <f>IFERROR(VLOOKUP(H2015,ticker_cik_sic_ind!$J$1:$K$2838,2,FALSE),A2015)</f>
        <v>109198</v>
      </c>
      <c r="J2015">
        <f t="shared" si="31"/>
        <v>1</v>
      </c>
    </row>
    <row r="2016" spans="1:10" x14ac:dyDescent="0.25">
      <c r="A2016">
        <v>21665</v>
      </c>
      <c r="B2016">
        <v>2013</v>
      </c>
      <c r="C2016" t="s">
        <v>5546</v>
      </c>
      <c r="D2016">
        <v>13153</v>
      </c>
      <c r="E2016">
        <v>-2510</v>
      </c>
      <c r="F2016">
        <v>211</v>
      </c>
      <c r="I2016">
        <f>IFERROR(VLOOKUP(H2016,ticker_cik_sic_ind!$J$1:$K$2838,2,FALSE),A2016)</f>
        <v>21665</v>
      </c>
      <c r="J2016">
        <f t="shared" si="31"/>
        <v>1</v>
      </c>
    </row>
    <row r="2017" spans="1:10" x14ac:dyDescent="0.25">
      <c r="A2017">
        <v>51644</v>
      </c>
      <c r="B2017">
        <v>2013</v>
      </c>
      <c r="C2017" t="s">
        <v>5546</v>
      </c>
      <c r="D2017">
        <v>11851.6</v>
      </c>
      <c r="E2017">
        <v>-2674.7</v>
      </c>
      <c r="F2017">
        <v>211</v>
      </c>
      <c r="I2017">
        <f>IFERROR(VLOOKUP(H2017,ticker_cik_sic_ind!$J$1:$K$2838,2,FALSE),A2017)</f>
        <v>51644</v>
      </c>
      <c r="J2017">
        <f t="shared" si="31"/>
        <v>1</v>
      </c>
    </row>
    <row r="2018" spans="1:10" x14ac:dyDescent="0.25">
      <c r="A2018">
        <v>316206</v>
      </c>
      <c r="B2018">
        <v>2013</v>
      </c>
      <c r="C2018" t="s">
        <v>5546</v>
      </c>
      <c r="D2018">
        <v>8989</v>
      </c>
      <c r="E2018">
        <v>-3235</v>
      </c>
      <c r="F2018">
        <v>213</v>
      </c>
      <c r="I2018">
        <f>IFERROR(VLOOKUP(H2018,ticker_cik_sic_ind!$J$1:$K$2838,2,FALSE),A2018)</f>
        <v>316206</v>
      </c>
      <c r="J2018">
        <f t="shared" si="31"/>
        <v>1</v>
      </c>
    </row>
    <row r="2019" spans="1:10" x14ac:dyDescent="0.25">
      <c r="A2019">
        <v>55067</v>
      </c>
      <c r="B2019">
        <v>2013</v>
      </c>
      <c r="C2019" t="s">
        <v>5546</v>
      </c>
      <c r="D2019">
        <v>14640</v>
      </c>
      <c r="E2019">
        <v>-2153</v>
      </c>
      <c r="F2019">
        <v>214</v>
      </c>
      <c r="I2019">
        <f>IFERROR(VLOOKUP(H2019,ticker_cik_sic_ind!$J$1:$K$2838,2,FALSE),A2019)</f>
        <v>55067</v>
      </c>
      <c r="J2019">
        <f t="shared" si="31"/>
        <v>1</v>
      </c>
    </row>
    <row r="2020" spans="1:10" x14ac:dyDescent="0.25">
      <c r="A2020">
        <v>798354</v>
      </c>
      <c r="B2020">
        <v>2013</v>
      </c>
      <c r="C2020" t="s">
        <v>5546</v>
      </c>
      <c r="D2020">
        <v>8416</v>
      </c>
      <c r="E2020">
        <v>-3253</v>
      </c>
      <c r="F2020">
        <v>215</v>
      </c>
      <c r="I2020">
        <f>IFERROR(VLOOKUP(H2020,ticker_cik_sic_ind!$J$1:$K$2838,2,FALSE),A2020)</f>
        <v>798354</v>
      </c>
      <c r="J2020">
        <f t="shared" si="31"/>
        <v>1</v>
      </c>
    </row>
    <row r="2021" spans="1:10" x14ac:dyDescent="0.25">
      <c r="A2021">
        <v>1108827</v>
      </c>
      <c r="B2021">
        <v>2013</v>
      </c>
      <c r="C2021" t="s">
        <v>5546</v>
      </c>
      <c r="D2021">
        <v>7637.6</v>
      </c>
      <c r="E2021">
        <v>-3416.2</v>
      </c>
      <c r="F2021">
        <v>216</v>
      </c>
      <c r="I2021">
        <f>IFERROR(VLOOKUP(H2021,ticker_cik_sic_ind!$J$1:$K$2838,2,FALSE),A2021)</f>
        <v>1108827</v>
      </c>
      <c r="J2021">
        <f t="shared" si="31"/>
        <v>1</v>
      </c>
    </row>
    <row r="2022" spans="1:10" x14ac:dyDescent="0.25">
      <c r="A2022">
        <v>1358071</v>
      </c>
      <c r="B2022">
        <v>2013</v>
      </c>
      <c r="C2022" t="s">
        <v>5546</v>
      </c>
      <c r="D2022">
        <v>7758.3090000000002</v>
      </c>
      <c r="E2022">
        <v>-3355.5650000000001</v>
      </c>
      <c r="F2022">
        <v>217</v>
      </c>
      <c r="I2022">
        <f>IFERROR(VLOOKUP(H2022,ticker_cik_sic_ind!$J$1:$K$2838,2,FALSE),A2022)</f>
        <v>1358071</v>
      </c>
      <c r="J2022">
        <f t="shared" si="31"/>
        <v>1</v>
      </c>
    </row>
    <row r="2023" spans="1:10" x14ac:dyDescent="0.25">
      <c r="A2023">
        <v>1045810</v>
      </c>
      <c r="B2023">
        <v>2013</v>
      </c>
      <c r="C2023" t="s">
        <v>5546</v>
      </c>
      <c r="D2023">
        <v>5891.8810000000003</v>
      </c>
      <c r="E2023">
        <v>-4453.665</v>
      </c>
      <c r="F2023">
        <v>218</v>
      </c>
      <c r="I2023">
        <f>IFERROR(VLOOKUP(H2023,ticker_cik_sic_ind!$J$1:$K$2838,2,FALSE),A2023)</f>
        <v>1045810</v>
      </c>
      <c r="J2023">
        <f t="shared" si="31"/>
        <v>1</v>
      </c>
    </row>
    <row r="2024" spans="1:10" x14ac:dyDescent="0.25">
      <c r="A2024">
        <v>936402</v>
      </c>
      <c r="B2024">
        <v>2013</v>
      </c>
      <c r="C2024" t="s">
        <v>5546</v>
      </c>
      <c r="D2024">
        <v>7041</v>
      </c>
      <c r="E2024">
        <v>-3617.1</v>
      </c>
      <c r="F2024">
        <v>218</v>
      </c>
      <c r="H2024">
        <v>9000111</v>
      </c>
      <c r="I2024">
        <f>IFERROR(VLOOKUP(H2024,ticker_cik_sic_ind!$J$1:$K$2838,2,FALSE),A2024)</f>
        <v>936402</v>
      </c>
      <c r="J2024">
        <f t="shared" si="31"/>
        <v>1</v>
      </c>
    </row>
    <row r="2025" spans="1:10" x14ac:dyDescent="0.25">
      <c r="A2025">
        <v>54507</v>
      </c>
      <c r="B2025">
        <v>2013</v>
      </c>
      <c r="C2025" t="s">
        <v>5546</v>
      </c>
      <c r="D2025">
        <v>9042.8209999999999</v>
      </c>
      <c r="E2025">
        <v>-2794.114</v>
      </c>
      <c r="F2025">
        <v>220</v>
      </c>
      <c r="I2025">
        <f>IFERROR(VLOOKUP(H2025,ticker_cik_sic_ind!$J$1:$K$2838,2,FALSE),A2025)</f>
        <v>54507</v>
      </c>
      <c r="J2025">
        <f t="shared" si="31"/>
        <v>1</v>
      </c>
    </row>
    <row r="2026" spans="1:10" x14ac:dyDescent="0.25">
      <c r="A2026">
        <v>9000128</v>
      </c>
      <c r="B2026">
        <v>2013</v>
      </c>
      <c r="C2026" t="s">
        <v>5546</v>
      </c>
      <c r="D2026">
        <v>6425.2520000000004</v>
      </c>
      <c r="E2026">
        <v>-3813.74</v>
      </c>
      <c r="F2026">
        <v>221</v>
      </c>
      <c r="H2026">
        <v>9000128</v>
      </c>
      <c r="I2026">
        <f>IFERROR(VLOOKUP(H2026,ticker_cik_sic_ind!$J$1:$K$2838,2,FALSE),A2026)</f>
        <v>9000128</v>
      </c>
      <c r="J2026">
        <f t="shared" si="31"/>
        <v>1</v>
      </c>
    </row>
    <row r="2027" spans="1:10" x14ac:dyDescent="0.25">
      <c r="A2027">
        <v>42582</v>
      </c>
      <c r="B2027">
        <v>2013</v>
      </c>
      <c r="C2027" t="s">
        <v>5546</v>
      </c>
      <c r="D2027">
        <v>17601</v>
      </c>
      <c r="E2027">
        <v>-1812</v>
      </c>
      <c r="F2027">
        <v>222</v>
      </c>
      <c r="I2027">
        <f>IFERROR(VLOOKUP(H2027,ticker_cik_sic_ind!$J$1:$K$2838,2,FALSE),A2027)</f>
        <v>42582</v>
      </c>
      <c r="J2027">
        <f t="shared" si="31"/>
        <v>1</v>
      </c>
    </row>
    <row r="2028" spans="1:10" x14ac:dyDescent="0.25">
      <c r="A2028">
        <v>1058057</v>
      </c>
      <c r="B2028">
        <v>2013</v>
      </c>
      <c r="C2028" t="s">
        <v>5546</v>
      </c>
      <c r="D2028">
        <v>5584.5519999999997</v>
      </c>
      <c r="E2028">
        <v>-4803.1139999999996</v>
      </c>
      <c r="F2028">
        <v>222</v>
      </c>
      <c r="I2028">
        <f>IFERROR(VLOOKUP(H2028,ticker_cik_sic_ind!$J$1:$K$2838,2,FALSE),A2028)</f>
        <v>1058057</v>
      </c>
      <c r="J2028">
        <f t="shared" si="31"/>
        <v>1</v>
      </c>
    </row>
    <row r="2029" spans="1:10" x14ac:dyDescent="0.25">
      <c r="A2029">
        <v>793952</v>
      </c>
      <c r="B2029">
        <v>2013</v>
      </c>
      <c r="C2029" t="s">
        <v>5546</v>
      </c>
      <c r="D2029">
        <v>9316.7839999999997</v>
      </c>
      <c r="E2029">
        <v>-2666.3870000000002</v>
      </c>
      <c r="F2029">
        <v>224</v>
      </c>
      <c r="I2029">
        <f>IFERROR(VLOOKUP(H2029,ticker_cik_sic_ind!$J$1:$K$2838,2,FALSE),A2029)</f>
        <v>793952</v>
      </c>
      <c r="J2029">
        <f t="shared" si="31"/>
        <v>1</v>
      </c>
    </row>
    <row r="2030" spans="1:10" x14ac:dyDescent="0.25">
      <c r="A2030">
        <v>880266</v>
      </c>
      <c r="B2030">
        <v>2013</v>
      </c>
      <c r="C2030" t="s">
        <v>5546</v>
      </c>
      <c r="D2030">
        <v>7631.3</v>
      </c>
      <c r="E2030">
        <v>-3256</v>
      </c>
      <c r="F2030">
        <v>224</v>
      </c>
      <c r="I2030">
        <f>IFERROR(VLOOKUP(H2030,ticker_cik_sic_ind!$J$1:$K$2838,2,FALSE),A2030)</f>
        <v>880266</v>
      </c>
      <c r="J2030">
        <f t="shared" si="31"/>
        <v>1</v>
      </c>
    </row>
    <row r="2031" spans="1:10" x14ac:dyDescent="0.25">
      <c r="A2031">
        <v>866374</v>
      </c>
      <c r="B2031">
        <v>2013</v>
      </c>
      <c r="C2031" t="s">
        <v>5546</v>
      </c>
      <c r="D2031">
        <v>12183.130999999999</v>
      </c>
      <c r="E2031">
        <v>-2236.4609999999998</v>
      </c>
      <c r="F2031">
        <v>226</v>
      </c>
      <c r="I2031">
        <f>IFERROR(VLOOKUP(H2031,ticker_cik_sic_ind!$J$1:$K$2838,2,FALSE),A2031)</f>
        <v>866374</v>
      </c>
      <c r="J2031">
        <f t="shared" si="31"/>
        <v>1</v>
      </c>
    </row>
    <row r="2032" spans="1:10" x14ac:dyDescent="0.25">
      <c r="A2032">
        <v>912242</v>
      </c>
      <c r="B2032">
        <v>2013</v>
      </c>
      <c r="C2032" t="s">
        <v>5546</v>
      </c>
      <c r="D2032">
        <v>7731.0529999999999</v>
      </c>
      <c r="E2032">
        <v>-3137.7779999999998</v>
      </c>
      <c r="F2032">
        <v>227</v>
      </c>
      <c r="I2032">
        <f>IFERROR(VLOOKUP(H2032,ticker_cik_sic_ind!$J$1:$K$2838,2,FALSE),A2032)</f>
        <v>912242</v>
      </c>
      <c r="J2032">
        <f t="shared" si="31"/>
        <v>1</v>
      </c>
    </row>
    <row r="2033" spans="1:10" x14ac:dyDescent="0.25">
      <c r="A2033">
        <v>1170010</v>
      </c>
      <c r="B2033">
        <v>2013</v>
      </c>
      <c r="C2033" t="s">
        <v>5546</v>
      </c>
      <c r="D2033">
        <v>8598.1630000000005</v>
      </c>
      <c r="E2033">
        <v>-2820.348</v>
      </c>
      <c r="F2033">
        <v>228</v>
      </c>
      <c r="I2033">
        <f>IFERROR(VLOOKUP(H2033,ticker_cik_sic_ind!$J$1:$K$2838,2,FALSE),A2033)</f>
        <v>1170010</v>
      </c>
      <c r="J2033">
        <f t="shared" si="31"/>
        <v>1</v>
      </c>
    </row>
    <row r="2034" spans="1:10" x14ac:dyDescent="0.25">
      <c r="A2034">
        <v>1035443</v>
      </c>
      <c r="B2034">
        <v>2013</v>
      </c>
      <c r="C2034" t="s">
        <v>5546</v>
      </c>
      <c r="D2034">
        <v>6841.7389999999996</v>
      </c>
      <c r="E2034">
        <v>-3456.585</v>
      </c>
      <c r="F2034">
        <v>229</v>
      </c>
      <c r="I2034">
        <f>IFERROR(VLOOKUP(H2034,ticker_cik_sic_ind!$J$1:$K$2838,2,FALSE),A2034)</f>
        <v>1035443</v>
      </c>
      <c r="J2034">
        <f t="shared" si="31"/>
        <v>1</v>
      </c>
    </row>
    <row r="2035" spans="1:10" x14ac:dyDescent="0.25">
      <c r="A2035">
        <v>884629</v>
      </c>
      <c r="B2035">
        <v>2013</v>
      </c>
      <c r="C2035" t="s">
        <v>5546</v>
      </c>
      <c r="D2035">
        <v>6527.1</v>
      </c>
      <c r="E2035">
        <v>-3560.2</v>
      </c>
      <c r="F2035">
        <v>229</v>
      </c>
      <c r="H2035">
        <v>9000004</v>
      </c>
      <c r="I2035">
        <f>IFERROR(VLOOKUP(H2035,ticker_cik_sic_ind!$J$1:$K$2838,2,FALSE),A2035)</f>
        <v>884629</v>
      </c>
      <c r="J2035">
        <f t="shared" si="31"/>
        <v>1</v>
      </c>
    </row>
    <row r="2036" spans="1:10" x14ac:dyDescent="0.25">
      <c r="A2036">
        <v>1393066</v>
      </c>
      <c r="B2036">
        <v>2013</v>
      </c>
      <c r="C2036" t="s">
        <v>5546</v>
      </c>
      <c r="D2036">
        <v>6473</v>
      </c>
      <c r="E2036">
        <v>-3490</v>
      </c>
      <c r="F2036">
        <v>231</v>
      </c>
      <c r="I2036">
        <f>IFERROR(VLOOKUP(H2036,ticker_cik_sic_ind!$J$1:$K$2838,2,FALSE),A2036)</f>
        <v>1393066</v>
      </c>
      <c r="J2036">
        <f t="shared" si="31"/>
        <v>1</v>
      </c>
    </row>
    <row r="2037" spans="1:10" x14ac:dyDescent="0.25">
      <c r="A2037">
        <v>74208</v>
      </c>
      <c r="B2037">
        <v>2013</v>
      </c>
      <c r="C2037" t="s">
        <v>5546</v>
      </c>
      <c r="D2037">
        <v>6972.6210000000001</v>
      </c>
      <c r="E2037">
        <v>-3358.24</v>
      </c>
      <c r="F2037">
        <v>231</v>
      </c>
      <c r="I2037">
        <f>IFERROR(VLOOKUP(H2037,ticker_cik_sic_ind!$J$1:$K$2838,2,FALSE),A2037)</f>
        <v>74208</v>
      </c>
      <c r="J2037">
        <f t="shared" si="31"/>
        <v>1</v>
      </c>
    </row>
    <row r="2038" spans="1:10" x14ac:dyDescent="0.25">
      <c r="A2038">
        <v>1034670</v>
      </c>
      <c r="B2038">
        <v>2013</v>
      </c>
      <c r="C2038" t="s">
        <v>5546</v>
      </c>
      <c r="D2038">
        <v>6407.2</v>
      </c>
      <c r="E2038">
        <v>-3580.9</v>
      </c>
      <c r="F2038">
        <v>231</v>
      </c>
      <c r="I2038">
        <f>IFERROR(VLOOKUP(H2038,ticker_cik_sic_ind!$J$1:$K$2838,2,FALSE),A2038)</f>
        <v>1034670</v>
      </c>
      <c r="J2038">
        <f t="shared" si="31"/>
        <v>1</v>
      </c>
    </row>
    <row r="2039" spans="1:10" x14ac:dyDescent="0.25">
      <c r="A2039">
        <v>1058290</v>
      </c>
      <c r="B2039">
        <v>2013</v>
      </c>
      <c r="C2039" t="s">
        <v>5546</v>
      </c>
      <c r="D2039">
        <v>5654.2190000000001</v>
      </c>
      <c r="E2039">
        <v>-4092.3330000000001</v>
      </c>
      <c r="F2039">
        <v>234</v>
      </c>
      <c r="I2039">
        <f>IFERROR(VLOOKUP(H2039,ticker_cik_sic_ind!$J$1:$K$2838,2,FALSE),A2039)</f>
        <v>1058290</v>
      </c>
      <c r="J2039">
        <f t="shared" si="31"/>
        <v>1</v>
      </c>
    </row>
    <row r="2040" spans="1:10" x14ac:dyDescent="0.25">
      <c r="A2040">
        <v>886158</v>
      </c>
      <c r="B2040">
        <v>2013</v>
      </c>
      <c r="C2040" t="s">
        <v>5546</v>
      </c>
      <c r="D2040">
        <v>5824.3320000000003</v>
      </c>
      <c r="E2040">
        <v>-3874.569</v>
      </c>
      <c r="F2040">
        <v>234</v>
      </c>
      <c r="I2040">
        <f>IFERROR(VLOOKUP(H2040,ticker_cik_sic_ind!$J$1:$K$2838,2,FALSE),A2040)</f>
        <v>886158</v>
      </c>
      <c r="J2040">
        <f t="shared" si="31"/>
        <v>1</v>
      </c>
    </row>
    <row r="2041" spans="1:10" x14ac:dyDescent="0.25">
      <c r="A2041">
        <v>39911</v>
      </c>
      <c r="B2041">
        <v>2013</v>
      </c>
      <c r="C2041" t="s">
        <v>5546</v>
      </c>
      <c r="D2041">
        <v>7661</v>
      </c>
      <c r="E2041">
        <v>-2898</v>
      </c>
      <c r="F2041">
        <v>236</v>
      </c>
      <c r="I2041">
        <f>IFERROR(VLOOKUP(H2041,ticker_cik_sic_ind!$J$1:$K$2838,2,FALSE),A2041)</f>
        <v>39911</v>
      </c>
      <c r="J2041">
        <f t="shared" si="31"/>
        <v>1</v>
      </c>
    </row>
    <row r="2042" spans="1:10" x14ac:dyDescent="0.25">
      <c r="A2042">
        <v>352915</v>
      </c>
      <c r="B2042">
        <v>2013</v>
      </c>
      <c r="C2042" t="s">
        <v>5546</v>
      </c>
      <c r="D2042">
        <v>7758.6480000000001</v>
      </c>
      <c r="E2042">
        <v>-2816.1959999999999</v>
      </c>
      <c r="F2042">
        <v>237</v>
      </c>
      <c r="I2042">
        <f>IFERROR(VLOOKUP(H2042,ticker_cik_sic_ind!$J$1:$K$2838,2,FALSE),A2042)</f>
        <v>352915</v>
      </c>
      <c r="J2042">
        <f t="shared" si="31"/>
        <v>1</v>
      </c>
    </row>
    <row r="2043" spans="1:10" x14ac:dyDescent="0.25">
      <c r="A2043">
        <v>851968</v>
      </c>
      <c r="B2043">
        <v>2013</v>
      </c>
      <c r="C2043" t="s">
        <v>5546</v>
      </c>
      <c r="D2043">
        <v>6264.777</v>
      </c>
      <c r="E2043">
        <v>-3476.3180000000002</v>
      </c>
      <c r="F2043">
        <v>238</v>
      </c>
      <c r="I2043">
        <f>IFERROR(VLOOKUP(H2043,ticker_cik_sic_ind!$J$1:$K$2838,2,FALSE),A2043)</f>
        <v>851968</v>
      </c>
      <c r="J2043">
        <f t="shared" si="31"/>
        <v>1</v>
      </c>
    </row>
    <row r="2044" spans="1:10" x14ac:dyDescent="0.25">
      <c r="A2044">
        <v>6281</v>
      </c>
      <c r="B2044">
        <v>2013</v>
      </c>
      <c r="C2044" t="s">
        <v>5546</v>
      </c>
      <c r="D2044">
        <v>5456.6220000000003</v>
      </c>
      <c r="E2044">
        <v>-4028.6060000000002</v>
      </c>
      <c r="F2044">
        <v>239</v>
      </c>
      <c r="I2044">
        <f>IFERROR(VLOOKUP(H2044,ticker_cik_sic_ind!$J$1:$K$2838,2,FALSE),A2044)</f>
        <v>6281</v>
      </c>
      <c r="J2044">
        <f t="shared" si="31"/>
        <v>1</v>
      </c>
    </row>
    <row r="2045" spans="1:10" x14ac:dyDescent="0.25">
      <c r="A2045">
        <v>861884</v>
      </c>
      <c r="B2045">
        <v>2013</v>
      </c>
      <c r="C2045" t="s">
        <v>5546</v>
      </c>
      <c r="D2045">
        <v>6035.3</v>
      </c>
      <c r="E2045">
        <v>-3375.2</v>
      </c>
      <c r="F2045">
        <v>240</v>
      </c>
      <c r="I2045">
        <f>IFERROR(VLOOKUP(H2045,ticker_cik_sic_ind!$J$1:$K$2838,2,FALSE),A2045)</f>
        <v>861884</v>
      </c>
      <c r="J2045">
        <f t="shared" si="31"/>
        <v>1</v>
      </c>
    </row>
    <row r="2046" spans="1:10" x14ac:dyDescent="0.25">
      <c r="A2046">
        <v>732834</v>
      </c>
      <c r="B2046">
        <v>2013</v>
      </c>
      <c r="C2046" t="s">
        <v>5546</v>
      </c>
      <c r="D2046">
        <v>7254.3119999999999</v>
      </c>
      <c r="E2046">
        <v>-2791.4969999999998</v>
      </c>
      <c r="F2046">
        <v>241</v>
      </c>
      <c r="I2046">
        <f>IFERROR(VLOOKUP(H2046,ticker_cik_sic_ind!$J$1:$K$2838,2,FALSE),A2046)</f>
        <v>732834</v>
      </c>
      <c r="J2046">
        <f t="shared" si="31"/>
        <v>1</v>
      </c>
    </row>
    <row r="2047" spans="1:10" x14ac:dyDescent="0.25">
      <c r="A2047">
        <v>1418135</v>
      </c>
      <c r="B2047">
        <v>2013</v>
      </c>
      <c r="C2047" t="s">
        <v>5546</v>
      </c>
      <c r="D2047">
        <v>8907</v>
      </c>
      <c r="E2047">
        <v>-2295</v>
      </c>
      <c r="F2047">
        <v>242</v>
      </c>
      <c r="H2047">
        <v>9000043</v>
      </c>
      <c r="I2047">
        <f>IFERROR(VLOOKUP(H2047,ticker_cik_sic_ind!$J$1:$K$2838,2,FALSE),A2047)</f>
        <v>1418135</v>
      </c>
      <c r="J2047">
        <f t="shared" si="31"/>
        <v>1</v>
      </c>
    </row>
    <row r="2048" spans="1:10" x14ac:dyDescent="0.25">
      <c r="A2048">
        <v>842162</v>
      </c>
      <c r="B2048">
        <v>2013</v>
      </c>
      <c r="C2048" t="s">
        <v>5546</v>
      </c>
      <c r="D2048">
        <v>7503.6</v>
      </c>
      <c r="E2048">
        <v>-2700.5</v>
      </c>
      <c r="F2048">
        <v>243</v>
      </c>
      <c r="I2048">
        <f>IFERROR(VLOOKUP(H2048,ticker_cik_sic_ind!$J$1:$K$2838,2,FALSE),A2048)</f>
        <v>842162</v>
      </c>
      <c r="J2048">
        <f t="shared" si="31"/>
        <v>1</v>
      </c>
    </row>
    <row r="2049" spans="1:10" x14ac:dyDescent="0.25">
      <c r="A2049">
        <v>54480</v>
      </c>
      <c r="B2049">
        <v>2013</v>
      </c>
      <c r="C2049" t="s">
        <v>5546</v>
      </c>
      <c r="D2049">
        <v>6290.8</v>
      </c>
      <c r="E2049">
        <v>-3232.4</v>
      </c>
      <c r="F2049">
        <v>243</v>
      </c>
      <c r="I2049">
        <f>IFERROR(VLOOKUP(H2049,ticker_cik_sic_ind!$J$1:$K$2838,2,FALSE),A2049)</f>
        <v>54480</v>
      </c>
      <c r="J2049">
        <f t="shared" si="31"/>
        <v>1</v>
      </c>
    </row>
    <row r="2050" spans="1:10" x14ac:dyDescent="0.25">
      <c r="A2050">
        <v>46765</v>
      </c>
      <c r="B2050">
        <v>2013</v>
      </c>
      <c r="C2050" t="s">
        <v>5546</v>
      </c>
      <c r="D2050">
        <v>5518.3010000000004</v>
      </c>
      <c r="E2050">
        <v>-3634.59</v>
      </c>
      <c r="F2050">
        <v>245</v>
      </c>
      <c r="I2050">
        <f>IFERROR(VLOOKUP(H2050,ticker_cik_sic_ind!$J$1:$K$2838,2,FALSE),A2050)</f>
        <v>46765</v>
      </c>
      <c r="J2050">
        <f t="shared" si="31"/>
        <v>1</v>
      </c>
    </row>
    <row r="2051" spans="1:10" x14ac:dyDescent="0.25">
      <c r="A2051">
        <v>1168054</v>
      </c>
      <c r="B2051">
        <v>2013</v>
      </c>
      <c r="C2051" t="s">
        <v>5546</v>
      </c>
      <c r="D2051">
        <v>6031.3040000000001</v>
      </c>
      <c r="E2051">
        <v>-3291.9740000000002</v>
      </c>
      <c r="F2051">
        <v>245</v>
      </c>
      <c r="I2051">
        <f>IFERROR(VLOOKUP(H2051,ticker_cik_sic_ind!$J$1:$K$2838,2,FALSE),A2051)</f>
        <v>1168054</v>
      </c>
      <c r="J2051">
        <f t="shared" ref="J2051:J2114" si="32">IF(OR(AND(C2051="financial",F2051&lt;$L$1),AND(C2051="non_financial",F2051&lt;$M$1)),1,0)</f>
        <v>1</v>
      </c>
    </row>
    <row r="2052" spans="1:10" x14ac:dyDescent="0.25">
      <c r="A2052">
        <v>40987</v>
      </c>
      <c r="B2052">
        <v>2013</v>
      </c>
      <c r="C2052" t="s">
        <v>5546</v>
      </c>
      <c r="D2052">
        <v>6184.9290000000001</v>
      </c>
      <c r="E2052">
        <v>-2931.8220000000001</v>
      </c>
      <c r="F2052">
        <v>247</v>
      </c>
      <c r="I2052">
        <f>IFERROR(VLOOKUP(H2052,ticker_cik_sic_ind!$J$1:$K$2838,2,FALSE),A2052)</f>
        <v>40987</v>
      </c>
      <c r="J2052">
        <f t="shared" si="32"/>
        <v>1</v>
      </c>
    </row>
    <row r="2053" spans="1:10" x14ac:dyDescent="0.25">
      <c r="A2053">
        <v>78239</v>
      </c>
      <c r="B2053">
        <v>2013</v>
      </c>
      <c r="C2053" t="s">
        <v>5546</v>
      </c>
      <c r="D2053">
        <v>6731.4880000000003</v>
      </c>
      <c r="E2053">
        <v>-2780.828</v>
      </c>
      <c r="F2053">
        <v>248</v>
      </c>
      <c r="I2053">
        <f>IFERROR(VLOOKUP(H2053,ticker_cik_sic_ind!$J$1:$K$2838,2,FALSE),A2053)</f>
        <v>78239</v>
      </c>
      <c r="J2053">
        <f t="shared" si="32"/>
        <v>1</v>
      </c>
    </row>
    <row r="2054" spans="1:10" x14ac:dyDescent="0.25">
      <c r="A2054">
        <v>882835</v>
      </c>
      <c r="B2054">
        <v>2013</v>
      </c>
      <c r="C2054" t="s">
        <v>5546</v>
      </c>
      <c r="D2054">
        <v>5502.1809999999996</v>
      </c>
      <c r="E2054">
        <v>-3414.011</v>
      </c>
      <c r="F2054">
        <v>249</v>
      </c>
      <c r="I2054">
        <f>IFERROR(VLOOKUP(H2054,ticker_cik_sic_ind!$J$1:$K$2838,2,FALSE),A2054)</f>
        <v>882835</v>
      </c>
      <c r="J2054">
        <f t="shared" si="32"/>
        <v>1</v>
      </c>
    </row>
    <row r="2055" spans="1:10" x14ac:dyDescent="0.25">
      <c r="A2055">
        <v>1001250</v>
      </c>
      <c r="B2055">
        <v>2013</v>
      </c>
      <c r="C2055" t="s">
        <v>5546</v>
      </c>
      <c r="D2055">
        <v>6593</v>
      </c>
      <c r="E2055">
        <v>-2747.5</v>
      </c>
      <c r="F2055">
        <v>249</v>
      </c>
      <c r="I2055">
        <f>IFERROR(VLOOKUP(H2055,ticker_cik_sic_ind!$J$1:$K$2838,2,FALSE),A2055)</f>
        <v>1001250</v>
      </c>
      <c r="J2055">
        <f t="shared" si="32"/>
        <v>1</v>
      </c>
    </row>
    <row r="2056" spans="1:10" x14ac:dyDescent="0.25">
      <c r="A2056">
        <v>865436</v>
      </c>
      <c r="B2056">
        <v>2013</v>
      </c>
      <c r="C2056" t="s">
        <v>5546</v>
      </c>
      <c r="D2056">
        <v>5088.8860000000004</v>
      </c>
      <c r="E2056">
        <v>-3641.3049999999998</v>
      </c>
      <c r="F2056">
        <v>251</v>
      </c>
      <c r="I2056">
        <f>IFERROR(VLOOKUP(H2056,ticker_cik_sic_ind!$J$1:$K$2838,2,FALSE),A2056)</f>
        <v>865436</v>
      </c>
      <c r="J2056">
        <f t="shared" si="32"/>
        <v>1</v>
      </c>
    </row>
    <row r="2057" spans="1:10" x14ac:dyDescent="0.25">
      <c r="A2057">
        <v>783280</v>
      </c>
      <c r="B2057">
        <v>2013</v>
      </c>
      <c r="C2057" t="s">
        <v>5546</v>
      </c>
      <c r="D2057">
        <v>7068.09</v>
      </c>
      <c r="E2057">
        <v>-2619.3780000000002</v>
      </c>
      <c r="F2057">
        <v>251</v>
      </c>
      <c r="I2057">
        <f>IFERROR(VLOOKUP(H2057,ticker_cik_sic_ind!$J$1:$K$2838,2,FALSE),A2057)</f>
        <v>783280</v>
      </c>
      <c r="J2057">
        <f t="shared" si="32"/>
        <v>1</v>
      </c>
    </row>
    <row r="2058" spans="1:10" x14ac:dyDescent="0.25">
      <c r="A2058">
        <v>859737</v>
      </c>
      <c r="B2058">
        <v>2013</v>
      </c>
      <c r="C2058" t="s">
        <v>5546</v>
      </c>
      <c r="D2058">
        <v>6026.7939999999999</v>
      </c>
      <c r="E2058">
        <v>-3004.2510000000002</v>
      </c>
      <c r="F2058">
        <v>253</v>
      </c>
      <c r="I2058">
        <f>IFERROR(VLOOKUP(H2058,ticker_cik_sic_ind!$J$1:$K$2838,2,FALSE),A2058)</f>
        <v>859737</v>
      </c>
      <c r="J2058">
        <f t="shared" si="32"/>
        <v>1</v>
      </c>
    </row>
    <row r="2059" spans="1:10" x14ac:dyDescent="0.25">
      <c r="A2059">
        <v>1274494</v>
      </c>
      <c r="B2059">
        <v>2013</v>
      </c>
      <c r="C2059" t="s">
        <v>5546</v>
      </c>
      <c r="D2059">
        <v>5487.3339999999998</v>
      </c>
      <c r="E2059">
        <v>-3361.4389999999999</v>
      </c>
      <c r="F2059">
        <v>254</v>
      </c>
      <c r="I2059">
        <f>IFERROR(VLOOKUP(H2059,ticker_cik_sic_ind!$J$1:$K$2838,2,FALSE),A2059)</f>
        <v>1274494</v>
      </c>
      <c r="J2059">
        <f t="shared" si="32"/>
        <v>1</v>
      </c>
    </row>
    <row r="2060" spans="1:10" x14ac:dyDescent="0.25">
      <c r="A2060">
        <v>1361658</v>
      </c>
      <c r="B2060">
        <v>2013</v>
      </c>
      <c r="C2060" t="s">
        <v>5546</v>
      </c>
      <c r="D2060">
        <v>9114</v>
      </c>
      <c r="E2060">
        <v>-1996</v>
      </c>
      <c r="F2060">
        <v>255</v>
      </c>
      <c r="I2060">
        <f>IFERROR(VLOOKUP(H2060,ticker_cik_sic_ind!$J$1:$K$2838,2,FALSE),A2060)</f>
        <v>1361658</v>
      </c>
      <c r="J2060">
        <f t="shared" si="32"/>
        <v>1</v>
      </c>
    </row>
    <row r="2061" spans="1:10" x14ac:dyDescent="0.25">
      <c r="A2061">
        <v>1037038</v>
      </c>
      <c r="B2061">
        <v>2013</v>
      </c>
      <c r="C2061" t="s">
        <v>5546</v>
      </c>
      <c r="D2061">
        <v>5194.1000000000004</v>
      </c>
      <c r="E2061">
        <v>-3471.8</v>
      </c>
      <c r="F2061">
        <v>255</v>
      </c>
      <c r="I2061">
        <f>IFERROR(VLOOKUP(H2061,ticker_cik_sic_ind!$J$1:$K$2838,2,FALSE),A2061)</f>
        <v>1037038</v>
      </c>
      <c r="J2061">
        <f t="shared" si="32"/>
        <v>1</v>
      </c>
    </row>
    <row r="2062" spans="1:10" x14ac:dyDescent="0.25">
      <c r="A2062">
        <v>1381531</v>
      </c>
      <c r="B2062">
        <v>2013</v>
      </c>
      <c r="C2062" t="s">
        <v>5546</v>
      </c>
      <c r="D2062">
        <v>5973</v>
      </c>
      <c r="E2062">
        <v>-2899</v>
      </c>
      <c r="F2062">
        <v>257</v>
      </c>
      <c r="I2062">
        <f>IFERROR(VLOOKUP(H2062,ticker_cik_sic_ind!$J$1:$K$2838,2,FALSE),A2062)</f>
        <v>1381531</v>
      </c>
      <c r="J2062">
        <f t="shared" si="32"/>
        <v>1</v>
      </c>
    </row>
    <row r="2063" spans="1:10" x14ac:dyDescent="0.25">
      <c r="A2063">
        <v>915389</v>
      </c>
      <c r="B2063">
        <v>2013</v>
      </c>
      <c r="C2063" t="s">
        <v>5546</v>
      </c>
      <c r="D2063">
        <v>8566</v>
      </c>
      <c r="E2063">
        <v>-2123</v>
      </c>
      <c r="F2063">
        <v>258</v>
      </c>
      <c r="I2063">
        <f>IFERROR(VLOOKUP(H2063,ticker_cik_sic_ind!$J$1:$K$2838,2,FALSE),A2063)</f>
        <v>915389</v>
      </c>
      <c r="J2063">
        <f t="shared" si="32"/>
        <v>1</v>
      </c>
    </row>
    <row r="2064" spans="1:10" x14ac:dyDescent="0.25">
      <c r="A2064">
        <v>1307954</v>
      </c>
      <c r="B2064">
        <v>2013</v>
      </c>
      <c r="C2064" t="s">
        <v>5546</v>
      </c>
      <c r="D2064">
        <v>8729</v>
      </c>
      <c r="E2064">
        <v>-2006</v>
      </c>
      <c r="F2064">
        <v>259</v>
      </c>
      <c r="I2064">
        <f>IFERROR(VLOOKUP(H2064,ticker_cik_sic_ind!$J$1:$K$2838,2,FALSE),A2064)</f>
        <v>1307954</v>
      </c>
      <c r="J2064">
        <f t="shared" si="32"/>
        <v>1</v>
      </c>
    </row>
    <row r="2065" spans="1:10" x14ac:dyDescent="0.25">
      <c r="A2065">
        <v>1050915</v>
      </c>
      <c r="B2065">
        <v>2013</v>
      </c>
      <c r="C2065" t="s">
        <v>5546</v>
      </c>
      <c r="D2065">
        <v>4897.3029999999999</v>
      </c>
      <c r="E2065">
        <v>-3546.154</v>
      </c>
      <c r="F2065">
        <v>260</v>
      </c>
      <c r="I2065">
        <f>IFERROR(VLOOKUP(H2065,ticker_cik_sic_ind!$J$1:$K$2838,2,FALSE),A2065)</f>
        <v>1050915</v>
      </c>
      <c r="J2065">
        <f t="shared" si="32"/>
        <v>1</v>
      </c>
    </row>
    <row r="2066" spans="1:10" x14ac:dyDescent="0.25">
      <c r="A2066">
        <v>72333</v>
      </c>
      <c r="B2066">
        <v>2013</v>
      </c>
      <c r="C2066" t="s">
        <v>5546</v>
      </c>
      <c r="D2066">
        <v>8258</v>
      </c>
      <c r="E2066">
        <v>-2083</v>
      </c>
      <c r="F2066">
        <v>261</v>
      </c>
      <c r="I2066">
        <f>IFERROR(VLOOKUP(H2066,ticker_cik_sic_ind!$J$1:$K$2838,2,FALSE),A2066)</f>
        <v>72333</v>
      </c>
      <c r="J2066">
        <f t="shared" si="32"/>
        <v>1</v>
      </c>
    </row>
    <row r="2067" spans="1:10" x14ac:dyDescent="0.25">
      <c r="A2067">
        <v>319201</v>
      </c>
      <c r="B2067">
        <v>2013</v>
      </c>
      <c r="C2067" t="s">
        <v>5546</v>
      </c>
      <c r="D2067">
        <v>5100.308</v>
      </c>
      <c r="E2067">
        <v>-3315.5949999999998</v>
      </c>
      <c r="F2067">
        <v>262</v>
      </c>
      <c r="I2067">
        <f>IFERROR(VLOOKUP(H2067,ticker_cik_sic_ind!$J$1:$K$2838,2,FALSE),A2067)</f>
        <v>319201</v>
      </c>
      <c r="J2067">
        <f t="shared" si="32"/>
        <v>1</v>
      </c>
    </row>
    <row r="2068" spans="1:10" x14ac:dyDescent="0.25">
      <c r="A2068">
        <v>1018963</v>
      </c>
      <c r="B2068">
        <v>2013</v>
      </c>
      <c r="C2068" t="s">
        <v>5546</v>
      </c>
      <c r="D2068">
        <v>6080</v>
      </c>
      <c r="E2068">
        <v>-2675.5</v>
      </c>
      <c r="F2068">
        <v>263</v>
      </c>
      <c r="I2068">
        <f>IFERROR(VLOOKUP(H2068,ticker_cik_sic_ind!$J$1:$K$2838,2,FALSE),A2068)</f>
        <v>1018963</v>
      </c>
      <c r="J2068">
        <f t="shared" si="32"/>
        <v>1</v>
      </c>
    </row>
    <row r="2069" spans="1:10" x14ac:dyDescent="0.25">
      <c r="A2069">
        <v>920148</v>
      </c>
      <c r="B2069">
        <v>2013</v>
      </c>
      <c r="C2069" t="s">
        <v>5546</v>
      </c>
      <c r="D2069">
        <v>6098.3</v>
      </c>
      <c r="E2069">
        <v>-2652</v>
      </c>
      <c r="F2069">
        <v>264</v>
      </c>
      <c r="I2069">
        <f>IFERROR(VLOOKUP(H2069,ticker_cik_sic_ind!$J$1:$K$2838,2,FALSE),A2069)</f>
        <v>920148</v>
      </c>
      <c r="J2069">
        <f t="shared" si="32"/>
        <v>1</v>
      </c>
    </row>
    <row r="2070" spans="1:10" x14ac:dyDescent="0.25">
      <c r="A2070">
        <v>16918</v>
      </c>
      <c r="B2070">
        <v>2013</v>
      </c>
      <c r="C2070" t="s">
        <v>5546</v>
      </c>
      <c r="D2070">
        <v>7008.2</v>
      </c>
      <c r="E2070">
        <v>-2299.5</v>
      </c>
      <c r="F2070">
        <v>265</v>
      </c>
      <c r="I2070">
        <f>IFERROR(VLOOKUP(H2070,ticker_cik_sic_ind!$J$1:$K$2838,2,FALSE),A2070)</f>
        <v>16918</v>
      </c>
      <c r="J2070">
        <f t="shared" si="32"/>
        <v>1</v>
      </c>
    </row>
    <row r="2071" spans="1:10" x14ac:dyDescent="0.25">
      <c r="A2071">
        <v>1075531</v>
      </c>
      <c r="B2071">
        <v>2013</v>
      </c>
      <c r="C2071" t="s">
        <v>5546</v>
      </c>
      <c r="D2071">
        <v>5428.8059999999996</v>
      </c>
      <c r="E2071">
        <v>-3037.971</v>
      </c>
      <c r="F2071">
        <v>266</v>
      </c>
      <c r="I2071">
        <f>IFERROR(VLOOKUP(H2071,ticker_cik_sic_ind!$J$1:$K$2838,2,FALSE),A2071)</f>
        <v>1075531</v>
      </c>
      <c r="J2071">
        <f t="shared" si="32"/>
        <v>1</v>
      </c>
    </row>
    <row r="2072" spans="1:10" x14ac:dyDescent="0.25">
      <c r="A2072">
        <v>801898</v>
      </c>
      <c r="B2072">
        <v>2013</v>
      </c>
      <c r="C2072" t="s">
        <v>5546</v>
      </c>
      <c r="D2072">
        <v>6307.3770000000004</v>
      </c>
      <c r="E2072">
        <v>-2499.1950000000002</v>
      </c>
      <c r="F2072">
        <v>267</v>
      </c>
      <c r="I2072">
        <f>IFERROR(VLOOKUP(H2072,ticker_cik_sic_ind!$J$1:$K$2838,2,FALSE),A2072)</f>
        <v>801898</v>
      </c>
      <c r="J2072">
        <f t="shared" si="32"/>
        <v>1</v>
      </c>
    </row>
    <row r="2073" spans="1:10" x14ac:dyDescent="0.25">
      <c r="A2073">
        <v>1487712</v>
      </c>
      <c r="B2073">
        <v>2013</v>
      </c>
      <c r="C2073" t="s">
        <v>5546</v>
      </c>
      <c r="D2073">
        <v>6808.3370000000004</v>
      </c>
      <c r="E2073">
        <v>-2240.85</v>
      </c>
      <c r="F2073">
        <v>268</v>
      </c>
      <c r="I2073">
        <f>IFERROR(VLOOKUP(H2073,ticker_cik_sic_ind!$J$1:$K$2838,2,FALSE),A2073)</f>
        <v>1487712</v>
      </c>
      <c r="J2073">
        <f t="shared" si="32"/>
        <v>1</v>
      </c>
    </row>
    <row r="2074" spans="1:10" x14ac:dyDescent="0.25">
      <c r="A2074">
        <v>898173</v>
      </c>
      <c r="B2074">
        <v>2013</v>
      </c>
      <c r="C2074" t="s">
        <v>5546</v>
      </c>
      <c r="D2074">
        <v>5710.0919999999996</v>
      </c>
      <c r="E2074">
        <v>-2612.652</v>
      </c>
      <c r="F2074">
        <v>269</v>
      </c>
      <c r="I2074">
        <f>IFERROR(VLOOKUP(H2074,ticker_cik_sic_ind!$J$1:$K$2838,2,FALSE),A2074)</f>
        <v>898173</v>
      </c>
      <c r="J2074">
        <f t="shared" si="32"/>
        <v>1</v>
      </c>
    </row>
    <row r="2075" spans="1:10" x14ac:dyDescent="0.25">
      <c r="A2075">
        <v>1306830</v>
      </c>
      <c r="B2075">
        <v>2013</v>
      </c>
      <c r="C2075" t="s">
        <v>5546</v>
      </c>
      <c r="D2075">
        <v>8779</v>
      </c>
      <c r="E2075">
        <v>-1777</v>
      </c>
      <c r="F2075">
        <v>270</v>
      </c>
      <c r="I2075">
        <f>IFERROR(VLOOKUP(H2075,ticker_cik_sic_ind!$J$1:$K$2838,2,FALSE),A2075)</f>
        <v>1306830</v>
      </c>
      <c r="J2075">
        <f t="shared" si="32"/>
        <v>1</v>
      </c>
    </row>
    <row r="2076" spans="1:10" x14ac:dyDescent="0.25">
      <c r="A2076">
        <v>794170</v>
      </c>
      <c r="B2076">
        <v>2013</v>
      </c>
      <c r="C2076" t="s">
        <v>5546</v>
      </c>
      <c r="D2076">
        <v>5456.2719999999999</v>
      </c>
      <c r="E2076">
        <v>-2701.806</v>
      </c>
      <c r="F2076">
        <v>271</v>
      </c>
      <c r="I2076">
        <f>IFERROR(VLOOKUP(H2076,ticker_cik_sic_ind!$J$1:$K$2838,2,FALSE),A2076)</f>
        <v>794170</v>
      </c>
      <c r="J2076">
        <f t="shared" si="32"/>
        <v>1</v>
      </c>
    </row>
    <row r="2077" spans="1:10" x14ac:dyDescent="0.25">
      <c r="A2077">
        <v>63276</v>
      </c>
      <c r="B2077">
        <v>2013</v>
      </c>
      <c r="C2077" t="s">
        <v>5546</v>
      </c>
      <c r="D2077">
        <v>5590.2929999999997</v>
      </c>
      <c r="E2077">
        <v>-2590.8159999999998</v>
      </c>
      <c r="F2077">
        <v>272</v>
      </c>
      <c r="I2077">
        <f>IFERROR(VLOOKUP(H2077,ticker_cik_sic_ind!$J$1:$K$2838,2,FALSE),A2077)</f>
        <v>63276</v>
      </c>
      <c r="J2077">
        <f t="shared" si="32"/>
        <v>1</v>
      </c>
    </row>
    <row r="2078" spans="1:10" x14ac:dyDescent="0.25">
      <c r="A2078">
        <v>1584509</v>
      </c>
      <c r="B2078">
        <v>2013</v>
      </c>
      <c r="C2078" t="s">
        <v>5546</v>
      </c>
      <c r="D2078">
        <v>10419.047</v>
      </c>
      <c r="E2078">
        <v>-1519.328</v>
      </c>
      <c r="F2078">
        <v>273</v>
      </c>
      <c r="H2078">
        <v>9000011</v>
      </c>
      <c r="I2078">
        <f>IFERROR(VLOOKUP(H2078,ticker_cik_sic_ind!$J$1:$K$2838,2,FALSE),A2078)</f>
        <v>1584509</v>
      </c>
      <c r="J2078">
        <f t="shared" si="32"/>
        <v>1</v>
      </c>
    </row>
    <row r="2079" spans="1:10" x14ac:dyDescent="0.25">
      <c r="A2079">
        <v>9000135</v>
      </c>
      <c r="B2079">
        <v>2013</v>
      </c>
      <c r="C2079" t="s">
        <v>5546</v>
      </c>
      <c r="D2079">
        <v>13927.2</v>
      </c>
      <c r="E2079">
        <v>-1337.4</v>
      </c>
      <c r="F2079">
        <v>273</v>
      </c>
      <c r="H2079">
        <v>9000135</v>
      </c>
      <c r="I2079">
        <f>IFERROR(VLOOKUP(H2079,ticker_cik_sic_ind!$J$1:$K$2838,2,FALSE),A2079)</f>
        <v>9000135</v>
      </c>
      <c r="J2079">
        <f t="shared" si="32"/>
        <v>1</v>
      </c>
    </row>
    <row r="2080" spans="1:10" x14ac:dyDescent="0.25">
      <c r="A2080">
        <v>1593034</v>
      </c>
      <c r="B2080">
        <v>2013</v>
      </c>
      <c r="C2080" t="s">
        <v>5546</v>
      </c>
      <c r="D2080">
        <v>7101.875</v>
      </c>
      <c r="E2080">
        <v>-1952.62</v>
      </c>
      <c r="F2080">
        <v>275</v>
      </c>
      <c r="H2080">
        <v>9000047</v>
      </c>
      <c r="I2080">
        <f>IFERROR(VLOOKUP(H2080,ticker_cik_sic_ind!$J$1:$K$2838,2,FALSE),A2080)</f>
        <v>1593034</v>
      </c>
      <c r="J2080">
        <f t="shared" si="32"/>
        <v>1</v>
      </c>
    </row>
    <row r="2081" spans="1:10" x14ac:dyDescent="0.25">
      <c r="A2081">
        <v>822416</v>
      </c>
      <c r="B2081">
        <v>2013</v>
      </c>
      <c r="C2081" t="s">
        <v>5546</v>
      </c>
      <c r="D2081">
        <v>6952.8249999999998</v>
      </c>
      <c r="E2081">
        <v>-1975.047</v>
      </c>
      <c r="F2081">
        <v>276</v>
      </c>
      <c r="I2081">
        <f>IFERROR(VLOOKUP(H2081,ticker_cik_sic_ind!$J$1:$K$2838,2,FALSE),A2081)</f>
        <v>822416</v>
      </c>
      <c r="J2081">
        <f t="shared" si="32"/>
        <v>1</v>
      </c>
    </row>
    <row r="2082" spans="1:10" x14ac:dyDescent="0.25">
      <c r="A2082">
        <v>1121788</v>
      </c>
      <c r="B2082">
        <v>2013</v>
      </c>
      <c r="C2082" t="s">
        <v>5546</v>
      </c>
      <c r="D2082">
        <v>4462.7619999999997</v>
      </c>
      <c r="E2082">
        <v>-3210.6869999999999</v>
      </c>
      <c r="F2082">
        <v>277</v>
      </c>
      <c r="I2082">
        <f>IFERROR(VLOOKUP(H2082,ticker_cik_sic_ind!$J$1:$K$2838,2,FALSE),A2082)</f>
        <v>1121788</v>
      </c>
      <c r="J2082">
        <f t="shared" si="32"/>
        <v>1</v>
      </c>
    </row>
    <row r="2083" spans="1:10" x14ac:dyDescent="0.25">
      <c r="A2083">
        <v>1000228</v>
      </c>
      <c r="B2083">
        <v>2013</v>
      </c>
      <c r="C2083" t="s">
        <v>5546</v>
      </c>
      <c r="D2083">
        <v>4835.2560000000003</v>
      </c>
      <c r="E2083">
        <v>-2849.1579999999999</v>
      </c>
      <c r="F2083">
        <v>278</v>
      </c>
      <c r="I2083">
        <f>IFERROR(VLOOKUP(H2083,ticker_cik_sic_ind!$J$1:$K$2838,2,FALSE),A2083)</f>
        <v>1000228</v>
      </c>
      <c r="J2083">
        <f t="shared" si="32"/>
        <v>1</v>
      </c>
    </row>
    <row r="2084" spans="1:10" x14ac:dyDescent="0.25">
      <c r="A2084">
        <v>805022</v>
      </c>
      <c r="B2084">
        <v>2013</v>
      </c>
      <c r="C2084" t="s">
        <v>5546</v>
      </c>
      <c r="D2084">
        <v>5460.4750000000004</v>
      </c>
      <c r="E2084">
        <v>-2473.1</v>
      </c>
      <c r="F2084">
        <v>279</v>
      </c>
      <c r="I2084">
        <f>IFERROR(VLOOKUP(H2084,ticker_cik_sic_ind!$J$1:$K$2838,2,FALSE),A2084)</f>
        <v>805022</v>
      </c>
      <c r="J2084">
        <f t="shared" si="32"/>
        <v>1</v>
      </c>
    </row>
    <row r="2085" spans="1:10" x14ac:dyDescent="0.25">
      <c r="A2085">
        <v>277135</v>
      </c>
      <c r="B2085">
        <v>2013</v>
      </c>
      <c r="C2085" t="s">
        <v>5546</v>
      </c>
      <c r="D2085">
        <v>4761.308</v>
      </c>
      <c r="E2085">
        <v>-2894.152</v>
      </c>
      <c r="F2085">
        <v>279</v>
      </c>
      <c r="I2085">
        <f>IFERROR(VLOOKUP(H2085,ticker_cik_sic_ind!$J$1:$K$2838,2,FALSE),A2085)</f>
        <v>277135</v>
      </c>
      <c r="J2085">
        <f t="shared" si="32"/>
        <v>1</v>
      </c>
    </row>
    <row r="2086" spans="1:10" x14ac:dyDescent="0.25">
      <c r="A2086">
        <v>1067701</v>
      </c>
      <c r="B2086">
        <v>2013</v>
      </c>
      <c r="C2086" t="s">
        <v>5546</v>
      </c>
      <c r="D2086">
        <v>10942</v>
      </c>
      <c r="E2086">
        <v>-1430</v>
      </c>
      <c r="F2086">
        <v>279</v>
      </c>
      <c r="I2086">
        <f>IFERROR(VLOOKUP(H2086,ticker_cik_sic_ind!$J$1:$K$2838,2,FALSE),A2086)</f>
        <v>1067701</v>
      </c>
      <c r="J2086">
        <f t="shared" si="32"/>
        <v>1</v>
      </c>
    </row>
    <row r="2087" spans="1:10" x14ac:dyDescent="0.25">
      <c r="A2087">
        <v>814453</v>
      </c>
      <c r="B2087">
        <v>2013</v>
      </c>
      <c r="C2087" t="s">
        <v>5546</v>
      </c>
      <c r="D2087">
        <v>6590.8</v>
      </c>
      <c r="E2087">
        <v>-1974.7</v>
      </c>
      <c r="F2087">
        <v>282</v>
      </c>
      <c r="I2087">
        <f>IFERROR(VLOOKUP(H2087,ticker_cik_sic_ind!$J$1:$K$2838,2,FALSE),A2087)</f>
        <v>814453</v>
      </c>
      <c r="J2087">
        <f t="shared" si="32"/>
        <v>1</v>
      </c>
    </row>
    <row r="2088" spans="1:10" x14ac:dyDescent="0.25">
      <c r="A2088">
        <v>1158463</v>
      </c>
      <c r="B2088">
        <v>2013</v>
      </c>
      <c r="C2088" t="s">
        <v>5546</v>
      </c>
      <c r="D2088">
        <v>7132</v>
      </c>
      <c r="E2088">
        <v>-1841</v>
      </c>
      <c r="F2088">
        <v>283</v>
      </c>
      <c r="I2088">
        <f>IFERROR(VLOOKUP(H2088,ticker_cik_sic_ind!$J$1:$K$2838,2,FALSE),A2088)</f>
        <v>1158463</v>
      </c>
      <c r="J2088">
        <f t="shared" si="32"/>
        <v>1</v>
      </c>
    </row>
    <row r="2089" spans="1:10" x14ac:dyDescent="0.25">
      <c r="A2089">
        <v>1101239</v>
      </c>
      <c r="B2089">
        <v>2013</v>
      </c>
      <c r="C2089" t="s">
        <v>5546</v>
      </c>
      <c r="D2089">
        <v>5724.6880000000001</v>
      </c>
      <c r="E2089">
        <v>-2143.4749999999999</v>
      </c>
      <c r="F2089">
        <v>284</v>
      </c>
      <c r="I2089">
        <f>IFERROR(VLOOKUP(H2089,ticker_cik_sic_ind!$J$1:$K$2838,2,FALSE),A2089)</f>
        <v>1101239</v>
      </c>
      <c r="J2089">
        <f t="shared" si="32"/>
        <v>1</v>
      </c>
    </row>
    <row r="2090" spans="1:10" x14ac:dyDescent="0.25">
      <c r="A2090">
        <v>896878</v>
      </c>
      <c r="B2090">
        <v>2013</v>
      </c>
      <c r="C2090" t="s">
        <v>5546</v>
      </c>
      <c r="D2090">
        <v>4684</v>
      </c>
      <c r="E2090">
        <v>-2744</v>
      </c>
      <c r="F2090">
        <v>285</v>
      </c>
      <c r="I2090">
        <f>IFERROR(VLOOKUP(H2090,ticker_cik_sic_ind!$J$1:$K$2838,2,FALSE),A2090)</f>
        <v>896878</v>
      </c>
      <c r="J2090">
        <f t="shared" si="32"/>
        <v>1</v>
      </c>
    </row>
    <row r="2091" spans="1:10" x14ac:dyDescent="0.25">
      <c r="A2091">
        <v>906345</v>
      </c>
      <c r="B2091">
        <v>2013</v>
      </c>
      <c r="C2091" t="s">
        <v>5546</v>
      </c>
      <c r="D2091">
        <v>5112.5739999999996</v>
      </c>
      <c r="E2091">
        <v>-2464.9079999999999</v>
      </c>
      <c r="F2091">
        <v>285</v>
      </c>
      <c r="I2091">
        <f>IFERROR(VLOOKUP(H2091,ticker_cik_sic_ind!$J$1:$K$2838,2,FALSE),A2091)</f>
        <v>906345</v>
      </c>
      <c r="J2091">
        <f t="shared" si="32"/>
        <v>1</v>
      </c>
    </row>
    <row r="2092" spans="1:10" x14ac:dyDescent="0.25">
      <c r="A2092">
        <v>877890</v>
      </c>
      <c r="B2092">
        <v>2013</v>
      </c>
      <c r="C2092" t="s">
        <v>5546</v>
      </c>
      <c r="D2092">
        <v>4329.0159999999996</v>
      </c>
      <c r="E2092">
        <v>-2929.982</v>
      </c>
      <c r="F2092">
        <v>287</v>
      </c>
      <c r="I2092">
        <f>IFERROR(VLOOKUP(H2092,ticker_cik_sic_ind!$J$1:$K$2838,2,FALSE),A2092)</f>
        <v>877890</v>
      </c>
      <c r="J2092">
        <f t="shared" si="32"/>
        <v>1</v>
      </c>
    </row>
    <row r="2093" spans="1:10" x14ac:dyDescent="0.25">
      <c r="A2093">
        <v>1046257</v>
      </c>
      <c r="B2093">
        <v>2013</v>
      </c>
      <c r="C2093" t="s">
        <v>5546</v>
      </c>
      <c r="D2093">
        <v>5329</v>
      </c>
      <c r="E2093">
        <v>-2300</v>
      </c>
      <c r="F2093">
        <v>288</v>
      </c>
      <c r="I2093">
        <f>IFERROR(VLOOKUP(H2093,ticker_cik_sic_ind!$J$1:$K$2838,2,FALSE),A2093)</f>
        <v>1046257</v>
      </c>
      <c r="J2093">
        <f t="shared" si="32"/>
        <v>1</v>
      </c>
    </row>
    <row r="2094" spans="1:10" x14ac:dyDescent="0.25">
      <c r="A2094">
        <v>104889</v>
      </c>
      <c r="B2094">
        <v>2013</v>
      </c>
      <c r="C2094" t="s">
        <v>5546</v>
      </c>
      <c r="D2094">
        <v>4877.6019999999999</v>
      </c>
      <c r="E2094">
        <v>-2602.788</v>
      </c>
      <c r="F2094">
        <v>289</v>
      </c>
      <c r="I2094">
        <f>IFERROR(VLOOKUP(H2094,ticker_cik_sic_ind!$J$1:$K$2838,2,FALSE),A2094)</f>
        <v>104889</v>
      </c>
      <c r="J2094">
        <f t="shared" si="32"/>
        <v>1</v>
      </c>
    </row>
    <row r="2095" spans="1:10" x14ac:dyDescent="0.25">
      <c r="A2095">
        <v>48465</v>
      </c>
      <c r="B2095">
        <v>2013</v>
      </c>
      <c r="C2095" t="s">
        <v>5546</v>
      </c>
      <c r="D2095">
        <v>4382.6189999999997</v>
      </c>
      <c r="E2095">
        <v>-2896.1990000000001</v>
      </c>
      <c r="F2095">
        <v>289</v>
      </c>
      <c r="I2095">
        <f>IFERROR(VLOOKUP(H2095,ticker_cik_sic_ind!$J$1:$K$2838,2,FALSE),A2095)</f>
        <v>48465</v>
      </c>
      <c r="J2095">
        <f t="shared" si="32"/>
        <v>1</v>
      </c>
    </row>
    <row r="2096" spans="1:10" x14ac:dyDescent="0.25">
      <c r="A2096">
        <v>743988</v>
      </c>
      <c r="B2096">
        <v>2013</v>
      </c>
      <c r="C2096" t="s">
        <v>5546</v>
      </c>
      <c r="D2096">
        <v>4493.2309999999998</v>
      </c>
      <c r="E2096">
        <v>-2704.08</v>
      </c>
      <c r="F2096">
        <v>291</v>
      </c>
      <c r="I2096">
        <f>IFERROR(VLOOKUP(H2096,ticker_cik_sic_ind!$J$1:$K$2838,2,FALSE),A2096)</f>
        <v>743988</v>
      </c>
      <c r="J2096">
        <f t="shared" si="32"/>
        <v>1</v>
      </c>
    </row>
    <row r="2097" spans="1:10" x14ac:dyDescent="0.25">
      <c r="A2097">
        <v>1002517</v>
      </c>
      <c r="B2097">
        <v>2013</v>
      </c>
      <c r="C2097" t="s">
        <v>5546</v>
      </c>
      <c r="D2097">
        <v>4817.5739999999996</v>
      </c>
      <c r="E2097">
        <v>-2608.1990000000001</v>
      </c>
      <c r="F2097">
        <v>292</v>
      </c>
      <c r="I2097">
        <f>IFERROR(VLOOKUP(H2097,ticker_cik_sic_ind!$J$1:$K$2838,2,FALSE),A2097)</f>
        <v>1002517</v>
      </c>
      <c r="J2097">
        <f t="shared" si="32"/>
        <v>1</v>
      </c>
    </row>
    <row r="2098" spans="1:10" x14ac:dyDescent="0.25">
      <c r="A2098">
        <v>712515</v>
      </c>
      <c r="B2098">
        <v>2013</v>
      </c>
      <c r="C2098" t="s">
        <v>5546</v>
      </c>
      <c r="D2098">
        <v>4825</v>
      </c>
      <c r="E2098">
        <v>-2552</v>
      </c>
      <c r="F2098">
        <v>293</v>
      </c>
      <c r="I2098">
        <f>IFERROR(VLOOKUP(H2098,ticker_cik_sic_ind!$J$1:$K$2838,2,FALSE),A2098)</f>
        <v>712515</v>
      </c>
      <c r="J2098">
        <f t="shared" si="32"/>
        <v>1</v>
      </c>
    </row>
    <row r="2099" spans="1:10" x14ac:dyDescent="0.25">
      <c r="A2099">
        <v>889900</v>
      </c>
      <c r="B2099">
        <v>2013</v>
      </c>
      <c r="C2099" t="s">
        <v>5546</v>
      </c>
      <c r="D2099">
        <v>4442.6149999999998</v>
      </c>
      <c r="E2099">
        <v>-2629.2829999999999</v>
      </c>
      <c r="F2099">
        <v>294</v>
      </c>
      <c r="I2099">
        <f>IFERROR(VLOOKUP(H2099,ticker_cik_sic_ind!$J$1:$K$2838,2,FALSE),A2099)</f>
        <v>889900</v>
      </c>
      <c r="J2099">
        <f t="shared" si="32"/>
        <v>1</v>
      </c>
    </row>
    <row r="2100" spans="1:10" x14ac:dyDescent="0.25">
      <c r="A2100">
        <v>1037868</v>
      </c>
      <c r="B2100">
        <v>2013</v>
      </c>
      <c r="C2100" t="s">
        <v>5546</v>
      </c>
      <c r="D2100">
        <v>4885.2039999999997</v>
      </c>
      <c r="E2100">
        <v>-2290.5540000000001</v>
      </c>
      <c r="F2100">
        <v>294</v>
      </c>
      <c r="I2100">
        <f>IFERROR(VLOOKUP(H2100,ticker_cik_sic_ind!$J$1:$K$2838,2,FALSE),A2100)</f>
        <v>1037868</v>
      </c>
      <c r="J2100">
        <f t="shared" si="32"/>
        <v>1</v>
      </c>
    </row>
    <row r="2101" spans="1:10" x14ac:dyDescent="0.25">
      <c r="A2101">
        <v>726728</v>
      </c>
      <c r="B2101">
        <v>2013</v>
      </c>
      <c r="C2101" t="s">
        <v>5546</v>
      </c>
      <c r="D2101">
        <v>4576.5590000000002</v>
      </c>
      <c r="E2101">
        <v>-2472.8829999999998</v>
      </c>
      <c r="F2101">
        <v>296</v>
      </c>
      <c r="I2101">
        <f>IFERROR(VLOOKUP(H2101,ticker_cik_sic_ind!$J$1:$K$2838,2,FALSE),A2101)</f>
        <v>726728</v>
      </c>
      <c r="J2101">
        <f t="shared" si="32"/>
        <v>1</v>
      </c>
    </row>
    <row r="2102" spans="1:10" x14ac:dyDescent="0.25">
      <c r="A2102">
        <v>1326380</v>
      </c>
      <c r="B2102">
        <v>2013</v>
      </c>
      <c r="C2102" t="s">
        <v>5546</v>
      </c>
      <c r="D2102">
        <v>4131.8</v>
      </c>
      <c r="E2102">
        <v>-2789.3</v>
      </c>
      <c r="F2102">
        <v>297</v>
      </c>
      <c r="I2102">
        <f>IFERROR(VLOOKUP(H2102,ticker_cik_sic_ind!$J$1:$K$2838,2,FALSE),A2102)</f>
        <v>1326380</v>
      </c>
      <c r="J2102">
        <f t="shared" si="32"/>
        <v>1</v>
      </c>
    </row>
    <row r="2103" spans="1:10" x14ac:dyDescent="0.25">
      <c r="A2103">
        <v>202058</v>
      </c>
      <c r="B2103">
        <v>2013</v>
      </c>
      <c r="C2103" t="s">
        <v>5546</v>
      </c>
      <c r="D2103">
        <v>5592.8</v>
      </c>
      <c r="E2103">
        <v>-1946.1</v>
      </c>
      <c r="F2103">
        <v>298</v>
      </c>
      <c r="H2103">
        <v>9000064</v>
      </c>
      <c r="I2103">
        <f>IFERROR(VLOOKUP(H2103,ticker_cik_sic_ind!$J$1:$K$2838,2,FALSE),A2103)</f>
        <v>202058</v>
      </c>
      <c r="J2103">
        <f t="shared" si="32"/>
        <v>1</v>
      </c>
    </row>
    <row r="2104" spans="1:10" x14ac:dyDescent="0.25">
      <c r="A2104">
        <v>820313</v>
      </c>
      <c r="B2104">
        <v>2013</v>
      </c>
      <c r="C2104" t="s">
        <v>5546</v>
      </c>
      <c r="D2104">
        <v>4766.8389999999999</v>
      </c>
      <c r="E2104">
        <v>-2263.5169999999998</v>
      </c>
      <c r="F2104">
        <v>299</v>
      </c>
      <c r="I2104">
        <f>IFERROR(VLOOKUP(H2104,ticker_cik_sic_ind!$J$1:$K$2838,2,FALSE),A2104)</f>
        <v>820313</v>
      </c>
      <c r="J2104">
        <f t="shared" si="32"/>
        <v>1</v>
      </c>
    </row>
    <row r="2105" spans="1:10" x14ac:dyDescent="0.25">
      <c r="A2105">
        <v>1075415</v>
      </c>
      <c r="B2105">
        <v>2013</v>
      </c>
      <c r="C2105" t="s">
        <v>5546</v>
      </c>
      <c r="D2105">
        <v>4466.5519999999997</v>
      </c>
      <c r="E2105">
        <v>-2416.1590000000001</v>
      </c>
      <c r="F2105">
        <v>300</v>
      </c>
      <c r="I2105">
        <f>IFERROR(VLOOKUP(H2105,ticker_cik_sic_ind!$J$1:$K$2838,2,FALSE),A2105)</f>
        <v>1075415</v>
      </c>
      <c r="J2105">
        <f t="shared" si="32"/>
        <v>1</v>
      </c>
    </row>
    <row r="2106" spans="1:10" x14ac:dyDescent="0.25">
      <c r="A2106">
        <v>8868</v>
      </c>
      <c r="B2106">
        <v>2013</v>
      </c>
      <c r="C2106" t="s">
        <v>5546</v>
      </c>
      <c r="D2106">
        <v>7702.6</v>
      </c>
      <c r="E2106">
        <v>-1439</v>
      </c>
      <c r="F2106">
        <v>301</v>
      </c>
      <c r="I2106">
        <f>IFERROR(VLOOKUP(H2106,ticker_cik_sic_ind!$J$1:$K$2838,2,FALSE),A2106)</f>
        <v>8868</v>
      </c>
      <c r="J2106">
        <f t="shared" si="32"/>
        <v>1</v>
      </c>
    </row>
    <row r="2107" spans="1:10" x14ac:dyDescent="0.25">
      <c r="A2107">
        <v>723531</v>
      </c>
      <c r="B2107">
        <v>2013</v>
      </c>
      <c r="C2107" t="s">
        <v>5546</v>
      </c>
      <c r="D2107">
        <v>6479.6</v>
      </c>
      <c r="E2107">
        <v>-1604.5</v>
      </c>
      <c r="F2107">
        <v>302</v>
      </c>
      <c r="I2107">
        <f>IFERROR(VLOOKUP(H2107,ticker_cik_sic_ind!$J$1:$K$2838,2,FALSE),A2107)</f>
        <v>723531</v>
      </c>
      <c r="J2107">
        <f t="shared" si="32"/>
        <v>1</v>
      </c>
    </row>
    <row r="2108" spans="1:10" x14ac:dyDescent="0.25">
      <c r="A2108">
        <v>1024478</v>
      </c>
      <c r="B2108">
        <v>2013</v>
      </c>
      <c r="C2108" t="s">
        <v>5546</v>
      </c>
      <c r="D2108">
        <v>5382.4</v>
      </c>
      <c r="E2108">
        <v>-1922.5</v>
      </c>
      <c r="F2108">
        <v>302</v>
      </c>
      <c r="I2108">
        <f>IFERROR(VLOOKUP(H2108,ticker_cik_sic_ind!$J$1:$K$2838,2,FALSE),A2108)</f>
        <v>1024478</v>
      </c>
      <c r="J2108">
        <f t="shared" si="32"/>
        <v>1</v>
      </c>
    </row>
    <row r="2109" spans="1:10" x14ac:dyDescent="0.25">
      <c r="A2109">
        <v>98246</v>
      </c>
      <c r="B2109">
        <v>2013</v>
      </c>
      <c r="C2109" t="s">
        <v>5546</v>
      </c>
      <c r="D2109">
        <v>4324.7460000000001</v>
      </c>
      <c r="E2109">
        <v>-2408.799</v>
      </c>
      <c r="F2109">
        <v>304</v>
      </c>
      <c r="I2109">
        <f>IFERROR(VLOOKUP(H2109,ticker_cik_sic_ind!$J$1:$K$2838,2,FALSE),A2109)</f>
        <v>98246</v>
      </c>
      <c r="J2109">
        <f t="shared" si="32"/>
        <v>1</v>
      </c>
    </row>
    <row r="2110" spans="1:10" x14ac:dyDescent="0.25">
      <c r="A2110">
        <v>818479</v>
      </c>
      <c r="B2110">
        <v>2013</v>
      </c>
      <c r="C2110" t="s">
        <v>5546</v>
      </c>
      <c r="D2110">
        <v>4870.7560000000003</v>
      </c>
      <c r="E2110">
        <v>-1988.999</v>
      </c>
      <c r="F2110">
        <v>305</v>
      </c>
      <c r="I2110">
        <f>IFERROR(VLOOKUP(H2110,ticker_cik_sic_ind!$J$1:$K$2838,2,FALSE),A2110)</f>
        <v>818479</v>
      </c>
      <c r="J2110">
        <f t="shared" si="32"/>
        <v>1</v>
      </c>
    </row>
    <row r="2111" spans="1:10" x14ac:dyDescent="0.25">
      <c r="A2111">
        <v>28917</v>
      </c>
      <c r="B2111">
        <v>2013</v>
      </c>
      <c r="C2111" t="s">
        <v>5546</v>
      </c>
      <c r="D2111">
        <v>4516.0339999999997</v>
      </c>
      <c r="E2111">
        <v>-2123.7600000000002</v>
      </c>
      <c r="F2111">
        <v>306</v>
      </c>
      <c r="I2111">
        <f>IFERROR(VLOOKUP(H2111,ticker_cik_sic_ind!$J$1:$K$2838,2,FALSE),A2111)</f>
        <v>28917</v>
      </c>
      <c r="J2111">
        <f t="shared" si="32"/>
        <v>1</v>
      </c>
    </row>
    <row r="2112" spans="1:10" x14ac:dyDescent="0.25">
      <c r="A2112">
        <v>812074</v>
      </c>
      <c r="B2112">
        <v>2013</v>
      </c>
      <c r="C2112" t="s">
        <v>5546</v>
      </c>
      <c r="D2112">
        <v>8834</v>
      </c>
      <c r="E2112">
        <v>-1244</v>
      </c>
      <c r="F2112">
        <v>307</v>
      </c>
      <c r="I2112">
        <f>IFERROR(VLOOKUP(H2112,ticker_cik_sic_ind!$J$1:$K$2838,2,FALSE),A2112)</f>
        <v>812074</v>
      </c>
      <c r="J2112">
        <f t="shared" si="32"/>
        <v>1</v>
      </c>
    </row>
    <row r="2113" spans="1:10" x14ac:dyDescent="0.25">
      <c r="A2113">
        <v>723531</v>
      </c>
      <c r="B2113">
        <v>2013</v>
      </c>
      <c r="C2113" t="s">
        <v>5546</v>
      </c>
      <c r="D2113">
        <v>5710.9</v>
      </c>
      <c r="E2113">
        <v>-1655.4</v>
      </c>
      <c r="F2113">
        <v>307</v>
      </c>
      <c r="I2113">
        <f>IFERROR(VLOOKUP(H2113,ticker_cik_sic_ind!$J$1:$K$2838,2,FALSE),A2113)</f>
        <v>723531</v>
      </c>
      <c r="J2113">
        <f t="shared" si="32"/>
        <v>1</v>
      </c>
    </row>
    <row r="2114" spans="1:10" x14ac:dyDescent="0.25">
      <c r="A2114">
        <v>350698</v>
      </c>
      <c r="B2114">
        <v>2013</v>
      </c>
      <c r="C2114" t="s">
        <v>5546</v>
      </c>
      <c r="D2114">
        <v>6461.4</v>
      </c>
      <c r="E2114">
        <v>-1528.2</v>
      </c>
      <c r="F2114">
        <v>309</v>
      </c>
      <c r="I2114">
        <f>IFERROR(VLOOKUP(H2114,ticker_cik_sic_ind!$J$1:$K$2838,2,FALSE),A2114)</f>
        <v>350698</v>
      </c>
      <c r="J2114">
        <f t="shared" si="32"/>
        <v>1</v>
      </c>
    </row>
    <row r="2115" spans="1:10" x14ac:dyDescent="0.25">
      <c r="A2115">
        <v>9389</v>
      </c>
      <c r="B2115">
        <v>2013</v>
      </c>
      <c r="C2115" t="s">
        <v>5546</v>
      </c>
      <c r="D2115">
        <v>7439.5</v>
      </c>
      <c r="E2115">
        <v>-1341.4</v>
      </c>
      <c r="F2115">
        <v>310</v>
      </c>
      <c r="I2115">
        <f>IFERROR(VLOOKUP(H2115,ticker_cik_sic_ind!$J$1:$K$2838,2,FALSE),A2115)</f>
        <v>9389</v>
      </c>
      <c r="J2115">
        <f t="shared" ref="J2115:J2178" si="33">IF(OR(AND(C2115="financial",F2115&lt;$L$1),AND(C2115="non_financial",F2115&lt;$M$1)),1,0)</f>
        <v>1</v>
      </c>
    </row>
    <row r="2116" spans="1:10" x14ac:dyDescent="0.25">
      <c r="A2116">
        <v>858470</v>
      </c>
      <c r="B2116">
        <v>2013</v>
      </c>
      <c r="C2116" t="s">
        <v>5546</v>
      </c>
      <c r="D2116">
        <v>4410.192</v>
      </c>
      <c r="E2116">
        <v>-2131.33</v>
      </c>
      <c r="F2116">
        <v>311</v>
      </c>
      <c r="I2116">
        <f>IFERROR(VLOOKUP(H2116,ticker_cik_sic_ind!$J$1:$K$2838,2,FALSE),A2116)</f>
        <v>858470</v>
      </c>
      <c r="J2116">
        <f t="shared" si="33"/>
        <v>1</v>
      </c>
    </row>
    <row r="2117" spans="1:10" x14ac:dyDescent="0.25">
      <c r="A2117">
        <v>743316</v>
      </c>
      <c r="B2117">
        <v>2013</v>
      </c>
      <c r="C2117" t="s">
        <v>5546</v>
      </c>
      <c r="D2117">
        <v>3737.9459999999999</v>
      </c>
      <c r="E2117">
        <v>-2538.277</v>
      </c>
      <c r="F2117">
        <v>312</v>
      </c>
      <c r="I2117">
        <f>IFERROR(VLOOKUP(H2117,ticker_cik_sic_ind!$J$1:$K$2838,2,FALSE),A2117)</f>
        <v>743316</v>
      </c>
      <c r="J2117">
        <f t="shared" si="33"/>
        <v>1</v>
      </c>
    </row>
    <row r="2118" spans="1:10" x14ac:dyDescent="0.25">
      <c r="A2118">
        <v>1335258</v>
      </c>
      <c r="B2118">
        <v>2013</v>
      </c>
      <c r="C2118" t="s">
        <v>5546</v>
      </c>
      <c r="D2118">
        <v>5748.4250000000002</v>
      </c>
      <c r="E2118">
        <v>-1597.18</v>
      </c>
      <c r="F2118">
        <v>313</v>
      </c>
      <c r="I2118">
        <f>IFERROR(VLOOKUP(H2118,ticker_cik_sic_ind!$J$1:$K$2838,2,FALSE),A2118)</f>
        <v>1335258</v>
      </c>
      <c r="J2118">
        <f t="shared" si="33"/>
        <v>1</v>
      </c>
    </row>
    <row r="2119" spans="1:10" x14ac:dyDescent="0.25">
      <c r="A2119">
        <v>883241</v>
      </c>
      <c r="B2119">
        <v>2013</v>
      </c>
      <c r="C2119" t="s">
        <v>5546</v>
      </c>
      <c r="D2119">
        <v>3869.2710000000002</v>
      </c>
      <c r="E2119">
        <v>-2391.1</v>
      </c>
      <c r="F2119">
        <v>314</v>
      </c>
      <c r="I2119">
        <f>IFERROR(VLOOKUP(H2119,ticker_cik_sic_ind!$J$1:$K$2838,2,FALSE),A2119)</f>
        <v>883241</v>
      </c>
      <c r="J2119">
        <f t="shared" si="33"/>
        <v>1</v>
      </c>
    </row>
    <row r="2120" spans="1:10" x14ac:dyDescent="0.25">
      <c r="A2120">
        <v>723254</v>
      </c>
      <c r="B2120">
        <v>2013</v>
      </c>
      <c r="C2120" t="s">
        <v>5546</v>
      </c>
      <c r="D2120">
        <v>4165.7060000000001</v>
      </c>
      <c r="E2120">
        <v>-2139.1350000000002</v>
      </c>
      <c r="F2120">
        <v>315</v>
      </c>
      <c r="I2120">
        <f>IFERROR(VLOOKUP(H2120,ticker_cik_sic_ind!$J$1:$K$2838,2,FALSE),A2120)</f>
        <v>723254</v>
      </c>
      <c r="J2120">
        <f t="shared" si="33"/>
        <v>1</v>
      </c>
    </row>
    <row r="2121" spans="1:10" x14ac:dyDescent="0.25">
      <c r="A2121">
        <v>1524472</v>
      </c>
      <c r="B2121">
        <v>2013</v>
      </c>
      <c r="C2121" t="s">
        <v>5546</v>
      </c>
      <c r="D2121">
        <v>4482</v>
      </c>
      <c r="E2121">
        <v>-1948</v>
      </c>
      <c r="F2121">
        <v>315</v>
      </c>
      <c r="I2121">
        <f>IFERROR(VLOOKUP(H2121,ticker_cik_sic_ind!$J$1:$K$2838,2,FALSE),A2121)</f>
        <v>1524472</v>
      </c>
      <c r="J2121">
        <f t="shared" si="33"/>
        <v>1</v>
      </c>
    </row>
    <row r="2122" spans="1:10" x14ac:dyDescent="0.25">
      <c r="A2122">
        <v>1057877</v>
      </c>
      <c r="B2122">
        <v>2013</v>
      </c>
      <c r="C2122" t="s">
        <v>5546</v>
      </c>
      <c r="D2122">
        <v>5103.0029999999997</v>
      </c>
      <c r="E2122">
        <v>-1696.3910000000001</v>
      </c>
      <c r="F2122">
        <v>317</v>
      </c>
      <c r="I2122">
        <f>IFERROR(VLOOKUP(H2122,ticker_cik_sic_ind!$J$1:$K$2838,2,FALSE),A2122)</f>
        <v>1057877</v>
      </c>
      <c r="J2122">
        <f t="shared" si="33"/>
        <v>1</v>
      </c>
    </row>
    <row r="2123" spans="1:10" x14ac:dyDescent="0.25">
      <c r="A2123">
        <v>30697</v>
      </c>
      <c r="B2123">
        <v>2013</v>
      </c>
      <c r="C2123" t="s">
        <v>5546</v>
      </c>
      <c r="D2123">
        <v>4310.4809999999998</v>
      </c>
      <c r="E2123">
        <v>-1993.5740000000001</v>
      </c>
      <c r="F2123">
        <v>318</v>
      </c>
      <c r="I2123">
        <f>IFERROR(VLOOKUP(H2123,ticker_cik_sic_ind!$J$1:$K$2838,2,FALSE),A2123)</f>
        <v>30697</v>
      </c>
      <c r="J2123">
        <f t="shared" si="33"/>
        <v>1</v>
      </c>
    </row>
    <row r="2124" spans="1:10" x14ac:dyDescent="0.25">
      <c r="A2124">
        <v>775158</v>
      </c>
      <c r="B2124">
        <v>2013</v>
      </c>
      <c r="C2124" t="s">
        <v>5546</v>
      </c>
      <c r="D2124">
        <v>4937.5</v>
      </c>
      <c r="E2124">
        <v>-1747.7</v>
      </c>
      <c r="F2124">
        <v>319</v>
      </c>
      <c r="I2124">
        <f>IFERROR(VLOOKUP(H2124,ticker_cik_sic_ind!$J$1:$K$2838,2,FALSE),A2124)</f>
        <v>775158</v>
      </c>
      <c r="J2124">
        <f t="shared" si="33"/>
        <v>1</v>
      </c>
    </row>
    <row r="2125" spans="1:10" x14ac:dyDescent="0.25">
      <c r="A2125">
        <v>89800</v>
      </c>
      <c r="B2125">
        <v>2013</v>
      </c>
      <c r="C2125" t="s">
        <v>5546</v>
      </c>
      <c r="D2125">
        <v>5626.375</v>
      </c>
      <c r="E2125">
        <v>-1539.2529999999999</v>
      </c>
      <c r="F2125">
        <v>319</v>
      </c>
      <c r="I2125">
        <f>IFERROR(VLOOKUP(H2125,ticker_cik_sic_ind!$J$1:$K$2838,2,FALSE),A2125)</f>
        <v>89800</v>
      </c>
      <c r="J2125">
        <f t="shared" si="33"/>
        <v>1</v>
      </c>
    </row>
    <row r="2126" spans="1:10" x14ac:dyDescent="0.25">
      <c r="A2126">
        <v>1108524</v>
      </c>
      <c r="B2126">
        <v>2013</v>
      </c>
      <c r="C2126" t="s">
        <v>5546</v>
      </c>
      <c r="D2126">
        <v>4453.57</v>
      </c>
      <c r="E2126">
        <v>-1892.3140000000001</v>
      </c>
      <c r="F2126">
        <v>319</v>
      </c>
      <c r="I2126">
        <f>IFERROR(VLOOKUP(H2126,ticker_cik_sic_ind!$J$1:$K$2838,2,FALSE),A2126)</f>
        <v>1108524</v>
      </c>
      <c r="J2126">
        <f t="shared" si="33"/>
        <v>1</v>
      </c>
    </row>
    <row r="2127" spans="1:10" x14ac:dyDescent="0.25">
      <c r="A2127">
        <v>1519751</v>
      </c>
      <c r="B2127">
        <v>2013</v>
      </c>
      <c r="C2127" t="s">
        <v>5546</v>
      </c>
      <c r="D2127">
        <v>3726</v>
      </c>
      <c r="E2127">
        <v>-2250.1999999999998</v>
      </c>
      <c r="F2127">
        <v>322</v>
      </c>
      <c r="I2127">
        <f>IFERROR(VLOOKUP(H2127,ticker_cik_sic_ind!$J$1:$K$2838,2,FALSE),A2127)</f>
        <v>1519751</v>
      </c>
      <c r="J2127">
        <f t="shared" si="33"/>
        <v>1</v>
      </c>
    </row>
    <row r="2128" spans="1:10" x14ac:dyDescent="0.25">
      <c r="A2128">
        <v>804753</v>
      </c>
      <c r="B2128">
        <v>2013</v>
      </c>
      <c r="C2128" t="s">
        <v>5546</v>
      </c>
      <c r="D2128">
        <v>3299.0439999999999</v>
      </c>
      <c r="E2128">
        <v>-2568.52</v>
      </c>
      <c r="F2128">
        <v>323</v>
      </c>
      <c r="I2128">
        <f>IFERROR(VLOOKUP(H2128,ticker_cik_sic_ind!$J$1:$K$2838,2,FALSE),A2128)</f>
        <v>804753</v>
      </c>
      <c r="J2128">
        <f t="shared" si="33"/>
        <v>1</v>
      </c>
    </row>
    <row r="2129" spans="1:10" x14ac:dyDescent="0.25">
      <c r="A2129">
        <v>887936</v>
      </c>
      <c r="B2129">
        <v>2013</v>
      </c>
      <c r="C2129" t="s">
        <v>5546</v>
      </c>
      <c r="D2129">
        <v>5013.5</v>
      </c>
      <c r="E2129">
        <v>-1613.1</v>
      </c>
      <c r="F2129">
        <v>324</v>
      </c>
      <c r="H2129">
        <v>9000057</v>
      </c>
      <c r="I2129">
        <f>IFERROR(VLOOKUP(H2129,ticker_cik_sic_ind!$J$1:$K$2838,2,FALSE),A2129)</f>
        <v>887936</v>
      </c>
      <c r="J2129">
        <f t="shared" si="33"/>
        <v>1</v>
      </c>
    </row>
    <row r="2130" spans="1:10" x14ac:dyDescent="0.25">
      <c r="A2130">
        <v>8818</v>
      </c>
      <c r="B2130">
        <v>2013</v>
      </c>
      <c r="C2130" t="s">
        <v>5546</v>
      </c>
      <c r="D2130">
        <v>5057.8999999999996</v>
      </c>
      <c r="E2130">
        <v>-1570.5</v>
      </c>
      <c r="F2130">
        <v>325</v>
      </c>
      <c r="I2130">
        <f>IFERROR(VLOOKUP(H2130,ticker_cik_sic_ind!$J$1:$K$2838,2,FALSE),A2130)</f>
        <v>8818</v>
      </c>
      <c r="J2130">
        <f t="shared" si="33"/>
        <v>1</v>
      </c>
    </row>
    <row r="2131" spans="1:10" x14ac:dyDescent="0.25">
      <c r="A2131">
        <v>1009626</v>
      </c>
      <c r="B2131">
        <v>2013</v>
      </c>
      <c r="C2131" t="s">
        <v>5546</v>
      </c>
      <c r="D2131">
        <v>3497.5239999999999</v>
      </c>
      <c r="E2131">
        <v>-2191.6010000000001</v>
      </c>
      <c r="F2131">
        <v>326</v>
      </c>
      <c r="I2131">
        <f>IFERROR(VLOOKUP(H2131,ticker_cik_sic_ind!$J$1:$K$2838,2,FALSE),A2131)</f>
        <v>1009626</v>
      </c>
      <c r="J2131">
        <f t="shared" si="33"/>
        <v>1</v>
      </c>
    </row>
    <row r="2132" spans="1:10" x14ac:dyDescent="0.25">
      <c r="A2132">
        <v>9892</v>
      </c>
      <c r="B2132">
        <v>2013</v>
      </c>
      <c r="C2132" t="s">
        <v>5546</v>
      </c>
      <c r="D2132">
        <v>3916.6</v>
      </c>
      <c r="E2132">
        <v>-1921.5</v>
      </c>
      <c r="F2132">
        <v>327</v>
      </c>
      <c r="I2132">
        <f>IFERROR(VLOOKUP(H2132,ticker_cik_sic_ind!$J$1:$K$2838,2,FALSE),A2132)</f>
        <v>9892</v>
      </c>
      <c r="J2132">
        <f t="shared" si="33"/>
        <v>1</v>
      </c>
    </row>
    <row r="2133" spans="1:10" x14ac:dyDescent="0.25">
      <c r="A2133">
        <v>1585364</v>
      </c>
      <c r="B2133">
        <v>2013</v>
      </c>
      <c r="C2133" t="s">
        <v>5546</v>
      </c>
      <c r="D2133">
        <v>4024.1</v>
      </c>
      <c r="E2133">
        <v>-1852.6</v>
      </c>
      <c r="F2133">
        <v>328</v>
      </c>
      <c r="I2133">
        <f>IFERROR(VLOOKUP(H2133,ticker_cik_sic_ind!$J$1:$K$2838,2,FALSE),A2133)</f>
        <v>1585364</v>
      </c>
      <c r="J2133">
        <f t="shared" si="33"/>
        <v>1</v>
      </c>
    </row>
    <row r="2134" spans="1:10" x14ac:dyDescent="0.25">
      <c r="A2134">
        <v>804212</v>
      </c>
      <c r="B2134">
        <v>2013</v>
      </c>
      <c r="C2134" t="s">
        <v>5546</v>
      </c>
      <c r="D2134">
        <v>5084.348</v>
      </c>
      <c r="E2134">
        <v>-1514.623</v>
      </c>
      <c r="F2134">
        <v>329</v>
      </c>
      <c r="I2134">
        <f>IFERROR(VLOOKUP(H2134,ticker_cik_sic_ind!$J$1:$K$2838,2,FALSE),A2134)</f>
        <v>804212</v>
      </c>
      <c r="J2134">
        <f t="shared" si="33"/>
        <v>1</v>
      </c>
    </row>
    <row r="2135" spans="1:10" x14ac:dyDescent="0.25">
      <c r="A2135">
        <v>828916</v>
      </c>
      <c r="B2135">
        <v>2013</v>
      </c>
      <c r="C2135" t="s">
        <v>5546</v>
      </c>
      <c r="D2135">
        <v>4218.1530000000002</v>
      </c>
      <c r="E2135">
        <v>-1797.269</v>
      </c>
      <c r="F2135">
        <v>330</v>
      </c>
      <c r="I2135">
        <f>IFERROR(VLOOKUP(H2135,ticker_cik_sic_ind!$J$1:$K$2838,2,FALSE),A2135)</f>
        <v>828916</v>
      </c>
      <c r="J2135">
        <f t="shared" si="33"/>
        <v>1</v>
      </c>
    </row>
    <row r="2136" spans="1:10" x14ac:dyDescent="0.25">
      <c r="A2136">
        <v>891103</v>
      </c>
      <c r="B2136">
        <v>2013</v>
      </c>
      <c r="C2136" t="s">
        <v>5546</v>
      </c>
      <c r="D2136">
        <v>3546.348</v>
      </c>
      <c r="E2136">
        <v>-2048.777</v>
      </c>
      <c r="F2136">
        <v>330</v>
      </c>
      <c r="I2136">
        <f>IFERROR(VLOOKUP(H2136,ticker_cik_sic_ind!$J$1:$K$2838,2,FALSE),A2136)</f>
        <v>891103</v>
      </c>
      <c r="J2136">
        <f t="shared" si="33"/>
        <v>1</v>
      </c>
    </row>
    <row r="2137" spans="1:10" x14ac:dyDescent="0.25">
      <c r="A2137">
        <v>1020569</v>
      </c>
      <c r="B2137">
        <v>2013</v>
      </c>
      <c r="C2137" t="s">
        <v>5546</v>
      </c>
      <c r="D2137">
        <v>6087.2120000000004</v>
      </c>
      <c r="E2137">
        <v>-1250.3240000000001</v>
      </c>
      <c r="F2137">
        <v>332</v>
      </c>
      <c r="I2137">
        <f>IFERROR(VLOOKUP(H2137,ticker_cik_sic_ind!$J$1:$K$2838,2,FALSE),A2137)</f>
        <v>1020569</v>
      </c>
      <c r="J2137">
        <f t="shared" si="33"/>
        <v>1</v>
      </c>
    </row>
    <row r="2138" spans="1:10" x14ac:dyDescent="0.25">
      <c r="A2138">
        <v>932628</v>
      </c>
      <c r="B2138">
        <v>2013</v>
      </c>
      <c r="C2138" t="s">
        <v>5546</v>
      </c>
      <c r="D2138">
        <v>4559.951</v>
      </c>
      <c r="E2138">
        <v>-1595.364</v>
      </c>
      <c r="F2138">
        <v>333</v>
      </c>
      <c r="I2138">
        <f>IFERROR(VLOOKUP(H2138,ticker_cik_sic_ind!$J$1:$K$2838,2,FALSE),A2138)</f>
        <v>932628</v>
      </c>
      <c r="J2138">
        <f t="shared" si="33"/>
        <v>1</v>
      </c>
    </row>
    <row r="2139" spans="1:10" x14ac:dyDescent="0.25">
      <c r="A2139">
        <v>215466</v>
      </c>
      <c r="B2139">
        <v>2013</v>
      </c>
      <c r="C2139" t="s">
        <v>5546</v>
      </c>
      <c r="D2139">
        <v>3233.51</v>
      </c>
      <c r="E2139">
        <v>-2160.71</v>
      </c>
      <c r="F2139">
        <v>333</v>
      </c>
      <c r="I2139">
        <f>IFERROR(VLOOKUP(H2139,ticker_cik_sic_ind!$J$1:$K$2838,2,FALSE),A2139)</f>
        <v>215466</v>
      </c>
      <c r="J2139">
        <f t="shared" si="33"/>
        <v>1</v>
      </c>
    </row>
    <row r="2140" spans="1:10" x14ac:dyDescent="0.25">
      <c r="A2140">
        <v>832988</v>
      </c>
      <c r="B2140">
        <v>2013</v>
      </c>
      <c r="C2140" t="s">
        <v>5546</v>
      </c>
      <c r="D2140">
        <v>3247.5</v>
      </c>
      <c r="E2140">
        <v>-2119.1999999999998</v>
      </c>
      <c r="F2140">
        <v>335</v>
      </c>
      <c r="I2140">
        <f>IFERROR(VLOOKUP(H2140,ticker_cik_sic_ind!$J$1:$K$2838,2,FALSE),A2140)</f>
        <v>832988</v>
      </c>
      <c r="J2140">
        <f t="shared" si="33"/>
        <v>1</v>
      </c>
    </row>
    <row r="2141" spans="1:10" x14ac:dyDescent="0.25">
      <c r="A2141">
        <v>88121</v>
      </c>
      <c r="B2141">
        <v>2013</v>
      </c>
      <c r="C2141" t="s">
        <v>5546</v>
      </c>
      <c r="D2141">
        <v>3110.1669999999999</v>
      </c>
      <c r="E2141">
        <v>-2202.1390000000001</v>
      </c>
      <c r="F2141">
        <v>336</v>
      </c>
      <c r="I2141">
        <f>IFERROR(VLOOKUP(H2141,ticker_cik_sic_ind!$J$1:$K$2838,2,FALSE),A2141)</f>
        <v>88121</v>
      </c>
      <c r="J2141">
        <f t="shared" si="33"/>
        <v>1</v>
      </c>
    </row>
    <row r="2142" spans="1:10" x14ac:dyDescent="0.25">
      <c r="A2142">
        <v>63754</v>
      </c>
      <c r="B2142">
        <v>2013</v>
      </c>
      <c r="C2142" t="s">
        <v>5546</v>
      </c>
      <c r="D2142">
        <v>4057</v>
      </c>
      <c r="E2142">
        <v>-1724</v>
      </c>
      <c r="F2142">
        <v>337</v>
      </c>
      <c r="I2142">
        <f>IFERROR(VLOOKUP(H2142,ticker_cik_sic_ind!$J$1:$K$2838,2,FALSE),A2142)</f>
        <v>63754</v>
      </c>
      <c r="J2142">
        <f t="shared" si="33"/>
        <v>1</v>
      </c>
    </row>
    <row r="2143" spans="1:10" x14ac:dyDescent="0.25">
      <c r="A2143">
        <v>1430602</v>
      </c>
      <c r="B2143">
        <v>2013</v>
      </c>
      <c r="C2143" t="s">
        <v>5546</v>
      </c>
      <c r="D2143">
        <v>3695.1410000000001</v>
      </c>
      <c r="E2143">
        <v>-1849.009</v>
      </c>
      <c r="F2143">
        <v>337</v>
      </c>
      <c r="I2143">
        <f>IFERROR(VLOOKUP(H2143,ticker_cik_sic_ind!$J$1:$K$2838,2,FALSE),A2143)</f>
        <v>1430602</v>
      </c>
      <c r="J2143">
        <f t="shared" si="33"/>
        <v>1</v>
      </c>
    </row>
    <row r="2144" spans="1:10" x14ac:dyDescent="0.25">
      <c r="A2144">
        <v>1295810</v>
      </c>
      <c r="B2144">
        <v>2013</v>
      </c>
      <c r="C2144" t="s">
        <v>5546</v>
      </c>
      <c r="D2144">
        <v>3236.404</v>
      </c>
      <c r="E2144">
        <v>-2045.6189999999999</v>
      </c>
      <c r="F2144">
        <v>339</v>
      </c>
      <c r="I2144">
        <f>IFERROR(VLOOKUP(H2144,ticker_cik_sic_ind!$J$1:$K$2838,2,FALSE),A2144)</f>
        <v>1295810</v>
      </c>
      <c r="J2144">
        <f t="shared" si="33"/>
        <v>1</v>
      </c>
    </row>
    <row r="2145" spans="1:10" x14ac:dyDescent="0.25">
      <c r="A2145">
        <v>1262823</v>
      </c>
      <c r="B2145">
        <v>2013</v>
      </c>
      <c r="C2145" t="s">
        <v>5546</v>
      </c>
      <c r="D2145">
        <v>3441.9380000000001</v>
      </c>
      <c r="E2145">
        <v>-1952.3109999999999</v>
      </c>
      <c r="F2145">
        <v>340</v>
      </c>
      <c r="I2145">
        <f>IFERROR(VLOOKUP(H2145,ticker_cik_sic_ind!$J$1:$K$2838,2,FALSE),A2145)</f>
        <v>1262823</v>
      </c>
      <c r="J2145">
        <f t="shared" si="33"/>
        <v>1</v>
      </c>
    </row>
    <row r="2146" spans="1:10" x14ac:dyDescent="0.25">
      <c r="A2146">
        <v>1395942</v>
      </c>
      <c r="B2146">
        <v>2013</v>
      </c>
      <c r="C2146" t="s">
        <v>5546</v>
      </c>
      <c r="D2146">
        <v>4868.6000000000004</v>
      </c>
      <c r="E2146">
        <v>-1408.3</v>
      </c>
      <c r="F2146">
        <v>341</v>
      </c>
      <c r="I2146">
        <f>IFERROR(VLOOKUP(H2146,ticker_cik_sic_ind!$J$1:$K$2838,2,FALSE),A2146)</f>
        <v>1395942</v>
      </c>
      <c r="J2146">
        <f t="shared" si="33"/>
        <v>1</v>
      </c>
    </row>
    <row r="2147" spans="1:10" x14ac:dyDescent="0.25">
      <c r="A2147">
        <v>766421</v>
      </c>
      <c r="B2147">
        <v>2013</v>
      </c>
      <c r="C2147" t="s">
        <v>5546</v>
      </c>
      <c r="D2147">
        <v>5423.6</v>
      </c>
      <c r="E2147">
        <v>-1283</v>
      </c>
      <c r="F2147">
        <v>342</v>
      </c>
      <c r="I2147">
        <f>IFERROR(VLOOKUP(H2147,ticker_cik_sic_ind!$J$1:$K$2838,2,FALSE),A2147)</f>
        <v>766421</v>
      </c>
      <c r="J2147">
        <f t="shared" si="33"/>
        <v>1</v>
      </c>
    </row>
    <row r="2148" spans="1:10" x14ac:dyDescent="0.25">
      <c r="A2148">
        <v>11199</v>
      </c>
      <c r="B2148">
        <v>2013</v>
      </c>
      <c r="C2148" t="s">
        <v>5546</v>
      </c>
      <c r="D2148">
        <v>4295.3</v>
      </c>
      <c r="E2148">
        <v>-1575.2</v>
      </c>
      <c r="F2148">
        <v>343</v>
      </c>
      <c r="I2148">
        <f>IFERROR(VLOOKUP(H2148,ticker_cik_sic_ind!$J$1:$K$2838,2,FALSE),A2148)</f>
        <v>11199</v>
      </c>
      <c r="J2148">
        <f t="shared" si="33"/>
        <v>1</v>
      </c>
    </row>
    <row r="2149" spans="1:10" x14ac:dyDescent="0.25">
      <c r="A2149">
        <v>63754</v>
      </c>
      <c r="B2149">
        <v>2013</v>
      </c>
      <c r="C2149" t="s">
        <v>5546</v>
      </c>
      <c r="D2149">
        <v>3965.7</v>
      </c>
      <c r="E2149">
        <v>-1638.9</v>
      </c>
      <c r="F2149">
        <v>344</v>
      </c>
      <c r="I2149">
        <f>IFERROR(VLOOKUP(H2149,ticker_cik_sic_ind!$J$1:$K$2838,2,FALSE),A2149)</f>
        <v>63754</v>
      </c>
      <c r="J2149">
        <f t="shared" si="33"/>
        <v>1</v>
      </c>
    </row>
    <row r="2150" spans="1:10" x14ac:dyDescent="0.25">
      <c r="A2150">
        <v>33185</v>
      </c>
      <c r="B2150">
        <v>2013</v>
      </c>
      <c r="C2150" t="s">
        <v>5546</v>
      </c>
      <c r="D2150">
        <v>3521.1</v>
      </c>
      <c r="E2150">
        <v>-1827.9</v>
      </c>
      <c r="F2150">
        <v>345</v>
      </c>
      <c r="I2150">
        <f>IFERROR(VLOOKUP(H2150,ticker_cik_sic_ind!$J$1:$K$2838,2,FALSE),A2150)</f>
        <v>33185</v>
      </c>
      <c r="J2150">
        <f t="shared" si="33"/>
        <v>1</v>
      </c>
    </row>
    <row r="2151" spans="1:10" x14ac:dyDescent="0.25">
      <c r="A2151">
        <v>9000030</v>
      </c>
      <c r="B2151">
        <v>2013</v>
      </c>
      <c r="C2151" t="s">
        <v>5546</v>
      </c>
      <c r="D2151">
        <v>2731.6109999999999</v>
      </c>
      <c r="E2151">
        <v>-2403.134</v>
      </c>
      <c r="F2151">
        <v>345</v>
      </c>
      <c r="H2151">
        <v>9000030</v>
      </c>
      <c r="I2151">
        <f>IFERROR(VLOOKUP(H2151,ticker_cik_sic_ind!$J$1:$K$2838,2,FALSE),A2151)</f>
        <v>9000030</v>
      </c>
      <c r="J2151">
        <f t="shared" si="33"/>
        <v>1</v>
      </c>
    </row>
    <row r="2152" spans="1:10" x14ac:dyDescent="0.25">
      <c r="A2152">
        <v>313927</v>
      </c>
      <c r="B2152">
        <v>2013</v>
      </c>
      <c r="C2152" t="s">
        <v>5546</v>
      </c>
      <c r="D2152">
        <v>3116.3</v>
      </c>
      <c r="E2152">
        <v>-1985.2</v>
      </c>
      <c r="F2152">
        <v>347</v>
      </c>
      <c r="I2152">
        <f>IFERROR(VLOOKUP(H2152,ticker_cik_sic_ind!$J$1:$K$2838,2,FALSE),A2152)</f>
        <v>313927</v>
      </c>
      <c r="J2152">
        <f t="shared" si="33"/>
        <v>1</v>
      </c>
    </row>
    <row r="2153" spans="1:10" x14ac:dyDescent="0.25">
      <c r="A2153">
        <v>1116132</v>
      </c>
      <c r="B2153">
        <v>2013</v>
      </c>
      <c r="C2153" t="s">
        <v>5546</v>
      </c>
      <c r="D2153">
        <v>3104.3209999999999</v>
      </c>
      <c r="E2153">
        <v>-1992.931</v>
      </c>
      <c r="F2153">
        <v>348</v>
      </c>
      <c r="I2153">
        <f>IFERROR(VLOOKUP(H2153,ticker_cik_sic_ind!$J$1:$K$2838,2,FALSE),A2153)</f>
        <v>1116132</v>
      </c>
      <c r="J2153">
        <f t="shared" si="33"/>
        <v>1</v>
      </c>
    </row>
    <row r="2154" spans="1:10" x14ac:dyDescent="0.25">
      <c r="A2154">
        <v>1137411</v>
      </c>
      <c r="B2154">
        <v>2013</v>
      </c>
      <c r="C2154" t="s">
        <v>5546</v>
      </c>
      <c r="D2154">
        <v>5148</v>
      </c>
      <c r="E2154">
        <v>-1278</v>
      </c>
      <c r="F2154">
        <v>349</v>
      </c>
      <c r="I2154">
        <f>IFERROR(VLOOKUP(H2154,ticker_cik_sic_ind!$J$1:$K$2838,2,FALSE),A2154)</f>
        <v>1137411</v>
      </c>
      <c r="J2154">
        <f t="shared" si="33"/>
        <v>1</v>
      </c>
    </row>
    <row r="2155" spans="1:10" x14ac:dyDescent="0.25">
      <c r="A2155">
        <v>746515</v>
      </c>
      <c r="B2155">
        <v>2013</v>
      </c>
      <c r="C2155" t="s">
        <v>5546</v>
      </c>
      <c r="D2155">
        <v>2992.3719999999998</v>
      </c>
      <c r="E2155">
        <v>-2050.0569999999998</v>
      </c>
      <c r="F2155">
        <v>349</v>
      </c>
      <c r="I2155">
        <f>IFERROR(VLOOKUP(H2155,ticker_cik_sic_ind!$J$1:$K$2838,2,FALSE),A2155)</f>
        <v>746515</v>
      </c>
      <c r="J2155">
        <f t="shared" si="33"/>
        <v>1</v>
      </c>
    </row>
    <row r="2156" spans="1:10" x14ac:dyDescent="0.25">
      <c r="A2156">
        <v>1411207</v>
      </c>
      <c r="B2156">
        <v>2013</v>
      </c>
      <c r="C2156" t="s">
        <v>5546</v>
      </c>
      <c r="D2156">
        <v>5064</v>
      </c>
      <c r="E2156">
        <v>-1284</v>
      </c>
      <c r="F2156">
        <v>349</v>
      </c>
      <c r="I2156">
        <f>IFERROR(VLOOKUP(H2156,ticker_cik_sic_ind!$J$1:$K$2838,2,FALSE),A2156)</f>
        <v>1411207</v>
      </c>
      <c r="J2156">
        <f t="shared" si="33"/>
        <v>1</v>
      </c>
    </row>
    <row r="2157" spans="1:10" x14ac:dyDescent="0.25">
      <c r="A2157">
        <v>91440</v>
      </c>
      <c r="B2157">
        <v>2013</v>
      </c>
      <c r="C2157" t="s">
        <v>5546</v>
      </c>
      <c r="D2157">
        <v>3741.7</v>
      </c>
      <c r="E2157">
        <v>-1649.9</v>
      </c>
      <c r="F2157">
        <v>352</v>
      </c>
      <c r="I2157">
        <f>IFERROR(VLOOKUP(H2157,ticker_cik_sic_ind!$J$1:$K$2838,2,FALSE),A2157)</f>
        <v>91440</v>
      </c>
      <c r="J2157">
        <f t="shared" si="33"/>
        <v>1</v>
      </c>
    </row>
    <row r="2158" spans="1:10" x14ac:dyDescent="0.25">
      <c r="A2158">
        <v>1065696</v>
      </c>
      <c r="B2158">
        <v>2013</v>
      </c>
      <c r="C2158" t="s">
        <v>5546</v>
      </c>
      <c r="D2158">
        <v>3425.4090000000001</v>
      </c>
      <c r="E2158">
        <v>-1813.7280000000001</v>
      </c>
      <c r="F2158">
        <v>353</v>
      </c>
      <c r="I2158">
        <f>IFERROR(VLOOKUP(H2158,ticker_cik_sic_ind!$J$1:$K$2838,2,FALSE),A2158)</f>
        <v>1065696</v>
      </c>
      <c r="J2158">
        <f t="shared" si="33"/>
        <v>1</v>
      </c>
    </row>
    <row r="2159" spans="1:10" x14ac:dyDescent="0.25">
      <c r="A2159">
        <v>1649338</v>
      </c>
      <c r="B2159">
        <v>2013</v>
      </c>
      <c r="C2159" t="s">
        <v>5546</v>
      </c>
      <c r="D2159">
        <v>2715</v>
      </c>
      <c r="E2159">
        <v>-2289</v>
      </c>
      <c r="F2159">
        <v>353</v>
      </c>
      <c r="H2159">
        <v>9000013</v>
      </c>
      <c r="I2159">
        <f>IFERROR(VLOOKUP(H2159,ticker_cik_sic_ind!$J$1:$K$2838,2,FALSE),A2159)</f>
        <v>1649338</v>
      </c>
      <c r="J2159">
        <f t="shared" si="33"/>
        <v>1</v>
      </c>
    </row>
    <row r="2160" spans="1:10" x14ac:dyDescent="0.25">
      <c r="A2160">
        <v>96943</v>
      </c>
      <c r="B2160">
        <v>2013</v>
      </c>
      <c r="C2160" t="s">
        <v>5546</v>
      </c>
      <c r="D2160">
        <v>3606.8220000000001</v>
      </c>
      <c r="E2160">
        <v>-1692.0139999999999</v>
      </c>
      <c r="F2160">
        <v>355</v>
      </c>
      <c r="I2160">
        <f>IFERROR(VLOOKUP(H2160,ticker_cik_sic_ind!$J$1:$K$2838,2,FALSE),A2160)</f>
        <v>96943</v>
      </c>
      <c r="J2160">
        <f t="shared" si="33"/>
        <v>1</v>
      </c>
    </row>
    <row r="2161" spans="1:10" x14ac:dyDescent="0.25">
      <c r="A2161">
        <v>915913</v>
      </c>
      <c r="B2161">
        <v>2013</v>
      </c>
      <c r="C2161" t="s">
        <v>5546</v>
      </c>
      <c r="D2161">
        <v>3302.7069999999999</v>
      </c>
      <c r="E2161">
        <v>-1793.644</v>
      </c>
      <c r="F2161">
        <v>356</v>
      </c>
      <c r="I2161">
        <f>IFERROR(VLOOKUP(H2161,ticker_cik_sic_ind!$J$1:$K$2838,2,FALSE),A2161)</f>
        <v>915913</v>
      </c>
      <c r="J2161">
        <f t="shared" si="33"/>
        <v>1</v>
      </c>
    </row>
    <row r="2162" spans="1:10" x14ac:dyDescent="0.25">
      <c r="A2162">
        <v>745732</v>
      </c>
      <c r="B2162">
        <v>2013</v>
      </c>
      <c r="C2162" t="s">
        <v>5546</v>
      </c>
      <c r="D2162">
        <v>3560.163</v>
      </c>
      <c r="E2162">
        <v>-1664.153</v>
      </c>
      <c r="F2162">
        <v>357</v>
      </c>
      <c r="I2162">
        <f>IFERROR(VLOOKUP(H2162,ticker_cik_sic_ind!$J$1:$K$2838,2,FALSE),A2162)</f>
        <v>745732</v>
      </c>
      <c r="J2162">
        <f t="shared" si="33"/>
        <v>1</v>
      </c>
    </row>
    <row r="2163" spans="1:10" x14ac:dyDescent="0.25">
      <c r="A2163">
        <v>12208</v>
      </c>
      <c r="B2163">
        <v>2013</v>
      </c>
      <c r="C2163" t="s">
        <v>5546</v>
      </c>
      <c r="D2163">
        <v>3168.895</v>
      </c>
      <c r="E2163">
        <v>-1852.492</v>
      </c>
      <c r="F2163">
        <v>357</v>
      </c>
      <c r="I2163">
        <f>IFERROR(VLOOKUP(H2163,ticker_cik_sic_ind!$J$1:$K$2838,2,FALSE),A2163)</f>
        <v>12208</v>
      </c>
      <c r="J2163">
        <f t="shared" si="33"/>
        <v>1</v>
      </c>
    </row>
    <row r="2164" spans="1:10" x14ac:dyDescent="0.25">
      <c r="A2164">
        <v>708819</v>
      </c>
      <c r="B2164">
        <v>2013</v>
      </c>
      <c r="C2164" t="s">
        <v>5546</v>
      </c>
      <c r="D2164">
        <v>3191.0419999999999</v>
      </c>
      <c r="E2164">
        <v>-1834.56</v>
      </c>
      <c r="F2164">
        <v>359</v>
      </c>
      <c r="I2164">
        <f>IFERROR(VLOOKUP(H2164,ticker_cik_sic_ind!$J$1:$K$2838,2,FALSE),A2164)</f>
        <v>708819</v>
      </c>
      <c r="J2164">
        <f t="shared" si="33"/>
        <v>1</v>
      </c>
    </row>
    <row r="2165" spans="1:10" x14ac:dyDescent="0.25">
      <c r="A2165">
        <v>827054</v>
      </c>
      <c r="B2165">
        <v>2013</v>
      </c>
      <c r="C2165" t="s">
        <v>5546</v>
      </c>
      <c r="D2165">
        <v>3029.299</v>
      </c>
      <c r="E2165">
        <v>-1879.222</v>
      </c>
      <c r="F2165">
        <v>360</v>
      </c>
      <c r="I2165">
        <f>IFERROR(VLOOKUP(H2165,ticker_cik_sic_ind!$J$1:$K$2838,2,FALSE),A2165)</f>
        <v>827054</v>
      </c>
      <c r="J2165">
        <f t="shared" si="33"/>
        <v>1</v>
      </c>
    </row>
    <row r="2166" spans="1:10" x14ac:dyDescent="0.25">
      <c r="A2166">
        <v>1097864</v>
      </c>
      <c r="B2166">
        <v>2013</v>
      </c>
      <c r="C2166" t="s">
        <v>5546</v>
      </c>
      <c r="D2166">
        <v>3770.7</v>
      </c>
      <c r="E2166">
        <v>-1544.6</v>
      </c>
      <c r="F2166">
        <v>361</v>
      </c>
      <c r="I2166">
        <f>IFERROR(VLOOKUP(H2166,ticker_cik_sic_ind!$J$1:$K$2838,2,FALSE),A2166)</f>
        <v>1097864</v>
      </c>
      <c r="J2166">
        <f t="shared" si="33"/>
        <v>1</v>
      </c>
    </row>
    <row r="2167" spans="1:10" x14ac:dyDescent="0.25">
      <c r="A2167">
        <v>1060009</v>
      </c>
      <c r="B2167">
        <v>2013</v>
      </c>
      <c r="C2167" t="s">
        <v>5546</v>
      </c>
      <c r="D2167">
        <v>4242.53</v>
      </c>
      <c r="E2167">
        <v>-1361.701</v>
      </c>
      <c r="F2167">
        <v>362</v>
      </c>
      <c r="I2167">
        <f>IFERROR(VLOOKUP(H2167,ticker_cik_sic_ind!$J$1:$K$2838,2,FALSE),A2167)</f>
        <v>1060009</v>
      </c>
      <c r="J2167">
        <f t="shared" si="33"/>
        <v>1</v>
      </c>
    </row>
    <row r="2168" spans="1:10" x14ac:dyDescent="0.25">
      <c r="A2168">
        <v>1389170</v>
      </c>
      <c r="B2168">
        <v>2013</v>
      </c>
      <c r="C2168" t="s">
        <v>5546</v>
      </c>
      <c r="D2168">
        <v>3780.5</v>
      </c>
      <c r="E2168">
        <v>-1508.3</v>
      </c>
      <c r="F2168">
        <v>363</v>
      </c>
      <c r="I2168">
        <f>IFERROR(VLOOKUP(H2168,ticker_cik_sic_ind!$J$1:$K$2838,2,FALSE),A2168)</f>
        <v>1389170</v>
      </c>
      <c r="J2168">
        <f t="shared" si="33"/>
        <v>1</v>
      </c>
    </row>
    <row r="2169" spans="1:10" x14ac:dyDescent="0.25">
      <c r="A2169">
        <v>1018840</v>
      </c>
      <c r="B2169">
        <v>2013</v>
      </c>
      <c r="C2169" t="s">
        <v>5546</v>
      </c>
      <c r="D2169">
        <v>2926.047</v>
      </c>
      <c r="E2169">
        <v>-1886.87</v>
      </c>
      <c r="F2169">
        <v>364</v>
      </c>
      <c r="I2169">
        <f>IFERROR(VLOOKUP(H2169,ticker_cik_sic_ind!$J$1:$K$2838,2,FALSE),A2169)</f>
        <v>1018840</v>
      </c>
      <c r="J2169">
        <f t="shared" si="33"/>
        <v>1</v>
      </c>
    </row>
    <row r="2170" spans="1:10" x14ac:dyDescent="0.25">
      <c r="A2170">
        <v>790051</v>
      </c>
      <c r="B2170">
        <v>2013</v>
      </c>
      <c r="C2170" t="s">
        <v>5546</v>
      </c>
      <c r="D2170">
        <v>3296.6</v>
      </c>
      <c r="E2170">
        <v>-1654.8</v>
      </c>
      <c r="F2170">
        <v>364</v>
      </c>
      <c r="I2170">
        <f>IFERROR(VLOOKUP(H2170,ticker_cik_sic_ind!$J$1:$K$2838,2,FALSE),A2170)</f>
        <v>790051</v>
      </c>
      <c r="J2170">
        <f t="shared" si="33"/>
        <v>1</v>
      </c>
    </row>
    <row r="2171" spans="1:10" x14ac:dyDescent="0.25">
      <c r="A2171">
        <v>78128</v>
      </c>
      <c r="B2171">
        <v>2013</v>
      </c>
      <c r="C2171" t="s">
        <v>5546</v>
      </c>
      <c r="D2171">
        <v>4420.2470000000003</v>
      </c>
      <c r="E2171">
        <v>-1302.683</v>
      </c>
      <c r="F2171">
        <v>366</v>
      </c>
      <c r="I2171">
        <f>IFERROR(VLOOKUP(H2171,ticker_cik_sic_ind!$J$1:$K$2838,2,FALSE),A2171)</f>
        <v>78128</v>
      </c>
      <c r="J2171">
        <f t="shared" si="33"/>
        <v>1</v>
      </c>
    </row>
    <row r="2172" spans="1:10" x14ac:dyDescent="0.25">
      <c r="A2172">
        <v>46080</v>
      </c>
      <c r="B2172">
        <v>2013</v>
      </c>
      <c r="C2172" t="s">
        <v>5546</v>
      </c>
      <c r="D2172">
        <v>4014.721</v>
      </c>
      <c r="E2172">
        <v>-1399.49</v>
      </c>
      <c r="F2172">
        <v>367</v>
      </c>
      <c r="I2172">
        <f>IFERROR(VLOOKUP(H2172,ticker_cik_sic_ind!$J$1:$K$2838,2,FALSE),A2172)</f>
        <v>46080</v>
      </c>
      <c r="J2172">
        <f t="shared" si="33"/>
        <v>1</v>
      </c>
    </row>
    <row r="2173" spans="1:10" x14ac:dyDescent="0.25">
      <c r="A2173">
        <v>1501585</v>
      </c>
      <c r="B2173">
        <v>2013</v>
      </c>
      <c r="C2173" t="s">
        <v>5546</v>
      </c>
      <c r="D2173">
        <v>5812</v>
      </c>
      <c r="E2173">
        <v>-994</v>
      </c>
      <c r="F2173">
        <v>368</v>
      </c>
      <c r="I2173">
        <f>IFERROR(VLOOKUP(H2173,ticker_cik_sic_ind!$J$1:$K$2838,2,FALSE),A2173)</f>
        <v>1501585</v>
      </c>
      <c r="J2173">
        <f t="shared" si="33"/>
        <v>1</v>
      </c>
    </row>
    <row r="2174" spans="1:10" x14ac:dyDescent="0.25">
      <c r="A2174">
        <v>2488</v>
      </c>
      <c r="B2174">
        <v>2013</v>
      </c>
      <c r="C2174" t="s">
        <v>5546</v>
      </c>
      <c r="D2174">
        <v>5041</v>
      </c>
      <c r="E2174">
        <v>-1117</v>
      </c>
      <c r="F2174">
        <v>369</v>
      </c>
      <c r="I2174">
        <f>IFERROR(VLOOKUP(H2174,ticker_cik_sic_ind!$J$1:$K$2838,2,FALSE),A2174)</f>
        <v>2488</v>
      </c>
      <c r="J2174">
        <f t="shared" si="33"/>
        <v>1</v>
      </c>
    </row>
    <row r="2175" spans="1:10" x14ac:dyDescent="0.25">
      <c r="A2175">
        <v>37785</v>
      </c>
      <c r="B2175">
        <v>2013</v>
      </c>
      <c r="C2175" t="s">
        <v>5546</v>
      </c>
      <c r="D2175">
        <v>3907.6</v>
      </c>
      <c r="E2175">
        <v>-1386.5</v>
      </c>
      <c r="F2175">
        <v>370</v>
      </c>
      <c r="I2175">
        <f>IFERROR(VLOOKUP(H2175,ticker_cik_sic_ind!$J$1:$K$2838,2,FALSE),A2175)</f>
        <v>37785</v>
      </c>
      <c r="J2175">
        <f t="shared" si="33"/>
        <v>1</v>
      </c>
    </row>
    <row r="2176" spans="1:10" x14ac:dyDescent="0.25">
      <c r="A2176">
        <v>769397</v>
      </c>
      <c r="B2176">
        <v>2013</v>
      </c>
      <c r="C2176" t="s">
        <v>5546</v>
      </c>
      <c r="D2176">
        <v>2973.7</v>
      </c>
      <c r="E2176">
        <v>-1789.1</v>
      </c>
      <c r="F2176">
        <v>370</v>
      </c>
      <c r="I2176">
        <f>IFERROR(VLOOKUP(H2176,ticker_cik_sic_ind!$J$1:$K$2838,2,FALSE),A2176)</f>
        <v>769397</v>
      </c>
      <c r="J2176">
        <f t="shared" si="33"/>
        <v>1</v>
      </c>
    </row>
    <row r="2177" spans="1:10" x14ac:dyDescent="0.25">
      <c r="A2177">
        <v>1086222</v>
      </c>
      <c r="B2177">
        <v>2013</v>
      </c>
      <c r="C2177" t="s">
        <v>5546</v>
      </c>
      <c r="D2177">
        <v>2445.576</v>
      </c>
      <c r="E2177">
        <v>-2214.6329999999998</v>
      </c>
      <c r="F2177">
        <v>372</v>
      </c>
      <c r="I2177">
        <f>IFERROR(VLOOKUP(H2177,ticker_cik_sic_ind!$J$1:$K$2838,2,FALSE),A2177)</f>
        <v>1086222</v>
      </c>
      <c r="J2177">
        <f t="shared" si="33"/>
        <v>1</v>
      </c>
    </row>
    <row r="2178" spans="1:10" x14ac:dyDescent="0.25">
      <c r="A2178">
        <v>1692115</v>
      </c>
      <c r="B2178">
        <v>2013</v>
      </c>
      <c r="C2178" t="s">
        <v>5546</v>
      </c>
      <c r="D2178">
        <v>4232.7510000000002</v>
      </c>
      <c r="E2178">
        <v>-1280.682</v>
      </c>
      <c r="F2178">
        <v>373</v>
      </c>
      <c r="I2178">
        <f>IFERROR(VLOOKUP(H2178,ticker_cik_sic_ind!$J$1:$K$2838,2,FALSE),A2178)</f>
        <v>1692115</v>
      </c>
      <c r="J2178">
        <f t="shared" si="33"/>
        <v>1</v>
      </c>
    </row>
    <row r="2179" spans="1:10" x14ac:dyDescent="0.25">
      <c r="A2179">
        <v>4457</v>
      </c>
      <c r="B2179">
        <v>2013</v>
      </c>
      <c r="C2179" t="s">
        <v>5546</v>
      </c>
      <c r="D2179">
        <v>4838.8360000000002</v>
      </c>
      <c r="E2179">
        <v>-1114.6600000000001</v>
      </c>
      <c r="F2179">
        <v>374</v>
      </c>
      <c r="I2179">
        <f>IFERROR(VLOOKUP(H2179,ticker_cik_sic_ind!$J$1:$K$2838,2,FALSE),A2179)</f>
        <v>4457</v>
      </c>
      <c r="J2179">
        <f t="shared" ref="J2179:J2242" si="34">IF(OR(AND(C2179="financial",F2179&lt;$L$1),AND(C2179="non_financial",F2179&lt;$M$1)),1,0)</f>
        <v>1</v>
      </c>
    </row>
    <row r="2180" spans="1:10" x14ac:dyDescent="0.25">
      <c r="A2180">
        <v>864749</v>
      </c>
      <c r="B2180">
        <v>2013</v>
      </c>
      <c r="C2180" t="s">
        <v>5546</v>
      </c>
      <c r="D2180">
        <v>2972.962</v>
      </c>
      <c r="E2180">
        <v>-1722.7370000000001</v>
      </c>
      <c r="F2180">
        <v>374</v>
      </c>
      <c r="I2180">
        <f>IFERROR(VLOOKUP(H2180,ticker_cik_sic_ind!$J$1:$K$2838,2,FALSE),A2180)</f>
        <v>864749</v>
      </c>
      <c r="J2180">
        <f t="shared" si="34"/>
        <v>1</v>
      </c>
    </row>
    <row r="2181" spans="1:10" x14ac:dyDescent="0.25">
      <c r="A2181">
        <v>104918</v>
      </c>
      <c r="B2181">
        <v>2013</v>
      </c>
      <c r="C2181" t="s">
        <v>5546</v>
      </c>
      <c r="D2181">
        <v>4216.3549999999996</v>
      </c>
      <c r="E2181">
        <v>-1269.838</v>
      </c>
      <c r="F2181">
        <v>376</v>
      </c>
      <c r="I2181">
        <f>IFERROR(VLOOKUP(H2181,ticker_cik_sic_ind!$J$1:$K$2838,2,FALSE),A2181)</f>
        <v>104918</v>
      </c>
      <c r="J2181">
        <f t="shared" si="34"/>
        <v>1</v>
      </c>
    </row>
    <row r="2182" spans="1:10" x14ac:dyDescent="0.25">
      <c r="A2182">
        <v>34903</v>
      </c>
      <c r="B2182">
        <v>2013</v>
      </c>
      <c r="C2182" t="s">
        <v>5546</v>
      </c>
      <c r="D2182">
        <v>3680.9290000000001</v>
      </c>
      <c r="E2182">
        <v>-1348.316</v>
      </c>
      <c r="F2182">
        <v>377</v>
      </c>
      <c r="I2182">
        <f>IFERROR(VLOOKUP(H2182,ticker_cik_sic_ind!$J$1:$K$2838,2,FALSE),A2182)</f>
        <v>34903</v>
      </c>
      <c r="J2182">
        <f t="shared" si="34"/>
        <v>1</v>
      </c>
    </row>
    <row r="2183" spans="1:10" x14ac:dyDescent="0.25">
      <c r="A2183">
        <v>33619</v>
      </c>
      <c r="B2183">
        <v>2013</v>
      </c>
      <c r="C2183" t="s">
        <v>5546</v>
      </c>
      <c r="D2183">
        <v>3202.0259999999998</v>
      </c>
      <c r="E2183">
        <v>-1540.932</v>
      </c>
      <c r="F2183">
        <v>378</v>
      </c>
      <c r="I2183">
        <f>IFERROR(VLOOKUP(H2183,ticker_cik_sic_ind!$J$1:$K$2838,2,FALSE),A2183)</f>
        <v>33619</v>
      </c>
      <c r="J2183">
        <f t="shared" si="34"/>
        <v>1</v>
      </c>
    </row>
    <row r="2184" spans="1:10" x14ac:dyDescent="0.25">
      <c r="A2184">
        <v>8411</v>
      </c>
      <c r="B2184">
        <v>2013</v>
      </c>
      <c r="C2184" t="s">
        <v>5546</v>
      </c>
      <c r="D2184">
        <v>2664.2449999999999</v>
      </c>
      <c r="E2184">
        <v>-1839.287</v>
      </c>
      <c r="F2184">
        <v>379</v>
      </c>
      <c r="I2184">
        <f>IFERROR(VLOOKUP(H2184,ticker_cik_sic_ind!$J$1:$K$2838,2,FALSE),A2184)</f>
        <v>8411</v>
      </c>
      <c r="J2184">
        <f t="shared" si="34"/>
        <v>1</v>
      </c>
    </row>
    <row r="2185" spans="1:10" x14ac:dyDescent="0.25">
      <c r="A2185">
        <v>800459</v>
      </c>
      <c r="B2185">
        <v>2013</v>
      </c>
      <c r="C2185" t="s">
        <v>5546</v>
      </c>
      <c r="D2185">
        <v>3169.4639999999999</v>
      </c>
      <c r="E2185">
        <v>-1529.6110000000001</v>
      </c>
      <c r="F2185">
        <v>379</v>
      </c>
      <c r="I2185">
        <f>IFERROR(VLOOKUP(H2185,ticker_cik_sic_ind!$J$1:$K$2838,2,FALSE),A2185)</f>
        <v>800459</v>
      </c>
      <c r="J2185">
        <f t="shared" si="34"/>
        <v>1</v>
      </c>
    </row>
    <row r="2186" spans="1:10" x14ac:dyDescent="0.25">
      <c r="A2186">
        <v>47111</v>
      </c>
      <c r="B2186">
        <v>2013</v>
      </c>
      <c r="C2186" t="s">
        <v>5546</v>
      </c>
      <c r="D2186">
        <v>4667.9719999999998</v>
      </c>
      <c r="E2186">
        <v>-1085.971</v>
      </c>
      <c r="F2186">
        <v>381</v>
      </c>
      <c r="I2186">
        <f>IFERROR(VLOOKUP(H2186,ticker_cik_sic_ind!$J$1:$K$2838,2,FALSE),A2186)</f>
        <v>47111</v>
      </c>
      <c r="J2186">
        <f t="shared" si="34"/>
        <v>1</v>
      </c>
    </row>
    <row r="2187" spans="1:10" x14ac:dyDescent="0.25">
      <c r="A2187">
        <v>861878</v>
      </c>
      <c r="B2187">
        <v>2013</v>
      </c>
      <c r="C2187" t="s">
        <v>5546</v>
      </c>
      <c r="D2187">
        <v>3341.654</v>
      </c>
      <c r="E2187">
        <v>-1389.1759999999999</v>
      </c>
      <c r="F2187">
        <v>382</v>
      </c>
      <c r="I2187">
        <f>IFERROR(VLOOKUP(H2187,ticker_cik_sic_ind!$J$1:$K$2838,2,FALSE),A2187)</f>
        <v>861878</v>
      </c>
      <c r="J2187">
        <f t="shared" si="34"/>
        <v>1</v>
      </c>
    </row>
    <row r="2188" spans="1:10" x14ac:dyDescent="0.25">
      <c r="A2188">
        <v>110621</v>
      </c>
      <c r="B2188">
        <v>2013</v>
      </c>
      <c r="C2188" t="s">
        <v>5546</v>
      </c>
      <c r="D2188">
        <v>3561.8130000000001</v>
      </c>
      <c r="E2188">
        <v>-1313.9829999999999</v>
      </c>
      <c r="F2188">
        <v>383</v>
      </c>
      <c r="I2188">
        <f>IFERROR(VLOOKUP(H2188,ticker_cik_sic_ind!$J$1:$K$2838,2,FALSE),A2188)</f>
        <v>110621</v>
      </c>
      <c r="J2188">
        <f t="shared" si="34"/>
        <v>1</v>
      </c>
    </row>
    <row r="2189" spans="1:10" x14ac:dyDescent="0.25">
      <c r="A2189">
        <v>1089063</v>
      </c>
      <c r="B2189">
        <v>2013</v>
      </c>
      <c r="C2189" t="s">
        <v>5546</v>
      </c>
      <c r="D2189">
        <v>2862.94</v>
      </c>
      <c r="E2189">
        <v>-1612.0640000000001</v>
      </c>
      <c r="F2189">
        <v>384</v>
      </c>
      <c r="I2189">
        <f>IFERROR(VLOOKUP(H2189,ticker_cik_sic_ind!$J$1:$K$2838,2,FALSE),A2189)</f>
        <v>1089063</v>
      </c>
      <c r="J2189">
        <f t="shared" si="34"/>
        <v>1</v>
      </c>
    </row>
    <row r="2190" spans="1:10" x14ac:dyDescent="0.25">
      <c r="A2190">
        <v>916076</v>
      </c>
      <c r="B2190">
        <v>2013</v>
      </c>
      <c r="C2190" t="s">
        <v>5546</v>
      </c>
      <c r="D2190">
        <v>3226.5329999999999</v>
      </c>
      <c r="E2190">
        <v>-1416.8040000000001</v>
      </c>
      <c r="F2190">
        <v>384</v>
      </c>
      <c r="I2190">
        <f>IFERROR(VLOOKUP(H2190,ticker_cik_sic_ind!$J$1:$K$2838,2,FALSE),A2190)</f>
        <v>916076</v>
      </c>
      <c r="J2190">
        <f t="shared" si="34"/>
        <v>1</v>
      </c>
    </row>
    <row r="2191" spans="1:10" x14ac:dyDescent="0.25">
      <c r="A2191">
        <v>1013462</v>
      </c>
      <c r="B2191">
        <v>2013</v>
      </c>
      <c r="C2191" t="s">
        <v>5546</v>
      </c>
      <c r="D2191">
        <v>2513.2220000000002</v>
      </c>
      <c r="E2191">
        <v>-1820.8489999999999</v>
      </c>
      <c r="F2191">
        <v>386</v>
      </c>
      <c r="I2191">
        <f>IFERROR(VLOOKUP(H2191,ticker_cik_sic_ind!$J$1:$K$2838,2,FALSE),A2191)</f>
        <v>1013462</v>
      </c>
      <c r="J2191">
        <f t="shared" si="34"/>
        <v>1</v>
      </c>
    </row>
    <row r="2192" spans="1:10" x14ac:dyDescent="0.25">
      <c r="A2192">
        <v>1619762</v>
      </c>
      <c r="B2192">
        <v>2013</v>
      </c>
      <c r="C2192" t="s">
        <v>5546</v>
      </c>
      <c r="D2192">
        <v>4266.8999999999996</v>
      </c>
      <c r="E2192">
        <v>-1111.8</v>
      </c>
      <c r="F2192">
        <v>386</v>
      </c>
      <c r="I2192">
        <f>IFERROR(VLOOKUP(H2192,ticker_cik_sic_ind!$J$1:$K$2838,2,FALSE),A2192)</f>
        <v>1619762</v>
      </c>
      <c r="J2192">
        <f t="shared" si="34"/>
        <v>1</v>
      </c>
    </row>
    <row r="2193" spans="1:10" x14ac:dyDescent="0.25">
      <c r="A2193">
        <v>48898</v>
      </c>
      <c r="B2193">
        <v>2013</v>
      </c>
      <c r="C2193" t="s">
        <v>5546</v>
      </c>
      <c r="D2193">
        <v>2909.3</v>
      </c>
      <c r="E2193">
        <v>-1551.1</v>
      </c>
      <c r="F2193">
        <v>388</v>
      </c>
      <c r="I2193">
        <f>IFERROR(VLOOKUP(H2193,ticker_cik_sic_ind!$J$1:$K$2838,2,FALSE),A2193)</f>
        <v>48898</v>
      </c>
      <c r="J2193">
        <f t="shared" si="34"/>
        <v>1</v>
      </c>
    </row>
    <row r="2194" spans="1:10" x14ac:dyDescent="0.25">
      <c r="A2194">
        <v>62996</v>
      </c>
      <c r="B2194">
        <v>2013</v>
      </c>
      <c r="C2194" t="s">
        <v>5546</v>
      </c>
      <c r="D2194">
        <v>7759</v>
      </c>
      <c r="E2194">
        <v>-619</v>
      </c>
      <c r="F2194">
        <v>389</v>
      </c>
      <c r="I2194">
        <f>IFERROR(VLOOKUP(H2194,ticker_cik_sic_ind!$J$1:$K$2838,2,FALSE),A2194)</f>
        <v>62996</v>
      </c>
      <c r="J2194">
        <f t="shared" si="34"/>
        <v>1</v>
      </c>
    </row>
    <row r="2195" spans="1:10" x14ac:dyDescent="0.25">
      <c r="A2195">
        <v>1070985</v>
      </c>
      <c r="B2195">
        <v>2013</v>
      </c>
      <c r="C2195" t="s">
        <v>5546</v>
      </c>
      <c r="D2195">
        <v>2996.002</v>
      </c>
      <c r="E2195">
        <v>-1464.57</v>
      </c>
      <c r="F2195">
        <v>390</v>
      </c>
      <c r="I2195">
        <f>IFERROR(VLOOKUP(H2195,ticker_cik_sic_ind!$J$1:$K$2838,2,FALSE),A2195)</f>
        <v>1070985</v>
      </c>
      <c r="J2195">
        <f t="shared" si="34"/>
        <v>1</v>
      </c>
    </row>
    <row r="2196" spans="1:10" x14ac:dyDescent="0.25">
      <c r="A2196">
        <v>832101</v>
      </c>
      <c r="B2196">
        <v>2013</v>
      </c>
      <c r="C2196" t="s">
        <v>5546</v>
      </c>
      <c r="D2196">
        <v>2856.8020000000001</v>
      </c>
      <c r="E2196">
        <v>-1579.2529999999999</v>
      </c>
      <c r="F2196">
        <v>390</v>
      </c>
      <c r="I2196">
        <f>IFERROR(VLOOKUP(H2196,ticker_cik_sic_ind!$J$1:$K$2838,2,FALSE),A2196)</f>
        <v>832101</v>
      </c>
      <c r="J2196">
        <f t="shared" si="34"/>
        <v>1</v>
      </c>
    </row>
    <row r="2197" spans="1:10" x14ac:dyDescent="0.25">
      <c r="A2197">
        <v>58492</v>
      </c>
      <c r="B2197">
        <v>2013</v>
      </c>
      <c r="C2197" t="s">
        <v>5546</v>
      </c>
      <c r="D2197">
        <v>3223.4</v>
      </c>
      <c r="E2197">
        <v>-1347</v>
      </c>
      <c r="F2197">
        <v>392</v>
      </c>
      <c r="I2197">
        <f>IFERROR(VLOOKUP(H2197,ticker_cik_sic_ind!$J$1:$K$2838,2,FALSE),A2197)</f>
        <v>58492</v>
      </c>
      <c r="J2197">
        <f t="shared" si="34"/>
        <v>1</v>
      </c>
    </row>
    <row r="2198" spans="1:10" x14ac:dyDescent="0.25">
      <c r="A2198">
        <v>314808</v>
      </c>
      <c r="B2198">
        <v>2013</v>
      </c>
      <c r="C2198" t="s">
        <v>5546</v>
      </c>
      <c r="D2198">
        <v>3625.11</v>
      </c>
      <c r="E2198">
        <v>-1196.655</v>
      </c>
      <c r="F2198">
        <v>393</v>
      </c>
      <c r="I2198">
        <f>IFERROR(VLOOKUP(H2198,ticker_cik_sic_ind!$J$1:$K$2838,2,FALSE),A2198)</f>
        <v>314808</v>
      </c>
      <c r="J2198">
        <f t="shared" si="34"/>
        <v>1</v>
      </c>
    </row>
    <row r="2199" spans="1:10" x14ac:dyDescent="0.25">
      <c r="A2199">
        <v>893949</v>
      </c>
      <c r="B2199">
        <v>2013</v>
      </c>
      <c r="C2199" t="s">
        <v>5546</v>
      </c>
      <c r="D2199">
        <v>2346.9659999999999</v>
      </c>
      <c r="E2199">
        <v>-1870.1130000000001</v>
      </c>
      <c r="F2199">
        <v>393</v>
      </c>
      <c r="I2199">
        <f>IFERROR(VLOOKUP(H2199,ticker_cik_sic_ind!$J$1:$K$2838,2,FALSE),A2199)</f>
        <v>893949</v>
      </c>
      <c r="J2199">
        <f t="shared" si="34"/>
        <v>1</v>
      </c>
    </row>
    <row r="2200" spans="1:10" x14ac:dyDescent="0.25">
      <c r="A2200">
        <v>800240</v>
      </c>
      <c r="B2200">
        <v>2013</v>
      </c>
      <c r="C2200" t="s">
        <v>5546</v>
      </c>
      <c r="D2200">
        <v>3957.3119999999999</v>
      </c>
      <c r="E2200">
        <v>-1102.895</v>
      </c>
      <c r="F2200">
        <v>395</v>
      </c>
      <c r="I2200">
        <f>IFERROR(VLOOKUP(H2200,ticker_cik_sic_ind!$J$1:$K$2838,2,FALSE),A2200)</f>
        <v>800240</v>
      </c>
      <c r="J2200">
        <f t="shared" si="34"/>
        <v>1</v>
      </c>
    </row>
    <row r="2201" spans="1:10" x14ac:dyDescent="0.25">
      <c r="A2201">
        <v>1158449</v>
      </c>
      <c r="B2201">
        <v>2013</v>
      </c>
      <c r="C2201" t="s">
        <v>5546</v>
      </c>
      <c r="D2201">
        <v>4169.1459999999997</v>
      </c>
      <c r="E2201">
        <v>-1059.1010000000001</v>
      </c>
      <c r="F2201">
        <v>396</v>
      </c>
      <c r="I2201">
        <f>IFERROR(VLOOKUP(H2201,ticker_cik_sic_ind!$J$1:$K$2838,2,FALSE),A2201)</f>
        <v>1158449</v>
      </c>
      <c r="J2201">
        <f t="shared" si="34"/>
        <v>1</v>
      </c>
    </row>
    <row r="2202" spans="1:10" x14ac:dyDescent="0.25">
      <c r="A2202">
        <v>1174922</v>
      </c>
      <c r="B2202">
        <v>2013</v>
      </c>
      <c r="C2202" t="s">
        <v>5546</v>
      </c>
      <c r="D2202">
        <v>7480.5910000000003</v>
      </c>
      <c r="E2202">
        <v>-595.47199999999998</v>
      </c>
      <c r="F2202">
        <v>397</v>
      </c>
      <c r="I2202">
        <f>IFERROR(VLOOKUP(H2202,ticker_cik_sic_ind!$J$1:$K$2838,2,FALSE),A2202)</f>
        <v>1174922</v>
      </c>
      <c r="J2202">
        <f t="shared" si="34"/>
        <v>1</v>
      </c>
    </row>
    <row r="2203" spans="1:10" x14ac:dyDescent="0.25">
      <c r="A2203">
        <v>899866</v>
      </c>
      <c r="B2203">
        <v>2013</v>
      </c>
      <c r="C2203" t="s">
        <v>5546</v>
      </c>
      <c r="D2203">
        <v>2457.61</v>
      </c>
      <c r="E2203">
        <v>-1749.694</v>
      </c>
      <c r="F2203">
        <v>398</v>
      </c>
      <c r="I2203">
        <f>IFERROR(VLOOKUP(H2203,ticker_cik_sic_ind!$J$1:$K$2838,2,FALSE),A2203)</f>
        <v>899866</v>
      </c>
      <c r="J2203">
        <f t="shared" si="34"/>
        <v>1</v>
      </c>
    </row>
    <row r="2204" spans="1:10" x14ac:dyDescent="0.25">
      <c r="A2204">
        <v>73756</v>
      </c>
      <c r="B2204">
        <v>2013</v>
      </c>
      <c r="C2204" t="s">
        <v>5546</v>
      </c>
      <c r="D2204">
        <v>2524.864</v>
      </c>
      <c r="E2204">
        <v>-1624.6479999999999</v>
      </c>
      <c r="F2204">
        <v>399</v>
      </c>
      <c r="I2204">
        <f>IFERROR(VLOOKUP(H2204,ticker_cik_sic_ind!$J$1:$K$2838,2,FALSE),A2204)</f>
        <v>73756</v>
      </c>
      <c r="J2204">
        <f t="shared" si="34"/>
        <v>1</v>
      </c>
    </row>
    <row r="2205" spans="1:10" x14ac:dyDescent="0.25">
      <c r="A2205">
        <v>1477294</v>
      </c>
      <c r="B2205">
        <v>2013</v>
      </c>
      <c r="C2205" t="s">
        <v>5546</v>
      </c>
      <c r="D2205">
        <v>3588.5430000000001</v>
      </c>
      <c r="E2205">
        <v>-1124.2180000000001</v>
      </c>
      <c r="F2205">
        <v>400</v>
      </c>
      <c r="I2205">
        <f>IFERROR(VLOOKUP(H2205,ticker_cik_sic_ind!$J$1:$K$2838,2,FALSE),A2205)</f>
        <v>1477294</v>
      </c>
      <c r="J2205">
        <f t="shared" si="34"/>
        <v>1</v>
      </c>
    </row>
    <row r="2206" spans="1:10" x14ac:dyDescent="0.25">
      <c r="A2206">
        <v>1027884</v>
      </c>
      <c r="B2206">
        <v>2013</v>
      </c>
      <c r="C2206" t="s">
        <v>5546</v>
      </c>
      <c r="D2206">
        <v>3248.3470000000002</v>
      </c>
      <c r="E2206">
        <v>-1244.3910000000001</v>
      </c>
      <c r="F2206">
        <v>400</v>
      </c>
      <c r="I2206">
        <f>IFERROR(VLOOKUP(H2206,ticker_cik_sic_ind!$J$1:$K$2838,2,FALSE),A2206)</f>
        <v>1027884</v>
      </c>
      <c r="J2206">
        <f t="shared" si="34"/>
        <v>1</v>
      </c>
    </row>
    <row r="2207" spans="1:10" x14ac:dyDescent="0.25">
      <c r="A2207">
        <v>203527</v>
      </c>
      <c r="B2207">
        <v>2013</v>
      </c>
      <c r="C2207" t="s">
        <v>5546</v>
      </c>
      <c r="D2207">
        <v>2717.953</v>
      </c>
      <c r="E2207">
        <v>-1463.325</v>
      </c>
      <c r="F2207">
        <v>402</v>
      </c>
      <c r="I2207">
        <f>IFERROR(VLOOKUP(H2207,ticker_cik_sic_ind!$J$1:$K$2838,2,FALSE),A2207)</f>
        <v>203527</v>
      </c>
      <c r="J2207">
        <f t="shared" si="34"/>
        <v>1</v>
      </c>
    </row>
    <row r="2208" spans="1:10" x14ac:dyDescent="0.25">
      <c r="A2208">
        <v>891024</v>
      </c>
      <c r="B2208">
        <v>2013</v>
      </c>
      <c r="C2208" t="s">
        <v>5546</v>
      </c>
      <c r="D2208">
        <v>2700.4720000000002</v>
      </c>
      <c r="E2208">
        <v>-1480.327</v>
      </c>
      <c r="F2208">
        <v>403</v>
      </c>
      <c r="I2208">
        <f>IFERROR(VLOOKUP(H2208,ticker_cik_sic_ind!$J$1:$K$2838,2,FALSE),A2208)</f>
        <v>891024</v>
      </c>
      <c r="J2208">
        <f t="shared" si="34"/>
        <v>1</v>
      </c>
    </row>
    <row r="2209" spans="1:10" x14ac:dyDescent="0.25">
      <c r="A2209">
        <v>933036</v>
      </c>
      <c r="B2209">
        <v>2013</v>
      </c>
      <c r="C2209" t="s">
        <v>5546</v>
      </c>
      <c r="D2209">
        <v>2789.3829999999998</v>
      </c>
      <c r="E2209">
        <v>-1433.498</v>
      </c>
      <c r="F2209">
        <v>404</v>
      </c>
      <c r="I2209">
        <f>IFERROR(VLOOKUP(H2209,ticker_cik_sic_ind!$J$1:$K$2838,2,FALSE),A2209)</f>
        <v>933036</v>
      </c>
      <c r="J2209">
        <f t="shared" si="34"/>
        <v>1</v>
      </c>
    </row>
    <row r="2210" spans="1:10" x14ac:dyDescent="0.25">
      <c r="A2210">
        <v>1439095</v>
      </c>
      <c r="B2210">
        <v>2013</v>
      </c>
      <c r="C2210" t="s">
        <v>5546</v>
      </c>
      <c r="D2210">
        <v>3497.152</v>
      </c>
      <c r="E2210">
        <v>-1117.9580000000001</v>
      </c>
      <c r="F2210">
        <v>405</v>
      </c>
      <c r="I2210">
        <f>IFERROR(VLOOKUP(H2210,ticker_cik_sic_ind!$J$1:$K$2838,2,FALSE),A2210)</f>
        <v>1439095</v>
      </c>
      <c r="J2210">
        <f t="shared" si="34"/>
        <v>1</v>
      </c>
    </row>
    <row r="2211" spans="1:10" x14ac:dyDescent="0.25">
      <c r="A2211">
        <v>1260221</v>
      </c>
      <c r="B2211">
        <v>2013</v>
      </c>
      <c r="C2211" t="s">
        <v>5546</v>
      </c>
      <c r="D2211">
        <v>4545.3360000000002</v>
      </c>
      <c r="E2211">
        <v>-887.06799999999998</v>
      </c>
      <c r="F2211">
        <v>406</v>
      </c>
      <c r="I2211">
        <f>IFERROR(VLOOKUP(H2211,ticker_cik_sic_ind!$J$1:$K$2838,2,FALSE),A2211)</f>
        <v>1260221</v>
      </c>
      <c r="J2211">
        <f t="shared" si="34"/>
        <v>1</v>
      </c>
    </row>
    <row r="2212" spans="1:10" x14ac:dyDescent="0.25">
      <c r="A2212">
        <v>105634</v>
      </c>
      <c r="B2212">
        <v>2013</v>
      </c>
      <c r="C2212" t="s">
        <v>5546</v>
      </c>
      <c r="D2212">
        <v>2960.7289999999998</v>
      </c>
      <c r="E2212">
        <v>-1288.412</v>
      </c>
      <c r="F2212">
        <v>407</v>
      </c>
      <c r="I2212">
        <f>IFERROR(VLOOKUP(H2212,ticker_cik_sic_ind!$J$1:$K$2838,2,FALSE),A2212)</f>
        <v>105634</v>
      </c>
      <c r="J2212">
        <f t="shared" si="34"/>
        <v>1</v>
      </c>
    </row>
    <row r="2213" spans="1:10" x14ac:dyDescent="0.25">
      <c r="A2213">
        <v>109177</v>
      </c>
      <c r="B2213">
        <v>2013</v>
      </c>
      <c r="C2213" t="s">
        <v>5546</v>
      </c>
      <c r="D2213">
        <v>3776.174</v>
      </c>
      <c r="E2213">
        <v>-1015.0890000000001</v>
      </c>
      <c r="F2213">
        <v>408</v>
      </c>
      <c r="I2213">
        <f>IFERROR(VLOOKUP(H2213,ticker_cik_sic_ind!$J$1:$K$2838,2,FALSE),A2213)</f>
        <v>109177</v>
      </c>
      <c r="J2213">
        <f t="shared" si="34"/>
        <v>1</v>
      </c>
    </row>
    <row r="2214" spans="1:10" x14ac:dyDescent="0.25">
      <c r="A2214">
        <v>1498301</v>
      </c>
      <c r="B2214">
        <v>2013</v>
      </c>
      <c r="C2214" t="s">
        <v>5546</v>
      </c>
      <c r="D2214">
        <v>2807.1</v>
      </c>
      <c r="E2214">
        <v>-1340.9</v>
      </c>
      <c r="F2214">
        <v>409</v>
      </c>
      <c r="I2214">
        <f>IFERROR(VLOOKUP(H2214,ticker_cik_sic_ind!$J$1:$K$2838,2,FALSE),A2214)</f>
        <v>1498301</v>
      </c>
      <c r="J2214">
        <f t="shared" si="34"/>
        <v>1</v>
      </c>
    </row>
    <row r="2215" spans="1:10" x14ac:dyDescent="0.25">
      <c r="A2215">
        <v>4127</v>
      </c>
      <c r="B2215">
        <v>2013</v>
      </c>
      <c r="C2215" t="s">
        <v>5546</v>
      </c>
      <c r="D2215">
        <v>2089.893</v>
      </c>
      <c r="E2215">
        <v>-1801.665</v>
      </c>
      <c r="F2215">
        <v>410</v>
      </c>
      <c r="I2215">
        <f>IFERROR(VLOOKUP(H2215,ticker_cik_sic_ind!$J$1:$K$2838,2,FALSE),A2215)</f>
        <v>4127</v>
      </c>
      <c r="J2215">
        <f t="shared" si="34"/>
        <v>1</v>
      </c>
    </row>
    <row r="2216" spans="1:10" x14ac:dyDescent="0.25">
      <c r="A2216">
        <v>1398659</v>
      </c>
      <c r="B2216">
        <v>2013</v>
      </c>
      <c r="C2216" t="s">
        <v>5546</v>
      </c>
      <c r="D2216">
        <v>2527.0830000000001</v>
      </c>
      <c r="E2216">
        <v>-1456.7940000000001</v>
      </c>
      <c r="F2216">
        <v>411</v>
      </c>
      <c r="I2216">
        <f>IFERROR(VLOOKUP(H2216,ticker_cik_sic_ind!$J$1:$K$2838,2,FALSE),A2216)</f>
        <v>1398659</v>
      </c>
      <c r="J2216">
        <f t="shared" si="34"/>
        <v>1</v>
      </c>
    </row>
    <row r="2217" spans="1:10" x14ac:dyDescent="0.25">
      <c r="A2217">
        <v>51253</v>
      </c>
      <c r="B2217">
        <v>2013</v>
      </c>
      <c r="C2217" t="s">
        <v>5546</v>
      </c>
      <c r="D2217">
        <v>3025.3069999999998</v>
      </c>
      <c r="E2217">
        <v>-1226.511</v>
      </c>
      <c r="F2217">
        <v>411</v>
      </c>
      <c r="I2217">
        <f>IFERROR(VLOOKUP(H2217,ticker_cik_sic_ind!$J$1:$K$2838,2,FALSE),A2217)</f>
        <v>51253</v>
      </c>
      <c r="J2217">
        <f t="shared" si="34"/>
        <v>1</v>
      </c>
    </row>
    <row r="2218" spans="1:10" x14ac:dyDescent="0.25">
      <c r="A2218">
        <v>1289490</v>
      </c>
      <c r="B2218">
        <v>2013</v>
      </c>
      <c r="C2218" t="s">
        <v>5546</v>
      </c>
      <c r="D2218">
        <v>2708.3429999999998</v>
      </c>
      <c r="E2218">
        <v>-1310.643</v>
      </c>
      <c r="F2218">
        <v>413</v>
      </c>
      <c r="I2218">
        <f>IFERROR(VLOOKUP(H2218,ticker_cik_sic_ind!$J$1:$K$2838,2,FALSE),A2218)</f>
        <v>1289490</v>
      </c>
      <c r="J2218">
        <f t="shared" si="34"/>
        <v>1</v>
      </c>
    </row>
    <row r="2219" spans="1:10" x14ac:dyDescent="0.25">
      <c r="A2219">
        <v>935703</v>
      </c>
      <c r="B2219">
        <v>2013</v>
      </c>
      <c r="C2219" t="s">
        <v>5546</v>
      </c>
      <c r="D2219">
        <v>2451.1</v>
      </c>
      <c r="E2219">
        <v>-1480.6</v>
      </c>
      <c r="F2219">
        <v>414</v>
      </c>
      <c r="I2219">
        <f>IFERROR(VLOOKUP(H2219,ticker_cik_sic_ind!$J$1:$K$2838,2,FALSE),A2219)</f>
        <v>935703</v>
      </c>
      <c r="J2219">
        <f t="shared" si="34"/>
        <v>1</v>
      </c>
    </row>
    <row r="2220" spans="1:10" x14ac:dyDescent="0.25">
      <c r="A2220">
        <v>1000697</v>
      </c>
      <c r="B2220">
        <v>2013</v>
      </c>
      <c r="C2220" t="s">
        <v>5546</v>
      </c>
      <c r="D2220">
        <v>2883.556</v>
      </c>
      <c r="E2220">
        <v>-1262.683</v>
      </c>
      <c r="F2220">
        <v>414</v>
      </c>
      <c r="I2220">
        <f>IFERROR(VLOOKUP(H2220,ticker_cik_sic_ind!$J$1:$K$2838,2,FALSE),A2220)</f>
        <v>1000697</v>
      </c>
      <c r="J2220">
        <f t="shared" si="34"/>
        <v>1</v>
      </c>
    </row>
    <row r="2221" spans="1:10" x14ac:dyDescent="0.25">
      <c r="A2221">
        <v>1087423</v>
      </c>
      <c r="B2221">
        <v>2013</v>
      </c>
      <c r="C2221" t="s">
        <v>5546</v>
      </c>
      <c r="D2221">
        <v>2484.6179999999999</v>
      </c>
      <c r="E2221">
        <v>-1415.721</v>
      </c>
      <c r="F2221">
        <v>416</v>
      </c>
      <c r="I2221">
        <f>IFERROR(VLOOKUP(H2221,ticker_cik_sic_ind!$J$1:$K$2838,2,FALSE),A2221)</f>
        <v>1087423</v>
      </c>
      <c r="J2221">
        <f t="shared" si="34"/>
        <v>1</v>
      </c>
    </row>
    <row r="2222" spans="1:10" x14ac:dyDescent="0.25">
      <c r="A2222">
        <v>943819</v>
      </c>
      <c r="B2222">
        <v>2013</v>
      </c>
      <c r="C2222" t="s">
        <v>5546</v>
      </c>
      <c r="D2222">
        <v>2137.8690000000001</v>
      </c>
      <c r="E2222">
        <v>-1607.627</v>
      </c>
      <c r="F2222">
        <v>417</v>
      </c>
      <c r="I2222">
        <f>IFERROR(VLOOKUP(H2222,ticker_cik_sic_ind!$J$1:$K$2838,2,FALSE),A2222)</f>
        <v>943819</v>
      </c>
      <c r="J2222">
        <f t="shared" si="34"/>
        <v>1</v>
      </c>
    </row>
    <row r="2223" spans="1:10" x14ac:dyDescent="0.25">
      <c r="A2223">
        <v>1308547</v>
      </c>
      <c r="B2223">
        <v>2013</v>
      </c>
      <c r="C2223" t="s">
        <v>5546</v>
      </c>
      <c r="D2223">
        <v>1953.5550000000001</v>
      </c>
      <c r="E2223">
        <v>-1751.0619999999999</v>
      </c>
      <c r="F2223">
        <v>417</v>
      </c>
      <c r="I2223">
        <f>IFERROR(VLOOKUP(H2223,ticker_cik_sic_ind!$J$1:$K$2838,2,FALSE),A2223)</f>
        <v>1308547</v>
      </c>
      <c r="J2223">
        <f t="shared" si="34"/>
        <v>1</v>
      </c>
    </row>
    <row r="2224" spans="1:10" x14ac:dyDescent="0.25">
      <c r="A2224">
        <v>66756</v>
      </c>
      <c r="B2224">
        <v>2013</v>
      </c>
      <c r="C2224" t="s">
        <v>5546</v>
      </c>
      <c r="D2224">
        <v>2962.2</v>
      </c>
      <c r="E2224">
        <v>-1119.7</v>
      </c>
      <c r="F2224">
        <v>419</v>
      </c>
      <c r="I2224">
        <f>IFERROR(VLOOKUP(H2224,ticker_cik_sic_ind!$J$1:$K$2838,2,FALSE),A2224)</f>
        <v>66756</v>
      </c>
      <c r="J2224">
        <f t="shared" si="34"/>
        <v>1</v>
      </c>
    </row>
    <row r="2225" spans="1:10" x14ac:dyDescent="0.25">
      <c r="A2225">
        <v>923796</v>
      </c>
      <c r="B2225">
        <v>2013</v>
      </c>
      <c r="C2225" t="s">
        <v>5546</v>
      </c>
      <c r="D2225">
        <v>3049.2280000000001</v>
      </c>
      <c r="E2225">
        <v>-1072.646</v>
      </c>
      <c r="F2225">
        <v>420</v>
      </c>
      <c r="I2225">
        <f>IFERROR(VLOOKUP(H2225,ticker_cik_sic_ind!$J$1:$K$2838,2,FALSE),A2225)</f>
        <v>923796</v>
      </c>
      <c r="J2225">
        <f t="shared" si="34"/>
        <v>1</v>
      </c>
    </row>
    <row r="2226" spans="1:10" x14ac:dyDescent="0.25">
      <c r="A2226">
        <v>354908</v>
      </c>
      <c r="B2226">
        <v>2013</v>
      </c>
      <c r="C2226" t="s">
        <v>5546</v>
      </c>
      <c r="D2226">
        <v>2114.806</v>
      </c>
      <c r="E2226">
        <v>-1564.7750000000001</v>
      </c>
      <c r="F2226">
        <v>421</v>
      </c>
      <c r="I2226">
        <f>IFERROR(VLOOKUP(H2226,ticker_cik_sic_ind!$J$1:$K$2838,2,FALSE),A2226)</f>
        <v>354908</v>
      </c>
      <c r="J2226">
        <f t="shared" si="34"/>
        <v>1</v>
      </c>
    </row>
    <row r="2227" spans="1:10" x14ac:dyDescent="0.25">
      <c r="A2227">
        <v>1279363</v>
      </c>
      <c r="B2227">
        <v>2013</v>
      </c>
      <c r="C2227" t="s">
        <v>5546</v>
      </c>
      <c r="D2227">
        <v>2690.95</v>
      </c>
      <c r="E2227">
        <v>-1231.4970000000001</v>
      </c>
      <c r="F2227">
        <v>422</v>
      </c>
      <c r="I2227">
        <f>IFERROR(VLOOKUP(H2227,ticker_cik_sic_ind!$J$1:$K$2838,2,FALSE),A2227)</f>
        <v>1279363</v>
      </c>
      <c r="J2227">
        <f t="shared" si="34"/>
        <v>1</v>
      </c>
    </row>
    <row r="2228" spans="1:10" x14ac:dyDescent="0.25">
      <c r="A2228">
        <v>1443646</v>
      </c>
      <c r="B2228">
        <v>2013</v>
      </c>
      <c r="C2228" t="s">
        <v>5546</v>
      </c>
      <c r="D2228">
        <v>3109.0219999999999</v>
      </c>
      <c r="E2228">
        <v>-1019.848</v>
      </c>
      <c r="F2228">
        <v>423</v>
      </c>
      <c r="I2228">
        <f>IFERROR(VLOOKUP(H2228,ticker_cik_sic_ind!$J$1:$K$2838,2,FALSE),A2228)</f>
        <v>1443646</v>
      </c>
      <c r="J2228">
        <f t="shared" si="34"/>
        <v>1</v>
      </c>
    </row>
    <row r="2229" spans="1:10" x14ac:dyDescent="0.25">
      <c r="A2229">
        <v>1177394</v>
      </c>
      <c r="B2229">
        <v>2013</v>
      </c>
      <c r="C2229" t="s">
        <v>5546</v>
      </c>
      <c r="D2229">
        <v>2560.4989999999998</v>
      </c>
      <c r="E2229">
        <v>-1245.79</v>
      </c>
      <c r="F2229">
        <v>424</v>
      </c>
      <c r="I2229">
        <f>IFERROR(VLOOKUP(H2229,ticker_cik_sic_ind!$J$1:$K$2838,2,FALSE),A2229)</f>
        <v>1177394</v>
      </c>
      <c r="J2229">
        <f t="shared" si="34"/>
        <v>1</v>
      </c>
    </row>
    <row r="2230" spans="1:10" x14ac:dyDescent="0.25">
      <c r="A2230">
        <v>1135185</v>
      </c>
      <c r="B2230">
        <v>2013</v>
      </c>
      <c r="C2230" t="s">
        <v>5546</v>
      </c>
      <c r="D2230">
        <v>2613.2069999999999</v>
      </c>
      <c r="E2230">
        <v>-1190.068</v>
      </c>
      <c r="F2230">
        <v>425</v>
      </c>
      <c r="I2230">
        <f>IFERROR(VLOOKUP(H2230,ticker_cik_sic_ind!$J$1:$K$2838,2,FALSE),A2230)</f>
        <v>1135185</v>
      </c>
      <c r="J2230">
        <f t="shared" si="34"/>
        <v>1</v>
      </c>
    </row>
    <row r="2231" spans="1:10" x14ac:dyDescent="0.25">
      <c r="A2231">
        <v>102729</v>
      </c>
      <c r="B2231">
        <v>2013</v>
      </c>
      <c r="C2231" t="s">
        <v>5546</v>
      </c>
      <c r="D2231">
        <v>2396.7489999999998</v>
      </c>
      <c r="E2231">
        <v>-1307.8389999999999</v>
      </c>
      <c r="F2231">
        <v>426</v>
      </c>
      <c r="I2231">
        <f>IFERROR(VLOOKUP(H2231,ticker_cik_sic_ind!$J$1:$K$2838,2,FALSE),A2231)</f>
        <v>102729</v>
      </c>
      <c r="J2231">
        <f t="shared" si="34"/>
        <v>1</v>
      </c>
    </row>
    <row r="2232" spans="1:10" x14ac:dyDescent="0.25">
      <c r="A2232">
        <v>1413329</v>
      </c>
      <c r="B2232">
        <v>2013</v>
      </c>
      <c r="C2232" t="s">
        <v>5546</v>
      </c>
      <c r="D2232">
        <v>35798</v>
      </c>
      <c r="E2232">
        <v>-146</v>
      </c>
      <c r="F2232">
        <v>427</v>
      </c>
      <c r="I2232">
        <f>IFERROR(VLOOKUP(H2232,ticker_cik_sic_ind!$J$1:$K$2838,2,FALSE),A2232)</f>
        <v>1413329</v>
      </c>
      <c r="J2232">
        <f t="shared" si="34"/>
        <v>1</v>
      </c>
    </row>
    <row r="2233" spans="1:10" x14ac:dyDescent="0.25">
      <c r="A2233">
        <v>12659</v>
      </c>
      <c r="B2233">
        <v>2013</v>
      </c>
      <c r="C2233" t="s">
        <v>5546</v>
      </c>
      <c r="D2233">
        <v>3594.277</v>
      </c>
      <c r="E2233">
        <v>-845.673</v>
      </c>
      <c r="F2233">
        <v>427</v>
      </c>
      <c r="I2233">
        <f>IFERROR(VLOOKUP(H2233,ticker_cik_sic_ind!$J$1:$K$2838,2,FALSE),A2233)</f>
        <v>12659</v>
      </c>
      <c r="J2233">
        <f t="shared" si="34"/>
        <v>1</v>
      </c>
    </row>
    <row r="2234" spans="1:10" x14ac:dyDescent="0.25">
      <c r="A2234">
        <v>1699150</v>
      </c>
      <c r="B2234">
        <v>2013</v>
      </c>
      <c r="C2234" t="s">
        <v>5546</v>
      </c>
      <c r="D2234">
        <v>2426.2379999999998</v>
      </c>
      <c r="E2234">
        <v>-1281.306</v>
      </c>
      <c r="F2234">
        <v>429</v>
      </c>
      <c r="I2234">
        <f>IFERROR(VLOOKUP(H2234,ticker_cik_sic_ind!$J$1:$K$2838,2,FALSE),A2234)</f>
        <v>1699150</v>
      </c>
      <c r="J2234">
        <f t="shared" si="34"/>
        <v>1</v>
      </c>
    </row>
    <row r="2235" spans="1:10" x14ac:dyDescent="0.25">
      <c r="A2235">
        <v>1091667</v>
      </c>
      <c r="B2235">
        <v>2013</v>
      </c>
      <c r="C2235" t="s">
        <v>5546</v>
      </c>
      <c r="D2235">
        <v>15553</v>
      </c>
      <c r="E2235">
        <v>-244</v>
      </c>
      <c r="F2235">
        <v>429</v>
      </c>
      <c r="I2235">
        <f>IFERROR(VLOOKUP(H2235,ticker_cik_sic_ind!$J$1:$K$2838,2,FALSE),A2235)</f>
        <v>1091667</v>
      </c>
      <c r="J2235">
        <f t="shared" si="34"/>
        <v>1</v>
      </c>
    </row>
    <row r="2236" spans="1:10" x14ac:dyDescent="0.25">
      <c r="A2236">
        <v>815556</v>
      </c>
      <c r="B2236">
        <v>2013</v>
      </c>
      <c r="C2236" t="s">
        <v>5546</v>
      </c>
      <c r="D2236">
        <v>1850.7470000000001</v>
      </c>
      <c r="E2236">
        <v>-1600.8969999999999</v>
      </c>
      <c r="F2236">
        <v>431</v>
      </c>
      <c r="I2236">
        <f>IFERROR(VLOOKUP(H2236,ticker_cik_sic_ind!$J$1:$K$2838,2,FALSE),A2236)</f>
        <v>815556</v>
      </c>
      <c r="J2236">
        <f t="shared" si="34"/>
        <v>1</v>
      </c>
    </row>
    <row r="2237" spans="1:10" x14ac:dyDescent="0.25">
      <c r="A2237">
        <v>1099800</v>
      </c>
      <c r="B2237">
        <v>2013</v>
      </c>
      <c r="C2237" t="s">
        <v>5546</v>
      </c>
      <c r="D2237">
        <v>2075.1</v>
      </c>
      <c r="E2237">
        <v>-1434.6</v>
      </c>
      <c r="F2237">
        <v>432</v>
      </c>
      <c r="I2237">
        <f>IFERROR(VLOOKUP(H2237,ticker_cik_sic_ind!$J$1:$K$2838,2,FALSE),A2237)</f>
        <v>1099800</v>
      </c>
      <c r="J2237">
        <f t="shared" si="34"/>
        <v>1</v>
      </c>
    </row>
    <row r="2238" spans="1:10" x14ac:dyDescent="0.25">
      <c r="A2238">
        <v>919012</v>
      </c>
      <c r="B2238">
        <v>2013</v>
      </c>
      <c r="C2238" t="s">
        <v>5546</v>
      </c>
      <c r="D2238">
        <v>1978.8820000000001</v>
      </c>
      <c r="E2238">
        <v>-1478.414</v>
      </c>
      <c r="F2238">
        <v>433</v>
      </c>
      <c r="I2238">
        <f>IFERROR(VLOOKUP(H2238,ticker_cik_sic_ind!$J$1:$K$2838,2,FALSE),A2238)</f>
        <v>919012</v>
      </c>
      <c r="J2238">
        <f t="shared" si="34"/>
        <v>1</v>
      </c>
    </row>
    <row r="2239" spans="1:10" x14ac:dyDescent="0.25">
      <c r="A2239">
        <v>896622</v>
      </c>
      <c r="B2239">
        <v>2013</v>
      </c>
      <c r="C2239" t="s">
        <v>5546</v>
      </c>
      <c r="D2239">
        <v>2147.2379999999998</v>
      </c>
      <c r="E2239">
        <v>-1347.91</v>
      </c>
      <c r="F2239">
        <v>434</v>
      </c>
      <c r="I2239">
        <f>IFERROR(VLOOKUP(H2239,ticker_cik_sic_ind!$J$1:$K$2838,2,FALSE),A2239)</f>
        <v>896622</v>
      </c>
      <c r="J2239">
        <f t="shared" si="34"/>
        <v>1</v>
      </c>
    </row>
    <row r="2240" spans="1:10" x14ac:dyDescent="0.25">
      <c r="A2240">
        <v>1090425</v>
      </c>
      <c r="B2240">
        <v>2013</v>
      </c>
      <c r="C2240" t="s">
        <v>5546</v>
      </c>
      <c r="D2240">
        <v>3460.55</v>
      </c>
      <c r="E2240">
        <v>-839.63300000000004</v>
      </c>
      <c r="F2240">
        <v>435</v>
      </c>
      <c r="I2240">
        <f>IFERROR(VLOOKUP(H2240,ticker_cik_sic_ind!$J$1:$K$2838,2,FALSE),A2240)</f>
        <v>1090425</v>
      </c>
      <c r="J2240">
        <f t="shared" si="34"/>
        <v>1</v>
      </c>
    </row>
    <row r="2241" spans="1:10" x14ac:dyDescent="0.25">
      <c r="A2241">
        <v>701374</v>
      </c>
      <c r="B2241">
        <v>2013</v>
      </c>
      <c r="C2241" t="s">
        <v>5546</v>
      </c>
      <c r="D2241">
        <v>2614.6120000000001</v>
      </c>
      <c r="E2241">
        <v>-1091.26</v>
      </c>
      <c r="F2241">
        <v>436</v>
      </c>
      <c r="I2241">
        <f>IFERROR(VLOOKUP(H2241,ticker_cik_sic_ind!$J$1:$K$2838,2,FALSE),A2241)</f>
        <v>701374</v>
      </c>
      <c r="J2241">
        <f t="shared" si="34"/>
        <v>1</v>
      </c>
    </row>
    <row r="2242" spans="1:10" x14ac:dyDescent="0.25">
      <c r="A2242">
        <v>1043277</v>
      </c>
      <c r="B2242">
        <v>2013</v>
      </c>
      <c r="C2242" t="s">
        <v>5546</v>
      </c>
      <c r="D2242">
        <v>2239.9989999999998</v>
      </c>
      <c r="E2242">
        <v>-1278.19</v>
      </c>
      <c r="F2242">
        <v>437</v>
      </c>
      <c r="I2242">
        <f>IFERROR(VLOOKUP(H2242,ticker_cik_sic_ind!$J$1:$K$2838,2,FALSE),A2242)</f>
        <v>1043277</v>
      </c>
      <c r="J2242">
        <f t="shared" si="34"/>
        <v>1</v>
      </c>
    </row>
    <row r="2243" spans="1:10" x14ac:dyDescent="0.25">
      <c r="A2243">
        <v>1320695</v>
      </c>
      <c r="B2243">
        <v>2013</v>
      </c>
      <c r="C2243" t="s">
        <v>5546</v>
      </c>
      <c r="D2243">
        <v>2502.5680000000002</v>
      </c>
      <c r="E2243">
        <v>-1118.365</v>
      </c>
      <c r="F2243">
        <v>438</v>
      </c>
      <c r="I2243">
        <f>IFERROR(VLOOKUP(H2243,ticker_cik_sic_ind!$J$1:$K$2838,2,FALSE),A2243)</f>
        <v>1320695</v>
      </c>
      <c r="J2243">
        <f t="shared" ref="J2243:J2306" si="35">IF(OR(AND(C2243="financial",F2243&lt;$L$1),AND(C2243="non_financial",F2243&lt;$M$1)),1,0)</f>
        <v>1</v>
      </c>
    </row>
    <row r="2244" spans="1:10" x14ac:dyDescent="0.25">
      <c r="A2244">
        <v>1002638</v>
      </c>
      <c r="B2244">
        <v>2013</v>
      </c>
      <c r="C2244" t="s">
        <v>5546</v>
      </c>
      <c r="D2244">
        <v>2444.2930000000001</v>
      </c>
      <c r="E2244">
        <v>-1179.3920000000001</v>
      </c>
      <c r="F2244">
        <v>439</v>
      </c>
      <c r="I2244">
        <f>IFERROR(VLOOKUP(H2244,ticker_cik_sic_ind!$J$1:$K$2838,2,FALSE),A2244)</f>
        <v>1002638</v>
      </c>
      <c r="J2244">
        <f t="shared" si="35"/>
        <v>1</v>
      </c>
    </row>
    <row r="2245" spans="1:10" x14ac:dyDescent="0.25">
      <c r="A2245">
        <v>1110803</v>
      </c>
      <c r="B2245">
        <v>2013</v>
      </c>
      <c r="C2245" t="s">
        <v>5546</v>
      </c>
      <c r="D2245">
        <v>2348.7379999999998</v>
      </c>
      <c r="E2245">
        <v>-1180.7829999999999</v>
      </c>
      <c r="F2245">
        <v>440</v>
      </c>
      <c r="I2245">
        <f>IFERROR(VLOOKUP(H2245,ticker_cik_sic_ind!$J$1:$K$2838,2,FALSE),A2245)</f>
        <v>1110803</v>
      </c>
      <c r="J2245">
        <f t="shared" si="35"/>
        <v>1</v>
      </c>
    </row>
    <row r="2246" spans="1:10" x14ac:dyDescent="0.25">
      <c r="A2246">
        <v>863157</v>
      </c>
      <c r="B2246">
        <v>2013</v>
      </c>
      <c r="C2246" t="s">
        <v>5546</v>
      </c>
      <c r="D2246">
        <v>2466.4</v>
      </c>
      <c r="E2246">
        <v>-1099.4760000000001</v>
      </c>
      <c r="F2246">
        <v>441</v>
      </c>
      <c r="I2246">
        <f>IFERROR(VLOOKUP(H2246,ticker_cik_sic_ind!$J$1:$K$2838,2,FALSE),A2246)</f>
        <v>863157</v>
      </c>
      <c r="J2246">
        <f t="shared" si="35"/>
        <v>1</v>
      </c>
    </row>
    <row r="2247" spans="1:10" x14ac:dyDescent="0.25">
      <c r="A2247">
        <v>1359841</v>
      </c>
      <c r="B2247">
        <v>2013</v>
      </c>
      <c r="C2247" t="s">
        <v>5546</v>
      </c>
      <c r="D2247">
        <v>3886.056</v>
      </c>
      <c r="E2247">
        <v>-657.75800000000004</v>
      </c>
      <c r="F2247">
        <v>442</v>
      </c>
      <c r="I2247">
        <f>IFERROR(VLOOKUP(H2247,ticker_cik_sic_ind!$J$1:$K$2838,2,FALSE),A2247)</f>
        <v>1359841</v>
      </c>
      <c r="J2247">
        <f t="shared" si="35"/>
        <v>1</v>
      </c>
    </row>
    <row r="2248" spans="1:10" x14ac:dyDescent="0.25">
      <c r="A2248">
        <v>943452</v>
      </c>
      <c r="B2248">
        <v>2013</v>
      </c>
      <c r="C2248" t="s">
        <v>5546</v>
      </c>
      <c r="D2248">
        <v>2331.8969999999999</v>
      </c>
      <c r="E2248">
        <v>-1154.153</v>
      </c>
      <c r="F2248">
        <v>442</v>
      </c>
      <c r="I2248">
        <f>IFERROR(VLOOKUP(H2248,ticker_cik_sic_ind!$J$1:$K$2838,2,FALSE),A2248)</f>
        <v>943452</v>
      </c>
      <c r="J2248">
        <f t="shared" si="35"/>
        <v>1</v>
      </c>
    </row>
    <row r="2249" spans="1:10" x14ac:dyDescent="0.25">
      <c r="A2249">
        <v>1036960</v>
      </c>
      <c r="B2249">
        <v>2013</v>
      </c>
      <c r="C2249" t="s">
        <v>5546</v>
      </c>
      <c r="D2249">
        <v>1917.1</v>
      </c>
      <c r="E2249">
        <v>-1330.4</v>
      </c>
      <c r="F2249">
        <v>444</v>
      </c>
      <c r="I2249">
        <f>IFERROR(VLOOKUP(H2249,ticker_cik_sic_ind!$J$1:$K$2838,2,FALSE),A2249)</f>
        <v>1036960</v>
      </c>
      <c r="J2249">
        <f t="shared" si="35"/>
        <v>1</v>
      </c>
    </row>
    <row r="2250" spans="1:10" x14ac:dyDescent="0.25">
      <c r="A2250">
        <v>75677</v>
      </c>
      <c r="B2250">
        <v>2013</v>
      </c>
      <c r="C2250" t="s">
        <v>5546</v>
      </c>
      <c r="D2250">
        <v>2831.491</v>
      </c>
      <c r="E2250">
        <v>-922.72</v>
      </c>
      <c r="F2250">
        <v>444</v>
      </c>
      <c r="I2250">
        <f>IFERROR(VLOOKUP(H2250,ticker_cik_sic_ind!$J$1:$K$2838,2,FALSE),A2250)</f>
        <v>75677</v>
      </c>
      <c r="J2250">
        <f t="shared" si="35"/>
        <v>1</v>
      </c>
    </row>
    <row r="2251" spans="1:10" x14ac:dyDescent="0.25">
      <c r="A2251">
        <v>817366</v>
      </c>
      <c r="B2251">
        <v>2013</v>
      </c>
      <c r="C2251" t="s">
        <v>5546</v>
      </c>
      <c r="D2251">
        <v>2151.1950000000002</v>
      </c>
      <c r="E2251">
        <v>-1212.596</v>
      </c>
      <c r="F2251">
        <v>446</v>
      </c>
      <c r="I2251">
        <f>IFERROR(VLOOKUP(H2251,ticker_cik_sic_ind!$J$1:$K$2838,2,FALSE),A2251)</f>
        <v>817366</v>
      </c>
      <c r="J2251">
        <f t="shared" si="35"/>
        <v>1</v>
      </c>
    </row>
    <row r="2252" spans="1:10" x14ac:dyDescent="0.25">
      <c r="A2252">
        <v>25445</v>
      </c>
      <c r="B2252">
        <v>2013</v>
      </c>
      <c r="C2252" t="s">
        <v>5546</v>
      </c>
      <c r="D2252">
        <v>2861.5279999999998</v>
      </c>
      <c r="E2252">
        <v>-904.50300000000004</v>
      </c>
      <c r="F2252">
        <v>447</v>
      </c>
      <c r="I2252">
        <f>IFERROR(VLOOKUP(H2252,ticker_cik_sic_ind!$J$1:$K$2838,2,FALSE),A2252)</f>
        <v>25445</v>
      </c>
      <c r="J2252">
        <f t="shared" si="35"/>
        <v>1</v>
      </c>
    </row>
    <row r="2253" spans="1:10" x14ac:dyDescent="0.25">
      <c r="A2253">
        <v>74303</v>
      </c>
      <c r="B2253">
        <v>2013</v>
      </c>
      <c r="C2253" t="s">
        <v>5546</v>
      </c>
      <c r="D2253">
        <v>2485.9</v>
      </c>
      <c r="E2253">
        <v>-1047.7</v>
      </c>
      <c r="F2253">
        <v>447</v>
      </c>
      <c r="I2253">
        <f>IFERROR(VLOOKUP(H2253,ticker_cik_sic_ind!$J$1:$K$2838,2,FALSE),A2253)</f>
        <v>74303</v>
      </c>
      <c r="J2253">
        <f t="shared" si="35"/>
        <v>1</v>
      </c>
    </row>
    <row r="2254" spans="1:10" x14ac:dyDescent="0.25">
      <c r="A2254">
        <v>91142</v>
      </c>
      <c r="B2254">
        <v>2013</v>
      </c>
      <c r="C2254" t="s">
        <v>5546</v>
      </c>
      <c r="D2254">
        <v>2191.6</v>
      </c>
      <c r="E2254">
        <v>-1157.8</v>
      </c>
      <c r="F2254">
        <v>449</v>
      </c>
      <c r="I2254">
        <f>IFERROR(VLOOKUP(H2254,ticker_cik_sic_ind!$J$1:$K$2838,2,FALSE),A2254)</f>
        <v>91142</v>
      </c>
      <c r="J2254">
        <f t="shared" si="35"/>
        <v>1</v>
      </c>
    </row>
    <row r="2255" spans="1:10" x14ac:dyDescent="0.25">
      <c r="A2255">
        <v>1065280</v>
      </c>
      <c r="B2255">
        <v>2013</v>
      </c>
      <c r="C2255" t="s">
        <v>5546</v>
      </c>
      <c r="D2255">
        <v>3478.29</v>
      </c>
      <c r="E2255">
        <v>-688.226</v>
      </c>
      <c r="F2255">
        <v>450</v>
      </c>
      <c r="I2255">
        <f>IFERROR(VLOOKUP(H2255,ticker_cik_sic_ind!$J$1:$K$2838,2,FALSE),A2255)</f>
        <v>1065280</v>
      </c>
      <c r="J2255">
        <f t="shared" si="35"/>
        <v>1</v>
      </c>
    </row>
    <row r="2256" spans="1:10" x14ac:dyDescent="0.25">
      <c r="A2256">
        <v>823094</v>
      </c>
      <c r="B2256">
        <v>2013</v>
      </c>
      <c r="C2256" t="s">
        <v>5546</v>
      </c>
      <c r="D2256">
        <v>2530.9349999999999</v>
      </c>
      <c r="E2256">
        <v>-968.50199999999995</v>
      </c>
      <c r="F2256">
        <v>451</v>
      </c>
      <c r="I2256">
        <f>IFERROR(VLOOKUP(H2256,ticker_cik_sic_ind!$J$1:$K$2838,2,FALSE),A2256)</f>
        <v>823094</v>
      </c>
      <c r="J2256">
        <f t="shared" si="35"/>
        <v>0</v>
      </c>
    </row>
    <row r="2257" spans="1:10" x14ac:dyDescent="0.25">
      <c r="A2257">
        <v>897723</v>
      </c>
      <c r="B2257">
        <v>2013</v>
      </c>
      <c r="C2257" t="s">
        <v>5546</v>
      </c>
      <c r="D2257">
        <v>3032.9209999999998</v>
      </c>
      <c r="E2257">
        <v>-805.75199999999995</v>
      </c>
      <c r="F2257">
        <v>451</v>
      </c>
      <c r="I2257">
        <f>IFERROR(VLOOKUP(H2257,ticker_cik_sic_ind!$J$1:$K$2838,2,FALSE),A2257)</f>
        <v>897723</v>
      </c>
      <c r="J2257">
        <f t="shared" si="35"/>
        <v>0</v>
      </c>
    </row>
    <row r="2258" spans="1:10" x14ac:dyDescent="0.25">
      <c r="A2258">
        <v>888491</v>
      </c>
      <c r="B2258">
        <v>2013</v>
      </c>
      <c r="C2258" t="s">
        <v>5546</v>
      </c>
      <c r="D2258">
        <v>2551.8620000000001</v>
      </c>
      <c r="E2258">
        <v>-935.67499999999995</v>
      </c>
      <c r="F2258">
        <v>453</v>
      </c>
      <c r="I2258">
        <f>IFERROR(VLOOKUP(H2258,ticker_cik_sic_ind!$J$1:$K$2838,2,FALSE),A2258)</f>
        <v>888491</v>
      </c>
      <c r="J2258">
        <f t="shared" si="35"/>
        <v>0</v>
      </c>
    </row>
    <row r="2259" spans="1:10" x14ac:dyDescent="0.25">
      <c r="A2259">
        <v>719955</v>
      </c>
      <c r="B2259">
        <v>2013</v>
      </c>
      <c r="C2259" t="s">
        <v>5546</v>
      </c>
      <c r="D2259">
        <v>1989.884</v>
      </c>
      <c r="E2259">
        <v>-1210.4670000000001</v>
      </c>
      <c r="F2259">
        <v>454</v>
      </c>
      <c r="I2259">
        <f>IFERROR(VLOOKUP(H2259,ticker_cik_sic_ind!$J$1:$K$2838,2,FALSE),A2259)</f>
        <v>719955</v>
      </c>
      <c r="J2259">
        <f t="shared" si="35"/>
        <v>0</v>
      </c>
    </row>
    <row r="2260" spans="1:10" x14ac:dyDescent="0.25">
      <c r="A2260">
        <v>1012620</v>
      </c>
      <c r="B2260">
        <v>2013</v>
      </c>
      <c r="C2260" t="s">
        <v>5546</v>
      </c>
      <c r="D2260">
        <v>2381.7860000000001</v>
      </c>
      <c r="E2260">
        <v>-1036.905</v>
      </c>
      <c r="F2260">
        <v>455</v>
      </c>
      <c r="I2260">
        <f>IFERROR(VLOOKUP(H2260,ticker_cik_sic_ind!$J$1:$K$2838,2,FALSE),A2260)</f>
        <v>1012620</v>
      </c>
      <c r="J2260">
        <f t="shared" si="35"/>
        <v>0</v>
      </c>
    </row>
    <row r="2261" spans="1:10" x14ac:dyDescent="0.25">
      <c r="A2261">
        <v>1048695</v>
      </c>
      <c r="B2261">
        <v>2013</v>
      </c>
      <c r="C2261" t="s">
        <v>5546</v>
      </c>
      <c r="D2261">
        <v>1838.066</v>
      </c>
      <c r="E2261">
        <v>-1282.1679999999999</v>
      </c>
      <c r="F2261">
        <v>456</v>
      </c>
      <c r="I2261">
        <f>IFERROR(VLOOKUP(H2261,ticker_cik_sic_ind!$J$1:$K$2838,2,FALSE),A2261)</f>
        <v>1048695</v>
      </c>
      <c r="J2261">
        <f t="shared" si="35"/>
        <v>0</v>
      </c>
    </row>
    <row r="2262" spans="1:10" x14ac:dyDescent="0.25">
      <c r="A2262">
        <v>107140</v>
      </c>
      <c r="B2262">
        <v>2013</v>
      </c>
      <c r="C2262" t="s">
        <v>5546</v>
      </c>
      <c r="D2262">
        <v>2415.558</v>
      </c>
      <c r="E2262">
        <v>-1014.561</v>
      </c>
      <c r="F2262">
        <v>456</v>
      </c>
      <c r="I2262">
        <f>IFERROR(VLOOKUP(H2262,ticker_cik_sic_ind!$J$1:$K$2838,2,FALSE),A2262)</f>
        <v>107140</v>
      </c>
      <c r="J2262">
        <f t="shared" si="35"/>
        <v>0</v>
      </c>
    </row>
    <row r="2263" spans="1:10" x14ac:dyDescent="0.25">
      <c r="A2263">
        <v>1175454</v>
      </c>
      <c r="B2263">
        <v>2013</v>
      </c>
      <c r="C2263" t="s">
        <v>5546</v>
      </c>
      <c r="D2263">
        <v>2504.6889999999999</v>
      </c>
      <c r="E2263">
        <v>-941.92</v>
      </c>
      <c r="F2263">
        <v>458</v>
      </c>
      <c r="I2263">
        <f>IFERROR(VLOOKUP(H2263,ticker_cik_sic_ind!$J$1:$K$2838,2,FALSE),A2263)</f>
        <v>1175454</v>
      </c>
      <c r="J2263">
        <f t="shared" si="35"/>
        <v>0</v>
      </c>
    </row>
    <row r="2264" spans="1:10" x14ac:dyDescent="0.25">
      <c r="A2264">
        <v>28823</v>
      </c>
      <c r="B2264">
        <v>2013</v>
      </c>
      <c r="C2264" t="s">
        <v>5546</v>
      </c>
      <c r="D2264">
        <v>2569.3290000000002</v>
      </c>
      <c r="E2264">
        <v>-882.76099999999997</v>
      </c>
      <c r="F2264">
        <v>459</v>
      </c>
      <c r="I2264">
        <f>IFERROR(VLOOKUP(H2264,ticker_cik_sic_ind!$J$1:$K$2838,2,FALSE),A2264)</f>
        <v>28823</v>
      </c>
      <c r="J2264">
        <f t="shared" si="35"/>
        <v>0</v>
      </c>
    </row>
    <row r="2265" spans="1:10" x14ac:dyDescent="0.25">
      <c r="A2265">
        <v>1071739</v>
      </c>
      <c r="B2265">
        <v>2013</v>
      </c>
      <c r="C2265" t="s">
        <v>5546</v>
      </c>
      <c r="D2265">
        <v>2449.5500000000002</v>
      </c>
      <c r="E2265">
        <v>-947.98699999999997</v>
      </c>
      <c r="F2265">
        <v>459</v>
      </c>
      <c r="I2265">
        <f>IFERROR(VLOOKUP(H2265,ticker_cik_sic_ind!$J$1:$K$2838,2,FALSE),A2265)</f>
        <v>1071739</v>
      </c>
      <c r="J2265">
        <f t="shared" si="35"/>
        <v>0</v>
      </c>
    </row>
    <row r="2266" spans="1:10" x14ac:dyDescent="0.25">
      <c r="A2266">
        <v>1734107</v>
      </c>
      <c r="B2266">
        <v>2013</v>
      </c>
      <c r="C2266" t="s">
        <v>5546</v>
      </c>
      <c r="D2266">
        <v>1708.4010000000001</v>
      </c>
      <c r="E2266">
        <v>-1319.1310000000001</v>
      </c>
      <c r="F2266">
        <v>461</v>
      </c>
      <c r="I2266">
        <f>IFERROR(VLOOKUP(H2266,ticker_cik_sic_ind!$J$1:$K$2838,2,FALSE),A2266)</f>
        <v>1734107</v>
      </c>
      <c r="J2266">
        <f t="shared" si="35"/>
        <v>0</v>
      </c>
    </row>
    <row r="2267" spans="1:10" x14ac:dyDescent="0.25">
      <c r="A2267">
        <v>9000139</v>
      </c>
      <c r="B2267">
        <v>2013</v>
      </c>
      <c r="C2267" t="s">
        <v>5546</v>
      </c>
      <c r="D2267">
        <v>2942.2669999999998</v>
      </c>
      <c r="E2267">
        <v>-773.101</v>
      </c>
      <c r="F2267">
        <v>462</v>
      </c>
      <c r="H2267">
        <v>9000139</v>
      </c>
      <c r="I2267">
        <f>IFERROR(VLOOKUP(H2267,ticker_cik_sic_ind!$J$1:$K$2838,2,FALSE),A2267)</f>
        <v>9000139</v>
      </c>
      <c r="J2267">
        <f t="shared" si="35"/>
        <v>0</v>
      </c>
    </row>
    <row r="2268" spans="1:10" x14ac:dyDescent="0.25">
      <c r="A2268">
        <v>356309</v>
      </c>
      <c r="B2268">
        <v>2013</v>
      </c>
      <c r="C2268" t="s">
        <v>5546</v>
      </c>
      <c r="D2268">
        <v>2675.9070000000002</v>
      </c>
      <c r="E2268">
        <v>-836.08600000000001</v>
      </c>
      <c r="F2268">
        <v>463</v>
      </c>
      <c r="I2268">
        <f>IFERROR(VLOOKUP(H2268,ticker_cik_sic_ind!$J$1:$K$2838,2,FALSE),A2268)</f>
        <v>356309</v>
      </c>
      <c r="J2268">
        <f t="shared" si="35"/>
        <v>0</v>
      </c>
    </row>
    <row r="2269" spans="1:10" x14ac:dyDescent="0.25">
      <c r="A2269">
        <v>1001082</v>
      </c>
      <c r="B2269">
        <v>2013</v>
      </c>
      <c r="C2269" t="s">
        <v>5546</v>
      </c>
      <c r="D2269">
        <v>14521.163</v>
      </c>
      <c r="E2269">
        <v>-172.37799999999999</v>
      </c>
      <c r="F2269">
        <v>464</v>
      </c>
      <c r="I2269">
        <f>IFERROR(VLOOKUP(H2269,ticker_cik_sic_ind!$J$1:$K$2838,2,FALSE),A2269)</f>
        <v>1001082</v>
      </c>
      <c r="J2269">
        <f t="shared" si="35"/>
        <v>0</v>
      </c>
    </row>
    <row r="2270" spans="1:10" x14ac:dyDescent="0.25">
      <c r="A2270">
        <v>912615</v>
      </c>
      <c r="B2270">
        <v>2013</v>
      </c>
      <c r="C2270" t="s">
        <v>5546</v>
      </c>
      <c r="D2270">
        <v>1705.424</v>
      </c>
      <c r="E2270">
        <v>-1304.32</v>
      </c>
      <c r="F2270">
        <v>465</v>
      </c>
      <c r="I2270">
        <f>IFERROR(VLOOKUP(H2270,ticker_cik_sic_ind!$J$1:$K$2838,2,FALSE),A2270)</f>
        <v>912615</v>
      </c>
      <c r="J2270">
        <f t="shared" si="35"/>
        <v>0</v>
      </c>
    </row>
    <row r="2271" spans="1:10" x14ac:dyDescent="0.25">
      <c r="A2271">
        <v>1257640</v>
      </c>
      <c r="B2271">
        <v>2013</v>
      </c>
      <c r="C2271" t="s">
        <v>5546</v>
      </c>
      <c r="D2271">
        <v>2115.8000000000002</v>
      </c>
      <c r="E2271">
        <v>-1054</v>
      </c>
      <c r="F2271">
        <v>465</v>
      </c>
      <c r="I2271">
        <f>IFERROR(VLOOKUP(H2271,ticker_cik_sic_ind!$J$1:$K$2838,2,FALSE),A2271)</f>
        <v>1257640</v>
      </c>
      <c r="J2271">
        <f t="shared" si="35"/>
        <v>0</v>
      </c>
    </row>
    <row r="2272" spans="1:10" x14ac:dyDescent="0.25">
      <c r="A2272">
        <v>1298675</v>
      </c>
      <c r="B2272">
        <v>2013</v>
      </c>
      <c r="C2272" t="s">
        <v>5546</v>
      </c>
      <c r="D2272">
        <v>2088.9780000000001</v>
      </c>
      <c r="E2272">
        <v>-1015.949</v>
      </c>
      <c r="F2272">
        <v>467</v>
      </c>
      <c r="I2272">
        <f>IFERROR(VLOOKUP(H2272,ticker_cik_sic_ind!$J$1:$K$2838,2,FALSE),A2272)</f>
        <v>1298675</v>
      </c>
      <c r="J2272">
        <f t="shared" si="35"/>
        <v>0</v>
      </c>
    </row>
    <row r="2273" spans="1:10" x14ac:dyDescent="0.25">
      <c r="A2273">
        <v>912463</v>
      </c>
      <c r="B2273">
        <v>2013</v>
      </c>
      <c r="C2273" t="s">
        <v>5546</v>
      </c>
      <c r="D2273">
        <v>1762.8879999999999</v>
      </c>
      <c r="E2273">
        <v>-1156.451</v>
      </c>
      <c r="F2273">
        <v>468</v>
      </c>
      <c r="I2273">
        <f>IFERROR(VLOOKUP(H2273,ticker_cik_sic_ind!$J$1:$K$2838,2,FALSE),A2273)</f>
        <v>912463</v>
      </c>
      <c r="J2273">
        <f t="shared" si="35"/>
        <v>0</v>
      </c>
    </row>
    <row r="2274" spans="1:10" x14ac:dyDescent="0.25">
      <c r="A2274">
        <v>822818</v>
      </c>
      <c r="B2274">
        <v>2013</v>
      </c>
      <c r="C2274" t="s">
        <v>5546</v>
      </c>
      <c r="D2274">
        <v>2122.2139999999999</v>
      </c>
      <c r="E2274">
        <v>-960.9</v>
      </c>
      <c r="F2274">
        <v>469</v>
      </c>
      <c r="I2274">
        <f>IFERROR(VLOOKUP(H2274,ticker_cik_sic_ind!$J$1:$K$2838,2,FALSE),A2274)</f>
        <v>822818</v>
      </c>
      <c r="J2274">
        <f t="shared" si="35"/>
        <v>0</v>
      </c>
    </row>
    <row r="2275" spans="1:10" x14ac:dyDescent="0.25">
      <c r="A2275">
        <v>1047127</v>
      </c>
      <c r="B2275">
        <v>2013</v>
      </c>
      <c r="C2275" t="s">
        <v>5546</v>
      </c>
      <c r="D2275">
        <v>2845.1840000000002</v>
      </c>
      <c r="E2275">
        <v>-677.26700000000005</v>
      </c>
      <c r="F2275">
        <v>470</v>
      </c>
      <c r="I2275">
        <f>IFERROR(VLOOKUP(H2275,ticker_cik_sic_ind!$J$1:$K$2838,2,FALSE),A2275)</f>
        <v>1047127</v>
      </c>
      <c r="J2275">
        <f t="shared" si="35"/>
        <v>0</v>
      </c>
    </row>
    <row r="2276" spans="1:10" x14ac:dyDescent="0.25">
      <c r="A2276">
        <v>1058090</v>
      </c>
      <c r="B2276">
        <v>2013</v>
      </c>
      <c r="C2276" t="s">
        <v>5546</v>
      </c>
      <c r="D2276">
        <v>1648.4090000000001</v>
      </c>
      <c r="E2276">
        <v>-1261.2249999999999</v>
      </c>
      <c r="F2276">
        <v>470</v>
      </c>
      <c r="I2276">
        <f>IFERROR(VLOOKUP(H2276,ticker_cik_sic_ind!$J$1:$K$2838,2,FALSE),A2276)</f>
        <v>1058090</v>
      </c>
      <c r="J2276">
        <f t="shared" si="35"/>
        <v>0</v>
      </c>
    </row>
    <row r="2277" spans="1:10" x14ac:dyDescent="0.25">
      <c r="A2277">
        <v>883569</v>
      </c>
      <c r="B2277">
        <v>2013</v>
      </c>
      <c r="C2277" t="s">
        <v>5546</v>
      </c>
      <c r="D2277">
        <v>1709.508</v>
      </c>
      <c r="E2277">
        <v>-1144.817</v>
      </c>
      <c r="F2277">
        <v>472</v>
      </c>
      <c r="I2277">
        <f>IFERROR(VLOOKUP(H2277,ticker_cik_sic_ind!$J$1:$K$2838,2,FALSE),A2277)</f>
        <v>883569</v>
      </c>
      <c r="J2277">
        <f t="shared" si="35"/>
        <v>0</v>
      </c>
    </row>
    <row r="2278" spans="1:10" x14ac:dyDescent="0.25">
      <c r="A2278">
        <v>780571</v>
      </c>
      <c r="B2278">
        <v>2013</v>
      </c>
      <c r="C2278" t="s">
        <v>5546</v>
      </c>
      <c r="D2278">
        <v>2060.913</v>
      </c>
      <c r="E2278">
        <v>-939.68100000000004</v>
      </c>
      <c r="F2278">
        <v>473</v>
      </c>
      <c r="I2278">
        <f>IFERROR(VLOOKUP(H2278,ticker_cik_sic_ind!$J$1:$K$2838,2,FALSE),A2278)</f>
        <v>780571</v>
      </c>
      <c r="J2278">
        <f t="shared" si="35"/>
        <v>0</v>
      </c>
    </row>
    <row r="2279" spans="1:10" x14ac:dyDescent="0.25">
      <c r="A2279">
        <v>706688</v>
      </c>
      <c r="B2279">
        <v>2013</v>
      </c>
      <c r="C2279" t="s">
        <v>5546</v>
      </c>
      <c r="D2279">
        <v>1771.067</v>
      </c>
      <c r="E2279">
        <v>-1079.856</v>
      </c>
      <c r="F2279">
        <v>473</v>
      </c>
      <c r="I2279">
        <f>IFERROR(VLOOKUP(H2279,ticker_cik_sic_ind!$J$1:$K$2838,2,FALSE),A2279)</f>
        <v>706688</v>
      </c>
      <c r="J2279">
        <f t="shared" si="35"/>
        <v>0</v>
      </c>
    </row>
    <row r="2280" spans="1:10" x14ac:dyDescent="0.25">
      <c r="A2280">
        <v>31978</v>
      </c>
      <c r="B2280">
        <v>2013</v>
      </c>
      <c r="C2280" t="s">
        <v>5546</v>
      </c>
      <c r="D2280">
        <v>2511.4540000000002</v>
      </c>
      <c r="E2280">
        <v>-782.19</v>
      </c>
      <c r="F2280">
        <v>473</v>
      </c>
      <c r="I2280">
        <f>IFERROR(VLOOKUP(H2280,ticker_cik_sic_ind!$J$1:$K$2838,2,FALSE),A2280)</f>
        <v>31978</v>
      </c>
      <c r="J2280">
        <f t="shared" si="35"/>
        <v>0</v>
      </c>
    </row>
    <row r="2281" spans="1:10" x14ac:dyDescent="0.25">
      <c r="A2281">
        <v>1750</v>
      </c>
      <c r="B2281">
        <v>2013</v>
      </c>
      <c r="C2281" t="s">
        <v>5546</v>
      </c>
      <c r="D2281">
        <v>2195.6999999999998</v>
      </c>
      <c r="E2281">
        <v>-866</v>
      </c>
      <c r="F2281">
        <v>476</v>
      </c>
      <c r="I2281">
        <f>IFERROR(VLOOKUP(H2281,ticker_cik_sic_ind!$J$1:$K$2838,2,FALSE),A2281)</f>
        <v>1750</v>
      </c>
      <c r="J2281">
        <f t="shared" si="35"/>
        <v>0</v>
      </c>
    </row>
    <row r="2282" spans="1:10" x14ac:dyDescent="0.25">
      <c r="A2282">
        <v>75252</v>
      </c>
      <c r="B2282">
        <v>2013</v>
      </c>
      <c r="C2282" t="s">
        <v>5546</v>
      </c>
      <c r="D2282">
        <v>1955.424</v>
      </c>
      <c r="E2282">
        <v>-949.96299999999997</v>
      </c>
      <c r="F2282">
        <v>476</v>
      </c>
      <c r="I2282">
        <f>IFERROR(VLOOKUP(H2282,ticker_cik_sic_ind!$J$1:$K$2838,2,FALSE),A2282)</f>
        <v>75252</v>
      </c>
      <c r="J2282">
        <f t="shared" si="35"/>
        <v>0</v>
      </c>
    </row>
    <row r="2283" spans="1:10" x14ac:dyDescent="0.25">
      <c r="A2283">
        <v>1750</v>
      </c>
      <c r="B2283">
        <v>2013</v>
      </c>
      <c r="C2283" t="s">
        <v>5546</v>
      </c>
      <c r="D2283">
        <v>2170.3000000000002</v>
      </c>
      <c r="E2283">
        <v>-882.1</v>
      </c>
      <c r="F2283">
        <v>478</v>
      </c>
      <c r="I2283">
        <f>IFERROR(VLOOKUP(H2283,ticker_cik_sic_ind!$J$1:$K$2838,2,FALSE),A2283)</f>
        <v>1750</v>
      </c>
      <c r="J2283">
        <f t="shared" si="35"/>
        <v>0</v>
      </c>
    </row>
    <row r="2284" spans="1:10" x14ac:dyDescent="0.25">
      <c r="A2284">
        <v>1022321</v>
      </c>
      <c r="B2284">
        <v>2013</v>
      </c>
      <c r="C2284" t="s">
        <v>5546</v>
      </c>
      <c r="D2284">
        <v>2000.35</v>
      </c>
      <c r="E2284">
        <v>-933.30200000000002</v>
      </c>
      <c r="F2284">
        <v>478</v>
      </c>
      <c r="I2284">
        <f>IFERROR(VLOOKUP(H2284,ticker_cik_sic_ind!$J$1:$K$2838,2,FALSE),A2284)</f>
        <v>1022321</v>
      </c>
      <c r="J2284">
        <f t="shared" si="35"/>
        <v>0</v>
      </c>
    </row>
    <row r="2285" spans="1:10" x14ac:dyDescent="0.25">
      <c r="A2285">
        <v>865752</v>
      </c>
      <c r="B2285">
        <v>2013</v>
      </c>
      <c r="C2285" t="s">
        <v>5546</v>
      </c>
      <c r="D2285">
        <v>1601.5170000000001</v>
      </c>
      <c r="E2285">
        <v>-1187.9290000000001</v>
      </c>
      <c r="F2285">
        <v>480</v>
      </c>
      <c r="I2285">
        <f>IFERROR(VLOOKUP(H2285,ticker_cik_sic_ind!$J$1:$K$2838,2,FALSE),A2285)</f>
        <v>865752</v>
      </c>
      <c r="J2285">
        <f t="shared" si="35"/>
        <v>0</v>
      </c>
    </row>
    <row r="2286" spans="1:10" x14ac:dyDescent="0.25">
      <c r="A2286">
        <v>916365</v>
      </c>
      <c r="B2286">
        <v>2013</v>
      </c>
      <c r="C2286" t="s">
        <v>5546</v>
      </c>
      <c r="D2286">
        <v>1722.412</v>
      </c>
      <c r="E2286">
        <v>-1067.1389999999999</v>
      </c>
      <c r="F2286">
        <v>481</v>
      </c>
      <c r="I2286">
        <f>IFERROR(VLOOKUP(H2286,ticker_cik_sic_ind!$J$1:$K$2838,2,FALSE),A2286)</f>
        <v>916365</v>
      </c>
      <c r="J2286">
        <f t="shared" si="35"/>
        <v>0</v>
      </c>
    </row>
    <row r="2287" spans="1:10" x14ac:dyDescent="0.25">
      <c r="A2287">
        <v>15615</v>
      </c>
      <c r="B2287">
        <v>2013</v>
      </c>
      <c r="C2287" t="s">
        <v>5546</v>
      </c>
      <c r="D2287">
        <v>2227.3220000000001</v>
      </c>
      <c r="E2287">
        <v>-815.67</v>
      </c>
      <c r="F2287">
        <v>482</v>
      </c>
      <c r="I2287">
        <f>IFERROR(VLOOKUP(H2287,ticker_cik_sic_ind!$J$1:$K$2838,2,FALSE),A2287)</f>
        <v>15615</v>
      </c>
      <c r="J2287">
        <f t="shared" si="35"/>
        <v>0</v>
      </c>
    </row>
    <row r="2288" spans="1:10" x14ac:dyDescent="0.25">
      <c r="A2288">
        <v>310142</v>
      </c>
      <c r="B2288">
        <v>2013</v>
      </c>
      <c r="C2288" t="s">
        <v>5546</v>
      </c>
      <c r="D2288">
        <v>1684.057</v>
      </c>
      <c r="E2288">
        <v>-1071.07</v>
      </c>
      <c r="F2288">
        <v>483</v>
      </c>
      <c r="I2288">
        <f>IFERROR(VLOOKUP(H2288,ticker_cik_sic_ind!$J$1:$K$2838,2,FALSE),A2288)</f>
        <v>310142</v>
      </c>
      <c r="J2288">
        <f t="shared" si="35"/>
        <v>0</v>
      </c>
    </row>
    <row r="2289" spans="1:10" x14ac:dyDescent="0.25">
      <c r="A2289">
        <v>108312</v>
      </c>
      <c r="B2289">
        <v>2013</v>
      </c>
      <c r="C2289" t="s">
        <v>5546</v>
      </c>
      <c r="D2289">
        <v>1794.2370000000001</v>
      </c>
      <c r="E2289">
        <v>-980.65899999999999</v>
      </c>
      <c r="F2289">
        <v>484</v>
      </c>
      <c r="I2289">
        <f>IFERROR(VLOOKUP(H2289,ticker_cik_sic_ind!$J$1:$K$2838,2,FALSE),A2289)</f>
        <v>108312</v>
      </c>
      <c r="J2289">
        <f t="shared" si="35"/>
        <v>0</v>
      </c>
    </row>
    <row r="2290" spans="1:10" x14ac:dyDescent="0.25">
      <c r="A2290">
        <v>1401257</v>
      </c>
      <c r="B2290">
        <v>2013</v>
      </c>
      <c r="C2290" t="s">
        <v>5546</v>
      </c>
      <c r="D2290">
        <v>1706.4949999999999</v>
      </c>
      <c r="E2290">
        <v>-1035.9359999999999</v>
      </c>
      <c r="F2290">
        <v>485</v>
      </c>
      <c r="I2290">
        <f>IFERROR(VLOOKUP(H2290,ticker_cik_sic_ind!$J$1:$K$2838,2,FALSE),A2290)</f>
        <v>1401257</v>
      </c>
      <c r="J2290">
        <f t="shared" si="35"/>
        <v>0</v>
      </c>
    </row>
    <row r="2291" spans="1:10" x14ac:dyDescent="0.25">
      <c r="A2291">
        <v>310568</v>
      </c>
      <c r="B2291">
        <v>2013</v>
      </c>
      <c r="C2291" t="s">
        <v>5546</v>
      </c>
      <c r="D2291">
        <v>1938.692</v>
      </c>
      <c r="E2291">
        <v>-885.35699999999997</v>
      </c>
      <c r="F2291">
        <v>486</v>
      </c>
      <c r="I2291">
        <f>IFERROR(VLOOKUP(H2291,ticker_cik_sic_ind!$J$1:$K$2838,2,FALSE),A2291)</f>
        <v>310568</v>
      </c>
      <c r="J2291">
        <f t="shared" si="35"/>
        <v>0</v>
      </c>
    </row>
    <row r="2292" spans="1:10" x14ac:dyDescent="0.25">
      <c r="A2292">
        <v>1116942</v>
      </c>
      <c r="B2292">
        <v>2013</v>
      </c>
      <c r="C2292" t="s">
        <v>5546</v>
      </c>
      <c r="D2292">
        <v>1821.29</v>
      </c>
      <c r="E2292">
        <v>-921.68600000000004</v>
      </c>
      <c r="F2292">
        <v>487</v>
      </c>
      <c r="I2292">
        <f>IFERROR(VLOOKUP(H2292,ticker_cik_sic_ind!$J$1:$K$2838,2,FALSE),A2292)</f>
        <v>1116942</v>
      </c>
      <c r="J2292">
        <f t="shared" si="35"/>
        <v>0</v>
      </c>
    </row>
    <row r="2293" spans="1:10" x14ac:dyDescent="0.25">
      <c r="A2293">
        <v>728535</v>
      </c>
      <c r="B2293">
        <v>2013</v>
      </c>
      <c r="C2293" t="s">
        <v>5546</v>
      </c>
      <c r="D2293">
        <v>2365.2759999999998</v>
      </c>
      <c r="E2293">
        <v>-713.27300000000002</v>
      </c>
      <c r="F2293">
        <v>487</v>
      </c>
      <c r="I2293">
        <f>IFERROR(VLOOKUP(H2293,ticker_cik_sic_ind!$J$1:$K$2838,2,FALSE),A2293)</f>
        <v>728535</v>
      </c>
      <c r="J2293">
        <f t="shared" si="35"/>
        <v>0</v>
      </c>
    </row>
    <row r="2294" spans="1:10" x14ac:dyDescent="0.25">
      <c r="A2294">
        <v>9000034</v>
      </c>
      <c r="B2294">
        <v>2013</v>
      </c>
      <c r="C2294" t="s">
        <v>5546</v>
      </c>
      <c r="D2294">
        <v>3914.4560000000001</v>
      </c>
      <c r="E2294">
        <v>-396.738</v>
      </c>
      <c r="F2294">
        <v>489</v>
      </c>
      <c r="H2294">
        <v>9000034</v>
      </c>
      <c r="I2294">
        <f>IFERROR(VLOOKUP(H2294,ticker_cik_sic_ind!$J$1:$K$2838,2,FALSE),A2294)</f>
        <v>9000034</v>
      </c>
      <c r="J2294">
        <f t="shared" si="35"/>
        <v>0</v>
      </c>
    </row>
    <row r="2295" spans="1:10" x14ac:dyDescent="0.25">
      <c r="A2295">
        <v>3570</v>
      </c>
      <c r="B2295">
        <v>2013</v>
      </c>
      <c r="C2295" t="s">
        <v>5546</v>
      </c>
      <c r="D2295">
        <v>3028.33</v>
      </c>
      <c r="E2295">
        <v>-508.90899999999999</v>
      </c>
      <c r="F2295">
        <v>489</v>
      </c>
      <c r="I2295">
        <f>IFERROR(VLOOKUP(H2295,ticker_cik_sic_ind!$J$1:$K$2838,2,FALSE),A2295)</f>
        <v>3570</v>
      </c>
      <c r="J2295">
        <f t="shared" si="35"/>
        <v>0</v>
      </c>
    </row>
    <row r="2296" spans="1:10" x14ac:dyDescent="0.25">
      <c r="A2296">
        <v>863436</v>
      </c>
      <c r="B2296">
        <v>2013</v>
      </c>
      <c r="C2296" t="s">
        <v>5546</v>
      </c>
      <c r="D2296">
        <v>1492.9570000000001</v>
      </c>
      <c r="E2296">
        <v>-1116.4390000000001</v>
      </c>
      <c r="F2296">
        <v>491</v>
      </c>
      <c r="I2296">
        <f>IFERROR(VLOOKUP(H2296,ticker_cik_sic_ind!$J$1:$K$2838,2,FALSE),A2296)</f>
        <v>863436</v>
      </c>
      <c r="J2296">
        <f t="shared" si="35"/>
        <v>0</v>
      </c>
    </row>
    <row r="2297" spans="1:10" x14ac:dyDescent="0.25">
      <c r="A2297">
        <v>1032975</v>
      </c>
      <c r="B2297">
        <v>2013</v>
      </c>
      <c r="C2297" t="s">
        <v>5546</v>
      </c>
      <c r="D2297">
        <v>1700.3209999999999</v>
      </c>
      <c r="E2297">
        <v>-1003.9059999999999</v>
      </c>
      <c r="F2297">
        <v>491</v>
      </c>
      <c r="I2297">
        <f>IFERROR(VLOOKUP(H2297,ticker_cik_sic_ind!$J$1:$K$2838,2,FALSE),A2297)</f>
        <v>1032975</v>
      </c>
      <c r="J2297">
        <f t="shared" si="35"/>
        <v>0</v>
      </c>
    </row>
    <row r="2298" spans="1:10" x14ac:dyDescent="0.25">
      <c r="A2298">
        <v>1320461</v>
      </c>
      <c r="B2298">
        <v>2013</v>
      </c>
      <c r="C2298" t="s">
        <v>5546</v>
      </c>
      <c r="D2298">
        <v>2023.3589999999999</v>
      </c>
      <c r="E2298">
        <v>-810.71600000000001</v>
      </c>
      <c r="F2298">
        <v>493</v>
      </c>
      <c r="I2298">
        <f>IFERROR(VLOOKUP(H2298,ticker_cik_sic_ind!$J$1:$K$2838,2,FALSE),A2298)</f>
        <v>1320461</v>
      </c>
      <c r="J2298">
        <f t="shared" si="35"/>
        <v>0</v>
      </c>
    </row>
    <row r="2299" spans="1:10" x14ac:dyDescent="0.25">
      <c r="A2299">
        <v>1289790</v>
      </c>
      <c r="B2299">
        <v>2013</v>
      </c>
      <c r="C2299" t="s">
        <v>5546</v>
      </c>
      <c r="D2299">
        <v>2180.2669999999998</v>
      </c>
      <c r="E2299">
        <v>-714.47799999999995</v>
      </c>
      <c r="F2299">
        <v>494</v>
      </c>
      <c r="I2299">
        <f>IFERROR(VLOOKUP(H2299,ticker_cik_sic_ind!$J$1:$K$2838,2,FALSE),A2299)</f>
        <v>1289790</v>
      </c>
      <c r="J2299">
        <f t="shared" si="35"/>
        <v>0</v>
      </c>
    </row>
    <row r="2300" spans="1:10" x14ac:dyDescent="0.25">
      <c r="A2300">
        <v>771497</v>
      </c>
      <c r="B2300">
        <v>2013</v>
      </c>
      <c r="C2300" t="s">
        <v>5546</v>
      </c>
      <c r="D2300">
        <v>1886.895</v>
      </c>
      <c r="E2300">
        <v>-825.49199999999996</v>
      </c>
      <c r="F2300">
        <v>495</v>
      </c>
      <c r="I2300">
        <f>IFERROR(VLOOKUP(H2300,ticker_cik_sic_ind!$J$1:$K$2838,2,FALSE),A2300)</f>
        <v>771497</v>
      </c>
      <c r="J2300">
        <f t="shared" si="35"/>
        <v>0</v>
      </c>
    </row>
    <row r="2301" spans="1:10" x14ac:dyDescent="0.25">
      <c r="A2301">
        <v>812011</v>
      </c>
      <c r="B2301">
        <v>2013</v>
      </c>
      <c r="C2301" t="s">
        <v>5546</v>
      </c>
      <c r="D2301">
        <v>1927.614</v>
      </c>
      <c r="E2301">
        <v>-816.32799999999997</v>
      </c>
      <c r="F2301">
        <v>495</v>
      </c>
      <c r="I2301">
        <f>IFERROR(VLOOKUP(H2301,ticker_cik_sic_ind!$J$1:$K$2838,2,FALSE),A2301)</f>
        <v>812011</v>
      </c>
      <c r="J2301">
        <f t="shared" si="35"/>
        <v>0</v>
      </c>
    </row>
    <row r="2302" spans="1:10" x14ac:dyDescent="0.25">
      <c r="A2302">
        <v>65011</v>
      </c>
      <c r="B2302">
        <v>2013</v>
      </c>
      <c r="C2302" t="s">
        <v>5546</v>
      </c>
      <c r="D2302">
        <v>2016.299</v>
      </c>
      <c r="E2302">
        <v>-797.44500000000005</v>
      </c>
      <c r="F2302">
        <v>497</v>
      </c>
      <c r="I2302">
        <f>IFERROR(VLOOKUP(H2302,ticker_cik_sic_ind!$J$1:$K$2838,2,FALSE),A2302)</f>
        <v>65011</v>
      </c>
      <c r="J2302">
        <f t="shared" si="35"/>
        <v>0</v>
      </c>
    </row>
    <row r="2303" spans="1:10" x14ac:dyDescent="0.25">
      <c r="A2303">
        <v>712034</v>
      </c>
      <c r="B2303">
        <v>2013</v>
      </c>
      <c r="C2303" t="s">
        <v>5546</v>
      </c>
      <c r="D2303">
        <v>2527.4</v>
      </c>
      <c r="E2303">
        <v>-588.6</v>
      </c>
      <c r="F2303">
        <v>498</v>
      </c>
      <c r="I2303">
        <f>IFERROR(VLOOKUP(H2303,ticker_cik_sic_ind!$J$1:$K$2838,2,FALSE),A2303)</f>
        <v>712034</v>
      </c>
      <c r="J2303">
        <f t="shared" si="35"/>
        <v>0</v>
      </c>
    </row>
    <row r="2304" spans="1:10" x14ac:dyDescent="0.25">
      <c r="A2304">
        <v>29644</v>
      </c>
      <c r="B2304">
        <v>2013</v>
      </c>
      <c r="C2304" t="s">
        <v>5546</v>
      </c>
      <c r="D2304">
        <v>1730.0820000000001</v>
      </c>
      <c r="E2304">
        <v>-910.01400000000001</v>
      </c>
      <c r="F2304">
        <v>498</v>
      </c>
      <c r="I2304">
        <f>IFERROR(VLOOKUP(H2304,ticker_cik_sic_ind!$J$1:$K$2838,2,FALSE),A2304)</f>
        <v>29644</v>
      </c>
      <c r="J2304">
        <f t="shared" si="35"/>
        <v>0</v>
      </c>
    </row>
    <row r="2305" spans="1:10" x14ac:dyDescent="0.25">
      <c r="A2305">
        <v>779152</v>
      </c>
      <c r="B2305">
        <v>2013</v>
      </c>
      <c r="C2305" t="s">
        <v>5546</v>
      </c>
      <c r="D2305">
        <v>1619.492</v>
      </c>
      <c r="E2305">
        <v>-983.05600000000004</v>
      </c>
      <c r="F2305">
        <v>500</v>
      </c>
      <c r="I2305">
        <f>IFERROR(VLOOKUP(H2305,ticker_cik_sic_ind!$J$1:$K$2838,2,FALSE),A2305)</f>
        <v>779152</v>
      </c>
      <c r="J2305">
        <f t="shared" si="35"/>
        <v>0</v>
      </c>
    </row>
    <row r="2306" spans="1:10" x14ac:dyDescent="0.25">
      <c r="A2306">
        <v>1490281</v>
      </c>
      <c r="B2306">
        <v>2013</v>
      </c>
      <c r="C2306" t="s">
        <v>5546</v>
      </c>
      <c r="D2306">
        <v>1983.098</v>
      </c>
      <c r="E2306">
        <v>-782.30700000000002</v>
      </c>
      <c r="F2306">
        <v>501</v>
      </c>
      <c r="I2306">
        <f>IFERROR(VLOOKUP(H2306,ticker_cik_sic_ind!$J$1:$K$2838,2,FALSE),A2306)</f>
        <v>1490281</v>
      </c>
      <c r="J2306">
        <f t="shared" si="35"/>
        <v>0</v>
      </c>
    </row>
    <row r="2307" spans="1:10" x14ac:dyDescent="0.25">
      <c r="A2307">
        <v>884217</v>
      </c>
      <c r="B2307">
        <v>2013</v>
      </c>
      <c r="C2307" t="s">
        <v>5546</v>
      </c>
      <c r="D2307">
        <v>1447.999</v>
      </c>
      <c r="E2307">
        <v>-1067.587</v>
      </c>
      <c r="F2307">
        <v>502</v>
      </c>
      <c r="I2307">
        <f>IFERROR(VLOOKUP(H2307,ticker_cik_sic_ind!$J$1:$K$2838,2,FALSE),A2307)</f>
        <v>884217</v>
      </c>
      <c r="J2307">
        <f t="shared" ref="J2307:J2370" si="36">IF(OR(AND(C2307="financial",F2307&lt;$L$1),AND(C2307="non_financial",F2307&lt;$M$1)),1,0)</f>
        <v>0</v>
      </c>
    </row>
    <row r="2308" spans="1:10" x14ac:dyDescent="0.25">
      <c r="A2308">
        <v>1082554</v>
      </c>
      <c r="B2308">
        <v>2013</v>
      </c>
      <c r="C2308" t="s">
        <v>5546</v>
      </c>
      <c r="D2308">
        <v>1556.4010000000001</v>
      </c>
      <c r="E2308">
        <v>-1009.599</v>
      </c>
      <c r="F2308">
        <v>502</v>
      </c>
      <c r="I2308">
        <f>IFERROR(VLOOKUP(H2308,ticker_cik_sic_ind!$J$1:$K$2838,2,FALSE),A2308)</f>
        <v>1082554</v>
      </c>
      <c r="J2308">
        <f t="shared" si="36"/>
        <v>0</v>
      </c>
    </row>
    <row r="2309" spans="1:10" x14ac:dyDescent="0.25">
      <c r="A2309">
        <v>1048477</v>
      </c>
      <c r="B2309">
        <v>2013</v>
      </c>
      <c r="C2309" t="s">
        <v>5546</v>
      </c>
      <c r="D2309">
        <v>1532.527</v>
      </c>
      <c r="E2309">
        <v>-1000.426</v>
      </c>
      <c r="F2309">
        <v>504</v>
      </c>
      <c r="I2309">
        <f>IFERROR(VLOOKUP(H2309,ticker_cik_sic_ind!$J$1:$K$2838,2,FALSE),A2309)</f>
        <v>1048477</v>
      </c>
      <c r="J2309">
        <f t="shared" si="36"/>
        <v>0</v>
      </c>
    </row>
    <row r="2310" spans="1:10" x14ac:dyDescent="0.25">
      <c r="A2310">
        <v>785161</v>
      </c>
      <c r="B2310">
        <v>2013</v>
      </c>
      <c r="C2310" t="s">
        <v>5546</v>
      </c>
      <c r="D2310">
        <v>2315.6999999999998</v>
      </c>
      <c r="E2310">
        <v>-635.9</v>
      </c>
      <c r="F2310">
        <v>505</v>
      </c>
      <c r="H2310">
        <v>9000063</v>
      </c>
      <c r="I2310">
        <f>IFERROR(VLOOKUP(H2310,ticker_cik_sic_ind!$J$1:$K$2838,2,FALSE),A2310)</f>
        <v>785161</v>
      </c>
      <c r="J2310">
        <f t="shared" si="36"/>
        <v>0</v>
      </c>
    </row>
    <row r="2311" spans="1:10" x14ac:dyDescent="0.25">
      <c r="A2311">
        <v>878927</v>
      </c>
      <c r="B2311">
        <v>2013</v>
      </c>
      <c r="C2311" t="s">
        <v>5546</v>
      </c>
      <c r="D2311">
        <v>1639.644</v>
      </c>
      <c r="E2311">
        <v>-935.44600000000003</v>
      </c>
      <c r="F2311">
        <v>505</v>
      </c>
      <c r="I2311">
        <f>IFERROR(VLOOKUP(H2311,ticker_cik_sic_ind!$J$1:$K$2838,2,FALSE),A2311)</f>
        <v>878927</v>
      </c>
      <c r="J2311">
        <f t="shared" si="36"/>
        <v>0</v>
      </c>
    </row>
    <row r="2312" spans="1:10" x14ac:dyDescent="0.25">
      <c r="A2312">
        <v>1096325</v>
      </c>
      <c r="B2312">
        <v>2013</v>
      </c>
      <c r="C2312" t="s">
        <v>5546</v>
      </c>
      <c r="D2312">
        <v>1433.3710000000001</v>
      </c>
      <c r="E2312">
        <v>-1046.24</v>
      </c>
      <c r="F2312">
        <v>507</v>
      </c>
      <c r="I2312">
        <f>IFERROR(VLOOKUP(H2312,ticker_cik_sic_ind!$J$1:$K$2838,2,FALSE),A2312)</f>
        <v>1096325</v>
      </c>
      <c r="J2312">
        <f t="shared" si="36"/>
        <v>0</v>
      </c>
    </row>
    <row r="2313" spans="1:10" x14ac:dyDescent="0.25">
      <c r="A2313">
        <v>202890</v>
      </c>
      <c r="B2313">
        <v>2013</v>
      </c>
      <c r="C2313" t="s">
        <v>5546</v>
      </c>
      <c r="D2313">
        <v>2232.1999999999998</v>
      </c>
      <c r="E2313">
        <v>-636.29999999999995</v>
      </c>
      <c r="F2313">
        <v>508</v>
      </c>
      <c r="I2313">
        <f>IFERROR(VLOOKUP(H2313,ticker_cik_sic_ind!$J$1:$K$2838,2,FALSE),A2313)</f>
        <v>202890</v>
      </c>
      <c r="J2313">
        <f t="shared" si="36"/>
        <v>0</v>
      </c>
    </row>
    <row r="2314" spans="1:10" x14ac:dyDescent="0.25">
      <c r="A2314">
        <v>1050797</v>
      </c>
      <c r="B2314">
        <v>2013</v>
      </c>
      <c r="C2314" t="s">
        <v>5546</v>
      </c>
      <c r="D2314">
        <v>1386.095</v>
      </c>
      <c r="E2314">
        <v>-1058.7180000000001</v>
      </c>
      <c r="F2314">
        <v>509</v>
      </c>
      <c r="I2314">
        <f>IFERROR(VLOOKUP(H2314,ticker_cik_sic_ind!$J$1:$K$2838,2,FALSE),A2314)</f>
        <v>1050797</v>
      </c>
      <c r="J2314">
        <f t="shared" si="36"/>
        <v>0</v>
      </c>
    </row>
    <row r="2315" spans="1:10" x14ac:dyDescent="0.25">
      <c r="A2315">
        <v>71691</v>
      </c>
      <c r="B2315">
        <v>2013</v>
      </c>
      <c r="C2315" t="s">
        <v>5546</v>
      </c>
      <c r="D2315">
        <v>2697.3130000000001</v>
      </c>
      <c r="E2315">
        <v>-495.07100000000003</v>
      </c>
      <c r="F2315">
        <v>510</v>
      </c>
      <c r="I2315">
        <f>IFERROR(VLOOKUP(H2315,ticker_cik_sic_ind!$J$1:$K$2838,2,FALSE),A2315)</f>
        <v>71691</v>
      </c>
      <c r="J2315">
        <f t="shared" si="36"/>
        <v>0</v>
      </c>
    </row>
    <row r="2316" spans="1:10" x14ac:dyDescent="0.25">
      <c r="A2316">
        <v>1020859</v>
      </c>
      <c r="B2316">
        <v>2013</v>
      </c>
      <c r="C2316" t="s">
        <v>5546</v>
      </c>
      <c r="D2316">
        <v>1493.9459999999999</v>
      </c>
      <c r="E2316">
        <v>-978.71600000000001</v>
      </c>
      <c r="F2316">
        <v>510</v>
      </c>
      <c r="I2316">
        <f>IFERROR(VLOOKUP(H2316,ticker_cik_sic_ind!$J$1:$K$2838,2,FALSE),A2316)</f>
        <v>1020859</v>
      </c>
      <c r="J2316">
        <f t="shared" si="36"/>
        <v>0</v>
      </c>
    </row>
    <row r="2317" spans="1:10" x14ac:dyDescent="0.25">
      <c r="A2317">
        <v>108516</v>
      </c>
      <c r="B2317">
        <v>2013</v>
      </c>
      <c r="C2317" t="s">
        <v>5546</v>
      </c>
      <c r="D2317">
        <v>1877.797</v>
      </c>
      <c r="E2317">
        <v>-747.43700000000001</v>
      </c>
      <c r="F2317">
        <v>512</v>
      </c>
      <c r="I2317">
        <f>IFERROR(VLOOKUP(H2317,ticker_cik_sic_ind!$J$1:$K$2838,2,FALSE),A2317)</f>
        <v>108516</v>
      </c>
      <c r="J2317">
        <f t="shared" si="36"/>
        <v>0</v>
      </c>
    </row>
    <row r="2318" spans="1:10" x14ac:dyDescent="0.25">
      <c r="A2318">
        <v>1128928</v>
      </c>
      <c r="B2318">
        <v>2013</v>
      </c>
      <c r="C2318" t="s">
        <v>5546</v>
      </c>
      <c r="D2318">
        <v>1754.5530000000001</v>
      </c>
      <c r="E2318">
        <v>-813.72400000000005</v>
      </c>
      <c r="F2318">
        <v>513</v>
      </c>
      <c r="I2318">
        <f>IFERROR(VLOOKUP(H2318,ticker_cik_sic_ind!$J$1:$K$2838,2,FALSE),A2318)</f>
        <v>1128928</v>
      </c>
      <c r="J2318">
        <f t="shared" si="36"/>
        <v>0</v>
      </c>
    </row>
    <row r="2319" spans="1:10" x14ac:dyDescent="0.25">
      <c r="A2319">
        <v>791907</v>
      </c>
      <c r="B2319">
        <v>2013</v>
      </c>
      <c r="C2319" t="s">
        <v>5546</v>
      </c>
      <c r="D2319">
        <v>1851.068</v>
      </c>
      <c r="E2319">
        <v>-736.50800000000004</v>
      </c>
      <c r="F2319">
        <v>514</v>
      </c>
      <c r="I2319">
        <f>IFERROR(VLOOKUP(H2319,ticker_cik_sic_ind!$J$1:$K$2838,2,FALSE),A2319)</f>
        <v>791907</v>
      </c>
      <c r="J2319">
        <f t="shared" si="36"/>
        <v>0</v>
      </c>
    </row>
    <row r="2320" spans="1:10" x14ac:dyDescent="0.25">
      <c r="A2320">
        <v>1232524</v>
      </c>
      <c r="B2320">
        <v>2013</v>
      </c>
      <c r="C2320" t="s">
        <v>5546</v>
      </c>
      <c r="D2320">
        <v>1697.944</v>
      </c>
      <c r="E2320">
        <v>-830.93299999999999</v>
      </c>
      <c r="F2320">
        <v>515</v>
      </c>
      <c r="I2320">
        <f>IFERROR(VLOOKUP(H2320,ticker_cik_sic_ind!$J$1:$K$2838,2,FALSE),A2320)</f>
        <v>1232524</v>
      </c>
      <c r="J2320">
        <f t="shared" si="36"/>
        <v>0</v>
      </c>
    </row>
    <row r="2321" spans="1:10" x14ac:dyDescent="0.25">
      <c r="A2321">
        <v>795403</v>
      </c>
      <c r="B2321">
        <v>2013</v>
      </c>
      <c r="C2321" t="s">
        <v>5546</v>
      </c>
      <c r="D2321">
        <v>1631.3</v>
      </c>
      <c r="E2321">
        <v>-869.1</v>
      </c>
      <c r="F2321">
        <v>515</v>
      </c>
      <c r="I2321">
        <f>IFERROR(VLOOKUP(H2321,ticker_cik_sic_ind!$J$1:$K$2838,2,FALSE),A2321)</f>
        <v>795403</v>
      </c>
      <c r="J2321">
        <f t="shared" si="36"/>
        <v>0</v>
      </c>
    </row>
    <row r="2322" spans="1:10" x14ac:dyDescent="0.25">
      <c r="A2322">
        <v>78890</v>
      </c>
      <c r="B2322">
        <v>2013</v>
      </c>
      <c r="C2322" t="s">
        <v>5546</v>
      </c>
      <c r="D2322">
        <v>2460.1999999999998</v>
      </c>
      <c r="E2322">
        <v>-535.4</v>
      </c>
      <c r="F2322">
        <v>517</v>
      </c>
      <c r="I2322">
        <f>IFERROR(VLOOKUP(H2322,ticker_cik_sic_ind!$J$1:$K$2838,2,FALSE),A2322)</f>
        <v>78890</v>
      </c>
      <c r="J2322">
        <f t="shared" si="36"/>
        <v>0</v>
      </c>
    </row>
    <row r="2323" spans="1:10" x14ac:dyDescent="0.25">
      <c r="A2323">
        <v>866729</v>
      </c>
      <c r="B2323">
        <v>2013</v>
      </c>
      <c r="C2323" t="s">
        <v>5546</v>
      </c>
      <c r="D2323">
        <v>1670.3</v>
      </c>
      <c r="E2323">
        <v>-830.3</v>
      </c>
      <c r="F2323">
        <v>518</v>
      </c>
      <c r="I2323">
        <f>IFERROR(VLOOKUP(H2323,ticker_cik_sic_ind!$J$1:$K$2838,2,FALSE),A2323)</f>
        <v>866729</v>
      </c>
      <c r="J2323">
        <f t="shared" si="36"/>
        <v>0</v>
      </c>
    </row>
    <row r="2324" spans="1:10" x14ac:dyDescent="0.25">
      <c r="A2324">
        <v>1520262</v>
      </c>
      <c r="B2324">
        <v>2013</v>
      </c>
      <c r="C2324" t="s">
        <v>5546</v>
      </c>
      <c r="D2324">
        <v>1504.1030000000001</v>
      </c>
      <c r="E2324">
        <v>-909.68</v>
      </c>
      <c r="F2324">
        <v>519</v>
      </c>
      <c r="I2324">
        <f>IFERROR(VLOOKUP(H2324,ticker_cik_sic_ind!$J$1:$K$2838,2,FALSE),A2324)</f>
        <v>1520262</v>
      </c>
      <c r="J2324">
        <f t="shared" si="36"/>
        <v>0</v>
      </c>
    </row>
    <row r="2325" spans="1:10" x14ac:dyDescent="0.25">
      <c r="A2325">
        <v>866729</v>
      </c>
      <c r="B2325">
        <v>2013</v>
      </c>
      <c r="C2325" t="s">
        <v>5546</v>
      </c>
      <c r="D2325">
        <v>1722.8</v>
      </c>
      <c r="E2325">
        <v>-805.7</v>
      </c>
      <c r="F2325">
        <v>519</v>
      </c>
      <c r="I2325">
        <f>IFERROR(VLOOKUP(H2325,ticker_cik_sic_ind!$J$1:$K$2838,2,FALSE),A2325)</f>
        <v>866729</v>
      </c>
      <c r="J2325">
        <f t="shared" si="36"/>
        <v>0</v>
      </c>
    </row>
    <row r="2326" spans="1:10" x14ac:dyDescent="0.25">
      <c r="A2326">
        <v>1144215</v>
      </c>
      <c r="B2326">
        <v>2013</v>
      </c>
      <c r="C2326" t="s">
        <v>5546</v>
      </c>
      <c r="D2326">
        <v>1656.5</v>
      </c>
      <c r="E2326">
        <v>-819</v>
      </c>
      <c r="F2326">
        <v>521</v>
      </c>
      <c r="I2326">
        <f>IFERROR(VLOOKUP(H2326,ticker_cik_sic_ind!$J$1:$K$2838,2,FALSE),A2326)</f>
        <v>1144215</v>
      </c>
      <c r="J2326">
        <f t="shared" si="36"/>
        <v>0</v>
      </c>
    </row>
    <row r="2327" spans="1:10" x14ac:dyDescent="0.25">
      <c r="A2327">
        <v>717605</v>
      </c>
      <c r="B2327">
        <v>2013</v>
      </c>
      <c r="C2327" t="s">
        <v>5546</v>
      </c>
      <c r="D2327">
        <v>1517.3</v>
      </c>
      <c r="E2327">
        <v>-894.5</v>
      </c>
      <c r="F2327">
        <v>522</v>
      </c>
      <c r="I2327">
        <f>IFERROR(VLOOKUP(H2327,ticker_cik_sic_ind!$J$1:$K$2838,2,FALSE),A2327)</f>
        <v>717605</v>
      </c>
      <c r="J2327">
        <f t="shared" si="36"/>
        <v>0</v>
      </c>
    </row>
    <row r="2328" spans="1:10" x14ac:dyDescent="0.25">
      <c r="A2328">
        <v>768835</v>
      </c>
      <c r="B2328">
        <v>2013</v>
      </c>
      <c r="C2328" t="s">
        <v>5546</v>
      </c>
      <c r="D2328">
        <v>1600.4179999999999</v>
      </c>
      <c r="E2328">
        <v>-816.54700000000003</v>
      </c>
      <c r="F2328">
        <v>523</v>
      </c>
      <c r="I2328">
        <f>IFERROR(VLOOKUP(H2328,ticker_cik_sic_ind!$J$1:$K$2838,2,FALSE),A2328)</f>
        <v>768835</v>
      </c>
      <c r="J2328">
        <f t="shared" si="36"/>
        <v>0</v>
      </c>
    </row>
    <row r="2329" spans="1:10" x14ac:dyDescent="0.25">
      <c r="A2329">
        <v>19411</v>
      </c>
      <c r="B2329">
        <v>2013</v>
      </c>
      <c r="C2329" t="s">
        <v>5546</v>
      </c>
      <c r="D2329">
        <v>1408.704</v>
      </c>
      <c r="E2329">
        <v>-904.70799999999997</v>
      </c>
      <c r="F2329">
        <v>524</v>
      </c>
      <c r="I2329">
        <f>IFERROR(VLOOKUP(H2329,ticker_cik_sic_ind!$J$1:$K$2838,2,FALSE),A2329)</f>
        <v>19411</v>
      </c>
      <c r="J2329">
        <f t="shared" si="36"/>
        <v>0</v>
      </c>
    </row>
    <row r="2330" spans="1:10" x14ac:dyDescent="0.25">
      <c r="A2330">
        <v>39368</v>
      </c>
      <c r="B2330">
        <v>2013</v>
      </c>
      <c r="C2330" t="s">
        <v>5546</v>
      </c>
      <c r="D2330">
        <v>1735.403</v>
      </c>
      <c r="E2330">
        <v>-705.20100000000002</v>
      </c>
      <c r="F2330">
        <v>525</v>
      </c>
      <c r="I2330">
        <f>IFERROR(VLOOKUP(H2330,ticker_cik_sic_ind!$J$1:$K$2838,2,FALSE),A2330)</f>
        <v>39368</v>
      </c>
      <c r="J2330">
        <f t="shared" si="36"/>
        <v>0</v>
      </c>
    </row>
    <row r="2331" spans="1:10" x14ac:dyDescent="0.25">
      <c r="A2331">
        <v>742278</v>
      </c>
      <c r="B2331">
        <v>2013</v>
      </c>
      <c r="C2331" t="s">
        <v>5546</v>
      </c>
      <c r="D2331">
        <v>1383.6410000000001</v>
      </c>
      <c r="E2331">
        <v>-856.81299999999999</v>
      </c>
      <c r="F2331">
        <v>526</v>
      </c>
      <c r="I2331">
        <f>IFERROR(VLOOKUP(H2331,ticker_cik_sic_ind!$J$1:$K$2838,2,FALSE),A2331)</f>
        <v>742278</v>
      </c>
      <c r="J2331">
        <f t="shared" si="36"/>
        <v>0</v>
      </c>
    </row>
    <row r="2332" spans="1:10" x14ac:dyDescent="0.25">
      <c r="A2332">
        <v>1065837</v>
      </c>
      <c r="B2332">
        <v>2013</v>
      </c>
      <c r="C2332" t="s">
        <v>5546</v>
      </c>
      <c r="D2332">
        <v>1340.6659999999999</v>
      </c>
      <c r="E2332">
        <v>-894.08900000000006</v>
      </c>
      <c r="F2332">
        <v>527</v>
      </c>
      <c r="I2332">
        <f>IFERROR(VLOOKUP(H2332,ticker_cik_sic_ind!$J$1:$K$2838,2,FALSE),A2332)</f>
        <v>1065837</v>
      </c>
      <c r="J2332">
        <f t="shared" si="36"/>
        <v>0</v>
      </c>
    </row>
    <row r="2333" spans="1:10" x14ac:dyDescent="0.25">
      <c r="A2333">
        <v>1049502</v>
      </c>
      <c r="B2333">
        <v>2013</v>
      </c>
      <c r="C2333" t="s">
        <v>5546</v>
      </c>
      <c r="D2333">
        <v>1134.92</v>
      </c>
      <c r="E2333">
        <v>-1014.409</v>
      </c>
      <c r="F2333">
        <v>528</v>
      </c>
      <c r="I2333">
        <f>IFERROR(VLOOKUP(H2333,ticker_cik_sic_ind!$J$1:$K$2838,2,FALSE),A2333)</f>
        <v>1049502</v>
      </c>
      <c r="J2333">
        <f t="shared" si="36"/>
        <v>0</v>
      </c>
    </row>
    <row r="2334" spans="1:10" x14ac:dyDescent="0.25">
      <c r="A2334">
        <v>1390844</v>
      </c>
      <c r="B2334">
        <v>2013</v>
      </c>
      <c r="C2334" t="s">
        <v>5546</v>
      </c>
      <c r="D2334">
        <v>1648.9</v>
      </c>
      <c r="E2334">
        <v>-699.1</v>
      </c>
      <c r="F2334">
        <v>528</v>
      </c>
      <c r="I2334">
        <f>IFERROR(VLOOKUP(H2334,ticker_cik_sic_ind!$J$1:$K$2838,2,FALSE),A2334)</f>
        <v>1390844</v>
      </c>
      <c r="J2334">
        <f t="shared" si="36"/>
        <v>0</v>
      </c>
    </row>
    <row r="2335" spans="1:10" x14ac:dyDescent="0.25">
      <c r="A2335">
        <v>1319947</v>
      </c>
      <c r="B2335">
        <v>2013</v>
      </c>
      <c r="C2335" t="s">
        <v>5546</v>
      </c>
      <c r="D2335">
        <v>1307.675</v>
      </c>
      <c r="E2335">
        <v>-901.298</v>
      </c>
      <c r="F2335">
        <v>528</v>
      </c>
      <c r="H2335">
        <v>9000044</v>
      </c>
      <c r="I2335">
        <f>IFERROR(VLOOKUP(H2335,ticker_cik_sic_ind!$J$1:$K$2838,2,FALSE),A2335)</f>
        <v>1319947</v>
      </c>
      <c r="J2335">
        <f t="shared" si="36"/>
        <v>0</v>
      </c>
    </row>
    <row r="2336" spans="1:10" x14ac:dyDescent="0.25">
      <c r="A2336">
        <v>1042893</v>
      </c>
      <c r="B2336">
        <v>2013</v>
      </c>
      <c r="C2336" t="s">
        <v>5546</v>
      </c>
      <c r="D2336">
        <v>1149.9380000000001</v>
      </c>
      <c r="E2336">
        <v>-990.63699999999994</v>
      </c>
      <c r="F2336">
        <v>531</v>
      </c>
      <c r="I2336">
        <f>IFERROR(VLOOKUP(H2336,ticker_cik_sic_ind!$J$1:$K$2838,2,FALSE),A2336)</f>
        <v>1042893</v>
      </c>
      <c r="J2336">
        <f t="shared" si="36"/>
        <v>0</v>
      </c>
    </row>
    <row r="2337" spans="1:10" x14ac:dyDescent="0.25">
      <c r="A2337">
        <v>72331</v>
      </c>
      <c r="B2337">
        <v>2013</v>
      </c>
      <c r="C2337" t="s">
        <v>5546</v>
      </c>
      <c r="D2337">
        <v>1792.202</v>
      </c>
      <c r="E2337">
        <v>-614.93399999999997</v>
      </c>
      <c r="F2337">
        <v>532</v>
      </c>
      <c r="I2337">
        <f>IFERROR(VLOOKUP(H2337,ticker_cik_sic_ind!$J$1:$K$2838,2,FALSE),A2337)</f>
        <v>72331</v>
      </c>
      <c r="J2337">
        <f t="shared" si="36"/>
        <v>0</v>
      </c>
    </row>
    <row r="2338" spans="1:10" x14ac:dyDescent="0.25">
      <c r="A2338">
        <v>935494</v>
      </c>
      <c r="B2338">
        <v>2013</v>
      </c>
      <c r="C2338" t="s">
        <v>5546</v>
      </c>
      <c r="D2338">
        <v>1213.6310000000001</v>
      </c>
      <c r="E2338">
        <v>-896.32799999999997</v>
      </c>
      <c r="F2338">
        <v>533</v>
      </c>
      <c r="I2338">
        <f>IFERROR(VLOOKUP(H2338,ticker_cik_sic_ind!$J$1:$K$2838,2,FALSE),A2338)</f>
        <v>935494</v>
      </c>
      <c r="J2338">
        <f t="shared" si="36"/>
        <v>0</v>
      </c>
    </row>
    <row r="2339" spans="1:10" x14ac:dyDescent="0.25">
      <c r="A2339">
        <v>821026</v>
      </c>
      <c r="B2339">
        <v>2013</v>
      </c>
      <c r="C2339" t="s">
        <v>5546</v>
      </c>
      <c r="D2339">
        <v>1794.7739999999999</v>
      </c>
      <c r="E2339">
        <v>-589.19299999999998</v>
      </c>
      <c r="F2339">
        <v>534</v>
      </c>
      <c r="I2339">
        <f>IFERROR(VLOOKUP(H2339,ticker_cik_sic_ind!$J$1:$K$2838,2,FALSE),A2339)</f>
        <v>821026</v>
      </c>
      <c r="J2339">
        <f t="shared" si="36"/>
        <v>0</v>
      </c>
    </row>
    <row r="2340" spans="1:10" x14ac:dyDescent="0.25">
      <c r="A2340">
        <v>730263</v>
      </c>
      <c r="B2340">
        <v>2013</v>
      </c>
      <c r="C2340" t="s">
        <v>5546</v>
      </c>
      <c r="D2340">
        <v>1243.0540000000001</v>
      </c>
      <c r="E2340">
        <v>-850.827</v>
      </c>
      <c r="F2340">
        <v>535</v>
      </c>
      <c r="I2340">
        <f>IFERROR(VLOOKUP(H2340,ticker_cik_sic_ind!$J$1:$K$2838,2,FALSE),A2340)</f>
        <v>730263</v>
      </c>
      <c r="J2340">
        <f t="shared" si="36"/>
        <v>0</v>
      </c>
    </row>
    <row r="2341" spans="1:10" x14ac:dyDescent="0.25">
      <c r="A2341">
        <v>726958</v>
      </c>
      <c r="B2341">
        <v>2013</v>
      </c>
      <c r="C2341" t="s">
        <v>5546</v>
      </c>
      <c r="D2341">
        <v>1845.434</v>
      </c>
      <c r="E2341">
        <v>-544.745</v>
      </c>
      <c r="F2341">
        <v>535</v>
      </c>
      <c r="I2341">
        <f>IFERROR(VLOOKUP(H2341,ticker_cik_sic_ind!$J$1:$K$2838,2,FALSE),A2341)</f>
        <v>726958</v>
      </c>
      <c r="J2341">
        <f t="shared" si="36"/>
        <v>0</v>
      </c>
    </row>
    <row r="2342" spans="1:10" x14ac:dyDescent="0.25">
      <c r="A2342">
        <v>315213</v>
      </c>
      <c r="B2342">
        <v>2013</v>
      </c>
      <c r="C2342" t="s">
        <v>5546</v>
      </c>
      <c r="D2342">
        <v>1344.3989999999999</v>
      </c>
      <c r="E2342">
        <v>-809.36</v>
      </c>
      <c r="F2342">
        <v>537</v>
      </c>
      <c r="I2342">
        <f>IFERROR(VLOOKUP(H2342,ticker_cik_sic_ind!$J$1:$K$2838,2,FALSE),A2342)</f>
        <v>315213</v>
      </c>
      <c r="J2342">
        <f t="shared" si="36"/>
        <v>0</v>
      </c>
    </row>
    <row r="2343" spans="1:10" x14ac:dyDescent="0.25">
      <c r="A2343">
        <v>701811</v>
      </c>
      <c r="B2343">
        <v>2013</v>
      </c>
      <c r="C2343" t="s">
        <v>5546</v>
      </c>
      <c r="D2343">
        <v>1373.13</v>
      </c>
      <c r="E2343">
        <v>-802.68799999999999</v>
      </c>
      <c r="F2343">
        <v>538</v>
      </c>
      <c r="I2343">
        <f>IFERROR(VLOOKUP(H2343,ticker_cik_sic_ind!$J$1:$K$2838,2,FALSE),A2343)</f>
        <v>701811</v>
      </c>
      <c r="J2343">
        <f t="shared" si="36"/>
        <v>0</v>
      </c>
    </row>
    <row r="2344" spans="1:10" x14ac:dyDescent="0.25">
      <c r="A2344">
        <v>47518</v>
      </c>
      <c r="B2344">
        <v>2013</v>
      </c>
      <c r="C2344" t="s">
        <v>5546</v>
      </c>
      <c r="D2344">
        <v>1300.4000000000001</v>
      </c>
      <c r="E2344">
        <v>-811</v>
      </c>
      <c r="F2344">
        <v>539</v>
      </c>
      <c r="I2344">
        <f>IFERROR(VLOOKUP(H2344,ticker_cik_sic_ind!$J$1:$K$2838,2,FALSE),A2344)</f>
        <v>47518</v>
      </c>
      <c r="J2344">
        <f t="shared" si="36"/>
        <v>0</v>
      </c>
    </row>
    <row r="2345" spans="1:10" x14ac:dyDescent="0.25">
      <c r="A2345">
        <v>14195</v>
      </c>
      <c r="B2345">
        <v>2013</v>
      </c>
      <c r="C2345" t="s">
        <v>5546</v>
      </c>
      <c r="D2345">
        <v>1608.231</v>
      </c>
      <c r="E2345">
        <v>-631.97</v>
      </c>
      <c r="F2345">
        <v>540</v>
      </c>
      <c r="I2345">
        <f>IFERROR(VLOOKUP(H2345,ticker_cik_sic_ind!$J$1:$K$2838,2,FALSE),A2345)</f>
        <v>14195</v>
      </c>
      <c r="J2345">
        <f t="shared" si="36"/>
        <v>0</v>
      </c>
    </row>
    <row r="2346" spans="1:10" x14ac:dyDescent="0.25">
      <c r="A2346">
        <v>1325955</v>
      </c>
      <c r="B2346">
        <v>2013</v>
      </c>
      <c r="C2346" t="s">
        <v>5546</v>
      </c>
      <c r="D2346">
        <v>2269.364</v>
      </c>
      <c r="E2346">
        <v>-424.827</v>
      </c>
      <c r="F2346">
        <v>541</v>
      </c>
      <c r="I2346">
        <f>IFERROR(VLOOKUP(H2346,ticker_cik_sic_ind!$J$1:$K$2838,2,FALSE),A2346)</f>
        <v>1325955</v>
      </c>
      <c r="J2346">
        <f t="shared" si="36"/>
        <v>0</v>
      </c>
    </row>
    <row r="2347" spans="1:10" x14ac:dyDescent="0.25">
      <c r="A2347">
        <v>18498</v>
      </c>
      <c r="B2347">
        <v>2013</v>
      </c>
      <c r="C2347" t="s">
        <v>5546</v>
      </c>
      <c r="D2347">
        <v>1373.76</v>
      </c>
      <c r="E2347">
        <v>-749.51300000000003</v>
      </c>
      <c r="F2347">
        <v>542</v>
      </c>
      <c r="I2347">
        <f>IFERROR(VLOOKUP(H2347,ticker_cik_sic_ind!$J$1:$K$2838,2,FALSE),A2347)</f>
        <v>18498</v>
      </c>
      <c r="J2347">
        <f t="shared" si="36"/>
        <v>0</v>
      </c>
    </row>
    <row r="2348" spans="1:10" x14ac:dyDescent="0.25">
      <c r="A2348">
        <v>1069202</v>
      </c>
      <c r="B2348">
        <v>2013</v>
      </c>
      <c r="C2348" t="s">
        <v>5546</v>
      </c>
      <c r="D2348">
        <v>1888.2</v>
      </c>
      <c r="E2348">
        <v>-492.5</v>
      </c>
      <c r="F2348">
        <v>543</v>
      </c>
      <c r="I2348">
        <f>IFERROR(VLOOKUP(H2348,ticker_cik_sic_ind!$J$1:$K$2838,2,FALSE),A2348)</f>
        <v>1069202</v>
      </c>
      <c r="J2348">
        <f t="shared" si="36"/>
        <v>0</v>
      </c>
    </row>
    <row r="2349" spans="1:10" x14ac:dyDescent="0.25">
      <c r="A2349">
        <v>1421461</v>
      </c>
      <c r="B2349">
        <v>2013</v>
      </c>
      <c r="C2349" t="s">
        <v>5546</v>
      </c>
      <c r="D2349">
        <v>992.77</v>
      </c>
      <c r="E2349">
        <v>-912.61699999999996</v>
      </c>
      <c r="F2349">
        <v>544</v>
      </c>
      <c r="I2349">
        <f>IFERROR(VLOOKUP(H2349,ticker_cik_sic_ind!$J$1:$K$2838,2,FALSE),A2349)</f>
        <v>1421461</v>
      </c>
      <c r="J2349">
        <f t="shared" si="36"/>
        <v>0</v>
      </c>
    </row>
    <row r="2350" spans="1:10" x14ac:dyDescent="0.25">
      <c r="A2350">
        <v>944314</v>
      </c>
      <c r="B2350">
        <v>2013</v>
      </c>
      <c r="C2350" t="s">
        <v>5546</v>
      </c>
      <c r="D2350">
        <v>1382.7629999999999</v>
      </c>
      <c r="E2350">
        <v>-684.72500000000002</v>
      </c>
      <c r="F2350">
        <v>545</v>
      </c>
      <c r="I2350">
        <f>IFERROR(VLOOKUP(H2350,ticker_cik_sic_ind!$J$1:$K$2838,2,FALSE),A2350)</f>
        <v>944314</v>
      </c>
      <c r="J2350">
        <f t="shared" si="36"/>
        <v>0</v>
      </c>
    </row>
    <row r="2351" spans="1:10" x14ac:dyDescent="0.25">
      <c r="A2351">
        <v>72741</v>
      </c>
      <c r="B2351">
        <v>2013</v>
      </c>
      <c r="C2351" t="s">
        <v>5546</v>
      </c>
      <c r="D2351">
        <v>2896.76</v>
      </c>
      <c r="E2351">
        <v>-293.82100000000003</v>
      </c>
      <c r="F2351">
        <v>546</v>
      </c>
      <c r="H2351">
        <v>9000049</v>
      </c>
      <c r="I2351">
        <f>IFERROR(VLOOKUP(H2351,ticker_cik_sic_ind!$J$1:$K$2838,2,FALSE),A2351)</f>
        <v>72741</v>
      </c>
      <c r="J2351">
        <f t="shared" si="36"/>
        <v>0</v>
      </c>
    </row>
    <row r="2352" spans="1:10" x14ac:dyDescent="0.25">
      <c r="A2352">
        <v>1040593</v>
      </c>
      <c r="B2352">
        <v>2013</v>
      </c>
      <c r="C2352" t="s">
        <v>5546</v>
      </c>
      <c r="D2352">
        <v>1704.6420000000001</v>
      </c>
      <c r="E2352">
        <v>-557.29999999999995</v>
      </c>
      <c r="F2352">
        <v>546</v>
      </c>
      <c r="I2352">
        <f>IFERROR(VLOOKUP(H2352,ticker_cik_sic_ind!$J$1:$K$2838,2,FALSE),A2352)</f>
        <v>1040593</v>
      </c>
      <c r="J2352">
        <f t="shared" si="36"/>
        <v>0</v>
      </c>
    </row>
    <row r="2353" spans="1:10" x14ac:dyDescent="0.25">
      <c r="A2353">
        <v>799729</v>
      </c>
      <c r="B2353">
        <v>2013</v>
      </c>
      <c r="C2353" t="s">
        <v>5546</v>
      </c>
      <c r="D2353">
        <v>1532.1559999999999</v>
      </c>
      <c r="E2353">
        <v>-609.67499999999995</v>
      </c>
      <c r="F2353">
        <v>548</v>
      </c>
      <c r="I2353">
        <f>IFERROR(VLOOKUP(H2353,ticker_cik_sic_ind!$J$1:$K$2838,2,FALSE),A2353)</f>
        <v>799729</v>
      </c>
      <c r="J2353">
        <f t="shared" si="36"/>
        <v>0</v>
      </c>
    </row>
    <row r="2354" spans="1:10" x14ac:dyDescent="0.25">
      <c r="A2354">
        <v>1057352</v>
      </c>
      <c r="B2354">
        <v>2013</v>
      </c>
      <c r="C2354" t="s">
        <v>5546</v>
      </c>
      <c r="D2354">
        <v>1141.287</v>
      </c>
      <c r="E2354">
        <v>-802.59199999999998</v>
      </c>
      <c r="F2354">
        <v>549</v>
      </c>
      <c r="I2354">
        <f>IFERROR(VLOOKUP(H2354,ticker_cik_sic_ind!$J$1:$K$2838,2,FALSE),A2354)</f>
        <v>1057352</v>
      </c>
      <c r="J2354">
        <f t="shared" si="36"/>
        <v>0</v>
      </c>
    </row>
    <row r="2355" spans="1:10" x14ac:dyDescent="0.25">
      <c r="A2355">
        <v>1100682</v>
      </c>
      <c r="B2355">
        <v>2013</v>
      </c>
      <c r="C2355" t="s">
        <v>5546</v>
      </c>
      <c r="D2355">
        <v>1546.0730000000001</v>
      </c>
      <c r="E2355">
        <v>-564.85</v>
      </c>
      <c r="F2355">
        <v>550</v>
      </c>
      <c r="I2355">
        <f>IFERROR(VLOOKUP(H2355,ticker_cik_sic_ind!$J$1:$K$2838,2,FALSE),A2355)</f>
        <v>1100682</v>
      </c>
      <c r="J2355">
        <f t="shared" si="36"/>
        <v>0</v>
      </c>
    </row>
    <row r="2356" spans="1:10" x14ac:dyDescent="0.25">
      <c r="A2356">
        <v>872589</v>
      </c>
      <c r="B2356">
        <v>2013</v>
      </c>
      <c r="C2356" t="s">
        <v>5546</v>
      </c>
      <c r="D2356">
        <v>1457.5</v>
      </c>
      <c r="E2356">
        <v>-594.65700000000004</v>
      </c>
      <c r="F2356">
        <v>551</v>
      </c>
      <c r="I2356">
        <f>IFERROR(VLOOKUP(H2356,ticker_cik_sic_ind!$J$1:$K$2838,2,FALSE),A2356)</f>
        <v>872589</v>
      </c>
      <c r="J2356">
        <f t="shared" si="36"/>
        <v>0</v>
      </c>
    </row>
    <row r="2357" spans="1:10" x14ac:dyDescent="0.25">
      <c r="A2357">
        <v>46619</v>
      </c>
      <c r="B2357">
        <v>2013</v>
      </c>
      <c r="C2357" t="s">
        <v>5546</v>
      </c>
      <c r="D2357">
        <v>1159.1990000000001</v>
      </c>
      <c r="E2357">
        <v>-749.67499999999995</v>
      </c>
      <c r="F2357">
        <v>552</v>
      </c>
      <c r="I2357">
        <f>IFERROR(VLOOKUP(H2357,ticker_cik_sic_ind!$J$1:$K$2838,2,FALSE),A2357)</f>
        <v>46619</v>
      </c>
      <c r="J2357">
        <f t="shared" si="36"/>
        <v>0</v>
      </c>
    </row>
    <row r="2358" spans="1:10" x14ac:dyDescent="0.25">
      <c r="A2358">
        <v>1029199</v>
      </c>
      <c r="B2358">
        <v>2013</v>
      </c>
      <c r="C2358" t="s">
        <v>5546</v>
      </c>
      <c r="D2358">
        <v>1488.6959999999999</v>
      </c>
      <c r="E2358">
        <v>-562.24800000000005</v>
      </c>
      <c r="F2358">
        <v>553</v>
      </c>
      <c r="I2358">
        <f>IFERROR(VLOOKUP(H2358,ticker_cik_sic_ind!$J$1:$K$2838,2,FALSE),A2358)</f>
        <v>1029199</v>
      </c>
      <c r="J2358">
        <f t="shared" si="36"/>
        <v>0</v>
      </c>
    </row>
    <row r="2359" spans="1:10" x14ac:dyDescent="0.25">
      <c r="A2359">
        <v>1107694</v>
      </c>
      <c r="B2359">
        <v>2013</v>
      </c>
      <c r="C2359" t="s">
        <v>5546</v>
      </c>
      <c r="D2359">
        <v>1138.7280000000001</v>
      </c>
      <c r="E2359">
        <v>-714.81899999999996</v>
      </c>
      <c r="F2359">
        <v>553</v>
      </c>
      <c r="I2359">
        <f>IFERROR(VLOOKUP(H2359,ticker_cik_sic_ind!$J$1:$K$2838,2,FALSE),A2359)</f>
        <v>1107694</v>
      </c>
      <c r="J2359">
        <f t="shared" si="36"/>
        <v>0</v>
      </c>
    </row>
    <row r="2360" spans="1:10" x14ac:dyDescent="0.25">
      <c r="A2360">
        <v>724606</v>
      </c>
      <c r="B2360">
        <v>2013</v>
      </c>
      <c r="C2360" t="s">
        <v>5546</v>
      </c>
      <c r="D2360">
        <v>1111.0139999999999</v>
      </c>
      <c r="E2360">
        <v>-745.40499999999997</v>
      </c>
      <c r="F2360">
        <v>553</v>
      </c>
      <c r="I2360">
        <f>IFERROR(VLOOKUP(H2360,ticker_cik_sic_ind!$J$1:$K$2838,2,FALSE),A2360)</f>
        <v>724606</v>
      </c>
      <c r="J2360">
        <f t="shared" si="36"/>
        <v>0</v>
      </c>
    </row>
    <row r="2361" spans="1:10" x14ac:dyDescent="0.25">
      <c r="A2361">
        <v>105418</v>
      </c>
      <c r="B2361">
        <v>2013</v>
      </c>
      <c r="C2361" t="s">
        <v>5546</v>
      </c>
      <c r="D2361">
        <v>1068.26</v>
      </c>
      <c r="E2361">
        <v>-773.26900000000001</v>
      </c>
      <c r="F2361">
        <v>556</v>
      </c>
      <c r="I2361">
        <f>IFERROR(VLOOKUP(H2361,ticker_cik_sic_ind!$J$1:$K$2838,2,FALSE),A2361)</f>
        <v>105418</v>
      </c>
      <c r="J2361">
        <f t="shared" si="36"/>
        <v>0</v>
      </c>
    </row>
    <row r="2362" spans="1:10" x14ac:dyDescent="0.25">
      <c r="A2362">
        <v>1437106</v>
      </c>
      <c r="B2362">
        <v>2013</v>
      </c>
      <c r="C2362" t="s">
        <v>5546</v>
      </c>
      <c r="D2362">
        <v>1580.6980000000001</v>
      </c>
      <c r="E2362">
        <v>-529.86900000000003</v>
      </c>
      <c r="F2362">
        <v>557</v>
      </c>
      <c r="I2362">
        <f>IFERROR(VLOOKUP(H2362,ticker_cik_sic_ind!$J$1:$K$2838,2,FALSE),A2362)</f>
        <v>1437106</v>
      </c>
      <c r="J2362">
        <f t="shared" si="36"/>
        <v>0</v>
      </c>
    </row>
    <row r="2363" spans="1:10" x14ac:dyDescent="0.25">
      <c r="A2363">
        <v>918965</v>
      </c>
      <c r="B2363">
        <v>2013</v>
      </c>
      <c r="C2363" t="s">
        <v>5546</v>
      </c>
      <c r="D2363">
        <v>1201.806</v>
      </c>
      <c r="E2363">
        <v>-652.31100000000004</v>
      </c>
      <c r="F2363">
        <v>557</v>
      </c>
      <c r="I2363">
        <f>IFERROR(VLOOKUP(H2363,ticker_cik_sic_ind!$J$1:$K$2838,2,FALSE),A2363)</f>
        <v>918965</v>
      </c>
      <c r="J2363">
        <f t="shared" si="36"/>
        <v>0</v>
      </c>
    </row>
    <row r="2364" spans="1:10" x14ac:dyDescent="0.25">
      <c r="A2364">
        <v>1008654</v>
      </c>
      <c r="B2364">
        <v>2013</v>
      </c>
      <c r="C2364" t="s">
        <v>5546</v>
      </c>
      <c r="D2364">
        <v>1756</v>
      </c>
      <c r="E2364">
        <v>-460.7</v>
      </c>
      <c r="F2364">
        <v>557</v>
      </c>
      <c r="I2364">
        <f>IFERROR(VLOOKUP(H2364,ticker_cik_sic_ind!$J$1:$K$2838,2,FALSE),A2364)</f>
        <v>1008654</v>
      </c>
      <c r="J2364">
        <f t="shared" si="36"/>
        <v>0</v>
      </c>
    </row>
    <row r="2365" spans="1:10" x14ac:dyDescent="0.25">
      <c r="A2365">
        <v>27904</v>
      </c>
      <c r="B2365">
        <v>2013</v>
      </c>
      <c r="C2365" t="s">
        <v>5546</v>
      </c>
      <c r="D2365">
        <v>44720</v>
      </c>
      <c r="E2365">
        <v>1135</v>
      </c>
      <c r="F2365">
        <v>560</v>
      </c>
      <c r="I2365">
        <f>IFERROR(VLOOKUP(H2365,ticker_cik_sic_ind!$J$1:$K$2838,2,FALSE),A2365)</f>
        <v>27904</v>
      </c>
      <c r="J2365">
        <f t="shared" si="36"/>
        <v>0</v>
      </c>
    </row>
    <row r="2366" spans="1:10" x14ac:dyDescent="0.25">
      <c r="A2366">
        <v>88941</v>
      </c>
      <c r="B2366">
        <v>2013</v>
      </c>
      <c r="C2366" t="s">
        <v>5546</v>
      </c>
      <c r="D2366">
        <v>1169.298</v>
      </c>
      <c r="E2366">
        <v>-657.26599999999996</v>
      </c>
      <c r="F2366">
        <v>560</v>
      </c>
      <c r="I2366">
        <f>IFERROR(VLOOKUP(H2366,ticker_cik_sic_ind!$J$1:$K$2838,2,FALSE),A2366)</f>
        <v>88941</v>
      </c>
      <c r="J2366">
        <f t="shared" si="36"/>
        <v>0</v>
      </c>
    </row>
    <row r="2367" spans="1:10" x14ac:dyDescent="0.25">
      <c r="A2367">
        <v>1094739</v>
      </c>
      <c r="B2367">
        <v>2013</v>
      </c>
      <c r="C2367" t="s">
        <v>5546</v>
      </c>
      <c r="D2367">
        <v>962.577</v>
      </c>
      <c r="E2367">
        <v>-779.11900000000003</v>
      </c>
      <c r="F2367">
        <v>562</v>
      </c>
      <c r="I2367">
        <f>IFERROR(VLOOKUP(H2367,ticker_cik_sic_ind!$J$1:$K$2838,2,FALSE),A2367)</f>
        <v>1094739</v>
      </c>
      <c r="J2367">
        <f t="shared" si="36"/>
        <v>0</v>
      </c>
    </row>
    <row r="2368" spans="1:10" x14ac:dyDescent="0.25">
      <c r="A2368">
        <v>1526520</v>
      </c>
      <c r="B2368">
        <v>2013</v>
      </c>
      <c r="C2368" t="s">
        <v>5546</v>
      </c>
      <c r="D2368">
        <v>1187.2529999999999</v>
      </c>
      <c r="E2368">
        <v>-626.96799999999996</v>
      </c>
      <c r="F2368">
        <v>563</v>
      </c>
      <c r="I2368">
        <f>IFERROR(VLOOKUP(H2368,ticker_cik_sic_ind!$J$1:$K$2838,2,FALSE),A2368)</f>
        <v>1526520</v>
      </c>
      <c r="J2368">
        <f t="shared" si="36"/>
        <v>0</v>
      </c>
    </row>
    <row r="2369" spans="1:10" x14ac:dyDescent="0.25">
      <c r="A2369">
        <v>1336917</v>
      </c>
      <c r="B2369">
        <v>2013</v>
      </c>
      <c r="C2369" t="s">
        <v>5546</v>
      </c>
      <c r="D2369">
        <v>1004.689</v>
      </c>
      <c r="E2369">
        <v>-689.13300000000004</v>
      </c>
      <c r="F2369">
        <v>564</v>
      </c>
      <c r="I2369">
        <f>IFERROR(VLOOKUP(H2369,ticker_cik_sic_ind!$J$1:$K$2838,2,FALSE),A2369)</f>
        <v>1336917</v>
      </c>
      <c r="J2369">
        <f t="shared" si="36"/>
        <v>0</v>
      </c>
    </row>
    <row r="2370" spans="1:10" x14ac:dyDescent="0.25">
      <c r="A2370">
        <v>1295947</v>
      </c>
      <c r="B2370">
        <v>2013</v>
      </c>
      <c r="C2370" t="s">
        <v>5546</v>
      </c>
      <c r="D2370">
        <v>1752.655</v>
      </c>
      <c r="E2370">
        <v>-418.334</v>
      </c>
      <c r="F2370">
        <v>564</v>
      </c>
      <c r="I2370">
        <f>IFERROR(VLOOKUP(H2370,ticker_cik_sic_ind!$J$1:$K$2838,2,FALSE),A2370)</f>
        <v>1295947</v>
      </c>
      <c r="J2370">
        <f t="shared" si="36"/>
        <v>0</v>
      </c>
    </row>
    <row r="2371" spans="1:10" x14ac:dyDescent="0.25">
      <c r="A2371">
        <v>931015</v>
      </c>
      <c r="B2371">
        <v>2013</v>
      </c>
      <c r="C2371" t="s">
        <v>5546</v>
      </c>
      <c r="D2371">
        <v>1276.3510000000001</v>
      </c>
      <c r="E2371">
        <v>-570.33900000000006</v>
      </c>
      <c r="F2371">
        <v>566</v>
      </c>
      <c r="I2371">
        <f>IFERROR(VLOOKUP(H2371,ticker_cik_sic_ind!$J$1:$K$2838,2,FALSE),A2371)</f>
        <v>931015</v>
      </c>
      <c r="J2371">
        <f t="shared" ref="J2371:J2434" si="37">IF(OR(AND(C2371="financial",F2371&lt;$L$1),AND(C2371="non_financial",F2371&lt;$M$1)),1,0)</f>
        <v>0</v>
      </c>
    </row>
    <row r="2372" spans="1:10" x14ac:dyDescent="0.25">
      <c r="A2372">
        <v>1321646</v>
      </c>
      <c r="B2372">
        <v>2013</v>
      </c>
      <c r="C2372" t="s">
        <v>5546</v>
      </c>
      <c r="D2372">
        <v>1312.7049999999999</v>
      </c>
      <c r="E2372">
        <v>-539.17499999999995</v>
      </c>
      <c r="F2372">
        <v>567</v>
      </c>
      <c r="I2372">
        <f>IFERROR(VLOOKUP(H2372,ticker_cik_sic_ind!$J$1:$K$2838,2,FALSE),A2372)</f>
        <v>1321646</v>
      </c>
      <c r="J2372">
        <f t="shared" si="37"/>
        <v>0</v>
      </c>
    </row>
    <row r="2373" spans="1:10" x14ac:dyDescent="0.25">
      <c r="A2373">
        <v>68270</v>
      </c>
      <c r="B2373">
        <v>2013</v>
      </c>
      <c r="C2373" t="s">
        <v>5546</v>
      </c>
      <c r="D2373">
        <v>1173.537</v>
      </c>
      <c r="E2373">
        <v>-575.21600000000001</v>
      </c>
      <c r="F2373">
        <v>568</v>
      </c>
      <c r="I2373">
        <f>IFERROR(VLOOKUP(H2373,ticker_cik_sic_ind!$J$1:$K$2838,2,FALSE),A2373)</f>
        <v>68270</v>
      </c>
      <c r="J2373">
        <f t="shared" si="37"/>
        <v>0</v>
      </c>
    </row>
    <row r="2374" spans="1:10" x14ac:dyDescent="0.25">
      <c r="A2374">
        <v>109563</v>
      </c>
      <c r="B2374">
        <v>2013</v>
      </c>
      <c r="C2374" t="s">
        <v>5546</v>
      </c>
      <c r="D2374">
        <v>962.18299999999999</v>
      </c>
      <c r="E2374">
        <v>-672.13099999999997</v>
      </c>
      <c r="F2374">
        <v>569</v>
      </c>
      <c r="I2374">
        <f>IFERROR(VLOOKUP(H2374,ticker_cik_sic_ind!$J$1:$K$2838,2,FALSE),A2374)</f>
        <v>109563</v>
      </c>
      <c r="J2374">
        <f t="shared" si="37"/>
        <v>0</v>
      </c>
    </row>
    <row r="2375" spans="1:10" x14ac:dyDescent="0.25">
      <c r="A2375">
        <v>1403568</v>
      </c>
      <c r="B2375">
        <v>2013</v>
      </c>
      <c r="C2375" t="s">
        <v>5546</v>
      </c>
      <c r="D2375">
        <v>1038.769</v>
      </c>
      <c r="E2375">
        <v>-639.68499999999995</v>
      </c>
      <c r="F2375">
        <v>570</v>
      </c>
      <c r="I2375">
        <f>IFERROR(VLOOKUP(H2375,ticker_cik_sic_ind!$J$1:$K$2838,2,FALSE),A2375)</f>
        <v>1403568</v>
      </c>
      <c r="J2375">
        <f t="shared" si="37"/>
        <v>0</v>
      </c>
    </row>
    <row r="2376" spans="1:10" x14ac:dyDescent="0.25">
      <c r="A2376">
        <v>1056087</v>
      </c>
      <c r="B2376">
        <v>2013</v>
      </c>
      <c r="C2376" t="s">
        <v>5546</v>
      </c>
      <c r="D2376">
        <v>2925.3139999999999</v>
      </c>
      <c r="E2376">
        <v>-202.405</v>
      </c>
      <c r="F2376">
        <v>571</v>
      </c>
      <c r="I2376">
        <f>IFERROR(VLOOKUP(H2376,ticker_cik_sic_ind!$J$1:$K$2838,2,FALSE),A2376)</f>
        <v>1056087</v>
      </c>
      <c r="J2376">
        <f t="shared" si="37"/>
        <v>0</v>
      </c>
    </row>
    <row r="2377" spans="1:10" x14ac:dyDescent="0.25">
      <c r="A2377">
        <v>939930</v>
      </c>
      <c r="B2377">
        <v>2013</v>
      </c>
      <c r="C2377" t="s">
        <v>5546</v>
      </c>
      <c r="D2377">
        <v>2106.0940000000001</v>
      </c>
      <c r="E2377">
        <v>-300.61</v>
      </c>
      <c r="F2377">
        <v>572</v>
      </c>
      <c r="I2377">
        <f>IFERROR(VLOOKUP(H2377,ticker_cik_sic_ind!$J$1:$K$2838,2,FALSE),A2377)</f>
        <v>939930</v>
      </c>
      <c r="J2377">
        <f t="shared" si="37"/>
        <v>0</v>
      </c>
    </row>
    <row r="2378" spans="1:10" x14ac:dyDescent="0.25">
      <c r="A2378">
        <v>3499</v>
      </c>
      <c r="B2378">
        <v>2013</v>
      </c>
      <c r="C2378" t="s">
        <v>5546</v>
      </c>
      <c r="D2378">
        <v>1761.425</v>
      </c>
      <c r="E2378">
        <v>-363.904</v>
      </c>
      <c r="F2378">
        <v>573</v>
      </c>
      <c r="I2378">
        <f>IFERROR(VLOOKUP(H2378,ticker_cik_sic_ind!$J$1:$K$2838,2,FALSE),A2378)</f>
        <v>3499</v>
      </c>
      <c r="J2378">
        <f t="shared" si="37"/>
        <v>0</v>
      </c>
    </row>
    <row r="2379" spans="1:10" x14ac:dyDescent="0.25">
      <c r="A2379">
        <v>1003642</v>
      </c>
      <c r="B2379">
        <v>2013</v>
      </c>
      <c r="C2379" t="s">
        <v>5546</v>
      </c>
      <c r="D2379">
        <v>958.39099999999996</v>
      </c>
      <c r="E2379">
        <v>-649.44500000000005</v>
      </c>
      <c r="F2379">
        <v>574</v>
      </c>
      <c r="I2379">
        <f>IFERROR(VLOOKUP(H2379,ticker_cik_sic_ind!$J$1:$K$2838,2,FALSE),A2379)</f>
        <v>1003642</v>
      </c>
      <c r="J2379">
        <f t="shared" si="37"/>
        <v>0</v>
      </c>
    </row>
    <row r="2380" spans="1:10" x14ac:dyDescent="0.25">
      <c r="A2380">
        <v>20212</v>
      </c>
      <c r="B2380">
        <v>2013</v>
      </c>
      <c r="C2380" t="s">
        <v>5546</v>
      </c>
      <c r="D2380">
        <v>959.41499999999996</v>
      </c>
      <c r="E2380">
        <v>-645.601</v>
      </c>
      <c r="F2380">
        <v>575</v>
      </c>
      <c r="I2380">
        <f>IFERROR(VLOOKUP(H2380,ticker_cik_sic_ind!$J$1:$K$2838,2,FALSE),A2380)</f>
        <v>20212</v>
      </c>
      <c r="J2380">
        <f t="shared" si="37"/>
        <v>0</v>
      </c>
    </row>
    <row r="2381" spans="1:10" x14ac:dyDescent="0.25">
      <c r="A2381">
        <v>876167</v>
      </c>
      <c r="B2381">
        <v>2013</v>
      </c>
      <c r="C2381" t="s">
        <v>5546</v>
      </c>
      <c r="D2381">
        <v>899.31100000000004</v>
      </c>
      <c r="E2381">
        <v>-659.54399999999998</v>
      </c>
      <c r="F2381">
        <v>576</v>
      </c>
      <c r="I2381">
        <f>IFERROR(VLOOKUP(H2381,ticker_cik_sic_ind!$J$1:$K$2838,2,FALSE),A2381)</f>
        <v>876167</v>
      </c>
      <c r="J2381">
        <f t="shared" si="37"/>
        <v>0</v>
      </c>
    </row>
    <row r="2382" spans="1:10" x14ac:dyDescent="0.25">
      <c r="A2382">
        <v>1024725</v>
      </c>
      <c r="B2382">
        <v>2013</v>
      </c>
      <c r="C2382" t="s">
        <v>5546</v>
      </c>
      <c r="D2382">
        <v>3627</v>
      </c>
      <c r="E2382">
        <v>-142</v>
      </c>
      <c r="F2382">
        <v>577</v>
      </c>
      <c r="I2382">
        <f>IFERROR(VLOOKUP(H2382,ticker_cik_sic_ind!$J$1:$K$2838,2,FALSE),A2382)</f>
        <v>1024725</v>
      </c>
      <c r="J2382">
        <f t="shared" si="37"/>
        <v>0</v>
      </c>
    </row>
    <row r="2383" spans="1:10" x14ac:dyDescent="0.25">
      <c r="A2383">
        <v>874716</v>
      </c>
      <c r="B2383">
        <v>2013</v>
      </c>
      <c r="C2383" t="s">
        <v>5546</v>
      </c>
      <c r="D2383">
        <v>1067.317</v>
      </c>
      <c r="E2383">
        <v>-589.94100000000003</v>
      </c>
      <c r="F2383">
        <v>577</v>
      </c>
      <c r="I2383">
        <f>IFERROR(VLOOKUP(H2383,ticker_cik_sic_ind!$J$1:$K$2838,2,FALSE),A2383)</f>
        <v>874716</v>
      </c>
      <c r="J2383">
        <f t="shared" si="37"/>
        <v>0</v>
      </c>
    </row>
    <row r="2384" spans="1:10" x14ac:dyDescent="0.25">
      <c r="A2384">
        <v>1142596</v>
      </c>
      <c r="B2384">
        <v>2013</v>
      </c>
      <c r="C2384" t="s">
        <v>5546</v>
      </c>
      <c r="D2384">
        <v>1167.2429999999999</v>
      </c>
      <c r="E2384">
        <v>-533.00699999999995</v>
      </c>
      <c r="F2384">
        <v>579</v>
      </c>
      <c r="I2384">
        <f>IFERROR(VLOOKUP(H2384,ticker_cik_sic_ind!$J$1:$K$2838,2,FALSE),A2384)</f>
        <v>1142596</v>
      </c>
      <c r="J2384">
        <f t="shared" si="37"/>
        <v>0</v>
      </c>
    </row>
    <row r="2385" spans="1:10" x14ac:dyDescent="0.25">
      <c r="A2385">
        <v>1397187</v>
      </c>
      <c r="B2385">
        <v>2013</v>
      </c>
      <c r="C2385" t="s">
        <v>5546</v>
      </c>
      <c r="D2385">
        <v>829.13800000000003</v>
      </c>
      <c r="E2385">
        <v>-726.34500000000003</v>
      </c>
      <c r="F2385">
        <v>580</v>
      </c>
      <c r="I2385">
        <f>IFERROR(VLOOKUP(H2385,ticker_cik_sic_ind!$J$1:$K$2838,2,FALSE),A2385)</f>
        <v>1397187</v>
      </c>
      <c r="J2385">
        <f t="shared" si="37"/>
        <v>0</v>
      </c>
    </row>
    <row r="2386" spans="1:10" x14ac:dyDescent="0.25">
      <c r="A2386">
        <v>49754</v>
      </c>
      <c r="B2386">
        <v>2013</v>
      </c>
      <c r="C2386" t="s">
        <v>5546</v>
      </c>
      <c r="D2386">
        <v>2513.9470000000001</v>
      </c>
      <c r="E2386">
        <v>-216.643</v>
      </c>
      <c r="F2386">
        <v>581</v>
      </c>
      <c r="I2386">
        <f>IFERROR(VLOOKUP(H2386,ticker_cik_sic_ind!$J$1:$K$2838,2,FALSE),A2386)</f>
        <v>49754</v>
      </c>
      <c r="J2386">
        <f t="shared" si="37"/>
        <v>0</v>
      </c>
    </row>
    <row r="2387" spans="1:10" x14ac:dyDescent="0.25">
      <c r="A2387">
        <v>899460</v>
      </c>
      <c r="B2387">
        <v>2013</v>
      </c>
      <c r="C2387" t="s">
        <v>5546</v>
      </c>
      <c r="D2387">
        <v>240.392</v>
      </c>
      <c r="E2387">
        <v>-1765.923</v>
      </c>
      <c r="F2387">
        <v>582</v>
      </c>
      <c r="I2387">
        <f>IFERROR(VLOOKUP(H2387,ticker_cik_sic_ind!$J$1:$K$2838,2,FALSE),A2387)</f>
        <v>899460</v>
      </c>
      <c r="J2387">
        <f t="shared" si="37"/>
        <v>0</v>
      </c>
    </row>
    <row r="2388" spans="1:10" x14ac:dyDescent="0.25">
      <c r="A2388">
        <v>1309402</v>
      </c>
      <c r="B2388">
        <v>2013</v>
      </c>
      <c r="C2388" t="s">
        <v>5546</v>
      </c>
      <c r="D2388">
        <v>1322.749</v>
      </c>
      <c r="E2388">
        <v>-462.81400000000002</v>
      </c>
      <c r="F2388">
        <v>582</v>
      </c>
      <c r="I2388">
        <f>IFERROR(VLOOKUP(H2388,ticker_cik_sic_ind!$J$1:$K$2838,2,FALSE),A2388)</f>
        <v>1309402</v>
      </c>
      <c r="J2388">
        <f t="shared" si="37"/>
        <v>0</v>
      </c>
    </row>
    <row r="2389" spans="1:10" x14ac:dyDescent="0.25">
      <c r="A2389">
        <v>98677</v>
      </c>
      <c r="B2389">
        <v>2013</v>
      </c>
      <c r="C2389" t="s">
        <v>5546</v>
      </c>
      <c r="D2389">
        <v>865.43700000000001</v>
      </c>
      <c r="E2389">
        <v>-665.8</v>
      </c>
      <c r="F2389">
        <v>584</v>
      </c>
      <c r="I2389">
        <f>IFERROR(VLOOKUP(H2389,ticker_cik_sic_ind!$J$1:$K$2838,2,FALSE),A2389)</f>
        <v>98677</v>
      </c>
      <c r="J2389">
        <f t="shared" si="37"/>
        <v>0</v>
      </c>
    </row>
    <row r="2390" spans="1:10" x14ac:dyDescent="0.25">
      <c r="A2390">
        <v>860730</v>
      </c>
      <c r="B2390">
        <v>2013</v>
      </c>
      <c r="C2390" t="s">
        <v>5546</v>
      </c>
      <c r="D2390">
        <v>27132</v>
      </c>
      <c r="E2390">
        <v>6943</v>
      </c>
      <c r="F2390">
        <v>585</v>
      </c>
      <c r="I2390">
        <f>IFERROR(VLOOKUP(H2390,ticker_cik_sic_ind!$J$1:$K$2838,2,FALSE),A2390)</f>
        <v>860730</v>
      </c>
      <c r="J2390">
        <f t="shared" si="37"/>
        <v>0</v>
      </c>
    </row>
    <row r="2391" spans="1:10" x14ac:dyDescent="0.25">
      <c r="A2391">
        <v>21510</v>
      </c>
      <c r="B2391">
        <v>2013</v>
      </c>
      <c r="C2391" t="s">
        <v>5546</v>
      </c>
      <c r="D2391">
        <v>870.36199999999997</v>
      </c>
      <c r="E2391">
        <v>-648.35199999999998</v>
      </c>
      <c r="F2391">
        <v>586</v>
      </c>
      <c r="I2391">
        <f>IFERROR(VLOOKUP(H2391,ticker_cik_sic_ind!$J$1:$K$2838,2,FALSE),A2391)</f>
        <v>21510</v>
      </c>
      <c r="J2391">
        <f t="shared" si="37"/>
        <v>0</v>
      </c>
    </row>
    <row r="2392" spans="1:10" x14ac:dyDescent="0.25">
      <c r="A2392">
        <v>887596</v>
      </c>
      <c r="B2392">
        <v>2013</v>
      </c>
      <c r="C2392" t="s">
        <v>5546</v>
      </c>
      <c r="D2392">
        <v>1012.752</v>
      </c>
      <c r="E2392">
        <v>-560.75900000000001</v>
      </c>
      <c r="F2392">
        <v>587</v>
      </c>
      <c r="I2392">
        <f>IFERROR(VLOOKUP(H2392,ticker_cik_sic_ind!$J$1:$K$2838,2,FALSE),A2392)</f>
        <v>887596</v>
      </c>
      <c r="J2392">
        <f t="shared" si="37"/>
        <v>0</v>
      </c>
    </row>
    <row r="2393" spans="1:10" x14ac:dyDescent="0.25">
      <c r="A2393">
        <v>1402057</v>
      </c>
      <c r="B2393">
        <v>2013</v>
      </c>
      <c r="C2393" t="s">
        <v>5546</v>
      </c>
      <c r="D2393">
        <v>5935.5</v>
      </c>
      <c r="E2393">
        <v>-51.1</v>
      </c>
      <c r="F2393">
        <v>587</v>
      </c>
      <c r="I2393">
        <f>IFERROR(VLOOKUP(H2393,ticker_cik_sic_ind!$J$1:$K$2838,2,FALSE),A2393)</f>
        <v>1402057</v>
      </c>
      <c r="J2393">
        <f t="shared" si="37"/>
        <v>0</v>
      </c>
    </row>
    <row r="2394" spans="1:10" x14ac:dyDescent="0.25">
      <c r="A2394">
        <v>87565</v>
      </c>
      <c r="B2394">
        <v>2013</v>
      </c>
      <c r="C2394" t="s">
        <v>5546</v>
      </c>
      <c r="D2394">
        <v>1163.7159999999999</v>
      </c>
      <c r="E2394">
        <v>-505.50400000000002</v>
      </c>
      <c r="F2394">
        <v>589</v>
      </c>
      <c r="I2394">
        <f>IFERROR(VLOOKUP(H2394,ticker_cik_sic_ind!$J$1:$K$2838,2,FALSE),A2394)</f>
        <v>87565</v>
      </c>
      <c r="J2394">
        <f t="shared" si="37"/>
        <v>0</v>
      </c>
    </row>
    <row r="2395" spans="1:10" x14ac:dyDescent="0.25">
      <c r="A2395">
        <v>917520</v>
      </c>
      <c r="B2395">
        <v>2013</v>
      </c>
      <c r="C2395" t="s">
        <v>5546</v>
      </c>
      <c r="D2395">
        <v>1161.817</v>
      </c>
      <c r="E2395">
        <v>-507.21199999999999</v>
      </c>
      <c r="F2395">
        <v>589</v>
      </c>
      <c r="I2395">
        <f>IFERROR(VLOOKUP(H2395,ticker_cik_sic_ind!$J$1:$K$2838,2,FALSE),A2395)</f>
        <v>917520</v>
      </c>
      <c r="J2395">
        <f t="shared" si="37"/>
        <v>0</v>
      </c>
    </row>
    <row r="2396" spans="1:10" x14ac:dyDescent="0.25">
      <c r="A2396">
        <v>1301106</v>
      </c>
      <c r="B2396">
        <v>2013</v>
      </c>
      <c r="C2396" t="s">
        <v>5546</v>
      </c>
      <c r="D2396">
        <v>1595.211</v>
      </c>
      <c r="E2396">
        <v>-368.58600000000001</v>
      </c>
      <c r="F2396">
        <v>591</v>
      </c>
      <c r="I2396">
        <f>IFERROR(VLOOKUP(H2396,ticker_cik_sic_ind!$J$1:$K$2838,2,FALSE),A2396)</f>
        <v>1301106</v>
      </c>
      <c r="J2396">
        <f t="shared" si="37"/>
        <v>0</v>
      </c>
    </row>
    <row r="2397" spans="1:10" x14ac:dyDescent="0.25">
      <c r="A2397">
        <v>49600</v>
      </c>
      <c r="B2397">
        <v>2013</v>
      </c>
      <c r="C2397" t="s">
        <v>5546</v>
      </c>
      <c r="D2397">
        <v>1296.23</v>
      </c>
      <c r="E2397">
        <v>-461.16300000000001</v>
      </c>
      <c r="F2397">
        <v>592</v>
      </c>
      <c r="I2397">
        <f>IFERROR(VLOOKUP(H2397,ticker_cik_sic_ind!$J$1:$K$2838,2,FALSE),A2397)</f>
        <v>49600</v>
      </c>
      <c r="J2397">
        <f t="shared" si="37"/>
        <v>0</v>
      </c>
    </row>
    <row r="2398" spans="1:10" x14ac:dyDescent="0.25">
      <c r="A2398">
        <v>1227654</v>
      </c>
      <c r="B2398">
        <v>2013</v>
      </c>
      <c r="C2398" t="s">
        <v>5546</v>
      </c>
      <c r="D2398">
        <v>1192</v>
      </c>
      <c r="E2398">
        <v>-473.4</v>
      </c>
      <c r="F2398">
        <v>593</v>
      </c>
      <c r="I2398">
        <f>IFERROR(VLOOKUP(H2398,ticker_cik_sic_ind!$J$1:$K$2838,2,FALSE),A2398)</f>
        <v>1227654</v>
      </c>
      <c r="J2398">
        <f t="shared" si="37"/>
        <v>0</v>
      </c>
    </row>
    <row r="2399" spans="1:10" x14ac:dyDescent="0.25">
      <c r="A2399">
        <v>1041859</v>
      </c>
      <c r="B2399">
        <v>2013</v>
      </c>
      <c r="C2399" t="s">
        <v>5546</v>
      </c>
      <c r="D2399">
        <v>885.36</v>
      </c>
      <c r="E2399">
        <v>-604.55399999999997</v>
      </c>
      <c r="F2399">
        <v>594</v>
      </c>
      <c r="I2399">
        <f>IFERROR(VLOOKUP(H2399,ticker_cik_sic_ind!$J$1:$K$2838,2,FALSE),A2399)</f>
        <v>1041859</v>
      </c>
      <c r="J2399">
        <f t="shared" si="37"/>
        <v>0</v>
      </c>
    </row>
    <row r="2400" spans="1:10" x14ac:dyDescent="0.25">
      <c r="A2400">
        <v>9000103</v>
      </c>
      <c r="B2400">
        <v>2013</v>
      </c>
      <c r="C2400" t="s">
        <v>5546</v>
      </c>
      <c r="D2400">
        <v>1072.682</v>
      </c>
      <c r="E2400">
        <v>-532.20399999999995</v>
      </c>
      <c r="F2400">
        <v>594</v>
      </c>
      <c r="H2400">
        <v>9000103</v>
      </c>
      <c r="I2400">
        <f>IFERROR(VLOOKUP(H2400,ticker_cik_sic_ind!$J$1:$K$2838,2,FALSE),A2400)</f>
        <v>9000103</v>
      </c>
      <c r="J2400">
        <f t="shared" si="37"/>
        <v>0</v>
      </c>
    </row>
    <row r="2401" spans="1:10" x14ac:dyDescent="0.25">
      <c r="A2401">
        <v>887733</v>
      </c>
      <c r="B2401">
        <v>2013</v>
      </c>
      <c r="C2401" t="s">
        <v>5546</v>
      </c>
      <c r="D2401">
        <v>1179.7180000000001</v>
      </c>
      <c r="E2401">
        <v>-474.43400000000003</v>
      </c>
      <c r="F2401">
        <v>596</v>
      </c>
      <c r="I2401">
        <f>IFERROR(VLOOKUP(H2401,ticker_cik_sic_ind!$J$1:$K$2838,2,FALSE),A2401)</f>
        <v>887733</v>
      </c>
      <c r="J2401">
        <f t="shared" si="37"/>
        <v>0</v>
      </c>
    </row>
    <row r="2402" spans="1:10" x14ac:dyDescent="0.25">
      <c r="A2402">
        <v>6201</v>
      </c>
      <c r="B2402">
        <v>2013</v>
      </c>
      <c r="C2402" t="s">
        <v>5546</v>
      </c>
      <c r="D2402">
        <v>24726</v>
      </c>
      <c r="E2402">
        <v>8968</v>
      </c>
      <c r="F2402">
        <v>597</v>
      </c>
      <c r="I2402">
        <f>IFERROR(VLOOKUP(H2402,ticker_cik_sic_ind!$J$1:$K$2838,2,FALSE),A2402)</f>
        <v>6201</v>
      </c>
      <c r="J2402">
        <f t="shared" si="37"/>
        <v>0</v>
      </c>
    </row>
    <row r="2403" spans="1:10" x14ac:dyDescent="0.25">
      <c r="A2403">
        <v>1166388</v>
      </c>
      <c r="B2403">
        <v>2013</v>
      </c>
      <c r="C2403" t="s">
        <v>5546</v>
      </c>
      <c r="D2403">
        <v>1406.0250000000001</v>
      </c>
      <c r="E2403">
        <v>-402.01799999999997</v>
      </c>
      <c r="F2403">
        <v>598</v>
      </c>
      <c r="I2403">
        <f>IFERROR(VLOOKUP(H2403,ticker_cik_sic_ind!$J$1:$K$2838,2,FALSE),A2403)</f>
        <v>1166388</v>
      </c>
      <c r="J2403">
        <f t="shared" si="37"/>
        <v>0</v>
      </c>
    </row>
    <row r="2404" spans="1:10" x14ac:dyDescent="0.25">
      <c r="A2404">
        <v>1111928</v>
      </c>
      <c r="B2404">
        <v>2013</v>
      </c>
      <c r="C2404" t="s">
        <v>5546</v>
      </c>
      <c r="D2404">
        <v>798.01400000000001</v>
      </c>
      <c r="E2404">
        <v>-669.73099999999999</v>
      </c>
      <c r="F2404">
        <v>598</v>
      </c>
      <c r="I2404">
        <f>IFERROR(VLOOKUP(H2404,ticker_cik_sic_ind!$J$1:$K$2838,2,FALSE),A2404)</f>
        <v>1111928</v>
      </c>
      <c r="J2404">
        <f t="shared" si="37"/>
        <v>0</v>
      </c>
    </row>
    <row r="2405" spans="1:10" x14ac:dyDescent="0.25">
      <c r="A2405">
        <v>1009672</v>
      </c>
      <c r="B2405">
        <v>2013</v>
      </c>
      <c r="C2405" t="s">
        <v>5546</v>
      </c>
      <c r="D2405">
        <v>763.27599999999995</v>
      </c>
      <c r="E2405">
        <v>-677.07399999999996</v>
      </c>
      <c r="F2405">
        <v>600</v>
      </c>
      <c r="I2405">
        <f>IFERROR(VLOOKUP(H2405,ticker_cik_sic_ind!$J$1:$K$2838,2,FALSE),A2405)</f>
        <v>1009672</v>
      </c>
      <c r="J2405">
        <f t="shared" si="37"/>
        <v>0</v>
      </c>
    </row>
    <row r="2406" spans="1:10" x14ac:dyDescent="0.25">
      <c r="A2406">
        <v>66570</v>
      </c>
      <c r="B2406">
        <v>2013</v>
      </c>
      <c r="C2406" t="s">
        <v>5546</v>
      </c>
      <c r="D2406">
        <v>1138.2139999999999</v>
      </c>
      <c r="E2406">
        <v>-475.36700000000002</v>
      </c>
      <c r="F2406">
        <v>601</v>
      </c>
      <c r="I2406">
        <f>IFERROR(VLOOKUP(H2406,ticker_cik_sic_ind!$J$1:$K$2838,2,FALSE),A2406)</f>
        <v>66570</v>
      </c>
      <c r="J2406">
        <f t="shared" si="37"/>
        <v>0</v>
      </c>
    </row>
    <row r="2407" spans="1:10" x14ac:dyDescent="0.25">
      <c r="A2407">
        <v>899751</v>
      </c>
      <c r="B2407">
        <v>2013</v>
      </c>
      <c r="C2407" t="s">
        <v>5546</v>
      </c>
      <c r="D2407">
        <v>1093.999</v>
      </c>
      <c r="E2407">
        <v>-477.07600000000002</v>
      </c>
      <c r="F2407">
        <v>602</v>
      </c>
      <c r="I2407">
        <f>IFERROR(VLOOKUP(H2407,ticker_cik_sic_ind!$J$1:$K$2838,2,FALSE),A2407)</f>
        <v>899751</v>
      </c>
      <c r="J2407">
        <f t="shared" si="37"/>
        <v>0</v>
      </c>
    </row>
    <row r="2408" spans="1:10" x14ac:dyDescent="0.25">
      <c r="A2408">
        <v>1067294</v>
      </c>
      <c r="B2408">
        <v>2013</v>
      </c>
      <c r="C2408" t="s">
        <v>5546</v>
      </c>
      <c r="D2408">
        <v>1418.992</v>
      </c>
      <c r="E2408">
        <v>-382.67500000000001</v>
      </c>
      <c r="F2408">
        <v>602</v>
      </c>
      <c r="I2408">
        <f>IFERROR(VLOOKUP(H2408,ticker_cik_sic_ind!$J$1:$K$2838,2,FALSE),A2408)</f>
        <v>1067294</v>
      </c>
      <c r="J2408">
        <f t="shared" si="37"/>
        <v>0</v>
      </c>
    </row>
    <row r="2409" spans="1:10" x14ac:dyDescent="0.25">
      <c r="A2409">
        <v>1144980</v>
      </c>
      <c r="B2409">
        <v>2013</v>
      </c>
      <c r="C2409" t="s">
        <v>5546</v>
      </c>
      <c r="D2409">
        <v>1490.4</v>
      </c>
      <c r="E2409">
        <v>-363.2</v>
      </c>
      <c r="F2409">
        <v>604</v>
      </c>
      <c r="I2409">
        <f>IFERROR(VLOOKUP(H2409,ticker_cik_sic_ind!$J$1:$K$2838,2,FALSE),A2409)</f>
        <v>1144980</v>
      </c>
      <c r="J2409">
        <f t="shared" si="37"/>
        <v>0</v>
      </c>
    </row>
    <row r="2410" spans="1:10" x14ac:dyDescent="0.25">
      <c r="A2410">
        <v>946581</v>
      </c>
      <c r="B2410">
        <v>2013</v>
      </c>
      <c r="C2410" t="s">
        <v>5546</v>
      </c>
      <c r="D2410">
        <v>1073.1369999999999</v>
      </c>
      <c r="E2410">
        <v>-477.03500000000003</v>
      </c>
      <c r="F2410">
        <v>605</v>
      </c>
      <c r="I2410">
        <f>IFERROR(VLOOKUP(H2410,ticker_cik_sic_ind!$J$1:$K$2838,2,FALSE),A2410)</f>
        <v>946581</v>
      </c>
      <c r="J2410">
        <f t="shared" si="37"/>
        <v>0</v>
      </c>
    </row>
    <row r="2411" spans="1:10" x14ac:dyDescent="0.25">
      <c r="A2411">
        <v>1417398</v>
      </c>
      <c r="B2411">
        <v>2013</v>
      </c>
      <c r="C2411" t="s">
        <v>5546</v>
      </c>
      <c r="D2411">
        <v>1057.5</v>
      </c>
      <c r="E2411">
        <v>-488.4</v>
      </c>
      <c r="F2411">
        <v>606</v>
      </c>
      <c r="I2411">
        <f>IFERROR(VLOOKUP(H2411,ticker_cik_sic_ind!$J$1:$K$2838,2,FALSE),A2411)</f>
        <v>1417398</v>
      </c>
      <c r="J2411">
        <f t="shared" si="37"/>
        <v>0</v>
      </c>
    </row>
    <row r="2412" spans="1:10" x14ac:dyDescent="0.25">
      <c r="A2412">
        <v>1473078</v>
      </c>
      <c r="B2412">
        <v>2013</v>
      </c>
      <c r="C2412" t="s">
        <v>5546</v>
      </c>
      <c r="D2412">
        <v>984.51700000000005</v>
      </c>
      <c r="E2412">
        <v>-515.221</v>
      </c>
      <c r="F2412">
        <v>606</v>
      </c>
      <c r="I2412">
        <f>IFERROR(VLOOKUP(H2412,ticker_cik_sic_ind!$J$1:$K$2838,2,FALSE),A2412)</f>
        <v>1473078</v>
      </c>
      <c r="J2412">
        <f t="shared" si="37"/>
        <v>0</v>
      </c>
    </row>
    <row r="2413" spans="1:10" x14ac:dyDescent="0.25">
      <c r="A2413">
        <v>812128</v>
      </c>
      <c r="B2413">
        <v>2013</v>
      </c>
      <c r="C2413" t="s">
        <v>5546</v>
      </c>
      <c r="D2413">
        <v>884.56</v>
      </c>
      <c r="E2413">
        <v>-543.55200000000002</v>
      </c>
      <c r="F2413">
        <v>608</v>
      </c>
      <c r="I2413">
        <f>IFERROR(VLOOKUP(H2413,ticker_cik_sic_ind!$J$1:$K$2838,2,FALSE),A2413)</f>
        <v>812128</v>
      </c>
      <c r="J2413">
        <f t="shared" si="37"/>
        <v>0</v>
      </c>
    </row>
    <row r="2414" spans="1:10" x14ac:dyDescent="0.25">
      <c r="A2414">
        <v>1490892</v>
      </c>
      <c r="B2414">
        <v>2013</v>
      </c>
      <c r="C2414" t="s">
        <v>5546</v>
      </c>
      <c r="D2414">
        <v>817.05</v>
      </c>
      <c r="E2414">
        <v>-610.06299999999999</v>
      </c>
      <c r="F2414">
        <v>609</v>
      </c>
      <c r="I2414">
        <f>IFERROR(VLOOKUP(H2414,ticker_cik_sic_ind!$J$1:$K$2838,2,FALSE),A2414)</f>
        <v>1490892</v>
      </c>
      <c r="J2414">
        <f t="shared" si="37"/>
        <v>0</v>
      </c>
    </row>
    <row r="2415" spans="1:10" x14ac:dyDescent="0.25">
      <c r="A2415">
        <v>27996</v>
      </c>
      <c r="B2415">
        <v>2013</v>
      </c>
      <c r="C2415" t="s">
        <v>5546</v>
      </c>
      <c r="D2415">
        <v>1422.194</v>
      </c>
      <c r="E2415">
        <v>-358.91699999999997</v>
      </c>
      <c r="F2415">
        <v>609</v>
      </c>
      <c r="I2415">
        <f>IFERROR(VLOOKUP(H2415,ticker_cik_sic_ind!$J$1:$K$2838,2,FALSE),A2415)</f>
        <v>27996</v>
      </c>
      <c r="J2415">
        <f t="shared" si="37"/>
        <v>0</v>
      </c>
    </row>
    <row r="2416" spans="1:10" x14ac:dyDescent="0.25">
      <c r="A2416">
        <v>842023</v>
      </c>
      <c r="B2416">
        <v>2013</v>
      </c>
      <c r="C2416" t="s">
        <v>5546</v>
      </c>
      <c r="D2416">
        <v>719.32399999999996</v>
      </c>
      <c r="E2416">
        <v>-674.44200000000001</v>
      </c>
      <c r="F2416">
        <v>611</v>
      </c>
      <c r="I2416">
        <f>IFERROR(VLOOKUP(H2416,ticker_cik_sic_ind!$J$1:$K$2838,2,FALSE),A2416)</f>
        <v>842023</v>
      </c>
      <c r="J2416">
        <f t="shared" si="37"/>
        <v>0</v>
      </c>
    </row>
    <row r="2417" spans="1:10" x14ac:dyDescent="0.25">
      <c r="A2417">
        <v>1368265</v>
      </c>
      <c r="B2417">
        <v>2013</v>
      </c>
      <c r="C2417" t="s">
        <v>5546</v>
      </c>
      <c r="D2417">
        <v>937.66600000000005</v>
      </c>
      <c r="E2417">
        <v>-522.15899999999999</v>
      </c>
      <c r="F2417">
        <v>612</v>
      </c>
      <c r="I2417">
        <f>IFERROR(VLOOKUP(H2417,ticker_cik_sic_ind!$J$1:$K$2838,2,FALSE),A2417)</f>
        <v>1368265</v>
      </c>
      <c r="J2417">
        <f t="shared" si="37"/>
        <v>0</v>
      </c>
    </row>
    <row r="2418" spans="1:10" x14ac:dyDescent="0.25">
      <c r="A2418">
        <v>14707</v>
      </c>
      <c r="B2418">
        <v>2013</v>
      </c>
      <c r="C2418" t="s">
        <v>5546</v>
      </c>
      <c r="D2418">
        <v>1254.174</v>
      </c>
      <c r="E2418">
        <v>-407.69799999999998</v>
      </c>
      <c r="F2418">
        <v>612</v>
      </c>
      <c r="I2418">
        <f>IFERROR(VLOOKUP(H2418,ticker_cik_sic_ind!$J$1:$K$2838,2,FALSE),A2418)</f>
        <v>14707</v>
      </c>
      <c r="J2418">
        <f t="shared" si="37"/>
        <v>0</v>
      </c>
    </row>
    <row r="2419" spans="1:10" x14ac:dyDescent="0.25">
      <c r="A2419">
        <v>888504</v>
      </c>
      <c r="B2419">
        <v>2013</v>
      </c>
      <c r="C2419" t="s">
        <v>5546</v>
      </c>
      <c r="D2419">
        <v>886.76199999999994</v>
      </c>
      <c r="E2419">
        <v>-532.68200000000002</v>
      </c>
      <c r="F2419">
        <v>614</v>
      </c>
      <c r="I2419">
        <f>IFERROR(VLOOKUP(H2419,ticker_cik_sic_ind!$J$1:$K$2838,2,FALSE),A2419)</f>
        <v>888504</v>
      </c>
      <c r="J2419">
        <f t="shared" si="37"/>
        <v>0</v>
      </c>
    </row>
    <row r="2420" spans="1:10" x14ac:dyDescent="0.25">
      <c r="A2420">
        <v>1409171</v>
      </c>
      <c r="B2420">
        <v>2013</v>
      </c>
      <c r="C2420" t="s">
        <v>5546</v>
      </c>
      <c r="D2420">
        <v>1374.806</v>
      </c>
      <c r="E2420">
        <v>-368.81099999999998</v>
      </c>
      <c r="F2420">
        <v>614</v>
      </c>
      <c r="I2420">
        <f>IFERROR(VLOOKUP(H2420,ticker_cik_sic_ind!$J$1:$K$2838,2,FALSE),A2420)</f>
        <v>1409171</v>
      </c>
      <c r="J2420">
        <f t="shared" si="37"/>
        <v>0</v>
      </c>
    </row>
    <row r="2421" spans="1:10" x14ac:dyDescent="0.25">
      <c r="A2421">
        <v>42888</v>
      </c>
      <c r="B2421">
        <v>2013</v>
      </c>
      <c r="C2421" t="s">
        <v>5546</v>
      </c>
      <c r="D2421">
        <v>1319.721</v>
      </c>
      <c r="E2421">
        <v>-391.38799999999998</v>
      </c>
      <c r="F2421">
        <v>614</v>
      </c>
      <c r="I2421">
        <f>IFERROR(VLOOKUP(H2421,ticker_cik_sic_ind!$J$1:$K$2838,2,FALSE),A2421)</f>
        <v>42888</v>
      </c>
      <c r="J2421">
        <f t="shared" si="37"/>
        <v>0</v>
      </c>
    </row>
    <row r="2422" spans="1:10" x14ac:dyDescent="0.25">
      <c r="A2422">
        <v>918386</v>
      </c>
      <c r="B2422">
        <v>2013</v>
      </c>
      <c r="C2422" t="s">
        <v>5546</v>
      </c>
      <c r="D2422">
        <v>781.67899999999997</v>
      </c>
      <c r="E2422">
        <v>-626.98</v>
      </c>
      <c r="F2422">
        <v>614</v>
      </c>
      <c r="I2422">
        <f>IFERROR(VLOOKUP(H2422,ticker_cik_sic_ind!$J$1:$K$2838,2,FALSE),A2422)</f>
        <v>918386</v>
      </c>
      <c r="J2422">
        <f t="shared" si="37"/>
        <v>0</v>
      </c>
    </row>
    <row r="2423" spans="1:10" x14ac:dyDescent="0.25">
      <c r="A2423">
        <v>810136</v>
      </c>
      <c r="B2423">
        <v>2013</v>
      </c>
      <c r="C2423" t="s">
        <v>5546</v>
      </c>
      <c r="D2423">
        <v>847.69</v>
      </c>
      <c r="E2423">
        <v>-569.96699999999998</v>
      </c>
      <c r="F2423">
        <v>618</v>
      </c>
      <c r="I2423">
        <f>IFERROR(VLOOKUP(H2423,ticker_cik_sic_ind!$J$1:$K$2838,2,FALSE),A2423)</f>
        <v>810136</v>
      </c>
      <c r="J2423">
        <f t="shared" si="37"/>
        <v>0</v>
      </c>
    </row>
    <row r="2424" spans="1:10" x14ac:dyDescent="0.25">
      <c r="A2424">
        <v>894405</v>
      </c>
      <c r="B2424">
        <v>2013</v>
      </c>
      <c r="C2424" t="s">
        <v>5546</v>
      </c>
      <c r="D2424">
        <v>1067.0309999999999</v>
      </c>
      <c r="E2424">
        <v>-462.36700000000002</v>
      </c>
      <c r="F2424">
        <v>619</v>
      </c>
      <c r="I2424">
        <f>IFERROR(VLOOKUP(H2424,ticker_cik_sic_ind!$J$1:$K$2838,2,FALSE),A2424)</f>
        <v>894405</v>
      </c>
      <c r="J2424">
        <f t="shared" si="37"/>
        <v>0</v>
      </c>
    </row>
    <row r="2425" spans="1:10" x14ac:dyDescent="0.25">
      <c r="A2425">
        <v>1069258</v>
      </c>
      <c r="B2425">
        <v>2013</v>
      </c>
      <c r="C2425" t="s">
        <v>5546</v>
      </c>
      <c r="D2425">
        <v>1299.0999999999999</v>
      </c>
      <c r="E2425">
        <v>-391.5</v>
      </c>
      <c r="F2425">
        <v>619</v>
      </c>
      <c r="I2425">
        <f>IFERROR(VLOOKUP(H2425,ticker_cik_sic_ind!$J$1:$K$2838,2,FALSE),A2425)</f>
        <v>1069258</v>
      </c>
      <c r="J2425">
        <f t="shared" si="37"/>
        <v>0</v>
      </c>
    </row>
    <row r="2426" spans="1:10" x14ac:dyDescent="0.25">
      <c r="A2426">
        <v>38725</v>
      </c>
      <c r="B2426">
        <v>2013</v>
      </c>
      <c r="C2426" t="s">
        <v>5546</v>
      </c>
      <c r="D2426">
        <v>921.75400000000002</v>
      </c>
      <c r="E2426">
        <v>-489.44299999999998</v>
      </c>
      <c r="F2426">
        <v>621</v>
      </c>
      <c r="I2426">
        <f>IFERROR(VLOOKUP(H2426,ticker_cik_sic_ind!$J$1:$K$2838,2,FALSE),A2426)</f>
        <v>38725</v>
      </c>
      <c r="J2426">
        <f t="shared" si="37"/>
        <v>0</v>
      </c>
    </row>
    <row r="2427" spans="1:10" x14ac:dyDescent="0.25">
      <c r="A2427">
        <v>14930</v>
      </c>
      <c r="B2427">
        <v>2013</v>
      </c>
      <c r="C2427" t="s">
        <v>5546</v>
      </c>
      <c r="D2427">
        <v>2571.5</v>
      </c>
      <c r="E2427">
        <v>-158.4</v>
      </c>
      <c r="F2427">
        <v>621</v>
      </c>
      <c r="I2427">
        <f>IFERROR(VLOOKUP(H2427,ticker_cik_sic_ind!$J$1:$K$2838,2,FALSE),A2427)</f>
        <v>14930</v>
      </c>
      <c r="J2427">
        <f t="shared" si="37"/>
        <v>0</v>
      </c>
    </row>
    <row r="2428" spans="1:10" x14ac:dyDescent="0.25">
      <c r="A2428">
        <v>896262</v>
      </c>
      <c r="B2428">
        <v>2013</v>
      </c>
      <c r="C2428" t="s">
        <v>5546</v>
      </c>
      <c r="D2428">
        <v>858.29899999999998</v>
      </c>
      <c r="E2428">
        <v>-541.32000000000005</v>
      </c>
      <c r="F2428">
        <v>623</v>
      </c>
      <c r="I2428">
        <f>IFERROR(VLOOKUP(H2428,ticker_cik_sic_ind!$J$1:$K$2838,2,FALSE),A2428)</f>
        <v>896262</v>
      </c>
      <c r="J2428">
        <f t="shared" si="37"/>
        <v>0</v>
      </c>
    </row>
    <row r="2429" spans="1:10" x14ac:dyDescent="0.25">
      <c r="A2429">
        <v>1400891</v>
      </c>
      <c r="B2429">
        <v>2013</v>
      </c>
      <c r="C2429" t="s">
        <v>5546</v>
      </c>
      <c r="D2429">
        <v>16451.822</v>
      </c>
      <c r="E2429">
        <v>7861.9430000000002</v>
      </c>
      <c r="F2429">
        <v>624</v>
      </c>
      <c r="I2429">
        <f>IFERROR(VLOOKUP(H2429,ticker_cik_sic_ind!$J$1:$K$2838,2,FALSE),A2429)</f>
        <v>1400891</v>
      </c>
      <c r="J2429">
        <f t="shared" si="37"/>
        <v>0</v>
      </c>
    </row>
    <row r="2430" spans="1:10" x14ac:dyDescent="0.25">
      <c r="A2430">
        <v>1498710</v>
      </c>
      <c r="B2430">
        <v>2013</v>
      </c>
      <c r="C2430" t="s">
        <v>5546</v>
      </c>
      <c r="D2430">
        <v>869.52499999999998</v>
      </c>
      <c r="E2430">
        <v>-527.32299999999998</v>
      </c>
      <c r="F2430">
        <v>624</v>
      </c>
      <c r="I2430">
        <f>IFERROR(VLOOKUP(H2430,ticker_cik_sic_ind!$J$1:$K$2838,2,FALSE),A2430)</f>
        <v>1498710</v>
      </c>
      <c r="J2430">
        <f t="shared" si="37"/>
        <v>0</v>
      </c>
    </row>
    <row r="2431" spans="1:10" x14ac:dyDescent="0.25">
      <c r="A2431">
        <v>1125920</v>
      </c>
      <c r="B2431">
        <v>2013</v>
      </c>
      <c r="C2431" t="s">
        <v>5546</v>
      </c>
      <c r="D2431">
        <v>709.25099999999998</v>
      </c>
      <c r="E2431">
        <v>-632.23900000000003</v>
      </c>
      <c r="F2431">
        <v>626</v>
      </c>
      <c r="I2431">
        <f>IFERROR(VLOOKUP(H2431,ticker_cik_sic_ind!$J$1:$K$2838,2,FALSE),A2431)</f>
        <v>1125920</v>
      </c>
      <c r="J2431">
        <f t="shared" si="37"/>
        <v>0</v>
      </c>
    </row>
    <row r="2432" spans="1:10" x14ac:dyDescent="0.25">
      <c r="A2432">
        <v>1114483</v>
      </c>
      <c r="B2432">
        <v>2013</v>
      </c>
      <c r="C2432" t="s">
        <v>5546</v>
      </c>
      <c r="D2432">
        <v>885.79</v>
      </c>
      <c r="E2432">
        <v>-484.04300000000001</v>
      </c>
      <c r="F2432">
        <v>626</v>
      </c>
      <c r="I2432">
        <f>IFERROR(VLOOKUP(H2432,ticker_cik_sic_ind!$J$1:$K$2838,2,FALSE),A2432)</f>
        <v>1114483</v>
      </c>
      <c r="J2432">
        <f t="shared" si="37"/>
        <v>0</v>
      </c>
    </row>
    <row r="2433" spans="1:10" x14ac:dyDescent="0.25">
      <c r="A2433">
        <v>918646</v>
      </c>
      <c r="B2433">
        <v>2013</v>
      </c>
      <c r="C2433" t="s">
        <v>5546</v>
      </c>
      <c r="D2433">
        <v>985.21100000000001</v>
      </c>
      <c r="E2433">
        <v>-458.45699999999999</v>
      </c>
      <c r="F2433">
        <v>626</v>
      </c>
      <c r="I2433">
        <f>IFERROR(VLOOKUP(H2433,ticker_cik_sic_ind!$J$1:$K$2838,2,FALSE),A2433)</f>
        <v>918646</v>
      </c>
      <c r="J2433">
        <f t="shared" si="37"/>
        <v>0</v>
      </c>
    </row>
    <row r="2434" spans="1:10" x14ac:dyDescent="0.25">
      <c r="A2434">
        <v>899923</v>
      </c>
      <c r="B2434">
        <v>2013</v>
      </c>
      <c r="C2434" t="s">
        <v>5546</v>
      </c>
      <c r="D2434">
        <v>690.63499999999999</v>
      </c>
      <c r="E2434">
        <v>-635.66</v>
      </c>
      <c r="F2434">
        <v>629</v>
      </c>
      <c r="I2434">
        <f>IFERROR(VLOOKUP(H2434,ticker_cik_sic_ind!$J$1:$K$2838,2,FALSE),A2434)</f>
        <v>899923</v>
      </c>
      <c r="J2434">
        <f t="shared" si="37"/>
        <v>0</v>
      </c>
    </row>
    <row r="2435" spans="1:10" x14ac:dyDescent="0.25">
      <c r="A2435">
        <v>703351</v>
      </c>
      <c r="B2435">
        <v>2013</v>
      </c>
      <c r="C2435" t="s">
        <v>5546</v>
      </c>
      <c r="D2435">
        <v>1439.4079999999999</v>
      </c>
      <c r="E2435">
        <v>-309.87299999999999</v>
      </c>
      <c r="F2435">
        <v>629</v>
      </c>
      <c r="I2435">
        <f>IFERROR(VLOOKUP(H2435,ticker_cik_sic_ind!$J$1:$K$2838,2,FALSE),A2435)</f>
        <v>703351</v>
      </c>
      <c r="J2435">
        <f t="shared" ref="J2435:J2498" si="38">IF(OR(AND(C2435="financial",F2435&lt;$L$1),AND(C2435="non_financial",F2435&lt;$M$1)),1,0)</f>
        <v>0</v>
      </c>
    </row>
    <row r="2436" spans="1:10" x14ac:dyDescent="0.25">
      <c r="A2436">
        <v>48287</v>
      </c>
      <c r="B2436">
        <v>2013</v>
      </c>
      <c r="C2436" t="s">
        <v>5546</v>
      </c>
      <c r="D2436">
        <v>1075.6379999999999</v>
      </c>
      <c r="E2436">
        <v>-408.81400000000002</v>
      </c>
      <c r="F2436">
        <v>631</v>
      </c>
      <c r="I2436">
        <f>IFERROR(VLOOKUP(H2436,ticker_cik_sic_ind!$J$1:$K$2838,2,FALSE),A2436)</f>
        <v>48287</v>
      </c>
      <c r="J2436">
        <f t="shared" si="38"/>
        <v>0</v>
      </c>
    </row>
    <row r="2437" spans="1:10" x14ac:dyDescent="0.25">
      <c r="A2437">
        <v>56978</v>
      </c>
      <c r="B2437">
        <v>2013</v>
      </c>
      <c r="C2437" t="s">
        <v>5546</v>
      </c>
      <c r="D2437">
        <v>748.70500000000004</v>
      </c>
      <c r="E2437">
        <v>-572.86599999999999</v>
      </c>
      <c r="F2437">
        <v>632</v>
      </c>
      <c r="I2437">
        <f>IFERROR(VLOOKUP(H2437,ticker_cik_sic_ind!$J$1:$K$2838,2,FALSE),A2437)</f>
        <v>56978</v>
      </c>
      <c r="J2437">
        <f t="shared" si="38"/>
        <v>0</v>
      </c>
    </row>
    <row r="2438" spans="1:10" x14ac:dyDescent="0.25">
      <c r="A2438">
        <v>1097149</v>
      </c>
      <c r="B2438">
        <v>2013</v>
      </c>
      <c r="C2438" t="s">
        <v>5546</v>
      </c>
      <c r="D2438">
        <v>744.16300000000001</v>
      </c>
      <c r="E2438">
        <v>-586.29499999999996</v>
      </c>
      <c r="F2438">
        <v>632</v>
      </c>
      <c r="I2438">
        <f>IFERROR(VLOOKUP(H2438,ticker_cik_sic_ind!$J$1:$K$2838,2,FALSE),A2438)</f>
        <v>1097149</v>
      </c>
      <c r="J2438">
        <f t="shared" si="38"/>
        <v>0</v>
      </c>
    </row>
    <row r="2439" spans="1:10" x14ac:dyDescent="0.25">
      <c r="A2439">
        <v>837465</v>
      </c>
      <c r="B2439">
        <v>2013</v>
      </c>
      <c r="C2439" t="s">
        <v>5546</v>
      </c>
      <c r="D2439">
        <v>805.125</v>
      </c>
      <c r="E2439">
        <v>-541.04399999999998</v>
      </c>
      <c r="F2439">
        <v>634</v>
      </c>
      <c r="I2439">
        <f>IFERROR(VLOOKUP(H2439,ticker_cik_sic_ind!$J$1:$K$2838,2,FALSE),A2439)</f>
        <v>837465</v>
      </c>
      <c r="J2439">
        <f t="shared" si="38"/>
        <v>0</v>
      </c>
    </row>
    <row r="2440" spans="1:10" x14ac:dyDescent="0.25">
      <c r="A2440">
        <v>1080034</v>
      </c>
      <c r="B2440">
        <v>2013</v>
      </c>
      <c r="C2440" t="s">
        <v>5546</v>
      </c>
      <c r="D2440">
        <v>834.99300000000005</v>
      </c>
      <c r="E2440">
        <v>-520.601</v>
      </c>
      <c r="F2440">
        <v>635</v>
      </c>
      <c r="I2440">
        <f>IFERROR(VLOOKUP(H2440,ticker_cik_sic_ind!$J$1:$K$2838,2,FALSE),A2440)</f>
        <v>1080034</v>
      </c>
      <c r="J2440">
        <f t="shared" si="38"/>
        <v>0</v>
      </c>
    </row>
    <row r="2441" spans="1:10" x14ac:dyDescent="0.25">
      <c r="A2441">
        <v>912562</v>
      </c>
      <c r="B2441">
        <v>2013</v>
      </c>
      <c r="C2441" t="s">
        <v>5546</v>
      </c>
      <c r="D2441">
        <v>882.59699999999998</v>
      </c>
      <c r="E2441">
        <v>-470.31700000000001</v>
      </c>
      <c r="F2441">
        <v>636</v>
      </c>
      <c r="I2441">
        <f>IFERROR(VLOOKUP(H2441,ticker_cik_sic_ind!$J$1:$K$2838,2,FALSE),A2441)</f>
        <v>912562</v>
      </c>
      <c r="J2441">
        <f t="shared" si="38"/>
        <v>0</v>
      </c>
    </row>
    <row r="2442" spans="1:10" x14ac:dyDescent="0.25">
      <c r="A2442">
        <v>814547</v>
      </c>
      <c r="B2442">
        <v>2013</v>
      </c>
      <c r="C2442" t="s">
        <v>5546</v>
      </c>
      <c r="D2442">
        <v>1066.2950000000001</v>
      </c>
      <c r="E2442">
        <v>-406.36</v>
      </c>
      <c r="F2442">
        <v>637</v>
      </c>
      <c r="I2442">
        <f>IFERROR(VLOOKUP(H2442,ticker_cik_sic_ind!$J$1:$K$2838,2,FALSE),A2442)</f>
        <v>814547</v>
      </c>
      <c r="J2442">
        <f t="shared" si="38"/>
        <v>0</v>
      </c>
    </row>
    <row r="2443" spans="1:10" x14ac:dyDescent="0.25">
      <c r="A2443">
        <v>1180262</v>
      </c>
      <c r="B2443">
        <v>2013</v>
      </c>
      <c r="C2443" t="s">
        <v>5546</v>
      </c>
      <c r="D2443">
        <v>1530.7919999999999</v>
      </c>
      <c r="E2443">
        <v>-270.71899999999999</v>
      </c>
      <c r="F2443">
        <v>638</v>
      </c>
      <c r="I2443">
        <f>IFERROR(VLOOKUP(H2443,ticker_cik_sic_ind!$J$1:$K$2838,2,FALSE),A2443)</f>
        <v>1180262</v>
      </c>
      <c r="J2443">
        <f t="shared" si="38"/>
        <v>0</v>
      </c>
    </row>
    <row r="2444" spans="1:10" x14ac:dyDescent="0.25">
      <c r="A2444">
        <v>1219601</v>
      </c>
      <c r="B2444">
        <v>2013</v>
      </c>
      <c r="C2444" t="s">
        <v>5546</v>
      </c>
      <c r="D2444">
        <v>7224</v>
      </c>
      <c r="E2444">
        <v>-11</v>
      </c>
      <c r="F2444">
        <v>639</v>
      </c>
      <c r="I2444">
        <f>IFERROR(VLOOKUP(H2444,ticker_cik_sic_ind!$J$1:$K$2838,2,FALSE),A2444)</f>
        <v>1219601</v>
      </c>
      <c r="J2444">
        <f t="shared" si="38"/>
        <v>0</v>
      </c>
    </row>
    <row r="2445" spans="1:10" x14ac:dyDescent="0.25">
      <c r="A2445">
        <v>1289460</v>
      </c>
      <c r="B2445">
        <v>2013</v>
      </c>
      <c r="C2445" t="s">
        <v>5546</v>
      </c>
      <c r="D2445">
        <v>759.37599999999998</v>
      </c>
      <c r="E2445">
        <v>-537.86800000000005</v>
      </c>
      <c r="F2445">
        <v>639</v>
      </c>
      <c r="I2445">
        <f>IFERROR(VLOOKUP(H2445,ticker_cik_sic_ind!$J$1:$K$2838,2,FALSE),A2445)</f>
        <v>1289460</v>
      </c>
      <c r="J2445">
        <f t="shared" si="38"/>
        <v>0</v>
      </c>
    </row>
    <row r="2446" spans="1:10" x14ac:dyDescent="0.25">
      <c r="A2446">
        <v>851205</v>
      </c>
      <c r="B2446">
        <v>2013</v>
      </c>
      <c r="C2446" t="s">
        <v>5546</v>
      </c>
      <c r="D2446">
        <v>646.74599999999998</v>
      </c>
      <c r="E2446">
        <v>-591.59299999999996</v>
      </c>
      <c r="F2446">
        <v>641</v>
      </c>
      <c r="I2446">
        <f>IFERROR(VLOOKUP(H2446,ticker_cik_sic_ind!$J$1:$K$2838,2,FALSE),A2446)</f>
        <v>851205</v>
      </c>
      <c r="J2446">
        <f t="shared" si="38"/>
        <v>0</v>
      </c>
    </row>
    <row r="2447" spans="1:10" x14ac:dyDescent="0.25">
      <c r="A2447">
        <v>57515</v>
      </c>
      <c r="B2447">
        <v>2013</v>
      </c>
      <c r="C2447" t="s">
        <v>5546</v>
      </c>
      <c r="D2447">
        <v>682.63499999999999</v>
      </c>
      <c r="E2447">
        <v>-564.26700000000005</v>
      </c>
      <c r="F2447">
        <v>641</v>
      </c>
      <c r="I2447">
        <f>IFERROR(VLOOKUP(H2447,ticker_cik_sic_ind!$J$1:$K$2838,2,FALSE),A2447)</f>
        <v>57515</v>
      </c>
      <c r="J2447">
        <f t="shared" si="38"/>
        <v>0</v>
      </c>
    </row>
    <row r="2448" spans="1:10" x14ac:dyDescent="0.25">
      <c r="A2448">
        <v>215419</v>
      </c>
      <c r="B2448">
        <v>2013</v>
      </c>
      <c r="C2448" t="s">
        <v>5546</v>
      </c>
      <c r="D2448">
        <v>898.57799999999997</v>
      </c>
      <c r="E2448">
        <v>-420.495</v>
      </c>
      <c r="F2448">
        <v>643</v>
      </c>
      <c r="I2448">
        <f>IFERROR(VLOOKUP(H2448,ticker_cik_sic_ind!$J$1:$K$2838,2,FALSE),A2448)</f>
        <v>215419</v>
      </c>
      <c r="J2448">
        <f t="shared" si="38"/>
        <v>0</v>
      </c>
    </row>
    <row r="2449" spans="1:10" x14ac:dyDescent="0.25">
      <c r="A2449">
        <v>1000623</v>
      </c>
      <c r="B2449">
        <v>2013</v>
      </c>
      <c r="C2449" t="s">
        <v>5546</v>
      </c>
      <c r="D2449">
        <v>842.2</v>
      </c>
      <c r="E2449">
        <v>-452.1</v>
      </c>
      <c r="F2449">
        <v>644</v>
      </c>
      <c r="I2449">
        <f>IFERROR(VLOOKUP(H2449,ticker_cik_sic_ind!$J$1:$K$2838,2,FALSE),A2449)</f>
        <v>1000623</v>
      </c>
      <c r="J2449">
        <f t="shared" si="38"/>
        <v>0</v>
      </c>
    </row>
    <row r="2450" spans="1:10" x14ac:dyDescent="0.25">
      <c r="A2450">
        <v>19584</v>
      </c>
      <c r="B2450">
        <v>2013</v>
      </c>
      <c r="C2450" t="s">
        <v>5546</v>
      </c>
      <c r="D2450">
        <v>831.12800000000004</v>
      </c>
      <c r="E2450">
        <v>-445.40199999999999</v>
      </c>
      <c r="F2450">
        <v>645</v>
      </c>
      <c r="I2450">
        <f>IFERROR(VLOOKUP(H2450,ticker_cik_sic_ind!$J$1:$K$2838,2,FALSE),A2450)</f>
        <v>19584</v>
      </c>
      <c r="J2450">
        <f t="shared" si="38"/>
        <v>0</v>
      </c>
    </row>
    <row r="2451" spans="1:10" x14ac:dyDescent="0.25">
      <c r="A2451">
        <v>1084048</v>
      </c>
      <c r="B2451">
        <v>2013</v>
      </c>
      <c r="C2451" t="s">
        <v>5546</v>
      </c>
      <c r="D2451">
        <v>649.28099999999995</v>
      </c>
      <c r="E2451">
        <v>-543.51</v>
      </c>
      <c r="F2451">
        <v>645</v>
      </c>
      <c r="I2451">
        <f>IFERROR(VLOOKUP(H2451,ticker_cik_sic_ind!$J$1:$K$2838,2,FALSE),A2451)</f>
        <v>1084048</v>
      </c>
      <c r="J2451">
        <f t="shared" si="38"/>
        <v>0</v>
      </c>
    </row>
    <row r="2452" spans="1:10" x14ac:dyDescent="0.25">
      <c r="A2452">
        <v>1378453</v>
      </c>
      <c r="B2452">
        <v>2013</v>
      </c>
      <c r="C2452" t="s">
        <v>5546</v>
      </c>
      <c r="D2452">
        <v>1085.6110000000001</v>
      </c>
      <c r="E2452">
        <v>-335.35500000000002</v>
      </c>
      <c r="F2452">
        <v>647</v>
      </c>
      <c r="I2452">
        <f>IFERROR(VLOOKUP(H2452,ticker_cik_sic_ind!$J$1:$K$2838,2,FALSE),A2452)</f>
        <v>1378453</v>
      </c>
      <c r="J2452">
        <f t="shared" si="38"/>
        <v>0</v>
      </c>
    </row>
    <row r="2453" spans="1:10" x14ac:dyDescent="0.25">
      <c r="A2453">
        <v>278130</v>
      </c>
      <c r="B2453">
        <v>2013</v>
      </c>
      <c r="C2453" t="s">
        <v>5546</v>
      </c>
      <c r="D2453">
        <v>784.01199999999994</v>
      </c>
      <c r="E2453">
        <v>-462.238</v>
      </c>
      <c r="F2453">
        <v>648</v>
      </c>
      <c r="I2453">
        <f>IFERROR(VLOOKUP(H2453,ticker_cik_sic_ind!$J$1:$K$2838,2,FALSE),A2453)</f>
        <v>278130</v>
      </c>
      <c r="J2453">
        <f t="shared" si="38"/>
        <v>0</v>
      </c>
    </row>
    <row r="2454" spans="1:10" x14ac:dyDescent="0.25">
      <c r="A2454">
        <v>1040426</v>
      </c>
      <c r="B2454">
        <v>2013</v>
      </c>
      <c r="C2454" t="s">
        <v>5546</v>
      </c>
      <c r="D2454">
        <v>642.76400000000001</v>
      </c>
      <c r="E2454">
        <v>-542.53300000000002</v>
      </c>
      <c r="F2454">
        <v>648</v>
      </c>
      <c r="I2454">
        <f>IFERROR(VLOOKUP(H2454,ticker_cik_sic_ind!$J$1:$K$2838,2,FALSE),A2454)</f>
        <v>1040426</v>
      </c>
      <c r="J2454">
        <f t="shared" si="38"/>
        <v>0</v>
      </c>
    </row>
    <row r="2455" spans="1:10" x14ac:dyDescent="0.25">
      <c r="A2455">
        <v>1405073</v>
      </c>
      <c r="B2455">
        <v>2013</v>
      </c>
      <c r="C2455" t="s">
        <v>5546</v>
      </c>
      <c r="D2455">
        <v>734.33799999999997</v>
      </c>
      <c r="E2455">
        <v>-480.33300000000003</v>
      </c>
      <c r="F2455">
        <v>648</v>
      </c>
      <c r="I2455">
        <f>IFERROR(VLOOKUP(H2455,ticker_cik_sic_ind!$J$1:$K$2838,2,FALSE),A2455)</f>
        <v>1405073</v>
      </c>
      <c r="J2455">
        <f t="shared" si="38"/>
        <v>0</v>
      </c>
    </row>
    <row r="2456" spans="1:10" x14ac:dyDescent="0.25">
      <c r="A2456">
        <v>1262039</v>
      </c>
      <c r="B2456">
        <v>2013</v>
      </c>
      <c r="C2456" t="s">
        <v>5546</v>
      </c>
      <c r="D2456">
        <v>851.245</v>
      </c>
      <c r="E2456">
        <v>-426.64400000000001</v>
      </c>
      <c r="F2456">
        <v>648</v>
      </c>
      <c r="I2456">
        <f>IFERROR(VLOOKUP(H2456,ticker_cik_sic_ind!$J$1:$K$2838,2,FALSE),A2456)</f>
        <v>1262039</v>
      </c>
      <c r="J2456">
        <f t="shared" si="38"/>
        <v>0</v>
      </c>
    </row>
    <row r="2457" spans="1:10" x14ac:dyDescent="0.25">
      <c r="A2457">
        <v>16160</v>
      </c>
      <c r="B2457">
        <v>2013</v>
      </c>
      <c r="C2457" t="s">
        <v>5546</v>
      </c>
      <c r="D2457">
        <v>726.31600000000003</v>
      </c>
      <c r="E2457">
        <v>-479.32900000000001</v>
      </c>
      <c r="F2457">
        <v>652</v>
      </c>
      <c r="I2457">
        <f>IFERROR(VLOOKUP(H2457,ticker_cik_sic_ind!$J$1:$K$2838,2,FALSE),A2457)</f>
        <v>16160</v>
      </c>
      <c r="J2457">
        <f t="shared" si="38"/>
        <v>0</v>
      </c>
    </row>
    <row r="2458" spans="1:10" x14ac:dyDescent="0.25">
      <c r="A2458">
        <v>1405495</v>
      </c>
      <c r="B2458">
        <v>2013</v>
      </c>
      <c r="C2458" t="s">
        <v>5546</v>
      </c>
      <c r="D2458">
        <v>860.26499999999999</v>
      </c>
      <c r="E2458">
        <v>-408.10700000000003</v>
      </c>
      <c r="F2458">
        <v>653</v>
      </c>
      <c r="I2458">
        <f>IFERROR(VLOOKUP(H2458,ticker_cik_sic_ind!$J$1:$K$2838,2,FALSE),A2458)</f>
        <v>1405495</v>
      </c>
      <c r="J2458">
        <f t="shared" si="38"/>
        <v>0</v>
      </c>
    </row>
    <row r="2459" spans="1:10" x14ac:dyDescent="0.25">
      <c r="A2459">
        <v>915840</v>
      </c>
      <c r="B2459">
        <v>2013</v>
      </c>
      <c r="C2459" t="s">
        <v>5546</v>
      </c>
      <c r="D2459">
        <v>1826.748</v>
      </c>
      <c r="E2459">
        <v>-179.07499999999999</v>
      </c>
      <c r="F2459">
        <v>654</v>
      </c>
      <c r="I2459">
        <f>IFERROR(VLOOKUP(H2459,ticker_cik_sic_ind!$J$1:$K$2838,2,FALSE),A2459)</f>
        <v>915840</v>
      </c>
      <c r="J2459">
        <f t="shared" si="38"/>
        <v>0</v>
      </c>
    </row>
    <row r="2460" spans="1:10" x14ac:dyDescent="0.25">
      <c r="A2460">
        <v>737758</v>
      </c>
      <c r="B2460">
        <v>2013</v>
      </c>
      <c r="C2460" t="s">
        <v>5546</v>
      </c>
      <c r="D2460">
        <v>986.52800000000002</v>
      </c>
      <c r="E2460">
        <v>-337.74700000000001</v>
      </c>
      <c r="F2460">
        <v>655</v>
      </c>
      <c r="I2460">
        <f>IFERROR(VLOOKUP(H2460,ticker_cik_sic_ind!$J$1:$K$2838,2,FALSE),A2460)</f>
        <v>737758</v>
      </c>
      <c r="J2460">
        <f t="shared" si="38"/>
        <v>0</v>
      </c>
    </row>
    <row r="2461" spans="1:10" x14ac:dyDescent="0.25">
      <c r="A2461">
        <v>1104657</v>
      </c>
      <c r="B2461">
        <v>2013</v>
      </c>
      <c r="C2461" t="s">
        <v>5546</v>
      </c>
      <c r="D2461">
        <v>800.11400000000003</v>
      </c>
      <c r="E2461">
        <v>-420.53399999999999</v>
      </c>
      <c r="F2461">
        <v>656</v>
      </c>
      <c r="I2461">
        <f>IFERROR(VLOOKUP(H2461,ticker_cik_sic_ind!$J$1:$K$2838,2,FALSE),A2461)</f>
        <v>1104657</v>
      </c>
      <c r="J2461">
        <f t="shared" si="38"/>
        <v>0</v>
      </c>
    </row>
    <row r="2462" spans="1:10" x14ac:dyDescent="0.25">
      <c r="A2462">
        <v>1039065</v>
      </c>
      <c r="B2462">
        <v>2013</v>
      </c>
      <c r="C2462" t="s">
        <v>5546</v>
      </c>
      <c r="D2462">
        <v>749.89599999999996</v>
      </c>
      <c r="E2462">
        <v>-434.11900000000003</v>
      </c>
      <c r="F2462">
        <v>657</v>
      </c>
      <c r="I2462">
        <f>IFERROR(VLOOKUP(H2462,ticker_cik_sic_ind!$J$1:$K$2838,2,FALSE),A2462)</f>
        <v>1039065</v>
      </c>
      <c r="J2462">
        <f t="shared" si="38"/>
        <v>0</v>
      </c>
    </row>
    <row r="2463" spans="1:10" x14ac:dyDescent="0.25">
      <c r="A2463">
        <v>6885</v>
      </c>
      <c r="B2463">
        <v>2013</v>
      </c>
      <c r="C2463" t="s">
        <v>5546</v>
      </c>
      <c r="D2463">
        <v>775.27700000000004</v>
      </c>
      <c r="E2463">
        <v>-428.447</v>
      </c>
      <c r="F2463">
        <v>657</v>
      </c>
      <c r="I2463">
        <f>IFERROR(VLOOKUP(H2463,ticker_cik_sic_ind!$J$1:$K$2838,2,FALSE),A2463)</f>
        <v>6885</v>
      </c>
      <c r="J2463">
        <f t="shared" si="38"/>
        <v>0</v>
      </c>
    </row>
    <row r="2464" spans="1:10" x14ac:dyDescent="0.25">
      <c r="A2464">
        <v>1362468</v>
      </c>
      <c r="B2464">
        <v>2013</v>
      </c>
      <c r="C2464" t="s">
        <v>5546</v>
      </c>
      <c r="D2464">
        <v>820.721</v>
      </c>
      <c r="E2464">
        <v>-402.99</v>
      </c>
      <c r="F2464">
        <v>659</v>
      </c>
      <c r="I2464">
        <f>IFERROR(VLOOKUP(H2464,ticker_cik_sic_ind!$J$1:$K$2838,2,FALSE),A2464)</f>
        <v>1362468</v>
      </c>
      <c r="J2464">
        <f t="shared" si="38"/>
        <v>0</v>
      </c>
    </row>
    <row r="2465" spans="1:10" x14ac:dyDescent="0.25">
      <c r="A2465">
        <v>1305323</v>
      </c>
      <c r="B2465">
        <v>2013</v>
      </c>
      <c r="C2465" t="s">
        <v>5546</v>
      </c>
      <c r="D2465">
        <v>731.59699999999998</v>
      </c>
      <c r="E2465">
        <v>-449.05599999999998</v>
      </c>
      <c r="F2465">
        <v>660</v>
      </c>
      <c r="I2465">
        <f>IFERROR(VLOOKUP(H2465,ticker_cik_sic_ind!$J$1:$K$2838,2,FALSE),A2465)</f>
        <v>1305323</v>
      </c>
      <c r="J2465">
        <f t="shared" si="38"/>
        <v>0</v>
      </c>
    </row>
    <row r="2466" spans="1:10" x14ac:dyDescent="0.25">
      <c r="A2466">
        <v>887730</v>
      </c>
      <c r="B2466">
        <v>2013</v>
      </c>
      <c r="C2466" t="s">
        <v>5546</v>
      </c>
      <c r="D2466">
        <v>956.77</v>
      </c>
      <c r="E2466">
        <v>-334.57</v>
      </c>
      <c r="F2466">
        <v>660</v>
      </c>
      <c r="I2466">
        <f>IFERROR(VLOOKUP(H2466,ticker_cik_sic_ind!$J$1:$K$2838,2,FALSE),A2466)</f>
        <v>887730</v>
      </c>
      <c r="J2466">
        <f t="shared" si="38"/>
        <v>0</v>
      </c>
    </row>
    <row r="2467" spans="1:10" x14ac:dyDescent="0.25">
      <c r="A2467">
        <v>853816</v>
      </c>
      <c r="B2467">
        <v>2013</v>
      </c>
      <c r="C2467" t="s">
        <v>5546</v>
      </c>
      <c r="D2467">
        <v>883.298</v>
      </c>
      <c r="E2467">
        <v>-347.75900000000001</v>
      </c>
      <c r="F2467">
        <v>662</v>
      </c>
      <c r="I2467">
        <f>IFERROR(VLOOKUP(H2467,ticker_cik_sic_ind!$J$1:$K$2838,2,FALSE),A2467)</f>
        <v>853816</v>
      </c>
      <c r="J2467">
        <f t="shared" si="38"/>
        <v>0</v>
      </c>
    </row>
    <row r="2468" spans="1:10" x14ac:dyDescent="0.25">
      <c r="A2468">
        <v>866609</v>
      </c>
      <c r="B2468">
        <v>2013</v>
      </c>
      <c r="C2468" t="s">
        <v>5546</v>
      </c>
      <c r="D2468">
        <v>702.05399999999997</v>
      </c>
      <c r="E2468">
        <v>-452.70400000000001</v>
      </c>
      <c r="F2468">
        <v>662</v>
      </c>
      <c r="I2468">
        <f>IFERROR(VLOOKUP(H2468,ticker_cik_sic_ind!$J$1:$K$2838,2,FALSE),A2468)</f>
        <v>866609</v>
      </c>
      <c r="J2468">
        <f t="shared" si="38"/>
        <v>0</v>
      </c>
    </row>
    <row r="2469" spans="1:10" x14ac:dyDescent="0.25">
      <c r="A2469">
        <v>23197</v>
      </c>
      <c r="B2469">
        <v>2013</v>
      </c>
      <c r="C2469" t="s">
        <v>5546</v>
      </c>
      <c r="D2469">
        <v>719.77800000000002</v>
      </c>
      <c r="E2469">
        <v>-429.40100000000001</v>
      </c>
      <c r="F2469">
        <v>664</v>
      </c>
      <c r="I2469">
        <f>IFERROR(VLOOKUP(H2469,ticker_cik_sic_ind!$J$1:$K$2838,2,FALSE),A2469)</f>
        <v>23197</v>
      </c>
      <c r="J2469">
        <f t="shared" si="38"/>
        <v>0</v>
      </c>
    </row>
    <row r="2470" spans="1:10" x14ac:dyDescent="0.25">
      <c r="A2470">
        <v>1223389</v>
      </c>
      <c r="B2470">
        <v>2013</v>
      </c>
      <c r="C2470" t="s">
        <v>5546</v>
      </c>
      <c r="D2470">
        <v>819.33199999999999</v>
      </c>
      <c r="E2470">
        <v>-382.267</v>
      </c>
      <c r="F2470">
        <v>665</v>
      </c>
      <c r="I2470">
        <f>IFERROR(VLOOKUP(H2470,ticker_cik_sic_ind!$J$1:$K$2838,2,FALSE),A2470)</f>
        <v>1223389</v>
      </c>
      <c r="J2470">
        <f t="shared" si="38"/>
        <v>0</v>
      </c>
    </row>
    <row r="2471" spans="1:10" x14ac:dyDescent="0.25">
      <c r="A2471">
        <v>1289848</v>
      </c>
      <c r="B2471">
        <v>2013</v>
      </c>
      <c r="C2471" t="s">
        <v>5546</v>
      </c>
      <c r="D2471">
        <v>748.45600000000002</v>
      </c>
      <c r="E2471">
        <v>-410.64400000000001</v>
      </c>
      <c r="F2471">
        <v>666</v>
      </c>
      <c r="I2471">
        <f>IFERROR(VLOOKUP(H2471,ticker_cik_sic_ind!$J$1:$K$2838,2,FALSE),A2471)</f>
        <v>1289848</v>
      </c>
      <c r="J2471">
        <f t="shared" si="38"/>
        <v>0</v>
      </c>
    </row>
    <row r="2472" spans="1:10" x14ac:dyDescent="0.25">
      <c r="A2472">
        <v>945841</v>
      </c>
      <c r="B2472">
        <v>2013</v>
      </c>
      <c r="C2472" t="s">
        <v>5546</v>
      </c>
      <c r="D2472">
        <v>980.12699999999995</v>
      </c>
      <c r="E2472">
        <v>-302.37799999999999</v>
      </c>
      <c r="F2472">
        <v>667</v>
      </c>
      <c r="I2472">
        <f>IFERROR(VLOOKUP(H2472,ticker_cik_sic_ind!$J$1:$K$2838,2,FALSE),A2472)</f>
        <v>945841</v>
      </c>
      <c r="J2472">
        <f t="shared" si="38"/>
        <v>0</v>
      </c>
    </row>
    <row r="2473" spans="1:10" x14ac:dyDescent="0.25">
      <c r="A2473">
        <v>57131</v>
      </c>
      <c r="B2473">
        <v>2013</v>
      </c>
      <c r="C2473" t="s">
        <v>5546</v>
      </c>
      <c r="D2473">
        <v>666.81500000000005</v>
      </c>
      <c r="E2473">
        <v>-452.702</v>
      </c>
      <c r="F2473">
        <v>668</v>
      </c>
      <c r="I2473">
        <f>IFERROR(VLOOKUP(H2473,ticker_cik_sic_ind!$J$1:$K$2838,2,FALSE),A2473)</f>
        <v>57131</v>
      </c>
      <c r="J2473">
        <f t="shared" si="38"/>
        <v>0</v>
      </c>
    </row>
    <row r="2474" spans="1:10" x14ac:dyDescent="0.25">
      <c r="A2474">
        <v>1095291</v>
      </c>
      <c r="B2474">
        <v>2013</v>
      </c>
      <c r="C2474" t="s">
        <v>5546</v>
      </c>
      <c r="D2474">
        <v>1372.9459999999999</v>
      </c>
      <c r="E2474">
        <v>-227.93899999999999</v>
      </c>
      <c r="F2474">
        <v>669</v>
      </c>
      <c r="I2474">
        <f>IFERROR(VLOOKUP(H2474,ticker_cik_sic_ind!$J$1:$K$2838,2,FALSE),A2474)</f>
        <v>1095291</v>
      </c>
      <c r="J2474">
        <f t="shared" si="38"/>
        <v>0</v>
      </c>
    </row>
    <row r="2475" spans="1:10" x14ac:dyDescent="0.25">
      <c r="A2475">
        <v>749251</v>
      </c>
      <c r="B2475">
        <v>2013</v>
      </c>
      <c r="C2475" t="s">
        <v>5546</v>
      </c>
      <c r="D2475">
        <v>1380.115</v>
      </c>
      <c r="E2475">
        <v>-214.99100000000001</v>
      </c>
      <c r="F2475">
        <v>670</v>
      </c>
      <c r="I2475">
        <f>IFERROR(VLOOKUP(H2475,ticker_cik_sic_ind!$J$1:$K$2838,2,FALSE),A2475)</f>
        <v>749251</v>
      </c>
      <c r="J2475">
        <f t="shared" si="38"/>
        <v>0</v>
      </c>
    </row>
    <row r="2476" spans="1:10" x14ac:dyDescent="0.25">
      <c r="A2476">
        <v>3453</v>
      </c>
      <c r="B2476">
        <v>2013</v>
      </c>
      <c r="C2476" t="s">
        <v>5546</v>
      </c>
      <c r="D2476">
        <v>1189.5</v>
      </c>
      <c r="E2476">
        <v>-247.3</v>
      </c>
      <c r="F2476">
        <v>670</v>
      </c>
      <c r="I2476">
        <f>IFERROR(VLOOKUP(H2476,ticker_cik_sic_ind!$J$1:$K$2838,2,FALSE),A2476)</f>
        <v>3453</v>
      </c>
      <c r="J2476">
        <f t="shared" si="38"/>
        <v>0</v>
      </c>
    </row>
    <row r="2477" spans="1:10" x14ac:dyDescent="0.25">
      <c r="A2477">
        <v>1032220</v>
      </c>
      <c r="B2477">
        <v>2013</v>
      </c>
      <c r="C2477" t="s">
        <v>5546</v>
      </c>
      <c r="D2477">
        <v>651.58600000000001</v>
      </c>
      <c r="E2477">
        <v>-429.69900000000001</v>
      </c>
      <c r="F2477">
        <v>672</v>
      </c>
      <c r="I2477">
        <f>IFERROR(VLOOKUP(H2477,ticker_cik_sic_ind!$J$1:$K$2838,2,FALSE),A2477)</f>
        <v>1032220</v>
      </c>
      <c r="J2477">
        <f t="shared" si="38"/>
        <v>0</v>
      </c>
    </row>
    <row r="2478" spans="1:10" x14ac:dyDescent="0.25">
      <c r="A2478">
        <v>785956</v>
      </c>
      <c r="B2478">
        <v>2013</v>
      </c>
      <c r="C2478" t="s">
        <v>5546</v>
      </c>
      <c r="D2478">
        <v>593.45899999999995</v>
      </c>
      <c r="E2478">
        <v>-463.68700000000001</v>
      </c>
      <c r="F2478">
        <v>673</v>
      </c>
      <c r="I2478">
        <f>IFERROR(VLOOKUP(H2478,ticker_cik_sic_ind!$J$1:$K$2838,2,FALSE),A2478)</f>
        <v>785956</v>
      </c>
      <c r="J2478">
        <f t="shared" si="38"/>
        <v>0</v>
      </c>
    </row>
    <row r="2479" spans="1:10" x14ac:dyDescent="0.25">
      <c r="A2479">
        <v>67215</v>
      </c>
      <c r="B2479">
        <v>2013</v>
      </c>
      <c r="C2479" t="s">
        <v>5546</v>
      </c>
      <c r="D2479">
        <v>732.10199999999998</v>
      </c>
      <c r="E2479">
        <v>-375.89499999999998</v>
      </c>
      <c r="F2479">
        <v>674</v>
      </c>
      <c r="I2479">
        <f>IFERROR(VLOOKUP(H2479,ticker_cik_sic_ind!$J$1:$K$2838,2,FALSE),A2479)</f>
        <v>67215</v>
      </c>
      <c r="J2479">
        <f t="shared" si="38"/>
        <v>0</v>
      </c>
    </row>
    <row r="2480" spans="1:10" x14ac:dyDescent="0.25">
      <c r="A2480">
        <v>317540</v>
      </c>
      <c r="B2480">
        <v>2013</v>
      </c>
      <c r="C2480" t="s">
        <v>5546</v>
      </c>
      <c r="D2480">
        <v>1376.828</v>
      </c>
      <c r="E2480">
        <v>-204.34399999999999</v>
      </c>
      <c r="F2480">
        <v>674</v>
      </c>
      <c r="I2480">
        <f>IFERROR(VLOOKUP(H2480,ticker_cik_sic_ind!$J$1:$K$2838,2,FALSE),A2480)</f>
        <v>317540</v>
      </c>
      <c r="J2480">
        <f t="shared" si="38"/>
        <v>0</v>
      </c>
    </row>
    <row r="2481" spans="1:10" x14ac:dyDescent="0.25">
      <c r="A2481">
        <v>724571</v>
      </c>
      <c r="B2481">
        <v>2013</v>
      </c>
      <c r="C2481" t="s">
        <v>5546</v>
      </c>
      <c r="D2481">
        <v>629.57000000000005</v>
      </c>
      <c r="E2481">
        <v>-428.20499999999998</v>
      </c>
      <c r="F2481">
        <v>676</v>
      </c>
      <c r="I2481">
        <f>IFERROR(VLOOKUP(H2481,ticker_cik_sic_ind!$J$1:$K$2838,2,FALSE),A2481)</f>
        <v>724571</v>
      </c>
      <c r="J2481">
        <f t="shared" si="38"/>
        <v>0</v>
      </c>
    </row>
    <row r="2482" spans="1:10" x14ac:dyDescent="0.25">
      <c r="A2482">
        <v>1398987</v>
      </c>
      <c r="B2482">
        <v>2013</v>
      </c>
      <c r="C2482" t="s">
        <v>5546</v>
      </c>
      <c r="D2482">
        <v>7362</v>
      </c>
      <c r="E2482">
        <v>1712</v>
      </c>
      <c r="F2482">
        <v>677</v>
      </c>
      <c r="I2482">
        <f>IFERROR(VLOOKUP(H2482,ticker_cik_sic_ind!$J$1:$K$2838,2,FALSE),A2482)</f>
        <v>1398987</v>
      </c>
      <c r="J2482">
        <f t="shared" si="38"/>
        <v>0</v>
      </c>
    </row>
    <row r="2483" spans="1:10" x14ac:dyDescent="0.25">
      <c r="A2483">
        <v>791915</v>
      </c>
      <c r="B2483">
        <v>2013</v>
      </c>
      <c r="C2483" t="s">
        <v>5546</v>
      </c>
      <c r="D2483">
        <v>881.40700000000004</v>
      </c>
      <c r="E2483">
        <v>-294.66800000000001</v>
      </c>
      <c r="F2483">
        <v>677</v>
      </c>
      <c r="I2483">
        <f>IFERROR(VLOOKUP(H2483,ticker_cik_sic_ind!$J$1:$K$2838,2,FALSE),A2483)</f>
        <v>791915</v>
      </c>
      <c r="J2483">
        <f t="shared" si="38"/>
        <v>0</v>
      </c>
    </row>
    <row r="2484" spans="1:10" x14ac:dyDescent="0.25">
      <c r="A2484">
        <v>1022705</v>
      </c>
      <c r="B2484">
        <v>2013</v>
      </c>
      <c r="C2484" t="s">
        <v>5546</v>
      </c>
      <c r="D2484">
        <v>562.03499999999997</v>
      </c>
      <c r="E2484">
        <v>-443.22699999999998</v>
      </c>
      <c r="F2484">
        <v>677</v>
      </c>
      <c r="I2484">
        <f>IFERROR(VLOOKUP(H2484,ticker_cik_sic_ind!$J$1:$K$2838,2,FALSE),A2484)</f>
        <v>1022705</v>
      </c>
      <c r="J2484">
        <f t="shared" si="38"/>
        <v>0</v>
      </c>
    </row>
    <row r="2485" spans="1:10" x14ac:dyDescent="0.25">
      <c r="A2485">
        <v>701985</v>
      </c>
      <c r="B2485">
        <v>2013</v>
      </c>
      <c r="C2485" t="s">
        <v>5546</v>
      </c>
      <c r="D2485">
        <v>6589</v>
      </c>
      <c r="E2485">
        <v>245</v>
      </c>
      <c r="F2485">
        <v>680</v>
      </c>
      <c r="I2485">
        <f>IFERROR(VLOOKUP(H2485,ticker_cik_sic_ind!$J$1:$K$2838,2,FALSE),A2485)</f>
        <v>701985</v>
      </c>
      <c r="J2485">
        <f t="shared" si="38"/>
        <v>0</v>
      </c>
    </row>
    <row r="2486" spans="1:10" x14ac:dyDescent="0.25">
      <c r="A2486">
        <v>84129</v>
      </c>
      <c r="B2486">
        <v>2013</v>
      </c>
      <c r="C2486" t="s">
        <v>5546</v>
      </c>
      <c r="D2486">
        <v>7073.1319999999996</v>
      </c>
      <c r="E2486">
        <v>2609.3330000000001</v>
      </c>
      <c r="F2486">
        <v>681</v>
      </c>
      <c r="I2486">
        <f>IFERROR(VLOOKUP(H2486,ticker_cik_sic_ind!$J$1:$K$2838,2,FALSE),A2486)</f>
        <v>84129</v>
      </c>
      <c r="J2486">
        <f t="shared" si="38"/>
        <v>0</v>
      </c>
    </row>
    <row r="2487" spans="1:10" x14ac:dyDescent="0.25">
      <c r="A2487">
        <v>931336</v>
      </c>
      <c r="B2487">
        <v>2013</v>
      </c>
      <c r="C2487" t="s">
        <v>5546</v>
      </c>
      <c r="D2487">
        <v>5553.0910000000003</v>
      </c>
      <c r="E2487">
        <v>3.1040000000000001</v>
      </c>
      <c r="F2487">
        <v>682</v>
      </c>
      <c r="H2487">
        <v>9000042</v>
      </c>
      <c r="I2487">
        <f>IFERROR(VLOOKUP(H2487,ticker_cik_sic_ind!$J$1:$K$2838,2,FALSE),A2487)</f>
        <v>931336</v>
      </c>
      <c r="J2487">
        <f t="shared" si="38"/>
        <v>0</v>
      </c>
    </row>
    <row r="2488" spans="1:10" x14ac:dyDescent="0.25">
      <c r="A2488">
        <v>1130464</v>
      </c>
      <c r="B2488">
        <v>2013</v>
      </c>
      <c r="C2488" t="s">
        <v>5546</v>
      </c>
      <c r="D2488">
        <v>811.06799999999998</v>
      </c>
      <c r="E2488">
        <v>-305.303</v>
      </c>
      <c r="F2488">
        <v>683</v>
      </c>
      <c r="I2488">
        <f>IFERROR(VLOOKUP(H2488,ticker_cik_sic_ind!$J$1:$K$2838,2,FALSE),A2488)</f>
        <v>1130464</v>
      </c>
      <c r="J2488">
        <f t="shared" si="38"/>
        <v>0</v>
      </c>
    </row>
    <row r="2489" spans="1:10" x14ac:dyDescent="0.25">
      <c r="A2489">
        <v>910638</v>
      </c>
      <c r="B2489">
        <v>2013</v>
      </c>
      <c r="C2489" t="s">
        <v>5546</v>
      </c>
      <c r="D2489">
        <v>632.33799999999997</v>
      </c>
      <c r="E2489">
        <v>-384.07299999999998</v>
      </c>
      <c r="F2489">
        <v>683</v>
      </c>
      <c r="I2489">
        <f>IFERROR(VLOOKUP(H2489,ticker_cik_sic_ind!$J$1:$K$2838,2,FALSE),A2489)</f>
        <v>910638</v>
      </c>
      <c r="J2489">
        <f t="shared" si="38"/>
        <v>0</v>
      </c>
    </row>
    <row r="2490" spans="1:10" x14ac:dyDescent="0.25">
      <c r="A2490">
        <v>885245</v>
      </c>
      <c r="B2490">
        <v>2013</v>
      </c>
      <c r="C2490" t="s">
        <v>5546</v>
      </c>
      <c r="D2490">
        <v>558.40700000000004</v>
      </c>
      <c r="E2490">
        <v>-413.64100000000002</v>
      </c>
      <c r="F2490">
        <v>685</v>
      </c>
      <c r="I2490">
        <f>IFERROR(VLOOKUP(H2490,ticker_cik_sic_ind!$J$1:$K$2838,2,FALSE),A2490)</f>
        <v>885245</v>
      </c>
      <c r="J2490">
        <f t="shared" si="38"/>
        <v>0</v>
      </c>
    </row>
    <row r="2491" spans="1:10" x14ac:dyDescent="0.25">
      <c r="A2491">
        <v>1467760</v>
      </c>
      <c r="B2491">
        <v>2013</v>
      </c>
      <c r="C2491" t="s">
        <v>5546</v>
      </c>
      <c r="D2491">
        <v>703.51400000000001</v>
      </c>
      <c r="E2491">
        <v>-341.31799999999998</v>
      </c>
      <c r="F2491">
        <v>686</v>
      </c>
      <c r="I2491">
        <f>IFERROR(VLOOKUP(H2491,ticker_cik_sic_ind!$J$1:$K$2838,2,FALSE),A2491)</f>
        <v>1467760</v>
      </c>
      <c r="J2491">
        <f t="shared" si="38"/>
        <v>0</v>
      </c>
    </row>
    <row r="2492" spans="1:10" x14ac:dyDescent="0.25">
      <c r="A2492">
        <v>84839</v>
      </c>
      <c r="B2492">
        <v>2013</v>
      </c>
      <c r="C2492" t="s">
        <v>5546</v>
      </c>
      <c r="D2492">
        <v>680.774</v>
      </c>
      <c r="E2492">
        <v>-344.30700000000002</v>
      </c>
      <c r="F2492">
        <v>687</v>
      </c>
      <c r="I2492">
        <f>IFERROR(VLOOKUP(H2492,ticker_cik_sic_ind!$J$1:$K$2838,2,FALSE),A2492)</f>
        <v>84839</v>
      </c>
      <c r="J2492">
        <f t="shared" si="38"/>
        <v>0</v>
      </c>
    </row>
    <row r="2493" spans="1:10" x14ac:dyDescent="0.25">
      <c r="A2493">
        <v>1005757</v>
      </c>
      <c r="B2493">
        <v>2013</v>
      </c>
      <c r="C2493" t="s">
        <v>5546</v>
      </c>
      <c r="D2493">
        <v>822.82799999999997</v>
      </c>
      <c r="E2493">
        <v>-290.68299999999999</v>
      </c>
      <c r="F2493">
        <v>688</v>
      </c>
      <c r="I2493">
        <f>IFERROR(VLOOKUP(H2493,ticker_cik_sic_ind!$J$1:$K$2838,2,FALSE),A2493)</f>
        <v>1005757</v>
      </c>
      <c r="J2493">
        <f t="shared" si="38"/>
        <v>0</v>
      </c>
    </row>
    <row r="2494" spans="1:10" x14ac:dyDescent="0.25">
      <c r="A2494">
        <v>1067837</v>
      </c>
      <c r="B2494">
        <v>2013</v>
      </c>
      <c r="C2494" t="s">
        <v>5546</v>
      </c>
      <c r="D2494">
        <v>923.58900000000006</v>
      </c>
      <c r="E2494">
        <v>-249.23</v>
      </c>
      <c r="F2494">
        <v>688</v>
      </c>
      <c r="I2494">
        <f>IFERROR(VLOOKUP(H2494,ticker_cik_sic_ind!$J$1:$K$2838,2,FALSE),A2494)</f>
        <v>1067837</v>
      </c>
      <c r="J2494">
        <f t="shared" si="38"/>
        <v>0</v>
      </c>
    </row>
    <row r="2495" spans="1:10" x14ac:dyDescent="0.25">
      <c r="A2495">
        <v>1009829</v>
      </c>
      <c r="B2495">
        <v>2013</v>
      </c>
      <c r="C2495" t="s">
        <v>5546</v>
      </c>
      <c r="D2495">
        <v>615.92100000000005</v>
      </c>
      <c r="E2495">
        <v>-373.45600000000002</v>
      </c>
      <c r="F2495">
        <v>690</v>
      </c>
      <c r="I2495">
        <f>IFERROR(VLOOKUP(H2495,ticker_cik_sic_ind!$J$1:$K$2838,2,FALSE),A2495)</f>
        <v>1009829</v>
      </c>
      <c r="J2495">
        <f t="shared" si="38"/>
        <v>0</v>
      </c>
    </row>
    <row r="2496" spans="1:10" x14ac:dyDescent="0.25">
      <c r="A2496">
        <v>9000005</v>
      </c>
      <c r="B2496">
        <v>2013</v>
      </c>
      <c r="C2496" t="s">
        <v>5546</v>
      </c>
      <c r="D2496">
        <v>884.29200000000003</v>
      </c>
      <c r="E2496">
        <v>-255.059</v>
      </c>
      <c r="F2496">
        <v>691</v>
      </c>
      <c r="H2496">
        <v>9000005</v>
      </c>
      <c r="I2496">
        <f>IFERROR(VLOOKUP(H2496,ticker_cik_sic_ind!$J$1:$K$2838,2,FALSE),A2496)</f>
        <v>9000005</v>
      </c>
      <c r="J2496">
        <f t="shared" si="38"/>
        <v>0</v>
      </c>
    </row>
    <row r="2497" spans="1:10" x14ac:dyDescent="0.25">
      <c r="A2497">
        <v>817720</v>
      </c>
      <c r="B2497">
        <v>2013</v>
      </c>
      <c r="C2497" t="s">
        <v>5546</v>
      </c>
      <c r="D2497">
        <v>541.505</v>
      </c>
      <c r="E2497">
        <v>-396.79</v>
      </c>
      <c r="F2497">
        <v>691</v>
      </c>
      <c r="I2497">
        <f>IFERROR(VLOOKUP(H2497,ticker_cik_sic_ind!$J$1:$K$2838,2,FALSE),A2497)</f>
        <v>817720</v>
      </c>
      <c r="J2497">
        <f t="shared" si="38"/>
        <v>0</v>
      </c>
    </row>
    <row r="2498" spans="1:10" x14ac:dyDescent="0.25">
      <c r="A2498">
        <v>917470</v>
      </c>
      <c r="B2498">
        <v>2013</v>
      </c>
      <c r="C2498" t="s">
        <v>5546</v>
      </c>
      <c r="D2498">
        <v>778.80700000000002</v>
      </c>
      <c r="E2498">
        <v>-298.17200000000003</v>
      </c>
      <c r="F2498">
        <v>693</v>
      </c>
      <c r="I2498">
        <f>IFERROR(VLOOKUP(H2498,ticker_cik_sic_ind!$J$1:$K$2838,2,FALSE),A2498)</f>
        <v>917470</v>
      </c>
      <c r="J2498">
        <f t="shared" si="38"/>
        <v>0</v>
      </c>
    </row>
    <row r="2499" spans="1:10" x14ac:dyDescent="0.25">
      <c r="A2499">
        <v>1675820</v>
      </c>
      <c r="B2499">
        <v>2013</v>
      </c>
      <c r="C2499" t="s">
        <v>5546</v>
      </c>
      <c r="D2499">
        <v>713.27099999999996</v>
      </c>
      <c r="E2499">
        <v>-311.36</v>
      </c>
      <c r="F2499">
        <v>693</v>
      </c>
      <c r="I2499">
        <f>IFERROR(VLOOKUP(H2499,ticker_cik_sic_ind!$J$1:$K$2838,2,FALSE),A2499)</f>
        <v>1675820</v>
      </c>
      <c r="J2499">
        <f t="shared" ref="J2499:J2562" si="39">IF(OR(AND(C2499="financial",F2499&lt;$L$1),AND(C2499="non_financial",F2499&lt;$M$1)),1,0)</f>
        <v>0</v>
      </c>
    </row>
    <row r="2500" spans="1:10" x14ac:dyDescent="0.25">
      <c r="A2500">
        <v>1452575</v>
      </c>
      <c r="B2500">
        <v>2013</v>
      </c>
      <c r="C2500" t="s">
        <v>5546</v>
      </c>
      <c r="D2500">
        <v>2959.8</v>
      </c>
      <c r="E2500">
        <v>-34.1</v>
      </c>
      <c r="F2500">
        <v>695</v>
      </c>
      <c r="I2500">
        <f>IFERROR(VLOOKUP(H2500,ticker_cik_sic_ind!$J$1:$K$2838,2,FALSE),A2500)</f>
        <v>1452575</v>
      </c>
      <c r="J2500">
        <f t="shared" si="39"/>
        <v>0</v>
      </c>
    </row>
    <row r="2501" spans="1:10" x14ac:dyDescent="0.25">
      <c r="A2501">
        <v>1048286</v>
      </c>
      <c r="B2501">
        <v>2013</v>
      </c>
      <c r="C2501" t="s">
        <v>5546</v>
      </c>
      <c r="D2501">
        <v>6007</v>
      </c>
      <c r="E2501">
        <v>1124</v>
      </c>
      <c r="F2501">
        <v>696</v>
      </c>
      <c r="I2501">
        <f>IFERROR(VLOOKUP(H2501,ticker_cik_sic_ind!$J$1:$K$2838,2,FALSE),A2501)</f>
        <v>1048286</v>
      </c>
      <c r="J2501">
        <f t="shared" si="39"/>
        <v>0</v>
      </c>
    </row>
    <row r="2502" spans="1:10" x14ac:dyDescent="0.25">
      <c r="A2502">
        <v>1013488</v>
      </c>
      <c r="B2502">
        <v>2013</v>
      </c>
      <c r="C2502" t="s">
        <v>5546</v>
      </c>
      <c r="D2502">
        <v>525.178</v>
      </c>
      <c r="E2502">
        <v>-353.91899999999998</v>
      </c>
      <c r="F2502">
        <v>697</v>
      </c>
      <c r="I2502">
        <f>IFERROR(VLOOKUP(H2502,ticker_cik_sic_ind!$J$1:$K$2838,2,FALSE),A2502)</f>
        <v>1013488</v>
      </c>
      <c r="J2502">
        <f t="shared" si="39"/>
        <v>0</v>
      </c>
    </row>
    <row r="2503" spans="1:10" x14ac:dyDescent="0.25">
      <c r="A2503">
        <v>72573</v>
      </c>
      <c r="B2503">
        <v>2013</v>
      </c>
      <c r="C2503" t="s">
        <v>5546</v>
      </c>
      <c r="D2503">
        <v>479.47399999999999</v>
      </c>
      <c r="E2503">
        <v>-383.48500000000001</v>
      </c>
      <c r="F2503">
        <v>698</v>
      </c>
      <c r="I2503">
        <f>IFERROR(VLOOKUP(H2503,ticker_cik_sic_ind!$J$1:$K$2838,2,FALSE),A2503)</f>
        <v>72573</v>
      </c>
      <c r="J2503">
        <f t="shared" si="39"/>
        <v>0</v>
      </c>
    </row>
    <row r="2504" spans="1:10" x14ac:dyDescent="0.25">
      <c r="A2504">
        <v>850460</v>
      </c>
      <c r="B2504">
        <v>2013</v>
      </c>
      <c r="C2504" t="s">
        <v>5546</v>
      </c>
      <c r="D2504">
        <v>466.899</v>
      </c>
      <c r="E2504">
        <v>-399.80500000000001</v>
      </c>
      <c r="F2504">
        <v>698</v>
      </c>
      <c r="I2504">
        <f>IFERROR(VLOOKUP(H2504,ticker_cik_sic_ind!$J$1:$K$2838,2,FALSE),A2504)</f>
        <v>850460</v>
      </c>
      <c r="J2504">
        <f t="shared" si="39"/>
        <v>0</v>
      </c>
    </row>
    <row r="2505" spans="1:10" x14ac:dyDescent="0.25">
      <c r="A2505">
        <v>1138639</v>
      </c>
      <c r="B2505">
        <v>2013</v>
      </c>
      <c r="C2505" t="s">
        <v>5546</v>
      </c>
      <c r="D2505">
        <v>490.76100000000002</v>
      </c>
      <c r="E2505">
        <v>-365.31299999999999</v>
      </c>
      <c r="F2505">
        <v>700</v>
      </c>
      <c r="I2505">
        <f>IFERROR(VLOOKUP(H2505,ticker_cik_sic_ind!$J$1:$K$2838,2,FALSE),A2505)</f>
        <v>1138639</v>
      </c>
      <c r="J2505">
        <f t="shared" si="39"/>
        <v>0</v>
      </c>
    </row>
    <row r="2506" spans="1:10" x14ac:dyDescent="0.25">
      <c r="A2506">
        <v>821002</v>
      </c>
      <c r="B2506">
        <v>2013</v>
      </c>
      <c r="C2506" t="s">
        <v>5546</v>
      </c>
      <c r="D2506">
        <v>618.39499999999998</v>
      </c>
      <c r="E2506">
        <v>-309.67899999999997</v>
      </c>
      <c r="F2506">
        <v>701</v>
      </c>
      <c r="I2506">
        <f>IFERROR(VLOOKUP(H2506,ticker_cik_sic_ind!$J$1:$K$2838,2,FALSE),A2506)</f>
        <v>821002</v>
      </c>
      <c r="J2506">
        <f t="shared" si="39"/>
        <v>0</v>
      </c>
    </row>
    <row r="2507" spans="1:10" x14ac:dyDescent="0.25">
      <c r="A2507">
        <v>858655</v>
      </c>
      <c r="B2507">
        <v>2013</v>
      </c>
      <c r="C2507" t="s">
        <v>5546</v>
      </c>
      <c r="D2507">
        <v>623.35400000000004</v>
      </c>
      <c r="E2507">
        <v>-305.76799999999997</v>
      </c>
      <c r="F2507">
        <v>702</v>
      </c>
      <c r="I2507">
        <f>IFERROR(VLOOKUP(H2507,ticker_cik_sic_ind!$J$1:$K$2838,2,FALSE),A2507)</f>
        <v>858655</v>
      </c>
      <c r="J2507">
        <f t="shared" si="39"/>
        <v>0</v>
      </c>
    </row>
    <row r="2508" spans="1:10" x14ac:dyDescent="0.25">
      <c r="A2508">
        <v>1117297</v>
      </c>
      <c r="B2508">
        <v>2013</v>
      </c>
      <c r="C2508" t="s">
        <v>5546</v>
      </c>
      <c r="D2508">
        <v>507.16</v>
      </c>
      <c r="E2508">
        <v>-338.35700000000003</v>
      </c>
      <c r="F2508">
        <v>703</v>
      </c>
      <c r="I2508">
        <f>IFERROR(VLOOKUP(H2508,ticker_cik_sic_ind!$J$1:$K$2838,2,FALSE),A2508)</f>
        <v>1117297</v>
      </c>
      <c r="J2508">
        <f t="shared" si="39"/>
        <v>0</v>
      </c>
    </row>
    <row r="2509" spans="1:10" x14ac:dyDescent="0.25">
      <c r="A2509">
        <v>1292055</v>
      </c>
      <c r="B2509">
        <v>2013</v>
      </c>
      <c r="C2509" t="s">
        <v>5546</v>
      </c>
      <c r="D2509">
        <v>617.26900000000001</v>
      </c>
      <c r="E2509">
        <v>-302.73399999999998</v>
      </c>
      <c r="F2509">
        <v>703</v>
      </c>
      <c r="I2509">
        <f>IFERROR(VLOOKUP(H2509,ticker_cik_sic_ind!$J$1:$K$2838,2,FALSE),A2509)</f>
        <v>1292055</v>
      </c>
      <c r="J2509">
        <f t="shared" si="39"/>
        <v>0</v>
      </c>
    </row>
    <row r="2510" spans="1:10" x14ac:dyDescent="0.25">
      <c r="A2510">
        <v>814549</v>
      </c>
      <c r="B2510">
        <v>2013</v>
      </c>
      <c r="C2510" t="s">
        <v>5546</v>
      </c>
      <c r="D2510">
        <v>489.47800000000001</v>
      </c>
      <c r="E2510">
        <v>-340.62099999999998</v>
      </c>
      <c r="F2510">
        <v>705</v>
      </c>
      <c r="I2510">
        <f>IFERROR(VLOOKUP(H2510,ticker_cik_sic_ind!$J$1:$K$2838,2,FALSE),A2510)</f>
        <v>814549</v>
      </c>
      <c r="J2510">
        <f t="shared" si="39"/>
        <v>0</v>
      </c>
    </row>
    <row r="2511" spans="1:10" x14ac:dyDescent="0.25">
      <c r="A2511">
        <v>949158</v>
      </c>
      <c r="B2511">
        <v>2013</v>
      </c>
      <c r="C2511" t="s">
        <v>5546</v>
      </c>
      <c r="D2511">
        <v>512.36300000000006</v>
      </c>
      <c r="E2511">
        <v>-327.41199999999998</v>
      </c>
      <c r="F2511">
        <v>705</v>
      </c>
      <c r="I2511">
        <f>IFERROR(VLOOKUP(H2511,ticker_cik_sic_ind!$J$1:$K$2838,2,FALSE),A2511)</f>
        <v>949158</v>
      </c>
      <c r="J2511">
        <f t="shared" si="39"/>
        <v>0</v>
      </c>
    </row>
    <row r="2512" spans="1:10" x14ac:dyDescent="0.25">
      <c r="A2512">
        <v>8947</v>
      </c>
      <c r="B2512">
        <v>2013</v>
      </c>
      <c r="C2512" t="s">
        <v>5546</v>
      </c>
      <c r="D2512">
        <v>607.24660800000004</v>
      </c>
      <c r="E2512">
        <v>-300.33424000000002</v>
      </c>
      <c r="F2512">
        <v>707</v>
      </c>
      <c r="I2512">
        <f>IFERROR(VLOOKUP(H2512,ticker_cik_sic_ind!$J$1:$K$2838,2,FALSE),A2512)</f>
        <v>8947</v>
      </c>
      <c r="J2512">
        <f t="shared" si="39"/>
        <v>0</v>
      </c>
    </row>
    <row r="2513" spans="1:10" x14ac:dyDescent="0.25">
      <c r="A2513">
        <v>822663</v>
      </c>
      <c r="B2513">
        <v>2013</v>
      </c>
      <c r="C2513" t="s">
        <v>5546</v>
      </c>
      <c r="D2513">
        <v>478.26100000000002</v>
      </c>
      <c r="E2513">
        <v>-339.70100000000002</v>
      </c>
      <c r="F2513">
        <v>708</v>
      </c>
      <c r="I2513">
        <f>IFERROR(VLOOKUP(H2513,ticker_cik_sic_ind!$J$1:$K$2838,2,FALSE),A2513)</f>
        <v>822663</v>
      </c>
      <c r="J2513">
        <f t="shared" si="39"/>
        <v>0</v>
      </c>
    </row>
    <row r="2514" spans="1:10" x14ac:dyDescent="0.25">
      <c r="A2514">
        <v>93389</v>
      </c>
      <c r="B2514">
        <v>2013</v>
      </c>
      <c r="C2514" t="s">
        <v>5546</v>
      </c>
      <c r="D2514">
        <v>636.11</v>
      </c>
      <c r="E2514">
        <v>-286.791</v>
      </c>
      <c r="F2514">
        <v>708</v>
      </c>
      <c r="I2514">
        <f>IFERROR(VLOOKUP(H2514,ticker_cik_sic_ind!$J$1:$K$2838,2,FALSE),A2514)</f>
        <v>93389</v>
      </c>
      <c r="J2514">
        <f t="shared" si="39"/>
        <v>0</v>
      </c>
    </row>
    <row r="2515" spans="1:10" x14ac:dyDescent="0.25">
      <c r="A2515">
        <v>1084765</v>
      </c>
      <c r="B2515">
        <v>2013</v>
      </c>
      <c r="C2515" t="s">
        <v>5546</v>
      </c>
      <c r="D2515">
        <v>430.71899999999999</v>
      </c>
      <c r="E2515">
        <v>-365.86799999999999</v>
      </c>
      <c r="F2515">
        <v>710</v>
      </c>
      <c r="I2515">
        <f>IFERROR(VLOOKUP(H2515,ticker_cik_sic_ind!$J$1:$K$2838,2,FALSE),A2515)</f>
        <v>1084765</v>
      </c>
      <c r="J2515">
        <f t="shared" si="39"/>
        <v>0</v>
      </c>
    </row>
    <row r="2516" spans="1:10" x14ac:dyDescent="0.25">
      <c r="A2516">
        <v>6845</v>
      </c>
      <c r="B2516">
        <v>2013</v>
      </c>
      <c r="C2516" t="s">
        <v>5546</v>
      </c>
      <c r="D2516">
        <v>495.58600000000001</v>
      </c>
      <c r="E2516">
        <v>-320.17899999999997</v>
      </c>
      <c r="F2516">
        <v>711</v>
      </c>
      <c r="I2516">
        <f>IFERROR(VLOOKUP(H2516,ticker_cik_sic_ind!$J$1:$K$2838,2,FALSE),A2516)</f>
        <v>6845</v>
      </c>
      <c r="J2516">
        <f t="shared" si="39"/>
        <v>0</v>
      </c>
    </row>
    <row r="2517" spans="1:10" x14ac:dyDescent="0.25">
      <c r="A2517">
        <v>21076</v>
      </c>
      <c r="B2517">
        <v>2013</v>
      </c>
      <c r="C2517" t="s">
        <v>5546</v>
      </c>
      <c r="D2517">
        <v>4355</v>
      </c>
      <c r="E2517">
        <v>135</v>
      </c>
      <c r="F2517">
        <v>712</v>
      </c>
      <c r="I2517">
        <f>IFERROR(VLOOKUP(H2517,ticker_cik_sic_ind!$J$1:$K$2838,2,FALSE),A2517)</f>
        <v>21076</v>
      </c>
      <c r="J2517">
        <f t="shared" si="39"/>
        <v>0</v>
      </c>
    </row>
    <row r="2518" spans="1:10" x14ac:dyDescent="0.25">
      <c r="A2518">
        <v>868780</v>
      </c>
      <c r="B2518">
        <v>2013</v>
      </c>
      <c r="C2518" t="s">
        <v>5546</v>
      </c>
      <c r="D2518">
        <v>421.17599999999999</v>
      </c>
      <c r="E2518">
        <v>-351.17200000000003</v>
      </c>
      <c r="F2518">
        <v>712</v>
      </c>
      <c r="I2518">
        <f>IFERROR(VLOOKUP(H2518,ticker_cik_sic_ind!$J$1:$K$2838,2,FALSE),A2518)</f>
        <v>868780</v>
      </c>
      <c r="J2518">
        <f t="shared" si="39"/>
        <v>0</v>
      </c>
    </row>
    <row r="2519" spans="1:10" x14ac:dyDescent="0.25">
      <c r="A2519">
        <v>9000102</v>
      </c>
      <c r="B2519">
        <v>2013</v>
      </c>
      <c r="C2519" t="s">
        <v>5546</v>
      </c>
      <c r="D2519">
        <v>460.06299999999999</v>
      </c>
      <c r="E2519">
        <v>-306.55700000000002</v>
      </c>
      <c r="F2519">
        <v>714</v>
      </c>
      <c r="H2519">
        <v>9000102</v>
      </c>
      <c r="I2519">
        <f>IFERROR(VLOOKUP(H2519,ticker_cik_sic_ind!$J$1:$K$2838,2,FALSE),A2519)</f>
        <v>9000102</v>
      </c>
      <c r="J2519">
        <f t="shared" si="39"/>
        <v>0</v>
      </c>
    </row>
    <row r="2520" spans="1:10" x14ac:dyDescent="0.25">
      <c r="A2520">
        <v>883984</v>
      </c>
      <c r="B2520">
        <v>2013</v>
      </c>
      <c r="C2520" t="s">
        <v>5546</v>
      </c>
      <c r="D2520">
        <v>392.59100000000001</v>
      </c>
      <c r="E2520">
        <v>-351.52499999999998</v>
      </c>
      <c r="F2520">
        <v>715</v>
      </c>
      <c r="I2520">
        <f>IFERROR(VLOOKUP(H2520,ticker_cik_sic_ind!$J$1:$K$2838,2,FALSE),A2520)</f>
        <v>883984</v>
      </c>
      <c r="J2520">
        <f t="shared" si="39"/>
        <v>0</v>
      </c>
    </row>
    <row r="2521" spans="1:10" x14ac:dyDescent="0.25">
      <c r="A2521">
        <v>81362</v>
      </c>
      <c r="B2521">
        <v>2013</v>
      </c>
      <c r="C2521" t="s">
        <v>5546</v>
      </c>
      <c r="D2521">
        <v>519.35299999999995</v>
      </c>
      <c r="E2521">
        <v>-273.42500000000001</v>
      </c>
      <c r="F2521">
        <v>716</v>
      </c>
      <c r="I2521">
        <f>IFERROR(VLOOKUP(H2521,ticker_cik_sic_ind!$J$1:$K$2838,2,FALSE),A2521)</f>
        <v>81362</v>
      </c>
      <c r="J2521">
        <f t="shared" si="39"/>
        <v>0</v>
      </c>
    </row>
    <row r="2522" spans="1:10" x14ac:dyDescent="0.25">
      <c r="A2522">
        <v>1428669</v>
      </c>
      <c r="B2522">
        <v>2013</v>
      </c>
      <c r="C2522" t="s">
        <v>5546</v>
      </c>
      <c r="D2522">
        <v>425.20100000000002</v>
      </c>
      <c r="E2522">
        <v>-317.10599999999999</v>
      </c>
      <c r="F2522">
        <v>717</v>
      </c>
      <c r="I2522">
        <f>IFERROR(VLOOKUP(H2522,ticker_cik_sic_ind!$J$1:$K$2838,2,FALSE),A2522)</f>
        <v>1428669</v>
      </c>
      <c r="J2522">
        <f t="shared" si="39"/>
        <v>0</v>
      </c>
    </row>
    <row r="2523" spans="1:10" x14ac:dyDescent="0.25">
      <c r="A2523">
        <v>1005284</v>
      </c>
      <c r="B2523">
        <v>2013</v>
      </c>
      <c r="C2523" t="s">
        <v>5546</v>
      </c>
      <c r="D2523">
        <v>385.92099999999999</v>
      </c>
      <c r="E2523">
        <v>-352.892</v>
      </c>
      <c r="F2523">
        <v>717</v>
      </c>
      <c r="I2523">
        <f>IFERROR(VLOOKUP(H2523,ticker_cik_sic_ind!$J$1:$K$2838,2,FALSE),A2523)</f>
        <v>1005284</v>
      </c>
      <c r="J2523">
        <f t="shared" si="39"/>
        <v>0</v>
      </c>
    </row>
    <row r="2524" spans="1:10" x14ac:dyDescent="0.25">
      <c r="A2524">
        <v>879526</v>
      </c>
      <c r="B2524">
        <v>2013</v>
      </c>
      <c r="C2524" t="s">
        <v>5546</v>
      </c>
      <c r="D2524">
        <v>861.53899999999999</v>
      </c>
      <c r="E2524">
        <v>-175.82300000000001</v>
      </c>
      <c r="F2524">
        <v>719</v>
      </c>
      <c r="I2524">
        <f>IFERROR(VLOOKUP(H2524,ticker_cik_sic_ind!$J$1:$K$2838,2,FALSE),A2524)</f>
        <v>879526</v>
      </c>
      <c r="J2524">
        <f t="shared" si="39"/>
        <v>0</v>
      </c>
    </row>
    <row r="2525" spans="1:10" x14ac:dyDescent="0.25">
      <c r="A2525">
        <v>100726</v>
      </c>
      <c r="B2525">
        <v>2013</v>
      </c>
      <c r="C2525" t="s">
        <v>5546</v>
      </c>
      <c r="D2525">
        <v>482.233</v>
      </c>
      <c r="E2525">
        <v>-290.77999999999997</v>
      </c>
      <c r="F2525">
        <v>719</v>
      </c>
      <c r="I2525">
        <f>IFERROR(VLOOKUP(H2525,ticker_cik_sic_ind!$J$1:$K$2838,2,FALSE),A2525)</f>
        <v>100726</v>
      </c>
      <c r="J2525">
        <f t="shared" si="39"/>
        <v>0</v>
      </c>
    </row>
    <row r="2526" spans="1:10" x14ac:dyDescent="0.25">
      <c r="A2526">
        <v>1524741</v>
      </c>
      <c r="B2526">
        <v>2013</v>
      </c>
      <c r="C2526" t="s">
        <v>5546</v>
      </c>
      <c r="D2526">
        <v>678.45899999999995</v>
      </c>
      <c r="E2526">
        <v>-219.262</v>
      </c>
      <c r="F2526">
        <v>721</v>
      </c>
      <c r="I2526">
        <f>IFERROR(VLOOKUP(H2526,ticker_cik_sic_ind!$J$1:$K$2838,2,FALSE),A2526)</f>
        <v>1524741</v>
      </c>
      <c r="J2526">
        <f t="shared" si="39"/>
        <v>0</v>
      </c>
    </row>
    <row r="2527" spans="1:10" x14ac:dyDescent="0.25">
      <c r="A2527">
        <v>1102934</v>
      </c>
      <c r="B2527">
        <v>2013</v>
      </c>
      <c r="C2527" t="s">
        <v>5546</v>
      </c>
      <c r="D2527">
        <v>495.74</v>
      </c>
      <c r="E2527">
        <v>-269.608</v>
      </c>
      <c r="F2527">
        <v>722</v>
      </c>
      <c r="I2527">
        <f>IFERROR(VLOOKUP(H2527,ticker_cik_sic_ind!$J$1:$K$2838,2,FALSE),A2527)</f>
        <v>1102934</v>
      </c>
      <c r="J2527">
        <f t="shared" si="39"/>
        <v>0</v>
      </c>
    </row>
    <row r="2528" spans="1:10" x14ac:dyDescent="0.25">
      <c r="A2528">
        <v>895447</v>
      </c>
      <c r="B2528">
        <v>2013</v>
      </c>
      <c r="C2528" t="s">
        <v>5546</v>
      </c>
      <c r="D2528">
        <v>434.03800000000001</v>
      </c>
      <c r="E2528">
        <v>-301.928</v>
      </c>
      <c r="F2528">
        <v>723</v>
      </c>
      <c r="I2528">
        <f>IFERROR(VLOOKUP(H2528,ticker_cik_sic_ind!$J$1:$K$2838,2,FALSE),A2528)</f>
        <v>895447</v>
      </c>
      <c r="J2528">
        <f t="shared" si="39"/>
        <v>0</v>
      </c>
    </row>
    <row r="2529" spans="1:10" x14ac:dyDescent="0.25">
      <c r="A2529">
        <v>1023313</v>
      </c>
      <c r="B2529">
        <v>2013</v>
      </c>
      <c r="C2529" t="s">
        <v>5546</v>
      </c>
      <c r="D2529">
        <v>468.92099999999999</v>
      </c>
      <c r="E2529">
        <v>-287.17</v>
      </c>
      <c r="F2529">
        <v>724</v>
      </c>
      <c r="I2529">
        <f>IFERROR(VLOOKUP(H2529,ticker_cik_sic_ind!$J$1:$K$2838,2,FALSE),A2529)</f>
        <v>1023313</v>
      </c>
      <c r="J2529">
        <f t="shared" si="39"/>
        <v>0</v>
      </c>
    </row>
    <row r="2530" spans="1:10" x14ac:dyDescent="0.25">
      <c r="A2530">
        <v>1520697</v>
      </c>
      <c r="B2530">
        <v>2013</v>
      </c>
      <c r="C2530" t="s">
        <v>5546</v>
      </c>
      <c r="D2530">
        <v>586.45299999999997</v>
      </c>
      <c r="E2530">
        <v>-246.34399999999999</v>
      </c>
      <c r="F2530">
        <v>725</v>
      </c>
      <c r="I2530">
        <f>IFERROR(VLOOKUP(H2530,ticker_cik_sic_ind!$J$1:$K$2838,2,FALSE),A2530)</f>
        <v>1520697</v>
      </c>
      <c r="J2530">
        <f t="shared" si="39"/>
        <v>0</v>
      </c>
    </row>
    <row r="2531" spans="1:10" x14ac:dyDescent="0.25">
      <c r="A2531">
        <v>1442145</v>
      </c>
      <c r="B2531">
        <v>2013</v>
      </c>
      <c r="C2531" t="s">
        <v>5546</v>
      </c>
      <c r="D2531">
        <v>1853.3430000000001</v>
      </c>
      <c r="E2531">
        <v>-46.682000000000002</v>
      </c>
      <c r="F2531">
        <v>725</v>
      </c>
      <c r="I2531">
        <f>IFERROR(VLOOKUP(H2531,ticker_cik_sic_ind!$J$1:$K$2838,2,FALSE),A2531)</f>
        <v>1442145</v>
      </c>
      <c r="J2531">
        <f t="shared" si="39"/>
        <v>0</v>
      </c>
    </row>
    <row r="2532" spans="1:10" x14ac:dyDescent="0.25">
      <c r="A2532">
        <v>836157</v>
      </c>
      <c r="B2532">
        <v>2013</v>
      </c>
      <c r="C2532" t="s">
        <v>5546</v>
      </c>
      <c r="D2532">
        <v>416.94799999999998</v>
      </c>
      <c r="E2532">
        <v>-302.18099999999998</v>
      </c>
      <c r="F2532">
        <v>727</v>
      </c>
      <c r="I2532">
        <f>IFERROR(VLOOKUP(H2532,ticker_cik_sic_ind!$J$1:$K$2838,2,FALSE),A2532)</f>
        <v>836157</v>
      </c>
      <c r="J2532">
        <f t="shared" si="39"/>
        <v>0</v>
      </c>
    </row>
    <row r="2533" spans="1:10" x14ac:dyDescent="0.25">
      <c r="A2533">
        <v>1049521</v>
      </c>
      <c r="B2533">
        <v>2013</v>
      </c>
      <c r="C2533" t="s">
        <v>5546</v>
      </c>
      <c r="D2533">
        <v>385.60599999999999</v>
      </c>
      <c r="E2533">
        <v>-333.10399999999998</v>
      </c>
      <c r="F2533">
        <v>727</v>
      </c>
      <c r="I2533">
        <f>IFERROR(VLOOKUP(H2533,ticker_cik_sic_ind!$J$1:$K$2838,2,FALSE),A2533)</f>
        <v>1049521</v>
      </c>
      <c r="J2533">
        <f t="shared" si="39"/>
        <v>0</v>
      </c>
    </row>
    <row r="2534" spans="1:10" x14ac:dyDescent="0.25">
      <c r="A2534">
        <v>897077</v>
      </c>
      <c r="B2534">
        <v>2013</v>
      </c>
      <c r="C2534" t="s">
        <v>5546</v>
      </c>
      <c r="D2534">
        <v>436.61399999999998</v>
      </c>
      <c r="E2534">
        <v>-292.375</v>
      </c>
      <c r="F2534">
        <v>729</v>
      </c>
      <c r="I2534">
        <f>IFERROR(VLOOKUP(H2534,ticker_cik_sic_ind!$J$1:$K$2838,2,FALSE),A2534)</f>
        <v>897077</v>
      </c>
      <c r="J2534">
        <f t="shared" si="39"/>
        <v>0</v>
      </c>
    </row>
    <row r="2535" spans="1:10" x14ac:dyDescent="0.25">
      <c r="A2535">
        <v>918160</v>
      </c>
      <c r="B2535">
        <v>2013</v>
      </c>
      <c r="C2535" t="s">
        <v>5546</v>
      </c>
      <c r="D2535">
        <v>3901</v>
      </c>
      <c r="E2535">
        <v>360.6</v>
      </c>
      <c r="F2535">
        <v>729</v>
      </c>
      <c r="I2535">
        <f>IFERROR(VLOOKUP(H2535,ticker_cik_sic_ind!$J$1:$K$2838,2,FALSE),A2535)</f>
        <v>918160</v>
      </c>
      <c r="J2535">
        <f t="shared" si="39"/>
        <v>0</v>
      </c>
    </row>
    <row r="2536" spans="1:10" x14ac:dyDescent="0.25">
      <c r="A2536">
        <v>1175609</v>
      </c>
      <c r="B2536">
        <v>2013</v>
      </c>
      <c r="C2536" t="s">
        <v>5546</v>
      </c>
      <c r="D2536">
        <v>388.07100000000003</v>
      </c>
      <c r="E2536">
        <v>-307.99299999999999</v>
      </c>
      <c r="F2536">
        <v>731</v>
      </c>
      <c r="I2536">
        <f>IFERROR(VLOOKUP(H2536,ticker_cik_sic_ind!$J$1:$K$2838,2,FALSE),A2536)</f>
        <v>1175609</v>
      </c>
      <c r="J2536">
        <f t="shared" si="39"/>
        <v>0</v>
      </c>
    </row>
    <row r="2537" spans="1:10" x14ac:dyDescent="0.25">
      <c r="A2537">
        <v>1039399</v>
      </c>
      <c r="B2537">
        <v>2013</v>
      </c>
      <c r="C2537" t="s">
        <v>5546</v>
      </c>
      <c r="D2537">
        <v>378.35399999999998</v>
      </c>
      <c r="E2537">
        <v>-332.40899999999999</v>
      </c>
      <c r="F2537">
        <v>732</v>
      </c>
      <c r="I2537">
        <f>IFERROR(VLOOKUP(H2537,ticker_cik_sic_ind!$J$1:$K$2838,2,FALSE),A2537)</f>
        <v>1039399</v>
      </c>
      <c r="J2537">
        <f t="shared" si="39"/>
        <v>0</v>
      </c>
    </row>
    <row r="2538" spans="1:10" x14ac:dyDescent="0.25">
      <c r="A2538">
        <v>1177702</v>
      </c>
      <c r="B2538">
        <v>2013</v>
      </c>
      <c r="C2538" t="s">
        <v>5546</v>
      </c>
      <c r="D2538">
        <v>531.86400000000003</v>
      </c>
      <c r="E2538">
        <v>-238.196</v>
      </c>
      <c r="F2538">
        <v>733</v>
      </c>
      <c r="I2538">
        <f>IFERROR(VLOOKUP(H2538,ticker_cik_sic_ind!$J$1:$K$2838,2,FALSE),A2538)</f>
        <v>1177702</v>
      </c>
      <c r="J2538">
        <f t="shared" si="39"/>
        <v>0</v>
      </c>
    </row>
    <row r="2539" spans="1:10" x14ac:dyDescent="0.25">
      <c r="A2539">
        <v>1091907</v>
      </c>
      <c r="B2539">
        <v>2013</v>
      </c>
      <c r="C2539" t="s">
        <v>5546</v>
      </c>
      <c r="D2539">
        <v>383.45</v>
      </c>
      <c r="E2539">
        <v>-307.577</v>
      </c>
      <c r="F2539">
        <v>734</v>
      </c>
      <c r="I2539">
        <f>IFERROR(VLOOKUP(H2539,ticker_cik_sic_ind!$J$1:$K$2838,2,FALSE),A2539)</f>
        <v>1091907</v>
      </c>
      <c r="J2539">
        <f t="shared" si="39"/>
        <v>0</v>
      </c>
    </row>
    <row r="2540" spans="1:10" x14ac:dyDescent="0.25">
      <c r="A2540">
        <v>1237831</v>
      </c>
      <c r="B2540">
        <v>2013</v>
      </c>
      <c r="C2540" t="s">
        <v>5546</v>
      </c>
      <c r="D2540">
        <v>367.30399999999997</v>
      </c>
      <c r="E2540">
        <v>-321.68799999999999</v>
      </c>
      <c r="F2540">
        <v>735</v>
      </c>
      <c r="I2540">
        <f>IFERROR(VLOOKUP(H2540,ticker_cik_sic_ind!$J$1:$K$2838,2,FALSE),A2540)</f>
        <v>1237831</v>
      </c>
      <c r="J2540">
        <f t="shared" si="39"/>
        <v>0</v>
      </c>
    </row>
    <row r="2541" spans="1:10" x14ac:dyDescent="0.25">
      <c r="A2541">
        <v>884940</v>
      </c>
      <c r="B2541">
        <v>2013</v>
      </c>
      <c r="C2541" t="s">
        <v>5546</v>
      </c>
      <c r="D2541">
        <v>467.14</v>
      </c>
      <c r="E2541">
        <v>-255.203</v>
      </c>
      <c r="F2541">
        <v>736</v>
      </c>
      <c r="I2541">
        <f>IFERROR(VLOOKUP(H2541,ticker_cik_sic_ind!$J$1:$K$2838,2,FALSE),A2541)</f>
        <v>884940</v>
      </c>
      <c r="J2541">
        <f t="shared" si="39"/>
        <v>0</v>
      </c>
    </row>
    <row r="2542" spans="1:10" x14ac:dyDescent="0.25">
      <c r="A2542">
        <v>926326</v>
      </c>
      <c r="B2542">
        <v>2013</v>
      </c>
      <c r="C2542" t="s">
        <v>5546</v>
      </c>
      <c r="D2542">
        <v>404.62700000000001</v>
      </c>
      <c r="E2542">
        <v>-287.52</v>
      </c>
      <c r="F2542">
        <v>737</v>
      </c>
      <c r="I2542">
        <f>IFERROR(VLOOKUP(H2542,ticker_cik_sic_ind!$J$1:$K$2838,2,FALSE),A2542)</f>
        <v>926326</v>
      </c>
      <c r="J2542">
        <f t="shared" si="39"/>
        <v>0</v>
      </c>
    </row>
    <row r="2543" spans="1:10" x14ac:dyDescent="0.25">
      <c r="A2543">
        <v>278166</v>
      </c>
      <c r="B2543">
        <v>2013</v>
      </c>
      <c r="C2543" t="s">
        <v>5546</v>
      </c>
      <c r="D2543">
        <v>437.72300000000001</v>
      </c>
      <c r="E2543">
        <v>-258.90699999999998</v>
      </c>
      <c r="F2543">
        <v>738</v>
      </c>
      <c r="I2543">
        <f>IFERROR(VLOOKUP(H2543,ticker_cik_sic_ind!$J$1:$K$2838,2,FALSE),A2543)</f>
        <v>278166</v>
      </c>
      <c r="J2543">
        <f t="shared" si="39"/>
        <v>0</v>
      </c>
    </row>
    <row r="2544" spans="1:10" x14ac:dyDescent="0.25">
      <c r="A2544">
        <v>912833</v>
      </c>
      <c r="B2544">
        <v>2013</v>
      </c>
      <c r="C2544" t="s">
        <v>5546</v>
      </c>
      <c r="D2544">
        <v>394.18799999999999</v>
      </c>
      <c r="E2544">
        <v>-275.12200000000001</v>
      </c>
      <c r="F2544">
        <v>739</v>
      </c>
      <c r="I2544">
        <f>IFERROR(VLOOKUP(H2544,ticker_cik_sic_ind!$J$1:$K$2838,2,FALSE),A2544)</f>
        <v>912833</v>
      </c>
      <c r="J2544">
        <f t="shared" si="39"/>
        <v>0</v>
      </c>
    </row>
    <row r="2545" spans="1:10" x14ac:dyDescent="0.25">
      <c r="A2545">
        <v>1303313</v>
      </c>
      <c r="B2545">
        <v>2013</v>
      </c>
      <c r="C2545" t="s">
        <v>5546</v>
      </c>
      <c r="D2545">
        <v>383.35599999999999</v>
      </c>
      <c r="E2545">
        <v>-289.11</v>
      </c>
      <c r="F2545">
        <v>740</v>
      </c>
      <c r="I2545">
        <f>IFERROR(VLOOKUP(H2545,ticker_cik_sic_ind!$J$1:$K$2838,2,FALSE),A2545)</f>
        <v>1303313</v>
      </c>
      <c r="J2545">
        <f t="shared" si="39"/>
        <v>0</v>
      </c>
    </row>
    <row r="2546" spans="1:10" x14ac:dyDescent="0.25">
      <c r="A2546">
        <v>1066605</v>
      </c>
      <c r="B2546">
        <v>2013</v>
      </c>
      <c r="C2546" t="s">
        <v>5546</v>
      </c>
      <c r="D2546">
        <v>433.93099999999998</v>
      </c>
      <c r="E2546">
        <v>-250.68899999999999</v>
      </c>
      <c r="F2546">
        <v>741</v>
      </c>
      <c r="I2546">
        <f>IFERROR(VLOOKUP(H2546,ticker_cik_sic_ind!$J$1:$K$2838,2,FALSE),A2546)</f>
        <v>1066605</v>
      </c>
      <c r="J2546">
        <f t="shared" si="39"/>
        <v>0</v>
      </c>
    </row>
    <row r="2547" spans="1:10" x14ac:dyDescent="0.25">
      <c r="A2547">
        <v>878726</v>
      </c>
      <c r="B2547">
        <v>2013</v>
      </c>
      <c r="C2547" t="s">
        <v>5546</v>
      </c>
      <c r="D2547">
        <v>397.16699999999997</v>
      </c>
      <c r="E2547">
        <v>-260.19099999999997</v>
      </c>
      <c r="F2547">
        <v>742</v>
      </c>
      <c r="I2547">
        <f>IFERROR(VLOOKUP(H2547,ticker_cik_sic_ind!$J$1:$K$2838,2,FALSE),A2547)</f>
        <v>878726</v>
      </c>
      <c r="J2547">
        <f t="shared" si="39"/>
        <v>0</v>
      </c>
    </row>
    <row r="2548" spans="1:10" x14ac:dyDescent="0.25">
      <c r="A2548">
        <v>1487986</v>
      </c>
      <c r="B2548">
        <v>2013</v>
      </c>
      <c r="C2548" t="s">
        <v>5546</v>
      </c>
      <c r="D2548">
        <v>656.53200000000004</v>
      </c>
      <c r="E2548">
        <v>-176.10599999999999</v>
      </c>
      <c r="F2548">
        <v>743</v>
      </c>
      <c r="I2548">
        <f>IFERROR(VLOOKUP(H2548,ticker_cik_sic_ind!$J$1:$K$2838,2,FALSE),A2548)</f>
        <v>1487986</v>
      </c>
      <c r="J2548">
        <f t="shared" si="39"/>
        <v>0</v>
      </c>
    </row>
    <row r="2549" spans="1:10" x14ac:dyDescent="0.25">
      <c r="A2549">
        <v>9000020</v>
      </c>
      <c r="B2549">
        <v>2013</v>
      </c>
      <c r="C2549" t="s">
        <v>5546</v>
      </c>
      <c r="D2549">
        <v>1568.1510000000001</v>
      </c>
      <c r="E2549">
        <v>-48.332000000000001</v>
      </c>
      <c r="F2549">
        <v>743</v>
      </c>
      <c r="H2549">
        <v>9000020</v>
      </c>
      <c r="I2549">
        <f>IFERROR(VLOOKUP(H2549,ticker_cik_sic_ind!$J$1:$K$2838,2,FALSE),A2549)</f>
        <v>9000020</v>
      </c>
      <c r="J2549">
        <f t="shared" si="39"/>
        <v>0</v>
      </c>
    </row>
    <row r="2550" spans="1:10" x14ac:dyDescent="0.25">
      <c r="A2550">
        <v>18396</v>
      </c>
      <c r="B2550">
        <v>2013</v>
      </c>
      <c r="C2550" t="s">
        <v>5546</v>
      </c>
      <c r="D2550">
        <v>383.97899999999998</v>
      </c>
      <c r="E2550">
        <v>-273.13299999999998</v>
      </c>
      <c r="F2550">
        <v>745</v>
      </c>
      <c r="I2550">
        <f>IFERROR(VLOOKUP(H2550,ticker_cik_sic_ind!$J$1:$K$2838,2,FALSE),A2550)</f>
        <v>18396</v>
      </c>
      <c r="J2550">
        <f t="shared" si="39"/>
        <v>0</v>
      </c>
    </row>
    <row r="2551" spans="1:10" x14ac:dyDescent="0.25">
      <c r="A2551">
        <v>880807</v>
      </c>
      <c r="B2551">
        <v>2013</v>
      </c>
      <c r="C2551" t="s">
        <v>5546</v>
      </c>
      <c r="D2551">
        <v>393.66199999999998</v>
      </c>
      <c r="E2551">
        <v>-259.74099999999999</v>
      </c>
      <c r="F2551">
        <v>746</v>
      </c>
      <c r="I2551">
        <f>IFERROR(VLOOKUP(H2551,ticker_cik_sic_ind!$J$1:$K$2838,2,FALSE),A2551)</f>
        <v>880807</v>
      </c>
      <c r="J2551">
        <f t="shared" si="39"/>
        <v>0</v>
      </c>
    </row>
    <row r="2552" spans="1:10" x14ac:dyDescent="0.25">
      <c r="A2552">
        <v>1296435</v>
      </c>
      <c r="B2552">
        <v>2013</v>
      </c>
      <c r="C2552" t="s">
        <v>5546</v>
      </c>
      <c r="D2552">
        <v>608.9</v>
      </c>
      <c r="E2552">
        <v>-187.7</v>
      </c>
      <c r="F2552">
        <v>746</v>
      </c>
      <c r="I2552">
        <f>IFERROR(VLOOKUP(H2552,ticker_cik_sic_ind!$J$1:$K$2838,2,FALSE),A2552)</f>
        <v>1296435</v>
      </c>
      <c r="J2552">
        <f t="shared" si="39"/>
        <v>0</v>
      </c>
    </row>
    <row r="2553" spans="1:10" x14ac:dyDescent="0.25">
      <c r="A2553">
        <v>831547</v>
      </c>
      <c r="B2553">
        <v>2013</v>
      </c>
      <c r="C2553" t="s">
        <v>5546</v>
      </c>
      <c r="D2553">
        <v>387.572</v>
      </c>
      <c r="E2553">
        <v>-262.75099999999998</v>
      </c>
      <c r="F2553">
        <v>748</v>
      </c>
      <c r="I2553">
        <f>IFERROR(VLOOKUP(H2553,ticker_cik_sic_ind!$J$1:$K$2838,2,FALSE),A2553)</f>
        <v>831547</v>
      </c>
      <c r="J2553">
        <f t="shared" si="39"/>
        <v>0</v>
      </c>
    </row>
    <row r="2554" spans="1:10" x14ac:dyDescent="0.25">
      <c r="A2554">
        <v>1368622</v>
      </c>
      <c r="B2554">
        <v>2013</v>
      </c>
      <c r="C2554" t="s">
        <v>5546</v>
      </c>
      <c r="D2554">
        <v>340.488</v>
      </c>
      <c r="E2554">
        <v>-299.20400000000001</v>
      </c>
      <c r="F2554">
        <v>749</v>
      </c>
      <c r="I2554">
        <f>IFERROR(VLOOKUP(H2554,ticker_cik_sic_ind!$J$1:$K$2838,2,FALSE),A2554)</f>
        <v>1368622</v>
      </c>
      <c r="J2554">
        <f t="shared" si="39"/>
        <v>0</v>
      </c>
    </row>
    <row r="2555" spans="1:10" x14ac:dyDescent="0.25">
      <c r="A2555">
        <v>65270</v>
      </c>
      <c r="B2555">
        <v>2013</v>
      </c>
      <c r="C2555" t="s">
        <v>5546</v>
      </c>
      <c r="D2555">
        <v>405.48</v>
      </c>
      <c r="E2555">
        <v>-250.821</v>
      </c>
      <c r="F2555">
        <v>749</v>
      </c>
      <c r="I2555">
        <f>IFERROR(VLOOKUP(H2555,ticker_cik_sic_ind!$J$1:$K$2838,2,FALSE),A2555)</f>
        <v>65270</v>
      </c>
      <c r="J2555">
        <f t="shared" si="39"/>
        <v>0</v>
      </c>
    </row>
    <row r="2556" spans="1:10" x14ac:dyDescent="0.25">
      <c r="A2556">
        <v>1262976</v>
      </c>
      <c r="B2556">
        <v>2013</v>
      </c>
      <c r="C2556" t="s">
        <v>5546</v>
      </c>
      <c r="D2556">
        <v>592.42899999999997</v>
      </c>
      <c r="E2556">
        <v>-189.28700000000001</v>
      </c>
      <c r="F2556">
        <v>749</v>
      </c>
      <c r="I2556">
        <f>IFERROR(VLOOKUP(H2556,ticker_cik_sic_ind!$J$1:$K$2838,2,FALSE),A2556)</f>
        <v>1262976</v>
      </c>
      <c r="J2556">
        <f t="shared" si="39"/>
        <v>0</v>
      </c>
    </row>
    <row r="2557" spans="1:10" x14ac:dyDescent="0.25">
      <c r="A2557">
        <v>1099590</v>
      </c>
      <c r="B2557">
        <v>2013</v>
      </c>
      <c r="C2557" t="s">
        <v>5546</v>
      </c>
      <c r="D2557">
        <v>398.55173300000001</v>
      </c>
      <c r="E2557">
        <v>-251.84105400000001</v>
      </c>
      <c r="F2557">
        <v>752</v>
      </c>
      <c r="I2557">
        <f>IFERROR(VLOOKUP(H2557,ticker_cik_sic_ind!$J$1:$K$2838,2,FALSE),A2557)</f>
        <v>1099590</v>
      </c>
      <c r="J2557">
        <f t="shared" si="39"/>
        <v>0</v>
      </c>
    </row>
    <row r="2558" spans="1:10" x14ac:dyDescent="0.25">
      <c r="A2558">
        <v>1387467</v>
      </c>
      <c r="B2558">
        <v>2013</v>
      </c>
      <c r="C2558" t="s">
        <v>5546</v>
      </c>
      <c r="D2558">
        <v>366.15699999999998</v>
      </c>
      <c r="E2558">
        <v>-279.39299999999997</v>
      </c>
      <c r="F2558">
        <v>753</v>
      </c>
      <c r="I2558">
        <f>IFERROR(VLOOKUP(H2558,ticker_cik_sic_ind!$J$1:$K$2838,2,FALSE),A2558)</f>
        <v>1387467</v>
      </c>
      <c r="J2558">
        <f t="shared" si="39"/>
        <v>0</v>
      </c>
    </row>
    <row r="2559" spans="1:10" x14ac:dyDescent="0.25">
      <c r="A2559">
        <v>836157</v>
      </c>
      <c r="B2559">
        <v>2013</v>
      </c>
      <c r="C2559" t="s">
        <v>5546</v>
      </c>
      <c r="D2559">
        <v>377.80599999999998</v>
      </c>
      <c r="E2559">
        <v>-265.78199999999998</v>
      </c>
      <c r="F2559">
        <v>754</v>
      </c>
      <c r="I2559">
        <f>IFERROR(VLOOKUP(H2559,ticker_cik_sic_ind!$J$1:$K$2838,2,FALSE),A2559)</f>
        <v>836157</v>
      </c>
      <c r="J2559">
        <f t="shared" si="39"/>
        <v>0</v>
      </c>
    </row>
    <row r="2560" spans="1:10" x14ac:dyDescent="0.25">
      <c r="A2560">
        <v>1131096</v>
      </c>
      <c r="B2560">
        <v>2013</v>
      </c>
      <c r="C2560" t="s">
        <v>5546</v>
      </c>
      <c r="D2560">
        <v>374.67</v>
      </c>
      <c r="E2560">
        <v>-268.92500000000001</v>
      </c>
      <c r="F2560">
        <v>755</v>
      </c>
      <c r="I2560">
        <f>IFERROR(VLOOKUP(H2560,ticker_cik_sic_ind!$J$1:$K$2838,2,FALSE),A2560)</f>
        <v>1131096</v>
      </c>
      <c r="J2560">
        <f t="shared" si="39"/>
        <v>0</v>
      </c>
    </row>
    <row r="2561" spans="1:10" x14ac:dyDescent="0.25">
      <c r="A2561">
        <v>94845</v>
      </c>
      <c r="B2561">
        <v>2013</v>
      </c>
      <c r="C2561" t="s">
        <v>5546</v>
      </c>
      <c r="D2561">
        <v>2893.47</v>
      </c>
      <c r="E2561">
        <v>110.652</v>
      </c>
      <c r="F2561">
        <v>756</v>
      </c>
      <c r="I2561">
        <f>IFERROR(VLOOKUP(H2561,ticker_cik_sic_ind!$J$1:$K$2838,2,FALSE),A2561)</f>
        <v>94845</v>
      </c>
      <c r="J2561">
        <f t="shared" si="39"/>
        <v>0</v>
      </c>
    </row>
    <row r="2562" spans="1:10" x14ac:dyDescent="0.25">
      <c r="A2562">
        <v>1286225</v>
      </c>
      <c r="B2562">
        <v>2013</v>
      </c>
      <c r="C2562" t="s">
        <v>5546</v>
      </c>
      <c r="D2562">
        <v>401.79300000000001</v>
      </c>
      <c r="E2562">
        <v>-231.90700000000001</v>
      </c>
      <c r="F2562">
        <v>757</v>
      </c>
      <c r="I2562">
        <f>IFERROR(VLOOKUP(H2562,ticker_cik_sic_ind!$J$1:$K$2838,2,FALSE),A2562)</f>
        <v>1286225</v>
      </c>
      <c r="J2562">
        <f t="shared" si="39"/>
        <v>0</v>
      </c>
    </row>
    <row r="2563" spans="1:10" x14ac:dyDescent="0.25">
      <c r="A2563">
        <v>1060736</v>
      </c>
      <c r="B2563">
        <v>2013</v>
      </c>
      <c r="C2563" t="s">
        <v>5546</v>
      </c>
      <c r="D2563">
        <v>420.029</v>
      </c>
      <c r="E2563">
        <v>-218.517</v>
      </c>
      <c r="F2563">
        <v>758</v>
      </c>
      <c r="I2563">
        <f>IFERROR(VLOOKUP(H2563,ticker_cik_sic_ind!$J$1:$K$2838,2,FALSE),A2563)</f>
        <v>1060736</v>
      </c>
      <c r="J2563">
        <f t="shared" ref="J2563:J2626" si="40">IF(OR(AND(C2563="financial",F2563&lt;$L$1),AND(C2563="non_financial",F2563&lt;$M$1)),1,0)</f>
        <v>0</v>
      </c>
    </row>
    <row r="2564" spans="1:10" x14ac:dyDescent="0.25">
      <c r="A2564">
        <v>1138723</v>
      </c>
      <c r="B2564">
        <v>2013</v>
      </c>
      <c r="C2564" t="s">
        <v>5546</v>
      </c>
      <c r="D2564">
        <v>473.17</v>
      </c>
      <c r="E2564">
        <v>-203.86699999999999</v>
      </c>
      <c r="F2564">
        <v>759</v>
      </c>
      <c r="I2564">
        <f>IFERROR(VLOOKUP(H2564,ticker_cik_sic_ind!$J$1:$K$2838,2,FALSE),A2564)</f>
        <v>1138723</v>
      </c>
      <c r="J2564">
        <f t="shared" si="40"/>
        <v>0</v>
      </c>
    </row>
    <row r="2565" spans="1:10" x14ac:dyDescent="0.25">
      <c r="A2565">
        <v>819220</v>
      </c>
      <c r="B2565">
        <v>2013</v>
      </c>
      <c r="C2565" t="s">
        <v>5546</v>
      </c>
      <c r="D2565">
        <v>452.339</v>
      </c>
      <c r="E2565">
        <v>-207.99</v>
      </c>
      <c r="F2565">
        <v>760</v>
      </c>
      <c r="I2565">
        <f>IFERROR(VLOOKUP(H2565,ticker_cik_sic_ind!$J$1:$K$2838,2,FALSE),A2565)</f>
        <v>819220</v>
      </c>
      <c r="J2565">
        <f t="shared" si="40"/>
        <v>0</v>
      </c>
    </row>
    <row r="2566" spans="1:10" x14ac:dyDescent="0.25">
      <c r="A2566">
        <v>878526</v>
      </c>
      <c r="B2566">
        <v>2013</v>
      </c>
      <c r="C2566" t="s">
        <v>5546</v>
      </c>
      <c r="D2566">
        <v>348.233</v>
      </c>
      <c r="E2566">
        <v>-259.26499999999999</v>
      </c>
      <c r="F2566">
        <v>761</v>
      </c>
      <c r="H2566">
        <v>9000015</v>
      </c>
      <c r="I2566">
        <f>IFERROR(VLOOKUP(H2566,ticker_cik_sic_ind!$J$1:$K$2838,2,FALSE),A2566)</f>
        <v>878526</v>
      </c>
      <c r="J2566">
        <f t="shared" si="40"/>
        <v>0</v>
      </c>
    </row>
    <row r="2567" spans="1:10" x14ac:dyDescent="0.25">
      <c r="A2567">
        <v>1062822</v>
      </c>
      <c r="B2567">
        <v>2013</v>
      </c>
      <c r="C2567" t="s">
        <v>5546</v>
      </c>
      <c r="D2567">
        <v>381.06</v>
      </c>
      <c r="E2567">
        <v>-244.89599999999999</v>
      </c>
      <c r="F2567">
        <v>762</v>
      </c>
      <c r="I2567">
        <f>IFERROR(VLOOKUP(H2567,ticker_cik_sic_ind!$J$1:$K$2838,2,FALSE),A2567)</f>
        <v>1062822</v>
      </c>
      <c r="J2567">
        <f t="shared" si="40"/>
        <v>0</v>
      </c>
    </row>
    <row r="2568" spans="1:10" x14ac:dyDescent="0.25">
      <c r="A2568">
        <v>1280058</v>
      </c>
      <c r="B2568">
        <v>2013</v>
      </c>
      <c r="C2568" t="s">
        <v>5546</v>
      </c>
      <c r="D2568">
        <v>668.42899999999997</v>
      </c>
      <c r="E2568">
        <v>-146.67699999999999</v>
      </c>
      <c r="F2568">
        <v>763</v>
      </c>
      <c r="I2568">
        <f>IFERROR(VLOOKUP(H2568,ticker_cik_sic_ind!$J$1:$K$2838,2,FALSE),A2568)</f>
        <v>1280058</v>
      </c>
      <c r="J2568">
        <f t="shared" si="40"/>
        <v>0</v>
      </c>
    </row>
    <row r="2569" spans="1:10" x14ac:dyDescent="0.25">
      <c r="A2569">
        <v>1043000</v>
      </c>
      <c r="B2569">
        <v>2013</v>
      </c>
      <c r="C2569" t="s">
        <v>5546</v>
      </c>
      <c r="D2569">
        <v>560.01400000000001</v>
      </c>
      <c r="E2569">
        <v>-170.34200000000001</v>
      </c>
      <c r="F2569">
        <v>763</v>
      </c>
      <c r="I2569">
        <f>IFERROR(VLOOKUP(H2569,ticker_cik_sic_ind!$J$1:$K$2838,2,FALSE),A2569)</f>
        <v>1043000</v>
      </c>
      <c r="J2569">
        <f t="shared" si="40"/>
        <v>0</v>
      </c>
    </row>
    <row r="2570" spans="1:10" x14ac:dyDescent="0.25">
      <c r="A2570">
        <v>1159167</v>
      </c>
      <c r="B2570">
        <v>2013</v>
      </c>
      <c r="C2570" t="s">
        <v>5546</v>
      </c>
      <c r="D2570">
        <v>333.40300000000002</v>
      </c>
      <c r="E2570">
        <v>-258.62400000000002</v>
      </c>
      <c r="F2570">
        <v>765</v>
      </c>
      <c r="I2570">
        <f>IFERROR(VLOOKUP(H2570,ticker_cik_sic_ind!$J$1:$K$2838,2,FALSE),A2570)</f>
        <v>1159167</v>
      </c>
      <c r="J2570">
        <f t="shared" si="40"/>
        <v>0</v>
      </c>
    </row>
    <row r="2571" spans="1:10" x14ac:dyDescent="0.25">
      <c r="A2571">
        <v>1020710</v>
      </c>
      <c r="B2571">
        <v>2013</v>
      </c>
      <c r="C2571" t="s">
        <v>5546</v>
      </c>
      <c r="D2571">
        <v>478.21300000000002</v>
      </c>
      <c r="E2571">
        <v>-181.68799999999999</v>
      </c>
      <c r="F2571">
        <v>766</v>
      </c>
      <c r="I2571">
        <f>IFERROR(VLOOKUP(H2571,ticker_cik_sic_ind!$J$1:$K$2838,2,FALSE),A2571)</f>
        <v>1020710</v>
      </c>
      <c r="J2571">
        <f t="shared" si="40"/>
        <v>0</v>
      </c>
    </row>
    <row r="2572" spans="1:10" x14ac:dyDescent="0.25">
      <c r="A2572">
        <v>1318568</v>
      </c>
      <c r="B2572">
        <v>2013</v>
      </c>
      <c r="C2572" t="s">
        <v>5546</v>
      </c>
      <c r="D2572">
        <v>484.60700000000003</v>
      </c>
      <c r="E2572">
        <v>-179.56899999999999</v>
      </c>
      <c r="F2572">
        <v>766</v>
      </c>
      <c r="I2572">
        <f>IFERROR(VLOOKUP(H2572,ticker_cik_sic_ind!$J$1:$K$2838,2,FALSE),A2572)</f>
        <v>1318568</v>
      </c>
      <c r="J2572">
        <f t="shared" si="40"/>
        <v>0</v>
      </c>
    </row>
    <row r="2573" spans="1:10" x14ac:dyDescent="0.25">
      <c r="A2573">
        <v>1280452</v>
      </c>
      <c r="B2573">
        <v>2013</v>
      </c>
      <c r="C2573" t="s">
        <v>5546</v>
      </c>
      <c r="D2573">
        <v>310.07400000000001</v>
      </c>
      <c r="E2573">
        <v>-269.24099999999999</v>
      </c>
      <c r="F2573">
        <v>768</v>
      </c>
      <c r="I2573">
        <f>IFERROR(VLOOKUP(H2573,ticker_cik_sic_ind!$J$1:$K$2838,2,FALSE),A2573)</f>
        <v>1280452</v>
      </c>
      <c r="J2573">
        <f t="shared" si="40"/>
        <v>0</v>
      </c>
    </row>
    <row r="2574" spans="1:10" x14ac:dyDescent="0.25">
      <c r="A2574">
        <v>9000061</v>
      </c>
      <c r="B2574">
        <v>2013</v>
      </c>
      <c r="C2574" t="s">
        <v>5546</v>
      </c>
      <c r="D2574">
        <v>497.33499999999998</v>
      </c>
      <c r="E2574">
        <v>-166.13800000000001</v>
      </c>
      <c r="F2574">
        <v>769</v>
      </c>
      <c r="H2574">
        <v>9000061</v>
      </c>
      <c r="I2574">
        <f>IFERROR(VLOOKUP(H2574,ticker_cik_sic_ind!$J$1:$K$2838,2,FALSE),A2574)</f>
        <v>9000061</v>
      </c>
      <c r="J2574">
        <f t="shared" si="40"/>
        <v>0</v>
      </c>
    </row>
    <row r="2575" spans="1:10" x14ac:dyDescent="0.25">
      <c r="A2575">
        <v>906709</v>
      </c>
      <c r="B2575">
        <v>2013</v>
      </c>
      <c r="C2575" t="s">
        <v>5546</v>
      </c>
      <c r="D2575">
        <v>668.44299999999998</v>
      </c>
      <c r="E2575">
        <v>-132.28399999999999</v>
      </c>
      <c r="F2575">
        <v>769</v>
      </c>
      <c r="I2575">
        <f>IFERROR(VLOOKUP(H2575,ticker_cik_sic_ind!$J$1:$K$2838,2,FALSE),A2575)</f>
        <v>906709</v>
      </c>
      <c r="J2575">
        <f t="shared" si="40"/>
        <v>0</v>
      </c>
    </row>
    <row r="2576" spans="1:10" x14ac:dyDescent="0.25">
      <c r="A2576">
        <v>716133</v>
      </c>
      <c r="B2576">
        <v>2013</v>
      </c>
      <c r="C2576" t="s">
        <v>5546</v>
      </c>
      <c r="D2576">
        <v>2702.7</v>
      </c>
      <c r="E2576">
        <v>696.2</v>
      </c>
      <c r="F2576">
        <v>771</v>
      </c>
      <c r="I2576">
        <f>IFERROR(VLOOKUP(H2576,ticker_cik_sic_ind!$J$1:$K$2838,2,FALSE),A2576)</f>
        <v>716133</v>
      </c>
      <c r="J2576">
        <f t="shared" si="40"/>
        <v>0</v>
      </c>
    </row>
    <row r="2577" spans="1:10" x14ac:dyDescent="0.25">
      <c r="A2577">
        <v>1005229</v>
      </c>
      <c r="B2577">
        <v>2013</v>
      </c>
      <c r="C2577" t="s">
        <v>5546</v>
      </c>
      <c r="D2577">
        <v>506.80099999999999</v>
      </c>
      <c r="E2577">
        <v>-164.25399999999999</v>
      </c>
      <c r="F2577">
        <v>771</v>
      </c>
      <c r="I2577">
        <f>IFERROR(VLOOKUP(H2577,ticker_cik_sic_ind!$J$1:$K$2838,2,FALSE),A2577)</f>
        <v>1005229</v>
      </c>
      <c r="J2577">
        <f t="shared" si="40"/>
        <v>0</v>
      </c>
    </row>
    <row r="2578" spans="1:10" x14ac:dyDescent="0.25">
      <c r="A2578">
        <v>1304421</v>
      </c>
      <c r="B2578">
        <v>2013</v>
      </c>
      <c r="C2578" t="s">
        <v>5546</v>
      </c>
      <c r="D2578">
        <v>1479.4359999999999</v>
      </c>
      <c r="E2578">
        <v>-32.654000000000003</v>
      </c>
      <c r="F2578">
        <v>773</v>
      </c>
      <c r="I2578">
        <f>IFERROR(VLOOKUP(H2578,ticker_cik_sic_ind!$J$1:$K$2838,2,FALSE),A2578)</f>
        <v>1304421</v>
      </c>
      <c r="J2578">
        <f t="shared" si="40"/>
        <v>0</v>
      </c>
    </row>
    <row r="2579" spans="1:10" x14ac:dyDescent="0.25">
      <c r="A2579">
        <v>1013857</v>
      </c>
      <c r="B2579">
        <v>2013</v>
      </c>
      <c r="C2579" t="s">
        <v>5546</v>
      </c>
      <c r="D2579">
        <v>378.55599999999998</v>
      </c>
      <c r="E2579">
        <v>-211.61199999999999</v>
      </c>
      <c r="F2579">
        <v>774</v>
      </c>
      <c r="I2579">
        <f>IFERROR(VLOOKUP(H2579,ticker_cik_sic_ind!$J$1:$K$2838,2,FALSE),A2579)</f>
        <v>1013857</v>
      </c>
      <c r="J2579">
        <f t="shared" si="40"/>
        <v>0</v>
      </c>
    </row>
    <row r="2580" spans="1:10" x14ac:dyDescent="0.25">
      <c r="A2580">
        <v>80035</v>
      </c>
      <c r="B2580">
        <v>2013</v>
      </c>
      <c r="C2580" t="s">
        <v>5546</v>
      </c>
      <c r="D2580">
        <v>342.95800000000003</v>
      </c>
      <c r="E2580">
        <v>-221.161</v>
      </c>
      <c r="F2580">
        <v>775</v>
      </c>
      <c r="I2580">
        <f>IFERROR(VLOOKUP(H2580,ticker_cik_sic_ind!$J$1:$K$2838,2,FALSE),A2580)</f>
        <v>80035</v>
      </c>
      <c r="J2580">
        <f t="shared" si="40"/>
        <v>0</v>
      </c>
    </row>
    <row r="2581" spans="1:10" x14ac:dyDescent="0.25">
      <c r="A2581">
        <v>931584</v>
      </c>
      <c r="B2581">
        <v>2013</v>
      </c>
      <c r="C2581" t="s">
        <v>5546</v>
      </c>
      <c r="D2581">
        <v>395.28800000000001</v>
      </c>
      <c r="E2581">
        <v>-192.63499999999999</v>
      </c>
      <c r="F2581">
        <v>776</v>
      </c>
      <c r="I2581">
        <f>IFERROR(VLOOKUP(H2581,ticker_cik_sic_ind!$J$1:$K$2838,2,FALSE),A2581)</f>
        <v>931584</v>
      </c>
      <c r="J2581">
        <f t="shared" si="40"/>
        <v>0</v>
      </c>
    </row>
    <row r="2582" spans="1:10" x14ac:dyDescent="0.25">
      <c r="A2582">
        <v>1076930</v>
      </c>
      <c r="B2582">
        <v>2013</v>
      </c>
      <c r="C2582" t="s">
        <v>5546</v>
      </c>
      <c r="D2582">
        <v>345.899</v>
      </c>
      <c r="E2582">
        <v>-218.28</v>
      </c>
      <c r="F2582">
        <v>776</v>
      </c>
      <c r="I2582">
        <f>IFERROR(VLOOKUP(H2582,ticker_cik_sic_ind!$J$1:$K$2838,2,FALSE),A2582)</f>
        <v>1076930</v>
      </c>
      <c r="J2582">
        <f t="shared" si="40"/>
        <v>0</v>
      </c>
    </row>
    <row r="2583" spans="1:10" x14ac:dyDescent="0.25">
      <c r="A2583">
        <v>1320854</v>
      </c>
      <c r="B2583">
        <v>2013</v>
      </c>
      <c r="C2583" t="s">
        <v>5546</v>
      </c>
      <c r="D2583">
        <v>370.25400000000002</v>
      </c>
      <c r="E2583">
        <v>-212.44800000000001</v>
      </c>
      <c r="F2583">
        <v>778</v>
      </c>
      <c r="I2583">
        <f>IFERROR(VLOOKUP(H2583,ticker_cik_sic_ind!$J$1:$K$2838,2,FALSE),A2583)</f>
        <v>1320854</v>
      </c>
      <c r="J2583">
        <f t="shared" si="40"/>
        <v>0</v>
      </c>
    </row>
    <row r="2584" spans="1:10" x14ac:dyDescent="0.25">
      <c r="A2584">
        <v>42682</v>
      </c>
      <c r="B2584">
        <v>2013</v>
      </c>
      <c r="C2584" t="s">
        <v>5546</v>
      </c>
      <c r="D2584">
        <v>320.38200000000001</v>
      </c>
      <c r="E2584">
        <v>-229.24700000000001</v>
      </c>
      <c r="F2584">
        <v>779</v>
      </c>
      <c r="I2584">
        <f>IFERROR(VLOOKUP(H2584,ticker_cik_sic_ind!$J$1:$K$2838,2,FALSE),A2584)</f>
        <v>42682</v>
      </c>
      <c r="J2584">
        <f t="shared" si="40"/>
        <v>0</v>
      </c>
    </row>
    <row r="2585" spans="1:10" x14ac:dyDescent="0.25">
      <c r="A2585">
        <v>894627</v>
      </c>
      <c r="B2585">
        <v>2013</v>
      </c>
      <c r="C2585" t="s">
        <v>5546</v>
      </c>
      <c r="D2585">
        <v>290.12599999999998</v>
      </c>
      <c r="E2585">
        <v>-257.38900000000001</v>
      </c>
      <c r="F2585">
        <v>779</v>
      </c>
      <c r="I2585">
        <f>IFERROR(VLOOKUP(H2585,ticker_cik_sic_ind!$J$1:$K$2838,2,FALSE),A2585)</f>
        <v>894627</v>
      </c>
      <c r="J2585">
        <f t="shared" si="40"/>
        <v>0</v>
      </c>
    </row>
    <row r="2586" spans="1:10" x14ac:dyDescent="0.25">
      <c r="A2586">
        <v>1113256</v>
      </c>
      <c r="B2586">
        <v>2013</v>
      </c>
      <c r="C2586" t="s">
        <v>5546</v>
      </c>
      <c r="D2586">
        <v>2555</v>
      </c>
      <c r="E2586">
        <v>933</v>
      </c>
      <c r="F2586">
        <v>781</v>
      </c>
      <c r="I2586">
        <f>IFERROR(VLOOKUP(H2586,ticker_cik_sic_ind!$J$1:$K$2838,2,FALSE),A2586)</f>
        <v>1113256</v>
      </c>
      <c r="J2586">
        <f t="shared" si="40"/>
        <v>0</v>
      </c>
    </row>
    <row r="2587" spans="1:10" x14ac:dyDescent="0.25">
      <c r="A2587">
        <v>9326</v>
      </c>
      <c r="B2587">
        <v>2013</v>
      </c>
      <c r="C2587" t="s">
        <v>5546</v>
      </c>
      <c r="D2587">
        <v>292.31099999999998</v>
      </c>
      <c r="E2587">
        <v>-254.18</v>
      </c>
      <c r="F2587">
        <v>782</v>
      </c>
      <c r="I2587">
        <f>IFERROR(VLOOKUP(H2587,ticker_cik_sic_ind!$J$1:$K$2838,2,FALSE),A2587)</f>
        <v>9326</v>
      </c>
      <c r="J2587">
        <f t="shared" si="40"/>
        <v>0</v>
      </c>
    </row>
    <row r="2588" spans="1:10" x14ac:dyDescent="0.25">
      <c r="A2588">
        <v>1142750</v>
      </c>
      <c r="B2588">
        <v>2013</v>
      </c>
      <c r="C2588" t="s">
        <v>5546</v>
      </c>
      <c r="D2588">
        <v>523.20500000000004</v>
      </c>
      <c r="E2588">
        <v>-141.83600000000001</v>
      </c>
      <c r="F2588">
        <v>783</v>
      </c>
      <c r="H2588">
        <v>9000008</v>
      </c>
      <c r="I2588">
        <f>IFERROR(VLOOKUP(H2588,ticker_cik_sic_ind!$J$1:$K$2838,2,FALSE),A2588)</f>
        <v>1142750</v>
      </c>
      <c r="J2588">
        <f t="shared" si="40"/>
        <v>0</v>
      </c>
    </row>
    <row r="2589" spans="1:10" x14ac:dyDescent="0.25">
      <c r="A2589">
        <v>1434588</v>
      </c>
      <c r="B2589">
        <v>2013</v>
      </c>
      <c r="C2589" t="s">
        <v>5546</v>
      </c>
      <c r="D2589">
        <v>375.09800000000001</v>
      </c>
      <c r="E2589">
        <v>-198.64599999999999</v>
      </c>
      <c r="F2589">
        <v>784</v>
      </c>
      <c r="I2589">
        <f>IFERROR(VLOOKUP(H2589,ticker_cik_sic_ind!$J$1:$K$2838,2,FALSE),A2589)</f>
        <v>1434588</v>
      </c>
      <c r="J2589">
        <f t="shared" si="40"/>
        <v>0</v>
      </c>
    </row>
    <row r="2590" spans="1:10" x14ac:dyDescent="0.25">
      <c r="A2590">
        <v>857949</v>
      </c>
      <c r="B2590">
        <v>2013</v>
      </c>
      <c r="C2590" t="s">
        <v>5546</v>
      </c>
      <c r="D2590">
        <v>288.03105299999999</v>
      </c>
      <c r="E2590">
        <v>-242.256654</v>
      </c>
      <c r="F2590">
        <v>785</v>
      </c>
      <c r="I2590">
        <f>IFERROR(VLOOKUP(H2590,ticker_cik_sic_ind!$J$1:$K$2838,2,FALSE),A2590)</f>
        <v>857949</v>
      </c>
      <c r="J2590">
        <f t="shared" si="40"/>
        <v>0</v>
      </c>
    </row>
    <row r="2591" spans="1:10" x14ac:dyDescent="0.25">
      <c r="A2591">
        <v>866273</v>
      </c>
      <c r="B2591">
        <v>2013</v>
      </c>
      <c r="C2591" t="s">
        <v>5546</v>
      </c>
      <c r="D2591">
        <v>323.13499999999999</v>
      </c>
      <c r="E2591">
        <v>-211.09700000000001</v>
      </c>
      <c r="F2591">
        <v>786</v>
      </c>
      <c r="I2591">
        <f>IFERROR(VLOOKUP(H2591,ticker_cik_sic_ind!$J$1:$K$2838,2,FALSE),A2591)</f>
        <v>866273</v>
      </c>
      <c r="J2591">
        <f t="shared" si="40"/>
        <v>0</v>
      </c>
    </row>
    <row r="2592" spans="1:10" x14ac:dyDescent="0.25">
      <c r="A2592">
        <v>790715</v>
      </c>
      <c r="B2592">
        <v>2013</v>
      </c>
      <c r="C2592" t="s">
        <v>5546</v>
      </c>
      <c r="D2592">
        <v>299.505</v>
      </c>
      <c r="E2592">
        <v>-228.99600000000001</v>
      </c>
      <c r="F2592">
        <v>787</v>
      </c>
      <c r="I2592">
        <f>IFERROR(VLOOKUP(H2592,ticker_cik_sic_ind!$J$1:$K$2838,2,FALSE),A2592)</f>
        <v>790715</v>
      </c>
      <c r="J2592">
        <f t="shared" si="40"/>
        <v>0</v>
      </c>
    </row>
    <row r="2593" spans="1:10" x14ac:dyDescent="0.25">
      <c r="A2593">
        <v>1385292</v>
      </c>
      <c r="B2593">
        <v>2013</v>
      </c>
      <c r="C2593" t="s">
        <v>5546</v>
      </c>
      <c r="D2593">
        <v>313.82900000000001</v>
      </c>
      <c r="E2593">
        <v>-215.65100000000001</v>
      </c>
      <c r="F2593">
        <v>787</v>
      </c>
      <c r="I2593">
        <f>IFERROR(VLOOKUP(H2593,ticker_cik_sic_ind!$J$1:$K$2838,2,FALSE),A2593)</f>
        <v>1385292</v>
      </c>
      <c r="J2593">
        <f t="shared" si="40"/>
        <v>0</v>
      </c>
    </row>
    <row r="2594" spans="1:10" x14ac:dyDescent="0.25">
      <c r="A2594">
        <v>20629</v>
      </c>
      <c r="B2594">
        <v>2013</v>
      </c>
      <c r="C2594" t="s">
        <v>5546</v>
      </c>
      <c r="D2594">
        <v>287.38299999999998</v>
      </c>
      <c r="E2594">
        <v>-238.994</v>
      </c>
      <c r="F2594">
        <v>787</v>
      </c>
      <c r="I2594">
        <f>IFERROR(VLOOKUP(H2594,ticker_cik_sic_ind!$J$1:$K$2838,2,FALSE),A2594)</f>
        <v>20629</v>
      </c>
      <c r="J2594">
        <f t="shared" si="40"/>
        <v>0</v>
      </c>
    </row>
    <row r="2595" spans="1:10" x14ac:dyDescent="0.25">
      <c r="A2595">
        <v>1287808</v>
      </c>
      <c r="B2595">
        <v>2013</v>
      </c>
      <c r="C2595" t="s">
        <v>5546</v>
      </c>
      <c r="D2595">
        <v>406.67700000000002</v>
      </c>
      <c r="E2595">
        <v>-164.44</v>
      </c>
      <c r="F2595">
        <v>790</v>
      </c>
      <c r="I2595">
        <f>IFERROR(VLOOKUP(H2595,ticker_cik_sic_ind!$J$1:$K$2838,2,FALSE),A2595)</f>
        <v>1287808</v>
      </c>
      <c r="J2595">
        <f t="shared" si="40"/>
        <v>0</v>
      </c>
    </row>
    <row r="2596" spans="1:10" x14ac:dyDescent="0.25">
      <c r="A2596">
        <v>912752</v>
      </c>
      <c r="B2596">
        <v>2013</v>
      </c>
      <c r="C2596" t="s">
        <v>5546</v>
      </c>
      <c r="D2596">
        <v>2160.241</v>
      </c>
      <c r="E2596">
        <v>66.281999999999996</v>
      </c>
      <c r="F2596">
        <v>791</v>
      </c>
      <c r="I2596">
        <f>IFERROR(VLOOKUP(H2596,ticker_cik_sic_ind!$J$1:$K$2838,2,FALSE),A2596)</f>
        <v>912752</v>
      </c>
      <c r="J2596">
        <f t="shared" si="40"/>
        <v>0</v>
      </c>
    </row>
    <row r="2597" spans="1:10" x14ac:dyDescent="0.25">
      <c r="A2597">
        <v>1396033</v>
      </c>
      <c r="B2597">
        <v>2013</v>
      </c>
      <c r="C2597" t="s">
        <v>5546</v>
      </c>
      <c r="D2597">
        <v>311.65899999999999</v>
      </c>
      <c r="E2597">
        <v>-211.553</v>
      </c>
      <c r="F2597">
        <v>792</v>
      </c>
      <c r="I2597">
        <f>IFERROR(VLOOKUP(H2597,ticker_cik_sic_ind!$J$1:$K$2838,2,FALSE),A2597)</f>
        <v>1396033</v>
      </c>
      <c r="J2597">
        <f t="shared" si="40"/>
        <v>0</v>
      </c>
    </row>
    <row r="2598" spans="1:10" x14ac:dyDescent="0.25">
      <c r="A2598">
        <v>1168696</v>
      </c>
      <c r="B2598">
        <v>2013</v>
      </c>
      <c r="C2598" t="s">
        <v>5546</v>
      </c>
      <c r="D2598">
        <v>2306.3000000000002</v>
      </c>
      <c r="E2598">
        <v>542.4</v>
      </c>
      <c r="F2598">
        <v>793</v>
      </c>
      <c r="I2598">
        <f>IFERROR(VLOOKUP(H2598,ticker_cik_sic_ind!$J$1:$K$2838,2,FALSE),A2598)</f>
        <v>1168696</v>
      </c>
      <c r="J2598">
        <f t="shared" si="40"/>
        <v>0</v>
      </c>
    </row>
    <row r="2599" spans="1:10" x14ac:dyDescent="0.25">
      <c r="A2599">
        <v>913277</v>
      </c>
      <c r="B2599">
        <v>2013</v>
      </c>
      <c r="C2599" t="s">
        <v>5546</v>
      </c>
      <c r="D2599">
        <v>271.46899999999999</v>
      </c>
      <c r="E2599">
        <v>-236.357</v>
      </c>
      <c r="F2599">
        <v>794</v>
      </c>
      <c r="I2599">
        <f>IFERROR(VLOOKUP(H2599,ticker_cik_sic_ind!$J$1:$K$2838,2,FALSE),A2599)</f>
        <v>913277</v>
      </c>
      <c r="J2599">
        <f t="shared" si="40"/>
        <v>0</v>
      </c>
    </row>
    <row r="2600" spans="1:10" x14ac:dyDescent="0.25">
      <c r="A2600">
        <v>949870</v>
      </c>
      <c r="B2600">
        <v>2013</v>
      </c>
      <c r="C2600" t="s">
        <v>5546</v>
      </c>
      <c r="D2600">
        <v>305.58199999999999</v>
      </c>
      <c r="E2600">
        <v>-210.56200000000001</v>
      </c>
      <c r="F2600">
        <v>794</v>
      </c>
      <c r="I2600">
        <f>IFERROR(VLOOKUP(H2600,ticker_cik_sic_ind!$J$1:$K$2838,2,FALSE),A2600)</f>
        <v>949870</v>
      </c>
      <c r="J2600">
        <f t="shared" si="40"/>
        <v>0</v>
      </c>
    </row>
    <row r="2601" spans="1:10" x14ac:dyDescent="0.25">
      <c r="A2601">
        <v>746838</v>
      </c>
      <c r="B2601">
        <v>2013</v>
      </c>
      <c r="C2601" t="s">
        <v>5546</v>
      </c>
      <c r="D2601">
        <v>2397.9</v>
      </c>
      <c r="E2601">
        <v>1190</v>
      </c>
      <c r="F2601">
        <v>794</v>
      </c>
      <c r="I2601">
        <f>IFERROR(VLOOKUP(H2601,ticker_cik_sic_ind!$J$1:$K$2838,2,FALSE),A2601)</f>
        <v>746838</v>
      </c>
      <c r="J2601">
        <f t="shared" si="40"/>
        <v>0</v>
      </c>
    </row>
    <row r="2602" spans="1:10" x14ac:dyDescent="0.25">
      <c r="A2602">
        <v>1393883</v>
      </c>
      <c r="B2602">
        <v>2013</v>
      </c>
      <c r="C2602" t="s">
        <v>5546</v>
      </c>
      <c r="D2602">
        <v>318.13900000000001</v>
      </c>
      <c r="E2602">
        <v>-197.94900000000001</v>
      </c>
      <c r="F2602">
        <v>797</v>
      </c>
      <c r="I2602">
        <f>IFERROR(VLOOKUP(H2602,ticker_cik_sic_ind!$J$1:$K$2838,2,FALSE),A2602)</f>
        <v>1393883</v>
      </c>
      <c r="J2602">
        <f t="shared" si="40"/>
        <v>0</v>
      </c>
    </row>
    <row r="2603" spans="1:10" x14ac:dyDescent="0.25">
      <c r="A2603">
        <v>1166003</v>
      </c>
      <c r="B2603">
        <v>2013</v>
      </c>
      <c r="C2603" t="s">
        <v>5546</v>
      </c>
      <c r="D2603">
        <v>260.73099999999999</v>
      </c>
      <c r="E2603">
        <v>-238.34700000000001</v>
      </c>
      <c r="F2603">
        <v>798</v>
      </c>
      <c r="I2603">
        <f>IFERROR(VLOOKUP(H2603,ticker_cik_sic_ind!$J$1:$K$2838,2,FALSE),A2603)</f>
        <v>1166003</v>
      </c>
      <c r="J2603">
        <f t="shared" si="40"/>
        <v>0</v>
      </c>
    </row>
    <row r="2604" spans="1:10" x14ac:dyDescent="0.25">
      <c r="A2604">
        <v>1178670</v>
      </c>
      <c r="B2604">
        <v>2013</v>
      </c>
      <c r="C2604" t="s">
        <v>5546</v>
      </c>
      <c r="D2604">
        <v>318.47699999999998</v>
      </c>
      <c r="E2604">
        <v>-188.28700000000001</v>
      </c>
      <c r="F2604">
        <v>799</v>
      </c>
      <c r="I2604">
        <f>IFERROR(VLOOKUP(H2604,ticker_cik_sic_ind!$J$1:$K$2838,2,FALSE),A2604)</f>
        <v>1178670</v>
      </c>
      <c r="J2604">
        <f t="shared" si="40"/>
        <v>0</v>
      </c>
    </row>
    <row r="2605" spans="1:10" x14ac:dyDescent="0.25">
      <c r="A2605">
        <v>711377</v>
      </c>
      <c r="B2605">
        <v>2013</v>
      </c>
      <c r="C2605" t="s">
        <v>5546</v>
      </c>
      <c r="D2605">
        <v>260.79700000000003</v>
      </c>
      <c r="E2605">
        <v>-229.215</v>
      </c>
      <c r="F2605">
        <v>800</v>
      </c>
      <c r="I2605">
        <f>IFERROR(VLOOKUP(H2605,ticker_cik_sic_ind!$J$1:$K$2838,2,FALSE),A2605)</f>
        <v>711377</v>
      </c>
      <c r="J2605">
        <f t="shared" si="40"/>
        <v>0</v>
      </c>
    </row>
    <row r="2606" spans="1:10" x14ac:dyDescent="0.25">
      <c r="A2606">
        <v>704532</v>
      </c>
      <c r="B2606">
        <v>2013</v>
      </c>
      <c r="C2606" t="s">
        <v>5546</v>
      </c>
      <c r="D2606">
        <v>273.63799999999998</v>
      </c>
      <c r="E2606">
        <v>-216.77600000000001</v>
      </c>
      <c r="F2606">
        <v>800</v>
      </c>
      <c r="H2606">
        <v>9000090</v>
      </c>
      <c r="I2606">
        <f>IFERROR(VLOOKUP(H2606,ticker_cik_sic_ind!$J$1:$K$2838,2,FALSE),A2606)</f>
        <v>704532</v>
      </c>
      <c r="J2606">
        <f t="shared" si="40"/>
        <v>0</v>
      </c>
    </row>
    <row r="2607" spans="1:10" x14ac:dyDescent="0.25">
      <c r="A2607">
        <v>1514991</v>
      </c>
      <c r="B2607">
        <v>2013</v>
      </c>
      <c r="C2607" t="s">
        <v>5546</v>
      </c>
      <c r="D2607">
        <v>2173.4389999999999</v>
      </c>
      <c r="E2607">
        <v>959.12099999999998</v>
      </c>
      <c r="F2607">
        <v>802</v>
      </c>
      <c r="I2607">
        <f>IFERROR(VLOOKUP(H2607,ticker_cik_sic_ind!$J$1:$K$2838,2,FALSE),A2607)</f>
        <v>1514991</v>
      </c>
      <c r="J2607">
        <f t="shared" si="40"/>
        <v>0</v>
      </c>
    </row>
    <row r="2608" spans="1:10" x14ac:dyDescent="0.25">
      <c r="A2608">
        <v>1014473</v>
      </c>
      <c r="B2608">
        <v>2013</v>
      </c>
      <c r="C2608" t="s">
        <v>5546</v>
      </c>
      <c r="D2608">
        <v>1942.0239999999999</v>
      </c>
      <c r="E2608">
        <v>59.195</v>
      </c>
      <c r="F2608">
        <v>802</v>
      </c>
      <c r="I2608">
        <f>IFERROR(VLOOKUP(H2608,ticker_cik_sic_ind!$J$1:$K$2838,2,FALSE),A2608)</f>
        <v>1014473</v>
      </c>
      <c r="J2608">
        <f t="shared" si="40"/>
        <v>0</v>
      </c>
    </row>
    <row r="2609" spans="1:10" x14ac:dyDescent="0.25">
      <c r="A2609">
        <v>1227025</v>
      </c>
      <c r="B2609">
        <v>2013</v>
      </c>
      <c r="C2609" t="s">
        <v>5546</v>
      </c>
      <c r="D2609">
        <v>302.52600000000001</v>
      </c>
      <c r="E2609">
        <v>-196.23599999999999</v>
      </c>
      <c r="F2609">
        <v>804</v>
      </c>
      <c r="I2609">
        <f>IFERROR(VLOOKUP(H2609,ticker_cik_sic_ind!$J$1:$K$2838,2,FALSE),A2609)</f>
        <v>1227025</v>
      </c>
      <c r="J2609">
        <f t="shared" si="40"/>
        <v>0</v>
      </c>
    </row>
    <row r="2610" spans="1:10" x14ac:dyDescent="0.25">
      <c r="A2610">
        <v>1207074</v>
      </c>
      <c r="B2610">
        <v>2013</v>
      </c>
      <c r="C2610" t="s">
        <v>5546</v>
      </c>
      <c r="D2610">
        <v>264.709</v>
      </c>
      <c r="E2610">
        <v>-213.28800000000001</v>
      </c>
      <c r="F2610">
        <v>805</v>
      </c>
      <c r="I2610">
        <f>IFERROR(VLOOKUP(H2610,ticker_cik_sic_ind!$J$1:$K$2838,2,FALSE),A2610)</f>
        <v>1207074</v>
      </c>
      <c r="J2610">
        <f t="shared" si="40"/>
        <v>0</v>
      </c>
    </row>
    <row r="2611" spans="1:10" x14ac:dyDescent="0.25">
      <c r="A2611">
        <v>1318605</v>
      </c>
      <c r="B2611">
        <v>2013</v>
      </c>
      <c r="C2611" t="s">
        <v>5546</v>
      </c>
      <c r="D2611">
        <v>776.86900000000003</v>
      </c>
      <c r="E2611">
        <v>-62.215000000000003</v>
      </c>
      <c r="F2611">
        <v>806</v>
      </c>
      <c r="I2611">
        <f>IFERROR(VLOOKUP(H2611,ticker_cik_sic_ind!$J$1:$K$2838,2,FALSE),A2611)</f>
        <v>1318605</v>
      </c>
      <c r="J2611">
        <f t="shared" si="40"/>
        <v>0</v>
      </c>
    </row>
    <row r="2612" spans="1:10" x14ac:dyDescent="0.25">
      <c r="A2612">
        <v>711377</v>
      </c>
      <c r="B2612">
        <v>2013</v>
      </c>
      <c r="C2612" t="s">
        <v>5546</v>
      </c>
      <c r="D2612">
        <v>251.6</v>
      </c>
      <c r="E2612">
        <v>-219.054</v>
      </c>
      <c r="F2612">
        <v>807</v>
      </c>
      <c r="I2612">
        <f>IFERROR(VLOOKUP(H2612,ticker_cik_sic_ind!$J$1:$K$2838,2,FALSE),A2612)</f>
        <v>711377</v>
      </c>
      <c r="J2612">
        <f t="shared" si="40"/>
        <v>0</v>
      </c>
    </row>
    <row r="2613" spans="1:10" x14ac:dyDescent="0.25">
      <c r="A2613">
        <v>9000056</v>
      </c>
      <c r="B2613">
        <v>2013</v>
      </c>
      <c r="C2613" t="s">
        <v>5546</v>
      </c>
      <c r="D2613">
        <v>1877.4390000000001</v>
      </c>
      <c r="E2613">
        <v>184.40600000000001</v>
      </c>
      <c r="F2613">
        <v>808</v>
      </c>
      <c r="H2613">
        <v>9000056</v>
      </c>
      <c r="I2613">
        <f>IFERROR(VLOOKUP(H2613,ticker_cik_sic_ind!$J$1:$K$2838,2,FALSE),A2613)</f>
        <v>9000056</v>
      </c>
      <c r="J2613">
        <f t="shared" si="40"/>
        <v>0</v>
      </c>
    </row>
    <row r="2614" spans="1:10" x14ac:dyDescent="0.25">
      <c r="A2614">
        <v>1528396</v>
      </c>
      <c r="B2614">
        <v>2013</v>
      </c>
      <c r="C2614" t="s">
        <v>5546</v>
      </c>
      <c r="D2614">
        <v>284.24700000000001</v>
      </c>
      <c r="E2614">
        <v>-183.96199999999999</v>
      </c>
      <c r="F2614">
        <v>809</v>
      </c>
      <c r="I2614">
        <f>IFERROR(VLOOKUP(H2614,ticker_cik_sic_ind!$J$1:$K$2838,2,FALSE),A2614)</f>
        <v>1528396</v>
      </c>
      <c r="J2614">
        <f t="shared" si="40"/>
        <v>0</v>
      </c>
    </row>
    <row r="2615" spans="1:10" x14ac:dyDescent="0.25">
      <c r="A2615">
        <v>82166</v>
      </c>
      <c r="B2615">
        <v>2013</v>
      </c>
      <c r="C2615" t="s">
        <v>5546</v>
      </c>
      <c r="D2615">
        <v>260.44799999999998</v>
      </c>
      <c r="E2615">
        <v>-205.327</v>
      </c>
      <c r="F2615">
        <v>810</v>
      </c>
      <c r="I2615">
        <f>IFERROR(VLOOKUP(H2615,ticker_cik_sic_ind!$J$1:$K$2838,2,FALSE),A2615)</f>
        <v>82166</v>
      </c>
      <c r="J2615">
        <f t="shared" si="40"/>
        <v>0</v>
      </c>
    </row>
    <row r="2616" spans="1:10" x14ac:dyDescent="0.25">
      <c r="A2616">
        <v>1377789</v>
      </c>
      <c r="B2616">
        <v>2013</v>
      </c>
      <c r="C2616" t="s">
        <v>5546</v>
      </c>
      <c r="D2616">
        <v>329.6</v>
      </c>
      <c r="E2616">
        <v>-157.5</v>
      </c>
      <c r="F2616">
        <v>811</v>
      </c>
      <c r="I2616">
        <f>IFERROR(VLOOKUP(H2616,ticker_cik_sic_ind!$J$1:$K$2838,2,FALSE),A2616)</f>
        <v>1377789</v>
      </c>
      <c r="J2616">
        <f t="shared" si="40"/>
        <v>0</v>
      </c>
    </row>
    <row r="2617" spans="1:10" x14ac:dyDescent="0.25">
      <c r="A2617">
        <v>1113232</v>
      </c>
      <c r="B2617">
        <v>2013</v>
      </c>
      <c r="C2617" t="s">
        <v>5546</v>
      </c>
      <c r="D2617">
        <v>253.02</v>
      </c>
      <c r="E2617">
        <v>-205.66300000000001</v>
      </c>
      <c r="F2617">
        <v>811</v>
      </c>
      <c r="I2617">
        <f>IFERROR(VLOOKUP(H2617,ticker_cik_sic_ind!$J$1:$K$2838,2,FALSE),A2617)</f>
        <v>1113232</v>
      </c>
      <c r="J2617">
        <f t="shared" si="40"/>
        <v>0</v>
      </c>
    </row>
    <row r="2618" spans="1:10" x14ac:dyDescent="0.25">
      <c r="A2618">
        <v>1388133</v>
      </c>
      <c r="B2618">
        <v>2013</v>
      </c>
      <c r="C2618" t="s">
        <v>5546</v>
      </c>
      <c r="D2618">
        <v>303.15300000000002</v>
      </c>
      <c r="E2618">
        <v>-170.232</v>
      </c>
      <c r="F2618">
        <v>813</v>
      </c>
      <c r="I2618">
        <f>IFERROR(VLOOKUP(H2618,ticker_cik_sic_ind!$J$1:$K$2838,2,FALSE),A2618)</f>
        <v>1388133</v>
      </c>
      <c r="J2618">
        <f t="shared" si="40"/>
        <v>0</v>
      </c>
    </row>
    <row r="2619" spans="1:10" x14ac:dyDescent="0.25">
      <c r="A2619">
        <v>1078271</v>
      </c>
      <c r="B2619">
        <v>2013</v>
      </c>
      <c r="C2619" t="s">
        <v>5546</v>
      </c>
      <c r="D2619">
        <v>284.58999999999997</v>
      </c>
      <c r="E2619">
        <v>-179.64</v>
      </c>
      <c r="F2619">
        <v>813</v>
      </c>
      <c r="I2619">
        <f>IFERROR(VLOOKUP(H2619,ticker_cik_sic_ind!$J$1:$K$2838,2,FALSE),A2619)</f>
        <v>1078271</v>
      </c>
      <c r="J2619">
        <f t="shared" si="40"/>
        <v>0</v>
      </c>
    </row>
    <row r="2620" spans="1:10" x14ac:dyDescent="0.25">
      <c r="A2620">
        <v>1383650</v>
      </c>
      <c r="B2620">
        <v>2013</v>
      </c>
      <c r="C2620" t="s">
        <v>5546</v>
      </c>
      <c r="D2620">
        <v>1873</v>
      </c>
      <c r="E2620">
        <v>441.94299999999998</v>
      </c>
      <c r="F2620">
        <v>813</v>
      </c>
      <c r="I2620">
        <f>IFERROR(VLOOKUP(H2620,ticker_cik_sic_ind!$J$1:$K$2838,2,FALSE),A2620)</f>
        <v>1383650</v>
      </c>
      <c r="J2620">
        <f t="shared" si="40"/>
        <v>0</v>
      </c>
    </row>
    <row r="2621" spans="1:10" x14ac:dyDescent="0.25">
      <c r="A2621">
        <v>1368458</v>
      </c>
      <c r="B2621">
        <v>2013</v>
      </c>
      <c r="C2621" t="s">
        <v>5546</v>
      </c>
      <c r="D2621">
        <v>1813.501</v>
      </c>
      <c r="E2621">
        <v>201.96100000000001</v>
      </c>
      <c r="F2621">
        <v>816</v>
      </c>
      <c r="I2621">
        <f>IFERROR(VLOOKUP(H2621,ticker_cik_sic_ind!$J$1:$K$2838,2,FALSE),A2621)</f>
        <v>1368458</v>
      </c>
      <c r="J2621">
        <f t="shared" si="40"/>
        <v>0</v>
      </c>
    </row>
    <row r="2622" spans="1:10" x14ac:dyDescent="0.25">
      <c r="A2622">
        <v>827187</v>
      </c>
      <c r="B2622">
        <v>2013</v>
      </c>
      <c r="C2622" t="s">
        <v>5546</v>
      </c>
      <c r="D2622">
        <v>292.34100000000001</v>
      </c>
      <c r="E2622">
        <v>-169.00800000000001</v>
      </c>
      <c r="F2622">
        <v>817</v>
      </c>
      <c r="I2622">
        <f>IFERROR(VLOOKUP(H2622,ticker_cik_sic_ind!$J$1:$K$2838,2,FALSE),A2622)</f>
        <v>827187</v>
      </c>
      <c r="J2622">
        <f t="shared" si="40"/>
        <v>0</v>
      </c>
    </row>
    <row r="2623" spans="1:10" x14ac:dyDescent="0.25">
      <c r="A2623">
        <v>2034</v>
      </c>
      <c r="B2623">
        <v>2013</v>
      </c>
      <c r="C2623" t="s">
        <v>5546</v>
      </c>
      <c r="D2623">
        <v>299.27999999999997</v>
      </c>
      <c r="E2623">
        <v>-168.00299999999999</v>
      </c>
      <c r="F2623">
        <v>818</v>
      </c>
      <c r="I2623">
        <f>IFERROR(VLOOKUP(H2623,ticker_cik_sic_ind!$J$1:$K$2838,2,FALSE),A2623)</f>
        <v>2034</v>
      </c>
      <c r="J2623">
        <f t="shared" si="40"/>
        <v>0</v>
      </c>
    </row>
    <row r="2624" spans="1:10" x14ac:dyDescent="0.25">
      <c r="A2624">
        <v>3116</v>
      </c>
      <c r="B2624">
        <v>2013</v>
      </c>
      <c r="C2624" t="s">
        <v>5546</v>
      </c>
      <c r="D2624">
        <v>319.81599999999997</v>
      </c>
      <c r="E2624">
        <v>-151.41399999999999</v>
      </c>
      <c r="F2624">
        <v>818</v>
      </c>
      <c r="I2624">
        <f>IFERROR(VLOOKUP(H2624,ticker_cik_sic_ind!$J$1:$K$2838,2,FALSE),A2624)</f>
        <v>3116</v>
      </c>
      <c r="J2624">
        <f t="shared" si="40"/>
        <v>0</v>
      </c>
    </row>
    <row r="2625" spans="1:10" x14ac:dyDescent="0.25">
      <c r="A2625">
        <v>1001115</v>
      </c>
      <c r="B2625">
        <v>2013</v>
      </c>
      <c r="C2625" t="s">
        <v>5546</v>
      </c>
      <c r="D2625">
        <v>240.10400000000001</v>
      </c>
      <c r="E2625">
        <v>-208.785</v>
      </c>
      <c r="F2625">
        <v>820</v>
      </c>
      <c r="I2625">
        <f>IFERROR(VLOOKUP(H2625,ticker_cik_sic_ind!$J$1:$K$2838,2,FALSE),A2625)</f>
        <v>1001115</v>
      </c>
      <c r="J2625">
        <f t="shared" si="40"/>
        <v>0</v>
      </c>
    </row>
    <row r="2626" spans="1:10" x14ac:dyDescent="0.25">
      <c r="A2626">
        <v>896264</v>
      </c>
      <c r="B2626">
        <v>2013</v>
      </c>
      <c r="C2626" t="s">
        <v>5546</v>
      </c>
      <c r="D2626">
        <v>261.012</v>
      </c>
      <c r="E2626">
        <v>-183.62700000000001</v>
      </c>
      <c r="F2626">
        <v>821</v>
      </c>
      <c r="I2626">
        <f>IFERROR(VLOOKUP(H2626,ticker_cik_sic_ind!$J$1:$K$2838,2,FALSE),A2626)</f>
        <v>896264</v>
      </c>
      <c r="J2626">
        <f t="shared" si="40"/>
        <v>0</v>
      </c>
    </row>
    <row r="2627" spans="1:10" x14ac:dyDescent="0.25">
      <c r="A2627">
        <v>788329</v>
      </c>
      <c r="B2627">
        <v>2013</v>
      </c>
      <c r="C2627" t="s">
        <v>5546</v>
      </c>
      <c r="D2627">
        <v>274.90800000000002</v>
      </c>
      <c r="E2627">
        <v>-173.66900000000001</v>
      </c>
      <c r="F2627">
        <v>822</v>
      </c>
      <c r="I2627">
        <f>IFERROR(VLOOKUP(H2627,ticker_cik_sic_ind!$J$1:$K$2838,2,FALSE),A2627)</f>
        <v>788329</v>
      </c>
      <c r="J2627">
        <f t="shared" ref="J2627:J2690" si="41">IF(OR(AND(C2627="financial",F2627&lt;$L$1),AND(C2627="non_financial",F2627&lt;$M$1)),1,0)</f>
        <v>0</v>
      </c>
    </row>
    <row r="2628" spans="1:10" x14ac:dyDescent="0.25">
      <c r="A2628">
        <v>1115222</v>
      </c>
      <c r="B2628">
        <v>2013</v>
      </c>
      <c r="C2628" t="s">
        <v>5546</v>
      </c>
      <c r="D2628">
        <v>1795.6</v>
      </c>
      <c r="E2628">
        <v>821.9</v>
      </c>
      <c r="F2628">
        <v>823</v>
      </c>
      <c r="I2628">
        <f>IFERROR(VLOOKUP(H2628,ticker_cik_sic_ind!$J$1:$K$2838,2,FALSE),A2628)</f>
        <v>1115222</v>
      </c>
      <c r="J2628">
        <f t="shared" si="41"/>
        <v>0</v>
      </c>
    </row>
    <row r="2629" spans="1:10" x14ac:dyDescent="0.25">
      <c r="A2629">
        <v>1493594</v>
      </c>
      <c r="B2629">
        <v>2013</v>
      </c>
      <c r="C2629" t="s">
        <v>5546</v>
      </c>
      <c r="D2629">
        <v>252.33799999999999</v>
      </c>
      <c r="E2629">
        <v>-180.655</v>
      </c>
      <c r="F2629">
        <v>824</v>
      </c>
      <c r="I2629">
        <f>IFERROR(VLOOKUP(H2629,ticker_cik_sic_ind!$J$1:$K$2838,2,FALSE),A2629)</f>
        <v>1493594</v>
      </c>
      <c r="J2629">
        <f t="shared" si="41"/>
        <v>0</v>
      </c>
    </row>
    <row r="2630" spans="1:10" x14ac:dyDescent="0.25">
      <c r="A2630">
        <v>874396</v>
      </c>
      <c r="B2630">
        <v>2013</v>
      </c>
      <c r="C2630" t="s">
        <v>5546</v>
      </c>
      <c r="D2630">
        <v>306.363</v>
      </c>
      <c r="E2630">
        <v>-148.328</v>
      </c>
      <c r="F2630">
        <v>824</v>
      </c>
      <c r="I2630">
        <f>IFERROR(VLOOKUP(H2630,ticker_cik_sic_ind!$J$1:$K$2838,2,FALSE),A2630)</f>
        <v>874396</v>
      </c>
      <c r="J2630">
        <f t="shared" si="41"/>
        <v>0</v>
      </c>
    </row>
    <row r="2631" spans="1:10" x14ac:dyDescent="0.25">
      <c r="A2631">
        <v>1351285</v>
      </c>
      <c r="B2631">
        <v>2013</v>
      </c>
      <c r="C2631" t="s">
        <v>5546</v>
      </c>
      <c r="D2631">
        <v>264.87400000000002</v>
      </c>
      <c r="E2631">
        <v>-168.233</v>
      </c>
      <c r="F2631">
        <v>826</v>
      </c>
      <c r="I2631">
        <f>IFERROR(VLOOKUP(H2631,ticker_cik_sic_ind!$J$1:$K$2838,2,FALSE),A2631)</f>
        <v>1351285</v>
      </c>
      <c r="J2631">
        <f t="shared" si="41"/>
        <v>0</v>
      </c>
    </row>
    <row r="2632" spans="1:10" x14ac:dyDescent="0.25">
      <c r="A2632">
        <v>873044</v>
      </c>
      <c r="B2632">
        <v>2013</v>
      </c>
      <c r="C2632" t="s">
        <v>5546</v>
      </c>
      <c r="D2632">
        <v>282.15100000000001</v>
      </c>
      <c r="E2632">
        <v>-162.21600000000001</v>
      </c>
      <c r="F2632">
        <v>827</v>
      </c>
      <c r="I2632">
        <f>IFERROR(VLOOKUP(H2632,ticker_cik_sic_ind!$J$1:$K$2838,2,FALSE),A2632)</f>
        <v>873044</v>
      </c>
      <c r="J2632">
        <f t="shared" si="41"/>
        <v>0</v>
      </c>
    </row>
    <row r="2633" spans="1:10" x14ac:dyDescent="0.25">
      <c r="A2633">
        <v>1001902</v>
      </c>
      <c r="B2633">
        <v>2013</v>
      </c>
      <c r="C2633" t="s">
        <v>5546</v>
      </c>
      <c r="D2633">
        <v>225.726</v>
      </c>
      <c r="E2633">
        <v>-190.273</v>
      </c>
      <c r="F2633">
        <v>828</v>
      </c>
      <c r="I2633">
        <f>IFERROR(VLOOKUP(H2633,ticker_cik_sic_ind!$J$1:$K$2838,2,FALSE),A2633)</f>
        <v>1001902</v>
      </c>
      <c r="J2633">
        <f t="shared" si="41"/>
        <v>0</v>
      </c>
    </row>
    <row r="2634" spans="1:10" x14ac:dyDescent="0.25">
      <c r="A2634">
        <v>937941</v>
      </c>
      <c r="B2634">
        <v>2013</v>
      </c>
      <c r="C2634" t="s">
        <v>5546</v>
      </c>
      <c r="D2634">
        <v>379.303</v>
      </c>
      <c r="E2634">
        <v>-112.96599999999999</v>
      </c>
      <c r="F2634">
        <v>829</v>
      </c>
      <c r="I2634">
        <f>IFERROR(VLOOKUP(H2634,ticker_cik_sic_ind!$J$1:$K$2838,2,FALSE),A2634)</f>
        <v>937941</v>
      </c>
      <c r="J2634">
        <f t="shared" si="41"/>
        <v>0</v>
      </c>
    </row>
    <row r="2635" spans="1:10" x14ac:dyDescent="0.25">
      <c r="A2635">
        <v>1293282</v>
      </c>
      <c r="B2635">
        <v>2013</v>
      </c>
      <c r="C2635" t="s">
        <v>5546</v>
      </c>
      <c r="D2635">
        <v>217.114</v>
      </c>
      <c r="E2635">
        <v>-195.14699999999999</v>
      </c>
      <c r="F2635">
        <v>829</v>
      </c>
      <c r="I2635">
        <f>IFERROR(VLOOKUP(H2635,ticker_cik_sic_ind!$J$1:$K$2838,2,FALSE),A2635)</f>
        <v>1293282</v>
      </c>
      <c r="J2635">
        <f t="shared" si="41"/>
        <v>0</v>
      </c>
    </row>
    <row r="2636" spans="1:10" x14ac:dyDescent="0.25">
      <c r="A2636">
        <v>1034842</v>
      </c>
      <c r="B2636">
        <v>2013</v>
      </c>
      <c r="C2636" t="s">
        <v>5546</v>
      </c>
      <c r="D2636">
        <v>214.36</v>
      </c>
      <c r="E2636">
        <v>-195.75</v>
      </c>
      <c r="F2636">
        <v>829</v>
      </c>
      <c r="I2636">
        <f>IFERROR(VLOOKUP(H2636,ticker_cik_sic_ind!$J$1:$K$2838,2,FALSE),A2636)</f>
        <v>1034842</v>
      </c>
      <c r="J2636">
        <f t="shared" si="41"/>
        <v>0</v>
      </c>
    </row>
    <row r="2637" spans="1:10" x14ac:dyDescent="0.25">
      <c r="A2637">
        <v>1316835</v>
      </c>
      <c r="B2637">
        <v>2013</v>
      </c>
      <c r="C2637" t="s">
        <v>5546</v>
      </c>
      <c r="D2637">
        <v>499.09699999999998</v>
      </c>
      <c r="E2637">
        <v>-71.308000000000007</v>
      </c>
      <c r="F2637">
        <v>832</v>
      </c>
      <c r="I2637">
        <f>IFERROR(VLOOKUP(H2637,ticker_cik_sic_ind!$J$1:$K$2838,2,FALSE),A2637)</f>
        <v>1316835</v>
      </c>
      <c r="J2637">
        <f t="shared" si="41"/>
        <v>0</v>
      </c>
    </row>
    <row r="2638" spans="1:10" x14ac:dyDescent="0.25">
      <c r="A2638">
        <v>868611</v>
      </c>
      <c r="B2638">
        <v>2013</v>
      </c>
      <c r="C2638" t="s">
        <v>5546</v>
      </c>
      <c r="D2638">
        <v>666.71400000000006</v>
      </c>
      <c r="E2638">
        <v>-48.884999999999998</v>
      </c>
      <c r="F2638">
        <v>833</v>
      </c>
      <c r="I2638">
        <f>IFERROR(VLOOKUP(H2638,ticker_cik_sic_ind!$J$1:$K$2838,2,FALSE),A2638)</f>
        <v>868611</v>
      </c>
      <c r="J2638">
        <f t="shared" si="41"/>
        <v>0</v>
      </c>
    </row>
    <row r="2639" spans="1:10" x14ac:dyDescent="0.25">
      <c r="A2639">
        <v>1056696</v>
      </c>
      <c r="B2639">
        <v>2013</v>
      </c>
      <c r="C2639" t="s">
        <v>5546</v>
      </c>
      <c r="D2639">
        <v>261.89800000000002</v>
      </c>
      <c r="E2639">
        <v>-163.32900000000001</v>
      </c>
      <c r="F2639">
        <v>834</v>
      </c>
      <c r="I2639">
        <f>IFERROR(VLOOKUP(H2639,ticker_cik_sic_ind!$J$1:$K$2838,2,FALSE),A2639)</f>
        <v>1056696</v>
      </c>
      <c r="J2639">
        <f t="shared" si="41"/>
        <v>0</v>
      </c>
    </row>
    <row r="2640" spans="1:10" x14ac:dyDescent="0.25">
      <c r="A2640">
        <v>2178</v>
      </c>
      <c r="B2640">
        <v>2013</v>
      </c>
      <c r="C2640" t="s">
        <v>5546</v>
      </c>
      <c r="D2640">
        <v>344.03500000000003</v>
      </c>
      <c r="E2640">
        <v>-122.643</v>
      </c>
      <c r="F2640">
        <v>835</v>
      </c>
      <c r="I2640">
        <f>IFERROR(VLOOKUP(H2640,ticker_cik_sic_ind!$J$1:$K$2838,2,FALSE),A2640)</f>
        <v>2178</v>
      </c>
      <c r="J2640">
        <f t="shared" si="41"/>
        <v>0</v>
      </c>
    </row>
    <row r="2641" spans="1:10" x14ac:dyDescent="0.25">
      <c r="A2641">
        <v>714284</v>
      </c>
      <c r="B2641">
        <v>2013</v>
      </c>
      <c r="C2641" t="s">
        <v>5546</v>
      </c>
      <c r="D2641">
        <v>233.18278599999999</v>
      </c>
      <c r="E2641">
        <v>-179.34551500000001</v>
      </c>
      <c r="F2641">
        <v>835</v>
      </c>
      <c r="I2641">
        <f>IFERROR(VLOOKUP(H2641,ticker_cik_sic_ind!$J$1:$K$2838,2,FALSE),A2641)</f>
        <v>714284</v>
      </c>
      <c r="J2641">
        <f t="shared" si="41"/>
        <v>0</v>
      </c>
    </row>
    <row r="2642" spans="1:10" x14ac:dyDescent="0.25">
      <c r="A2642">
        <v>1084869</v>
      </c>
      <c r="B2642">
        <v>2013</v>
      </c>
      <c r="C2642" t="s">
        <v>5546</v>
      </c>
      <c r="D2642">
        <v>262.21300000000002</v>
      </c>
      <c r="E2642">
        <v>-161.74799999999999</v>
      </c>
      <c r="F2642">
        <v>835</v>
      </c>
      <c r="I2642">
        <f>IFERROR(VLOOKUP(H2642,ticker_cik_sic_ind!$J$1:$K$2838,2,FALSE),A2642)</f>
        <v>1084869</v>
      </c>
      <c r="J2642">
        <f t="shared" si="41"/>
        <v>0</v>
      </c>
    </row>
    <row r="2643" spans="1:10" x14ac:dyDescent="0.25">
      <c r="A2643">
        <v>1325879</v>
      </c>
      <c r="B2643">
        <v>2013</v>
      </c>
      <c r="C2643" t="s">
        <v>5546</v>
      </c>
      <c r="D2643">
        <v>240.86600000000001</v>
      </c>
      <c r="E2643">
        <v>-165.83199999999999</v>
      </c>
      <c r="F2643">
        <v>838</v>
      </c>
      <c r="I2643">
        <f>IFERROR(VLOOKUP(H2643,ticker_cik_sic_ind!$J$1:$K$2838,2,FALSE),A2643)</f>
        <v>1325879</v>
      </c>
      <c r="J2643">
        <f t="shared" si="41"/>
        <v>0</v>
      </c>
    </row>
    <row r="2644" spans="1:10" x14ac:dyDescent="0.25">
      <c r="A2644">
        <v>820081</v>
      </c>
      <c r="B2644">
        <v>2013</v>
      </c>
      <c r="C2644" t="s">
        <v>5546</v>
      </c>
      <c r="D2644">
        <v>332.86200000000002</v>
      </c>
      <c r="E2644">
        <v>-114.84399999999999</v>
      </c>
      <c r="F2644">
        <v>838</v>
      </c>
      <c r="I2644">
        <f>IFERROR(VLOOKUP(H2644,ticker_cik_sic_ind!$J$1:$K$2838,2,FALSE),A2644)</f>
        <v>820081</v>
      </c>
      <c r="J2644">
        <f t="shared" si="41"/>
        <v>0</v>
      </c>
    </row>
    <row r="2645" spans="1:10" x14ac:dyDescent="0.25">
      <c r="A2645">
        <v>809248</v>
      </c>
      <c r="B2645">
        <v>2013</v>
      </c>
      <c r="C2645" t="s">
        <v>5546</v>
      </c>
      <c r="D2645">
        <v>349.50099999999998</v>
      </c>
      <c r="E2645">
        <v>-105.931</v>
      </c>
      <c r="F2645">
        <v>840</v>
      </c>
      <c r="I2645">
        <f>IFERROR(VLOOKUP(H2645,ticker_cik_sic_ind!$J$1:$K$2838,2,FALSE),A2645)</f>
        <v>809248</v>
      </c>
      <c r="J2645">
        <f t="shared" si="41"/>
        <v>0</v>
      </c>
    </row>
    <row r="2646" spans="1:10" x14ac:dyDescent="0.25">
      <c r="A2646">
        <v>1293593</v>
      </c>
      <c r="B2646">
        <v>2013</v>
      </c>
      <c r="C2646" t="s">
        <v>5546</v>
      </c>
      <c r="D2646">
        <v>414.46499999999997</v>
      </c>
      <c r="E2646">
        <v>-78.084000000000003</v>
      </c>
      <c r="F2646">
        <v>841</v>
      </c>
      <c r="I2646">
        <f>IFERROR(VLOOKUP(H2646,ticker_cik_sic_ind!$J$1:$K$2838,2,FALSE),A2646)</f>
        <v>1293593</v>
      </c>
      <c r="J2646">
        <f t="shared" si="41"/>
        <v>0</v>
      </c>
    </row>
    <row r="2647" spans="1:10" x14ac:dyDescent="0.25">
      <c r="A2647">
        <v>1002135</v>
      </c>
      <c r="B2647">
        <v>2013</v>
      </c>
      <c r="C2647" t="s">
        <v>5546</v>
      </c>
      <c r="D2647">
        <v>193.6</v>
      </c>
      <c r="E2647">
        <v>-179.82599999999999</v>
      </c>
      <c r="F2647">
        <v>842</v>
      </c>
      <c r="I2647">
        <f>IFERROR(VLOOKUP(H2647,ticker_cik_sic_ind!$J$1:$K$2838,2,FALSE),A2647)</f>
        <v>1002135</v>
      </c>
      <c r="J2647">
        <f t="shared" si="41"/>
        <v>0</v>
      </c>
    </row>
    <row r="2648" spans="1:10" x14ac:dyDescent="0.25">
      <c r="A2648">
        <v>1178819</v>
      </c>
      <c r="B2648">
        <v>2013</v>
      </c>
      <c r="C2648" t="s">
        <v>5546</v>
      </c>
      <c r="D2648">
        <v>1508</v>
      </c>
      <c r="E2648">
        <v>1116.2</v>
      </c>
      <c r="F2648">
        <v>843</v>
      </c>
      <c r="I2648">
        <f>IFERROR(VLOOKUP(H2648,ticker_cik_sic_ind!$J$1:$K$2838,2,FALSE),A2648)</f>
        <v>1178819</v>
      </c>
      <c r="J2648">
        <f t="shared" si="41"/>
        <v>0</v>
      </c>
    </row>
    <row r="2649" spans="1:10" x14ac:dyDescent="0.25">
      <c r="A2649">
        <v>1092796</v>
      </c>
      <c r="B2649">
        <v>2013</v>
      </c>
      <c r="C2649" t="s">
        <v>5546</v>
      </c>
      <c r="D2649">
        <v>272.935</v>
      </c>
      <c r="E2649">
        <v>-132.14400000000001</v>
      </c>
      <c r="F2649">
        <v>844</v>
      </c>
      <c r="I2649">
        <f>IFERROR(VLOOKUP(H2649,ticker_cik_sic_ind!$J$1:$K$2838,2,FALSE),A2649)</f>
        <v>1092796</v>
      </c>
      <c r="J2649">
        <f t="shared" si="41"/>
        <v>0</v>
      </c>
    </row>
    <row r="2650" spans="1:10" x14ac:dyDescent="0.25">
      <c r="A2650">
        <v>1308208</v>
      </c>
      <c r="B2650">
        <v>2013</v>
      </c>
      <c r="C2650" t="s">
        <v>5546</v>
      </c>
      <c r="D2650">
        <v>231.77099999999999</v>
      </c>
      <c r="E2650">
        <v>-154.256</v>
      </c>
      <c r="F2650">
        <v>845</v>
      </c>
      <c r="I2650">
        <f>IFERROR(VLOOKUP(H2650,ticker_cik_sic_ind!$J$1:$K$2838,2,FALSE),A2650)</f>
        <v>1308208</v>
      </c>
      <c r="J2650">
        <f t="shared" si="41"/>
        <v>0</v>
      </c>
    </row>
    <row r="2651" spans="1:10" x14ac:dyDescent="0.25">
      <c r="A2651">
        <v>719866</v>
      </c>
      <c r="B2651">
        <v>2013</v>
      </c>
      <c r="C2651" t="s">
        <v>5546</v>
      </c>
      <c r="D2651">
        <v>258.73500000000001</v>
      </c>
      <c r="E2651">
        <v>-140.43100000000001</v>
      </c>
      <c r="F2651">
        <v>846</v>
      </c>
      <c r="I2651">
        <f>IFERROR(VLOOKUP(H2651,ticker_cik_sic_ind!$J$1:$K$2838,2,FALSE),A2651)</f>
        <v>719866</v>
      </c>
      <c r="J2651">
        <f t="shared" si="41"/>
        <v>0</v>
      </c>
    </row>
    <row r="2652" spans="1:10" x14ac:dyDescent="0.25">
      <c r="A2652">
        <v>10329</v>
      </c>
      <c r="B2652">
        <v>2013</v>
      </c>
      <c r="C2652" t="s">
        <v>5546</v>
      </c>
      <c r="D2652">
        <v>221.624</v>
      </c>
      <c r="E2652">
        <v>-157.55099999999999</v>
      </c>
      <c r="F2652">
        <v>847</v>
      </c>
      <c r="I2652">
        <f>IFERROR(VLOOKUP(H2652,ticker_cik_sic_ind!$J$1:$K$2838,2,FALSE),A2652)</f>
        <v>10329</v>
      </c>
      <c r="J2652">
        <f t="shared" si="41"/>
        <v>0</v>
      </c>
    </row>
    <row r="2653" spans="1:10" x14ac:dyDescent="0.25">
      <c r="A2653">
        <v>860731</v>
      </c>
      <c r="B2653">
        <v>2013</v>
      </c>
      <c r="C2653" t="s">
        <v>5546</v>
      </c>
      <c r="D2653">
        <v>320.44600000000003</v>
      </c>
      <c r="E2653">
        <v>-99.606999999999999</v>
      </c>
      <c r="F2653">
        <v>848</v>
      </c>
      <c r="I2653">
        <f>IFERROR(VLOOKUP(H2653,ticker_cik_sic_ind!$J$1:$K$2838,2,FALSE),A2653)</f>
        <v>860731</v>
      </c>
      <c r="J2653">
        <f t="shared" si="41"/>
        <v>0</v>
      </c>
    </row>
    <row r="2654" spans="1:10" x14ac:dyDescent="0.25">
      <c r="A2654">
        <v>926423</v>
      </c>
      <c r="B2654">
        <v>2013</v>
      </c>
      <c r="C2654" t="s">
        <v>5546</v>
      </c>
      <c r="D2654">
        <v>193.28200000000001</v>
      </c>
      <c r="E2654">
        <v>-172.23</v>
      </c>
      <c r="F2654">
        <v>848</v>
      </c>
      <c r="I2654">
        <f>IFERROR(VLOOKUP(H2654,ticker_cik_sic_ind!$J$1:$K$2838,2,FALSE),A2654)</f>
        <v>926423</v>
      </c>
      <c r="J2654">
        <f t="shared" si="41"/>
        <v>0</v>
      </c>
    </row>
    <row r="2655" spans="1:10" x14ac:dyDescent="0.25">
      <c r="A2655">
        <v>1223862</v>
      </c>
      <c r="B2655">
        <v>2013</v>
      </c>
      <c r="C2655" t="s">
        <v>5546</v>
      </c>
      <c r="D2655">
        <v>242.983</v>
      </c>
      <c r="E2655">
        <v>-142.07499999999999</v>
      </c>
      <c r="F2655">
        <v>848</v>
      </c>
      <c r="I2655">
        <f>IFERROR(VLOOKUP(H2655,ticker_cik_sic_ind!$J$1:$K$2838,2,FALSE),A2655)</f>
        <v>1223862</v>
      </c>
      <c r="J2655">
        <f t="shared" si="41"/>
        <v>0</v>
      </c>
    </row>
    <row r="2656" spans="1:10" x14ac:dyDescent="0.25">
      <c r="A2656">
        <v>785787</v>
      </c>
      <c r="B2656">
        <v>2013</v>
      </c>
      <c r="C2656" t="s">
        <v>5546</v>
      </c>
      <c r="D2656">
        <v>408.483</v>
      </c>
      <c r="E2656">
        <v>-68.13</v>
      </c>
      <c r="F2656">
        <v>851</v>
      </c>
      <c r="I2656">
        <f>IFERROR(VLOOKUP(H2656,ticker_cik_sic_ind!$J$1:$K$2838,2,FALSE),A2656)</f>
        <v>785787</v>
      </c>
      <c r="J2656">
        <f t="shared" si="41"/>
        <v>0</v>
      </c>
    </row>
    <row r="2657" spans="1:10" x14ac:dyDescent="0.25">
      <c r="A2657">
        <v>881890</v>
      </c>
      <c r="B2657">
        <v>2013</v>
      </c>
      <c r="C2657" t="s">
        <v>5546</v>
      </c>
      <c r="D2657">
        <v>190.87200000000001</v>
      </c>
      <c r="E2657">
        <v>-170.86699999999999</v>
      </c>
      <c r="F2657">
        <v>851</v>
      </c>
      <c r="I2657">
        <f>IFERROR(VLOOKUP(H2657,ticker_cik_sic_ind!$J$1:$K$2838,2,FALSE),A2657)</f>
        <v>881890</v>
      </c>
      <c r="J2657">
        <f t="shared" si="41"/>
        <v>0</v>
      </c>
    </row>
    <row r="2658" spans="1:10" x14ac:dyDescent="0.25">
      <c r="A2658">
        <v>34067</v>
      </c>
      <c r="B2658">
        <v>2013</v>
      </c>
      <c r="C2658" t="s">
        <v>5546</v>
      </c>
      <c r="D2658">
        <v>222.03700000000001</v>
      </c>
      <c r="E2658">
        <v>-148.81899999999999</v>
      </c>
      <c r="F2658">
        <v>853</v>
      </c>
      <c r="I2658">
        <f>IFERROR(VLOOKUP(H2658,ticker_cik_sic_ind!$J$1:$K$2838,2,FALSE),A2658)</f>
        <v>34067</v>
      </c>
      <c r="J2658">
        <f t="shared" si="41"/>
        <v>0</v>
      </c>
    </row>
    <row r="2659" spans="1:10" x14ac:dyDescent="0.25">
      <c r="A2659">
        <v>794619</v>
      </c>
      <c r="B2659">
        <v>2013</v>
      </c>
      <c r="C2659" t="s">
        <v>5546</v>
      </c>
      <c r="D2659">
        <v>260.71800000000002</v>
      </c>
      <c r="E2659">
        <v>-130.95099999999999</v>
      </c>
      <c r="F2659">
        <v>854</v>
      </c>
      <c r="I2659">
        <f>IFERROR(VLOOKUP(H2659,ticker_cik_sic_ind!$J$1:$K$2838,2,FALSE),A2659)</f>
        <v>794619</v>
      </c>
      <c r="J2659">
        <f t="shared" si="41"/>
        <v>0</v>
      </c>
    </row>
    <row r="2660" spans="1:10" x14ac:dyDescent="0.25">
      <c r="A2660">
        <v>1073429</v>
      </c>
      <c r="B2660">
        <v>2013</v>
      </c>
      <c r="C2660" t="s">
        <v>5546</v>
      </c>
      <c r="D2660">
        <v>288.44499999999999</v>
      </c>
      <c r="E2660">
        <v>-106.967</v>
      </c>
      <c r="F2660">
        <v>855</v>
      </c>
      <c r="I2660">
        <f>IFERROR(VLOOKUP(H2660,ticker_cik_sic_ind!$J$1:$K$2838,2,FALSE),A2660)</f>
        <v>1073429</v>
      </c>
      <c r="J2660">
        <f t="shared" si="41"/>
        <v>0</v>
      </c>
    </row>
    <row r="2661" spans="1:10" x14ac:dyDescent="0.25">
      <c r="A2661">
        <v>873303</v>
      </c>
      <c r="B2661">
        <v>2013</v>
      </c>
      <c r="C2661" t="s">
        <v>5546</v>
      </c>
      <c r="D2661">
        <v>42.100999999999999</v>
      </c>
      <c r="E2661">
        <v>-342.13</v>
      </c>
      <c r="F2661">
        <v>855</v>
      </c>
      <c r="I2661">
        <f>IFERROR(VLOOKUP(H2661,ticker_cik_sic_ind!$J$1:$K$2838,2,FALSE),A2661)</f>
        <v>873303</v>
      </c>
      <c r="J2661">
        <f t="shared" si="41"/>
        <v>0</v>
      </c>
    </row>
    <row r="2662" spans="1:10" x14ac:dyDescent="0.25">
      <c r="A2662">
        <v>714712</v>
      </c>
      <c r="B2662">
        <v>2013</v>
      </c>
      <c r="C2662" t="s">
        <v>5546</v>
      </c>
      <c r="D2662">
        <v>462.59699999999998</v>
      </c>
      <c r="E2662">
        <v>-49.834000000000003</v>
      </c>
      <c r="F2662">
        <v>857</v>
      </c>
      <c r="I2662">
        <f>IFERROR(VLOOKUP(H2662,ticker_cik_sic_ind!$J$1:$K$2838,2,FALSE),A2662)</f>
        <v>714712</v>
      </c>
      <c r="J2662">
        <f t="shared" si="41"/>
        <v>0</v>
      </c>
    </row>
    <row r="2663" spans="1:10" x14ac:dyDescent="0.25">
      <c r="A2663">
        <v>9000114</v>
      </c>
      <c r="B2663">
        <v>2013</v>
      </c>
      <c r="C2663" t="s">
        <v>5546</v>
      </c>
      <c r="D2663">
        <v>186.50899999999999</v>
      </c>
      <c r="E2663">
        <v>-165.97</v>
      </c>
      <c r="F2663">
        <v>858</v>
      </c>
      <c r="H2663">
        <v>9000114</v>
      </c>
      <c r="I2663">
        <f>IFERROR(VLOOKUP(H2663,ticker_cik_sic_ind!$J$1:$K$2838,2,FALSE),A2663)</f>
        <v>9000114</v>
      </c>
      <c r="J2663">
        <f t="shared" si="41"/>
        <v>0</v>
      </c>
    </row>
    <row r="2664" spans="1:10" x14ac:dyDescent="0.25">
      <c r="A2664">
        <v>69891</v>
      </c>
      <c r="B2664">
        <v>2013</v>
      </c>
      <c r="C2664" t="s">
        <v>5546</v>
      </c>
      <c r="D2664">
        <v>240.345</v>
      </c>
      <c r="E2664">
        <v>-135.26400000000001</v>
      </c>
      <c r="F2664">
        <v>858</v>
      </c>
      <c r="I2664">
        <f>IFERROR(VLOOKUP(H2664,ticker_cik_sic_ind!$J$1:$K$2838,2,FALSE),A2664)</f>
        <v>69891</v>
      </c>
      <c r="J2664">
        <f t="shared" si="41"/>
        <v>0</v>
      </c>
    </row>
    <row r="2665" spans="1:10" x14ac:dyDescent="0.25">
      <c r="A2665">
        <v>93676</v>
      </c>
      <c r="B2665">
        <v>2013</v>
      </c>
      <c r="C2665" t="s">
        <v>5546</v>
      </c>
      <c r="D2665">
        <v>252.166</v>
      </c>
      <c r="E2665">
        <v>-127.83799999999999</v>
      </c>
      <c r="F2665">
        <v>860</v>
      </c>
      <c r="I2665">
        <f>IFERROR(VLOOKUP(H2665,ticker_cik_sic_ind!$J$1:$K$2838,2,FALSE),A2665)</f>
        <v>93676</v>
      </c>
      <c r="J2665">
        <f t="shared" si="41"/>
        <v>0</v>
      </c>
    </row>
    <row r="2666" spans="1:10" x14ac:dyDescent="0.25">
      <c r="A2666">
        <v>914475</v>
      </c>
      <c r="B2666">
        <v>2013</v>
      </c>
      <c r="C2666" t="s">
        <v>5546</v>
      </c>
      <c r="D2666">
        <v>202.08699999999999</v>
      </c>
      <c r="E2666">
        <v>-144.733</v>
      </c>
      <c r="F2666">
        <v>861</v>
      </c>
      <c r="I2666">
        <f>IFERROR(VLOOKUP(H2666,ticker_cik_sic_ind!$J$1:$K$2838,2,FALSE),A2666)</f>
        <v>914475</v>
      </c>
      <c r="J2666">
        <f t="shared" si="41"/>
        <v>0</v>
      </c>
    </row>
    <row r="2667" spans="1:10" x14ac:dyDescent="0.25">
      <c r="A2667">
        <v>771266</v>
      </c>
      <c r="B2667">
        <v>2013</v>
      </c>
      <c r="C2667" t="s">
        <v>5546</v>
      </c>
      <c r="D2667">
        <v>181.937983</v>
      </c>
      <c r="E2667">
        <v>-161.93996999999999</v>
      </c>
      <c r="F2667">
        <v>862</v>
      </c>
      <c r="I2667">
        <f>IFERROR(VLOOKUP(H2667,ticker_cik_sic_ind!$J$1:$K$2838,2,FALSE),A2667)</f>
        <v>771266</v>
      </c>
      <c r="J2667">
        <f t="shared" si="41"/>
        <v>0</v>
      </c>
    </row>
    <row r="2668" spans="1:10" x14ac:dyDescent="0.25">
      <c r="A2668">
        <v>9000093</v>
      </c>
      <c r="B2668">
        <v>2013</v>
      </c>
      <c r="C2668" t="s">
        <v>5546</v>
      </c>
      <c r="D2668">
        <v>279.81299999999999</v>
      </c>
      <c r="E2668">
        <v>-97.466999999999999</v>
      </c>
      <c r="F2668">
        <v>863</v>
      </c>
      <c r="H2668">
        <v>9000093</v>
      </c>
      <c r="I2668">
        <f>IFERROR(VLOOKUP(H2668,ticker_cik_sic_ind!$J$1:$K$2838,2,FALSE),A2668)</f>
        <v>9000093</v>
      </c>
      <c r="J2668">
        <f t="shared" si="41"/>
        <v>0</v>
      </c>
    </row>
    <row r="2669" spans="1:10" x14ac:dyDescent="0.25">
      <c r="A2669">
        <v>887921</v>
      </c>
      <c r="B2669">
        <v>2013</v>
      </c>
      <c r="C2669" t="s">
        <v>5546</v>
      </c>
      <c r="D2669">
        <v>1173.9000000000001</v>
      </c>
      <c r="E2669">
        <v>665.6</v>
      </c>
      <c r="F2669">
        <v>864</v>
      </c>
      <c r="I2669">
        <f>IFERROR(VLOOKUP(H2669,ticker_cik_sic_ind!$J$1:$K$2838,2,FALSE),A2669)</f>
        <v>887921</v>
      </c>
      <c r="J2669">
        <f t="shared" si="41"/>
        <v>0</v>
      </c>
    </row>
    <row r="2670" spans="1:10" x14ac:dyDescent="0.25">
      <c r="A2670">
        <v>1169988</v>
      </c>
      <c r="B2670">
        <v>2013</v>
      </c>
      <c r="C2670" t="s">
        <v>5546</v>
      </c>
      <c r="D2670">
        <v>198.518</v>
      </c>
      <c r="E2670">
        <v>-138.447</v>
      </c>
      <c r="F2670">
        <v>865</v>
      </c>
      <c r="I2670">
        <f>IFERROR(VLOOKUP(H2670,ticker_cik_sic_ind!$J$1:$K$2838,2,FALSE),A2670)</f>
        <v>1169988</v>
      </c>
      <c r="J2670">
        <f t="shared" si="41"/>
        <v>0</v>
      </c>
    </row>
    <row r="2671" spans="1:10" x14ac:dyDescent="0.25">
      <c r="A2671">
        <v>100591</v>
      </c>
      <c r="B2671">
        <v>2013</v>
      </c>
      <c r="C2671" t="s">
        <v>5546</v>
      </c>
      <c r="D2671">
        <v>245.46299999999999</v>
      </c>
      <c r="E2671">
        <v>-112.06</v>
      </c>
      <c r="F2671">
        <v>866</v>
      </c>
      <c r="I2671">
        <f>IFERROR(VLOOKUP(H2671,ticker_cik_sic_ind!$J$1:$K$2838,2,FALSE),A2671)</f>
        <v>100591</v>
      </c>
      <c r="J2671">
        <f t="shared" si="41"/>
        <v>0</v>
      </c>
    </row>
    <row r="2672" spans="1:10" x14ac:dyDescent="0.25">
      <c r="A2672">
        <v>1290900</v>
      </c>
      <c r="B2672">
        <v>2013</v>
      </c>
      <c r="C2672" t="s">
        <v>5546</v>
      </c>
      <c r="D2672">
        <v>448.20600000000002</v>
      </c>
      <c r="E2672">
        <v>-39.94</v>
      </c>
      <c r="F2672">
        <v>866</v>
      </c>
      <c r="I2672">
        <f>IFERROR(VLOOKUP(H2672,ticker_cik_sic_ind!$J$1:$K$2838,2,FALSE),A2672)</f>
        <v>1290900</v>
      </c>
      <c r="J2672">
        <f t="shared" si="41"/>
        <v>0</v>
      </c>
    </row>
    <row r="2673" spans="1:10" x14ac:dyDescent="0.25">
      <c r="A2673">
        <v>315374</v>
      </c>
      <c r="B2673">
        <v>2013</v>
      </c>
      <c r="C2673" t="s">
        <v>5546</v>
      </c>
      <c r="D2673">
        <v>196.99600000000001</v>
      </c>
      <c r="E2673">
        <v>-138.49199999999999</v>
      </c>
      <c r="F2673">
        <v>868</v>
      </c>
      <c r="I2673">
        <f>IFERROR(VLOOKUP(H2673,ticker_cik_sic_ind!$J$1:$K$2838,2,FALSE),A2673)</f>
        <v>315374</v>
      </c>
      <c r="J2673">
        <f t="shared" si="41"/>
        <v>0</v>
      </c>
    </row>
    <row r="2674" spans="1:10" x14ac:dyDescent="0.25">
      <c r="A2674">
        <v>824142</v>
      </c>
      <c r="B2674">
        <v>2013</v>
      </c>
      <c r="C2674" t="s">
        <v>5546</v>
      </c>
      <c r="D2674">
        <v>203.554</v>
      </c>
      <c r="E2674">
        <v>-131.989</v>
      </c>
      <c r="F2674">
        <v>868</v>
      </c>
      <c r="I2674">
        <f>IFERROR(VLOOKUP(H2674,ticker_cik_sic_ind!$J$1:$K$2838,2,FALSE),A2674)</f>
        <v>824142</v>
      </c>
      <c r="J2674">
        <f t="shared" si="41"/>
        <v>0</v>
      </c>
    </row>
    <row r="2675" spans="1:10" x14ac:dyDescent="0.25">
      <c r="A2675">
        <v>9000138</v>
      </c>
      <c r="B2675">
        <v>2013</v>
      </c>
      <c r="C2675" t="s">
        <v>5546</v>
      </c>
      <c r="D2675">
        <v>1193.578</v>
      </c>
      <c r="E2675">
        <v>1784.5940000000001</v>
      </c>
      <c r="F2675">
        <v>870</v>
      </c>
      <c r="H2675">
        <v>9000138</v>
      </c>
      <c r="I2675">
        <f>IFERROR(VLOOKUP(H2675,ticker_cik_sic_ind!$J$1:$K$2838,2,FALSE),A2675)</f>
        <v>9000138</v>
      </c>
      <c r="J2675">
        <f t="shared" si="41"/>
        <v>0</v>
      </c>
    </row>
    <row r="2676" spans="1:10" x14ac:dyDescent="0.25">
      <c r="A2676">
        <v>1051627</v>
      </c>
      <c r="B2676">
        <v>2013</v>
      </c>
      <c r="C2676" t="s">
        <v>5546</v>
      </c>
      <c r="D2676">
        <v>167.67400000000001</v>
      </c>
      <c r="E2676">
        <v>-149.59800000000001</v>
      </c>
      <c r="F2676">
        <v>871</v>
      </c>
      <c r="I2676">
        <f>IFERROR(VLOOKUP(H2676,ticker_cik_sic_ind!$J$1:$K$2838,2,FALSE),A2676)</f>
        <v>1051627</v>
      </c>
      <c r="J2676">
        <f t="shared" si="41"/>
        <v>0</v>
      </c>
    </row>
    <row r="2677" spans="1:10" x14ac:dyDescent="0.25">
      <c r="A2677">
        <v>1299130</v>
      </c>
      <c r="B2677">
        <v>2013</v>
      </c>
      <c r="C2677" t="s">
        <v>5546</v>
      </c>
      <c r="D2677">
        <v>169.93</v>
      </c>
      <c r="E2677">
        <v>-148.20400000000001</v>
      </c>
      <c r="F2677">
        <v>872</v>
      </c>
      <c r="I2677">
        <f>IFERROR(VLOOKUP(H2677,ticker_cik_sic_ind!$J$1:$K$2838,2,FALSE),A2677)</f>
        <v>1299130</v>
      </c>
      <c r="J2677">
        <f t="shared" si="41"/>
        <v>0</v>
      </c>
    </row>
    <row r="2678" spans="1:10" x14ac:dyDescent="0.25">
      <c r="A2678">
        <v>69891</v>
      </c>
      <c r="B2678">
        <v>2013</v>
      </c>
      <c r="C2678" t="s">
        <v>5546</v>
      </c>
      <c r="D2678">
        <v>222.988</v>
      </c>
      <c r="E2678">
        <v>-121.636</v>
      </c>
      <c r="F2678">
        <v>872</v>
      </c>
      <c r="I2678">
        <f>IFERROR(VLOOKUP(H2678,ticker_cik_sic_ind!$J$1:$K$2838,2,FALSE),A2678)</f>
        <v>69891</v>
      </c>
      <c r="J2678">
        <f t="shared" si="41"/>
        <v>0</v>
      </c>
    </row>
    <row r="2679" spans="1:10" x14ac:dyDescent="0.25">
      <c r="A2679">
        <v>1029142</v>
      </c>
      <c r="B2679">
        <v>2013</v>
      </c>
      <c r="C2679" t="s">
        <v>5546</v>
      </c>
      <c r="D2679">
        <v>175.89500000000001</v>
      </c>
      <c r="E2679">
        <v>-144.708</v>
      </c>
      <c r="F2679">
        <v>874</v>
      </c>
      <c r="I2679">
        <f>IFERROR(VLOOKUP(H2679,ticker_cik_sic_ind!$J$1:$K$2838,2,FALSE),A2679)</f>
        <v>1029142</v>
      </c>
      <c r="J2679">
        <f t="shared" si="41"/>
        <v>0</v>
      </c>
    </row>
    <row r="2680" spans="1:10" x14ac:dyDescent="0.25">
      <c r="A2680">
        <v>924717</v>
      </c>
      <c r="B2680">
        <v>2013</v>
      </c>
      <c r="C2680" t="s">
        <v>5546</v>
      </c>
      <c r="D2680">
        <v>157.67500000000001</v>
      </c>
      <c r="E2680">
        <v>-149.65100000000001</v>
      </c>
      <c r="F2680">
        <v>875</v>
      </c>
      <c r="I2680">
        <f>IFERROR(VLOOKUP(H2680,ticker_cik_sic_ind!$J$1:$K$2838,2,FALSE),A2680)</f>
        <v>924717</v>
      </c>
      <c r="J2680">
        <f t="shared" si="41"/>
        <v>0</v>
      </c>
    </row>
    <row r="2681" spans="1:10" x14ac:dyDescent="0.25">
      <c r="A2681">
        <v>9000129</v>
      </c>
      <c r="B2681">
        <v>2013</v>
      </c>
      <c r="C2681" t="s">
        <v>5546</v>
      </c>
      <c r="D2681">
        <v>170.96100000000001</v>
      </c>
      <c r="E2681">
        <v>-144.69300000000001</v>
      </c>
      <c r="F2681">
        <v>876</v>
      </c>
      <c r="H2681">
        <v>9000129</v>
      </c>
      <c r="I2681">
        <f>IFERROR(VLOOKUP(H2681,ticker_cik_sic_ind!$J$1:$K$2838,2,FALSE),A2681)</f>
        <v>9000129</v>
      </c>
      <c r="J2681">
        <f t="shared" si="41"/>
        <v>0</v>
      </c>
    </row>
    <row r="2682" spans="1:10" x14ac:dyDescent="0.25">
      <c r="A2682">
        <v>904979</v>
      </c>
      <c r="B2682">
        <v>2013</v>
      </c>
      <c r="C2682" t="s">
        <v>5546</v>
      </c>
      <c r="D2682">
        <v>239.589</v>
      </c>
      <c r="E2682">
        <v>-110.08499999999999</v>
      </c>
      <c r="F2682">
        <v>877</v>
      </c>
      <c r="I2682">
        <f>IFERROR(VLOOKUP(H2682,ticker_cik_sic_ind!$J$1:$K$2838,2,FALSE),A2682)</f>
        <v>904979</v>
      </c>
      <c r="J2682">
        <f t="shared" si="41"/>
        <v>0</v>
      </c>
    </row>
    <row r="2683" spans="1:10" x14ac:dyDescent="0.25">
      <c r="A2683">
        <v>37472</v>
      </c>
      <c r="B2683">
        <v>2013</v>
      </c>
      <c r="C2683" t="s">
        <v>5546</v>
      </c>
      <c r="D2683">
        <v>181.672</v>
      </c>
      <c r="E2683">
        <v>-139.44200000000001</v>
      </c>
      <c r="F2683">
        <v>878</v>
      </c>
      <c r="I2683">
        <f>IFERROR(VLOOKUP(H2683,ticker_cik_sic_ind!$J$1:$K$2838,2,FALSE),A2683)</f>
        <v>37472</v>
      </c>
      <c r="J2683">
        <f t="shared" si="41"/>
        <v>0</v>
      </c>
    </row>
    <row r="2684" spans="1:10" x14ac:dyDescent="0.25">
      <c r="A2684">
        <v>1162556</v>
      </c>
      <c r="B2684">
        <v>2013</v>
      </c>
      <c r="C2684" t="s">
        <v>5546</v>
      </c>
      <c r="D2684">
        <v>209.02600000000001</v>
      </c>
      <c r="E2684">
        <v>-115.152</v>
      </c>
      <c r="F2684">
        <v>879</v>
      </c>
      <c r="I2684">
        <f>IFERROR(VLOOKUP(H2684,ticker_cik_sic_ind!$J$1:$K$2838,2,FALSE),A2684)</f>
        <v>1162556</v>
      </c>
      <c r="J2684">
        <f t="shared" si="41"/>
        <v>0</v>
      </c>
    </row>
    <row r="2685" spans="1:10" x14ac:dyDescent="0.25">
      <c r="A2685">
        <v>1453814</v>
      </c>
      <c r="B2685">
        <v>2013</v>
      </c>
      <c r="C2685" t="s">
        <v>5546</v>
      </c>
      <c r="D2685">
        <v>208.69499999999999</v>
      </c>
      <c r="E2685">
        <v>-119.047</v>
      </c>
      <c r="F2685">
        <v>879</v>
      </c>
      <c r="I2685">
        <f>IFERROR(VLOOKUP(H2685,ticker_cik_sic_ind!$J$1:$K$2838,2,FALSE),A2685)</f>
        <v>1453814</v>
      </c>
      <c r="J2685">
        <f t="shared" si="41"/>
        <v>0</v>
      </c>
    </row>
    <row r="2686" spans="1:10" x14ac:dyDescent="0.25">
      <c r="A2686">
        <v>813298</v>
      </c>
      <c r="B2686">
        <v>2013</v>
      </c>
      <c r="C2686" t="s">
        <v>5546</v>
      </c>
      <c r="D2686">
        <v>199.52099999999999</v>
      </c>
      <c r="E2686">
        <v>-123.92</v>
      </c>
      <c r="F2686">
        <v>881</v>
      </c>
      <c r="I2686">
        <f>IFERROR(VLOOKUP(H2686,ticker_cik_sic_ind!$J$1:$K$2838,2,FALSE),A2686)</f>
        <v>813298</v>
      </c>
      <c r="J2686">
        <f t="shared" si="41"/>
        <v>0</v>
      </c>
    </row>
    <row r="2687" spans="1:10" x14ac:dyDescent="0.25">
      <c r="A2687">
        <v>3545</v>
      </c>
      <c r="B2687">
        <v>2013</v>
      </c>
      <c r="C2687" t="s">
        <v>5546</v>
      </c>
      <c r="D2687">
        <v>189.61799999999999</v>
      </c>
      <c r="E2687">
        <v>-128.81299999999999</v>
      </c>
      <c r="F2687">
        <v>882</v>
      </c>
      <c r="I2687">
        <f>IFERROR(VLOOKUP(H2687,ticker_cik_sic_ind!$J$1:$K$2838,2,FALSE),A2687)</f>
        <v>3545</v>
      </c>
      <c r="J2687">
        <f t="shared" si="41"/>
        <v>0</v>
      </c>
    </row>
    <row r="2688" spans="1:10" x14ac:dyDescent="0.25">
      <c r="A2688">
        <v>1495479</v>
      </c>
      <c r="B2688">
        <v>2013</v>
      </c>
      <c r="C2688" t="s">
        <v>5546</v>
      </c>
      <c r="D2688">
        <v>248.685</v>
      </c>
      <c r="E2688">
        <v>-94.888000000000005</v>
      </c>
      <c r="F2688">
        <v>883</v>
      </c>
      <c r="I2688">
        <f>IFERROR(VLOOKUP(H2688,ticker_cik_sic_ind!$J$1:$K$2838,2,FALSE),A2688)</f>
        <v>1495479</v>
      </c>
      <c r="J2688">
        <f t="shared" si="41"/>
        <v>0</v>
      </c>
    </row>
    <row r="2689" spans="1:10" x14ac:dyDescent="0.25">
      <c r="A2689">
        <v>1050007</v>
      </c>
      <c r="B2689">
        <v>2013</v>
      </c>
      <c r="C2689" t="s">
        <v>5546</v>
      </c>
      <c r="D2689">
        <v>185.25399999999999</v>
      </c>
      <c r="E2689">
        <v>-126.729</v>
      </c>
      <c r="F2689">
        <v>884</v>
      </c>
      <c r="I2689">
        <f>IFERROR(VLOOKUP(H2689,ticker_cik_sic_ind!$J$1:$K$2838,2,FALSE),A2689)</f>
        <v>1050007</v>
      </c>
      <c r="J2689">
        <f t="shared" si="41"/>
        <v>0</v>
      </c>
    </row>
    <row r="2690" spans="1:10" x14ac:dyDescent="0.25">
      <c r="A2690">
        <v>1345016</v>
      </c>
      <c r="B2690">
        <v>2013</v>
      </c>
      <c r="C2690" t="s">
        <v>5546</v>
      </c>
      <c r="D2690">
        <v>153.84800000000001</v>
      </c>
      <c r="E2690">
        <v>-140.678</v>
      </c>
      <c r="F2690">
        <v>885</v>
      </c>
      <c r="I2690">
        <f>IFERROR(VLOOKUP(H2690,ticker_cik_sic_ind!$J$1:$K$2838,2,FALSE),A2690)</f>
        <v>1345016</v>
      </c>
      <c r="J2690">
        <f t="shared" si="41"/>
        <v>0</v>
      </c>
    </row>
    <row r="2691" spans="1:10" x14ac:dyDescent="0.25">
      <c r="A2691">
        <v>1131324</v>
      </c>
      <c r="B2691">
        <v>2013</v>
      </c>
      <c r="C2691" t="s">
        <v>5546</v>
      </c>
      <c r="D2691">
        <v>158.97900000000001</v>
      </c>
      <c r="E2691">
        <v>-134.25399999999999</v>
      </c>
      <c r="F2691">
        <v>885</v>
      </c>
      <c r="I2691">
        <f>IFERROR(VLOOKUP(H2691,ticker_cik_sic_ind!$J$1:$K$2838,2,FALSE),A2691)</f>
        <v>1131324</v>
      </c>
      <c r="J2691">
        <f t="shared" ref="J2691:J2754" si="42">IF(OR(AND(C2691="financial",F2691&lt;$L$1),AND(C2691="non_financial",F2691&lt;$M$1)),1,0)</f>
        <v>0</v>
      </c>
    </row>
    <row r="2692" spans="1:10" x14ac:dyDescent="0.25">
      <c r="A2692">
        <v>1235007</v>
      </c>
      <c r="B2692">
        <v>2013</v>
      </c>
      <c r="C2692" t="s">
        <v>5546</v>
      </c>
      <c r="D2692">
        <v>221.76659599999999</v>
      </c>
      <c r="E2692">
        <v>-99.840462000000002</v>
      </c>
      <c r="F2692">
        <v>885</v>
      </c>
      <c r="I2692">
        <f>IFERROR(VLOOKUP(H2692,ticker_cik_sic_ind!$J$1:$K$2838,2,FALSE),A2692)</f>
        <v>1235007</v>
      </c>
      <c r="J2692">
        <f t="shared" si="42"/>
        <v>0</v>
      </c>
    </row>
    <row r="2693" spans="1:10" x14ac:dyDescent="0.25">
      <c r="A2693">
        <v>1206264</v>
      </c>
      <c r="B2693">
        <v>2013</v>
      </c>
      <c r="C2693" t="s">
        <v>5546</v>
      </c>
      <c r="D2693">
        <v>865.54</v>
      </c>
      <c r="E2693">
        <v>12.14</v>
      </c>
      <c r="F2693">
        <v>888</v>
      </c>
      <c r="I2693">
        <f>IFERROR(VLOOKUP(H2693,ticker_cik_sic_ind!$J$1:$K$2838,2,FALSE),A2693)</f>
        <v>1206264</v>
      </c>
      <c r="J2693">
        <f t="shared" si="42"/>
        <v>0</v>
      </c>
    </row>
    <row r="2694" spans="1:10" x14ac:dyDescent="0.25">
      <c r="A2694">
        <v>9000137</v>
      </c>
      <c r="B2694">
        <v>2013</v>
      </c>
      <c r="C2694" t="s">
        <v>5546</v>
      </c>
      <c r="D2694">
        <v>947.58199999999999</v>
      </c>
      <c r="E2694">
        <v>259.52999999999997</v>
      </c>
      <c r="F2694">
        <v>889</v>
      </c>
      <c r="H2694">
        <v>9000137</v>
      </c>
      <c r="I2694">
        <f>IFERROR(VLOOKUP(H2694,ticker_cik_sic_ind!$J$1:$K$2838,2,FALSE),A2694)</f>
        <v>9000137</v>
      </c>
      <c r="J2694">
        <f t="shared" si="42"/>
        <v>0</v>
      </c>
    </row>
    <row r="2695" spans="1:10" x14ac:dyDescent="0.25">
      <c r="A2695">
        <v>59440</v>
      </c>
      <c r="B2695">
        <v>2013</v>
      </c>
      <c r="C2695" t="s">
        <v>5546</v>
      </c>
      <c r="D2695">
        <v>885.73800000000006</v>
      </c>
      <c r="E2695">
        <v>119.53700000000001</v>
      </c>
      <c r="F2695">
        <v>889</v>
      </c>
      <c r="I2695">
        <f>IFERROR(VLOOKUP(H2695,ticker_cik_sic_ind!$J$1:$K$2838,2,FALSE),A2695)</f>
        <v>59440</v>
      </c>
      <c r="J2695">
        <f t="shared" si="42"/>
        <v>0</v>
      </c>
    </row>
    <row r="2696" spans="1:10" x14ac:dyDescent="0.25">
      <c r="A2696">
        <v>34563</v>
      </c>
      <c r="B2696">
        <v>2013</v>
      </c>
      <c r="C2696" t="s">
        <v>5546</v>
      </c>
      <c r="D2696">
        <v>257.916</v>
      </c>
      <c r="E2696">
        <v>-83.552000000000007</v>
      </c>
      <c r="F2696">
        <v>891</v>
      </c>
      <c r="I2696">
        <f>IFERROR(VLOOKUP(H2696,ticker_cik_sic_ind!$J$1:$K$2838,2,FALSE),A2696)</f>
        <v>34563</v>
      </c>
      <c r="J2696">
        <f t="shared" si="42"/>
        <v>0</v>
      </c>
    </row>
    <row r="2697" spans="1:10" x14ac:dyDescent="0.25">
      <c r="A2697">
        <v>1491576</v>
      </c>
      <c r="B2697">
        <v>2013</v>
      </c>
      <c r="C2697" t="s">
        <v>5546</v>
      </c>
      <c r="D2697">
        <v>145.97800000000001</v>
      </c>
      <c r="E2697">
        <v>-141.33199999999999</v>
      </c>
      <c r="F2697">
        <v>892</v>
      </c>
      <c r="I2697">
        <f>IFERROR(VLOOKUP(H2697,ticker_cik_sic_ind!$J$1:$K$2838,2,FALSE),A2697)</f>
        <v>1491576</v>
      </c>
      <c r="J2697">
        <f t="shared" si="42"/>
        <v>0</v>
      </c>
    </row>
    <row r="2698" spans="1:10" x14ac:dyDescent="0.25">
      <c r="A2698">
        <v>927355</v>
      </c>
      <c r="B2698">
        <v>2013</v>
      </c>
      <c r="C2698" t="s">
        <v>5546</v>
      </c>
      <c r="D2698">
        <v>211.964</v>
      </c>
      <c r="E2698">
        <v>-97.155299999999997</v>
      </c>
      <c r="F2698">
        <v>893</v>
      </c>
      <c r="I2698">
        <f>IFERROR(VLOOKUP(H2698,ticker_cik_sic_ind!$J$1:$K$2838,2,FALSE),A2698)</f>
        <v>927355</v>
      </c>
      <c r="J2698">
        <f t="shared" si="42"/>
        <v>0</v>
      </c>
    </row>
    <row r="2699" spans="1:10" x14ac:dyDescent="0.25">
      <c r="A2699">
        <v>1495320</v>
      </c>
      <c r="B2699">
        <v>2013</v>
      </c>
      <c r="C2699" t="s">
        <v>5546</v>
      </c>
      <c r="D2699">
        <v>226.73</v>
      </c>
      <c r="E2699">
        <v>-89.991</v>
      </c>
      <c r="F2699">
        <v>894</v>
      </c>
      <c r="I2699">
        <f>IFERROR(VLOOKUP(H2699,ticker_cik_sic_ind!$J$1:$K$2838,2,FALSE),A2699)</f>
        <v>1495320</v>
      </c>
      <c r="J2699">
        <f t="shared" si="42"/>
        <v>0</v>
      </c>
    </row>
    <row r="2700" spans="1:10" x14ac:dyDescent="0.25">
      <c r="A2700">
        <v>1333822</v>
      </c>
      <c r="B2700">
        <v>2013</v>
      </c>
      <c r="C2700" t="s">
        <v>5546</v>
      </c>
      <c r="D2700">
        <v>153.61699999999999</v>
      </c>
      <c r="E2700">
        <v>-133.37200000000001</v>
      </c>
      <c r="F2700">
        <v>894</v>
      </c>
      <c r="I2700">
        <f>IFERROR(VLOOKUP(H2700,ticker_cik_sic_ind!$J$1:$K$2838,2,FALSE),A2700)</f>
        <v>1333822</v>
      </c>
      <c r="J2700">
        <f t="shared" si="42"/>
        <v>0</v>
      </c>
    </row>
    <row r="2701" spans="1:10" x14ac:dyDescent="0.25">
      <c r="A2701">
        <v>815094</v>
      </c>
      <c r="B2701">
        <v>2013</v>
      </c>
      <c r="C2701" t="s">
        <v>5546</v>
      </c>
      <c r="D2701">
        <v>154.90199999999999</v>
      </c>
      <c r="E2701">
        <v>-130.52000000000001</v>
      </c>
      <c r="F2701">
        <v>896</v>
      </c>
      <c r="I2701">
        <f>IFERROR(VLOOKUP(H2701,ticker_cik_sic_ind!$J$1:$K$2838,2,FALSE),A2701)</f>
        <v>815094</v>
      </c>
      <c r="J2701">
        <f t="shared" si="42"/>
        <v>0</v>
      </c>
    </row>
    <row r="2702" spans="1:10" x14ac:dyDescent="0.25">
      <c r="A2702">
        <v>8063</v>
      </c>
      <c r="B2702">
        <v>2013</v>
      </c>
      <c r="C2702" t="s">
        <v>5546</v>
      </c>
      <c r="D2702">
        <v>187.572</v>
      </c>
      <c r="E2702">
        <v>-111.626</v>
      </c>
      <c r="F2702">
        <v>897</v>
      </c>
      <c r="I2702">
        <f>IFERROR(VLOOKUP(H2702,ticker_cik_sic_ind!$J$1:$K$2838,2,FALSE),A2702)</f>
        <v>8063</v>
      </c>
      <c r="J2702">
        <f t="shared" si="42"/>
        <v>0</v>
      </c>
    </row>
    <row r="2703" spans="1:10" x14ac:dyDescent="0.25">
      <c r="A2703">
        <v>1095565</v>
      </c>
      <c r="B2703">
        <v>2013</v>
      </c>
      <c r="C2703" t="s">
        <v>5546</v>
      </c>
      <c r="D2703">
        <v>162.15799999999999</v>
      </c>
      <c r="E2703">
        <v>-126.61</v>
      </c>
      <c r="F2703">
        <v>898</v>
      </c>
      <c r="I2703">
        <f>IFERROR(VLOOKUP(H2703,ticker_cik_sic_ind!$J$1:$K$2838,2,FALSE),A2703)</f>
        <v>1095565</v>
      </c>
      <c r="J2703">
        <f t="shared" si="42"/>
        <v>0</v>
      </c>
    </row>
    <row r="2704" spans="1:10" x14ac:dyDescent="0.25">
      <c r="A2704">
        <v>40888</v>
      </c>
      <c r="B2704">
        <v>2013</v>
      </c>
      <c r="C2704" t="s">
        <v>5546</v>
      </c>
      <c r="D2704">
        <v>874</v>
      </c>
      <c r="E2704">
        <v>175.5</v>
      </c>
      <c r="F2704">
        <v>899</v>
      </c>
      <c r="I2704">
        <f>IFERROR(VLOOKUP(H2704,ticker_cik_sic_ind!$J$1:$K$2838,2,FALSE),A2704)</f>
        <v>40888</v>
      </c>
      <c r="J2704">
        <f t="shared" si="42"/>
        <v>0</v>
      </c>
    </row>
    <row r="2705" spans="1:10" x14ac:dyDescent="0.25">
      <c r="A2705">
        <v>784199</v>
      </c>
      <c r="B2705">
        <v>2013</v>
      </c>
      <c r="C2705" t="s">
        <v>5546</v>
      </c>
      <c r="D2705">
        <v>156.50899999999999</v>
      </c>
      <c r="E2705">
        <v>-124.154</v>
      </c>
      <c r="F2705">
        <v>900</v>
      </c>
      <c r="I2705">
        <f>IFERROR(VLOOKUP(H2705,ticker_cik_sic_ind!$J$1:$K$2838,2,FALSE),A2705)</f>
        <v>784199</v>
      </c>
      <c r="J2705">
        <f t="shared" si="42"/>
        <v>0</v>
      </c>
    </row>
    <row r="2706" spans="1:10" x14ac:dyDescent="0.25">
      <c r="A2706">
        <v>1466815</v>
      </c>
      <c r="B2706">
        <v>2013</v>
      </c>
      <c r="C2706" t="s">
        <v>5546</v>
      </c>
      <c r="D2706">
        <v>313.98500000000001</v>
      </c>
      <c r="E2706">
        <v>-47.436</v>
      </c>
      <c r="F2706">
        <v>900</v>
      </c>
      <c r="I2706">
        <f>IFERROR(VLOOKUP(H2706,ticker_cik_sic_ind!$J$1:$K$2838,2,FALSE),A2706)</f>
        <v>1466815</v>
      </c>
      <c r="J2706">
        <f t="shared" si="42"/>
        <v>0</v>
      </c>
    </row>
    <row r="2707" spans="1:10" x14ac:dyDescent="0.25">
      <c r="A2707">
        <v>1524025</v>
      </c>
      <c r="B2707">
        <v>2013</v>
      </c>
      <c r="C2707" t="s">
        <v>5546</v>
      </c>
      <c r="D2707">
        <v>197.215</v>
      </c>
      <c r="E2707">
        <v>-96.210999999999999</v>
      </c>
      <c r="F2707">
        <v>902</v>
      </c>
      <c r="I2707">
        <f>IFERROR(VLOOKUP(H2707,ticker_cik_sic_ind!$J$1:$K$2838,2,FALSE),A2707)</f>
        <v>1524025</v>
      </c>
      <c r="J2707">
        <f t="shared" si="42"/>
        <v>0</v>
      </c>
    </row>
    <row r="2708" spans="1:10" x14ac:dyDescent="0.25">
      <c r="A2708">
        <v>1056285</v>
      </c>
      <c r="B2708">
        <v>2013</v>
      </c>
      <c r="C2708" t="s">
        <v>5546</v>
      </c>
      <c r="D2708">
        <v>186.238</v>
      </c>
      <c r="E2708">
        <v>-102.724</v>
      </c>
      <c r="F2708">
        <v>903</v>
      </c>
      <c r="I2708">
        <f>IFERROR(VLOOKUP(H2708,ticker_cik_sic_ind!$J$1:$K$2838,2,FALSE),A2708)</f>
        <v>1056285</v>
      </c>
      <c r="J2708">
        <f t="shared" si="42"/>
        <v>0</v>
      </c>
    </row>
    <row r="2709" spans="1:10" x14ac:dyDescent="0.25">
      <c r="A2709">
        <v>1443669</v>
      </c>
      <c r="B2709">
        <v>2013</v>
      </c>
      <c r="C2709" t="s">
        <v>5546</v>
      </c>
      <c r="D2709">
        <v>144.97499999999999</v>
      </c>
      <c r="E2709">
        <v>-129.90899999999999</v>
      </c>
      <c r="F2709">
        <v>904</v>
      </c>
      <c r="I2709">
        <f>IFERROR(VLOOKUP(H2709,ticker_cik_sic_ind!$J$1:$K$2838,2,FALSE),A2709)</f>
        <v>1443669</v>
      </c>
      <c r="J2709">
        <f t="shared" si="42"/>
        <v>0</v>
      </c>
    </row>
    <row r="2710" spans="1:10" x14ac:dyDescent="0.25">
      <c r="A2710">
        <v>9000091</v>
      </c>
      <c r="B2710">
        <v>2013</v>
      </c>
      <c r="C2710" t="s">
        <v>5546</v>
      </c>
      <c r="D2710">
        <v>182.75899999999999</v>
      </c>
      <c r="E2710">
        <v>-102.56100000000001</v>
      </c>
      <c r="F2710">
        <v>905</v>
      </c>
      <c r="H2710">
        <v>9000091</v>
      </c>
      <c r="I2710">
        <f>IFERROR(VLOOKUP(H2710,ticker_cik_sic_ind!$J$1:$K$2838,2,FALSE),A2710)</f>
        <v>9000091</v>
      </c>
      <c r="J2710">
        <f t="shared" si="42"/>
        <v>0</v>
      </c>
    </row>
    <row r="2711" spans="1:10" x14ac:dyDescent="0.25">
      <c r="A2711">
        <v>9000041</v>
      </c>
      <c r="B2711">
        <v>2013</v>
      </c>
      <c r="C2711" t="s">
        <v>5546</v>
      </c>
      <c r="D2711">
        <v>194.82</v>
      </c>
      <c r="E2711">
        <v>-93.212999999999994</v>
      </c>
      <c r="F2711">
        <v>906</v>
      </c>
      <c r="H2711">
        <v>9000041</v>
      </c>
      <c r="I2711">
        <f>IFERROR(VLOOKUP(H2711,ticker_cik_sic_ind!$J$1:$K$2838,2,FALSE),A2711)</f>
        <v>9000041</v>
      </c>
      <c r="J2711">
        <f t="shared" si="42"/>
        <v>0</v>
      </c>
    </row>
    <row r="2712" spans="1:10" x14ac:dyDescent="0.25">
      <c r="A2712">
        <v>1023731</v>
      </c>
      <c r="B2712">
        <v>2013</v>
      </c>
      <c r="C2712" t="s">
        <v>5546</v>
      </c>
      <c r="D2712">
        <v>140.624</v>
      </c>
      <c r="E2712">
        <v>-127.605</v>
      </c>
      <c r="F2712">
        <v>906</v>
      </c>
      <c r="I2712">
        <f>IFERROR(VLOOKUP(H2712,ticker_cik_sic_ind!$J$1:$K$2838,2,FALSE),A2712)</f>
        <v>1023731</v>
      </c>
      <c r="J2712">
        <f t="shared" si="42"/>
        <v>0</v>
      </c>
    </row>
    <row r="2713" spans="1:10" x14ac:dyDescent="0.25">
      <c r="A2713">
        <v>892222</v>
      </c>
      <c r="B2713">
        <v>2013</v>
      </c>
      <c r="C2713" t="s">
        <v>5546</v>
      </c>
      <c r="D2713">
        <v>165.351</v>
      </c>
      <c r="E2713">
        <v>-106.163</v>
      </c>
      <c r="F2713">
        <v>908</v>
      </c>
      <c r="I2713">
        <f>IFERROR(VLOOKUP(H2713,ticker_cik_sic_ind!$J$1:$K$2838,2,FALSE),A2713)</f>
        <v>892222</v>
      </c>
      <c r="J2713">
        <f t="shared" si="42"/>
        <v>0</v>
      </c>
    </row>
    <row r="2714" spans="1:10" x14ac:dyDescent="0.25">
      <c r="A2714">
        <v>1340652</v>
      </c>
      <c r="B2714">
        <v>2013</v>
      </c>
      <c r="C2714" t="s">
        <v>5546</v>
      </c>
      <c r="D2714">
        <v>140.214</v>
      </c>
      <c r="E2714">
        <v>-126.40900000000001</v>
      </c>
      <c r="F2714">
        <v>909</v>
      </c>
      <c r="I2714">
        <f>IFERROR(VLOOKUP(H2714,ticker_cik_sic_ind!$J$1:$K$2838,2,FALSE),A2714)</f>
        <v>1340652</v>
      </c>
      <c r="J2714">
        <f t="shared" si="42"/>
        <v>0</v>
      </c>
    </row>
    <row r="2715" spans="1:10" x14ac:dyDescent="0.25">
      <c r="A2715">
        <v>1100270</v>
      </c>
      <c r="B2715">
        <v>2013</v>
      </c>
      <c r="C2715" t="s">
        <v>5546</v>
      </c>
      <c r="D2715">
        <v>181.98099999999999</v>
      </c>
      <c r="E2715">
        <v>-96.959000000000003</v>
      </c>
      <c r="F2715">
        <v>909</v>
      </c>
      <c r="I2715">
        <f>IFERROR(VLOOKUP(H2715,ticker_cik_sic_ind!$J$1:$K$2838,2,FALSE),A2715)</f>
        <v>1100270</v>
      </c>
      <c r="J2715">
        <f t="shared" si="42"/>
        <v>0</v>
      </c>
    </row>
    <row r="2716" spans="1:10" x14ac:dyDescent="0.25">
      <c r="A2716">
        <v>886128</v>
      </c>
      <c r="B2716">
        <v>2013</v>
      </c>
      <c r="C2716" t="s">
        <v>5546</v>
      </c>
      <c r="D2716">
        <v>197.03299999999999</v>
      </c>
      <c r="E2716">
        <v>-85.635999999999996</v>
      </c>
      <c r="F2716">
        <v>911</v>
      </c>
      <c r="I2716">
        <f>IFERROR(VLOOKUP(H2716,ticker_cik_sic_ind!$J$1:$K$2838,2,FALSE),A2716)</f>
        <v>886128</v>
      </c>
      <c r="J2716">
        <f t="shared" si="42"/>
        <v>0</v>
      </c>
    </row>
    <row r="2717" spans="1:10" x14ac:dyDescent="0.25">
      <c r="A2717">
        <v>1082923</v>
      </c>
      <c r="B2717">
        <v>2013</v>
      </c>
      <c r="C2717" t="s">
        <v>5546</v>
      </c>
      <c r="D2717">
        <v>136.691</v>
      </c>
      <c r="E2717">
        <v>-123.693</v>
      </c>
      <c r="F2717">
        <v>912</v>
      </c>
      <c r="I2717">
        <f>IFERROR(VLOOKUP(H2717,ticker_cik_sic_ind!$J$1:$K$2838,2,FALSE),A2717)</f>
        <v>1082923</v>
      </c>
      <c r="J2717">
        <f t="shared" si="42"/>
        <v>0</v>
      </c>
    </row>
    <row r="2718" spans="1:10" x14ac:dyDescent="0.25">
      <c r="A2718">
        <v>1377630</v>
      </c>
      <c r="B2718">
        <v>2013</v>
      </c>
      <c r="C2718" t="s">
        <v>5546</v>
      </c>
      <c r="D2718">
        <v>794.2</v>
      </c>
      <c r="E2718">
        <v>354.5</v>
      </c>
      <c r="F2718">
        <v>913</v>
      </c>
      <c r="I2718">
        <f>IFERROR(VLOOKUP(H2718,ticker_cik_sic_ind!$J$1:$K$2838,2,FALSE),A2718)</f>
        <v>1377630</v>
      </c>
      <c r="J2718">
        <f t="shared" si="42"/>
        <v>0</v>
      </c>
    </row>
    <row r="2719" spans="1:10" x14ac:dyDescent="0.25">
      <c r="A2719">
        <v>57725</v>
      </c>
      <c r="B2719">
        <v>2013</v>
      </c>
      <c r="C2719" t="s">
        <v>5546</v>
      </c>
      <c r="D2719">
        <v>142.59200000000001</v>
      </c>
      <c r="E2719">
        <v>-111.313</v>
      </c>
      <c r="F2719">
        <v>914</v>
      </c>
      <c r="I2719">
        <f>IFERROR(VLOOKUP(H2719,ticker_cik_sic_ind!$J$1:$K$2838,2,FALSE),A2719)</f>
        <v>57725</v>
      </c>
      <c r="J2719">
        <f t="shared" si="42"/>
        <v>0</v>
      </c>
    </row>
    <row r="2720" spans="1:10" x14ac:dyDescent="0.25">
      <c r="A2720">
        <v>1006830</v>
      </c>
      <c r="B2720">
        <v>2013</v>
      </c>
      <c r="C2720" t="s">
        <v>5546</v>
      </c>
      <c r="D2720">
        <v>334.76100000000002</v>
      </c>
      <c r="E2720">
        <v>-27.89</v>
      </c>
      <c r="F2720">
        <v>915</v>
      </c>
      <c r="I2720">
        <f>IFERROR(VLOOKUP(H2720,ticker_cik_sic_ind!$J$1:$K$2838,2,FALSE),A2720)</f>
        <v>1006830</v>
      </c>
      <c r="J2720">
        <f t="shared" si="42"/>
        <v>0</v>
      </c>
    </row>
    <row r="2721" spans="1:10" x14ac:dyDescent="0.25">
      <c r="A2721">
        <v>1057083</v>
      </c>
      <c r="B2721">
        <v>2013</v>
      </c>
      <c r="C2721" t="s">
        <v>5546</v>
      </c>
      <c r="D2721">
        <v>128.959</v>
      </c>
      <c r="E2721">
        <v>-115.27200000000001</v>
      </c>
      <c r="F2721">
        <v>915</v>
      </c>
      <c r="I2721">
        <f>IFERROR(VLOOKUP(H2721,ticker_cik_sic_ind!$J$1:$K$2838,2,FALSE),A2721)</f>
        <v>1057083</v>
      </c>
      <c r="J2721">
        <f t="shared" si="42"/>
        <v>0</v>
      </c>
    </row>
    <row r="2722" spans="1:10" x14ac:dyDescent="0.25">
      <c r="A2722">
        <v>935419</v>
      </c>
      <c r="B2722">
        <v>2013</v>
      </c>
      <c r="C2722" t="s">
        <v>5546</v>
      </c>
      <c r="D2722">
        <v>169.375</v>
      </c>
      <c r="E2722">
        <v>-86.447999999999993</v>
      </c>
      <c r="F2722">
        <v>917</v>
      </c>
      <c r="I2722">
        <f>IFERROR(VLOOKUP(H2722,ticker_cik_sic_ind!$J$1:$K$2838,2,FALSE),A2722)</f>
        <v>935419</v>
      </c>
      <c r="J2722">
        <f t="shared" si="42"/>
        <v>0</v>
      </c>
    </row>
    <row r="2723" spans="1:10" x14ac:dyDescent="0.25">
      <c r="A2723">
        <v>835011</v>
      </c>
      <c r="B2723">
        <v>2013</v>
      </c>
      <c r="C2723" t="s">
        <v>5546</v>
      </c>
      <c r="D2723">
        <v>167.512</v>
      </c>
      <c r="E2723">
        <v>-85.061999999999998</v>
      </c>
      <c r="F2723">
        <v>918</v>
      </c>
      <c r="I2723">
        <f>IFERROR(VLOOKUP(H2723,ticker_cik_sic_ind!$J$1:$K$2838,2,FALSE),A2723)</f>
        <v>835011</v>
      </c>
      <c r="J2723">
        <f t="shared" si="42"/>
        <v>0</v>
      </c>
    </row>
    <row r="2724" spans="1:10" x14ac:dyDescent="0.25">
      <c r="A2724">
        <v>886744</v>
      </c>
      <c r="B2724">
        <v>2013</v>
      </c>
      <c r="C2724" t="s">
        <v>5546</v>
      </c>
      <c r="D2724">
        <v>126.193</v>
      </c>
      <c r="E2724">
        <v>-114.20099999999999</v>
      </c>
      <c r="F2724">
        <v>919</v>
      </c>
      <c r="I2724">
        <f>IFERROR(VLOOKUP(H2724,ticker_cik_sic_ind!$J$1:$K$2838,2,FALSE),A2724)</f>
        <v>886744</v>
      </c>
      <c r="J2724">
        <f t="shared" si="42"/>
        <v>0</v>
      </c>
    </row>
    <row r="2725" spans="1:10" x14ac:dyDescent="0.25">
      <c r="A2725">
        <v>891532</v>
      </c>
      <c r="B2725">
        <v>2013</v>
      </c>
      <c r="C2725" t="s">
        <v>5546</v>
      </c>
      <c r="D2725">
        <v>152.20099999999999</v>
      </c>
      <c r="E2725">
        <v>-92.566999999999993</v>
      </c>
      <c r="F2725">
        <v>920</v>
      </c>
      <c r="I2725">
        <f>IFERROR(VLOOKUP(H2725,ticker_cik_sic_ind!$J$1:$K$2838,2,FALSE),A2725)</f>
        <v>891532</v>
      </c>
      <c r="J2725">
        <f t="shared" si="42"/>
        <v>0</v>
      </c>
    </row>
    <row r="2726" spans="1:10" x14ac:dyDescent="0.25">
      <c r="A2726">
        <v>898437</v>
      </c>
      <c r="B2726">
        <v>2013</v>
      </c>
      <c r="C2726" t="s">
        <v>5546</v>
      </c>
      <c r="D2726">
        <v>136.37559899999999</v>
      </c>
      <c r="E2726">
        <v>-100.748453</v>
      </c>
      <c r="F2726">
        <v>921</v>
      </c>
      <c r="I2726">
        <f>IFERROR(VLOOKUP(H2726,ticker_cik_sic_ind!$J$1:$K$2838,2,FALSE),A2726)</f>
        <v>898437</v>
      </c>
      <c r="J2726">
        <f t="shared" si="42"/>
        <v>0</v>
      </c>
    </row>
    <row r="2727" spans="1:10" x14ac:dyDescent="0.25">
      <c r="A2727">
        <v>1145197</v>
      </c>
      <c r="B2727">
        <v>2013</v>
      </c>
      <c r="C2727" t="s">
        <v>5546</v>
      </c>
      <c r="D2727">
        <v>203.679</v>
      </c>
      <c r="E2727">
        <v>-59.088999999999999</v>
      </c>
      <c r="F2727">
        <v>922</v>
      </c>
      <c r="I2727">
        <f>IFERROR(VLOOKUP(H2727,ticker_cik_sic_ind!$J$1:$K$2838,2,FALSE),A2727)</f>
        <v>1145197</v>
      </c>
      <c r="J2727">
        <f t="shared" si="42"/>
        <v>0</v>
      </c>
    </row>
    <row r="2728" spans="1:10" x14ac:dyDescent="0.25">
      <c r="A2728">
        <v>886206</v>
      </c>
      <c r="B2728">
        <v>2013</v>
      </c>
      <c r="C2728" t="s">
        <v>5546</v>
      </c>
      <c r="D2728">
        <v>151.66200000000001</v>
      </c>
      <c r="E2728">
        <v>-87.025000000000006</v>
      </c>
      <c r="F2728">
        <v>923</v>
      </c>
      <c r="I2728">
        <f>IFERROR(VLOOKUP(H2728,ticker_cik_sic_ind!$J$1:$K$2838,2,FALSE),A2728)</f>
        <v>886206</v>
      </c>
      <c r="J2728">
        <f t="shared" si="42"/>
        <v>0</v>
      </c>
    </row>
    <row r="2729" spans="1:10" x14ac:dyDescent="0.25">
      <c r="A2729">
        <v>790526</v>
      </c>
      <c r="B2729">
        <v>2013</v>
      </c>
      <c r="C2729" t="s">
        <v>5546</v>
      </c>
      <c r="D2729">
        <v>627.60900000000004</v>
      </c>
      <c r="E2729">
        <v>64.957999999999998</v>
      </c>
      <c r="F2729">
        <v>924</v>
      </c>
      <c r="I2729">
        <f>IFERROR(VLOOKUP(H2729,ticker_cik_sic_ind!$J$1:$K$2838,2,FALSE),A2729)</f>
        <v>790526</v>
      </c>
      <c r="J2729">
        <f t="shared" si="42"/>
        <v>0</v>
      </c>
    </row>
    <row r="2730" spans="1:10" x14ac:dyDescent="0.25">
      <c r="A2730">
        <v>1019695</v>
      </c>
      <c r="B2730">
        <v>2013</v>
      </c>
      <c r="C2730" t="s">
        <v>5546</v>
      </c>
      <c r="D2730">
        <v>152.25899999999999</v>
      </c>
      <c r="E2730">
        <v>-84.231999999999999</v>
      </c>
      <c r="F2730">
        <v>925</v>
      </c>
      <c r="I2730">
        <f>IFERROR(VLOOKUP(H2730,ticker_cik_sic_ind!$J$1:$K$2838,2,FALSE),A2730)</f>
        <v>1019695</v>
      </c>
      <c r="J2730">
        <f t="shared" si="42"/>
        <v>0</v>
      </c>
    </row>
    <row r="2731" spans="1:10" x14ac:dyDescent="0.25">
      <c r="A2731">
        <v>1089511</v>
      </c>
      <c r="B2731">
        <v>2013</v>
      </c>
      <c r="C2731" t="s">
        <v>5546</v>
      </c>
      <c r="D2731">
        <v>607.04899999999998</v>
      </c>
      <c r="E2731">
        <v>54.624000000000002</v>
      </c>
      <c r="F2731">
        <v>926</v>
      </c>
      <c r="I2731">
        <f>IFERROR(VLOOKUP(H2731,ticker_cik_sic_ind!$J$1:$K$2838,2,FALSE),A2731)</f>
        <v>1089511</v>
      </c>
      <c r="J2731">
        <f t="shared" si="42"/>
        <v>0</v>
      </c>
    </row>
    <row r="2732" spans="1:10" x14ac:dyDescent="0.25">
      <c r="A2732">
        <v>830524</v>
      </c>
      <c r="B2732">
        <v>2013</v>
      </c>
      <c r="C2732" t="s">
        <v>5546</v>
      </c>
      <c r="D2732">
        <v>128.37299999999999</v>
      </c>
      <c r="E2732">
        <v>-96.078999999999994</v>
      </c>
      <c r="F2732">
        <v>927</v>
      </c>
      <c r="I2732">
        <f>IFERROR(VLOOKUP(H2732,ticker_cik_sic_ind!$J$1:$K$2838,2,FALSE),A2732)</f>
        <v>830524</v>
      </c>
      <c r="J2732">
        <f t="shared" si="42"/>
        <v>0</v>
      </c>
    </row>
    <row r="2733" spans="1:10" x14ac:dyDescent="0.25">
      <c r="A2733">
        <v>64472</v>
      </c>
      <c r="B2733">
        <v>2013</v>
      </c>
      <c r="C2733" t="s">
        <v>5546</v>
      </c>
      <c r="D2733">
        <v>114.386</v>
      </c>
      <c r="E2733">
        <v>-103.77200000000001</v>
      </c>
      <c r="F2733">
        <v>928</v>
      </c>
      <c r="I2733">
        <f>IFERROR(VLOOKUP(H2733,ticker_cik_sic_ind!$J$1:$K$2838,2,FALSE),A2733)</f>
        <v>64472</v>
      </c>
      <c r="J2733">
        <f t="shared" si="42"/>
        <v>0</v>
      </c>
    </row>
    <row r="2734" spans="1:10" x14ac:dyDescent="0.25">
      <c r="A2734">
        <v>1015739</v>
      </c>
      <c r="B2734">
        <v>2013</v>
      </c>
      <c r="C2734" t="s">
        <v>5546</v>
      </c>
      <c r="D2734">
        <v>111.943</v>
      </c>
      <c r="E2734">
        <v>-103.855</v>
      </c>
      <c r="F2734">
        <v>929</v>
      </c>
      <c r="I2734">
        <f>IFERROR(VLOOKUP(H2734,ticker_cik_sic_ind!$J$1:$K$2838,2,FALSE),A2734)</f>
        <v>1015739</v>
      </c>
      <c r="J2734">
        <f t="shared" si="42"/>
        <v>0</v>
      </c>
    </row>
    <row r="2735" spans="1:10" x14ac:dyDescent="0.25">
      <c r="A2735">
        <v>33488</v>
      </c>
      <c r="B2735">
        <v>2013</v>
      </c>
      <c r="C2735" t="s">
        <v>5546</v>
      </c>
      <c r="D2735">
        <v>128.76599999999999</v>
      </c>
      <c r="E2735">
        <v>-87.784999999999997</v>
      </c>
      <c r="F2735">
        <v>930</v>
      </c>
      <c r="I2735">
        <f>IFERROR(VLOOKUP(H2735,ticker_cik_sic_ind!$J$1:$K$2838,2,FALSE),A2735)</f>
        <v>33488</v>
      </c>
      <c r="J2735">
        <f t="shared" si="42"/>
        <v>0</v>
      </c>
    </row>
    <row r="2736" spans="1:10" x14ac:dyDescent="0.25">
      <c r="A2736">
        <v>1129155</v>
      </c>
      <c r="B2736">
        <v>2013</v>
      </c>
      <c r="C2736" t="s">
        <v>5546</v>
      </c>
      <c r="D2736">
        <v>118.38</v>
      </c>
      <c r="E2736">
        <v>-95.911000000000001</v>
      </c>
      <c r="F2736">
        <v>931</v>
      </c>
      <c r="I2736">
        <f>IFERROR(VLOOKUP(H2736,ticker_cik_sic_ind!$J$1:$K$2838,2,FALSE),A2736)</f>
        <v>1129155</v>
      </c>
      <c r="J2736">
        <f t="shared" si="42"/>
        <v>0</v>
      </c>
    </row>
    <row r="2737" spans="1:10" x14ac:dyDescent="0.25">
      <c r="A2737">
        <v>1142417</v>
      </c>
      <c r="B2737">
        <v>2013</v>
      </c>
      <c r="C2737" t="s">
        <v>5546</v>
      </c>
      <c r="D2737">
        <v>566.34900000000005</v>
      </c>
      <c r="E2737">
        <v>170.583</v>
      </c>
      <c r="F2737">
        <v>932</v>
      </c>
      <c r="I2737">
        <f>IFERROR(VLOOKUP(H2737,ticker_cik_sic_ind!$J$1:$K$2838,2,FALSE),A2737)</f>
        <v>1142417</v>
      </c>
      <c r="J2737">
        <f t="shared" si="42"/>
        <v>0</v>
      </c>
    </row>
    <row r="2738" spans="1:10" x14ac:dyDescent="0.25">
      <c r="A2738">
        <v>1096376</v>
      </c>
      <c r="B2738">
        <v>2013</v>
      </c>
      <c r="C2738" t="s">
        <v>5546</v>
      </c>
      <c r="D2738">
        <v>151.92500000000001</v>
      </c>
      <c r="E2738">
        <v>-70.911000000000001</v>
      </c>
      <c r="F2738">
        <v>933</v>
      </c>
      <c r="I2738">
        <f>IFERROR(VLOOKUP(H2738,ticker_cik_sic_ind!$J$1:$K$2838,2,FALSE),A2738)</f>
        <v>1096376</v>
      </c>
      <c r="J2738">
        <f t="shared" si="42"/>
        <v>0</v>
      </c>
    </row>
    <row r="2739" spans="1:10" x14ac:dyDescent="0.25">
      <c r="A2739">
        <v>1526119</v>
      </c>
      <c r="B2739">
        <v>2013</v>
      </c>
      <c r="C2739" t="s">
        <v>5546</v>
      </c>
      <c r="D2739">
        <v>105.664</v>
      </c>
      <c r="E2739">
        <v>-102.369</v>
      </c>
      <c r="F2739">
        <v>934</v>
      </c>
      <c r="I2739">
        <f>IFERROR(VLOOKUP(H2739,ticker_cik_sic_ind!$J$1:$K$2838,2,FALSE),A2739)</f>
        <v>1526119</v>
      </c>
      <c r="J2739">
        <f t="shared" si="42"/>
        <v>0</v>
      </c>
    </row>
    <row r="2740" spans="1:10" x14ac:dyDescent="0.25">
      <c r="A2740">
        <v>1413507</v>
      </c>
      <c r="B2740">
        <v>2013</v>
      </c>
      <c r="C2740" t="s">
        <v>5546</v>
      </c>
      <c r="D2740">
        <v>116.538359</v>
      </c>
      <c r="E2740">
        <v>-95.675933999999998</v>
      </c>
      <c r="F2740">
        <v>934</v>
      </c>
      <c r="I2740">
        <f>IFERROR(VLOOKUP(H2740,ticker_cik_sic_ind!$J$1:$K$2838,2,FALSE),A2740)</f>
        <v>1413507</v>
      </c>
      <c r="J2740">
        <f t="shared" si="42"/>
        <v>0</v>
      </c>
    </row>
    <row r="2741" spans="1:10" x14ac:dyDescent="0.25">
      <c r="A2741">
        <v>1109116</v>
      </c>
      <c r="B2741">
        <v>2013</v>
      </c>
      <c r="C2741" t="s">
        <v>5546</v>
      </c>
      <c r="D2741">
        <v>446.94299999999998</v>
      </c>
      <c r="E2741">
        <v>0.89200000000000002</v>
      </c>
      <c r="F2741">
        <v>936</v>
      </c>
      <c r="I2741">
        <f>IFERROR(VLOOKUP(H2741,ticker_cik_sic_ind!$J$1:$K$2838,2,FALSE),A2741)</f>
        <v>1109116</v>
      </c>
      <c r="J2741">
        <f t="shared" si="42"/>
        <v>0</v>
      </c>
    </row>
    <row r="2742" spans="1:10" x14ac:dyDescent="0.25">
      <c r="A2742">
        <v>1364962</v>
      </c>
      <c r="B2742">
        <v>2013</v>
      </c>
      <c r="C2742" t="s">
        <v>5546</v>
      </c>
      <c r="D2742">
        <v>134.70500000000001</v>
      </c>
      <c r="E2742">
        <v>-77.837000000000003</v>
      </c>
      <c r="F2742">
        <v>937</v>
      </c>
      <c r="I2742">
        <f>IFERROR(VLOOKUP(H2742,ticker_cik_sic_ind!$J$1:$K$2838,2,FALSE),A2742)</f>
        <v>1364962</v>
      </c>
      <c r="J2742">
        <f t="shared" si="42"/>
        <v>0</v>
      </c>
    </row>
    <row r="2743" spans="1:10" x14ac:dyDescent="0.25">
      <c r="A2743">
        <v>883943</v>
      </c>
      <c r="B2743">
        <v>2013</v>
      </c>
      <c r="C2743" t="s">
        <v>5546</v>
      </c>
      <c r="D2743">
        <v>137.059</v>
      </c>
      <c r="E2743">
        <v>-74.634</v>
      </c>
      <c r="F2743">
        <v>938</v>
      </c>
      <c r="I2743">
        <f>IFERROR(VLOOKUP(H2743,ticker_cik_sic_ind!$J$1:$K$2838,2,FALSE),A2743)</f>
        <v>883943</v>
      </c>
      <c r="J2743">
        <f t="shared" si="42"/>
        <v>0</v>
      </c>
    </row>
    <row r="2744" spans="1:10" x14ac:dyDescent="0.25">
      <c r="A2744">
        <v>9000116</v>
      </c>
      <c r="B2744">
        <v>2013</v>
      </c>
      <c r="C2744" t="s">
        <v>5546</v>
      </c>
      <c r="D2744">
        <v>208.756553</v>
      </c>
      <c r="E2744">
        <v>-38.333083000000002</v>
      </c>
      <c r="F2744">
        <v>939</v>
      </c>
      <c r="H2744">
        <v>9000116</v>
      </c>
      <c r="I2744">
        <f>IFERROR(VLOOKUP(H2744,ticker_cik_sic_ind!$J$1:$K$2838,2,FALSE),A2744)</f>
        <v>9000116</v>
      </c>
      <c r="J2744">
        <f t="shared" si="42"/>
        <v>0</v>
      </c>
    </row>
    <row r="2745" spans="1:10" x14ac:dyDescent="0.25">
      <c r="A2745">
        <v>315131</v>
      </c>
      <c r="B2745">
        <v>2013</v>
      </c>
      <c r="C2745" t="s">
        <v>5546</v>
      </c>
      <c r="D2745">
        <v>126.63437399999999</v>
      </c>
      <c r="E2745">
        <v>-78.535996999999995</v>
      </c>
      <c r="F2745">
        <v>940</v>
      </c>
      <c r="I2745">
        <f>IFERROR(VLOOKUP(H2745,ticker_cik_sic_ind!$J$1:$K$2838,2,FALSE),A2745)</f>
        <v>315131</v>
      </c>
      <c r="J2745">
        <f t="shared" si="42"/>
        <v>0</v>
      </c>
    </row>
    <row r="2746" spans="1:10" x14ac:dyDescent="0.25">
      <c r="A2746">
        <v>9000060</v>
      </c>
      <c r="B2746">
        <v>2013</v>
      </c>
      <c r="C2746" t="s">
        <v>5546</v>
      </c>
      <c r="D2746">
        <v>150.07300000000001</v>
      </c>
      <c r="E2746">
        <v>-63.427999999999997</v>
      </c>
      <c r="F2746">
        <v>940</v>
      </c>
      <c r="H2746">
        <v>9000060</v>
      </c>
      <c r="I2746">
        <f>IFERROR(VLOOKUP(H2746,ticker_cik_sic_ind!$J$1:$K$2838,2,FALSE),A2746)</f>
        <v>9000060</v>
      </c>
      <c r="J2746">
        <f t="shared" si="42"/>
        <v>0</v>
      </c>
    </row>
    <row r="2747" spans="1:10" x14ac:dyDescent="0.25">
      <c r="A2747">
        <v>713425</v>
      </c>
      <c r="B2747">
        <v>2013</v>
      </c>
      <c r="C2747" t="s">
        <v>5546</v>
      </c>
      <c r="D2747">
        <v>114.813</v>
      </c>
      <c r="E2747">
        <v>-83.945999999999998</v>
      </c>
      <c r="F2747">
        <v>942</v>
      </c>
      <c r="I2747">
        <f>IFERROR(VLOOKUP(H2747,ticker_cik_sic_ind!$J$1:$K$2838,2,FALSE),A2747)</f>
        <v>713425</v>
      </c>
      <c r="J2747">
        <f t="shared" si="42"/>
        <v>0</v>
      </c>
    </row>
    <row r="2748" spans="1:10" x14ac:dyDescent="0.25">
      <c r="A2748">
        <v>713425</v>
      </c>
      <c r="B2748">
        <v>2013</v>
      </c>
      <c r="C2748" t="s">
        <v>5546</v>
      </c>
      <c r="D2748">
        <v>116.553</v>
      </c>
      <c r="E2748">
        <v>-83.03</v>
      </c>
      <c r="F2748">
        <v>943</v>
      </c>
      <c r="I2748">
        <f>IFERROR(VLOOKUP(H2748,ticker_cik_sic_ind!$J$1:$K$2838,2,FALSE),A2748)</f>
        <v>713425</v>
      </c>
      <c r="J2748">
        <f t="shared" si="42"/>
        <v>0</v>
      </c>
    </row>
    <row r="2749" spans="1:10" x14ac:dyDescent="0.25">
      <c r="A2749">
        <v>9000081</v>
      </c>
      <c r="B2749">
        <v>2013</v>
      </c>
      <c r="C2749" t="s">
        <v>5546</v>
      </c>
      <c r="D2749">
        <v>105.636054</v>
      </c>
      <c r="E2749">
        <v>-87.301280000000006</v>
      </c>
      <c r="F2749">
        <v>944</v>
      </c>
      <c r="H2749">
        <v>9000081</v>
      </c>
      <c r="I2749">
        <f>IFERROR(VLOOKUP(H2749,ticker_cik_sic_ind!$J$1:$K$2838,2,FALSE),A2749)</f>
        <v>9000081</v>
      </c>
      <c r="J2749">
        <f t="shared" si="42"/>
        <v>0</v>
      </c>
    </row>
    <row r="2750" spans="1:10" x14ac:dyDescent="0.25">
      <c r="A2750">
        <v>1107421</v>
      </c>
      <c r="B2750">
        <v>2013</v>
      </c>
      <c r="C2750" t="s">
        <v>5546</v>
      </c>
      <c r="D2750">
        <v>122.38</v>
      </c>
      <c r="E2750">
        <v>-75.635999999999996</v>
      </c>
      <c r="F2750">
        <v>945</v>
      </c>
      <c r="I2750">
        <f>IFERROR(VLOOKUP(H2750,ticker_cik_sic_ind!$J$1:$K$2838,2,FALSE),A2750)</f>
        <v>1107421</v>
      </c>
      <c r="J2750">
        <f t="shared" si="42"/>
        <v>0</v>
      </c>
    </row>
    <row r="2751" spans="1:10" x14ac:dyDescent="0.25">
      <c r="A2751">
        <v>1324189</v>
      </c>
      <c r="B2751">
        <v>2013</v>
      </c>
      <c r="C2751" t="s">
        <v>5546</v>
      </c>
      <c r="D2751">
        <v>117.173</v>
      </c>
      <c r="E2751">
        <v>-74.974999999999994</v>
      </c>
      <c r="F2751">
        <v>946</v>
      </c>
      <c r="I2751">
        <f>IFERROR(VLOOKUP(H2751,ticker_cik_sic_ind!$J$1:$K$2838,2,FALSE),A2751)</f>
        <v>1324189</v>
      </c>
      <c r="J2751">
        <f t="shared" si="42"/>
        <v>0</v>
      </c>
    </row>
    <row r="2752" spans="1:10" x14ac:dyDescent="0.25">
      <c r="A2752">
        <v>846913</v>
      </c>
      <c r="B2752">
        <v>2013</v>
      </c>
      <c r="C2752" t="s">
        <v>5546</v>
      </c>
      <c r="D2752">
        <v>100.068</v>
      </c>
      <c r="E2752">
        <v>-83.856999999999999</v>
      </c>
      <c r="F2752">
        <v>947</v>
      </c>
      <c r="I2752">
        <f>IFERROR(VLOOKUP(H2752,ticker_cik_sic_ind!$J$1:$K$2838,2,FALSE),A2752)</f>
        <v>846913</v>
      </c>
      <c r="J2752">
        <f t="shared" si="42"/>
        <v>0</v>
      </c>
    </row>
    <row r="2753" spans="1:10" x14ac:dyDescent="0.25">
      <c r="A2753">
        <v>1177609</v>
      </c>
      <c r="B2753">
        <v>2013</v>
      </c>
      <c r="C2753" t="s">
        <v>5546</v>
      </c>
      <c r="D2753">
        <v>134.52699999999999</v>
      </c>
      <c r="E2753">
        <v>-62.095999999999997</v>
      </c>
      <c r="F2753">
        <v>948</v>
      </c>
      <c r="I2753">
        <f>IFERROR(VLOOKUP(H2753,ticker_cik_sic_ind!$J$1:$K$2838,2,FALSE),A2753)</f>
        <v>1177609</v>
      </c>
      <c r="J2753">
        <f t="shared" si="42"/>
        <v>0</v>
      </c>
    </row>
    <row r="2754" spans="1:10" x14ac:dyDescent="0.25">
      <c r="A2754">
        <v>39020</v>
      </c>
      <c r="B2754">
        <v>2013</v>
      </c>
      <c r="C2754" t="s">
        <v>5546</v>
      </c>
      <c r="D2754">
        <v>106.09</v>
      </c>
      <c r="E2754">
        <v>-79.873999999999995</v>
      </c>
      <c r="F2754">
        <v>948</v>
      </c>
      <c r="I2754">
        <f>IFERROR(VLOOKUP(H2754,ticker_cik_sic_ind!$J$1:$K$2838,2,FALSE),A2754)</f>
        <v>39020</v>
      </c>
      <c r="J2754">
        <f t="shared" si="42"/>
        <v>0</v>
      </c>
    </row>
    <row r="2755" spans="1:10" x14ac:dyDescent="0.25">
      <c r="A2755">
        <v>789132</v>
      </c>
      <c r="B2755">
        <v>2013</v>
      </c>
      <c r="C2755" t="s">
        <v>5546</v>
      </c>
      <c r="D2755">
        <v>101.502</v>
      </c>
      <c r="E2755">
        <v>-83.081000000000003</v>
      </c>
      <c r="F2755">
        <v>948</v>
      </c>
      <c r="I2755">
        <f>IFERROR(VLOOKUP(H2755,ticker_cik_sic_ind!$J$1:$K$2838,2,FALSE),A2755)</f>
        <v>789132</v>
      </c>
      <c r="J2755">
        <f t="shared" ref="J2755:J2818" si="43">IF(OR(AND(C2755="financial",F2755&lt;$L$1),AND(C2755="non_financial",F2755&lt;$M$1)),1,0)</f>
        <v>0</v>
      </c>
    </row>
    <row r="2756" spans="1:10" x14ac:dyDescent="0.25">
      <c r="A2756">
        <v>1159036</v>
      </c>
      <c r="B2756">
        <v>2013</v>
      </c>
      <c r="C2756" t="s">
        <v>5546</v>
      </c>
      <c r="D2756">
        <v>121.747884</v>
      </c>
      <c r="E2756">
        <v>-69.234318000000002</v>
      </c>
      <c r="F2756">
        <v>948</v>
      </c>
      <c r="I2756">
        <f>IFERROR(VLOOKUP(H2756,ticker_cik_sic_ind!$J$1:$K$2838,2,FALSE),A2756)</f>
        <v>1159036</v>
      </c>
      <c r="J2756">
        <f t="shared" si="43"/>
        <v>0</v>
      </c>
    </row>
    <row r="2757" spans="1:10" x14ac:dyDescent="0.25">
      <c r="A2757">
        <v>39020</v>
      </c>
      <c r="B2757">
        <v>2013</v>
      </c>
      <c r="C2757" t="s">
        <v>5546</v>
      </c>
      <c r="D2757">
        <v>106.227</v>
      </c>
      <c r="E2757">
        <v>-79.132000000000005</v>
      </c>
      <c r="F2757">
        <v>948</v>
      </c>
      <c r="I2757">
        <f>IFERROR(VLOOKUP(H2757,ticker_cik_sic_ind!$J$1:$K$2838,2,FALSE),A2757)</f>
        <v>39020</v>
      </c>
      <c r="J2757">
        <f t="shared" si="43"/>
        <v>0</v>
      </c>
    </row>
    <row r="2758" spans="1:10" x14ac:dyDescent="0.25">
      <c r="A2758">
        <v>1177609</v>
      </c>
      <c r="B2758">
        <v>2013</v>
      </c>
      <c r="C2758" t="s">
        <v>5546</v>
      </c>
      <c r="D2758">
        <v>154.19399999999999</v>
      </c>
      <c r="E2758">
        <v>-46.765999999999998</v>
      </c>
      <c r="F2758">
        <v>953</v>
      </c>
      <c r="I2758">
        <f>IFERROR(VLOOKUP(H2758,ticker_cik_sic_ind!$J$1:$K$2838,2,FALSE),A2758)</f>
        <v>1177609</v>
      </c>
      <c r="J2758">
        <f t="shared" si="43"/>
        <v>0</v>
      </c>
    </row>
    <row r="2759" spans="1:10" x14ac:dyDescent="0.25">
      <c r="A2759">
        <v>1401680</v>
      </c>
      <c r="B2759">
        <v>2013</v>
      </c>
      <c r="C2759" t="s">
        <v>5546</v>
      </c>
      <c r="D2759">
        <v>134.678</v>
      </c>
      <c r="E2759">
        <v>-52.719000000000001</v>
      </c>
      <c r="F2759">
        <v>954</v>
      </c>
      <c r="I2759">
        <f>IFERROR(VLOOKUP(H2759,ticker_cik_sic_ind!$J$1:$K$2838,2,FALSE),A2759)</f>
        <v>1401680</v>
      </c>
      <c r="J2759">
        <f t="shared" si="43"/>
        <v>0</v>
      </c>
    </row>
    <row r="2760" spans="1:10" x14ac:dyDescent="0.25">
      <c r="A2760">
        <v>724910</v>
      </c>
      <c r="B2760">
        <v>2013</v>
      </c>
      <c r="C2760" t="s">
        <v>5546</v>
      </c>
      <c r="D2760">
        <v>87.572817000000001</v>
      </c>
      <c r="E2760">
        <v>-84.750888000000003</v>
      </c>
      <c r="F2760">
        <v>955</v>
      </c>
      <c r="I2760">
        <f>IFERROR(VLOOKUP(H2760,ticker_cik_sic_ind!$J$1:$K$2838,2,FALSE),A2760)</f>
        <v>724910</v>
      </c>
      <c r="J2760">
        <f t="shared" si="43"/>
        <v>0</v>
      </c>
    </row>
    <row r="2761" spans="1:10" x14ac:dyDescent="0.25">
      <c r="A2761">
        <v>1040130</v>
      </c>
      <c r="B2761">
        <v>2013</v>
      </c>
      <c r="C2761" t="s">
        <v>5546</v>
      </c>
      <c r="D2761">
        <v>94.543000000000006</v>
      </c>
      <c r="E2761">
        <v>-82.644999999999996</v>
      </c>
      <c r="F2761">
        <v>955</v>
      </c>
      <c r="I2761">
        <f>IFERROR(VLOOKUP(H2761,ticker_cik_sic_ind!$J$1:$K$2838,2,FALSE),A2761)</f>
        <v>1040130</v>
      </c>
      <c r="J2761">
        <f t="shared" si="43"/>
        <v>0</v>
      </c>
    </row>
    <row r="2762" spans="1:10" x14ac:dyDescent="0.25">
      <c r="A2762">
        <v>1378950</v>
      </c>
      <c r="B2762">
        <v>2013</v>
      </c>
      <c r="C2762" t="s">
        <v>5546</v>
      </c>
      <c r="D2762">
        <v>127.142</v>
      </c>
      <c r="E2762">
        <v>-59.661999999999999</v>
      </c>
      <c r="F2762">
        <v>957</v>
      </c>
      <c r="I2762">
        <f>IFERROR(VLOOKUP(H2762,ticker_cik_sic_ind!$J$1:$K$2838,2,FALSE),A2762)</f>
        <v>1378950</v>
      </c>
      <c r="J2762">
        <f t="shared" si="43"/>
        <v>0</v>
      </c>
    </row>
    <row r="2763" spans="1:10" x14ac:dyDescent="0.25">
      <c r="A2763">
        <v>1036848</v>
      </c>
      <c r="B2763">
        <v>2013</v>
      </c>
      <c r="C2763" t="s">
        <v>5546</v>
      </c>
      <c r="D2763">
        <v>154.39869999999999</v>
      </c>
      <c r="E2763">
        <v>-42.975700000000003</v>
      </c>
      <c r="F2763">
        <v>958</v>
      </c>
      <c r="I2763">
        <f>IFERROR(VLOOKUP(H2763,ticker_cik_sic_ind!$J$1:$K$2838,2,FALSE),A2763)</f>
        <v>1036848</v>
      </c>
      <c r="J2763">
        <f t="shared" si="43"/>
        <v>0</v>
      </c>
    </row>
    <row r="2764" spans="1:10" x14ac:dyDescent="0.25">
      <c r="A2764">
        <v>1069183</v>
      </c>
      <c r="B2764">
        <v>2013</v>
      </c>
      <c r="C2764" t="s">
        <v>5546</v>
      </c>
      <c r="D2764">
        <v>97.760318999999996</v>
      </c>
      <c r="E2764">
        <v>-75.287068000000005</v>
      </c>
      <c r="F2764">
        <v>959</v>
      </c>
      <c r="I2764">
        <f>IFERROR(VLOOKUP(H2764,ticker_cik_sic_ind!$J$1:$K$2838,2,FALSE),A2764)</f>
        <v>1069183</v>
      </c>
      <c r="J2764">
        <f t="shared" si="43"/>
        <v>0</v>
      </c>
    </row>
    <row r="2765" spans="1:10" x14ac:dyDescent="0.25">
      <c r="A2765">
        <v>1373715</v>
      </c>
      <c r="B2765">
        <v>2013</v>
      </c>
      <c r="C2765" t="s">
        <v>5546</v>
      </c>
      <c r="D2765">
        <v>200.47200000000001</v>
      </c>
      <c r="E2765">
        <v>-25.353000000000002</v>
      </c>
      <c r="F2765">
        <v>960</v>
      </c>
      <c r="I2765">
        <f>IFERROR(VLOOKUP(H2765,ticker_cik_sic_ind!$J$1:$K$2838,2,FALSE),A2765)</f>
        <v>1373715</v>
      </c>
      <c r="J2765">
        <f t="shared" si="43"/>
        <v>0</v>
      </c>
    </row>
    <row r="2766" spans="1:10" x14ac:dyDescent="0.25">
      <c r="A2766">
        <v>875657</v>
      </c>
      <c r="B2766">
        <v>2013</v>
      </c>
      <c r="C2766" t="s">
        <v>5546</v>
      </c>
      <c r="D2766">
        <v>92.991</v>
      </c>
      <c r="E2766">
        <v>-69.444999999999993</v>
      </c>
      <c r="F2766">
        <v>961</v>
      </c>
      <c r="I2766">
        <f>IFERROR(VLOOKUP(H2766,ticker_cik_sic_ind!$J$1:$K$2838,2,FALSE),A2766)</f>
        <v>875657</v>
      </c>
      <c r="J2766">
        <f t="shared" si="43"/>
        <v>0</v>
      </c>
    </row>
    <row r="2767" spans="1:10" x14ac:dyDescent="0.25">
      <c r="A2767">
        <v>751365</v>
      </c>
      <c r="B2767">
        <v>2013</v>
      </c>
      <c r="C2767" t="s">
        <v>5546</v>
      </c>
      <c r="D2767">
        <v>131.82599999999999</v>
      </c>
      <c r="E2767">
        <v>-47.262</v>
      </c>
      <c r="F2767">
        <v>962</v>
      </c>
      <c r="I2767">
        <f>IFERROR(VLOOKUP(H2767,ticker_cik_sic_ind!$J$1:$K$2838,2,FALSE),A2767)</f>
        <v>751365</v>
      </c>
      <c r="J2767">
        <f t="shared" si="43"/>
        <v>0</v>
      </c>
    </row>
    <row r="2768" spans="1:10" x14ac:dyDescent="0.25">
      <c r="A2768">
        <v>852772</v>
      </c>
      <c r="B2768">
        <v>2013</v>
      </c>
      <c r="C2768" t="s">
        <v>5546</v>
      </c>
      <c r="D2768">
        <v>328.88</v>
      </c>
      <c r="E2768">
        <v>2.7719999999999998</v>
      </c>
      <c r="F2768">
        <v>963</v>
      </c>
      <c r="I2768">
        <f>IFERROR(VLOOKUP(H2768,ticker_cik_sic_ind!$J$1:$K$2838,2,FALSE),A2768)</f>
        <v>852772</v>
      </c>
      <c r="J2768">
        <f t="shared" si="43"/>
        <v>0</v>
      </c>
    </row>
    <row r="2769" spans="1:10" x14ac:dyDescent="0.25">
      <c r="A2769">
        <v>1001233</v>
      </c>
      <c r="B2769">
        <v>2013</v>
      </c>
      <c r="C2769" t="s">
        <v>5546</v>
      </c>
      <c r="D2769">
        <v>86.311999999999998</v>
      </c>
      <c r="E2769">
        <v>-70.228999999999999</v>
      </c>
      <c r="F2769">
        <v>964</v>
      </c>
      <c r="I2769">
        <f>IFERROR(VLOOKUP(H2769,ticker_cik_sic_ind!$J$1:$K$2838,2,FALSE),A2769)</f>
        <v>1001233</v>
      </c>
      <c r="J2769">
        <f t="shared" si="43"/>
        <v>0</v>
      </c>
    </row>
    <row r="2770" spans="1:10" x14ac:dyDescent="0.25">
      <c r="A2770">
        <v>915358</v>
      </c>
      <c r="B2770">
        <v>2013</v>
      </c>
      <c r="C2770" t="s">
        <v>5546</v>
      </c>
      <c r="D2770">
        <v>112.701318</v>
      </c>
      <c r="E2770">
        <v>-51.228661000000002</v>
      </c>
      <c r="F2770">
        <v>965</v>
      </c>
      <c r="I2770">
        <f>IFERROR(VLOOKUP(H2770,ticker_cik_sic_ind!$J$1:$K$2838,2,FALSE),A2770)</f>
        <v>915358</v>
      </c>
      <c r="J2770">
        <f t="shared" si="43"/>
        <v>0</v>
      </c>
    </row>
    <row r="2771" spans="1:10" x14ac:dyDescent="0.25">
      <c r="A2771">
        <v>76605</v>
      </c>
      <c r="B2771">
        <v>2013</v>
      </c>
      <c r="C2771" t="s">
        <v>5546</v>
      </c>
      <c r="D2771">
        <v>112.872</v>
      </c>
      <c r="E2771">
        <v>-50.360999999999997</v>
      </c>
      <c r="F2771">
        <v>966</v>
      </c>
      <c r="I2771">
        <f>IFERROR(VLOOKUP(H2771,ticker_cik_sic_ind!$J$1:$K$2838,2,FALSE),A2771)</f>
        <v>76605</v>
      </c>
      <c r="J2771">
        <f t="shared" si="43"/>
        <v>0</v>
      </c>
    </row>
    <row r="2772" spans="1:10" x14ac:dyDescent="0.25">
      <c r="A2772">
        <v>1534992</v>
      </c>
      <c r="B2772">
        <v>2013</v>
      </c>
      <c r="C2772" t="s">
        <v>5546</v>
      </c>
      <c r="D2772">
        <v>285.96100000000001</v>
      </c>
      <c r="E2772">
        <v>-2.5590000000000002</v>
      </c>
      <c r="F2772">
        <v>967</v>
      </c>
      <c r="I2772">
        <f>IFERROR(VLOOKUP(H2772,ticker_cik_sic_ind!$J$1:$K$2838,2,FALSE),A2772)</f>
        <v>1534992</v>
      </c>
      <c r="J2772">
        <f t="shared" si="43"/>
        <v>0</v>
      </c>
    </row>
    <row r="2773" spans="1:10" x14ac:dyDescent="0.25">
      <c r="A2773">
        <v>730272</v>
      </c>
      <c r="B2773">
        <v>2013</v>
      </c>
      <c r="C2773" t="s">
        <v>5546</v>
      </c>
      <c r="D2773">
        <v>81.448695000000001</v>
      </c>
      <c r="E2773">
        <v>-68.730244999999996</v>
      </c>
      <c r="F2773">
        <v>968</v>
      </c>
      <c r="I2773">
        <f>IFERROR(VLOOKUP(H2773,ticker_cik_sic_ind!$J$1:$K$2838,2,FALSE),A2773)</f>
        <v>730272</v>
      </c>
      <c r="J2773">
        <f t="shared" si="43"/>
        <v>0</v>
      </c>
    </row>
    <row r="2774" spans="1:10" x14ac:dyDescent="0.25">
      <c r="A2774">
        <v>1120914</v>
      </c>
      <c r="B2774">
        <v>2013</v>
      </c>
      <c r="C2774" t="s">
        <v>5546</v>
      </c>
      <c r="D2774">
        <v>84.747</v>
      </c>
      <c r="E2774">
        <v>-66.534000000000006</v>
      </c>
      <c r="F2774">
        <v>968</v>
      </c>
      <c r="I2774">
        <f>IFERROR(VLOOKUP(H2774,ticker_cik_sic_ind!$J$1:$K$2838,2,FALSE),A2774)</f>
        <v>1120914</v>
      </c>
      <c r="J2774">
        <f t="shared" si="43"/>
        <v>0</v>
      </c>
    </row>
    <row r="2775" spans="1:10" x14ac:dyDescent="0.25">
      <c r="A2775">
        <v>1173204</v>
      </c>
      <c r="B2775">
        <v>2013</v>
      </c>
      <c r="C2775" t="s">
        <v>5546</v>
      </c>
      <c r="D2775">
        <v>303.63</v>
      </c>
      <c r="E2775">
        <v>2.1339999999999999</v>
      </c>
      <c r="F2775">
        <v>970</v>
      </c>
      <c r="I2775">
        <f>IFERROR(VLOOKUP(H2775,ticker_cik_sic_ind!$J$1:$K$2838,2,FALSE),A2775)</f>
        <v>1173204</v>
      </c>
      <c r="J2775">
        <f t="shared" si="43"/>
        <v>0</v>
      </c>
    </row>
    <row r="2776" spans="1:10" x14ac:dyDescent="0.25">
      <c r="A2776">
        <v>1104855</v>
      </c>
      <c r="B2776">
        <v>2013</v>
      </c>
      <c r="C2776" t="s">
        <v>5546</v>
      </c>
      <c r="D2776">
        <v>81.048000000000002</v>
      </c>
      <c r="E2776">
        <v>-67.238</v>
      </c>
      <c r="F2776">
        <v>970</v>
      </c>
      <c r="I2776">
        <f>IFERROR(VLOOKUP(H2776,ticker_cik_sic_ind!$J$1:$K$2838,2,FALSE),A2776)</f>
        <v>1104855</v>
      </c>
      <c r="J2776">
        <f t="shared" si="43"/>
        <v>0</v>
      </c>
    </row>
    <row r="2777" spans="1:10" x14ac:dyDescent="0.25">
      <c r="A2777">
        <v>906193</v>
      </c>
      <c r="B2777">
        <v>2013</v>
      </c>
      <c r="C2777" t="s">
        <v>5546</v>
      </c>
      <c r="D2777">
        <v>88.932000000000002</v>
      </c>
      <c r="E2777">
        <v>-58.722999999999999</v>
      </c>
      <c r="F2777">
        <v>972</v>
      </c>
      <c r="I2777">
        <f>IFERROR(VLOOKUP(H2777,ticker_cik_sic_ind!$J$1:$K$2838,2,FALSE),A2777)</f>
        <v>906193</v>
      </c>
      <c r="J2777">
        <f t="shared" si="43"/>
        <v>0</v>
      </c>
    </row>
    <row r="2778" spans="1:10" x14ac:dyDescent="0.25">
      <c r="A2778">
        <v>915358</v>
      </c>
      <c r="B2778">
        <v>2013</v>
      </c>
      <c r="C2778" t="s">
        <v>5546</v>
      </c>
      <c r="D2778">
        <v>99.146883000000003</v>
      </c>
      <c r="E2778">
        <v>-51.021070999999999</v>
      </c>
      <c r="F2778">
        <v>972</v>
      </c>
      <c r="I2778">
        <f>IFERROR(VLOOKUP(H2778,ticker_cik_sic_ind!$J$1:$K$2838,2,FALSE),A2778)</f>
        <v>915358</v>
      </c>
      <c r="J2778">
        <f t="shared" si="43"/>
        <v>0</v>
      </c>
    </row>
    <row r="2779" spans="1:10" x14ac:dyDescent="0.25">
      <c r="A2779">
        <v>1009759</v>
      </c>
      <c r="B2779">
        <v>2013</v>
      </c>
      <c r="C2779" t="s">
        <v>5546</v>
      </c>
      <c r="D2779">
        <v>96.165999999999997</v>
      </c>
      <c r="E2779">
        <v>-51.161000000000001</v>
      </c>
      <c r="F2779">
        <v>972</v>
      </c>
      <c r="I2779">
        <f>IFERROR(VLOOKUP(H2779,ticker_cik_sic_ind!$J$1:$K$2838,2,FALSE),A2779)</f>
        <v>1009759</v>
      </c>
      <c r="J2779">
        <f t="shared" si="43"/>
        <v>0</v>
      </c>
    </row>
    <row r="2780" spans="1:10" x14ac:dyDescent="0.25">
      <c r="A2780">
        <v>1418133</v>
      </c>
      <c r="B2780">
        <v>2013</v>
      </c>
      <c r="C2780" t="s">
        <v>5546</v>
      </c>
      <c r="D2780">
        <v>72.113313000000005</v>
      </c>
      <c r="E2780">
        <v>-69.456202000000005</v>
      </c>
      <c r="F2780">
        <v>975</v>
      </c>
      <c r="I2780">
        <f>IFERROR(VLOOKUP(H2780,ticker_cik_sic_ind!$J$1:$K$2838,2,FALSE),A2780)</f>
        <v>1418133</v>
      </c>
      <c r="J2780">
        <f t="shared" si="43"/>
        <v>0</v>
      </c>
    </row>
    <row r="2781" spans="1:10" x14ac:dyDescent="0.25">
      <c r="A2781">
        <v>1517175</v>
      </c>
      <c r="B2781">
        <v>2013</v>
      </c>
      <c r="C2781" t="s">
        <v>5546</v>
      </c>
      <c r="D2781">
        <v>143.19499999999999</v>
      </c>
      <c r="E2781">
        <v>-31.02</v>
      </c>
      <c r="F2781">
        <v>976</v>
      </c>
      <c r="I2781">
        <f>IFERROR(VLOOKUP(H2781,ticker_cik_sic_ind!$J$1:$K$2838,2,FALSE),A2781)</f>
        <v>1517175</v>
      </c>
      <c r="J2781">
        <f t="shared" si="43"/>
        <v>0</v>
      </c>
    </row>
    <row r="2782" spans="1:10" x14ac:dyDescent="0.25">
      <c r="A2782">
        <v>1169445</v>
      </c>
      <c r="B2782">
        <v>2013</v>
      </c>
      <c r="C2782" t="s">
        <v>5546</v>
      </c>
      <c r="D2782">
        <v>80.571793999999997</v>
      </c>
      <c r="E2782">
        <v>-61.682060999999997</v>
      </c>
      <c r="F2782">
        <v>977</v>
      </c>
      <c r="I2782">
        <f>IFERROR(VLOOKUP(H2782,ticker_cik_sic_ind!$J$1:$K$2838,2,FALSE),A2782)</f>
        <v>1169445</v>
      </c>
      <c r="J2782">
        <f t="shared" si="43"/>
        <v>0</v>
      </c>
    </row>
    <row r="2783" spans="1:10" x14ac:dyDescent="0.25">
      <c r="A2783">
        <v>39092</v>
      </c>
      <c r="B2783">
        <v>2013</v>
      </c>
      <c r="C2783" t="s">
        <v>5546</v>
      </c>
      <c r="D2783">
        <v>73.521305999999996</v>
      </c>
      <c r="E2783">
        <v>-64.625193999999993</v>
      </c>
      <c r="F2783">
        <v>978</v>
      </c>
      <c r="I2783">
        <f>IFERROR(VLOOKUP(H2783,ticker_cik_sic_ind!$J$1:$K$2838,2,FALSE),A2783)</f>
        <v>39092</v>
      </c>
      <c r="J2783">
        <f t="shared" si="43"/>
        <v>0</v>
      </c>
    </row>
    <row r="2784" spans="1:10" x14ac:dyDescent="0.25">
      <c r="A2784">
        <v>1124140</v>
      </c>
      <c r="B2784">
        <v>2013</v>
      </c>
      <c r="C2784" t="s">
        <v>5546</v>
      </c>
      <c r="D2784">
        <v>76.081999999999994</v>
      </c>
      <c r="E2784">
        <v>-64.024000000000001</v>
      </c>
      <c r="F2784">
        <v>978</v>
      </c>
      <c r="I2784">
        <f>IFERROR(VLOOKUP(H2784,ticker_cik_sic_ind!$J$1:$K$2838,2,FALSE),A2784)</f>
        <v>1124140</v>
      </c>
      <c r="J2784">
        <f t="shared" si="43"/>
        <v>0</v>
      </c>
    </row>
    <row r="2785" spans="1:10" x14ac:dyDescent="0.25">
      <c r="A2785">
        <v>1000694</v>
      </c>
      <c r="B2785">
        <v>2013</v>
      </c>
      <c r="C2785" t="s">
        <v>5546</v>
      </c>
      <c r="D2785">
        <v>76.977000000000004</v>
      </c>
      <c r="E2785">
        <v>-61.079000000000001</v>
      </c>
      <c r="F2785">
        <v>980</v>
      </c>
      <c r="I2785">
        <f>IFERROR(VLOOKUP(H2785,ticker_cik_sic_ind!$J$1:$K$2838,2,FALSE),A2785)</f>
        <v>1000694</v>
      </c>
      <c r="J2785">
        <f t="shared" si="43"/>
        <v>0</v>
      </c>
    </row>
    <row r="2786" spans="1:10" x14ac:dyDescent="0.25">
      <c r="A2786">
        <v>879169</v>
      </c>
      <c r="B2786">
        <v>2013</v>
      </c>
      <c r="C2786" t="s">
        <v>5546</v>
      </c>
      <c r="D2786">
        <v>311.971</v>
      </c>
      <c r="E2786">
        <v>217.18799999999999</v>
      </c>
      <c r="F2786">
        <v>981</v>
      </c>
      <c r="I2786">
        <f>IFERROR(VLOOKUP(H2786,ticker_cik_sic_ind!$J$1:$K$2838,2,FALSE),A2786)</f>
        <v>879169</v>
      </c>
      <c r="J2786">
        <f t="shared" si="43"/>
        <v>0</v>
      </c>
    </row>
    <row r="2787" spans="1:10" x14ac:dyDescent="0.25">
      <c r="A2787">
        <v>9000113</v>
      </c>
      <c r="B2787">
        <v>2013</v>
      </c>
      <c r="C2787" t="s">
        <v>5546</v>
      </c>
      <c r="D2787">
        <v>92.966750000000005</v>
      </c>
      <c r="E2787">
        <v>-45.651009000000002</v>
      </c>
      <c r="F2787">
        <v>982</v>
      </c>
      <c r="H2787">
        <v>9000113</v>
      </c>
      <c r="I2787">
        <f>IFERROR(VLOOKUP(H2787,ticker_cik_sic_ind!$J$1:$K$2838,2,FALSE),A2787)</f>
        <v>9000113</v>
      </c>
      <c r="J2787">
        <f t="shared" si="43"/>
        <v>0</v>
      </c>
    </row>
    <row r="2788" spans="1:10" x14ac:dyDescent="0.25">
      <c r="A2788">
        <v>1133311</v>
      </c>
      <c r="B2788">
        <v>2013</v>
      </c>
      <c r="C2788" t="s">
        <v>5546</v>
      </c>
      <c r="D2788">
        <v>85.287999999999997</v>
      </c>
      <c r="E2788">
        <v>-46.298000000000002</v>
      </c>
      <c r="F2788">
        <v>983</v>
      </c>
      <c r="I2788">
        <f>IFERROR(VLOOKUP(H2788,ticker_cik_sic_ind!$J$1:$K$2838,2,FALSE),A2788)</f>
        <v>1133311</v>
      </c>
      <c r="J2788">
        <f t="shared" si="43"/>
        <v>0</v>
      </c>
    </row>
    <row r="2789" spans="1:10" x14ac:dyDescent="0.25">
      <c r="A2789">
        <v>1399935</v>
      </c>
      <c r="B2789">
        <v>2013</v>
      </c>
      <c r="C2789" t="s">
        <v>5546</v>
      </c>
      <c r="D2789">
        <v>89.334000000000003</v>
      </c>
      <c r="E2789">
        <v>-42.581000000000003</v>
      </c>
      <c r="F2789">
        <v>983</v>
      </c>
      <c r="I2789">
        <f>IFERROR(VLOOKUP(H2789,ticker_cik_sic_ind!$J$1:$K$2838,2,FALSE),A2789)</f>
        <v>1399935</v>
      </c>
      <c r="J2789">
        <f t="shared" si="43"/>
        <v>0</v>
      </c>
    </row>
    <row r="2790" spans="1:10" x14ac:dyDescent="0.25">
      <c r="A2790">
        <v>887226</v>
      </c>
      <c r="B2790">
        <v>2013</v>
      </c>
      <c r="C2790" t="s">
        <v>5546</v>
      </c>
      <c r="D2790">
        <v>66.808999999999997</v>
      </c>
      <c r="E2790">
        <v>-52.259</v>
      </c>
      <c r="F2790">
        <v>983</v>
      </c>
      <c r="I2790">
        <f>IFERROR(VLOOKUP(H2790,ticker_cik_sic_ind!$J$1:$K$2838,2,FALSE),A2790)</f>
        <v>887226</v>
      </c>
      <c r="J2790">
        <f t="shared" si="43"/>
        <v>0</v>
      </c>
    </row>
    <row r="2791" spans="1:10" x14ac:dyDescent="0.25">
      <c r="A2791">
        <v>836690</v>
      </c>
      <c r="B2791">
        <v>2013</v>
      </c>
      <c r="C2791" t="s">
        <v>5546</v>
      </c>
      <c r="D2791">
        <v>58.644300999999999</v>
      </c>
      <c r="E2791">
        <v>-54.238292000000001</v>
      </c>
      <c r="F2791">
        <v>986</v>
      </c>
      <c r="I2791">
        <f>IFERROR(VLOOKUP(H2791,ticker_cik_sic_ind!$J$1:$K$2838,2,FALSE),A2791)</f>
        <v>836690</v>
      </c>
      <c r="J2791">
        <f t="shared" si="43"/>
        <v>0</v>
      </c>
    </row>
    <row r="2792" spans="1:10" x14ac:dyDescent="0.25">
      <c r="A2792">
        <v>1260990</v>
      </c>
      <c r="B2792">
        <v>2013</v>
      </c>
      <c r="C2792" t="s">
        <v>5546</v>
      </c>
      <c r="D2792">
        <v>59.145000000000003</v>
      </c>
      <c r="E2792">
        <v>-51.689</v>
      </c>
      <c r="F2792">
        <v>987</v>
      </c>
      <c r="I2792">
        <f>IFERROR(VLOOKUP(H2792,ticker_cik_sic_ind!$J$1:$K$2838,2,FALSE),A2792)</f>
        <v>1260990</v>
      </c>
      <c r="J2792">
        <f t="shared" si="43"/>
        <v>0</v>
      </c>
    </row>
    <row r="2793" spans="1:10" x14ac:dyDescent="0.25">
      <c r="A2793">
        <v>1401667</v>
      </c>
      <c r="B2793">
        <v>2013</v>
      </c>
      <c r="C2793" t="s">
        <v>5546</v>
      </c>
      <c r="D2793">
        <v>44.436428999999997</v>
      </c>
      <c r="E2793">
        <v>-64.859527999999997</v>
      </c>
      <c r="F2793">
        <v>988</v>
      </c>
      <c r="I2793">
        <f>IFERROR(VLOOKUP(H2793,ticker_cik_sic_ind!$J$1:$K$2838,2,FALSE),A2793)</f>
        <v>1401667</v>
      </c>
      <c r="J2793">
        <f t="shared" si="43"/>
        <v>0</v>
      </c>
    </row>
    <row r="2794" spans="1:10" x14ac:dyDescent="0.25">
      <c r="A2794">
        <v>1368308</v>
      </c>
      <c r="B2794">
        <v>2013</v>
      </c>
      <c r="C2794" t="s">
        <v>5546</v>
      </c>
      <c r="D2794">
        <v>106.25296299999999</v>
      </c>
      <c r="E2794">
        <v>-30.058444000000001</v>
      </c>
      <c r="F2794">
        <v>988</v>
      </c>
      <c r="I2794">
        <f>IFERROR(VLOOKUP(H2794,ticker_cik_sic_ind!$J$1:$K$2838,2,FALSE),A2794)</f>
        <v>1368308</v>
      </c>
      <c r="J2794">
        <f t="shared" si="43"/>
        <v>0</v>
      </c>
    </row>
    <row r="2795" spans="1:10" x14ac:dyDescent="0.25">
      <c r="A2795">
        <v>948708</v>
      </c>
      <c r="B2795">
        <v>2013</v>
      </c>
      <c r="C2795" t="s">
        <v>5546</v>
      </c>
      <c r="D2795">
        <v>62.487000000000002</v>
      </c>
      <c r="E2795">
        <v>-49.83</v>
      </c>
      <c r="F2795">
        <v>990</v>
      </c>
      <c r="I2795">
        <f>IFERROR(VLOOKUP(H2795,ticker_cik_sic_ind!$J$1:$K$2838,2,FALSE),A2795)</f>
        <v>948708</v>
      </c>
      <c r="J2795">
        <f t="shared" si="43"/>
        <v>0</v>
      </c>
    </row>
    <row r="2796" spans="1:10" x14ac:dyDescent="0.25">
      <c r="A2796">
        <v>1130713</v>
      </c>
      <c r="B2796">
        <v>2013</v>
      </c>
      <c r="C2796" t="s">
        <v>5546</v>
      </c>
      <c r="D2796">
        <v>137.733</v>
      </c>
      <c r="E2796">
        <v>-17.605</v>
      </c>
      <c r="F2796">
        <v>991</v>
      </c>
      <c r="I2796">
        <f>IFERROR(VLOOKUP(H2796,ticker_cik_sic_ind!$J$1:$K$2838,2,FALSE),A2796)</f>
        <v>1130713</v>
      </c>
      <c r="J2796">
        <f t="shared" si="43"/>
        <v>0</v>
      </c>
    </row>
    <row r="2797" spans="1:10" x14ac:dyDescent="0.25">
      <c r="A2797">
        <v>1366246</v>
      </c>
      <c r="B2797">
        <v>2013</v>
      </c>
      <c r="C2797" t="s">
        <v>5546</v>
      </c>
      <c r="D2797">
        <v>79.813000000000002</v>
      </c>
      <c r="E2797">
        <v>-42.533000000000001</v>
      </c>
      <c r="F2797">
        <v>991</v>
      </c>
      <c r="I2797">
        <f>IFERROR(VLOOKUP(H2797,ticker_cik_sic_ind!$J$1:$K$2838,2,FALSE),A2797)</f>
        <v>1366246</v>
      </c>
      <c r="J2797">
        <f t="shared" si="43"/>
        <v>0</v>
      </c>
    </row>
    <row r="2798" spans="1:10" x14ac:dyDescent="0.25">
      <c r="A2798">
        <v>706698</v>
      </c>
      <c r="B2798">
        <v>2013</v>
      </c>
      <c r="C2798" t="s">
        <v>5546</v>
      </c>
      <c r="D2798">
        <v>76.88</v>
      </c>
      <c r="E2798">
        <v>-45.548000000000002</v>
      </c>
      <c r="F2798">
        <v>991</v>
      </c>
      <c r="I2798">
        <f>IFERROR(VLOOKUP(H2798,ticker_cik_sic_ind!$J$1:$K$2838,2,FALSE),A2798)</f>
        <v>706698</v>
      </c>
      <c r="J2798">
        <f t="shared" si="43"/>
        <v>0</v>
      </c>
    </row>
    <row r="2799" spans="1:10" x14ac:dyDescent="0.25">
      <c r="A2799">
        <v>1438231</v>
      </c>
      <c r="B2799">
        <v>2013</v>
      </c>
      <c r="C2799" t="s">
        <v>5546</v>
      </c>
      <c r="D2799">
        <v>54.386000000000003</v>
      </c>
      <c r="E2799">
        <v>-49.963999999999999</v>
      </c>
      <c r="F2799">
        <v>994</v>
      </c>
      <c r="I2799">
        <f>IFERROR(VLOOKUP(H2799,ticker_cik_sic_ind!$J$1:$K$2838,2,FALSE),A2799)</f>
        <v>1438231</v>
      </c>
      <c r="J2799">
        <f t="shared" si="43"/>
        <v>0</v>
      </c>
    </row>
    <row r="2800" spans="1:10" x14ac:dyDescent="0.25">
      <c r="A2800">
        <v>724004</v>
      </c>
      <c r="B2800">
        <v>2013</v>
      </c>
      <c r="C2800" t="s">
        <v>5546</v>
      </c>
      <c r="D2800">
        <v>66.710999999999999</v>
      </c>
      <c r="E2800">
        <v>-45.997999999999998</v>
      </c>
      <c r="F2800">
        <v>995</v>
      </c>
      <c r="I2800">
        <f>IFERROR(VLOOKUP(H2800,ticker_cik_sic_ind!$J$1:$K$2838,2,FALSE),A2800)</f>
        <v>724004</v>
      </c>
      <c r="J2800">
        <f t="shared" si="43"/>
        <v>0</v>
      </c>
    </row>
    <row r="2801" spans="1:10" x14ac:dyDescent="0.25">
      <c r="A2801">
        <v>1375557</v>
      </c>
      <c r="B2801">
        <v>2013</v>
      </c>
      <c r="C2801" t="s">
        <v>5546</v>
      </c>
      <c r="D2801">
        <v>93.418999999999997</v>
      </c>
      <c r="E2801">
        <v>-32.124000000000002</v>
      </c>
      <c r="F2801">
        <v>995</v>
      </c>
      <c r="I2801">
        <f>IFERROR(VLOOKUP(H2801,ticker_cik_sic_ind!$J$1:$K$2838,2,FALSE),A2801)</f>
        <v>1375557</v>
      </c>
      <c r="J2801">
        <f t="shared" si="43"/>
        <v>0</v>
      </c>
    </row>
    <row r="2802" spans="1:10" x14ac:dyDescent="0.25">
      <c r="A2802">
        <v>9000023</v>
      </c>
      <c r="B2802">
        <v>2013</v>
      </c>
      <c r="C2802" t="s">
        <v>5546</v>
      </c>
      <c r="D2802">
        <v>57.768000000000001</v>
      </c>
      <c r="E2802">
        <v>-48.201000000000001</v>
      </c>
      <c r="F2802">
        <v>995</v>
      </c>
      <c r="H2802">
        <v>9000023</v>
      </c>
      <c r="I2802">
        <f>IFERROR(VLOOKUP(H2802,ticker_cik_sic_ind!$J$1:$K$2838,2,FALSE),A2802)</f>
        <v>9000023</v>
      </c>
      <c r="J2802">
        <f t="shared" si="43"/>
        <v>0</v>
      </c>
    </row>
    <row r="2803" spans="1:10" x14ac:dyDescent="0.25">
      <c r="A2803">
        <v>1356576</v>
      </c>
      <c r="B2803">
        <v>2013</v>
      </c>
      <c r="C2803" t="s">
        <v>5546</v>
      </c>
      <c r="D2803">
        <v>79.965000000000003</v>
      </c>
      <c r="E2803">
        <v>-37.979999999999997</v>
      </c>
      <c r="F2803">
        <v>998</v>
      </c>
      <c r="I2803">
        <f>IFERROR(VLOOKUP(H2803,ticker_cik_sic_ind!$J$1:$K$2838,2,FALSE),A2803)</f>
        <v>1356576</v>
      </c>
      <c r="J2803">
        <f t="shared" si="43"/>
        <v>0</v>
      </c>
    </row>
    <row r="2804" spans="1:10" x14ac:dyDescent="0.25">
      <c r="A2804">
        <v>1108205</v>
      </c>
      <c r="B2804">
        <v>2013</v>
      </c>
      <c r="C2804" t="s">
        <v>5546</v>
      </c>
      <c r="D2804">
        <v>55.029459000000003</v>
      </c>
      <c r="E2804">
        <v>-47.054892000000002</v>
      </c>
      <c r="F2804">
        <v>999</v>
      </c>
      <c r="I2804">
        <f>IFERROR(VLOOKUP(H2804,ticker_cik_sic_ind!$J$1:$K$2838,2,FALSE),A2804)</f>
        <v>1108205</v>
      </c>
      <c r="J2804">
        <f t="shared" si="43"/>
        <v>0</v>
      </c>
    </row>
    <row r="2805" spans="1:10" x14ac:dyDescent="0.25">
      <c r="A2805">
        <v>916529</v>
      </c>
      <c r="B2805">
        <v>2013</v>
      </c>
      <c r="C2805" t="s">
        <v>5546</v>
      </c>
      <c r="D2805">
        <v>78.864253000000005</v>
      </c>
      <c r="E2805">
        <v>-37.111424</v>
      </c>
      <c r="F2805">
        <v>1000</v>
      </c>
      <c r="I2805">
        <f>IFERROR(VLOOKUP(H2805,ticker_cik_sic_ind!$J$1:$K$2838,2,FALSE),A2805)</f>
        <v>916529</v>
      </c>
      <c r="J2805">
        <f t="shared" si="43"/>
        <v>0</v>
      </c>
    </row>
    <row r="2806" spans="1:10" x14ac:dyDescent="0.25">
      <c r="A2806">
        <v>717720</v>
      </c>
      <c r="B2806">
        <v>2013</v>
      </c>
      <c r="C2806" t="s">
        <v>5546</v>
      </c>
      <c r="D2806">
        <v>84.369</v>
      </c>
      <c r="E2806">
        <v>-32.314</v>
      </c>
      <c r="F2806">
        <v>1001</v>
      </c>
      <c r="I2806">
        <f>IFERROR(VLOOKUP(H2806,ticker_cik_sic_ind!$J$1:$K$2838,2,FALSE),A2806)</f>
        <v>717720</v>
      </c>
      <c r="J2806">
        <f t="shared" si="43"/>
        <v>0</v>
      </c>
    </row>
    <row r="2807" spans="1:10" x14ac:dyDescent="0.25">
      <c r="A2807">
        <v>717720</v>
      </c>
      <c r="B2807">
        <v>2013</v>
      </c>
      <c r="C2807" t="s">
        <v>5546</v>
      </c>
      <c r="D2807">
        <v>82.927000000000007</v>
      </c>
      <c r="E2807">
        <v>-32.631999999999998</v>
      </c>
      <c r="F2807">
        <v>1001</v>
      </c>
      <c r="I2807">
        <f>IFERROR(VLOOKUP(H2807,ticker_cik_sic_ind!$J$1:$K$2838,2,FALSE),A2807)</f>
        <v>717720</v>
      </c>
      <c r="J2807">
        <f t="shared" si="43"/>
        <v>0</v>
      </c>
    </row>
    <row r="2808" spans="1:10" x14ac:dyDescent="0.25">
      <c r="A2808">
        <v>847464</v>
      </c>
      <c r="B2808">
        <v>2013</v>
      </c>
      <c r="C2808" t="s">
        <v>5546</v>
      </c>
      <c r="D2808">
        <v>54.529210999999997</v>
      </c>
      <c r="E2808">
        <v>-43.907829</v>
      </c>
      <c r="F2808">
        <v>1003</v>
      </c>
      <c r="I2808">
        <f>IFERROR(VLOOKUP(H2808,ticker_cik_sic_ind!$J$1:$K$2838,2,FALSE),A2808)</f>
        <v>847464</v>
      </c>
      <c r="J2808">
        <f t="shared" si="43"/>
        <v>0</v>
      </c>
    </row>
    <row r="2809" spans="1:10" x14ac:dyDescent="0.25">
      <c r="A2809">
        <v>46129</v>
      </c>
      <c r="B2809">
        <v>2013</v>
      </c>
      <c r="C2809" t="s">
        <v>5546</v>
      </c>
      <c r="D2809">
        <v>58.712000000000003</v>
      </c>
      <c r="E2809">
        <v>-39.081000000000003</v>
      </c>
      <c r="F2809">
        <v>1004</v>
      </c>
      <c r="I2809">
        <f>IFERROR(VLOOKUP(H2809,ticker_cik_sic_ind!$J$1:$K$2838,2,FALSE),A2809)</f>
        <v>46129</v>
      </c>
      <c r="J2809">
        <f t="shared" si="43"/>
        <v>0</v>
      </c>
    </row>
    <row r="2810" spans="1:10" x14ac:dyDescent="0.25">
      <c r="A2810">
        <v>890264</v>
      </c>
      <c r="B2810">
        <v>2013</v>
      </c>
      <c r="C2810" t="s">
        <v>5546</v>
      </c>
      <c r="D2810">
        <v>68.67</v>
      </c>
      <c r="E2810">
        <v>-34.606999999999999</v>
      </c>
      <c r="F2810">
        <v>1005</v>
      </c>
      <c r="I2810">
        <f>IFERROR(VLOOKUP(H2810,ticker_cik_sic_ind!$J$1:$K$2838,2,FALSE),A2810)</f>
        <v>890264</v>
      </c>
      <c r="J2810">
        <f t="shared" si="43"/>
        <v>0</v>
      </c>
    </row>
    <row r="2811" spans="1:10" x14ac:dyDescent="0.25">
      <c r="A2811">
        <v>1035748</v>
      </c>
      <c r="B2811">
        <v>2013</v>
      </c>
      <c r="C2811" t="s">
        <v>5546</v>
      </c>
      <c r="D2811">
        <v>132.398</v>
      </c>
      <c r="E2811">
        <v>-11.933999999999999</v>
      </c>
      <c r="F2811">
        <v>1005</v>
      </c>
      <c r="I2811">
        <f>IFERROR(VLOOKUP(H2811,ticker_cik_sic_ind!$J$1:$K$2838,2,FALSE),A2811)</f>
        <v>1035748</v>
      </c>
      <c r="J2811">
        <f t="shared" si="43"/>
        <v>0</v>
      </c>
    </row>
    <row r="2812" spans="1:10" x14ac:dyDescent="0.25">
      <c r="A2812">
        <v>1078207</v>
      </c>
      <c r="B2812">
        <v>2013</v>
      </c>
      <c r="C2812" t="s">
        <v>5546</v>
      </c>
      <c r="D2812">
        <v>68</v>
      </c>
      <c r="E2812">
        <v>-34.616</v>
      </c>
      <c r="F2812">
        <v>1005</v>
      </c>
      <c r="I2812">
        <f>IFERROR(VLOOKUP(H2812,ticker_cik_sic_ind!$J$1:$K$2838,2,FALSE),A2812)</f>
        <v>1078207</v>
      </c>
      <c r="J2812">
        <f t="shared" si="43"/>
        <v>0</v>
      </c>
    </row>
    <row r="2813" spans="1:10" x14ac:dyDescent="0.25">
      <c r="A2813">
        <v>69633</v>
      </c>
      <c r="B2813">
        <v>2013</v>
      </c>
      <c r="C2813" t="s">
        <v>5546</v>
      </c>
      <c r="D2813">
        <v>64.75</v>
      </c>
      <c r="E2813">
        <v>-37.722999999999999</v>
      </c>
      <c r="F2813">
        <v>1005</v>
      </c>
      <c r="I2813">
        <f>IFERROR(VLOOKUP(H2813,ticker_cik_sic_ind!$J$1:$K$2838,2,FALSE),A2813)</f>
        <v>69633</v>
      </c>
      <c r="J2813">
        <f t="shared" si="43"/>
        <v>0</v>
      </c>
    </row>
    <row r="2814" spans="1:10" x14ac:dyDescent="0.25">
      <c r="A2814">
        <v>847464</v>
      </c>
      <c r="B2814">
        <v>2013</v>
      </c>
      <c r="C2814" t="s">
        <v>5546</v>
      </c>
      <c r="D2814">
        <v>53.008384</v>
      </c>
      <c r="E2814">
        <v>-41.690997000000003</v>
      </c>
      <c r="F2814">
        <v>1009</v>
      </c>
      <c r="I2814">
        <f>IFERROR(VLOOKUP(H2814,ticker_cik_sic_ind!$J$1:$K$2838,2,FALSE),A2814)</f>
        <v>847464</v>
      </c>
      <c r="J2814">
        <f t="shared" si="43"/>
        <v>0</v>
      </c>
    </row>
    <row r="2815" spans="1:10" x14ac:dyDescent="0.25">
      <c r="A2815">
        <v>1061069</v>
      </c>
      <c r="B2815">
        <v>2013</v>
      </c>
      <c r="C2815" t="s">
        <v>5546</v>
      </c>
      <c r="D2815">
        <v>50.323999999999998</v>
      </c>
      <c r="E2815">
        <v>-40.011000000000003</v>
      </c>
      <c r="F2815">
        <v>1010</v>
      </c>
      <c r="I2815">
        <f>IFERROR(VLOOKUP(H2815,ticker_cik_sic_ind!$J$1:$K$2838,2,FALSE),A2815)</f>
        <v>1061069</v>
      </c>
      <c r="J2815">
        <f t="shared" si="43"/>
        <v>0</v>
      </c>
    </row>
    <row r="2816" spans="1:10" x14ac:dyDescent="0.25">
      <c r="A2816">
        <v>1316898</v>
      </c>
      <c r="B2816">
        <v>2013</v>
      </c>
      <c r="C2816" t="s">
        <v>5546</v>
      </c>
      <c r="D2816">
        <v>88.471000000000004</v>
      </c>
      <c r="E2816">
        <v>-23.306000000000001</v>
      </c>
      <c r="F2816">
        <v>1011</v>
      </c>
      <c r="I2816">
        <f>IFERROR(VLOOKUP(H2816,ticker_cik_sic_ind!$J$1:$K$2838,2,FALSE),A2816)</f>
        <v>1316898</v>
      </c>
      <c r="J2816">
        <f t="shared" si="43"/>
        <v>0</v>
      </c>
    </row>
    <row r="2817" spans="1:10" x14ac:dyDescent="0.25">
      <c r="A2817">
        <v>707388</v>
      </c>
      <c r="B2817">
        <v>2013</v>
      </c>
      <c r="C2817" t="s">
        <v>5546</v>
      </c>
      <c r="D2817">
        <v>48.191000000000003</v>
      </c>
      <c r="E2817">
        <v>-39.274000000000001</v>
      </c>
      <c r="F2817">
        <v>1012</v>
      </c>
      <c r="I2817">
        <f>IFERROR(VLOOKUP(H2817,ticker_cik_sic_ind!$J$1:$K$2838,2,FALSE),A2817)</f>
        <v>707388</v>
      </c>
      <c r="J2817">
        <f t="shared" si="43"/>
        <v>0</v>
      </c>
    </row>
    <row r="2818" spans="1:10" x14ac:dyDescent="0.25">
      <c r="A2818">
        <v>787253</v>
      </c>
      <c r="B2818">
        <v>2013</v>
      </c>
      <c r="C2818" t="s">
        <v>5546</v>
      </c>
      <c r="D2818">
        <v>47.197000000000003</v>
      </c>
      <c r="E2818">
        <v>-39.868000000000002</v>
      </c>
      <c r="F2818">
        <v>1013</v>
      </c>
      <c r="I2818">
        <f>IFERROR(VLOOKUP(H2818,ticker_cik_sic_ind!$J$1:$K$2838,2,FALSE),A2818)</f>
        <v>787253</v>
      </c>
      <c r="J2818">
        <f t="shared" si="43"/>
        <v>0</v>
      </c>
    </row>
    <row r="2819" spans="1:10" x14ac:dyDescent="0.25">
      <c r="A2819">
        <v>1158780</v>
      </c>
      <c r="B2819">
        <v>2013</v>
      </c>
      <c r="C2819" t="s">
        <v>5546</v>
      </c>
      <c r="D2819">
        <v>47.42</v>
      </c>
      <c r="E2819">
        <v>-37.741999999999997</v>
      </c>
      <c r="F2819">
        <v>1014</v>
      </c>
      <c r="I2819">
        <f>IFERROR(VLOOKUP(H2819,ticker_cik_sic_ind!$J$1:$K$2838,2,FALSE),A2819)</f>
        <v>1158780</v>
      </c>
      <c r="J2819">
        <f t="shared" ref="J2819:J2882" si="44">IF(OR(AND(C2819="financial",F2819&lt;$L$1),AND(C2819="non_financial",F2819&lt;$M$1)),1,0)</f>
        <v>0</v>
      </c>
    </row>
    <row r="2820" spans="1:10" x14ac:dyDescent="0.25">
      <c r="A2820">
        <v>1001907</v>
      </c>
      <c r="B2820">
        <v>2013</v>
      </c>
      <c r="C2820" t="s">
        <v>5546</v>
      </c>
      <c r="D2820">
        <v>50.048999999999999</v>
      </c>
      <c r="E2820">
        <v>-36.131999999999998</v>
      </c>
      <c r="F2820">
        <v>1014</v>
      </c>
      <c r="I2820">
        <f>IFERROR(VLOOKUP(H2820,ticker_cik_sic_ind!$J$1:$K$2838,2,FALSE),A2820)</f>
        <v>1001907</v>
      </c>
      <c r="J2820">
        <f t="shared" si="44"/>
        <v>0</v>
      </c>
    </row>
    <row r="2821" spans="1:10" x14ac:dyDescent="0.25">
      <c r="A2821">
        <v>25895</v>
      </c>
      <c r="B2821">
        <v>2013</v>
      </c>
      <c r="C2821" t="s">
        <v>5546</v>
      </c>
      <c r="D2821">
        <v>45.076999999999998</v>
      </c>
      <c r="E2821">
        <v>-35.591999999999999</v>
      </c>
      <c r="F2821">
        <v>1016</v>
      </c>
      <c r="I2821">
        <f>IFERROR(VLOOKUP(H2821,ticker_cik_sic_ind!$J$1:$K$2838,2,FALSE),A2821)</f>
        <v>25895</v>
      </c>
      <c r="J2821">
        <f t="shared" si="44"/>
        <v>0</v>
      </c>
    </row>
    <row r="2822" spans="1:10" x14ac:dyDescent="0.25">
      <c r="A2822">
        <v>1000230</v>
      </c>
      <c r="B2822">
        <v>2013</v>
      </c>
      <c r="C2822" t="s">
        <v>5546</v>
      </c>
      <c r="D2822">
        <v>49.007877999999998</v>
      </c>
      <c r="E2822">
        <v>-29.686935999999999</v>
      </c>
      <c r="F2822">
        <v>1017</v>
      </c>
      <c r="I2822">
        <f>IFERROR(VLOOKUP(H2822,ticker_cik_sic_ind!$J$1:$K$2838,2,FALSE),A2822)</f>
        <v>1000230</v>
      </c>
      <c r="J2822">
        <f t="shared" si="44"/>
        <v>0</v>
      </c>
    </row>
    <row r="2823" spans="1:10" x14ac:dyDescent="0.25">
      <c r="A2823">
        <v>14177</v>
      </c>
      <c r="B2823">
        <v>2013</v>
      </c>
      <c r="C2823" t="s">
        <v>5546</v>
      </c>
      <c r="D2823">
        <v>55.683999999999997</v>
      </c>
      <c r="E2823">
        <v>-25.481000000000002</v>
      </c>
      <c r="F2823">
        <v>1018</v>
      </c>
      <c r="I2823">
        <f>IFERROR(VLOOKUP(H2823,ticker_cik_sic_ind!$J$1:$K$2838,2,FALSE),A2823)</f>
        <v>14177</v>
      </c>
      <c r="J2823">
        <f t="shared" si="44"/>
        <v>0</v>
      </c>
    </row>
    <row r="2824" spans="1:10" x14ac:dyDescent="0.25">
      <c r="A2824">
        <v>13573</v>
      </c>
      <c r="B2824">
        <v>2013</v>
      </c>
      <c r="C2824" t="s">
        <v>5546</v>
      </c>
      <c r="D2824">
        <v>39.368174000000003</v>
      </c>
      <c r="E2824">
        <v>-33.685153999999997</v>
      </c>
      <c r="F2824">
        <v>1018</v>
      </c>
      <c r="I2824">
        <f>IFERROR(VLOOKUP(H2824,ticker_cik_sic_ind!$J$1:$K$2838,2,FALSE),A2824)</f>
        <v>13573</v>
      </c>
      <c r="J2824">
        <f t="shared" si="44"/>
        <v>0</v>
      </c>
    </row>
    <row r="2825" spans="1:10" x14ac:dyDescent="0.25">
      <c r="A2825">
        <v>925528</v>
      </c>
      <c r="B2825">
        <v>2013</v>
      </c>
      <c r="C2825" t="s">
        <v>5546</v>
      </c>
      <c r="D2825">
        <v>53.15</v>
      </c>
      <c r="E2825">
        <v>-26.797999999999998</v>
      </c>
      <c r="F2825">
        <v>1020</v>
      </c>
      <c r="I2825">
        <f>IFERROR(VLOOKUP(H2825,ticker_cik_sic_ind!$J$1:$K$2838,2,FALSE),A2825)</f>
        <v>925528</v>
      </c>
      <c r="J2825">
        <f t="shared" si="44"/>
        <v>0</v>
      </c>
    </row>
    <row r="2826" spans="1:10" x14ac:dyDescent="0.25">
      <c r="A2826">
        <v>1088856</v>
      </c>
      <c r="B2826">
        <v>2013</v>
      </c>
      <c r="C2826" t="s">
        <v>5546</v>
      </c>
      <c r="D2826">
        <v>38.618000000000002</v>
      </c>
      <c r="E2826">
        <v>-32.802</v>
      </c>
      <c r="F2826">
        <v>1021</v>
      </c>
      <c r="I2826">
        <f>IFERROR(VLOOKUP(H2826,ticker_cik_sic_ind!$J$1:$K$2838,2,FALSE),A2826)</f>
        <v>1088856</v>
      </c>
      <c r="J2826">
        <f t="shared" si="44"/>
        <v>0</v>
      </c>
    </row>
    <row r="2827" spans="1:10" x14ac:dyDescent="0.25">
      <c r="A2827">
        <v>1054721</v>
      </c>
      <c r="B2827">
        <v>2013</v>
      </c>
      <c r="C2827" t="s">
        <v>5546</v>
      </c>
      <c r="D2827">
        <v>45.826000000000001</v>
      </c>
      <c r="E2827">
        <v>-27.530999999999999</v>
      </c>
      <c r="F2827">
        <v>1022</v>
      </c>
      <c r="I2827">
        <f>IFERROR(VLOOKUP(H2827,ticker_cik_sic_ind!$J$1:$K$2838,2,FALSE),A2827)</f>
        <v>1054721</v>
      </c>
      <c r="J2827">
        <f t="shared" si="44"/>
        <v>0</v>
      </c>
    </row>
    <row r="2828" spans="1:10" x14ac:dyDescent="0.25">
      <c r="A2828">
        <v>99302</v>
      </c>
      <c r="B2828">
        <v>2013</v>
      </c>
      <c r="C2828" t="s">
        <v>5546</v>
      </c>
      <c r="D2828">
        <v>44.377000000000002</v>
      </c>
      <c r="E2828">
        <v>-27.803000000000001</v>
      </c>
      <c r="F2828">
        <v>1023</v>
      </c>
      <c r="I2828">
        <f>IFERROR(VLOOKUP(H2828,ticker_cik_sic_ind!$J$1:$K$2838,2,FALSE),A2828)</f>
        <v>99302</v>
      </c>
      <c r="J2828">
        <f t="shared" si="44"/>
        <v>0</v>
      </c>
    </row>
    <row r="2829" spans="1:10" x14ac:dyDescent="0.25">
      <c r="A2829">
        <v>1126234</v>
      </c>
      <c r="B2829">
        <v>2013</v>
      </c>
      <c r="C2829" t="s">
        <v>5546</v>
      </c>
      <c r="D2829">
        <v>39.136000000000003</v>
      </c>
      <c r="E2829">
        <v>-28.231999999999999</v>
      </c>
      <c r="F2829">
        <v>1024</v>
      </c>
      <c r="I2829">
        <f>IFERROR(VLOOKUP(H2829,ticker_cik_sic_ind!$J$1:$K$2838,2,FALSE),A2829)</f>
        <v>1126234</v>
      </c>
      <c r="J2829">
        <f t="shared" si="44"/>
        <v>0</v>
      </c>
    </row>
    <row r="2830" spans="1:10" x14ac:dyDescent="0.25">
      <c r="A2830">
        <v>9000052</v>
      </c>
      <c r="B2830">
        <v>2013</v>
      </c>
      <c r="C2830" t="s">
        <v>5546</v>
      </c>
      <c r="D2830">
        <v>76.894999999999996</v>
      </c>
      <c r="E2830">
        <v>-12.696</v>
      </c>
      <c r="F2830">
        <v>1025</v>
      </c>
      <c r="H2830">
        <v>9000052</v>
      </c>
      <c r="I2830">
        <f>IFERROR(VLOOKUP(H2830,ticker_cik_sic_ind!$J$1:$K$2838,2,FALSE),A2830)</f>
        <v>9000052</v>
      </c>
      <c r="J2830">
        <f t="shared" si="44"/>
        <v>0</v>
      </c>
    </row>
    <row r="2831" spans="1:10" x14ac:dyDescent="0.25">
      <c r="A2831">
        <v>718924</v>
      </c>
      <c r="B2831">
        <v>2013</v>
      </c>
      <c r="C2831" t="s">
        <v>5546</v>
      </c>
      <c r="D2831">
        <v>36.590761000000001</v>
      </c>
      <c r="E2831">
        <v>-28.537752000000001</v>
      </c>
      <c r="F2831">
        <v>1026</v>
      </c>
      <c r="I2831">
        <f>IFERROR(VLOOKUP(H2831,ticker_cik_sic_ind!$J$1:$K$2838,2,FALSE),A2831)</f>
        <v>718924</v>
      </c>
      <c r="J2831">
        <f t="shared" si="44"/>
        <v>0</v>
      </c>
    </row>
    <row r="2832" spans="1:10" x14ac:dyDescent="0.25">
      <c r="A2832">
        <v>33533</v>
      </c>
      <c r="B2832">
        <v>2013</v>
      </c>
      <c r="C2832" t="s">
        <v>5546</v>
      </c>
      <c r="D2832">
        <v>32.785603000000002</v>
      </c>
      <c r="E2832">
        <v>-29.567447999999999</v>
      </c>
      <c r="F2832">
        <v>1027</v>
      </c>
      <c r="I2832">
        <f>IFERROR(VLOOKUP(H2832,ticker_cik_sic_ind!$J$1:$K$2838,2,FALSE),A2832)</f>
        <v>33533</v>
      </c>
      <c r="J2832">
        <f t="shared" si="44"/>
        <v>0</v>
      </c>
    </row>
    <row r="2833" spans="1:10" x14ac:dyDescent="0.25">
      <c r="A2833">
        <v>9000105</v>
      </c>
      <c r="B2833">
        <v>2013</v>
      </c>
      <c r="C2833" t="s">
        <v>5546</v>
      </c>
      <c r="D2833">
        <v>33.502000000000002</v>
      </c>
      <c r="E2833">
        <v>-28.954000000000001</v>
      </c>
      <c r="F2833">
        <v>1027</v>
      </c>
      <c r="H2833">
        <v>9000105</v>
      </c>
      <c r="I2833">
        <f>IFERROR(VLOOKUP(H2833,ticker_cik_sic_ind!$J$1:$K$2838,2,FALSE),A2833)</f>
        <v>9000105</v>
      </c>
      <c r="J2833">
        <f t="shared" si="44"/>
        <v>0</v>
      </c>
    </row>
    <row r="2834" spans="1:10" x14ac:dyDescent="0.25">
      <c r="A2834">
        <v>796505</v>
      </c>
      <c r="B2834">
        <v>2013</v>
      </c>
      <c r="C2834" t="s">
        <v>5546</v>
      </c>
      <c r="D2834">
        <v>32.464844999999997</v>
      </c>
      <c r="E2834">
        <v>-29.719556999999998</v>
      </c>
      <c r="F2834">
        <v>1029</v>
      </c>
      <c r="I2834">
        <f>IFERROR(VLOOKUP(H2834,ticker_cik_sic_ind!$J$1:$K$2838,2,FALSE),A2834)</f>
        <v>796505</v>
      </c>
      <c r="J2834">
        <f t="shared" si="44"/>
        <v>0</v>
      </c>
    </row>
    <row r="2835" spans="1:10" x14ac:dyDescent="0.25">
      <c r="A2835">
        <v>1449792</v>
      </c>
      <c r="B2835">
        <v>2013</v>
      </c>
      <c r="C2835" t="s">
        <v>5546</v>
      </c>
      <c r="D2835">
        <v>52.198</v>
      </c>
      <c r="E2835">
        <v>-16.347000000000001</v>
      </c>
      <c r="F2835">
        <v>1030</v>
      </c>
      <c r="I2835">
        <f>IFERROR(VLOOKUP(H2835,ticker_cik_sic_ind!$J$1:$K$2838,2,FALSE),A2835)</f>
        <v>1449792</v>
      </c>
      <c r="J2835">
        <f t="shared" si="44"/>
        <v>0</v>
      </c>
    </row>
    <row r="2836" spans="1:10" x14ac:dyDescent="0.25">
      <c r="A2836">
        <v>1317945</v>
      </c>
      <c r="B2836">
        <v>2013</v>
      </c>
      <c r="C2836" t="s">
        <v>5546</v>
      </c>
      <c r="D2836">
        <v>36.231999999999999</v>
      </c>
      <c r="E2836">
        <v>-27.327000000000002</v>
      </c>
      <c r="F2836">
        <v>1030</v>
      </c>
      <c r="I2836">
        <f>IFERROR(VLOOKUP(H2836,ticker_cik_sic_ind!$J$1:$K$2838,2,FALSE),A2836)</f>
        <v>1317945</v>
      </c>
      <c r="J2836">
        <f t="shared" si="44"/>
        <v>0</v>
      </c>
    </row>
    <row r="2837" spans="1:10" x14ac:dyDescent="0.25">
      <c r="A2837">
        <v>9000002</v>
      </c>
      <c r="B2837">
        <v>2013</v>
      </c>
      <c r="C2837" t="s">
        <v>5546</v>
      </c>
      <c r="D2837">
        <v>38.677999999999997</v>
      </c>
      <c r="E2837">
        <v>-24.440999999999999</v>
      </c>
      <c r="F2837">
        <v>1032</v>
      </c>
      <c r="H2837">
        <v>9000002</v>
      </c>
      <c r="I2837">
        <f>IFERROR(VLOOKUP(H2837,ticker_cik_sic_ind!$J$1:$K$2838,2,FALSE),A2837)</f>
        <v>9000002</v>
      </c>
      <c r="J2837">
        <f t="shared" si="44"/>
        <v>0</v>
      </c>
    </row>
    <row r="2838" spans="1:10" x14ac:dyDescent="0.25">
      <c r="A2838">
        <v>874710</v>
      </c>
      <c r="B2838">
        <v>2013</v>
      </c>
      <c r="C2838" t="s">
        <v>5546</v>
      </c>
      <c r="D2838">
        <v>31.477069</v>
      </c>
      <c r="E2838">
        <v>-26.776685000000001</v>
      </c>
      <c r="F2838">
        <v>1033</v>
      </c>
      <c r="I2838">
        <f>IFERROR(VLOOKUP(H2838,ticker_cik_sic_ind!$J$1:$K$2838,2,FALSE),A2838)</f>
        <v>874710</v>
      </c>
      <c r="J2838">
        <f t="shared" si="44"/>
        <v>0</v>
      </c>
    </row>
    <row r="2839" spans="1:10" x14ac:dyDescent="0.25">
      <c r="A2839">
        <v>9000077</v>
      </c>
      <c r="B2839">
        <v>2013</v>
      </c>
      <c r="C2839" t="s">
        <v>5546</v>
      </c>
      <c r="D2839">
        <v>36.594999999999999</v>
      </c>
      <c r="E2839">
        <v>-22.550999999999998</v>
      </c>
      <c r="F2839">
        <v>1034</v>
      </c>
      <c r="H2839">
        <v>9000077</v>
      </c>
      <c r="I2839">
        <f>IFERROR(VLOOKUP(H2839,ticker_cik_sic_ind!$J$1:$K$2838,2,FALSE),A2839)</f>
        <v>9000077</v>
      </c>
      <c r="J2839">
        <f t="shared" si="44"/>
        <v>0</v>
      </c>
    </row>
    <row r="2840" spans="1:10" x14ac:dyDescent="0.25">
      <c r="A2840">
        <v>732026</v>
      </c>
      <c r="B2840">
        <v>2013</v>
      </c>
      <c r="C2840" t="s">
        <v>5546</v>
      </c>
      <c r="D2840">
        <v>38.049999999999997</v>
      </c>
      <c r="E2840">
        <v>-20.556000000000001</v>
      </c>
      <c r="F2840">
        <v>1034</v>
      </c>
      <c r="I2840">
        <f>IFERROR(VLOOKUP(H2840,ticker_cik_sic_ind!$J$1:$K$2838,2,FALSE),A2840)</f>
        <v>732026</v>
      </c>
      <c r="J2840">
        <f t="shared" si="44"/>
        <v>0</v>
      </c>
    </row>
    <row r="2841" spans="1:10" x14ac:dyDescent="0.25">
      <c r="A2841">
        <v>9000127</v>
      </c>
      <c r="B2841">
        <v>2013</v>
      </c>
      <c r="C2841" t="s">
        <v>5546</v>
      </c>
      <c r="D2841">
        <v>32.590150000000001</v>
      </c>
      <c r="E2841">
        <v>-24.650983</v>
      </c>
      <c r="F2841">
        <v>1036</v>
      </c>
      <c r="H2841">
        <v>9000127</v>
      </c>
      <c r="I2841">
        <f>IFERROR(VLOOKUP(H2841,ticker_cik_sic_ind!$J$1:$K$2838,2,FALSE),A2841)</f>
        <v>9000127</v>
      </c>
      <c r="J2841">
        <f t="shared" si="44"/>
        <v>0</v>
      </c>
    </row>
    <row r="2842" spans="1:10" x14ac:dyDescent="0.25">
      <c r="A2842">
        <v>88790</v>
      </c>
      <c r="B2842">
        <v>2013</v>
      </c>
      <c r="C2842" t="s">
        <v>5546</v>
      </c>
      <c r="D2842">
        <v>40.701000000000001</v>
      </c>
      <c r="E2842">
        <v>-17.896000000000001</v>
      </c>
      <c r="F2842">
        <v>1036</v>
      </c>
      <c r="I2842">
        <f>IFERROR(VLOOKUP(H2842,ticker_cik_sic_ind!$J$1:$K$2838,2,FALSE),A2842)</f>
        <v>88790</v>
      </c>
      <c r="J2842">
        <f t="shared" si="44"/>
        <v>0</v>
      </c>
    </row>
    <row r="2843" spans="1:10" x14ac:dyDescent="0.25">
      <c r="A2843">
        <v>1005699</v>
      </c>
      <c r="B2843">
        <v>2013</v>
      </c>
      <c r="C2843" t="s">
        <v>5546</v>
      </c>
      <c r="D2843">
        <v>116.542</v>
      </c>
      <c r="E2843">
        <v>47.014000000000003</v>
      </c>
      <c r="F2843">
        <v>1038</v>
      </c>
      <c r="I2843">
        <f>IFERROR(VLOOKUP(H2843,ticker_cik_sic_ind!$J$1:$K$2838,2,FALSE),A2843)</f>
        <v>1005699</v>
      </c>
      <c r="J2843">
        <f t="shared" si="44"/>
        <v>0</v>
      </c>
    </row>
    <row r="2844" spans="1:10" x14ac:dyDescent="0.25">
      <c r="A2844">
        <v>9000075</v>
      </c>
      <c r="B2844">
        <v>2013</v>
      </c>
      <c r="C2844" t="s">
        <v>5546</v>
      </c>
      <c r="D2844">
        <v>31.408999999999999</v>
      </c>
      <c r="E2844">
        <v>-24.966000000000001</v>
      </c>
      <c r="F2844">
        <v>1038</v>
      </c>
      <c r="H2844">
        <v>9000075</v>
      </c>
      <c r="I2844">
        <f>IFERROR(VLOOKUP(H2844,ticker_cik_sic_ind!$J$1:$K$2838,2,FALSE),A2844)</f>
        <v>9000075</v>
      </c>
      <c r="J2844">
        <f t="shared" si="44"/>
        <v>0</v>
      </c>
    </row>
    <row r="2845" spans="1:10" x14ac:dyDescent="0.25">
      <c r="A2845">
        <v>1007019</v>
      </c>
      <c r="B2845">
        <v>2013</v>
      </c>
      <c r="C2845" t="s">
        <v>5546</v>
      </c>
      <c r="D2845">
        <v>32.308633999999998</v>
      </c>
      <c r="E2845">
        <v>-23.915602</v>
      </c>
      <c r="F2845">
        <v>1040</v>
      </c>
      <c r="I2845">
        <f>IFERROR(VLOOKUP(H2845,ticker_cik_sic_ind!$J$1:$K$2838,2,FALSE),A2845)</f>
        <v>1007019</v>
      </c>
      <c r="J2845">
        <f t="shared" si="44"/>
        <v>0</v>
      </c>
    </row>
    <row r="2846" spans="1:10" x14ac:dyDescent="0.25">
      <c r="A2846">
        <v>89140</v>
      </c>
      <c r="B2846">
        <v>2013</v>
      </c>
      <c r="C2846" t="s">
        <v>5546</v>
      </c>
      <c r="D2846">
        <v>31.004999999999999</v>
      </c>
      <c r="E2846">
        <v>-24.863</v>
      </c>
      <c r="F2846">
        <v>1040</v>
      </c>
      <c r="I2846">
        <f>IFERROR(VLOOKUP(H2846,ticker_cik_sic_ind!$J$1:$K$2838,2,FALSE),A2846)</f>
        <v>89140</v>
      </c>
      <c r="J2846">
        <f t="shared" si="44"/>
        <v>0</v>
      </c>
    </row>
    <row r="2847" spans="1:10" x14ac:dyDescent="0.25">
      <c r="A2847">
        <v>9000080</v>
      </c>
      <c r="B2847">
        <v>2013</v>
      </c>
      <c r="C2847" t="s">
        <v>5546</v>
      </c>
      <c r="D2847">
        <v>32.645000000000003</v>
      </c>
      <c r="E2847">
        <v>-21.931999999999999</v>
      </c>
      <c r="F2847">
        <v>1042</v>
      </c>
      <c r="H2847">
        <v>9000080</v>
      </c>
      <c r="I2847">
        <f>IFERROR(VLOOKUP(H2847,ticker_cik_sic_ind!$J$1:$K$2838,2,FALSE),A2847)</f>
        <v>9000080</v>
      </c>
      <c r="J2847">
        <f t="shared" si="44"/>
        <v>0</v>
      </c>
    </row>
    <row r="2848" spans="1:10" x14ac:dyDescent="0.25">
      <c r="A2848">
        <v>908315</v>
      </c>
      <c r="B2848">
        <v>2013</v>
      </c>
      <c r="C2848" t="s">
        <v>5546</v>
      </c>
      <c r="D2848">
        <v>42.465299999999999</v>
      </c>
      <c r="E2848">
        <v>-14.8855</v>
      </c>
      <c r="F2848">
        <v>1043</v>
      </c>
      <c r="I2848">
        <f>IFERROR(VLOOKUP(H2848,ticker_cik_sic_ind!$J$1:$K$2838,2,FALSE),A2848)</f>
        <v>908315</v>
      </c>
      <c r="J2848">
        <f t="shared" si="44"/>
        <v>0</v>
      </c>
    </row>
    <row r="2849" spans="1:10" x14ac:dyDescent="0.25">
      <c r="A2849">
        <v>898770</v>
      </c>
      <c r="B2849">
        <v>2013</v>
      </c>
      <c r="C2849" t="s">
        <v>5546</v>
      </c>
      <c r="D2849">
        <v>27.638000000000002</v>
      </c>
      <c r="E2849">
        <v>-23.18</v>
      </c>
      <c r="F2849">
        <v>1044</v>
      </c>
      <c r="I2849">
        <f>IFERROR(VLOOKUP(H2849,ticker_cik_sic_ind!$J$1:$K$2838,2,FALSE),A2849)</f>
        <v>898770</v>
      </c>
      <c r="J2849">
        <f t="shared" si="44"/>
        <v>0</v>
      </c>
    </row>
    <row r="2850" spans="1:10" x14ac:dyDescent="0.25">
      <c r="A2850">
        <v>1100412</v>
      </c>
      <c r="B2850">
        <v>2013</v>
      </c>
      <c r="C2850" t="s">
        <v>5546</v>
      </c>
      <c r="D2850">
        <v>108.07299999999999</v>
      </c>
      <c r="E2850">
        <v>85.805999999999997</v>
      </c>
      <c r="F2850">
        <v>1045</v>
      </c>
      <c r="I2850">
        <f>IFERROR(VLOOKUP(H2850,ticker_cik_sic_ind!$J$1:$K$2838,2,FALSE),A2850)</f>
        <v>1100412</v>
      </c>
      <c r="J2850">
        <f t="shared" si="44"/>
        <v>0</v>
      </c>
    </row>
    <row r="2851" spans="1:10" x14ac:dyDescent="0.25">
      <c r="A2851">
        <v>1001316</v>
      </c>
      <c r="B2851">
        <v>2013</v>
      </c>
      <c r="C2851" t="s">
        <v>5546</v>
      </c>
      <c r="D2851">
        <v>26.529557</v>
      </c>
      <c r="E2851">
        <v>-19.785404</v>
      </c>
      <c r="F2851">
        <v>1046</v>
      </c>
      <c r="I2851">
        <f>IFERROR(VLOOKUP(H2851,ticker_cik_sic_ind!$J$1:$K$2838,2,FALSE),A2851)</f>
        <v>1001316</v>
      </c>
      <c r="J2851">
        <f t="shared" si="44"/>
        <v>0</v>
      </c>
    </row>
    <row r="2852" spans="1:10" x14ac:dyDescent="0.25">
      <c r="A2852">
        <v>863894</v>
      </c>
      <c r="B2852">
        <v>2013</v>
      </c>
      <c r="C2852" t="s">
        <v>5546</v>
      </c>
      <c r="D2852">
        <v>25.483809999999998</v>
      </c>
      <c r="E2852">
        <v>-19.985486999999999</v>
      </c>
      <c r="F2852">
        <v>1046</v>
      </c>
      <c r="I2852">
        <f>IFERROR(VLOOKUP(H2852,ticker_cik_sic_ind!$J$1:$K$2838,2,FALSE),A2852)</f>
        <v>863894</v>
      </c>
      <c r="J2852">
        <f t="shared" si="44"/>
        <v>0</v>
      </c>
    </row>
    <row r="2853" spans="1:10" x14ac:dyDescent="0.25">
      <c r="A2853">
        <v>9000067</v>
      </c>
      <c r="B2853">
        <v>2013</v>
      </c>
      <c r="C2853" t="s">
        <v>5546</v>
      </c>
      <c r="D2853">
        <v>25.265000000000001</v>
      </c>
      <c r="E2853">
        <v>-18.986000000000001</v>
      </c>
      <c r="F2853">
        <v>1048</v>
      </c>
      <c r="H2853">
        <v>9000067</v>
      </c>
      <c r="I2853">
        <f>IFERROR(VLOOKUP(H2853,ticker_cik_sic_ind!$J$1:$K$2838,2,FALSE),A2853)</f>
        <v>9000067</v>
      </c>
      <c r="J2853">
        <f t="shared" si="44"/>
        <v>0</v>
      </c>
    </row>
    <row r="2854" spans="1:10" x14ac:dyDescent="0.25">
      <c r="A2854">
        <v>9000106</v>
      </c>
      <c r="B2854">
        <v>2013</v>
      </c>
      <c r="C2854" t="s">
        <v>5546</v>
      </c>
      <c r="D2854">
        <v>22.033695000000002</v>
      </c>
      <c r="E2854">
        <v>-20.130431999999999</v>
      </c>
      <c r="F2854">
        <v>1049</v>
      </c>
      <c r="H2854">
        <v>9000106</v>
      </c>
      <c r="I2854">
        <f>IFERROR(VLOOKUP(H2854,ticker_cik_sic_ind!$J$1:$K$2838,2,FALSE),A2854)</f>
        <v>9000106</v>
      </c>
      <c r="J2854">
        <f t="shared" si="44"/>
        <v>0</v>
      </c>
    </row>
    <row r="2855" spans="1:10" x14ac:dyDescent="0.25">
      <c r="A2855">
        <v>1616262</v>
      </c>
      <c r="B2855">
        <v>2013</v>
      </c>
      <c r="C2855" t="s">
        <v>5546</v>
      </c>
      <c r="D2855">
        <v>23.676590999999998</v>
      </c>
      <c r="E2855">
        <v>-18.900511000000002</v>
      </c>
      <c r="F2855">
        <v>1050</v>
      </c>
      <c r="I2855">
        <f>IFERROR(VLOOKUP(H2855,ticker_cik_sic_ind!$J$1:$K$2838,2,FALSE),A2855)</f>
        <v>1616262</v>
      </c>
      <c r="J2855">
        <f t="shared" si="44"/>
        <v>0</v>
      </c>
    </row>
    <row r="2856" spans="1:10" x14ac:dyDescent="0.25">
      <c r="A2856">
        <v>740664</v>
      </c>
      <c r="B2856">
        <v>2013</v>
      </c>
      <c r="C2856" t="s">
        <v>5546</v>
      </c>
      <c r="D2856">
        <v>23.204388999999999</v>
      </c>
      <c r="E2856">
        <v>-19.094816999999999</v>
      </c>
      <c r="F2856">
        <v>1050</v>
      </c>
      <c r="I2856">
        <f>IFERROR(VLOOKUP(H2856,ticker_cik_sic_ind!$J$1:$K$2838,2,FALSE),A2856)</f>
        <v>740664</v>
      </c>
      <c r="J2856">
        <f t="shared" si="44"/>
        <v>0</v>
      </c>
    </row>
    <row r="2857" spans="1:10" x14ac:dyDescent="0.25">
      <c r="A2857">
        <v>1376339</v>
      </c>
      <c r="B2857">
        <v>2013</v>
      </c>
      <c r="C2857" t="s">
        <v>5546</v>
      </c>
      <c r="D2857">
        <v>27.471685999999998</v>
      </c>
      <c r="E2857">
        <v>-15.668309000000001</v>
      </c>
      <c r="F2857">
        <v>1052</v>
      </c>
      <c r="I2857">
        <f>IFERROR(VLOOKUP(H2857,ticker_cik_sic_ind!$J$1:$K$2838,2,FALSE),A2857)</f>
        <v>1376339</v>
      </c>
      <c r="J2857">
        <f t="shared" si="44"/>
        <v>0</v>
      </c>
    </row>
    <row r="2858" spans="1:10" x14ac:dyDescent="0.25">
      <c r="A2858">
        <v>1183765</v>
      </c>
      <c r="B2858">
        <v>2013</v>
      </c>
      <c r="C2858" t="s">
        <v>5546</v>
      </c>
      <c r="D2858">
        <v>86.341999999999999</v>
      </c>
      <c r="E2858">
        <v>51.374000000000002</v>
      </c>
      <c r="F2858">
        <v>1053</v>
      </c>
      <c r="I2858">
        <f>IFERROR(VLOOKUP(H2858,ticker_cik_sic_ind!$J$1:$K$2838,2,FALSE),A2858)</f>
        <v>1183765</v>
      </c>
      <c r="J2858">
        <f t="shared" si="44"/>
        <v>0</v>
      </c>
    </row>
    <row r="2859" spans="1:10" x14ac:dyDescent="0.25">
      <c r="A2859">
        <v>9000121</v>
      </c>
      <c r="B2859">
        <v>2013</v>
      </c>
      <c r="C2859" t="s">
        <v>5546</v>
      </c>
      <c r="D2859">
        <v>24.096563</v>
      </c>
      <c r="E2859">
        <v>-14.23832</v>
      </c>
      <c r="F2859">
        <v>1054</v>
      </c>
      <c r="H2859">
        <v>9000121</v>
      </c>
      <c r="I2859">
        <f>IFERROR(VLOOKUP(H2859,ticker_cik_sic_ind!$J$1:$K$2838,2,FALSE),A2859)</f>
        <v>9000121</v>
      </c>
      <c r="J2859">
        <f t="shared" si="44"/>
        <v>0</v>
      </c>
    </row>
    <row r="2860" spans="1:10" x14ac:dyDescent="0.25">
      <c r="A2860">
        <v>1427925</v>
      </c>
      <c r="B2860">
        <v>2013</v>
      </c>
      <c r="C2860" t="s">
        <v>5546</v>
      </c>
      <c r="D2860">
        <v>36.643999999999998</v>
      </c>
      <c r="E2860">
        <v>-7.6280000000000001</v>
      </c>
      <c r="F2860">
        <v>1055</v>
      </c>
      <c r="I2860">
        <f>IFERROR(VLOOKUP(H2860,ticker_cik_sic_ind!$J$1:$K$2838,2,FALSE),A2860)</f>
        <v>1427925</v>
      </c>
      <c r="J2860">
        <f t="shared" si="44"/>
        <v>0</v>
      </c>
    </row>
    <row r="2861" spans="1:10" x14ac:dyDescent="0.25">
      <c r="A2861">
        <v>9000040</v>
      </c>
      <c r="B2861">
        <v>2013</v>
      </c>
      <c r="C2861" t="s">
        <v>5546</v>
      </c>
      <c r="D2861">
        <v>21.802</v>
      </c>
      <c r="E2861">
        <v>-15.055999999999999</v>
      </c>
      <c r="F2861">
        <v>1056</v>
      </c>
      <c r="H2861">
        <v>9000040</v>
      </c>
      <c r="I2861">
        <f>IFERROR(VLOOKUP(H2861,ticker_cik_sic_ind!$J$1:$K$2838,2,FALSE),A2861)</f>
        <v>9000040</v>
      </c>
      <c r="J2861">
        <f t="shared" si="44"/>
        <v>0</v>
      </c>
    </row>
    <row r="2862" spans="1:10" x14ac:dyDescent="0.25">
      <c r="A2862">
        <v>1488917</v>
      </c>
      <c r="B2862">
        <v>2013</v>
      </c>
      <c r="C2862" t="s">
        <v>5546</v>
      </c>
      <c r="D2862">
        <v>20.921023999999999</v>
      </c>
      <c r="E2862">
        <v>-15.080335</v>
      </c>
      <c r="F2862">
        <v>1056</v>
      </c>
      <c r="I2862">
        <f>IFERROR(VLOOKUP(H2862,ticker_cik_sic_ind!$J$1:$K$2838,2,FALSE),A2862)</f>
        <v>1488917</v>
      </c>
      <c r="J2862">
        <f t="shared" si="44"/>
        <v>0</v>
      </c>
    </row>
    <row r="2863" spans="1:10" x14ac:dyDescent="0.25">
      <c r="A2863">
        <v>807863</v>
      </c>
      <c r="B2863">
        <v>2013</v>
      </c>
      <c r="C2863" t="s">
        <v>5546</v>
      </c>
      <c r="D2863">
        <v>19.613731000000001</v>
      </c>
      <c r="E2863">
        <v>-15.844415</v>
      </c>
      <c r="F2863">
        <v>1058</v>
      </c>
      <c r="I2863">
        <f>IFERROR(VLOOKUP(H2863,ticker_cik_sic_ind!$J$1:$K$2838,2,FALSE),A2863)</f>
        <v>807863</v>
      </c>
      <c r="J2863">
        <f t="shared" si="44"/>
        <v>0</v>
      </c>
    </row>
    <row r="2864" spans="1:10" x14ac:dyDescent="0.25">
      <c r="A2864">
        <v>1070494</v>
      </c>
      <c r="B2864">
        <v>2013</v>
      </c>
      <c r="C2864" t="s">
        <v>5546</v>
      </c>
      <c r="D2864">
        <v>21.873999999999999</v>
      </c>
      <c r="E2864">
        <v>-12.708</v>
      </c>
      <c r="F2864">
        <v>1059</v>
      </c>
      <c r="I2864">
        <f>IFERROR(VLOOKUP(H2864,ticker_cik_sic_ind!$J$1:$K$2838,2,FALSE),A2864)</f>
        <v>1070494</v>
      </c>
      <c r="J2864">
        <f t="shared" si="44"/>
        <v>0</v>
      </c>
    </row>
    <row r="2865" spans="1:10" x14ac:dyDescent="0.25">
      <c r="A2865">
        <v>1077183</v>
      </c>
      <c r="B2865">
        <v>2013</v>
      </c>
      <c r="C2865" t="s">
        <v>5546</v>
      </c>
      <c r="D2865">
        <v>28.001000000000001</v>
      </c>
      <c r="E2865">
        <v>-9.7189999999999994</v>
      </c>
      <c r="F2865">
        <v>1060</v>
      </c>
      <c r="I2865">
        <f>IFERROR(VLOOKUP(H2865,ticker_cik_sic_ind!$J$1:$K$2838,2,FALSE),A2865)</f>
        <v>1077183</v>
      </c>
      <c r="J2865">
        <f t="shared" si="44"/>
        <v>0</v>
      </c>
    </row>
    <row r="2866" spans="1:10" x14ac:dyDescent="0.25">
      <c r="A2866">
        <v>9000022</v>
      </c>
      <c r="B2866">
        <v>2013</v>
      </c>
      <c r="C2866" t="s">
        <v>5546</v>
      </c>
      <c r="D2866">
        <v>17.486661999999999</v>
      </c>
      <c r="E2866">
        <v>-16.151219000000001</v>
      </c>
      <c r="F2866">
        <v>1060</v>
      </c>
      <c r="H2866">
        <v>9000022</v>
      </c>
      <c r="I2866">
        <f>IFERROR(VLOOKUP(H2866,ticker_cik_sic_ind!$J$1:$K$2838,2,FALSE),A2866)</f>
        <v>9000022</v>
      </c>
      <c r="J2866">
        <f t="shared" si="44"/>
        <v>0</v>
      </c>
    </row>
    <row r="2867" spans="1:10" x14ac:dyDescent="0.25">
      <c r="A2867">
        <v>832488</v>
      </c>
      <c r="B2867">
        <v>2013</v>
      </c>
      <c r="C2867" t="s">
        <v>5546</v>
      </c>
      <c r="D2867">
        <v>20.783999999999999</v>
      </c>
      <c r="E2867">
        <v>-13.141</v>
      </c>
      <c r="F2867">
        <v>1062</v>
      </c>
      <c r="I2867">
        <f>IFERROR(VLOOKUP(H2867,ticker_cik_sic_ind!$J$1:$K$2838,2,FALSE),A2867)</f>
        <v>832488</v>
      </c>
      <c r="J2867">
        <f t="shared" si="44"/>
        <v>0</v>
      </c>
    </row>
    <row r="2868" spans="1:10" x14ac:dyDescent="0.25">
      <c r="A2868">
        <v>1375151</v>
      </c>
      <c r="B2868">
        <v>2013</v>
      </c>
      <c r="C2868" t="s">
        <v>5546</v>
      </c>
      <c r="D2868">
        <v>64.896000000000001</v>
      </c>
      <c r="E2868">
        <v>15.007999999999999</v>
      </c>
      <c r="F2868">
        <v>1062</v>
      </c>
      <c r="I2868">
        <f>IFERROR(VLOOKUP(H2868,ticker_cik_sic_ind!$J$1:$K$2838,2,FALSE),A2868)</f>
        <v>1375151</v>
      </c>
      <c r="J2868">
        <f t="shared" si="44"/>
        <v>0</v>
      </c>
    </row>
    <row r="2869" spans="1:10" x14ac:dyDescent="0.25">
      <c r="A2869">
        <v>9000101</v>
      </c>
      <c r="B2869">
        <v>2013</v>
      </c>
      <c r="C2869" t="s">
        <v>5546</v>
      </c>
      <c r="D2869">
        <v>20.597000000000001</v>
      </c>
      <c r="E2869">
        <v>-13.635999999999999</v>
      </c>
      <c r="F2869">
        <v>1064</v>
      </c>
      <c r="H2869">
        <v>9000101</v>
      </c>
      <c r="I2869">
        <f>IFERROR(VLOOKUP(H2869,ticker_cik_sic_ind!$J$1:$K$2838,2,FALSE),A2869)</f>
        <v>9000101</v>
      </c>
      <c r="J2869">
        <f t="shared" si="44"/>
        <v>0</v>
      </c>
    </row>
    <row r="2870" spans="1:10" x14ac:dyDescent="0.25">
      <c r="A2870">
        <v>819689</v>
      </c>
      <c r="B2870">
        <v>2013</v>
      </c>
      <c r="C2870" t="s">
        <v>5546</v>
      </c>
      <c r="D2870">
        <v>19.364280000000001</v>
      </c>
      <c r="E2870">
        <v>-14.417184000000001</v>
      </c>
      <c r="F2870">
        <v>1065</v>
      </c>
      <c r="I2870">
        <f>IFERROR(VLOOKUP(H2870,ticker_cik_sic_ind!$J$1:$K$2838,2,FALSE),A2870)</f>
        <v>819689</v>
      </c>
      <c r="J2870">
        <f t="shared" si="44"/>
        <v>0</v>
      </c>
    </row>
    <row r="2871" spans="1:10" x14ac:dyDescent="0.25">
      <c r="A2871">
        <v>9000115</v>
      </c>
      <c r="B2871">
        <v>2013</v>
      </c>
      <c r="C2871" t="s">
        <v>5546</v>
      </c>
      <c r="D2871">
        <v>23.227</v>
      </c>
      <c r="E2871">
        <v>-10.278</v>
      </c>
      <c r="F2871">
        <v>1066</v>
      </c>
      <c r="H2871">
        <v>9000115</v>
      </c>
      <c r="I2871">
        <f>IFERROR(VLOOKUP(H2871,ticker_cik_sic_ind!$J$1:$K$2838,2,FALSE),A2871)</f>
        <v>9000115</v>
      </c>
      <c r="J2871">
        <f t="shared" si="44"/>
        <v>0</v>
      </c>
    </row>
    <row r="2872" spans="1:10" x14ac:dyDescent="0.25">
      <c r="A2872">
        <v>9000087</v>
      </c>
      <c r="B2872">
        <v>2013</v>
      </c>
      <c r="C2872" t="s">
        <v>5546</v>
      </c>
      <c r="D2872">
        <v>20.765000000000001</v>
      </c>
      <c r="E2872">
        <v>-11.539</v>
      </c>
      <c r="F2872">
        <v>1066</v>
      </c>
      <c r="H2872">
        <v>9000087</v>
      </c>
      <c r="I2872">
        <f>IFERROR(VLOOKUP(H2872,ticker_cik_sic_ind!$J$1:$K$2838,2,FALSE),A2872)</f>
        <v>9000087</v>
      </c>
      <c r="J2872">
        <f t="shared" si="44"/>
        <v>0</v>
      </c>
    </row>
    <row r="2873" spans="1:10" x14ac:dyDescent="0.25">
      <c r="A2873">
        <v>101295</v>
      </c>
      <c r="B2873">
        <v>2013</v>
      </c>
      <c r="C2873" t="s">
        <v>5546</v>
      </c>
      <c r="D2873">
        <v>16.072357</v>
      </c>
      <c r="E2873">
        <v>-14.712744000000001</v>
      </c>
      <c r="F2873">
        <v>1068</v>
      </c>
      <c r="I2873">
        <f>IFERROR(VLOOKUP(H2873,ticker_cik_sic_ind!$J$1:$K$2838,2,FALSE),A2873)</f>
        <v>101295</v>
      </c>
      <c r="J2873">
        <f t="shared" si="44"/>
        <v>0</v>
      </c>
    </row>
    <row r="2874" spans="1:10" x14ac:dyDescent="0.25">
      <c r="A2874">
        <v>38264</v>
      </c>
      <c r="B2874">
        <v>2013</v>
      </c>
      <c r="C2874" t="s">
        <v>5546</v>
      </c>
      <c r="D2874">
        <v>18.845389000000001</v>
      </c>
      <c r="E2874">
        <v>-12.429342999999999</v>
      </c>
      <c r="F2874">
        <v>1069</v>
      </c>
      <c r="I2874">
        <f>IFERROR(VLOOKUP(H2874,ticker_cik_sic_ind!$J$1:$K$2838,2,FALSE),A2874)</f>
        <v>38264</v>
      </c>
      <c r="J2874">
        <f t="shared" si="44"/>
        <v>0</v>
      </c>
    </row>
    <row r="2875" spans="1:10" x14ac:dyDescent="0.25">
      <c r="A2875">
        <v>9000109</v>
      </c>
      <c r="B2875">
        <v>2013</v>
      </c>
      <c r="C2875" t="s">
        <v>5546</v>
      </c>
      <c r="D2875">
        <v>22.148</v>
      </c>
      <c r="E2875">
        <v>-8.4990000000000006</v>
      </c>
      <c r="F2875">
        <v>1070</v>
      </c>
      <c r="H2875">
        <v>9000109</v>
      </c>
      <c r="I2875">
        <f>IFERROR(VLOOKUP(H2875,ticker_cik_sic_ind!$J$1:$K$2838,2,FALSE),A2875)</f>
        <v>9000109</v>
      </c>
      <c r="J2875">
        <f t="shared" si="44"/>
        <v>0</v>
      </c>
    </row>
    <row r="2876" spans="1:10" x14ac:dyDescent="0.25">
      <c r="A2876">
        <v>1066194</v>
      </c>
      <c r="B2876">
        <v>2013</v>
      </c>
      <c r="C2876" t="s">
        <v>5546</v>
      </c>
      <c r="D2876">
        <v>27.943000000000001</v>
      </c>
      <c r="E2876">
        <v>-3.9980000000000002</v>
      </c>
      <c r="F2876">
        <v>1071</v>
      </c>
      <c r="I2876">
        <f>IFERROR(VLOOKUP(H2876,ticker_cik_sic_ind!$J$1:$K$2838,2,FALSE),A2876)</f>
        <v>1066194</v>
      </c>
      <c r="J2876">
        <f t="shared" si="44"/>
        <v>0</v>
      </c>
    </row>
    <row r="2877" spans="1:10" x14ac:dyDescent="0.25">
      <c r="A2877">
        <v>1437226</v>
      </c>
      <c r="B2877">
        <v>2013</v>
      </c>
      <c r="C2877" t="s">
        <v>5546</v>
      </c>
      <c r="D2877">
        <v>17.847000000000001</v>
      </c>
      <c r="E2877">
        <v>-11.507999999999999</v>
      </c>
      <c r="F2877">
        <v>1072</v>
      </c>
      <c r="I2877">
        <f>IFERROR(VLOOKUP(H2877,ticker_cik_sic_ind!$J$1:$K$2838,2,FALSE),A2877)</f>
        <v>1437226</v>
      </c>
      <c r="J2877">
        <f t="shared" si="44"/>
        <v>0</v>
      </c>
    </row>
    <row r="2878" spans="1:10" x14ac:dyDescent="0.25">
      <c r="A2878">
        <v>1090908</v>
      </c>
      <c r="B2878">
        <v>2013</v>
      </c>
      <c r="C2878" t="s">
        <v>5546</v>
      </c>
      <c r="D2878">
        <v>19.695</v>
      </c>
      <c r="E2878">
        <v>-10.154999999999999</v>
      </c>
      <c r="F2878">
        <v>1073</v>
      </c>
      <c r="I2878">
        <f>IFERROR(VLOOKUP(H2878,ticker_cik_sic_ind!$J$1:$K$2838,2,FALSE),A2878)</f>
        <v>1090908</v>
      </c>
      <c r="J2878">
        <f t="shared" si="44"/>
        <v>0</v>
      </c>
    </row>
    <row r="2879" spans="1:10" x14ac:dyDescent="0.25">
      <c r="A2879">
        <v>9000029</v>
      </c>
      <c r="B2879">
        <v>2013</v>
      </c>
      <c r="C2879" t="s">
        <v>5546</v>
      </c>
      <c r="D2879">
        <v>16.283999999999999</v>
      </c>
      <c r="E2879">
        <v>-11.528</v>
      </c>
      <c r="F2879">
        <v>1073</v>
      </c>
      <c r="H2879">
        <v>9000029</v>
      </c>
      <c r="I2879">
        <f>IFERROR(VLOOKUP(H2879,ticker_cik_sic_ind!$J$1:$K$2838,2,FALSE),A2879)</f>
        <v>9000029</v>
      </c>
      <c r="J2879">
        <f t="shared" si="44"/>
        <v>0</v>
      </c>
    </row>
    <row r="2880" spans="1:10" x14ac:dyDescent="0.25">
      <c r="A2880">
        <v>924719</v>
      </c>
      <c r="B2880">
        <v>2013</v>
      </c>
      <c r="C2880" t="s">
        <v>5546</v>
      </c>
      <c r="D2880">
        <v>16.938793</v>
      </c>
      <c r="E2880">
        <v>-11.025834</v>
      </c>
      <c r="F2880">
        <v>1075</v>
      </c>
      <c r="I2880">
        <f>IFERROR(VLOOKUP(H2880,ticker_cik_sic_ind!$J$1:$K$2838,2,FALSE),A2880)</f>
        <v>924719</v>
      </c>
      <c r="J2880">
        <f t="shared" si="44"/>
        <v>0</v>
      </c>
    </row>
    <row r="2881" spans="1:10" x14ac:dyDescent="0.25">
      <c r="A2881">
        <v>806517</v>
      </c>
      <c r="B2881">
        <v>2013</v>
      </c>
      <c r="C2881" t="s">
        <v>5546</v>
      </c>
      <c r="D2881">
        <v>14.121187000000001</v>
      </c>
      <c r="E2881">
        <v>-11.409727</v>
      </c>
      <c r="F2881">
        <v>1076</v>
      </c>
      <c r="I2881">
        <f>IFERROR(VLOOKUP(H2881,ticker_cik_sic_ind!$J$1:$K$2838,2,FALSE),A2881)</f>
        <v>806517</v>
      </c>
      <c r="J2881">
        <f t="shared" si="44"/>
        <v>0</v>
      </c>
    </row>
    <row r="2882" spans="1:10" x14ac:dyDescent="0.25">
      <c r="A2882">
        <v>9000038</v>
      </c>
      <c r="B2882">
        <v>2013</v>
      </c>
      <c r="C2882" t="s">
        <v>5546</v>
      </c>
      <c r="D2882">
        <v>38.340000000000003</v>
      </c>
      <c r="E2882">
        <v>14.951000000000001</v>
      </c>
      <c r="F2882">
        <v>1077</v>
      </c>
      <c r="H2882">
        <v>9000038</v>
      </c>
      <c r="I2882">
        <f>IFERROR(VLOOKUP(H2882,ticker_cik_sic_ind!$J$1:$K$2838,2,FALSE),A2882)</f>
        <v>9000038</v>
      </c>
      <c r="J2882">
        <f t="shared" si="44"/>
        <v>0</v>
      </c>
    </row>
    <row r="2883" spans="1:10" x14ac:dyDescent="0.25">
      <c r="A2883">
        <v>729156</v>
      </c>
      <c r="B2883">
        <v>2013</v>
      </c>
      <c r="C2883" t="s">
        <v>5546</v>
      </c>
      <c r="D2883">
        <v>19.213999999999999</v>
      </c>
      <c r="E2883">
        <v>-5.53</v>
      </c>
      <c r="F2883">
        <v>1077</v>
      </c>
      <c r="I2883">
        <f>IFERROR(VLOOKUP(H2883,ticker_cik_sic_ind!$J$1:$K$2838,2,FALSE),A2883)</f>
        <v>729156</v>
      </c>
      <c r="J2883">
        <f t="shared" ref="J2883:J2946" si="45">IF(OR(AND(C2883="financial",F2883&lt;$L$1),AND(C2883="non_financial",F2883&lt;$M$1)),1,0)</f>
        <v>0</v>
      </c>
    </row>
    <row r="2884" spans="1:10" x14ac:dyDescent="0.25">
      <c r="A2884">
        <v>922612</v>
      </c>
      <c r="B2884">
        <v>2013</v>
      </c>
      <c r="C2884" t="s">
        <v>5546</v>
      </c>
      <c r="D2884">
        <v>12.025914999999999</v>
      </c>
      <c r="E2884">
        <v>-10.483741</v>
      </c>
      <c r="F2884">
        <v>1079</v>
      </c>
      <c r="I2884">
        <f>IFERROR(VLOOKUP(H2884,ticker_cik_sic_ind!$J$1:$K$2838,2,FALSE),A2884)</f>
        <v>922612</v>
      </c>
      <c r="J2884">
        <f t="shared" si="45"/>
        <v>0</v>
      </c>
    </row>
    <row r="2885" spans="1:10" x14ac:dyDescent="0.25">
      <c r="A2885">
        <v>9000033</v>
      </c>
      <c r="B2885">
        <v>2013</v>
      </c>
      <c r="C2885" t="s">
        <v>5546</v>
      </c>
      <c r="D2885">
        <v>11.850702</v>
      </c>
      <c r="E2885">
        <v>-10.631717</v>
      </c>
      <c r="F2885">
        <v>1079</v>
      </c>
      <c r="H2885">
        <v>9000033</v>
      </c>
      <c r="I2885">
        <f>IFERROR(VLOOKUP(H2885,ticker_cik_sic_ind!$J$1:$K$2838,2,FALSE),A2885)</f>
        <v>9000033</v>
      </c>
      <c r="J2885">
        <f t="shared" si="45"/>
        <v>0</v>
      </c>
    </row>
    <row r="2886" spans="1:10" x14ac:dyDescent="0.25">
      <c r="A2886">
        <v>9000098</v>
      </c>
      <c r="B2886">
        <v>2013</v>
      </c>
      <c r="C2886" t="s">
        <v>5546</v>
      </c>
      <c r="D2886">
        <v>12.821999999999999</v>
      </c>
      <c r="E2886">
        <v>-9.5500000000000007</v>
      </c>
      <c r="F2886">
        <v>1081</v>
      </c>
      <c r="H2886">
        <v>9000098</v>
      </c>
      <c r="I2886">
        <f>IFERROR(VLOOKUP(H2886,ticker_cik_sic_ind!$J$1:$K$2838,2,FALSE),A2886)</f>
        <v>9000098</v>
      </c>
      <c r="J2886">
        <f t="shared" si="45"/>
        <v>0</v>
      </c>
    </row>
    <row r="2887" spans="1:10" x14ac:dyDescent="0.25">
      <c r="A2887">
        <v>1008586</v>
      </c>
      <c r="B2887">
        <v>2013</v>
      </c>
      <c r="C2887" t="s">
        <v>5546</v>
      </c>
      <c r="D2887">
        <v>14.721622999999999</v>
      </c>
      <c r="E2887">
        <v>-7.2243050000000002</v>
      </c>
      <c r="F2887">
        <v>1082</v>
      </c>
      <c r="I2887">
        <f>IFERROR(VLOOKUP(H2887,ticker_cik_sic_ind!$J$1:$K$2838,2,FALSE),A2887)</f>
        <v>1008586</v>
      </c>
      <c r="J2887">
        <f t="shared" si="45"/>
        <v>0</v>
      </c>
    </row>
    <row r="2888" spans="1:10" x14ac:dyDescent="0.25">
      <c r="A2888">
        <v>720875</v>
      </c>
      <c r="B2888">
        <v>2013</v>
      </c>
      <c r="C2888" t="s">
        <v>5546</v>
      </c>
      <c r="D2888">
        <v>15.27093</v>
      </c>
      <c r="E2888">
        <v>-6.2663149999999996</v>
      </c>
      <c r="F2888">
        <v>1083</v>
      </c>
      <c r="I2888">
        <f>IFERROR(VLOOKUP(H2888,ticker_cik_sic_ind!$J$1:$K$2838,2,FALSE),A2888)</f>
        <v>720875</v>
      </c>
      <c r="J2888">
        <f t="shared" si="45"/>
        <v>0</v>
      </c>
    </row>
    <row r="2889" spans="1:10" x14ac:dyDescent="0.25">
      <c r="A2889">
        <v>1140215</v>
      </c>
      <c r="B2889">
        <v>2013</v>
      </c>
      <c r="C2889" t="s">
        <v>5546</v>
      </c>
      <c r="D2889">
        <v>13.868</v>
      </c>
      <c r="E2889">
        <v>-4.7309999999999999</v>
      </c>
      <c r="F2889">
        <v>1084</v>
      </c>
      <c r="I2889">
        <f>IFERROR(VLOOKUP(H2889,ticker_cik_sic_ind!$J$1:$K$2838,2,FALSE),A2889)</f>
        <v>1140215</v>
      </c>
      <c r="J2889">
        <f t="shared" si="45"/>
        <v>0</v>
      </c>
    </row>
    <row r="2890" spans="1:10" x14ac:dyDescent="0.25">
      <c r="A2890">
        <v>9000066</v>
      </c>
      <c r="B2890">
        <v>2013</v>
      </c>
      <c r="C2890" t="s">
        <v>5546</v>
      </c>
      <c r="D2890">
        <v>8.8699560000000002</v>
      </c>
      <c r="E2890">
        <v>-8.0123800000000003</v>
      </c>
      <c r="F2890">
        <v>1085</v>
      </c>
      <c r="H2890">
        <v>9000066</v>
      </c>
      <c r="I2890">
        <f>IFERROR(VLOOKUP(H2890,ticker_cik_sic_ind!$J$1:$K$2838,2,FALSE),A2890)</f>
        <v>9000066</v>
      </c>
      <c r="J2890">
        <f t="shared" si="45"/>
        <v>0</v>
      </c>
    </row>
    <row r="2891" spans="1:10" x14ac:dyDescent="0.25">
      <c r="A2891">
        <v>1040470</v>
      </c>
      <c r="B2891">
        <v>2013</v>
      </c>
      <c r="C2891" t="s">
        <v>5546</v>
      </c>
      <c r="D2891">
        <v>11.613</v>
      </c>
      <c r="E2891">
        <v>-6.4539999999999997</v>
      </c>
      <c r="F2891">
        <v>1085</v>
      </c>
      <c r="I2891">
        <f>IFERROR(VLOOKUP(H2891,ticker_cik_sic_ind!$J$1:$K$2838,2,FALSE),A2891)</f>
        <v>1040470</v>
      </c>
      <c r="J2891">
        <f t="shared" si="45"/>
        <v>0</v>
      </c>
    </row>
    <row r="2892" spans="1:10" x14ac:dyDescent="0.25">
      <c r="A2892">
        <v>9000066</v>
      </c>
      <c r="B2892">
        <v>2013</v>
      </c>
      <c r="C2892" t="s">
        <v>5546</v>
      </c>
      <c r="D2892">
        <v>8.5757290000000008</v>
      </c>
      <c r="E2892">
        <v>-7.6972659999999999</v>
      </c>
      <c r="F2892">
        <v>1087</v>
      </c>
      <c r="H2892">
        <v>9000066</v>
      </c>
      <c r="I2892">
        <f>IFERROR(VLOOKUP(H2892,ticker_cik_sic_ind!$J$1:$K$2838,2,FALSE),A2892)</f>
        <v>9000066</v>
      </c>
      <c r="J2892">
        <f t="shared" si="45"/>
        <v>0</v>
      </c>
    </row>
    <row r="2893" spans="1:10" x14ac:dyDescent="0.25">
      <c r="A2893">
        <v>1083522</v>
      </c>
      <c r="B2893">
        <v>2013</v>
      </c>
      <c r="C2893" t="s">
        <v>5546</v>
      </c>
      <c r="D2893">
        <v>9.27</v>
      </c>
      <c r="E2893">
        <v>-5.2229999999999999</v>
      </c>
      <c r="F2893">
        <v>1088</v>
      </c>
      <c r="I2893">
        <f>IFERROR(VLOOKUP(H2893,ticker_cik_sic_ind!$J$1:$K$2838,2,FALSE),A2893)</f>
        <v>1083522</v>
      </c>
      <c r="J2893">
        <f t="shared" si="45"/>
        <v>0</v>
      </c>
    </row>
    <row r="2894" spans="1:10" x14ac:dyDescent="0.25">
      <c r="A2894">
        <v>805928</v>
      </c>
      <c r="B2894">
        <v>2013</v>
      </c>
      <c r="C2894" t="s">
        <v>5546</v>
      </c>
      <c r="D2894">
        <v>9.8376549999999998</v>
      </c>
      <c r="E2894">
        <v>-3.270645</v>
      </c>
      <c r="F2894">
        <v>1089</v>
      </c>
      <c r="I2894">
        <f>IFERROR(VLOOKUP(H2894,ticker_cik_sic_ind!$J$1:$K$2838,2,FALSE),A2894)</f>
        <v>805928</v>
      </c>
      <c r="J2894">
        <f t="shared" si="45"/>
        <v>0</v>
      </c>
    </row>
    <row r="2895" spans="1:10" x14ac:dyDescent="0.25">
      <c r="A2895">
        <v>9000082</v>
      </c>
      <c r="B2895">
        <v>2013</v>
      </c>
      <c r="C2895" t="s">
        <v>5546</v>
      </c>
      <c r="D2895">
        <v>6.3730000000000002</v>
      </c>
      <c r="E2895">
        <v>-4.5990000000000002</v>
      </c>
      <c r="F2895">
        <v>1090</v>
      </c>
      <c r="H2895">
        <v>9000082</v>
      </c>
      <c r="I2895">
        <f>IFERROR(VLOOKUP(H2895,ticker_cik_sic_ind!$J$1:$K$2838,2,FALSE),A2895)</f>
        <v>9000082</v>
      </c>
      <c r="J2895">
        <f t="shared" si="45"/>
        <v>0</v>
      </c>
    </row>
    <row r="2896" spans="1:10" x14ac:dyDescent="0.25">
      <c r="A2896">
        <v>87802</v>
      </c>
      <c r="B2896">
        <v>2013</v>
      </c>
      <c r="C2896" t="s">
        <v>5546</v>
      </c>
      <c r="D2896">
        <v>5.7721999999999998</v>
      </c>
      <c r="E2896">
        <v>-5.0331999999999999</v>
      </c>
      <c r="F2896">
        <v>1091</v>
      </c>
      <c r="I2896">
        <f>IFERROR(VLOOKUP(H2896,ticker_cik_sic_ind!$J$1:$K$2838,2,FALSE),A2896)</f>
        <v>87802</v>
      </c>
      <c r="J2896">
        <f t="shared" si="45"/>
        <v>0</v>
      </c>
    </row>
    <row r="2897" spans="1:10" x14ac:dyDescent="0.25">
      <c r="A2897">
        <v>9000100</v>
      </c>
      <c r="B2897">
        <v>2013</v>
      </c>
      <c r="C2897" t="s">
        <v>5546</v>
      </c>
      <c r="D2897">
        <v>6.467238</v>
      </c>
      <c r="E2897">
        <v>-2.5733389999999998</v>
      </c>
      <c r="F2897">
        <v>1092</v>
      </c>
      <c r="H2897">
        <v>9000100</v>
      </c>
      <c r="I2897">
        <f>IFERROR(VLOOKUP(H2897,ticker_cik_sic_ind!$J$1:$K$2838,2,FALSE),A2897)</f>
        <v>9000100</v>
      </c>
      <c r="J2897">
        <f t="shared" si="45"/>
        <v>0</v>
      </c>
    </row>
    <row r="2898" spans="1:10" x14ac:dyDescent="0.25">
      <c r="A2898">
        <v>9000025</v>
      </c>
      <c r="B2898">
        <v>2013</v>
      </c>
      <c r="C2898" t="s">
        <v>5546</v>
      </c>
      <c r="D2898">
        <v>13.432627</v>
      </c>
      <c r="E2898">
        <v>0.36482500000000001</v>
      </c>
      <c r="F2898">
        <v>1092</v>
      </c>
      <c r="H2898">
        <v>9000025</v>
      </c>
      <c r="I2898">
        <f>IFERROR(VLOOKUP(H2898,ticker_cik_sic_ind!$J$1:$K$2838,2,FALSE),A2898)</f>
        <v>9000025</v>
      </c>
      <c r="J2898">
        <f t="shared" si="45"/>
        <v>0</v>
      </c>
    </row>
    <row r="2899" spans="1:10" x14ac:dyDescent="0.25">
      <c r="A2899">
        <v>912061</v>
      </c>
      <c r="B2899">
        <v>2013</v>
      </c>
      <c r="C2899" t="s">
        <v>5546</v>
      </c>
      <c r="D2899">
        <v>9.0709999999999997</v>
      </c>
      <c r="E2899">
        <v>-0.58499999999999996</v>
      </c>
      <c r="F2899">
        <v>1094</v>
      </c>
      <c r="I2899">
        <f>IFERROR(VLOOKUP(H2899,ticker_cik_sic_ind!$J$1:$K$2838,2,FALSE),A2899)</f>
        <v>912061</v>
      </c>
      <c r="J2899">
        <f t="shared" si="45"/>
        <v>0</v>
      </c>
    </row>
    <row r="2900" spans="1:10" x14ac:dyDescent="0.25">
      <c r="A2900">
        <v>9000120</v>
      </c>
      <c r="B2900">
        <v>2013</v>
      </c>
      <c r="C2900" t="s">
        <v>5546</v>
      </c>
      <c r="D2900">
        <v>4.8689999999999998</v>
      </c>
      <c r="E2900">
        <v>-3.956</v>
      </c>
      <c r="F2900">
        <v>1095</v>
      </c>
      <c r="H2900">
        <v>9000120</v>
      </c>
      <c r="I2900">
        <f>IFERROR(VLOOKUP(H2900,ticker_cik_sic_ind!$J$1:$K$2838,2,FALSE),A2900)</f>
        <v>9000120</v>
      </c>
      <c r="J2900">
        <f t="shared" si="45"/>
        <v>0</v>
      </c>
    </row>
    <row r="2901" spans="1:10" x14ac:dyDescent="0.25">
      <c r="A2901">
        <v>896747</v>
      </c>
      <c r="B2901">
        <v>2013</v>
      </c>
      <c r="C2901" t="s">
        <v>5546</v>
      </c>
      <c r="D2901">
        <v>5.94</v>
      </c>
      <c r="E2901">
        <v>-2.11</v>
      </c>
      <c r="F2901">
        <v>1096</v>
      </c>
      <c r="I2901">
        <f>IFERROR(VLOOKUP(H2901,ticker_cik_sic_ind!$J$1:$K$2838,2,FALSE),A2901)</f>
        <v>896747</v>
      </c>
      <c r="J2901">
        <f t="shared" si="45"/>
        <v>0</v>
      </c>
    </row>
    <row r="2902" spans="1:10" x14ac:dyDescent="0.25">
      <c r="A2902">
        <v>932372</v>
      </c>
      <c r="B2902">
        <v>2013</v>
      </c>
      <c r="C2902" t="s">
        <v>5546</v>
      </c>
      <c r="D2902">
        <v>16.263000000000002</v>
      </c>
      <c r="E2902">
        <v>11.281000000000001</v>
      </c>
      <c r="F2902">
        <v>1097</v>
      </c>
      <c r="I2902">
        <f>IFERROR(VLOOKUP(H2902,ticker_cik_sic_ind!$J$1:$K$2838,2,FALSE),A2902)</f>
        <v>932372</v>
      </c>
      <c r="J2902">
        <f t="shared" si="45"/>
        <v>0</v>
      </c>
    </row>
    <row r="2903" spans="1:10" x14ac:dyDescent="0.25">
      <c r="A2903">
        <v>1045742</v>
      </c>
      <c r="B2903">
        <v>2013</v>
      </c>
      <c r="C2903" t="s">
        <v>5546</v>
      </c>
      <c r="D2903">
        <v>4.1450240000000003</v>
      </c>
      <c r="E2903">
        <v>-2.6527590000000001</v>
      </c>
      <c r="F2903">
        <v>1097</v>
      </c>
      <c r="I2903">
        <f>IFERROR(VLOOKUP(H2903,ticker_cik_sic_ind!$J$1:$K$2838,2,FALSE),A2903)</f>
        <v>1045742</v>
      </c>
      <c r="J2903">
        <f t="shared" si="45"/>
        <v>0</v>
      </c>
    </row>
    <row r="2904" spans="1:10" x14ac:dyDescent="0.25">
      <c r="A2904">
        <v>911216</v>
      </c>
      <c r="B2904">
        <v>2013</v>
      </c>
      <c r="C2904" t="s">
        <v>5546</v>
      </c>
      <c r="D2904">
        <v>5.380484</v>
      </c>
      <c r="E2904">
        <v>-1.8308979999999999</v>
      </c>
      <c r="F2904">
        <v>1099</v>
      </c>
      <c r="I2904">
        <f>IFERROR(VLOOKUP(H2904,ticker_cik_sic_ind!$J$1:$K$2838,2,FALSE),A2904)</f>
        <v>911216</v>
      </c>
      <c r="J2904">
        <f t="shared" si="45"/>
        <v>0</v>
      </c>
    </row>
    <row r="2905" spans="1:10" x14ac:dyDescent="0.25">
      <c r="A2905">
        <v>1090396</v>
      </c>
      <c r="B2905">
        <v>2013</v>
      </c>
      <c r="C2905" t="s">
        <v>5546</v>
      </c>
      <c r="D2905">
        <v>4.3378420000000002</v>
      </c>
      <c r="E2905">
        <v>-2.3833510000000002</v>
      </c>
      <c r="F2905">
        <v>1100</v>
      </c>
      <c r="I2905">
        <f>IFERROR(VLOOKUP(H2905,ticker_cik_sic_ind!$J$1:$K$2838,2,FALSE),A2905)</f>
        <v>1090396</v>
      </c>
      <c r="J2905">
        <f t="shared" si="45"/>
        <v>0</v>
      </c>
    </row>
    <row r="2906" spans="1:10" x14ac:dyDescent="0.25">
      <c r="A2906">
        <v>9000059</v>
      </c>
      <c r="B2906">
        <v>2013</v>
      </c>
      <c r="C2906" t="s">
        <v>5546</v>
      </c>
      <c r="D2906">
        <v>12.381653</v>
      </c>
      <c r="E2906">
        <v>6.4538289999999998</v>
      </c>
      <c r="F2906">
        <v>1101</v>
      </c>
      <c r="H2906">
        <v>9000059</v>
      </c>
      <c r="I2906">
        <f>IFERROR(VLOOKUP(H2906,ticker_cik_sic_ind!$J$1:$K$2838,2,FALSE),A2906)</f>
        <v>9000059</v>
      </c>
      <c r="J2906">
        <f t="shared" si="45"/>
        <v>0</v>
      </c>
    </row>
    <row r="2907" spans="1:10" x14ac:dyDescent="0.25">
      <c r="A2907">
        <v>25743</v>
      </c>
      <c r="B2907">
        <v>2013</v>
      </c>
      <c r="C2907" t="s">
        <v>5546</v>
      </c>
      <c r="D2907">
        <v>4.8777410000000003</v>
      </c>
      <c r="E2907">
        <v>0.70440499999999995</v>
      </c>
      <c r="F2907">
        <v>1102</v>
      </c>
      <c r="I2907">
        <f>IFERROR(VLOOKUP(H2907,ticker_cik_sic_ind!$J$1:$K$2838,2,FALSE),A2907)</f>
        <v>25743</v>
      </c>
      <c r="J2907">
        <f t="shared" si="45"/>
        <v>0</v>
      </c>
    </row>
    <row r="2908" spans="1:10" x14ac:dyDescent="0.25">
      <c r="A2908">
        <v>9000083</v>
      </c>
      <c r="B2908">
        <v>2013</v>
      </c>
      <c r="C2908" t="s">
        <v>5546</v>
      </c>
      <c r="D2908">
        <v>5.9573169999999998</v>
      </c>
      <c r="E2908">
        <v>4.2055819999999997</v>
      </c>
      <c r="F2908">
        <v>1103</v>
      </c>
      <c r="H2908">
        <v>9000083</v>
      </c>
      <c r="I2908">
        <f>IFERROR(VLOOKUP(H2908,ticker_cik_sic_ind!$J$1:$K$2838,2,FALSE),A2908)</f>
        <v>9000083</v>
      </c>
      <c r="J2908">
        <f t="shared" si="45"/>
        <v>0</v>
      </c>
    </row>
    <row r="2909" spans="1:10" x14ac:dyDescent="0.25">
      <c r="A2909">
        <v>899636</v>
      </c>
      <c r="B2909">
        <v>2013</v>
      </c>
      <c r="C2909" t="s">
        <v>5546</v>
      </c>
      <c r="D2909">
        <v>3.4809999999999999</v>
      </c>
      <c r="E2909">
        <v>0.65200000000000002</v>
      </c>
      <c r="F2909">
        <v>1103</v>
      </c>
      <c r="I2909">
        <f>IFERROR(VLOOKUP(H2909,ticker_cik_sic_ind!$J$1:$K$2838,2,FALSE),A2909)</f>
        <v>899636</v>
      </c>
      <c r="J2909">
        <f t="shared" si="45"/>
        <v>0</v>
      </c>
    </row>
    <row r="2910" spans="1:10" x14ac:dyDescent="0.25">
      <c r="A2910">
        <v>9000086</v>
      </c>
      <c r="B2910">
        <v>2013</v>
      </c>
      <c r="C2910" t="s">
        <v>5546</v>
      </c>
      <c r="D2910">
        <v>0.103711</v>
      </c>
      <c r="E2910">
        <v>-9.6211000000000005E-2</v>
      </c>
      <c r="F2910">
        <v>1103</v>
      </c>
      <c r="H2910">
        <v>9000086</v>
      </c>
      <c r="I2910">
        <f>IFERROR(VLOOKUP(H2910,ticker_cik_sic_ind!$J$1:$K$2838,2,FALSE),A2910)</f>
        <v>9000086</v>
      </c>
      <c r="J2910">
        <f t="shared" si="45"/>
        <v>0</v>
      </c>
    </row>
    <row r="2911" spans="1:10" x14ac:dyDescent="0.25">
      <c r="A2911">
        <v>9000078</v>
      </c>
      <c r="B2911">
        <v>2013</v>
      </c>
      <c r="C2911" t="s">
        <v>5546</v>
      </c>
      <c r="D2911">
        <v>0.14532500000000001</v>
      </c>
      <c r="E2911">
        <v>0.42898900000000001</v>
      </c>
      <c r="F2911">
        <v>1106</v>
      </c>
      <c r="H2911">
        <v>9000078</v>
      </c>
      <c r="I2911">
        <f>IFERROR(VLOOKUP(H2911,ticker_cik_sic_ind!$J$1:$K$2838,2,FALSE),A2911)</f>
        <v>9000078</v>
      </c>
      <c r="J2911">
        <f t="shared" si="45"/>
        <v>0</v>
      </c>
    </row>
    <row r="2912" spans="1:10" x14ac:dyDescent="0.25">
      <c r="A2912">
        <v>1422143</v>
      </c>
      <c r="B2912">
        <v>2013</v>
      </c>
      <c r="C2912" t="s">
        <v>5546</v>
      </c>
      <c r="D2912">
        <v>1.5730999999999998E-2</v>
      </c>
      <c r="E2912">
        <v>-0.05</v>
      </c>
      <c r="F2912">
        <v>1106</v>
      </c>
      <c r="H2912">
        <v>9000071</v>
      </c>
      <c r="I2912">
        <f>IFERROR(VLOOKUP(H2912,ticker_cik_sic_ind!$J$1:$K$2838,2,FALSE),A2912)</f>
        <v>1422143</v>
      </c>
      <c r="J2912">
        <f t="shared" si="45"/>
        <v>0</v>
      </c>
    </row>
    <row r="2913" spans="1:10" x14ac:dyDescent="0.25">
      <c r="A2913">
        <v>9000085</v>
      </c>
      <c r="B2913">
        <v>2013</v>
      </c>
      <c r="C2913" t="s">
        <v>5546</v>
      </c>
      <c r="D2913">
        <v>1.891E-2</v>
      </c>
      <c r="E2913">
        <v>0.123069</v>
      </c>
      <c r="F2913">
        <v>1106</v>
      </c>
      <c r="H2913">
        <v>9000085</v>
      </c>
      <c r="I2913">
        <f>IFERROR(VLOOKUP(H2913,ticker_cik_sic_ind!$J$1:$K$2838,2,FALSE),A2913)</f>
        <v>9000085</v>
      </c>
      <c r="J2913">
        <f t="shared" si="45"/>
        <v>0</v>
      </c>
    </row>
    <row r="2914" spans="1:10" x14ac:dyDescent="0.25">
      <c r="A2914">
        <v>9000050</v>
      </c>
      <c r="B2914">
        <v>2013</v>
      </c>
      <c r="C2914" t="s">
        <v>5546</v>
      </c>
      <c r="D2914">
        <v>1.8360000000000001E-2</v>
      </c>
      <c r="E2914">
        <v>0.16550899999999999</v>
      </c>
      <c r="F2914">
        <v>1109</v>
      </c>
      <c r="H2914">
        <v>9000050</v>
      </c>
      <c r="I2914">
        <f>IFERROR(VLOOKUP(H2914,ticker_cik_sic_ind!$J$1:$K$2838,2,FALSE),A2914)</f>
        <v>9000050</v>
      </c>
      <c r="J2914">
        <f t="shared" si="45"/>
        <v>0</v>
      </c>
    </row>
    <row r="2915" spans="1:10" x14ac:dyDescent="0.25">
      <c r="A2915">
        <v>9000118</v>
      </c>
      <c r="B2915">
        <v>2013</v>
      </c>
      <c r="C2915" t="s">
        <v>5546</v>
      </c>
      <c r="D2915">
        <v>2.6272350000000002</v>
      </c>
      <c r="E2915">
        <v>0.75564100000000001</v>
      </c>
      <c r="F2915">
        <v>1109</v>
      </c>
      <c r="H2915">
        <v>9000118</v>
      </c>
      <c r="I2915">
        <f>IFERROR(VLOOKUP(H2915,ticker_cik_sic_ind!$J$1:$K$2838,2,FALSE),A2915)</f>
        <v>9000118</v>
      </c>
      <c r="J2915">
        <f t="shared" si="45"/>
        <v>0</v>
      </c>
    </row>
    <row r="2916" spans="1:10" x14ac:dyDescent="0.25">
      <c r="A2916">
        <v>9000039</v>
      </c>
      <c r="B2916">
        <v>2013</v>
      </c>
      <c r="C2916" t="s">
        <v>5546</v>
      </c>
      <c r="D2916">
        <v>1.13E-4</v>
      </c>
      <c r="E2916">
        <v>6.7352999999999996E-2</v>
      </c>
      <c r="F2916">
        <v>1109</v>
      </c>
      <c r="H2916">
        <v>9000039</v>
      </c>
      <c r="I2916">
        <f>IFERROR(VLOOKUP(H2916,ticker_cik_sic_ind!$J$1:$K$2838,2,FALSE),A2916)</f>
        <v>9000039</v>
      </c>
      <c r="J2916">
        <f t="shared" si="45"/>
        <v>0</v>
      </c>
    </row>
    <row r="2917" spans="1:10" x14ac:dyDescent="0.25">
      <c r="A2917">
        <v>9000108</v>
      </c>
      <c r="B2917">
        <v>2013</v>
      </c>
      <c r="C2917" t="s">
        <v>5546</v>
      </c>
      <c r="D2917">
        <v>0.123414</v>
      </c>
      <c r="E2917">
        <v>0.68583499999999997</v>
      </c>
      <c r="F2917">
        <v>1112</v>
      </c>
      <c r="H2917">
        <v>9000108</v>
      </c>
      <c r="I2917">
        <f>IFERROR(VLOOKUP(H2917,ticker_cik_sic_ind!$J$1:$K$2838,2,FALSE),A2917)</f>
        <v>9000108</v>
      </c>
      <c r="J2917">
        <f t="shared" si="45"/>
        <v>0</v>
      </c>
    </row>
    <row r="2918" spans="1:10" x14ac:dyDescent="0.25">
      <c r="A2918">
        <v>899636</v>
      </c>
      <c r="B2918">
        <v>2013</v>
      </c>
      <c r="C2918" t="s">
        <v>5546</v>
      </c>
      <c r="D2918">
        <v>3.476</v>
      </c>
      <c r="E2918">
        <v>8.4789999999999992</v>
      </c>
      <c r="F2918">
        <v>1113</v>
      </c>
      <c r="I2918">
        <f>IFERROR(VLOOKUP(H2918,ticker_cik_sic_ind!$J$1:$K$2838,2,FALSE),A2918)</f>
        <v>899636</v>
      </c>
      <c r="J2918">
        <f t="shared" si="45"/>
        <v>0</v>
      </c>
    </row>
    <row r="2919" spans="1:10" x14ac:dyDescent="0.25">
      <c r="A2919">
        <v>834365</v>
      </c>
      <c r="B2919">
        <v>2013</v>
      </c>
      <c r="C2919" t="s">
        <v>5546</v>
      </c>
      <c r="D2919">
        <v>3.0689069999999998</v>
      </c>
      <c r="E2919">
        <v>11.740688</v>
      </c>
      <c r="F2919">
        <v>1114</v>
      </c>
      <c r="I2919">
        <f>IFERROR(VLOOKUP(H2919,ticker_cik_sic_ind!$J$1:$K$2838,2,FALSE),A2919)</f>
        <v>834365</v>
      </c>
      <c r="J2919">
        <f t="shared" si="45"/>
        <v>0</v>
      </c>
    </row>
    <row r="2920" spans="1:10" x14ac:dyDescent="0.25">
      <c r="A2920">
        <v>1084332</v>
      </c>
      <c r="B2920">
        <v>2013</v>
      </c>
      <c r="C2920" t="s">
        <v>5546</v>
      </c>
      <c r="D2920">
        <v>1.65</v>
      </c>
      <c r="E2920">
        <v>9.6210000000000004</v>
      </c>
      <c r="F2920">
        <v>1114</v>
      </c>
      <c r="I2920">
        <f>IFERROR(VLOOKUP(H2920,ticker_cik_sic_ind!$J$1:$K$2838,2,FALSE),A2920)</f>
        <v>1084332</v>
      </c>
      <c r="J2920">
        <f t="shared" si="45"/>
        <v>0</v>
      </c>
    </row>
    <row r="2921" spans="1:10" x14ac:dyDescent="0.25">
      <c r="A2921">
        <v>19617</v>
      </c>
      <c r="B2921">
        <v>2014</v>
      </c>
      <c r="C2921" t="s">
        <v>5545</v>
      </c>
      <c r="D2921">
        <v>2439494</v>
      </c>
      <c r="E2921">
        <v>-209239</v>
      </c>
      <c r="F2921">
        <v>1</v>
      </c>
      <c r="I2921">
        <f>IFERROR(VLOOKUP(H2921,ticker_cik_sic_ind!$J$1:$K$2838,2,FALSE),A2921)</f>
        <v>19617</v>
      </c>
      <c r="J2921">
        <f t="shared" si="45"/>
        <v>1</v>
      </c>
    </row>
    <row r="2922" spans="1:10" x14ac:dyDescent="0.25">
      <c r="A2922">
        <v>70858</v>
      </c>
      <c r="B2922">
        <v>2014</v>
      </c>
      <c r="C2922" t="s">
        <v>5545</v>
      </c>
      <c r="D2922">
        <v>2123320</v>
      </c>
      <c r="E2922">
        <v>-231032</v>
      </c>
      <c r="F2922">
        <v>1</v>
      </c>
      <c r="I2922">
        <f>IFERROR(VLOOKUP(H2922,ticker_cik_sic_ind!$J$1:$K$2838,2,FALSE),A2922)</f>
        <v>70858</v>
      </c>
      <c r="J2922">
        <f t="shared" si="45"/>
        <v>1</v>
      </c>
    </row>
    <row r="2923" spans="1:10" x14ac:dyDescent="0.25">
      <c r="A2923">
        <v>831001</v>
      </c>
      <c r="B2923">
        <v>2014</v>
      </c>
      <c r="C2923" t="s">
        <v>5545</v>
      </c>
      <c r="D2923">
        <v>1883988</v>
      </c>
      <c r="E2923">
        <v>-197826</v>
      </c>
      <c r="F2923">
        <v>3</v>
      </c>
      <c r="I2923">
        <f>IFERROR(VLOOKUP(H2923,ticker_cik_sic_ind!$J$1:$K$2838,2,FALSE),A2923)</f>
        <v>831001</v>
      </c>
      <c r="J2923">
        <f t="shared" si="45"/>
        <v>1</v>
      </c>
    </row>
    <row r="2924" spans="1:10" x14ac:dyDescent="0.25">
      <c r="A2924">
        <v>72971</v>
      </c>
      <c r="B2924">
        <v>2014</v>
      </c>
      <c r="C2924" t="s">
        <v>5545</v>
      </c>
      <c r="D2924">
        <v>1440563</v>
      </c>
      <c r="E2924">
        <v>-163777</v>
      </c>
      <c r="F2924">
        <v>4</v>
      </c>
      <c r="I2924">
        <f>IFERROR(VLOOKUP(H2924,ticker_cik_sic_ind!$J$1:$K$2838,2,FALSE),A2924)</f>
        <v>72971</v>
      </c>
      <c r="J2924">
        <f t="shared" si="45"/>
        <v>1</v>
      </c>
    </row>
    <row r="2925" spans="1:10" x14ac:dyDescent="0.25">
      <c r="A2925">
        <v>886982</v>
      </c>
      <c r="B2925">
        <v>2014</v>
      </c>
      <c r="C2925" t="s">
        <v>5545</v>
      </c>
      <c r="D2925">
        <v>938456</v>
      </c>
      <c r="E2925">
        <v>-78043</v>
      </c>
      <c r="F2925">
        <v>5</v>
      </c>
      <c r="I2925">
        <f>IFERROR(VLOOKUP(H2925,ticker_cik_sic_ind!$J$1:$K$2838,2,FALSE),A2925)</f>
        <v>886982</v>
      </c>
      <c r="J2925">
        <f t="shared" si="45"/>
        <v>1</v>
      </c>
    </row>
    <row r="2926" spans="1:10" x14ac:dyDescent="0.25">
      <c r="A2926">
        <v>895421</v>
      </c>
      <c r="B2926">
        <v>2014</v>
      </c>
      <c r="C2926" t="s">
        <v>5545</v>
      </c>
      <c r="D2926">
        <v>802691</v>
      </c>
      <c r="E2926">
        <v>-66114</v>
      </c>
      <c r="F2926">
        <v>6</v>
      </c>
      <c r="I2926">
        <f>IFERROR(VLOOKUP(H2926,ticker_cik_sic_ind!$J$1:$K$2838,2,FALSE),A2926)</f>
        <v>895421</v>
      </c>
      <c r="J2926">
        <f t="shared" si="45"/>
        <v>1</v>
      </c>
    </row>
    <row r="2927" spans="1:10" x14ac:dyDescent="0.25">
      <c r="A2927">
        <v>1099219</v>
      </c>
      <c r="B2927">
        <v>2014</v>
      </c>
      <c r="C2927" t="s">
        <v>5545</v>
      </c>
      <c r="D2927">
        <v>815662</v>
      </c>
      <c r="E2927">
        <v>-60538</v>
      </c>
      <c r="F2927">
        <v>6</v>
      </c>
      <c r="I2927">
        <f>IFERROR(VLOOKUP(H2927,ticker_cik_sic_ind!$J$1:$K$2838,2,FALSE),A2927)</f>
        <v>1099219</v>
      </c>
      <c r="J2927">
        <f t="shared" si="45"/>
        <v>1</v>
      </c>
    </row>
    <row r="2928" spans="1:10" x14ac:dyDescent="0.25">
      <c r="A2928">
        <v>5272</v>
      </c>
      <c r="B2928">
        <v>2014</v>
      </c>
      <c r="C2928" t="s">
        <v>5545</v>
      </c>
      <c r="D2928">
        <v>537438</v>
      </c>
      <c r="E2928">
        <v>-98235</v>
      </c>
      <c r="F2928">
        <v>6</v>
      </c>
      <c r="I2928">
        <f>IFERROR(VLOOKUP(H2928,ticker_cik_sic_ind!$J$1:$K$2838,2,FALSE),A2928)</f>
        <v>5272</v>
      </c>
      <c r="J2928">
        <f t="shared" si="45"/>
        <v>1</v>
      </c>
    </row>
    <row r="2929" spans="1:10" x14ac:dyDescent="0.25">
      <c r="A2929">
        <v>713676</v>
      </c>
      <c r="B2929">
        <v>2014</v>
      </c>
      <c r="C2929" t="s">
        <v>5545</v>
      </c>
      <c r="D2929">
        <v>304415</v>
      </c>
      <c r="E2929">
        <v>-41941</v>
      </c>
      <c r="F2929">
        <v>9</v>
      </c>
      <c r="I2929">
        <f>IFERROR(VLOOKUP(H2929,ticker_cik_sic_ind!$J$1:$K$2838,2,FALSE),A2929)</f>
        <v>713676</v>
      </c>
      <c r="J2929">
        <f t="shared" si="45"/>
        <v>1</v>
      </c>
    </row>
    <row r="2930" spans="1:10" x14ac:dyDescent="0.25">
      <c r="A2930">
        <v>36104</v>
      </c>
      <c r="B2930">
        <v>2014</v>
      </c>
      <c r="C2930" t="s">
        <v>5545</v>
      </c>
      <c r="D2930">
        <v>353415</v>
      </c>
      <c r="E2930">
        <v>-41050</v>
      </c>
      <c r="F2930">
        <v>9</v>
      </c>
      <c r="I2930">
        <f>IFERROR(VLOOKUP(H2930,ticker_cik_sic_ind!$J$1:$K$2838,2,FALSE),A2930)</f>
        <v>36104</v>
      </c>
      <c r="J2930">
        <f t="shared" si="45"/>
        <v>1</v>
      </c>
    </row>
    <row r="2931" spans="1:10" x14ac:dyDescent="0.25">
      <c r="A2931">
        <v>1137774</v>
      </c>
      <c r="B2931">
        <v>2014</v>
      </c>
      <c r="C2931" t="s">
        <v>5545</v>
      </c>
      <c r="D2931">
        <v>705615</v>
      </c>
      <c r="E2931">
        <v>-35908</v>
      </c>
      <c r="F2931">
        <v>9</v>
      </c>
      <c r="I2931">
        <f>IFERROR(VLOOKUP(H2931,ticker_cik_sic_ind!$J$1:$K$2838,2,FALSE),A2931)</f>
        <v>1137774</v>
      </c>
      <c r="J2931">
        <f t="shared" si="45"/>
        <v>1</v>
      </c>
    </row>
    <row r="2932" spans="1:10" x14ac:dyDescent="0.25">
      <c r="A2932">
        <v>927628</v>
      </c>
      <c r="B2932">
        <v>2014</v>
      </c>
      <c r="C2932" t="s">
        <v>5545</v>
      </c>
      <c r="D2932">
        <v>296542</v>
      </c>
      <c r="E2932">
        <v>-41041</v>
      </c>
      <c r="F2932">
        <v>12</v>
      </c>
      <c r="I2932">
        <f>IFERROR(VLOOKUP(H2932,ticker_cik_sic_ind!$J$1:$K$2838,2,FALSE),A2932)</f>
        <v>927628</v>
      </c>
      <c r="J2932">
        <f t="shared" si="45"/>
        <v>1</v>
      </c>
    </row>
    <row r="2933" spans="1:10" x14ac:dyDescent="0.25">
      <c r="A2933">
        <v>1364742</v>
      </c>
      <c r="B2933">
        <v>2014</v>
      </c>
      <c r="C2933" t="s">
        <v>5545</v>
      </c>
      <c r="D2933">
        <v>200738</v>
      </c>
      <c r="E2933">
        <v>-25667</v>
      </c>
      <c r="F2933">
        <v>13</v>
      </c>
      <c r="I2933">
        <f>IFERROR(VLOOKUP(H2933,ticker_cik_sic_ind!$J$1:$K$2838,2,FALSE),A2933)</f>
        <v>1364742</v>
      </c>
      <c r="J2933">
        <f t="shared" si="45"/>
        <v>1</v>
      </c>
    </row>
    <row r="2934" spans="1:10" x14ac:dyDescent="0.25">
      <c r="A2934">
        <v>874766</v>
      </c>
      <c r="B2934">
        <v>2014</v>
      </c>
      <c r="C2934" t="s">
        <v>5545</v>
      </c>
      <c r="D2934">
        <v>294833</v>
      </c>
      <c r="E2934">
        <v>-19013</v>
      </c>
      <c r="F2934">
        <v>14</v>
      </c>
      <c r="I2934">
        <f>IFERROR(VLOOKUP(H2934,ticker_cik_sic_ind!$J$1:$K$2838,2,FALSE),A2934)</f>
        <v>874766</v>
      </c>
      <c r="J2934">
        <f t="shared" si="45"/>
        <v>1</v>
      </c>
    </row>
    <row r="2935" spans="1:10" x14ac:dyDescent="0.25">
      <c r="A2935">
        <v>750556</v>
      </c>
      <c r="B2935">
        <v>2014</v>
      </c>
      <c r="C2935" t="s">
        <v>5545</v>
      </c>
      <c r="D2935">
        <v>171546</v>
      </c>
      <c r="E2935">
        <v>-21007</v>
      </c>
      <c r="F2935">
        <v>15</v>
      </c>
      <c r="I2935">
        <f>IFERROR(VLOOKUP(H2935,ticker_cik_sic_ind!$J$1:$K$2838,2,FALSE),A2935)</f>
        <v>750556</v>
      </c>
      <c r="J2935">
        <f t="shared" si="45"/>
        <v>1</v>
      </c>
    </row>
    <row r="2936" spans="1:10" x14ac:dyDescent="0.25">
      <c r="A2936">
        <v>4962</v>
      </c>
      <c r="B2936">
        <v>2014</v>
      </c>
      <c r="C2936" t="s">
        <v>5545</v>
      </c>
      <c r="D2936">
        <v>151933</v>
      </c>
      <c r="E2936">
        <v>-19034</v>
      </c>
      <c r="F2936">
        <v>16</v>
      </c>
      <c r="I2936">
        <f>IFERROR(VLOOKUP(H2936,ticker_cik_sic_ind!$J$1:$K$2838,2,FALSE),A2936)</f>
        <v>4962</v>
      </c>
      <c r="J2936">
        <f t="shared" si="45"/>
        <v>1</v>
      </c>
    </row>
    <row r="2937" spans="1:10" x14ac:dyDescent="0.25">
      <c r="A2937">
        <v>896159</v>
      </c>
      <c r="B2937">
        <v>2014</v>
      </c>
      <c r="C2937" t="s">
        <v>5545</v>
      </c>
      <c r="D2937">
        <v>93688</v>
      </c>
      <c r="E2937">
        <v>-27604</v>
      </c>
      <c r="F2937">
        <v>17</v>
      </c>
      <c r="I2937">
        <f>IFERROR(VLOOKUP(H2937,ticker_cik_sic_ind!$J$1:$K$2838,2,FALSE),A2937)</f>
        <v>896159</v>
      </c>
      <c r="J2937">
        <f t="shared" si="45"/>
        <v>1</v>
      </c>
    </row>
    <row r="2938" spans="1:10" x14ac:dyDescent="0.25">
      <c r="A2938">
        <v>59558</v>
      </c>
      <c r="B2938">
        <v>2014</v>
      </c>
      <c r="C2938" t="s">
        <v>5545</v>
      </c>
      <c r="D2938">
        <v>223321</v>
      </c>
      <c r="E2938">
        <v>-13317</v>
      </c>
      <c r="F2938">
        <v>17</v>
      </c>
      <c r="I2938">
        <f>IFERROR(VLOOKUP(H2938,ticker_cik_sic_ind!$J$1:$K$2838,2,FALSE),A2938)</f>
        <v>59558</v>
      </c>
      <c r="J2938">
        <f t="shared" si="45"/>
        <v>1</v>
      </c>
    </row>
    <row r="2939" spans="1:10" x14ac:dyDescent="0.25">
      <c r="A2939">
        <v>86312</v>
      </c>
      <c r="B2939">
        <v>2014</v>
      </c>
      <c r="C2939" t="s">
        <v>5545</v>
      </c>
      <c r="D2939">
        <v>101900</v>
      </c>
      <c r="E2939">
        <v>-24890</v>
      </c>
      <c r="F2939">
        <v>19</v>
      </c>
      <c r="I2939">
        <f>IFERROR(VLOOKUP(H2939,ticker_cik_sic_ind!$J$1:$K$2838,2,FALSE),A2939)</f>
        <v>86312</v>
      </c>
      <c r="J2939">
        <f t="shared" si="45"/>
        <v>1</v>
      </c>
    </row>
    <row r="2940" spans="1:10" x14ac:dyDescent="0.25">
      <c r="A2940">
        <v>899051</v>
      </c>
      <c r="B2940">
        <v>2014</v>
      </c>
      <c r="C2940" t="s">
        <v>5545</v>
      </c>
      <c r="D2940">
        <v>121480</v>
      </c>
      <c r="E2940">
        <v>-19869</v>
      </c>
      <c r="F2940">
        <v>20</v>
      </c>
      <c r="I2940">
        <f>IFERROR(VLOOKUP(H2940,ticker_cik_sic_ind!$J$1:$K$2838,2,FALSE),A2940)</f>
        <v>899051</v>
      </c>
      <c r="J2940">
        <f t="shared" si="45"/>
        <v>1</v>
      </c>
    </row>
    <row r="2941" spans="1:10" x14ac:dyDescent="0.25">
      <c r="A2941">
        <v>35527</v>
      </c>
      <c r="B2941">
        <v>2014</v>
      </c>
      <c r="C2941" t="s">
        <v>5545</v>
      </c>
      <c r="D2941">
        <v>123360</v>
      </c>
      <c r="E2941">
        <v>-14277</v>
      </c>
      <c r="F2941">
        <v>21</v>
      </c>
      <c r="I2941">
        <f>IFERROR(VLOOKUP(H2941,ticker_cik_sic_ind!$J$1:$K$2838,2,FALSE),A2941)</f>
        <v>35527</v>
      </c>
      <c r="J2941">
        <f t="shared" si="45"/>
        <v>1</v>
      </c>
    </row>
    <row r="2942" spans="1:10" x14ac:dyDescent="0.25">
      <c r="A2942">
        <v>1281761</v>
      </c>
      <c r="B2942">
        <v>2014</v>
      </c>
      <c r="C2942" t="s">
        <v>5545</v>
      </c>
      <c r="D2942">
        <v>118707</v>
      </c>
      <c r="E2942">
        <v>-15329</v>
      </c>
      <c r="F2942">
        <v>22</v>
      </c>
      <c r="I2942">
        <f>IFERROR(VLOOKUP(H2942,ticker_cik_sic_ind!$J$1:$K$2838,2,FALSE),A2942)</f>
        <v>1281761</v>
      </c>
      <c r="J2942">
        <f t="shared" si="45"/>
        <v>1</v>
      </c>
    </row>
    <row r="2943" spans="1:10" x14ac:dyDescent="0.25">
      <c r="A2943">
        <v>1276520</v>
      </c>
      <c r="B2943">
        <v>2014</v>
      </c>
      <c r="C2943" t="s">
        <v>5545</v>
      </c>
      <c r="D2943">
        <v>107576</v>
      </c>
      <c r="E2943">
        <v>-15902</v>
      </c>
      <c r="F2943">
        <v>22</v>
      </c>
      <c r="I2943">
        <f>IFERROR(VLOOKUP(H2943,ticker_cik_sic_ind!$J$1:$K$2838,2,FALSE),A2943)</f>
        <v>1276520</v>
      </c>
      <c r="J2943">
        <f t="shared" si="45"/>
        <v>1</v>
      </c>
    </row>
    <row r="2944" spans="1:10" x14ac:dyDescent="0.25">
      <c r="A2944">
        <v>60086</v>
      </c>
      <c r="B2944">
        <v>2014</v>
      </c>
      <c r="C2944" t="s">
        <v>5545</v>
      </c>
      <c r="D2944">
        <v>80046</v>
      </c>
      <c r="E2944">
        <v>-24642</v>
      </c>
      <c r="F2944">
        <v>22</v>
      </c>
      <c r="I2944">
        <f>IFERROR(VLOOKUP(H2944,ticker_cik_sic_ind!$J$1:$K$2838,2,FALSE),A2944)</f>
        <v>60086</v>
      </c>
      <c r="J2944">
        <f t="shared" si="45"/>
        <v>1</v>
      </c>
    </row>
    <row r="2945" spans="1:10" x14ac:dyDescent="0.25">
      <c r="A2945">
        <v>1126328</v>
      </c>
      <c r="B2945">
        <v>2014</v>
      </c>
      <c r="C2945" t="s">
        <v>5545</v>
      </c>
      <c r="D2945">
        <v>196512.7</v>
      </c>
      <c r="E2945">
        <v>-9462.4</v>
      </c>
      <c r="F2945">
        <v>25</v>
      </c>
      <c r="I2945">
        <f>IFERROR(VLOOKUP(H2945,ticker_cik_sic_ind!$J$1:$K$2838,2,FALSE),A2945)</f>
        <v>1126328</v>
      </c>
      <c r="J2945">
        <f t="shared" si="45"/>
        <v>1</v>
      </c>
    </row>
    <row r="2946" spans="1:10" x14ac:dyDescent="0.25">
      <c r="A2946">
        <v>316709</v>
      </c>
      <c r="B2946">
        <v>2014</v>
      </c>
      <c r="C2946" t="s">
        <v>5545</v>
      </c>
      <c r="D2946">
        <v>135907</v>
      </c>
      <c r="E2946">
        <v>-9720</v>
      </c>
      <c r="F2946">
        <v>26</v>
      </c>
      <c r="I2946">
        <f>IFERROR(VLOOKUP(H2946,ticker_cik_sic_ind!$J$1:$K$2838,2,FALSE),A2946)</f>
        <v>316709</v>
      </c>
      <c r="J2946">
        <f t="shared" si="45"/>
        <v>1</v>
      </c>
    </row>
    <row r="2947" spans="1:10" x14ac:dyDescent="0.25">
      <c r="A2947">
        <v>820027</v>
      </c>
      <c r="B2947">
        <v>2014</v>
      </c>
      <c r="C2947" t="s">
        <v>5545</v>
      </c>
      <c r="D2947">
        <v>137258</v>
      </c>
      <c r="E2947">
        <v>-8982</v>
      </c>
      <c r="F2947">
        <v>27</v>
      </c>
      <c r="I2947">
        <f>IFERROR(VLOOKUP(H2947,ticker_cik_sic_ind!$J$1:$K$2838,2,FALSE),A2947)</f>
        <v>820027</v>
      </c>
      <c r="J2947">
        <f t="shared" ref="J2947:J3010" si="46">IF(OR(AND(C2947="financial",F2947&lt;$L$1),AND(C2947="non_financial",F2947&lt;$M$1)),1,0)</f>
        <v>1</v>
      </c>
    </row>
    <row r="2948" spans="1:10" x14ac:dyDescent="0.25">
      <c r="A2948">
        <v>1156375</v>
      </c>
      <c r="B2948">
        <v>2014</v>
      </c>
      <c r="C2948" t="s">
        <v>5545</v>
      </c>
      <c r="D2948">
        <v>46882.7</v>
      </c>
      <c r="E2948">
        <v>-21854.6</v>
      </c>
      <c r="F2948">
        <v>28</v>
      </c>
      <c r="I2948">
        <f>IFERROR(VLOOKUP(H2948,ticker_cik_sic_ind!$J$1:$K$2838,2,FALSE),A2948)</f>
        <v>1156375</v>
      </c>
      <c r="J2948">
        <f t="shared" si="46"/>
        <v>1</v>
      </c>
    </row>
    <row r="2949" spans="1:10" x14ac:dyDescent="0.25">
      <c r="A2949">
        <v>1403161</v>
      </c>
      <c r="B2949">
        <v>2014</v>
      </c>
      <c r="C2949" t="s">
        <v>5545</v>
      </c>
      <c r="D2949">
        <v>35285</v>
      </c>
      <c r="E2949">
        <v>-27003</v>
      </c>
      <c r="F2949">
        <v>29</v>
      </c>
      <c r="I2949">
        <f>IFERROR(VLOOKUP(H2949,ticker_cik_sic_ind!$J$1:$K$2838,2,FALSE),A2949)</f>
        <v>1403161</v>
      </c>
      <c r="J2949">
        <f t="shared" si="46"/>
        <v>1</v>
      </c>
    </row>
    <row r="2950" spans="1:10" x14ac:dyDescent="0.25">
      <c r="A2950">
        <v>36270</v>
      </c>
      <c r="B2950">
        <v>2014</v>
      </c>
      <c r="C2950" t="s">
        <v>5545</v>
      </c>
      <c r="D2950">
        <v>83229.005000000005</v>
      </c>
      <c r="E2950">
        <v>-10716.33</v>
      </c>
      <c r="F2950">
        <v>30</v>
      </c>
      <c r="I2950">
        <f>IFERROR(VLOOKUP(H2950,ticker_cik_sic_ind!$J$1:$K$2838,2,FALSE),A2950)</f>
        <v>36270</v>
      </c>
      <c r="J2950">
        <f t="shared" si="46"/>
        <v>1</v>
      </c>
    </row>
    <row r="2951" spans="1:10" x14ac:dyDescent="0.25">
      <c r="A2951">
        <v>91576</v>
      </c>
      <c r="B2951">
        <v>2014</v>
      </c>
      <c r="C2951" t="s">
        <v>5545</v>
      </c>
      <c r="D2951">
        <v>90639</v>
      </c>
      <c r="E2951">
        <v>-10261</v>
      </c>
      <c r="F2951">
        <v>31</v>
      </c>
      <c r="I2951">
        <f>IFERROR(VLOOKUP(H2951,ticker_cik_sic_ind!$J$1:$K$2838,2,FALSE),A2951)</f>
        <v>91576</v>
      </c>
      <c r="J2951">
        <f t="shared" si="46"/>
        <v>1</v>
      </c>
    </row>
    <row r="2952" spans="1:10" x14ac:dyDescent="0.25">
      <c r="A2952">
        <v>1393612</v>
      </c>
      <c r="B2952">
        <v>2014</v>
      </c>
      <c r="C2952" t="s">
        <v>5545</v>
      </c>
      <c r="D2952">
        <v>74944</v>
      </c>
      <c r="E2952">
        <v>-10448</v>
      </c>
      <c r="F2952">
        <v>32</v>
      </c>
      <c r="I2952">
        <f>IFERROR(VLOOKUP(H2952,ticker_cik_sic_ind!$J$1:$K$2838,2,FALSE),A2952)</f>
        <v>1393612</v>
      </c>
      <c r="J2952">
        <f t="shared" si="46"/>
        <v>1</v>
      </c>
    </row>
    <row r="2953" spans="1:10" x14ac:dyDescent="0.25">
      <c r="A2953">
        <v>21175</v>
      </c>
      <c r="B2953">
        <v>2014</v>
      </c>
      <c r="C2953" t="s">
        <v>5545</v>
      </c>
      <c r="D2953">
        <v>57567</v>
      </c>
      <c r="E2953">
        <v>-11968</v>
      </c>
      <c r="F2953">
        <v>33</v>
      </c>
      <c r="I2953">
        <f>IFERROR(VLOOKUP(H2953,ticker_cik_sic_ind!$J$1:$K$2838,2,FALSE),A2953)</f>
        <v>21175</v>
      </c>
      <c r="J2953">
        <f t="shared" si="46"/>
        <v>1</v>
      </c>
    </row>
    <row r="2954" spans="1:10" x14ac:dyDescent="0.25">
      <c r="A2954">
        <v>73124</v>
      </c>
      <c r="B2954">
        <v>2014</v>
      </c>
      <c r="C2954" t="s">
        <v>5545</v>
      </c>
      <c r="D2954">
        <v>97236</v>
      </c>
      <c r="E2954">
        <v>-7724.6</v>
      </c>
      <c r="F2954">
        <v>34</v>
      </c>
      <c r="I2954">
        <f>IFERROR(VLOOKUP(H2954,ticker_cik_sic_ind!$J$1:$K$2838,2,FALSE),A2954)</f>
        <v>73124</v>
      </c>
      <c r="J2954">
        <f t="shared" si="46"/>
        <v>1</v>
      </c>
    </row>
    <row r="2955" spans="1:10" x14ac:dyDescent="0.25">
      <c r="A2955">
        <v>5513</v>
      </c>
      <c r="B2955">
        <v>2014</v>
      </c>
      <c r="C2955" t="s">
        <v>5545</v>
      </c>
      <c r="D2955">
        <v>59366.2</v>
      </c>
      <c r="E2955">
        <v>-8380.6</v>
      </c>
      <c r="F2955">
        <v>35</v>
      </c>
      <c r="I2955">
        <f>IFERROR(VLOOKUP(H2955,ticker_cik_sic_ind!$J$1:$K$2838,2,FALSE),A2955)</f>
        <v>5513</v>
      </c>
      <c r="J2955">
        <f t="shared" si="46"/>
        <v>1</v>
      </c>
    </row>
    <row r="2956" spans="1:10" x14ac:dyDescent="0.25">
      <c r="A2956">
        <v>1393818</v>
      </c>
      <c r="B2956">
        <v>2014</v>
      </c>
      <c r="C2956" t="s">
        <v>5545</v>
      </c>
      <c r="D2956">
        <v>27742.878000000001</v>
      </c>
      <c r="E2956">
        <v>-12000.710999999999</v>
      </c>
      <c r="F2956">
        <v>36</v>
      </c>
      <c r="I2956">
        <f>IFERROR(VLOOKUP(H2956,ticker_cik_sic_ind!$J$1:$K$2838,2,FALSE),A2956)</f>
        <v>1393818</v>
      </c>
      <c r="J2956">
        <f t="shared" si="46"/>
        <v>1</v>
      </c>
    </row>
    <row r="2957" spans="1:10" x14ac:dyDescent="0.25">
      <c r="A2957">
        <v>28412</v>
      </c>
      <c r="B2957">
        <v>2014</v>
      </c>
      <c r="C2957" t="s">
        <v>5545</v>
      </c>
      <c r="D2957">
        <v>62947</v>
      </c>
      <c r="E2957">
        <v>-6911</v>
      </c>
      <c r="F2957">
        <v>37</v>
      </c>
      <c r="I2957">
        <f>IFERROR(VLOOKUP(H2957,ticker_cik_sic_ind!$J$1:$K$2838,2,FALSE),A2957)</f>
        <v>28412</v>
      </c>
      <c r="J2957">
        <f t="shared" si="46"/>
        <v>1</v>
      </c>
    </row>
    <row r="2958" spans="1:10" x14ac:dyDescent="0.25">
      <c r="A2958">
        <v>1171825</v>
      </c>
      <c r="B2958">
        <v>2014</v>
      </c>
      <c r="C2958" t="s">
        <v>5545</v>
      </c>
      <c r="D2958">
        <v>44631</v>
      </c>
      <c r="E2958">
        <v>-8685.5</v>
      </c>
      <c r="F2958">
        <v>37</v>
      </c>
      <c r="I2958">
        <f>IFERROR(VLOOKUP(H2958,ticker_cik_sic_ind!$J$1:$K$2838,2,FALSE),A2958)</f>
        <v>1171825</v>
      </c>
      <c r="J2958">
        <f t="shared" si="46"/>
        <v>1</v>
      </c>
    </row>
    <row r="2959" spans="1:10" x14ac:dyDescent="0.25">
      <c r="A2959">
        <v>49196</v>
      </c>
      <c r="B2959">
        <v>2014</v>
      </c>
      <c r="C2959" t="s">
        <v>5545</v>
      </c>
      <c r="D2959">
        <v>56113.686999999998</v>
      </c>
      <c r="E2959">
        <v>-5783.5150000000003</v>
      </c>
      <c r="F2959">
        <v>39</v>
      </c>
      <c r="I2959">
        <f>IFERROR(VLOOKUP(H2959,ticker_cik_sic_ind!$J$1:$K$2838,2,FALSE),A2959)</f>
        <v>49196</v>
      </c>
      <c r="J2959">
        <f t="shared" si="46"/>
        <v>1</v>
      </c>
    </row>
    <row r="2960" spans="1:10" x14ac:dyDescent="0.25">
      <c r="A2960">
        <v>315293</v>
      </c>
      <c r="B2960">
        <v>2014</v>
      </c>
      <c r="C2960" t="s">
        <v>5545</v>
      </c>
      <c r="D2960">
        <v>30062</v>
      </c>
      <c r="E2960">
        <v>-7618</v>
      </c>
      <c r="F2960">
        <v>39</v>
      </c>
      <c r="I2960">
        <f>IFERROR(VLOOKUP(H2960,ticker_cik_sic_ind!$J$1:$K$2838,2,FALSE),A2960)</f>
        <v>315293</v>
      </c>
      <c r="J2960">
        <f t="shared" si="46"/>
        <v>1</v>
      </c>
    </row>
    <row r="2961" spans="1:10" x14ac:dyDescent="0.25">
      <c r="A2961">
        <v>898174</v>
      </c>
      <c r="B2961">
        <v>2014</v>
      </c>
      <c r="C2961" t="s">
        <v>5545</v>
      </c>
      <c r="D2961">
        <v>38790.620999999999</v>
      </c>
      <c r="E2961">
        <v>-5887.92</v>
      </c>
      <c r="F2961">
        <v>41</v>
      </c>
      <c r="I2961">
        <f>IFERROR(VLOOKUP(H2961,ticker_cik_sic_ind!$J$1:$K$2838,2,FALSE),A2961)</f>
        <v>898174</v>
      </c>
      <c r="J2961">
        <f t="shared" si="46"/>
        <v>1</v>
      </c>
    </row>
    <row r="2962" spans="1:10" x14ac:dyDescent="0.25">
      <c r="A2962">
        <v>1015780</v>
      </c>
      <c r="B2962">
        <v>2014</v>
      </c>
      <c r="C2962" t="s">
        <v>5545</v>
      </c>
      <c r="D2962">
        <v>45006.525000000001</v>
      </c>
      <c r="E2962">
        <v>-4760.6279999999997</v>
      </c>
      <c r="F2962">
        <v>42</v>
      </c>
      <c r="I2962">
        <f>IFERROR(VLOOKUP(H2962,ticker_cik_sic_ind!$J$1:$K$2838,2,FALSE),A2962)</f>
        <v>1015780</v>
      </c>
      <c r="J2962">
        <f t="shared" si="46"/>
        <v>1</v>
      </c>
    </row>
    <row r="2963" spans="1:10" x14ac:dyDescent="0.25">
      <c r="A2963">
        <v>80661</v>
      </c>
      <c r="B2963">
        <v>2014</v>
      </c>
      <c r="C2963" t="s">
        <v>5545</v>
      </c>
      <c r="D2963">
        <v>23841.8</v>
      </c>
      <c r="E2963">
        <v>-6523.9</v>
      </c>
      <c r="F2963">
        <v>43</v>
      </c>
      <c r="I2963">
        <f>IFERROR(VLOOKUP(H2963,ticker_cik_sic_ind!$J$1:$K$2838,2,FALSE),A2963)</f>
        <v>80661</v>
      </c>
      <c r="J2963">
        <f t="shared" si="46"/>
        <v>1</v>
      </c>
    </row>
    <row r="2964" spans="1:10" x14ac:dyDescent="0.25">
      <c r="A2964">
        <v>1096343</v>
      </c>
      <c r="B2964">
        <v>2014</v>
      </c>
      <c r="C2964" t="s">
        <v>5545</v>
      </c>
      <c r="D2964">
        <v>23499.98</v>
      </c>
      <c r="E2964">
        <v>-6400.7070000000003</v>
      </c>
      <c r="F2964">
        <v>44</v>
      </c>
      <c r="I2964">
        <f>IFERROR(VLOOKUP(H2964,ticker_cik_sic_ind!$J$1:$K$2838,2,FALSE),A2964)</f>
        <v>1096343</v>
      </c>
      <c r="J2964">
        <f t="shared" si="46"/>
        <v>1</v>
      </c>
    </row>
    <row r="2965" spans="1:10" x14ac:dyDescent="0.25">
      <c r="A2965">
        <v>1042046</v>
      </c>
      <c r="B2965">
        <v>2014</v>
      </c>
      <c r="C2965" t="s">
        <v>5545</v>
      </c>
      <c r="D2965">
        <v>39414</v>
      </c>
      <c r="E2965">
        <v>-4638</v>
      </c>
      <c r="F2965">
        <v>44</v>
      </c>
      <c r="I2965">
        <f>IFERROR(VLOOKUP(H2965,ticker_cik_sic_ind!$J$1:$K$2838,2,FALSE),A2965)</f>
        <v>1042046</v>
      </c>
      <c r="J2965">
        <f t="shared" si="46"/>
        <v>1</v>
      </c>
    </row>
    <row r="2966" spans="1:10" x14ac:dyDescent="0.25">
      <c r="A2966">
        <v>1381197</v>
      </c>
      <c r="B2966">
        <v>2014</v>
      </c>
      <c r="C2966" t="s">
        <v>5545</v>
      </c>
      <c r="D2966">
        <v>35056.553999999996</v>
      </c>
      <c r="E2966">
        <v>-4895.1279999999997</v>
      </c>
      <c r="F2966">
        <v>44</v>
      </c>
      <c r="I2966">
        <f>IFERROR(VLOOKUP(H2966,ticker_cik_sic_ind!$J$1:$K$2838,2,FALSE),A2966)</f>
        <v>1381197</v>
      </c>
      <c r="J2966">
        <f t="shared" si="46"/>
        <v>1</v>
      </c>
    </row>
    <row r="2967" spans="1:10" x14ac:dyDescent="0.25">
      <c r="A2967">
        <v>1378946</v>
      </c>
      <c r="B2967">
        <v>2014</v>
      </c>
      <c r="C2967" t="s">
        <v>5545</v>
      </c>
      <c r="D2967">
        <v>31344.9</v>
      </c>
      <c r="E2967">
        <v>-4677.8999999999996</v>
      </c>
      <c r="F2967">
        <v>47</v>
      </c>
      <c r="I2967">
        <f>IFERROR(VLOOKUP(H2967,ticker_cik_sic_ind!$J$1:$K$2838,2,FALSE),A2967)</f>
        <v>1378946</v>
      </c>
      <c r="J2967">
        <f t="shared" si="46"/>
        <v>1</v>
      </c>
    </row>
    <row r="2968" spans="1:10" x14ac:dyDescent="0.25">
      <c r="A2968">
        <v>1095073</v>
      </c>
      <c r="B2968">
        <v>2014</v>
      </c>
      <c r="C2968" t="s">
        <v>5545</v>
      </c>
      <c r="D2968">
        <v>19559.047999999999</v>
      </c>
      <c r="E2968">
        <v>-6622.8</v>
      </c>
      <c r="F2968">
        <v>48</v>
      </c>
      <c r="I2968">
        <f>IFERROR(VLOOKUP(H2968,ticker_cik_sic_ind!$J$1:$K$2838,2,FALSE),A2968)</f>
        <v>1095073</v>
      </c>
      <c r="J2968">
        <f t="shared" si="46"/>
        <v>1</v>
      </c>
    </row>
    <row r="2969" spans="1:10" x14ac:dyDescent="0.25">
      <c r="A2969">
        <v>922621</v>
      </c>
      <c r="B2969">
        <v>2014</v>
      </c>
      <c r="C2969" t="s">
        <v>5545</v>
      </c>
      <c r="D2969">
        <v>15879</v>
      </c>
      <c r="E2969">
        <v>-6968</v>
      </c>
      <c r="F2969">
        <v>49</v>
      </c>
      <c r="I2969">
        <f>IFERROR(VLOOKUP(H2969,ticker_cik_sic_ind!$J$1:$K$2838,2,FALSE),A2969)</f>
        <v>922621</v>
      </c>
      <c r="J2969">
        <f t="shared" si="46"/>
        <v>1</v>
      </c>
    </row>
    <row r="2970" spans="1:10" x14ac:dyDescent="0.25">
      <c r="A2970">
        <v>62709</v>
      </c>
      <c r="B2970">
        <v>2014</v>
      </c>
      <c r="C2970" t="s">
        <v>5545</v>
      </c>
      <c r="D2970">
        <v>15838</v>
      </c>
      <c r="E2970">
        <v>-6846</v>
      </c>
      <c r="F2970">
        <v>50</v>
      </c>
      <c r="I2970">
        <f>IFERROR(VLOOKUP(H2970,ticker_cik_sic_ind!$J$1:$K$2838,2,FALSE),A2970)</f>
        <v>62709</v>
      </c>
      <c r="J2970">
        <f t="shared" si="46"/>
        <v>1</v>
      </c>
    </row>
    <row r="2971" spans="1:10" x14ac:dyDescent="0.25">
      <c r="A2971">
        <v>1141391</v>
      </c>
      <c r="B2971">
        <v>2014</v>
      </c>
      <c r="C2971" t="s">
        <v>5545</v>
      </c>
      <c r="D2971">
        <v>12021</v>
      </c>
      <c r="E2971">
        <v>-7029</v>
      </c>
      <c r="F2971">
        <v>51</v>
      </c>
      <c r="I2971">
        <f>IFERROR(VLOOKUP(H2971,ticker_cik_sic_ind!$J$1:$K$2838,2,FALSE),A2971)</f>
        <v>1141391</v>
      </c>
      <c r="J2971">
        <f t="shared" si="46"/>
        <v>0</v>
      </c>
    </row>
    <row r="2972" spans="1:10" x14ac:dyDescent="0.25">
      <c r="A2972">
        <v>947484</v>
      </c>
      <c r="B2972">
        <v>2014</v>
      </c>
      <c r="C2972" t="s">
        <v>5545</v>
      </c>
      <c r="D2972">
        <v>18917.683000000001</v>
      </c>
      <c r="E2972">
        <v>-5234.3180000000002</v>
      </c>
      <c r="F2972">
        <v>52</v>
      </c>
      <c r="I2972">
        <f>IFERROR(VLOOKUP(H2972,ticker_cik_sic_ind!$J$1:$K$2838,2,FALSE),A2972)</f>
        <v>947484</v>
      </c>
      <c r="J2972">
        <f t="shared" si="46"/>
        <v>0</v>
      </c>
    </row>
    <row r="2973" spans="1:10" x14ac:dyDescent="0.25">
      <c r="A2973">
        <v>20286</v>
      </c>
      <c r="B2973">
        <v>2014</v>
      </c>
      <c r="C2973" t="s">
        <v>5545</v>
      </c>
      <c r="D2973">
        <v>17034</v>
      </c>
      <c r="E2973">
        <v>-5699</v>
      </c>
      <c r="F2973">
        <v>52</v>
      </c>
      <c r="I2973">
        <f>IFERROR(VLOOKUP(H2973,ticker_cik_sic_ind!$J$1:$K$2838,2,FALSE),A2973)</f>
        <v>20286</v>
      </c>
      <c r="J2973">
        <f t="shared" si="46"/>
        <v>0</v>
      </c>
    </row>
    <row r="2974" spans="1:10" x14ac:dyDescent="0.25">
      <c r="A2974">
        <v>1173431</v>
      </c>
      <c r="B2974">
        <v>2014</v>
      </c>
      <c r="C2974" t="s">
        <v>5545</v>
      </c>
      <c r="D2974">
        <v>21183</v>
      </c>
      <c r="E2974">
        <v>-4551</v>
      </c>
      <c r="F2974">
        <v>54</v>
      </c>
      <c r="I2974">
        <f>IFERROR(VLOOKUP(H2974,ticker_cik_sic_ind!$J$1:$K$2838,2,FALSE),A2974)</f>
        <v>1173431</v>
      </c>
      <c r="J2974">
        <f t="shared" si="46"/>
        <v>0</v>
      </c>
    </row>
    <row r="2975" spans="1:10" x14ac:dyDescent="0.25">
      <c r="A2975">
        <v>719739</v>
      </c>
      <c r="B2975">
        <v>2014</v>
      </c>
      <c r="C2975" t="s">
        <v>5545</v>
      </c>
      <c r="D2975">
        <v>22153.901000000002</v>
      </c>
      <c r="E2975">
        <v>-2672.0949999999998</v>
      </c>
      <c r="F2975">
        <v>55</v>
      </c>
      <c r="I2975">
        <f>IFERROR(VLOOKUP(H2975,ticker_cik_sic_ind!$J$1:$K$2838,2,FALSE),A2975)</f>
        <v>719739</v>
      </c>
      <c r="J2975">
        <f t="shared" si="46"/>
        <v>0</v>
      </c>
    </row>
    <row r="2976" spans="1:10" x14ac:dyDescent="0.25">
      <c r="A2976">
        <v>39263</v>
      </c>
      <c r="B2976">
        <v>2014</v>
      </c>
      <c r="C2976" t="s">
        <v>5545</v>
      </c>
      <c r="D2976">
        <v>22571.513999999999</v>
      </c>
      <c r="E2976">
        <v>-2427.8380000000002</v>
      </c>
      <c r="F2976">
        <v>55</v>
      </c>
      <c r="I2976">
        <f>IFERROR(VLOOKUP(H2976,ticker_cik_sic_ind!$J$1:$K$2838,2,FALSE),A2976)</f>
        <v>39263</v>
      </c>
      <c r="J2976">
        <f t="shared" si="46"/>
        <v>0</v>
      </c>
    </row>
    <row r="2977" spans="1:10" x14ac:dyDescent="0.25">
      <c r="A2977">
        <v>1069157</v>
      </c>
      <c r="B2977">
        <v>2014</v>
      </c>
      <c r="C2977" t="s">
        <v>5545</v>
      </c>
      <c r="D2977">
        <v>23308.405999999999</v>
      </c>
      <c r="E2977">
        <v>-2257.951</v>
      </c>
      <c r="F2977">
        <v>57</v>
      </c>
      <c r="I2977">
        <f>IFERROR(VLOOKUP(H2977,ticker_cik_sic_ind!$J$1:$K$2838,2,FALSE),A2977)</f>
        <v>1069157</v>
      </c>
      <c r="J2977">
        <f t="shared" si="46"/>
        <v>0</v>
      </c>
    </row>
    <row r="2978" spans="1:10" x14ac:dyDescent="0.25">
      <c r="A2978">
        <v>22356</v>
      </c>
      <c r="B2978">
        <v>2014</v>
      </c>
      <c r="C2978" t="s">
        <v>5545</v>
      </c>
      <c r="D2978">
        <v>21910.350999999999</v>
      </c>
      <c r="E2978">
        <v>-2106.7869999999998</v>
      </c>
      <c r="F2978">
        <v>58</v>
      </c>
      <c r="I2978">
        <f>IFERROR(VLOOKUP(H2978,ticker_cik_sic_ind!$J$1:$K$2838,2,FALSE),A2978)</f>
        <v>22356</v>
      </c>
      <c r="J2978">
        <f t="shared" si="46"/>
        <v>0</v>
      </c>
    </row>
    <row r="2979" spans="1:10" x14ac:dyDescent="0.25">
      <c r="A2979">
        <v>750577</v>
      </c>
      <c r="B2979">
        <v>2014</v>
      </c>
      <c r="C2979" t="s">
        <v>5545</v>
      </c>
      <c r="D2979">
        <v>18934.300999999999</v>
      </c>
      <c r="E2979">
        <v>-2345.34</v>
      </c>
      <c r="F2979">
        <v>59</v>
      </c>
      <c r="I2979">
        <f>IFERROR(VLOOKUP(H2979,ticker_cik_sic_ind!$J$1:$K$2838,2,FALSE),A2979)</f>
        <v>750577</v>
      </c>
      <c r="J2979">
        <f t="shared" si="46"/>
        <v>0</v>
      </c>
    </row>
    <row r="2980" spans="1:10" x14ac:dyDescent="0.25">
      <c r="A2980">
        <v>1140536</v>
      </c>
      <c r="B2980">
        <v>2014</v>
      </c>
      <c r="C2980" t="s">
        <v>5545</v>
      </c>
      <c r="D2980">
        <v>15938</v>
      </c>
      <c r="E2980">
        <v>-2000</v>
      </c>
      <c r="F2980">
        <v>60</v>
      </c>
      <c r="I2980">
        <f>IFERROR(VLOOKUP(H2980,ticker_cik_sic_ind!$J$1:$K$2838,2,FALSE),A2980)</f>
        <v>1140536</v>
      </c>
      <c r="J2980">
        <f t="shared" si="46"/>
        <v>0</v>
      </c>
    </row>
    <row r="2981" spans="1:10" x14ac:dyDescent="0.25">
      <c r="A2981">
        <v>933141</v>
      </c>
      <c r="B2981">
        <v>2014</v>
      </c>
      <c r="C2981" t="s">
        <v>5545</v>
      </c>
      <c r="D2981">
        <v>12823.503000000001</v>
      </c>
      <c r="E2981">
        <v>-1504.761</v>
      </c>
      <c r="F2981">
        <v>61</v>
      </c>
      <c r="I2981">
        <f>IFERROR(VLOOKUP(H2981,ticker_cik_sic_ind!$J$1:$K$2838,2,FALSE),A2981)</f>
        <v>933141</v>
      </c>
      <c r="J2981">
        <f t="shared" si="46"/>
        <v>0</v>
      </c>
    </row>
    <row r="2982" spans="1:10" x14ac:dyDescent="0.25">
      <c r="A2982">
        <v>1381668</v>
      </c>
      <c r="B2982">
        <v>2014</v>
      </c>
      <c r="C2982" t="s">
        <v>5545</v>
      </c>
      <c r="D2982">
        <v>11136.54</v>
      </c>
      <c r="E2982">
        <v>-1851.931</v>
      </c>
      <c r="F2982">
        <v>61</v>
      </c>
      <c r="I2982">
        <f>IFERROR(VLOOKUP(H2982,ticker_cik_sic_ind!$J$1:$K$2838,2,FALSE),A2982)</f>
        <v>1381668</v>
      </c>
      <c r="J2982">
        <f t="shared" si="46"/>
        <v>0</v>
      </c>
    </row>
    <row r="2983" spans="1:10" x14ac:dyDescent="0.25">
      <c r="A2983">
        <v>1004434</v>
      </c>
      <c r="B2983">
        <v>2014</v>
      </c>
      <c r="C2983" t="s">
        <v>5545</v>
      </c>
      <c r="D2983">
        <v>6072.7</v>
      </c>
      <c r="E2983">
        <v>-3612.2</v>
      </c>
      <c r="F2983">
        <v>61</v>
      </c>
      <c r="I2983">
        <f>IFERROR(VLOOKUP(H2983,ticker_cik_sic_ind!$J$1:$K$2838,2,FALSE),A2983)</f>
        <v>1004434</v>
      </c>
      <c r="J2983">
        <f t="shared" si="46"/>
        <v>0</v>
      </c>
    </row>
    <row r="2984" spans="1:10" x14ac:dyDescent="0.25">
      <c r="A2984">
        <v>1113169</v>
      </c>
      <c r="B2984">
        <v>2014</v>
      </c>
      <c r="C2984" t="s">
        <v>5545</v>
      </c>
      <c r="D2984">
        <v>4798.8999999999996</v>
      </c>
      <c r="E2984">
        <v>-4310.5</v>
      </c>
      <c r="F2984">
        <v>64</v>
      </c>
      <c r="I2984">
        <f>IFERROR(VLOOKUP(H2984,ticker_cik_sic_ind!$J$1:$K$2838,2,FALSE),A2984)</f>
        <v>1113169</v>
      </c>
      <c r="J2984">
        <f t="shared" si="46"/>
        <v>0</v>
      </c>
    </row>
    <row r="2985" spans="1:10" x14ac:dyDescent="0.25">
      <c r="A2985">
        <v>37808</v>
      </c>
      <c r="B2985">
        <v>2014</v>
      </c>
      <c r="C2985" t="s">
        <v>5545</v>
      </c>
      <c r="D2985">
        <v>12573.391</v>
      </c>
      <c r="E2985">
        <v>-1468.998</v>
      </c>
      <c r="F2985">
        <v>65</v>
      </c>
      <c r="I2985">
        <f>IFERROR(VLOOKUP(H2985,ticker_cik_sic_ind!$J$1:$K$2838,2,FALSE),A2985)</f>
        <v>37808</v>
      </c>
      <c r="J2985">
        <f t="shared" si="46"/>
        <v>0</v>
      </c>
    </row>
    <row r="2986" spans="1:10" x14ac:dyDescent="0.25">
      <c r="A2986">
        <v>101382</v>
      </c>
      <c r="B2986">
        <v>2014</v>
      </c>
      <c r="C2986" t="s">
        <v>5545</v>
      </c>
      <c r="D2986">
        <v>15253.217000000001</v>
      </c>
      <c r="E2986">
        <v>-1226.472</v>
      </c>
      <c r="F2986">
        <v>66</v>
      </c>
      <c r="I2986">
        <f>IFERROR(VLOOKUP(H2986,ticker_cik_sic_ind!$J$1:$K$2838,2,FALSE),A2986)</f>
        <v>101382</v>
      </c>
      <c r="J2986">
        <f t="shared" si="46"/>
        <v>0</v>
      </c>
    </row>
    <row r="2987" spans="1:10" x14ac:dyDescent="0.25">
      <c r="A2987">
        <v>315709</v>
      </c>
      <c r="B2987">
        <v>2014</v>
      </c>
      <c r="C2987" t="s">
        <v>5545</v>
      </c>
      <c r="D2987">
        <v>11596.913</v>
      </c>
      <c r="E2987">
        <v>-1397.2940000000001</v>
      </c>
      <c r="F2987">
        <v>67</v>
      </c>
      <c r="I2987">
        <f>IFERROR(VLOOKUP(H2987,ticker_cik_sic_ind!$J$1:$K$2838,2,FALSE),A2987)</f>
        <v>315709</v>
      </c>
      <c r="J2987">
        <f t="shared" si="46"/>
        <v>0</v>
      </c>
    </row>
    <row r="2988" spans="1:10" x14ac:dyDescent="0.25">
      <c r="A2988">
        <v>1139812</v>
      </c>
      <c r="B2988">
        <v>2014</v>
      </c>
      <c r="C2988" t="s">
        <v>5545</v>
      </c>
      <c r="D2988">
        <v>9369.6589999999997</v>
      </c>
      <c r="E2988">
        <v>-1296.0809999999999</v>
      </c>
      <c r="F2988">
        <v>68</v>
      </c>
      <c r="I2988">
        <f>IFERROR(VLOOKUP(H2988,ticker_cik_sic_ind!$J$1:$K$2838,2,FALSE),A2988)</f>
        <v>1139812</v>
      </c>
      <c r="J2988">
        <f t="shared" si="46"/>
        <v>0</v>
      </c>
    </row>
    <row r="2989" spans="1:10" x14ac:dyDescent="0.25">
      <c r="A2989">
        <v>354190</v>
      </c>
      <c r="B2989">
        <v>2014</v>
      </c>
      <c r="C2989" t="s">
        <v>5545</v>
      </c>
      <c r="D2989">
        <v>5562.1</v>
      </c>
      <c r="E2989">
        <v>-1702</v>
      </c>
      <c r="F2989">
        <v>68</v>
      </c>
      <c r="I2989">
        <f>IFERROR(VLOOKUP(H2989,ticker_cik_sic_ind!$J$1:$K$2838,2,FALSE),A2989)</f>
        <v>354190</v>
      </c>
      <c r="J2989">
        <f t="shared" si="46"/>
        <v>0</v>
      </c>
    </row>
    <row r="2990" spans="1:10" x14ac:dyDescent="0.25">
      <c r="A2990">
        <v>1265131</v>
      </c>
      <c r="B2990">
        <v>2014</v>
      </c>
      <c r="C2990" t="s">
        <v>5545</v>
      </c>
      <c r="D2990">
        <v>7402.8029999999999</v>
      </c>
      <c r="E2990">
        <v>-1171.8</v>
      </c>
      <c r="F2990">
        <v>70</v>
      </c>
      <c r="I2990">
        <f>IFERROR(VLOOKUP(H2990,ticker_cik_sic_ind!$J$1:$K$2838,2,FALSE),A2990)</f>
        <v>1265131</v>
      </c>
      <c r="J2990">
        <f t="shared" si="46"/>
        <v>0</v>
      </c>
    </row>
    <row r="2991" spans="1:10" x14ac:dyDescent="0.25">
      <c r="A2991">
        <v>1365135</v>
      </c>
      <c r="B2991">
        <v>2014</v>
      </c>
      <c r="C2991" t="s">
        <v>5545</v>
      </c>
      <c r="D2991">
        <v>9589.4</v>
      </c>
      <c r="E2991">
        <v>-928.6</v>
      </c>
      <c r="F2991">
        <v>70</v>
      </c>
      <c r="I2991">
        <f>IFERROR(VLOOKUP(H2991,ticker_cik_sic_ind!$J$1:$K$2838,2,FALSE),A2991)</f>
        <v>1365135</v>
      </c>
      <c r="J2991">
        <f t="shared" si="46"/>
        <v>0</v>
      </c>
    </row>
    <row r="2992" spans="1:10" x14ac:dyDescent="0.25">
      <c r="A2992">
        <v>1564822</v>
      </c>
      <c r="B2992">
        <v>2014</v>
      </c>
      <c r="C2992" t="s">
        <v>5545</v>
      </c>
      <c r="D2992">
        <v>4414.0749999999998</v>
      </c>
      <c r="E2992">
        <v>-1517.847</v>
      </c>
      <c r="F2992">
        <v>72</v>
      </c>
      <c r="H2992">
        <v>9000031</v>
      </c>
      <c r="I2992">
        <f>IFERROR(VLOOKUP(H2992,ticker_cik_sic_ind!$J$1:$K$2838,2,FALSE),A2992)</f>
        <v>1564822</v>
      </c>
      <c r="J2992">
        <f t="shared" si="46"/>
        <v>0</v>
      </c>
    </row>
    <row r="2993" spans="1:10" x14ac:dyDescent="0.25">
      <c r="A2993">
        <v>79282</v>
      </c>
      <c r="B2993">
        <v>2014</v>
      </c>
      <c r="C2993" t="s">
        <v>5545</v>
      </c>
      <c r="D2993">
        <v>3326.32</v>
      </c>
      <c r="E2993">
        <v>-1902.058</v>
      </c>
      <c r="F2993">
        <v>72</v>
      </c>
      <c r="I2993">
        <f>IFERROR(VLOOKUP(H2993,ticker_cik_sic_ind!$J$1:$K$2838,2,FALSE),A2993)</f>
        <v>79282</v>
      </c>
      <c r="J2993">
        <f t="shared" si="46"/>
        <v>0</v>
      </c>
    </row>
    <row r="2994" spans="1:10" x14ac:dyDescent="0.25">
      <c r="A2994">
        <v>1212545</v>
      </c>
      <c r="B2994">
        <v>2014</v>
      </c>
      <c r="C2994" t="s">
        <v>5545</v>
      </c>
      <c r="D2994">
        <v>8593.6839999999993</v>
      </c>
      <c r="E2994">
        <v>-799.52499999999998</v>
      </c>
      <c r="F2994">
        <v>74</v>
      </c>
      <c r="I2994">
        <f>IFERROR(VLOOKUP(H2994,ticker_cik_sic_ind!$J$1:$K$2838,2,FALSE),A2994)</f>
        <v>1212545</v>
      </c>
      <c r="J2994">
        <f t="shared" si="46"/>
        <v>0</v>
      </c>
    </row>
    <row r="2995" spans="1:10" x14ac:dyDescent="0.25">
      <c r="A2995">
        <v>230557</v>
      </c>
      <c r="B2995">
        <v>2014</v>
      </c>
      <c r="C2995" t="s">
        <v>5545</v>
      </c>
      <c r="D2995">
        <v>6112.6270000000004</v>
      </c>
      <c r="E2995">
        <v>-1099.0450000000001</v>
      </c>
      <c r="F2995">
        <v>74</v>
      </c>
      <c r="I2995">
        <f>IFERROR(VLOOKUP(H2995,ticker_cik_sic_ind!$J$1:$K$2838,2,FALSE),A2995)</f>
        <v>230557</v>
      </c>
      <c r="J2995">
        <f t="shared" si="46"/>
        <v>0</v>
      </c>
    </row>
    <row r="2996" spans="1:10" x14ac:dyDescent="0.25">
      <c r="A2996">
        <v>1102112</v>
      </c>
      <c r="B2996">
        <v>2014</v>
      </c>
      <c r="C2996" t="s">
        <v>5545</v>
      </c>
      <c r="D2996">
        <v>6709.1019999999999</v>
      </c>
      <c r="E2996">
        <v>-801.69899999999996</v>
      </c>
      <c r="F2996">
        <v>76</v>
      </c>
      <c r="I2996">
        <f>IFERROR(VLOOKUP(H2996,ticker_cik_sic_ind!$J$1:$K$2838,2,FALSE),A2996)</f>
        <v>1102112</v>
      </c>
      <c r="J2996">
        <f t="shared" si="46"/>
        <v>0</v>
      </c>
    </row>
    <row r="2997" spans="1:10" x14ac:dyDescent="0.25">
      <c r="A2997">
        <v>721683</v>
      </c>
      <c r="B2997">
        <v>2014</v>
      </c>
      <c r="C2997" t="s">
        <v>5545</v>
      </c>
      <c r="D2997">
        <v>3188.1770000000001</v>
      </c>
      <c r="E2997">
        <v>-1573.9190000000001</v>
      </c>
      <c r="F2997">
        <v>77</v>
      </c>
      <c r="I2997">
        <f>IFERROR(VLOOKUP(H2997,ticker_cik_sic_ind!$J$1:$K$2838,2,FALSE),A2997)</f>
        <v>721683</v>
      </c>
      <c r="J2997">
        <f t="shared" si="46"/>
        <v>0</v>
      </c>
    </row>
    <row r="2998" spans="1:10" x14ac:dyDescent="0.25">
      <c r="A2998">
        <v>1101215</v>
      </c>
      <c r="B2998">
        <v>2014</v>
      </c>
      <c r="C2998" t="s">
        <v>5545</v>
      </c>
      <c r="D2998">
        <v>11867.312</v>
      </c>
      <c r="E2998">
        <v>-580.84799999999996</v>
      </c>
      <c r="F2998">
        <v>78</v>
      </c>
      <c r="I2998">
        <f>IFERROR(VLOOKUP(H2998,ticker_cik_sic_ind!$J$1:$K$2838,2,FALSE),A2998)</f>
        <v>1101215</v>
      </c>
      <c r="J2998">
        <f t="shared" si="46"/>
        <v>0</v>
      </c>
    </row>
    <row r="2999" spans="1:10" x14ac:dyDescent="0.25">
      <c r="A2999">
        <v>1408198</v>
      </c>
      <c r="B2999">
        <v>2014</v>
      </c>
      <c r="C2999" t="s">
        <v>5545</v>
      </c>
      <c r="D2999">
        <v>3105.098</v>
      </c>
      <c r="E2999">
        <v>-1555.828</v>
      </c>
      <c r="F2999">
        <v>79</v>
      </c>
      <c r="I2999">
        <f>IFERROR(VLOOKUP(H2999,ticker_cik_sic_ind!$J$1:$K$2838,2,FALSE),A2999)</f>
        <v>1408198</v>
      </c>
      <c r="J2999">
        <f t="shared" si="46"/>
        <v>0</v>
      </c>
    </row>
    <row r="3000" spans="1:10" x14ac:dyDescent="0.25">
      <c r="A3000">
        <v>203596</v>
      </c>
      <c r="B3000">
        <v>2014</v>
      </c>
      <c r="C3000" t="s">
        <v>5545</v>
      </c>
      <c r="D3000">
        <v>6084.0110000000004</v>
      </c>
      <c r="E3000">
        <v>-726.23199999999997</v>
      </c>
      <c r="F3000">
        <v>80</v>
      </c>
      <c r="I3000">
        <f>IFERROR(VLOOKUP(H3000,ticker_cik_sic_ind!$J$1:$K$2838,2,FALSE),A3000)</f>
        <v>203596</v>
      </c>
      <c r="J3000">
        <f t="shared" si="46"/>
        <v>0</v>
      </c>
    </row>
    <row r="3001" spans="1:10" x14ac:dyDescent="0.25">
      <c r="A3001">
        <v>1397911</v>
      </c>
      <c r="B3001">
        <v>2014</v>
      </c>
      <c r="C3001" t="s">
        <v>5545</v>
      </c>
      <c r="D3001">
        <v>3923.634</v>
      </c>
      <c r="E3001">
        <v>-1186.5</v>
      </c>
      <c r="F3001">
        <v>81</v>
      </c>
      <c r="I3001">
        <f>IFERROR(VLOOKUP(H3001,ticker_cik_sic_ind!$J$1:$K$2838,2,FALSE),A3001)</f>
        <v>1397911</v>
      </c>
      <c r="J3001">
        <f t="shared" si="46"/>
        <v>0</v>
      </c>
    </row>
    <row r="3002" spans="1:10" x14ac:dyDescent="0.25">
      <c r="A3002">
        <v>34782</v>
      </c>
      <c r="B3002">
        <v>2014</v>
      </c>
      <c r="C3002" t="s">
        <v>5545</v>
      </c>
      <c r="D3002">
        <v>4638.8109999999997</v>
      </c>
      <c r="E3002">
        <v>-567.75300000000004</v>
      </c>
      <c r="F3002">
        <v>82</v>
      </c>
      <c r="I3002">
        <f>IFERROR(VLOOKUP(H3002,ticker_cik_sic_ind!$J$1:$K$2838,2,FALSE),A3002)</f>
        <v>34782</v>
      </c>
      <c r="J3002">
        <f t="shared" si="46"/>
        <v>0</v>
      </c>
    </row>
    <row r="3003" spans="1:10" x14ac:dyDescent="0.25">
      <c r="A3003">
        <v>719220</v>
      </c>
      <c r="B3003">
        <v>2014</v>
      </c>
      <c r="C3003" t="s">
        <v>5545</v>
      </c>
      <c r="D3003">
        <v>4528.759</v>
      </c>
      <c r="E3003">
        <v>-546.85199999999998</v>
      </c>
      <c r="F3003">
        <v>83</v>
      </c>
      <c r="I3003">
        <f>IFERROR(VLOOKUP(H3003,ticker_cik_sic_ind!$J$1:$K$2838,2,FALSE),A3003)</f>
        <v>719220</v>
      </c>
      <c r="J3003">
        <f t="shared" si="46"/>
        <v>0</v>
      </c>
    </row>
    <row r="3004" spans="1:10" x14ac:dyDescent="0.25">
      <c r="A3004">
        <v>350894</v>
      </c>
      <c r="B3004">
        <v>2014</v>
      </c>
      <c r="C3004" t="s">
        <v>5545</v>
      </c>
      <c r="D3004">
        <v>1347.8679999999999</v>
      </c>
      <c r="E3004">
        <v>-1126.4949999999999</v>
      </c>
      <c r="F3004">
        <v>84</v>
      </c>
      <c r="I3004">
        <f>IFERROR(VLOOKUP(H3004,ticker_cik_sic_ind!$J$1:$K$2838,2,FALSE),A3004)</f>
        <v>350894</v>
      </c>
      <c r="J3004">
        <f t="shared" si="46"/>
        <v>0</v>
      </c>
    </row>
    <row r="3005" spans="1:10" x14ac:dyDescent="0.25">
      <c r="A3005">
        <v>350797</v>
      </c>
      <c r="B3005">
        <v>2014</v>
      </c>
      <c r="C3005" t="s">
        <v>5545</v>
      </c>
      <c r="D3005">
        <v>1910.357</v>
      </c>
      <c r="E3005">
        <v>-751.28599999999994</v>
      </c>
      <c r="F3005">
        <v>85</v>
      </c>
      <c r="I3005">
        <f>IFERROR(VLOOKUP(H3005,ticker_cik_sic_ind!$J$1:$K$2838,2,FALSE),A3005)</f>
        <v>350797</v>
      </c>
      <c r="J3005">
        <f t="shared" si="46"/>
        <v>0</v>
      </c>
    </row>
    <row r="3006" spans="1:10" x14ac:dyDescent="0.25">
      <c r="A3006">
        <v>1038205</v>
      </c>
      <c r="B3006">
        <v>2014</v>
      </c>
      <c r="C3006" t="s">
        <v>5545</v>
      </c>
      <c r="D3006">
        <v>4043.6320000000001</v>
      </c>
      <c r="E3006">
        <v>-534.57000000000005</v>
      </c>
      <c r="F3006">
        <v>86</v>
      </c>
      <c r="I3006">
        <f>IFERROR(VLOOKUP(H3006,ticker_cik_sic_ind!$J$1:$K$2838,2,FALSE),A3006)</f>
        <v>1038205</v>
      </c>
      <c r="J3006">
        <f t="shared" si="46"/>
        <v>0</v>
      </c>
    </row>
    <row r="3007" spans="1:10" x14ac:dyDescent="0.25">
      <c r="A3007">
        <v>1331520</v>
      </c>
      <c r="B3007">
        <v>2014</v>
      </c>
      <c r="C3007" t="s">
        <v>5545</v>
      </c>
      <c r="D3007">
        <v>4091.337</v>
      </c>
      <c r="E3007">
        <v>-533.51</v>
      </c>
      <c r="F3007">
        <v>86</v>
      </c>
      <c r="I3007">
        <f>IFERROR(VLOOKUP(H3007,ticker_cik_sic_ind!$J$1:$K$2838,2,FALSE),A3007)</f>
        <v>1331520</v>
      </c>
      <c r="J3007">
        <f t="shared" si="46"/>
        <v>0</v>
      </c>
    </row>
    <row r="3008" spans="1:10" x14ac:dyDescent="0.25">
      <c r="A3008">
        <v>1059556</v>
      </c>
      <c r="B3008">
        <v>2014</v>
      </c>
      <c r="C3008" t="s">
        <v>5545</v>
      </c>
      <c r="D3008">
        <v>3794.3</v>
      </c>
      <c r="E3008">
        <v>-535.5</v>
      </c>
      <c r="F3008">
        <v>88</v>
      </c>
      <c r="I3008">
        <f>IFERROR(VLOOKUP(H3008,ticker_cik_sic_ind!$J$1:$K$2838,2,FALSE),A3008)</f>
        <v>1059556</v>
      </c>
      <c r="J3008">
        <f t="shared" si="46"/>
        <v>0</v>
      </c>
    </row>
    <row r="3009" spans="1:10" x14ac:dyDescent="0.25">
      <c r="A3009">
        <v>1311370</v>
      </c>
      <c r="B3009">
        <v>2014</v>
      </c>
      <c r="C3009" t="s">
        <v>5545</v>
      </c>
      <c r="D3009">
        <v>2921.2289999999998</v>
      </c>
      <c r="E3009">
        <v>-592.21100000000001</v>
      </c>
      <c r="F3009">
        <v>88</v>
      </c>
      <c r="I3009">
        <f>IFERROR(VLOOKUP(H3009,ticker_cik_sic_ind!$J$1:$K$2838,2,FALSE),A3009)</f>
        <v>1311370</v>
      </c>
      <c r="J3009">
        <f t="shared" si="46"/>
        <v>0</v>
      </c>
    </row>
    <row r="3010" spans="1:10" x14ac:dyDescent="0.25">
      <c r="A3010">
        <v>1172052</v>
      </c>
      <c r="B3010">
        <v>2014</v>
      </c>
      <c r="C3010" t="s">
        <v>5545</v>
      </c>
      <c r="D3010">
        <v>1592.4459999999999</v>
      </c>
      <c r="E3010">
        <v>-684.35799999999995</v>
      </c>
      <c r="F3010">
        <v>90</v>
      </c>
      <c r="I3010">
        <f>IFERROR(VLOOKUP(H3010,ticker_cik_sic_ind!$J$1:$K$2838,2,FALSE),A3010)</f>
        <v>1172052</v>
      </c>
      <c r="J3010">
        <f t="shared" si="46"/>
        <v>0</v>
      </c>
    </row>
    <row r="3011" spans="1:10" x14ac:dyDescent="0.25">
      <c r="A3011">
        <v>1056288</v>
      </c>
      <c r="B3011">
        <v>2014</v>
      </c>
      <c r="C3011" t="s">
        <v>5545</v>
      </c>
      <c r="D3011">
        <v>1142.2059999999999</v>
      </c>
      <c r="E3011">
        <v>-604.66200000000003</v>
      </c>
      <c r="F3011">
        <v>91</v>
      </c>
      <c r="I3011">
        <f>IFERROR(VLOOKUP(H3011,ticker_cik_sic_ind!$J$1:$K$2838,2,FALSE),A3011)</f>
        <v>1056288</v>
      </c>
      <c r="J3011">
        <f t="shared" ref="J3011:J3074" si="47">IF(OR(AND(C3011="financial",F3011&lt;$L$1),AND(C3011="non_financial",F3011&lt;$M$1)),1,0)</f>
        <v>0</v>
      </c>
    </row>
    <row r="3012" spans="1:10" x14ac:dyDescent="0.25">
      <c r="A3012">
        <v>1289419</v>
      </c>
      <c r="B3012">
        <v>2014</v>
      </c>
      <c r="C3012" t="s">
        <v>5545</v>
      </c>
      <c r="D3012">
        <v>1039.057</v>
      </c>
      <c r="E3012">
        <v>-717.27599999999995</v>
      </c>
      <c r="F3012">
        <v>91</v>
      </c>
      <c r="I3012">
        <f>IFERROR(VLOOKUP(H3012,ticker_cik_sic_ind!$J$1:$K$2838,2,FALSE),A3012)</f>
        <v>1289419</v>
      </c>
      <c r="J3012">
        <f t="shared" si="47"/>
        <v>0</v>
      </c>
    </row>
    <row r="3013" spans="1:10" x14ac:dyDescent="0.25">
      <c r="A3013">
        <v>791963</v>
      </c>
      <c r="B3013">
        <v>2014</v>
      </c>
      <c r="C3013" t="s">
        <v>5545</v>
      </c>
      <c r="D3013">
        <v>2753.8719999999998</v>
      </c>
      <c r="E3013">
        <v>-511.76600000000002</v>
      </c>
      <c r="F3013">
        <v>93</v>
      </c>
      <c r="I3013">
        <f>IFERROR(VLOOKUP(H3013,ticker_cik_sic_ind!$J$1:$K$2838,2,FALSE),A3013)</f>
        <v>791963</v>
      </c>
      <c r="J3013">
        <f t="shared" si="47"/>
        <v>0</v>
      </c>
    </row>
    <row r="3014" spans="1:10" x14ac:dyDescent="0.25">
      <c r="A3014">
        <v>1013237</v>
      </c>
      <c r="B3014">
        <v>2014</v>
      </c>
      <c r="C3014" t="s">
        <v>5545</v>
      </c>
      <c r="D3014">
        <v>735.33</v>
      </c>
      <c r="E3014">
        <v>-603.28899999999999</v>
      </c>
      <c r="F3014">
        <v>94</v>
      </c>
      <c r="I3014">
        <f>IFERROR(VLOOKUP(H3014,ticker_cik_sic_ind!$J$1:$K$2838,2,FALSE),A3014)</f>
        <v>1013237</v>
      </c>
      <c r="J3014">
        <f t="shared" si="47"/>
        <v>0</v>
      </c>
    </row>
    <row r="3015" spans="1:10" x14ac:dyDescent="0.25">
      <c r="A3015">
        <v>1380846</v>
      </c>
      <c r="B3015">
        <v>2014</v>
      </c>
      <c r="C3015" t="s">
        <v>5545</v>
      </c>
      <c r="D3015">
        <v>2203.81</v>
      </c>
      <c r="E3015">
        <v>-287.91300000000001</v>
      </c>
      <c r="F3015">
        <v>95</v>
      </c>
      <c r="I3015">
        <f>IFERROR(VLOOKUP(H3015,ticker_cik_sic_ind!$J$1:$K$2838,2,FALSE),A3015)</f>
        <v>1380846</v>
      </c>
      <c r="J3015">
        <f t="shared" si="47"/>
        <v>0</v>
      </c>
    </row>
    <row r="3016" spans="1:10" x14ac:dyDescent="0.25">
      <c r="A3016">
        <v>1386278</v>
      </c>
      <c r="B3016">
        <v>2014</v>
      </c>
      <c r="C3016" t="s">
        <v>5545</v>
      </c>
      <c r="D3016">
        <v>808.46900000000005</v>
      </c>
      <c r="E3016">
        <v>-367.86799999999999</v>
      </c>
      <c r="F3016">
        <v>96</v>
      </c>
      <c r="I3016">
        <f>IFERROR(VLOOKUP(H3016,ticker_cik_sic_ind!$J$1:$K$2838,2,FALSE),A3016)</f>
        <v>1386278</v>
      </c>
      <c r="J3016">
        <f t="shared" si="47"/>
        <v>0</v>
      </c>
    </row>
    <row r="3017" spans="1:10" x14ac:dyDescent="0.25">
      <c r="A3017">
        <v>700565</v>
      </c>
      <c r="B3017">
        <v>2014</v>
      </c>
      <c r="C3017" t="s">
        <v>5545</v>
      </c>
      <c r="D3017">
        <v>1555.115</v>
      </c>
      <c r="E3017">
        <v>-148.947</v>
      </c>
      <c r="F3017">
        <v>96</v>
      </c>
      <c r="I3017">
        <f>IFERROR(VLOOKUP(H3017,ticker_cik_sic_ind!$J$1:$K$2838,2,FALSE),A3017)</f>
        <v>700565</v>
      </c>
      <c r="J3017">
        <f t="shared" si="47"/>
        <v>0</v>
      </c>
    </row>
    <row r="3018" spans="1:10" x14ac:dyDescent="0.25">
      <c r="A3018">
        <v>1050743</v>
      </c>
      <c r="B3018">
        <v>2014</v>
      </c>
      <c r="C3018" t="s">
        <v>5545</v>
      </c>
      <c r="D3018">
        <v>1679.59</v>
      </c>
      <c r="E3018">
        <v>-124.113</v>
      </c>
      <c r="F3018">
        <v>98</v>
      </c>
      <c r="I3018">
        <f>IFERROR(VLOOKUP(H3018,ticker_cik_sic_ind!$J$1:$K$2838,2,FALSE),A3018)</f>
        <v>1050743</v>
      </c>
      <c r="J3018">
        <f t="shared" si="47"/>
        <v>0</v>
      </c>
    </row>
    <row r="3019" spans="1:10" x14ac:dyDescent="0.25">
      <c r="A3019">
        <v>1555039</v>
      </c>
      <c r="B3019">
        <v>2014</v>
      </c>
      <c r="C3019" t="s">
        <v>5545</v>
      </c>
      <c r="D3019">
        <v>415.85599999999999</v>
      </c>
      <c r="E3019">
        <v>-413.745</v>
      </c>
      <c r="F3019">
        <v>98</v>
      </c>
      <c r="I3019">
        <f>IFERROR(VLOOKUP(H3019,ticker_cik_sic_ind!$J$1:$K$2838,2,FALSE),A3019)</f>
        <v>1555039</v>
      </c>
      <c r="J3019">
        <f t="shared" si="47"/>
        <v>0</v>
      </c>
    </row>
    <row r="3020" spans="1:10" x14ac:dyDescent="0.25">
      <c r="A3020">
        <v>796534</v>
      </c>
      <c r="B3020">
        <v>2014</v>
      </c>
      <c r="C3020" t="s">
        <v>5545</v>
      </c>
      <c r="D3020">
        <v>1091.086</v>
      </c>
      <c r="E3020">
        <v>-145.53800000000001</v>
      </c>
      <c r="F3020">
        <v>100</v>
      </c>
      <c r="I3020">
        <f>IFERROR(VLOOKUP(H3020,ticker_cik_sic_ind!$J$1:$K$2838,2,FALSE),A3020)</f>
        <v>796534</v>
      </c>
      <c r="J3020">
        <f t="shared" si="47"/>
        <v>0</v>
      </c>
    </row>
    <row r="3021" spans="1:10" x14ac:dyDescent="0.25">
      <c r="A3021">
        <v>1374310</v>
      </c>
      <c r="B3021">
        <v>2014</v>
      </c>
      <c r="C3021" t="s">
        <v>5545</v>
      </c>
      <c r="D3021">
        <v>429.86200000000002</v>
      </c>
      <c r="E3021">
        <v>-309.90600000000001</v>
      </c>
      <c r="F3021">
        <v>100</v>
      </c>
      <c r="I3021">
        <f>IFERROR(VLOOKUP(H3021,ticker_cik_sic_ind!$J$1:$K$2838,2,FALSE),A3021)</f>
        <v>1374310</v>
      </c>
      <c r="J3021">
        <f t="shared" si="47"/>
        <v>0</v>
      </c>
    </row>
    <row r="3022" spans="1:10" x14ac:dyDescent="0.25">
      <c r="A3022">
        <v>891166</v>
      </c>
      <c r="B3022">
        <v>2014</v>
      </c>
      <c r="C3022" t="s">
        <v>5545</v>
      </c>
      <c r="D3022">
        <v>1001.799</v>
      </c>
      <c r="E3022">
        <v>-156.02799999999999</v>
      </c>
      <c r="F3022">
        <v>100</v>
      </c>
      <c r="I3022">
        <f>IFERROR(VLOOKUP(H3022,ticker_cik_sic_ind!$J$1:$K$2838,2,FALSE),A3022)</f>
        <v>891166</v>
      </c>
      <c r="J3022">
        <f t="shared" si="47"/>
        <v>0</v>
      </c>
    </row>
    <row r="3023" spans="1:10" x14ac:dyDescent="0.25">
      <c r="A3023">
        <v>1284812</v>
      </c>
      <c r="B3023">
        <v>2014</v>
      </c>
      <c r="C3023" t="s">
        <v>5545</v>
      </c>
      <c r="D3023">
        <v>353.20100000000002</v>
      </c>
      <c r="E3023">
        <v>-307.02100000000002</v>
      </c>
      <c r="F3023">
        <v>103</v>
      </c>
      <c r="I3023">
        <f>IFERROR(VLOOKUP(H3023,ticker_cik_sic_ind!$J$1:$K$2838,2,FALSE),A3023)</f>
        <v>1284812</v>
      </c>
      <c r="J3023">
        <f t="shared" si="47"/>
        <v>0</v>
      </c>
    </row>
    <row r="3024" spans="1:10" x14ac:dyDescent="0.25">
      <c r="A3024">
        <v>1278021</v>
      </c>
      <c r="B3024">
        <v>2014</v>
      </c>
      <c r="C3024" t="s">
        <v>5545</v>
      </c>
      <c r="D3024">
        <v>305.37799999999999</v>
      </c>
      <c r="E3024">
        <v>-270.56400000000002</v>
      </c>
      <c r="F3024">
        <v>104</v>
      </c>
      <c r="I3024">
        <f>IFERROR(VLOOKUP(H3024,ticker_cik_sic_ind!$J$1:$K$2838,2,FALSE),A3024)</f>
        <v>1278021</v>
      </c>
      <c r="J3024">
        <f t="shared" si="47"/>
        <v>0</v>
      </c>
    </row>
    <row r="3025" spans="1:10" x14ac:dyDescent="0.25">
      <c r="A3025">
        <v>1000045</v>
      </c>
      <c r="B3025">
        <v>2014</v>
      </c>
      <c r="C3025" t="s">
        <v>5545</v>
      </c>
      <c r="D3025">
        <v>261.634524</v>
      </c>
      <c r="E3025">
        <v>-140.46869000000001</v>
      </c>
      <c r="F3025">
        <v>105</v>
      </c>
      <c r="I3025">
        <f>IFERROR(VLOOKUP(H3025,ticker_cik_sic_ind!$J$1:$K$2838,2,FALSE),A3025)</f>
        <v>1000045</v>
      </c>
      <c r="J3025">
        <f t="shared" si="47"/>
        <v>0</v>
      </c>
    </row>
    <row r="3026" spans="1:10" x14ac:dyDescent="0.25">
      <c r="A3026">
        <v>1141688</v>
      </c>
      <c r="B3026">
        <v>2014</v>
      </c>
      <c r="C3026" t="s">
        <v>5545</v>
      </c>
      <c r="D3026">
        <v>641.88599999999997</v>
      </c>
      <c r="E3026">
        <v>-62.408999999999999</v>
      </c>
      <c r="F3026">
        <v>106</v>
      </c>
      <c r="I3026">
        <f>IFERROR(VLOOKUP(H3026,ticker_cik_sic_ind!$J$1:$K$2838,2,FALSE),A3026)</f>
        <v>1141688</v>
      </c>
      <c r="J3026">
        <f t="shared" si="47"/>
        <v>0</v>
      </c>
    </row>
    <row r="3027" spans="1:10" x14ac:dyDescent="0.25">
      <c r="A3027">
        <v>8177</v>
      </c>
      <c r="B3027">
        <v>2014</v>
      </c>
      <c r="C3027" t="s">
        <v>5545</v>
      </c>
      <c r="D3027">
        <v>320.91300000000001</v>
      </c>
      <c r="E3027">
        <v>-99.396000000000001</v>
      </c>
      <c r="F3027">
        <v>107</v>
      </c>
      <c r="I3027">
        <f>IFERROR(VLOOKUP(H3027,ticker_cik_sic_ind!$J$1:$K$2838,2,FALSE),A3027)</f>
        <v>8177</v>
      </c>
      <c r="J3027">
        <f t="shared" si="47"/>
        <v>0</v>
      </c>
    </row>
    <row r="3028" spans="1:10" x14ac:dyDescent="0.25">
      <c r="A3028">
        <v>1524223</v>
      </c>
      <c r="B3028">
        <v>2014</v>
      </c>
      <c r="C3028" t="s">
        <v>5545</v>
      </c>
      <c r="D3028">
        <v>232.13499999999999</v>
      </c>
      <c r="E3028">
        <v>-138.233</v>
      </c>
      <c r="F3028">
        <v>107</v>
      </c>
      <c r="I3028">
        <f>IFERROR(VLOOKUP(H3028,ticker_cik_sic_ind!$J$1:$K$2838,2,FALSE),A3028)</f>
        <v>1524223</v>
      </c>
      <c r="J3028">
        <f t="shared" si="47"/>
        <v>0</v>
      </c>
    </row>
    <row r="3029" spans="1:10" x14ac:dyDescent="0.25">
      <c r="A3029">
        <v>1333493</v>
      </c>
      <c r="B3029">
        <v>2014</v>
      </c>
      <c r="C3029" t="s">
        <v>5545</v>
      </c>
      <c r="D3029">
        <v>151.07400000000001</v>
      </c>
      <c r="E3029">
        <v>-124.398</v>
      </c>
      <c r="F3029">
        <v>109</v>
      </c>
      <c r="I3029">
        <f>IFERROR(VLOOKUP(H3029,ticker_cik_sic_ind!$J$1:$K$2838,2,FALSE),A3029)</f>
        <v>1333493</v>
      </c>
      <c r="J3029">
        <f t="shared" si="47"/>
        <v>0</v>
      </c>
    </row>
    <row r="3030" spans="1:10" x14ac:dyDescent="0.25">
      <c r="A3030">
        <v>1541119</v>
      </c>
      <c r="B3030">
        <v>2014</v>
      </c>
      <c r="C3030" t="s">
        <v>5545</v>
      </c>
      <c r="D3030">
        <v>409.565</v>
      </c>
      <c r="E3030">
        <v>-47.167000000000002</v>
      </c>
      <c r="F3030">
        <v>109</v>
      </c>
      <c r="I3030">
        <f>IFERROR(VLOOKUP(H3030,ticker_cik_sic_ind!$J$1:$K$2838,2,FALSE),A3030)</f>
        <v>1541119</v>
      </c>
      <c r="J3030">
        <f t="shared" si="47"/>
        <v>0</v>
      </c>
    </row>
    <row r="3031" spans="1:10" x14ac:dyDescent="0.25">
      <c r="A3031">
        <v>1434621</v>
      </c>
      <c r="B3031">
        <v>2014</v>
      </c>
      <c r="C3031" t="s">
        <v>5545</v>
      </c>
      <c r="D3031">
        <v>154.93799999999999</v>
      </c>
      <c r="E3031">
        <v>-87.51</v>
      </c>
      <c r="F3031">
        <v>111</v>
      </c>
      <c r="I3031">
        <f>IFERROR(VLOOKUP(H3031,ticker_cik_sic_ind!$J$1:$K$2838,2,FALSE),A3031)</f>
        <v>1434621</v>
      </c>
      <c r="J3031">
        <f t="shared" si="47"/>
        <v>0</v>
      </c>
    </row>
    <row r="3032" spans="1:10" x14ac:dyDescent="0.25">
      <c r="A3032">
        <v>100716</v>
      </c>
      <c r="B3032">
        <v>2014</v>
      </c>
      <c r="C3032" t="s">
        <v>5545</v>
      </c>
      <c r="D3032">
        <v>137.44616099999999</v>
      </c>
      <c r="E3032">
        <v>-70.570183</v>
      </c>
      <c r="F3032">
        <v>112</v>
      </c>
      <c r="H3032">
        <v>9000125</v>
      </c>
      <c r="I3032">
        <f>IFERROR(VLOOKUP(H3032,ticker_cik_sic_ind!$J$1:$K$2838,2,FALSE),A3032)</f>
        <v>100716</v>
      </c>
      <c r="J3032">
        <f t="shared" si="47"/>
        <v>0</v>
      </c>
    </row>
    <row r="3033" spans="1:10" x14ac:dyDescent="0.25">
      <c r="A3033">
        <v>1165002</v>
      </c>
      <c r="B3033">
        <v>2014</v>
      </c>
      <c r="C3033" t="s">
        <v>5545</v>
      </c>
      <c r="D3033">
        <v>95.194999999999993</v>
      </c>
      <c r="E3033">
        <v>-79.433999999999997</v>
      </c>
      <c r="F3033">
        <v>112</v>
      </c>
      <c r="I3033">
        <f>IFERROR(VLOOKUP(H3033,ticker_cik_sic_ind!$J$1:$K$2838,2,FALSE),A3033)</f>
        <v>1165002</v>
      </c>
      <c r="J3033">
        <f t="shared" si="47"/>
        <v>0</v>
      </c>
    </row>
    <row r="3034" spans="1:10" x14ac:dyDescent="0.25">
      <c r="A3034">
        <v>1145255</v>
      </c>
      <c r="B3034">
        <v>2014</v>
      </c>
      <c r="C3034" t="s">
        <v>5545</v>
      </c>
      <c r="D3034">
        <v>54.124000000000002</v>
      </c>
      <c r="E3034">
        <v>-28.349</v>
      </c>
      <c r="F3034">
        <v>114</v>
      </c>
      <c r="I3034">
        <f>IFERROR(VLOOKUP(H3034,ticker_cik_sic_ind!$J$1:$K$2838,2,FALSE),A3034)</f>
        <v>1145255</v>
      </c>
      <c r="J3034">
        <f t="shared" si="47"/>
        <v>0</v>
      </c>
    </row>
    <row r="3035" spans="1:10" x14ac:dyDescent="0.25">
      <c r="A3035">
        <v>1320760</v>
      </c>
      <c r="B3035">
        <v>2014</v>
      </c>
      <c r="C3035" t="s">
        <v>5545</v>
      </c>
      <c r="D3035">
        <v>14.45431</v>
      </c>
      <c r="E3035">
        <v>-4.8813180000000003</v>
      </c>
      <c r="F3035">
        <v>115</v>
      </c>
      <c r="I3035">
        <f>IFERROR(VLOOKUP(H3035,ticker_cik_sic_ind!$J$1:$K$2838,2,FALSE),A3035)</f>
        <v>1320760</v>
      </c>
      <c r="J3035">
        <f t="shared" si="47"/>
        <v>0</v>
      </c>
    </row>
    <row r="3036" spans="1:10" x14ac:dyDescent="0.25">
      <c r="A3036">
        <v>1067983</v>
      </c>
      <c r="B3036">
        <v>2014</v>
      </c>
      <c r="C3036" t="s">
        <v>5546</v>
      </c>
      <c r="D3036">
        <v>446563</v>
      </c>
      <c r="E3036">
        <v>-204988</v>
      </c>
      <c r="F3036">
        <v>1</v>
      </c>
      <c r="I3036">
        <f>IFERROR(VLOOKUP(H3036,ticker_cik_sic_ind!$J$1:$K$2838,2,FALSE),A3036)</f>
        <v>1067983</v>
      </c>
      <c r="J3036">
        <f t="shared" si="47"/>
        <v>1</v>
      </c>
    </row>
    <row r="3037" spans="1:10" x14ac:dyDescent="0.25">
      <c r="A3037">
        <v>34088</v>
      </c>
      <c r="B3037">
        <v>2014</v>
      </c>
      <c r="C3037" t="s">
        <v>5546</v>
      </c>
      <c r="D3037">
        <v>341615</v>
      </c>
      <c r="E3037">
        <v>-171588</v>
      </c>
      <c r="F3037">
        <v>2</v>
      </c>
      <c r="I3037">
        <f>IFERROR(VLOOKUP(H3037,ticker_cik_sic_ind!$J$1:$K$2838,2,FALSE),A3037)</f>
        <v>34088</v>
      </c>
      <c r="J3037">
        <f t="shared" si="47"/>
        <v>1</v>
      </c>
    </row>
    <row r="3038" spans="1:10" x14ac:dyDescent="0.25">
      <c r="A3038">
        <v>93410</v>
      </c>
      <c r="B3038">
        <v>2014</v>
      </c>
      <c r="C3038" t="s">
        <v>5546</v>
      </c>
      <c r="D3038">
        <v>244048</v>
      </c>
      <c r="E3038">
        <v>-144164</v>
      </c>
      <c r="F3038">
        <v>3</v>
      </c>
      <c r="I3038">
        <f>IFERROR(VLOOKUP(H3038,ticker_cik_sic_ind!$J$1:$K$2838,2,FALSE),A3038)</f>
        <v>93410</v>
      </c>
      <c r="J3038">
        <f t="shared" si="47"/>
        <v>1</v>
      </c>
    </row>
    <row r="3039" spans="1:10" x14ac:dyDescent="0.25">
      <c r="A3039">
        <v>732717</v>
      </c>
      <c r="B3039">
        <v>2014</v>
      </c>
      <c r="C3039" t="s">
        <v>5546</v>
      </c>
      <c r="D3039">
        <v>272093</v>
      </c>
      <c r="E3039">
        <v>-86315</v>
      </c>
      <c r="F3039">
        <v>4</v>
      </c>
      <c r="I3039">
        <f>IFERROR(VLOOKUP(H3039,ticker_cik_sic_ind!$J$1:$K$2838,2,FALSE),A3039)</f>
        <v>732717</v>
      </c>
      <c r="J3039">
        <f t="shared" si="47"/>
        <v>1</v>
      </c>
    </row>
    <row r="3040" spans="1:10" x14ac:dyDescent="0.25">
      <c r="A3040">
        <v>732712</v>
      </c>
      <c r="B3040">
        <v>2014</v>
      </c>
      <c r="C3040" t="s">
        <v>5546</v>
      </c>
      <c r="D3040">
        <v>223346</v>
      </c>
      <c r="E3040">
        <v>-86824</v>
      </c>
      <c r="F3040">
        <v>5</v>
      </c>
      <c r="I3040">
        <f>IFERROR(VLOOKUP(H3040,ticker_cik_sic_ind!$J$1:$K$2838,2,FALSE),A3040)</f>
        <v>732712</v>
      </c>
      <c r="J3040">
        <f t="shared" si="47"/>
        <v>1</v>
      </c>
    </row>
    <row r="3041" spans="1:10" x14ac:dyDescent="0.25">
      <c r="A3041">
        <v>320193</v>
      </c>
      <c r="B3041">
        <v>2014</v>
      </c>
      <c r="C3041" t="s">
        <v>5546</v>
      </c>
      <c r="D3041">
        <v>199856</v>
      </c>
      <c r="E3041">
        <v>-123354</v>
      </c>
      <c r="F3041">
        <v>6</v>
      </c>
      <c r="I3041">
        <f>IFERROR(VLOOKUP(H3041,ticker_cik_sic_ind!$J$1:$K$2838,2,FALSE),A3041)</f>
        <v>320193</v>
      </c>
      <c r="J3041">
        <f t="shared" si="47"/>
        <v>1</v>
      </c>
    </row>
    <row r="3042" spans="1:10" x14ac:dyDescent="0.25">
      <c r="A3042">
        <v>104169</v>
      </c>
      <c r="B3042">
        <v>2014</v>
      </c>
      <c r="C3042" t="s">
        <v>5546</v>
      </c>
      <c r="D3042">
        <v>200969</v>
      </c>
      <c r="E3042">
        <v>-77181</v>
      </c>
      <c r="F3042">
        <v>7</v>
      </c>
      <c r="I3042">
        <f>IFERROR(VLOOKUP(H3042,ticker_cik_sic_ind!$J$1:$K$2838,2,FALSE),A3042)</f>
        <v>104169</v>
      </c>
      <c r="J3042">
        <f t="shared" si="47"/>
        <v>1</v>
      </c>
    </row>
    <row r="3043" spans="1:10" x14ac:dyDescent="0.25">
      <c r="A3043">
        <v>789019</v>
      </c>
      <c r="B3043">
        <v>2014</v>
      </c>
      <c r="C3043" t="s">
        <v>5546</v>
      </c>
      <c r="D3043">
        <v>142431</v>
      </c>
      <c r="E3043">
        <v>-78944</v>
      </c>
      <c r="F3043">
        <v>8</v>
      </c>
      <c r="I3043">
        <f>IFERROR(VLOOKUP(H3043,ticker_cik_sic_ind!$J$1:$K$2838,2,FALSE),A3043)</f>
        <v>789019</v>
      </c>
      <c r="J3043">
        <f t="shared" si="47"/>
        <v>1</v>
      </c>
    </row>
    <row r="3044" spans="1:10" x14ac:dyDescent="0.25">
      <c r="A3044">
        <v>80424</v>
      </c>
      <c r="B3044">
        <v>2014</v>
      </c>
      <c r="C3044" t="s">
        <v>5546</v>
      </c>
      <c r="D3044">
        <v>139263</v>
      </c>
      <c r="E3044">
        <v>-68709</v>
      </c>
      <c r="F3044">
        <v>9</v>
      </c>
      <c r="I3044">
        <f>IFERROR(VLOOKUP(H3044,ticker_cik_sic_ind!$J$1:$K$2838,2,FALSE),A3044)</f>
        <v>80424</v>
      </c>
      <c r="J3044">
        <f t="shared" si="47"/>
        <v>1</v>
      </c>
    </row>
    <row r="3045" spans="1:10" x14ac:dyDescent="0.25">
      <c r="A3045">
        <v>200406</v>
      </c>
      <c r="B3045">
        <v>2014</v>
      </c>
      <c r="C3045" t="s">
        <v>5546</v>
      </c>
      <c r="D3045">
        <v>124325</v>
      </c>
      <c r="E3045">
        <v>-69665</v>
      </c>
      <c r="F3045">
        <v>9</v>
      </c>
      <c r="I3045">
        <f>IFERROR(VLOOKUP(H3045,ticker_cik_sic_ind!$J$1:$K$2838,2,FALSE),A3045)</f>
        <v>200406</v>
      </c>
      <c r="J3045">
        <f t="shared" si="47"/>
        <v>1</v>
      </c>
    </row>
    <row r="3046" spans="1:10" x14ac:dyDescent="0.25">
      <c r="A3046">
        <v>1166691</v>
      </c>
      <c r="B3046">
        <v>2014</v>
      </c>
      <c r="C3046" t="s">
        <v>5546</v>
      </c>
      <c r="D3046">
        <v>156819</v>
      </c>
      <c r="E3046">
        <v>-50339</v>
      </c>
      <c r="F3046">
        <v>11</v>
      </c>
      <c r="I3046">
        <f>IFERROR(VLOOKUP(H3046,ticker_cik_sic_ind!$J$1:$K$2838,2,FALSE),A3046)</f>
        <v>1166691</v>
      </c>
      <c r="J3046">
        <f t="shared" si="47"/>
        <v>1</v>
      </c>
    </row>
    <row r="3047" spans="1:10" x14ac:dyDescent="0.25">
      <c r="A3047">
        <v>1652044</v>
      </c>
      <c r="B3047">
        <v>2014</v>
      </c>
      <c r="C3047" t="s">
        <v>5546</v>
      </c>
      <c r="D3047">
        <v>101182</v>
      </c>
      <c r="E3047">
        <v>-78852</v>
      </c>
      <c r="F3047">
        <v>12</v>
      </c>
      <c r="I3047">
        <f>IFERROR(VLOOKUP(H3047,ticker_cik_sic_ind!$J$1:$K$2838,2,FALSE),A3047)</f>
        <v>1652044</v>
      </c>
      <c r="J3047">
        <f t="shared" si="47"/>
        <v>1</v>
      </c>
    </row>
    <row r="3048" spans="1:10" x14ac:dyDescent="0.25">
      <c r="A3048">
        <v>858877</v>
      </c>
      <c r="B3048">
        <v>2014</v>
      </c>
      <c r="C3048" t="s">
        <v>5546</v>
      </c>
      <c r="D3048">
        <v>101191</v>
      </c>
      <c r="E3048">
        <v>-59128</v>
      </c>
      <c r="F3048">
        <v>13</v>
      </c>
      <c r="I3048">
        <f>IFERROR(VLOOKUP(H3048,ticker_cik_sic_ind!$J$1:$K$2838,2,FALSE),A3048)</f>
        <v>858877</v>
      </c>
      <c r="J3048">
        <f t="shared" si="47"/>
        <v>1</v>
      </c>
    </row>
    <row r="3049" spans="1:10" x14ac:dyDescent="0.25">
      <c r="A3049">
        <v>1467858</v>
      </c>
      <c r="B3049">
        <v>2014</v>
      </c>
      <c r="C3049" t="s">
        <v>5546</v>
      </c>
      <c r="D3049">
        <v>163110</v>
      </c>
      <c r="E3049">
        <v>-39004</v>
      </c>
      <c r="F3049">
        <v>13</v>
      </c>
      <c r="I3049">
        <f>IFERROR(VLOOKUP(H3049,ticker_cik_sic_ind!$J$1:$K$2838,2,FALSE),A3049)</f>
        <v>1467858</v>
      </c>
      <c r="J3049">
        <f t="shared" si="47"/>
        <v>1</v>
      </c>
    </row>
    <row r="3050" spans="1:10" x14ac:dyDescent="0.25">
      <c r="A3050">
        <v>1163165</v>
      </c>
      <c r="B3050">
        <v>2014</v>
      </c>
      <c r="C3050" t="s">
        <v>5546</v>
      </c>
      <c r="D3050">
        <v>116947</v>
      </c>
      <c r="E3050">
        <v>-48932</v>
      </c>
      <c r="F3050">
        <v>15</v>
      </c>
      <c r="I3050">
        <f>IFERROR(VLOOKUP(H3050,ticker_cik_sic_ind!$J$1:$K$2838,2,FALSE),A3050)</f>
        <v>1163165</v>
      </c>
      <c r="J3050">
        <f t="shared" si="47"/>
        <v>1</v>
      </c>
    </row>
    <row r="3051" spans="1:10" x14ac:dyDescent="0.25">
      <c r="A3051">
        <v>310158</v>
      </c>
      <c r="B3051">
        <v>2014</v>
      </c>
      <c r="C3051" t="s">
        <v>5546</v>
      </c>
      <c r="D3051">
        <v>106876</v>
      </c>
      <c r="E3051">
        <v>-50105</v>
      </c>
      <c r="F3051">
        <v>16</v>
      </c>
      <c r="I3051">
        <f>IFERROR(VLOOKUP(H3051,ticker_cik_sic_ind!$J$1:$K$2838,2,FALSE),A3051)</f>
        <v>310158</v>
      </c>
      <c r="J3051">
        <f t="shared" si="47"/>
        <v>1</v>
      </c>
    </row>
    <row r="3052" spans="1:10" x14ac:dyDescent="0.25">
      <c r="A3052">
        <v>1326160</v>
      </c>
      <c r="B3052">
        <v>2014</v>
      </c>
      <c r="C3052" t="s">
        <v>5546</v>
      </c>
      <c r="D3052">
        <v>114100</v>
      </c>
      <c r="E3052">
        <v>-40201</v>
      </c>
      <c r="F3052">
        <v>17</v>
      </c>
      <c r="I3052">
        <f>IFERROR(VLOOKUP(H3052,ticker_cik_sic_ind!$J$1:$K$2838,2,FALSE),A3052)</f>
        <v>1326160</v>
      </c>
      <c r="J3052">
        <f t="shared" si="47"/>
        <v>1</v>
      </c>
    </row>
    <row r="3053" spans="1:10" x14ac:dyDescent="0.25">
      <c r="A3053">
        <v>50863</v>
      </c>
      <c r="B3053">
        <v>2014</v>
      </c>
      <c r="C3053" t="s">
        <v>5546</v>
      </c>
      <c r="D3053">
        <v>85661</v>
      </c>
      <c r="E3053">
        <v>-53840</v>
      </c>
      <c r="F3053">
        <v>18</v>
      </c>
      <c r="I3053">
        <f>IFERROR(VLOOKUP(H3053,ticker_cik_sic_ind!$J$1:$K$2838,2,FALSE),A3053)</f>
        <v>50863</v>
      </c>
      <c r="J3053">
        <f t="shared" si="47"/>
        <v>1</v>
      </c>
    </row>
    <row r="3054" spans="1:10" x14ac:dyDescent="0.25">
      <c r="A3054">
        <v>1341439</v>
      </c>
      <c r="B3054">
        <v>2014</v>
      </c>
      <c r="C3054" t="s">
        <v>5546</v>
      </c>
      <c r="D3054">
        <v>86406</v>
      </c>
      <c r="E3054">
        <v>-43986</v>
      </c>
      <c r="F3054">
        <v>19</v>
      </c>
      <c r="I3054">
        <f>IFERROR(VLOOKUP(H3054,ticker_cik_sic_ind!$J$1:$K$2838,2,FALSE),A3054)</f>
        <v>1341439</v>
      </c>
      <c r="J3054">
        <f t="shared" si="47"/>
        <v>1</v>
      </c>
    </row>
    <row r="3055" spans="1:10" x14ac:dyDescent="0.25">
      <c r="A3055">
        <v>21344</v>
      </c>
      <c r="B3055">
        <v>2014</v>
      </c>
      <c r="C3055" t="s">
        <v>5546</v>
      </c>
      <c r="D3055">
        <v>89511</v>
      </c>
      <c r="E3055">
        <v>-32631</v>
      </c>
      <c r="F3055">
        <v>20</v>
      </c>
      <c r="I3055">
        <f>IFERROR(VLOOKUP(H3055,ticker_cik_sic_ind!$J$1:$K$2838,2,FALSE),A3055)</f>
        <v>21344</v>
      </c>
      <c r="J3055">
        <f t="shared" si="47"/>
        <v>1</v>
      </c>
    </row>
    <row r="3056" spans="1:10" x14ac:dyDescent="0.25">
      <c r="A3056">
        <v>797468</v>
      </c>
      <c r="B3056">
        <v>2014</v>
      </c>
      <c r="C3056" t="s">
        <v>5546</v>
      </c>
      <c r="D3056">
        <v>67422</v>
      </c>
      <c r="E3056">
        <v>-41850</v>
      </c>
      <c r="F3056">
        <v>21</v>
      </c>
      <c r="I3056">
        <f>IFERROR(VLOOKUP(H3056,ticker_cik_sic_ind!$J$1:$K$2838,2,FALSE),A3056)</f>
        <v>797468</v>
      </c>
      <c r="J3056">
        <f t="shared" si="47"/>
        <v>1</v>
      </c>
    </row>
    <row r="3057" spans="1:10" x14ac:dyDescent="0.25">
      <c r="A3057">
        <v>101829</v>
      </c>
      <c r="B3057">
        <v>2014</v>
      </c>
      <c r="C3057" t="s">
        <v>5546</v>
      </c>
      <c r="D3057">
        <v>88744</v>
      </c>
      <c r="E3057">
        <v>-28543</v>
      </c>
      <c r="F3057">
        <v>22</v>
      </c>
      <c r="I3057">
        <f>IFERROR(VLOOKUP(H3057,ticker_cik_sic_ind!$J$1:$K$2838,2,FALSE),A3057)</f>
        <v>101829</v>
      </c>
      <c r="J3057">
        <f t="shared" si="47"/>
        <v>1</v>
      </c>
    </row>
    <row r="3058" spans="1:10" x14ac:dyDescent="0.25">
      <c r="A3058">
        <v>731766</v>
      </c>
      <c r="B3058">
        <v>2014</v>
      </c>
      <c r="C3058" t="s">
        <v>5546</v>
      </c>
      <c r="D3058">
        <v>80201</v>
      </c>
      <c r="E3058">
        <v>-32150</v>
      </c>
      <c r="F3058">
        <v>23</v>
      </c>
      <c r="I3058">
        <f>IFERROR(VLOOKUP(H3058,ticker_cik_sic_ind!$J$1:$K$2838,2,FALSE),A3058)</f>
        <v>731766</v>
      </c>
      <c r="J3058">
        <f t="shared" si="47"/>
        <v>1</v>
      </c>
    </row>
    <row r="3059" spans="1:10" x14ac:dyDescent="0.25">
      <c r="A3059">
        <v>64803</v>
      </c>
      <c r="B3059">
        <v>2014</v>
      </c>
      <c r="C3059" t="s">
        <v>5546</v>
      </c>
      <c r="D3059">
        <v>66284</v>
      </c>
      <c r="E3059">
        <v>-38906</v>
      </c>
      <c r="F3059">
        <v>24</v>
      </c>
      <c r="I3059">
        <f>IFERROR(VLOOKUP(H3059,ticker_cik_sic_ind!$J$1:$K$2838,2,FALSE),A3059)</f>
        <v>64803</v>
      </c>
      <c r="J3059">
        <f t="shared" si="47"/>
        <v>1</v>
      </c>
    </row>
    <row r="3060" spans="1:10" x14ac:dyDescent="0.25">
      <c r="A3060">
        <v>37996</v>
      </c>
      <c r="B3060">
        <v>2014</v>
      </c>
      <c r="C3060" t="s">
        <v>5546</v>
      </c>
      <c r="D3060">
        <v>196210</v>
      </c>
      <c r="E3060">
        <v>-19549</v>
      </c>
      <c r="F3060">
        <v>25</v>
      </c>
      <c r="I3060">
        <f>IFERROR(VLOOKUP(H3060,ticker_cik_sic_ind!$J$1:$K$2838,2,FALSE),A3060)</f>
        <v>37996</v>
      </c>
      <c r="J3060">
        <f t="shared" si="47"/>
        <v>1</v>
      </c>
    </row>
    <row r="3061" spans="1:10" x14ac:dyDescent="0.25">
      <c r="A3061">
        <v>1103982</v>
      </c>
      <c r="B3061">
        <v>2014</v>
      </c>
      <c r="C3061" t="s">
        <v>5546</v>
      </c>
      <c r="D3061">
        <v>71823</v>
      </c>
      <c r="E3061">
        <v>-31549</v>
      </c>
      <c r="F3061">
        <v>26</v>
      </c>
      <c r="I3061">
        <f>IFERROR(VLOOKUP(H3061,ticker_cik_sic_ind!$J$1:$K$2838,2,FALSE),A3061)</f>
        <v>1103982</v>
      </c>
      <c r="J3061">
        <f t="shared" si="47"/>
        <v>1</v>
      </c>
    </row>
    <row r="3062" spans="1:10" x14ac:dyDescent="0.25">
      <c r="A3062">
        <v>1506307</v>
      </c>
      <c r="B3062">
        <v>2014</v>
      </c>
      <c r="C3062" t="s">
        <v>5546</v>
      </c>
      <c r="D3062">
        <v>74120</v>
      </c>
      <c r="E3062">
        <v>-28539</v>
      </c>
      <c r="F3062">
        <v>27</v>
      </c>
      <c r="I3062">
        <f>IFERROR(VLOOKUP(H3062,ticker_cik_sic_ind!$J$1:$K$2838,2,FALSE),A3062)</f>
        <v>1506307</v>
      </c>
      <c r="J3062">
        <f t="shared" si="47"/>
        <v>1</v>
      </c>
    </row>
    <row r="3063" spans="1:10" x14ac:dyDescent="0.25">
      <c r="A3063">
        <v>6769</v>
      </c>
      <c r="B3063">
        <v>2014</v>
      </c>
      <c r="C3063" t="s">
        <v>5546</v>
      </c>
      <c r="D3063">
        <v>63350</v>
      </c>
      <c r="E3063">
        <v>-32721</v>
      </c>
      <c r="F3063">
        <v>28</v>
      </c>
      <c r="I3063">
        <f>IFERROR(VLOOKUP(H3063,ticker_cik_sic_ind!$J$1:$K$2838,2,FALSE),A3063)</f>
        <v>6769</v>
      </c>
      <c r="J3063">
        <f t="shared" si="47"/>
        <v>1</v>
      </c>
    </row>
    <row r="3064" spans="1:10" x14ac:dyDescent="0.25">
      <c r="A3064">
        <v>1105705</v>
      </c>
      <c r="B3064">
        <v>2014</v>
      </c>
      <c r="C3064" t="s">
        <v>5546</v>
      </c>
      <c r="D3064">
        <v>66322</v>
      </c>
      <c r="E3064">
        <v>-29783</v>
      </c>
      <c r="F3064">
        <v>28</v>
      </c>
      <c r="I3064">
        <f>IFERROR(VLOOKUP(H3064,ticker_cik_sic_ind!$J$1:$K$2838,2,FALSE),A3064)</f>
        <v>1105705</v>
      </c>
      <c r="J3064">
        <f t="shared" si="47"/>
        <v>1</v>
      </c>
    </row>
    <row r="3065" spans="1:10" x14ac:dyDescent="0.25">
      <c r="A3065">
        <v>87347</v>
      </c>
      <c r="B3065">
        <v>2014</v>
      </c>
      <c r="C3065" t="s">
        <v>5546</v>
      </c>
      <c r="D3065">
        <v>63251</v>
      </c>
      <c r="E3065">
        <v>-37048</v>
      </c>
      <c r="F3065">
        <v>28</v>
      </c>
      <c r="I3065">
        <f>IFERROR(VLOOKUP(H3065,ticker_cik_sic_ind!$J$1:$K$2838,2,FALSE),A3065)</f>
        <v>87347</v>
      </c>
      <c r="J3065">
        <f t="shared" si="47"/>
        <v>1</v>
      </c>
    </row>
    <row r="3066" spans="1:10" x14ac:dyDescent="0.25">
      <c r="A3066">
        <v>1751788</v>
      </c>
      <c r="B3066">
        <v>2014</v>
      </c>
      <c r="C3066" t="s">
        <v>5546</v>
      </c>
      <c r="D3066">
        <v>70142</v>
      </c>
      <c r="E3066">
        <v>-24347</v>
      </c>
      <c r="F3066">
        <v>31</v>
      </c>
      <c r="I3066">
        <f>IFERROR(VLOOKUP(H3066,ticker_cik_sic_ind!$J$1:$K$2838,2,FALSE),A3066)</f>
        <v>1751788</v>
      </c>
      <c r="J3066">
        <f t="shared" si="47"/>
        <v>1</v>
      </c>
    </row>
    <row r="3067" spans="1:10" x14ac:dyDescent="0.25">
      <c r="A3067">
        <v>1156039</v>
      </c>
      <c r="B3067">
        <v>2014</v>
      </c>
      <c r="C3067" t="s">
        <v>5546</v>
      </c>
      <c r="D3067">
        <v>59612.3</v>
      </c>
      <c r="E3067">
        <v>-24532.5</v>
      </c>
      <c r="F3067">
        <v>32</v>
      </c>
      <c r="I3067">
        <f>IFERROR(VLOOKUP(H3067,ticker_cik_sic_ind!$J$1:$K$2838,2,FALSE),A3067)</f>
        <v>1156039</v>
      </c>
      <c r="J3067">
        <f t="shared" si="47"/>
        <v>1</v>
      </c>
    </row>
    <row r="3068" spans="1:10" x14ac:dyDescent="0.25">
      <c r="A3068">
        <v>804328</v>
      </c>
      <c r="B3068">
        <v>2014</v>
      </c>
      <c r="C3068" t="s">
        <v>5546</v>
      </c>
      <c r="D3068">
        <v>46809</v>
      </c>
      <c r="E3068">
        <v>-37583</v>
      </c>
      <c r="F3068">
        <v>33</v>
      </c>
      <c r="I3068">
        <f>IFERROR(VLOOKUP(H3068,ticker_cik_sic_ind!$J$1:$K$2838,2,FALSE),A3068)</f>
        <v>804328</v>
      </c>
      <c r="J3068">
        <f t="shared" si="47"/>
        <v>1</v>
      </c>
    </row>
    <row r="3069" spans="1:10" x14ac:dyDescent="0.25">
      <c r="A3069">
        <v>18230</v>
      </c>
      <c r="B3069">
        <v>2014</v>
      </c>
      <c r="C3069" t="s">
        <v>5546</v>
      </c>
      <c r="D3069">
        <v>87375</v>
      </c>
      <c r="E3069">
        <v>-17678</v>
      </c>
      <c r="F3069">
        <v>33</v>
      </c>
      <c r="I3069">
        <f>IFERROR(VLOOKUP(H3069,ticker_cik_sic_ind!$J$1:$K$2838,2,FALSE),A3069)</f>
        <v>18230</v>
      </c>
      <c r="J3069">
        <f t="shared" si="47"/>
        <v>1</v>
      </c>
    </row>
    <row r="3070" spans="1:10" x14ac:dyDescent="0.25">
      <c r="A3070">
        <v>773910</v>
      </c>
      <c r="B3070">
        <v>2014</v>
      </c>
      <c r="C3070" t="s">
        <v>5546</v>
      </c>
      <c r="D3070">
        <v>55300</v>
      </c>
      <c r="E3070">
        <v>-23709</v>
      </c>
      <c r="F3070">
        <v>35</v>
      </c>
      <c r="I3070">
        <f>IFERROR(VLOOKUP(H3070,ticker_cik_sic_ind!$J$1:$K$2838,2,FALSE),A3070)</f>
        <v>773910</v>
      </c>
      <c r="J3070">
        <f t="shared" si="47"/>
        <v>1</v>
      </c>
    </row>
    <row r="3071" spans="1:10" x14ac:dyDescent="0.25">
      <c r="A3071">
        <v>1532063</v>
      </c>
      <c r="B3071">
        <v>2014</v>
      </c>
      <c r="C3071" t="s">
        <v>5546</v>
      </c>
      <c r="D3071">
        <v>54581.5</v>
      </c>
      <c r="E3071">
        <v>-23876.7</v>
      </c>
      <c r="F3071">
        <v>36</v>
      </c>
      <c r="I3071">
        <f>IFERROR(VLOOKUP(H3071,ticker_cik_sic_ind!$J$1:$K$2838,2,FALSE),A3071)</f>
        <v>1532063</v>
      </c>
      <c r="J3071">
        <f t="shared" si="47"/>
        <v>1</v>
      </c>
    </row>
    <row r="3072" spans="1:10" x14ac:dyDescent="0.25">
      <c r="A3072">
        <v>1534701</v>
      </c>
      <c r="B3072">
        <v>2014</v>
      </c>
      <c r="C3072" t="s">
        <v>5546</v>
      </c>
      <c r="D3072">
        <v>49929</v>
      </c>
      <c r="E3072">
        <v>-21690</v>
      </c>
      <c r="F3072">
        <v>37</v>
      </c>
      <c r="I3072">
        <f>IFERROR(VLOOKUP(H3072,ticker_cik_sic_ind!$J$1:$K$2838,2,FALSE),A3072)</f>
        <v>1534701</v>
      </c>
      <c r="J3072">
        <f t="shared" si="47"/>
        <v>1</v>
      </c>
    </row>
    <row r="3073" spans="1:10" x14ac:dyDescent="0.25">
      <c r="A3073">
        <v>318154</v>
      </c>
      <c r="B3073">
        <v>2014</v>
      </c>
      <c r="C3073" t="s">
        <v>5546</v>
      </c>
      <c r="D3073">
        <v>52610</v>
      </c>
      <c r="E3073">
        <v>-20594</v>
      </c>
      <c r="F3073">
        <v>38</v>
      </c>
      <c r="I3073">
        <f>IFERROR(VLOOKUP(H3073,ticker_cik_sic_ind!$J$1:$K$2838,2,FALSE),A3073)</f>
        <v>318154</v>
      </c>
      <c r="J3073">
        <f t="shared" si="47"/>
        <v>1</v>
      </c>
    </row>
    <row r="3074" spans="1:10" x14ac:dyDescent="0.25">
      <c r="A3074">
        <v>753308</v>
      </c>
      <c r="B3074">
        <v>2014</v>
      </c>
      <c r="C3074" t="s">
        <v>5546</v>
      </c>
      <c r="D3074">
        <v>65217</v>
      </c>
      <c r="E3074">
        <v>-16601</v>
      </c>
      <c r="F3074">
        <v>39</v>
      </c>
      <c r="I3074">
        <f>IFERROR(VLOOKUP(H3074,ticker_cik_sic_ind!$J$1:$K$2838,2,FALSE),A3074)</f>
        <v>753308</v>
      </c>
      <c r="J3074">
        <f t="shared" si="47"/>
        <v>1</v>
      </c>
    </row>
    <row r="3075" spans="1:10" x14ac:dyDescent="0.25">
      <c r="A3075">
        <v>1308161</v>
      </c>
      <c r="B3075">
        <v>2014</v>
      </c>
      <c r="C3075" t="s">
        <v>5546</v>
      </c>
      <c r="D3075">
        <v>50944</v>
      </c>
      <c r="E3075">
        <v>-20125</v>
      </c>
      <c r="F3075">
        <v>40</v>
      </c>
      <c r="I3075">
        <f>IFERROR(VLOOKUP(H3075,ticker_cik_sic_ind!$J$1:$K$2838,2,FALSE),A3075)</f>
        <v>1308161</v>
      </c>
      <c r="J3075">
        <f t="shared" ref="J3075:J3138" si="48">IF(OR(AND(C3075="financial",F3075&lt;$L$1),AND(C3075="non_financial",F3075&lt;$M$1)),1,0)</f>
        <v>1</v>
      </c>
    </row>
    <row r="3076" spans="1:10" x14ac:dyDescent="0.25">
      <c r="A3076">
        <v>100885</v>
      </c>
      <c r="B3076">
        <v>2014</v>
      </c>
      <c r="C3076" t="s">
        <v>5546</v>
      </c>
      <c r="D3076">
        <v>49026</v>
      </c>
      <c r="E3076">
        <v>-20524</v>
      </c>
      <c r="F3076">
        <v>41</v>
      </c>
      <c r="I3076">
        <f>IFERROR(VLOOKUP(H3076,ticker_cik_sic_ind!$J$1:$K$2838,2,FALSE),A3076)</f>
        <v>100885</v>
      </c>
      <c r="J3076">
        <f t="shared" si="48"/>
        <v>1</v>
      </c>
    </row>
    <row r="3077" spans="1:10" x14ac:dyDescent="0.25">
      <c r="A3077">
        <v>18926</v>
      </c>
      <c r="B3077">
        <v>2014</v>
      </c>
      <c r="C3077" t="s">
        <v>5546</v>
      </c>
      <c r="D3077">
        <v>53254</v>
      </c>
      <c r="E3077">
        <v>-18400</v>
      </c>
      <c r="F3077">
        <v>41</v>
      </c>
      <c r="I3077">
        <f>IFERROR(VLOOKUP(H3077,ticker_cik_sic_ind!$J$1:$K$2838,2,FALSE),A3077)</f>
        <v>18926</v>
      </c>
      <c r="J3077">
        <f t="shared" si="48"/>
        <v>1</v>
      </c>
    </row>
    <row r="3078" spans="1:10" x14ac:dyDescent="0.25">
      <c r="A3078">
        <v>1800</v>
      </c>
      <c r="B3078">
        <v>2014</v>
      </c>
      <c r="C3078" t="s">
        <v>5546</v>
      </c>
      <c r="D3078">
        <v>42903.345999999998</v>
      </c>
      <c r="E3078">
        <v>-22427.646000000001</v>
      </c>
      <c r="F3078">
        <v>43</v>
      </c>
      <c r="I3078">
        <f>IFERROR(VLOOKUP(H3078,ticker_cik_sic_ind!$J$1:$K$2838,2,FALSE),A3078)</f>
        <v>1800</v>
      </c>
      <c r="J3078">
        <f t="shared" si="48"/>
        <v>1</v>
      </c>
    </row>
    <row r="3079" spans="1:10" x14ac:dyDescent="0.25">
      <c r="A3079">
        <v>4904</v>
      </c>
      <c r="B3079">
        <v>2014</v>
      </c>
      <c r="C3079" t="s">
        <v>5546</v>
      </c>
      <c r="D3079">
        <v>54979</v>
      </c>
      <c r="E3079">
        <v>-15537</v>
      </c>
      <c r="F3079">
        <v>44</v>
      </c>
      <c r="I3079">
        <f>IFERROR(VLOOKUP(H3079,ticker_cik_sic_ind!$J$1:$K$2838,2,FALSE),A3079)</f>
        <v>4904</v>
      </c>
      <c r="J3079">
        <f t="shared" si="48"/>
        <v>1</v>
      </c>
    </row>
    <row r="3080" spans="1:10" x14ac:dyDescent="0.25">
      <c r="A3080">
        <v>815097</v>
      </c>
      <c r="B3080">
        <v>2014</v>
      </c>
      <c r="C3080" t="s">
        <v>5546</v>
      </c>
      <c r="D3080">
        <v>39979</v>
      </c>
      <c r="E3080">
        <v>-23280</v>
      </c>
      <c r="F3080">
        <v>45</v>
      </c>
      <c r="I3080">
        <f>IFERROR(VLOOKUP(H3080,ticker_cik_sic_ind!$J$1:$K$2838,2,FALSE),A3080)</f>
        <v>815097</v>
      </c>
      <c r="J3080">
        <f t="shared" si="48"/>
        <v>1</v>
      </c>
    </row>
    <row r="3081" spans="1:10" x14ac:dyDescent="0.25">
      <c r="A3081">
        <v>1090012</v>
      </c>
      <c r="B3081">
        <v>2014</v>
      </c>
      <c r="C3081" t="s">
        <v>5546</v>
      </c>
      <c r="D3081">
        <v>40020</v>
      </c>
      <c r="E3081">
        <v>-20066</v>
      </c>
      <c r="F3081">
        <v>46</v>
      </c>
      <c r="I3081">
        <f>IFERROR(VLOOKUP(H3081,ticker_cik_sic_ind!$J$1:$K$2838,2,FALSE),A3081)</f>
        <v>1090012</v>
      </c>
      <c r="J3081">
        <f t="shared" si="48"/>
        <v>1</v>
      </c>
    </row>
    <row r="3082" spans="1:10" x14ac:dyDescent="0.25">
      <c r="A3082">
        <v>7084</v>
      </c>
      <c r="B3082">
        <v>2014</v>
      </c>
      <c r="C3082" t="s">
        <v>5546</v>
      </c>
      <c r="D3082">
        <v>40238</v>
      </c>
      <c r="E3082">
        <v>-19013</v>
      </c>
      <c r="F3082">
        <v>47</v>
      </c>
      <c r="I3082">
        <f>IFERROR(VLOOKUP(H3082,ticker_cik_sic_ind!$J$1:$K$2838,2,FALSE),A3082)</f>
        <v>7084</v>
      </c>
      <c r="J3082">
        <f t="shared" si="48"/>
        <v>1</v>
      </c>
    </row>
    <row r="3083" spans="1:10" x14ac:dyDescent="0.25">
      <c r="A3083">
        <v>895126</v>
      </c>
      <c r="B3083">
        <v>2014</v>
      </c>
      <c r="C3083" t="s">
        <v>5546</v>
      </c>
      <c r="D3083">
        <v>42145</v>
      </c>
      <c r="E3083">
        <v>-18204</v>
      </c>
      <c r="F3083">
        <v>47</v>
      </c>
      <c r="I3083">
        <f>IFERROR(VLOOKUP(H3083,ticker_cik_sic_ind!$J$1:$K$2838,2,FALSE),A3083)</f>
        <v>895126</v>
      </c>
      <c r="J3083">
        <f t="shared" si="48"/>
        <v>1</v>
      </c>
    </row>
    <row r="3084" spans="1:10" x14ac:dyDescent="0.25">
      <c r="A3084">
        <v>27419</v>
      </c>
      <c r="B3084">
        <v>2014</v>
      </c>
      <c r="C3084" t="s">
        <v>5546</v>
      </c>
      <c r="D3084">
        <v>44162</v>
      </c>
      <c r="E3084">
        <v>-16020</v>
      </c>
      <c r="F3084">
        <v>49</v>
      </c>
      <c r="I3084">
        <f>IFERROR(VLOOKUP(H3084,ticker_cik_sic_ind!$J$1:$K$2838,2,FALSE),A3084)</f>
        <v>27419</v>
      </c>
      <c r="J3084">
        <f t="shared" si="48"/>
        <v>1</v>
      </c>
    </row>
    <row r="3085" spans="1:10" x14ac:dyDescent="0.25">
      <c r="A3085">
        <v>1004980</v>
      </c>
      <c r="B3085">
        <v>2014</v>
      </c>
      <c r="C3085" t="s">
        <v>5546</v>
      </c>
      <c r="D3085">
        <v>54324</v>
      </c>
      <c r="E3085">
        <v>-14122</v>
      </c>
      <c r="F3085">
        <v>50</v>
      </c>
      <c r="I3085">
        <f>IFERROR(VLOOKUP(H3085,ticker_cik_sic_ind!$J$1:$K$2838,2,FALSE),A3085)</f>
        <v>1004980</v>
      </c>
      <c r="J3085">
        <f t="shared" si="48"/>
        <v>1</v>
      </c>
    </row>
    <row r="3086" spans="1:10" x14ac:dyDescent="0.25">
      <c r="A3086">
        <v>1560385</v>
      </c>
      <c r="B3086">
        <v>2014</v>
      </c>
      <c r="C3086" t="s">
        <v>5546</v>
      </c>
      <c r="D3086">
        <v>33884</v>
      </c>
      <c r="E3086">
        <v>-24312</v>
      </c>
      <c r="F3086">
        <v>51</v>
      </c>
      <c r="I3086">
        <f>IFERROR(VLOOKUP(H3086,ticker_cik_sic_ind!$J$1:$K$2838,2,FALSE),A3086)</f>
        <v>1560385</v>
      </c>
      <c r="J3086">
        <f t="shared" si="48"/>
        <v>1</v>
      </c>
    </row>
    <row r="3087" spans="1:10" x14ac:dyDescent="0.25">
      <c r="A3087">
        <v>1570585</v>
      </c>
      <c r="B3087">
        <v>2014</v>
      </c>
      <c r="C3087" t="s">
        <v>5546</v>
      </c>
      <c r="D3087">
        <v>63705.599999999999</v>
      </c>
      <c r="E3087">
        <v>-11547.4</v>
      </c>
      <c r="F3087">
        <v>52</v>
      </c>
      <c r="I3087">
        <f>IFERROR(VLOOKUP(H3087,ticker_cik_sic_ind!$J$1:$K$2838,2,FALSE),A3087)</f>
        <v>1570585</v>
      </c>
      <c r="J3087">
        <f t="shared" si="48"/>
        <v>1</v>
      </c>
    </row>
    <row r="3088" spans="1:10" x14ac:dyDescent="0.25">
      <c r="A3088">
        <v>1122304</v>
      </c>
      <c r="B3088">
        <v>2014</v>
      </c>
      <c r="C3088" t="s">
        <v>5546</v>
      </c>
      <c r="D3088">
        <v>49730.3</v>
      </c>
      <c r="E3088">
        <v>-13501.2</v>
      </c>
      <c r="F3088">
        <v>53</v>
      </c>
      <c r="I3088">
        <f>IFERROR(VLOOKUP(H3088,ticker_cik_sic_ind!$J$1:$K$2838,2,FALSE),A3088)</f>
        <v>1122304</v>
      </c>
      <c r="J3088">
        <f t="shared" si="48"/>
        <v>1</v>
      </c>
    </row>
    <row r="3089" spans="1:10" x14ac:dyDescent="0.25">
      <c r="A3089">
        <v>1021860</v>
      </c>
      <c r="B3089">
        <v>2014</v>
      </c>
      <c r="C3089" t="s">
        <v>5546</v>
      </c>
      <c r="D3089">
        <v>33593</v>
      </c>
      <c r="E3089">
        <v>-20951</v>
      </c>
      <c r="F3089">
        <v>54</v>
      </c>
      <c r="I3089">
        <f>IFERROR(VLOOKUP(H3089,ticker_cik_sic_ind!$J$1:$K$2838,2,FALSE),A3089)</f>
        <v>1021860</v>
      </c>
      <c r="J3089">
        <f t="shared" si="48"/>
        <v>1</v>
      </c>
    </row>
    <row r="3090" spans="1:10" x14ac:dyDescent="0.25">
      <c r="A3090">
        <v>66740</v>
      </c>
      <c r="B3090">
        <v>2014</v>
      </c>
      <c r="C3090" t="s">
        <v>5546</v>
      </c>
      <c r="D3090">
        <v>34130</v>
      </c>
      <c r="E3090">
        <v>-18319</v>
      </c>
      <c r="F3090">
        <v>55</v>
      </c>
      <c r="I3090">
        <f>IFERROR(VLOOKUP(H3090,ticker_cik_sic_ind!$J$1:$K$2838,2,FALSE),A3090)</f>
        <v>66740</v>
      </c>
      <c r="J3090">
        <f t="shared" si="48"/>
        <v>1</v>
      </c>
    </row>
    <row r="3091" spans="1:10" x14ac:dyDescent="0.25">
      <c r="A3091">
        <v>49938</v>
      </c>
      <c r="B3091">
        <v>2014</v>
      </c>
      <c r="C3091" t="s">
        <v>5546</v>
      </c>
      <c r="D3091">
        <v>34974</v>
      </c>
      <c r="E3091">
        <v>-17298</v>
      </c>
      <c r="F3091">
        <v>56</v>
      </c>
      <c r="I3091">
        <f>IFERROR(VLOOKUP(H3091,ticker_cik_sic_ind!$J$1:$K$2838,2,FALSE),A3091)</f>
        <v>49938</v>
      </c>
      <c r="J3091">
        <f t="shared" si="48"/>
        <v>1</v>
      </c>
    </row>
    <row r="3092" spans="1:10" x14ac:dyDescent="0.25">
      <c r="A3092">
        <v>773840</v>
      </c>
      <c r="B3092">
        <v>2014</v>
      </c>
      <c r="C3092" t="s">
        <v>5546</v>
      </c>
      <c r="D3092">
        <v>42166</v>
      </c>
      <c r="E3092">
        <v>-14012</v>
      </c>
      <c r="F3092">
        <v>57</v>
      </c>
      <c r="I3092">
        <f>IFERROR(VLOOKUP(H3092,ticker_cik_sic_ind!$J$1:$K$2838,2,FALSE),A3092)</f>
        <v>773840</v>
      </c>
      <c r="J3092">
        <f t="shared" si="48"/>
        <v>1</v>
      </c>
    </row>
    <row r="3093" spans="1:10" x14ac:dyDescent="0.25">
      <c r="A3093">
        <v>1048911</v>
      </c>
      <c r="B3093">
        <v>2014</v>
      </c>
      <c r="C3093" t="s">
        <v>5546</v>
      </c>
      <c r="D3093">
        <v>33673</v>
      </c>
      <c r="E3093">
        <v>-17655</v>
      </c>
      <c r="F3093">
        <v>58</v>
      </c>
      <c r="I3093">
        <f>IFERROR(VLOOKUP(H3093,ticker_cik_sic_ind!$J$1:$K$2838,2,FALSE),A3093)</f>
        <v>1048911</v>
      </c>
      <c r="J3093">
        <f t="shared" si="48"/>
        <v>1</v>
      </c>
    </row>
    <row r="3094" spans="1:10" x14ac:dyDescent="0.25">
      <c r="A3094">
        <v>1551182</v>
      </c>
      <c r="B3094">
        <v>2014</v>
      </c>
      <c r="C3094" t="s">
        <v>5546</v>
      </c>
      <c r="D3094">
        <v>35257</v>
      </c>
      <c r="E3094">
        <v>-15431</v>
      </c>
      <c r="F3094">
        <v>59</v>
      </c>
      <c r="I3094">
        <f>IFERROR(VLOOKUP(H3094,ticker_cik_sic_ind!$J$1:$K$2838,2,FALSE),A3094)</f>
        <v>1551182</v>
      </c>
      <c r="J3094">
        <f t="shared" si="48"/>
        <v>1</v>
      </c>
    </row>
    <row r="3095" spans="1:10" x14ac:dyDescent="0.25">
      <c r="A3095">
        <v>1061219</v>
      </c>
      <c r="B3095">
        <v>2014</v>
      </c>
      <c r="C3095" t="s">
        <v>5546</v>
      </c>
      <c r="D3095">
        <v>37876.9</v>
      </c>
      <c r="E3095">
        <v>-14352.8</v>
      </c>
      <c r="F3095">
        <v>59</v>
      </c>
      <c r="I3095">
        <f>IFERROR(VLOOKUP(H3095,ticker_cik_sic_ind!$J$1:$K$2838,2,FALSE),A3095)</f>
        <v>1061219</v>
      </c>
      <c r="J3095">
        <f t="shared" si="48"/>
        <v>1</v>
      </c>
    </row>
    <row r="3096" spans="1:10" x14ac:dyDescent="0.25">
      <c r="A3096">
        <v>1048911</v>
      </c>
      <c r="B3096">
        <v>2014</v>
      </c>
      <c r="C3096" t="s">
        <v>5546</v>
      </c>
      <c r="D3096">
        <v>33567</v>
      </c>
      <c r="E3096">
        <v>-17398</v>
      </c>
      <c r="F3096">
        <v>61</v>
      </c>
      <c r="I3096">
        <f>IFERROR(VLOOKUP(H3096,ticker_cik_sic_ind!$J$1:$K$2838,2,FALSE),A3096)</f>
        <v>1048911</v>
      </c>
      <c r="J3096">
        <f t="shared" si="48"/>
        <v>1</v>
      </c>
    </row>
    <row r="3097" spans="1:10" x14ac:dyDescent="0.25">
      <c r="A3097">
        <v>14272</v>
      </c>
      <c r="B3097">
        <v>2014</v>
      </c>
      <c r="C3097" t="s">
        <v>5546</v>
      </c>
      <c r="D3097">
        <v>36252</v>
      </c>
      <c r="E3097">
        <v>-14373</v>
      </c>
      <c r="F3097">
        <v>62</v>
      </c>
      <c r="I3097">
        <f>IFERROR(VLOOKUP(H3097,ticker_cik_sic_ind!$J$1:$K$2838,2,FALSE),A3097)</f>
        <v>14272</v>
      </c>
      <c r="J3097">
        <f t="shared" si="48"/>
        <v>1</v>
      </c>
    </row>
    <row r="3098" spans="1:10" x14ac:dyDescent="0.25">
      <c r="A3098">
        <v>715957</v>
      </c>
      <c r="B3098">
        <v>2014</v>
      </c>
      <c r="C3098" t="s">
        <v>5546</v>
      </c>
      <c r="D3098">
        <v>48426</v>
      </c>
      <c r="E3098">
        <v>-11317</v>
      </c>
      <c r="F3098">
        <v>63</v>
      </c>
      <c r="I3098">
        <f>IFERROR(VLOOKUP(H3098,ticker_cik_sic_ind!$J$1:$K$2838,2,FALSE),A3098)</f>
        <v>715957</v>
      </c>
      <c r="J3098">
        <f t="shared" si="48"/>
        <v>1</v>
      </c>
    </row>
    <row r="3099" spans="1:10" x14ac:dyDescent="0.25">
      <c r="A3099">
        <v>24741</v>
      </c>
      <c r="B3099">
        <v>2014</v>
      </c>
      <c r="C3099" t="s">
        <v>5546</v>
      </c>
      <c r="D3099">
        <v>28389</v>
      </c>
      <c r="E3099">
        <v>-21454</v>
      </c>
      <c r="F3099">
        <v>64</v>
      </c>
      <c r="I3099">
        <f>IFERROR(VLOOKUP(H3099,ticker_cik_sic_ind!$J$1:$K$2838,2,FALSE),A3099)</f>
        <v>24741</v>
      </c>
      <c r="J3099">
        <f t="shared" si="48"/>
        <v>1</v>
      </c>
    </row>
    <row r="3100" spans="1:10" x14ac:dyDescent="0.25">
      <c r="A3100">
        <v>1739940</v>
      </c>
      <c r="B3100">
        <v>2014</v>
      </c>
      <c r="C3100" t="s">
        <v>5546</v>
      </c>
      <c r="D3100">
        <v>53829</v>
      </c>
      <c r="E3100">
        <v>-9876</v>
      </c>
      <c r="F3100">
        <v>64</v>
      </c>
      <c r="I3100">
        <f>IFERROR(VLOOKUP(H3100,ticker_cik_sic_ind!$J$1:$K$2838,2,FALSE),A3100)</f>
        <v>1739940</v>
      </c>
      <c r="J3100">
        <f t="shared" si="48"/>
        <v>1</v>
      </c>
    </row>
    <row r="3101" spans="1:10" x14ac:dyDescent="0.25">
      <c r="A3101">
        <v>63908</v>
      </c>
      <c r="B3101">
        <v>2014</v>
      </c>
      <c r="C3101" t="s">
        <v>5546</v>
      </c>
      <c r="D3101">
        <v>34453.4</v>
      </c>
      <c r="E3101">
        <v>-15170.7</v>
      </c>
      <c r="F3101">
        <v>64</v>
      </c>
      <c r="I3101">
        <f>IFERROR(VLOOKUP(H3101,ticker_cik_sic_ind!$J$1:$K$2838,2,FALSE),A3101)</f>
        <v>63908</v>
      </c>
      <c r="J3101">
        <f t="shared" si="48"/>
        <v>1</v>
      </c>
    </row>
    <row r="3102" spans="1:10" x14ac:dyDescent="0.25">
      <c r="A3102">
        <v>1047862</v>
      </c>
      <c r="B3102">
        <v>2014</v>
      </c>
      <c r="C3102" t="s">
        <v>5546</v>
      </c>
      <c r="D3102">
        <v>41922</v>
      </c>
      <c r="E3102">
        <v>-11883</v>
      </c>
      <c r="F3102">
        <v>67</v>
      </c>
      <c r="I3102">
        <f>IFERROR(VLOOKUP(H3102,ticker_cik_sic_ind!$J$1:$K$2838,2,FALSE),A3102)</f>
        <v>1047862</v>
      </c>
      <c r="J3102">
        <f t="shared" si="48"/>
        <v>1</v>
      </c>
    </row>
    <row r="3103" spans="1:10" x14ac:dyDescent="0.25">
      <c r="A3103">
        <v>59478</v>
      </c>
      <c r="B3103">
        <v>2014</v>
      </c>
      <c r="C3103" t="s">
        <v>5546</v>
      </c>
      <c r="D3103">
        <v>33226</v>
      </c>
      <c r="E3103">
        <v>-15236.4</v>
      </c>
      <c r="F3103">
        <v>68</v>
      </c>
      <c r="I3103">
        <f>IFERROR(VLOOKUP(H3103,ticker_cik_sic_ind!$J$1:$K$2838,2,FALSE),A3103)</f>
        <v>59478</v>
      </c>
      <c r="J3103">
        <f t="shared" si="48"/>
        <v>1</v>
      </c>
    </row>
    <row r="3104" spans="1:10" x14ac:dyDescent="0.25">
      <c r="A3104">
        <v>1451505</v>
      </c>
      <c r="B3104">
        <v>2014</v>
      </c>
      <c r="C3104" t="s">
        <v>5546</v>
      </c>
      <c r="D3104">
        <v>32215</v>
      </c>
      <c r="E3104">
        <v>-15664</v>
      </c>
      <c r="F3104">
        <v>69</v>
      </c>
      <c r="I3104">
        <f>IFERROR(VLOOKUP(H3104,ticker_cik_sic_ind!$J$1:$K$2838,2,FALSE),A3104)</f>
        <v>1451505</v>
      </c>
      <c r="J3104">
        <f t="shared" si="48"/>
        <v>1</v>
      </c>
    </row>
    <row r="3105" spans="1:10" x14ac:dyDescent="0.25">
      <c r="A3105">
        <v>12927</v>
      </c>
      <c r="B3105">
        <v>2014</v>
      </c>
      <c r="C3105" t="s">
        <v>5546</v>
      </c>
      <c r="D3105">
        <v>92091</v>
      </c>
      <c r="E3105">
        <v>-7632</v>
      </c>
      <c r="F3105">
        <v>70</v>
      </c>
      <c r="I3105">
        <f>IFERROR(VLOOKUP(H3105,ticker_cik_sic_ind!$J$1:$K$2838,2,FALSE),A3105)</f>
        <v>12927</v>
      </c>
      <c r="J3105">
        <f t="shared" si="48"/>
        <v>1</v>
      </c>
    </row>
    <row r="3106" spans="1:10" x14ac:dyDescent="0.25">
      <c r="A3106">
        <v>1571996</v>
      </c>
      <c r="B3106">
        <v>2014</v>
      </c>
      <c r="C3106" t="s">
        <v>5546</v>
      </c>
      <c r="D3106">
        <v>44097</v>
      </c>
      <c r="E3106">
        <v>-9746</v>
      </c>
      <c r="F3106">
        <v>71</v>
      </c>
      <c r="I3106">
        <f>IFERROR(VLOOKUP(H3106,ticker_cik_sic_ind!$J$1:$K$2838,2,FALSE),A3106)</f>
        <v>1571996</v>
      </c>
      <c r="J3106">
        <f t="shared" si="48"/>
        <v>1</v>
      </c>
    </row>
    <row r="3107" spans="1:10" x14ac:dyDescent="0.25">
      <c r="A3107">
        <v>315189</v>
      </c>
      <c r="B3107">
        <v>2014</v>
      </c>
      <c r="C3107" t="s">
        <v>5546</v>
      </c>
      <c r="D3107">
        <v>58336.9</v>
      </c>
      <c r="E3107">
        <v>-8591.6</v>
      </c>
      <c r="F3107">
        <v>72</v>
      </c>
      <c r="I3107">
        <f>IFERROR(VLOOKUP(H3107,ticker_cik_sic_ind!$J$1:$K$2838,2,FALSE),A3107)</f>
        <v>315189</v>
      </c>
      <c r="J3107">
        <f t="shared" si="48"/>
        <v>1</v>
      </c>
    </row>
    <row r="3108" spans="1:10" x14ac:dyDescent="0.25">
      <c r="A3108">
        <v>1032208</v>
      </c>
      <c r="B3108">
        <v>2014</v>
      </c>
      <c r="C3108" t="s">
        <v>5546</v>
      </c>
      <c r="D3108">
        <v>37020</v>
      </c>
      <c r="E3108">
        <v>-11548</v>
      </c>
      <c r="F3108">
        <v>73</v>
      </c>
      <c r="I3108">
        <f>IFERROR(VLOOKUP(H3108,ticker_cik_sic_ind!$J$1:$K$2838,2,FALSE),A3108)</f>
        <v>1032208</v>
      </c>
      <c r="J3108">
        <f t="shared" si="48"/>
        <v>1</v>
      </c>
    </row>
    <row r="3109" spans="1:10" x14ac:dyDescent="0.25">
      <c r="A3109">
        <v>40533</v>
      </c>
      <c r="B3109">
        <v>2014</v>
      </c>
      <c r="C3109" t="s">
        <v>5546</v>
      </c>
      <c r="D3109">
        <v>34731</v>
      </c>
      <c r="E3109">
        <v>-11756</v>
      </c>
      <c r="F3109">
        <v>74</v>
      </c>
      <c r="I3109">
        <f>IFERROR(VLOOKUP(H3109,ticker_cik_sic_ind!$J$1:$K$2838,2,FALSE),A3109)</f>
        <v>40533</v>
      </c>
      <c r="J3109">
        <f t="shared" si="48"/>
        <v>1</v>
      </c>
    </row>
    <row r="3110" spans="1:10" x14ac:dyDescent="0.25">
      <c r="A3110">
        <v>60667</v>
      </c>
      <c r="B3110">
        <v>2014</v>
      </c>
      <c r="C3110" t="s">
        <v>5546</v>
      </c>
      <c r="D3110">
        <v>33408</v>
      </c>
      <c r="E3110">
        <v>-13062</v>
      </c>
      <c r="F3110">
        <v>74</v>
      </c>
      <c r="I3110">
        <f>IFERROR(VLOOKUP(H3110,ticker_cik_sic_ind!$J$1:$K$2838,2,FALSE),A3110)</f>
        <v>60667</v>
      </c>
      <c r="J3110">
        <f t="shared" si="48"/>
        <v>1</v>
      </c>
    </row>
    <row r="3111" spans="1:10" x14ac:dyDescent="0.25">
      <c r="A3111">
        <v>65984</v>
      </c>
      <c r="B3111">
        <v>2014</v>
      </c>
      <c r="C3111" t="s">
        <v>5546</v>
      </c>
      <c r="D3111">
        <v>43262.285000000003</v>
      </c>
      <c r="E3111">
        <v>-9555.0280000000002</v>
      </c>
      <c r="F3111">
        <v>76</v>
      </c>
      <c r="I3111">
        <f>IFERROR(VLOOKUP(H3111,ticker_cik_sic_ind!$J$1:$K$2838,2,FALSE),A3111)</f>
        <v>65984</v>
      </c>
      <c r="J3111">
        <f t="shared" si="48"/>
        <v>1</v>
      </c>
    </row>
    <row r="3112" spans="1:10" x14ac:dyDescent="0.25">
      <c r="A3112">
        <v>808362</v>
      </c>
      <c r="B3112">
        <v>2014</v>
      </c>
      <c r="C3112" t="s">
        <v>5546</v>
      </c>
      <c r="D3112">
        <v>27350</v>
      </c>
      <c r="E3112">
        <v>-17627</v>
      </c>
      <c r="F3112">
        <v>76</v>
      </c>
      <c r="I3112">
        <f>IFERROR(VLOOKUP(H3112,ticker_cik_sic_ind!$J$1:$K$2838,2,FALSE),A3112)</f>
        <v>808362</v>
      </c>
      <c r="J3112">
        <f t="shared" si="48"/>
        <v>1</v>
      </c>
    </row>
    <row r="3113" spans="1:10" x14ac:dyDescent="0.25">
      <c r="A3113">
        <v>97745</v>
      </c>
      <c r="B3113">
        <v>2014</v>
      </c>
      <c r="C3113" t="s">
        <v>5546</v>
      </c>
      <c r="D3113">
        <v>27629.5</v>
      </c>
      <c r="E3113">
        <v>-15802.8</v>
      </c>
      <c r="F3113">
        <v>78</v>
      </c>
      <c r="I3113">
        <f>IFERROR(VLOOKUP(H3113,ticker_cik_sic_ind!$J$1:$K$2838,2,FALSE),A3113)</f>
        <v>97745</v>
      </c>
      <c r="J3113">
        <f t="shared" si="48"/>
        <v>1</v>
      </c>
    </row>
    <row r="3114" spans="1:10" x14ac:dyDescent="0.25">
      <c r="A3114">
        <v>821189</v>
      </c>
      <c r="B3114">
        <v>2014</v>
      </c>
      <c r="C3114" t="s">
        <v>5546</v>
      </c>
      <c r="D3114">
        <v>29077.151999999998</v>
      </c>
      <c r="E3114">
        <v>-14384.626</v>
      </c>
      <c r="F3114">
        <v>79</v>
      </c>
      <c r="I3114">
        <f>IFERROR(VLOOKUP(H3114,ticker_cik_sic_ind!$J$1:$K$2838,2,FALSE),A3114)</f>
        <v>821189</v>
      </c>
      <c r="J3114">
        <f t="shared" si="48"/>
        <v>1</v>
      </c>
    </row>
    <row r="3115" spans="1:10" x14ac:dyDescent="0.25">
      <c r="A3115">
        <v>45012</v>
      </c>
      <c r="B3115">
        <v>2014</v>
      </c>
      <c r="C3115" t="s">
        <v>5546</v>
      </c>
      <c r="D3115">
        <v>27418</v>
      </c>
      <c r="E3115">
        <v>-15365</v>
      </c>
      <c r="F3115">
        <v>80</v>
      </c>
      <c r="I3115">
        <f>IFERROR(VLOOKUP(H3115,ticker_cik_sic_ind!$J$1:$K$2838,2,FALSE),A3115)</f>
        <v>45012</v>
      </c>
      <c r="J3115">
        <f t="shared" si="48"/>
        <v>1</v>
      </c>
    </row>
    <row r="3116" spans="1:10" x14ac:dyDescent="0.25">
      <c r="A3116">
        <v>833444</v>
      </c>
      <c r="B3116">
        <v>2014</v>
      </c>
      <c r="C3116" t="s">
        <v>5546</v>
      </c>
      <c r="D3116">
        <v>31820</v>
      </c>
      <c r="E3116">
        <v>-12636</v>
      </c>
      <c r="F3116">
        <v>80</v>
      </c>
      <c r="I3116">
        <f>IFERROR(VLOOKUP(H3116,ticker_cik_sic_ind!$J$1:$K$2838,2,FALSE),A3116)</f>
        <v>833444</v>
      </c>
      <c r="J3116">
        <f t="shared" si="48"/>
        <v>1</v>
      </c>
    </row>
    <row r="3117" spans="1:10" x14ac:dyDescent="0.25">
      <c r="A3117">
        <v>1013871</v>
      </c>
      <c r="B3117">
        <v>2014</v>
      </c>
      <c r="C3117" t="s">
        <v>5546</v>
      </c>
      <c r="D3117">
        <v>34492</v>
      </c>
      <c r="E3117">
        <v>-10552</v>
      </c>
      <c r="F3117">
        <v>82</v>
      </c>
      <c r="I3117">
        <f>IFERROR(VLOOKUP(H3117,ticker_cik_sic_ind!$J$1:$K$2838,2,FALSE),A3117)</f>
        <v>1013871</v>
      </c>
      <c r="J3117">
        <f t="shared" si="48"/>
        <v>1</v>
      </c>
    </row>
    <row r="3118" spans="1:10" x14ac:dyDescent="0.25">
      <c r="A3118">
        <v>1510295</v>
      </c>
      <c r="B3118">
        <v>2014</v>
      </c>
      <c r="C3118" t="s">
        <v>5546</v>
      </c>
      <c r="D3118">
        <v>29695</v>
      </c>
      <c r="E3118">
        <v>-12197</v>
      </c>
      <c r="F3118">
        <v>83</v>
      </c>
      <c r="I3118">
        <f>IFERROR(VLOOKUP(H3118,ticker_cik_sic_ind!$J$1:$K$2838,2,FALSE),A3118)</f>
        <v>1510295</v>
      </c>
      <c r="J3118">
        <f t="shared" si="48"/>
        <v>1</v>
      </c>
    </row>
    <row r="3119" spans="1:10" x14ac:dyDescent="0.25">
      <c r="A3119">
        <v>1164727</v>
      </c>
      <c r="B3119">
        <v>2014</v>
      </c>
      <c r="C3119" t="s">
        <v>5546</v>
      </c>
      <c r="D3119">
        <v>26476</v>
      </c>
      <c r="E3119">
        <v>-14238</v>
      </c>
      <c r="F3119">
        <v>84</v>
      </c>
      <c r="I3119">
        <f>IFERROR(VLOOKUP(H3119,ticker_cik_sic_ind!$J$1:$K$2838,2,FALSE),A3119)</f>
        <v>1164727</v>
      </c>
      <c r="J3119">
        <f t="shared" si="48"/>
        <v>1</v>
      </c>
    </row>
    <row r="3120" spans="1:10" x14ac:dyDescent="0.25">
      <c r="A3120">
        <v>788784</v>
      </c>
      <c r="B3120">
        <v>2014</v>
      </c>
      <c r="C3120" t="s">
        <v>5546</v>
      </c>
      <c r="D3120">
        <v>32059</v>
      </c>
      <c r="E3120">
        <v>-11097</v>
      </c>
      <c r="F3120">
        <v>85</v>
      </c>
      <c r="I3120">
        <f>IFERROR(VLOOKUP(H3120,ticker_cik_sic_ind!$J$1:$K$2838,2,FALSE),A3120)</f>
        <v>788784</v>
      </c>
      <c r="J3120">
        <f t="shared" si="48"/>
        <v>1</v>
      </c>
    </row>
    <row r="3121" spans="1:10" x14ac:dyDescent="0.25">
      <c r="A3121">
        <v>1703399</v>
      </c>
      <c r="B3121">
        <v>2014</v>
      </c>
      <c r="C3121" t="s">
        <v>5546</v>
      </c>
      <c r="D3121">
        <v>32660</v>
      </c>
      <c r="E3121">
        <v>-9729</v>
      </c>
      <c r="F3121">
        <v>86</v>
      </c>
      <c r="I3121">
        <f>IFERROR(VLOOKUP(H3121,ticker_cik_sic_ind!$J$1:$K$2838,2,FALSE),A3121)</f>
        <v>1703399</v>
      </c>
      <c r="J3121">
        <f t="shared" si="48"/>
        <v>1</v>
      </c>
    </row>
    <row r="3122" spans="1:10" x14ac:dyDescent="0.25">
      <c r="A3122">
        <v>1045609</v>
      </c>
      <c r="B3122">
        <v>2014</v>
      </c>
      <c r="C3122" t="s">
        <v>5546</v>
      </c>
      <c r="D3122">
        <v>24037.567999999999</v>
      </c>
      <c r="E3122">
        <v>-14322.502</v>
      </c>
      <c r="F3122">
        <v>87</v>
      </c>
      <c r="I3122">
        <f>IFERROR(VLOOKUP(H3122,ticker_cik_sic_ind!$J$1:$K$2838,2,FALSE),A3122)</f>
        <v>1045609</v>
      </c>
      <c r="J3122">
        <f t="shared" si="48"/>
        <v>1</v>
      </c>
    </row>
    <row r="3123" spans="1:10" x14ac:dyDescent="0.25">
      <c r="A3123">
        <v>874761</v>
      </c>
      <c r="B3123">
        <v>2014</v>
      </c>
      <c r="C3123" t="s">
        <v>5546</v>
      </c>
      <c r="D3123">
        <v>40836</v>
      </c>
      <c r="E3123">
        <v>-7885</v>
      </c>
      <c r="F3123">
        <v>88</v>
      </c>
      <c r="I3123">
        <f>IFERROR(VLOOKUP(H3123,ticker_cik_sic_ind!$J$1:$K$2838,2,FALSE),A3123)</f>
        <v>874761</v>
      </c>
      <c r="J3123">
        <f t="shared" si="48"/>
        <v>1</v>
      </c>
    </row>
    <row r="3124" spans="1:10" x14ac:dyDescent="0.25">
      <c r="A3124">
        <v>1144519</v>
      </c>
      <c r="B3124">
        <v>2014</v>
      </c>
      <c r="C3124" t="s">
        <v>5546</v>
      </c>
      <c r="D3124">
        <v>30343</v>
      </c>
      <c r="E3124">
        <v>-10740</v>
      </c>
      <c r="F3124">
        <v>89</v>
      </c>
      <c r="I3124">
        <f>IFERROR(VLOOKUP(H3124,ticker_cik_sic_ind!$J$1:$K$2838,2,FALSE),A3124)</f>
        <v>1144519</v>
      </c>
      <c r="J3124">
        <f t="shared" si="48"/>
        <v>1</v>
      </c>
    </row>
    <row r="3125" spans="1:10" x14ac:dyDescent="0.25">
      <c r="A3125">
        <v>702165</v>
      </c>
      <c r="B3125">
        <v>2014</v>
      </c>
      <c r="C3125" t="s">
        <v>5546</v>
      </c>
      <c r="D3125">
        <v>30605</v>
      </c>
      <c r="E3125">
        <v>-10188</v>
      </c>
      <c r="F3125">
        <v>90</v>
      </c>
      <c r="I3125">
        <f>IFERROR(VLOOKUP(H3125,ticker_cik_sic_ind!$J$1:$K$2838,2,FALSE),A3125)</f>
        <v>702165</v>
      </c>
      <c r="J3125">
        <f t="shared" si="48"/>
        <v>1</v>
      </c>
    </row>
    <row r="3126" spans="1:10" x14ac:dyDescent="0.25">
      <c r="A3126">
        <v>72903</v>
      </c>
      <c r="B3126">
        <v>2014</v>
      </c>
      <c r="C3126" t="s">
        <v>5546</v>
      </c>
      <c r="D3126">
        <v>32266.261999999999</v>
      </c>
      <c r="E3126">
        <v>-9300.2450000000008</v>
      </c>
      <c r="F3126">
        <v>91</v>
      </c>
      <c r="I3126">
        <f>IFERROR(VLOOKUP(H3126,ticker_cik_sic_ind!$J$1:$K$2838,2,FALSE),A3126)</f>
        <v>72903</v>
      </c>
      <c r="J3126">
        <f t="shared" si="48"/>
        <v>1</v>
      </c>
    </row>
    <row r="3127" spans="1:10" x14ac:dyDescent="0.25">
      <c r="A3127">
        <v>277948</v>
      </c>
      <c r="B3127">
        <v>2014</v>
      </c>
      <c r="C3127" t="s">
        <v>5546</v>
      </c>
      <c r="D3127">
        <v>30881</v>
      </c>
      <c r="E3127">
        <v>-9662</v>
      </c>
      <c r="F3127">
        <v>91</v>
      </c>
      <c r="I3127">
        <f>IFERROR(VLOOKUP(H3127,ticker_cik_sic_ind!$J$1:$K$2838,2,FALSE),A3127)</f>
        <v>277948</v>
      </c>
      <c r="J3127">
        <f t="shared" si="48"/>
        <v>1</v>
      </c>
    </row>
    <row r="3128" spans="1:10" x14ac:dyDescent="0.25">
      <c r="A3128">
        <v>1489393</v>
      </c>
      <c r="B3128">
        <v>2014</v>
      </c>
      <c r="C3128" t="s">
        <v>5546</v>
      </c>
      <c r="D3128">
        <v>25048</v>
      </c>
      <c r="E3128">
        <v>-12069</v>
      </c>
      <c r="F3128">
        <v>93</v>
      </c>
      <c r="I3128">
        <f>IFERROR(VLOOKUP(H3128,ticker_cik_sic_ind!$J$1:$K$2838,2,FALSE),A3128)</f>
        <v>1489393</v>
      </c>
      <c r="J3128">
        <f t="shared" si="48"/>
        <v>1</v>
      </c>
    </row>
    <row r="3129" spans="1:10" x14ac:dyDescent="0.25">
      <c r="A3129">
        <v>72741</v>
      </c>
      <c r="B3129">
        <v>2014</v>
      </c>
      <c r="C3129" t="s">
        <v>5546</v>
      </c>
      <c r="D3129">
        <v>28196.892</v>
      </c>
      <c r="E3129">
        <v>-9562.18</v>
      </c>
      <c r="F3129">
        <v>94</v>
      </c>
      <c r="I3129">
        <f>IFERROR(VLOOKUP(H3129,ticker_cik_sic_ind!$J$1:$K$2838,2,FALSE),A3129)</f>
        <v>72741</v>
      </c>
      <c r="J3129">
        <f t="shared" si="48"/>
        <v>1</v>
      </c>
    </row>
    <row r="3130" spans="1:10" x14ac:dyDescent="0.25">
      <c r="A3130">
        <v>766704</v>
      </c>
      <c r="B3130">
        <v>2014</v>
      </c>
      <c r="C3130" t="s">
        <v>5546</v>
      </c>
      <c r="D3130">
        <v>22196.393</v>
      </c>
      <c r="E3130">
        <v>-12096.966</v>
      </c>
      <c r="F3130">
        <v>95</v>
      </c>
      <c r="I3130">
        <f>IFERROR(VLOOKUP(H3130,ticker_cik_sic_ind!$J$1:$K$2838,2,FALSE),A3130)</f>
        <v>766704</v>
      </c>
      <c r="J3130">
        <f t="shared" si="48"/>
        <v>1</v>
      </c>
    </row>
    <row r="3131" spans="1:10" x14ac:dyDescent="0.25">
      <c r="A3131">
        <v>1133421</v>
      </c>
      <c r="B3131">
        <v>2014</v>
      </c>
      <c r="C3131" t="s">
        <v>5546</v>
      </c>
      <c r="D3131">
        <v>27508</v>
      </c>
      <c r="E3131">
        <v>-9558</v>
      </c>
      <c r="F3131">
        <v>96</v>
      </c>
      <c r="I3131">
        <f>IFERROR(VLOOKUP(H3131,ticker_cik_sic_ind!$J$1:$K$2838,2,FALSE),A3131)</f>
        <v>1133421</v>
      </c>
      <c r="J3131">
        <f t="shared" si="48"/>
        <v>1</v>
      </c>
    </row>
    <row r="3132" spans="1:10" x14ac:dyDescent="0.25">
      <c r="A3132">
        <v>906107</v>
      </c>
      <c r="B3132">
        <v>2014</v>
      </c>
      <c r="C3132" t="s">
        <v>5546</v>
      </c>
      <c r="D3132">
        <v>23482.383000000002</v>
      </c>
      <c r="E3132">
        <v>-11046.806</v>
      </c>
      <c r="F3132">
        <v>97</v>
      </c>
      <c r="I3132">
        <f>IFERROR(VLOOKUP(H3132,ticker_cik_sic_ind!$J$1:$K$2838,2,FALSE),A3132)</f>
        <v>906107</v>
      </c>
      <c r="J3132">
        <f t="shared" si="48"/>
        <v>1</v>
      </c>
    </row>
    <row r="3133" spans="1:10" x14ac:dyDescent="0.25">
      <c r="A3133">
        <v>882095</v>
      </c>
      <c r="B3133">
        <v>2014</v>
      </c>
      <c r="C3133" t="s">
        <v>5546</v>
      </c>
      <c r="D3133">
        <v>22624.374</v>
      </c>
      <c r="E3133">
        <v>-11343.384</v>
      </c>
      <c r="F3133">
        <v>97</v>
      </c>
      <c r="I3133">
        <f>IFERROR(VLOOKUP(H3133,ticker_cik_sic_ind!$J$1:$K$2838,2,FALSE),A3133)</f>
        <v>882095</v>
      </c>
      <c r="J3133">
        <f t="shared" si="48"/>
        <v>1</v>
      </c>
    </row>
    <row r="3134" spans="1:10" x14ac:dyDescent="0.25">
      <c r="A3134">
        <v>1018724</v>
      </c>
      <c r="B3134">
        <v>2014</v>
      </c>
      <c r="C3134" t="s">
        <v>5546</v>
      </c>
      <c r="D3134">
        <v>29623</v>
      </c>
      <c r="E3134">
        <v>-8733</v>
      </c>
      <c r="F3134">
        <v>99</v>
      </c>
      <c r="I3134">
        <f>IFERROR(VLOOKUP(H3134,ticker_cik_sic_ind!$J$1:$K$2838,2,FALSE),A3134)</f>
        <v>1018724</v>
      </c>
      <c r="J3134">
        <f t="shared" si="48"/>
        <v>1</v>
      </c>
    </row>
    <row r="3135" spans="1:10" x14ac:dyDescent="0.25">
      <c r="A3135">
        <v>813828</v>
      </c>
      <c r="B3135">
        <v>2014</v>
      </c>
      <c r="C3135" t="s">
        <v>5546</v>
      </c>
      <c r="D3135">
        <v>25693</v>
      </c>
      <c r="E3135">
        <v>-9601</v>
      </c>
      <c r="F3135">
        <v>100</v>
      </c>
      <c r="H3135">
        <v>9000026</v>
      </c>
      <c r="I3135">
        <f>IFERROR(VLOOKUP(H3135,ticker_cik_sic_ind!$J$1:$K$2838,2,FALSE),A3135)</f>
        <v>813828</v>
      </c>
      <c r="J3135">
        <f t="shared" si="48"/>
        <v>1</v>
      </c>
    </row>
    <row r="3136" spans="1:10" x14ac:dyDescent="0.25">
      <c r="A3136">
        <v>1047122</v>
      </c>
      <c r="B3136">
        <v>2014</v>
      </c>
      <c r="C3136" t="s">
        <v>5546</v>
      </c>
      <c r="D3136">
        <v>26376</v>
      </c>
      <c r="E3136">
        <v>-8737</v>
      </c>
      <c r="F3136">
        <v>101</v>
      </c>
      <c r="I3136">
        <f>IFERROR(VLOOKUP(H3136,ticker_cik_sic_ind!$J$1:$K$2838,2,FALSE),A3136)</f>
        <v>1047122</v>
      </c>
      <c r="J3136">
        <f t="shared" si="48"/>
        <v>1</v>
      </c>
    </row>
    <row r="3137" spans="1:10" x14ac:dyDescent="0.25">
      <c r="A3137">
        <v>314808</v>
      </c>
      <c r="B3137">
        <v>2014</v>
      </c>
      <c r="C3137" t="s">
        <v>5546</v>
      </c>
      <c r="D3137">
        <v>18806.599999999999</v>
      </c>
      <c r="E3137">
        <v>-12317.8</v>
      </c>
      <c r="F3137">
        <v>102</v>
      </c>
      <c r="H3137">
        <v>9000051</v>
      </c>
      <c r="I3137">
        <f>IFERROR(VLOOKUP(H3137,ticker_cik_sic_ind!$J$1:$K$2838,2,FALSE),A3137)</f>
        <v>314808</v>
      </c>
      <c r="J3137">
        <f t="shared" si="48"/>
        <v>1</v>
      </c>
    </row>
    <row r="3138" spans="1:10" x14ac:dyDescent="0.25">
      <c r="A3138">
        <v>1285785</v>
      </c>
      <c r="B3138">
        <v>2014</v>
      </c>
      <c r="C3138" t="s">
        <v>5546</v>
      </c>
      <c r="D3138">
        <v>17440.7</v>
      </c>
      <c r="E3138">
        <v>-13100.8</v>
      </c>
      <c r="F3138">
        <v>103</v>
      </c>
      <c r="I3138">
        <f>IFERROR(VLOOKUP(H3138,ticker_cik_sic_ind!$J$1:$K$2838,2,FALSE),A3138)</f>
        <v>1285785</v>
      </c>
      <c r="J3138">
        <f t="shared" si="48"/>
        <v>1</v>
      </c>
    </row>
    <row r="3139" spans="1:10" x14ac:dyDescent="0.25">
      <c r="A3139">
        <v>51434</v>
      </c>
      <c r="B3139">
        <v>2014</v>
      </c>
      <c r="C3139" t="s">
        <v>5546</v>
      </c>
      <c r="D3139">
        <v>32545</v>
      </c>
      <c r="E3139">
        <v>-7025</v>
      </c>
      <c r="F3139">
        <v>104</v>
      </c>
      <c r="I3139">
        <f>IFERROR(VLOOKUP(H3139,ticker_cik_sic_ind!$J$1:$K$2838,2,FALSE),A3139)</f>
        <v>51434</v>
      </c>
      <c r="J3139">
        <f t="shared" ref="J3139:J3202" si="49">IF(OR(AND(C3139="financial",F3139&lt;$L$1),AND(C3139="non_financial",F3139&lt;$M$1)),1,0)</f>
        <v>1</v>
      </c>
    </row>
    <row r="3140" spans="1:10" x14ac:dyDescent="0.25">
      <c r="A3140">
        <v>927653</v>
      </c>
      <c r="B3140">
        <v>2014</v>
      </c>
      <c r="C3140" t="s">
        <v>5546</v>
      </c>
      <c r="D3140">
        <v>31748</v>
      </c>
      <c r="E3140">
        <v>-7191</v>
      </c>
      <c r="F3140">
        <v>105</v>
      </c>
      <c r="I3140">
        <f>IFERROR(VLOOKUP(H3140,ticker_cik_sic_ind!$J$1:$K$2838,2,FALSE),A3140)</f>
        <v>927653</v>
      </c>
      <c r="J3140">
        <f t="shared" si="49"/>
        <v>1</v>
      </c>
    </row>
    <row r="3141" spans="1:10" x14ac:dyDescent="0.25">
      <c r="A3141">
        <v>1011006</v>
      </c>
      <c r="B3141">
        <v>2014</v>
      </c>
      <c r="C3141" t="s">
        <v>5546</v>
      </c>
      <c r="D3141">
        <v>16226.423000000001</v>
      </c>
      <c r="E3141">
        <v>-13858.734</v>
      </c>
      <c r="F3141">
        <v>106</v>
      </c>
      <c r="H3141">
        <v>9000140</v>
      </c>
      <c r="I3141">
        <f>IFERROR(VLOOKUP(H3141,ticker_cik_sic_ind!$J$1:$K$2838,2,FALSE),A3141)</f>
        <v>1011006</v>
      </c>
      <c r="J3141">
        <f t="shared" si="49"/>
        <v>1</v>
      </c>
    </row>
    <row r="3142" spans="1:10" x14ac:dyDescent="0.25">
      <c r="A3142">
        <v>97476</v>
      </c>
      <c r="B3142">
        <v>2014</v>
      </c>
      <c r="C3142" t="s">
        <v>5546</v>
      </c>
      <c r="D3142">
        <v>19398</v>
      </c>
      <c r="E3142">
        <v>-11068</v>
      </c>
      <c r="F3142">
        <v>107</v>
      </c>
      <c r="I3142">
        <f>IFERROR(VLOOKUP(H3142,ticker_cik_sic_ind!$J$1:$K$2838,2,FALSE),A3142)</f>
        <v>97476</v>
      </c>
      <c r="J3142">
        <f t="shared" si="49"/>
        <v>1</v>
      </c>
    </row>
    <row r="3143" spans="1:10" x14ac:dyDescent="0.25">
      <c r="A3143">
        <v>1063761</v>
      </c>
      <c r="B3143">
        <v>2014</v>
      </c>
      <c r="C3143" t="s">
        <v>5546</v>
      </c>
      <c r="D3143">
        <v>32015.136999999999</v>
      </c>
      <c r="E3143">
        <v>-6986.2650000000003</v>
      </c>
      <c r="F3143">
        <v>108</v>
      </c>
      <c r="I3143">
        <f>IFERROR(VLOOKUP(H3143,ticker_cik_sic_ind!$J$1:$K$2838,2,FALSE),A3143)</f>
        <v>1063761</v>
      </c>
      <c r="J3143">
        <f t="shared" si="49"/>
        <v>1</v>
      </c>
    </row>
    <row r="3144" spans="1:10" x14ac:dyDescent="0.25">
      <c r="A3144">
        <v>49071</v>
      </c>
      <c r="B3144">
        <v>2014</v>
      </c>
      <c r="C3144" t="s">
        <v>5546</v>
      </c>
      <c r="D3144">
        <v>20848</v>
      </c>
      <c r="E3144">
        <v>-9335</v>
      </c>
      <c r="F3144">
        <v>109</v>
      </c>
      <c r="I3144">
        <f>IFERROR(VLOOKUP(H3144,ticker_cik_sic_ind!$J$1:$K$2838,2,FALSE),A3144)</f>
        <v>49071</v>
      </c>
      <c r="J3144">
        <f t="shared" si="49"/>
        <v>1</v>
      </c>
    </row>
    <row r="3145" spans="1:10" x14ac:dyDescent="0.25">
      <c r="A3145">
        <v>107263</v>
      </c>
      <c r="B3145">
        <v>2014</v>
      </c>
      <c r="C3145" t="s">
        <v>5546</v>
      </c>
      <c r="D3145">
        <v>25657</v>
      </c>
      <c r="E3145">
        <v>-7971</v>
      </c>
      <c r="F3145">
        <v>110</v>
      </c>
      <c r="I3145">
        <f>IFERROR(VLOOKUP(H3145,ticker_cik_sic_ind!$J$1:$K$2838,2,FALSE),A3145)</f>
        <v>107263</v>
      </c>
      <c r="J3145">
        <f t="shared" si="49"/>
        <v>1</v>
      </c>
    </row>
    <row r="3146" spans="1:10" x14ac:dyDescent="0.25">
      <c r="A3146">
        <v>49826</v>
      </c>
      <c r="B3146">
        <v>2014</v>
      </c>
      <c r="C3146" t="s">
        <v>5546</v>
      </c>
      <c r="D3146">
        <v>19199</v>
      </c>
      <c r="E3146">
        <v>-10231</v>
      </c>
      <c r="F3146">
        <v>111</v>
      </c>
      <c r="I3146">
        <f>IFERROR(VLOOKUP(H3146,ticker_cik_sic_ind!$J$1:$K$2838,2,FALSE),A3146)</f>
        <v>49826</v>
      </c>
      <c r="J3146">
        <f t="shared" si="49"/>
        <v>1</v>
      </c>
    </row>
    <row r="3147" spans="1:10" x14ac:dyDescent="0.25">
      <c r="A3147">
        <v>789570</v>
      </c>
      <c r="B3147">
        <v>2014</v>
      </c>
      <c r="C3147" t="s">
        <v>5546</v>
      </c>
      <c r="D3147">
        <v>25722.136999999999</v>
      </c>
      <c r="E3147">
        <v>-7857.1660000000002</v>
      </c>
      <c r="F3147">
        <v>112</v>
      </c>
      <c r="I3147">
        <f>IFERROR(VLOOKUP(H3147,ticker_cik_sic_ind!$J$1:$K$2838,2,FALSE),A3147)</f>
        <v>789570</v>
      </c>
      <c r="J3147">
        <f t="shared" si="49"/>
        <v>1</v>
      </c>
    </row>
    <row r="3148" spans="1:10" x14ac:dyDescent="0.25">
      <c r="A3148">
        <v>1170565</v>
      </c>
      <c r="B3148">
        <v>2014</v>
      </c>
      <c r="C3148" t="s">
        <v>5546</v>
      </c>
      <c r="D3148">
        <v>22632</v>
      </c>
      <c r="E3148">
        <v>-8439</v>
      </c>
      <c r="F3148">
        <v>112</v>
      </c>
      <c r="H3148">
        <v>9000133</v>
      </c>
      <c r="I3148">
        <f>IFERROR(VLOOKUP(H3148,ticker_cik_sic_ind!$J$1:$K$2838,2,FALSE),A3148)</f>
        <v>1170565</v>
      </c>
      <c r="J3148">
        <f t="shared" si="49"/>
        <v>1</v>
      </c>
    </row>
    <row r="3149" spans="1:10" x14ac:dyDescent="0.25">
      <c r="A3149">
        <v>320187</v>
      </c>
      <c r="B3149">
        <v>2014</v>
      </c>
      <c r="C3149" t="s">
        <v>5546</v>
      </c>
      <c r="D3149">
        <v>17545</v>
      </c>
      <c r="E3149">
        <v>-11078</v>
      </c>
      <c r="F3149">
        <v>112</v>
      </c>
      <c r="I3149">
        <f>IFERROR(VLOOKUP(H3149,ticker_cik_sic_ind!$J$1:$K$2838,2,FALSE),A3149)</f>
        <v>320187</v>
      </c>
      <c r="J3149">
        <f t="shared" si="49"/>
        <v>1</v>
      </c>
    </row>
    <row r="3150" spans="1:10" x14ac:dyDescent="0.25">
      <c r="A3150">
        <v>1326801</v>
      </c>
      <c r="B3150">
        <v>2014</v>
      </c>
      <c r="C3150" t="s">
        <v>5546</v>
      </c>
      <c r="D3150">
        <v>15724</v>
      </c>
      <c r="E3150">
        <v>-12349</v>
      </c>
      <c r="F3150">
        <v>115</v>
      </c>
      <c r="I3150">
        <f>IFERROR(VLOOKUP(H3150,ticker_cik_sic_ind!$J$1:$K$2838,2,FALSE),A3150)</f>
        <v>1326801</v>
      </c>
      <c r="J3150">
        <f t="shared" si="49"/>
        <v>1</v>
      </c>
    </row>
    <row r="3151" spans="1:10" x14ac:dyDescent="0.25">
      <c r="A3151">
        <v>936340</v>
      </c>
      <c r="B3151">
        <v>2014</v>
      </c>
      <c r="C3151" t="s">
        <v>5546</v>
      </c>
      <c r="D3151">
        <v>26339</v>
      </c>
      <c r="E3151">
        <v>-7411</v>
      </c>
      <c r="F3151">
        <v>116</v>
      </c>
      <c r="I3151">
        <f>IFERROR(VLOOKUP(H3151,ticker_cik_sic_ind!$J$1:$K$2838,2,FALSE),A3151)</f>
        <v>936340</v>
      </c>
      <c r="J3151">
        <f t="shared" si="49"/>
        <v>1</v>
      </c>
    </row>
    <row r="3152" spans="1:10" x14ac:dyDescent="0.25">
      <c r="A3152">
        <v>8670</v>
      </c>
      <c r="B3152">
        <v>2014</v>
      </c>
      <c r="C3152" t="s">
        <v>5546</v>
      </c>
      <c r="D3152">
        <v>32268.1</v>
      </c>
      <c r="E3152">
        <v>-6189.9</v>
      </c>
      <c r="F3152">
        <v>117</v>
      </c>
      <c r="I3152">
        <f>IFERROR(VLOOKUP(H3152,ticker_cik_sic_ind!$J$1:$K$2838,2,FALSE),A3152)</f>
        <v>8670</v>
      </c>
      <c r="J3152">
        <f t="shared" si="49"/>
        <v>1</v>
      </c>
    </row>
    <row r="3153" spans="1:10" x14ac:dyDescent="0.25">
      <c r="A3153">
        <v>899689</v>
      </c>
      <c r="B3153">
        <v>2014</v>
      </c>
      <c r="C3153" t="s">
        <v>5546</v>
      </c>
      <c r="D3153">
        <v>20333.231</v>
      </c>
      <c r="E3153">
        <v>-8862.2150000000001</v>
      </c>
      <c r="F3153">
        <v>118</v>
      </c>
      <c r="I3153">
        <f>IFERROR(VLOOKUP(H3153,ticker_cik_sic_ind!$J$1:$K$2838,2,FALSE),A3153)</f>
        <v>899689</v>
      </c>
      <c r="J3153">
        <f t="shared" si="49"/>
        <v>1</v>
      </c>
    </row>
    <row r="3154" spans="1:10" x14ac:dyDescent="0.25">
      <c r="A3154">
        <v>717423</v>
      </c>
      <c r="B3154">
        <v>2014</v>
      </c>
      <c r="C3154" t="s">
        <v>5546</v>
      </c>
      <c r="D3154">
        <v>18824.974999999999</v>
      </c>
      <c r="E3154">
        <v>-9134.1720000000005</v>
      </c>
      <c r="F3154">
        <v>119</v>
      </c>
      <c r="I3154">
        <f>IFERROR(VLOOKUP(H3154,ticker_cik_sic_ind!$J$1:$K$2838,2,FALSE),A3154)</f>
        <v>717423</v>
      </c>
      <c r="J3154">
        <f t="shared" si="49"/>
        <v>1</v>
      </c>
    </row>
    <row r="3155" spans="1:10" x14ac:dyDescent="0.25">
      <c r="A3155">
        <v>740260</v>
      </c>
      <c r="B3155">
        <v>2014</v>
      </c>
      <c r="C3155" t="s">
        <v>5546</v>
      </c>
      <c r="D3155">
        <v>18796.581999999999</v>
      </c>
      <c r="E3155">
        <v>-9190.7440000000006</v>
      </c>
      <c r="F3155">
        <v>120</v>
      </c>
      <c r="I3155">
        <f>IFERROR(VLOOKUP(H3155,ticker_cik_sic_ind!$J$1:$K$2838,2,FALSE),A3155)</f>
        <v>740260</v>
      </c>
      <c r="J3155">
        <f t="shared" si="49"/>
        <v>1</v>
      </c>
    </row>
    <row r="3156" spans="1:10" x14ac:dyDescent="0.25">
      <c r="A3156">
        <v>40704</v>
      </c>
      <c r="B3156">
        <v>2014</v>
      </c>
      <c r="C3156" t="s">
        <v>5546</v>
      </c>
      <c r="D3156">
        <v>22944.6</v>
      </c>
      <c r="E3156">
        <v>-7293.8</v>
      </c>
      <c r="F3156">
        <v>121</v>
      </c>
      <c r="I3156">
        <f>IFERROR(VLOOKUP(H3156,ticker_cik_sic_ind!$J$1:$K$2838,2,FALSE),A3156)</f>
        <v>40704</v>
      </c>
      <c r="J3156">
        <f t="shared" si="49"/>
        <v>1</v>
      </c>
    </row>
    <row r="3157" spans="1:10" x14ac:dyDescent="0.25">
      <c r="A3157">
        <v>884887</v>
      </c>
      <c r="B3157">
        <v>2014</v>
      </c>
      <c r="C3157" t="s">
        <v>5546</v>
      </c>
      <c r="D3157">
        <v>19950.794000000002</v>
      </c>
      <c r="E3157">
        <v>-8366.259</v>
      </c>
      <c r="F3157">
        <v>121</v>
      </c>
      <c r="I3157">
        <f>IFERROR(VLOOKUP(H3157,ticker_cik_sic_ind!$J$1:$K$2838,2,FALSE),A3157)</f>
        <v>884887</v>
      </c>
      <c r="J3157">
        <f t="shared" si="49"/>
        <v>1</v>
      </c>
    </row>
    <row r="3158" spans="1:10" x14ac:dyDescent="0.25">
      <c r="A3158">
        <v>72207</v>
      </c>
      <c r="B3158">
        <v>2014</v>
      </c>
      <c r="C3158" t="s">
        <v>5546</v>
      </c>
      <c r="D3158">
        <v>17998</v>
      </c>
      <c r="E3158">
        <v>-8875</v>
      </c>
      <c r="F3158">
        <v>123</v>
      </c>
      <c r="I3158">
        <f>IFERROR(VLOOKUP(H3158,ticker_cik_sic_ind!$J$1:$K$2838,2,FALSE),A3158)</f>
        <v>72207</v>
      </c>
      <c r="J3158">
        <f t="shared" si="49"/>
        <v>1</v>
      </c>
    </row>
    <row r="3159" spans="1:10" x14ac:dyDescent="0.25">
      <c r="A3159">
        <v>40704</v>
      </c>
      <c r="B3159">
        <v>2014</v>
      </c>
      <c r="C3159" t="s">
        <v>5546</v>
      </c>
      <c r="D3159">
        <v>22658</v>
      </c>
      <c r="E3159">
        <v>-7128.5</v>
      </c>
      <c r="F3159">
        <v>124</v>
      </c>
      <c r="I3159">
        <f>IFERROR(VLOOKUP(H3159,ticker_cik_sic_ind!$J$1:$K$2838,2,FALSE),A3159)</f>
        <v>40704</v>
      </c>
      <c r="J3159">
        <f t="shared" si="49"/>
        <v>1</v>
      </c>
    </row>
    <row r="3160" spans="1:10" x14ac:dyDescent="0.25">
      <c r="A3160">
        <v>823768</v>
      </c>
      <c r="B3160">
        <v>2014</v>
      </c>
      <c r="C3160" t="s">
        <v>5546</v>
      </c>
      <c r="D3160">
        <v>23012</v>
      </c>
      <c r="E3160">
        <v>-6818</v>
      </c>
      <c r="F3160">
        <v>125</v>
      </c>
      <c r="I3160">
        <f>IFERROR(VLOOKUP(H3160,ticker_cik_sic_ind!$J$1:$K$2838,2,FALSE),A3160)</f>
        <v>823768</v>
      </c>
      <c r="J3160">
        <f t="shared" si="49"/>
        <v>1</v>
      </c>
    </row>
    <row r="3161" spans="1:10" x14ac:dyDescent="0.25">
      <c r="A3161">
        <v>1060391</v>
      </c>
      <c r="B3161">
        <v>2014</v>
      </c>
      <c r="C3161" t="s">
        <v>5546</v>
      </c>
      <c r="D3161">
        <v>19774.2</v>
      </c>
      <c r="E3161">
        <v>-7713.2</v>
      </c>
      <c r="F3161">
        <v>126</v>
      </c>
      <c r="I3161">
        <f>IFERROR(VLOOKUP(H3161,ticker_cik_sic_ind!$J$1:$K$2838,2,FALSE),A3161)</f>
        <v>1060391</v>
      </c>
      <c r="J3161">
        <f t="shared" si="49"/>
        <v>1</v>
      </c>
    </row>
    <row r="3162" spans="1:10" x14ac:dyDescent="0.25">
      <c r="A3162">
        <v>1339947</v>
      </c>
      <c r="B3162">
        <v>2014</v>
      </c>
      <c r="C3162" t="s">
        <v>5546</v>
      </c>
      <c r="D3162">
        <v>22464</v>
      </c>
      <c r="E3162">
        <v>-6985</v>
      </c>
      <c r="F3162">
        <v>127</v>
      </c>
      <c r="I3162">
        <f>IFERROR(VLOOKUP(H3162,ticker_cik_sic_ind!$J$1:$K$2838,2,FALSE),A3162)</f>
        <v>1339947</v>
      </c>
      <c r="J3162">
        <f t="shared" si="49"/>
        <v>1</v>
      </c>
    </row>
    <row r="3163" spans="1:10" x14ac:dyDescent="0.25">
      <c r="A3163">
        <v>1466258</v>
      </c>
      <c r="B3163">
        <v>2014</v>
      </c>
      <c r="C3163" t="s">
        <v>5546</v>
      </c>
      <c r="D3163">
        <v>20273.7</v>
      </c>
      <c r="E3163">
        <v>-7176.2</v>
      </c>
      <c r="F3163">
        <v>128</v>
      </c>
      <c r="I3163">
        <f>IFERROR(VLOOKUP(H3163,ticker_cik_sic_ind!$J$1:$K$2838,2,FALSE),A3163)</f>
        <v>1466258</v>
      </c>
      <c r="J3163">
        <f t="shared" si="49"/>
        <v>1</v>
      </c>
    </row>
    <row r="3164" spans="1:10" x14ac:dyDescent="0.25">
      <c r="A3164">
        <v>1385157</v>
      </c>
      <c r="B3164">
        <v>2014</v>
      </c>
      <c r="C3164" t="s">
        <v>5546</v>
      </c>
      <c r="D3164">
        <v>18090</v>
      </c>
      <c r="E3164">
        <v>-7888</v>
      </c>
      <c r="F3164">
        <v>129</v>
      </c>
      <c r="I3164">
        <f>IFERROR(VLOOKUP(H3164,ticker_cik_sic_ind!$J$1:$K$2838,2,FALSE),A3164)</f>
        <v>1385157</v>
      </c>
      <c r="J3164">
        <f t="shared" si="49"/>
        <v>1</v>
      </c>
    </row>
    <row r="3165" spans="1:10" x14ac:dyDescent="0.25">
      <c r="A3165">
        <v>721371</v>
      </c>
      <c r="B3165">
        <v>2014</v>
      </c>
      <c r="C3165" t="s">
        <v>5546</v>
      </c>
      <c r="D3165">
        <v>25819</v>
      </c>
      <c r="E3165">
        <v>-5975</v>
      </c>
      <c r="F3165">
        <v>129</v>
      </c>
      <c r="I3165">
        <f>IFERROR(VLOOKUP(H3165,ticker_cik_sic_ind!$J$1:$K$2838,2,FALSE),A3165)</f>
        <v>721371</v>
      </c>
      <c r="J3165">
        <f t="shared" si="49"/>
        <v>1</v>
      </c>
    </row>
    <row r="3166" spans="1:10" x14ac:dyDescent="0.25">
      <c r="A3166">
        <v>718877</v>
      </c>
      <c r="B3166">
        <v>2014</v>
      </c>
      <c r="C3166" t="s">
        <v>5546</v>
      </c>
      <c r="D3166">
        <v>13411</v>
      </c>
      <c r="E3166">
        <v>-11935</v>
      </c>
      <c r="F3166">
        <v>129</v>
      </c>
      <c r="I3166">
        <f>IFERROR(VLOOKUP(H3166,ticker_cik_sic_ind!$J$1:$K$2838,2,FALSE),A3166)</f>
        <v>718877</v>
      </c>
      <c r="J3166">
        <f t="shared" si="49"/>
        <v>1</v>
      </c>
    </row>
    <row r="3167" spans="1:10" x14ac:dyDescent="0.25">
      <c r="A3167">
        <v>1002910</v>
      </c>
      <c r="B3167">
        <v>2014</v>
      </c>
      <c r="C3167" t="s">
        <v>5546</v>
      </c>
      <c r="D3167">
        <v>22209</v>
      </c>
      <c r="E3167">
        <v>-6767</v>
      </c>
      <c r="F3167">
        <v>132</v>
      </c>
      <c r="I3167">
        <f>IFERROR(VLOOKUP(H3167,ticker_cik_sic_ind!$J$1:$K$2838,2,FALSE),A3167)</f>
        <v>1002910</v>
      </c>
      <c r="J3167">
        <f t="shared" si="49"/>
        <v>1</v>
      </c>
    </row>
    <row r="3168" spans="1:10" x14ac:dyDescent="0.25">
      <c r="A3168">
        <v>24545</v>
      </c>
      <c r="B3168">
        <v>2014</v>
      </c>
      <c r="C3168" t="s">
        <v>5546</v>
      </c>
      <c r="D3168">
        <v>16116.9</v>
      </c>
      <c r="E3168">
        <v>-8010.8</v>
      </c>
      <c r="F3168">
        <v>133</v>
      </c>
      <c r="I3168">
        <f>IFERROR(VLOOKUP(H3168,ticker_cik_sic_ind!$J$1:$K$2838,2,FALSE),A3168)</f>
        <v>24545</v>
      </c>
      <c r="J3168">
        <f t="shared" si="49"/>
        <v>1</v>
      </c>
    </row>
    <row r="3169" spans="1:10" x14ac:dyDescent="0.25">
      <c r="A3169">
        <v>915912</v>
      </c>
      <c r="B3169">
        <v>2014</v>
      </c>
      <c r="C3169" t="s">
        <v>5546</v>
      </c>
      <c r="D3169">
        <v>14972.184999999999</v>
      </c>
      <c r="E3169">
        <v>-8583.277</v>
      </c>
      <c r="F3169">
        <v>134</v>
      </c>
      <c r="I3169">
        <f>IFERROR(VLOOKUP(H3169,ticker_cik_sic_ind!$J$1:$K$2838,2,FALSE),A3169)</f>
        <v>915912</v>
      </c>
      <c r="J3169">
        <f t="shared" si="49"/>
        <v>1</v>
      </c>
    </row>
    <row r="3170" spans="1:10" x14ac:dyDescent="0.25">
      <c r="A3170">
        <v>310764</v>
      </c>
      <c r="B3170">
        <v>2014</v>
      </c>
      <c r="C3170" t="s">
        <v>5546</v>
      </c>
      <c r="D3170">
        <v>14382</v>
      </c>
      <c r="E3170">
        <v>-8603</v>
      </c>
      <c r="F3170">
        <v>135</v>
      </c>
      <c r="I3170">
        <f>IFERROR(VLOOKUP(H3170,ticker_cik_sic_ind!$J$1:$K$2838,2,FALSE),A3170)</f>
        <v>310764</v>
      </c>
      <c r="J3170">
        <f t="shared" si="49"/>
        <v>1</v>
      </c>
    </row>
    <row r="3171" spans="1:10" x14ac:dyDescent="0.25">
      <c r="A3171">
        <v>92380</v>
      </c>
      <c r="B3171">
        <v>2014</v>
      </c>
      <c r="C3171" t="s">
        <v>5546</v>
      </c>
      <c r="D3171">
        <v>19382</v>
      </c>
      <c r="E3171">
        <v>-6781</v>
      </c>
      <c r="F3171">
        <v>136</v>
      </c>
      <c r="I3171">
        <f>IFERROR(VLOOKUP(H3171,ticker_cik_sic_ind!$J$1:$K$2838,2,FALSE),A3171)</f>
        <v>92380</v>
      </c>
      <c r="J3171">
        <f t="shared" si="49"/>
        <v>1</v>
      </c>
    </row>
    <row r="3172" spans="1:10" x14ac:dyDescent="0.25">
      <c r="A3172">
        <v>2969</v>
      </c>
      <c r="B3172">
        <v>2014</v>
      </c>
      <c r="C3172" t="s">
        <v>5546</v>
      </c>
      <c r="D3172">
        <v>17491.3</v>
      </c>
      <c r="E3172">
        <v>-7063.2</v>
      </c>
      <c r="F3172">
        <v>137</v>
      </c>
      <c r="I3172">
        <f>IFERROR(VLOOKUP(H3172,ticker_cik_sic_ind!$J$1:$K$2838,2,FALSE),A3172)</f>
        <v>2969</v>
      </c>
      <c r="J3172">
        <f t="shared" si="49"/>
        <v>1</v>
      </c>
    </row>
    <row r="3173" spans="1:10" x14ac:dyDescent="0.25">
      <c r="A3173">
        <v>884905</v>
      </c>
      <c r="B3173">
        <v>2014</v>
      </c>
      <c r="C3173" t="s">
        <v>5546</v>
      </c>
      <c r="D3173">
        <v>19771</v>
      </c>
      <c r="E3173">
        <v>-6544</v>
      </c>
      <c r="F3173">
        <v>138</v>
      </c>
      <c r="I3173">
        <f>IFERROR(VLOOKUP(H3173,ticker_cik_sic_ind!$J$1:$K$2838,2,FALSE),A3173)</f>
        <v>884905</v>
      </c>
      <c r="J3173">
        <f t="shared" si="49"/>
        <v>1</v>
      </c>
    </row>
    <row r="3174" spans="1:10" x14ac:dyDescent="0.25">
      <c r="A3174">
        <v>1111711</v>
      </c>
      <c r="B3174">
        <v>2014</v>
      </c>
      <c r="C3174" t="s">
        <v>5546</v>
      </c>
      <c r="D3174">
        <v>21621.599999999999</v>
      </c>
      <c r="E3174">
        <v>-5702.7</v>
      </c>
      <c r="F3174">
        <v>139</v>
      </c>
      <c r="I3174">
        <f>IFERROR(VLOOKUP(H3174,ticker_cik_sic_ind!$J$1:$K$2838,2,FALSE),A3174)</f>
        <v>1111711</v>
      </c>
      <c r="J3174">
        <f t="shared" si="49"/>
        <v>1</v>
      </c>
    </row>
    <row r="3175" spans="1:10" x14ac:dyDescent="0.25">
      <c r="A3175">
        <v>794367</v>
      </c>
      <c r="B3175">
        <v>2014</v>
      </c>
      <c r="C3175" t="s">
        <v>5546</v>
      </c>
      <c r="D3175">
        <v>20431</v>
      </c>
      <c r="E3175">
        <v>-5855</v>
      </c>
      <c r="F3175">
        <v>139</v>
      </c>
      <c r="I3175">
        <f>IFERROR(VLOOKUP(H3175,ticker_cik_sic_ind!$J$1:$K$2838,2,FALSE),A3175)</f>
        <v>794367</v>
      </c>
      <c r="J3175">
        <f t="shared" si="49"/>
        <v>1</v>
      </c>
    </row>
    <row r="3176" spans="1:10" x14ac:dyDescent="0.25">
      <c r="A3176">
        <v>1090727</v>
      </c>
      <c r="B3176">
        <v>2014</v>
      </c>
      <c r="C3176" t="s">
        <v>5546</v>
      </c>
      <c r="D3176">
        <v>36703</v>
      </c>
      <c r="E3176">
        <v>-3630</v>
      </c>
      <c r="F3176">
        <v>141</v>
      </c>
      <c r="I3176">
        <f>IFERROR(VLOOKUP(H3176,ticker_cik_sic_ind!$J$1:$K$2838,2,FALSE),A3176)</f>
        <v>1090727</v>
      </c>
      <c r="J3176">
        <f t="shared" si="49"/>
        <v>1</v>
      </c>
    </row>
    <row r="3177" spans="1:10" x14ac:dyDescent="0.25">
      <c r="A3177">
        <v>723125</v>
      </c>
      <c r="B3177">
        <v>2014</v>
      </c>
      <c r="C3177" t="s">
        <v>5546</v>
      </c>
      <c r="D3177">
        <v>14055</v>
      </c>
      <c r="E3177">
        <v>-8026</v>
      </c>
      <c r="F3177">
        <v>142</v>
      </c>
      <c r="I3177">
        <f>IFERROR(VLOOKUP(H3177,ticker_cik_sic_ind!$J$1:$K$2838,2,FALSE),A3177)</f>
        <v>723125</v>
      </c>
      <c r="J3177">
        <f t="shared" si="49"/>
        <v>1</v>
      </c>
    </row>
    <row r="3178" spans="1:10" x14ac:dyDescent="0.25">
      <c r="A3178">
        <v>106040</v>
      </c>
      <c r="B3178">
        <v>2014</v>
      </c>
      <c r="C3178" t="s">
        <v>5546</v>
      </c>
      <c r="D3178">
        <v>14036</v>
      </c>
      <c r="E3178">
        <v>-7893</v>
      </c>
      <c r="F3178">
        <v>143</v>
      </c>
      <c r="I3178">
        <f>IFERROR(VLOOKUP(H3178,ticker_cik_sic_ind!$J$1:$K$2838,2,FALSE),A3178)</f>
        <v>106040</v>
      </c>
      <c r="J3178">
        <f t="shared" si="49"/>
        <v>1</v>
      </c>
    </row>
    <row r="3179" spans="1:10" x14ac:dyDescent="0.25">
      <c r="A3179">
        <v>885590</v>
      </c>
      <c r="B3179">
        <v>2014</v>
      </c>
      <c r="C3179" t="s">
        <v>5546</v>
      </c>
      <c r="D3179">
        <v>19782.258000000002</v>
      </c>
      <c r="E3179">
        <v>-5702.5290000000005</v>
      </c>
      <c r="F3179">
        <v>144</v>
      </c>
      <c r="H3179">
        <v>9000131</v>
      </c>
      <c r="I3179">
        <f>IFERROR(VLOOKUP(H3179,ticker_cik_sic_ind!$J$1:$K$2838,2,FALSE),A3179)</f>
        <v>885590</v>
      </c>
      <c r="J3179">
        <f t="shared" si="49"/>
        <v>1</v>
      </c>
    </row>
    <row r="3180" spans="1:10" x14ac:dyDescent="0.25">
      <c r="A3180">
        <v>885725</v>
      </c>
      <c r="B3180">
        <v>2014</v>
      </c>
      <c r="C3180" t="s">
        <v>5546</v>
      </c>
      <c r="D3180">
        <v>16996</v>
      </c>
      <c r="E3180">
        <v>-6603</v>
      </c>
      <c r="F3180">
        <v>145</v>
      </c>
      <c r="I3180">
        <f>IFERROR(VLOOKUP(H3180,ticker_cik_sic_ind!$J$1:$K$2838,2,FALSE),A3180)</f>
        <v>885725</v>
      </c>
      <c r="J3180">
        <f t="shared" si="49"/>
        <v>1</v>
      </c>
    </row>
    <row r="3181" spans="1:10" x14ac:dyDescent="0.25">
      <c r="A3181">
        <v>1038357</v>
      </c>
      <c r="B3181">
        <v>2014</v>
      </c>
      <c r="C3181" t="s">
        <v>5546</v>
      </c>
      <c r="D3181">
        <v>14162.587</v>
      </c>
      <c r="E3181">
        <v>-7648.1570000000002</v>
      </c>
      <c r="F3181">
        <v>146</v>
      </c>
      <c r="I3181">
        <f>IFERROR(VLOOKUP(H3181,ticker_cik_sic_ind!$J$1:$K$2838,2,FALSE),A3181)</f>
        <v>1038357</v>
      </c>
      <c r="J3181">
        <f t="shared" si="49"/>
        <v>1</v>
      </c>
    </row>
    <row r="3182" spans="1:10" x14ac:dyDescent="0.25">
      <c r="A3182">
        <v>93556</v>
      </c>
      <c r="B3182">
        <v>2014</v>
      </c>
      <c r="C3182" t="s">
        <v>5546</v>
      </c>
      <c r="D3182">
        <v>16702.900000000001</v>
      </c>
      <c r="E3182">
        <v>-6724.5</v>
      </c>
      <c r="F3182">
        <v>146</v>
      </c>
      <c r="I3182">
        <f>IFERROR(VLOOKUP(H3182,ticker_cik_sic_ind!$J$1:$K$2838,2,FALSE),A3182)</f>
        <v>93556</v>
      </c>
      <c r="J3182">
        <f t="shared" si="49"/>
        <v>1</v>
      </c>
    </row>
    <row r="3183" spans="1:10" x14ac:dyDescent="0.25">
      <c r="A3183">
        <v>764180</v>
      </c>
      <c r="B3183">
        <v>2014</v>
      </c>
      <c r="C3183" t="s">
        <v>5546</v>
      </c>
      <c r="D3183">
        <v>34440</v>
      </c>
      <c r="E3183">
        <v>-3599</v>
      </c>
      <c r="F3183">
        <v>146</v>
      </c>
      <c r="I3183">
        <f>IFERROR(VLOOKUP(H3183,ticker_cik_sic_ind!$J$1:$K$2838,2,FALSE),A3183)</f>
        <v>764180</v>
      </c>
      <c r="J3183">
        <f t="shared" si="49"/>
        <v>1</v>
      </c>
    </row>
    <row r="3184" spans="1:10" x14ac:dyDescent="0.25">
      <c r="A3184">
        <v>73309</v>
      </c>
      <c r="B3184">
        <v>2014</v>
      </c>
      <c r="C3184" t="s">
        <v>5546</v>
      </c>
      <c r="D3184">
        <v>13766.651</v>
      </c>
      <c r="E3184">
        <v>-7771.23</v>
      </c>
      <c r="F3184">
        <v>149</v>
      </c>
      <c r="I3184">
        <f>IFERROR(VLOOKUP(H3184,ticker_cik_sic_ind!$J$1:$K$2838,2,FALSE),A3184)</f>
        <v>73309</v>
      </c>
      <c r="J3184">
        <f t="shared" si="49"/>
        <v>1</v>
      </c>
    </row>
    <row r="3185" spans="1:10" x14ac:dyDescent="0.25">
      <c r="A3185">
        <v>9000110</v>
      </c>
      <c r="B3185">
        <v>2014</v>
      </c>
      <c r="C3185" t="s">
        <v>5546</v>
      </c>
      <c r="D3185">
        <v>21607</v>
      </c>
      <c r="E3185">
        <v>-4578</v>
      </c>
      <c r="F3185">
        <v>150</v>
      </c>
      <c r="H3185">
        <v>9000110</v>
      </c>
      <c r="I3185">
        <f>IFERROR(VLOOKUP(H3185,ticker_cik_sic_ind!$J$1:$K$2838,2,FALSE),A3185)</f>
        <v>9000110</v>
      </c>
      <c r="J3185">
        <f t="shared" si="49"/>
        <v>1</v>
      </c>
    </row>
    <row r="3186" spans="1:10" x14ac:dyDescent="0.25">
      <c r="A3186">
        <v>1070750</v>
      </c>
      <c r="B3186">
        <v>2014</v>
      </c>
      <c r="C3186" t="s">
        <v>5546</v>
      </c>
      <c r="D3186">
        <v>12665</v>
      </c>
      <c r="E3186">
        <v>-7382</v>
      </c>
      <c r="F3186">
        <v>151</v>
      </c>
      <c r="I3186">
        <f>IFERROR(VLOOKUP(H3186,ticker_cik_sic_ind!$J$1:$K$2838,2,FALSE),A3186)</f>
        <v>1070750</v>
      </c>
      <c r="J3186">
        <f t="shared" si="49"/>
        <v>1</v>
      </c>
    </row>
    <row r="3187" spans="1:10" x14ac:dyDescent="0.25">
      <c r="A3187">
        <v>1130310</v>
      </c>
      <c r="B3187">
        <v>2014</v>
      </c>
      <c r="C3187" t="s">
        <v>5546</v>
      </c>
      <c r="D3187">
        <v>21658</v>
      </c>
      <c r="E3187">
        <v>-4191</v>
      </c>
      <c r="F3187">
        <v>151</v>
      </c>
      <c r="I3187">
        <f>IFERROR(VLOOKUP(H3187,ticker_cik_sic_ind!$J$1:$K$2838,2,FALSE),A3187)</f>
        <v>1130310</v>
      </c>
      <c r="J3187">
        <f t="shared" si="49"/>
        <v>1</v>
      </c>
    </row>
    <row r="3188" spans="1:10" x14ac:dyDescent="0.25">
      <c r="A3188">
        <v>1437107</v>
      </c>
      <c r="B3188">
        <v>2014</v>
      </c>
      <c r="C3188" t="s">
        <v>5546</v>
      </c>
      <c r="D3188">
        <v>14687</v>
      </c>
      <c r="E3188">
        <v>-6304</v>
      </c>
      <c r="F3188">
        <v>153</v>
      </c>
      <c r="I3188">
        <f>IFERROR(VLOOKUP(H3188,ticker_cik_sic_ind!$J$1:$K$2838,2,FALSE),A3188)</f>
        <v>1437107</v>
      </c>
      <c r="J3188">
        <f t="shared" si="49"/>
        <v>1</v>
      </c>
    </row>
    <row r="3189" spans="1:10" x14ac:dyDescent="0.25">
      <c r="A3189">
        <v>55785</v>
      </c>
      <c r="B3189">
        <v>2014</v>
      </c>
      <c r="C3189" t="s">
        <v>5546</v>
      </c>
      <c r="D3189">
        <v>19514</v>
      </c>
      <c r="E3189">
        <v>-4660</v>
      </c>
      <c r="F3189">
        <v>154</v>
      </c>
      <c r="I3189">
        <f>IFERROR(VLOOKUP(H3189,ticker_cik_sic_ind!$J$1:$K$2838,2,FALSE),A3189)</f>
        <v>55785</v>
      </c>
      <c r="J3189">
        <f t="shared" si="49"/>
        <v>1</v>
      </c>
    </row>
    <row r="3190" spans="1:10" x14ac:dyDescent="0.25">
      <c r="A3190">
        <v>26172</v>
      </c>
      <c r="B3190">
        <v>2014</v>
      </c>
      <c r="C3190" t="s">
        <v>5546</v>
      </c>
      <c r="D3190">
        <v>13048</v>
      </c>
      <c r="E3190">
        <v>-7093</v>
      </c>
      <c r="F3190">
        <v>155</v>
      </c>
      <c r="I3190">
        <f>IFERROR(VLOOKUP(H3190,ticker_cik_sic_ind!$J$1:$K$2838,2,FALSE),A3190)</f>
        <v>26172</v>
      </c>
      <c r="J3190">
        <f t="shared" si="49"/>
        <v>1</v>
      </c>
    </row>
    <row r="3191" spans="1:10" x14ac:dyDescent="0.25">
      <c r="A3191">
        <v>875045</v>
      </c>
      <c r="B3191">
        <v>2014</v>
      </c>
      <c r="C3191" t="s">
        <v>5546</v>
      </c>
      <c r="D3191">
        <v>10841.59</v>
      </c>
      <c r="E3191">
        <v>-7902.1450000000004</v>
      </c>
      <c r="F3191">
        <v>156</v>
      </c>
      <c r="I3191">
        <f>IFERROR(VLOOKUP(H3191,ticker_cik_sic_ind!$J$1:$K$2838,2,FALSE),A3191)</f>
        <v>875045</v>
      </c>
      <c r="J3191">
        <f t="shared" si="49"/>
        <v>1</v>
      </c>
    </row>
    <row r="3192" spans="1:10" x14ac:dyDescent="0.25">
      <c r="A3192">
        <v>1136893</v>
      </c>
      <c r="B3192">
        <v>2014</v>
      </c>
      <c r="C3192" t="s">
        <v>5546</v>
      </c>
      <c r="D3192">
        <v>13750.1</v>
      </c>
      <c r="E3192">
        <v>-6750.2</v>
      </c>
      <c r="F3192">
        <v>157</v>
      </c>
      <c r="I3192">
        <f>IFERROR(VLOOKUP(H3192,ticker_cik_sic_ind!$J$1:$K$2838,2,FALSE),A3192)</f>
        <v>1136893</v>
      </c>
      <c r="J3192">
        <f t="shared" si="49"/>
        <v>1</v>
      </c>
    </row>
    <row r="3193" spans="1:10" x14ac:dyDescent="0.25">
      <c r="A3193">
        <v>1551152</v>
      </c>
      <c r="B3193">
        <v>2014</v>
      </c>
      <c r="C3193" t="s">
        <v>5546</v>
      </c>
      <c r="D3193">
        <v>27910</v>
      </c>
      <c r="E3193">
        <v>-3558</v>
      </c>
      <c r="F3193">
        <v>158</v>
      </c>
      <c r="I3193">
        <f>IFERROR(VLOOKUP(H3193,ticker_cik_sic_ind!$J$1:$K$2838,2,FALSE),A3193)</f>
        <v>1551152</v>
      </c>
      <c r="J3193">
        <f t="shared" si="49"/>
        <v>1</v>
      </c>
    </row>
    <row r="3194" spans="1:10" x14ac:dyDescent="0.25">
      <c r="A3194">
        <v>79879</v>
      </c>
      <c r="B3194">
        <v>2014</v>
      </c>
      <c r="C3194" t="s">
        <v>5546</v>
      </c>
      <c r="D3194">
        <v>16066</v>
      </c>
      <c r="E3194">
        <v>-5301</v>
      </c>
      <c r="F3194">
        <v>159</v>
      </c>
      <c r="I3194">
        <f>IFERROR(VLOOKUP(H3194,ticker_cik_sic_ind!$J$1:$K$2838,2,FALSE),A3194)</f>
        <v>79879</v>
      </c>
      <c r="J3194">
        <f t="shared" si="49"/>
        <v>1</v>
      </c>
    </row>
    <row r="3195" spans="1:10" x14ac:dyDescent="0.25">
      <c r="A3195">
        <v>885639</v>
      </c>
      <c r="B3195">
        <v>2014</v>
      </c>
      <c r="C3195" t="s">
        <v>5546</v>
      </c>
      <c r="D3195">
        <v>14097</v>
      </c>
      <c r="E3195">
        <v>-6053</v>
      </c>
      <c r="F3195">
        <v>159</v>
      </c>
      <c r="I3195">
        <f>IFERROR(VLOOKUP(H3195,ticker_cik_sic_ind!$J$1:$K$2838,2,FALSE),A3195)</f>
        <v>885639</v>
      </c>
      <c r="J3195">
        <f t="shared" si="49"/>
        <v>1</v>
      </c>
    </row>
    <row r="3196" spans="1:10" x14ac:dyDescent="0.25">
      <c r="A3196">
        <v>791519</v>
      </c>
      <c r="B3196">
        <v>2014</v>
      </c>
      <c r="C3196" t="s">
        <v>5546</v>
      </c>
      <c r="D3196">
        <v>12993.083000000001</v>
      </c>
      <c r="E3196">
        <v>-6796.7529999999997</v>
      </c>
      <c r="F3196">
        <v>161</v>
      </c>
      <c r="I3196">
        <f>IFERROR(VLOOKUP(H3196,ticker_cik_sic_ind!$J$1:$K$2838,2,FALSE),A3196)</f>
        <v>791519</v>
      </c>
      <c r="J3196">
        <f t="shared" si="49"/>
        <v>1</v>
      </c>
    </row>
    <row r="3197" spans="1:10" x14ac:dyDescent="0.25">
      <c r="A3197">
        <v>1492633</v>
      </c>
      <c r="B3197">
        <v>2014</v>
      </c>
      <c r="C3197" t="s">
        <v>5546</v>
      </c>
      <c r="D3197">
        <v>14540</v>
      </c>
      <c r="E3197">
        <v>-5580</v>
      </c>
      <c r="F3197">
        <v>162</v>
      </c>
      <c r="I3197">
        <f>IFERROR(VLOOKUP(H3197,ticker_cik_sic_ind!$J$1:$K$2838,2,FALSE),A3197)</f>
        <v>1492633</v>
      </c>
      <c r="J3197">
        <f t="shared" si="49"/>
        <v>1</v>
      </c>
    </row>
    <row r="3198" spans="1:10" x14ac:dyDescent="0.25">
      <c r="A3198">
        <v>1275283</v>
      </c>
      <c r="B3198">
        <v>2014</v>
      </c>
      <c r="C3198" t="s">
        <v>5546</v>
      </c>
      <c r="D3198">
        <v>15532</v>
      </c>
      <c r="E3198">
        <v>-5096</v>
      </c>
      <c r="F3198">
        <v>163</v>
      </c>
      <c r="I3198">
        <f>IFERROR(VLOOKUP(H3198,ticker_cik_sic_ind!$J$1:$K$2838,2,FALSE),A3198)</f>
        <v>1275283</v>
      </c>
      <c r="J3198">
        <f t="shared" si="49"/>
        <v>1</v>
      </c>
    </row>
    <row r="3199" spans="1:10" x14ac:dyDescent="0.25">
      <c r="A3199">
        <v>1039101</v>
      </c>
      <c r="B3199">
        <v>2014</v>
      </c>
      <c r="C3199" t="s">
        <v>5546</v>
      </c>
      <c r="D3199">
        <v>13862</v>
      </c>
      <c r="E3199">
        <v>-5674</v>
      </c>
      <c r="F3199">
        <v>164</v>
      </c>
      <c r="H3199">
        <v>9000076</v>
      </c>
      <c r="I3199">
        <f>IFERROR(VLOOKUP(H3199,ticker_cik_sic_ind!$J$1:$K$2838,2,FALSE),A3199)</f>
        <v>1039101</v>
      </c>
      <c r="J3199">
        <f t="shared" si="49"/>
        <v>1</v>
      </c>
    </row>
    <row r="3200" spans="1:10" x14ac:dyDescent="0.25">
      <c r="A3200">
        <v>1393311</v>
      </c>
      <c r="B3200">
        <v>2014</v>
      </c>
      <c r="C3200" t="s">
        <v>5546</v>
      </c>
      <c r="D3200">
        <v>9094.598</v>
      </c>
      <c r="E3200">
        <v>-8764.2070000000003</v>
      </c>
      <c r="F3200">
        <v>164</v>
      </c>
      <c r="I3200">
        <f>IFERROR(VLOOKUP(H3200,ticker_cik_sic_ind!$J$1:$K$2838,2,FALSE),A3200)</f>
        <v>1393311</v>
      </c>
      <c r="J3200">
        <f t="shared" si="49"/>
        <v>1</v>
      </c>
    </row>
    <row r="3201" spans="1:10" x14ac:dyDescent="0.25">
      <c r="A3201">
        <v>100493</v>
      </c>
      <c r="B3201">
        <v>2014</v>
      </c>
      <c r="C3201" t="s">
        <v>5546</v>
      </c>
      <c r="D3201">
        <v>12102</v>
      </c>
      <c r="E3201">
        <v>-6247</v>
      </c>
      <c r="F3201">
        <v>166</v>
      </c>
      <c r="I3201">
        <f>IFERROR(VLOOKUP(H3201,ticker_cik_sic_ind!$J$1:$K$2838,2,FALSE),A3201)</f>
        <v>100493</v>
      </c>
      <c r="J3201">
        <f t="shared" si="49"/>
        <v>1</v>
      </c>
    </row>
    <row r="3202" spans="1:10" x14ac:dyDescent="0.25">
      <c r="A3202">
        <v>29989</v>
      </c>
      <c r="B3202">
        <v>2014</v>
      </c>
      <c r="C3202" t="s">
        <v>5546</v>
      </c>
      <c r="D3202">
        <v>20525</v>
      </c>
      <c r="E3202">
        <v>-3706</v>
      </c>
      <c r="F3202">
        <v>166</v>
      </c>
      <c r="I3202">
        <f>IFERROR(VLOOKUP(H3202,ticker_cik_sic_ind!$J$1:$K$2838,2,FALSE),A3202)</f>
        <v>29989</v>
      </c>
      <c r="J3202">
        <f t="shared" si="49"/>
        <v>1</v>
      </c>
    </row>
    <row r="3203" spans="1:10" x14ac:dyDescent="0.25">
      <c r="A3203">
        <v>764478</v>
      </c>
      <c r="B3203">
        <v>2014</v>
      </c>
      <c r="C3203" t="s">
        <v>5546</v>
      </c>
      <c r="D3203">
        <v>16011</v>
      </c>
      <c r="E3203">
        <v>-4307</v>
      </c>
      <c r="F3203">
        <v>168</v>
      </c>
      <c r="I3203">
        <f>IFERROR(VLOOKUP(H3203,ticker_cik_sic_ind!$J$1:$K$2838,2,FALSE),A3203)</f>
        <v>764478</v>
      </c>
      <c r="J3203">
        <f t="shared" ref="J3203:J3266" si="50">IF(OR(AND(C3203="financial",F3203&lt;$L$1),AND(C3203="non_financial",F3203&lt;$M$1)),1,0)</f>
        <v>1</v>
      </c>
    </row>
    <row r="3204" spans="1:10" x14ac:dyDescent="0.25">
      <c r="A3204">
        <v>106640</v>
      </c>
      <c r="B3204">
        <v>2014</v>
      </c>
      <c r="C3204" t="s">
        <v>5546</v>
      </c>
      <c r="D3204">
        <v>15274</v>
      </c>
      <c r="E3204">
        <v>-4658</v>
      </c>
      <c r="F3204">
        <v>169</v>
      </c>
      <c r="I3204">
        <f>IFERROR(VLOOKUP(H3204,ticker_cik_sic_ind!$J$1:$K$2838,2,FALSE),A3204)</f>
        <v>106640</v>
      </c>
      <c r="J3204">
        <f t="shared" si="50"/>
        <v>1</v>
      </c>
    </row>
    <row r="3205" spans="1:10" x14ac:dyDescent="0.25">
      <c r="A3205">
        <v>1043604</v>
      </c>
      <c r="B3205">
        <v>2014</v>
      </c>
      <c r="C3205" t="s">
        <v>5546</v>
      </c>
      <c r="D3205">
        <v>10013.700000000001</v>
      </c>
      <c r="E3205">
        <v>-7117.6</v>
      </c>
      <c r="F3205">
        <v>169</v>
      </c>
      <c r="I3205">
        <f>IFERROR(VLOOKUP(H3205,ticker_cik_sic_ind!$J$1:$K$2838,2,FALSE),A3205)</f>
        <v>1043604</v>
      </c>
      <c r="J3205">
        <f t="shared" si="50"/>
        <v>1</v>
      </c>
    </row>
    <row r="3206" spans="1:10" x14ac:dyDescent="0.25">
      <c r="A3206">
        <v>76334</v>
      </c>
      <c r="B3206">
        <v>2014</v>
      </c>
      <c r="C3206" t="s">
        <v>5546</v>
      </c>
      <c r="D3206">
        <v>12540.897999999999</v>
      </c>
      <c r="E3206">
        <v>-5741.4809999999998</v>
      </c>
      <c r="F3206">
        <v>171</v>
      </c>
      <c r="I3206">
        <f>IFERROR(VLOOKUP(H3206,ticker_cik_sic_ind!$J$1:$K$2838,2,FALSE),A3206)</f>
        <v>76334</v>
      </c>
      <c r="J3206">
        <f t="shared" si="50"/>
        <v>1</v>
      </c>
    </row>
    <row r="3207" spans="1:10" x14ac:dyDescent="0.25">
      <c r="A3207">
        <v>50104</v>
      </c>
      <c r="B3207">
        <v>2014</v>
      </c>
      <c r="C3207" t="s">
        <v>5546</v>
      </c>
      <c r="D3207">
        <v>13669</v>
      </c>
      <c r="E3207">
        <v>-5320</v>
      </c>
      <c r="F3207">
        <v>171</v>
      </c>
      <c r="I3207">
        <f>IFERROR(VLOOKUP(H3207,ticker_cik_sic_ind!$J$1:$K$2838,2,FALSE),A3207)</f>
        <v>50104</v>
      </c>
      <c r="J3207">
        <f t="shared" si="50"/>
        <v>1</v>
      </c>
    </row>
    <row r="3208" spans="1:10" x14ac:dyDescent="0.25">
      <c r="A3208">
        <v>1000180</v>
      </c>
      <c r="B3208">
        <v>2014</v>
      </c>
      <c r="C3208" t="s">
        <v>5546</v>
      </c>
      <c r="D3208">
        <v>9618.9959999999992</v>
      </c>
      <c r="E3208">
        <v>-7344.8059999999996</v>
      </c>
      <c r="F3208">
        <v>173</v>
      </c>
      <c r="I3208">
        <f>IFERROR(VLOOKUP(H3208,ticker_cik_sic_ind!$J$1:$K$2838,2,FALSE),A3208)</f>
        <v>1000180</v>
      </c>
      <c r="J3208">
        <f t="shared" si="50"/>
        <v>1</v>
      </c>
    </row>
    <row r="3209" spans="1:10" x14ac:dyDescent="0.25">
      <c r="A3209">
        <v>796343</v>
      </c>
      <c r="B3209">
        <v>2014</v>
      </c>
      <c r="C3209" t="s">
        <v>5546</v>
      </c>
      <c r="D3209">
        <v>10280.369000000001</v>
      </c>
      <c r="E3209">
        <v>-6927.3019999999997</v>
      </c>
      <c r="F3209">
        <v>173</v>
      </c>
      <c r="I3209">
        <f>IFERROR(VLOOKUP(H3209,ticker_cik_sic_ind!$J$1:$K$2838,2,FALSE),A3209)</f>
        <v>796343</v>
      </c>
      <c r="J3209">
        <f t="shared" si="50"/>
        <v>1</v>
      </c>
    </row>
    <row r="3210" spans="1:10" x14ac:dyDescent="0.25">
      <c r="A3210">
        <v>1039684</v>
      </c>
      <c r="B3210">
        <v>2014</v>
      </c>
      <c r="C3210" t="s">
        <v>5546</v>
      </c>
      <c r="D3210">
        <v>15842.273999999999</v>
      </c>
      <c r="E3210">
        <v>-4174.3559999999998</v>
      </c>
      <c r="F3210">
        <v>175</v>
      </c>
      <c r="I3210">
        <f>IFERROR(VLOOKUP(H3210,ticker_cik_sic_ind!$J$1:$K$2838,2,FALSE),A3210)</f>
        <v>1039684</v>
      </c>
      <c r="J3210">
        <f t="shared" si="50"/>
        <v>1</v>
      </c>
    </row>
    <row r="3211" spans="1:10" x14ac:dyDescent="0.25">
      <c r="A3211">
        <v>1410636</v>
      </c>
      <c r="B3211">
        <v>2014</v>
      </c>
      <c r="C3211" t="s">
        <v>5546</v>
      </c>
      <c r="D3211">
        <v>14977.377</v>
      </c>
      <c r="E3211">
        <v>-4589.7700000000004</v>
      </c>
      <c r="F3211">
        <v>175</v>
      </c>
      <c r="I3211">
        <f>IFERROR(VLOOKUP(H3211,ticker_cik_sic_ind!$J$1:$K$2838,2,FALSE),A3211)</f>
        <v>1410636</v>
      </c>
      <c r="J3211">
        <f t="shared" si="50"/>
        <v>1</v>
      </c>
    </row>
    <row r="3212" spans="1:10" x14ac:dyDescent="0.25">
      <c r="A3212">
        <v>1124610</v>
      </c>
      <c r="B3212">
        <v>2014</v>
      </c>
      <c r="C3212" t="s">
        <v>5546</v>
      </c>
      <c r="D3212">
        <v>11146.5</v>
      </c>
      <c r="E3212">
        <v>-6156.3</v>
      </c>
      <c r="F3212">
        <v>175</v>
      </c>
      <c r="I3212">
        <f>IFERROR(VLOOKUP(H3212,ticker_cik_sic_ind!$J$1:$K$2838,2,FALSE),A3212)</f>
        <v>1124610</v>
      </c>
      <c r="J3212">
        <f t="shared" si="50"/>
        <v>1</v>
      </c>
    </row>
    <row r="3213" spans="1:10" x14ac:dyDescent="0.25">
      <c r="A3213">
        <v>816284</v>
      </c>
      <c r="B3213">
        <v>2014</v>
      </c>
      <c r="C3213" t="s">
        <v>5546</v>
      </c>
      <c r="D3213">
        <v>11963.7</v>
      </c>
      <c r="E3213">
        <v>-5407.1</v>
      </c>
      <c r="F3213">
        <v>178</v>
      </c>
      <c r="I3213">
        <f>IFERROR(VLOOKUP(H3213,ticker_cik_sic_ind!$J$1:$K$2838,2,FALSE),A3213)</f>
        <v>816284</v>
      </c>
      <c r="J3213">
        <f t="shared" si="50"/>
        <v>1</v>
      </c>
    </row>
    <row r="3214" spans="1:10" x14ac:dyDescent="0.25">
      <c r="A3214">
        <v>356028</v>
      </c>
      <c r="B3214">
        <v>2014</v>
      </c>
      <c r="C3214" t="s">
        <v>5546</v>
      </c>
      <c r="D3214">
        <v>11366</v>
      </c>
      <c r="E3214">
        <v>-5630</v>
      </c>
      <c r="F3214">
        <v>179</v>
      </c>
      <c r="I3214">
        <f>IFERROR(VLOOKUP(H3214,ticker_cik_sic_ind!$J$1:$K$2838,2,FALSE),A3214)</f>
        <v>356028</v>
      </c>
      <c r="J3214">
        <f t="shared" si="50"/>
        <v>1</v>
      </c>
    </row>
    <row r="3215" spans="1:10" x14ac:dyDescent="0.25">
      <c r="A3215">
        <v>783325</v>
      </c>
      <c r="B3215">
        <v>2014</v>
      </c>
      <c r="C3215" t="s">
        <v>5546</v>
      </c>
      <c r="D3215">
        <v>14317</v>
      </c>
      <c r="E3215">
        <v>-4225.8</v>
      </c>
      <c r="F3215">
        <v>180</v>
      </c>
      <c r="I3215">
        <f>IFERROR(VLOOKUP(H3215,ticker_cik_sic_ind!$J$1:$K$2838,2,FALSE),A3215)</f>
        <v>783325</v>
      </c>
      <c r="J3215">
        <f t="shared" si="50"/>
        <v>1</v>
      </c>
    </row>
    <row r="3216" spans="1:10" x14ac:dyDescent="0.25">
      <c r="A3216">
        <v>1075531</v>
      </c>
      <c r="B3216">
        <v>2014</v>
      </c>
      <c r="C3216" t="s">
        <v>5546</v>
      </c>
      <c r="D3216">
        <v>9867.3709999999992</v>
      </c>
      <c r="E3216">
        <v>-5857.66</v>
      </c>
      <c r="F3216">
        <v>181</v>
      </c>
      <c r="I3216">
        <f>IFERROR(VLOOKUP(H3216,ticker_cik_sic_ind!$J$1:$K$2838,2,FALSE),A3216)</f>
        <v>1075531</v>
      </c>
      <c r="J3216">
        <f t="shared" si="50"/>
        <v>1</v>
      </c>
    </row>
    <row r="3217" spans="1:10" x14ac:dyDescent="0.25">
      <c r="A3217">
        <v>10795</v>
      </c>
      <c r="B3217">
        <v>2014</v>
      </c>
      <c r="C3217" t="s">
        <v>5546</v>
      </c>
      <c r="D3217">
        <v>11587.047</v>
      </c>
      <c r="E3217">
        <v>-4716.5200000000004</v>
      </c>
      <c r="F3217">
        <v>182</v>
      </c>
      <c r="I3217">
        <f>IFERROR(VLOOKUP(H3217,ticker_cik_sic_ind!$J$1:$K$2838,2,FALSE),A3217)</f>
        <v>10795</v>
      </c>
      <c r="J3217">
        <f t="shared" si="50"/>
        <v>1</v>
      </c>
    </row>
    <row r="3218" spans="1:10" x14ac:dyDescent="0.25">
      <c r="A3218">
        <v>916457</v>
      </c>
      <c r="B3218">
        <v>2014</v>
      </c>
      <c r="C3218" t="s">
        <v>5546</v>
      </c>
      <c r="D3218">
        <v>16758</v>
      </c>
      <c r="E3218">
        <v>-3584</v>
      </c>
      <c r="F3218">
        <v>183</v>
      </c>
      <c r="I3218">
        <f>IFERROR(VLOOKUP(H3218,ticker_cik_sic_ind!$J$1:$K$2838,2,FALSE),A3218)</f>
        <v>916457</v>
      </c>
      <c r="J3218">
        <f t="shared" si="50"/>
        <v>1</v>
      </c>
    </row>
    <row r="3219" spans="1:10" x14ac:dyDescent="0.25">
      <c r="A3219">
        <v>764622</v>
      </c>
      <c r="B3219">
        <v>2014</v>
      </c>
      <c r="C3219" t="s">
        <v>5546</v>
      </c>
      <c r="D3219">
        <v>13562.694</v>
      </c>
      <c r="E3219">
        <v>-4169.2349999999997</v>
      </c>
      <c r="F3219">
        <v>184</v>
      </c>
      <c r="I3219">
        <f>IFERROR(VLOOKUP(H3219,ticker_cik_sic_ind!$J$1:$K$2838,2,FALSE),A3219)</f>
        <v>764622</v>
      </c>
      <c r="J3219">
        <f t="shared" si="50"/>
        <v>1</v>
      </c>
    </row>
    <row r="3220" spans="1:10" x14ac:dyDescent="0.25">
      <c r="A3220">
        <v>29534</v>
      </c>
      <c r="B3220">
        <v>2014</v>
      </c>
      <c r="C3220" t="s">
        <v>5546</v>
      </c>
      <c r="D3220">
        <v>10699.63</v>
      </c>
      <c r="E3220">
        <v>-5231.4759999999997</v>
      </c>
      <c r="F3220">
        <v>185</v>
      </c>
      <c r="I3220">
        <f>IFERROR(VLOOKUP(H3220,ticker_cik_sic_ind!$J$1:$K$2838,2,FALSE),A3220)</f>
        <v>29534</v>
      </c>
      <c r="J3220">
        <f t="shared" si="50"/>
        <v>1</v>
      </c>
    </row>
    <row r="3221" spans="1:10" x14ac:dyDescent="0.25">
      <c r="A3221">
        <v>1324404</v>
      </c>
      <c r="B3221">
        <v>2014</v>
      </c>
      <c r="C3221" t="s">
        <v>5546</v>
      </c>
      <c r="D3221">
        <v>10251.6</v>
      </c>
      <c r="E3221">
        <v>-5343.4</v>
      </c>
      <c r="F3221">
        <v>186</v>
      </c>
      <c r="I3221">
        <f>IFERROR(VLOOKUP(H3221,ticker_cik_sic_ind!$J$1:$K$2838,2,FALSE),A3221)</f>
        <v>1324404</v>
      </c>
      <c r="J3221">
        <f t="shared" si="50"/>
        <v>1</v>
      </c>
    </row>
    <row r="3222" spans="1:10" x14ac:dyDescent="0.25">
      <c r="A3222">
        <v>1578845</v>
      </c>
      <c r="B3222">
        <v>2014</v>
      </c>
      <c r="C3222" t="s">
        <v>5546</v>
      </c>
      <c r="D3222">
        <v>9675</v>
      </c>
      <c r="E3222">
        <v>-5747.3</v>
      </c>
      <c r="F3222">
        <v>187</v>
      </c>
      <c r="H3222">
        <v>9000007</v>
      </c>
      <c r="I3222">
        <f>IFERROR(VLOOKUP(H3222,ticker_cik_sic_ind!$J$1:$K$2838,2,FALSE),A3222)</f>
        <v>1578845</v>
      </c>
      <c r="J3222">
        <f t="shared" si="50"/>
        <v>1</v>
      </c>
    </row>
    <row r="3223" spans="1:10" x14ac:dyDescent="0.25">
      <c r="A3223">
        <v>883980</v>
      </c>
      <c r="B3223">
        <v>2014</v>
      </c>
      <c r="C3223" t="s">
        <v>5546</v>
      </c>
      <c r="D3223">
        <v>43700.1</v>
      </c>
      <c r="E3223">
        <v>-2021.6</v>
      </c>
      <c r="F3223">
        <v>188</v>
      </c>
      <c r="I3223">
        <f>IFERROR(VLOOKUP(H3223,ticker_cik_sic_ind!$J$1:$K$2838,2,FALSE),A3223)</f>
        <v>883980</v>
      </c>
      <c r="J3223">
        <f t="shared" si="50"/>
        <v>1</v>
      </c>
    </row>
    <row r="3224" spans="1:10" x14ac:dyDescent="0.25">
      <c r="A3224">
        <v>29905</v>
      </c>
      <c r="B3224">
        <v>2014</v>
      </c>
      <c r="C3224" t="s">
        <v>5546</v>
      </c>
      <c r="D3224">
        <v>10349.255999999999</v>
      </c>
      <c r="E3224">
        <v>-4980.8720000000003</v>
      </c>
      <c r="F3224">
        <v>189</v>
      </c>
      <c r="I3224">
        <f>IFERROR(VLOOKUP(H3224,ticker_cik_sic_ind!$J$1:$K$2838,2,FALSE),A3224)</f>
        <v>29905</v>
      </c>
      <c r="J3224">
        <f t="shared" si="50"/>
        <v>1</v>
      </c>
    </row>
    <row r="3225" spans="1:10" x14ac:dyDescent="0.25">
      <c r="A3225">
        <v>1136869</v>
      </c>
      <c r="B3225">
        <v>2014</v>
      </c>
      <c r="C3225" t="s">
        <v>5546</v>
      </c>
      <c r="D3225">
        <v>9097.4</v>
      </c>
      <c r="E3225">
        <v>-5889.6</v>
      </c>
      <c r="F3225">
        <v>190</v>
      </c>
      <c r="I3225">
        <f>IFERROR(VLOOKUP(H3225,ticker_cik_sic_ind!$J$1:$K$2838,2,FALSE),A3225)</f>
        <v>1136869</v>
      </c>
      <c r="J3225">
        <f t="shared" si="50"/>
        <v>1</v>
      </c>
    </row>
    <row r="3226" spans="1:10" x14ac:dyDescent="0.25">
      <c r="A3226">
        <v>38074</v>
      </c>
      <c r="B3226">
        <v>2014</v>
      </c>
      <c r="C3226" t="s">
        <v>5546</v>
      </c>
      <c r="D3226">
        <v>9058.7420000000002</v>
      </c>
      <c r="E3226">
        <v>-5993.3310000000001</v>
      </c>
      <c r="F3226">
        <v>191</v>
      </c>
      <c r="I3226">
        <f>IFERROR(VLOOKUP(H3226,ticker_cik_sic_ind!$J$1:$K$2838,2,FALSE),A3226)</f>
        <v>38074</v>
      </c>
      <c r="J3226">
        <f t="shared" si="50"/>
        <v>1</v>
      </c>
    </row>
    <row r="3227" spans="1:10" x14ac:dyDescent="0.25">
      <c r="A3227">
        <v>811156</v>
      </c>
      <c r="B3227">
        <v>2014</v>
      </c>
      <c r="C3227" t="s">
        <v>5546</v>
      </c>
      <c r="D3227">
        <v>17429</v>
      </c>
      <c r="E3227">
        <v>-3360</v>
      </c>
      <c r="F3227">
        <v>191</v>
      </c>
      <c r="I3227">
        <f>IFERROR(VLOOKUP(H3227,ticker_cik_sic_ind!$J$1:$K$2838,2,FALSE),A3227)</f>
        <v>811156</v>
      </c>
      <c r="J3227">
        <f t="shared" si="50"/>
        <v>1</v>
      </c>
    </row>
    <row r="3228" spans="1:10" x14ac:dyDescent="0.25">
      <c r="A3228">
        <v>1053507</v>
      </c>
      <c r="B3228">
        <v>2014</v>
      </c>
      <c r="C3228" t="s">
        <v>5546</v>
      </c>
      <c r="D3228">
        <v>14339.394</v>
      </c>
      <c r="E3228">
        <v>-3619.8670000000002</v>
      </c>
      <c r="F3228">
        <v>193</v>
      </c>
      <c r="I3228">
        <f>IFERROR(VLOOKUP(H3228,ticker_cik_sic_ind!$J$1:$K$2838,2,FALSE),A3228)</f>
        <v>1053507</v>
      </c>
      <c r="J3228">
        <f t="shared" si="50"/>
        <v>1</v>
      </c>
    </row>
    <row r="3229" spans="1:10" x14ac:dyDescent="0.25">
      <c r="A3229">
        <v>829224</v>
      </c>
      <c r="B3229">
        <v>2014</v>
      </c>
      <c r="C3229" t="s">
        <v>5546</v>
      </c>
      <c r="D3229">
        <v>9062.4</v>
      </c>
      <c r="E3229">
        <v>-5747.6</v>
      </c>
      <c r="F3229">
        <v>193</v>
      </c>
      <c r="I3229">
        <f>IFERROR(VLOOKUP(H3229,ticker_cik_sic_ind!$J$1:$K$2838,2,FALSE),A3229)</f>
        <v>829224</v>
      </c>
      <c r="J3229">
        <f t="shared" si="50"/>
        <v>1</v>
      </c>
    </row>
    <row r="3230" spans="1:10" x14ac:dyDescent="0.25">
      <c r="A3230">
        <v>879101</v>
      </c>
      <c r="B3230">
        <v>2014</v>
      </c>
      <c r="C3230" t="s">
        <v>5546</v>
      </c>
      <c r="D3230">
        <v>9988.4709999999995</v>
      </c>
      <c r="E3230">
        <v>-4951.7669999999998</v>
      </c>
      <c r="F3230">
        <v>193</v>
      </c>
      <c r="I3230">
        <f>IFERROR(VLOOKUP(H3230,ticker_cik_sic_ind!$J$1:$K$2838,2,FALSE),A3230)</f>
        <v>879101</v>
      </c>
      <c r="J3230">
        <f t="shared" si="50"/>
        <v>1</v>
      </c>
    </row>
    <row r="3231" spans="1:10" x14ac:dyDescent="0.25">
      <c r="A3231">
        <v>78239</v>
      </c>
      <c r="B3231">
        <v>2014</v>
      </c>
      <c r="C3231" t="s">
        <v>5546</v>
      </c>
      <c r="D3231">
        <v>11534.5</v>
      </c>
      <c r="E3231">
        <v>-4074.2</v>
      </c>
      <c r="F3231">
        <v>196</v>
      </c>
      <c r="I3231">
        <f>IFERROR(VLOOKUP(H3231,ticker_cik_sic_ind!$J$1:$K$2838,2,FALSE),A3231)</f>
        <v>78239</v>
      </c>
      <c r="J3231">
        <f t="shared" si="50"/>
        <v>1</v>
      </c>
    </row>
    <row r="3232" spans="1:10" x14ac:dyDescent="0.25">
      <c r="A3232">
        <v>1518832</v>
      </c>
      <c r="B3232">
        <v>2014</v>
      </c>
      <c r="C3232" t="s">
        <v>5546</v>
      </c>
      <c r="D3232">
        <v>9483</v>
      </c>
      <c r="E3232">
        <v>-5290</v>
      </c>
      <c r="F3232">
        <v>197</v>
      </c>
      <c r="I3232">
        <f>IFERROR(VLOOKUP(H3232,ticker_cik_sic_ind!$J$1:$K$2838,2,FALSE),A3232)</f>
        <v>1518832</v>
      </c>
      <c r="J3232">
        <f t="shared" si="50"/>
        <v>1</v>
      </c>
    </row>
    <row r="3233" spans="1:10" x14ac:dyDescent="0.25">
      <c r="A3233">
        <v>103379</v>
      </c>
      <c r="B3233">
        <v>2014</v>
      </c>
      <c r="C3233" t="s">
        <v>5546</v>
      </c>
      <c r="D3233">
        <v>9491.2739999999994</v>
      </c>
      <c r="E3233">
        <v>-5088.9939999999997</v>
      </c>
      <c r="F3233">
        <v>198</v>
      </c>
      <c r="I3233">
        <f>IFERROR(VLOOKUP(H3233,ticker_cik_sic_ind!$J$1:$K$2838,2,FALSE),A3233)</f>
        <v>103379</v>
      </c>
      <c r="J3233">
        <f t="shared" si="50"/>
        <v>1</v>
      </c>
    </row>
    <row r="3234" spans="1:10" x14ac:dyDescent="0.25">
      <c r="A3234">
        <v>726728</v>
      </c>
      <c r="B3234">
        <v>2014</v>
      </c>
      <c r="C3234" t="s">
        <v>5546</v>
      </c>
      <c r="D3234">
        <v>9415.5329999999994</v>
      </c>
      <c r="E3234">
        <v>-5105.0860000000002</v>
      </c>
      <c r="F3234">
        <v>199</v>
      </c>
      <c r="I3234">
        <f>IFERROR(VLOOKUP(H3234,ticker_cik_sic_ind!$J$1:$K$2838,2,FALSE),A3234)</f>
        <v>726728</v>
      </c>
      <c r="J3234">
        <f t="shared" si="50"/>
        <v>1</v>
      </c>
    </row>
    <row r="3235" spans="1:10" x14ac:dyDescent="0.25">
      <c r="A3235">
        <v>884629</v>
      </c>
      <c r="B3235">
        <v>2014</v>
      </c>
      <c r="C3235" t="s">
        <v>5546</v>
      </c>
      <c r="D3235">
        <v>13560.6</v>
      </c>
      <c r="E3235">
        <v>-3541</v>
      </c>
      <c r="F3235">
        <v>200</v>
      </c>
      <c r="H3235">
        <v>9000004</v>
      </c>
      <c r="I3235">
        <f>IFERROR(VLOOKUP(H3235,ticker_cik_sic_ind!$J$1:$K$2838,2,FALSE),A3235)</f>
        <v>884629</v>
      </c>
      <c r="J3235">
        <f t="shared" si="50"/>
        <v>1</v>
      </c>
    </row>
    <row r="3236" spans="1:10" x14ac:dyDescent="0.25">
      <c r="A3236">
        <v>91419</v>
      </c>
      <c r="B3236">
        <v>2014</v>
      </c>
      <c r="C3236" t="s">
        <v>5546</v>
      </c>
      <c r="D3236">
        <v>9033.9</v>
      </c>
      <c r="E3236">
        <v>-5075.1000000000004</v>
      </c>
      <c r="F3236">
        <v>201</v>
      </c>
      <c r="I3236">
        <f>IFERROR(VLOOKUP(H3236,ticker_cik_sic_ind!$J$1:$K$2838,2,FALSE),A3236)</f>
        <v>91419</v>
      </c>
      <c r="J3236">
        <f t="shared" si="50"/>
        <v>1</v>
      </c>
    </row>
    <row r="3237" spans="1:10" x14ac:dyDescent="0.25">
      <c r="A3237">
        <v>7536</v>
      </c>
      <c r="B3237">
        <v>2014</v>
      </c>
      <c r="C3237" t="s">
        <v>5546</v>
      </c>
      <c r="D3237">
        <v>10507.721</v>
      </c>
      <c r="E3237">
        <v>-3824.2289999999998</v>
      </c>
      <c r="F3237">
        <v>202</v>
      </c>
      <c r="I3237">
        <f>IFERROR(VLOOKUP(H3237,ticker_cik_sic_ind!$J$1:$K$2838,2,FALSE),A3237)</f>
        <v>7536</v>
      </c>
      <c r="J3237">
        <f t="shared" si="50"/>
        <v>1</v>
      </c>
    </row>
    <row r="3238" spans="1:10" x14ac:dyDescent="0.25">
      <c r="A3238">
        <v>732834</v>
      </c>
      <c r="B3238">
        <v>2014</v>
      </c>
      <c r="C3238" t="s">
        <v>5546</v>
      </c>
      <c r="D3238">
        <v>10899.982</v>
      </c>
      <c r="E3238">
        <v>-3643.34</v>
      </c>
      <c r="F3238">
        <v>203</v>
      </c>
      <c r="I3238">
        <f>IFERROR(VLOOKUP(H3238,ticker_cik_sic_ind!$J$1:$K$2838,2,FALSE),A3238)</f>
        <v>732834</v>
      </c>
      <c r="J3238">
        <f t="shared" si="50"/>
        <v>1</v>
      </c>
    </row>
    <row r="3239" spans="1:10" x14ac:dyDescent="0.25">
      <c r="A3239">
        <v>1166126</v>
      </c>
      <c r="B3239">
        <v>2014</v>
      </c>
      <c r="C3239" t="s">
        <v>5546</v>
      </c>
      <c r="D3239">
        <v>10812</v>
      </c>
      <c r="E3239">
        <v>-3671</v>
      </c>
      <c r="F3239">
        <v>204</v>
      </c>
      <c r="I3239">
        <f>IFERROR(VLOOKUP(H3239,ticker_cik_sic_ind!$J$1:$K$2838,2,FALSE),A3239)</f>
        <v>1166126</v>
      </c>
      <c r="J3239">
        <f t="shared" si="50"/>
        <v>1</v>
      </c>
    </row>
    <row r="3240" spans="1:10" x14ac:dyDescent="0.25">
      <c r="A3240">
        <v>1051470</v>
      </c>
      <c r="B3240">
        <v>2014</v>
      </c>
      <c r="C3240" t="s">
        <v>5546</v>
      </c>
      <c r="D3240">
        <v>15392.584999999999</v>
      </c>
      <c r="E3240">
        <v>-2924.8919999999998</v>
      </c>
      <c r="F3240">
        <v>204</v>
      </c>
      <c r="I3240">
        <f>IFERROR(VLOOKUP(H3240,ticker_cik_sic_ind!$J$1:$K$2838,2,FALSE),A3240)</f>
        <v>1051470</v>
      </c>
      <c r="J3240">
        <f t="shared" si="50"/>
        <v>1</v>
      </c>
    </row>
    <row r="3241" spans="1:10" x14ac:dyDescent="0.25">
      <c r="A3241">
        <v>109198</v>
      </c>
      <c r="B3241">
        <v>2014</v>
      </c>
      <c r="C3241" t="s">
        <v>5546</v>
      </c>
      <c r="D3241">
        <v>9926.0429999999997</v>
      </c>
      <c r="E3241">
        <v>-3850.1390000000001</v>
      </c>
      <c r="F3241">
        <v>204</v>
      </c>
      <c r="I3241">
        <f>IFERROR(VLOOKUP(H3241,ticker_cik_sic_ind!$J$1:$K$2838,2,FALSE),A3241)</f>
        <v>109198</v>
      </c>
      <c r="J3241">
        <f t="shared" si="50"/>
        <v>1</v>
      </c>
    </row>
    <row r="3242" spans="1:10" x14ac:dyDescent="0.25">
      <c r="A3242">
        <v>915389</v>
      </c>
      <c r="B3242">
        <v>2014</v>
      </c>
      <c r="C3242" t="s">
        <v>5546</v>
      </c>
      <c r="D3242">
        <v>11762</v>
      </c>
      <c r="E3242">
        <v>-3373</v>
      </c>
      <c r="F3242">
        <v>207</v>
      </c>
      <c r="I3242">
        <f>IFERROR(VLOOKUP(H3242,ticker_cik_sic_ind!$J$1:$K$2838,2,FALSE),A3242)</f>
        <v>915389</v>
      </c>
      <c r="J3242">
        <f t="shared" si="50"/>
        <v>1</v>
      </c>
    </row>
    <row r="3243" spans="1:10" x14ac:dyDescent="0.25">
      <c r="A3243">
        <v>33213</v>
      </c>
      <c r="B3243">
        <v>2014</v>
      </c>
      <c r="C3243" t="s">
        <v>5546</v>
      </c>
      <c r="D3243">
        <v>9054.2749999999996</v>
      </c>
      <c r="E3243">
        <v>-4102.2250000000004</v>
      </c>
      <c r="F3243">
        <v>208</v>
      </c>
      <c r="I3243">
        <f>IFERROR(VLOOKUP(H3243,ticker_cik_sic_ind!$J$1:$K$2838,2,FALSE),A3243)</f>
        <v>33213</v>
      </c>
      <c r="J3243">
        <f t="shared" si="50"/>
        <v>1</v>
      </c>
    </row>
    <row r="3244" spans="1:10" x14ac:dyDescent="0.25">
      <c r="A3244">
        <v>1002047</v>
      </c>
      <c r="B3244">
        <v>2014</v>
      </c>
      <c r="C3244" t="s">
        <v>5546</v>
      </c>
      <c r="D3244">
        <v>9017.9</v>
      </c>
      <c r="E3244">
        <v>-4018</v>
      </c>
      <c r="F3244">
        <v>209</v>
      </c>
      <c r="I3244">
        <f>IFERROR(VLOOKUP(H3244,ticker_cik_sic_ind!$J$1:$K$2838,2,FALSE),A3244)</f>
        <v>1002047</v>
      </c>
      <c r="J3244">
        <f t="shared" si="50"/>
        <v>1</v>
      </c>
    </row>
    <row r="3245" spans="1:10" x14ac:dyDescent="0.25">
      <c r="A3245">
        <v>912242</v>
      </c>
      <c r="B3245">
        <v>2014</v>
      </c>
      <c r="C3245" t="s">
        <v>5546</v>
      </c>
      <c r="D3245">
        <v>9549.8889999999992</v>
      </c>
      <c r="E3245">
        <v>-3677.7689999999998</v>
      </c>
      <c r="F3245">
        <v>209</v>
      </c>
      <c r="I3245">
        <f>IFERROR(VLOOKUP(H3245,ticker_cik_sic_ind!$J$1:$K$2838,2,FALSE),A3245)</f>
        <v>912242</v>
      </c>
      <c r="J3245">
        <f t="shared" si="50"/>
        <v>1</v>
      </c>
    </row>
    <row r="3246" spans="1:10" x14ac:dyDescent="0.25">
      <c r="A3246">
        <v>1022079</v>
      </c>
      <c r="B3246">
        <v>2014</v>
      </c>
      <c r="C3246" t="s">
        <v>5546</v>
      </c>
      <c r="D3246">
        <v>9036.1849999999995</v>
      </c>
      <c r="E3246">
        <v>-3938.5659999999998</v>
      </c>
      <c r="F3246">
        <v>211</v>
      </c>
      <c r="I3246">
        <f>IFERROR(VLOOKUP(H3246,ticker_cik_sic_ind!$J$1:$K$2838,2,FALSE),A3246)</f>
        <v>1022079</v>
      </c>
      <c r="J3246">
        <f t="shared" si="50"/>
        <v>1</v>
      </c>
    </row>
    <row r="3247" spans="1:10" x14ac:dyDescent="0.25">
      <c r="A3247">
        <v>352541</v>
      </c>
      <c r="B3247">
        <v>2014</v>
      </c>
      <c r="C3247" t="s">
        <v>5546</v>
      </c>
      <c r="D3247">
        <v>10887.6</v>
      </c>
      <c r="E3247">
        <v>-3362.3</v>
      </c>
      <c r="F3247">
        <v>212</v>
      </c>
      <c r="I3247">
        <f>IFERROR(VLOOKUP(H3247,ticker_cik_sic_ind!$J$1:$K$2838,2,FALSE),A3247)</f>
        <v>352541</v>
      </c>
      <c r="J3247">
        <f t="shared" si="50"/>
        <v>1</v>
      </c>
    </row>
    <row r="3248" spans="1:10" x14ac:dyDescent="0.25">
      <c r="A3248">
        <v>55067</v>
      </c>
      <c r="B3248">
        <v>2014</v>
      </c>
      <c r="C3248" t="s">
        <v>5546</v>
      </c>
      <c r="D3248">
        <v>15076</v>
      </c>
      <c r="E3248">
        <v>-2619</v>
      </c>
      <c r="F3248">
        <v>213</v>
      </c>
      <c r="I3248">
        <f>IFERROR(VLOOKUP(H3248,ticker_cik_sic_ind!$J$1:$K$2838,2,FALSE),A3248)</f>
        <v>55067</v>
      </c>
      <c r="J3248">
        <f t="shared" si="50"/>
        <v>1</v>
      </c>
    </row>
    <row r="3249" spans="1:10" x14ac:dyDescent="0.25">
      <c r="A3249">
        <v>85408</v>
      </c>
      <c r="B3249">
        <v>2014</v>
      </c>
      <c r="C3249" t="s">
        <v>5546</v>
      </c>
      <c r="D3249">
        <v>7864.7929999999997</v>
      </c>
      <c r="E3249">
        <v>-4703.5069999999996</v>
      </c>
      <c r="F3249">
        <v>213</v>
      </c>
      <c r="I3249">
        <f>IFERROR(VLOOKUP(H3249,ticker_cik_sic_ind!$J$1:$K$2838,2,FALSE),A3249)</f>
        <v>85408</v>
      </c>
      <c r="J3249">
        <f t="shared" si="50"/>
        <v>1</v>
      </c>
    </row>
    <row r="3250" spans="1:10" x14ac:dyDescent="0.25">
      <c r="A3250">
        <v>851968</v>
      </c>
      <c r="B3250">
        <v>2014</v>
      </c>
      <c r="C3250" t="s">
        <v>5546</v>
      </c>
      <c r="D3250">
        <v>8508.9639999999999</v>
      </c>
      <c r="E3250">
        <v>-4104.2929999999997</v>
      </c>
      <c r="F3250">
        <v>213</v>
      </c>
      <c r="I3250">
        <f>IFERROR(VLOOKUP(H3250,ticker_cik_sic_ind!$J$1:$K$2838,2,FALSE),A3250)</f>
        <v>851968</v>
      </c>
      <c r="J3250">
        <f t="shared" si="50"/>
        <v>1</v>
      </c>
    </row>
    <row r="3251" spans="1:10" x14ac:dyDescent="0.25">
      <c r="A3251">
        <v>1140859</v>
      </c>
      <c r="B3251">
        <v>2014</v>
      </c>
      <c r="C3251" t="s">
        <v>5546</v>
      </c>
      <c r="D3251">
        <v>16579.331999999999</v>
      </c>
      <c r="E3251">
        <v>-2418.194</v>
      </c>
      <c r="F3251">
        <v>216</v>
      </c>
      <c r="I3251">
        <f>IFERROR(VLOOKUP(H3251,ticker_cik_sic_ind!$J$1:$K$2838,2,FALSE),A3251)</f>
        <v>1140859</v>
      </c>
      <c r="J3251">
        <f t="shared" si="50"/>
        <v>1</v>
      </c>
    </row>
    <row r="3252" spans="1:10" x14ac:dyDescent="0.25">
      <c r="A3252">
        <v>1468174</v>
      </c>
      <c r="B3252">
        <v>2014</v>
      </c>
      <c r="C3252" t="s">
        <v>5546</v>
      </c>
      <c r="D3252">
        <v>7707</v>
      </c>
      <c r="E3252">
        <v>-4714</v>
      </c>
      <c r="F3252">
        <v>217</v>
      </c>
      <c r="I3252">
        <f>IFERROR(VLOOKUP(H3252,ticker_cik_sic_ind!$J$1:$K$2838,2,FALSE),A3252)</f>
        <v>1468174</v>
      </c>
      <c r="J3252">
        <f t="shared" si="50"/>
        <v>1</v>
      </c>
    </row>
    <row r="3253" spans="1:10" x14ac:dyDescent="0.25">
      <c r="A3253">
        <v>1058290</v>
      </c>
      <c r="B3253">
        <v>2014</v>
      </c>
      <c r="C3253" t="s">
        <v>5546</v>
      </c>
      <c r="D3253">
        <v>7012.32</v>
      </c>
      <c r="E3253">
        <v>-5323.7479999999996</v>
      </c>
      <c r="F3253">
        <v>218</v>
      </c>
      <c r="I3253">
        <f>IFERROR(VLOOKUP(H3253,ticker_cik_sic_ind!$J$1:$K$2838,2,FALSE),A3253)</f>
        <v>1058290</v>
      </c>
      <c r="J3253">
        <f t="shared" si="50"/>
        <v>1</v>
      </c>
    </row>
    <row r="3254" spans="1:10" x14ac:dyDescent="0.25">
      <c r="A3254">
        <v>1623613</v>
      </c>
      <c r="B3254">
        <v>2014</v>
      </c>
      <c r="C3254" t="s">
        <v>5546</v>
      </c>
      <c r="D3254">
        <v>12211.710999999999</v>
      </c>
      <c r="E3254">
        <v>-2945.3159999999998</v>
      </c>
      <c r="F3254">
        <v>219</v>
      </c>
      <c r="H3254">
        <v>9000089</v>
      </c>
      <c r="I3254">
        <f>IFERROR(VLOOKUP(H3254,ticker_cik_sic_ind!$J$1:$K$2838,2,FALSE),A3254)</f>
        <v>1623613</v>
      </c>
      <c r="J3254">
        <f t="shared" si="50"/>
        <v>1</v>
      </c>
    </row>
    <row r="3255" spans="1:10" x14ac:dyDescent="0.25">
      <c r="A3255">
        <v>1143068</v>
      </c>
      <c r="B3255">
        <v>2014</v>
      </c>
      <c r="C3255" t="s">
        <v>5546</v>
      </c>
      <c r="D3255">
        <v>9764</v>
      </c>
      <c r="E3255">
        <v>-3412.2</v>
      </c>
      <c r="F3255">
        <v>220</v>
      </c>
      <c r="I3255">
        <f>IFERROR(VLOOKUP(H3255,ticker_cik_sic_ind!$J$1:$K$2838,2,FALSE),A3255)</f>
        <v>1143068</v>
      </c>
      <c r="J3255">
        <f t="shared" si="50"/>
        <v>1</v>
      </c>
    </row>
    <row r="3256" spans="1:10" x14ac:dyDescent="0.25">
      <c r="A3256">
        <v>1358071</v>
      </c>
      <c r="B3256">
        <v>2014</v>
      </c>
      <c r="C3256" t="s">
        <v>5546</v>
      </c>
      <c r="D3256">
        <v>9243.4040000000005</v>
      </c>
      <c r="E3256">
        <v>-3599.2660000000001</v>
      </c>
      <c r="F3256">
        <v>221</v>
      </c>
      <c r="I3256">
        <f>IFERROR(VLOOKUP(H3256,ticker_cik_sic_ind!$J$1:$K$2838,2,FALSE),A3256)</f>
        <v>1358071</v>
      </c>
      <c r="J3256">
        <f t="shared" si="50"/>
        <v>1</v>
      </c>
    </row>
    <row r="3257" spans="1:10" x14ac:dyDescent="0.25">
      <c r="A3257">
        <v>68505</v>
      </c>
      <c r="B3257">
        <v>2014</v>
      </c>
      <c r="C3257" t="s">
        <v>5546</v>
      </c>
      <c r="D3257">
        <v>12160</v>
      </c>
      <c r="E3257">
        <v>-2819</v>
      </c>
      <c r="F3257">
        <v>222</v>
      </c>
      <c r="I3257">
        <f>IFERROR(VLOOKUP(H3257,ticker_cik_sic_ind!$J$1:$K$2838,2,FALSE),A3257)</f>
        <v>68505</v>
      </c>
      <c r="J3257">
        <f t="shared" si="50"/>
        <v>1</v>
      </c>
    </row>
    <row r="3258" spans="1:10" x14ac:dyDescent="0.25">
      <c r="A3258">
        <v>882835</v>
      </c>
      <c r="B3258">
        <v>2014</v>
      </c>
      <c r="C3258" t="s">
        <v>5546</v>
      </c>
      <c r="D3258">
        <v>8213.7420000000002</v>
      </c>
      <c r="E3258">
        <v>-3889.5479999999998</v>
      </c>
      <c r="F3258">
        <v>223</v>
      </c>
      <c r="I3258">
        <f>IFERROR(VLOOKUP(H3258,ticker_cik_sic_ind!$J$1:$K$2838,2,FALSE),A3258)</f>
        <v>882835</v>
      </c>
      <c r="J3258">
        <f t="shared" si="50"/>
        <v>1</v>
      </c>
    </row>
    <row r="3259" spans="1:10" x14ac:dyDescent="0.25">
      <c r="A3259">
        <v>1170010</v>
      </c>
      <c r="B3259">
        <v>2014</v>
      </c>
      <c r="C3259" t="s">
        <v>5546</v>
      </c>
      <c r="D3259">
        <v>10450.454</v>
      </c>
      <c r="E3259">
        <v>-3075.3820000000001</v>
      </c>
      <c r="F3259">
        <v>223</v>
      </c>
      <c r="I3259">
        <f>IFERROR(VLOOKUP(H3259,ticker_cik_sic_ind!$J$1:$K$2838,2,FALSE),A3259)</f>
        <v>1170010</v>
      </c>
      <c r="J3259">
        <f t="shared" si="50"/>
        <v>1</v>
      </c>
    </row>
    <row r="3260" spans="1:10" x14ac:dyDescent="0.25">
      <c r="A3260">
        <v>798354</v>
      </c>
      <c r="B3260">
        <v>2014</v>
      </c>
      <c r="C3260" t="s">
        <v>5546</v>
      </c>
      <c r="D3260">
        <v>9434</v>
      </c>
      <c r="E3260">
        <v>-3463</v>
      </c>
      <c r="F3260">
        <v>225</v>
      </c>
      <c r="I3260">
        <f>IFERROR(VLOOKUP(H3260,ticker_cik_sic_ind!$J$1:$K$2838,2,FALSE),A3260)</f>
        <v>798354</v>
      </c>
      <c r="J3260">
        <f t="shared" si="50"/>
        <v>1</v>
      </c>
    </row>
    <row r="3261" spans="1:10" x14ac:dyDescent="0.25">
      <c r="A3261">
        <v>707549</v>
      </c>
      <c r="B3261">
        <v>2014</v>
      </c>
      <c r="C3261" t="s">
        <v>5546</v>
      </c>
      <c r="D3261">
        <v>7250.3149999999996</v>
      </c>
      <c r="E3261">
        <v>-4488.8720000000003</v>
      </c>
      <c r="F3261">
        <v>226</v>
      </c>
      <c r="I3261">
        <f>IFERROR(VLOOKUP(H3261,ticker_cik_sic_ind!$J$1:$K$2838,2,FALSE),A3261)</f>
        <v>707549</v>
      </c>
      <c r="J3261">
        <f t="shared" si="50"/>
        <v>1</v>
      </c>
    </row>
    <row r="3262" spans="1:10" x14ac:dyDescent="0.25">
      <c r="A3262">
        <v>1108827</v>
      </c>
      <c r="B3262">
        <v>2014</v>
      </c>
      <c r="C3262" t="s">
        <v>5546</v>
      </c>
      <c r="D3262">
        <v>9447.1</v>
      </c>
      <c r="E3262">
        <v>-3451.1</v>
      </c>
      <c r="F3262">
        <v>226</v>
      </c>
      <c r="I3262">
        <f>IFERROR(VLOOKUP(H3262,ticker_cik_sic_ind!$J$1:$K$2838,2,FALSE),A3262)</f>
        <v>1108827</v>
      </c>
      <c r="J3262">
        <f t="shared" si="50"/>
        <v>1</v>
      </c>
    </row>
    <row r="3263" spans="1:10" x14ac:dyDescent="0.25">
      <c r="A3263">
        <v>1124198</v>
      </c>
      <c r="B3263">
        <v>2014</v>
      </c>
      <c r="C3263" t="s">
        <v>5546</v>
      </c>
      <c r="D3263">
        <v>8367.5969999999998</v>
      </c>
      <c r="E3263">
        <v>-3739.8319999999999</v>
      </c>
      <c r="F3263">
        <v>228</v>
      </c>
      <c r="I3263">
        <f>IFERROR(VLOOKUP(H3263,ticker_cik_sic_ind!$J$1:$K$2838,2,FALSE),A3263)</f>
        <v>1124198</v>
      </c>
      <c r="J3263">
        <f t="shared" si="50"/>
        <v>1</v>
      </c>
    </row>
    <row r="3264" spans="1:10" x14ac:dyDescent="0.25">
      <c r="A3264">
        <v>859737</v>
      </c>
      <c r="B3264">
        <v>2014</v>
      </c>
      <c r="C3264" t="s">
        <v>5546</v>
      </c>
      <c r="D3264">
        <v>10333.203</v>
      </c>
      <c r="E3264">
        <v>-2996.634</v>
      </c>
      <c r="F3264">
        <v>229</v>
      </c>
      <c r="I3264">
        <f>IFERROR(VLOOKUP(H3264,ticker_cik_sic_ind!$J$1:$K$2838,2,FALSE),A3264)</f>
        <v>859737</v>
      </c>
      <c r="J3264">
        <f t="shared" si="50"/>
        <v>1</v>
      </c>
    </row>
    <row r="3265" spans="1:10" x14ac:dyDescent="0.25">
      <c r="A3265">
        <v>1396009</v>
      </c>
      <c r="B3265">
        <v>2014</v>
      </c>
      <c r="C3265" t="s">
        <v>5546</v>
      </c>
      <c r="D3265">
        <v>8120.2240000000002</v>
      </c>
      <c r="E3265">
        <v>-3813.52</v>
      </c>
      <c r="F3265">
        <v>229</v>
      </c>
      <c r="I3265">
        <f>IFERROR(VLOOKUP(H3265,ticker_cik_sic_ind!$J$1:$K$2838,2,FALSE),A3265)</f>
        <v>1396009</v>
      </c>
      <c r="J3265">
        <f t="shared" si="50"/>
        <v>1</v>
      </c>
    </row>
    <row r="3266" spans="1:10" x14ac:dyDescent="0.25">
      <c r="A3266">
        <v>936402</v>
      </c>
      <c r="B3266">
        <v>2014</v>
      </c>
      <c r="C3266" t="s">
        <v>5546</v>
      </c>
      <c r="D3266">
        <v>7902.9</v>
      </c>
      <c r="E3266">
        <v>-3831.5</v>
      </c>
      <c r="F3266">
        <v>231</v>
      </c>
      <c r="H3266">
        <v>9000111</v>
      </c>
      <c r="I3266">
        <f>IFERROR(VLOOKUP(H3266,ticker_cik_sic_ind!$J$1:$K$2838,2,FALSE),A3266)</f>
        <v>936402</v>
      </c>
      <c r="J3266">
        <f t="shared" si="50"/>
        <v>1</v>
      </c>
    </row>
    <row r="3267" spans="1:10" x14ac:dyDescent="0.25">
      <c r="A3267">
        <v>51644</v>
      </c>
      <c r="B3267">
        <v>2014</v>
      </c>
      <c r="C3267" t="s">
        <v>5546</v>
      </c>
      <c r="D3267">
        <v>12336.7</v>
      </c>
      <c r="E3267">
        <v>-2607.4</v>
      </c>
      <c r="F3267">
        <v>232</v>
      </c>
      <c r="I3267">
        <f>IFERROR(VLOOKUP(H3267,ticker_cik_sic_ind!$J$1:$K$2838,2,FALSE),A3267)</f>
        <v>51644</v>
      </c>
      <c r="J3267">
        <f t="shared" ref="J3267:J3330" si="51">IF(OR(AND(C3267="financial",F3267&lt;$L$1),AND(C3267="non_financial",F3267&lt;$M$1)),1,0)</f>
        <v>1</v>
      </c>
    </row>
    <row r="3268" spans="1:10" x14ac:dyDescent="0.25">
      <c r="A3268">
        <v>316206</v>
      </c>
      <c r="B3268">
        <v>2014</v>
      </c>
      <c r="C3268" t="s">
        <v>5546</v>
      </c>
      <c r="D3268">
        <v>8966</v>
      </c>
      <c r="E3268">
        <v>-3481</v>
      </c>
      <c r="F3268">
        <v>233</v>
      </c>
      <c r="I3268">
        <f>IFERROR(VLOOKUP(H3268,ticker_cik_sic_ind!$J$1:$K$2838,2,FALSE),A3268)</f>
        <v>316206</v>
      </c>
      <c r="J3268">
        <f t="shared" si="51"/>
        <v>1</v>
      </c>
    </row>
    <row r="3269" spans="1:10" x14ac:dyDescent="0.25">
      <c r="A3269">
        <v>880266</v>
      </c>
      <c r="B3269">
        <v>2014</v>
      </c>
      <c r="C3269" t="s">
        <v>5546</v>
      </c>
      <c r="D3269">
        <v>8235</v>
      </c>
      <c r="E3269">
        <v>-3670.3</v>
      </c>
      <c r="F3269">
        <v>234</v>
      </c>
      <c r="I3269">
        <f>IFERROR(VLOOKUP(H3269,ticker_cik_sic_ind!$J$1:$K$2838,2,FALSE),A3269)</f>
        <v>880266</v>
      </c>
      <c r="J3269">
        <f t="shared" si="51"/>
        <v>1</v>
      </c>
    </row>
    <row r="3270" spans="1:10" x14ac:dyDescent="0.25">
      <c r="A3270">
        <v>1035443</v>
      </c>
      <c r="B3270">
        <v>2014</v>
      </c>
      <c r="C3270" t="s">
        <v>5546</v>
      </c>
      <c r="D3270">
        <v>7379.2889999999998</v>
      </c>
      <c r="E3270">
        <v>-3999.4749999999999</v>
      </c>
      <c r="F3270">
        <v>235</v>
      </c>
      <c r="I3270">
        <f>IFERROR(VLOOKUP(H3270,ticker_cik_sic_ind!$J$1:$K$2838,2,FALSE),A3270)</f>
        <v>1035443</v>
      </c>
      <c r="J3270">
        <f t="shared" si="51"/>
        <v>1</v>
      </c>
    </row>
    <row r="3271" spans="1:10" x14ac:dyDescent="0.25">
      <c r="A3271">
        <v>1274494</v>
      </c>
      <c r="B3271">
        <v>2014</v>
      </c>
      <c r="C3271" t="s">
        <v>5546</v>
      </c>
      <c r="D3271">
        <v>6868.1260000000002</v>
      </c>
      <c r="E3271">
        <v>-4156.7380000000003</v>
      </c>
      <c r="F3271">
        <v>236</v>
      </c>
      <c r="I3271">
        <f>IFERROR(VLOOKUP(H3271,ticker_cik_sic_ind!$J$1:$K$2838,2,FALSE),A3271)</f>
        <v>1274494</v>
      </c>
      <c r="J3271">
        <f t="shared" si="51"/>
        <v>1</v>
      </c>
    </row>
    <row r="3272" spans="1:10" x14ac:dyDescent="0.25">
      <c r="A3272">
        <v>793952</v>
      </c>
      <c r="B3272">
        <v>2014</v>
      </c>
      <c r="C3272" t="s">
        <v>5546</v>
      </c>
      <c r="D3272">
        <v>9707.1980000000003</v>
      </c>
      <c r="E3272">
        <v>-2821.239</v>
      </c>
      <c r="F3272">
        <v>237</v>
      </c>
      <c r="I3272">
        <f>IFERROR(VLOOKUP(H3272,ticker_cik_sic_ind!$J$1:$K$2838,2,FALSE),A3272)</f>
        <v>793952</v>
      </c>
      <c r="J3272">
        <f t="shared" si="51"/>
        <v>1</v>
      </c>
    </row>
    <row r="3273" spans="1:10" x14ac:dyDescent="0.25">
      <c r="A3273">
        <v>16918</v>
      </c>
      <c r="B3273">
        <v>2014</v>
      </c>
      <c r="C3273" t="s">
        <v>5546</v>
      </c>
      <c r="D3273">
        <v>9452.4</v>
      </c>
      <c r="E3273">
        <v>-2997.1</v>
      </c>
      <c r="F3273">
        <v>237</v>
      </c>
      <c r="I3273">
        <f>IFERROR(VLOOKUP(H3273,ticker_cik_sic_ind!$J$1:$K$2838,2,FALSE),A3273)</f>
        <v>16918</v>
      </c>
      <c r="J3273">
        <f t="shared" si="51"/>
        <v>1</v>
      </c>
    </row>
    <row r="3274" spans="1:10" x14ac:dyDescent="0.25">
      <c r="A3274">
        <v>861884</v>
      </c>
      <c r="B3274">
        <v>2014</v>
      </c>
      <c r="C3274" t="s">
        <v>5546</v>
      </c>
      <c r="D3274">
        <v>7575.6</v>
      </c>
      <c r="E3274">
        <v>-3722.8</v>
      </c>
      <c r="F3274">
        <v>239</v>
      </c>
      <c r="I3274">
        <f>IFERROR(VLOOKUP(H3274,ticker_cik_sic_ind!$J$1:$K$2838,2,FALSE),A3274)</f>
        <v>861884</v>
      </c>
      <c r="J3274">
        <f t="shared" si="51"/>
        <v>1</v>
      </c>
    </row>
    <row r="3275" spans="1:10" x14ac:dyDescent="0.25">
      <c r="A3275">
        <v>54507</v>
      </c>
      <c r="B3275">
        <v>2014</v>
      </c>
      <c r="C3275" t="s">
        <v>5546</v>
      </c>
      <c r="D3275">
        <v>9483.7450000000008</v>
      </c>
      <c r="E3275">
        <v>-2939.65</v>
      </c>
      <c r="F3275">
        <v>240</v>
      </c>
      <c r="I3275">
        <f>IFERROR(VLOOKUP(H3275,ticker_cik_sic_ind!$J$1:$K$2838,2,FALSE),A3275)</f>
        <v>54507</v>
      </c>
      <c r="J3275">
        <f t="shared" si="51"/>
        <v>1</v>
      </c>
    </row>
    <row r="3276" spans="1:10" x14ac:dyDescent="0.25">
      <c r="A3276">
        <v>1034670</v>
      </c>
      <c r="B3276">
        <v>2014</v>
      </c>
      <c r="C3276" t="s">
        <v>5546</v>
      </c>
      <c r="D3276">
        <v>6850.6</v>
      </c>
      <c r="E3276">
        <v>-3905.8</v>
      </c>
      <c r="F3276">
        <v>241</v>
      </c>
      <c r="I3276">
        <f>IFERROR(VLOOKUP(H3276,ticker_cik_sic_ind!$J$1:$K$2838,2,FALSE),A3276)</f>
        <v>1034670</v>
      </c>
      <c r="J3276">
        <f t="shared" si="51"/>
        <v>1</v>
      </c>
    </row>
    <row r="3277" spans="1:10" x14ac:dyDescent="0.25">
      <c r="A3277">
        <v>908937</v>
      </c>
      <c r="B3277">
        <v>2014</v>
      </c>
      <c r="C3277" t="s">
        <v>5546</v>
      </c>
      <c r="D3277">
        <v>8951.1859999999997</v>
      </c>
      <c r="E3277">
        <v>-3238.846</v>
      </c>
      <c r="F3277">
        <v>242</v>
      </c>
      <c r="I3277">
        <f>IFERROR(VLOOKUP(H3277,ticker_cik_sic_ind!$J$1:$K$2838,2,FALSE),A3277)</f>
        <v>908937</v>
      </c>
      <c r="J3277">
        <f t="shared" si="51"/>
        <v>1</v>
      </c>
    </row>
    <row r="3278" spans="1:10" x14ac:dyDescent="0.25">
      <c r="A3278">
        <v>6281</v>
      </c>
      <c r="B3278">
        <v>2014</v>
      </c>
      <c r="C3278" t="s">
        <v>5546</v>
      </c>
      <c r="D3278">
        <v>6138.6260000000002</v>
      </c>
      <c r="E3278">
        <v>-4643.2359999999999</v>
      </c>
      <c r="F3278">
        <v>243</v>
      </c>
      <c r="I3278">
        <f>IFERROR(VLOOKUP(H3278,ticker_cik_sic_ind!$J$1:$K$2838,2,FALSE),A3278)</f>
        <v>6281</v>
      </c>
      <c r="J3278">
        <f t="shared" si="51"/>
        <v>1</v>
      </c>
    </row>
    <row r="3279" spans="1:10" x14ac:dyDescent="0.25">
      <c r="A3279">
        <v>46765</v>
      </c>
      <c r="B3279">
        <v>2014</v>
      </c>
      <c r="C3279" t="s">
        <v>5546</v>
      </c>
      <c r="D3279">
        <v>6197.6109999999999</v>
      </c>
      <c r="E3279">
        <v>-4295.0240000000003</v>
      </c>
      <c r="F3279">
        <v>244</v>
      </c>
      <c r="I3279">
        <f>IFERROR(VLOOKUP(H3279,ticker_cik_sic_ind!$J$1:$K$2838,2,FALSE),A3279)</f>
        <v>46765</v>
      </c>
      <c r="J3279">
        <f t="shared" si="51"/>
        <v>1</v>
      </c>
    </row>
    <row r="3280" spans="1:10" x14ac:dyDescent="0.25">
      <c r="A3280">
        <v>39911</v>
      </c>
      <c r="B3280">
        <v>2014</v>
      </c>
      <c r="C3280" t="s">
        <v>5546</v>
      </c>
      <c r="D3280">
        <v>7920</v>
      </c>
      <c r="E3280">
        <v>-3458</v>
      </c>
      <c r="F3280">
        <v>245</v>
      </c>
      <c r="I3280">
        <f>IFERROR(VLOOKUP(H3280,ticker_cik_sic_ind!$J$1:$K$2838,2,FALSE),A3280)</f>
        <v>39911</v>
      </c>
      <c r="J3280">
        <f t="shared" si="51"/>
        <v>1</v>
      </c>
    </row>
    <row r="3281" spans="1:10" x14ac:dyDescent="0.25">
      <c r="A3281">
        <v>352915</v>
      </c>
      <c r="B3281">
        <v>2014</v>
      </c>
      <c r="C3281" t="s">
        <v>5546</v>
      </c>
      <c r="D3281">
        <v>8317.2530000000006</v>
      </c>
      <c r="E3281">
        <v>-3277.2310000000002</v>
      </c>
      <c r="F3281">
        <v>246</v>
      </c>
      <c r="I3281">
        <f>IFERROR(VLOOKUP(H3281,ticker_cik_sic_ind!$J$1:$K$2838,2,FALSE),A3281)</f>
        <v>352915</v>
      </c>
      <c r="J3281">
        <f t="shared" si="51"/>
        <v>1</v>
      </c>
    </row>
    <row r="3282" spans="1:10" x14ac:dyDescent="0.25">
      <c r="A3282">
        <v>886158</v>
      </c>
      <c r="B3282">
        <v>2014</v>
      </c>
      <c r="C3282" t="s">
        <v>5546</v>
      </c>
      <c r="D3282">
        <v>6312.6480000000001</v>
      </c>
      <c r="E3282">
        <v>-4005.0509999999999</v>
      </c>
      <c r="F3282">
        <v>247</v>
      </c>
      <c r="I3282">
        <f>IFERROR(VLOOKUP(H3282,ticker_cik_sic_ind!$J$1:$K$2838,2,FALSE),A3282)</f>
        <v>886158</v>
      </c>
      <c r="J3282">
        <f t="shared" si="51"/>
        <v>1</v>
      </c>
    </row>
    <row r="3283" spans="1:10" x14ac:dyDescent="0.25">
      <c r="A3283">
        <v>1168054</v>
      </c>
      <c r="B3283">
        <v>2014</v>
      </c>
      <c r="C3283" t="s">
        <v>5546</v>
      </c>
      <c r="D3283">
        <v>6796.37</v>
      </c>
      <c r="E3283">
        <v>-3678.9969999999998</v>
      </c>
      <c r="F3283">
        <v>248</v>
      </c>
      <c r="I3283">
        <f>IFERROR(VLOOKUP(H3283,ticker_cik_sic_ind!$J$1:$K$2838,2,FALSE),A3283)</f>
        <v>1168054</v>
      </c>
      <c r="J3283">
        <f t="shared" si="51"/>
        <v>1</v>
      </c>
    </row>
    <row r="3284" spans="1:10" x14ac:dyDescent="0.25">
      <c r="A3284">
        <v>100517</v>
      </c>
      <c r="B3284">
        <v>2014</v>
      </c>
      <c r="C3284" t="s">
        <v>5546</v>
      </c>
      <c r="D3284">
        <v>37468</v>
      </c>
      <c r="E3284">
        <v>-1217</v>
      </c>
      <c r="F3284">
        <v>249</v>
      </c>
      <c r="I3284">
        <f>IFERROR(VLOOKUP(H3284,ticker_cik_sic_ind!$J$1:$K$2838,2,FALSE),A3284)</f>
        <v>100517</v>
      </c>
      <c r="J3284">
        <f t="shared" si="51"/>
        <v>1</v>
      </c>
    </row>
    <row r="3285" spans="1:10" x14ac:dyDescent="0.25">
      <c r="A3285">
        <v>7332</v>
      </c>
      <c r="B3285">
        <v>2014</v>
      </c>
      <c r="C3285" t="s">
        <v>5546</v>
      </c>
      <c r="D3285">
        <v>7635.1909999999998</v>
      </c>
      <c r="E3285">
        <v>-3373.5949999999998</v>
      </c>
      <c r="F3285">
        <v>250</v>
      </c>
      <c r="I3285">
        <f>IFERROR(VLOOKUP(H3285,ticker_cik_sic_ind!$J$1:$K$2838,2,FALSE),A3285)</f>
        <v>7332</v>
      </c>
      <c r="J3285">
        <f t="shared" si="51"/>
        <v>1</v>
      </c>
    </row>
    <row r="3286" spans="1:10" x14ac:dyDescent="0.25">
      <c r="A3286">
        <v>866374</v>
      </c>
      <c r="B3286">
        <v>2014</v>
      </c>
      <c r="C3286" t="s">
        <v>5546</v>
      </c>
      <c r="D3286">
        <v>10975.115</v>
      </c>
      <c r="E3286">
        <v>-2245.81</v>
      </c>
      <c r="F3286">
        <v>251</v>
      </c>
      <c r="I3286">
        <f>IFERROR(VLOOKUP(H3286,ticker_cik_sic_ind!$J$1:$K$2838,2,FALSE),A3286)</f>
        <v>866374</v>
      </c>
      <c r="J3286">
        <f t="shared" si="51"/>
        <v>1</v>
      </c>
    </row>
    <row r="3287" spans="1:10" x14ac:dyDescent="0.25">
      <c r="A3287">
        <v>54480</v>
      </c>
      <c r="B3287">
        <v>2014</v>
      </c>
      <c r="C3287" t="s">
        <v>5546</v>
      </c>
      <c r="D3287">
        <v>6729.9</v>
      </c>
      <c r="E3287">
        <v>-3483.3</v>
      </c>
      <c r="F3287">
        <v>252</v>
      </c>
      <c r="I3287">
        <f>IFERROR(VLOOKUP(H3287,ticker_cik_sic_ind!$J$1:$K$2838,2,FALSE),A3287)</f>
        <v>54480</v>
      </c>
      <c r="J3287">
        <f t="shared" si="51"/>
        <v>1</v>
      </c>
    </row>
    <row r="3288" spans="1:10" x14ac:dyDescent="0.25">
      <c r="A3288">
        <v>1045810</v>
      </c>
      <c r="B3288">
        <v>2014</v>
      </c>
      <c r="C3288" t="s">
        <v>5546</v>
      </c>
      <c r="D3288">
        <v>5569.5919999999996</v>
      </c>
      <c r="E3288">
        <v>-4172.1729999999998</v>
      </c>
      <c r="F3288">
        <v>252</v>
      </c>
      <c r="I3288">
        <f>IFERROR(VLOOKUP(H3288,ticker_cik_sic_ind!$J$1:$K$2838,2,FALSE),A3288)</f>
        <v>1045810</v>
      </c>
      <c r="J3288">
        <f t="shared" si="51"/>
        <v>1</v>
      </c>
    </row>
    <row r="3289" spans="1:10" x14ac:dyDescent="0.25">
      <c r="A3289">
        <v>783280</v>
      </c>
      <c r="B3289">
        <v>2014</v>
      </c>
      <c r="C3289" t="s">
        <v>5546</v>
      </c>
      <c r="D3289">
        <v>7883.902</v>
      </c>
      <c r="E3289">
        <v>-3042.4659999999999</v>
      </c>
      <c r="F3289">
        <v>252</v>
      </c>
      <c r="I3289">
        <f>IFERROR(VLOOKUP(H3289,ticker_cik_sic_ind!$J$1:$K$2838,2,FALSE),A3289)</f>
        <v>783280</v>
      </c>
      <c r="J3289">
        <f t="shared" si="51"/>
        <v>1</v>
      </c>
    </row>
    <row r="3290" spans="1:10" x14ac:dyDescent="0.25">
      <c r="A3290">
        <v>40987</v>
      </c>
      <c r="B3290">
        <v>2014</v>
      </c>
      <c r="C3290" t="s">
        <v>5546</v>
      </c>
      <c r="D3290">
        <v>7660.3130000000001</v>
      </c>
      <c r="E3290">
        <v>-3086.1390000000001</v>
      </c>
      <c r="F3290">
        <v>255</v>
      </c>
      <c r="I3290">
        <f>IFERROR(VLOOKUP(H3290,ticker_cik_sic_ind!$J$1:$K$2838,2,FALSE),A3290)</f>
        <v>40987</v>
      </c>
      <c r="J3290">
        <f t="shared" si="51"/>
        <v>1</v>
      </c>
    </row>
    <row r="3291" spans="1:10" x14ac:dyDescent="0.25">
      <c r="A3291">
        <v>1001250</v>
      </c>
      <c r="B3291">
        <v>2014</v>
      </c>
      <c r="C3291" t="s">
        <v>5546</v>
      </c>
      <c r="D3291">
        <v>7145.2</v>
      </c>
      <c r="E3291">
        <v>-3301.9</v>
      </c>
      <c r="F3291">
        <v>255</v>
      </c>
      <c r="I3291">
        <f>IFERROR(VLOOKUP(H3291,ticker_cik_sic_ind!$J$1:$K$2838,2,FALSE),A3291)</f>
        <v>1001250</v>
      </c>
      <c r="J3291">
        <f t="shared" si="51"/>
        <v>1</v>
      </c>
    </row>
    <row r="3292" spans="1:10" x14ac:dyDescent="0.25">
      <c r="A3292">
        <v>842162</v>
      </c>
      <c r="B3292">
        <v>2014</v>
      </c>
      <c r="C3292" t="s">
        <v>5546</v>
      </c>
      <c r="D3292">
        <v>8166.8</v>
      </c>
      <c r="E3292">
        <v>-2790.3</v>
      </c>
      <c r="F3292">
        <v>257</v>
      </c>
      <c r="I3292">
        <f>IFERROR(VLOOKUP(H3292,ticker_cik_sic_ind!$J$1:$K$2838,2,FALSE),A3292)</f>
        <v>842162</v>
      </c>
      <c r="J3292">
        <f t="shared" si="51"/>
        <v>1</v>
      </c>
    </row>
    <row r="3293" spans="1:10" x14ac:dyDescent="0.25">
      <c r="A3293">
        <v>1108524</v>
      </c>
      <c r="B3293">
        <v>2014</v>
      </c>
      <c r="C3293" t="s">
        <v>5546</v>
      </c>
      <c r="D3293">
        <v>7969.8959999999997</v>
      </c>
      <c r="E3293">
        <v>-2818.6489999999999</v>
      </c>
      <c r="F3293">
        <v>258</v>
      </c>
      <c r="I3293">
        <f>IFERROR(VLOOKUP(H3293,ticker_cik_sic_ind!$J$1:$K$2838,2,FALSE),A3293)</f>
        <v>1108524</v>
      </c>
      <c r="J3293">
        <f t="shared" si="51"/>
        <v>1</v>
      </c>
    </row>
    <row r="3294" spans="1:10" x14ac:dyDescent="0.25">
      <c r="A3294">
        <v>1058057</v>
      </c>
      <c r="B3294">
        <v>2014</v>
      </c>
      <c r="C3294" t="s">
        <v>5546</v>
      </c>
      <c r="D3294">
        <v>5204.2439999999997</v>
      </c>
      <c r="E3294">
        <v>-4392.51</v>
      </c>
      <c r="F3294">
        <v>259</v>
      </c>
      <c r="I3294">
        <f>IFERROR(VLOOKUP(H3294,ticker_cik_sic_ind!$J$1:$K$2838,2,FALSE),A3294)</f>
        <v>1058057</v>
      </c>
      <c r="J3294">
        <f t="shared" si="51"/>
        <v>1</v>
      </c>
    </row>
    <row r="3295" spans="1:10" x14ac:dyDescent="0.25">
      <c r="A3295">
        <v>794170</v>
      </c>
      <c r="B3295">
        <v>2014</v>
      </c>
      <c r="C3295" t="s">
        <v>5546</v>
      </c>
      <c r="D3295">
        <v>6787.5429999999997</v>
      </c>
      <c r="E3295">
        <v>-3216.328</v>
      </c>
      <c r="F3295">
        <v>260</v>
      </c>
      <c r="I3295">
        <f>IFERROR(VLOOKUP(H3295,ticker_cik_sic_ind!$J$1:$K$2838,2,FALSE),A3295)</f>
        <v>794170</v>
      </c>
      <c r="J3295">
        <f t="shared" si="51"/>
        <v>1</v>
      </c>
    </row>
    <row r="3296" spans="1:10" x14ac:dyDescent="0.25">
      <c r="A3296">
        <v>9000128</v>
      </c>
      <c r="B3296">
        <v>2014</v>
      </c>
      <c r="C3296" t="s">
        <v>5546</v>
      </c>
      <c r="D3296">
        <v>6329.7780000000002</v>
      </c>
      <c r="E3296">
        <v>-3406.1370000000002</v>
      </c>
      <c r="F3296">
        <v>261</v>
      </c>
      <c r="H3296">
        <v>9000128</v>
      </c>
      <c r="I3296">
        <f>IFERROR(VLOOKUP(H3296,ticker_cik_sic_ind!$J$1:$K$2838,2,FALSE),A3296)</f>
        <v>9000128</v>
      </c>
      <c r="J3296">
        <f t="shared" si="51"/>
        <v>1</v>
      </c>
    </row>
    <row r="3297" spans="1:10" x14ac:dyDescent="0.25">
      <c r="A3297">
        <v>74208</v>
      </c>
      <c r="B3297">
        <v>2014</v>
      </c>
      <c r="C3297" t="s">
        <v>5546</v>
      </c>
      <c r="D3297">
        <v>6743.5429999999997</v>
      </c>
      <c r="E3297">
        <v>-3104.9479999999999</v>
      </c>
      <c r="F3297">
        <v>262</v>
      </c>
      <c r="I3297">
        <f>IFERROR(VLOOKUP(H3297,ticker_cik_sic_ind!$J$1:$K$2838,2,FALSE),A3297)</f>
        <v>74208</v>
      </c>
      <c r="J3297">
        <f t="shared" si="51"/>
        <v>1</v>
      </c>
    </row>
    <row r="3298" spans="1:10" x14ac:dyDescent="0.25">
      <c r="A3298">
        <v>3570</v>
      </c>
      <c r="B3298">
        <v>2014</v>
      </c>
      <c r="C3298" t="s">
        <v>5546</v>
      </c>
      <c r="D3298">
        <v>8582.23</v>
      </c>
      <c r="E3298">
        <v>-2438.75</v>
      </c>
      <c r="F3298">
        <v>263</v>
      </c>
      <c r="I3298">
        <f>IFERROR(VLOOKUP(H3298,ticker_cik_sic_ind!$J$1:$K$2838,2,FALSE),A3298)</f>
        <v>3570</v>
      </c>
      <c r="J3298">
        <f t="shared" si="51"/>
        <v>1</v>
      </c>
    </row>
    <row r="3299" spans="1:10" x14ac:dyDescent="0.25">
      <c r="A3299">
        <v>21665</v>
      </c>
      <c r="B3299">
        <v>2014</v>
      </c>
      <c r="C3299" t="s">
        <v>5546</v>
      </c>
      <c r="D3299">
        <v>13487</v>
      </c>
      <c r="E3299">
        <v>-1804</v>
      </c>
      <c r="F3299">
        <v>264</v>
      </c>
      <c r="I3299">
        <f>IFERROR(VLOOKUP(H3299,ticker_cik_sic_ind!$J$1:$K$2838,2,FALSE),A3299)</f>
        <v>21665</v>
      </c>
      <c r="J3299">
        <f t="shared" si="51"/>
        <v>1</v>
      </c>
    </row>
    <row r="3300" spans="1:10" x14ac:dyDescent="0.25">
      <c r="A3300">
        <v>1037038</v>
      </c>
      <c r="B3300">
        <v>2014</v>
      </c>
      <c r="C3300" t="s">
        <v>5546</v>
      </c>
      <c r="D3300">
        <v>5460</v>
      </c>
      <c r="E3300">
        <v>-3761</v>
      </c>
      <c r="F3300">
        <v>265</v>
      </c>
      <c r="I3300">
        <f>IFERROR(VLOOKUP(H3300,ticker_cik_sic_ind!$J$1:$K$2838,2,FALSE),A3300)</f>
        <v>1037038</v>
      </c>
      <c r="J3300">
        <f t="shared" si="51"/>
        <v>1</v>
      </c>
    </row>
    <row r="3301" spans="1:10" x14ac:dyDescent="0.25">
      <c r="A3301">
        <v>1487712</v>
      </c>
      <c r="B3301">
        <v>2014</v>
      </c>
      <c r="C3301" t="s">
        <v>5546</v>
      </c>
      <c r="D3301">
        <v>8439.6710000000003</v>
      </c>
      <c r="E3301">
        <v>-2411.027</v>
      </c>
      <c r="F3301">
        <v>266</v>
      </c>
      <c r="I3301">
        <f>IFERROR(VLOOKUP(H3301,ticker_cik_sic_ind!$J$1:$K$2838,2,FALSE),A3301)</f>
        <v>1487712</v>
      </c>
      <c r="J3301">
        <f t="shared" si="51"/>
        <v>1</v>
      </c>
    </row>
    <row r="3302" spans="1:10" x14ac:dyDescent="0.25">
      <c r="A3302">
        <v>42582</v>
      </c>
      <c r="B3302">
        <v>2014</v>
      </c>
      <c r="C3302" t="s">
        <v>5546</v>
      </c>
      <c r="D3302">
        <v>17384</v>
      </c>
      <c r="E3302">
        <v>-1478</v>
      </c>
      <c r="F3302">
        <v>267</v>
      </c>
      <c r="I3302">
        <f>IFERROR(VLOOKUP(H3302,ticker_cik_sic_ind!$J$1:$K$2838,2,FALSE),A3302)</f>
        <v>42582</v>
      </c>
      <c r="J3302">
        <f t="shared" si="51"/>
        <v>1</v>
      </c>
    </row>
    <row r="3303" spans="1:10" x14ac:dyDescent="0.25">
      <c r="A3303">
        <v>865436</v>
      </c>
      <c r="B3303">
        <v>2014</v>
      </c>
      <c r="C3303" t="s">
        <v>5546</v>
      </c>
      <c r="D3303">
        <v>5394</v>
      </c>
      <c r="E3303">
        <v>-3785</v>
      </c>
      <c r="F3303">
        <v>267</v>
      </c>
      <c r="I3303">
        <f>IFERROR(VLOOKUP(H3303,ticker_cik_sic_ind!$J$1:$K$2838,2,FALSE),A3303)</f>
        <v>865436</v>
      </c>
      <c r="J3303">
        <f t="shared" si="51"/>
        <v>1</v>
      </c>
    </row>
    <row r="3304" spans="1:10" x14ac:dyDescent="0.25">
      <c r="A3304">
        <v>1418135</v>
      </c>
      <c r="B3304">
        <v>2014</v>
      </c>
      <c r="C3304" t="s">
        <v>5546</v>
      </c>
      <c r="D3304">
        <v>8709</v>
      </c>
      <c r="E3304">
        <v>-2304</v>
      </c>
      <c r="F3304">
        <v>269</v>
      </c>
      <c r="H3304">
        <v>9000043</v>
      </c>
      <c r="I3304">
        <f>IFERROR(VLOOKUP(H3304,ticker_cik_sic_ind!$J$1:$K$2838,2,FALSE),A3304)</f>
        <v>1418135</v>
      </c>
      <c r="J3304">
        <f t="shared" si="51"/>
        <v>1</v>
      </c>
    </row>
    <row r="3305" spans="1:10" x14ac:dyDescent="0.25">
      <c r="A3305">
        <v>1050915</v>
      </c>
      <c r="B3305">
        <v>2014</v>
      </c>
      <c r="C3305" t="s">
        <v>5546</v>
      </c>
      <c r="D3305">
        <v>5187.9309999999996</v>
      </c>
      <c r="E3305">
        <v>-3887.8389999999999</v>
      </c>
      <c r="F3305">
        <v>270</v>
      </c>
      <c r="I3305">
        <f>IFERROR(VLOOKUP(H3305,ticker_cik_sic_ind!$J$1:$K$2838,2,FALSE),A3305)</f>
        <v>1050915</v>
      </c>
      <c r="J3305">
        <f t="shared" si="51"/>
        <v>1</v>
      </c>
    </row>
    <row r="3306" spans="1:10" x14ac:dyDescent="0.25">
      <c r="A3306">
        <v>1393066</v>
      </c>
      <c r="B3306">
        <v>2014</v>
      </c>
      <c r="C3306" t="s">
        <v>5546</v>
      </c>
      <c r="D3306">
        <v>6148</v>
      </c>
      <c r="E3306">
        <v>-3090</v>
      </c>
      <c r="F3306">
        <v>271</v>
      </c>
      <c r="I3306">
        <f>IFERROR(VLOOKUP(H3306,ticker_cik_sic_ind!$J$1:$K$2838,2,FALSE),A3306)</f>
        <v>1393066</v>
      </c>
      <c r="J3306">
        <f t="shared" si="51"/>
        <v>1</v>
      </c>
    </row>
    <row r="3307" spans="1:10" x14ac:dyDescent="0.25">
      <c r="A3307">
        <v>896878</v>
      </c>
      <c r="B3307">
        <v>2014</v>
      </c>
      <c r="C3307" t="s">
        <v>5546</v>
      </c>
      <c r="D3307">
        <v>5486</v>
      </c>
      <c r="E3307">
        <v>-3531</v>
      </c>
      <c r="F3307">
        <v>272</v>
      </c>
      <c r="I3307">
        <f>IFERROR(VLOOKUP(H3307,ticker_cik_sic_ind!$J$1:$K$2838,2,FALSE),A3307)</f>
        <v>896878</v>
      </c>
      <c r="J3307">
        <f t="shared" si="51"/>
        <v>1</v>
      </c>
    </row>
    <row r="3308" spans="1:10" x14ac:dyDescent="0.25">
      <c r="A3308">
        <v>801898</v>
      </c>
      <c r="B3308">
        <v>2014</v>
      </c>
      <c r="C3308" t="s">
        <v>5546</v>
      </c>
      <c r="D3308">
        <v>6189.2370000000001</v>
      </c>
      <c r="E3308">
        <v>-3003.3420000000001</v>
      </c>
      <c r="F3308">
        <v>273</v>
      </c>
      <c r="I3308">
        <f>IFERROR(VLOOKUP(H3308,ticker_cik_sic_ind!$J$1:$K$2838,2,FALSE),A3308)</f>
        <v>801898</v>
      </c>
      <c r="J3308">
        <f t="shared" si="51"/>
        <v>1</v>
      </c>
    </row>
    <row r="3309" spans="1:10" x14ac:dyDescent="0.25">
      <c r="A3309">
        <v>63276</v>
      </c>
      <c r="B3309">
        <v>2014</v>
      </c>
      <c r="C3309" t="s">
        <v>5546</v>
      </c>
      <c r="D3309">
        <v>6196.3919999999998</v>
      </c>
      <c r="E3309">
        <v>-2921.4479999999999</v>
      </c>
      <c r="F3309">
        <v>274</v>
      </c>
      <c r="I3309">
        <f>IFERROR(VLOOKUP(H3309,ticker_cik_sic_ind!$J$1:$K$2838,2,FALSE),A3309)</f>
        <v>63276</v>
      </c>
      <c r="J3309">
        <f t="shared" si="51"/>
        <v>1</v>
      </c>
    </row>
    <row r="3310" spans="1:10" x14ac:dyDescent="0.25">
      <c r="A3310">
        <v>1027884</v>
      </c>
      <c r="B3310">
        <v>2014</v>
      </c>
      <c r="C3310" t="s">
        <v>5546</v>
      </c>
      <c r="D3310">
        <v>8678.7109999999993</v>
      </c>
      <c r="E3310">
        <v>-2086.922</v>
      </c>
      <c r="F3310">
        <v>275</v>
      </c>
      <c r="I3310">
        <f>IFERROR(VLOOKUP(H3310,ticker_cik_sic_ind!$J$1:$K$2838,2,FALSE),A3310)</f>
        <v>1027884</v>
      </c>
      <c r="J3310">
        <f t="shared" si="51"/>
        <v>1</v>
      </c>
    </row>
    <row r="3311" spans="1:10" x14ac:dyDescent="0.25">
      <c r="A3311">
        <v>920148</v>
      </c>
      <c r="B3311">
        <v>2014</v>
      </c>
      <c r="C3311" t="s">
        <v>5546</v>
      </c>
      <c r="D3311">
        <v>6591.9</v>
      </c>
      <c r="E3311">
        <v>-2683.8</v>
      </c>
      <c r="F3311">
        <v>276</v>
      </c>
      <c r="I3311">
        <f>IFERROR(VLOOKUP(H3311,ticker_cik_sic_ind!$J$1:$K$2838,2,FALSE),A3311)</f>
        <v>920148</v>
      </c>
      <c r="J3311">
        <f t="shared" si="51"/>
        <v>1</v>
      </c>
    </row>
    <row r="3312" spans="1:10" x14ac:dyDescent="0.25">
      <c r="A3312">
        <v>319201</v>
      </c>
      <c r="B3312">
        <v>2014</v>
      </c>
      <c r="C3312" t="s">
        <v>5546</v>
      </c>
      <c r="D3312">
        <v>5287.357</v>
      </c>
      <c r="E3312">
        <v>-3482.152</v>
      </c>
      <c r="F3312">
        <v>277</v>
      </c>
      <c r="I3312">
        <f>IFERROR(VLOOKUP(H3312,ticker_cik_sic_ind!$J$1:$K$2838,2,FALSE),A3312)</f>
        <v>319201</v>
      </c>
      <c r="J3312">
        <f t="shared" si="51"/>
        <v>1</v>
      </c>
    </row>
    <row r="3313" spans="1:10" x14ac:dyDescent="0.25">
      <c r="A3313">
        <v>1306830</v>
      </c>
      <c r="B3313">
        <v>2014</v>
      </c>
      <c r="C3313" t="s">
        <v>5546</v>
      </c>
      <c r="D3313">
        <v>9322</v>
      </c>
      <c r="E3313">
        <v>-1985</v>
      </c>
      <c r="F3313">
        <v>278</v>
      </c>
      <c r="I3313">
        <f>IFERROR(VLOOKUP(H3313,ticker_cik_sic_ind!$J$1:$K$2838,2,FALSE),A3313)</f>
        <v>1306830</v>
      </c>
      <c r="J3313">
        <f t="shared" si="51"/>
        <v>1</v>
      </c>
    </row>
    <row r="3314" spans="1:10" x14ac:dyDescent="0.25">
      <c r="A3314">
        <v>1067701</v>
      </c>
      <c r="B3314">
        <v>2014</v>
      </c>
      <c r="C3314" t="s">
        <v>5546</v>
      </c>
      <c r="D3314">
        <v>11326</v>
      </c>
      <c r="E3314">
        <v>-1609</v>
      </c>
      <c r="F3314">
        <v>279</v>
      </c>
      <c r="I3314">
        <f>IFERROR(VLOOKUP(H3314,ticker_cik_sic_ind!$J$1:$K$2838,2,FALSE),A3314)</f>
        <v>1067701</v>
      </c>
      <c r="J3314">
        <f t="shared" si="51"/>
        <v>1</v>
      </c>
    </row>
    <row r="3315" spans="1:10" x14ac:dyDescent="0.25">
      <c r="A3315">
        <v>1101239</v>
      </c>
      <c r="B3315">
        <v>2014</v>
      </c>
      <c r="C3315" t="s">
        <v>5546</v>
      </c>
      <c r="D3315">
        <v>7077.8490000000002</v>
      </c>
      <c r="E3315">
        <v>-2408.489</v>
      </c>
      <c r="F3315">
        <v>279</v>
      </c>
      <c r="I3315">
        <f>IFERROR(VLOOKUP(H3315,ticker_cik_sic_ind!$J$1:$K$2838,2,FALSE),A3315)</f>
        <v>1101239</v>
      </c>
      <c r="J3315">
        <f t="shared" si="51"/>
        <v>1</v>
      </c>
    </row>
    <row r="3316" spans="1:10" x14ac:dyDescent="0.25">
      <c r="A3316">
        <v>72333</v>
      </c>
      <c r="B3316">
        <v>2014</v>
      </c>
      <c r="C3316" t="s">
        <v>5546</v>
      </c>
      <c r="D3316">
        <v>8548</v>
      </c>
      <c r="E3316">
        <v>-2031</v>
      </c>
      <c r="F3316">
        <v>281</v>
      </c>
      <c r="I3316">
        <f>IFERROR(VLOOKUP(H3316,ticker_cik_sic_ind!$J$1:$K$2838,2,FALSE),A3316)</f>
        <v>72333</v>
      </c>
      <c r="J3316">
        <f t="shared" si="51"/>
        <v>1</v>
      </c>
    </row>
    <row r="3317" spans="1:10" x14ac:dyDescent="0.25">
      <c r="A3317">
        <v>805022</v>
      </c>
      <c r="B3317">
        <v>2014</v>
      </c>
      <c r="C3317" t="s">
        <v>5546</v>
      </c>
      <c r="D3317">
        <v>5924.1379999999999</v>
      </c>
      <c r="E3317">
        <v>-2751.547</v>
      </c>
      <c r="F3317">
        <v>282</v>
      </c>
      <c r="I3317">
        <f>IFERROR(VLOOKUP(H3317,ticker_cik_sic_ind!$J$1:$K$2838,2,FALSE),A3317)</f>
        <v>805022</v>
      </c>
      <c r="J3317">
        <f t="shared" si="51"/>
        <v>1</v>
      </c>
    </row>
    <row r="3318" spans="1:10" x14ac:dyDescent="0.25">
      <c r="A3318">
        <v>1361658</v>
      </c>
      <c r="B3318">
        <v>2014</v>
      </c>
      <c r="C3318" t="s">
        <v>5546</v>
      </c>
      <c r="D3318">
        <v>9849</v>
      </c>
      <c r="E3318">
        <v>-1642</v>
      </c>
      <c r="F3318">
        <v>283</v>
      </c>
      <c r="I3318">
        <f>IFERROR(VLOOKUP(H3318,ticker_cik_sic_ind!$J$1:$K$2838,2,FALSE),A3318)</f>
        <v>1361658</v>
      </c>
      <c r="J3318">
        <f t="shared" si="51"/>
        <v>1</v>
      </c>
    </row>
    <row r="3319" spans="1:10" x14ac:dyDescent="0.25">
      <c r="A3319">
        <v>277135</v>
      </c>
      <c r="B3319">
        <v>2014</v>
      </c>
      <c r="C3319" t="s">
        <v>5546</v>
      </c>
      <c r="D3319">
        <v>5030.1350000000002</v>
      </c>
      <c r="E3319">
        <v>-3242.1950000000002</v>
      </c>
      <c r="F3319">
        <v>284</v>
      </c>
      <c r="I3319">
        <f>IFERROR(VLOOKUP(H3319,ticker_cik_sic_ind!$J$1:$K$2838,2,FALSE),A3319)</f>
        <v>277135</v>
      </c>
      <c r="J3319">
        <f t="shared" si="51"/>
        <v>1</v>
      </c>
    </row>
    <row r="3320" spans="1:10" x14ac:dyDescent="0.25">
      <c r="A3320">
        <v>877890</v>
      </c>
      <c r="B3320">
        <v>2014</v>
      </c>
      <c r="C3320" t="s">
        <v>5546</v>
      </c>
      <c r="D3320">
        <v>4996.0110000000004</v>
      </c>
      <c r="E3320">
        <v>-3276.1889999999999</v>
      </c>
      <c r="F3320">
        <v>285</v>
      </c>
      <c r="I3320">
        <f>IFERROR(VLOOKUP(H3320,ticker_cik_sic_ind!$J$1:$K$2838,2,FALSE),A3320)</f>
        <v>877890</v>
      </c>
      <c r="J3320">
        <f t="shared" si="51"/>
        <v>1</v>
      </c>
    </row>
    <row r="3321" spans="1:10" x14ac:dyDescent="0.25">
      <c r="A3321">
        <v>1018963</v>
      </c>
      <c r="B3321">
        <v>2014</v>
      </c>
      <c r="C3321" t="s">
        <v>5546</v>
      </c>
      <c r="D3321">
        <v>6119.6</v>
      </c>
      <c r="E3321">
        <v>-2586.9</v>
      </c>
      <c r="F3321">
        <v>285</v>
      </c>
      <c r="I3321">
        <f>IFERROR(VLOOKUP(H3321,ticker_cik_sic_ind!$J$1:$K$2838,2,FALSE),A3321)</f>
        <v>1018963</v>
      </c>
      <c r="J3321">
        <f t="shared" si="51"/>
        <v>1</v>
      </c>
    </row>
    <row r="3322" spans="1:10" x14ac:dyDescent="0.25">
      <c r="A3322">
        <v>1002517</v>
      </c>
      <c r="B3322">
        <v>2014</v>
      </c>
      <c r="C3322" t="s">
        <v>5546</v>
      </c>
      <c r="D3322">
        <v>5986.8379999999997</v>
      </c>
      <c r="E3322">
        <v>-2655.424</v>
      </c>
      <c r="F3322">
        <v>287</v>
      </c>
      <c r="I3322">
        <f>IFERROR(VLOOKUP(H3322,ticker_cik_sic_ind!$J$1:$K$2838,2,FALSE),A3322)</f>
        <v>1002517</v>
      </c>
      <c r="J3322">
        <f t="shared" si="51"/>
        <v>1</v>
      </c>
    </row>
    <row r="3323" spans="1:10" x14ac:dyDescent="0.25">
      <c r="A3323">
        <v>822416</v>
      </c>
      <c r="B3323">
        <v>2014</v>
      </c>
      <c r="C3323" t="s">
        <v>5546</v>
      </c>
      <c r="D3323">
        <v>6452.2709999999997</v>
      </c>
      <c r="E3323">
        <v>-2328.2150000000001</v>
      </c>
      <c r="F3323">
        <v>288</v>
      </c>
      <c r="I3323">
        <f>IFERROR(VLOOKUP(H3323,ticker_cik_sic_ind!$J$1:$K$2838,2,FALSE),A3323)</f>
        <v>822416</v>
      </c>
      <c r="J3323">
        <f t="shared" si="51"/>
        <v>1</v>
      </c>
    </row>
    <row r="3324" spans="1:10" x14ac:dyDescent="0.25">
      <c r="A3324">
        <v>1000228</v>
      </c>
      <c r="B3324">
        <v>2014</v>
      </c>
      <c r="C3324" t="s">
        <v>5546</v>
      </c>
      <c r="D3324">
        <v>5164.5060000000003</v>
      </c>
      <c r="E3324">
        <v>-3083.462</v>
      </c>
      <c r="F3324">
        <v>289</v>
      </c>
      <c r="I3324">
        <f>IFERROR(VLOOKUP(H3324,ticker_cik_sic_ind!$J$1:$K$2838,2,FALSE),A3324)</f>
        <v>1000228</v>
      </c>
      <c r="J3324">
        <f t="shared" si="51"/>
        <v>1</v>
      </c>
    </row>
    <row r="3325" spans="1:10" x14ac:dyDescent="0.25">
      <c r="A3325">
        <v>1307954</v>
      </c>
      <c r="B3325">
        <v>2014</v>
      </c>
      <c r="C3325" t="s">
        <v>5546</v>
      </c>
      <c r="D3325">
        <v>8654</v>
      </c>
      <c r="E3325">
        <v>-1843</v>
      </c>
      <c r="F3325">
        <v>290</v>
      </c>
      <c r="I3325">
        <f>IFERROR(VLOOKUP(H3325,ticker_cik_sic_ind!$J$1:$K$2838,2,FALSE),A3325)</f>
        <v>1307954</v>
      </c>
      <c r="J3325">
        <f t="shared" si="51"/>
        <v>1</v>
      </c>
    </row>
    <row r="3326" spans="1:10" x14ac:dyDescent="0.25">
      <c r="A3326">
        <v>1381531</v>
      </c>
      <c r="B3326">
        <v>2014</v>
      </c>
      <c r="C3326" t="s">
        <v>5546</v>
      </c>
      <c r="D3326">
        <v>5801</v>
      </c>
      <c r="E3326">
        <v>-2606</v>
      </c>
      <c r="F3326">
        <v>291</v>
      </c>
      <c r="I3326">
        <f>IFERROR(VLOOKUP(H3326,ticker_cik_sic_ind!$J$1:$K$2838,2,FALSE),A3326)</f>
        <v>1381531</v>
      </c>
      <c r="J3326">
        <f t="shared" si="51"/>
        <v>1</v>
      </c>
    </row>
    <row r="3327" spans="1:10" x14ac:dyDescent="0.25">
      <c r="A3327">
        <v>940944</v>
      </c>
      <c r="B3327">
        <v>2014</v>
      </c>
      <c r="C3327" t="s">
        <v>5546</v>
      </c>
      <c r="D3327">
        <v>7064</v>
      </c>
      <c r="E3327">
        <v>-2071.5</v>
      </c>
      <c r="F3327">
        <v>292</v>
      </c>
      <c r="I3327">
        <f>IFERROR(VLOOKUP(H3327,ticker_cik_sic_ind!$J$1:$K$2838,2,FALSE),A3327)</f>
        <v>940944</v>
      </c>
      <c r="J3327">
        <f t="shared" si="51"/>
        <v>1</v>
      </c>
    </row>
    <row r="3328" spans="1:10" x14ac:dyDescent="0.25">
      <c r="A3328">
        <v>906345</v>
      </c>
      <c r="B3328">
        <v>2014</v>
      </c>
      <c r="C3328" t="s">
        <v>5546</v>
      </c>
      <c r="D3328">
        <v>5486.2820000000002</v>
      </c>
      <c r="E3328">
        <v>-2705.13</v>
      </c>
      <c r="F3328">
        <v>293</v>
      </c>
      <c r="I3328">
        <f>IFERROR(VLOOKUP(H3328,ticker_cik_sic_ind!$J$1:$K$2838,2,FALSE),A3328)</f>
        <v>906345</v>
      </c>
      <c r="J3328">
        <f t="shared" si="51"/>
        <v>1</v>
      </c>
    </row>
    <row r="3329" spans="1:10" x14ac:dyDescent="0.25">
      <c r="A3329">
        <v>1121788</v>
      </c>
      <c r="B3329">
        <v>2014</v>
      </c>
      <c r="C3329" t="s">
        <v>5546</v>
      </c>
      <c r="D3329">
        <v>4599.1809999999996</v>
      </c>
      <c r="E3329">
        <v>-3366.357</v>
      </c>
      <c r="F3329">
        <v>294</v>
      </c>
      <c r="I3329">
        <f>IFERROR(VLOOKUP(H3329,ticker_cik_sic_ind!$J$1:$K$2838,2,FALSE),A3329)</f>
        <v>1121788</v>
      </c>
      <c r="J3329">
        <f t="shared" si="51"/>
        <v>1</v>
      </c>
    </row>
    <row r="3330" spans="1:10" x14ac:dyDescent="0.25">
      <c r="A3330">
        <v>1383650</v>
      </c>
      <c r="B3330">
        <v>2014</v>
      </c>
      <c r="C3330" t="s">
        <v>5546</v>
      </c>
      <c r="D3330">
        <v>8011.598</v>
      </c>
      <c r="E3330">
        <v>-1886.67</v>
      </c>
      <c r="F3330">
        <v>294</v>
      </c>
      <c r="I3330">
        <f>IFERROR(VLOOKUP(H3330,ticker_cik_sic_ind!$J$1:$K$2838,2,FALSE),A3330)</f>
        <v>1383650</v>
      </c>
      <c r="J3330">
        <f t="shared" si="51"/>
        <v>1</v>
      </c>
    </row>
    <row r="3331" spans="1:10" x14ac:dyDescent="0.25">
      <c r="A3331">
        <v>1022671</v>
      </c>
      <c r="B3331">
        <v>2014</v>
      </c>
      <c r="C3331" t="s">
        <v>5546</v>
      </c>
      <c r="D3331">
        <v>5735.91</v>
      </c>
      <c r="E3331">
        <v>-2515.471</v>
      </c>
      <c r="F3331">
        <v>296</v>
      </c>
      <c r="I3331">
        <f>IFERROR(VLOOKUP(H3331,ticker_cik_sic_ind!$J$1:$K$2838,2,FALSE),A3331)</f>
        <v>1022671</v>
      </c>
      <c r="J3331">
        <f t="shared" ref="J3331:J3394" si="52">IF(OR(AND(C3331="financial",F3331&lt;$L$1),AND(C3331="non_financial",F3331&lt;$M$1)),1,0)</f>
        <v>1</v>
      </c>
    </row>
    <row r="3332" spans="1:10" x14ac:dyDescent="0.25">
      <c r="A3332">
        <v>1037868</v>
      </c>
      <c r="B3332">
        <v>2014</v>
      </c>
      <c r="C3332" t="s">
        <v>5546</v>
      </c>
      <c r="D3332">
        <v>5192.5339999999997</v>
      </c>
      <c r="E3332">
        <v>-2757.143</v>
      </c>
      <c r="F3332">
        <v>297</v>
      </c>
      <c r="I3332">
        <f>IFERROR(VLOOKUP(H3332,ticker_cik_sic_ind!$J$1:$K$2838,2,FALSE),A3332)</f>
        <v>1037868</v>
      </c>
      <c r="J3332">
        <f t="shared" si="52"/>
        <v>1</v>
      </c>
    </row>
    <row r="3333" spans="1:10" x14ac:dyDescent="0.25">
      <c r="A3333">
        <v>48465</v>
      </c>
      <c r="B3333">
        <v>2014</v>
      </c>
      <c r="C3333" t="s">
        <v>5546</v>
      </c>
      <c r="D3333">
        <v>4761.2489999999998</v>
      </c>
      <c r="E3333">
        <v>-3053.884</v>
      </c>
      <c r="F3333">
        <v>297</v>
      </c>
      <c r="I3333">
        <f>IFERROR(VLOOKUP(H3333,ticker_cik_sic_ind!$J$1:$K$2838,2,FALSE),A3333)</f>
        <v>48465</v>
      </c>
      <c r="J3333">
        <f t="shared" si="52"/>
        <v>1</v>
      </c>
    </row>
    <row r="3334" spans="1:10" x14ac:dyDescent="0.25">
      <c r="A3334">
        <v>820313</v>
      </c>
      <c r="B3334">
        <v>2014</v>
      </c>
      <c r="C3334" t="s">
        <v>5546</v>
      </c>
      <c r="D3334">
        <v>5404.3010000000004</v>
      </c>
      <c r="E3334">
        <v>-2597.2600000000002</v>
      </c>
      <c r="F3334">
        <v>299</v>
      </c>
      <c r="I3334">
        <f>IFERROR(VLOOKUP(H3334,ticker_cik_sic_ind!$J$1:$K$2838,2,FALSE),A3334)</f>
        <v>820313</v>
      </c>
      <c r="J3334">
        <f t="shared" si="52"/>
        <v>1</v>
      </c>
    </row>
    <row r="3335" spans="1:10" x14ac:dyDescent="0.25">
      <c r="A3335">
        <v>1158463</v>
      </c>
      <c r="B3335">
        <v>2014</v>
      </c>
      <c r="C3335" t="s">
        <v>5546</v>
      </c>
      <c r="D3335">
        <v>7368</v>
      </c>
      <c r="E3335">
        <v>-1932</v>
      </c>
      <c r="F3335">
        <v>299</v>
      </c>
      <c r="I3335">
        <f>IFERROR(VLOOKUP(H3335,ticker_cik_sic_ind!$J$1:$K$2838,2,FALSE),A3335)</f>
        <v>1158463</v>
      </c>
      <c r="J3335">
        <f t="shared" si="52"/>
        <v>1</v>
      </c>
    </row>
    <row r="3336" spans="1:10" x14ac:dyDescent="0.25">
      <c r="A3336">
        <v>350698</v>
      </c>
      <c r="B3336">
        <v>2014</v>
      </c>
      <c r="C3336" t="s">
        <v>5546</v>
      </c>
      <c r="D3336">
        <v>7453</v>
      </c>
      <c r="E3336">
        <v>-1882.5</v>
      </c>
      <c r="F3336">
        <v>301</v>
      </c>
      <c r="I3336">
        <f>IFERROR(VLOOKUP(H3336,ticker_cik_sic_ind!$J$1:$K$2838,2,FALSE),A3336)</f>
        <v>350698</v>
      </c>
      <c r="J3336">
        <f t="shared" si="52"/>
        <v>1</v>
      </c>
    </row>
    <row r="3337" spans="1:10" x14ac:dyDescent="0.25">
      <c r="A3337">
        <v>1046257</v>
      </c>
      <c r="B3337">
        <v>2014</v>
      </c>
      <c r="C3337" t="s">
        <v>5546</v>
      </c>
      <c r="D3337">
        <v>5476</v>
      </c>
      <c r="E3337">
        <v>-2499</v>
      </c>
      <c r="F3337">
        <v>301</v>
      </c>
      <c r="I3337">
        <f>IFERROR(VLOOKUP(H3337,ticker_cik_sic_ind!$J$1:$K$2838,2,FALSE),A3337)</f>
        <v>1046257</v>
      </c>
      <c r="J3337">
        <f t="shared" si="52"/>
        <v>1</v>
      </c>
    </row>
    <row r="3338" spans="1:10" x14ac:dyDescent="0.25">
      <c r="A3338">
        <v>814453</v>
      </c>
      <c r="B3338">
        <v>2014</v>
      </c>
      <c r="C3338" t="s">
        <v>5546</v>
      </c>
      <c r="D3338">
        <v>6402.9</v>
      </c>
      <c r="E3338">
        <v>-2040.5</v>
      </c>
      <c r="F3338">
        <v>303</v>
      </c>
      <c r="I3338">
        <f>IFERROR(VLOOKUP(H3338,ticker_cik_sic_ind!$J$1:$K$2838,2,FALSE),A3338)</f>
        <v>814453</v>
      </c>
      <c r="J3338">
        <f t="shared" si="52"/>
        <v>1</v>
      </c>
    </row>
    <row r="3339" spans="1:10" x14ac:dyDescent="0.25">
      <c r="A3339">
        <v>1075415</v>
      </c>
      <c r="B3339">
        <v>2014</v>
      </c>
      <c r="C3339" t="s">
        <v>5546</v>
      </c>
      <c r="D3339">
        <v>4748.6310000000003</v>
      </c>
      <c r="E3339">
        <v>-2812.2170000000001</v>
      </c>
      <c r="F3339">
        <v>304</v>
      </c>
      <c r="I3339">
        <f>IFERROR(VLOOKUP(H3339,ticker_cik_sic_ind!$J$1:$K$2838,2,FALSE),A3339)</f>
        <v>1075415</v>
      </c>
      <c r="J3339">
        <f t="shared" si="52"/>
        <v>1</v>
      </c>
    </row>
    <row r="3340" spans="1:10" x14ac:dyDescent="0.25">
      <c r="A3340">
        <v>1336920</v>
      </c>
      <c r="B3340">
        <v>2014</v>
      </c>
      <c r="C3340" t="s">
        <v>5546</v>
      </c>
      <c r="D3340">
        <v>5521</v>
      </c>
      <c r="E3340">
        <v>-2345</v>
      </c>
      <c r="F3340">
        <v>305</v>
      </c>
      <c r="H3340">
        <v>9000073</v>
      </c>
      <c r="I3340">
        <f>IFERROR(VLOOKUP(H3340,ticker_cik_sic_ind!$J$1:$K$2838,2,FALSE),A3340)</f>
        <v>1336920</v>
      </c>
      <c r="J3340">
        <f t="shared" si="52"/>
        <v>1</v>
      </c>
    </row>
    <row r="3341" spans="1:10" x14ac:dyDescent="0.25">
      <c r="A3341">
        <v>104889</v>
      </c>
      <c r="B3341">
        <v>2014</v>
      </c>
      <c r="C3341" t="s">
        <v>5546</v>
      </c>
      <c r="D3341">
        <v>4924.0200000000004</v>
      </c>
      <c r="E3341">
        <v>-2701.788</v>
      </c>
      <c r="F3341">
        <v>306</v>
      </c>
      <c r="I3341">
        <f>IFERROR(VLOOKUP(H3341,ticker_cik_sic_ind!$J$1:$K$2838,2,FALSE),A3341)</f>
        <v>104889</v>
      </c>
      <c r="J3341">
        <f t="shared" si="52"/>
        <v>1</v>
      </c>
    </row>
    <row r="3342" spans="1:10" x14ac:dyDescent="0.25">
      <c r="A3342">
        <v>98246</v>
      </c>
      <c r="B3342">
        <v>2014</v>
      </c>
      <c r="C3342" t="s">
        <v>5546</v>
      </c>
      <c r="D3342">
        <v>4731.7179999999998</v>
      </c>
      <c r="E3342">
        <v>-2735.2959999999998</v>
      </c>
      <c r="F3342">
        <v>307</v>
      </c>
      <c r="I3342">
        <f>IFERROR(VLOOKUP(H3342,ticker_cik_sic_ind!$J$1:$K$2838,2,FALSE),A3342)</f>
        <v>98246</v>
      </c>
      <c r="J3342">
        <f t="shared" si="52"/>
        <v>1</v>
      </c>
    </row>
    <row r="3343" spans="1:10" x14ac:dyDescent="0.25">
      <c r="A3343">
        <v>743988</v>
      </c>
      <c r="B3343">
        <v>2014</v>
      </c>
      <c r="C3343" t="s">
        <v>5546</v>
      </c>
      <c r="D3343">
        <v>4760.9229999999998</v>
      </c>
      <c r="E3343">
        <v>-2726.998</v>
      </c>
      <c r="F3343">
        <v>307</v>
      </c>
      <c r="I3343">
        <f>IFERROR(VLOOKUP(H3343,ticker_cik_sic_ind!$J$1:$K$2838,2,FALSE),A3343)</f>
        <v>743988</v>
      </c>
      <c r="J3343">
        <f t="shared" si="52"/>
        <v>1</v>
      </c>
    </row>
    <row r="3344" spans="1:10" x14ac:dyDescent="0.25">
      <c r="A3344">
        <v>889900</v>
      </c>
      <c r="B3344">
        <v>2014</v>
      </c>
      <c r="C3344" t="s">
        <v>5546</v>
      </c>
      <c r="D3344">
        <v>4663.7160000000003</v>
      </c>
      <c r="E3344">
        <v>-2730.84</v>
      </c>
      <c r="F3344">
        <v>309</v>
      </c>
      <c r="I3344">
        <f>IFERROR(VLOOKUP(H3344,ticker_cik_sic_ind!$J$1:$K$2838,2,FALSE),A3344)</f>
        <v>889900</v>
      </c>
      <c r="J3344">
        <f t="shared" si="52"/>
        <v>1</v>
      </c>
    </row>
    <row r="3345" spans="1:10" x14ac:dyDescent="0.25">
      <c r="A3345">
        <v>936468</v>
      </c>
      <c r="B3345">
        <v>2014</v>
      </c>
      <c r="C3345" t="s">
        <v>5546</v>
      </c>
      <c r="D3345">
        <v>38947</v>
      </c>
      <c r="E3345">
        <v>-694</v>
      </c>
      <c r="F3345">
        <v>310</v>
      </c>
      <c r="I3345">
        <f>IFERROR(VLOOKUP(H3345,ticker_cik_sic_ind!$J$1:$K$2838,2,FALSE),A3345)</f>
        <v>936468</v>
      </c>
      <c r="J3345">
        <f t="shared" si="52"/>
        <v>1</v>
      </c>
    </row>
    <row r="3346" spans="1:10" x14ac:dyDescent="0.25">
      <c r="A3346">
        <v>1585364</v>
      </c>
      <c r="B3346">
        <v>2014</v>
      </c>
      <c r="C3346" t="s">
        <v>5546</v>
      </c>
      <c r="D3346">
        <v>5350.8</v>
      </c>
      <c r="E3346">
        <v>-2332.6</v>
      </c>
      <c r="F3346">
        <v>311</v>
      </c>
      <c r="I3346">
        <f>IFERROR(VLOOKUP(H3346,ticker_cik_sic_ind!$J$1:$K$2838,2,FALSE),A3346)</f>
        <v>1585364</v>
      </c>
      <c r="J3346">
        <f t="shared" si="52"/>
        <v>1</v>
      </c>
    </row>
    <row r="3347" spans="1:10" x14ac:dyDescent="0.25">
      <c r="A3347">
        <v>898173</v>
      </c>
      <c r="B3347">
        <v>2014</v>
      </c>
      <c r="C3347" t="s">
        <v>5546</v>
      </c>
      <c r="D3347">
        <v>6123.6459999999997</v>
      </c>
      <c r="E3347">
        <v>-2006.143</v>
      </c>
      <c r="F3347">
        <v>312</v>
      </c>
      <c r="I3347">
        <f>IFERROR(VLOOKUP(H3347,ticker_cik_sic_ind!$J$1:$K$2838,2,FALSE),A3347)</f>
        <v>898173</v>
      </c>
      <c r="J3347">
        <f t="shared" si="52"/>
        <v>1</v>
      </c>
    </row>
    <row r="3348" spans="1:10" x14ac:dyDescent="0.25">
      <c r="A3348">
        <v>89800</v>
      </c>
      <c r="B3348">
        <v>2014</v>
      </c>
      <c r="C3348" t="s">
        <v>5546</v>
      </c>
      <c r="D3348">
        <v>6408.5039999999999</v>
      </c>
      <c r="E3348">
        <v>-1867.53</v>
      </c>
      <c r="F3348">
        <v>313</v>
      </c>
      <c r="I3348">
        <f>IFERROR(VLOOKUP(H3348,ticker_cik_sic_ind!$J$1:$K$2838,2,FALSE),A3348)</f>
        <v>89800</v>
      </c>
      <c r="J3348">
        <f t="shared" si="52"/>
        <v>1</v>
      </c>
    </row>
    <row r="3349" spans="1:10" x14ac:dyDescent="0.25">
      <c r="A3349">
        <v>883241</v>
      </c>
      <c r="B3349">
        <v>2014</v>
      </c>
      <c r="C3349" t="s">
        <v>5546</v>
      </c>
      <c r="D3349">
        <v>4288.4719999999998</v>
      </c>
      <c r="E3349">
        <v>-2736.13</v>
      </c>
      <c r="F3349">
        <v>314</v>
      </c>
      <c r="I3349">
        <f>IFERROR(VLOOKUP(H3349,ticker_cik_sic_ind!$J$1:$K$2838,2,FALSE),A3349)</f>
        <v>883241</v>
      </c>
      <c r="J3349">
        <f t="shared" si="52"/>
        <v>1</v>
      </c>
    </row>
    <row r="3350" spans="1:10" x14ac:dyDescent="0.25">
      <c r="A3350">
        <v>887936</v>
      </c>
      <c r="B3350">
        <v>2014</v>
      </c>
      <c r="C3350" t="s">
        <v>5546</v>
      </c>
      <c r="D3350">
        <v>6116.5</v>
      </c>
      <c r="E3350">
        <v>-1955.7</v>
      </c>
      <c r="F3350">
        <v>315</v>
      </c>
      <c r="H3350">
        <v>9000057</v>
      </c>
      <c r="I3350">
        <f>IFERROR(VLOOKUP(H3350,ticker_cik_sic_ind!$J$1:$K$2838,2,FALSE),A3350)</f>
        <v>887936</v>
      </c>
      <c r="J3350">
        <f t="shared" si="52"/>
        <v>1</v>
      </c>
    </row>
    <row r="3351" spans="1:10" x14ac:dyDescent="0.25">
      <c r="A3351">
        <v>858470</v>
      </c>
      <c r="B3351">
        <v>2014</v>
      </c>
      <c r="C3351" t="s">
        <v>5546</v>
      </c>
      <c r="D3351">
        <v>5017.9359999999997</v>
      </c>
      <c r="E3351">
        <v>-2286.241</v>
      </c>
      <c r="F3351">
        <v>316</v>
      </c>
      <c r="I3351">
        <f>IFERROR(VLOOKUP(H3351,ticker_cik_sic_ind!$J$1:$K$2838,2,FALSE),A3351)</f>
        <v>858470</v>
      </c>
      <c r="J3351">
        <f t="shared" si="52"/>
        <v>1</v>
      </c>
    </row>
    <row r="3352" spans="1:10" x14ac:dyDescent="0.25">
      <c r="A3352">
        <v>1024478</v>
      </c>
      <c r="B3352">
        <v>2014</v>
      </c>
      <c r="C3352" t="s">
        <v>5546</v>
      </c>
      <c r="D3352">
        <v>5771.3</v>
      </c>
      <c r="E3352">
        <v>-2007.8</v>
      </c>
      <c r="F3352">
        <v>317</v>
      </c>
      <c r="I3352">
        <f>IFERROR(VLOOKUP(H3352,ticker_cik_sic_ind!$J$1:$K$2838,2,FALSE),A3352)</f>
        <v>1024478</v>
      </c>
      <c r="J3352">
        <f t="shared" si="52"/>
        <v>1</v>
      </c>
    </row>
    <row r="3353" spans="1:10" x14ac:dyDescent="0.25">
      <c r="A3353">
        <v>712515</v>
      </c>
      <c r="B3353">
        <v>2014</v>
      </c>
      <c r="C3353" t="s">
        <v>5546</v>
      </c>
      <c r="D3353">
        <v>4605</v>
      </c>
      <c r="E3353">
        <v>-2492</v>
      </c>
      <c r="F3353">
        <v>318</v>
      </c>
      <c r="I3353">
        <f>IFERROR(VLOOKUP(H3353,ticker_cik_sic_ind!$J$1:$K$2838,2,FALSE),A3353)</f>
        <v>712515</v>
      </c>
      <c r="J3353">
        <f t="shared" si="52"/>
        <v>1</v>
      </c>
    </row>
    <row r="3354" spans="1:10" x14ac:dyDescent="0.25">
      <c r="A3354">
        <v>804753</v>
      </c>
      <c r="B3354">
        <v>2014</v>
      </c>
      <c r="C3354" t="s">
        <v>5546</v>
      </c>
      <c r="D3354">
        <v>3843.9409999999998</v>
      </c>
      <c r="E3354">
        <v>-2951.0070000000001</v>
      </c>
      <c r="F3354">
        <v>319</v>
      </c>
      <c r="I3354">
        <f>IFERROR(VLOOKUP(H3354,ticker_cik_sic_ind!$J$1:$K$2838,2,FALSE),A3354)</f>
        <v>804753</v>
      </c>
      <c r="J3354">
        <f t="shared" si="52"/>
        <v>1</v>
      </c>
    </row>
    <row r="3355" spans="1:10" x14ac:dyDescent="0.25">
      <c r="A3355">
        <v>818479</v>
      </c>
      <c r="B3355">
        <v>2014</v>
      </c>
      <c r="C3355" t="s">
        <v>5546</v>
      </c>
      <c r="D3355">
        <v>4874.683</v>
      </c>
      <c r="E3355">
        <v>-2288.096</v>
      </c>
      <c r="F3355">
        <v>320</v>
      </c>
      <c r="I3355">
        <f>IFERROR(VLOOKUP(H3355,ticker_cik_sic_ind!$J$1:$K$2838,2,FALSE),A3355)</f>
        <v>818479</v>
      </c>
      <c r="J3355">
        <f t="shared" si="52"/>
        <v>1</v>
      </c>
    </row>
    <row r="3356" spans="1:10" x14ac:dyDescent="0.25">
      <c r="A3356">
        <v>1398987</v>
      </c>
      <c r="B3356">
        <v>2014</v>
      </c>
      <c r="C3356" t="s">
        <v>5546</v>
      </c>
      <c r="D3356">
        <v>7299</v>
      </c>
      <c r="E3356">
        <v>-1546</v>
      </c>
      <c r="F3356">
        <v>321</v>
      </c>
      <c r="I3356">
        <f>IFERROR(VLOOKUP(H3356,ticker_cik_sic_ind!$J$1:$K$2838,2,FALSE),A3356)</f>
        <v>1398987</v>
      </c>
      <c r="J3356">
        <f t="shared" si="52"/>
        <v>1</v>
      </c>
    </row>
    <row r="3357" spans="1:10" x14ac:dyDescent="0.25">
      <c r="A3357">
        <v>723531</v>
      </c>
      <c r="B3357">
        <v>2014</v>
      </c>
      <c r="C3357" t="s">
        <v>5546</v>
      </c>
      <c r="D3357">
        <v>6163.7</v>
      </c>
      <c r="E3357">
        <v>-1773.7</v>
      </c>
      <c r="F3357">
        <v>322</v>
      </c>
      <c r="I3357">
        <f>IFERROR(VLOOKUP(H3357,ticker_cik_sic_ind!$J$1:$K$2838,2,FALSE),A3357)</f>
        <v>723531</v>
      </c>
      <c r="J3357">
        <f t="shared" si="52"/>
        <v>1</v>
      </c>
    </row>
    <row r="3358" spans="1:10" x14ac:dyDescent="0.25">
      <c r="A3358">
        <v>1012620</v>
      </c>
      <c r="B3358">
        <v>2014</v>
      </c>
      <c r="C3358" t="s">
        <v>5546</v>
      </c>
      <c r="D3358">
        <v>5210.3990000000003</v>
      </c>
      <c r="E3358">
        <v>-2027.3579999999999</v>
      </c>
      <c r="F3358">
        <v>323</v>
      </c>
      <c r="I3358">
        <f>IFERROR(VLOOKUP(H3358,ticker_cik_sic_ind!$J$1:$K$2838,2,FALSE),A3358)</f>
        <v>1012620</v>
      </c>
      <c r="J3358">
        <f t="shared" si="52"/>
        <v>1</v>
      </c>
    </row>
    <row r="3359" spans="1:10" x14ac:dyDescent="0.25">
      <c r="A3359">
        <v>723531</v>
      </c>
      <c r="B3359">
        <v>2014</v>
      </c>
      <c r="C3359" t="s">
        <v>5546</v>
      </c>
      <c r="D3359">
        <v>6031.2</v>
      </c>
      <c r="E3359">
        <v>-1748.4</v>
      </c>
      <c r="F3359">
        <v>324</v>
      </c>
      <c r="I3359">
        <f>IFERROR(VLOOKUP(H3359,ticker_cik_sic_ind!$J$1:$K$2838,2,FALSE),A3359)</f>
        <v>723531</v>
      </c>
      <c r="J3359">
        <f t="shared" si="52"/>
        <v>1</v>
      </c>
    </row>
    <row r="3360" spans="1:10" x14ac:dyDescent="0.25">
      <c r="A3360">
        <v>1519751</v>
      </c>
      <c r="B3360">
        <v>2014</v>
      </c>
      <c r="C3360" t="s">
        <v>5546</v>
      </c>
      <c r="D3360">
        <v>4065.4</v>
      </c>
      <c r="E3360">
        <v>-2528.4</v>
      </c>
      <c r="F3360">
        <v>325</v>
      </c>
      <c r="I3360">
        <f>IFERROR(VLOOKUP(H3360,ticker_cik_sic_ind!$J$1:$K$2838,2,FALSE),A3360)</f>
        <v>1519751</v>
      </c>
      <c r="J3360">
        <f t="shared" si="52"/>
        <v>1</v>
      </c>
    </row>
    <row r="3361" spans="1:10" x14ac:dyDescent="0.25">
      <c r="A3361">
        <v>1389170</v>
      </c>
      <c r="B3361">
        <v>2014</v>
      </c>
      <c r="C3361" t="s">
        <v>5546</v>
      </c>
      <c r="D3361">
        <v>5407.1</v>
      </c>
      <c r="E3361">
        <v>-1881.3</v>
      </c>
      <c r="F3361">
        <v>326</v>
      </c>
      <c r="I3361">
        <f>IFERROR(VLOOKUP(H3361,ticker_cik_sic_ind!$J$1:$K$2838,2,FALSE),A3361)</f>
        <v>1389170</v>
      </c>
      <c r="J3361">
        <f t="shared" si="52"/>
        <v>1</v>
      </c>
    </row>
    <row r="3362" spans="1:10" x14ac:dyDescent="0.25">
      <c r="A3362">
        <v>743316</v>
      </c>
      <c r="B3362">
        <v>2014</v>
      </c>
      <c r="C3362" t="s">
        <v>5546</v>
      </c>
      <c r="D3362">
        <v>3935.91</v>
      </c>
      <c r="E3362">
        <v>-2507.998</v>
      </c>
      <c r="F3362">
        <v>327</v>
      </c>
      <c r="I3362">
        <f>IFERROR(VLOOKUP(H3362,ticker_cik_sic_ind!$J$1:$K$2838,2,FALSE),A3362)</f>
        <v>743316</v>
      </c>
      <c r="J3362">
        <f t="shared" si="52"/>
        <v>1</v>
      </c>
    </row>
    <row r="3363" spans="1:10" x14ac:dyDescent="0.25">
      <c r="A3363">
        <v>1057877</v>
      </c>
      <c r="B3363">
        <v>2014</v>
      </c>
      <c r="C3363" t="s">
        <v>5546</v>
      </c>
      <c r="D3363">
        <v>5488.6840000000002</v>
      </c>
      <c r="E3363">
        <v>-1807.82</v>
      </c>
      <c r="F3363">
        <v>328</v>
      </c>
      <c r="I3363">
        <f>IFERROR(VLOOKUP(H3363,ticker_cik_sic_ind!$J$1:$K$2838,2,FALSE),A3363)</f>
        <v>1057877</v>
      </c>
      <c r="J3363">
        <f t="shared" si="52"/>
        <v>1</v>
      </c>
    </row>
    <row r="3364" spans="1:10" x14ac:dyDescent="0.25">
      <c r="A3364">
        <v>1335258</v>
      </c>
      <c r="B3364">
        <v>2014</v>
      </c>
      <c r="C3364" t="s">
        <v>5546</v>
      </c>
      <c r="D3364">
        <v>6082.8109999999997</v>
      </c>
      <c r="E3364">
        <v>-1623.9970000000001</v>
      </c>
      <c r="F3364">
        <v>329</v>
      </c>
      <c r="I3364">
        <f>IFERROR(VLOOKUP(H3364,ticker_cik_sic_ind!$J$1:$K$2838,2,FALSE),A3364)</f>
        <v>1335258</v>
      </c>
      <c r="J3364">
        <f t="shared" si="52"/>
        <v>1</v>
      </c>
    </row>
    <row r="3365" spans="1:10" x14ac:dyDescent="0.25">
      <c r="A3365">
        <v>723254</v>
      </c>
      <c r="B3365">
        <v>2014</v>
      </c>
      <c r="C3365" t="s">
        <v>5546</v>
      </c>
      <c r="D3365">
        <v>4345.6319999999996</v>
      </c>
      <c r="E3365">
        <v>-2201.4920000000002</v>
      </c>
      <c r="F3365">
        <v>330</v>
      </c>
      <c r="I3365">
        <f>IFERROR(VLOOKUP(H3365,ticker_cik_sic_ind!$J$1:$K$2838,2,FALSE),A3365)</f>
        <v>723254</v>
      </c>
      <c r="J3365">
        <f t="shared" si="52"/>
        <v>1</v>
      </c>
    </row>
    <row r="3366" spans="1:10" x14ac:dyDescent="0.25">
      <c r="A3366">
        <v>9000135</v>
      </c>
      <c r="B3366">
        <v>2014</v>
      </c>
      <c r="C3366" t="s">
        <v>5546</v>
      </c>
      <c r="D3366">
        <v>13638.9</v>
      </c>
      <c r="E3366">
        <v>-946.1</v>
      </c>
      <c r="F3366">
        <v>331</v>
      </c>
      <c r="H3366">
        <v>9000135</v>
      </c>
      <c r="I3366">
        <f>IFERROR(VLOOKUP(H3366,ticker_cik_sic_ind!$J$1:$K$2838,2,FALSE),A3366)</f>
        <v>9000135</v>
      </c>
      <c r="J3366">
        <f t="shared" si="52"/>
        <v>1</v>
      </c>
    </row>
    <row r="3367" spans="1:10" x14ac:dyDescent="0.25">
      <c r="A3367">
        <v>33185</v>
      </c>
      <c r="B3367">
        <v>2014</v>
      </c>
      <c r="C3367" t="s">
        <v>5546</v>
      </c>
      <c r="D3367">
        <v>4373.6000000000004</v>
      </c>
      <c r="E3367">
        <v>-2120</v>
      </c>
      <c r="F3367">
        <v>332</v>
      </c>
      <c r="I3367">
        <f>IFERROR(VLOOKUP(H3367,ticker_cik_sic_ind!$J$1:$K$2838,2,FALSE),A3367)</f>
        <v>33185</v>
      </c>
      <c r="J3367">
        <f t="shared" si="52"/>
        <v>1</v>
      </c>
    </row>
    <row r="3368" spans="1:10" x14ac:dyDescent="0.25">
      <c r="A3368">
        <v>1524472</v>
      </c>
      <c r="B3368">
        <v>2014</v>
      </c>
      <c r="C3368" t="s">
        <v>5546</v>
      </c>
      <c r="D3368">
        <v>4611</v>
      </c>
      <c r="E3368">
        <v>-2052</v>
      </c>
      <c r="F3368">
        <v>333</v>
      </c>
      <c r="I3368">
        <f>IFERROR(VLOOKUP(H3368,ticker_cik_sic_ind!$J$1:$K$2838,2,FALSE),A3368)</f>
        <v>1524472</v>
      </c>
      <c r="J3368">
        <f t="shared" si="52"/>
        <v>1</v>
      </c>
    </row>
    <row r="3369" spans="1:10" x14ac:dyDescent="0.25">
      <c r="A3369">
        <v>804212</v>
      </c>
      <c r="B3369">
        <v>2014</v>
      </c>
      <c r="C3369" t="s">
        <v>5546</v>
      </c>
      <c r="D3369">
        <v>5373.4059999999999</v>
      </c>
      <c r="E3369">
        <v>-1836.07</v>
      </c>
      <c r="F3369">
        <v>334</v>
      </c>
      <c r="I3369">
        <f>IFERROR(VLOOKUP(H3369,ticker_cik_sic_ind!$J$1:$K$2838,2,FALSE),A3369)</f>
        <v>804212</v>
      </c>
      <c r="J3369">
        <f t="shared" si="52"/>
        <v>1</v>
      </c>
    </row>
    <row r="3370" spans="1:10" x14ac:dyDescent="0.25">
      <c r="A3370">
        <v>1379895</v>
      </c>
      <c r="B3370">
        <v>2014</v>
      </c>
      <c r="C3370" t="s">
        <v>5546</v>
      </c>
      <c r="D3370">
        <v>4153</v>
      </c>
      <c r="E3370">
        <v>-2216</v>
      </c>
      <c r="F3370">
        <v>335</v>
      </c>
      <c r="I3370">
        <f>IFERROR(VLOOKUP(H3370,ticker_cik_sic_ind!$J$1:$K$2838,2,FALSE),A3370)</f>
        <v>1379895</v>
      </c>
      <c r="J3370">
        <f t="shared" si="52"/>
        <v>1</v>
      </c>
    </row>
    <row r="3371" spans="1:10" x14ac:dyDescent="0.25">
      <c r="A3371">
        <v>9000030</v>
      </c>
      <c r="B3371">
        <v>2014</v>
      </c>
      <c r="C3371" t="s">
        <v>5546</v>
      </c>
      <c r="D3371">
        <v>3799.5419999999999</v>
      </c>
      <c r="E3371">
        <v>-2494.6529999999998</v>
      </c>
      <c r="F3371">
        <v>336</v>
      </c>
      <c r="H3371">
        <v>9000030</v>
      </c>
      <c r="I3371">
        <f>IFERROR(VLOOKUP(H3371,ticker_cik_sic_ind!$J$1:$K$2838,2,FALSE),A3371)</f>
        <v>9000030</v>
      </c>
      <c r="J3371">
        <f t="shared" si="52"/>
        <v>1</v>
      </c>
    </row>
    <row r="3372" spans="1:10" x14ac:dyDescent="0.25">
      <c r="A3372">
        <v>1065696</v>
      </c>
      <c r="B3372">
        <v>2014</v>
      </c>
      <c r="C3372" t="s">
        <v>5546</v>
      </c>
      <c r="D3372">
        <v>4218.3149999999996</v>
      </c>
      <c r="E3372">
        <v>-2137.6529999999998</v>
      </c>
      <c r="F3372">
        <v>337</v>
      </c>
      <c r="I3372">
        <f>IFERROR(VLOOKUP(H3372,ticker_cik_sic_ind!$J$1:$K$2838,2,FALSE),A3372)</f>
        <v>1065696</v>
      </c>
      <c r="J3372">
        <f t="shared" si="52"/>
        <v>1</v>
      </c>
    </row>
    <row r="3373" spans="1:10" x14ac:dyDescent="0.25">
      <c r="A3373">
        <v>1562401</v>
      </c>
      <c r="B3373">
        <v>2014</v>
      </c>
      <c r="C3373" t="s">
        <v>5546</v>
      </c>
      <c r="D3373">
        <v>3482.6950000000002</v>
      </c>
      <c r="E3373">
        <v>-2651.3359999999998</v>
      </c>
      <c r="F3373">
        <v>338</v>
      </c>
      <c r="I3373">
        <f>IFERROR(VLOOKUP(H3373,ticker_cik_sic_ind!$J$1:$K$2838,2,FALSE),A3373)</f>
        <v>1562401</v>
      </c>
      <c r="J3373">
        <f t="shared" si="52"/>
        <v>1</v>
      </c>
    </row>
    <row r="3374" spans="1:10" x14ac:dyDescent="0.25">
      <c r="A3374">
        <v>1430602</v>
      </c>
      <c r="B3374">
        <v>2014</v>
      </c>
      <c r="C3374" t="s">
        <v>5546</v>
      </c>
      <c r="D3374">
        <v>4076.4920000000002</v>
      </c>
      <c r="E3374">
        <v>-2234.7280000000001</v>
      </c>
      <c r="F3374">
        <v>338</v>
      </c>
      <c r="I3374">
        <f>IFERROR(VLOOKUP(H3374,ticker_cik_sic_ind!$J$1:$K$2838,2,FALSE),A3374)</f>
        <v>1430602</v>
      </c>
      <c r="J3374">
        <f t="shared" si="52"/>
        <v>1</v>
      </c>
    </row>
    <row r="3375" spans="1:10" x14ac:dyDescent="0.25">
      <c r="A3375">
        <v>775158</v>
      </c>
      <c r="B3375">
        <v>2014</v>
      </c>
      <c r="C3375" t="s">
        <v>5546</v>
      </c>
      <c r="D3375">
        <v>4730.6000000000004</v>
      </c>
      <c r="E3375">
        <v>-1998.7</v>
      </c>
      <c r="F3375">
        <v>340</v>
      </c>
      <c r="I3375">
        <f>IFERROR(VLOOKUP(H3375,ticker_cik_sic_ind!$J$1:$K$2838,2,FALSE),A3375)</f>
        <v>775158</v>
      </c>
      <c r="J3375">
        <f t="shared" si="52"/>
        <v>1</v>
      </c>
    </row>
    <row r="3376" spans="1:10" x14ac:dyDescent="0.25">
      <c r="A3376">
        <v>812074</v>
      </c>
      <c r="B3376">
        <v>2014</v>
      </c>
      <c r="C3376" t="s">
        <v>5546</v>
      </c>
      <c r="D3376">
        <v>8410</v>
      </c>
      <c r="E3376">
        <v>-1194</v>
      </c>
      <c r="F3376">
        <v>341</v>
      </c>
      <c r="I3376">
        <f>IFERROR(VLOOKUP(H3376,ticker_cik_sic_ind!$J$1:$K$2838,2,FALSE),A3376)</f>
        <v>812074</v>
      </c>
      <c r="J3376">
        <f t="shared" si="52"/>
        <v>1</v>
      </c>
    </row>
    <row r="3377" spans="1:10" x14ac:dyDescent="0.25">
      <c r="A3377">
        <v>766421</v>
      </c>
      <c r="B3377">
        <v>2014</v>
      </c>
      <c r="C3377" t="s">
        <v>5546</v>
      </c>
      <c r="D3377">
        <v>5852</v>
      </c>
      <c r="E3377">
        <v>-1543</v>
      </c>
      <c r="F3377">
        <v>342</v>
      </c>
      <c r="I3377">
        <f>IFERROR(VLOOKUP(H3377,ticker_cik_sic_ind!$J$1:$K$2838,2,FALSE),A3377)</f>
        <v>766421</v>
      </c>
      <c r="J3377">
        <f t="shared" si="52"/>
        <v>1</v>
      </c>
    </row>
    <row r="3378" spans="1:10" x14ac:dyDescent="0.25">
      <c r="A3378">
        <v>313927</v>
      </c>
      <c r="B3378">
        <v>2014</v>
      </c>
      <c r="C3378" t="s">
        <v>5546</v>
      </c>
      <c r="D3378">
        <v>4047.7</v>
      </c>
      <c r="E3378">
        <v>-2146.6999999999998</v>
      </c>
      <c r="F3378">
        <v>343</v>
      </c>
      <c r="I3378">
        <f>IFERROR(VLOOKUP(H3378,ticker_cik_sic_ind!$J$1:$K$2838,2,FALSE),A3378)</f>
        <v>313927</v>
      </c>
      <c r="J3378">
        <f t="shared" si="52"/>
        <v>1</v>
      </c>
    </row>
    <row r="3379" spans="1:10" x14ac:dyDescent="0.25">
      <c r="A3379">
        <v>215466</v>
      </c>
      <c r="B3379">
        <v>2014</v>
      </c>
      <c r="C3379" t="s">
        <v>5546</v>
      </c>
      <c r="D3379">
        <v>3666.7159999999999</v>
      </c>
      <c r="E3379">
        <v>-2351.4920000000002</v>
      </c>
      <c r="F3379">
        <v>344</v>
      </c>
      <c r="I3379">
        <f>IFERROR(VLOOKUP(H3379,ticker_cik_sic_ind!$J$1:$K$2838,2,FALSE),A3379)</f>
        <v>215466</v>
      </c>
      <c r="J3379">
        <f t="shared" si="52"/>
        <v>1</v>
      </c>
    </row>
    <row r="3380" spans="1:10" x14ac:dyDescent="0.25">
      <c r="A3380">
        <v>1116132</v>
      </c>
      <c r="B3380">
        <v>2014</v>
      </c>
      <c r="C3380" t="s">
        <v>5546</v>
      </c>
      <c r="D3380">
        <v>3531.8969999999999</v>
      </c>
      <c r="E3380">
        <v>-2409.1579999999999</v>
      </c>
      <c r="F3380">
        <v>345</v>
      </c>
      <c r="I3380">
        <f>IFERROR(VLOOKUP(H3380,ticker_cik_sic_ind!$J$1:$K$2838,2,FALSE),A3380)</f>
        <v>1116132</v>
      </c>
      <c r="J3380">
        <f t="shared" si="52"/>
        <v>1</v>
      </c>
    </row>
    <row r="3381" spans="1:10" x14ac:dyDescent="0.25">
      <c r="A3381">
        <v>9389</v>
      </c>
      <c r="B3381">
        <v>2014</v>
      </c>
      <c r="C3381" t="s">
        <v>5546</v>
      </c>
      <c r="D3381">
        <v>7815.6</v>
      </c>
      <c r="E3381">
        <v>-1207.4000000000001</v>
      </c>
      <c r="F3381">
        <v>346</v>
      </c>
      <c r="I3381">
        <f>IFERROR(VLOOKUP(H3381,ticker_cik_sic_ind!$J$1:$K$2838,2,FALSE),A3381)</f>
        <v>9389</v>
      </c>
      <c r="J3381">
        <f t="shared" si="52"/>
        <v>1</v>
      </c>
    </row>
    <row r="3382" spans="1:10" x14ac:dyDescent="0.25">
      <c r="A3382">
        <v>1649338</v>
      </c>
      <c r="B3382">
        <v>2014</v>
      </c>
      <c r="C3382" t="s">
        <v>5546</v>
      </c>
      <c r="D3382">
        <v>3204</v>
      </c>
      <c r="E3382">
        <v>-2726</v>
      </c>
      <c r="F3382">
        <v>347</v>
      </c>
      <c r="H3382">
        <v>9000013</v>
      </c>
      <c r="I3382">
        <f>IFERROR(VLOOKUP(H3382,ticker_cik_sic_ind!$J$1:$K$2838,2,FALSE),A3382)</f>
        <v>1649338</v>
      </c>
      <c r="J3382">
        <f t="shared" si="52"/>
        <v>1</v>
      </c>
    </row>
    <row r="3383" spans="1:10" x14ac:dyDescent="0.25">
      <c r="A3383">
        <v>30697</v>
      </c>
      <c r="B3383">
        <v>2014</v>
      </c>
      <c r="C3383" t="s">
        <v>5546</v>
      </c>
      <c r="D3383">
        <v>4316.6949999999997</v>
      </c>
      <c r="E3383">
        <v>-1963.8019999999999</v>
      </c>
      <c r="F3383">
        <v>348</v>
      </c>
      <c r="I3383">
        <f>IFERROR(VLOOKUP(H3383,ticker_cik_sic_ind!$J$1:$K$2838,2,FALSE),A3383)</f>
        <v>30697</v>
      </c>
      <c r="J3383">
        <f t="shared" si="52"/>
        <v>1</v>
      </c>
    </row>
    <row r="3384" spans="1:10" x14ac:dyDescent="0.25">
      <c r="A3384">
        <v>1009626</v>
      </c>
      <c r="B3384">
        <v>2014</v>
      </c>
      <c r="C3384" t="s">
        <v>5546</v>
      </c>
      <c r="D3384">
        <v>3521.7310000000002</v>
      </c>
      <c r="E3384">
        <v>-2307.2289999999998</v>
      </c>
      <c r="F3384">
        <v>349</v>
      </c>
      <c r="I3384">
        <f>IFERROR(VLOOKUP(H3384,ticker_cik_sic_ind!$J$1:$K$2838,2,FALSE),A3384)</f>
        <v>1009626</v>
      </c>
      <c r="J3384">
        <f t="shared" si="52"/>
        <v>1</v>
      </c>
    </row>
    <row r="3385" spans="1:10" x14ac:dyDescent="0.25">
      <c r="A3385">
        <v>1362988</v>
      </c>
      <c r="B3385">
        <v>2014</v>
      </c>
      <c r="C3385" t="s">
        <v>5546</v>
      </c>
      <c r="D3385">
        <v>5684.3429999999998</v>
      </c>
      <c r="E3385">
        <v>-1472.4960000000001</v>
      </c>
      <c r="F3385">
        <v>350</v>
      </c>
      <c r="I3385">
        <f>IFERROR(VLOOKUP(H3385,ticker_cik_sic_ind!$J$1:$K$2838,2,FALSE),A3385)</f>
        <v>1362988</v>
      </c>
      <c r="J3385">
        <f t="shared" si="52"/>
        <v>1</v>
      </c>
    </row>
    <row r="3386" spans="1:10" x14ac:dyDescent="0.25">
      <c r="A3386">
        <v>28917</v>
      </c>
      <c r="B3386">
        <v>2014</v>
      </c>
      <c r="C3386" t="s">
        <v>5546</v>
      </c>
      <c r="D3386">
        <v>4107.4629999999997</v>
      </c>
      <c r="E3386">
        <v>-2010.838</v>
      </c>
      <c r="F3386">
        <v>350</v>
      </c>
      <c r="I3386">
        <f>IFERROR(VLOOKUP(H3386,ticker_cik_sic_ind!$J$1:$K$2838,2,FALSE),A3386)</f>
        <v>28917</v>
      </c>
      <c r="J3386">
        <f t="shared" si="52"/>
        <v>1</v>
      </c>
    </row>
    <row r="3387" spans="1:10" x14ac:dyDescent="0.25">
      <c r="A3387">
        <v>88121</v>
      </c>
      <c r="B3387">
        <v>2014</v>
      </c>
      <c r="C3387" t="s">
        <v>5546</v>
      </c>
      <c r="D3387">
        <v>3345.7579999999998</v>
      </c>
      <c r="E3387">
        <v>-2381.4969999999998</v>
      </c>
      <c r="F3387">
        <v>352</v>
      </c>
      <c r="I3387">
        <f>IFERROR(VLOOKUP(H3387,ticker_cik_sic_ind!$J$1:$K$2838,2,FALSE),A3387)</f>
        <v>88121</v>
      </c>
      <c r="J3387">
        <f t="shared" si="52"/>
        <v>1</v>
      </c>
    </row>
    <row r="3388" spans="1:10" x14ac:dyDescent="0.25">
      <c r="A3388">
        <v>1262823</v>
      </c>
      <c r="B3388">
        <v>2014</v>
      </c>
      <c r="C3388" t="s">
        <v>5546</v>
      </c>
      <c r="D3388">
        <v>3708.335</v>
      </c>
      <c r="E3388">
        <v>-2112.4859999999999</v>
      </c>
      <c r="F3388">
        <v>353</v>
      </c>
      <c r="I3388">
        <f>IFERROR(VLOOKUP(H3388,ticker_cik_sic_ind!$J$1:$K$2838,2,FALSE),A3388)</f>
        <v>1262823</v>
      </c>
      <c r="J3388">
        <f t="shared" si="52"/>
        <v>1</v>
      </c>
    </row>
    <row r="3389" spans="1:10" x14ac:dyDescent="0.25">
      <c r="A3389">
        <v>1593034</v>
      </c>
      <c r="B3389">
        <v>2014</v>
      </c>
      <c r="C3389" t="s">
        <v>5546</v>
      </c>
      <c r="D3389">
        <v>6453.6379999999999</v>
      </c>
      <c r="E3389">
        <v>-1251.5450000000001</v>
      </c>
      <c r="F3389">
        <v>354</v>
      </c>
      <c r="H3389">
        <v>9000047</v>
      </c>
      <c r="I3389">
        <f>IFERROR(VLOOKUP(H3389,ticker_cik_sic_ind!$J$1:$K$2838,2,FALSE),A3389)</f>
        <v>1593034</v>
      </c>
      <c r="J3389">
        <f t="shared" si="52"/>
        <v>1</v>
      </c>
    </row>
    <row r="3390" spans="1:10" x14ac:dyDescent="0.25">
      <c r="A3390">
        <v>63754</v>
      </c>
      <c r="B3390">
        <v>2014</v>
      </c>
      <c r="C3390" t="s">
        <v>5546</v>
      </c>
      <c r="D3390">
        <v>4353</v>
      </c>
      <c r="E3390">
        <v>-1797.5</v>
      </c>
      <c r="F3390">
        <v>355</v>
      </c>
      <c r="I3390">
        <f>IFERROR(VLOOKUP(H3390,ticker_cik_sic_ind!$J$1:$K$2838,2,FALSE),A3390)</f>
        <v>63754</v>
      </c>
      <c r="J3390">
        <f t="shared" si="52"/>
        <v>1</v>
      </c>
    </row>
    <row r="3391" spans="1:10" x14ac:dyDescent="0.25">
      <c r="A3391">
        <v>8818</v>
      </c>
      <c r="B3391">
        <v>2014</v>
      </c>
      <c r="C3391" t="s">
        <v>5546</v>
      </c>
      <c r="D3391">
        <v>5191</v>
      </c>
      <c r="E3391">
        <v>-1514.6</v>
      </c>
      <c r="F3391">
        <v>356</v>
      </c>
      <c r="I3391">
        <f>IFERROR(VLOOKUP(H3391,ticker_cik_sic_ind!$J$1:$K$2838,2,FALSE),A3391)</f>
        <v>8818</v>
      </c>
      <c r="J3391">
        <f t="shared" si="52"/>
        <v>1</v>
      </c>
    </row>
    <row r="3392" spans="1:10" x14ac:dyDescent="0.25">
      <c r="A3392">
        <v>8411</v>
      </c>
      <c r="B3392">
        <v>2014</v>
      </c>
      <c r="C3392" t="s">
        <v>5546</v>
      </c>
      <c r="D3392">
        <v>3603.3130000000001</v>
      </c>
      <c r="E3392">
        <v>-2098.681</v>
      </c>
      <c r="F3392">
        <v>357</v>
      </c>
      <c r="I3392">
        <f>IFERROR(VLOOKUP(H3392,ticker_cik_sic_ind!$J$1:$K$2838,2,FALSE),A3392)</f>
        <v>8411</v>
      </c>
      <c r="J3392">
        <f t="shared" si="52"/>
        <v>1</v>
      </c>
    </row>
    <row r="3393" spans="1:10" x14ac:dyDescent="0.25">
      <c r="A3393">
        <v>1326380</v>
      </c>
      <c r="B3393">
        <v>2014</v>
      </c>
      <c r="C3393" t="s">
        <v>5546</v>
      </c>
      <c r="D3393">
        <v>3438.3</v>
      </c>
      <c r="E3393">
        <v>-2156.6999999999998</v>
      </c>
      <c r="F3393">
        <v>358</v>
      </c>
      <c r="I3393">
        <f>IFERROR(VLOOKUP(H3393,ticker_cik_sic_ind!$J$1:$K$2838,2,FALSE),A3393)</f>
        <v>1326380</v>
      </c>
      <c r="J3393">
        <f t="shared" si="52"/>
        <v>1</v>
      </c>
    </row>
    <row r="3394" spans="1:10" x14ac:dyDescent="0.25">
      <c r="A3394">
        <v>202058</v>
      </c>
      <c r="B3394">
        <v>2014</v>
      </c>
      <c r="C3394" t="s">
        <v>5546</v>
      </c>
      <c r="D3394">
        <v>4858.3999999999996</v>
      </c>
      <c r="E3394">
        <v>-1561.2</v>
      </c>
      <c r="F3394">
        <v>359</v>
      </c>
      <c r="H3394">
        <v>9000064</v>
      </c>
      <c r="I3394">
        <f>IFERROR(VLOOKUP(H3394,ticker_cik_sic_ind!$J$1:$K$2838,2,FALSE),A3394)</f>
        <v>202058</v>
      </c>
      <c r="J3394">
        <f t="shared" si="52"/>
        <v>1</v>
      </c>
    </row>
    <row r="3395" spans="1:10" x14ac:dyDescent="0.25">
      <c r="A3395">
        <v>91440</v>
      </c>
      <c r="B3395">
        <v>2014</v>
      </c>
      <c r="C3395" t="s">
        <v>5546</v>
      </c>
      <c r="D3395">
        <v>3961.5</v>
      </c>
      <c r="E3395">
        <v>-1895.9</v>
      </c>
      <c r="F3395">
        <v>360</v>
      </c>
      <c r="I3395">
        <f>IFERROR(VLOOKUP(H3395,ticker_cik_sic_ind!$J$1:$K$2838,2,FALSE),A3395)</f>
        <v>91440</v>
      </c>
      <c r="J3395">
        <f t="shared" ref="J3395:J3458" si="53">IF(OR(AND(C3395="financial",F3395&lt;$L$1),AND(C3395="non_financial",F3395&lt;$M$1)),1,0)</f>
        <v>1</v>
      </c>
    </row>
    <row r="3396" spans="1:10" x14ac:dyDescent="0.25">
      <c r="A3396">
        <v>864749</v>
      </c>
      <c r="B3396">
        <v>2014</v>
      </c>
      <c r="C3396" t="s">
        <v>5546</v>
      </c>
      <c r="D3396">
        <v>3633.76</v>
      </c>
      <c r="E3396">
        <v>-2041.289</v>
      </c>
      <c r="F3396">
        <v>360</v>
      </c>
      <c r="I3396">
        <f>IFERROR(VLOOKUP(H3396,ticker_cik_sic_ind!$J$1:$K$2838,2,FALSE),A3396)</f>
        <v>864749</v>
      </c>
      <c r="J3396">
        <f t="shared" si="53"/>
        <v>1</v>
      </c>
    </row>
    <row r="3397" spans="1:10" x14ac:dyDescent="0.25">
      <c r="A3397">
        <v>745732</v>
      </c>
      <c r="B3397">
        <v>2014</v>
      </c>
      <c r="C3397" t="s">
        <v>5546</v>
      </c>
      <c r="D3397">
        <v>3908.4850000000001</v>
      </c>
      <c r="E3397">
        <v>-1930.97</v>
      </c>
      <c r="F3397">
        <v>362</v>
      </c>
      <c r="I3397">
        <f>IFERROR(VLOOKUP(H3397,ticker_cik_sic_ind!$J$1:$K$2838,2,FALSE),A3397)</f>
        <v>745732</v>
      </c>
      <c r="J3397">
        <f t="shared" si="53"/>
        <v>1</v>
      </c>
    </row>
    <row r="3398" spans="1:10" x14ac:dyDescent="0.25">
      <c r="A3398">
        <v>12208</v>
      </c>
      <c r="B3398">
        <v>2014</v>
      </c>
      <c r="C3398" t="s">
        <v>5546</v>
      </c>
      <c r="D3398">
        <v>3482.8209999999999</v>
      </c>
      <c r="E3398">
        <v>-2070.942</v>
      </c>
      <c r="F3398">
        <v>363</v>
      </c>
      <c r="I3398">
        <f>IFERROR(VLOOKUP(H3398,ticker_cik_sic_ind!$J$1:$K$2838,2,FALSE),A3398)</f>
        <v>12208</v>
      </c>
      <c r="J3398">
        <f t="shared" si="53"/>
        <v>1</v>
      </c>
    </row>
    <row r="3399" spans="1:10" x14ac:dyDescent="0.25">
      <c r="A3399">
        <v>4457</v>
      </c>
      <c r="B3399">
        <v>2014</v>
      </c>
      <c r="C3399" t="s">
        <v>5546</v>
      </c>
      <c r="D3399">
        <v>5578.7619999999997</v>
      </c>
      <c r="E3399">
        <v>-1346.2909999999999</v>
      </c>
      <c r="F3399">
        <v>364</v>
      </c>
      <c r="I3399">
        <f>IFERROR(VLOOKUP(H3399,ticker_cik_sic_ind!$J$1:$K$2838,2,FALSE),A3399)</f>
        <v>4457</v>
      </c>
      <c r="J3399">
        <f t="shared" si="53"/>
        <v>1</v>
      </c>
    </row>
    <row r="3400" spans="1:10" x14ac:dyDescent="0.25">
      <c r="A3400">
        <v>37785</v>
      </c>
      <c r="B3400">
        <v>2014</v>
      </c>
      <c r="C3400" t="s">
        <v>5546</v>
      </c>
      <c r="D3400">
        <v>4349.7</v>
      </c>
      <c r="E3400">
        <v>-1598.6</v>
      </c>
      <c r="F3400">
        <v>365</v>
      </c>
      <c r="I3400">
        <f>IFERROR(VLOOKUP(H3400,ticker_cik_sic_ind!$J$1:$K$2838,2,FALSE),A3400)</f>
        <v>37785</v>
      </c>
      <c r="J3400">
        <f t="shared" si="53"/>
        <v>1</v>
      </c>
    </row>
    <row r="3401" spans="1:10" x14ac:dyDescent="0.25">
      <c r="A3401">
        <v>1395942</v>
      </c>
      <c r="B3401">
        <v>2014</v>
      </c>
      <c r="C3401" t="s">
        <v>5546</v>
      </c>
      <c r="D3401">
        <v>5117.1000000000004</v>
      </c>
      <c r="E3401">
        <v>-1459.6</v>
      </c>
      <c r="F3401">
        <v>365</v>
      </c>
      <c r="I3401">
        <f>IFERROR(VLOOKUP(H3401,ticker_cik_sic_ind!$J$1:$K$2838,2,FALSE),A3401)</f>
        <v>1395942</v>
      </c>
      <c r="J3401">
        <f t="shared" si="53"/>
        <v>1</v>
      </c>
    </row>
    <row r="3402" spans="1:10" x14ac:dyDescent="0.25">
      <c r="A3402">
        <v>769397</v>
      </c>
      <c r="B3402">
        <v>2014</v>
      </c>
      <c r="C3402" t="s">
        <v>5546</v>
      </c>
      <c r="D3402">
        <v>3375.9</v>
      </c>
      <c r="E3402">
        <v>-2051.3000000000002</v>
      </c>
      <c r="F3402">
        <v>367</v>
      </c>
      <c r="I3402">
        <f>IFERROR(VLOOKUP(H3402,ticker_cik_sic_ind!$J$1:$K$2838,2,FALSE),A3402)</f>
        <v>769397</v>
      </c>
      <c r="J3402">
        <f t="shared" si="53"/>
        <v>1</v>
      </c>
    </row>
    <row r="3403" spans="1:10" x14ac:dyDescent="0.25">
      <c r="A3403">
        <v>832988</v>
      </c>
      <c r="B3403">
        <v>2014</v>
      </c>
      <c r="C3403" t="s">
        <v>5546</v>
      </c>
      <c r="D3403">
        <v>3319</v>
      </c>
      <c r="E3403">
        <v>-2111</v>
      </c>
      <c r="F3403">
        <v>367</v>
      </c>
      <c r="I3403">
        <f>IFERROR(VLOOKUP(H3403,ticker_cik_sic_ind!$J$1:$K$2838,2,FALSE),A3403)</f>
        <v>832988</v>
      </c>
      <c r="J3403">
        <f t="shared" si="53"/>
        <v>1</v>
      </c>
    </row>
    <row r="3404" spans="1:10" x14ac:dyDescent="0.25">
      <c r="A3404">
        <v>8868</v>
      </c>
      <c r="B3404">
        <v>2014</v>
      </c>
      <c r="C3404" t="s">
        <v>5546</v>
      </c>
      <c r="D3404">
        <v>6685.3</v>
      </c>
      <c r="E3404">
        <v>-1133</v>
      </c>
      <c r="F3404">
        <v>369</v>
      </c>
      <c r="I3404">
        <f>IFERROR(VLOOKUP(H3404,ticker_cik_sic_ind!$J$1:$K$2838,2,FALSE),A3404)</f>
        <v>8868</v>
      </c>
      <c r="J3404">
        <f t="shared" si="53"/>
        <v>1</v>
      </c>
    </row>
    <row r="3405" spans="1:10" x14ac:dyDescent="0.25">
      <c r="A3405">
        <v>932628</v>
      </c>
      <c r="B3405">
        <v>2014</v>
      </c>
      <c r="C3405" t="s">
        <v>5546</v>
      </c>
      <c r="D3405">
        <v>4388.21</v>
      </c>
      <c r="E3405">
        <v>-1530.8720000000001</v>
      </c>
      <c r="F3405">
        <v>370</v>
      </c>
      <c r="I3405">
        <f>IFERROR(VLOOKUP(H3405,ticker_cik_sic_ind!$J$1:$K$2838,2,FALSE),A3405)</f>
        <v>932628</v>
      </c>
      <c r="J3405">
        <f t="shared" si="53"/>
        <v>1</v>
      </c>
    </row>
    <row r="3406" spans="1:10" x14ac:dyDescent="0.25">
      <c r="A3406">
        <v>1584509</v>
      </c>
      <c r="B3406">
        <v>2014</v>
      </c>
      <c r="C3406" t="s">
        <v>5546</v>
      </c>
      <c r="D3406">
        <v>10127.114</v>
      </c>
      <c r="E3406">
        <v>-829.31500000000005</v>
      </c>
      <c r="F3406">
        <v>371</v>
      </c>
      <c r="H3406">
        <v>9000011</v>
      </c>
      <c r="I3406">
        <f>IFERROR(VLOOKUP(H3406,ticker_cik_sic_ind!$J$1:$K$2838,2,FALSE),A3406)</f>
        <v>1584509</v>
      </c>
      <c r="J3406">
        <f t="shared" si="53"/>
        <v>1</v>
      </c>
    </row>
    <row r="3407" spans="1:10" x14ac:dyDescent="0.25">
      <c r="A3407">
        <v>1295810</v>
      </c>
      <c r="B3407">
        <v>2014</v>
      </c>
      <c r="C3407" t="s">
        <v>5546</v>
      </c>
      <c r="D3407">
        <v>3117.1559999999999</v>
      </c>
      <c r="E3407">
        <v>-2173.73</v>
      </c>
      <c r="F3407">
        <v>372</v>
      </c>
      <c r="I3407">
        <f>IFERROR(VLOOKUP(H3407,ticker_cik_sic_ind!$J$1:$K$2838,2,FALSE),A3407)</f>
        <v>1295810</v>
      </c>
      <c r="J3407">
        <f t="shared" si="53"/>
        <v>1</v>
      </c>
    </row>
    <row r="3408" spans="1:10" x14ac:dyDescent="0.25">
      <c r="A3408">
        <v>9892</v>
      </c>
      <c r="B3408">
        <v>2014</v>
      </c>
      <c r="C3408" t="s">
        <v>5546</v>
      </c>
      <c r="D3408">
        <v>4227.6000000000004</v>
      </c>
      <c r="E3408">
        <v>-1561.7</v>
      </c>
      <c r="F3408">
        <v>373</v>
      </c>
      <c r="I3408">
        <f>IFERROR(VLOOKUP(H3408,ticker_cik_sic_ind!$J$1:$K$2838,2,FALSE),A3408)</f>
        <v>9892</v>
      </c>
      <c r="J3408">
        <f t="shared" si="53"/>
        <v>1</v>
      </c>
    </row>
    <row r="3409" spans="1:10" x14ac:dyDescent="0.25">
      <c r="A3409">
        <v>1411207</v>
      </c>
      <c r="B3409">
        <v>2014</v>
      </c>
      <c r="C3409" t="s">
        <v>5546</v>
      </c>
      <c r="D3409">
        <v>4937.8</v>
      </c>
      <c r="E3409">
        <v>-1429.1</v>
      </c>
      <c r="F3409">
        <v>374</v>
      </c>
      <c r="I3409">
        <f>IFERROR(VLOOKUP(H3409,ticker_cik_sic_ind!$J$1:$K$2838,2,FALSE),A3409)</f>
        <v>1411207</v>
      </c>
      <c r="J3409">
        <f t="shared" si="53"/>
        <v>1</v>
      </c>
    </row>
    <row r="3410" spans="1:10" x14ac:dyDescent="0.25">
      <c r="A3410">
        <v>78128</v>
      </c>
      <c r="B3410">
        <v>2014</v>
      </c>
      <c r="C3410" t="s">
        <v>5546</v>
      </c>
      <c r="D3410">
        <v>4958.317</v>
      </c>
      <c r="E3410">
        <v>-1428.319</v>
      </c>
      <c r="F3410">
        <v>374</v>
      </c>
      <c r="I3410">
        <f>IFERROR(VLOOKUP(H3410,ticker_cik_sic_ind!$J$1:$K$2838,2,FALSE),A3410)</f>
        <v>78128</v>
      </c>
      <c r="J3410">
        <f t="shared" si="53"/>
        <v>1</v>
      </c>
    </row>
    <row r="3411" spans="1:10" x14ac:dyDescent="0.25">
      <c r="A3411">
        <v>11199</v>
      </c>
      <c r="B3411">
        <v>2014</v>
      </c>
      <c r="C3411" t="s">
        <v>5546</v>
      </c>
      <c r="D3411">
        <v>4145.5</v>
      </c>
      <c r="E3411">
        <v>-1592.4</v>
      </c>
      <c r="F3411">
        <v>376</v>
      </c>
      <c r="I3411">
        <f>IFERROR(VLOOKUP(H3411,ticker_cik_sic_ind!$J$1:$K$2838,2,FALSE),A3411)</f>
        <v>11199</v>
      </c>
      <c r="J3411">
        <f t="shared" si="53"/>
        <v>1</v>
      </c>
    </row>
    <row r="3412" spans="1:10" x14ac:dyDescent="0.25">
      <c r="A3412">
        <v>891103</v>
      </c>
      <c r="B3412">
        <v>2014</v>
      </c>
      <c r="C3412" t="s">
        <v>5546</v>
      </c>
      <c r="D3412">
        <v>3812.491</v>
      </c>
      <c r="E3412">
        <v>-1746.681</v>
      </c>
      <c r="F3412">
        <v>377</v>
      </c>
      <c r="I3412">
        <f>IFERROR(VLOOKUP(H3412,ticker_cik_sic_ind!$J$1:$K$2838,2,FALSE),A3412)</f>
        <v>891103</v>
      </c>
      <c r="J3412">
        <f t="shared" si="53"/>
        <v>1</v>
      </c>
    </row>
    <row r="3413" spans="1:10" x14ac:dyDescent="0.25">
      <c r="A3413">
        <v>96943</v>
      </c>
      <c r="B3413">
        <v>2014</v>
      </c>
      <c r="C3413" t="s">
        <v>5546</v>
      </c>
      <c r="D3413">
        <v>3724.1370000000002</v>
      </c>
      <c r="E3413">
        <v>-1801.527</v>
      </c>
      <c r="F3413">
        <v>377</v>
      </c>
      <c r="I3413">
        <f>IFERROR(VLOOKUP(H3413,ticker_cik_sic_ind!$J$1:$K$2838,2,FALSE),A3413)</f>
        <v>96943</v>
      </c>
      <c r="J3413">
        <f t="shared" si="53"/>
        <v>1</v>
      </c>
    </row>
    <row r="3414" spans="1:10" x14ac:dyDescent="0.25">
      <c r="A3414">
        <v>746515</v>
      </c>
      <c r="B3414">
        <v>2014</v>
      </c>
      <c r="C3414" t="s">
        <v>5546</v>
      </c>
      <c r="D3414">
        <v>3063.665</v>
      </c>
      <c r="E3414">
        <v>-2121.942</v>
      </c>
      <c r="F3414">
        <v>377</v>
      </c>
      <c r="I3414">
        <f>IFERROR(VLOOKUP(H3414,ticker_cik_sic_ind!$J$1:$K$2838,2,FALSE),A3414)</f>
        <v>746515</v>
      </c>
      <c r="J3414">
        <f t="shared" si="53"/>
        <v>1</v>
      </c>
    </row>
    <row r="3415" spans="1:10" x14ac:dyDescent="0.25">
      <c r="A3415">
        <v>1020569</v>
      </c>
      <c r="B3415">
        <v>2014</v>
      </c>
      <c r="C3415" t="s">
        <v>5546</v>
      </c>
      <c r="D3415">
        <v>6334.8190000000004</v>
      </c>
      <c r="E3415">
        <v>-1093.539</v>
      </c>
      <c r="F3415">
        <v>380</v>
      </c>
      <c r="I3415">
        <f>IFERROR(VLOOKUP(H3415,ticker_cik_sic_ind!$J$1:$K$2838,2,FALSE),A3415)</f>
        <v>1020569</v>
      </c>
      <c r="J3415">
        <f t="shared" si="53"/>
        <v>1</v>
      </c>
    </row>
    <row r="3416" spans="1:10" x14ac:dyDescent="0.25">
      <c r="A3416">
        <v>828916</v>
      </c>
      <c r="B3416">
        <v>2014</v>
      </c>
      <c r="C3416" t="s">
        <v>5546</v>
      </c>
      <c r="D3416">
        <v>4119.3140000000003</v>
      </c>
      <c r="E3416">
        <v>-1551.348</v>
      </c>
      <c r="F3416">
        <v>381</v>
      </c>
      <c r="I3416">
        <f>IFERROR(VLOOKUP(H3416,ticker_cik_sic_ind!$J$1:$K$2838,2,FALSE),A3416)</f>
        <v>828916</v>
      </c>
      <c r="J3416">
        <f t="shared" si="53"/>
        <v>1</v>
      </c>
    </row>
    <row r="3417" spans="1:10" x14ac:dyDescent="0.25">
      <c r="A3417">
        <v>1086222</v>
      </c>
      <c r="B3417">
        <v>2014</v>
      </c>
      <c r="C3417" t="s">
        <v>5546</v>
      </c>
      <c r="D3417">
        <v>2725.27</v>
      </c>
      <c r="E3417">
        <v>-2447.873</v>
      </c>
      <c r="F3417">
        <v>381</v>
      </c>
      <c r="I3417">
        <f>IFERROR(VLOOKUP(H3417,ticker_cik_sic_ind!$J$1:$K$2838,2,FALSE),A3417)</f>
        <v>1086222</v>
      </c>
      <c r="J3417">
        <f t="shared" si="53"/>
        <v>1</v>
      </c>
    </row>
    <row r="3418" spans="1:10" x14ac:dyDescent="0.25">
      <c r="A3418">
        <v>790051</v>
      </c>
      <c r="B3418">
        <v>2014</v>
      </c>
      <c r="C3418" t="s">
        <v>5546</v>
      </c>
      <c r="D3418">
        <v>3462.4</v>
      </c>
      <c r="E3418">
        <v>-1841.2</v>
      </c>
      <c r="F3418">
        <v>383</v>
      </c>
      <c r="I3418">
        <f>IFERROR(VLOOKUP(H3418,ticker_cik_sic_ind!$J$1:$K$2838,2,FALSE),A3418)</f>
        <v>790051</v>
      </c>
      <c r="J3418">
        <f t="shared" si="53"/>
        <v>1</v>
      </c>
    </row>
    <row r="3419" spans="1:10" x14ac:dyDescent="0.25">
      <c r="A3419">
        <v>893949</v>
      </c>
      <c r="B3419">
        <v>2014</v>
      </c>
      <c r="C3419" t="s">
        <v>5546</v>
      </c>
      <c r="D3419">
        <v>2889.39</v>
      </c>
      <c r="E3419">
        <v>-2193.145</v>
      </c>
      <c r="F3419">
        <v>384</v>
      </c>
      <c r="I3419">
        <f>IFERROR(VLOOKUP(H3419,ticker_cik_sic_ind!$J$1:$K$2838,2,FALSE),A3419)</f>
        <v>893949</v>
      </c>
      <c r="J3419">
        <f t="shared" si="53"/>
        <v>1</v>
      </c>
    </row>
    <row r="3420" spans="1:10" x14ac:dyDescent="0.25">
      <c r="A3420">
        <v>1158449</v>
      </c>
      <c r="B3420">
        <v>2014</v>
      </c>
      <c r="C3420" t="s">
        <v>5546</v>
      </c>
      <c r="D3420">
        <v>4852.2879999999996</v>
      </c>
      <c r="E3420">
        <v>-1368.979</v>
      </c>
      <c r="F3420">
        <v>385</v>
      </c>
      <c r="I3420">
        <f>IFERROR(VLOOKUP(H3420,ticker_cik_sic_ind!$J$1:$K$2838,2,FALSE),A3420)</f>
        <v>1158449</v>
      </c>
      <c r="J3420">
        <f t="shared" si="53"/>
        <v>1</v>
      </c>
    </row>
    <row r="3421" spans="1:10" x14ac:dyDescent="0.25">
      <c r="A3421">
        <v>827054</v>
      </c>
      <c r="B3421">
        <v>2014</v>
      </c>
      <c r="C3421" t="s">
        <v>5546</v>
      </c>
      <c r="D3421">
        <v>3144.84</v>
      </c>
      <c r="E3421">
        <v>-2017.99</v>
      </c>
      <c r="F3421">
        <v>386</v>
      </c>
      <c r="I3421">
        <f>IFERROR(VLOOKUP(H3421,ticker_cik_sic_ind!$J$1:$K$2838,2,FALSE),A3421)</f>
        <v>827054</v>
      </c>
      <c r="J3421">
        <f t="shared" si="53"/>
        <v>1</v>
      </c>
    </row>
    <row r="3422" spans="1:10" x14ac:dyDescent="0.25">
      <c r="A3422">
        <v>1137411</v>
      </c>
      <c r="B3422">
        <v>2014</v>
      </c>
      <c r="C3422" t="s">
        <v>5546</v>
      </c>
      <c r="D3422">
        <v>5397</v>
      </c>
      <c r="E3422">
        <v>-1208</v>
      </c>
      <c r="F3422">
        <v>387</v>
      </c>
      <c r="I3422">
        <f>IFERROR(VLOOKUP(H3422,ticker_cik_sic_ind!$J$1:$K$2838,2,FALSE),A3422)</f>
        <v>1137411</v>
      </c>
      <c r="J3422">
        <f t="shared" si="53"/>
        <v>1</v>
      </c>
    </row>
    <row r="3423" spans="1:10" x14ac:dyDescent="0.25">
      <c r="A3423">
        <v>861878</v>
      </c>
      <c r="B3423">
        <v>2014</v>
      </c>
      <c r="C3423" t="s">
        <v>5546</v>
      </c>
      <c r="D3423">
        <v>3618.4250000000002</v>
      </c>
      <c r="E3423">
        <v>-1649.443</v>
      </c>
      <c r="F3423">
        <v>388</v>
      </c>
      <c r="I3423">
        <f>IFERROR(VLOOKUP(H3423,ticker_cik_sic_ind!$J$1:$K$2838,2,FALSE),A3423)</f>
        <v>861878</v>
      </c>
      <c r="J3423">
        <f t="shared" si="53"/>
        <v>1</v>
      </c>
    </row>
    <row r="3424" spans="1:10" x14ac:dyDescent="0.25">
      <c r="A3424">
        <v>899866</v>
      </c>
      <c r="B3424">
        <v>2014</v>
      </c>
      <c r="C3424" t="s">
        <v>5546</v>
      </c>
      <c r="D3424">
        <v>2815.2379999999998</v>
      </c>
      <c r="E3424">
        <v>-2211.54</v>
      </c>
      <c r="F3424">
        <v>388</v>
      </c>
      <c r="I3424">
        <f>IFERROR(VLOOKUP(H3424,ticker_cik_sic_ind!$J$1:$K$2838,2,FALSE),A3424)</f>
        <v>899866</v>
      </c>
      <c r="J3424">
        <f t="shared" si="53"/>
        <v>1</v>
      </c>
    </row>
    <row r="3425" spans="1:10" x14ac:dyDescent="0.25">
      <c r="A3425">
        <v>1645494</v>
      </c>
      <c r="B3425">
        <v>2014</v>
      </c>
      <c r="C3425" t="s">
        <v>5546</v>
      </c>
      <c r="D3425">
        <v>4935.2089999999998</v>
      </c>
      <c r="E3425">
        <v>-1267.769</v>
      </c>
      <c r="F3425">
        <v>390</v>
      </c>
      <c r="I3425">
        <f>IFERROR(VLOOKUP(H3425,ticker_cik_sic_ind!$J$1:$K$2838,2,FALSE),A3425)</f>
        <v>1645494</v>
      </c>
      <c r="J3425">
        <f t="shared" si="53"/>
        <v>1</v>
      </c>
    </row>
    <row r="3426" spans="1:10" x14ac:dyDescent="0.25">
      <c r="A3426">
        <v>46080</v>
      </c>
      <c r="B3426">
        <v>2014</v>
      </c>
      <c r="C3426" t="s">
        <v>5546</v>
      </c>
      <c r="D3426">
        <v>4178.299</v>
      </c>
      <c r="E3426">
        <v>-1456.0260000000001</v>
      </c>
      <c r="F3426">
        <v>391</v>
      </c>
      <c r="I3426">
        <f>IFERROR(VLOOKUP(H3426,ticker_cik_sic_ind!$J$1:$K$2838,2,FALSE),A3426)</f>
        <v>46080</v>
      </c>
      <c r="J3426">
        <f t="shared" si="53"/>
        <v>1</v>
      </c>
    </row>
    <row r="3427" spans="1:10" x14ac:dyDescent="0.25">
      <c r="A3427">
        <v>34903</v>
      </c>
      <c r="B3427">
        <v>2014</v>
      </c>
      <c r="C3427" t="s">
        <v>5546</v>
      </c>
      <c r="D3427">
        <v>4085.203</v>
      </c>
      <c r="E3427">
        <v>-1477.9369999999999</v>
      </c>
      <c r="F3427">
        <v>392</v>
      </c>
      <c r="I3427">
        <f>IFERROR(VLOOKUP(H3427,ticker_cik_sic_ind!$J$1:$K$2838,2,FALSE),A3427)</f>
        <v>34903</v>
      </c>
      <c r="J3427">
        <f t="shared" si="53"/>
        <v>1</v>
      </c>
    </row>
    <row r="3428" spans="1:10" x14ac:dyDescent="0.25">
      <c r="A3428">
        <v>1692115</v>
      </c>
      <c r="B3428">
        <v>2014</v>
      </c>
      <c r="C3428" t="s">
        <v>5546</v>
      </c>
      <c r="D3428">
        <v>4382.0540000000001</v>
      </c>
      <c r="E3428">
        <v>-1376.1659999999999</v>
      </c>
      <c r="F3428">
        <v>392</v>
      </c>
      <c r="I3428">
        <f>IFERROR(VLOOKUP(H3428,ticker_cik_sic_ind!$J$1:$K$2838,2,FALSE),A3428)</f>
        <v>1692115</v>
      </c>
      <c r="J3428">
        <f t="shared" si="53"/>
        <v>1</v>
      </c>
    </row>
    <row r="3429" spans="1:10" x14ac:dyDescent="0.25">
      <c r="A3429">
        <v>1289490</v>
      </c>
      <c r="B3429">
        <v>2014</v>
      </c>
      <c r="C3429" t="s">
        <v>5546</v>
      </c>
      <c r="D3429">
        <v>3432.616</v>
      </c>
      <c r="E3429">
        <v>-1589.7909999999999</v>
      </c>
      <c r="F3429">
        <v>394</v>
      </c>
      <c r="I3429">
        <f>IFERROR(VLOOKUP(H3429,ticker_cik_sic_ind!$J$1:$K$2838,2,FALSE),A3429)</f>
        <v>1289490</v>
      </c>
      <c r="J3429">
        <f t="shared" si="53"/>
        <v>1</v>
      </c>
    </row>
    <row r="3430" spans="1:10" x14ac:dyDescent="0.25">
      <c r="A3430">
        <v>104918</v>
      </c>
      <c r="B3430">
        <v>2014</v>
      </c>
      <c r="C3430" t="s">
        <v>5546</v>
      </c>
      <c r="D3430">
        <v>4347.7960000000003</v>
      </c>
      <c r="E3430">
        <v>-1322.2380000000001</v>
      </c>
      <c r="F3430">
        <v>395</v>
      </c>
      <c r="I3430">
        <f>IFERROR(VLOOKUP(H3430,ticker_cik_sic_ind!$J$1:$K$2838,2,FALSE),A3430)</f>
        <v>104918</v>
      </c>
      <c r="J3430">
        <f t="shared" si="53"/>
        <v>1</v>
      </c>
    </row>
    <row r="3431" spans="1:10" x14ac:dyDescent="0.25">
      <c r="A3431">
        <v>708819</v>
      </c>
      <c r="B3431">
        <v>2014</v>
      </c>
      <c r="C3431" t="s">
        <v>5546</v>
      </c>
      <c r="D3431">
        <v>3195.9470000000001</v>
      </c>
      <c r="E3431">
        <v>-1765.8989999999999</v>
      </c>
      <c r="F3431">
        <v>396</v>
      </c>
      <c r="I3431">
        <f>IFERROR(VLOOKUP(H3431,ticker_cik_sic_ind!$J$1:$K$2838,2,FALSE),A3431)</f>
        <v>708819</v>
      </c>
      <c r="J3431">
        <f t="shared" si="53"/>
        <v>1</v>
      </c>
    </row>
    <row r="3432" spans="1:10" x14ac:dyDescent="0.25">
      <c r="A3432">
        <v>33619</v>
      </c>
      <c r="B3432">
        <v>2014</v>
      </c>
      <c r="C3432" t="s">
        <v>5546</v>
      </c>
      <c r="D3432">
        <v>3224.9110000000001</v>
      </c>
      <c r="E3432">
        <v>-1734.664</v>
      </c>
      <c r="F3432">
        <v>397</v>
      </c>
      <c r="I3432">
        <f>IFERROR(VLOOKUP(H3432,ticker_cik_sic_ind!$J$1:$K$2838,2,FALSE),A3432)</f>
        <v>33619</v>
      </c>
      <c r="J3432">
        <f t="shared" si="53"/>
        <v>1</v>
      </c>
    </row>
    <row r="3433" spans="1:10" x14ac:dyDescent="0.25">
      <c r="A3433">
        <v>110621</v>
      </c>
      <c r="B3433">
        <v>2014</v>
      </c>
      <c r="C3433" t="s">
        <v>5546</v>
      </c>
      <c r="D3433">
        <v>4120.8469999999998</v>
      </c>
      <c r="E3433">
        <v>-1354.933</v>
      </c>
      <c r="F3433">
        <v>398</v>
      </c>
      <c r="I3433">
        <f>IFERROR(VLOOKUP(H3433,ticker_cik_sic_ind!$J$1:$K$2838,2,FALSE),A3433)</f>
        <v>110621</v>
      </c>
      <c r="J3433">
        <f t="shared" si="53"/>
        <v>1</v>
      </c>
    </row>
    <row r="3434" spans="1:10" x14ac:dyDescent="0.25">
      <c r="A3434">
        <v>1060009</v>
      </c>
      <c r="B3434">
        <v>2014</v>
      </c>
      <c r="C3434" t="s">
        <v>5546</v>
      </c>
      <c r="D3434">
        <v>4214.6509999999998</v>
      </c>
      <c r="E3434">
        <v>-1299.1769999999999</v>
      </c>
      <c r="F3434">
        <v>399</v>
      </c>
      <c r="I3434">
        <f>IFERROR(VLOOKUP(H3434,ticker_cik_sic_ind!$J$1:$K$2838,2,FALSE),A3434)</f>
        <v>1060009</v>
      </c>
      <c r="J3434">
        <f t="shared" si="53"/>
        <v>1</v>
      </c>
    </row>
    <row r="3435" spans="1:10" x14ac:dyDescent="0.25">
      <c r="A3435">
        <v>800459</v>
      </c>
      <c r="B3435">
        <v>2014</v>
      </c>
      <c r="C3435" t="s">
        <v>5546</v>
      </c>
      <c r="D3435">
        <v>3235.6849999999999</v>
      </c>
      <c r="E3435">
        <v>-1644.8710000000001</v>
      </c>
      <c r="F3435">
        <v>399</v>
      </c>
      <c r="I3435">
        <f>IFERROR(VLOOKUP(H3435,ticker_cik_sic_ind!$J$1:$K$2838,2,FALSE),A3435)</f>
        <v>800459</v>
      </c>
      <c r="J3435">
        <f t="shared" si="53"/>
        <v>1</v>
      </c>
    </row>
    <row r="3436" spans="1:10" x14ac:dyDescent="0.25">
      <c r="A3436">
        <v>822818</v>
      </c>
      <c r="B3436">
        <v>2014</v>
      </c>
      <c r="C3436" t="s">
        <v>5546</v>
      </c>
      <c r="D3436">
        <v>3832.1129999999998</v>
      </c>
      <c r="E3436">
        <v>-1414.72</v>
      </c>
      <c r="F3436">
        <v>401</v>
      </c>
      <c r="I3436">
        <f>IFERROR(VLOOKUP(H3436,ticker_cik_sic_ind!$J$1:$K$2838,2,FALSE),A3436)</f>
        <v>822818</v>
      </c>
      <c r="J3436">
        <f t="shared" si="53"/>
        <v>1</v>
      </c>
    </row>
    <row r="3437" spans="1:10" x14ac:dyDescent="0.25">
      <c r="A3437">
        <v>48898</v>
      </c>
      <c r="B3437">
        <v>2014</v>
      </c>
      <c r="C3437" t="s">
        <v>5546</v>
      </c>
      <c r="D3437">
        <v>3041</v>
      </c>
      <c r="E3437">
        <v>-1743.5</v>
      </c>
      <c r="F3437">
        <v>402</v>
      </c>
      <c r="I3437">
        <f>IFERROR(VLOOKUP(H3437,ticker_cik_sic_ind!$J$1:$K$2838,2,FALSE),A3437)</f>
        <v>48898</v>
      </c>
      <c r="J3437">
        <f t="shared" si="53"/>
        <v>1</v>
      </c>
    </row>
    <row r="3438" spans="1:10" x14ac:dyDescent="0.25">
      <c r="A3438">
        <v>203527</v>
      </c>
      <c r="B3438">
        <v>2014</v>
      </c>
      <c r="C3438" t="s">
        <v>5546</v>
      </c>
      <c r="D3438">
        <v>3059.0549999999998</v>
      </c>
      <c r="E3438">
        <v>-1683.55</v>
      </c>
      <c r="F3438">
        <v>403</v>
      </c>
      <c r="I3438">
        <f>IFERROR(VLOOKUP(H3438,ticker_cik_sic_ind!$J$1:$K$2838,2,FALSE),A3438)</f>
        <v>203527</v>
      </c>
      <c r="J3438">
        <f t="shared" si="53"/>
        <v>1</v>
      </c>
    </row>
    <row r="3439" spans="1:10" x14ac:dyDescent="0.25">
      <c r="A3439">
        <v>1619762</v>
      </c>
      <c r="B3439">
        <v>2014</v>
      </c>
      <c r="C3439" t="s">
        <v>5546</v>
      </c>
      <c r="D3439">
        <v>4114.3999999999996</v>
      </c>
      <c r="E3439">
        <v>-1287.5</v>
      </c>
      <c r="F3439">
        <v>403</v>
      </c>
      <c r="I3439">
        <f>IFERROR(VLOOKUP(H3439,ticker_cik_sic_ind!$J$1:$K$2838,2,FALSE),A3439)</f>
        <v>1619762</v>
      </c>
      <c r="J3439">
        <f t="shared" si="53"/>
        <v>1</v>
      </c>
    </row>
    <row r="3440" spans="1:10" x14ac:dyDescent="0.25">
      <c r="A3440">
        <v>73756</v>
      </c>
      <c r="B3440">
        <v>2014</v>
      </c>
      <c r="C3440" t="s">
        <v>5546</v>
      </c>
      <c r="D3440">
        <v>2862.84</v>
      </c>
      <c r="E3440">
        <v>-1874.537</v>
      </c>
      <c r="F3440">
        <v>405</v>
      </c>
      <c r="I3440">
        <f>IFERROR(VLOOKUP(H3440,ticker_cik_sic_ind!$J$1:$K$2838,2,FALSE),A3440)</f>
        <v>73756</v>
      </c>
      <c r="J3440">
        <f t="shared" si="53"/>
        <v>1</v>
      </c>
    </row>
    <row r="3441" spans="1:10" x14ac:dyDescent="0.25">
      <c r="A3441">
        <v>1089063</v>
      </c>
      <c r="B3441">
        <v>2014</v>
      </c>
      <c r="C3441" t="s">
        <v>5546</v>
      </c>
      <c r="D3441">
        <v>3019.471</v>
      </c>
      <c r="E3441">
        <v>-1664.4549999999999</v>
      </c>
      <c r="F3441">
        <v>406</v>
      </c>
      <c r="I3441">
        <f>IFERROR(VLOOKUP(H3441,ticker_cik_sic_ind!$J$1:$K$2838,2,FALSE),A3441)</f>
        <v>1089063</v>
      </c>
      <c r="J3441">
        <f t="shared" si="53"/>
        <v>1</v>
      </c>
    </row>
    <row r="3442" spans="1:10" x14ac:dyDescent="0.25">
      <c r="A3442">
        <v>1000697</v>
      </c>
      <c r="B3442">
        <v>2014</v>
      </c>
      <c r="C3442" t="s">
        <v>5546</v>
      </c>
      <c r="D3442">
        <v>3285.529</v>
      </c>
      <c r="E3442">
        <v>-1520.1120000000001</v>
      </c>
      <c r="F3442">
        <v>407</v>
      </c>
      <c r="I3442">
        <f>IFERROR(VLOOKUP(H3442,ticker_cik_sic_ind!$J$1:$K$2838,2,FALSE),A3442)</f>
        <v>1000697</v>
      </c>
      <c r="J3442">
        <f t="shared" si="53"/>
        <v>1</v>
      </c>
    </row>
    <row r="3443" spans="1:10" x14ac:dyDescent="0.25">
      <c r="A3443">
        <v>1001082</v>
      </c>
      <c r="B3443">
        <v>2014</v>
      </c>
      <c r="C3443" t="s">
        <v>5546</v>
      </c>
      <c r="D3443">
        <v>20065.800999999999</v>
      </c>
      <c r="E3443">
        <v>-369.68799999999999</v>
      </c>
      <c r="F3443">
        <v>408</v>
      </c>
      <c r="I3443">
        <f>IFERROR(VLOOKUP(H3443,ticker_cik_sic_ind!$J$1:$K$2838,2,FALSE),A3443)</f>
        <v>1001082</v>
      </c>
      <c r="J3443">
        <f t="shared" si="53"/>
        <v>1</v>
      </c>
    </row>
    <row r="3444" spans="1:10" x14ac:dyDescent="0.25">
      <c r="A3444">
        <v>109177</v>
      </c>
      <c r="B3444">
        <v>2014</v>
      </c>
      <c r="C3444" t="s">
        <v>5546</v>
      </c>
      <c r="D3444">
        <v>5537.518</v>
      </c>
      <c r="E3444">
        <v>-969.51599999999996</v>
      </c>
      <c r="F3444">
        <v>409</v>
      </c>
      <c r="I3444">
        <f>IFERROR(VLOOKUP(H3444,ticker_cik_sic_ind!$J$1:$K$2838,2,FALSE),A3444)</f>
        <v>109177</v>
      </c>
      <c r="J3444">
        <f t="shared" si="53"/>
        <v>1</v>
      </c>
    </row>
    <row r="3445" spans="1:10" x14ac:dyDescent="0.25">
      <c r="A3445">
        <v>47111</v>
      </c>
      <c r="B3445">
        <v>2014</v>
      </c>
      <c r="C3445" t="s">
        <v>5546</v>
      </c>
      <c r="D3445">
        <v>4696.8680000000004</v>
      </c>
      <c r="E3445">
        <v>-1121.7270000000001</v>
      </c>
      <c r="F3445">
        <v>410</v>
      </c>
      <c r="I3445">
        <f>IFERROR(VLOOKUP(H3445,ticker_cik_sic_ind!$J$1:$K$2838,2,FALSE),A3445)</f>
        <v>47111</v>
      </c>
      <c r="J3445">
        <f t="shared" si="53"/>
        <v>1</v>
      </c>
    </row>
    <row r="3446" spans="1:10" x14ac:dyDescent="0.25">
      <c r="A3446">
        <v>915913</v>
      </c>
      <c r="B3446">
        <v>2014</v>
      </c>
      <c r="C3446" t="s">
        <v>5546</v>
      </c>
      <c r="D3446">
        <v>3335.9490000000001</v>
      </c>
      <c r="E3446">
        <v>-1465.393</v>
      </c>
      <c r="F3446">
        <v>411</v>
      </c>
      <c r="I3446">
        <f>IFERROR(VLOOKUP(H3446,ticker_cik_sic_ind!$J$1:$K$2838,2,FALSE),A3446)</f>
        <v>915913</v>
      </c>
      <c r="J3446">
        <f t="shared" si="53"/>
        <v>1</v>
      </c>
    </row>
    <row r="3447" spans="1:10" x14ac:dyDescent="0.25">
      <c r="A3447">
        <v>1018840</v>
      </c>
      <c r="B3447">
        <v>2014</v>
      </c>
      <c r="C3447" t="s">
        <v>5546</v>
      </c>
      <c r="D3447">
        <v>2869.2379999999998</v>
      </c>
      <c r="E3447">
        <v>-1695.836</v>
      </c>
      <c r="F3447">
        <v>412</v>
      </c>
      <c r="I3447">
        <f>IFERROR(VLOOKUP(H3447,ticker_cik_sic_ind!$J$1:$K$2838,2,FALSE),A3447)</f>
        <v>1018840</v>
      </c>
      <c r="J3447">
        <f t="shared" si="53"/>
        <v>1</v>
      </c>
    </row>
    <row r="3448" spans="1:10" x14ac:dyDescent="0.25">
      <c r="A3448">
        <v>1013462</v>
      </c>
      <c r="B3448">
        <v>2014</v>
      </c>
      <c r="C3448" t="s">
        <v>5546</v>
      </c>
      <c r="D3448">
        <v>2576.0360000000001</v>
      </c>
      <c r="E3448">
        <v>-1997.835</v>
      </c>
      <c r="F3448">
        <v>412</v>
      </c>
      <c r="I3448">
        <f>IFERROR(VLOOKUP(H3448,ticker_cik_sic_ind!$J$1:$K$2838,2,FALSE),A3448)</f>
        <v>1013462</v>
      </c>
      <c r="J3448">
        <f t="shared" si="53"/>
        <v>1</v>
      </c>
    </row>
    <row r="3449" spans="1:10" x14ac:dyDescent="0.25">
      <c r="A3449">
        <v>1065280</v>
      </c>
      <c r="B3449">
        <v>2014</v>
      </c>
      <c r="C3449" t="s">
        <v>5546</v>
      </c>
      <c r="D3449">
        <v>4480.7510000000002</v>
      </c>
      <c r="E3449">
        <v>-1105.6220000000001</v>
      </c>
      <c r="F3449">
        <v>414</v>
      </c>
      <c r="I3449">
        <f>IFERROR(VLOOKUP(H3449,ticker_cik_sic_ind!$J$1:$K$2838,2,FALSE),A3449)</f>
        <v>1065280</v>
      </c>
      <c r="J3449">
        <f t="shared" si="53"/>
        <v>1</v>
      </c>
    </row>
    <row r="3450" spans="1:10" x14ac:dyDescent="0.25">
      <c r="A3450">
        <v>935703</v>
      </c>
      <c r="B3450">
        <v>2014</v>
      </c>
      <c r="C3450" t="s">
        <v>5546</v>
      </c>
      <c r="D3450">
        <v>2811.8</v>
      </c>
      <c r="E3450">
        <v>-1739.7</v>
      </c>
      <c r="F3450">
        <v>415</v>
      </c>
      <c r="I3450">
        <f>IFERROR(VLOOKUP(H3450,ticker_cik_sic_ind!$J$1:$K$2838,2,FALSE),A3450)</f>
        <v>935703</v>
      </c>
      <c r="J3450">
        <f t="shared" si="53"/>
        <v>1</v>
      </c>
    </row>
    <row r="3451" spans="1:10" x14ac:dyDescent="0.25">
      <c r="A3451">
        <v>1097864</v>
      </c>
      <c r="B3451">
        <v>2014</v>
      </c>
      <c r="C3451" t="s">
        <v>5546</v>
      </c>
      <c r="D3451">
        <v>3241.4</v>
      </c>
      <c r="E3451">
        <v>-1465.3</v>
      </c>
      <c r="F3451">
        <v>416</v>
      </c>
      <c r="I3451">
        <f>IFERROR(VLOOKUP(H3451,ticker_cik_sic_ind!$J$1:$K$2838,2,FALSE),A3451)</f>
        <v>1097864</v>
      </c>
      <c r="J3451">
        <f t="shared" si="53"/>
        <v>1</v>
      </c>
    </row>
    <row r="3452" spans="1:10" x14ac:dyDescent="0.25">
      <c r="A3452">
        <v>1501585</v>
      </c>
      <c r="B3452">
        <v>2014</v>
      </c>
      <c r="C3452" t="s">
        <v>5546</v>
      </c>
      <c r="D3452">
        <v>6047</v>
      </c>
      <c r="E3452">
        <v>-873</v>
      </c>
      <c r="F3452">
        <v>416</v>
      </c>
      <c r="I3452">
        <f>IFERROR(VLOOKUP(H3452,ticker_cik_sic_ind!$J$1:$K$2838,2,FALSE),A3452)</f>
        <v>1501585</v>
      </c>
      <c r="J3452">
        <f t="shared" si="53"/>
        <v>1</v>
      </c>
    </row>
    <row r="3453" spans="1:10" x14ac:dyDescent="0.25">
      <c r="A3453">
        <v>58492</v>
      </c>
      <c r="B3453">
        <v>2014</v>
      </c>
      <c r="C3453" t="s">
        <v>5546</v>
      </c>
      <c r="D3453">
        <v>3278.7</v>
      </c>
      <c r="E3453">
        <v>-1433.7</v>
      </c>
      <c r="F3453">
        <v>418</v>
      </c>
      <c r="I3453">
        <f>IFERROR(VLOOKUP(H3453,ticker_cik_sic_ind!$J$1:$K$2838,2,FALSE),A3453)</f>
        <v>58492</v>
      </c>
      <c r="J3453">
        <f t="shared" si="53"/>
        <v>1</v>
      </c>
    </row>
    <row r="3454" spans="1:10" x14ac:dyDescent="0.25">
      <c r="A3454">
        <v>916076</v>
      </c>
      <c r="B3454">
        <v>2014</v>
      </c>
      <c r="C3454" t="s">
        <v>5546</v>
      </c>
      <c r="D3454">
        <v>3231.1190000000001</v>
      </c>
      <c r="E3454">
        <v>-1440.6669999999999</v>
      </c>
      <c r="F3454">
        <v>419</v>
      </c>
      <c r="I3454">
        <f>IFERROR(VLOOKUP(H3454,ticker_cik_sic_ind!$J$1:$K$2838,2,FALSE),A3454)</f>
        <v>916076</v>
      </c>
      <c r="J3454">
        <f t="shared" si="53"/>
        <v>1</v>
      </c>
    </row>
    <row r="3455" spans="1:10" x14ac:dyDescent="0.25">
      <c r="A3455">
        <v>1555280</v>
      </c>
      <c r="B3455">
        <v>2014</v>
      </c>
      <c r="C3455" t="s">
        <v>5546</v>
      </c>
      <c r="D3455">
        <v>6261</v>
      </c>
      <c r="E3455">
        <v>-823</v>
      </c>
      <c r="F3455">
        <v>420</v>
      </c>
      <c r="I3455">
        <f>IFERROR(VLOOKUP(H3455,ticker_cik_sic_ind!$J$1:$K$2838,2,FALSE),A3455)</f>
        <v>1555280</v>
      </c>
      <c r="J3455">
        <f t="shared" si="53"/>
        <v>1</v>
      </c>
    </row>
    <row r="3456" spans="1:10" x14ac:dyDescent="0.25">
      <c r="A3456">
        <v>1439404</v>
      </c>
      <c r="B3456">
        <v>2014</v>
      </c>
      <c r="C3456" t="s">
        <v>5546</v>
      </c>
      <c r="D3456">
        <v>2576.3200000000002</v>
      </c>
      <c r="E3456">
        <v>-1825.5029999999999</v>
      </c>
      <c r="F3456">
        <v>421</v>
      </c>
      <c r="I3456">
        <f>IFERROR(VLOOKUP(H3456,ticker_cik_sic_ind!$J$1:$K$2838,2,FALSE),A3456)</f>
        <v>1439404</v>
      </c>
      <c r="J3456">
        <f t="shared" si="53"/>
        <v>1</v>
      </c>
    </row>
    <row r="3457" spans="1:10" x14ac:dyDescent="0.25">
      <c r="A3457">
        <v>1498301</v>
      </c>
      <c r="B3457">
        <v>2014</v>
      </c>
      <c r="C3457" t="s">
        <v>5546</v>
      </c>
      <c r="D3457">
        <v>2871.7</v>
      </c>
      <c r="E3457">
        <v>-1556.4</v>
      </c>
      <c r="F3457">
        <v>422</v>
      </c>
      <c r="I3457">
        <f>IFERROR(VLOOKUP(H3457,ticker_cik_sic_ind!$J$1:$K$2838,2,FALSE),A3457)</f>
        <v>1498301</v>
      </c>
      <c r="J3457">
        <f t="shared" si="53"/>
        <v>1</v>
      </c>
    </row>
    <row r="3458" spans="1:10" x14ac:dyDescent="0.25">
      <c r="A3458">
        <v>51253</v>
      </c>
      <c r="B3458">
        <v>2014</v>
      </c>
      <c r="C3458" t="s">
        <v>5546</v>
      </c>
      <c r="D3458">
        <v>3308.9209999999998</v>
      </c>
      <c r="E3458">
        <v>-1374.43</v>
      </c>
      <c r="F3458">
        <v>423</v>
      </c>
      <c r="I3458">
        <f>IFERROR(VLOOKUP(H3458,ticker_cik_sic_ind!$J$1:$K$2838,2,FALSE),A3458)</f>
        <v>51253</v>
      </c>
      <c r="J3458">
        <f t="shared" si="53"/>
        <v>1</v>
      </c>
    </row>
    <row r="3459" spans="1:10" x14ac:dyDescent="0.25">
      <c r="A3459">
        <v>1043277</v>
      </c>
      <c r="B3459">
        <v>2014</v>
      </c>
      <c r="C3459" t="s">
        <v>5546</v>
      </c>
      <c r="D3459">
        <v>2921.5450000000001</v>
      </c>
      <c r="E3459">
        <v>-1499.0650000000001</v>
      </c>
      <c r="F3459">
        <v>424</v>
      </c>
      <c r="I3459">
        <f>IFERROR(VLOOKUP(H3459,ticker_cik_sic_ind!$J$1:$K$2838,2,FALSE),A3459)</f>
        <v>1043277</v>
      </c>
      <c r="J3459">
        <f t="shared" ref="J3459:J3522" si="54">IF(OR(AND(C3459="financial",F3459&lt;$L$1),AND(C3459="non_financial",F3459&lt;$M$1)),1,0)</f>
        <v>1</v>
      </c>
    </row>
    <row r="3460" spans="1:10" x14ac:dyDescent="0.25">
      <c r="A3460">
        <v>1070985</v>
      </c>
      <c r="B3460">
        <v>2014</v>
      </c>
      <c r="C3460" t="s">
        <v>5546</v>
      </c>
      <c r="D3460">
        <v>2917.16</v>
      </c>
      <c r="E3460">
        <v>-1501.1890000000001</v>
      </c>
      <c r="F3460">
        <v>424</v>
      </c>
      <c r="I3460">
        <f>IFERROR(VLOOKUP(H3460,ticker_cik_sic_ind!$J$1:$K$2838,2,FALSE),A3460)</f>
        <v>1070985</v>
      </c>
      <c r="J3460">
        <f t="shared" si="54"/>
        <v>1</v>
      </c>
    </row>
    <row r="3461" spans="1:10" x14ac:dyDescent="0.25">
      <c r="A3461">
        <v>105634</v>
      </c>
      <c r="B3461">
        <v>2014</v>
      </c>
      <c r="C3461" t="s">
        <v>5546</v>
      </c>
      <c r="D3461">
        <v>3105.3359999999998</v>
      </c>
      <c r="E3461">
        <v>-1407.46</v>
      </c>
      <c r="F3461">
        <v>426</v>
      </c>
      <c r="I3461">
        <f>IFERROR(VLOOKUP(H3461,ticker_cik_sic_ind!$J$1:$K$2838,2,FALSE),A3461)</f>
        <v>105634</v>
      </c>
      <c r="J3461">
        <f t="shared" si="54"/>
        <v>1</v>
      </c>
    </row>
    <row r="3462" spans="1:10" x14ac:dyDescent="0.25">
      <c r="A3462">
        <v>4127</v>
      </c>
      <c r="B3462">
        <v>2014</v>
      </c>
      <c r="C3462" t="s">
        <v>5546</v>
      </c>
      <c r="D3462">
        <v>2217.9</v>
      </c>
      <c r="E3462">
        <v>-2000.1</v>
      </c>
      <c r="F3462">
        <v>427</v>
      </c>
      <c r="I3462">
        <f>IFERROR(VLOOKUP(H3462,ticker_cik_sic_ind!$J$1:$K$2838,2,FALSE),A3462)</f>
        <v>4127</v>
      </c>
      <c r="J3462">
        <f t="shared" si="54"/>
        <v>1</v>
      </c>
    </row>
    <row r="3463" spans="1:10" x14ac:dyDescent="0.25">
      <c r="A3463">
        <v>1135185</v>
      </c>
      <c r="B3463">
        <v>2014</v>
      </c>
      <c r="C3463" t="s">
        <v>5546</v>
      </c>
      <c r="D3463">
        <v>3406.4340000000002</v>
      </c>
      <c r="E3463">
        <v>-1248.885</v>
      </c>
      <c r="F3463">
        <v>427</v>
      </c>
      <c r="I3463">
        <f>IFERROR(VLOOKUP(H3463,ticker_cik_sic_ind!$J$1:$K$2838,2,FALSE),A3463)</f>
        <v>1135185</v>
      </c>
      <c r="J3463">
        <f t="shared" si="54"/>
        <v>1</v>
      </c>
    </row>
    <row r="3464" spans="1:10" x14ac:dyDescent="0.25">
      <c r="A3464">
        <v>66756</v>
      </c>
      <c r="B3464">
        <v>2014</v>
      </c>
      <c r="C3464" t="s">
        <v>5546</v>
      </c>
      <c r="D3464">
        <v>3350.9</v>
      </c>
      <c r="E3464">
        <v>-1249</v>
      </c>
      <c r="F3464">
        <v>429</v>
      </c>
      <c r="I3464">
        <f>IFERROR(VLOOKUP(H3464,ticker_cik_sic_ind!$J$1:$K$2838,2,FALSE),A3464)</f>
        <v>66756</v>
      </c>
      <c r="J3464">
        <f t="shared" si="54"/>
        <v>1</v>
      </c>
    </row>
    <row r="3465" spans="1:10" x14ac:dyDescent="0.25">
      <c r="A3465">
        <v>1279363</v>
      </c>
      <c r="B3465">
        <v>2014</v>
      </c>
      <c r="C3465" t="s">
        <v>5546</v>
      </c>
      <c r="D3465">
        <v>3029.7249999999999</v>
      </c>
      <c r="E3465">
        <v>-1402.623</v>
      </c>
      <c r="F3465">
        <v>430</v>
      </c>
      <c r="I3465">
        <f>IFERROR(VLOOKUP(H3465,ticker_cik_sic_ind!$J$1:$K$2838,2,FALSE),A3465)</f>
        <v>1279363</v>
      </c>
      <c r="J3465">
        <f t="shared" si="54"/>
        <v>1</v>
      </c>
    </row>
    <row r="3466" spans="1:10" x14ac:dyDescent="0.25">
      <c r="A3466">
        <v>832101</v>
      </c>
      <c r="B3466">
        <v>2014</v>
      </c>
      <c r="C3466" t="s">
        <v>5546</v>
      </c>
      <c r="D3466">
        <v>2827.652</v>
      </c>
      <c r="E3466">
        <v>-1479.492</v>
      </c>
      <c r="F3466">
        <v>430</v>
      </c>
      <c r="I3466">
        <f>IFERROR(VLOOKUP(H3466,ticker_cik_sic_ind!$J$1:$K$2838,2,FALSE),A3466)</f>
        <v>832101</v>
      </c>
      <c r="J3466">
        <f t="shared" si="54"/>
        <v>1</v>
      </c>
    </row>
    <row r="3467" spans="1:10" x14ac:dyDescent="0.25">
      <c r="A3467">
        <v>1439095</v>
      </c>
      <c r="B3467">
        <v>2014</v>
      </c>
      <c r="C3467" t="s">
        <v>5546</v>
      </c>
      <c r="D3467">
        <v>3288.7860000000001</v>
      </c>
      <c r="E3467">
        <v>-1261.0550000000001</v>
      </c>
      <c r="F3467">
        <v>430</v>
      </c>
      <c r="I3467">
        <f>IFERROR(VLOOKUP(H3467,ticker_cik_sic_ind!$J$1:$K$2838,2,FALSE),A3467)</f>
        <v>1439095</v>
      </c>
      <c r="J3467">
        <f t="shared" si="54"/>
        <v>1</v>
      </c>
    </row>
    <row r="3468" spans="1:10" x14ac:dyDescent="0.25">
      <c r="A3468">
        <v>314808</v>
      </c>
      <c r="B3468">
        <v>2014</v>
      </c>
      <c r="C3468" t="s">
        <v>5546</v>
      </c>
      <c r="D3468">
        <v>3843.5149999999999</v>
      </c>
      <c r="E3468">
        <v>-1106.452</v>
      </c>
      <c r="F3468">
        <v>433</v>
      </c>
      <c r="I3468">
        <f>IFERROR(VLOOKUP(H3468,ticker_cik_sic_ind!$J$1:$K$2838,2,FALSE),A3468)</f>
        <v>314808</v>
      </c>
      <c r="J3468">
        <f t="shared" si="54"/>
        <v>1</v>
      </c>
    </row>
    <row r="3469" spans="1:10" x14ac:dyDescent="0.25">
      <c r="A3469">
        <v>891024</v>
      </c>
      <c r="B3469">
        <v>2014</v>
      </c>
      <c r="C3469" t="s">
        <v>5546</v>
      </c>
      <c r="D3469">
        <v>2761.6469999999999</v>
      </c>
      <c r="E3469">
        <v>-1491.038</v>
      </c>
      <c r="F3469">
        <v>434</v>
      </c>
      <c r="I3469">
        <f>IFERROR(VLOOKUP(H3469,ticker_cik_sic_ind!$J$1:$K$2838,2,FALSE),A3469)</f>
        <v>891024</v>
      </c>
      <c r="J3469">
        <f t="shared" si="54"/>
        <v>1</v>
      </c>
    </row>
    <row r="3470" spans="1:10" x14ac:dyDescent="0.25">
      <c r="A3470">
        <v>1477294</v>
      </c>
      <c r="B3470">
        <v>2014</v>
      </c>
      <c r="C3470" t="s">
        <v>5546</v>
      </c>
      <c r="D3470">
        <v>3469.0390000000002</v>
      </c>
      <c r="E3470">
        <v>-1175.6310000000001</v>
      </c>
      <c r="F3470">
        <v>434</v>
      </c>
      <c r="I3470">
        <f>IFERROR(VLOOKUP(H3470,ticker_cik_sic_ind!$J$1:$K$2838,2,FALSE),A3470)</f>
        <v>1477294</v>
      </c>
      <c r="J3470">
        <f t="shared" si="54"/>
        <v>1</v>
      </c>
    </row>
    <row r="3471" spans="1:10" x14ac:dyDescent="0.25">
      <c r="A3471">
        <v>12659</v>
      </c>
      <c r="B3471">
        <v>2014</v>
      </c>
      <c r="C3471" t="s">
        <v>5546</v>
      </c>
      <c r="D3471">
        <v>3762.8879999999999</v>
      </c>
      <c r="E3471">
        <v>-1105.3150000000001</v>
      </c>
      <c r="F3471">
        <v>436</v>
      </c>
      <c r="I3471">
        <f>IFERROR(VLOOKUP(H3471,ticker_cik_sic_ind!$J$1:$K$2838,2,FALSE),A3471)</f>
        <v>12659</v>
      </c>
      <c r="J3471">
        <f t="shared" si="54"/>
        <v>1</v>
      </c>
    </row>
    <row r="3472" spans="1:10" x14ac:dyDescent="0.25">
      <c r="A3472">
        <v>1359841</v>
      </c>
      <c r="B3472">
        <v>2014</v>
      </c>
      <c r="C3472" t="s">
        <v>5546</v>
      </c>
      <c r="D3472">
        <v>3849.53</v>
      </c>
      <c r="E3472">
        <v>-1044.1379999999999</v>
      </c>
      <c r="F3472">
        <v>437</v>
      </c>
      <c r="I3472">
        <f>IFERROR(VLOOKUP(H3472,ticker_cik_sic_ind!$J$1:$K$2838,2,FALSE),A3472)</f>
        <v>1359841</v>
      </c>
      <c r="J3472">
        <f t="shared" si="54"/>
        <v>1</v>
      </c>
    </row>
    <row r="3473" spans="1:10" x14ac:dyDescent="0.25">
      <c r="A3473">
        <v>102729</v>
      </c>
      <c r="B3473">
        <v>2014</v>
      </c>
      <c r="C3473" t="s">
        <v>5546</v>
      </c>
      <c r="D3473">
        <v>2651.623</v>
      </c>
      <c r="E3473">
        <v>-1498.357</v>
      </c>
      <c r="F3473">
        <v>438</v>
      </c>
      <c r="I3473">
        <f>IFERROR(VLOOKUP(H3473,ticker_cik_sic_ind!$J$1:$K$2838,2,FALSE),A3473)</f>
        <v>102729</v>
      </c>
      <c r="J3473">
        <f t="shared" si="54"/>
        <v>1</v>
      </c>
    </row>
    <row r="3474" spans="1:10" x14ac:dyDescent="0.25">
      <c r="A3474">
        <v>933036</v>
      </c>
      <c r="B3474">
        <v>2014</v>
      </c>
      <c r="C3474" t="s">
        <v>5546</v>
      </c>
      <c r="D3474">
        <v>2940.4520000000002</v>
      </c>
      <c r="E3474">
        <v>-1326.259</v>
      </c>
      <c r="F3474">
        <v>439</v>
      </c>
      <c r="I3474">
        <f>IFERROR(VLOOKUP(H3474,ticker_cik_sic_ind!$J$1:$K$2838,2,FALSE),A3474)</f>
        <v>933036</v>
      </c>
      <c r="J3474">
        <f t="shared" si="54"/>
        <v>1</v>
      </c>
    </row>
    <row r="3475" spans="1:10" x14ac:dyDescent="0.25">
      <c r="A3475">
        <v>1177394</v>
      </c>
      <c r="B3475">
        <v>2014</v>
      </c>
      <c r="C3475" t="s">
        <v>5546</v>
      </c>
      <c r="D3475">
        <v>2875.9340000000002</v>
      </c>
      <c r="E3475">
        <v>-1356.0360000000001</v>
      </c>
      <c r="F3475">
        <v>440</v>
      </c>
      <c r="I3475">
        <f>IFERROR(VLOOKUP(H3475,ticker_cik_sic_ind!$J$1:$K$2838,2,FALSE),A3475)</f>
        <v>1177394</v>
      </c>
      <c r="J3475">
        <f t="shared" si="54"/>
        <v>1</v>
      </c>
    </row>
    <row r="3476" spans="1:10" x14ac:dyDescent="0.25">
      <c r="A3476">
        <v>1110803</v>
      </c>
      <c r="B3476">
        <v>2014</v>
      </c>
      <c r="C3476" t="s">
        <v>5546</v>
      </c>
      <c r="D3476">
        <v>2823.2020000000002</v>
      </c>
      <c r="E3476">
        <v>-1388.5920000000001</v>
      </c>
      <c r="F3476">
        <v>441</v>
      </c>
      <c r="I3476">
        <f>IFERROR(VLOOKUP(H3476,ticker_cik_sic_ind!$J$1:$K$2838,2,FALSE),A3476)</f>
        <v>1110803</v>
      </c>
      <c r="J3476">
        <f t="shared" si="54"/>
        <v>1</v>
      </c>
    </row>
    <row r="3477" spans="1:10" x14ac:dyDescent="0.25">
      <c r="A3477">
        <v>1099800</v>
      </c>
      <c r="B3477">
        <v>2014</v>
      </c>
      <c r="C3477" t="s">
        <v>5546</v>
      </c>
      <c r="D3477">
        <v>2339.6999999999998</v>
      </c>
      <c r="E3477">
        <v>-1579.8</v>
      </c>
      <c r="F3477">
        <v>442</v>
      </c>
      <c r="I3477">
        <f>IFERROR(VLOOKUP(H3477,ticker_cik_sic_ind!$J$1:$K$2838,2,FALSE),A3477)</f>
        <v>1099800</v>
      </c>
      <c r="J3477">
        <f t="shared" si="54"/>
        <v>1</v>
      </c>
    </row>
    <row r="3478" spans="1:10" x14ac:dyDescent="0.25">
      <c r="A3478">
        <v>62996</v>
      </c>
      <c r="B3478">
        <v>2014</v>
      </c>
      <c r="C3478" t="s">
        <v>5546</v>
      </c>
      <c r="D3478">
        <v>7062</v>
      </c>
      <c r="E3478">
        <v>-549</v>
      </c>
      <c r="F3478">
        <v>443</v>
      </c>
      <c r="I3478">
        <f>IFERROR(VLOOKUP(H3478,ticker_cik_sic_ind!$J$1:$K$2838,2,FALSE),A3478)</f>
        <v>62996</v>
      </c>
      <c r="J3478">
        <f t="shared" si="54"/>
        <v>1</v>
      </c>
    </row>
    <row r="3479" spans="1:10" x14ac:dyDescent="0.25">
      <c r="A3479">
        <v>1087423</v>
      </c>
      <c r="B3479">
        <v>2014</v>
      </c>
      <c r="C3479" t="s">
        <v>5546</v>
      </c>
      <c r="D3479">
        <v>2654.933</v>
      </c>
      <c r="E3479">
        <v>-1393.307</v>
      </c>
      <c r="F3479">
        <v>444</v>
      </c>
      <c r="I3479">
        <f>IFERROR(VLOOKUP(H3479,ticker_cik_sic_ind!$J$1:$K$2838,2,FALSE),A3479)</f>
        <v>1087423</v>
      </c>
      <c r="J3479">
        <f t="shared" si="54"/>
        <v>1</v>
      </c>
    </row>
    <row r="3480" spans="1:10" x14ac:dyDescent="0.25">
      <c r="A3480">
        <v>354908</v>
      </c>
      <c r="B3480">
        <v>2014</v>
      </c>
      <c r="C3480" t="s">
        <v>5546</v>
      </c>
      <c r="D3480">
        <v>2286.5160000000001</v>
      </c>
      <c r="E3480">
        <v>-1557.088</v>
      </c>
      <c r="F3480">
        <v>444</v>
      </c>
      <c r="I3480">
        <f>IFERROR(VLOOKUP(H3480,ticker_cik_sic_ind!$J$1:$K$2838,2,FALSE),A3480)</f>
        <v>354908</v>
      </c>
      <c r="J3480">
        <f t="shared" si="54"/>
        <v>1</v>
      </c>
    </row>
    <row r="3481" spans="1:10" x14ac:dyDescent="0.25">
      <c r="A3481">
        <v>943819</v>
      </c>
      <c r="B3481">
        <v>2014</v>
      </c>
      <c r="C3481" t="s">
        <v>5546</v>
      </c>
      <c r="D3481">
        <v>2210.721</v>
      </c>
      <c r="E3481">
        <v>-1610.5160000000001</v>
      </c>
      <c r="F3481">
        <v>444</v>
      </c>
      <c r="I3481">
        <f>IFERROR(VLOOKUP(H3481,ticker_cik_sic_ind!$J$1:$K$2838,2,FALSE),A3481)</f>
        <v>943819</v>
      </c>
      <c r="J3481">
        <f t="shared" si="54"/>
        <v>1</v>
      </c>
    </row>
    <row r="3482" spans="1:10" x14ac:dyDescent="0.25">
      <c r="A3482">
        <v>872589</v>
      </c>
      <c r="B3482">
        <v>2014</v>
      </c>
      <c r="C3482" t="s">
        <v>5546</v>
      </c>
      <c r="D3482">
        <v>2378.259</v>
      </c>
      <c r="E3482">
        <v>-1493.337</v>
      </c>
      <c r="F3482">
        <v>447</v>
      </c>
      <c r="I3482">
        <f>IFERROR(VLOOKUP(H3482,ticker_cik_sic_ind!$J$1:$K$2838,2,FALSE),A3482)</f>
        <v>872589</v>
      </c>
      <c r="J3482">
        <f t="shared" si="54"/>
        <v>1</v>
      </c>
    </row>
    <row r="3483" spans="1:10" x14ac:dyDescent="0.25">
      <c r="A3483">
        <v>800240</v>
      </c>
      <c r="B3483">
        <v>2014</v>
      </c>
      <c r="C3483" t="s">
        <v>5546</v>
      </c>
      <c r="D3483">
        <v>3747.5650000000001</v>
      </c>
      <c r="E3483">
        <v>-954.93799999999999</v>
      </c>
      <c r="F3483">
        <v>448</v>
      </c>
      <c r="I3483">
        <f>IFERROR(VLOOKUP(H3483,ticker_cik_sic_ind!$J$1:$K$2838,2,FALSE),A3483)</f>
        <v>800240</v>
      </c>
      <c r="J3483">
        <f t="shared" si="54"/>
        <v>1</v>
      </c>
    </row>
    <row r="3484" spans="1:10" x14ac:dyDescent="0.25">
      <c r="A3484">
        <v>802481</v>
      </c>
      <c r="B3484">
        <v>2014</v>
      </c>
      <c r="C3484" t="s">
        <v>5546</v>
      </c>
      <c r="D3484">
        <v>2923.9140000000002</v>
      </c>
      <c r="E3484">
        <v>-1191.42</v>
      </c>
      <c r="F3484">
        <v>449</v>
      </c>
      <c r="I3484">
        <f>IFERROR(VLOOKUP(H3484,ticker_cik_sic_ind!$J$1:$K$2838,2,FALSE),A3484)</f>
        <v>802481</v>
      </c>
      <c r="J3484">
        <f t="shared" si="54"/>
        <v>1</v>
      </c>
    </row>
    <row r="3485" spans="1:10" x14ac:dyDescent="0.25">
      <c r="A3485">
        <v>943452</v>
      </c>
      <c r="B3485">
        <v>2014</v>
      </c>
      <c r="C3485" t="s">
        <v>5546</v>
      </c>
      <c r="D3485">
        <v>2516.39</v>
      </c>
      <c r="E3485">
        <v>-1405.7059999999999</v>
      </c>
      <c r="F3485">
        <v>450</v>
      </c>
      <c r="I3485">
        <f>IFERROR(VLOOKUP(H3485,ticker_cik_sic_ind!$J$1:$K$2838,2,FALSE),A3485)</f>
        <v>943452</v>
      </c>
      <c r="J3485">
        <f t="shared" si="54"/>
        <v>1</v>
      </c>
    </row>
    <row r="3486" spans="1:10" x14ac:dyDescent="0.25">
      <c r="A3486">
        <v>1002638</v>
      </c>
      <c r="B3486">
        <v>2014</v>
      </c>
      <c r="C3486" t="s">
        <v>5546</v>
      </c>
      <c r="D3486">
        <v>2654.817</v>
      </c>
      <c r="E3486">
        <v>-1337.2080000000001</v>
      </c>
      <c r="F3486">
        <v>450</v>
      </c>
      <c r="I3486">
        <f>IFERROR(VLOOKUP(H3486,ticker_cik_sic_ind!$J$1:$K$2838,2,FALSE),A3486)</f>
        <v>1002638</v>
      </c>
      <c r="J3486">
        <f t="shared" si="54"/>
        <v>1</v>
      </c>
    </row>
    <row r="3487" spans="1:10" x14ac:dyDescent="0.25">
      <c r="A3487">
        <v>815556</v>
      </c>
      <c r="B3487">
        <v>2014</v>
      </c>
      <c r="C3487" t="s">
        <v>5546</v>
      </c>
      <c r="D3487">
        <v>1993.443</v>
      </c>
      <c r="E3487">
        <v>-1706.0519999999999</v>
      </c>
      <c r="F3487">
        <v>452</v>
      </c>
      <c r="I3487">
        <f>IFERROR(VLOOKUP(H3487,ticker_cik_sic_ind!$J$1:$K$2838,2,FALSE),A3487)</f>
        <v>815556</v>
      </c>
      <c r="J3487">
        <f t="shared" si="54"/>
        <v>0</v>
      </c>
    </row>
    <row r="3488" spans="1:10" x14ac:dyDescent="0.25">
      <c r="A3488">
        <v>1071739</v>
      </c>
      <c r="B3488">
        <v>2014</v>
      </c>
      <c r="C3488" t="s">
        <v>5546</v>
      </c>
      <c r="D3488">
        <v>3045.2350000000001</v>
      </c>
      <c r="E3488">
        <v>-1122.2739999999999</v>
      </c>
      <c r="F3488">
        <v>452</v>
      </c>
      <c r="I3488">
        <f>IFERROR(VLOOKUP(H3488,ticker_cik_sic_ind!$J$1:$K$2838,2,FALSE),A3488)</f>
        <v>1071739</v>
      </c>
      <c r="J3488">
        <f t="shared" si="54"/>
        <v>0</v>
      </c>
    </row>
    <row r="3489" spans="1:10" x14ac:dyDescent="0.25">
      <c r="A3489">
        <v>888491</v>
      </c>
      <c r="B3489">
        <v>2014</v>
      </c>
      <c r="C3489" t="s">
        <v>5546</v>
      </c>
      <c r="D3489">
        <v>2979.7959999999998</v>
      </c>
      <c r="E3489">
        <v>-1137.296</v>
      </c>
      <c r="F3489">
        <v>454</v>
      </c>
      <c r="I3489">
        <f>IFERROR(VLOOKUP(H3489,ticker_cik_sic_ind!$J$1:$K$2838,2,FALSE),A3489)</f>
        <v>888491</v>
      </c>
      <c r="J3489">
        <f t="shared" si="54"/>
        <v>0</v>
      </c>
    </row>
    <row r="3490" spans="1:10" x14ac:dyDescent="0.25">
      <c r="A3490">
        <v>896622</v>
      </c>
      <c r="B3490">
        <v>2014</v>
      </c>
      <c r="C3490" t="s">
        <v>5546</v>
      </c>
      <c r="D3490">
        <v>2339.3809999999999</v>
      </c>
      <c r="E3490">
        <v>-1410.662</v>
      </c>
      <c r="F3490">
        <v>455</v>
      </c>
      <c r="I3490">
        <f>IFERROR(VLOOKUP(H3490,ticker_cik_sic_ind!$J$1:$K$2838,2,FALSE),A3490)</f>
        <v>896622</v>
      </c>
      <c r="J3490">
        <f t="shared" si="54"/>
        <v>0</v>
      </c>
    </row>
    <row r="3491" spans="1:10" x14ac:dyDescent="0.25">
      <c r="A3491">
        <v>1048695</v>
      </c>
      <c r="B3491">
        <v>2014</v>
      </c>
      <c r="C3491" t="s">
        <v>5546</v>
      </c>
      <c r="D3491">
        <v>2147.8029999999999</v>
      </c>
      <c r="E3491">
        <v>-1488.1859999999999</v>
      </c>
      <c r="F3491">
        <v>456</v>
      </c>
      <c r="I3491">
        <f>IFERROR(VLOOKUP(H3491,ticker_cik_sic_ind!$J$1:$K$2838,2,FALSE),A3491)</f>
        <v>1048695</v>
      </c>
      <c r="J3491">
        <f t="shared" si="54"/>
        <v>0</v>
      </c>
    </row>
    <row r="3492" spans="1:10" x14ac:dyDescent="0.25">
      <c r="A3492">
        <v>1734107</v>
      </c>
      <c r="B3492">
        <v>2014</v>
      </c>
      <c r="C3492" t="s">
        <v>5546</v>
      </c>
      <c r="D3492">
        <v>2269.4879999999998</v>
      </c>
      <c r="E3492">
        <v>-1440.7270000000001</v>
      </c>
      <c r="F3492">
        <v>456</v>
      </c>
      <c r="I3492">
        <f>IFERROR(VLOOKUP(H3492,ticker_cik_sic_ind!$J$1:$K$2838,2,FALSE),A3492)</f>
        <v>1734107</v>
      </c>
      <c r="J3492">
        <f t="shared" si="54"/>
        <v>0</v>
      </c>
    </row>
    <row r="3493" spans="1:10" x14ac:dyDescent="0.25">
      <c r="A3493">
        <v>1260221</v>
      </c>
      <c r="B3493">
        <v>2014</v>
      </c>
      <c r="C3493" t="s">
        <v>5546</v>
      </c>
      <c r="D3493">
        <v>5549.616</v>
      </c>
      <c r="E3493">
        <v>-598.84699999999998</v>
      </c>
      <c r="F3493">
        <v>458</v>
      </c>
      <c r="I3493">
        <f>IFERROR(VLOOKUP(H3493,ticker_cik_sic_ind!$J$1:$K$2838,2,FALSE),A3493)</f>
        <v>1260221</v>
      </c>
      <c r="J3493">
        <f t="shared" si="54"/>
        <v>0</v>
      </c>
    </row>
    <row r="3494" spans="1:10" x14ac:dyDescent="0.25">
      <c r="A3494">
        <v>1175454</v>
      </c>
      <c r="B3494">
        <v>2014</v>
      </c>
      <c r="C3494" t="s">
        <v>5546</v>
      </c>
      <c r="D3494">
        <v>3013.0889999999999</v>
      </c>
      <c r="E3494">
        <v>-1050.0139999999999</v>
      </c>
      <c r="F3494">
        <v>459</v>
      </c>
      <c r="I3494">
        <f>IFERROR(VLOOKUP(H3494,ticker_cik_sic_ind!$J$1:$K$2838,2,FALSE),A3494)</f>
        <v>1175454</v>
      </c>
      <c r="J3494">
        <f t="shared" si="54"/>
        <v>0</v>
      </c>
    </row>
    <row r="3495" spans="1:10" x14ac:dyDescent="0.25">
      <c r="A3495">
        <v>1090425</v>
      </c>
      <c r="B3495">
        <v>2014</v>
      </c>
      <c r="C3495" t="s">
        <v>5546</v>
      </c>
      <c r="D3495">
        <v>3558.5210000000002</v>
      </c>
      <c r="E3495">
        <v>-909.197</v>
      </c>
      <c r="F3495">
        <v>459</v>
      </c>
      <c r="I3495">
        <f>IFERROR(VLOOKUP(H3495,ticker_cik_sic_ind!$J$1:$K$2838,2,FALSE),A3495)</f>
        <v>1090425</v>
      </c>
      <c r="J3495">
        <f t="shared" si="54"/>
        <v>0</v>
      </c>
    </row>
    <row r="3496" spans="1:10" x14ac:dyDescent="0.25">
      <c r="A3496">
        <v>1398659</v>
      </c>
      <c r="B3496">
        <v>2014</v>
      </c>
      <c r="C3496" t="s">
        <v>5546</v>
      </c>
      <c r="D3496">
        <v>2700.3290000000002</v>
      </c>
      <c r="E3496">
        <v>-1196.6220000000001</v>
      </c>
      <c r="F3496">
        <v>459</v>
      </c>
      <c r="I3496">
        <f>IFERROR(VLOOKUP(H3496,ticker_cik_sic_ind!$J$1:$K$2838,2,FALSE),A3496)</f>
        <v>1398659</v>
      </c>
      <c r="J3496">
        <f t="shared" si="54"/>
        <v>0</v>
      </c>
    </row>
    <row r="3497" spans="1:10" x14ac:dyDescent="0.25">
      <c r="A3497">
        <v>897723</v>
      </c>
      <c r="B3497">
        <v>2014</v>
      </c>
      <c r="C3497" t="s">
        <v>5546</v>
      </c>
      <c r="D3497">
        <v>2979.0459999999998</v>
      </c>
      <c r="E3497">
        <v>-1039.18</v>
      </c>
      <c r="F3497">
        <v>462</v>
      </c>
      <c r="I3497">
        <f>IFERROR(VLOOKUP(H3497,ticker_cik_sic_ind!$J$1:$K$2838,2,FALSE),A3497)</f>
        <v>897723</v>
      </c>
      <c r="J3497">
        <f t="shared" si="54"/>
        <v>0</v>
      </c>
    </row>
    <row r="3498" spans="1:10" x14ac:dyDescent="0.25">
      <c r="A3498">
        <v>1047127</v>
      </c>
      <c r="B3498">
        <v>2014</v>
      </c>
      <c r="C3498" t="s">
        <v>5546</v>
      </c>
      <c r="D3498">
        <v>3416.3330000000001</v>
      </c>
      <c r="E3498">
        <v>-899.99900000000002</v>
      </c>
      <c r="F3498">
        <v>463</v>
      </c>
      <c r="I3498">
        <f>IFERROR(VLOOKUP(H3498,ticker_cik_sic_ind!$J$1:$K$2838,2,FALSE),A3498)</f>
        <v>1047127</v>
      </c>
      <c r="J3498">
        <f t="shared" si="54"/>
        <v>0</v>
      </c>
    </row>
    <row r="3499" spans="1:10" x14ac:dyDescent="0.25">
      <c r="A3499">
        <v>16058</v>
      </c>
      <c r="B3499">
        <v>2014</v>
      </c>
      <c r="C3499" t="s">
        <v>5546</v>
      </c>
      <c r="D3499">
        <v>2497.0709999999999</v>
      </c>
      <c r="E3499">
        <v>-1207.5719999999999</v>
      </c>
      <c r="F3499">
        <v>464</v>
      </c>
      <c r="I3499">
        <f>IFERROR(VLOOKUP(H3499,ticker_cik_sic_ind!$J$1:$K$2838,2,FALSE),A3499)</f>
        <v>16058</v>
      </c>
      <c r="J3499">
        <f t="shared" si="54"/>
        <v>0</v>
      </c>
    </row>
    <row r="3500" spans="1:10" x14ac:dyDescent="0.25">
      <c r="A3500">
        <v>1320695</v>
      </c>
      <c r="B3500">
        <v>2014</v>
      </c>
      <c r="C3500" t="s">
        <v>5546</v>
      </c>
      <c r="D3500">
        <v>2476.4830000000002</v>
      </c>
      <c r="E3500">
        <v>-1207.643</v>
      </c>
      <c r="F3500">
        <v>465</v>
      </c>
      <c r="I3500">
        <f>IFERROR(VLOOKUP(H3500,ticker_cik_sic_ind!$J$1:$K$2838,2,FALSE),A3500)</f>
        <v>1320695</v>
      </c>
      <c r="J3500">
        <f t="shared" si="54"/>
        <v>0</v>
      </c>
    </row>
    <row r="3501" spans="1:10" x14ac:dyDescent="0.25">
      <c r="A3501">
        <v>923796</v>
      </c>
      <c r="B3501">
        <v>2014</v>
      </c>
      <c r="C3501" t="s">
        <v>5546</v>
      </c>
      <c r="D3501">
        <v>2888.2020000000002</v>
      </c>
      <c r="E3501">
        <v>-1035.884</v>
      </c>
      <c r="F3501">
        <v>465</v>
      </c>
      <c r="I3501">
        <f>IFERROR(VLOOKUP(H3501,ticker_cik_sic_ind!$J$1:$K$2838,2,FALSE),A3501)</f>
        <v>923796</v>
      </c>
      <c r="J3501">
        <f t="shared" si="54"/>
        <v>0</v>
      </c>
    </row>
    <row r="3502" spans="1:10" x14ac:dyDescent="0.25">
      <c r="A3502">
        <v>25445</v>
      </c>
      <c r="B3502">
        <v>2014</v>
      </c>
      <c r="C3502" t="s">
        <v>5546</v>
      </c>
      <c r="D3502">
        <v>2872.4</v>
      </c>
      <c r="E3502">
        <v>-1025.9449999999999</v>
      </c>
      <c r="F3502">
        <v>467</v>
      </c>
      <c r="I3502">
        <f>IFERROR(VLOOKUP(H3502,ticker_cik_sic_ind!$J$1:$K$2838,2,FALSE),A3502)</f>
        <v>25445</v>
      </c>
      <c r="J3502">
        <f t="shared" si="54"/>
        <v>0</v>
      </c>
    </row>
    <row r="3503" spans="1:10" x14ac:dyDescent="0.25">
      <c r="A3503">
        <v>91142</v>
      </c>
      <c r="B3503">
        <v>2014</v>
      </c>
      <c r="C3503" t="s">
        <v>5546</v>
      </c>
      <c r="D3503">
        <v>2295.1999999999998</v>
      </c>
      <c r="E3503">
        <v>-1256.5</v>
      </c>
      <c r="F3503">
        <v>468</v>
      </c>
      <c r="I3503">
        <f>IFERROR(VLOOKUP(H3503,ticker_cik_sic_ind!$J$1:$K$2838,2,FALSE),A3503)</f>
        <v>91142</v>
      </c>
      <c r="J3503">
        <f t="shared" si="54"/>
        <v>0</v>
      </c>
    </row>
    <row r="3504" spans="1:10" x14ac:dyDescent="0.25">
      <c r="A3504">
        <v>74303</v>
      </c>
      <c r="B3504">
        <v>2014</v>
      </c>
      <c r="C3504" t="s">
        <v>5546</v>
      </c>
      <c r="D3504">
        <v>2786.5</v>
      </c>
      <c r="E3504">
        <v>-1045</v>
      </c>
      <c r="F3504">
        <v>469</v>
      </c>
      <c r="I3504">
        <f>IFERROR(VLOOKUP(H3504,ticker_cik_sic_ind!$J$1:$K$2838,2,FALSE),A3504)</f>
        <v>74303</v>
      </c>
      <c r="J3504">
        <f t="shared" si="54"/>
        <v>0</v>
      </c>
    </row>
    <row r="3505" spans="1:10" x14ac:dyDescent="0.25">
      <c r="A3505">
        <v>823094</v>
      </c>
      <c r="B3505">
        <v>2014</v>
      </c>
      <c r="C3505" t="s">
        <v>5546</v>
      </c>
      <c r="D3505">
        <v>2743.35</v>
      </c>
      <c r="E3505">
        <v>-1047.605</v>
      </c>
      <c r="F3505">
        <v>470</v>
      </c>
      <c r="I3505">
        <f>IFERROR(VLOOKUP(H3505,ticker_cik_sic_ind!$J$1:$K$2838,2,FALSE),A3505)</f>
        <v>823094</v>
      </c>
      <c r="J3505">
        <f t="shared" si="54"/>
        <v>0</v>
      </c>
    </row>
    <row r="3506" spans="1:10" x14ac:dyDescent="0.25">
      <c r="A3506">
        <v>1034054</v>
      </c>
      <c r="B3506">
        <v>2014</v>
      </c>
      <c r="C3506" t="s">
        <v>5546</v>
      </c>
      <c r="D3506">
        <v>6484.5060000000003</v>
      </c>
      <c r="E3506">
        <v>-435.73700000000002</v>
      </c>
      <c r="F3506">
        <v>471</v>
      </c>
      <c r="I3506">
        <f>IFERROR(VLOOKUP(H3506,ticker_cik_sic_ind!$J$1:$K$2838,2,FALSE),A3506)</f>
        <v>1034054</v>
      </c>
      <c r="J3506">
        <f t="shared" si="54"/>
        <v>0</v>
      </c>
    </row>
    <row r="3507" spans="1:10" x14ac:dyDescent="0.25">
      <c r="A3507">
        <v>817366</v>
      </c>
      <c r="B3507">
        <v>2014</v>
      </c>
      <c r="C3507" t="s">
        <v>5546</v>
      </c>
      <c r="D3507">
        <v>2175.4989999999998</v>
      </c>
      <c r="E3507">
        <v>-1271.54</v>
      </c>
      <c r="F3507">
        <v>472</v>
      </c>
      <c r="I3507">
        <f>IFERROR(VLOOKUP(H3507,ticker_cik_sic_ind!$J$1:$K$2838,2,FALSE),A3507)</f>
        <v>817366</v>
      </c>
      <c r="J3507">
        <f t="shared" si="54"/>
        <v>0</v>
      </c>
    </row>
    <row r="3508" spans="1:10" x14ac:dyDescent="0.25">
      <c r="A3508">
        <v>75677</v>
      </c>
      <c r="B3508">
        <v>2014</v>
      </c>
      <c r="C3508" t="s">
        <v>5546</v>
      </c>
      <c r="D3508">
        <v>2614.8209999999999</v>
      </c>
      <c r="E3508">
        <v>-1051.2860000000001</v>
      </c>
      <c r="F3508">
        <v>473</v>
      </c>
      <c r="I3508">
        <f>IFERROR(VLOOKUP(H3508,ticker_cik_sic_ind!$J$1:$K$2838,2,FALSE),A3508)</f>
        <v>75677</v>
      </c>
      <c r="J3508">
        <f t="shared" si="54"/>
        <v>0</v>
      </c>
    </row>
    <row r="3509" spans="1:10" x14ac:dyDescent="0.25">
      <c r="A3509">
        <v>107140</v>
      </c>
      <c r="B3509">
        <v>2014</v>
      </c>
      <c r="C3509" t="s">
        <v>5546</v>
      </c>
      <c r="D3509">
        <v>2656.2840000000001</v>
      </c>
      <c r="E3509">
        <v>-996.22699999999998</v>
      </c>
      <c r="F3509">
        <v>474</v>
      </c>
      <c r="I3509">
        <f>IFERROR(VLOOKUP(H3509,ticker_cik_sic_ind!$J$1:$K$2838,2,FALSE),A3509)</f>
        <v>107140</v>
      </c>
      <c r="J3509">
        <f t="shared" si="54"/>
        <v>0</v>
      </c>
    </row>
    <row r="3510" spans="1:10" x14ac:dyDescent="0.25">
      <c r="A3510">
        <v>719955</v>
      </c>
      <c r="B3510">
        <v>2014</v>
      </c>
      <c r="C3510" t="s">
        <v>5546</v>
      </c>
      <c r="D3510">
        <v>2124.1779999999999</v>
      </c>
      <c r="E3510">
        <v>-1219.375</v>
      </c>
      <c r="F3510">
        <v>475</v>
      </c>
      <c r="I3510">
        <f>IFERROR(VLOOKUP(H3510,ticker_cik_sic_ind!$J$1:$K$2838,2,FALSE),A3510)</f>
        <v>719955</v>
      </c>
      <c r="J3510">
        <f t="shared" si="54"/>
        <v>0</v>
      </c>
    </row>
    <row r="3511" spans="1:10" x14ac:dyDescent="0.25">
      <c r="A3511">
        <v>356309</v>
      </c>
      <c r="B3511">
        <v>2014</v>
      </c>
      <c r="C3511" t="s">
        <v>5546</v>
      </c>
      <c r="D3511">
        <v>2991.1950000000002</v>
      </c>
      <c r="E3511">
        <v>-892.35599999999999</v>
      </c>
      <c r="F3511">
        <v>476</v>
      </c>
      <c r="I3511">
        <f>IFERROR(VLOOKUP(H3511,ticker_cik_sic_ind!$J$1:$K$2838,2,FALSE),A3511)</f>
        <v>356309</v>
      </c>
      <c r="J3511">
        <f t="shared" si="54"/>
        <v>0</v>
      </c>
    </row>
    <row r="3512" spans="1:10" x14ac:dyDescent="0.25">
      <c r="A3512">
        <v>863157</v>
      </c>
      <c r="B3512">
        <v>2014</v>
      </c>
      <c r="C3512" t="s">
        <v>5546</v>
      </c>
      <c r="D3512">
        <v>2474.1840000000002</v>
      </c>
      <c r="E3512">
        <v>-1051.261</v>
      </c>
      <c r="F3512">
        <v>477</v>
      </c>
      <c r="I3512">
        <f>IFERROR(VLOOKUP(H3512,ticker_cik_sic_ind!$J$1:$K$2838,2,FALSE),A3512)</f>
        <v>863157</v>
      </c>
      <c r="J3512">
        <f t="shared" si="54"/>
        <v>0</v>
      </c>
    </row>
    <row r="3513" spans="1:10" x14ac:dyDescent="0.25">
      <c r="A3513">
        <v>1401257</v>
      </c>
      <c r="B3513">
        <v>2014</v>
      </c>
      <c r="C3513" t="s">
        <v>5546</v>
      </c>
      <c r="D3513">
        <v>2037.22</v>
      </c>
      <c r="E3513">
        <v>-1216.2349999999999</v>
      </c>
      <c r="F3513">
        <v>478</v>
      </c>
      <c r="I3513">
        <f>IFERROR(VLOOKUP(H3513,ticker_cik_sic_ind!$J$1:$K$2838,2,FALSE),A3513)</f>
        <v>1401257</v>
      </c>
      <c r="J3513">
        <f t="shared" si="54"/>
        <v>0</v>
      </c>
    </row>
    <row r="3514" spans="1:10" x14ac:dyDescent="0.25">
      <c r="A3514">
        <v>15615</v>
      </c>
      <c r="B3514">
        <v>2014</v>
      </c>
      <c r="C3514" t="s">
        <v>5546</v>
      </c>
      <c r="D3514">
        <v>2820.9059999999999</v>
      </c>
      <c r="E3514">
        <v>-920.31299999999999</v>
      </c>
      <c r="F3514">
        <v>478</v>
      </c>
      <c r="I3514">
        <f>IFERROR(VLOOKUP(H3514,ticker_cik_sic_ind!$J$1:$K$2838,2,FALSE),A3514)</f>
        <v>15615</v>
      </c>
      <c r="J3514">
        <f t="shared" si="54"/>
        <v>0</v>
      </c>
    </row>
    <row r="3515" spans="1:10" x14ac:dyDescent="0.25">
      <c r="A3515">
        <v>1402436</v>
      </c>
      <c r="B3515">
        <v>2014</v>
      </c>
      <c r="C3515" t="s">
        <v>5546</v>
      </c>
      <c r="D3515">
        <v>2282.6170000000002</v>
      </c>
      <c r="E3515">
        <v>-1115.5719999999999</v>
      </c>
      <c r="F3515">
        <v>480</v>
      </c>
      <c r="I3515">
        <f>IFERROR(VLOOKUP(H3515,ticker_cik_sic_ind!$J$1:$K$2838,2,FALSE),A3515)</f>
        <v>1402436</v>
      </c>
      <c r="J3515">
        <f t="shared" si="54"/>
        <v>0</v>
      </c>
    </row>
    <row r="3516" spans="1:10" x14ac:dyDescent="0.25">
      <c r="A3516">
        <v>1036960</v>
      </c>
      <c r="B3516">
        <v>2014</v>
      </c>
      <c r="C3516" t="s">
        <v>5546</v>
      </c>
      <c r="D3516">
        <v>1840.8</v>
      </c>
      <c r="E3516">
        <v>-1352.6</v>
      </c>
      <c r="F3516">
        <v>481</v>
      </c>
      <c r="I3516">
        <f>IFERROR(VLOOKUP(H3516,ticker_cik_sic_ind!$J$1:$K$2838,2,FALSE),A3516)</f>
        <v>1036960</v>
      </c>
      <c r="J3516">
        <f t="shared" si="54"/>
        <v>0</v>
      </c>
    </row>
    <row r="3517" spans="1:10" x14ac:dyDescent="0.25">
      <c r="A3517">
        <v>1308547</v>
      </c>
      <c r="B3517">
        <v>2014</v>
      </c>
      <c r="C3517" t="s">
        <v>5546</v>
      </c>
      <c r="D3517">
        <v>1667.45</v>
      </c>
      <c r="E3517">
        <v>-1449.8620000000001</v>
      </c>
      <c r="F3517">
        <v>482</v>
      </c>
      <c r="I3517">
        <f>IFERROR(VLOOKUP(H3517,ticker_cik_sic_ind!$J$1:$K$2838,2,FALSE),A3517)</f>
        <v>1308547</v>
      </c>
      <c r="J3517">
        <f t="shared" si="54"/>
        <v>0</v>
      </c>
    </row>
    <row r="3518" spans="1:10" x14ac:dyDescent="0.25">
      <c r="A3518">
        <v>1058090</v>
      </c>
      <c r="B3518">
        <v>2014</v>
      </c>
      <c r="C3518" t="s">
        <v>5546</v>
      </c>
      <c r="D3518">
        <v>1808.931</v>
      </c>
      <c r="E3518">
        <v>-1367.443</v>
      </c>
      <c r="F3518">
        <v>482</v>
      </c>
      <c r="I3518">
        <f>IFERROR(VLOOKUP(H3518,ticker_cik_sic_ind!$J$1:$K$2838,2,FALSE),A3518)</f>
        <v>1058090</v>
      </c>
      <c r="J3518">
        <f t="shared" si="54"/>
        <v>0</v>
      </c>
    </row>
    <row r="3519" spans="1:10" x14ac:dyDescent="0.25">
      <c r="A3519">
        <v>1232524</v>
      </c>
      <c r="B3519">
        <v>2014</v>
      </c>
      <c r="C3519" t="s">
        <v>5546</v>
      </c>
      <c r="D3519">
        <v>2093.88</v>
      </c>
      <c r="E3519">
        <v>-1174.9269999999999</v>
      </c>
      <c r="F3519">
        <v>484</v>
      </c>
      <c r="I3519">
        <f>IFERROR(VLOOKUP(H3519,ticker_cik_sic_ind!$J$1:$K$2838,2,FALSE),A3519)</f>
        <v>1232524</v>
      </c>
      <c r="J3519">
        <f t="shared" si="54"/>
        <v>0</v>
      </c>
    </row>
    <row r="3520" spans="1:10" x14ac:dyDescent="0.25">
      <c r="A3520">
        <v>706688</v>
      </c>
      <c r="B3520">
        <v>2014</v>
      </c>
      <c r="C3520" t="s">
        <v>5546</v>
      </c>
      <c r="D3520">
        <v>1875.212</v>
      </c>
      <c r="E3520">
        <v>-1215.528</v>
      </c>
      <c r="F3520">
        <v>485</v>
      </c>
      <c r="I3520">
        <f>IFERROR(VLOOKUP(H3520,ticker_cik_sic_ind!$J$1:$K$2838,2,FALSE),A3520)</f>
        <v>706688</v>
      </c>
      <c r="J3520">
        <f t="shared" si="54"/>
        <v>0</v>
      </c>
    </row>
    <row r="3521" spans="1:10" x14ac:dyDescent="0.25">
      <c r="A3521">
        <v>728535</v>
      </c>
      <c r="B3521">
        <v>2014</v>
      </c>
      <c r="C3521" t="s">
        <v>5546</v>
      </c>
      <c r="D3521">
        <v>2656.3159999999998</v>
      </c>
      <c r="E3521">
        <v>-902.23900000000003</v>
      </c>
      <c r="F3521">
        <v>485</v>
      </c>
      <c r="I3521">
        <f>IFERROR(VLOOKUP(H3521,ticker_cik_sic_ind!$J$1:$K$2838,2,FALSE),A3521)</f>
        <v>728535</v>
      </c>
      <c r="J3521">
        <f t="shared" si="54"/>
        <v>0</v>
      </c>
    </row>
    <row r="3522" spans="1:10" x14ac:dyDescent="0.25">
      <c r="A3522">
        <v>75252</v>
      </c>
      <c r="B3522">
        <v>2014</v>
      </c>
      <c r="C3522" t="s">
        <v>5546</v>
      </c>
      <c r="D3522">
        <v>2379.4940000000001</v>
      </c>
      <c r="E3522">
        <v>-989.82100000000003</v>
      </c>
      <c r="F3522">
        <v>485</v>
      </c>
      <c r="I3522">
        <f>IFERROR(VLOOKUP(H3522,ticker_cik_sic_ind!$J$1:$K$2838,2,FALSE),A3522)</f>
        <v>75252</v>
      </c>
      <c r="J3522">
        <f t="shared" si="54"/>
        <v>0</v>
      </c>
    </row>
    <row r="3523" spans="1:10" x14ac:dyDescent="0.25">
      <c r="A3523">
        <v>701374</v>
      </c>
      <c r="B3523">
        <v>2014</v>
      </c>
      <c r="C3523" t="s">
        <v>5546</v>
      </c>
      <c r="D3523">
        <v>2773.9670000000001</v>
      </c>
      <c r="E3523">
        <v>-863.62599999999998</v>
      </c>
      <c r="F3523">
        <v>488</v>
      </c>
      <c r="I3523">
        <f>IFERROR(VLOOKUP(H3523,ticker_cik_sic_ind!$J$1:$K$2838,2,FALSE),A3523)</f>
        <v>701374</v>
      </c>
      <c r="J3523">
        <f t="shared" ref="J3523:J3586" si="55">IF(OR(AND(C3523="financial",F3523&lt;$L$1),AND(C3523="non_financial",F3523&lt;$M$1)),1,0)</f>
        <v>0</v>
      </c>
    </row>
    <row r="3524" spans="1:10" x14ac:dyDescent="0.25">
      <c r="A3524">
        <v>912463</v>
      </c>
      <c r="B3524">
        <v>2014</v>
      </c>
      <c r="C3524" t="s">
        <v>5546</v>
      </c>
      <c r="D3524">
        <v>1839.7439999999999</v>
      </c>
      <c r="E3524">
        <v>-1218.7850000000001</v>
      </c>
      <c r="F3524">
        <v>488</v>
      </c>
      <c r="I3524">
        <f>IFERROR(VLOOKUP(H3524,ticker_cik_sic_ind!$J$1:$K$2838,2,FALSE),A3524)</f>
        <v>912463</v>
      </c>
      <c r="J3524">
        <f t="shared" si="55"/>
        <v>0</v>
      </c>
    </row>
    <row r="3525" spans="1:10" x14ac:dyDescent="0.25">
      <c r="A3525">
        <v>883569</v>
      </c>
      <c r="B3525">
        <v>2014</v>
      </c>
      <c r="C3525" t="s">
        <v>5546</v>
      </c>
      <c r="D3525">
        <v>1989.367</v>
      </c>
      <c r="E3525">
        <v>-1154.0650000000001</v>
      </c>
      <c r="F3525">
        <v>490</v>
      </c>
      <c r="I3525">
        <f>IFERROR(VLOOKUP(H3525,ticker_cik_sic_ind!$J$1:$K$2838,2,FALSE),A3525)</f>
        <v>883569</v>
      </c>
      <c r="J3525">
        <f t="shared" si="55"/>
        <v>0</v>
      </c>
    </row>
    <row r="3526" spans="1:10" x14ac:dyDescent="0.25">
      <c r="A3526">
        <v>1298675</v>
      </c>
      <c r="B3526">
        <v>2014</v>
      </c>
      <c r="C3526" t="s">
        <v>5546</v>
      </c>
      <c r="D3526">
        <v>2197.7220000000002</v>
      </c>
      <c r="E3526">
        <v>-1039.3689999999999</v>
      </c>
      <c r="F3526">
        <v>491</v>
      </c>
      <c r="I3526">
        <f>IFERROR(VLOOKUP(H3526,ticker_cik_sic_ind!$J$1:$K$2838,2,FALSE),A3526)</f>
        <v>1298675</v>
      </c>
      <c r="J3526">
        <f t="shared" si="55"/>
        <v>0</v>
      </c>
    </row>
    <row r="3527" spans="1:10" x14ac:dyDescent="0.25">
      <c r="A3527">
        <v>108312</v>
      </c>
      <c r="B3527">
        <v>2014</v>
      </c>
      <c r="C3527" t="s">
        <v>5546</v>
      </c>
      <c r="D3527">
        <v>2121.348</v>
      </c>
      <c r="E3527">
        <v>-1063.2</v>
      </c>
      <c r="F3527">
        <v>492</v>
      </c>
      <c r="I3527">
        <f>IFERROR(VLOOKUP(H3527,ticker_cik_sic_ind!$J$1:$K$2838,2,FALSE),A3527)</f>
        <v>108312</v>
      </c>
      <c r="J3527">
        <f t="shared" si="55"/>
        <v>0</v>
      </c>
    </row>
    <row r="3528" spans="1:10" x14ac:dyDescent="0.25">
      <c r="A3528">
        <v>931336</v>
      </c>
      <c r="B3528">
        <v>2014</v>
      </c>
      <c r="C3528" t="s">
        <v>5546</v>
      </c>
      <c r="D3528">
        <v>3321.317</v>
      </c>
      <c r="E3528">
        <v>-661.51700000000005</v>
      </c>
      <c r="F3528">
        <v>493</v>
      </c>
      <c r="H3528">
        <v>9000042</v>
      </c>
      <c r="I3528">
        <f>IFERROR(VLOOKUP(H3528,ticker_cik_sic_ind!$J$1:$K$2838,2,FALSE),A3528)</f>
        <v>931336</v>
      </c>
      <c r="J3528">
        <f t="shared" si="55"/>
        <v>0</v>
      </c>
    </row>
    <row r="3529" spans="1:10" x14ac:dyDescent="0.25">
      <c r="A3529">
        <v>31978</v>
      </c>
      <c r="B3529">
        <v>2014</v>
      </c>
      <c r="C3529" t="s">
        <v>5546</v>
      </c>
      <c r="D3529">
        <v>2708.3</v>
      </c>
      <c r="E3529">
        <v>-848.42700000000002</v>
      </c>
      <c r="F3529">
        <v>494</v>
      </c>
      <c r="I3529">
        <f>IFERROR(VLOOKUP(H3529,ticker_cik_sic_ind!$J$1:$K$2838,2,FALSE),A3529)</f>
        <v>31978</v>
      </c>
      <c r="J3529">
        <f t="shared" si="55"/>
        <v>0</v>
      </c>
    </row>
    <row r="3530" spans="1:10" x14ac:dyDescent="0.25">
      <c r="A3530">
        <v>1289790</v>
      </c>
      <c r="B3530">
        <v>2014</v>
      </c>
      <c r="C3530" t="s">
        <v>5546</v>
      </c>
      <c r="D3530">
        <v>2228.3310000000001</v>
      </c>
      <c r="E3530">
        <v>-985.60599999999999</v>
      </c>
      <c r="F3530">
        <v>495</v>
      </c>
      <c r="I3530">
        <f>IFERROR(VLOOKUP(H3530,ticker_cik_sic_ind!$J$1:$K$2838,2,FALSE),A3530)</f>
        <v>1289790</v>
      </c>
      <c r="J3530">
        <f t="shared" si="55"/>
        <v>0</v>
      </c>
    </row>
    <row r="3531" spans="1:10" x14ac:dyDescent="0.25">
      <c r="A3531">
        <v>919012</v>
      </c>
      <c r="B3531">
        <v>2014</v>
      </c>
      <c r="C3531" t="s">
        <v>5546</v>
      </c>
      <c r="D3531">
        <v>1780.085</v>
      </c>
      <c r="E3531">
        <v>-1203.673</v>
      </c>
      <c r="F3531">
        <v>496</v>
      </c>
      <c r="I3531">
        <f>IFERROR(VLOOKUP(H3531,ticker_cik_sic_ind!$J$1:$K$2838,2,FALSE),A3531)</f>
        <v>919012</v>
      </c>
      <c r="J3531">
        <f t="shared" si="55"/>
        <v>0</v>
      </c>
    </row>
    <row r="3532" spans="1:10" x14ac:dyDescent="0.25">
      <c r="A3532">
        <v>916365</v>
      </c>
      <c r="B3532">
        <v>2014</v>
      </c>
      <c r="C3532" t="s">
        <v>5546</v>
      </c>
      <c r="D3532">
        <v>1846.424</v>
      </c>
      <c r="E3532">
        <v>-1143.7470000000001</v>
      </c>
      <c r="F3532">
        <v>497</v>
      </c>
      <c r="I3532">
        <f>IFERROR(VLOOKUP(H3532,ticker_cik_sic_ind!$J$1:$K$2838,2,FALSE),A3532)</f>
        <v>916365</v>
      </c>
      <c r="J3532">
        <f t="shared" si="55"/>
        <v>0</v>
      </c>
    </row>
    <row r="3533" spans="1:10" x14ac:dyDescent="0.25">
      <c r="A3533">
        <v>878927</v>
      </c>
      <c r="B3533">
        <v>2014</v>
      </c>
      <c r="C3533" t="s">
        <v>5546</v>
      </c>
      <c r="D3533">
        <v>1854.73</v>
      </c>
      <c r="E3533">
        <v>-1124.777</v>
      </c>
      <c r="F3533">
        <v>498</v>
      </c>
      <c r="I3533">
        <f>IFERROR(VLOOKUP(H3533,ticker_cik_sic_ind!$J$1:$K$2838,2,FALSE),A3533)</f>
        <v>878927</v>
      </c>
      <c r="J3533">
        <f t="shared" si="55"/>
        <v>0</v>
      </c>
    </row>
    <row r="3534" spans="1:10" x14ac:dyDescent="0.25">
      <c r="A3534">
        <v>1128928</v>
      </c>
      <c r="B3534">
        <v>2014</v>
      </c>
      <c r="C3534" t="s">
        <v>5546</v>
      </c>
      <c r="D3534">
        <v>2155.4659999999999</v>
      </c>
      <c r="E3534">
        <v>-986.06200000000001</v>
      </c>
      <c r="F3534">
        <v>498</v>
      </c>
      <c r="I3534">
        <f>IFERROR(VLOOKUP(H3534,ticker_cik_sic_ind!$J$1:$K$2838,2,FALSE),A3534)</f>
        <v>1128928</v>
      </c>
      <c r="J3534">
        <f t="shared" si="55"/>
        <v>0</v>
      </c>
    </row>
    <row r="3535" spans="1:10" x14ac:dyDescent="0.25">
      <c r="A3535">
        <v>310142</v>
      </c>
      <c r="B3535">
        <v>2014</v>
      </c>
      <c r="C3535" t="s">
        <v>5546</v>
      </c>
      <c r="D3535">
        <v>1800.895</v>
      </c>
      <c r="E3535">
        <v>-1162.164</v>
      </c>
      <c r="F3535">
        <v>500</v>
      </c>
      <c r="I3535">
        <f>IFERROR(VLOOKUP(H3535,ticker_cik_sic_ind!$J$1:$K$2838,2,FALSE),A3535)</f>
        <v>310142</v>
      </c>
      <c r="J3535">
        <f t="shared" si="55"/>
        <v>0</v>
      </c>
    </row>
    <row r="3536" spans="1:10" x14ac:dyDescent="0.25">
      <c r="A3536">
        <v>1048477</v>
      </c>
      <c r="B3536">
        <v>2014</v>
      </c>
      <c r="C3536" t="s">
        <v>5546</v>
      </c>
      <c r="D3536">
        <v>1601.52</v>
      </c>
      <c r="E3536">
        <v>-1258.258</v>
      </c>
      <c r="F3536">
        <v>501</v>
      </c>
      <c r="I3536">
        <f>IFERROR(VLOOKUP(H3536,ticker_cik_sic_ind!$J$1:$K$2838,2,FALSE),A3536)</f>
        <v>1048477</v>
      </c>
      <c r="J3536">
        <f t="shared" si="55"/>
        <v>0</v>
      </c>
    </row>
    <row r="3537" spans="1:10" x14ac:dyDescent="0.25">
      <c r="A3537">
        <v>1082554</v>
      </c>
      <c r="B3537">
        <v>2014</v>
      </c>
      <c r="C3537" t="s">
        <v>5546</v>
      </c>
      <c r="D3537">
        <v>1777.673</v>
      </c>
      <c r="E3537">
        <v>-1165.423</v>
      </c>
      <c r="F3537">
        <v>502</v>
      </c>
      <c r="I3537">
        <f>IFERROR(VLOOKUP(H3537,ticker_cik_sic_ind!$J$1:$K$2838,2,FALSE),A3537)</f>
        <v>1082554</v>
      </c>
      <c r="J3537">
        <f t="shared" si="55"/>
        <v>0</v>
      </c>
    </row>
    <row r="3538" spans="1:10" x14ac:dyDescent="0.25">
      <c r="A3538">
        <v>780571</v>
      </c>
      <c r="B3538">
        <v>2014</v>
      </c>
      <c r="C3538" t="s">
        <v>5546</v>
      </c>
      <c r="D3538">
        <v>2049.9079999999999</v>
      </c>
      <c r="E3538">
        <v>-997.673</v>
      </c>
      <c r="F3538">
        <v>502</v>
      </c>
      <c r="I3538">
        <f>IFERROR(VLOOKUP(H3538,ticker_cik_sic_ind!$J$1:$K$2838,2,FALSE),A3538)</f>
        <v>780571</v>
      </c>
      <c r="J3538">
        <f t="shared" si="55"/>
        <v>0</v>
      </c>
    </row>
    <row r="3539" spans="1:10" x14ac:dyDescent="0.25">
      <c r="A3539">
        <v>791907</v>
      </c>
      <c r="B3539">
        <v>2014</v>
      </c>
      <c r="C3539" t="s">
        <v>5546</v>
      </c>
      <c r="D3539">
        <v>2098.3409999999999</v>
      </c>
      <c r="E3539">
        <v>-981.90800000000002</v>
      </c>
      <c r="F3539">
        <v>504</v>
      </c>
      <c r="I3539">
        <f>IFERROR(VLOOKUP(H3539,ticker_cik_sic_ind!$J$1:$K$2838,2,FALSE),A3539)</f>
        <v>791907</v>
      </c>
      <c r="J3539">
        <f t="shared" si="55"/>
        <v>0</v>
      </c>
    </row>
    <row r="3540" spans="1:10" x14ac:dyDescent="0.25">
      <c r="A3540">
        <v>1022321</v>
      </c>
      <c r="B3540">
        <v>2014</v>
      </c>
      <c r="C3540" t="s">
        <v>5546</v>
      </c>
      <c r="D3540">
        <v>2333.0520000000001</v>
      </c>
      <c r="E3540">
        <v>-886.44799999999998</v>
      </c>
      <c r="F3540">
        <v>505</v>
      </c>
      <c r="I3540">
        <f>IFERROR(VLOOKUP(H3540,ticker_cik_sic_ind!$J$1:$K$2838,2,FALSE),A3540)</f>
        <v>1022321</v>
      </c>
      <c r="J3540">
        <f t="shared" si="55"/>
        <v>0</v>
      </c>
    </row>
    <row r="3541" spans="1:10" x14ac:dyDescent="0.25">
      <c r="A3541">
        <v>1750</v>
      </c>
      <c r="B3541">
        <v>2014</v>
      </c>
      <c r="C3541" t="s">
        <v>5546</v>
      </c>
      <c r="D3541">
        <v>2129.1999999999998</v>
      </c>
      <c r="E3541">
        <v>-939.4</v>
      </c>
      <c r="F3541">
        <v>506</v>
      </c>
      <c r="I3541">
        <f>IFERROR(VLOOKUP(H3541,ticker_cik_sic_ind!$J$1:$K$2838,2,FALSE),A3541)</f>
        <v>1750</v>
      </c>
      <c r="J3541">
        <f t="shared" si="55"/>
        <v>0</v>
      </c>
    </row>
    <row r="3542" spans="1:10" x14ac:dyDescent="0.25">
      <c r="A3542">
        <v>310568</v>
      </c>
      <c r="B3542">
        <v>2014</v>
      </c>
      <c r="C3542" t="s">
        <v>5546</v>
      </c>
      <c r="D3542">
        <v>1894.777</v>
      </c>
      <c r="E3542">
        <v>-996.12699999999995</v>
      </c>
      <c r="F3542">
        <v>507</v>
      </c>
      <c r="I3542">
        <f>IFERROR(VLOOKUP(H3542,ticker_cik_sic_ind!$J$1:$K$2838,2,FALSE),A3542)</f>
        <v>310568</v>
      </c>
      <c r="J3542">
        <f t="shared" si="55"/>
        <v>0</v>
      </c>
    </row>
    <row r="3543" spans="1:10" x14ac:dyDescent="0.25">
      <c r="A3543">
        <v>1750</v>
      </c>
      <c r="B3543">
        <v>2014</v>
      </c>
      <c r="C3543" t="s">
        <v>5546</v>
      </c>
      <c r="D3543">
        <v>2136.9</v>
      </c>
      <c r="E3543">
        <v>-919.5</v>
      </c>
      <c r="F3543">
        <v>508</v>
      </c>
      <c r="I3543">
        <f>IFERROR(VLOOKUP(H3543,ticker_cik_sic_ind!$J$1:$K$2838,2,FALSE),A3543)</f>
        <v>1750</v>
      </c>
      <c r="J3543">
        <f t="shared" si="55"/>
        <v>0</v>
      </c>
    </row>
    <row r="3544" spans="1:10" x14ac:dyDescent="0.25">
      <c r="A3544">
        <v>912615</v>
      </c>
      <c r="B3544">
        <v>2014</v>
      </c>
      <c r="C3544" t="s">
        <v>5546</v>
      </c>
      <c r="D3544">
        <v>1594.5820000000001</v>
      </c>
      <c r="E3544">
        <v>-1174.194</v>
      </c>
      <c r="F3544">
        <v>509</v>
      </c>
      <c r="I3544">
        <f>IFERROR(VLOOKUP(H3544,ticker_cik_sic_ind!$J$1:$K$2838,2,FALSE),A3544)</f>
        <v>912615</v>
      </c>
      <c r="J3544">
        <f t="shared" si="55"/>
        <v>0</v>
      </c>
    </row>
    <row r="3545" spans="1:10" x14ac:dyDescent="0.25">
      <c r="A3545">
        <v>29644</v>
      </c>
      <c r="B3545">
        <v>2014</v>
      </c>
      <c r="C3545" t="s">
        <v>5546</v>
      </c>
      <c r="D3545">
        <v>1743.556</v>
      </c>
      <c r="E3545">
        <v>-1085.1869999999999</v>
      </c>
      <c r="F3545">
        <v>509</v>
      </c>
      <c r="I3545">
        <f>IFERROR(VLOOKUP(H3545,ticker_cik_sic_ind!$J$1:$K$2838,2,FALSE),A3545)</f>
        <v>29644</v>
      </c>
      <c r="J3545">
        <f t="shared" si="55"/>
        <v>0</v>
      </c>
    </row>
    <row r="3546" spans="1:10" x14ac:dyDescent="0.25">
      <c r="A3546">
        <v>812011</v>
      </c>
      <c r="B3546">
        <v>2014</v>
      </c>
      <c r="C3546" t="s">
        <v>5546</v>
      </c>
      <c r="D3546">
        <v>2308.297</v>
      </c>
      <c r="E3546">
        <v>-837.86900000000003</v>
      </c>
      <c r="F3546">
        <v>511</v>
      </c>
      <c r="I3546">
        <f>IFERROR(VLOOKUP(H3546,ticker_cik_sic_ind!$J$1:$K$2838,2,FALSE),A3546)</f>
        <v>812011</v>
      </c>
      <c r="J3546">
        <f t="shared" si="55"/>
        <v>0</v>
      </c>
    </row>
    <row r="3547" spans="1:10" x14ac:dyDescent="0.25">
      <c r="A3547">
        <v>771497</v>
      </c>
      <c r="B3547">
        <v>2014</v>
      </c>
      <c r="C3547" t="s">
        <v>5546</v>
      </c>
      <c r="D3547">
        <v>2103.4029999999998</v>
      </c>
      <c r="E3547">
        <v>-894.24</v>
      </c>
      <c r="F3547">
        <v>512</v>
      </c>
      <c r="I3547">
        <f>IFERROR(VLOOKUP(H3547,ticker_cik_sic_ind!$J$1:$K$2838,2,FALSE),A3547)</f>
        <v>771497</v>
      </c>
      <c r="J3547">
        <f t="shared" si="55"/>
        <v>0</v>
      </c>
    </row>
    <row r="3548" spans="1:10" x14ac:dyDescent="0.25">
      <c r="A3548">
        <v>785161</v>
      </c>
      <c r="B3548">
        <v>2014</v>
      </c>
      <c r="C3548" t="s">
        <v>5546</v>
      </c>
      <c r="D3548">
        <v>2511.6999999999998</v>
      </c>
      <c r="E3548">
        <v>-749</v>
      </c>
      <c r="F3548">
        <v>513</v>
      </c>
      <c r="H3548">
        <v>9000063</v>
      </c>
      <c r="I3548">
        <f>IFERROR(VLOOKUP(H3548,ticker_cik_sic_ind!$J$1:$K$2838,2,FALSE),A3548)</f>
        <v>785161</v>
      </c>
      <c r="J3548">
        <f t="shared" si="55"/>
        <v>0</v>
      </c>
    </row>
    <row r="3549" spans="1:10" x14ac:dyDescent="0.25">
      <c r="A3549">
        <v>71691</v>
      </c>
      <c r="B3549">
        <v>2014</v>
      </c>
      <c r="C3549" t="s">
        <v>5546</v>
      </c>
      <c r="D3549">
        <v>2647.6210000000001</v>
      </c>
      <c r="E3549">
        <v>-704.73900000000003</v>
      </c>
      <c r="F3549">
        <v>514</v>
      </c>
      <c r="I3549">
        <f>IFERROR(VLOOKUP(H3549,ticker_cik_sic_ind!$J$1:$K$2838,2,FALSE),A3549)</f>
        <v>71691</v>
      </c>
      <c r="J3549">
        <f t="shared" si="55"/>
        <v>0</v>
      </c>
    </row>
    <row r="3550" spans="1:10" x14ac:dyDescent="0.25">
      <c r="A3550">
        <v>863436</v>
      </c>
      <c r="B3550">
        <v>2014</v>
      </c>
      <c r="C3550" t="s">
        <v>5546</v>
      </c>
      <c r="D3550">
        <v>1538.818</v>
      </c>
      <c r="E3550">
        <v>-1146.277</v>
      </c>
      <c r="F3550">
        <v>515</v>
      </c>
      <c r="I3550">
        <f>IFERROR(VLOOKUP(H3550,ticker_cik_sic_ind!$J$1:$K$2838,2,FALSE),A3550)</f>
        <v>863436</v>
      </c>
      <c r="J3550">
        <f t="shared" si="55"/>
        <v>0</v>
      </c>
    </row>
    <row r="3551" spans="1:10" x14ac:dyDescent="0.25">
      <c r="A3551">
        <v>717605</v>
      </c>
      <c r="B3551">
        <v>2014</v>
      </c>
      <c r="C3551" t="s">
        <v>5546</v>
      </c>
      <c r="D3551">
        <v>1695</v>
      </c>
      <c r="E3551">
        <v>-1041.2</v>
      </c>
      <c r="F3551">
        <v>516</v>
      </c>
      <c r="I3551">
        <f>IFERROR(VLOOKUP(H3551,ticker_cik_sic_ind!$J$1:$K$2838,2,FALSE),A3551)</f>
        <v>717605</v>
      </c>
      <c r="J3551">
        <f t="shared" si="55"/>
        <v>0</v>
      </c>
    </row>
    <row r="3552" spans="1:10" x14ac:dyDescent="0.25">
      <c r="A3552">
        <v>65011</v>
      </c>
      <c r="B3552">
        <v>2014</v>
      </c>
      <c r="C3552" t="s">
        <v>5546</v>
      </c>
      <c r="D3552">
        <v>2140.0590000000002</v>
      </c>
      <c r="E3552">
        <v>-854.29600000000005</v>
      </c>
      <c r="F3552">
        <v>517</v>
      </c>
      <c r="I3552">
        <f>IFERROR(VLOOKUP(H3552,ticker_cik_sic_ind!$J$1:$K$2838,2,FALSE),A3552)</f>
        <v>65011</v>
      </c>
      <c r="J3552">
        <f t="shared" si="55"/>
        <v>0</v>
      </c>
    </row>
    <row r="3553" spans="1:10" x14ac:dyDescent="0.25">
      <c r="A3553">
        <v>1050797</v>
      </c>
      <c r="B3553">
        <v>2014</v>
      </c>
      <c r="C3553" t="s">
        <v>5546</v>
      </c>
      <c r="D3553">
        <v>1477.0340000000001</v>
      </c>
      <c r="E3553">
        <v>-1159.4559999999999</v>
      </c>
      <c r="F3553">
        <v>517</v>
      </c>
      <c r="I3553">
        <f>IFERROR(VLOOKUP(H3553,ticker_cik_sic_ind!$J$1:$K$2838,2,FALSE),A3553)</f>
        <v>1050797</v>
      </c>
      <c r="J3553">
        <f t="shared" si="55"/>
        <v>0</v>
      </c>
    </row>
    <row r="3554" spans="1:10" x14ac:dyDescent="0.25">
      <c r="A3554">
        <v>779152</v>
      </c>
      <c r="B3554">
        <v>2014</v>
      </c>
      <c r="C3554" t="s">
        <v>5546</v>
      </c>
      <c r="D3554">
        <v>1672.386</v>
      </c>
      <c r="E3554">
        <v>-1015.816</v>
      </c>
      <c r="F3554">
        <v>519</v>
      </c>
      <c r="I3554">
        <f>IFERROR(VLOOKUP(H3554,ticker_cik_sic_ind!$J$1:$K$2838,2,FALSE),A3554)</f>
        <v>779152</v>
      </c>
      <c r="J3554">
        <f t="shared" si="55"/>
        <v>0</v>
      </c>
    </row>
    <row r="3555" spans="1:10" x14ac:dyDescent="0.25">
      <c r="A3555">
        <v>19411</v>
      </c>
      <c r="B3555">
        <v>2014</v>
      </c>
      <c r="C3555" t="s">
        <v>5546</v>
      </c>
      <c r="D3555">
        <v>1553.886</v>
      </c>
      <c r="E3555">
        <v>-1053.43</v>
      </c>
      <c r="F3555">
        <v>520</v>
      </c>
      <c r="I3555">
        <f>IFERROR(VLOOKUP(H3555,ticker_cik_sic_ind!$J$1:$K$2838,2,FALSE),A3555)</f>
        <v>19411</v>
      </c>
      <c r="J3555">
        <f t="shared" si="55"/>
        <v>0</v>
      </c>
    </row>
    <row r="3556" spans="1:10" x14ac:dyDescent="0.25">
      <c r="A3556">
        <v>1024725</v>
      </c>
      <c r="B3556">
        <v>2014</v>
      </c>
      <c r="C3556" t="s">
        <v>5546</v>
      </c>
      <c r="D3556">
        <v>3939</v>
      </c>
      <c r="E3556">
        <v>-393</v>
      </c>
      <c r="F3556">
        <v>521</v>
      </c>
      <c r="I3556">
        <f>IFERROR(VLOOKUP(H3556,ticker_cik_sic_ind!$J$1:$K$2838,2,FALSE),A3556)</f>
        <v>1024725</v>
      </c>
      <c r="J3556">
        <f t="shared" si="55"/>
        <v>0</v>
      </c>
    </row>
    <row r="3557" spans="1:10" x14ac:dyDescent="0.25">
      <c r="A3557">
        <v>1144215</v>
      </c>
      <c r="B3557">
        <v>2014</v>
      </c>
      <c r="C3557" t="s">
        <v>5546</v>
      </c>
      <c r="D3557">
        <v>1829.8</v>
      </c>
      <c r="E3557">
        <v>-922.6</v>
      </c>
      <c r="F3557">
        <v>522</v>
      </c>
      <c r="I3557">
        <f>IFERROR(VLOOKUP(H3557,ticker_cik_sic_ind!$J$1:$K$2838,2,FALSE),A3557)</f>
        <v>1144215</v>
      </c>
      <c r="J3557">
        <f t="shared" si="55"/>
        <v>0</v>
      </c>
    </row>
    <row r="3558" spans="1:10" x14ac:dyDescent="0.25">
      <c r="A3558">
        <v>108516</v>
      </c>
      <c r="B3558">
        <v>2014</v>
      </c>
      <c r="C3558" t="s">
        <v>5546</v>
      </c>
      <c r="D3558">
        <v>1950.857</v>
      </c>
      <c r="E3558">
        <v>-872.23699999999997</v>
      </c>
      <c r="F3558">
        <v>523</v>
      </c>
      <c r="I3558">
        <f>IFERROR(VLOOKUP(H3558,ticker_cik_sic_ind!$J$1:$K$2838,2,FALSE),A3558)</f>
        <v>108516</v>
      </c>
      <c r="J3558">
        <f t="shared" si="55"/>
        <v>0</v>
      </c>
    </row>
    <row r="3559" spans="1:10" x14ac:dyDescent="0.25">
      <c r="A3559">
        <v>28823</v>
      </c>
      <c r="B3559">
        <v>2014</v>
      </c>
      <c r="C3559" t="s">
        <v>5546</v>
      </c>
      <c r="D3559">
        <v>2526.0680000000002</v>
      </c>
      <c r="E3559">
        <v>-653.08699999999999</v>
      </c>
      <c r="F3559">
        <v>524</v>
      </c>
      <c r="I3559">
        <f>IFERROR(VLOOKUP(H3559,ticker_cik_sic_ind!$J$1:$K$2838,2,FALSE),A3559)</f>
        <v>28823</v>
      </c>
      <c r="J3559">
        <f t="shared" si="55"/>
        <v>0</v>
      </c>
    </row>
    <row r="3560" spans="1:10" x14ac:dyDescent="0.25">
      <c r="A3560">
        <v>1257640</v>
      </c>
      <c r="B3560">
        <v>2014</v>
      </c>
      <c r="C3560" t="s">
        <v>5546</v>
      </c>
      <c r="D3560">
        <v>1742.3</v>
      </c>
      <c r="E3560">
        <v>-936.9</v>
      </c>
      <c r="F3560">
        <v>525</v>
      </c>
      <c r="I3560">
        <f>IFERROR(VLOOKUP(H3560,ticker_cik_sic_ind!$J$1:$K$2838,2,FALSE),A3560)</f>
        <v>1257640</v>
      </c>
      <c r="J3560">
        <f t="shared" si="55"/>
        <v>0</v>
      </c>
    </row>
    <row r="3561" spans="1:10" x14ac:dyDescent="0.25">
      <c r="A3561">
        <v>1564902</v>
      </c>
      <c r="B3561">
        <v>2014</v>
      </c>
      <c r="C3561" t="s">
        <v>5546</v>
      </c>
      <c r="D3561">
        <v>2632.9470000000001</v>
      </c>
      <c r="E3561">
        <v>-625.80499999999995</v>
      </c>
      <c r="F3561">
        <v>526</v>
      </c>
      <c r="I3561">
        <f>IFERROR(VLOOKUP(H3561,ticker_cik_sic_ind!$J$1:$K$2838,2,FALSE),A3561)</f>
        <v>1564902</v>
      </c>
      <c r="J3561">
        <f t="shared" si="55"/>
        <v>0</v>
      </c>
    </row>
    <row r="3562" spans="1:10" x14ac:dyDescent="0.25">
      <c r="A3562">
        <v>1437578</v>
      </c>
      <c r="B3562">
        <v>2014</v>
      </c>
      <c r="C3562" t="s">
        <v>5546</v>
      </c>
      <c r="D3562">
        <v>2032.751</v>
      </c>
      <c r="E3562">
        <v>-820.38499999999999</v>
      </c>
      <c r="F3562">
        <v>527</v>
      </c>
      <c r="I3562">
        <f>IFERROR(VLOOKUP(H3562,ticker_cik_sic_ind!$J$1:$K$2838,2,FALSE),A3562)</f>
        <v>1437578</v>
      </c>
      <c r="J3562">
        <f t="shared" si="55"/>
        <v>0</v>
      </c>
    </row>
    <row r="3563" spans="1:10" x14ac:dyDescent="0.25">
      <c r="A3563">
        <v>795403</v>
      </c>
      <c r="B3563">
        <v>2014</v>
      </c>
      <c r="C3563" t="s">
        <v>5546</v>
      </c>
      <c r="D3563">
        <v>1635.8</v>
      </c>
      <c r="E3563">
        <v>-953.1</v>
      </c>
      <c r="F3563">
        <v>527</v>
      </c>
      <c r="I3563">
        <f>IFERROR(VLOOKUP(H3563,ticker_cik_sic_ind!$J$1:$K$2838,2,FALSE),A3563)</f>
        <v>795403</v>
      </c>
      <c r="J3563">
        <f t="shared" si="55"/>
        <v>0</v>
      </c>
    </row>
    <row r="3564" spans="1:10" x14ac:dyDescent="0.25">
      <c r="A3564">
        <v>2488</v>
      </c>
      <c r="B3564">
        <v>2014</v>
      </c>
      <c r="C3564" t="s">
        <v>5546</v>
      </c>
      <c r="D3564">
        <v>3897</v>
      </c>
      <c r="E3564">
        <v>-359</v>
      </c>
      <c r="F3564">
        <v>529</v>
      </c>
      <c r="I3564">
        <f>IFERROR(VLOOKUP(H3564,ticker_cik_sic_ind!$J$1:$K$2838,2,FALSE),A3564)</f>
        <v>2488</v>
      </c>
      <c r="J3564">
        <f t="shared" si="55"/>
        <v>0</v>
      </c>
    </row>
    <row r="3565" spans="1:10" x14ac:dyDescent="0.25">
      <c r="A3565">
        <v>1383312</v>
      </c>
      <c r="B3565">
        <v>2014</v>
      </c>
      <c r="C3565" t="s">
        <v>5546</v>
      </c>
      <c r="D3565">
        <v>2018.2</v>
      </c>
      <c r="E3565">
        <v>-816</v>
      </c>
      <c r="F3565">
        <v>529</v>
      </c>
      <c r="I3565">
        <f>IFERROR(VLOOKUP(H3565,ticker_cik_sic_ind!$J$1:$K$2838,2,FALSE),A3565)</f>
        <v>1383312</v>
      </c>
      <c r="J3565">
        <f t="shared" si="55"/>
        <v>0</v>
      </c>
    </row>
    <row r="3566" spans="1:10" x14ac:dyDescent="0.25">
      <c r="A3566">
        <v>1174922</v>
      </c>
      <c r="B3566">
        <v>2014</v>
      </c>
      <c r="C3566" t="s">
        <v>5546</v>
      </c>
      <c r="D3566">
        <v>7773.3389999999999</v>
      </c>
      <c r="E3566">
        <v>-177.56399999999999</v>
      </c>
      <c r="F3566">
        <v>531</v>
      </c>
      <c r="I3566">
        <f>IFERROR(VLOOKUP(H3566,ticker_cik_sic_ind!$J$1:$K$2838,2,FALSE),A3566)</f>
        <v>1174922</v>
      </c>
      <c r="J3566">
        <f t="shared" si="55"/>
        <v>0</v>
      </c>
    </row>
    <row r="3567" spans="1:10" x14ac:dyDescent="0.25">
      <c r="A3567">
        <v>78890</v>
      </c>
      <c r="B3567">
        <v>2014</v>
      </c>
      <c r="C3567" t="s">
        <v>5546</v>
      </c>
      <c r="D3567">
        <v>2670.5</v>
      </c>
      <c r="E3567">
        <v>-543.29999999999995</v>
      </c>
      <c r="F3567">
        <v>531</v>
      </c>
      <c r="I3567">
        <f>IFERROR(VLOOKUP(H3567,ticker_cik_sic_ind!$J$1:$K$2838,2,FALSE),A3567)</f>
        <v>78890</v>
      </c>
      <c r="J3567">
        <f t="shared" si="55"/>
        <v>0</v>
      </c>
    </row>
    <row r="3568" spans="1:10" x14ac:dyDescent="0.25">
      <c r="A3568">
        <v>1325955</v>
      </c>
      <c r="B3568">
        <v>2014</v>
      </c>
      <c r="C3568" t="s">
        <v>5546</v>
      </c>
      <c r="D3568">
        <v>2246.665</v>
      </c>
      <c r="E3568">
        <v>-684.452</v>
      </c>
      <c r="F3568">
        <v>531</v>
      </c>
      <c r="I3568">
        <f>IFERROR(VLOOKUP(H3568,ticker_cik_sic_ind!$J$1:$K$2838,2,FALSE),A3568)</f>
        <v>1325955</v>
      </c>
      <c r="J3568">
        <f t="shared" si="55"/>
        <v>0</v>
      </c>
    </row>
    <row r="3569" spans="1:10" x14ac:dyDescent="0.25">
      <c r="A3569">
        <v>1042893</v>
      </c>
      <c r="B3569">
        <v>2014</v>
      </c>
      <c r="C3569" t="s">
        <v>5546</v>
      </c>
      <c r="D3569">
        <v>1296.479</v>
      </c>
      <c r="E3569">
        <v>-1138.4929999999999</v>
      </c>
      <c r="F3569">
        <v>534</v>
      </c>
      <c r="I3569">
        <f>IFERROR(VLOOKUP(H3569,ticker_cik_sic_ind!$J$1:$K$2838,2,FALSE),A3569)</f>
        <v>1042893</v>
      </c>
      <c r="J3569">
        <f t="shared" si="55"/>
        <v>0</v>
      </c>
    </row>
    <row r="3570" spans="1:10" x14ac:dyDescent="0.25">
      <c r="A3570">
        <v>712034</v>
      </c>
      <c r="B3570">
        <v>2014</v>
      </c>
      <c r="C3570" t="s">
        <v>5546</v>
      </c>
      <c r="D3570">
        <v>2462</v>
      </c>
      <c r="E3570">
        <v>-611</v>
      </c>
      <c r="F3570">
        <v>534</v>
      </c>
      <c r="I3570">
        <f>IFERROR(VLOOKUP(H3570,ticker_cik_sic_ind!$J$1:$K$2838,2,FALSE),A3570)</f>
        <v>712034</v>
      </c>
      <c r="J3570">
        <f t="shared" si="55"/>
        <v>0</v>
      </c>
    </row>
    <row r="3571" spans="1:10" x14ac:dyDescent="0.25">
      <c r="A3571">
        <v>1520262</v>
      </c>
      <c r="B3571">
        <v>2014</v>
      </c>
      <c r="C3571" t="s">
        <v>5546</v>
      </c>
      <c r="D3571">
        <v>1477.854</v>
      </c>
      <c r="E3571">
        <v>-981.94</v>
      </c>
      <c r="F3571">
        <v>536</v>
      </c>
      <c r="I3571">
        <f>IFERROR(VLOOKUP(H3571,ticker_cik_sic_ind!$J$1:$K$2838,2,FALSE),A3571)</f>
        <v>1520262</v>
      </c>
      <c r="J3571">
        <f t="shared" si="55"/>
        <v>0</v>
      </c>
    </row>
    <row r="3572" spans="1:10" x14ac:dyDescent="0.25">
      <c r="A3572">
        <v>1490281</v>
      </c>
      <c r="B3572">
        <v>2014</v>
      </c>
      <c r="C3572" t="s">
        <v>5546</v>
      </c>
      <c r="D3572">
        <v>1976.6679999999999</v>
      </c>
      <c r="E3572">
        <v>-790.428</v>
      </c>
      <c r="F3572">
        <v>537</v>
      </c>
      <c r="I3572">
        <f>IFERROR(VLOOKUP(H3572,ticker_cik_sic_ind!$J$1:$K$2838,2,FALSE),A3572)</f>
        <v>1490281</v>
      </c>
      <c r="J3572">
        <f t="shared" si="55"/>
        <v>0</v>
      </c>
    </row>
    <row r="3573" spans="1:10" x14ac:dyDescent="0.25">
      <c r="A3573">
        <v>39368</v>
      </c>
      <c r="B3573">
        <v>2014</v>
      </c>
      <c r="C3573" t="s">
        <v>5546</v>
      </c>
      <c r="D3573">
        <v>1800.4829999999999</v>
      </c>
      <c r="E3573">
        <v>-844.41800000000001</v>
      </c>
      <c r="F3573">
        <v>538</v>
      </c>
      <c r="I3573">
        <f>IFERROR(VLOOKUP(H3573,ticker_cik_sic_ind!$J$1:$K$2838,2,FALSE),A3573)</f>
        <v>39368</v>
      </c>
      <c r="J3573">
        <f t="shared" si="55"/>
        <v>0</v>
      </c>
    </row>
    <row r="3574" spans="1:10" x14ac:dyDescent="0.25">
      <c r="A3574">
        <v>1473078</v>
      </c>
      <c r="B3574">
        <v>2014</v>
      </c>
      <c r="C3574" t="s">
        <v>5546</v>
      </c>
      <c r="D3574">
        <v>1579.9659999999999</v>
      </c>
      <c r="E3574">
        <v>-920.73299999999995</v>
      </c>
      <c r="F3574">
        <v>539</v>
      </c>
      <c r="I3574">
        <f>IFERROR(VLOOKUP(H3574,ticker_cik_sic_ind!$J$1:$K$2838,2,FALSE),A3574)</f>
        <v>1473078</v>
      </c>
      <c r="J3574">
        <f t="shared" si="55"/>
        <v>0</v>
      </c>
    </row>
    <row r="3575" spans="1:10" x14ac:dyDescent="0.25">
      <c r="A3575">
        <v>884217</v>
      </c>
      <c r="B3575">
        <v>2014</v>
      </c>
      <c r="C3575" t="s">
        <v>5546</v>
      </c>
      <c r="D3575">
        <v>1414.5340000000001</v>
      </c>
      <c r="E3575">
        <v>-1015.069</v>
      </c>
      <c r="F3575">
        <v>540</v>
      </c>
      <c r="I3575">
        <f>IFERROR(VLOOKUP(H3575,ticker_cik_sic_ind!$J$1:$K$2838,2,FALSE),A3575)</f>
        <v>884217</v>
      </c>
      <c r="J3575">
        <f t="shared" si="55"/>
        <v>0</v>
      </c>
    </row>
    <row r="3576" spans="1:10" x14ac:dyDescent="0.25">
      <c r="A3576">
        <v>701811</v>
      </c>
      <c r="B3576">
        <v>2014</v>
      </c>
      <c r="C3576" t="s">
        <v>5546</v>
      </c>
      <c r="D3576">
        <v>1529.66</v>
      </c>
      <c r="E3576">
        <v>-924.05700000000002</v>
      </c>
      <c r="F3576">
        <v>541</v>
      </c>
      <c r="I3576">
        <f>IFERROR(VLOOKUP(H3576,ticker_cik_sic_ind!$J$1:$K$2838,2,FALSE),A3576)</f>
        <v>701811</v>
      </c>
      <c r="J3576">
        <f t="shared" si="55"/>
        <v>0</v>
      </c>
    </row>
    <row r="3577" spans="1:10" x14ac:dyDescent="0.25">
      <c r="A3577">
        <v>912752</v>
      </c>
      <c r="B3577">
        <v>2014</v>
      </c>
      <c r="C3577" t="s">
        <v>5546</v>
      </c>
      <c r="D3577">
        <v>3343.393</v>
      </c>
      <c r="E3577">
        <v>-386.00799999999998</v>
      </c>
      <c r="F3577">
        <v>542</v>
      </c>
      <c r="I3577">
        <f>IFERROR(VLOOKUP(H3577,ticker_cik_sic_ind!$J$1:$K$2838,2,FALSE),A3577)</f>
        <v>912752</v>
      </c>
      <c r="J3577">
        <f t="shared" si="55"/>
        <v>0</v>
      </c>
    </row>
    <row r="3578" spans="1:10" x14ac:dyDescent="0.25">
      <c r="A3578">
        <v>726958</v>
      </c>
      <c r="B3578">
        <v>2014</v>
      </c>
      <c r="C3578" t="s">
        <v>5546</v>
      </c>
      <c r="D3578">
        <v>2192.4340000000002</v>
      </c>
      <c r="E3578">
        <v>-653.47400000000005</v>
      </c>
      <c r="F3578">
        <v>542</v>
      </c>
      <c r="I3578">
        <f>IFERROR(VLOOKUP(H3578,ticker_cik_sic_ind!$J$1:$K$2838,2,FALSE),A3578)</f>
        <v>726958</v>
      </c>
      <c r="J3578">
        <f t="shared" si="55"/>
        <v>0</v>
      </c>
    </row>
    <row r="3579" spans="1:10" x14ac:dyDescent="0.25">
      <c r="A3579">
        <v>72331</v>
      </c>
      <c r="B3579">
        <v>2014</v>
      </c>
      <c r="C3579" t="s">
        <v>5546</v>
      </c>
      <c r="D3579">
        <v>1854.68</v>
      </c>
      <c r="E3579">
        <v>-789.64200000000005</v>
      </c>
      <c r="F3579">
        <v>544</v>
      </c>
      <c r="I3579">
        <f>IFERROR(VLOOKUP(H3579,ticker_cik_sic_ind!$J$1:$K$2838,2,FALSE),A3579)</f>
        <v>72331</v>
      </c>
      <c r="J3579">
        <f t="shared" si="55"/>
        <v>0</v>
      </c>
    </row>
    <row r="3580" spans="1:10" x14ac:dyDescent="0.25">
      <c r="A3580">
        <v>9000034</v>
      </c>
      <c r="B3580">
        <v>2014</v>
      </c>
      <c r="C3580" t="s">
        <v>5546</v>
      </c>
      <c r="D3580">
        <v>3690.1840000000002</v>
      </c>
      <c r="E3580">
        <v>-335.798</v>
      </c>
      <c r="F3580">
        <v>544</v>
      </c>
      <c r="H3580">
        <v>9000034</v>
      </c>
      <c r="I3580">
        <f>IFERROR(VLOOKUP(H3580,ticker_cik_sic_ind!$J$1:$K$2838,2,FALSE),A3580)</f>
        <v>9000034</v>
      </c>
      <c r="J3580">
        <f t="shared" si="55"/>
        <v>0</v>
      </c>
    </row>
    <row r="3581" spans="1:10" x14ac:dyDescent="0.25">
      <c r="A3581">
        <v>1402057</v>
      </c>
      <c r="B3581">
        <v>2014</v>
      </c>
      <c r="C3581" t="s">
        <v>5546</v>
      </c>
      <c r="D3581">
        <v>6020.5</v>
      </c>
      <c r="E3581">
        <v>-209</v>
      </c>
      <c r="F3581">
        <v>546</v>
      </c>
      <c r="I3581">
        <f>IFERROR(VLOOKUP(H3581,ticker_cik_sic_ind!$J$1:$K$2838,2,FALSE),A3581)</f>
        <v>1402057</v>
      </c>
      <c r="J3581">
        <f t="shared" si="55"/>
        <v>0</v>
      </c>
    </row>
    <row r="3582" spans="1:10" x14ac:dyDescent="0.25">
      <c r="A3582">
        <v>899751</v>
      </c>
      <c r="B3582">
        <v>2014</v>
      </c>
      <c r="C3582" t="s">
        <v>5546</v>
      </c>
      <c r="D3582">
        <v>1944.547</v>
      </c>
      <c r="E3582">
        <v>-700.71799999999996</v>
      </c>
      <c r="F3582">
        <v>547</v>
      </c>
      <c r="I3582">
        <f>IFERROR(VLOOKUP(H3582,ticker_cik_sic_ind!$J$1:$K$2838,2,FALSE),A3582)</f>
        <v>899751</v>
      </c>
      <c r="J3582">
        <f t="shared" si="55"/>
        <v>0</v>
      </c>
    </row>
    <row r="3583" spans="1:10" x14ac:dyDescent="0.25">
      <c r="A3583">
        <v>1390844</v>
      </c>
      <c r="B3583">
        <v>2014</v>
      </c>
      <c r="C3583" t="s">
        <v>5546</v>
      </c>
      <c r="D3583">
        <v>1794.7</v>
      </c>
      <c r="E3583">
        <v>-796.6</v>
      </c>
      <c r="F3583">
        <v>548</v>
      </c>
      <c r="I3583">
        <f>IFERROR(VLOOKUP(H3583,ticker_cik_sic_ind!$J$1:$K$2838,2,FALSE),A3583)</f>
        <v>1390844</v>
      </c>
      <c r="J3583">
        <f t="shared" si="55"/>
        <v>0</v>
      </c>
    </row>
    <row r="3584" spans="1:10" x14ac:dyDescent="0.25">
      <c r="A3584">
        <v>1040593</v>
      </c>
      <c r="B3584">
        <v>2014</v>
      </c>
      <c r="C3584" t="s">
        <v>5546</v>
      </c>
      <c r="D3584">
        <v>2010.297</v>
      </c>
      <c r="E3584">
        <v>-658.25199999999995</v>
      </c>
      <c r="F3584">
        <v>549</v>
      </c>
      <c r="I3584">
        <f>IFERROR(VLOOKUP(H3584,ticker_cik_sic_ind!$J$1:$K$2838,2,FALSE),A3584)</f>
        <v>1040593</v>
      </c>
      <c r="J3584">
        <f t="shared" si="55"/>
        <v>0</v>
      </c>
    </row>
    <row r="3585" spans="1:10" x14ac:dyDescent="0.25">
      <c r="A3585">
        <v>1562039</v>
      </c>
      <c r="B3585">
        <v>2014</v>
      </c>
      <c r="C3585" t="s">
        <v>5546</v>
      </c>
      <c r="D3585">
        <v>2307</v>
      </c>
      <c r="E3585">
        <v>-551</v>
      </c>
      <c r="F3585">
        <v>549</v>
      </c>
      <c r="I3585">
        <f>IFERROR(VLOOKUP(H3585,ticker_cik_sic_ind!$J$1:$K$2838,2,FALSE),A3585)</f>
        <v>1562039</v>
      </c>
      <c r="J3585">
        <f t="shared" si="55"/>
        <v>0</v>
      </c>
    </row>
    <row r="3586" spans="1:10" x14ac:dyDescent="0.25">
      <c r="A3586">
        <v>1319947</v>
      </c>
      <c r="B3586">
        <v>2014</v>
      </c>
      <c r="C3586" t="s">
        <v>5546</v>
      </c>
      <c r="D3586">
        <v>1366.173</v>
      </c>
      <c r="E3586">
        <v>-955.73299999999995</v>
      </c>
      <c r="F3586">
        <v>551</v>
      </c>
      <c r="H3586">
        <v>9000044</v>
      </c>
      <c r="I3586">
        <f>IFERROR(VLOOKUP(H3586,ticker_cik_sic_ind!$J$1:$K$2838,2,FALSE),A3586)</f>
        <v>1319947</v>
      </c>
      <c r="J3586">
        <f t="shared" si="55"/>
        <v>0</v>
      </c>
    </row>
    <row r="3587" spans="1:10" x14ac:dyDescent="0.25">
      <c r="A3587">
        <v>1091667</v>
      </c>
      <c r="B3587">
        <v>2014</v>
      </c>
      <c r="C3587" t="s">
        <v>5546</v>
      </c>
      <c r="D3587">
        <v>15589</v>
      </c>
      <c r="E3587">
        <v>-61</v>
      </c>
      <c r="F3587">
        <v>552</v>
      </c>
      <c r="I3587">
        <f>IFERROR(VLOOKUP(H3587,ticker_cik_sic_ind!$J$1:$K$2838,2,FALSE),A3587)</f>
        <v>1091667</v>
      </c>
      <c r="J3587">
        <f t="shared" ref="J3587:J3650" si="56">IF(OR(AND(C3587="financial",F3587&lt;$L$1),AND(C3587="non_financial",F3587&lt;$M$1)),1,0)</f>
        <v>0</v>
      </c>
    </row>
    <row r="3588" spans="1:10" x14ac:dyDescent="0.25">
      <c r="A3588">
        <v>1107694</v>
      </c>
      <c r="B3588">
        <v>2014</v>
      </c>
      <c r="C3588" t="s">
        <v>5546</v>
      </c>
      <c r="D3588">
        <v>1377.9280000000001</v>
      </c>
      <c r="E3588">
        <v>-933.89700000000005</v>
      </c>
      <c r="F3588">
        <v>553</v>
      </c>
      <c r="I3588">
        <f>IFERROR(VLOOKUP(H3588,ticker_cik_sic_ind!$J$1:$K$2838,2,FALSE),A3588)</f>
        <v>1107694</v>
      </c>
      <c r="J3588">
        <f t="shared" si="56"/>
        <v>0</v>
      </c>
    </row>
    <row r="3589" spans="1:10" x14ac:dyDescent="0.25">
      <c r="A3589">
        <v>935494</v>
      </c>
      <c r="B3589">
        <v>2014</v>
      </c>
      <c r="C3589" t="s">
        <v>5546</v>
      </c>
      <c r="D3589">
        <v>1304.2190000000001</v>
      </c>
      <c r="E3589">
        <v>-971.75900000000001</v>
      </c>
      <c r="F3589">
        <v>554</v>
      </c>
      <c r="I3589">
        <f>IFERROR(VLOOKUP(H3589,ticker_cik_sic_ind!$J$1:$K$2838,2,FALSE),A3589)</f>
        <v>935494</v>
      </c>
      <c r="J3589">
        <f t="shared" si="56"/>
        <v>0</v>
      </c>
    </row>
    <row r="3590" spans="1:10" x14ac:dyDescent="0.25">
      <c r="A3590">
        <v>1065837</v>
      </c>
      <c r="B3590">
        <v>2014</v>
      </c>
      <c r="C3590" t="s">
        <v>5546</v>
      </c>
      <c r="D3590">
        <v>1321.89</v>
      </c>
      <c r="E3590">
        <v>-935.00599999999997</v>
      </c>
      <c r="F3590">
        <v>555</v>
      </c>
      <c r="I3590">
        <f>IFERROR(VLOOKUP(H3590,ticker_cik_sic_ind!$J$1:$K$2838,2,FALSE),A3590)</f>
        <v>1065837</v>
      </c>
      <c r="J3590">
        <f t="shared" si="56"/>
        <v>0</v>
      </c>
    </row>
    <row r="3591" spans="1:10" x14ac:dyDescent="0.25">
      <c r="A3591">
        <v>931015</v>
      </c>
      <c r="B3591">
        <v>2014</v>
      </c>
      <c r="C3591" t="s">
        <v>5546</v>
      </c>
      <c r="D3591">
        <v>1610.402</v>
      </c>
      <c r="E3591">
        <v>-807.46299999999997</v>
      </c>
      <c r="F3591">
        <v>556</v>
      </c>
      <c r="I3591">
        <f>IFERROR(VLOOKUP(H3591,ticker_cik_sic_ind!$J$1:$K$2838,2,FALSE),A3591)</f>
        <v>931015</v>
      </c>
      <c r="J3591">
        <f t="shared" si="56"/>
        <v>0</v>
      </c>
    </row>
    <row r="3592" spans="1:10" x14ac:dyDescent="0.25">
      <c r="A3592">
        <v>1526520</v>
      </c>
      <c r="B3592">
        <v>2014</v>
      </c>
      <c r="C3592" t="s">
        <v>5546</v>
      </c>
      <c r="D3592">
        <v>1455.585</v>
      </c>
      <c r="E3592">
        <v>-851.95899999999995</v>
      </c>
      <c r="F3592">
        <v>557</v>
      </c>
      <c r="I3592">
        <f>IFERROR(VLOOKUP(H3592,ticker_cik_sic_ind!$J$1:$K$2838,2,FALSE),A3592)</f>
        <v>1526520</v>
      </c>
      <c r="J3592">
        <f t="shared" si="56"/>
        <v>0</v>
      </c>
    </row>
    <row r="3593" spans="1:10" x14ac:dyDescent="0.25">
      <c r="A3593">
        <v>866729</v>
      </c>
      <c r="B3593">
        <v>2014</v>
      </c>
      <c r="C3593" t="s">
        <v>5546</v>
      </c>
      <c r="D3593">
        <v>1441</v>
      </c>
      <c r="E3593">
        <v>-864.4</v>
      </c>
      <c r="F3593">
        <v>557</v>
      </c>
      <c r="I3593">
        <f>IFERROR(VLOOKUP(H3593,ticker_cik_sic_ind!$J$1:$K$2838,2,FALSE),A3593)</f>
        <v>866729</v>
      </c>
      <c r="J3593">
        <f t="shared" si="56"/>
        <v>0</v>
      </c>
    </row>
    <row r="3594" spans="1:10" x14ac:dyDescent="0.25">
      <c r="A3594">
        <v>866729</v>
      </c>
      <c r="B3594">
        <v>2014</v>
      </c>
      <c r="C3594" t="s">
        <v>5546</v>
      </c>
      <c r="D3594">
        <v>1506.4</v>
      </c>
      <c r="E3594">
        <v>-827.9</v>
      </c>
      <c r="F3594">
        <v>559</v>
      </c>
      <c r="I3594">
        <f>IFERROR(VLOOKUP(H3594,ticker_cik_sic_ind!$J$1:$K$2838,2,FALSE),A3594)</f>
        <v>866729</v>
      </c>
      <c r="J3594">
        <f t="shared" si="56"/>
        <v>0</v>
      </c>
    </row>
    <row r="3595" spans="1:10" x14ac:dyDescent="0.25">
      <c r="A3595">
        <v>742278</v>
      </c>
      <c r="B3595">
        <v>2014</v>
      </c>
      <c r="C3595" t="s">
        <v>5546</v>
      </c>
      <c r="D3595">
        <v>1328.982</v>
      </c>
      <c r="E3595">
        <v>-917.14700000000005</v>
      </c>
      <c r="F3595">
        <v>560</v>
      </c>
      <c r="I3595">
        <f>IFERROR(VLOOKUP(H3595,ticker_cik_sic_ind!$J$1:$K$2838,2,FALSE),A3595)</f>
        <v>742278</v>
      </c>
      <c r="J3595">
        <f t="shared" si="56"/>
        <v>0</v>
      </c>
    </row>
    <row r="3596" spans="1:10" x14ac:dyDescent="0.25">
      <c r="A3596">
        <v>1320461</v>
      </c>
      <c r="B3596">
        <v>2014</v>
      </c>
      <c r="C3596" t="s">
        <v>5546</v>
      </c>
      <c r="D3596">
        <v>2027.133</v>
      </c>
      <c r="E3596">
        <v>-578.11800000000005</v>
      </c>
      <c r="F3596">
        <v>561</v>
      </c>
      <c r="I3596">
        <f>IFERROR(VLOOKUP(H3596,ticker_cik_sic_ind!$J$1:$K$2838,2,FALSE),A3596)</f>
        <v>1320461</v>
      </c>
      <c r="J3596">
        <f t="shared" si="56"/>
        <v>0</v>
      </c>
    </row>
    <row r="3597" spans="1:10" x14ac:dyDescent="0.25">
      <c r="A3597">
        <v>1096325</v>
      </c>
      <c r="B3597">
        <v>2014</v>
      </c>
      <c r="C3597" t="s">
        <v>5546</v>
      </c>
      <c r="D3597">
        <v>1200.4590000000001</v>
      </c>
      <c r="E3597">
        <v>-978.03399999999999</v>
      </c>
      <c r="F3597">
        <v>562</v>
      </c>
      <c r="I3597">
        <f>IFERROR(VLOOKUP(H3597,ticker_cik_sic_ind!$J$1:$K$2838,2,FALSE),A3597)</f>
        <v>1096325</v>
      </c>
      <c r="J3597">
        <f t="shared" si="56"/>
        <v>0</v>
      </c>
    </row>
    <row r="3598" spans="1:10" x14ac:dyDescent="0.25">
      <c r="A3598">
        <v>18498</v>
      </c>
      <c r="B3598">
        <v>2014</v>
      </c>
      <c r="C3598" t="s">
        <v>5546</v>
      </c>
      <c r="D3598">
        <v>1457.3489999999999</v>
      </c>
      <c r="E3598">
        <v>-833.19200000000001</v>
      </c>
      <c r="F3598">
        <v>563</v>
      </c>
      <c r="I3598">
        <f>IFERROR(VLOOKUP(H3598,ticker_cik_sic_ind!$J$1:$K$2838,2,FALSE),A3598)</f>
        <v>18498</v>
      </c>
      <c r="J3598">
        <f t="shared" si="56"/>
        <v>0</v>
      </c>
    </row>
    <row r="3599" spans="1:10" x14ac:dyDescent="0.25">
      <c r="A3599">
        <v>1318605</v>
      </c>
      <c r="B3599">
        <v>2014</v>
      </c>
      <c r="C3599" t="s">
        <v>5546</v>
      </c>
      <c r="D3599">
        <v>1887.8440000000001</v>
      </c>
      <c r="E3599">
        <v>-629.42600000000004</v>
      </c>
      <c r="F3599">
        <v>563</v>
      </c>
      <c r="I3599">
        <f>IFERROR(VLOOKUP(H3599,ticker_cik_sic_ind!$J$1:$K$2838,2,FALSE),A3599)</f>
        <v>1318605</v>
      </c>
      <c r="J3599">
        <f t="shared" si="56"/>
        <v>0</v>
      </c>
    </row>
    <row r="3600" spans="1:10" x14ac:dyDescent="0.25">
      <c r="A3600">
        <v>821026</v>
      </c>
      <c r="B3600">
        <v>2014</v>
      </c>
      <c r="C3600" t="s">
        <v>5546</v>
      </c>
      <c r="D3600">
        <v>1820.981</v>
      </c>
      <c r="E3600">
        <v>-653.88</v>
      </c>
      <c r="F3600">
        <v>565</v>
      </c>
      <c r="I3600">
        <f>IFERROR(VLOOKUP(H3600,ticker_cik_sic_ind!$J$1:$K$2838,2,FALSE),A3600)</f>
        <v>821026</v>
      </c>
      <c r="J3600">
        <f t="shared" si="56"/>
        <v>0</v>
      </c>
    </row>
    <row r="3601" spans="1:10" x14ac:dyDescent="0.25">
      <c r="A3601">
        <v>315213</v>
      </c>
      <c r="B3601">
        <v>2014</v>
      </c>
      <c r="C3601" t="s">
        <v>5546</v>
      </c>
      <c r="D3601">
        <v>1428.3240000000001</v>
      </c>
      <c r="E3601">
        <v>-861.75099999999998</v>
      </c>
      <c r="F3601">
        <v>565</v>
      </c>
      <c r="I3601">
        <f>IFERROR(VLOOKUP(H3601,ticker_cik_sic_ind!$J$1:$K$2838,2,FALSE),A3601)</f>
        <v>315213</v>
      </c>
      <c r="J3601">
        <f t="shared" si="56"/>
        <v>0</v>
      </c>
    </row>
    <row r="3602" spans="1:10" x14ac:dyDescent="0.25">
      <c r="A3602">
        <v>47518</v>
      </c>
      <c r="B3602">
        <v>2014</v>
      </c>
      <c r="C3602" t="s">
        <v>5546</v>
      </c>
      <c r="D3602">
        <v>1552.9</v>
      </c>
      <c r="E3602">
        <v>-804.9</v>
      </c>
      <c r="F3602">
        <v>567</v>
      </c>
      <c r="I3602">
        <f>IFERROR(VLOOKUP(H3602,ticker_cik_sic_ind!$J$1:$K$2838,2,FALSE),A3602)</f>
        <v>47518</v>
      </c>
      <c r="J3602">
        <f t="shared" si="56"/>
        <v>0</v>
      </c>
    </row>
    <row r="3603" spans="1:10" x14ac:dyDescent="0.25">
      <c r="A3603">
        <v>724606</v>
      </c>
      <c r="B3603">
        <v>2014</v>
      </c>
      <c r="C3603" t="s">
        <v>5546</v>
      </c>
      <c r="D3603">
        <v>1321.729</v>
      </c>
      <c r="E3603">
        <v>-907.322</v>
      </c>
      <c r="F3603">
        <v>567</v>
      </c>
      <c r="I3603">
        <f>IFERROR(VLOOKUP(H3603,ticker_cik_sic_ind!$J$1:$K$2838,2,FALSE),A3603)</f>
        <v>724606</v>
      </c>
      <c r="J3603">
        <f t="shared" si="56"/>
        <v>0</v>
      </c>
    </row>
    <row r="3604" spans="1:10" x14ac:dyDescent="0.25">
      <c r="A3604">
        <v>730263</v>
      </c>
      <c r="B3604">
        <v>2014</v>
      </c>
      <c r="C3604" t="s">
        <v>5546</v>
      </c>
      <c r="D3604">
        <v>1328.268</v>
      </c>
      <c r="E3604">
        <v>-892.61400000000003</v>
      </c>
      <c r="F3604">
        <v>569</v>
      </c>
      <c r="I3604">
        <f>IFERROR(VLOOKUP(H3604,ticker_cik_sic_ind!$J$1:$K$2838,2,FALSE),A3604)</f>
        <v>730263</v>
      </c>
      <c r="J3604">
        <f t="shared" si="56"/>
        <v>0</v>
      </c>
    </row>
    <row r="3605" spans="1:10" x14ac:dyDescent="0.25">
      <c r="A3605">
        <v>1049502</v>
      </c>
      <c r="B3605">
        <v>2014</v>
      </c>
      <c r="C3605" t="s">
        <v>5546</v>
      </c>
      <c r="D3605">
        <v>1130.347</v>
      </c>
      <c r="E3605">
        <v>-1004.068</v>
      </c>
      <c r="F3605">
        <v>570</v>
      </c>
      <c r="I3605">
        <f>IFERROR(VLOOKUP(H3605,ticker_cik_sic_ind!$J$1:$K$2838,2,FALSE),A3605)</f>
        <v>1049502</v>
      </c>
      <c r="J3605">
        <f t="shared" si="56"/>
        <v>0</v>
      </c>
    </row>
    <row r="3606" spans="1:10" x14ac:dyDescent="0.25">
      <c r="A3606">
        <v>944314</v>
      </c>
      <c r="B3606">
        <v>2014</v>
      </c>
      <c r="C3606" t="s">
        <v>5546</v>
      </c>
      <c r="D3606">
        <v>1497.414</v>
      </c>
      <c r="E3606">
        <v>-810.64400000000001</v>
      </c>
      <c r="F3606">
        <v>570</v>
      </c>
      <c r="I3606">
        <f>IFERROR(VLOOKUP(H3606,ticker_cik_sic_ind!$J$1:$K$2838,2,FALSE),A3606)</f>
        <v>944314</v>
      </c>
      <c r="J3606">
        <f t="shared" si="56"/>
        <v>0</v>
      </c>
    </row>
    <row r="3607" spans="1:10" x14ac:dyDescent="0.25">
      <c r="A3607">
        <v>1403568</v>
      </c>
      <c r="B3607">
        <v>2014</v>
      </c>
      <c r="C3607" t="s">
        <v>5546</v>
      </c>
      <c r="D3607">
        <v>1391.992</v>
      </c>
      <c r="E3607">
        <v>-860.46199999999999</v>
      </c>
      <c r="F3607">
        <v>572</v>
      </c>
      <c r="I3607">
        <f>IFERROR(VLOOKUP(H3607,ticker_cik_sic_ind!$J$1:$K$2838,2,FALSE),A3607)</f>
        <v>1403568</v>
      </c>
      <c r="J3607">
        <f t="shared" si="56"/>
        <v>0</v>
      </c>
    </row>
    <row r="3608" spans="1:10" x14ac:dyDescent="0.25">
      <c r="A3608">
        <v>768835</v>
      </c>
      <c r="B3608">
        <v>2014</v>
      </c>
      <c r="C3608" t="s">
        <v>5546</v>
      </c>
      <c r="D3608">
        <v>1725.645</v>
      </c>
      <c r="E3608">
        <v>-690.00800000000004</v>
      </c>
      <c r="F3608">
        <v>573</v>
      </c>
      <c r="I3608">
        <f>IFERROR(VLOOKUP(H3608,ticker_cik_sic_ind!$J$1:$K$2838,2,FALSE),A3608)</f>
        <v>768835</v>
      </c>
      <c r="J3608">
        <f t="shared" si="56"/>
        <v>0</v>
      </c>
    </row>
    <row r="3609" spans="1:10" x14ac:dyDescent="0.25">
      <c r="A3609">
        <v>746598</v>
      </c>
      <c r="B3609">
        <v>2014</v>
      </c>
      <c r="C3609" t="s">
        <v>5546</v>
      </c>
      <c r="D3609">
        <v>1438.683</v>
      </c>
      <c r="E3609">
        <v>-830.79700000000003</v>
      </c>
      <c r="F3609">
        <v>574</v>
      </c>
      <c r="I3609">
        <f>IFERROR(VLOOKUP(H3609,ticker_cik_sic_ind!$J$1:$K$2838,2,FALSE),A3609)</f>
        <v>746598</v>
      </c>
      <c r="J3609">
        <f t="shared" si="56"/>
        <v>0</v>
      </c>
    </row>
    <row r="3610" spans="1:10" x14ac:dyDescent="0.25">
      <c r="A3610">
        <v>1219601</v>
      </c>
      <c r="B3610">
        <v>2014</v>
      </c>
      <c r="C3610" t="s">
        <v>5546</v>
      </c>
      <c r="D3610">
        <v>7869</v>
      </c>
      <c r="E3610">
        <v>-125</v>
      </c>
      <c r="F3610">
        <v>575</v>
      </c>
      <c r="I3610">
        <f>IFERROR(VLOOKUP(H3610,ticker_cik_sic_ind!$J$1:$K$2838,2,FALSE),A3610)</f>
        <v>1219601</v>
      </c>
      <c r="J3610">
        <f t="shared" si="56"/>
        <v>0</v>
      </c>
    </row>
    <row r="3611" spans="1:10" x14ac:dyDescent="0.25">
      <c r="A3611">
        <v>916789</v>
      </c>
      <c r="B3611">
        <v>2014</v>
      </c>
      <c r="C3611" t="s">
        <v>5546</v>
      </c>
      <c r="D3611">
        <v>1433.278</v>
      </c>
      <c r="E3611">
        <v>-827.47</v>
      </c>
      <c r="F3611">
        <v>576</v>
      </c>
      <c r="I3611">
        <f>IFERROR(VLOOKUP(H3611,ticker_cik_sic_ind!$J$1:$K$2838,2,FALSE),A3611)</f>
        <v>916789</v>
      </c>
      <c r="J3611">
        <f t="shared" si="56"/>
        <v>0</v>
      </c>
    </row>
    <row r="3612" spans="1:10" x14ac:dyDescent="0.25">
      <c r="A3612">
        <v>1421461</v>
      </c>
      <c r="B3612">
        <v>2014</v>
      </c>
      <c r="C3612" t="s">
        <v>5546</v>
      </c>
      <c r="D3612">
        <v>1176.2560000000001</v>
      </c>
      <c r="E3612">
        <v>-935.32</v>
      </c>
      <c r="F3612">
        <v>576</v>
      </c>
      <c r="I3612">
        <f>IFERROR(VLOOKUP(H3612,ticker_cik_sic_ind!$J$1:$K$2838,2,FALSE),A3612)</f>
        <v>1421461</v>
      </c>
      <c r="J3612">
        <f t="shared" si="56"/>
        <v>0</v>
      </c>
    </row>
    <row r="3613" spans="1:10" x14ac:dyDescent="0.25">
      <c r="A3613">
        <v>1336917</v>
      </c>
      <c r="B3613">
        <v>2014</v>
      </c>
      <c r="C3613" t="s">
        <v>5546</v>
      </c>
      <c r="D3613">
        <v>1275.3879999999999</v>
      </c>
      <c r="E3613">
        <v>-877.00699999999995</v>
      </c>
      <c r="F3613">
        <v>578</v>
      </c>
      <c r="I3613">
        <f>IFERROR(VLOOKUP(H3613,ticker_cik_sic_ind!$J$1:$K$2838,2,FALSE),A3613)</f>
        <v>1336917</v>
      </c>
      <c r="J3613">
        <f t="shared" si="56"/>
        <v>0</v>
      </c>
    </row>
    <row r="3614" spans="1:10" x14ac:dyDescent="0.25">
      <c r="A3614">
        <v>865752</v>
      </c>
      <c r="B3614">
        <v>2014</v>
      </c>
      <c r="C3614" t="s">
        <v>5546</v>
      </c>
      <c r="D3614">
        <v>1317.8420000000001</v>
      </c>
      <c r="E3614">
        <v>-856.02099999999996</v>
      </c>
      <c r="F3614">
        <v>579</v>
      </c>
      <c r="I3614">
        <f>IFERROR(VLOOKUP(H3614,ticker_cik_sic_ind!$J$1:$K$2838,2,FALSE),A3614)</f>
        <v>865752</v>
      </c>
      <c r="J3614">
        <f t="shared" si="56"/>
        <v>0</v>
      </c>
    </row>
    <row r="3615" spans="1:10" x14ac:dyDescent="0.25">
      <c r="A3615">
        <v>1100682</v>
      </c>
      <c r="B3615">
        <v>2014</v>
      </c>
      <c r="C3615" t="s">
        <v>5546</v>
      </c>
      <c r="D3615">
        <v>1621.598</v>
      </c>
      <c r="E3615">
        <v>-662.39</v>
      </c>
      <c r="F3615">
        <v>579</v>
      </c>
      <c r="I3615">
        <f>IFERROR(VLOOKUP(H3615,ticker_cik_sic_ind!$J$1:$K$2838,2,FALSE),A3615)</f>
        <v>1100682</v>
      </c>
      <c r="J3615">
        <f t="shared" si="56"/>
        <v>0</v>
      </c>
    </row>
    <row r="3616" spans="1:10" x14ac:dyDescent="0.25">
      <c r="A3616">
        <v>1397187</v>
      </c>
      <c r="B3616">
        <v>2014</v>
      </c>
      <c r="C3616" t="s">
        <v>5546</v>
      </c>
      <c r="D3616">
        <v>1114.1220000000001</v>
      </c>
      <c r="E3616">
        <v>-979.28800000000001</v>
      </c>
      <c r="F3616">
        <v>579</v>
      </c>
      <c r="I3616">
        <f>IFERROR(VLOOKUP(H3616,ticker_cik_sic_ind!$J$1:$K$2838,2,FALSE),A3616)</f>
        <v>1397187</v>
      </c>
      <c r="J3616">
        <f t="shared" si="56"/>
        <v>0</v>
      </c>
    </row>
    <row r="3617" spans="1:10" x14ac:dyDescent="0.25">
      <c r="A3617">
        <v>9000103</v>
      </c>
      <c r="B3617">
        <v>2014</v>
      </c>
      <c r="C3617" t="s">
        <v>5546</v>
      </c>
      <c r="D3617">
        <v>1630.6959999999999</v>
      </c>
      <c r="E3617">
        <v>-646.94899999999996</v>
      </c>
      <c r="F3617">
        <v>582</v>
      </c>
      <c r="H3617">
        <v>9000103</v>
      </c>
      <c r="I3617">
        <f>IFERROR(VLOOKUP(H3617,ticker_cik_sic_ind!$J$1:$K$2838,2,FALSE),A3617)</f>
        <v>9000103</v>
      </c>
      <c r="J3617">
        <f t="shared" si="56"/>
        <v>0</v>
      </c>
    </row>
    <row r="3618" spans="1:10" x14ac:dyDescent="0.25">
      <c r="A3618">
        <v>1057352</v>
      </c>
      <c r="B3618">
        <v>2014</v>
      </c>
      <c r="C3618" t="s">
        <v>5546</v>
      </c>
      <c r="D3618">
        <v>1197.018</v>
      </c>
      <c r="E3618">
        <v>-866.596</v>
      </c>
      <c r="F3618">
        <v>583</v>
      </c>
      <c r="I3618">
        <f>IFERROR(VLOOKUP(H3618,ticker_cik_sic_ind!$J$1:$K$2838,2,FALSE),A3618)</f>
        <v>1057352</v>
      </c>
      <c r="J3618">
        <f t="shared" si="56"/>
        <v>0</v>
      </c>
    </row>
    <row r="3619" spans="1:10" x14ac:dyDescent="0.25">
      <c r="A3619">
        <v>1417398</v>
      </c>
      <c r="B3619">
        <v>2014</v>
      </c>
      <c r="C3619" t="s">
        <v>5546</v>
      </c>
      <c r="D3619">
        <v>1956.9</v>
      </c>
      <c r="E3619">
        <v>-519.9</v>
      </c>
      <c r="F3619">
        <v>584</v>
      </c>
      <c r="I3619">
        <f>IFERROR(VLOOKUP(H3619,ticker_cik_sic_ind!$J$1:$K$2838,2,FALSE),A3619)</f>
        <v>1417398</v>
      </c>
      <c r="J3619">
        <f t="shared" si="56"/>
        <v>0</v>
      </c>
    </row>
    <row r="3620" spans="1:10" x14ac:dyDescent="0.25">
      <c r="A3620">
        <v>1443646</v>
      </c>
      <c r="B3620">
        <v>2014</v>
      </c>
      <c r="C3620" t="s">
        <v>5546</v>
      </c>
      <c r="D3620">
        <v>3168.0230000000001</v>
      </c>
      <c r="E3620">
        <v>-288.19299999999998</v>
      </c>
      <c r="F3620">
        <v>585</v>
      </c>
      <c r="I3620">
        <f>IFERROR(VLOOKUP(H3620,ticker_cik_sic_ind!$J$1:$K$2838,2,FALSE),A3620)</f>
        <v>1443646</v>
      </c>
      <c r="J3620">
        <f t="shared" si="56"/>
        <v>0</v>
      </c>
    </row>
    <row r="3621" spans="1:10" x14ac:dyDescent="0.25">
      <c r="A3621">
        <v>1116942</v>
      </c>
      <c r="B3621">
        <v>2014</v>
      </c>
      <c r="C3621" t="s">
        <v>5546</v>
      </c>
      <c r="D3621">
        <v>1579.4739999999999</v>
      </c>
      <c r="E3621">
        <v>-650.72500000000002</v>
      </c>
      <c r="F3621">
        <v>586</v>
      </c>
      <c r="I3621">
        <f>IFERROR(VLOOKUP(H3621,ticker_cik_sic_ind!$J$1:$K$2838,2,FALSE),A3621)</f>
        <v>1116942</v>
      </c>
      <c r="J3621">
        <f t="shared" si="56"/>
        <v>0</v>
      </c>
    </row>
    <row r="3622" spans="1:10" x14ac:dyDescent="0.25">
      <c r="A3622">
        <v>900075</v>
      </c>
      <c r="B3622">
        <v>2014</v>
      </c>
      <c r="C3622" t="s">
        <v>5546</v>
      </c>
      <c r="D3622">
        <v>1334.481</v>
      </c>
      <c r="E3622">
        <v>-762.40099999999995</v>
      </c>
      <c r="F3622">
        <v>587</v>
      </c>
      <c r="I3622">
        <f>IFERROR(VLOOKUP(H3622,ticker_cik_sic_ind!$J$1:$K$2838,2,FALSE),A3622)</f>
        <v>900075</v>
      </c>
      <c r="J3622">
        <f t="shared" si="56"/>
        <v>0</v>
      </c>
    </row>
    <row r="3623" spans="1:10" x14ac:dyDescent="0.25">
      <c r="A3623">
        <v>46619</v>
      </c>
      <c r="B3623">
        <v>2014</v>
      </c>
      <c r="C3623" t="s">
        <v>5546</v>
      </c>
      <c r="D3623">
        <v>1386.665</v>
      </c>
      <c r="E3623">
        <v>-743.29600000000005</v>
      </c>
      <c r="F3623">
        <v>587</v>
      </c>
      <c r="I3623">
        <f>IFERROR(VLOOKUP(H3623,ticker_cik_sic_ind!$J$1:$K$2838,2,FALSE),A3623)</f>
        <v>46619</v>
      </c>
      <c r="J3623">
        <f t="shared" si="56"/>
        <v>0</v>
      </c>
    </row>
    <row r="3624" spans="1:10" x14ac:dyDescent="0.25">
      <c r="A3624">
        <v>1032975</v>
      </c>
      <c r="B3624">
        <v>2014</v>
      </c>
      <c r="C3624" t="s">
        <v>5546</v>
      </c>
      <c r="D3624">
        <v>1422.5060000000001</v>
      </c>
      <c r="E3624">
        <v>-720.125</v>
      </c>
      <c r="F3624">
        <v>589</v>
      </c>
      <c r="I3624">
        <f>IFERROR(VLOOKUP(H3624,ticker_cik_sic_ind!$J$1:$K$2838,2,FALSE),A3624)</f>
        <v>1032975</v>
      </c>
      <c r="J3624">
        <f t="shared" si="56"/>
        <v>0</v>
      </c>
    </row>
    <row r="3625" spans="1:10" x14ac:dyDescent="0.25">
      <c r="A3625">
        <v>1549922</v>
      </c>
      <c r="B3625">
        <v>2014</v>
      </c>
      <c r="C3625" t="s">
        <v>5546</v>
      </c>
      <c r="D3625">
        <v>1615.6310000000001</v>
      </c>
      <c r="E3625">
        <v>-602.19100000000003</v>
      </c>
      <c r="F3625">
        <v>590</v>
      </c>
      <c r="I3625">
        <f>IFERROR(VLOOKUP(H3625,ticker_cik_sic_ind!$J$1:$K$2838,2,FALSE),A3625)</f>
        <v>1549922</v>
      </c>
      <c r="J3625">
        <f t="shared" si="56"/>
        <v>0</v>
      </c>
    </row>
    <row r="3626" spans="1:10" x14ac:dyDescent="0.25">
      <c r="A3626">
        <v>799729</v>
      </c>
      <c r="B3626">
        <v>2014</v>
      </c>
      <c r="C3626" t="s">
        <v>5546</v>
      </c>
      <c r="D3626">
        <v>1779.624</v>
      </c>
      <c r="E3626">
        <v>-538.94600000000003</v>
      </c>
      <c r="F3626">
        <v>591</v>
      </c>
      <c r="I3626">
        <f>IFERROR(VLOOKUP(H3626,ticker_cik_sic_ind!$J$1:$K$2838,2,FALSE),A3626)</f>
        <v>799729</v>
      </c>
      <c r="J3626">
        <f t="shared" si="56"/>
        <v>0</v>
      </c>
    </row>
    <row r="3627" spans="1:10" x14ac:dyDescent="0.25">
      <c r="A3627">
        <v>14195</v>
      </c>
      <c r="B3627">
        <v>2014</v>
      </c>
      <c r="C3627" t="s">
        <v>5546</v>
      </c>
      <c r="D3627">
        <v>1447.5509999999999</v>
      </c>
      <c r="E3627">
        <v>-667.93799999999999</v>
      </c>
      <c r="F3627">
        <v>592</v>
      </c>
      <c r="I3627">
        <f>IFERROR(VLOOKUP(H3627,ticker_cik_sic_ind!$J$1:$K$2838,2,FALSE),A3627)</f>
        <v>14195</v>
      </c>
      <c r="J3627">
        <f t="shared" si="56"/>
        <v>0</v>
      </c>
    </row>
    <row r="3628" spans="1:10" x14ac:dyDescent="0.25">
      <c r="A3628">
        <v>1442145</v>
      </c>
      <c r="B3628">
        <v>2014</v>
      </c>
      <c r="C3628" t="s">
        <v>5546</v>
      </c>
      <c r="D3628">
        <v>2439.3510000000001</v>
      </c>
      <c r="E3628">
        <v>-365.505</v>
      </c>
      <c r="F3628">
        <v>593</v>
      </c>
      <c r="I3628">
        <f>IFERROR(VLOOKUP(H3628,ticker_cik_sic_ind!$J$1:$K$2838,2,FALSE),A3628)</f>
        <v>1442145</v>
      </c>
      <c r="J3628">
        <f t="shared" si="56"/>
        <v>0</v>
      </c>
    </row>
    <row r="3629" spans="1:10" x14ac:dyDescent="0.25">
      <c r="A3629">
        <v>1437106</v>
      </c>
      <c r="B3629">
        <v>2014</v>
      </c>
      <c r="C3629" t="s">
        <v>5546</v>
      </c>
      <c r="D3629">
        <v>1737.7950000000001</v>
      </c>
      <c r="E3629">
        <v>-525.89400000000001</v>
      </c>
      <c r="F3629">
        <v>594</v>
      </c>
      <c r="I3629">
        <f>IFERROR(VLOOKUP(H3629,ticker_cik_sic_ind!$J$1:$K$2838,2,FALSE),A3629)</f>
        <v>1437106</v>
      </c>
      <c r="J3629">
        <f t="shared" si="56"/>
        <v>0</v>
      </c>
    </row>
    <row r="3630" spans="1:10" x14ac:dyDescent="0.25">
      <c r="A3630">
        <v>88941</v>
      </c>
      <c r="B3630">
        <v>2014</v>
      </c>
      <c r="C3630" t="s">
        <v>5546</v>
      </c>
      <c r="D3630">
        <v>1189.6500000000001</v>
      </c>
      <c r="E3630">
        <v>-750.48599999999999</v>
      </c>
      <c r="F3630">
        <v>595</v>
      </c>
      <c r="I3630">
        <f>IFERROR(VLOOKUP(H3630,ticker_cik_sic_ind!$J$1:$K$2838,2,FALSE),A3630)</f>
        <v>88941</v>
      </c>
      <c r="J3630">
        <f t="shared" si="56"/>
        <v>0</v>
      </c>
    </row>
    <row r="3631" spans="1:10" x14ac:dyDescent="0.25">
      <c r="A3631">
        <v>946581</v>
      </c>
      <c r="B3631">
        <v>2014</v>
      </c>
      <c r="C3631" t="s">
        <v>5546</v>
      </c>
      <c r="D3631">
        <v>1448.105</v>
      </c>
      <c r="E3631">
        <v>-606.98099999999999</v>
      </c>
      <c r="F3631">
        <v>596</v>
      </c>
      <c r="I3631">
        <f>IFERROR(VLOOKUP(H3631,ticker_cik_sic_ind!$J$1:$K$2838,2,FALSE),A3631)</f>
        <v>946581</v>
      </c>
      <c r="J3631">
        <f t="shared" si="56"/>
        <v>0</v>
      </c>
    </row>
    <row r="3632" spans="1:10" x14ac:dyDescent="0.25">
      <c r="A3632">
        <v>105418</v>
      </c>
      <c r="B3632">
        <v>2014</v>
      </c>
      <c r="C3632" t="s">
        <v>5546</v>
      </c>
      <c r="D3632">
        <v>1124.085</v>
      </c>
      <c r="E3632">
        <v>-822.74</v>
      </c>
      <c r="F3632">
        <v>597</v>
      </c>
      <c r="I3632">
        <f>IFERROR(VLOOKUP(H3632,ticker_cik_sic_ind!$J$1:$K$2838,2,FALSE),A3632)</f>
        <v>105418</v>
      </c>
      <c r="J3632">
        <f t="shared" si="56"/>
        <v>0</v>
      </c>
    </row>
    <row r="3633" spans="1:10" x14ac:dyDescent="0.25">
      <c r="A3633">
        <v>1094739</v>
      </c>
      <c r="B3633">
        <v>2014</v>
      </c>
      <c r="C3633" t="s">
        <v>5546</v>
      </c>
      <c r="D3633">
        <v>1065.3150000000001</v>
      </c>
      <c r="E3633">
        <v>-845.779</v>
      </c>
      <c r="F3633">
        <v>598</v>
      </c>
      <c r="I3633">
        <f>IFERROR(VLOOKUP(H3633,ticker_cik_sic_ind!$J$1:$K$2838,2,FALSE),A3633)</f>
        <v>1094739</v>
      </c>
      <c r="J3633">
        <f t="shared" si="56"/>
        <v>0</v>
      </c>
    </row>
    <row r="3634" spans="1:10" x14ac:dyDescent="0.25">
      <c r="A3634">
        <v>1295947</v>
      </c>
      <c r="B3634">
        <v>2014</v>
      </c>
      <c r="C3634" t="s">
        <v>5546</v>
      </c>
      <c r="D3634">
        <v>1736.0940000000001</v>
      </c>
      <c r="E3634">
        <v>-500.31099999999998</v>
      </c>
      <c r="F3634">
        <v>599</v>
      </c>
      <c r="I3634">
        <f>IFERROR(VLOOKUP(H3634,ticker_cik_sic_ind!$J$1:$K$2838,2,FALSE),A3634)</f>
        <v>1295947</v>
      </c>
      <c r="J3634">
        <f t="shared" si="56"/>
        <v>0</v>
      </c>
    </row>
    <row r="3635" spans="1:10" x14ac:dyDescent="0.25">
      <c r="A3635">
        <v>1069202</v>
      </c>
      <c r="B3635">
        <v>2014</v>
      </c>
      <c r="C3635" t="s">
        <v>5546</v>
      </c>
      <c r="D3635">
        <v>1849.6</v>
      </c>
      <c r="E3635">
        <v>-447.2</v>
      </c>
      <c r="F3635">
        <v>600</v>
      </c>
      <c r="I3635">
        <f>IFERROR(VLOOKUP(H3635,ticker_cik_sic_ind!$J$1:$K$2838,2,FALSE),A3635)</f>
        <v>1069202</v>
      </c>
      <c r="J3635">
        <f t="shared" si="56"/>
        <v>0</v>
      </c>
    </row>
    <row r="3636" spans="1:10" x14ac:dyDescent="0.25">
      <c r="A3636">
        <v>910638</v>
      </c>
      <c r="B3636">
        <v>2014</v>
      </c>
      <c r="C3636" t="s">
        <v>5546</v>
      </c>
      <c r="D3636">
        <v>1004.365</v>
      </c>
      <c r="E3636">
        <v>-848.98099999999999</v>
      </c>
      <c r="F3636">
        <v>601</v>
      </c>
      <c r="I3636">
        <f>IFERROR(VLOOKUP(H3636,ticker_cik_sic_ind!$J$1:$K$2838,2,FALSE),A3636)</f>
        <v>910638</v>
      </c>
      <c r="J3636">
        <f t="shared" si="56"/>
        <v>0</v>
      </c>
    </row>
    <row r="3637" spans="1:10" x14ac:dyDescent="0.25">
      <c r="A3637">
        <v>27904</v>
      </c>
      <c r="B3637">
        <v>2014</v>
      </c>
      <c r="C3637" t="s">
        <v>5546</v>
      </c>
      <c r="D3637">
        <v>45772</v>
      </c>
      <c r="E3637">
        <v>1184</v>
      </c>
      <c r="F3637">
        <v>601</v>
      </c>
      <c r="I3637">
        <f>IFERROR(VLOOKUP(H3637,ticker_cik_sic_ind!$J$1:$K$2838,2,FALSE),A3637)</f>
        <v>27904</v>
      </c>
      <c r="J3637">
        <f t="shared" si="56"/>
        <v>0</v>
      </c>
    </row>
    <row r="3638" spans="1:10" x14ac:dyDescent="0.25">
      <c r="A3638">
        <v>26076</v>
      </c>
      <c r="B3638">
        <v>2014</v>
      </c>
      <c r="C3638" t="s">
        <v>5546</v>
      </c>
      <c r="D3638">
        <v>1145.597</v>
      </c>
      <c r="E3638">
        <v>-716.39800000000002</v>
      </c>
      <c r="F3638">
        <v>603</v>
      </c>
      <c r="I3638">
        <f>IFERROR(VLOOKUP(H3638,ticker_cik_sic_ind!$J$1:$K$2838,2,FALSE),A3638)</f>
        <v>26076</v>
      </c>
      <c r="J3638">
        <f t="shared" si="56"/>
        <v>0</v>
      </c>
    </row>
    <row r="3639" spans="1:10" x14ac:dyDescent="0.25">
      <c r="A3639">
        <v>1029199</v>
      </c>
      <c r="B3639">
        <v>2014</v>
      </c>
      <c r="C3639" t="s">
        <v>5546</v>
      </c>
      <c r="D3639">
        <v>1491.3779999999999</v>
      </c>
      <c r="E3639">
        <v>-522.94500000000005</v>
      </c>
      <c r="F3639">
        <v>604</v>
      </c>
      <c r="I3639">
        <f>IFERROR(VLOOKUP(H3639,ticker_cik_sic_ind!$J$1:$K$2838,2,FALSE),A3639)</f>
        <v>1029199</v>
      </c>
      <c r="J3639">
        <f t="shared" si="56"/>
        <v>0</v>
      </c>
    </row>
    <row r="3640" spans="1:10" x14ac:dyDescent="0.25">
      <c r="A3640">
        <v>918965</v>
      </c>
      <c r="B3640">
        <v>2014</v>
      </c>
      <c r="C3640" t="s">
        <v>5546</v>
      </c>
      <c r="D3640">
        <v>1164.183</v>
      </c>
      <c r="E3640">
        <v>-695.95600000000002</v>
      </c>
      <c r="F3640">
        <v>604</v>
      </c>
      <c r="I3640">
        <f>IFERROR(VLOOKUP(H3640,ticker_cik_sic_ind!$J$1:$K$2838,2,FALSE),A3640)</f>
        <v>918965</v>
      </c>
      <c r="J3640">
        <f t="shared" si="56"/>
        <v>0</v>
      </c>
    </row>
    <row r="3641" spans="1:10" x14ac:dyDescent="0.25">
      <c r="A3641">
        <v>49754</v>
      </c>
      <c r="B3641">
        <v>2014</v>
      </c>
      <c r="C3641" t="s">
        <v>5546</v>
      </c>
      <c r="D3641">
        <v>2337.442</v>
      </c>
      <c r="E3641">
        <v>-312.52199999999999</v>
      </c>
      <c r="F3641">
        <v>606</v>
      </c>
      <c r="I3641">
        <f>IFERROR(VLOOKUP(H3641,ticker_cik_sic_ind!$J$1:$K$2838,2,FALSE),A3641)</f>
        <v>49754</v>
      </c>
      <c r="J3641">
        <f t="shared" si="56"/>
        <v>0</v>
      </c>
    </row>
    <row r="3642" spans="1:10" x14ac:dyDescent="0.25">
      <c r="A3642">
        <v>9000139</v>
      </c>
      <c r="B3642">
        <v>2014</v>
      </c>
      <c r="C3642" t="s">
        <v>5546</v>
      </c>
      <c r="D3642">
        <v>1980.914</v>
      </c>
      <c r="E3642">
        <v>-380.88200000000001</v>
      </c>
      <c r="F3642">
        <v>607</v>
      </c>
      <c r="H3642">
        <v>9000139</v>
      </c>
      <c r="I3642">
        <f>IFERROR(VLOOKUP(H3642,ticker_cik_sic_ind!$J$1:$K$2838,2,FALSE),A3642)</f>
        <v>9000139</v>
      </c>
      <c r="J3642">
        <f t="shared" si="56"/>
        <v>0</v>
      </c>
    </row>
    <row r="3643" spans="1:10" x14ac:dyDescent="0.25">
      <c r="A3643">
        <v>1144980</v>
      </c>
      <c r="B3643">
        <v>2014</v>
      </c>
      <c r="C3643" t="s">
        <v>5546</v>
      </c>
      <c r="D3643">
        <v>1755.3</v>
      </c>
      <c r="E3643">
        <v>-453.6</v>
      </c>
      <c r="F3643">
        <v>607</v>
      </c>
      <c r="I3643">
        <f>IFERROR(VLOOKUP(H3643,ticker_cik_sic_ind!$J$1:$K$2838,2,FALSE),A3643)</f>
        <v>1144980</v>
      </c>
      <c r="J3643">
        <f t="shared" si="56"/>
        <v>0</v>
      </c>
    </row>
    <row r="3644" spans="1:10" x14ac:dyDescent="0.25">
      <c r="A3644">
        <v>20212</v>
      </c>
      <c r="B3644">
        <v>2014</v>
      </c>
      <c r="C3644" t="s">
        <v>5546</v>
      </c>
      <c r="D3644">
        <v>1129.114</v>
      </c>
      <c r="E3644">
        <v>-708.92</v>
      </c>
      <c r="F3644">
        <v>609</v>
      </c>
      <c r="I3644">
        <f>IFERROR(VLOOKUP(H3644,ticker_cik_sic_ind!$J$1:$K$2838,2,FALSE),A3644)</f>
        <v>20212</v>
      </c>
      <c r="J3644">
        <f t="shared" si="56"/>
        <v>0</v>
      </c>
    </row>
    <row r="3645" spans="1:10" x14ac:dyDescent="0.25">
      <c r="A3645">
        <v>42888</v>
      </c>
      <c r="B3645">
        <v>2014</v>
      </c>
      <c r="C3645" t="s">
        <v>5546</v>
      </c>
      <c r="D3645">
        <v>1340.5</v>
      </c>
      <c r="E3645">
        <v>-560.11699999999996</v>
      </c>
      <c r="F3645">
        <v>610</v>
      </c>
      <c r="I3645">
        <f>IFERROR(VLOOKUP(H3645,ticker_cik_sic_ind!$J$1:$K$2838,2,FALSE),A3645)</f>
        <v>42888</v>
      </c>
      <c r="J3645">
        <f t="shared" si="56"/>
        <v>0</v>
      </c>
    </row>
    <row r="3646" spans="1:10" x14ac:dyDescent="0.25">
      <c r="A3646">
        <v>109563</v>
      </c>
      <c r="B3646">
        <v>2014</v>
      </c>
      <c r="C3646" t="s">
        <v>5546</v>
      </c>
      <c r="D3646">
        <v>1058.7059999999999</v>
      </c>
      <c r="E3646">
        <v>-759.61500000000001</v>
      </c>
      <c r="F3646">
        <v>611</v>
      </c>
      <c r="I3646">
        <f>IFERROR(VLOOKUP(H3646,ticker_cik_sic_ind!$J$1:$K$2838,2,FALSE),A3646)</f>
        <v>109563</v>
      </c>
      <c r="J3646">
        <f t="shared" si="56"/>
        <v>0</v>
      </c>
    </row>
    <row r="3647" spans="1:10" x14ac:dyDescent="0.25">
      <c r="A3647">
        <v>1003642</v>
      </c>
      <c r="B3647">
        <v>2014</v>
      </c>
      <c r="C3647" t="s">
        <v>5546</v>
      </c>
      <c r="D3647">
        <v>1009.784</v>
      </c>
      <c r="E3647">
        <v>-812.17399999999998</v>
      </c>
      <c r="F3647">
        <v>612</v>
      </c>
      <c r="I3647">
        <f>IFERROR(VLOOKUP(H3647,ticker_cik_sic_ind!$J$1:$K$2838,2,FALSE),A3647)</f>
        <v>1003642</v>
      </c>
      <c r="J3647">
        <f t="shared" si="56"/>
        <v>0</v>
      </c>
    </row>
    <row r="3648" spans="1:10" x14ac:dyDescent="0.25">
      <c r="A3648">
        <v>1125920</v>
      </c>
      <c r="B3648">
        <v>2014</v>
      </c>
      <c r="C3648" t="s">
        <v>5546</v>
      </c>
      <c r="D3648">
        <v>1091.2280000000001</v>
      </c>
      <c r="E3648">
        <v>-728.11800000000005</v>
      </c>
      <c r="F3648">
        <v>612</v>
      </c>
      <c r="I3648">
        <f>IFERROR(VLOOKUP(H3648,ticker_cik_sic_ind!$J$1:$K$2838,2,FALSE),A3648)</f>
        <v>1125920</v>
      </c>
      <c r="J3648">
        <f t="shared" si="56"/>
        <v>0</v>
      </c>
    </row>
    <row r="3649" spans="1:10" x14ac:dyDescent="0.25">
      <c r="A3649">
        <v>1452575</v>
      </c>
      <c r="B3649">
        <v>2014</v>
      </c>
      <c r="C3649" t="s">
        <v>5546</v>
      </c>
      <c r="D3649">
        <v>3278.8</v>
      </c>
      <c r="E3649">
        <v>-200.8</v>
      </c>
      <c r="F3649">
        <v>614</v>
      </c>
      <c r="I3649">
        <f>IFERROR(VLOOKUP(H3649,ticker_cik_sic_ind!$J$1:$K$2838,2,FALSE),A3649)</f>
        <v>1452575</v>
      </c>
      <c r="J3649">
        <f t="shared" si="56"/>
        <v>0</v>
      </c>
    </row>
    <row r="3650" spans="1:10" x14ac:dyDescent="0.25">
      <c r="A3650">
        <v>21076</v>
      </c>
      <c r="B3650">
        <v>2014</v>
      </c>
      <c r="C3650" t="s">
        <v>5546</v>
      </c>
      <c r="D3650">
        <v>4311</v>
      </c>
      <c r="E3650">
        <v>-146</v>
      </c>
      <c r="F3650">
        <v>615</v>
      </c>
      <c r="I3650">
        <f>IFERROR(VLOOKUP(H3650,ticker_cik_sic_ind!$J$1:$K$2838,2,FALSE),A3650)</f>
        <v>21076</v>
      </c>
      <c r="J3650">
        <f t="shared" si="56"/>
        <v>0</v>
      </c>
    </row>
    <row r="3651" spans="1:10" x14ac:dyDescent="0.25">
      <c r="A3651">
        <v>1413329</v>
      </c>
      <c r="B3651">
        <v>2014</v>
      </c>
      <c r="C3651" t="s">
        <v>5546</v>
      </c>
      <c r="D3651">
        <v>37140</v>
      </c>
      <c r="E3651">
        <v>3929</v>
      </c>
      <c r="F3651">
        <v>616</v>
      </c>
      <c r="I3651">
        <f>IFERROR(VLOOKUP(H3651,ticker_cik_sic_ind!$J$1:$K$2838,2,FALSE),A3651)</f>
        <v>1413329</v>
      </c>
      <c r="J3651">
        <f t="shared" ref="J3651:J3714" si="57">IF(OR(AND(C3651="financial",F3651&lt;$L$1),AND(C3651="non_financial",F3651&lt;$M$1)),1,0)</f>
        <v>0</v>
      </c>
    </row>
    <row r="3652" spans="1:10" x14ac:dyDescent="0.25">
      <c r="A3652">
        <v>1111928</v>
      </c>
      <c r="B3652">
        <v>2014</v>
      </c>
      <c r="C3652" t="s">
        <v>5546</v>
      </c>
      <c r="D3652">
        <v>939.255</v>
      </c>
      <c r="E3652">
        <v>-815.96699999999998</v>
      </c>
      <c r="F3652">
        <v>617</v>
      </c>
      <c r="I3652">
        <f>IFERROR(VLOOKUP(H3652,ticker_cik_sic_ind!$J$1:$K$2838,2,FALSE),A3652)</f>
        <v>1111928</v>
      </c>
      <c r="J3652">
        <f t="shared" si="57"/>
        <v>0</v>
      </c>
    </row>
    <row r="3653" spans="1:10" x14ac:dyDescent="0.25">
      <c r="A3653">
        <v>939930</v>
      </c>
      <c r="B3653">
        <v>2014</v>
      </c>
      <c r="C3653" t="s">
        <v>5546</v>
      </c>
      <c r="D3653">
        <v>2213.752</v>
      </c>
      <c r="E3653">
        <v>-307.10300000000001</v>
      </c>
      <c r="F3653">
        <v>618</v>
      </c>
      <c r="I3653">
        <f>IFERROR(VLOOKUP(H3653,ticker_cik_sic_ind!$J$1:$K$2838,2,FALSE),A3653)</f>
        <v>939930</v>
      </c>
      <c r="J3653">
        <f t="shared" si="57"/>
        <v>0</v>
      </c>
    </row>
    <row r="3654" spans="1:10" x14ac:dyDescent="0.25">
      <c r="A3654">
        <v>49600</v>
      </c>
      <c r="B3654">
        <v>2014</v>
      </c>
      <c r="C3654" t="s">
        <v>5546</v>
      </c>
      <c r="D3654">
        <v>1452.575</v>
      </c>
      <c r="E3654">
        <v>-494.76499999999999</v>
      </c>
      <c r="F3654">
        <v>619</v>
      </c>
      <c r="I3654">
        <f>IFERROR(VLOOKUP(H3654,ticker_cik_sic_ind!$J$1:$K$2838,2,FALSE),A3654)</f>
        <v>49600</v>
      </c>
      <c r="J3654">
        <f t="shared" si="57"/>
        <v>0</v>
      </c>
    </row>
    <row r="3655" spans="1:10" x14ac:dyDescent="0.25">
      <c r="A3655">
        <v>1498710</v>
      </c>
      <c r="B3655">
        <v>2014</v>
      </c>
      <c r="C3655" t="s">
        <v>5546</v>
      </c>
      <c r="D3655">
        <v>1107.0609999999999</v>
      </c>
      <c r="E3655">
        <v>-658.43799999999999</v>
      </c>
      <c r="F3655">
        <v>620</v>
      </c>
      <c r="I3655">
        <f>IFERROR(VLOOKUP(H3655,ticker_cik_sic_ind!$J$1:$K$2838,2,FALSE),A3655)</f>
        <v>1498710</v>
      </c>
      <c r="J3655">
        <f t="shared" si="57"/>
        <v>0</v>
      </c>
    </row>
    <row r="3656" spans="1:10" x14ac:dyDescent="0.25">
      <c r="A3656">
        <v>887596</v>
      </c>
      <c r="B3656">
        <v>2014</v>
      </c>
      <c r="C3656" t="s">
        <v>5546</v>
      </c>
      <c r="D3656">
        <v>1124.8869999999999</v>
      </c>
      <c r="E3656">
        <v>-634.29600000000005</v>
      </c>
      <c r="F3656">
        <v>621</v>
      </c>
      <c r="I3656">
        <f>IFERROR(VLOOKUP(H3656,ticker_cik_sic_ind!$J$1:$K$2838,2,FALSE),A3656)</f>
        <v>887596</v>
      </c>
      <c r="J3656">
        <f t="shared" si="57"/>
        <v>0</v>
      </c>
    </row>
    <row r="3657" spans="1:10" x14ac:dyDescent="0.25">
      <c r="A3657">
        <v>1409171</v>
      </c>
      <c r="B3657">
        <v>2014</v>
      </c>
      <c r="C3657" t="s">
        <v>5546</v>
      </c>
      <c r="D3657">
        <v>1636.8109999999999</v>
      </c>
      <c r="E3657">
        <v>-403.65699999999998</v>
      </c>
      <c r="F3657">
        <v>622</v>
      </c>
      <c r="I3657">
        <f>IFERROR(VLOOKUP(H3657,ticker_cik_sic_ind!$J$1:$K$2838,2,FALSE),A3657)</f>
        <v>1409171</v>
      </c>
      <c r="J3657">
        <f t="shared" si="57"/>
        <v>0</v>
      </c>
    </row>
    <row r="3658" spans="1:10" x14ac:dyDescent="0.25">
      <c r="A3658">
        <v>1166388</v>
      </c>
      <c r="B3658">
        <v>2014</v>
      </c>
      <c r="C3658" t="s">
        <v>5546</v>
      </c>
      <c r="D3658">
        <v>1487.2860000000001</v>
      </c>
      <c r="E3658">
        <v>-461.99599999999998</v>
      </c>
      <c r="F3658">
        <v>623</v>
      </c>
      <c r="I3658">
        <f>IFERROR(VLOOKUP(H3658,ticker_cik_sic_ind!$J$1:$K$2838,2,FALSE),A3658)</f>
        <v>1166388</v>
      </c>
      <c r="J3658">
        <f t="shared" si="57"/>
        <v>0</v>
      </c>
    </row>
    <row r="3659" spans="1:10" x14ac:dyDescent="0.25">
      <c r="A3659">
        <v>899460</v>
      </c>
      <c r="B3659">
        <v>2014</v>
      </c>
      <c r="C3659" t="s">
        <v>5546</v>
      </c>
      <c r="D3659">
        <v>212.429</v>
      </c>
      <c r="E3659">
        <v>-2039.644</v>
      </c>
      <c r="F3659">
        <v>623</v>
      </c>
      <c r="I3659">
        <f>IFERROR(VLOOKUP(H3659,ticker_cik_sic_ind!$J$1:$K$2838,2,FALSE),A3659)</f>
        <v>899460</v>
      </c>
      <c r="J3659">
        <f t="shared" si="57"/>
        <v>0</v>
      </c>
    </row>
    <row r="3660" spans="1:10" x14ac:dyDescent="0.25">
      <c r="A3660">
        <v>1084048</v>
      </c>
      <c r="B3660">
        <v>2014</v>
      </c>
      <c r="C3660" t="s">
        <v>5546</v>
      </c>
      <c r="D3660">
        <v>1103.8789999999999</v>
      </c>
      <c r="E3660">
        <v>-644.40099999999995</v>
      </c>
      <c r="F3660">
        <v>625</v>
      </c>
      <c r="I3660">
        <f>IFERROR(VLOOKUP(H3660,ticker_cik_sic_ind!$J$1:$K$2838,2,FALSE),A3660)</f>
        <v>1084048</v>
      </c>
      <c r="J3660">
        <f t="shared" si="57"/>
        <v>0</v>
      </c>
    </row>
    <row r="3661" spans="1:10" x14ac:dyDescent="0.25">
      <c r="A3661">
        <v>27996</v>
      </c>
      <c r="B3661">
        <v>2014</v>
      </c>
      <c r="C3661" t="s">
        <v>5546</v>
      </c>
      <c r="D3661">
        <v>1447.9690000000001</v>
      </c>
      <c r="E3661">
        <v>-480.548</v>
      </c>
      <c r="F3661">
        <v>626</v>
      </c>
      <c r="I3661">
        <f>IFERROR(VLOOKUP(H3661,ticker_cik_sic_ind!$J$1:$K$2838,2,FALSE),A3661)</f>
        <v>27996</v>
      </c>
      <c r="J3661">
        <f t="shared" si="57"/>
        <v>0</v>
      </c>
    </row>
    <row r="3662" spans="1:10" x14ac:dyDescent="0.25">
      <c r="A3662">
        <v>21510</v>
      </c>
      <c r="B3662">
        <v>2014</v>
      </c>
      <c r="C3662" t="s">
        <v>5546</v>
      </c>
      <c r="D3662">
        <v>944.75400000000002</v>
      </c>
      <c r="E3662">
        <v>-719.00699999999995</v>
      </c>
      <c r="F3662">
        <v>627</v>
      </c>
      <c r="I3662">
        <f>IFERROR(VLOOKUP(H3662,ticker_cik_sic_ind!$J$1:$K$2838,2,FALSE),A3662)</f>
        <v>21510</v>
      </c>
      <c r="J3662">
        <f t="shared" si="57"/>
        <v>0</v>
      </c>
    </row>
    <row r="3663" spans="1:10" x14ac:dyDescent="0.25">
      <c r="A3663">
        <v>87565</v>
      </c>
      <c r="B3663">
        <v>2014</v>
      </c>
      <c r="C3663" t="s">
        <v>5546</v>
      </c>
      <c r="D3663">
        <v>1273.212</v>
      </c>
      <c r="E3663">
        <v>-527.53200000000004</v>
      </c>
      <c r="F3663">
        <v>628</v>
      </c>
      <c r="I3663">
        <f>IFERROR(VLOOKUP(H3663,ticker_cik_sic_ind!$J$1:$K$2838,2,FALSE),A3663)</f>
        <v>87565</v>
      </c>
      <c r="J3663">
        <f t="shared" si="57"/>
        <v>0</v>
      </c>
    </row>
    <row r="3664" spans="1:10" x14ac:dyDescent="0.25">
      <c r="A3664">
        <v>1008654</v>
      </c>
      <c r="B3664">
        <v>2014</v>
      </c>
      <c r="C3664" t="s">
        <v>5546</v>
      </c>
      <c r="D3664">
        <v>1820.3</v>
      </c>
      <c r="E3664">
        <v>-335.9</v>
      </c>
      <c r="F3664">
        <v>629</v>
      </c>
      <c r="I3664">
        <f>IFERROR(VLOOKUP(H3664,ticker_cik_sic_ind!$J$1:$K$2838,2,FALSE),A3664)</f>
        <v>1008654</v>
      </c>
      <c r="J3664">
        <f t="shared" si="57"/>
        <v>0</v>
      </c>
    </row>
    <row r="3665" spans="1:10" x14ac:dyDescent="0.25">
      <c r="A3665">
        <v>1067294</v>
      </c>
      <c r="B3665">
        <v>2014</v>
      </c>
      <c r="C3665" t="s">
        <v>5546</v>
      </c>
      <c r="D3665">
        <v>1388.306</v>
      </c>
      <c r="E3665">
        <v>-484.02600000000001</v>
      </c>
      <c r="F3665">
        <v>630</v>
      </c>
      <c r="I3665">
        <f>IFERROR(VLOOKUP(H3665,ticker_cik_sic_ind!$J$1:$K$2838,2,FALSE),A3665)</f>
        <v>1067294</v>
      </c>
      <c r="J3665">
        <f t="shared" si="57"/>
        <v>0</v>
      </c>
    </row>
    <row r="3666" spans="1:10" x14ac:dyDescent="0.25">
      <c r="A3666">
        <v>874716</v>
      </c>
      <c r="B3666">
        <v>2014</v>
      </c>
      <c r="C3666" t="s">
        <v>5546</v>
      </c>
      <c r="D3666">
        <v>1164.0709999999999</v>
      </c>
      <c r="E3666">
        <v>-549.59100000000001</v>
      </c>
      <c r="F3666">
        <v>630</v>
      </c>
      <c r="I3666">
        <f>IFERROR(VLOOKUP(H3666,ticker_cik_sic_ind!$J$1:$K$2838,2,FALSE),A3666)</f>
        <v>874716</v>
      </c>
      <c r="J3666">
        <f t="shared" si="57"/>
        <v>0</v>
      </c>
    </row>
    <row r="3667" spans="1:10" x14ac:dyDescent="0.25">
      <c r="A3667">
        <v>1227654</v>
      </c>
      <c r="B3667">
        <v>2014</v>
      </c>
      <c r="C3667" t="s">
        <v>5546</v>
      </c>
      <c r="D3667">
        <v>1284.9000000000001</v>
      </c>
      <c r="E3667">
        <v>-507</v>
      </c>
      <c r="F3667">
        <v>632</v>
      </c>
      <c r="I3667">
        <f>IFERROR(VLOOKUP(H3667,ticker_cik_sic_ind!$J$1:$K$2838,2,FALSE),A3667)</f>
        <v>1227654</v>
      </c>
      <c r="J3667">
        <f t="shared" si="57"/>
        <v>0</v>
      </c>
    </row>
    <row r="3668" spans="1:10" x14ac:dyDescent="0.25">
      <c r="A3668">
        <v>918386</v>
      </c>
      <c r="B3668">
        <v>2014</v>
      </c>
      <c r="C3668" t="s">
        <v>5546</v>
      </c>
      <c r="D3668">
        <v>880.79200000000003</v>
      </c>
      <c r="E3668">
        <v>-727.45100000000002</v>
      </c>
      <c r="F3668">
        <v>633</v>
      </c>
      <c r="I3668">
        <f>IFERROR(VLOOKUP(H3668,ticker_cik_sic_ind!$J$1:$K$2838,2,FALSE),A3668)</f>
        <v>918386</v>
      </c>
      <c r="J3668">
        <f t="shared" si="57"/>
        <v>0</v>
      </c>
    </row>
    <row r="3669" spans="1:10" x14ac:dyDescent="0.25">
      <c r="A3669">
        <v>1490892</v>
      </c>
      <c r="B3669">
        <v>2014</v>
      </c>
      <c r="C3669" t="s">
        <v>5546</v>
      </c>
      <c r="D3669">
        <v>906.85900000000004</v>
      </c>
      <c r="E3669">
        <v>-699.89700000000005</v>
      </c>
      <c r="F3669">
        <v>633</v>
      </c>
      <c r="I3669">
        <f>IFERROR(VLOOKUP(H3669,ticker_cik_sic_ind!$J$1:$K$2838,2,FALSE),A3669)</f>
        <v>1490892</v>
      </c>
      <c r="J3669">
        <f t="shared" si="57"/>
        <v>0</v>
      </c>
    </row>
    <row r="3670" spans="1:10" x14ac:dyDescent="0.25">
      <c r="A3670">
        <v>1405073</v>
      </c>
      <c r="B3670">
        <v>2014</v>
      </c>
      <c r="C3670" t="s">
        <v>5546</v>
      </c>
      <c r="D3670">
        <v>1009.933</v>
      </c>
      <c r="E3670">
        <v>-644.26700000000005</v>
      </c>
      <c r="F3670">
        <v>635</v>
      </c>
      <c r="I3670">
        <f>IFERROR(VLOOKUP(H3670,ticker_cik_sic_ind!$J$1:$K$2838,2,FALSE),A3670)</f>
        <v>1405073</v>
      </c>
      <c r="J3670">
        <f t="shared" si="57"/>
        <v>0</v>
      </c>
    </row>
    <row r="3671" spans="1:10" x14ac:dyDescent="0.25">
      <c r="A3671">
        <v>1142596</v>
      </c>
      <c r="B3671">
        <v>2014</v>
      </c>
      <c r="C3671" t="s">
        <v>5546</v>
      </c>
      <c r="D3671">
        <v>1108.184</v>
      </c>
      <c r="E3671">
        <v>-557.17899999999997</v>
      </c>
      <c r="F3671">
        <v>636</v>
      </c>
      <c r="I3671">
        <f>IFERROR(VLOOKUP(H3671,ticker_cik_sic_ind!$J$1:$K$2838,2,FALSE),A3671)</f>
        <v>1142596</v>
      </c>
      <c r="J3671">
        <f t="shared" si="57"/>
        <v>0</v>
      </c>
    </row>
    <row r="3672" spans="1:10" x14ac:dyDescent="0.25">
      <c r="A3672">
        <v>860730</v>
      </c>
      <c r="B3672">
        <v>2014</v>
      </c>
      <c r="C3672" t="s">
        <v>5546</v>
      </c>
      <c r="D3672">
        <v>27934</v>
      </c>
      <c r="E3672">
        <v>7485</v>
      </c>
      <c r="F3672">
        <v>637</v>
      </c>
      <c r="I3672">
        <f>IFERROR(VLOOKUP(H3672,ticker_cik_sic_ind!$J$1:$K$2838,2,FALSE),A3672)</f>
        <v>860730</v>
      </c>
      <c r="J3672">
        <f t="shared" si="57"/>
        <v>0</v>
      </c>
    </row>
    <row r="3673" spans="1:10" x14ac:dyDescent="0.25">
      <c r="A3673">
        <v>917520</v>
      </c>
      <c r="B3673">
        <v>2014</v>
      </c>
      <c r="C3673" t="s">
        <v>5546</v>
      </c>
      <c r="D3673">
        <v>1187.501</v>
      </c>
      <c r="E3673">
        <v>-516.58900000000006</v>
      </c>
      <c r="F3673">
        <v>638</v>
      </c>
      <c r="I3673">
        <f>IFERROR(VLOOKUP(H3673,ticker_cik_sic_ind!$J$1:$K$2838,2,FALSE),A3673)</f>
        <v>917520</v>
      </c>
      <c r="J3673">
        <f t="shared" si="57"/>
        <v>0</v>
      </c>
    </row>
    <row r="3674" spans="1:10" x14ac:dyDescent="0.25">
      <c r="A3674">
        <v>1262039</v>
      </c>
      <c r="B3674">
        <v>2014</v>
      </c>
      <c r="C3674" t="s">
        <v>5546</v>
      </c>
      <c r="D3674">
        <v>1085.7460000000001</v>
      </c>
      <c r="E3674">
        <v>-567.18499999999995</v>
      </c>
      <c r="F3674">
        <v>638</v>
      </c>
      <c r="I3674">
        <f>IFERROR(VLOOKUP(H3674,ticker_cik_sic_ind!$J$1:$K$2838,2,FALSE),A3674)</f>
        <v>1262039</v>
      </c>
      <c r="J3674">
        <f t="shared" si="57"/>
        <v>0</v>
      </c>
    </row>
    <row r="3675" spans="1:10" x14ac:dyDescent="0.25">
      <c r="A3675">
        <v>1467760</v>
      </c>
      <c r="B3675">
        <v>2014</v>
      </c>
      <c r="C3675" t="s">
        <v>5546</v>
      </c>
      <c r="D3675">
        <v>898.11900000000003</v>
      </c>
      <c r="E3675">
        <v>-685.99400000000003</v>
      </c>
      <c r="F3675">
        <v>640</v>
      </c>
      <c r="I3675">
        <f>IFERROR(VLOOKUP(H3675,ticker_cik_sic_ind!$J$1:$K$2838,2,FALSE),A3675)</f>
        <v>1467760</v>
      </c>
      <c r="J3675">
        <f t="shared" si="57"/>
        <v>0</v>
      </c>
    </row>
    <row r="3676" spans="1:10" x14ac:dyDescent="0.25">
      <c r="A3676">
        <v>1309402</v>
      </c>
      <c r="B3676">
        <v>2014</v>
      </c>
      <c r="C3676" t="s">
        <v>5546</v>
      </c>
      <c r="D3676">
        <v>1264.047</v>
      </c>
      <c r="E3676">
        <v>-497.774</v>
      </c>
      <c r="F3676">
        <v>641</v>
      </c>
      <c r="I3676">
        <f>IFERROR(VLOOKUP(H3676,ticker_cik_sic_ind!$J$1:$K$2838,2,FALSE),A3676)</f>
        <v>1309402</v>
      </c>
      <c r="J3676">
        <f t="shared" si="57"/>
        <v>0</v>
      </c>
    </row>
    <row r="3677" spans="1:10" x14ac:dyDescent="0.25">
      <c r="A3677">
        <v>72741</v>
      </c>
      <c r="B3677">
        <v>2014</v>
      </c>
      <c r="C3677" t="s">
        <v>5546</v>
      </c>
      <c r="D3677">
        <v>2445.0529999999999</v>
      </c>
      <c r="E3677">
        <v>-233.084</v>
      </c>
      <c r="F3677">
        <v>642</v>
      </c>
      <c r="H3677">
        <v>9000049</v>
      </c>
      <c r="I3677">
        <f>IFERROR(VLOOKUP(H3677,ticker_cik_sic_ind!$J$1:$K$2838,2,FALSE),A3677)</f>
        <v>72741</v>
      </c>
      <c r="J3677">
        <f t="shared" si="57"/>
        <v>0</v>
      </c>
    </row>
    <row r="3678" spans="1:10" x14ac:dyDescent="0.25">
      <c r="A3678">
        <v>1405495</v>
      </c>
      <c r="B3678">
        <v>2014</v>
      </c>
      <c r="C3678" t="s">
        <v>5546</v>
      </c>
      <c r="D3678">
        <v>1153.903</v>
      </c>
      <c r="E3678">
        <v>-518.22799999999995</v>
      </c>
      <c r="F3678">
        <v>642</v>
      </c>
      <c r="I3678">
        <f>IFERROR(VLOOKUP(H3678,ticker_cik_sic_ind!$J$1:$K$2838,2,FALSE),A3678)</f>
        <v>1405495</v>
      </c>
      <c r="J3678">
        <f t="shared" si="57"/>
        <v>0</v>
      </c>
    </row>
    <row r="3679" spans="1:10" x14ac:dyDescent="0.25">
      <c r="A3679">
        <v>1009672</v>
      </c>
      <c r="B3679">
        <v>2014</v>
      </c>
      <c r="C3679" t="s">
        <v>5546</v>
      </c>
      <c r="D3679">
        <v>813.97199999999998</v>
      </c>
      <c r="E3679">
        <v>-728.66300000000001</v>
      </c>
      <c r="F3679">
        <v>642</v>
      </c>
      <c r="I3679">
        <f>IFERROR(VLOOKUP(H3679,ticker_cik_sic_ind!$J$1:$K$2838,2,FALSE),A3679)</f>
        <v>1009672</v>
      </c>
      <c r="J3679">
        <f t="shared" si="57"/>
        <v>0</v>
      </c>
    </row>
    <row r="3680" spans="1:10" x14ac:dyDescent="0.25">
      <c r="A3680">
        <v>1301106</v>
      </c>
      <c r="B3680">
        <v>2014</v>
      </c>
      <c r="C3680" t="s">
        <v>5546</v>
      </c>
      <c r="D3680">
        <v>1613.8920000000001</v>
      </c>
      <c r="E3680">
        <v>-341.024</v>
      </c>
      <c r="F3680">
        <v>645</v>
      </c>
      <c r="I3680">
        <f>IFERROR(VLOOKUP(H3680,ticker_cik_sic_ind!$J$1:$K$2838,2,FALSE),A3680)</f>
        <v>1301106</v>
      </c>
      <c r="J3680">
        <f t="shared" si="57"/>
        <v>0</v>
      </c>
    </row>
    <row r="3681" spans="1:10" x14ac:dyDescent="0.25">
      <c r="A3681">
        <v>887733</v>
      </c>
      <c r="B3681">
        <v>2014</v>
      </c>
      <c r="C3681" t="s">
        <v>5546</v>
      </c>
      <c r="D3681">
        <v>1244.636</v>
      </c>
      <c r="E3681">
        <v>-491.63</v>
      </c>
      <c r="F3681">
        <v>645</v>
      </c>
      <c r="I3681">
        <f>IFERROR(VLOOKUP(H3681,ticker_cik_sic_ind!$J$1:$K$2838,2,FALSE),A3681)</f>
        <v>887733</v>
      </c>
      <c r="J3681">
        <f t="shared" si="57"/>
        <v>0</v>
      </c>
    </row>
    <row r="3682" spans="1:10" x14ac:dyDescent="0.25">
      <c r="A3682">
        <v>814547</v>
      </c>
      <c r="B3682">
        <v>2014</v>
      </c>
      <c r="C3682" t="s">
        <v>5546</v>
      </c>
      <c r="D3682">
        <v>1164.143</v>
      </c>
      <c r="E3682">
        <v>-515.23699999999997</v>
      </c>
      <c r="F3682">
        <v>647</v>
      </c>
      <c r="I3682">
        <f>IFERROR(VLOOKUP(H3682,ticker_cik_sic_ind!$J$1:$K$2838,2,FALSE),A3682)</f>
        <v>814547</v>
      </c>
      <c r="J3682">
        <f t="shared" si="57"/>
        <v>0</v>
      </c>
    </row>
    <row r="3683" spans="1:10" x14ac:dyDescent="0.25">
      <c r="A3683">
        <v>812128</v>
      </c>
      <c r="B3683">
        <v>2014</v>
      </c>
      <c r="C3683" t="s">
        <v>5546</v>
      </c>
      <c r="D3683">
        <v>947.82500000000005</v>
      </c>
      <c r="E3683">
        <v>-628.40800000000002</v>
      </c>
      <c r="F3683">
        <v>648</v>
      </c>
      <c r="I3683">
        <f>IFERROR(VLOOKUP(H3683,ticker_cik_sic_ind!$J$1:$K$2838,2,FALSE),A3683)</f>
        <v>812128</v>
      </c>
      <c r="J3683">
        <f t="shared" si="57"/>
        <v>0</v>
      </c>
    </row>
    <row r="3684" spans="1:10" x14ac:dyDescent="0.25">
      <c r="A3684">
        <v>6201</v>
      </c>
      <c r="B3684">
        <v>2014</v>
      </c>
      <c r="C3684" t="s">
        <v>5546</v>
      </c>
      <c r="D3684">
        <v>26216</v>
      </c>
      <c r="E3684">
        <v>8216</v>
      </c>
      <c r="F3684">
        <v>649</v>
      </c>
      <c r="I3684">
        <f>IFERROR(VLOOKUP(H3684,ticker_cik_sic_ind!$J$1:$K$2838,2,FALSE),A3684)</f>
        <v>6201</v>
      </c>
      <c r="J3684">
        <f t="shared" si="57"/>
        <v>0</v>
      </c>
    </row>
    <row r="3685" spans="1:10" x14ac:dyDescent="0.25">
      <c r="A3685">
        <v>899923</v>
      </c>
      <c r="B3685">
        <v>2014</v>
      </c>
      <c r="C3685" t="s">
        <v>5546</v>
      </c>
      <c r="D3685">
        <v>803.82100000000003</v>
      </c>
      <c r="E3685">
        <v>-728.59400000000005</v>
      </c>
      <c r="F3685">
        <v>649</v>
      </c>
      <c r="I3685">
        <f>IFERROR(VLOOKUP(H3685,ticker_cik_sic_ind!$J$1:$K$2838,2,FALSE),A3685)</f>
        <v>899923</v>
      </c>
      <c r="J3685">
        <f t="shared" si="57"/>
        <v>0</v>
      </c>
    </row>
    <row r="3686" spans="1:10" x14ac:dyDescent="0.25">
      <c r="A3686">
        <v>842023</v>
      </c>
      <c r="B3686">
        <v>2014</v>
      </c>
      <c r="C3686" t="s">
        <v>5546</v>
      </c>
      <c r="D3686">
        <v>778.09799999999996</v>
      </c>
      <c r="E3686">
        <v>-737.54100000000005</v>
      </c>
      <c r="F3686">
        <v>651</v>
      </c>
      <c r="I3686">
        <f>IFERROR(VLOOKUP(H3686,ticker_cik_sic_ind!$J$1:$K$2838,2,FALSE),A3686)</f>
        <v>842023</v>
      </c>
      <c r="J3686">
        <f t="shared" si="57"/>
        <v>0</v>
      </c>
    </row>
    <row r="3687" spans="1:10" x14ac:dyDescent="0.25">
      <c r="A3687">
        <v>1368265</v>
      </c>
      <c r="B3687">
        <v>2014</v>
      </c>
      <c r="C3687" t="s">
        <v>5546</v>
      </c>
      <c r="D3687">
        <v>1022.455</v>
      </c>
      <c r="E3687">
        <v>-558.71199999999999</v>
      </c>
      <c r="F3687">
        <v>652</v>
      </c>
      <c r="I3687">
        <f>IFERROR(VLOOKUP(H3687,ticker_cik_sic_ind!$J$1:$K$2838,2,FALSE),A3687)</f>
        <v>1368265</v>
      </c>
      <c r="J3687">
        <f t="shared" si="57"/>
        <v>0</v>
      </c>
    </row>
    <row r="3688" spans="1:10" x14ac:dyDescent="0.25">
      <c r="A3688">
        <v>38725</v>
      </c>
      <c r="B3688">
        <v>2014</v>
      </c>
      <c r="C3688" t="s">
        <v>5546</v>
      </c>
      <c r="D3688">
        <v>1016.134</v>
      </c>
      <c r="E3688">
        <v>-552.16899999999998</v>
      </c>
      <c r="F3688">
        <v>653</v>
      </c>
      <c r="I3688">
        <f>IFERROR(VLOOKUP(H3688,ticker_cik_sic_ind!$J$1:$K$2838,2,FALSE),A3688)</f>
        <v>38725</v>
      </c>
      <c r="J3688">
        <f t="shared" si="57"/>
        <v>0</v>
      </c>
    </row>
    <row r="3689" spans="1:10" x14ac:dyDescent="0.25">
      <c r="A3689">
        <v>1041859</v>
      </c>
      <c r="B3689">
        <v>2014</v>
      </c>
      <c r="C3689" t="s">
        <v>5546</v>
      </c>
      <c r="D3689">
        <v>957.98099999999999</v>
      </c>
      <c r="E3689">
        <v>-575.31600000000003</v>
      </c>
      <c r="F3689">
        <v>654</v>
      </c>
      <c r="I3689">
        <f>IFERROR(VLOOKUP(H3689,ticker_cik_sic_ind!$J$1:$K$2838,2,FALSE),A3689)</f>
        <v>1041859</v>
      </c>
      <c r="J3689">
        <f t="shared" si="57"/>
        <v>0</v>
      </c>
    </row>
    <row r="3690" spans="1:10" x14ac:dyDescent="0.25">
      <c r="A3690">
        <v>749251</v>
      </c>
      <c r="B3690">
        <v>2014</v>
      </c>
      <c r="C3690" t="s">
        <v>5546</v>
      </c>
      <c r="D3690">
        <v>1613.787</v>
      </c>
      <c r="E3690">
        <v>-328.69400000000002</v>
      </c>
      <c r="F3690">
        <v>655</v>
      </c>
      <c r="I3690">
        <f>IFERROR(VLOOKUP(H3690,ticker_cik_sic_ind!$J$1:$K$2838,2,FALSE),A3690)</f>
        <v>749251</v>
      </c>
      <c r="J3690">
        <f t="shared" si="57"/>
        <v>0</v>
      </c>
    </row>
    <row r="3691" spans="1:10" x14ac:dyDescent="0.25">
      <c r="A3691">
        <v>1321646</v>
      </c>
      <c r="B3691">
        <v>2014</v>
      </c>
      <c r="C3691" t="s">
        <v>5546</v>
      </c>
      <c r="D3691">
        <v>1132.5340000000001</v>
      </c>
      <c r="E3691">
        <v>-499.60899999999998</v>
      </c>
      <c r="F3691">
        <v>656</v>
      </c>
      <c r="I3691">
        <f>IFERROR(VLOOKUP(H3691,ticker_cik_sic_ind!$J$1:$K$2838,2,FALSE),A3691)</f>
        <v>1321646</v>
      </c>
      <c r="J3691">
        <f t="shared" si="57"/>
        <v>0</v>
      </c>
    </row>
    <row r="3692" spans="1:10" x14ac:dyDescent="0.25">
      <c r="A3692">
        <v>56978</v>
      </c>
      <c r="B3692">
        <v>2014</v>
      </c>
      <c r="C3692" t="s">
        <v>5546</v>
      </c>
      <c r="D3692">
        <v>826.548</v>
      </c>
      <c r="E3692">
        <v>-683.23800000000006</v>
      </c>
      <c r="F3692">
        <v>656</v>
      </c>
      <c r="I3692">
        <f>IFERROR(VLOOKUP(H3692,ticker_cik_sic_ind!$J$1:$K$2838,2,FALSE),A3692)</f>
        <v>56978</v>
      </c>
      <c r="J3692">
        <f t="shared" si="57"/>
        <v>0</v>
      </c>
    </row>
    <row r="3693" spans="1:10" x14ac:dyDescent="0.25">
      <c r="A3693">
        <v>14930</v>
      </c>
      <c r="B3693">
        <v>2014</v>
      </c>
      <c r="C3693" t="s">
        <v>5546</v>
      </c>
      <c r="D3693">
        <v>2390.6999999999998</v>
      </c>
      <c r="E3693">
        <v>-213.5</v>
      </c>
      <c r="F3693">
        <v>658</v>
      </c>
      <c r="I3693">
        <f>IFERROR(VLOOKUP(H3693,ticker_cik_sic_ind!$J$1:$K$2838,2,FALSE),A3693)</f>
        <v>14930</v>
      </c>
      <c r="J3693">
        <f t="shared" si="57"/>
        <v>0</v>
      </c>
    </row>
    <row r="3694" spans="1:10" x14ac:dyDescent="0.25">
      <c r="A3694">
        <v>1223389</v>
      </c>
      <c r="B3694">
        <v>2014</v>
      </c>
      <c r="C3694" t="s">
        <v>5546</v>
      </c>
      <c r="D3694">
        <v>1023.46</v>
      </c>
      <c r="E3694">
        <v>-532.22</v>
      </c>
      <c r="F3694">
        <v>659</v>
      </c>
      <c r="I3694">
        <f>IFERROR(VLOOKUP(H3694,ticker_cik_sic_ind!$J$1:$K$2838,2,FALSE),A3694)</f>
        <v>1223389</v>
      </c>
      <c r="J3694">
        <f t="shared" si="57"/>
        <v>0</v>
      </c>
    </row>
    <row r="3695" spans="1:10" x14ac:dyDescent="0.25">
      <c r="A3695">
        <v>98677</v>
      </c>
      <c r="B3695">
        <v>2014</v>
      </c>
      <c r="C3695" t="s">
        <v>5546</v>
      </c>
      <c r="D3695">
        <v>857.15800000000002</v>
      </c>
      <c r="E3695">
        <v>-646.42600000000004</v>
      </c>
      <c r="F3695">
        <v>660</v>
      </c>
      <c r="I3695">
        <f>IFERROR(VLOOKUP(H3695,ticker_cik_sic_ind!$J$1:$K$2838,2,FALSE),A3695)</f>
        <v>98677</v>
      </c>
      <c r="J3695">
        <f t="shared" si="57"/>
        <v>0</v>
      </c>
    </row>
    <row r="3696" spans="1:10" x14ac:dyDescent="0.25">
      <c r="A3696">
        <v>923120</v>
      </c>
      <c r="B3696">
        <v>2014</v>
      </c>
      <c r="C3696" t="s">
        <v>5546</v>
      </c>
      <c r="D3696">
        <v>1285.606</v>
      </c>
      <c r="E3696">
        <v>-430.3</v>
      </c>
      <c r="F3696">
        <v>661</v>
      </c>
      <c r="I3696">
        <f>IFERROR(VLOOKUP(H3696,ticker_cik_sic_ind!$J$1:$K$2838,2,FALSE),A3696)</f>
        <v>923120</v>
      </c>
      <c r="J3696">
        <f t="shared" si="57"/>
        <v>0</v>
      </c>
    </row>
    <row r="3697" spans="1:10" x14ac:dyDescent="0.25">
      <c r="A3697">
        <v>66570</v>
      </c>
      <c r="B3697">
        <v>2014</v>
      </c>
      <c r="C3697" t="s">
        <v>5546</v>
      </c>
      <c r="D3697">
        <v>1141.2429999999999</v>
      </c>
      <c r="E3697">
        <v>-490.26600000000002</v>
      </c>
      <c r="F3697">
        <v>662</v>
      </c>
      <c r="I3697">
        <f>IFERROR(VLOOKUP(H3697,ticker_cik_sic_ind!$J$1:$K$2838,2,FALSE),A3697)</f>
        <v>66570</v>
      </c>
      <c r="J3697">
        <f t="shared" si="57"/>
        <v>0</v>
      </c>
    </row>
    <row r="3698" spans="1:10" x14ac:dyDescent="0.25">
      <c r="A3698">
        <v>1040426</v>
      </c>
      <c r="B3698">
        <v>2014</v>
      </c>
      <c r="C3698" t="s">
        <v>5546</v>
      </c>
      <c r="D3698">
        <v>878.59699999999998</v>
      </c>
      <c r="E3698">
        <v>-609.01199999999994</v>
      </c>
      <c r="F3698">
        <v>663</v>
      </c>
      <c r="I3698">
        <f>IFERROR(VLOOKUP(H3698,ticker_cik_sic_ind!$J$1:$K$2838,2,FALSE),A3698)</f>
        <v>1040426</v>
      </c>
      <c r="J3698">
        <f t="shared" si="57"/>
        <v>0</v>
      </c>
    </row>
    <row r="3699" spans="1:10" x14ac:dyDescent="0.25">
      <c r="A3699">
        <v>68270</v>
      </c>
      <c r="B3699">
        <v>2014</v>
      </c>
      <c r="C3699" t="s">
        <v>5546</v>
      </c>
      <c r="D3699">
        <v>1043.183</v>
      </c>
      <c r="E3699">
        <v>-515.74099999999999</v>
      </c>
      <c r="F3699">
        <v>664</v>
      </c>
      <c r="I3699">
        <f>IFERROR(VLOOKUP(H3699,ticker_cik_sic_ind!$J$1:$K$2838,2,FALSE),A3699)</f>
        <v>68270</v>
      </c>
      <c r="J3699">
        <f t="shared" si="57"/>
        <v>0</v>
      </c>
    </row>
    <row r="3700" spans="1:10" x14ac:dyDescent="0.25">
      <c r="A3700">
        <v>3499</v>
      </c>
      <c r="B3700">
        <v>2014</v>
      </c>
      <c r="C3700" t="s">
        <v>5546</v>
      </c>
      <c r="D3700">
        <v>1469.5719999999999</v>
      </c>
      <c r="E3700">
        <v>-333.18299999999999</v>
      </c>
      <c r="F3700">
        <v>665</v>
      </c>
      <c r="I3700">
        <f>IFERROR(VLOOKUP(H3700,ticker_cik_sic_ind!$J$1:$K$2838,2,FALSE),A3700)</f>
        <v>3499</v>
      </c>
      <c r="J3700">
        <f t="shared" si="57"/>
        <v>0</v>
      </c>
    </row>
    <row r="3701" spans="1:10" x14ac:dyDescent="0.25">
      <c r="A3701">
        <v>810136</v>
      </c>
      <c r="B3701">
        <v>2014</v>
      </c>
      <c r="C3701" t="s">
        <v>5546</v>
      </c>
      <c r="D3701">
        <v>879.37800000000004</v>
      </c>
      <c r="E3701">
        <v>-565.81500000000005</v>
      </c>
      <c r="F3701">
        <v>666</v>
      </c>
      <c r="I3701">
        <f>IFERROR(VLOOKUP(H3701,ticker_cik_sic_ind!$J$1:$K$2838,2,FALSE),A3701)</f>
        <v>810136</v>
      </c>
      <c r="J3701">
        <f t="shared" si="57"/>
        <v>0</v>
      </c>
    </row>
    <row r="3702" spans="1:10" x14ac:dyDescent="0.25">
      <c r="A3702">
        <v>1000623</v>
      </c>
      <c r="B3702">
        <v>2014</v>
      </c>
      <c r="C3702" t="s">
        <v>5546</v>
      </c>
      <c r="D3702">
        <v>919</v>
      </c>
      <c r="E3702">
        <v>-529.5</v>
      </c>
      <c r="F3702">
        <v>666</v>
      </c>
      <c r="I3702">
        <f>IFERROR(VLOOKUP(H3702,ticker_cik_sic_ind!$J$1:$K$2838,2,FALSE),A3702)</f>
        <v>1000623</v>
      </c>
      <c r="J3702">
        <f t="shared" si="57"/>
        <v>0</v>
      </c>
    </row>
    <row r="3703" spans="1:10" x14ac:dyDescent="0.25">
      <c r="A3703">
        <v>14707</v>
      </c>
      <c r="B3703">
        <v>2014</v>
      </c>
      <c r="C3703" t="s">
        <v>5546</v>
      </c>
      <c r="D3703">
        <v>1181.02</v>
      </c>
      <c r="E3703">
        <v>-426.40100000000001</v>
      </c>
      <c r="F3703">
        <v>666</v>
      </c>
      <c r="I3703">
        <f>IFERROR(VLOOKUP(H3703,ticker_cik_sic_ind!$J$1:$K$2838,2,FALSE),A3703)</f>
        <v>14707</v>
      </c>
      <c r="J3703">
        <f t="shared" si="57"/>
        <v>0</v>
      </c>
    </row>
    <row r="3704" spans="1:10" x14ac:dyDescent="0.25">
      <c r="A3704">
        <v>1080034</v>
      </c>
      <c r="B3704">
        <v>2014</v>
      </c>
      <c r="C3704" t="s">
        <v>5546</v>
      </c>
      <c r="D3704">
        <v>840.21500000000003</v>
      </c>
      <c r="E3704">
        <v>-592.82000000000005</v>
      </c>
      <c r="F3704">
        <v>669</v>
      </c>
      <c r="I3704">
        <f>IFERROR(VLOOKUP(H3704,ticker_cik_sic_ind!$J$1:$K$2838,2,FALSE),A3704)</f>
        <v>1080034</v>
      </c>
      <c r="J3704">
        <f t="shared" si="57"/>
        <v>0</v>
      </c>
    </row>
    <row r="3705" spans="1:10" x14ac:dyDescent="0.25">
      <c r="A3705">
        <v>278130</v>
      </c>
      <c r="B3705">
        <v>2014</v>
      </c>
      <c r="C3705" t="s">
        <v>5546</v>
      </c>
      <c r="D3705">
        <v>895.94600000000003</v>
      </c>
      <c r="E3705">
        <v>-544.077</v>
      </c>
      <c r="F3705">
        <v>670</v>
      </c>
      <c r="I3705">
        <f>IFERROR(VLOOKUP(H3705,ticker_cik_sic_ind!$J$1:$K$2838,2,FALSE),A3705)</f>
        <v>278130</v>
      </c>
      <c r="J3705">
        <f t="shared" si="57"/>
        <v>0</v>
      </c>
    </row>
    <row r="3706" spans="1:10" x14ac:dyDescent="0.25">
      <c r="A3706">
        <v>1520697</v>
      </c>
      <c r="B3706">
        <v>2014</v>
      </c>
      <c r="C3706" t="s">
        <v>5546</v>
      </c>
      <c r="D3706">
        <v>1114.172</v>
      </c>
      <c r="E3706">
        <v>-450.84</v>
      </c>
      <c r="F3706">
        <v>671</v>
      </c>
      <c r="I3706">
        <f>IFERROR(VLOOKUP(H3706,ticker_cik_sic_ind!$J$1:$K$2838,2,FALSE),A3706)</f>
        <v>1520697</v>
      </c>
      <c r="J3706">
        <f t="shared" si="57"/>
        <v>0</v>
      </c>
    </row>
    <row r="3707" spans="1:10" x14ac:dyDescent="0.25">
      <c r="A3707">
        <v>1289460</v>
      </c>
      <c r="B3707">
        <v>2014</v>
      </c>
      <c r="C3707" t="s">
        <v>5546</v>
      </c>
      <c r="D3707">
        <v>813.40099999999995</v>
      </c>
      <c r="E3707">
        <v>-576.17700000000002</v>
      </c>
      <c r="F3707">
        <v>672</v>
      </c>
      <c r="I3707">
        <f>IFERROR(VLOOKUP(H3707,ticker_cik_sic_ind!$J$1:$K$2838,2,FALSE),A3707)</f>
        <v>1289460</v>
      </c>
      <c r="J3707">
        <f t="shared" si="57"/>
        <v>0</v>
      </c>
    </row>
    <row r="3708" spans="1:10" x14ac:dyDescent="0.25">
      <c r="A3708">
        <v>48287</v>
      </c>
      <c r="B3708">
        <v>2014</v>
      </c>
      <c r="C3708" t="s">
        <v>5546</v>
      </c>
      <c r="D3708">
        <v>1144.877</v>
      </c>
      <c r="E3708">
        <v>-418.86900000000003</v>
      </c>
      <c r="F3708">
        <v>673</v>
      </c>
      <c r="I3708">
        <f>IFERROR(VLOOKUP(H3708,ticker_cik_sic_ind!$J$1:$K$2838,2,FALSE),A3708)</f>
        <v>48287</v>
      </c>
      <c r="J3708">
        <f t="shared" si="57"/>
        <v>0</v>
      </c>
    </row>
    <row r="3709" spans="1:10" x14ac:dyDescent="0.25">
      <c r="A3709">
        <v>894405</v>
      </c>
      <c r="B3709">
        <v>2014</v>
      </c>
      <c r="C3709" t="s">
        <v>5546</v>
      </c>
      <c r="D3709">
        <v>1024.5999999999999</v>
      </c>
      <c r="E3709">
        <v>-481.15300000000002</v>
      </c>
      <c r="F3709">
        <v>674</v>
      </c>
      <c r="I3709">
        <f>IFERROR(VLOOKUP(H3709,ticker_cik_sic_ind!$J$1:$K$2838,2,FALSE),A3709)</f>
        <v>894405</v>
      </c>
      <c r="J3709">
        <f t="shared" si="57"/>
        <v>0</v>
      </c>
    </row>
    <row r="3710" spans="1:10" x14ac:dyDescent="0.25">
      <c r="A3710">
        <v>915840</v>
      </c>
      <c r="B3710">
        <v>2014</v>
      </c>
      <c r="C3710" t="s">
        <v>5546</v>
      </c>
      <c r="D3710">
        <v>1942.9169999999999</v>
      </c>
      <c r="E3710">
        <v>-227.98599999999999</v>
      </c>
      <c r="F3710">
        <v>675</v>
      </c>
      <c r="I3710">
        <f>IFERROR(VLOOKUP(H3710,ticker_cik_sic_ind!$J$1:$K$2838,2,FALSE),A3710)</f>
        <v>915840</v>
      </c>
      <c r="J3710">
        <f t="shared" si="57"/>
        <v>0</v>
      </c>
    </row>
    <row r="3711" spans="1:10" x14ac:dyDescent="0.25">
      <c r="A3711">
        <v>1378453</v>
      </c>
      <c r="B3711">
        <v>2014</v>
      </c>
      <c r="C3711" t="s">
        <v>5546</v>
      </c>
      <c r="D3711">
        <v>1230.0830000000001</v>
      </c>
      <c r="E3711">
        <v>-358.73200000000003</v>
      </c>
      <c r="F3711">
        <v>676</v>
      </c>
      <c r="I3711">
        <f>IFERROR(VLOOKUP(H3711,ticker_cik_sic_ind!$J$1:$K$2838,2,FALSE),A3711)</f>
        <v>1378453</v>
      </c>
      <c r="J3711">
        <f t="shared" si="57"/>
        <v>0</v>
      </c>
    </row>
    <row r="3712" spans="1:10" x14ac:dyDescent="0.25">
      <c r="A3712">
        <v>918646</v>
      </c>
      <c r="B3712">
        <v>2014</v>
      </c>
      <c r="C3712" t="s">
        <v>5546</v>
      </c>
      <c r="D3712">
        <v>980.39599999999996</v>
      </c>
      <c r="E3712">
        <v>-483.94200000000001</v>
      </c>
      <c r="F3712">
        <v>676</v>
      </c>
      <c r="I3712">
        <f>IFERROR(VLOOKUP(H3712,ticker_cik_sic_ind!$J$1:$K$2838,2,FALSE),A3712)</f>
        <v>918646</v>
      </c>
      <c r="J3712">
        <f t="shared" si="57"/>
        <v>0</v>
      </c>
    </row>
    <row r="3713" spans="1:10" x14ac:dyDescent="0.25">
      <c r="A3713">
        <v>1114483</v>
      </c>
      <c r="B3713">
        <v>2014</v>
      </c>
      <c r="C3713" t="s">
        <v>5546</v>
      </c>
      <c r="D3713">
        <v>897.28200000000004</v>
      </c>
      <c r="E3713">
        <v>-503.10700000000003</v>
      </c>
      <c r="F3713">
        <v>678</v>
      </c>
      <c r="I3713">
        <f>IFERROR(VLOOKUP(H3713,ticker_cik_sic_ind!$J$1:$K$2838,2,FALSE),A3713)</f>
        <v>1114483</v>
      </c>
      <c r="J3713">
        <f t="shared" si="57"/>
        <v>0</v>
      </c>
    </row>
    <row r="3714" spans="1:10" x14ac:dyDescent="0.25">
      <c r="A3714">
        <v>1483510</v>
      </c>
      <c r="B3714">
        <v>2014</v>
      </c>
      <c r="C3714" t="s">
        <v>5546</v>
      </c>
      <c r="D3714">
        <v>1093.7909999999999</v>
      </c>
      <c r="E3714">
        <v>-418.26100000000002</v>
      </c>
      <c r="F3714">
        <v>679</v>
      </c>
      <c r="I3714">
        <f>IFERROR(VLOOKUP(H3714,ticker_cik_sic_ind!$J$1:$K$2838,2,FALSE),A3714)</f>
        <v>1483510</v>
      </c>
      <c r="J3714">
        <f t="shared" si="57"/>
        <v>0</v>
      </c>
    </row>
    <row r="3715" spans="1:10" x14ac:dyDescent="0.25">
      <c r="A3715">
        <v>1039065</v>
      </c>
      <c r="B3715">
        <v>2014</v>
      </c>
      <c r="C3715" t="s">
        <v>5546</v>
      </c>
      <c r="D3715">
        <v>952.73900000000003</v>
      </c>
      <c r="E3715">
        <v>-478.45100000000002</v>
      </c>
      <c r="F3715">
        <v>680</v>
      </c>
      <c r="I3715">
        <f>IFERROR(VLOOKUP(H3715,ticker_cik_sic_ind!$J$1:$K$2838,2,FALSE),A3715)</f>
        <v>1039065</v>
      </c>
      <c r="J3715">
        <f t="shared" ref="J3715:J3778" si="58">IF(OR(AND(C3715="financial",F3715&lt;$L$1),AND(C3715="non_financial",F3715&lt;$M$1)),1,0)</f>
        <v>0</v>
      </c>
    </row>
    <row r="3716" spans="1:10" x14ac:dyDescent="0.25">
      <c r="A3716">
        <v>851205</v>
      </c>
      <c r="B3716">
        <v>2014</v>
      </c>
      <c r="C3716" t="s">
        <v>5546</v>
      </c>
      <c r="D3716">
        <v>670.37599999999998</v>
      </c>
      <c r="E3716">
        <v>-614.99800000000005</v>
      </c>
      <c r="F3716">
        <v>680</v>
      </c>
      <c r="I3716">
        <f>IFERROR(VLOOKUP(H3716,ticker_cik_sic_ind!$J$1:$K$2838,2,FALSE),A3716)</f>
        <v>851205</v>
      </c>
      <c r="J3716">
        <f t="shared" si="58"/>
        <v>0</v>
      </c>
    </row>
    <row r="3717" spans="1:10" x14ac:dyDescent="0.25">
      <c r="A3717">
        <v>1400891</v>
      </c>
      <c r="B3717">
        <v>2014</v>
      </c>
      <c r="C3717" t="s">
        <v>5546</v>
      </c>
      <c r="D3717">
        <v>15296.477999999999</v>
      </c>
      <c r="E3717">
        <v>8289.1630000000005</v>
      </c>
      <c r="F3717">
        <v>680</v>
      </c>
      <c r="I3717">
        <f>IFERROR(VLOOKUP(H3717,ticker_cik_sic_ind!$J$1:$K$2838,2,FALSE),A3717)</f>
        <v>1400891</v>
      </c>
      <c r="J3717">
        <f t="shared" si="58"/>
        <v>0</v>
      </c>
    </row>
    <row r="3718" spans="1:10" x14ac:dyDescent="0.25">
      <c r="A3718">
        <v>67215</v>
      </c>
      <c r="B3718">
        <v>2014</v>
      </c>
      <c r="C3718" t="s">
        <v>5546</v>
      </c>
      <c r="D3718">
        <v>1072.809</v>
      </c>
      <c r="E3718">
        <v>-398.37200000000001</v>
      </c>
      <c r="F3718">
        <v>683</v>
      </c>
      <c r="I3718">
        <f>IFERROR(VLOOKUP(H3718,ticker_cik_sic_ind!$J$1:$K$2838,2,FALSE),A3718)</f>
        <v>67215</v>
      </c>
      <c r="J3718">
        <f t="shared" si="58"/>
        <v>0</v>
      </c>
    </row>
    <row r="3719" spans="1:10" x14ac:dyDescent="0.25">
      <c r="A3719">
        <v>912562</v>
      </c>
      <c r="B3719">
        <v>2014</v>
      </c>
      <c r="C3719" t="s">
        <v>5546</v>
      </c>
      <c r="D3719">
        <v>907.98500000000001</v>
      </c>
      <c r="E3719">
        <v>-478.43299999999999</v>
      </c>
      <c r="F3719">
        <v>684</v>
      </c>
      <c r="I3719">
        <f>IFERROR(VLOOKUP(H3719,ticker_cik_sic_ind!$J$1:$K$2838,2,FALSE),A3719)</f>
        <v>912562</v>
      </c>
      <c r="J3719">
        <f t="shared" si="58"/>
        <v>0</v>
      </c>
    </row>
    <row r="3720" spans="1:10" x14ac:dyDescent="0.25">
      <c r="A3720">
        <v>19584</v>
      </c>
      <c r="B3720">
        <v>2014</v>
      </c>
      <c r="C3720" t="s">
        <v>5546</v>
      </c>
      <c r="D3720">
        <v>898.87800000000004</v>
      </c>
      <c r="E3720">
        <v>-479.19299999999998</v>
      </c>
      <c r="F3720">
        <v>684</v>
      </c>
      <c r="I3720">
        <f>IFERROR(VLOOKUP(H3720,ticker_cik_sic_ind!$J$1:$K$2838,2,FALSE),A3720)</f>
        <v>19584</v>
      </c>
      <c r="J3720">
        <f t="shared" si="58"/>
        <v>0</v>
      </c>
    </row>
    <row r="3721" spans="1:10" x14ac:dyDescent="0.25">
      <c r="A3721">
        <v>1305323</v>
      </c>
      <c r="B3721">
        <v>2014</v>
      </c>
      <c r="C3721" t="s">
        <v>5546</v>
      </c>
      <c r="D3721">
        <v>755.08</v>
      </c>
      <c r="E3721">
        <v>-527.84199999999998</v>
      </c>
      <c r="F3721">
        <v>686</v>
      </c>
      <c r="I3721">
        <f>IFERROR(VLOOKUP(H3721,ticker_cik_sic_ind!$J$1:$K$2838,2,FALSE),A3721)</f>
        <v>1305323</v>
      </c>
      <c r="J3721">
        <f t="shared" si="58"/>
        <v>0</v>
      </c>
    </row>
    <row r="3722" spans="1:10" x14ac:dyDescent="0.25">
      <c r="A3722">
        <v>876167</v>
      </c>
      <c r="B3722">
        <v>2014</v>
      </c>
      <c r="C3722" t="s">
        <v>5546</v>
      </c>
      <c r="D3722">
        <v>711.09299999999996</v>
      </c>
      <c r="E3722">
        <v>-542.23800000000006</v>
      </c>
      <c r="F3722">
        <v>687</v>
      </c>
      <c r="I3722">
        <f>IFERROR(VLOOKUP(H3722,ticker_cik_sic_ind!$J$1:$K$2838,2,FALSE),A3722)</f>
        <v>876167</v>
      </c>
      <c r="J3722">
        <f t="shared" si="58"/>
        <v>0</v>
      </c>
    </row>
    <row r="3723" spans="1:10" x14ac:dyDescent="0.25">
      <c r="A3723">
        <v>866609</v>
      </c>
      <c r="B3723">
        <v>2014</v>
      </c>
      <c r="C3723" t="s">
        <v>5546</v>
      </c>
      <c r="D3723">
        <v>910.41499999999996</v>
      </c>
      <c r="E3723">
        <v>-433.923</v>
      </c>
      <c r="F3723">
        <v>688</v>
      </c>
      <c r="I3723">
        <f>IFERROR(VLOOKUP(H3723,ticker_cik_sic_ind!$J$1:$K$2838,2,FALSE),A3723)</f>
        <v>866609</v>
      </c>
      <c r="J3723">
        <f t="shared" si="58"/>
        <v>0</v>
      </c>
    </row>
    <row r="3724" spans="1:10" x14ac:dyDescent="0.25">
      <c r="A3724">
        <v>16160</v>
      </c>
      <c r="B3724">
        <v>2014</v>
      </c>
      <c r="C3724" t="s">
        <v>5546</v>
      </c>
      <c r="D3724">
        <v>745.62699999999995</v>
      </c>
      <c r="E3724">
        <v>-518.04499999999996</v>
      </c>
      <c r="F3724">
        <v>689</v>
      </c>
      <c r="I3724">
        <f>IFERROR(VLOOKUP(H3724,ticker_cik_sic_ind!$J$1:$K$2838,2,FALSE),A3724)</f>
        <v>16160</v>
      </c>
      <c r="J3724">
        <f t="shared" si="58"/>
        <v>0</v>
      </c>
    </row>
    <row r="3725" spans="1:10" x14ac:dyDescent="0.25">
      <c r="A3725">
        <v>737758</v>
      </c>
      <c r="B3725">
        <v>2014</v>
      </c>
      <c r="C3725" t="s">
        <v>5546</v>
      </c>
      <c r="D3725">
        <v>1031.1300000000001</v>
      </c>
      <c r="E3725">
        <v>-378.61900000000003</v>
      </c>
      <c r="F3725">
        <v>690</v>
      </c>
      <c r="I3725">
        <f>IFERROR(VLOOKUP(H3725,ticker_cik_sic_ind!$J$1:$K$2838,2,FALSE),A3725)</f>
        <v>737758</v>
      </c>
      <c r="J3725">
        <f t="shared" si="58"/>
        <v>0</v>
      </c>
    </row>
    <row r="3726" spans="1:10" x14ac:dyDescent="0.25">
      <c r="A3726">
        <v>1097149</v>
      </c>
      <c r="B3726">
        <v>2014</v>
      </c>
      <c r="C3726" t="s">
        <v>5546</v>
      </c>
      <c r="D3726">
        <v>703.89400000000001</v>
      </c>
      <c r="E3726">
        <v>-520.19799999999998</v>
      </c>
      <c r="F3726">
        <v>691</v>
      </c>
      <c r="I3726">
        <f>IFERROR(VLOOKUP(H3726,ticker_cik_sic_ind!$J$1:$K$2838,2,FALSE),A3726)</f>
        <v>1097149</v>
      </c>
      <c r="J3726">
        <f t="shared" si="58"/>
        <v>0</v>
      </c>
    </row>
    <row r="3727" spans="1:10" x14ac:dyDescent="0.25">
      <c r="A3727">
        <v>1069258</v>
      </c>
      <c r="B3727">
        <v>2014</v>
      </c>
      <c r="C3727" t="s">
        <v>5546</v>
      </c>
      <c r="D3727">
        <v>1222.3</v>
      </c>
      <c r="E3727">
        <v>-308.10000000000002</v>
      </c>
      <c r="F3727">
        <v>692</v>
      </c>
      <c r="I3727">
        <f>IFERROR(VLOOKUP(H3727,ticker_cik_sic_ind!$J$1:$K$2838,2,FALSE),A3727)</f>
        <v>1069258</v>
      </c>
      <c r="J3727">
        <f t="shared" si="58"/>
        <v>0</v>
      </c>
    </row>
    <row r="3728" spans="1:10" x14ac:dyDescent="0.25">
      <c r="A3728">
        <v>6885</v>
      </c>
      <c r="B3728">
        <v>2014</v>
      </c>
      <c r="C3728" t="s">
        <v>5546</v>
      </c>
      <c r="D3728">
        <v>850.21699999999998</v>
      </c>
      <c r="E3728">
        <v>-474.19</v>
      </c>
      <c r="F3728">
        <v>692</v>
      </c>
      <c r="I3728">
        <f>IFERROR(VLOOKUP(H3728,ticker_cik_sic_ind!$J$1:$K$2838,2,FALSE),A3728)</f>
        <v>6885</v>
      </c>
      <c r="J3728">
        <f t="shared" si="58"/>
        <v>0</v>
      </c>
    </row>
    <row r="3729" spans="1:10" x14ac:dyDescent="0.25">
      <c r="A3729">
        <v>817720</v>
      </c>
      <c r="B3729">
        <v>2014</v>
      </c>
      <c r="C3729" t="s">
        <v>5546</v>
      </c>
      <c r="D3729">
        <v>691.26599999999996</v>
      </c>
      <c r="E3729">
        <v>-521.85500000000002</v>
      </c>
      <c r="F3729">
        <v>692</v>
      </c>
      <c r="I3729">
        <f>IFERROR(VLOOKUP(H3729,ticker_cik_sic_ind!$J$1:$K$2838,2,FALSE),A3729)</f>
        <v>817720</v>
      </c>
      <c r="J3729">
        <f t="shared" si="58"/>
        <v>0</v>
      </c>
    </row>
    <row r="3730" spans="1:10" x14ac:dyDescent="0.25">
      <c r="A3730">
        <v>1289848</v>
      </c>
      <c r="B3730">
        <v>2014</v>
      </c>
      <c r="C3730" t="s">
        <v>5546</v>
      </c>
      <c r="D3730">
        <v>790.32600000000002</v>
      </c>
      <c r="E3730">
        <v>-482.79199999999997</v>
      </c>
      <c r="F3730">
        <v>695</v>
      </c>
      <c r="I3730">
        <f>IFERROR(VLOOKUP(H3730,ticker_cik_sic_ind!$J$1:$K$2838,2,FALSE),A3730)</f>
        <v>1289848</v>
      </c>
      <c r="J3730">
        <f t="shared" si="58"/>
        <v>0</v>
      </c>
    </row>
    <row r="3731" spans="1:10" x14ac:dyDescent="0.25">
      <c r="A3731">
        <v>822663</v>
      </c>
      <c r="B3731">
        <v>2014</v>
      </c>
      <c r="C3731" t="s">
        <v>5546</v>
      </c>
      <c r="D3731">
        <v>644.82000000000005</v>
      </c>
      <c r="E3731">
        <v>-527.97400000000005</v>
      </c>
      <c r="F3731">
        <v>696</v>
      </c>
      <c r="I3731">
        <f>IFERROR(VLOOKUP(H3731,ticker_cik_sic_ind!$J$1:$K$2838,2,FALSE),A3731)</f>
        <v>822663</v>
      </c>
      <c r="J3731">
        <f t="shared" si="58"/>
        <v>0</v>
      </c>
    </row>
    <row r="3732" spans="1:10" x14ac:dyDescent="0.25">
      <c r="A3732">
        <v>1032220</v>
      </c>
      <c r="B3732">
        <v>2014</v>
      </c>
      <c r="C3732" t="s">
        <v>5546</v>
      </c>
      <c r="D3732">
        <v>759.05799999999999</v>
      </c>
      <c r="E3732">
        <v>-490.97300000000001</v>
      </c>
      <c r="F3732">
        <v>697</v>
      </c>
      <c r="I3732">
        <f>IFERROR(VLOOKUP(H3732,ticker_cik_sic_ind!$J$1:$K$2838,2,FALSE),A3732)</f>
        <v>1032220</v>
      </c>
      <c r="J3732">
        <f t="shared" si="58"/>
        <v>0</v>
      </c>
    </row>
    <row r="3733" spans="1:10" x14ac:dyDescent="0.25">
      <c r="A3733">
        <v>1362468</v>
      </c>
      <c r="B3733">
        <v>2014</v>
      </c>
      <c r="C3733" t="s">
        <v>5546</v>
      </c>
      <c r="D3733">
        <v>862.55200000000002</v>
      </c>
      <c r="E3733">
        <v>-432.30399999999997</v>
      </c>
      <c r="F3733">
        <v>698</v>
      </c>
      <c r="I3733">
        <f>IFERROR(VLOOKUP(H3733,ticker_cik_sic_ind!$J$1:$K$2838,2,FALSE),A3733)</f>
        <v>1362468</v>
      </c>
      <c r="J3733">
        <f t="shared" si="58"/>
        <v>0</v>
      </c>
    </row>
    <row r="3734" spans="1:10" x14ac:dyDescent="0.25">
      <c r="A3734">
        <v>57131</v>
      </c>
      <c r="B3734">
        <v>2014</v>
      </c>
      <c r="C3734" t="s">
        <v>5546</v>
      </c>
      <c r="D3734">
        <v>714.00599999999997</v>
      </c>
      <c r="E3734">
        <v>-494.58600000000001</v>
      </c>
      <c r="F3734">
        <v>699</v>
      </c>
      <c r="I3734">
        <f>IFERROR(VLOOKUP(H3734,ticker_cik_sic_ind!$J$1:$K$2838,2,FALSE),A3734)</f>
        <v>57131</v>
      </c>
      <c r="J3734">
        <f t="shared" si="58"/>
        <v>0</v>
      </c>
    </row>
    <row r="3735" spans="1:10" x14ac:dyDescent="0.25">
      <c r="A3735">
        <v>945841</v>
      </c>
      <c r="B3735">
        <v>2014</v>
      </c>
      <c r="C3735" t="s">
        <v>5546</v>
      </c>
      <c r="D3735">
        <v>990.00900000000001</v>
      </c>
      <c r="E3735">
        <v>-346.60899999999998</v>
      </c>
      <c r="F3735">
        <v>700</v>
      </c>
      <c r="I3735">
        <f>IFERROR(VLOOKUP(H3735,ticker_cik_sic_ind!$J$1:$K$2838,2,FALSE),A3735)</f>
        <v>945841</v>
      </c>
      <c r="J3735">
        <f t="shared" si="58"/>
        <v>0</v>
      </c>
    </row>
    <row r="3736" spans="1:10" x14ac:dyDescent="0.25">
      <c r="A3736">
        <v>853816</v>
      </c>
      <c r="B3736">
        <v>2014</v>
      </c>
      <c r="C3736" t="s">
        <v>5546</v>
      </c>
      <c r="D3736">
        <v>892.23099999999999</v>
      </c>
      <c r="E3736">
        <v>-392.24400000000003</v>
      </c>
      <c r="F3736">
        <v>701</v>
      </c>
      <c r="I3736">
        <f>IFERROR(VLOOKUP(H3736,ticker_cik_sic_ind!$J$1:$K$2838,2,FALSE),A3736)</f>
        <v>853816</v>
      </c>
      <c r="J3736">
        <f t="shared" si="58"/>
        <v>0</v>
      </c>
    </row>
    <row r="3737" spans="1:10" x14ac:dyDescent="0.25">
      <c r="A3737">
        <v>3453</v>
      </c>
      <c r="B3737">
        <v>2014</v>
      </c>
      <c r="C3737" t="s">
        <v>5546</v>
      </c>
      <c r="D3737">
        <v>1168.5</v>
      </c>
      <c r="E3737">
        <v>-292.39999999999998</v>
      </c>
      <c r="F3737">
        <v>701</v>
      </c>
      <c r="I3737">
        <f>IFERROR(VLOOKUP(H3737,ticker_cik_sic_ind!$J$1:$K$2838,2,FALSE),A3737)</f>
        <v>3453</v>
      </c>
      <c r="J3737">
        <f t="shared" si="58"/>
        <v>0</v>
      </c>
    </row>
    <row r="3738" spans="1:10" x14ac:dyDescent="0.25">
      <c r="A3738">
        <v>8947</v>
      </c>
      <c r="B3738">
        <v>2014</v>
      </c>
      <c r="C3738" t="s">
        <v>5546</v>
      </c>
      <c r="D3738">
        <v>982.19563000000005</v>
      </c>
      <c r="E3738">
        <v>-346.32854500000002</v>
      </c>
      <c r="F3738">
        <v>701</v>
      </c>
      <c r="I3738">
        <f>IFERROR(VLOOKUP(H3738,ticker_cik_sic_ind!$J$1:$K$2838,2,FALSE),A3738)</f>
        <v>8947</v>
      </c>
      <c r="J3738">
        <f t="shared" si="58"/>
        <v>0</v>
      </c>
    </row>
    <row r="3739" spans="1:10" x14ac:dyDescent="0.25">
      <c r="A3739">
        <v>888504</v>
      </c>
      <c r="B3739">
        <v>2014</v>
      </c>
      <c r="C3739" t="s">
        <v>5546</v>
      </c>
      <c r="D3739">
        <v>831.66700000000003</v>
      </c>
      <c r="E3739">
        <v>-429.83100000000002</v>
      </c>
      <c r="F3739">
        <v>704</v>
      </c>
      <c r="I3739">
        <f>IFERROR(VLOOKUP(H3739,ticker_cik_sic_ind!$J$1:$K$2838,2,FALSE),A3739)</f>
        <v>888504</v>
      </c>
      <c r="J3739">
        <f t="shared" si="58"/>
        <v>0</v>
      </c>
    </row>
    <row r="3740" spans="1:10" x14ac:dyDescent="0.25">
      <c r="A3740">
        <v>785956</v>
      </c>
      <c r="B3740">
        <v>2014</v>
      </c>
      <c r="C3740" t="s">
        <v>5546</v>
      </c>
      <c r="D3740">
        <v>639.63699999999994</v>
      </c>
      <c r="E3740">
        <v>-504.88299999999998</v>
      </c>
      <c r="F3740">
        <v>705</v>
      </c>
      <c r="I3740">
        <f>IFERROR(VLOOKUP(H3740,ticker_cik_sic_ind!$J$1:$K$2838,2,FALSE),A3740)</f>
        <v>785956</v>
      </c>
      <c r="J3740">
        <f t="shared" si="58"/>
        <v>0</v>
      </c>
    </row>
    <row r="3741" spans="1:10" x14ac:dyDescent="0.25">
      <c r="A3741">
        <v>1104657</v>
      </c>
      <c r="B3741">
        <v>2014</v>
      </c>
      <c r="C3741" t="s">
        <v>5546</v>
      </c>
      <c r="D3741">
        <v>798.74300000000005</v>
      </c>
      <c r="E3741">
        <v>-426.02199999999999</v>
      </c>
      <c r="F3741">
        <v>706</v>
      </c>
      <c r="I3741">
        <f>IFERROR(VLOOKUP(H3741,ticker_cik_sic_ind!$J$1:$K$2838,2,FALSE),A3741)</f>
        <v>1104657</v>
      </c>
      <c r="J3741">
        <f t="shared" si="58"/>
        <v>0</v>
      </c>
    </row>
    <row r="3742" spans="1:10" x14ac:dyDescent="0.25">
      <c r="A3742">
        <v>896262</v>
      </c>
      <c r="B3742">
        <v>2014</v>
      </c>
      <c r="C3742" t="s">
        <v>5546</v>
      </c>
      <c r="D3742">
        <v>700.25300000000004</v>
      </c>
      <c r="E3742">
        <v>-465.03</v>
      </c>
      <c r="F3742">
        <v>707</v>
      </c>
      <c r="I3742">
        <f>IFERROR(VLOOKUP(H3742,ticker_cik_sic_ind!$J$1:$K$2838,2,FALSE),A3742)</f>
        <v>896262</v>
      </c>
      <c r="J3742">
        <f t="shared" si="58"/>
        <v>0</v>
      </c>
    </row>
    <row r="3743" spans="1:10" x14ac:dyDescent="0.25">
      <c r="A3743">
        <v>57515</v>
      </c>
      <c r="B3743">
        <v>2014</v>
      </c>
      <c r="C3743" t="s">
        <v>5546</v>
      </c>
      <c r="D3743">
        <v>619.96400000000006</v>
      </c>
      <c r="E3743">
        <v>-501.22199999999998</v>
      </c>
      <c r="F3743">
        <v>708</v>
      </c>
      <c r="I3743">
        <f>IFERROR(VLOOKUP(H3743,ticker_cik_sic_ind!$J$1:$K$2838,2,FALSE),A3743)</f>
        <v>57515</v>
      </c>
      <c r="J3743">
        <f t="shared" si="58"/>
        <v>0</v>
      </c>
    </row>
    <row r="3744" spans="1:10" x14ac:dyDescent="0.25">
      <c r="A3744">
        <v>1022705</v>
      </c>
      <c r="B3744">
        <v>2014</v>
      </c>
      <c r="C3744" t="s">
        <v>5546</v>
      </c>
      <c r="D3744">
        <v>588.78599999999994</v>
      </c>
      <c r="E3744">
        <v>-491.447</v>
      </c>
      <c r="F3744">
        <v>709</v>
      </c>
      <c r="I3744">
        <f>IFERROR(VLOOKUP(H3744,ticker_cik_sic_ind!$J$1:$K$2838,2,FALSE),A3744)</f>
        <v>1022705</v>
      </c>
      <c r="J3744">
        <f t="shared" si="58"/>
        <v>0</v>
      </c>
    </row>
    <row r="3745" spans="1:10" x14ac:dyDescent="0.25">
      <c r="A3745">
        <v>724571</v>
      </c>
      <c r="B3745">
        <v>2014</v>
      </c>
      <c r="C3745" t="s">
        <v>5546</v>
      </c>
      <c r="D3745">
        <v>640.904</v>
      </c>
      <c r="E3745">
        <v>-443.64100000000002</v>
      </c>
      <c r="F3745">
        <v>710</v>
      </c>
      <c r="I3745">
        <f>IFERROR(VLOOKUP(H3745,ticker_cik_sic_ind!$J$1:$K$2838,2,FALSE),A3745)</f>
        <v>724571</v>
      </c>
      <c r="J3745">
        <f t="shared" si="58"/>
        <v>0</v>
      </c>
    </row>
    <row r="3746" spans="1:10" x14ac:dyDescent="0.25">
      <c r="A3746">
        <v>1130464</v>
      </c>
      <c r="B3746">
        <v>2014</v>
      </c>
      <c r="C3746" t="s">
        <v>5546</v>
      </c>
      <c r="D3746">
        <v>880.60400000000004</v>
      </c>
      <c r="E3746">
        <v>-331.73399999999998</v>
      </c>
      <c r="F3746">
        <v>711</v>
      </c>
      <c r="I3746">
        <f>IFERROR(VLOOKUP(H3746,ticker_cik_sic_ind!$J$1:$K$2838,2,FALSE),A3746)</f>
        <v>1130464</v>
      </c>
      <c r="J3746">
        <f t="shared" si="58"/>
        <v>0</v>
      </c>
    </row>
    <row r="3747" spans="1:10" x14ac:dyDescent="0.25">
      <c r="A3747">
        <v>84839</v>
      </c>
      <c r="B3747">
        <v>2014</v>
      </c>
      <c r="C3747" t="s">
        <v>5546</v>
      </c>
      <c r="D3747">
        <v>737.06899999999996</v>
      </c>
      <c r="E3747">
        <v>-384.80700000000002</v>
      </c>
      <c r="F3747">
        <v>711</v>
      </c>
      <c r="I3747">
        <f>IFERROR(VLOOKUP(H3747,ticker_cik_sic_ind!$J$1:$K$2838,2,FALSE),A3747)</f>
        <v>84839</v>
      </c>
      <c r="J3747">
        <f t="shared" si="58"/>
        <v>0</v>
      </c>
    </row>
    <row r="3748" spans="1:10" x14ac:dyDescent="0.25">
      <c r="A3748">
        <v>317540</v>
      </c>
      <c r="B3748">
        <v>2014</v>
      </c>
      <c r="C3748" t="s">
        <v>5546</v>
      </c>
      <c r="D3748">
        <v>1328.2080000000001</v>
      </c>
      <c r="E3748">
        <v>-215.33699999999999</v>
      </c>
      <c r="F3748">
        <v>713</v>
      </c>
      <c r="I3748">
        <f>IFERROR(VLOOKUP(H3748,ticker_cik_sic_ind!$J$1:$K$2838,2,FALSE),A3748)</f>
        <v>317540</v>
      </c>
      <c r="J3748">
        <f t="shared" si="58"/>
        <v>0</v>
      </c>
    </row>
    <row r="3749" spans="1:10" x14ac:dyDescent="0.25">
      <c r="A3749">
        <v>215419</v>
      </c>
      <c r="B3749">
        <v>2014</v>
      </c>
      <c r="C3749" t="s">
        <v>5546</v>
      </c>
      <c r="D3749">
        <v>771.46699999999998</v>
      </c>
      <c r="E3749">
        <v>-359.96</v>
      </c>
      <c r="F3749">
        <v>714</v>
      </c>
      <c r="I3749">
        <f>IFERROR(VLOOKUP(H3749,ticker_cik_sic_ind!$J$1:$K$2838,2,FALSE),A3749)</f>
        <v>215419</v>
      </c>
      <c r="J3749">
        <f t="shared" si="58"/>
        <v>0</v>
      </c>
    </row>
    <row r="3750" spans="1:10" x14ac:dyDescent="0.25">
      <c r="A3750">
        <v>1005757</v>
      </c>
      <c r="B3750">
        <v>2014</v>
      </c>
      <c r="C3750" t="s">
        <v>5546</v>
      </c>
      <c r="D3750">
        <v>844.42600000000004</v>
      </c>
      <c r="E3750">
        <v>-333.55200000000002</v>
      </c>
      <c r="F3750">
        <v>715</v>
      </c>
      <c r="I3750">
        <f>IFERROR(VLOOKUP(H3750,ticker_cik_sic_ind!$J$1:$K$2838,2,FALSE),A3750)</f>
        <v>1005757</v>
      </c>
      <c r="J3750">
        <f t="shared" si="58"/>
        <v>0</v>
      </c>
    </row>
    <row r="3751" spans="1:10" x14ac:dyDescent="0.25">
      <c r="A3751">
        <v>1138639</v>
      </c>
      <c r="B3751">
        <v>2014</v>
      </c>
      <c r="C3751" t="s">
        <v>5546</v>
      </c>
      <c r="D3751">
        <v>656.36</v>
      </c>
      <c r="E3751">
        <v>-399.15</v>
      </c>
      <c r="F3751">
        <v>716</v>
      </c>
      <c r="I3751">
        <f>IFERROR(VLOOKUP(H3751,ticker_cik_sic_ind!$J$1:$K$2838,2,FALSE),A3751)</f>
        <v>1138639</v>
      </c>
      <c r="J3751">
        <f t="shared" si="58"/>
        <v>0</v>
      </c>
    </row>
    <row r="3752" spans="1:10" x14ac:dyDescent="0.25">
      <c r="A3752">
        <v>1428669</v>
      </c>
      <c r="B3752">
        <v>2014</v>
      </c>
      <c r="C3752" t="s">
        <v>5546</v>
      </c>
      <c r="D3752">
        <v>593.45299999999997</v>
      </c>
      <c r="E3752">
        <v>-445.79</v>
      </c>
      <c r="F3752">
        <v>717</v>
      </c>
      <c r="I3752">
        <f>IFERROR(VLOOKUP(H3752,ticker_cik_sic_ind!$J$1:$K$2838,2,FALSE),A3752)</f>
        <v>1428669</v>
      </c>
      <c r="J3752">
        <f t="shared" si="58"/>
        <v>0</v>
      </c>
    </row>
    <row r="3753" spans="1:10" x14ac:dyDescent="0.25">
      <c r="A3753">
        <v>808450</v>
      </c>
      <c r="B3753">
        <v>2014</v>
      </c>
      <c r="C3753" t="s">
        <v>5546</v>
      </c>
      <c r="D3753">
        <v>8241</v>
      </c>
      <c r="E3753">
        <v>3933</v>
      </c>
      <c r="F3753">
        <v>717</v>
      </c>
      <c r="I3753">
        <f>IFERROR(VLOOKUP(H3753,ticker_cik_sic_ind!$J$1:$K$2838,2,FALSE),A3753)</f>
        <v>808450</v>
      </c>
      <c r="J3753">
        <f t="shared" si="58"/>
        <v>0</v>
      </c>
    </row>
    <row r="3754" spans="1:10" x14ac:dyDescent="0.25">
      <c r="A3754">
        <v>837465</v>
      </c>
      <c r="B3754">
        <v>2014</v>
      </c>
      <c r="C3754" t="s">
        <v>5546</v>
      </c>
      <c r="D3754">
        <v>715.7</v>
      </c>
      <c r="E3754">
        <v>-358.03199999999998</v>
      </c>
      <c r="F3754">
        <v>719</v>
      </c>
      <c r="I3754">
        <f>IFERROR(VLOOKUP(H3754,ticker_cik_sic_ind!$J$1:$K$2838,2,FALSE),A3754)</f>
        <v>837465</v>
      </c>
      <c r="J3754">
        <f t="shared" si="58"/>
        <v>0</v>
      </c>
    </row>
    <row r="3755" spans="1:10" x14ac:dyDescent="0.25">
      <c r="A3755">
        <v>879526</v>
      </c>
      <c r="B3755">
        <v>2014</v>
      </c>
      <c r="C3755" t="s">
        <v>5546</v>
      </c>
      <c r="D3755">
        <v>939.44399999999996</v>
      </c>
      <c r="E3755">
        <v>-291.66000000000003</v>
      </c>
      <c r="F3755">
        <v>719</v>
      </c>
      <c r="I3755">
        <f>IFERROR(VLOOKUP(H3755,ticker_cik_sic_ind!$J$1:$K$2838,2,FALSE),A3755)</f>
        <v>879526</v>
      </c>
      <c r="J3755">
        <f t="shared" si="58"/>
        <v>0</v>
      </c>
    </row>
    <row r="3756" spans="1:10" x14ac:dyDescent="0.25">
      <c r="A3756">
        <v>1131096</v>
      </c>
      <c r="B3756">
        <v>2014</v>
      </c>
      <c r="C3756" t="s">
        <v>5546</v>
      </c>
      <c r="D3756">
        <v>759.36800000000005</v>
      </c>
      <c r="E3756">
        <v>-334.71600000000001</v>
      </c>
      <c r="F3756">
        <v>721</v>
      </c>
      <c r="I3756">
        <f>IFERROR(VLOOKUP(H3756,ticker_cik_sic_ind!$J$1:$K$2838,2,FALSE),A3756)</f>
        <v>1131096</v>
      </c>
      <c r="J3756">
        <f t="shared" si="58"/>
        <v>0</v>
      </c>
    </row>
    <row r="3757" spans="1:10" x14ac:dyDescent="0.25">
      <c r="A3757">
        <v>72573</v>
      </c>
      <c r="B3757">
        <v>2014</v>
      </c>
      <c r="C3757" t="s">
        <v>5546</v>
      </c>
      <c r="D3757">
        <v>543.64099999999996</v>
      </c>
      <c r="E3757">
        <v>-437.99799999999999</v>
      </c>
      <c r="F3757">
        <v>722</v>
      </c>
      <c r="I3757">
        <f>IFERROR(VLOOKUP(H3757,ticker_cik_sic_ind!$J$1:$K$2838,2,FALSE),A3757)</f>
        <v>72573</v>
      </c>
      <c r="J3757">
        <f t="shared" si="58"/>
        <v>0</v>
      </c>
    </row>
    <row r="3758" spans="1:10" x14ac:dyDescent="0.25">
      <c r="A3758">
        <v>821002</v>
      </c>
      <c r="B3758">
        <v>2014</v>
      </c>
      <c r="C3758" t="s">
        <v>5546</v>
      </c>
      <c r="D3758">
        <v>662.34299999999996</v>
      </c>
      <c r="E3758">
        <v>-364.17200000000003</v>
      </c>
      <c r="F3758">
        <v>723</v>
      </c>
      <c r="I3758">
        <f>IFERROR(VLOOKUP(H3758,ticker_cik_sic_ind!$J$1:$K$2838,2,FALSE),A3758)</f>
        <v>821002</v>
      </c>
      <c r="J3758">
        <f t="shared" si="58"/>
        <v>0</v>
      </c>
    </row>
    <row r="3759" spans="1:10" x14ac:dyDescent="0.25">
      <c r="A3759">
        <v>1423221</v>
      </c>
      <c r="B3759">
        <v>2014</v>
      </c>
      <c r="C3759" t="s">
        <v>5546</v>
      </c>
      <c r="D3759">
        <v>571.56100000000004</v>
      </c>
      <c r="E3759">
        <v>-413.274</v>
      </c>
      <c r="F3759">
        <v>724</v>
      </c>
      <c r="I3759">
        <f>IFERROR(VLOOKUP(H3759,ticker_cik_sic_ind!$J$1:$K$2838,2,FALSE),A3759)</f>
        <v>1423221</v>
      </c>
      <c r="J3759">
        <f t="shared" si="58"/>
        <v>0</v>
      </c>
    </row>
    <row r="3760" spans="1:10" x14ac:dyDescent="0.25">
      <c r="A3760">
        <v>1067837</v>
      </c>
      <c r="B3760">
        <v>2014</v>
      </c>
      <c r="C3760" t="s">
        <v>5546</v>
      </c>
      <c r="D3760">
        <v>909.57799999999997</v>
      </c>
      <c r="E3760">
        <v>-275.49700000000001</v>
      </c>
      <c r="F3760">
        <v>725</v>
      </c>
      <c r="I3760">
        <f>IFERROR(VLOOKUP(H3760,ticker_cik_sic_ind!$J$1:$K$2838,2,FALSE),A3760)</f>
        <v>1067837</v>
      </c>
      <c r="J3760">
        <f t="shared" si="58"/>
        <v>0</v>
      </c>
    </row>
    <row r="3761" spans="1:10" x14ac:dyDescent="0.25">
      <c r="A3761">
        <v>1013488</v>
      </c>
      <c r="B3761">
        <v>2014</v>
      </c>
      <c r="C3761" t="s">
        <v>5546</v>
      </c>
      <c r="D3761">
        <v>588.14400000000001</v>
      </c>
      <c r="E3761">
        <v>-392.10500000000002</v>
      </c>
      <c r="F3761">
        <v>726</v>
      </c>
      <c r="I3761">
        <f>IFERROR(VLOOKUP(H3761,ticker_cik_sic_ind!$J$1:$K$2838,2,FALSE),A3761)</f>
        <v>1013488</v>
      </c>
      <c r="J3761">
        <f t="shared" si="58"/>
        <v>0</v>
      </c>
    </row>
    <row r="3762" spans="1:10" x14ac:dyDescent="0.25">
      <c r="A3762">
        <v>84129</v>
      </c>
      <c r="B3762">
        <v>2014</v>
      </c>
      <c r="C3762" t="s">
        <v>5546</v>
      </c>
      <c r="D3762">
        <v>6945.4380000000001</v>
      </c>
      <c r="E3762">
        <v>2357.5239999999999</v>
      </c>
      <c r="F3762">
        <v>727</v>
      </c>
      <c r="I3762">
        <f>IFERROR(VLOOKUP(H3762,ticker_cik_sic_ind!$J$1:$K$2838,2,FALSE),A3762)</f>
        <v>84129</v>
      </c>
      <c r="J3762">
        <f t="shared" si="58"/>
        <v>0</v>
      </c>
    </row>
    <row r="3763" spans="1:10" x14ac:dyDescent="0.25">
      <c r="A3763">
        <v>93389</v>
      </c>
      <c r="B3763">
        <v>2014</v>
      </c>
      <c r="C3763" t="s">
        <v>5546</v>
      </c>
      <c r="D3763">
        <v>673.29300000000001</v>
      </c>
      <c r="E3763">
        <v>-330.62900000000002</v>
      </c>
      <c r="F3763">
        <v>728</v>
      </c>
      <c r="I3763">
        <f>IFERROR(VLOOKUP(H3763,ticker_cik_sic_ind!$J$1:$K$2838,2,FALSE),A3763)</f>
        <v>93389</v>
      </c>
      <c r="J3763">
        <f t="shared" si="58"/>
        <v>0</v>
      </c>
    </row>
    <row r="3764" spans="1:10" x14ac:dyDescent="0.25">
      <c r="A3764">
        <v>1304421</v>
      </c>
      <c r="B3764">
        <v>2014</v>
      </c>
      <c r="C3764" t="s">
        <v>5546</v>
      </c>
      <c r="D3764">
        <v>1757.289</v>
      </c>
      <c r="E3764">
        <v>-126.577</v>
      </c>
      <c r="F3764">
        <v>728</v>
      </c>
      <c r="I3764">
        <f>IFERROR(VLOOKUP(H3764,ticker_cik_sic_ind!$J$1:$K$2838,2,FALSE),A3764)</f>
        <v>1304421</v>
      </c>
      <c r="J3764">
        <f t="shared" si="58"/>
        <v>0</v>
      </c>
    </row>
    <row r="3765" spans="1:10" x14ac:dyDescent="0.25">
      <c r="A3765">
        <v>850460</v>
      </c>
      <c r="B3765">
        <v>2014</v>
      </c>
      <c r="C3765" t="s">
        <v>5546</v>
      </c>
      <c r="D3765">
        <v>498.07499999999999</v>
      </c>
      <c r="E3765">
        <v>-431.63</v>
      </c>
      <c r="F3765">
        <v>728</v>
      </c>
      <c r="I3765">
        <f>IFERROR(VLOOKUP(H3765,ticker_cik_sic_ind!$J$1:$K$2838,2,FALSE),A3765)</f>
        <v>850460</v>
      </c>
      <c r="J3765">
        <f t="shared" si="58"/>
        <v>0</v>
      </c>
    </row>
    <row r="3766" spans="1:10" x14ac:dyDescent="0.25">
      <c r="A3766">
        <v>1237831</v>
      </c>
      <c r="B3766">
        <v>2014</v>
      </c>
      <c r="C3766" t="s">
        <v>5546</v>
      </c>
      <c r="D3766">
        <v>498.07499999999999</v>
      </c>
      <c r="E3766">
        <v>-422.13299999999998</v>
      </c>
      <c r="F3766">
        <v>731</v>
      </c>
      <c r="I3766">
        <f>IFERROR(VLOOKUP(H3766,ticker_cik_sic_ind!$J$1:$K$2838,2,FALSE),A3766)</f>
        <v>1237831</v>
      </c>
      <c r="J3766">
        <f t="shared" si="58"/>
        <v>0</v>
      </c>
    </row>
    <row r="3767" spans="1:10" x14ac:dyDescent="0.25">
      <c r="A3767">
        <v>814549</v>
      </c>
      <c r="B3767">
        <v>2014</v>
      </c>
      <c r="C3767" t="s">
        <v>5546</v>
      </c>
      <c r="D3767">
        <v>538.04399999999998</v>
      </c>
      <c r="E3767">
        <v>-389.589</v>
      </c>
      <c r="F3767">
        <v>731</v>
      </c>
      <c r="I3767">
        <f>IFERROR(VLOOKUP(H3767,ticker_cik_sic_ind!$J$1:$K$2838,2,FALSE),A3767)</f>
        <v>814549</v>
      </c>
      <c r="J3767">
        <f t="shared" si="58"/>
        <v>0</v>
      </c>
    </row>
    <row r="3768" spans="1:10" x14ac:dyDescent="0.25">
      <c r="A3768">
        <v>703351</v>
      </c>
      <c r="B3768">
        <v>2014</v>
      </c>
      <c r="C3768" t="s">
        <v>5546</v>
      </c>
      <c r="D3768">
        <v>1452.6030000000001</v>
      </c>
      <c r="E3768">
        <v>-149.357</v>
      </c>
      <c r="F3768">
        <v>733</v>
      </c>
      <c r="I3768">
        <f>IFERROR(VLOOKUP(H3768,ticker_cik_sic_ind!$J$1:$K$2838,2,FALSE),A3768)</f>
        <v>703351</v>
      </c>
      <c r="J3768">
        <f t="shared" si="58"/>
        <v>0</v>
      </c>
    </row>
    <row r="3769" spans="1:10" x14ac:dyDescent="0.25">
      <c r="A3769">
        <v>1048286</v>
      </c>
      <c r="B3769">
        <v>2014</v>
      </c>
      <c r="C3769" t="s">
        <v>5546</v>
      </c>
      <c r="D3769">
        <v>6377</v>
      </c>
      <c r="E3769">
        <v>1493</v>
      </c>
      <c r="F3769">
        <v>734</v>
      </c>
      <c r="I3769">
        <f>IFERROR(VLOOKUP(H3769,ticker_cik_sic_ind!$J$1:$K$2838,2,FALSE),A3769)</f>
        <v>1048286</v>
      </c>
      <c r="J3769">
        <f t="shared" si="58"/>
        <v>0</v>
      </c>
    </row>
    <row r="3770" spans="1:10" x14ac:dyDescent="0.25">
      <c r="A3770">
        <v>1487986</v>
      </c>
      <c r="B3770">
        <v>2014</v>
      </c>
      <c r="C3770" t="s">
        <v>5546</v>
      </c>
      <c r="D3770">
        <v>774.02</v>
      </c>
      <c r="E3770">
        <v>-283.65899999999999</v>
      </c>
      <c r="F3770">
        <v>735</v>
      </c>
      <c r="I3770">
        <f>IFERROR(VLOOKUP(H3770,ticker_cik_sic_ind!$J$1:$K$2838,2,FALSE),A3770)</f>
        <v>1487986</v>
      </c>
      <c r="J3770">
        <f t="shared" si="58"/>
        <v>0</v>
      </c>
    </row>
    <row r="3771" spans="1:10" x14ac:dyDescent="0.25">
      <c r="A3771">
        <v>836157</v>
      </c>
      <c r="B3771">
        <v>2014</v>
      </c>
      <c r="C3771" t="s">
        <v>5546</v>
      </c>
      <c r="D3771">
        <v>518.12099999999998</v>
      </c>
      <c r="E3771">
        <v>-371.762</v>
      </c>
      <c r="F3771">
        <v>736</v>
      </c>
      <c r="I3771">
        <f>IFERROR(VLOOKUP(H3771,ticker_cik_sic_ind!$J$1:$K$2838,2,FALSE),A3771)</f>
        <v>836157</v>
      </c>
      <c r="J3771">
        <f t="shared" si="58"/>
        <v>0</v>
      </c>
    </row>
    <row r="3772" spans="1:10" x14ac:dyDescent="0.25">
      <c r="A3772">
        <v>701985</v>
      </c>
      <c r="B3772">
        <v>2014</v>
      </c>
      <c r="C3772" t="s">
        <v>5546</v>
      </c>
      <c r="D3772">
        <v>6072</v>
      </c>
      <c r="E3772">
        <v>861</v>
      </c>
      <c r="F3772">
        <v>737</v>
      </c>
      <c r="I3772">
        <f>IFERROR(VLOOKUP(H3772,ticker_cik_sic_ind!$J$1:$K$2838,2,FALSE),A3772)</f>
        <v>701985</v>
      </c>
      <c r="J3772">
        <f t="shared" si="58"/>
        <v>0</v>
      </c>
    </row>
    <row r="3773" spans="1:10" x14ac:dyDescent="0.25">
      <c r="A3773">
        <v>917470</v>
      </c>
      <c r="B3773">
        <v>2014</v>
      </c>
      <c r="C3773" t="s">
        <v>5546</v>
      </c>
      <c r="D3773">
        <v>682.93</v>
      </c>
      <c r="E3773">
        <v>-298.42</v>
      </c>
      <c r="F3773">
        <v>738</v>
      </c>
      <c r="I3773">
        <f>IFERROR(VLOOKUP(H3773,ticker_cik_sic_ind!$J$1:$K$2838,2,FALSE),A3773)</f>
        <v>917470</v>
      </c>
      <c r="J3773">
        <f t="shared" si="58"/>
        <v>0</v>
      </c>
    </row>
    <row r="3774" spans="1:10" x14ac:dyDescent="0.25">
      <c r="A3774">
        <v>1056087</v>
      </c>
      <c r="B3774">
        <v>2014</v>
      </c>
      <c r="C3774" t="s">
        <v>5546</v>
      </c>
      <c r="D3774">
        <v>2600.4409999999998</v>
      </c>
      <c r="E3774">
        <v>-48.542000000000002</v>
      </c>
      <c r="F3774">
        <v>739</v>
      </c>
      <c r="I3774">
        <f>IFERROR(VLOOKUP(H3774,ticker_cik_sic_ind!$J$1:$K$2838,2,FALSE),A3774)</f>
        <v>1056087</v>
      </c>
      <c r="J3774">
        <f t="shared" si="58"/>
        <v>0</v>
      </c>
    </row>
    <row r="3775" spans="1:10" x14ac:dyDescent="0.25">
      <c r="A3775">
        <v>883984</v>
      </c>
      <c r="B3775">
        <v>2014</v>
      </c>
      <c r="C3775" t="s">
        <v>5546</v>
      </c>
      <c r="D3775">
        <v>451.56200000000001</v>
      </c>
      <c r="E3775">
        <v>-414.55700000000002</v>
      </c>
      <c r="F3775">
        <v>740</v>
      </c>
      <c r="I3775">
        <f>IFERROR(VLOOKUP(H3775,ticker_cik_sic_ind!$J$1:$K$2838,2,FALSE),A3775)</f>
        <v>883984</v>
      </c>
      <c r="J3775">
        <f t="shared" si="58"/>
        <v>0</v>
      </c>
    </row>
    <row r="3776" spans="1:10" x14ac:dyDescent="0.25">
      <c r="A3776">
        <v>858655</v>
      </c>
      <c r="B3776">
        <v>2014</v>
      </c>
      <c r="C3776" t="s">
        <v>5546</v>
      </c>
      <c r="D3776">
        <v>622.495</v>
      </c>
      <c r="E3776">
        <v>-314.45800000000003</v>
      </c>
      <c r="F3776">
        <v>740</v>
      </c>
      <c r="I3776">
        <f>IFERROR(VLOOKUP(H3776,ticker_cik_sic_ind!$J$1:$K$2838,2,FALSE),A3776)</f>
        <v>858655</v>
      </c>
      <c r="J3776">
        <f t="shared" si="58"/>
        <v>0</v>
      </c>
    </row>
    <row r="3777" spans="1:10" x14ac:dyDescent="0.25">
      <c r="A3777">
        <v>887730</v>
      </c>
      <c r="B3777">
        <v>2014</v>
      </c>
      <c r="C3777" t="s">
        <v>5546</v>
      </c>
      <c r="D3777">
        <v>881.17</v>
      </c>
      <c r="E3777">
        <v>-244.369</v>
      </c>
      <c r="F3777">
        <v>742</v>
      </c>
      <c r="I3777">
        <f>IFERROR(VLOOKUP(H3777,ticker_cik_sic_ind!$J$1:$K$2838,2,FALSE),A3777)</f>
        <v>887730</v>
      </c>
      <c r="J3777">
        <f t="shared" si="58"/>
        <v>0</v>
      </c>
    </row>
    <row r="3778" spans="1:10" x14ac:dyDescent="0.25">
      <c r="A3778">
        <v>1206264</v>
      </c>
      <c r="B3778">
        <v>2014</v>
      </c>
      <c r="C3778" t="s">
        <v>5546</v>
      </c>
      <c r="D3778">
        <v>2716.3</v>
      </c>
      <c r="E3778">
        <v>-37.6</v>
      </c>
      <c r="F3778">
        <v>742</v>
      </c>
      <c r="I3778">
        <f>IFERROR(VLOOKUP(H3778,ticker_cik_sic_ind!$J$1:$K$2838,2,FALSE),A3778)</f>
        <v>1206264</v>
      </c>
      <c r="J3778">
        <f t="shared" si="58"/>
        <v>0</v>
      </c>
    </row>
    <row r="3779" spans="1:10" x14ac:dyDescent="0.25">
      <c r="A3779">
        <v>819220</v>
      </c>
      <c r="B3779">
        <v>2014</v>
      </c>
      <c r="C3779" t="s">
        <v>5546</v>
      </c>
      <c r="D3779">
        <v>845.70299999999997</v>
      </c>
      <c r="E3779">
        <v>-252.56100000000001</v>
      </c>
      <c r="F3779">
        <v>744</v>
      </c>
      <c r="I3779">
        <f>IFERROR(VLOOKUP(H3779,ticker_cik_sic_ind!$J$1:$K$2838,2,FALSE),A3779)</f>
        <v>819220</v>
      </c>
      <c r="J3779">
        <f t="shared" ref="J3779:J3842" si="59">IF(OR(AND(C3779="financial",F3779&lt;$L$1),AND(C3779="non_financial",F3779&lt;$M$1)),1,0)</f>
        <v>0</v>
      </c>
    </row>
    <row r="3780" spans="1:10" x14ac:dyDescent="0.25">
      <c r="A3780">
        <v>1292055</v>
      </c>
      <c r="B3780">
        <v>2014</v>
      </c>
      <c r="C3780" t="s">
        <v>5546</v>
      </c>
      <c r="D3780">
        <v>593.59</v>
      </c>
      <c r="E3780">
        <v>-315.02800000000002</v>
      </c>
      <c r="F3780">
        <v>745</v>
      </c>
      <c r="I3780">
        <f>IFERROR(VLOOKUP(H3780,ticker_cik_sic_ind!$J$1:$K$2838,2,FALSE),A3780)</f>
        <v>1292055</v>
      </c>
      <c r="J3780">
        <f t="shared" si="59"/>
        <v>0</v>
      </c>
    </row>
    <row r="3781" spans="1:10" x14ac:dyDescent="0.25">
      <c r="A3781">
        <v>35214</v>
      </c>
      <c r="B3781">
        <v>2014</v>
      </c>
      <c r="C3781" t="s">
        <v>5546</v>
      </c>
      <c r="D3781">
        <v>1057.4659999999999</v>
      </c>
      <c r="E3781">
        <v>-198.64500000000001</v>
      </c>
      <c r="F3781">
        <v>745</v>
      </c>
      <c r="I3781">
        <f>IFERROR(VLOOKUP(H3781,ticker_cik_sic_ind!$J$1:$K$2838,2,FALSE),A3781)</f>
        <v>35214</v>
      </c>
      <c r="J3781">
        <f t="shared" si="59"/>
        <v>0</v>
      </c>
    </row>
    <row r="3782" spans="1:10" x14ac:dyDescent="0.25">
      <c r="A3782">
        <v>885245</v>
      </c>
      <c r="B3782">
        <v>2014</v>
      </c>
      <c r="C3782" t="s">
        <v>5546</v>
      </c>
      <c r="D3782">
        <v>505.36799999999999</v>
      </c>
      <c r="E3782">
        <v>-338.452</v>
      </c>
      <c r="F3782">
        <v>747</v>
      </c>
      <c r="I3782">
        <f>IFERROR(VLOOKUP(H3782,ticker_cik_sic_ind!$J$1:$K$2838,2,FALSE),A3782)</f>
        <v>885245</v>
      </c>
      <c r="J3782">
        <f t="shared" si="59"/>
        <v>0</v>
      </c>
    </row>
    <row r="3783" spans="1:10" x14ac:dyDescent="0.25">
      <c r="A3783">
        <v>949158</v>
      </c>
      <c r="B3783">
        <v>2014</v>
      </c>
      <c r="C3783" t="s">
        <v>5546</v>
      </c>
      <c r="D3783">
        <v>502.76900000000001</v>
      </c>
      <c r="E3783">
        <v>-338.28399999999999</v>
      </c>
      <c r="F3783">
        <v>748</v>
      </c>
      <c r="I3783">
        <f>IFERROR(VLOOKUP(H3783,ticker_cik_sic_ind!$J$1:$K$2838,2,FALSE),A3783)</f>
        <v>949158</v>
      </c>
      <c r="J3783">
        <f t="shared" si="59"/>
        <v>0</v>
      </c>
    </row>
    <row r="3784" spans="1:10" x14ac:dyDescent="0.25">
      <c r="A3784">
        <v>81362</v>
      </c>
      <c r="B3784">
        <v>2014</v>
      </c>
      <c r="C3784" t="s">
        <v>5546</v>
      </c>
      <c r="D3784">
        <v>549.49300000000005</v>
      </c>
      <c r="E3784">
        <v>-312.35700000000003</v>
      </c>
      <c r="F3784">
        <v>749</v>
      </c>
      <c r="I3784">
        <f>IFERROR(VLOOKUP(H3784,ticker_cik_sic_ind!$J$1:$K$2838,2,FALSE),A3784)</f>
        <v>81362</v>
      </c>
      <c r="J3784">
        <f t="shared" si="59"/>
        <v>0</v>
      </c>
    </row>
    <row r="3785" spans="1:10" x14ac:dyDescent="0.25">
      <c r="A3785">
        <v>868780</v>
      </c>
      <c r="B3785">
        <v>2014</v>
      </c>
      <c r="C3785" t="s">
        <v>5546</v>
      </c>
      <c r="D3785">
        <v>446.50299999999999</v>
      </c>
      <c r="E3785">
        <v>-371.45299999999997</v>
      </c>
      <c r="F3785">
        <v>750</v>
      </c>
      <c r="I3785">
        <f>IFERROR(VLOOKUP(H3785,ticker_cik_sic_ind!$J$1:$K$2838,2,FALSE),A3785)</f>
        <v>868780</v>
      </c>
      <c r="J3785">
        <f t="shared" si="59"/>
        <v>0</v>
      </c>
    </row>
    <row r="3786" spans="1:10" x14ac:dyDescent="0.25">
      <c r="A3786">
        <v>6845</v>
      </c>
      <c r="B3786">
        <v>2014</v>
      </c>
      <c r="C3786" t="s">
        <v>5546</v>
      </c>
      <c r="D3786">
        <v>497.33</v>
      </c>
      <c r="E3786">
        <v>-335</v>
      </c>
      <c r="F3786">
        <v>750</v>
      </c>
      <c r="I3786">
        <f>IFERROR(VLOOKUP(H3786,ticker_cik_sic_ind!$J$1:$K$2838,2,FALSE),A3786)</f>
        <v>6845</v>
      </c>
      <c r="J3786">
        <f t="shared" si="59"/>
        <v>0</v>
      </c>
    </row>
    <row r="3787" spans="1:10" x14ac:dyDescent="0.25">
      <c r="A3787">
        <v>1524741</v>
      </c>
      <c r="B3787">
        <v>2014</v>
      </c>
      <c r="C3787" t="s">
        <v>5546</v>
      </c>
      <c r="D3787">
        <v>705.47799999999995</v>
      </c>
      <c r="E3787">
        <v>-267.036</v>
      </c>
      <c r="F3787">
        <v>752</v>
      </c>
      <c r="I3787">
        <f>IFERROR(VLOOKUP(H3787,ticker_cik_sic_ind!$J$1:$K$2838,2,FALSE),A3787)</f>
        <v>1524741</v>
      </c>
      <c r="J3787">
        <f t="shared" si="59"/>
        <v>0</v>
      </c>
    </row>
    <row r="3788" spans="1:10" x14ac:dyDescent="0.25">
      <c r="A3788">
        <v>1099590</v>
      </c>
      <c r="B3788">
        <v>2014</v>
      </c>
      <c r="C3788" t="s">
        <v>5546</v>
      </c>
      <c r="D3788">
        <v>529.58223199999998</v>
      </c>
      <c r="E3788">
        <v>-312.90406200000001</v>
      </c>
      <c r="F3788">
        <v>753</v>
      </c>
      <c r="I3788">
        <f>IFERROR(VLOOKUP(H3788,ticker_cik_sic_ind!$J$1:$K$2838,2,FALSE),A3788)</f>
        <v>1099590</v>
      </c>
      <c r="J3788">
        <f t="shared" si="59"/>
        <v>0</v>
      </c>
    </row>
    <row r="3789" spans="1:10" x14ac:dyDescent="0.25">
      <c r="A3789">
        <v>1675820</v>
      </c>
      <c r="B3789">
        <v>2014</v>
      </c>
      <c r="C3789" t="s">
        <v>5546</v>
      </c>
      <c r="D3789">
        <v>674.08699999999999</v>
      </c>
      <c r="E3789">
        <v>-272.94400000000002</v>
      </c>
      <c r="F3789">
        <v>753</v>
      </c>
      <c r="I3789">
        <f>IFERROR(VLOOKUP(H3789,ticker_cik_sic_ind!$J$1:$K$2838,2,FALSE),A3789)</f>
        <v>1675820</v>
      </c>
      <c r="J3789">
        <f t="shared" si="59"/>
        <v>0</v>
      </c>
    </row>
    <row r="3790" spans="1:10" x14ac:dyDescent="0.25">
      <c r="A3790">
        <v>926326</v>
      </c>
      <c r="B3790">
        <v>2014</v>
      </c>
      <c r="C3790" t="s">
        <v>5546</v>
      </c>
      <c r="D3790">
        <v>472.12799999999999</v>
      </c>
      <c r="E3790">
        <v>-333.73099999999999</v>
      </c>
      <c r="F3790">
        <v>755</v>
      </c>
      <c r="I3790">
        <f>IFERROR(VLOOKUP(H3790,ticker_cik_sic_ind!$J$1:$K$2838,2,FALSE),A3790)</f>
        <v>926326</v>
      </c>
      <c r="J3790">
        <f t="shared" si="59"/>
        <v>0</v>
      </c>
    </row>
    <row r="3791" spans="1:10" x14ac:dyDescent="0.25">
      <c r="A3791">
        <v>19446</v>
      </c>
      <c r="B3791">
        <v>2014</v>
      </c>
      <c r="C3791" t="s">
        <v>5546</v>
      </c>
      <c r="D3791">
        <v>487.67099999999999</v>
      </c>
      <c r="E3791">
        <v>-321.13200000000001</v>
      </c>
      <c r="F3791">
        <v>756</v>
      </c>
      <c r="I3791">
        <f>IFERROR(VLOOKUP(H3791,ticker_cik_sic_ind!$J$1:$K$2838,2,FALSE),A3791)</f>
        <v>19446</v>
      </c>
      <c r="J3791">
        <f t="shared" si="59"/>
        <v>0</v>
      </c>
    </row>
    <row r="3792" spans="1:10" x14ac:dyDescent="0.25">
      <c r="A3792">
        <v>1177702</v>
      </c>
      <c r="B3792">
        <v>2014</v>
      </c>
      <c r="C3792" t="s">
        <v>5546</v>
      </c>
      <c r="D3792">
        <v>600.51700000000005</v>
      </c>
      <c r="E3792">
        <v>-281.24599999999998</v>
      </c>
      <c r="F3792">
        <v>756</v>
      </c>
      <c r="I3792">
        <f>IFERROR(VLOOKUP(H3792,ticker_cik_sic_ind!$J$1:$K$2838,2,FALSE),A3792)</f>
        <v>1177702</v>
      </c>
      <c r="J3792">
        <f t="shared" si="59"/>
        <v>0</v>
      </c>
    </row>
    <row r="3793" spans="1:10" x14ac:dyDescent="0.25">
      <c r="A3793">
        <v>277509</v>
      </c>
      <c r="B3793">
        <v>2014</v>
      </c>
      <c r="C3793" t="s">
        <v>5546</v>
      </c>
      <c r="D3793">
        <v>650</v>
      </c>
      <c r="E3793">
        <v>-267.7</v>
      </c>
      <c r="F3793">
        <v>758</v>
      </c>
      <c r="I3793">
        <f>IFERROR(VLOOKUP(H3793,ticker_cik_sic_ind!$J$1:$K$2838,2,FALSE),A3793)</f>
        <v>277509</v>
      </c>
      <c r="J3793">
        <f t="shared" si="59"/>
        <v>0</v>
      </c>
    </row>
    <row r="3794" spans="1:10" x14ac:dyDescent="0.25">
      <c r="A3794">
        <v>1102934</v>
      </c>
      <c r="B3794">
        <v>2014</v>
      </c>
      <c r="C3794" t="s">
        <v>5546</v>
      </c>
      <c r="D3794">
        <v>525.38599999999997</v>
      </c>
      <c r="E3794">
        <v>-302.82100000000003</v>
      </c>
      <c r="F3794">
        <v>759</v>
      </c>
      <c r="I3794">
        <f>IFERROR(VLOOKUP(H3794,ticker_cik_sic_ind!$J$1:$K$2838,2,FALSE),A3794)</f>
        <v>1102934</v>
      </c>
      <c r="J3794">
        <f t="shared" si="59"/>
        <v>0</v>
      </c>
    </row>
    <row r="3795" spans="1:10" x14ac:dyDescent="0.25">
      <c r="A3795">
        <v>1434588</v>
      </c>
      <c r="B3795">
        <v>2014</v>
      </c>
      <c r="C3795" t="s">
        <v>5546</v>
      </c>
      <c r="D3795">
        <v>541.66600000000005</v>
      </c>
      <c r="E3795">
        <v>-288.55</v>
      </c>
      <c r="F3795">
        <v>760</v>
      </c>
      <c r="I3795">
        <f>IFERROR(VLOOKUP(H3795,ticker_cik_sic_ind!$J$1:$K$2838,2,FALSE),A3795)</f>
        <v>1434588</v>
      </c>
      <c r="J3795">
        <f t="shared" si="59"/>
        <v>0</v>
      </c>
    </row>
    <row r="3796" spans="1:10" x14ac:dyDescent="0.25">
      <c r="A3796">
        <v>1084765</v>
      </c>
      <c r="B3796">
        <v>2014</v>
      </c>
      <c r="C3796" t="s">
        <v>5546</v>
      </c>
      <c r="D3796">
        <v>417.64</v>
      </c>
      <c r="E3796">
        <v>-352.327</v>
      </c>
      <c r="F3796">
        <v>760</v>
      </c>
      <c r="I3796">
        <f>IFERROR(VLOOKUP(H3796,ticker_cik_sic_ind!$J$1:$K$2838,2,FALSE),A3796)</f>
        <v>1084765</v>
      </c>
      <c r="J3796">
        <f t="shared" si="59"/>
        <v>0</v>
      </c>
    </row>
    <row r="3797" spans="1:10" x14ac:dyDescent="0.25">
      <c r="A3797">
        <v>94845</v>
      </c>
      <c r="B3797">
        <v>2014</v>
      </c>
      <c r="C3797" t="s">
        <v>5546</v>
      </c>
      <c r="D3797">
        <v>2980.7719999999999</v>
      </c>
      <c r="E3797">
        <v>-13.914</v>
      </c>
      <c r="F3797">
        <v>762</v>
      </c>
      <c r="I3797">
        <f>IFERROR(VLOOKUP(H3797,ticker_cik_sic_ind!$J$1:$K$2838,2,FALSE),A3797)</f>
        <v>94845</v>
      </c>
      <c r="J3797">
        <f t="shared" si="59"/>
        <v>0</v>
      </c>
    </row>
    <row r="3798" spans="1:10" x14ac:dyDescent="0.25">
      <c r="A3798">
        <v>1178670</v>
      </c>
      <c r="B3798">
        <v>2014</v>
      </c>
      <c r="C3798" t="s">
        <v>5546</v>
      </c>
      <c r="D3798">
        <v>462.55799999999999</v>
      </c>
      <c r="E3798">
        <v>-308.17500000000001</v>
      </c>
      <c r="F3798">
        <v>763</v>
      </c>
      <c r="I3798">
        <f>IFERROR(VLOOKUP(H3798,ticker_cik_sic_ind!$J$1:$K$2838,2,FALSE),A3798)</f>
        <v>1178670</v>
      </c>
      <c r="J3798">
        <f t="shared" si="59"/>
        <v>0</v>
      </c>
    </row>
    <row r="3799" spans="1:10" x14ac:dyDescent="0.25">
      <c r="A3799">
        <v>1327567</v>
      </c>
      <c r="B3799">
        <v>2014</v>
      </c>
      <c r="C3799" t="s">
        <v>5546</v>
      </c>
      <c r="D3799">
        <v>585.60599999999999</v>
      </c>
      <c r="E3799">
        <v>-272.42</v>
      </c>
      <c r="F3799">
        <v>764</v>
      </c>
      <c r="I3799">
        <f>IFERROR(VLOOKUP(H3799,ticker_cik_sic_ind!$J$1:$K$2838,2,FALSE),A3799)</f>
        <v>1327567</v>
      </c>
      <c r="J3799">
        <f t="shared" si="59"/>
        <v>0</v>
      </c>
    </row>
    <row r="3800" spans="1:10" x14ac:dyDescent="0.25">
      <c r="A3800">
        <v>65270</v>
      </c>
      <c r="B3800">
        <v>2014</v>
      </c>
      <c r="C3800" t="s">
        <v>5546</v>
      </c>
      <c r="D3800">
        <v>473.89299999999997</v>
      </c>
      <c r="E3800">
        <v>-305.30900000000003</v>
      </c>
      <c r="F3800">
        <v>764</v>
      </c>
      <c r="I3800">
        <f>IFERROR(VLOOKUP(H3800,ticker_cik_sic_ind!$J$1:$K$2838,2,FALSE),A3800)</f>
        <v>65270</v>
      </c>
      <c r="J3800">
        <f t="shared" si="59"/>
        <v>0</v>
      </c>
    </row>
    <row r="3801" spans="1:10" x14ac:dyDescent="0.25">
      <c r="A3801">
        <v>895447</v>
      </c>
      <c r="B3801">
        <v>2014</v>
      </c>
      <c r="C3801" t="s">
        <v>5546</v>
      </c>
      <c r="D3801">
        <v>457.67399999999998</v>
      </c>
      <c r="E3801">
        <v>-306.46300000000002</v>
      </c>
      <c r="F3801">
        <v>766</v>
      </c>
      <c r="I3801">
        <f>IFERROR(VLOOKUP(H3801,ticker_cik_sic_ind!$J$1:$K$2838,2,FALSE),A3801)</f>
        <v>895447</v>
      </c>
      <c r="J3801">
        <f t="shared" si="59"/>
        <v>0</v>
      </c>
    </row>
    <row r="3802" spans="1:10" x14ac:dyDescent="0.25">
      <c r="A3802">
        <v>1005284</v>
      </c>
      <c r="B3802">
        <v>2014</v>
      </c>
      <c r="C3802" t="s">
        <v>5546</v>
      </c>
      <c r="D3802">
        <v>393.505</v>
      </c>
      <c r="E3802">
        <v>-357.30500000000001</v>
      </c>
      <c r="F3802">
        <v>766</v>
      </c>
      <c r="I3802">
        <f>IFERROR(VLOOKUP(H3802,ticker_cik_sic_ind!$J$1:$K$2838,2,FALSE),A3802)</f>
        <v>1005284</v>
      </c>
      <c r="J3802">
        <f t="shared" si="59"/>
        <v>0</v>
      </c>
    </row>
    <row r="3803" spans="1:10" x14ac:dyDescent="0.25">
      <c r="A3803">
        <v>897077</v>
      </c>
      <c r="B3803">
        <v>2014</v>
      </c>
      <c r="C3803" t="s">
        <v>5546</v>
      </c>
      <c r="D3803">
        <v>425.17</v>
      </c>
      <c r="E3803">
        <v>-322.37</v>
      </c>
      <c r="F3803">
        <v>768</v>
      </c>
      <c r="I3803">
        <f>IFERROR(VLOOKUP(H3803,ticker_cik_sic_ind!$J$1:$K$2838,2,FALSE),A3803)</f>
        <v>897077</v>
      </c>
      <c r="J3803">
        <f t="shared" si="59"/>
        <v>0</v>
      </c>
    </row>
    <row r="3804" spans="1:10" x14ac:dyDescent="0.25">
      <c r="A3804">
        <v>9000102</v>
      </c>
      <c r="B3804">
        <v>2014</v>
      </c>
      <c r="C3804" t="s">
        <v>5546</v>
      </c>
      <c r="D3804">
        <v>444.82100000000003</v>
      </c>
      <c r="E3804">
        <v>-310.10399999999998</v>
      </c>
      <c r="F3804">
        <v>769</v>
      </c>
      <c r="H3804">
        <v>9000102</v>
      </c>
      <c r="I3804">
        <f>IFERROR(VLOOKUP(H3804,ticker_cik_sic_ind!$J$1:$K$2838,2,FALSE),A3804)</f>
        <v>9000102</v>
      </c>
      <c r="J3804">
        <f t="shared" si="59"/>
        <v>0</v>
      </c>
    </row>
    <row r="3805" spans="1:10" x14ac:dyDescent="0.25">
      <c r="A3805">
        <v>1095291</v>
      </c>
      <c r="B3805">
        <v>2014</v>
      </c>
      <c r="C3805" t="s">
        <v>5546</v>
      </c>
      <c r="D3805">
        <v>1292.586</v>
      </c>
      <c r="E3805">
        <v>-115.797</v>
      </c>
      <c r="F3805">
        <v>770</v>
      </c>
      <c r="I3805">
        <f>IFERROR(VLOOKUP(H3805,ticker_cik_sic_ind!$J$1:$K$2838,2,FALSE),A3805)</f>
        <v>1095291</v>
      </c>
      <c r="J3805">
        <f t="shared" si="59"/>
        <v>0</v>
      </c>
    </row>
    <row r="3806" spans="1:10" x14ac:dyDescent="0.25">
      <c r="A3806">
        <v>1373715</v>
      </c>
      <c r="B3806">
        <v>2014</v>
      </c>
      <c r="C3806" t="s">
        <v>5546</v>
      </c>
      <c r="D3806">
        <v>542.33299999999997</v>
      </c>
      <c r="E3806">
        <v>-267.89499999999998</v>
      </c>
      <c r="F3806">
        <v>770</v>
      </c>
      <c r="I3806">
        <f>IFERROR(VLOOKUP(H3806,ticker_cik_sic_ind!$J$1:$K$2838,2,FALSE),A3806)</f>
        <v>1373715</v>
      </c>
      <c r="J3806">
        <f t="shared" si="59"/>
        <v>0</v>
      </c>
    </row>
    <row r="3807" spans="1:10" x14ac:dyDescent="0.25">
      <c r="A3807">
        <v>1020710</v>
      </c>
      <c r="B3807">
        <v>2014</v>
      </c>
      <c r="C3807" t="s">
        <v>5546</v>
      </c>
      <c r="D3807">
        <v>634.02499999999998</v>
      </c>
      <c r="E3807">
        <v>-237.93299999999999</v>
      </c>
      <c r="F3807">
        <v>772</v>
      </c>
      <c r="I3807">
        <f>IFERROR(VLOOKUP(H3807,ticker_cik_sic_ind!$J$1:$K$2838,2,FALSE),A3807)</f>
        <v>1020710</v>
      </c>
      <c r="J3807">
        <f t="shared" si="59"/>
        <v>0</v>
      </c>
    </row>
    <row r="3808" spans="1:10" x14ac:dyDescent="0.25">
      <c r="A3808">
        <v>75288</v>
      </c>
      <c r="B3808">
        <v>2014</v>
      </c>
      <c r="C3808" t="s">
        <v>5546</v>
      </c>
      <c r="D3808">
        <v>571.30899999999997</v>
      </c>
      <c r="E3808">
        <v>-247.25399999999999</v>
      </c>
      <c r="F3808">
        <v>773</v>
      </c>
      <c r="I3808">
        <f>IFERROR(VLOOKUP(H3808,ticker_cik_sic_ind!$J$1:$K$2838,2,FALSE),A3808)</f>
        <v>75288</v>
      </c>
      <c r="J3808">
        <f t="shared" si="59"/>
        <v>0</v>
      </c>
    </row>
    <row r="3809" spans="1:10" x14ac:dyDescent="0.25">
      <c r="A3809">
        <v>1575515</v>
      </c>
      <c r="B3809">
        <v>2014</v>
      </c>
      <c r="C3809" t="s">
        <v>5546</v>
      </c>
      <c r="D3809">
        <v>1143.7349999999999</v>
      </c>
      <c r="E3809">
        <v>-128.447</v>
      </c>
      <c r="F3809">
        <v>774</v>
      </c>
      <c r="I3809">
        <f>IFERROR(VLOOKUP(H3809,ticker_cik_sic_ind!$J$1:$K$2838,2,FALSE),A3809)</f>
        <v>1575515</v>
      </c>
      <c r="J3809">
        <f t="shared" si="59"/>
        <v>0</v>
      </c>
    </row>
    <row r="3810" spans="1:10" x14ac:dyDescent="0.25">
      <c r="A3810">
        <v>1005229</v>
      </c>
      <c r="B3810">
        <v>2014</v>
      </c>
      <c r="C3810" t="s">
        <v>5546</v>
      </c>
      <c r="D3810">
        <v>569.154</v>
      </c>
      <c r="E3810">
        <v>-247.16800000000001</v>
      </c>
      <c r="F3810">
        <v>774</v>
      </c>
      <c r="I3810">
        <f>IFERROR(VLOOKUP(H3810,ticker_cik_sic_ind!$J$1:$K$2838,2,FALSE),A3810)</f>
        <v>1005229</v>
      </c>
      <c r="J3810">
        <f t="shared" si="59"/>
        <v>0</v>
      </c>
    </row>
    <row r="3811" spans="1:10" x14ac:dyDescent="0.25">
      <c r="A3811">
        <v>1296435</v>
      </c>
      <c r="B3811">
        <v>2014</v>
      </c>
      <c r="C3811" t="s">
        <v>5546</v>
      </c>
      <c r="D3811">
        <v>636.1</v>
      </c>
      <c r="E3811">
        <v>-228.2</v>
      </c>
      <c r="F3811">
        <v>776</v>
      </c>
      <c r="I3811">
        <f>IFERROR(VLOOKUP(H3811,ticker_cik_sic_ind!$J$1:$K$2838,2,FALSE),A3811)</f>
        <v>1296435</v>
      </c>
      <c r="J3811">
        <f t="shared" si="59"/>
        <v>0</v>
      </c>
    </row>
    <row r="3812" spans="1:10" x14ac:dyDescent="0.25">
      <c r="A3812">
        <v>100726</v>
      </c>
      <c r="B3812">
        <v>2014</v>
      </c>
      <c r="C3812" t="s">
        <v>5546</v>
      </c>
      <c r="D3812">
        <v>455.46600000000001</v>
      </c>
      <c r="E3812">
        <v>-286.48</v>
      </c>
      <c r="F3812">
        <v>777</v>
      </c>
      <c r="I3812">
        <f>IFERROR(VLOOKUP(H3812,ticker_cik_sic_ind!$J$1:$K$2838,2,FALSE),A3812)</f>
        <v>100726</v>
      </c>
      <c r="J3812">
        <f t="shared" si="59"/>
        <v>0</v>
      </c>
    </row>
    <row r="3813" spans="1:10" x14ac:dyDescent="0.25">
      <c r="A3813">
        <v>884940</v>
      </c>
      <c r="B3813">
        <v>2014</v>
      </c>
      <c r="C3813" t="s">
        <v>5546</v>
      </c>
      <c r="D3813">
        <v>501.64</v>
      </c>
      <c r="E3813">
        <v>-262.221</v>
      </c>
      <c r="F3813">
        <v>778</v>
      </c>
      <c r="I3813">
        <f>IFERROR(VLOOKUP(H3813,ticker_cik_sic_ind!$J$1:$K$2838,2,FALSE),A3813)</f>
        <v>884940</v>
      </c>
      <c r="J3813">
        <f t="shared" si="59"/>
        <v>0</v>
      </c>
    </row>
    <row r="3814" spans="1:10" x14ac:dyDescent="0.25">
      <c r="A3814">
        <v>918160</v>
      </c>
      <c r="B3814">
        <v>2014</v>
      </c>
      <c r="C3814" t="s">
        <v>5546</v>
      </c>
      <c r="D3814">
        <v>3772.7</v>
      </c>
      <c r="E3814">
        <v>181</v>
      </c>
      <c r="F3814">
        <v>779</v>
      </c>
      <c r="I3814">
        <f>IFERROR(VLOOKUP(H3814,ticker_cik_sic_ind!$J$1:$K$2838,2,FALSE),A3814)</f>
        <v>918160</v>
      </c>
      <c r="J3814">
        <f t="shared" si="59"/>
        <v>0</v>
      </c>
    </row>
    <row r="3815" spans="1:10" x14ac:dyDescent="0.25">
      <c r="A3815">
        <v>1049521</v>
      </c>
      <c r="B3815">
        <v>2014</v>
      </c>
      <c r="C3815" t="s">
        <v>5546</v>
      </c>
      <c r="D3815">
        <v>374.43099999999998</v>
      </c>
      <c r="E3815">
        <v>-328.50099999999998</v>
      </c>
      <c r="F3815">
        <v>779</v>
      </c>
      <c r="I3815">
        <f>IFERROR(VLOOKUP(H3815,ticker_cik_sic_ind!$J$1:$K$2838,2,FALSE),A3815)</f>
        <v>1049521</v>
      </c>
      <c r="J3815">
        <f t="shared" si="59"/>
        <v>0</v>
      </c>
    </row>
    <row r="3816" spans="1:10" x14ac:dyDescent="0.25">
      <c r="A3816">
        <v>1159167</v>
      </c>
      <c r="B3816">
        <v>2014</v>
      </c>
      <c r="C3816" t="s">
        <v>5546</v>
      </c>
      <c r="D3816">
        <v>396.685</v>
      </c>
      <c r="E3816">
        <v>-308.20999999999998</v>
      </c>
      <c r="F3816">
        <v>781</v>
      </c>
      <c r="I3816">
        <f>IFERROR(VLOOKUP(H3816,ticker_cik_sic_ind!$J$1:$K$2838,2,FALSE),A3816)</f>
        <v>1159167</v>
      </c>
      <c r="J3816">
        <f t="shared" si="59"/>
        <v>0</v>
      </c>
    </row>
    <row r="3817" spans="1:10" x14ac:dyDescent="0.25">
      <c r="A3817">
        <v>1303313</v>
      </c>
      <c r="B3817">
        <v>2014</v>
      </c>
      <c r="C3817" t="s">
        <v>5546</v>
      </c>
      <c r="D3817">
        <v>415.38799999999998</v>
      </c>
      <c r="E3817">
        <v>-295.42</v>
      </c>
      <c r="F3817">
        <v>782</v>
      </c>
      <c r="I3817">
        <f>IFERROR(VLOOKUP(H3817,ticker_cik_sic_ind!$J$1:$K$2838,2,FALSE),A3817)</f>
        <v>1303313</v>
      </c>
      <c r="J3817">
        <f t="shared" si="59"/>
        <v>0</v>
      </c>
    </row>
    <row r="3818" spans="1:10" x14ac:dyDescent="0.25">
      <c r="A3818">
        <v>873303</v>
      </c>
      <c r="B3818">
        <v>2014</v>
      </c>
      <c r="C3818" t="s">
        <v>5546</v>
      </c>
      <c r="D3818">
        <v>183.63300000000001</v>
      </c>
      <c r="E3818">
        <v>-581.20699999999999</v>
      </c>
      <c r="F3818">
        <v>783</v>
      </c>
      <c r="I3818">
        <f>IFERROR(VLOOKUP(H3818,ticker_cik_sic_ind!$J$1:$K$2838,2,FALSE),A3818)</f>
        <v>873303</v>
      </c>
      <c r="J3818">
        <f t="shared" si="59"/>
        <v>0</v>
      </c>
    </row>
    <row r="3819" spans="1:10" x14ac:dyDescent="0.25">
      <c r="A3819">
        <v>1039399</v>
      </c>
      <c r="B3819">
        <v>2014</v>
      </c>
      <c r="C3819" t="s">
        <v>5546</v>
      </c>
      <c r="D3819">
        <v>372.27800000000002</v>
      </c>
      <c r="E3819">
        <v>-316.88099999999997</v>
      </c>
      <c r="F3819">
        <v>783</v>
      </c>
      <c r="I3819">
        <f>IFERROR(VLOOKUP(H3819,ticker_cik_sic_ind!$J$1:$K$2838,2,FALSE),A3819)</f>
        <v>1039399</v>
      </c>
      <c r="J3819">
        <f t="shared" si="59"/>
        <v>0</v>
      </c>
    </row>
    <row r="3820" spans="1:10" x14ac:dyDescent="0.25">
      <c r="A3820">
        <v>278166</v>
      </c>
      <c r="B3820">
        <v>2014</v>
      </c>
      <c r="C3820" t="s">
        <v>5546</v>
      </c>
      <c r="D3820">
        <v>450.87400000000002</v>
      </c>
      <c r="E3820">
        <v>-273.79899999999998</v>
      </c>
      <c r="F3820">
        <v>785</v>
      </c>
      <c r="I3820">
        <f>IFERROR(VLOOKUP(H3820,ticker_cik_sic_ind!$J$1:$K$2838,2,FALSE),A3820)</f>
        <v>278166</v>
      </c>
      <c r="J3820">
        <f t="shared" si="59"/>
        <v>0</v>
      </c>
    </row>
    <row r="3821" spans="1:10" x14ac:dyDescent="0.25">
      <c r="A3821">
        <v>791915</v>
      </c>
      <c r="B3821">
        <v>2014</v>
      </c>
      <c r="C3821" t="s">
        <v>5546</v>
      </c>
      <c r="D3821">
        <v>809.62300000000005</v>
      </c>
      <c r="E3821">
        <v>-165.11600000000001</v>
      </c>
      <c r="F3821">
        <v>786</v>
      </c>
      <c r="I3821">
        <f>IFERROR(VLOOKUP(H3821,ticker_cik_sic_ind!$J$1:$K$2838,2,FALSE),A3821)</f>
        <v>791915</v>
      </c>
      <c r="J3821">
        <f t="shared" si="59"/>
        <v>0</v>
      </c>
    </row>
    <row r="3822" spans="1:10" x14ac:dyDescent="0.25">
      <c r="A3822">
        <v>912833</v>
      </c>
      <c r="B3822">
        <v>2014</v>
      </c>
      <c r="C3822" t="s">
        <v>5546</v>
      </c>
      <c r="D3822">
        <v>398.66</v>
      </c>
      <c r="E3822">
        <v>-293.37200000000001</v>
      </c>
      <c r="F3822">
        <v>787</v>
      </c>
      <c r="I3822">
        <f>IFERROR(VLOOKUP(H3822,ticker_cik_sic_ind!$J$1:$K$2838,2,FALSE),A3822)</f>
        <v>912833</v>
      </c>
      <c r="J3822">
        <f t="shared" si="59"/>
        <v>0</v>
      </c>
    </row>
    <row r="3823" spans="1:10" x14ac:dyDescent="0.25">
      <c r="A3823">
        <v>1117297</v>
      </c>
      <c r="B3823">
        <v>2014</v>
      </c>
      <c r="C3823" t="s">
        <v>5546</v>
      </c>
      <c r="D3823">
        <v>429.54700000000003</v>
      </c>
      <c r="E3823">
        <v>-278.89499999999998</v>
      </c>
      <c r="F3823">
        <v>788</v>
      </c>
      <c r="I3823">
        <f>IFERROR(VLOOKUP(H3823,ticker_cik_sic_ind!$J$1:$K$2838,2,FALSE),A3823)</f>
        <v>1117297</v>
      </c>
      <c r="J3823">
        <f t="shared" si="59"/>
        <v>0</v>
      </c>
    </row>
    <row r="3824" spans="1:10" x14ac:dyDescent="0.25">
      <c r="A3824">
        <v>1066605</v>
      </c>
      <c r="B3824">
        <v>2014</v>
      </c>
      <c r="C3824" t="s">
        <v>5546</v>
      </c>
      <c r="D3824">
        <v>490.57799999999997</v>
      </c>
      <c r="E3824">
        <v>-244.39699999999999</v>
      </c>
      <c r="F3824">
        <v>789</v>
      </c>
      <c r="I3824">
        <f>IFERROR(VLOOKUP(H3824,ticker_cik_sic_ind!$J$1:$K$2838,2,FALSE),A3824)</f>
        <v>1066605</v>
      </c>
      <c r="J3824">
        <f t="shared" si="59"/>
        <v>0</v>
      </c>
    </row>
    <row r="3825" spans="1:10" x14ac:dyDescent="0.25">
      <c r="A3825">
        <v>1286225</v>
      </c>
      <c r="B3825">
        <v>2014</v>
      </c>
      <c r="C3825" t="s">
        <v>5546</v>
      </c>
      <c r="D3825">
        <v>421.81200000000001</v>
      </c>
      <c r="E3825">
        <v>-277.791</v>
      </c>
      <c r="F3825">
        <v>790</v>
      </c>
      <c r="I3825">
        <f>IFERROR(VLOOKUP(H3825,ticker_cik_sic_ind!$J$1:$K$2838,2,FALSE),A3825)</f>
        <v>1286225</v>
      </c>
      <c r="J3825">
        <f t="shared" si="59"/>
        <v>0</v>
      </c>
    </row>
    <row r="3826" spans="1:10" x14ac:dyDescent="0.25">
      <c r="A3826">
        <v>9000061</v>
      </c>
      <c r="B3826">
        <v>2014</v>
      </c>
      <c r="C3826" t="s">
        <v>5546</v>
      </c>
      <c r="D3826">
        <v>594.14</v>
      </c>
      <c r="E3826">
        <v>-204.88200000000001</v>
      </c>
      <c r="F3826">
        <v>790</v>
      </c>
      <c r="H3826">
        <v>9000061</v>
      </c>
      <c r="I3826">
        <f>IFERROR(VLOOKUP(H3826,ticker_cik_sic_ind!$J$1:$K$2838,2,FALSE),A3826)</f>
        <v>9000061</v>
      </c>
      <c r="J3826">
        <f t="shared" si="59"/>
        <v>0</v>
      </c>
    </row>
    <row r="3827" spans="1:10" x14ac:dyDescent="0.25">
      <c r="A3827">
        <v>1368622</v>
      </c>
      <c r="B3827">
        <v>2014</v>
      </c>
      <c r="C3827" t="s">
        <v>5546</v>
      </c>
      <c r="D3827">
        <v>351.55900000000003</v>
      </c>
      <c r="E3827">
        <v>-308.79899999999998</v>
      </c>
      <c r="F3827">
        <v>792</v>
      </c>
      <c r="I3827">
        <f>IFERROR(VLOOKUP(H3827,ticker_cik_sic_ind!$J$1:$K$2838,2,FALSE),A3827)</f>
        <v>1368622</v>
      </c>
      <c r="J3827">
        <f t="shared" si="59"/>
        <v>0</v>
      </c>
    </row>
    <row r="3828" spans="1:10" x14ac:dyDescent="0.25">
      <c r="A3828">
        <v>878526</v>
      </c>
      <c r="B3828">
        <v>2014</v>
      </c>
      <c r="C3828" t="s">
        <v>5546</v>
      </c>
      <c r="D3828">
        <v>404.81</v>
      </c>
      <c r="E3828">
        <v>-279.358</v>
      </c>
      <c r="F3828">
        <v>793</v>
      </c>
      <c r="H3828">
        <v>9000015</v>
      </c>
      <c r="I3828">
        <f>IFERROR(VLOOKUP(H3828,ticker_cik_sic_ind!$J$1:$K$2838,2,FALSE),A3828)</f>
        <v>878526</v>
      </c>
      <c r="J3828">
        <f t="shared" si="59"/>
        <v>0</v>
      </c>
    </row>
    <row r="3829" spans="1:10" x14ac:dyDescent="0.25">
      <c r="A3829">
        <v>9000020</v>
      </c>
      <c r="B3829">
        <v>2014</v>
      </c>
      <c r="C3829" t="s">
        <v>5546</v>
      </c>
      <c r="D3829">
        <v>1588.8</v>
      </c>
      <c r="E3829">
        <v>-49.706000000000003</v>
      </c>
      <c r="F3829">
        <v>794</v>
      </c>
      <c r="H3829">
        <v>9000020</v>
      </c>
      <c r="I3829">
        <f>IFERROR(VLOOKUP(H3829,ticker_cik_sic_ind!$J$1:$K$2838,2,FALSE),A3829)</f>
        <v>9000020</v>
      </c>
      <c r="J3829">
        <f t="shared" si="59"/>
        <v>0</v>
      </c>
    </row>
    <row r="3830" spans="1:10" x14ac:dyDescent="0.25">
      <c r="A3830">
        <v>1060736</v>
      </c>
      <c r="B3830">
        <v>2014</v>
      </c>
      <c r="C3830" t="s">
        <v>5546</v>
      </c>
      <c r="D3830">
        <v>466.59100000000001</v>
      </c>
      <c r="E3830">
        <v>-237.11500000000001</v>
      </c>
      <c r="F3830">
        <v>795</v>
      </c>
      <c r="I3830">
        <f>IFERROR(VLOOKUP(H3830,ticker_cik_sic_ind!$J$1:$K$2838,2,FALSE),A3830)</f>
        <v>1060736</v>
      </c>
      <c r="J3830">
        <f t="shared" si="59"/>
        <v>0</v>
      </c>
    </row>
    <row r="3831" spans="1:10" x14ac:dyDescent="0.25">
      <c r="A3831">
        <v>1262976</v>
      </c>
      <c r="B3831">
        <v>2014</v>
      </c>
      <c r="C3831" t="s">
        <v>5546</v>
      </c>
      <c r="D3831">
        <v>601.56700000000001</v>
      </c>
      <c r="E3831">
        <v>-189.56100000000001</v>
      </c>
      <c r="F3831">
        <v>795</v>
      </c>
      <c r="I3831">
        <f>IFERROR(VLOOKUP(H3831,ticker_cik_sic_ind!$J$1:$K$2838,2,FALSE),A3831)</f>
        <v>1262976</v>
      </c>
      <c r="J3831">
        <f t="shared" si="59"/>
        <v>0</v>
      </c>
    </row>
    <row r="3832" spans="1:10" x14ac:dyDescent="0.25">
      <c r="A3832">
        <v>1318568</v>
      </c>
      <c r="B3832">
        <v>2014</v>
      </c>
      <c r="C3832" t="s">
        <v>5546</v>
      </c>
      <c r="D3832">
        <v>558.61900000000003</v>
      </c>
      <c r="E3832">
        <v>-204.19200000000001</v>
      </c>
      <c r="F3832">
        <v>797</v>
      </c>
      <c r="I3832">
        <f>IFERROR(VLOOKUP(H3832,ticker_cik_sic_ind!$J$1:$K$2838,2,FALSE),A3832)</f>
        <v>1318568</v>
      </c>
      <c r="J3832">
        <f t="shared" si="59"/>
        <v>0</v>
      </c>
    </row>
    <row r="3833" spans="1:10" x14ac:dyDescent="0.25">
      <c r="A3833">
        <v>1396033</v>
      </c>
      <c r="B3833">
        <v>2014</v>
      </c>
      <c r="C3833" t="s">
        <v>5546</v>
      </c>
      <c r="D3833">
        <v>396.53800000000001</v>
      </c>
      <c r="E3833">
        <v>-276.50299999999999</v>
      </c>
      <c r="F3833">
        <v>798</v>
      </c>
      <c r="I3833">
        <f>IFERROR(VLOOKUP(H3833,ticker_cik_sic_ind!$J$1:$K$2838,2,FALSE),A3833)</f>
        <v>1396033</v>
      </c>
      <c r="J3833">
        <f t="shared" si="59"/>
        <v>0</v>
      </c>
    </row>
    <row r="3834" spans="1:10" x14ac:dyDescent="0.25">
      <c r="A3834">
        <v>857949</v>
      </c>
      <c r="B3834">
        <v>2014</v>
      </c>
      <c r="C3834" t="s">
        <v>5546</v>
      </c>
      <c r="D3834">
        <v>348.728342</v>
      </c>
      <c r="E3834">
        <v>-296.85329200000001</v>
      </c>
      <c r="F3834">
        <v>798</v>
      </c>
      <c r="I3834">
        <f>IFERROR(VLOOKUP(H3834,ticker_cik_sic_ind!$J$1:$K$2838,2,FALSE),A3834)</f>
        <v>857949</v>
      </c>
      <c r="J3834">
        <f t="shared" si="59"/>
        <v>0</v>
      </c>
    </row>
    <row r="3835" spans="1:10" x14ac:dyDescent="0.25">
      <c r="A3835">
        <v>18396</v>
      </c>
      <c r="B3835">
        <v>2014</v>
      </c>
      <c r="C3835" t="s">
        <v>5546</v>
      </c>
      <c r="D3835">
        <v>388.32499999999999</v>
      </c>
      <c r="E3835">
        <v>-280.62599999999998</v>
      </c>
      <c r="F3835">
        <v>800</v>
      </c>
      <c r="I3835">
        <f>IFERROR(VLOOKUP(H3835,ticker_cik_sic_ind!$J$1:$K$2838,2,FALSE),A3835)</f>
        <v>18396</v>
      </c>
      <c r="J3835">
        <f t="shared" si="59"/>
        <v>0</v>
      </c>
    </row>
    <row r="3836" spans="1:10" x14ac:dyDescent="0.25">
      <c r="A3836">
        <v>1318008</v>
      </c>
      <c r="B3836">
        <v>2014</v>
      </c>
      <c r="C3836" t="s">
        <v>5546</v>
      </c>
      <c r="D3836">
        <v>378.92599999999999</v>
      </c>
      <c r="E3836">
        <v>-280.41899999999998</v>
      </c>
      <c r="F3836">
        <v>801</v>
      </c>
      <c r="I3836">
        <f>IFERROR(VLOOKUP(H3836,ticker_cik_sic_ind!$J$1:$K$2838,2,FALSE),A3836)</f>
        <v>1318008</v>
      </c>
      <c r="J3836">
        <f t="shared" si="59"/>
        <v>0</v>
      </c>
    </row>
    <row r="3837" spans="1:10" x14ac:dyDescent="0.25">
      <c r="A3837">
        <v>9326</v>
      </c>
      <c r="B3837">
        <v>2014</v>
      </c>
      <c r="C3837" t="s">
        <v>5546</v>
      </c>
      <c r="D3837">
        <v>339.45</v>
      </c>
      <c r="E3837">
        <v>-305.392</v>
      </c>
      <c r="F3837">
        <v>801</v>
      </c>
      <c r="I3837">
        <f>IFERROR(VLOOKUP(H3837,ticker_cik_sic_ind!$J$1:$K$2838,2,FALSE),A3837)</f>
        <v>9326</v>
      </c>
      <c r="J3837">
        <f t="shared" si="59"/>
        <v>0</v>
      </c>
    </row>
    <row r="3838" spans="1:10" x14ac:dyDescent="0.25">
      <c r="A3838">
        <v>1013857</v>
      </c>
      <c r="B3838">
        <v>2014</v>
      </c>
      <c r="C3838" t="s">
        <v>5546</v>
      </c>
      <c r="D3838">
        <v>446.01900000000001</v>
      </c>
      <c r="E3838">
        <v>-244.352</v>
      </c>
      <c r="F3838">
        <v>803</v>
      </c>
      <c r="I3838">
        <f>IFERROR(VLOOKUP(H3838,ticker_cik_sic_ind!$J$1:$K$2838,2,FALSE),A3838)</f>
        <v>1013857</v>
      </c>
      <c r="J3838">
        <f t="shared" si="59"/>
        <v>0</v>
      </c>
    </row>
    <row r="3839" spans="1:10" x14ac:dyDescent="0.25">
      <c r="A3839">
        <v>1091907</v>
      </c>
      <c r="B3839">
        <v>2014</v>
      </c>
      <c r="C3839" t="s">
        <v>5546</v>
      </c>
      <c r="D3839">
        <v>362.49799999999999</v>
      </c>
      <c r="E3839">
        <v>-287.35500000000002</v>
      </c>
      <c r="F3839">
        <v>804</v>
      </c>
      <c r="I3839">
        <f>IFERROR(VLOOKUP(H3839,ticker_cik_sic_ind!$J$1:$K$2838,2,FALSE),A3839)</f>
        <v>1091907</v>
      </c>
      <c r="J3839">
        <f t="shared" si="59"/>
        <v>0</v>
      </c>
    </row>
    <row r="3840" spans="1:10" x14ac:dyDescent="0.25">
      <c r="A3840">
        <v>1043000</v>
      </c>
      <c r="B3840">
        <v>2014</v>
      </c>
      <c r="C3840" t="s">
        <v>5546</v>
      </c>
      <c r="D3840">
        <v>653.48800000000006</v>
      </c>
      <c r="E3840">
        <v>-168.05199999999999</v>
      </c>
      <c r="F3840">
        <v>805</v>
      </c>
      <c r="I3840">
        <f>IFERROR(VLOOKUP(H3840,ticker_cik_sic_ind!$J$1:$K$2838,2,FALSE),A3840)</f>
        <v>1043000</v>
      </c>
      <c r="J3840">
        <f t="shared" si="59"/>
        <v>0</v>
      </c>
    </row>
    <row r="3841" spans="1:10" x14ac:dyDescent="0.25">
      <c r="A3841">
        <v>1387467</v>
      </c>
      <c r="B3841">
        <v>2014</v>
      </c>
      <c r="C3841" t="s">
        <v>5546</v>
      </c>
      <c r="D3841">
        <v>356.32100000000003</v>
      </c>
      <c r="E3841">
        <v>-281.45100000000002</v>
      </c>
      <c r="F3841">
        <v>806</v>
      </c>
      <c r="I3841">
        <f>IFERROR(VLOOKUP(H3841,ticker_cik_sic_ind!$J$1:$K$2838,2,FALSE),A3841)</f>
        <v>1387467</v>
      </c>
      <c r="J3841">
        <f t="shared" si="59"/>
        <v>0</v>
      </c>
    </row>
    <row r="3842" spans="1:10" x14ac:dyDescent="0.25">
      <c r="A3842">
        <v>1142750</v>
      </c>
      <c r="B3842">
        <v>2014</v>
      </c>
      <c r="C3842" t="s">
        <v>5546</v>
      </c>
      <c r="D3842">
        <v>527.58399999999995</v>
      </c>
      <c r="E3842">
        <v>-197.92400000000001</v>
      </c>
      <c r="F3842">
        <v>807</v>
      </c>
      <c r="H3842">
        <v>9000008</v>
      </c>
      <c r="I3842">
        <f>IFERROR(VLOOKUP(H3842,ticker_cik_sic_ind!$J$1:$K$2838,2,FALSE),A3842)</f>
        <v>1142750</v>
      </c>
      <c r="J3842">
        <f t="shared" si="59"/>
        <v>0</v>
      </c>
    </row>
    <row r="3843" spans="1:10" x14ac:dyDescent="0.25">
      <c r="A3843">
        <v>1280452</v>
      </c>
      <c r="B3843">
        <v>2014</v>
      </c>
      <c r="C3843" t="s">
        <v>5546</v>
      </c>
      <c r="D3843">
        <v>332.59399999999999</v>
      </c>
      <c r="E3843">
        <v>-293.96199999999999</v>
      </c>
      <c r="F3843">
        <v>808</v>
      </c>
      <c r="I3843">
        <f>IFERROR(VLOOKUP(H3843,ticker_cik_sic_ind!$J$1:$K$2838,2,FALSE),A3843)</f>
        <v>1280452</v>
      </c>
      <c r="J3843">
        <f t="shared" ref="J3843:J3906" si="60">IF(OR(AND(C3843="financial",F3843&lt;$L$1),AND(C3843="non_financial",F3843&lt;$M$1)),1,0)</f>
        <v>0</v>
      </c>
    </row>
    <row r="3844" spans="1:10" x14ac:dyDescent="0.25">
      <c r="A3844">
        <v>866273</v>
      </c>
      <c r="B3844">
        <v>2014</v>
      </c>
      <c r="C3844" t="s">
        <v>5546</v>
      </c>
      <c r="D3844">
        <v>409.97800000000001</v>
      </c>
      <c r="E3844">
        <v>-238.16200000000001</v>
      </c>
      <c r="F3844">
        <v>809</v>
      </c>
      <c r="I3844">
        <f>IFERROR(VLOOKUP(H3844,ticker_cik_sic_ind!$J$1:$K$2838,2,FALSE),A3844)</f>
        <v>866273</v>
      </c>
      <c r="J3844">
        <f t="shared" si="60"/>
        <v>0</v>
      </c>
    </row>
    <row r="3845" spans="1:10" x14ac:dyDescent="0.25">
      <c r="A3845">
        <v>949870</v>
      </c>
      <c r="B3845">
        <v>2014</v>
      </c>
      <c r="C3845" t="s">
        <v>5546</v>
      </c>
      <c r="D3845">
        <v>376.76600000000002</v>
      </c>
      <c r="E3845">
        <v>-253.536</v>
      </c>
      <c r="F3845">
        <v>810</v>
      </c>
      <c r="I3845">
        <f>IFERROR(VLOOKUP(H3845,ticker_cik_sic_ind!$J$1:$K$2838,2,FALSE),A3845)</f>
        <v>949870</v>
      </c>
      <c r="J3845">
        <f t="shared" si="60"/>
        <v>0</v>
      </c>
    </row>
    <row r="3846" spans="1:10" x14ac:dyDescent="0.25">
      <c r="A3846">
        <v>1280058</v>
      </c>
      <c r="B3846">
        <v>2014</v>
      </c>
      <c r="C3846" t="s">
        <v>5546</v>
      </c>
      <c r="D3846">
        <v>653.17700000000002</v>
      </c>
      <c r="E3846">
        <v>-153.38900000000001</v>
      </c>
      <c r="F3846">
        <v>811</v>
      </c>
      <c r="I3846">
        <f>IFERROR(VLOOKUP(H3846,ticker_cik_sic_ind!$J$1:$K$2838,2,FALSE),A3846)</f>
        <v>1280058</v>
      </c>
      <c r="J3846">
        <f t="shared" si="60"/>
        <v>0</v>
      </c>
    </row>
    <row r="3847" spans="1:10" x14ac:dyDescent="0.25">
      <c r="A3847">
        <v>1590714</v>
      </c>
      <c r="B3847">
        <v>2014</v>
      </c>
      <c r="C3847" t="s">
        <v>5546</v>
      </c>
      <c r="D3847">
        <v>767.57799999999997</v>
      </c>
      <c r="E3847">
        <v>-129.68600000000001</v>
      </c>
      <c r="F3847">
        <v>812</v>
      </c>
      <c r="I3847">
        <f>IFERROR(VLOOKUP(H3847,ticker_cik_sic_ind!$J$1:$K$2838,2,FALSE),A3847)</f>
        <v>1590714</v>
      </c>
      <c r="J3847">
        <f t="shared" si="60"/>
        <v>0</v>
      </c>
    </row>
    <row r="3848" spans="1:10" x14ac:dyDescent="0.25">
      <c r="A3848">
        <v>1175609</v>
      </c>
      <c r="B3848">
        <v>2014</v>
      </c>
      <c r="C3848" t="s">
        <v>5546</v>
      </c>
      <c r="D3848">
        <v>343.06599999999997</v>
      </c>
      <c r="E3848">
        <v>-255.39099999999999</v>
      </c>
      <c r="F3848">
        <v>813</v>
      </c>
      <c r="I3848">
        <f>IFERROR(VLOOKUP(H3848,ticker_cik_sic_ind!$J$1:$K$2838,2,FALSE),A3848)</f>
        <v>1175609</v>
      </c>
      <c r="J3848">
        <f t="shared" si="60"/>
        <v>0</v>
      </c>
    </row>
    <row r="3849" spans="1:10" x14ac:dyDescent="0.25">
      <c r="A3849">
        <v>1001115</v>
      </c>
      <c r="B3849">
        <v>2014</v>
      </c>
      <c r="C3849" t="s">
        <v>5546</v>
      </c>
      <c r="D3849">
        <v>315.28399999999999</v>
      </c>
      <c r="E3849">
        <v>-274.58100000000002</v>
      </c>
      <c r="F3849">
        <v>814</v>
      </c>
      <c r="I3849">
        <f>IFERROR(VLOOKUP(H3849,ticker_cik_sic_ind!$J$1:$K$2838,2,FALSE),A3849)</f>
        <v>1001115</v>
      </c>
      <c r="J3849">
        <f t="shared" si="60"/>
        <v>0</v>
      </c>
    </row>
    <row r="3850" spans="1:10" x14ac:dyDescent="0.25">
      <c r="A3850">
        <v>1385292</v>
      </c>
      <c r="B3850">
        <v>2014</v>
      </c>
      <c r="C3850" t="s">
        <v>5546</v>
      </c>
      <c r="D3850">
        <v>328.07799999999997</v>
      </c>
      <c r="E3850">
        <v>-263.98200000000003</v>
      </c>
      <c r="F3850">
        <v>814</v>
      </c>
      <c r="I3850">
        <f>IFERROR(VLOOKUP(H3850,ticker_cik_sic_ind!$J$1:$K$2838,2,FALSE),A3850)</f>
        <v>1385292</v>
      </c>
      <c r="J3850">
        <f t="shared" si="60"/>
        <v>0</v>
      </c>
    </row>
    <row r="3851" spans="1:10" x14ac:dyDescent="0.25">
      <c r="A3851">
        <v>42682</v>
      </c>
      <c r="B3851">
        <v>2014</v>
      </c>
      <c r="C3851" t="s">
        <v>5546</v>
      </c>
      <c r="D3851">
        <v>342.786</v>
      </c>
      <c r="E3851">
        <v>-246.524</v>
      </c>
      <c r="F3851">
        <v>816</v>
      </c>
      <c r="I3851">
        <f>IFERROR(VLOOKUP(H3851,ticker_cik_sic_ind!$J$1:$K$2838,2,FALSE),A3851)</f>
        <v>42682</v>
      </c>
      <c r="J3851">
        <f t="shared" si="60"/>
        <v>0</v>
      </c>
    </row>
    <row r="3852" spans="1:10" x14ac:dyDescent="0.25">
      <c r="A3852">
        <v>1166003</v>
      </c>
      <c r="B3852">
        <v>2014</v>
      </c>
      <c r="C3852" t="s">
        <v>5546</v>
      </c>
      <c r="D3852">
        <v>394.47899999999998</v>
      </c>
      <c r="E3852">
        <v>-216.83199999999999</v>
      </c>
      <c r="F3852">
        <v>816</v>
      </c>
      <c r="I3852">
        <f>IFERROR(VLOOKUP(H3852,ticker_cik_sic_ind!$J$1:$K$2838,2,FALSE),A3852)</f>
        <v>1166003</v>
      </c>
      <c r="J3852">
        <f t="shared" si="60"/>
        <v>0</v>
      </c>
    </row>
    <row r="3853" spans="1:10" x14ac:dyDescent="0.25">
      <c r="A3853">
        <v>1023313</v>
      </c>
      <c r="B3853">
        <v>2014</v>
      </c>
      <c r="C3853" t="s">
        <v>5546</v>
      </c>
      <c r="D3853">
        <v>391.75</v>
      </c>
      <c r="E3853">
        <v>-217.72300000000001</v>
      </c>
      <c r="F3853">
        <v>818</v>
      </c>
      <c r="I3853">
        <f>IFERROR(VLOOKUP(H3853,ticker_cik_sic_ind!$J$1:$K$2838,2,FALSE),A3853)</f>
        <v>1023313</v>
      </c>
      <c r="J3853">
        <f t="shared" si="60"/>
        <v>0</v>
      </c>
    </row>
    <row r="3854" spans="1:10" x14ac:dyDescent="0.25">
      <c r="A3854">
        <v>1076930</v>
      </c>
      <c r="B3854">
        <v>2014</v>
      </c>
      <c r="C3854" t="s">
        <v>5546</v>
      </c>
      <c r="D3854">
        <v>390.029</v>
      </c>
      <c r="E3854">
        <v>-226.83099999999999</v>
      </c>
      <c r="F3854">
        <v>818</v>
      </c>
      <c r="I3854">
        <f>IFERROR(VLOOKUP(H3854,ticker_cik_sic_ind!$J$1:$K$2838,2,FALSE),A3854)</f>
        <v>1076930</v>
      </c>
      <c r="J3854">
        <f t="shared" si="60"/>
        <v>0</v>
      </c>
    </row>
    <row r="3855" spans="1:10" x14ac:dyDescent="0.25">
      <c r="A3855">
        <v>1567345</v>
      </c>
      <c r="B3855">
        <v>2014</v>
      </c>
      <c r="C3855" t="s">
        <v>5546</v>
      </c>
      <c r="D3855">
        <v>345.50673399999999</v>
      </c>
      <c r="E3855">
        <v>-238.968591</v>
      </c>
      <c r="F3855">
        <v>820</v>
      </c>
      <c r="I3855">
        <f>IFERROR(VLOOKUP(H3855,ticker_cik_sic_ind!$J$1:$K$2838,2,FALSE),A3855)</f>
        <v>1567345</v>
      </c>
      <c r="J3855">
        <f t="shared" si="60"/>
        <v>0</v>
      </c>
    </row>
    <row r="3856" spans="1:10" x14ac:dyDescent="0.25">
      <c r="A3856">
        <v>711377</v>
      </c>
      <c r="B3856">
        <v>2014</v>
      </c>
      <c r="C3856" t="s">
        <v>5546</v>
      </c>
      <c r="D3856">
        <v>308.137</v>
      </c>
      <c r="E3856">
        <v>-270.72199999999998</v>
      </c>
      <c r="F3856">
        <v>821</v>
      </c>
      <c r="I3856">
        <f>IFERROR(VLOOKUP(H3856,ticker_cik_sic_ind!$J$1:$K$2838,2,FALSE),A3856)</f>
        <v>711377</v>
      </c>
      <c r="J3856">
        <f t="shared" si="60"/>
        <v>0</v>
      </c>
    </row>
    <row r="3857" spans="1:10" x14ac:dyDescent="0.25">
      <c r="A3857">
        <v>3116</v>
      </c>
      <c r="B3857">
        <v>2014</v>
      </c>
      <c r="C3857" t="s">
        <v>5546</v>
      </c>
      <c r="D3857">
        <v>390.24799999999999</v>
      </c>
      <c r="E3857">
        <v>-208.24600000000001</v>
      </c>
      <c r="F3857">
        <v>822</v>
      </c>
      <c r="I3857">
        <f>IFERROR(VLOOKUP(H3857,ticker_cik_sic_ind!$J$1:$K$2838,2,FALSE),A3857)</f>
        <v>3116</v>
      </c>
      <c r="J3857">
        <f t="shared" si="60"/>
        <v>0</v>
      </c>
    </row>
    <row r="3858" spans="1:10" x14ac:dyDescent="0.25">
      <c r="A3858">
        <v>80035</v>
      </c>
      <c r="B3858">
        <v>2014</v>
      </c>
      <c r="C3858" t="s">
        <v>5546</v>
      </c>
      <c r="D3858">
        <v>335.02100000000002</v>
      </c>
      <c r="E3858">
        <v>-236.238</v>
      </c>
      <c r="F3858">
        <v>823</v>
      </c>
      <c r="I3858">
        <f>IFERROR(VLOOKUP(H3858,ticker_cik_sic_ind!$J$1:$K$2838,2,FALSE),A3858)</f>
        <v>80035</v>
      </c>
      <c r="J3858">
        <f t="shared" si="60"/>
        <v>0</v>
      </c>
    </row>
    <row r="3859" spans="1:10" x14ac:dyDescent="0.25">
      <c r="A3859">
        <v>1092796</v>
      </c>
      <c r="B3859">
        <v>2014</v>
      </c>
      <c r="C3859" t="s">
        <v>5546</v>
      </c>
      <c r="D3859">
        <v>398.87099999999998</v>
      </c>
      <c r="E3859">
        <v>-194.589</v>
      </c>
      <c r="F3859">
        <v>824</v>
      </c>
      <c r="I3859">
        <f>IFERROR(VLOOKUP(H3859,ticker_cik_sic_ind!$J$1:$K$2838,2,FALSE),A3859)</f>
        <v>1092796</v>
      </c>
      <c r="J3859">
        <f t="shared" si="60"/>
        <v>0</v>
      </c>
    </row>
    <row r="3860" spans="1:10" x14ac:dyDescent="0.25">
      <c r="A3860">
        <v>820081</v>
      </c>
      <c r="B3860">
        <v>2014</v>
      </c>
      <c r="C3860" t="s">
        <v>5546</v>
      </c>
      <c r="D3860">
        <v>435.54300000000001</v>
      </c>
      <c r="E3860">
        <v>-176.88300000000001</v>
      </c>
      <c r="F3860">
        <v>825</v>
      </c>
      <c r="I3860">
        <f>IFERROR(VLOOKUP(H3860,ticker_cik_sic_ind!$J$1:$K$2838,2,FALSE),A3860)</f>
        <v>820081</v>
      </c>
      <c r="J3860">
        <f t="shared" si="60"/>
        <v>0</v>
      </c>
    </row>
    <row r="3861" spans="1:10" x14ac:dyDescent="0.25">
      <c r="A3861">
        <v>827187</v>
      </c>
      <c r="B3861">
        <v>2014</v>
      </c>
      <c r="C3861" t="s">
        <v>5546</v>
      </c>
      <c r="D3861">
        <v>346.56</v>
      </c>
      <c r="E3861">
        <v>-214.089</v>
      </c>
      <c r="F3861">
        <v>826</v>
      </c>
      <c r="I3861">
        <f>IFERROR(VLOOKUP(H3861,ticker_cik_sic_ind!$J$1:$K$2838,2,FALSE),A3861)</f>
        <v>827187</v>
      </c>
      <c r="J3861">
        <f t="shared" si="60"/>
        <v>0</v>
      </c>
    </row>
    <row r="3862" spans="1:10" x14ac:dyDescent="0.25">
      <c r="A3862">
        <v>1100270</v>
      </c>
      <c r="B3862">
        <v>2014</v>
      </c>
      <c r="C3862" t="s">
        <v>5546</v>
      </c>
      <c r="D3862">
        <v>322.5</v>
      </c>
      <c r="E3862">
        <v>-235.05500000000001</v>
      </c>
      <c r="F3862">
        <v>827</v>
      </c>
      <c r="I3862">
        <f>IFERROR(VLOOKUP(H3862,ticker_cik_sic_ind!$J$1:$K$2838,2,FALSE),A3862)</f>
        <v>1100270</v>
      </c>
      <c r="J3862">
        <f t="shared" si="60"/>
        <v>0</v>
      </c>
    </row>
    <row r="3863" spans="1:10" x14ac:dyDescent="0.25">
      <c r="A3863">
        <v>1320854</v>
      </c>
      <c r="B3863">
        <v>2014</v>
      </c>
      <c r="C3863" t="s">
        <v>5546</v>
      </c>
      <c r="D3863">
        <v>363.86599999999999</v>
      </c>
      <c r="E3863">
        <v>-205.26499999999999</v>
      </c>
      <c r="F3863">
        <v>827</v>
      </c>
      <c r="I3863">
        <f>IFERROR(VLOOKUP(H3863,ticker_cik_sic_ind!$J$1:$K$2838,2,FALSE),A3863)</f>
        <v>1320854</v>
      </c>
      <c r="J3863">
        <f t="shared" si="60"/>
        <v>0</v>
      </c>
    </row>
    <row r="3864" spans="1:10" x14ac:dyDescent="0.25">
      <c r="A3864">
        <v>913277</v>
      </c>
      <c r="B3864">
        <v>2014</v>
      </c>
      <c r="C3864" t="s">
        <v>5546</v>
      </c>
      <c r="D3864">
        <v>310.84699999999998</v>
      </c>
      <c r="E3864">
        <v>-242.89</v>
      </c>
      <c r="F3864">
        <v>829</v>
      </c>
      <c r="I3864">
        <f>IFERROR(VLOOKUP(H3864,ticker_cik_sic_ind!$J$1:$K$2838,2,FALSE),A3864)</f>
        <v>913277</v>
      </c>
      <c r="J3864">
        <f t="shared" si="60"/>
        <v>0</v>
      </c>
    </row>
    <row r="3865" spans="1:10" x14ac:dyDescent="0.25">
      <c r="A3865">
        <v>1014473</v>
      </c>
      <c r="B3865">
        <v>2014</v>
      </c>
      <c r="C3865" t="s">
        <v>5546</v>
      </c>
      <c r="D3865">
        <v>2524.8409999999999</v>
      </c>
      <c r="E3865">
        <v>273.93200000000002</v>
      </c>
      <c r="F3865">
        <v>829</v>
      </c>
      <c r="I3865">
        <f>IFERROR(VLOOKUP(H3865,ticker_cik_sic_ind!$J$1:$K$2838,2,FALSE),A3865)</f>
        <v>1014473</v>
      </c>
      <c r="J3865">
        <f t="shared" si="60"/>
        <v>0</v>
      </c>
    </row>
    <row r="3866" spans="1:10" x14ac:dyDescent="0.25">
      <c r="A3866">
        <v>1478242</v>
      </c>
      <c r="B3866">
        <v>2014</v>
      </c>
      <c r="C3866" t="s">
        <v>5546</v>
      </c>
      <c r="D3866">
        <v>2648.1669999999999</v>
      </c>
      <c r="E3866">
        <v>797.88800000000003</v>
      </c>
      <c r="F3866">
        <v>829</v>
      </c>
      <c r="I3866">
        <f>IFERROR(VLOOKUP(H3866,ticker_cik_sic_ind!$J$1:$K$2838,2,FALSE),A3866)</f>
        <v>1478242</v>
      </c>
      <c r="J3866">
        <f t="shared" si="60"/>
        <v>0</v>
      </c>
    </row>
    <row r="3867" spans="1:10" x14ac:dyDescent="0.25">
      <c r="A3867">
        <v>1168696</v>
      </c>
      <c r="B3867">
        <v>2014</v>
      </c>
      <c r="C3867" t="s">
        <v>5546</v>
      </c>
      <c r="D3867">
        <v>2608.4</v>
      </c>
      <c r="E3867">
        <v>698</v>
      </c>
      <c r="F3867">
        <v>832</v>
      </c>
      <c r="I3867">
        <f>IFERROR(VLOOKUP(H3867,ticker_cik_sic_ind!$J$1:$K$2838,2,FALSE),A3867)</f>
        <v>1168696</v>
      </c>
      <c r="J3867">
        <f t="shared" si="60"/>
        <v>0</v>
      </c>
    </row>
    <row r="3868" spans="1:10" x14ac:dyDescent="0.25">
      <c r="A3868">
        <v>1207074</v>
      </c>
      <c r="B3868">
        <v>2014</v>
      </c>
      <c r="C3868" t="s">
        <v>5546</v>
      </c>
      <c r="D3868">
        <v>300.57799999999997</v>
      </c>
      <c r="E3868">
        <v>-249.06</v>
      </c>
      <c r="F3868">
        <v>832</v>
      </c>
      <c r="I3868">
        <f>IFERROR(VLOOKUP(H3868,ticker_cik_sic_ind!$J$1:$K$2838,2,FALSE),A3868)</f>
        <v>1207074</v>
      </c>
      <c r="J3868">
        <f t="shared" si="60"/>
        <v>0</v>
      </c>
    </row>
    <row r="3869" spans="1:10" x14ac:dyDescent="0.25">
      <c r="A3869">
        <v>931584</v>
      </c>
      <c r="B3869">
        <v>2014</v>
      </c>
      <c r="C3869" t="s">
        <v>5546</v>
      </c>
      <c r="D3869">
        <v>364.25799999999998</v>
      </c>
      <c r="E3869">
        <v>-200.41300000000001</v>
      </c>
      <c r="F3869">
        <v>834</v>
      </c>
      <c r="I3869">
        <f>IFERROR(VLOOKUP(H3869,ticker_cik_sic_ind!$J$1:$K$2838,2,FALSE),A3869)</f>
        <v>931584</v>
      </c>
      <c r="J3869">
        <f t="shared" si="60"/>
        <v>0</v>
      </c>
    </row>
    <row r="3870" spans="1:10" x14ac:dyDescent="0.25">
      <c r="A3870">
        <v>711377</v>
      </c>
      <c r="B3870">
        <v>2014</v>
      </c>
      <c r="C3870" t="s">
        <v>5546</v>
      </c>
      <c r="D3870">
        <v>290.55799999999999</v>
      </c>
      <c r="E3870">
        <v>-258.28699999999998</v>
      </c>
      <c r="F3870">
        <v>835</v>
      </c>
      <c r="I3870">
        <f>IFERROR(VLOOKUP(H3870,ticker_cik_sic_ind!$J$1:$K$2838,2,FALSE),A3870)</f>
        <v>711377</v>
      </c>
      <c r="J3870">
        <f t="shared" si="60"/>
        <v>0</v>
      </c>
    </row>
    <row r="3871" spans="1:10" x14ac:dyDescent="0.25">
      <c r="A3871">
        <v>1062822</v>
      </c>
      <c r="B3871">
        <v>2014</v>
      </c>
      <c r="C3871" t="s">
        <v>5546</v>
      </c>
      <c r="D3871">
        <v>323.39299999999997</v>
      </c>
      <c r="E3871">
        <v>-215.084</v>
      </c>
      <c r="F3871">
        <v>836</v>
      </c>
      <c r="I3871">
        <f>IFERROR(VLOOKUP(H3871,ticker_cik_sic_ind!$J$1:$K$2838,2,FALSE),A3871)</f>
        <v>1062822</v>
      </c>
      <c r="J3871">
        <f t="shared" si="60"/>
        <v>0</v>
      </c>
    </row>
    <row r="3872" spans="1:10" x14ac:dyDescent="0.25">
      <c r="A3872">
        <v>20629</v>
      </c>
      <c r="B3872">
        <v>2014</v>
      </c>
      <c r="C3872" t="s">
        <v>5546</v>
      </c>
      <c r="D3872">
        <v>287.83100000000002</v>
      </c>
      <c r="E3872">
        <v>-245.19200000000001</v>
      </c>
      <c r="F3872">
        <v>837</v>
      </c>
      <c r="I3872">
        <f>IFERROR(VLOOKUP(H3872,ticker_cik_sic_ind!$J$1:$K$2838,2,FALSE),A3872)</f>
        <v>20629</v>
      </c>
      <c r="J3872">
        <f t="shared" si="60"/>
        <v>0</v>
      </c>
    </row>
    <row r="3873" spans="1:10" x14ac:dyDescent="0.25">
      <c r="A3873">
        <v>1514991</v>
      </c>
      <c r="B3873">
        <v>2014</v>
      </c>
      <c r="C3873" t="s">
        <v>5546</v>
      </c>
      <c r="D3873">
        <v>2460.3389999999999</v>
      </c>
      <c r="E3873">
        <v>680.08199999999999</v>
      </c>
      <c r="F3873">
        <v>838</v>
      </c>
      <c r="I3873">
        <f>IFERROR(VLOOKUP(H3873,ticker_cik_sic_ind!$J$1:$K$2838,2,FALSE),A3873)</f>
        <v>1514991</v>
      </c>
      <c r="J3873">
        <f t="shared" si="60"/>
        <v>0</v>
      </c>
    </row>
    <row r="3874" spans="1:10" x14ac:dyDescent="0.25">
      <c r="A3874">
        <v>1113256</v>
      </c>
      <c r="B3874">
        <v>2014</v>
      </c>
      <c r="C3874" t="s">
        <v>5546</v>
      </c>
      <c r="D3874">
        <v>2477</v>
      </c>
      <c r="E3874">
        <v>1059</v>
      </c>
      <c r="F3874">
        <v>839</v>
      </c>
      <c r="I3874">
        <f>IFERROR(VLOOKUP(H3874,ticker_cik_sic_ind!$J$1:$K$2838,2,FALSE),A3874)</f>
        <v>1113256</v>
      </c>
      <c r="J3874">
        <f t="shared" si="60"/>
        <v>0</v>
      </c>
    </row>
    <row r="3875" spans="1:10" x14ac:dyDescent="0.25">
      <c r="A3875">
        <v>860731</v>
      </c>
      <c r="B3875">
        <v>2014</v>
      </c>
      <c r="C3875" t="s">
        <v>5546</v>
      </c>
      <c r="D3875">
        <v>368.928</v>
      </c>
      <c r="E3875">
        <v>-180.155</v>
      </c>
      <c r="F3875">
        <v>840</v>
      </c>
      <c r="I3875">
        <f>IFERROR(VLOOKUP(H3875,ticker_cik_sic_ind!$J$1:$K$2838,2,FALSE),A3875)</f>
        <v>860731</v>
      </c>
      <c r="J3875">
        <f t="shared" si="60"/>
        <v>0</v>
      </c>
    </row>
    <row r="3876" spans="1:10" x14ac:dyDescent="0.25">
      <c r="A3876">
        <v>1393883</v>
      </c>
      <c r="B3876">
        <v>2014</v>
      </c>
      <c r="C3876" t="s">
        <v>5546</v>
      </c>
      <c r="D3876">
        <v>339.98399999999998</v>
      </c>
      <c r="E3876">
        <v>-195.279</v>
      </c>
      <c r="F3876">
        <v>840</v>
      </c>
      <c r="I3876">
        <f>IFERROR(VLOOKUP(H3876,ticker_cik_sic_ind!$J$1:$K$2838,2,FALSE),A3876)</f>
        <v>1393883</v>
      </c>
      <c r="J3876">
        <f t="shared" si="60"/>
        <v>0</v>
      </c>
    </row>
    <row r="3877" spans="1:10" x14ac:dyDescent="0.25">
      <c r="A3877">
        <v>878726</v>
      </c>
      <c r="B3877">
        <v>2014</v>
      </c>
      <c r="C3877" t="s">
        <v>5546</v>
      </c>
      <c r="D3877">
        <v>321.88</v>
      </c>
      <c r="E3877">
        <v>-207.45699999999999</v>
      </c>
      <c r="F3877">
        <v>842</v>
      </c>
      <c r="I3877">
        <f>IFERROR(VLOOKUP(H3877,ticker_cik_sic_ind!$J$1:$K$2838,2,FALSE),A3877)</f>
        <v>878726</v>
      </c>
      <c r="J3877">
        <f t="shared" si="60"/>
        <v>0</v>
      </c>
    </row>
    <row r="3878" spans="1:10" x14ac:dyDescent="0.25">
      <c r="A3878">
        <v>1528396</v>
      </c>
      <c r="B3878">
        <v>2014</v>
      </c>
      <c r="C3878" t="s">
        <v>5546</v>
      </c>
      <c r="D3878">
        <v>305.673</v>
      </c>
      <c r="E3878">
        <v>-221.83199999999999</v>
      </c>
      <c r="F3878">
        <v>843</v>
      </c>
      <c r="I3878">
        <f>IFERROR(VLOOKUP(H3878,ticker_cik_sic_ind!$J$1:$K$2838,2,FALSE),A3878)</f>
        <v>1528396</v>
      </c>
      <c r="J3878">
        <f t="shared" si="60"/>
        <v>0</v>
      </c>
    </row>
    <row r="3879" spans="1:10" x14ac:dyDescent="0.25">
      <c r="A3879">
        <v>82166</v>
      </c>
      <c r="B3879">
        <v>2014</v>
      </c>
      <c r="C3879" t="s">
        <v>5546</v>
      </c>
      <c r="D3879">
        <v>290.80599999999998</v>
      </c>
      <c r="E3879">
        <v>-237.31399999999999</v>
      </c>
      <c r="F3879">
        <v>843</v>
      </c>
      <c r="I3879">
        <f>IFERROR(VLOOKUP(H3879,ticker_cik_sic_ind!$J$1:$K$2838,2,FALSE),A3879)</f>
        <v>82166</v>
      </c>
      <c r="J3879">
        <f t="shared" si="60"/>
        <v>0</v>
      </c>
    </row>
    <row r="3880" spans="1:10" x14ac:dyDescent="0.25">
      <c r="A3880">
        <v>1574532</v>
      </c>
      <c r="B3880">
        <v>2014</v>
      </c>
      <c r="C3880" t="s">
        <v>5546</v>
      </c>
      <c r="D3880">
        <v>367.358</v>
      </c>
      <c r="E3880">
        <v>-177.614</v>
      </c>
      <c r="F3880">
        <v>845</v>
      </c>
      <c r="I3880">
        <f>IFERROR(VLOOKUP(H3880,ticker_cik_sic_ind!$J$1:$K$2838,2,FALSE),A3880)</f>
        <v>1574532</v>
      </c>
      <c r="J3880">
        <f t="shared" si="60"/>
        <v>0</v>
      </c>
    </row>
    <row r="3881" spans="1:10" x14ac:dyDescent="0.25">
      <c r="A3881">
        <v>1493594</v>
      </c>
      <c r="B3881">
        <v>2014</v>
      </c>
      <c r="C3881" t="s">
        <v>5546</v>
      </c>
      <c r="D3881">
        <v>293.81700000000001</v>
      </c>
      <c r="E3881">
        <v>-230.351</v>
      </c>
      <c r="F3881">
        <v>846</v>
      </c>
      <c r="I3881">
        <f>IFERROR(VLOOKUP(H3881,ticker_cik_sic_ind!$J$1:$K$2838,2,FALSE),A3881)</f>
        <v>1493594</v>
      </c>
      <c r="J3881">
        <f t="shared" si="60"/>
        <v>0</v>
      </c>
    </row>
    <row r="3882" spans="1:10" x14ac:dyDescent="0.25">
      <c r="A3882">
        <v>1034842</v>
      </c>
      <c r="B3882">
        <v>2014</v>
      </c>
      <c r="C3882" t="s">
        <v>5546</v>
      </c>
      <c r="D3882">
        <v>261.67399999999998</v>
      </c>
      <c r="E3882">
        <v>-245.05099999999999</v>
      </c>
      <c r="F3882">
        <v>847</v>
      </c>
      <c r="I3882">
        <f>IFERROR(VLOOKUP(H3882,ticker_cik_sic_ind!$J$1:$K$2838,2,FALSE),A3882)</f>
        <v>1034842</v>
      </c>
      <c r="J3882">
        <f t="shared" si="60"/>
        <v>0</v>
      </c>
    </row>
    <row r="3883" spans="1:10" x14ac:dyDescent="0.25">
      <c r="A3883">
        <v>2034</v>
      </c>
      <c r="B3883">
        <v>2014</v>
      </c>
      <c r="C3883" t="s">
        <v>5546</v>
      </c>
      <c r="D3883">
        <v>323.43</v>
      </c>
      <c r="E3883">
        <v>-194.64</v>
      </c>
      <c r="F3883">
        <v>848</v>
      </c>
      <c r="I3883">
        <f>IFERROR(VLOOKUP(H3883,ticker_cik_sic_ind!$J$1:$K$2838,2,FALSE),A3883)</f>
        <v>2034</v>
      </c>
      <c r="J3883">
        <f t="shared" si="60"/>
        <v>0</v>
      </c>
    </row>
    <row r="3884" spans="1:10" x14ac:dyDescent="0.25">
      <c r="A3884">
        <v>2178</v>
      </c>
      <c r="B3884">
        <v>2014</v>
      </c>
      <c r="C3884" t="s">
        <v>5546</v>
      </c>
      <c r="D3884">
        <v>427.21699999999998</v>
      </c>
      <c r="E3884">
        <v>-149.27500000000001</v>
      </c>
      <c r="F3884">
        <v>849</v>
      </c>
      <c r="I3884">
        <f>IFERROR(VLOOKUP(H3884,ticker_cik_sic_ind!$J$1:$K$2838,2,FALSE),A3884)</f>
        <v>2178</v>
      </c>
      <c r="J3884">
        <f t="shared" si="60"/>
        <v>0</v>
      </c>
    </row>
    <row r="3885" spans="1:10" x14ac:dyDescent="0.25">
      <c r="A3885">
        <v>896264</v>
      </c>
      <c r="B3885">
        <v>2014</v>
      </c>
      <c r="C3885" t="s">
        <v>5546</v>
      </c>
      <c r="D3885">
        <v>298.92399999999998</v>
      </c>
      <c r="E3885">
        <v>-214.006</v>
      </c>
      <c r="F3885">
        <v>850</v>
      </c>
      <c r="I3885">
        <f>IFERROR(VLOOKUP(H3885,ticker_cik_sic_ind!$J$1:$K$2838,2,FALSE),A3885)</f>
        <v>896264</v>
      </c>
      <c r="J3885">
        <f t="shared" si="60"/>
        <v>0</v>
      </c>
    </row>
    <row r="3886" spans="1:10" x14ac:dyDescent="0.25">
      <c r="A3886">
        <v>1223862</v>
      </c>
      <c r="B3886">
        <v>2014</v>
      </c>
      <c r="C3886" t="s">
        <v>5546</v>
      </c>
      <c r="D3886">
        <v>320.45999999999998</v>
      </c>
      <c r="E3886">
        <v>-189.553</v>
      </c>
      <c r="F3886">
        <v>851</v>
      </c>
      <c r="I3886">
        <f>IFERROR(VLOOKUP(H3886,ticker_cik_sic_ind!$J$1:$K$2838,2,FALSE),A3886)</f>
        <v>1223862</v>
      </c>
      <c r="J3886">
        <f t="shared" si="60"/>
        <v>0</v>
      </c>
    </row>
    <row r="3887" spans="1:10" x14ac:dyDescent="0.25">
      <c r="A3887">
        <v>894627</v>
      </c>
      <c r="B3887">
        <v>2014</v>
      </c>
      <c r="C3887" t="s">
        <v>5546</v>
      </c>
      <c r="D3887">
        <v>272.22300000000001</v>
      </c>
      <c r="E3887">
        <v>-227.869</v>
      </c>
      <c r="F3887">
        <v>852</v>
      </c>
      <c r="I3887">
        <f>IFERROR(VLOOKUP(H3887,ticker_cik_sic_ind!$J$1:$K$2838,2,FALSE),A3887)</f>
        <v>894627</v>
      </c>
      <c r="J3887">
        <f t="shared" si="60"/>
        <v>0</v>
      </c>
    </row>
    <row r="3888" spans="1:10" x14ac:dyDescent="0.25">
      <c r="A3888">
        <v>746838</v>
      </c>
      <c r="B3888">
        <v>2014</v>
      </c>
      <c r="C3888" t="s">
        <v>5546</v>
      </c>
      <c r="D3888">
        <v>2275.8000000000002</v>
      </c>
      <c r="E3888">
        <v>1536</v>
      </c>
      <c r="F3888">
        <v>853</v>
      </c>
      <c r="I3888">
        <f>IFERROR(VLOOKUP(H3888,ticker_cik_sic_ind!$J$1:$K$2838,2,FALSE),A3888)</f>
        <v>746838</v>
      </c>
      <c r="J3888">
        <f t="shared" si="60"/>
        <v>0</v>
      </c>
    </row>
    <row r="3889" spans="1:10" x14ac:dyDescent="0.25">
      <c r="A3889">
        <v>9000099</v>
      </c>
      <c r="B3889">
        <v>2014</v>
      </c>
      <c r="C3889" t="s">
        <v>5546</v>
      </c>
      <c r="D3889">
        <v>435.77100000000002</v>
      </c>
      <c r="E3889">
        <v>-139.12700000000001</v>
      </c>
      <c r="F3889">
        <v>853</v>
      </c>
      <c r="H3889">
        <v>9000099</v>
      </c>
      <c r="I3889">
        <f>IFERROR(VLOOKUP(H3889,ticker_cik_sic_ind!$J$1:$K$2838,2,FALSE),A3889)</f>
        <v>9000099</v>
      </c>
      <c r="J3889">
        <f t="shared" si="60"/>
        <v>0</v>
      </c>
    </row>
    <row r="3890" spans="1:10" x14ac:dyDescent="0.25">
      <c r="A3890">
        <v>788329</v>
      </c>
      <c r="B3890">
        <v>2014</v>
      </c>
      <c r="C3890" t="s">
        <v>5546</v>
      </c>
      <c r="D3890">
        <v>306.68900000000002</v>
      </c>
      <c r="E3890">
        <v>-194.64400000000001</v>
      </c>
      <c r="F3890">
        <v>853</v>
      </c>
      <c r="I3890">
        <f>IFERROR(VLOOKUP(H3890,ticker_cik_sic_ind!$J$1:$K$2838,2,FALSE),A3890)</f>
        <v>788329</v>
      </c>
      <c r="J3890">
        <f t="shared" si="60"/>
        <v>0</v>
      </c>
    </row>
    <row r="3891" spans="1:10" x14ac:dyDescent="0.25">
      <c r="A3891">
        <v>1287808</v>
      </c>
      <c r="B3891">
        <v>2014</v>
      </c>
      <c r="C3891" t="s">
        <v>5546</v>
      </c>
      <c r="D3891">
        <v>445.99299999999999</v>
      </c>
      <c r="E3891">
        <v>-137.68</v>
      </c>
      <c r="F3891">
        <v>856</v>
      </c>
      <c r="I3891">
        <f>IFERROR(VLOOKUP(H3891,ticker_cik_sic_ind!$J$1:$K$2838,2,FALSE),A3891)</f>
        <v>1287808</v>
      </c>
      <c r="J3891">
        <f t="shared" si="60"/>
        <v>0</v>
      </c>
    </row>
    <row r="3892" spans="1:10" x14ac:dyDescent="0.25">
      <c r="A3892">
        <v>1078271</v>
      </c>
      <c r="B3892">
        <v>2014</v>
      </c>
      <c r="C3892" t="s">
        <v>5546</v>
      </c>
      <c r="D3892">
        <v>311.42399999999998</v>
      </c>
      <c r="E3892">
        <v>-189.14500000000001</v>
      </c>
      <c r="F3892">
        <v>857</v>
      </c>
      <c r="I3892">
        <f>IFERROR(VLOOKUP(H3892,ticker_cik_sic_ind!$J$1:$K$2838,2,FALSE),A3892)</f>
        <v>1078271</v>
      </c>
      <c r="J3892">
        <f t="shared" si="60"/>
        <v>0</v>
      </c>
    </row>
    <row r="3893" spans="1:10" x14ac:dyDescent="0.25">
      <c r="A3893">
        <v>716133</v>
      </c>
      <c r="B3893">
        <v>2014</v>
      </c>
      <c r="C3893" t="s">
        <v>5546</v>
      </c>
      <c r="D3893">
        <v>2145.4</v>
      </c>
      <c r="E3893">
        <v>719.7</v>
      </c>
      <c r="F3893">
        <v>858</v>
      </c>
      <c r="I3893">
        <f>IFERROR(VLOOKUP(H3893,ticker_cik_sic_ind!$J$1:$K$2838,2,FALSE),A3893)</f>
        <v>716133</v>
      </c>
      <c r="J3893">
        <f t="shared" si="60"/>
        <v>0</v>
      </c>
    </row>
    <row r="3894" spans="1:10" x14ac:dyDescent="0.25">
      <c r="A3894">
        <v>1303652</v>
      </c>
      <c r="B3894">
        <v>2014</v>
      </c>
      <c r="C3894" t="s">
        <v>5546</v>
      </c>
      <c r="D3894">
        <v>280.62200000000001</v>
      </c>
      <c r="E3894">
        <v>-207.98400000000001</v>
      </c>
      <c r="F3894">
        <v>859</v>
      </c>
      <c r="I3894">
        <f>IFERROR(VLOOKUP(H3894,ticker_cik_sic_ind!$J$1:$K$2838,2,FALSE),A3894)</f>
        <v>1303652</v>
      </c>
      <c r="J3894">
        <f t="shared" si="60"/>
        <v>0</v>
      </c>
    </row>
    <row r="3895" spans="1:10" x14ac:dyDescent="0.25">
      <c r="A3895">
        <v>1227025</v>
      </c>
      <c r="B3895">
        <v>2014</v>
      </c>
      <c r="C3895" t="s">
        <v>5546</v>
      </c>
      <c r="D3895">
        <v>306.12900000000002</v>
      </c>
      <c r="E3895">
        <v>-187.26300000000001</v>
      </c>
      <c r="F3895">
        <v>860</v>
      </c>
      <c r="I3895">
        <f>IFERROR(VLOOKUP(H3895,ticker_cik_sic_ind!$J$1:$K$2838,2,FALSE),A3895)</f>
        <v>1227025</v>
      </c>
      <c r="J3895">
        <f t="shared" si="60"/>
        <v>0</v>
      </c>
    </row>
    <row r="3896" spans="1:10" x14ac:dyDescent="0.25">
      <c r="A3896">
        <v>719866</v>
      </c>
      <c r="B3896">
        <v>2014</v>
      </c>
      <c r="C3896" t="s">
        <v>5546</v>
      </c>
      <c r="D3896">
        <v>306.21899999999999</v>
      </c>
      <c r="E3896">
        <v>-182.46</v>
      </c>
      <c r="F3896">
        <v>861</v>
      </c>
      <c r="I3896">
        <f>IFERROR(VLOOKUP(H3896,ticker_cik_sic_ind!$J$1:$K$2838,2,FALSE),A3896)</f>
        <v>719866</v>
      </c>
      <c r="J3896">
        <f t="shared" si="60"/>
        <v>0</v>
      </c>
    </row>
    <row r="3897" spans="1:10" x14ac:dyDescent="0.25">
      <c r="A3897">
        <v>1009829</v>
      </c>
      <c r="B3897">
        <v>2014</v>
      </c>
      <c r="C3897" t="s">
        <v>5546</v>
      </c>
      <c r="D3897">
        <v>422.08699999999999</v>
      </c>
      <c r="E3897">
        <v>-129.50800000000001</v>
      </c>
      <c r="F3897">
        <v>862</v>
      </c>
      <c r="I3897">
        <f>IFERROR(VLOOKUP(H3897,ticker_cik_sic_ind!$J$1:$K$2838,2,FALSE),A3897)</f>
        <v>1009829</v>
      </c>
      <c r="J3897">
        <f t="shared" si="60"/>
        <v>0</v>
      </c>
    </row>
    <row r="3898" spans="1:10" x14ac:dyDescent="0.25">
      <c r="A3898">
        <v>874396</v>
      </c>
      <c r="B3898">
        <v>2014</v>
      </c>
      <c r="C3898" t="s">
        <v>5546</v>
      </c>
      <c r="D3898">
        <v>315.709</v>
      </c>
      <c r="E3898">
        <v>-168.94900000000001</v>
      </c>
      <c r="F3898">
        <v>863</v>
      </c>
      <c r="I3898">
        <f>IFERROR(VLOOKUP(H3898,ticker_cik_sic_ind!$J$1:$K$2838,2,FALSE),A3898)</f>
        <v>874396</v>
      </c>
      <c r="J3898">
        <f t="shared" si="60"/>
        <v>0</v>
      </c>
    </row>
    <row r="3899" spans="1:10" x14ac:dyDescent="0.25">
      <c r="A3899">
        <v>9092</v>
      </c>
      <c r="B3899">
        <v>2014</v>
      </c>
      <c r="C3899" t="s">
        <v>5546</v>
      </c>
      <c r="D3899">
        <v>301.76299999999998</v>
      </c>
      <c r="E3899">
        <v>-177.86</v>
      </c>
      <c r="F3899">
        <v>864</v>
      </c>
      <c r="I3899">
        <f>IFERROR(VLOOKUP(H3899,ticker_cik_sic_ind!$J$1:$K$2838,2,FALSE),A3899)</f>
        <v>9092</v>
      </c>
      <c r="J3899">
        <f t="shared" si="60"/>
        <v>0</v>
      </c>
    </row>
    <row r="3900" spans="1:10" x14ac:dyDescent="0.25">
      <c r="A3900">
        <v>1368458</v>
      </c>
      <c r="B3900">
        <v>2014</v>
      </c>
      <c r="C3900" t="s">
        <v>5546</v>
      </c>
      <c r="D3900">
        <v>1925.847</v>
      </c>
      <c r="E3900">
        <v>294.38299999999998</v>
      </c>
      <c r="F3900">
        <v>865</v>
      </c>
      <c r="I3900">
        <f>IFERROR(VLOOKUP(H3900,ticker_cik_sic_ind!$J$1:$K$2838,2,FALSE),A3900)</f>
        <v>1368458</v>
      </c>
      <c r="J3900">
        <f t="shared" si="60"/>
        <v>0</v>
      </c>
    </row>
    <row r="3901" spans="1:10" x14ac:dyDescent="0.25">
      <c r="A3901">
        <v>1138723</v>
      </c>
      <c r="B3901">
        <v>2014</v>
      </c>
      <c r="C3901" t="s">
        <v>5546</v>
      </c>
      <c r="D3901">
        <v>475.92899999999997</v>
      </c>
      <c r="E3901">
        <v>-106.83499999999999</v>
      </c>
      <c r="F3901">
        <v>866</v>
      </c>
      <c r="I3901">
        <f>IFERROR(VLOOKUP(H3901,ticker_cik_sic_ind!$J$1:$K$2838,2,FALSE),A3901)</f>
        <v>1138723</v>
      </c>
      <c r="J3901">
        <f t="shared" si="60"/>
        <v>0</v>
      </c>
    </row>
    <row r="3902" spans="1:10" x14ac:dyDescent="0.25">
      <c r="A3902">
        <v>704532</v>
      </c>
      <c r="B3902">
        <v>2014</v>
      </c>
      <c r="C3902" t="s">
        <v>5546</v>
      </c>
      <c r="D3902">
        <v>252.02500000000001</v>
      </c>
      <c r="E3902">
        <v>-204.25399999999999</v>
      </c>
      <c r="F3902">
        <v>867</v>
      </c>
      <c r="H3902">
        <v>9000090</v>
      </c>
      <c r="I3902">
        <f>IFERROR(VLOOKUP(H3902,ticker_cik_sic_ind!$J$1:$K$2838,2,FALSE),A3902)</f>
        <v>704532</v>
      </c>
      <c r="J3902">
        <f t="shared" si="60"/>
        <v>0</v>
      </c>
    </row>
    <row r="3903" spans="1:10" x14ac:dyDescent="0.25">
      <c r="A3903">
        <v>714284</v>
      </c>
      <c r="B3903">
        <v>2014</v>
      </c>
      <c r="C3903" t="s">
        <v>5546</v>
      </c>
      <c r="D3903">
        <v>252.00660999999999</v>
      </c>
      <c r="E3903">
        <v>-198.202361</v>
      </c>
      <c r="F3903">
        <v>868</v>
      </c>
      <c r="I3903">
        <f>IFERROR(VLOOKUP(H3903,ticker_cik_sic_ind!$J$1:$K$2838,2,FALSE),A3903)</f>
        <v>714284</v>
      </c>
      <c r="J3903">
        <f t="shared" si="60"/>
        <v>0</v>
      </c>
    </row>
    <row r="3904" spans="1:10" x14ac:dyDescent="0.25">
      <c r="A3904">
        <v>937941</v>
      </c>
      <c r="B3904">
        <v>2014</v>
      </c>
      <c r="C3904" t="s">
        <v>5546</v>
      </c>
      <c r="D3904">
        <v>409.21499999999997</v>
      </c>
      <c r="E3904">
        <v>-120.55500000000001</v>
      </c>
      <c r="F3904">
        <v>869</v>
      </c>
      <c r="I3904">
        <f>IFERROR(VLOOKUP(H3904,ticker_cik_sic_ind!$J$1:$K$2838,2,FALSE),A3904)</f>
        <v>937941</v>
      </c>
      <c r="J3904">
        <f t="shared" si="60"/>
        <v>0</v>
      </c>
    </row>
    <row r="3905" spans="1:10" x14ac:dyDescent="0.25">
      <c r="A3905">
        <v>868611</v>
      </c>
      <c r="B3905">
        <v>2014</v>
      </c>
      <c r="C3905" t="s">
        <v>5546</v>
      </c>
      <c r="D3905">
        <v>642.50400000000002</v>
      </c>
      <c r="E3905">
        <v>-60.436</v>
      </c>
      <c r="F3905">
        <v>870</v>
      </c>
      <c r="I3905">
        <f>IFERROR(VLOOKUP(H3905,ticker_cik_sic_ind!$J$1:$K$2838,2,FALSE),A3905)</f>
        <v>868611</v>
      </c>
      <c r="J3905">
        <f t="shared" si="60"/>
        <v>0</v>
      </c>
    </row>
    <row r="3906" spans="1:10" x14ac:dyDescent="0.25">
      <c r="A3906">
        <v>794619</v>
      </c>
      <c r="B3906">
        <v>2014</v>
      </c>
      <c r="C3906" t="s">
        <v>5546</v>
      </c>
      <c r="D3906">
        <v>303.83199999999999</v>
      </c>
      <c r="E3906">
        <v>-158.376</v>
      </c>
      <c r="F3906">
        <v>871</v>
      </c>
      <c r="I3906">
        <f>IFERROR(VLOOKUP(H3906,ticker_cik_sic_ind!$J$1:$K$2838,2,FALSE),A3906)</f>
        <v>794619</v>
      </c>
      <c r="J3906">
        <f t="shared" si="60"/>
        <v>0</v>
      </c>
    </row>
    <row r="3907" spans="1:10" x14ac:dyDescent="0.25">
      <c r="A3907">
        <v>1115222</v>
      </c>
      <c r="B3907">
        <v>2014</v>
      </c>
      <c r="C3907" t="s">
        <v>5546</v>
      </c>
      <c r="D3907">
        <v>1838.5</v>
      </c>
      <c r="E3907">
        <v>1188.4000000000001</v>
      </c>
      <c r="F3907">
        <v>872</v>
      </c>
      <c r="I3907">
        <f>IFERROR(VLOOKUP(H3907,ticker_cik_sic_ind!$J$1:$K$2838,2,FALSE),A3907)</f>
        <v>1115222</v>
      </c>
      <c r="J3907">
        <f t="shared" ref="J3907:J3970" si="61">IF(OR(AND(C3907="financial",F3907&lt;$L$1),AND(C3907="non_financial",F3907&lt;$M$1)),1,0)</f>
        <v>0</v>
      </c>
    </row>
    <row r="3908" spans="1:10" x14ac:dyDescent="0.25">
      <c r="A3908">
        <v>1420302</v>
      </c>
      <c r="B3908">
        <v>2014</v>
      </c>
      <c r="C3908" t="s">
        <v>5546</v>
      </c>
      <c r="D3908">
        <v>274.51957800000002</v>
      </c>
      <c r="E3908">
        <v>-171.23203799999999</v>
      </c>
      <c r="F3908">
        <v>873</v>
      </c>
      <c r="I3908">
        <f>IFERROR(VLOOKUP(H3908,ticker_cik_sic_ind!$J$1:$K$2838,2,FALSE),A3908)</f>
        <v>1420302</v>
      </c>
      <c r="J3908">
        <f t="shared" si="61"/>
        <v>0</v>
      </c>
    </row>
    <row r="3909" spans="1:10" x14ac:dyDescent="0.25">
      <c r="A3909">
        <v>1377789</v>
      </c>
      <c r="B3909">
        <v>2014</v>
      </c>
      <c r="C3909" t="s">
        <v>5546</v>
      </c>
      <c r="D3909">
        <v>305.8</v>
      </c>
      <c r="E3909">
        <v>-149.9</v>
      </c>
      <c r="F3909">
        <v>874</v>
      </c>
      <c r="I3909">
        <f>IFERROR(VLOOKUP(H3909,ticker_cik_sic_ind!$J$1:$K$2838,2,FALSE),A3909)</f>
        <v>1377789</v>
      </c>
      <c r="J3909">
        <f t="shared" si="61"/>
        <v>0</v>
      </c>
    </row>
    <row r="3910" spans="1:10" x14ac:dyDescent="0.25">
      <c r="A3910">
        <v>785787</v>
      </c>
      <c r="B3910">
        <v>2014</v>
      </c>
      <c r="C3910" t="s">
        <v>5546</v>
      </c>
      <c r="D3910">
        <v>453.69</v>
      </c>
      <c r="E3910">
        <v>-85.144999999999996</v>
      </c>
      <c r="F3910">
        <v>874</v>
      </c>
      <c r="I3910">
        <f>IFERROR(VLOOKUP(H3910,ticker_cik_sic_ind!$J$1:$K$2838,2,FALSE),A3910)</f>
        <v>785787</v>
      </c>
      <c r="J3910">
        <f t="shared" si="61"/>
        <v>0</v>
      </c>
    </row>
    <row r="3911" spans="1:10" x14ac:dyDescent="0.25">
      <c r="A3911">
        <v>1388133</v>
      </c>
      <c r="B3911">
        <v>2014</v>
      </c>
      <c r="C3911" t="s">
        <v>5546</v>
      </c>
      <c r="D3911">
        <v>299.78699999999998</v>
      </c>
      <c r="E3911">
        <v>-156.13999999999999</v>
      </c>
      <c r="F3911">
        <v>876</v>
      </c>
      <c r="I3911">
        <f>IFERROR(VLOOKUP(H3911,ticker_cik_sic_ind!$J$1:$K$2838,2,FALSE),A3911)</f>
        <v>1388133</v>
      </c>
      <c r="J3911">
        <f t="shared" si="61"/>
        <v>0</v>
      </c>
    </row>
    <row r="3912" spans="1:10" x14ac:dyDescent="0.25">
      <c r="A3912">
        <v>1056696</v>
      </c>
      <c r="B3912">
        <v>2014</v>
      </c>
      <c r="C3912" t="s">
        <v>5546</v>
      </c>
      <c r="D3912">
        <v>268.84100000000001</v>
      </c>
      <c r="E3912">
        <v>-167.40600000000001</v>
      </c>
      <c r="F3912">
        <v>877</v>
      </c>
      <c r="I3912">
        <f>IFERROR(VLOOKUP(H3912,ticker_cik_sic_ind!$J$1:$K$2838,2,FALSE),A3912)</f>
        <v>1056696</v>
      </c>
      <c r="J3912">
        <f t="shared" si="61"/>
        <v>0</v>
      </c>
    </row>
    <row r="3913" spans="1:10" x14ac:dyDescent="0.25">
      <c r="A3913">
        <v>9000005</v>
      </c>
      <c r="B3913">
        <v>2014</v>
      </c>
      <c r="C3913" t="s">
        <v>5546</v>
      </c>
      <c r="D3913">
        <v>689.84400000000005</v>
      </c>
      <c r="E3913">
        <v>-45.456000000000003</v>
      </c>
      <c r="F3913">
        <v>878</v>
      </c>
      <c r="H3913">
        <v>9000005</v>
      </c>
      <c r="I3913">
        <f>IFERROR(VLOOKUP(H3913,ticker_cik_sic_ind!$J$1:$K$2838,2,FALSE),A3913)</f>
        <v>9000005</v>
      </c>
      <c r="J3913">
        <f t="shared" si="61"/>
        <v>0</v>
      </c>
    </row>
    <row r="3914" spans="1:10" x14ac:dyDescent="0.25">
      <c r="A3914">
        <v>1293282</v>
      </c>
      <c r="B3914">
        <v>2014</v>
      </c>
      <c r="C3914" t="s">
        <v>5546</v>
      </c>
      <c r="D3914">
        <v>212.685</v>
      </c>
      <c r="E3914">
        <v>-189.23400000000001</v>
      </c>
      <c r="F3914">
        <v>879</v>
      </c>
      <c r="I3914">
        <f>IFERROR(VLOOKUP(H3914,ticker_cik_sic_ind!$J$1:$K$2838,2,FALSE),A3914)</f>
        <v>1293282</v>
      </c>
      <c r="J3914">
        <f t="shared" si="61"/>
        <v>0</v>
      </c>
    </row>
    <row r="3915" spans="1:10" x14ac:dyDescent="0.25">
      <c r="A3915">
        <v>1084869</v>
      </c>
      <c r="B3915">
        <v>2014</v>
      </c>
      <c r="C3915" t="s">
        <v>5546</v>
      </c>
      <c r="D3915">
        <v>250.07300000000001</v>
      </c>
      <c r="E3915">
        <v>-169.27099999999999</v>
      </c>
      <c r="F3915">
        <v>879</v>
      </c>
      <c r="I3915">
        <f>IFERROR(VLOOKUP(H3915,ticker_cik_sic_ind!$J$1:$K$2838,2,FALSE),A3915)</f>
        <v>1084869</v>
      </c>
      <c r="J3915">
        <f t="shared" si="61"/>
        <v>0</v>
      </c>
    </row>
    <row r="3916" spans="1:10" x14ac:dyDescent="0.25">
      <c r="A3916">
        <v>9000056</v>
      </c>
      <c r="B3916">
        <v>2014</v>
      </c>
      <c r="C3916" t="s">
        <v>5546</v>
      </c>
      <c r="D3916">
        <v>1606.4480000000001</v>
      </c>
      <c r="E3916">
        <v>400.49099999999999</v>
      </c>
      <c r="F3916">
        <v>881</v>
      </c>
      <c r="H3916">
        <v>9000056</v>
      </c>
      <c r="I3916">
        <f>IFERROR(VLOOKUP(H3916,ticker_cik_sic_ind!$J$1:$K$2838,2,FALSE),A3916)</f>
        <v>9000056</v>
      </c>
      <c r="J3916">
        <f t="shared" si="61"/>
        <v>0</v>
      </c>
    </row>
    <row r="3917" spans="1:10" x14ac:dyDescent="0.25">
      <c r="A3917">
        <v>789132</v>
      </c>
      <c r="B3917">
        <v>2014</v>
      </c>
      <c r="C3917" t="s">
        <v>5546</v>
      </c>
      <c r="D3917">
        <v>210.21100000000001</v>
      </c>
      <c r="E3917">
        <v>-182.67699999999999</v>
      </c>
      <c r="F3917">
        <v>882</v>
      </c>
      <c r="I3917">
        <f>IFERROR(VLOOKUP(H3917,ticker_cik_sic_ind!$J$1:$K$2838,2,FALSE),A3917)</f>
        <v>789132</v>
      </c>
      <c r="J3917">
        <f t="shared" si="61"/>
        <v>0</v>
      </c>
    </row>
    <row r="3918" spans="1:10" x14ac:dyDescent="0.25">
      <c r="A3918">
        <v>9000124</v>
      </c>
      <c r="B3918">
        <v>2014</v>
      </c>
      <c r="C3918" t="s">
        <v>5546</v>
      </c>
      <c r="D3918">
        <v>292.33999999999997</v>
      </c>
      <c r="E3918">
        <v>-147.43600000000001</v>
      </c>
      <c r="F3918">
        <v>883</v>
      </c>
      <c r="H3918">
        <v>9000124</v>
      </c>
      <c r="I3918">
        <f>IFERROR(VLOOKUP(H3918,ticker_cik_sic_ind!$J$1:$K$2838,2,FALSE),A3918)</f>
        <v>9000124</v>
      </c>
      <c r="J3918">
        <f t="shared" si="61"/>
        <v>0</v>
      </c>
    </row>
    <row r="3919" spans="1:10" x14ac:dyDescent="0.25">
      <c r="A3919">
        <v>1453814</v>
      </c>
      <c r="B3919">
        <v>2014</v>
      </c>
      <c r="C3919" t="s">
        <v>5546</v>
      </c>
      <c r="D3919">
        <v>241.32</v>
      </c>
      <c r="E3919">
        <v>-160.87700000000001</v>
      </c>
      <c r="F3919">
        <v>883</v>
      </c>
      <c r="I3919">
        <f>IFERROR(VLOOKUP(H3919,ticker_cik_sic_ind!$J$1:$K$2838,2,FALSE),A3919)</f>
        <v>1453814</v>
      </c>
      <c r="J3919">
        <f t="shared" si="61"/>
        <v>0</v>
      </c>
    </row>
    <row r="3920" spans="1:10" x14ac:dyDescent="0.25">
      <c r="A3920">
        <v>880807</v>
      </c>
      <c r="B3920">
        <v>2014</v>
      </c>
      <c r="C3920" t="s">
        <v>5546</v>
      </c>
      <c r="D3920">
        <v>264.178</v>
      </c>
      <c r="E3920">
        <v>-156.41499999999999</v>
      </c>
      <c r="F3920">
        <v>883</v>
      </c>
      <c r="I3920">
        <f>IFERROR(VLOOKUP(H3920,ticker_cik_sic_ind!$J$1:$K$2838,2,FALSE),A3920)</f>
        <v>880807</v>
      </c>
      <c r="J3920">
        <f t="shared" si="61"/>
        <v>0</v>
      </c>
    </row>
    <row r="3921" spans="1:10" x14ac:dyDescent="0.25">
      <c r="A3921">
        <v>1113232</v>
      </c>
      <c r="B3921">
        <v>2014</v>
      </c>
      <c r="C3921" t="s">
        <v>5546</v>
      </c>
      <c r="D3921">
        <v>213.77</v>
      </c>
      <c r="E3921">
        <v>-173.13</v>
      </c>
      <c r="F3921">
        <v>886</v>
      </c>
      <c r="I3921">
        <f>IFERROR(VLOOKUP(H3921,ticker_cik_sic_ind!$J$1:$K$2838,2,FALSE),A3921)</f>
        <v>1113232</v>
      </c>
      <c r="J3921">
        <f t="shared" si="61"/>
        <v>0</v>
      </c>
    </row>
    <row r="3922" spans="1:10" x14ac:dyDescent="0.25">
      <c r="A3922">
        <v>1293971</v>
      </c>
      <c r="B3922">
        <v>2014</v>
      </c>
      <c r="C3922" t="s">
        <v>5546</v>
      </c>
      <c r="D3922">
        <v>234.54400000000001</v>
      </c>
      <c r="E3922">
        <v>-161.27000000000001</v>
      </c>
      <c r="F3922">
        <v>887</v>
      </c>
      <c r="I3922">
        <f>IFERROR(VLOOKUP(H3922,ticker_cik_sic_ind!$J$1:$K$2838,2,FALSE),A3922)</f>
        <v>1293971</v>
      </c>
      <c r="J3922">
        <f t="shared" si="61"/>
        <v>0</v>
      </c>
    </row>
    <row r="3923" spans="1:10" x14ac:dyDescent="0.25">
      <c r="A3923">
        <v>34067</v>
      </c>
      <c r="B3923">
        <v>2014</v>
      </c>
      <c r="C3923" t="s">
        <v>5546</v>
      </c>
      <c r="D3923">
        <v>232.34299999999999</v>
      </c>
      <c r="E3923">
        <v>-163.36000000000001</v>
      </c>
      <c r="F3923">
        <v>887</v>
      </c>
      <c r="I3923">
        <f>IFERROR(VLOOKUP(H3923,ticker_cik_sic_ind!$J$1:$K$2838,2,FALSE),A3923)</f>
        <v>34067</v>
      </c>
      <c r="J3923">
        <f t="shared" si="61"/>
        <v>0</v>
      </c>
    </row>
    <row r="3924" spans="1:10" x14ac:dyDescent="0.25">
      <c r="A3924">
        <v>1070494</v>
      </c>
      <c r="B3924">
        <v>2014</v>
      </c>
      <c r="C3924" t="s">
        <v>5546</v>
      </c>
      <c r="D3924">
        <v>206.90899999999999</v>
      </c>
      <c r="E3924">
        <v>-181.47499999999999</v>
      </c>
      <c r="F3924">
        <v>889</v>
      </c>
      <c r="I3924">
        <f>IFERROR(VLOOKUP(H3924,ticker_cik_sic_ind!$J$1:$K$2838,2,FALSE),A3924)</f>
        <v>1070494</v>
      </c>
      <c r="J3924">
        <f t="shared" si="61"/>
        <v>0</v>
      </c>
    </row>
    <row r="3925" spans="1:10" x14ac:dyDescent="0.25">
      <c r="A3925">
        <v>813298</v>
      </c>
      <c r="B3925">
        <v>2014</v>
      </c>
      <c r="C3925" t="s">
        <v>5546</v>
      </c>
      <c r="D3925">
        <v>235.95699999999999</v>
      </c>
      <c r="E3925">
        <v>-158.58500000000001</v>
      </c>
      <c r="F3925">
        <v>890</v>
      </c>
      <c r="I3925">
        <f>IFERROR(VLOOKUP(H3925,ticker_cik_sic_ind!$J$1:$K$2838,2,FALSE),A3925)</f>
        <v>813298</v>
      </c>
      <c r="J3925">
        <f t="shared" si="61"/>
        <v>0</v>
      </c>
    </row>
    <row r="3926" spans="1:10" x14ac:dyDescent="0.25">
      <c r="A3926">
        <v>1443669</v>
      </c>
      <c r="B3926">
        <v>2014</v>
      </c>
      <c r="C3926" t="s">
        <v>5546</v>
      </c>
      <c r="D3926">
        <v>198.2</v>
      </c>
      <c r="E3926">
        <v>-183.02600000000001</v>
      </c>
      <c r="F3926">
        <v>890</v>
      </c>
      <c r="I3926">
        <f>IFERROR(VLOOKUP(H3926,ticker_cik_sic_ind!$J$1:$K$2838,2,FALSE),A3926)</f>
        <v>1443669</v>
      </c>
      <c r="J3926">
        <f t="shared" si="61"/>
        <v>0</v>
      </c>
    </row>
    <row r="3927" spans="1:10" x14ac:dyDescent="0.25">
      <c r="A3927">
        <v>1495320</v>
      </c>
      <c r="B3927">
        <v>2014</v>
      </c>
      <c r="C3927" t="s">
        <v>5546</v>
      </c>
      <c r="D3927">
        <v>263.24799999999999</v>
      </c>
      <c r="E3927">
        <v>-151.15100000000001</v>
      </c>
      <c r="F3927">
        <v>892</v>
      </c>
      <c r="I3927">
        <f>IFERROR(VLOOKUP(H3927,ticker_cik_sic_ind!$J$1:$K$2838,2,FALSE),A3927)</f>
        <v>1495320</v>
      </c>
      <c r="J3927">
        <f t="shared" si="61"/>
        <v>0</v>
      </c>
    </row>
    <row r="3928" spans="1:10" x14ac:dyDescent="0.25">
      <c r="A3928">
        <v>100378</v>
      </c>
      <c r="B3928">
        <v>2014</v>
      </c>
      <c r="C3928" t="s">
        <v>5546</v>
      </c>
      <c r="D3928">
        <v>285.45800000000003</v>
      </c>
      <c r="E3928">
        <v>-143.56200000000001</v>
      </c>
      <c r="F3928">
        <v>893</v>
      </c>
      <c r="I3928">
        <f>IFERROR(VLOOKUP(H3928,ticker_cik_sic_ind!$J$1:$K$2838,2,FALSE),A3928)</f>
        <v>100378</v>
      </c>
      <c r="J3928">
        <f t="shared" si="61"/>
        <v>0</v>
      </c>
    </row>
    <row r="3929" spans="1:10" x14ac:dyDescent="0.25">
      <c r="A3929">
        <v>10329</v>
      </c>
      <c r="B3929">
        <v>2014</v>
      </c>
      <c r="C3929" t="s">
        <v>5546</v>
      </c>
      <c r="D3929">
        <v>225.60300000000001</v>
      </c>
      <c r="E3929">
        <v>-159.411</v>
      </c>
      <c r="F3929">
        <v>894</v>
      </c>
      <c r="I3929">
        <f>IFERROR(VLOOKUP(H3929,ticker_cik_sic_ind!$J$1:$K$2838,2,FALSE),A3929)</f>
        <v>10329</v>
      </c>
      <c r="J3929">
        <f t="shared" si="61"/>
        <v>0</v>
      </c>
    </row>
    <row r="3930" spans="1:10" x14ac:dyDescent="0.25">
      <c r="A3930">
        <v>904979</v>
      </c>
      <c r="B3930">
        <v>2014</v>
      </c>
      <c r="C3930" t="s">
        <v>5546</v>
      </c>
      <c r="D3930">
        <v>321.827</v>
      </c>
      <c r="E3930">
        <v>-119.149</v>
      </c>
      <c r="F3930">
        <v>895</v>
      </c>
      <c r="I3930">
        <f>IFERROR(VLOOKUP(H3930,ticker_cik_sic_ind!$J$1:$K$2838,2,FALSE),A3930)</f>
        <v>904979</v>
      </c>
      <c r="J3930">
        <f t="shared" si="61"/>
        <v>0</v>
      </c>
    </row>
    <row r="3931" spans="1:10" x14ac:dyDescent="0.25">
      <c r="A3931">
        <v>790715</v>
      </c>
      <c r="B3931">
        <v>2014</v>
      </c>
      <c r="C3931" t="s">
        <v>5546</v>
      </c>
      <c r="D3931">
        <v>228.21799999999999</v>
      </c>
      <c r="E3931">
        <v>-157.34399999999999</v>
      </c>
      <c r="F3931">
        <v>895</v>
      </c>
      <c r="I3931">
        <f>IFERROR(VLOOKUP(H3931,ticker_cik_sic_ind!$J$1:$K$2838,2,FALSE),A3931)</f>
        <v>790715</v>
      </c>
      <c r="J3931">
        <f t="shared" si="61"/>
        <v>0</v>
      </c>
    </row>
    <row r="3932" spans="1:10" x14ac:dyDescent="0.25">
      <c r="A3932">
        <v>1145197</v>
      </c>
      <c r="B3932">
        <v>2014</v>
      </c>
      <c r="C3932" t="s">
        <v>5546</v>
      </c>
      <c r="D3932">
        <v>286.15199999999999</v>
      </c>
      <c r="E3932">
        <v>-138.33500000000001</v>
      </c>
      <c r="F3932">
        <v>897</v>
      </c>
      <c r="I3932">
        <f>IFERROR(VLOOKUP(H3932,ticker_cik_sic_ind!$J$1:$K$2838,2,FALSE),A3932)</f>
        <v>1145197</v>
      </c>
      <c r="J3932">
        <f t="shared" si="61"/>
        <v>0</v>
      </c>
    </row>
    <row r="3933" spans="1:10" x14ac:dyDescent="0.25">
      <c r="A3933">
        <v>1142417</v>
      </c>
      <c r="B3933">
        <v>2014</v>
      </c>
      <c r="C3933" t="s">
        <v>5546</v>
      </c>
      <c r="D3933">
        <v>1086.7660000000001</v>
      </c>
      <c r="E3933">
        <v>-5.9939999999999998</v>
      </c>
      <c r="F3933">
        <v>897</v>
      </c>
      <c r="I3933">
        <f>IFERROR(VLOOKUP(H3933,ticker_cik_sic_ind!$J$1:$K$2838,2,FALSE),A3933)</f>
        <v>1142417</v>
      </c>
      <c r="J3933">
        <f t="shared" si="61"/>
        <v>0</v>
      </c>
    </row>
    <row r="3934" spans="1:10" x14ac:dyDescent="0.25">
      <c r="A3934">
        <v>1345016</v>
      </c>
      <c r="B3934">
        <v>2014</v>
      </c>
      <c r="C3934" t="s">
        <v>5546</v>
      </c>
      <c r="D3934">
        <v>197.542</v>
      </c>
      <c r="E3934">
        <v>-174.49700000000001</v>
      </c>
      <c r="F3934">
        <v>899</v>
      </c>
      <c r="I3934">
        <f>IFERROR(VLOOKUP(H3934,ticker_cik_sic_ind!$J$1:$K$2838,2,FALSE),A3934)</f>
        <v>1345016</v>
      </c>
      <c r="J3934">
        <f t="shared" si="61"/>
        <v>0</v>
      </c>
    </row>
    <row r="3935" spans="1:10" x14ac:dyDescent="0.25">
      <c r="A3935">
        <v>824142</v>
      </c>
      <c r="B3935">
        <v>2014</v>
      </c>
      <c r="C3935" t="s">
        <v>5546</v>
      </c>
      <c r="D3935">
        <v>221.214</v>
      </c>
      <c r="E3935">
        <v>-152.52000000000001</v>
      </c>
      <c r="F3935">
        <v>900</v>
      </c>
      <c r="I3935">
        <f>IFERROR(VLOOKUP(H3935,ticker_cik_sic_ind!$J$1:$K$2838,2,FALSE),A3935)</f>
        <v>824142</v>
      </c>
      <c r="J3935">
        <f t="shared" si="61"/>
        <v>0</v>
      </c>
    </row>
    <row r="3936" spans="1:10" x14ac:dyDescent="0.25">
      <c r="A3936">
        <v>9000114</v>
      </c>
      <c r="B3936">
        <v>2014</v>
      </c>
      <c r="C3936" t="s">
        <v>5546</v>
      </c>
      <c r="D3936">
        <v>194.98099999999999</v>
      </c>
      <c r="E3936">
        <v>-172.47399999999999</v>
      </c>
      <c r="F3936">
        <v>900</v>
      </c>
      <c r="H3936">
        <v>9000114</v>
      </c>
      <c r="I3936">
        <f>IFERROR(VLOOKUP(H3936,ticker_cik_sic_ind!$J$1:$K$2838,2,FALSE),A3936)</f>
        <v>9000114</v>
      </c>
      <c r="J3936">
        <f t="shared" si="61"/>
        <v>0</v>
      </c>
    </row>
    <row r="3937" spans="1:10" x14ac:dyDescent="0.25">
      <c r="A3937">
        <v>1351285</v>
      </c>
      <c r="B3937">
        <v>2014</v>
      </c>
      <c r="C3937" t="s">
        <v>5546</v>
      </c>
      <c r="D3937">
        <v>262.33499999999998</v>
      </c>
      <c r="E3937">
        <v>-140.274</v>
      </c>
      <c r="F3937">
        <v>900</v>
      </c>
      <c r="I3937">
        <f>IFERROR(VLOOKUP(H3937,ticker_cik_sic_ind!$J$1:$K$2838,2,FALSE),A3937)</f>
        <v>1351285</v>
      </c>
      <c r="J3937">
        <f t="shared" si="61"/>
        <v>0</v>
      </c>
    </row>
    <row r="3938" spans="1:10" x14ac:dyDescent="0.25">
      <c r="A3938">
        <v>1290900</v>
      </c>
      <c r="B3938">
        <v>2014</v>
      </c>
      <c r="C3938" t="s">
        <v>5546</v>
      </c>
      <c r="D3938">
        <v>451.36500000000001</v>
      </c>
      <c r="E3938">
        <v>-59.225999999999999</v>
      </c>
      <c r="F3938">
        <v>903</v>
      </c>
      <c r="I3938">
        <f>IFERROR(VLOOKUP(H3938,ticker_cik_sic_ind!$J$1:$K$2838,2,FALSE),A3938)</f>
        <v>1290900</v>
      </c>
      <c r="J3938">
        <f t="shared" si="61"/>
        <v>0</v>
      </c>
    </row>
    <row r="3939" spans="1:10" x14ac:dyDescent="0.25">
      <c r="A3939">
        <v>40888</v>
      </c>
      <c r="B3939">
        <v>2014</v>
      </c>
      <c r="C3939" t="s">
        <v>5546</v>
      </c>
      <c r="D3939">
        <v>1411.1</v>
      </c>
      <c r="E3939">
        <v>369.6</v>
      </c>
      <c r="F3939">
        <v>904</v>
      </c>
      <c r="I3939">
        <f>IFERROR(VLOOKUP(H3939,ticker_cik_sic_ind!$J$1:$K$2838,2,FALSE),A3939)</f>
        <v>40888</v>
      </c>
      <c r="J3939">
        <f t="shared" si="61"/>
        <v>0</v>
      </c>
    </row>
    <row r="3940" spans="1:10" x14ac:dyDescent="0.25">
      <c r="A3940">
        <v>926423</v>
      </c>
      <c r="B3940">
        <v>2014</v>
      </c>
      <c r="C3940" t="s">
        <v>5546</v>
      </c>
      <c r="D3940">
        <v>183.721</v>
      </c>
      <c r="E3940">
        <v>-175.05699999999999</v>
      </c>
      <c r="F3940">
        <v>905</v>
      </c>
      <c r="I3940">
        <f>IFERROR(VLOOKUP(H3940,ticker_cik_sic_ind!$J$1:$K$2838,2,FALSE),A3940)</f>
        <v>926423</v>
      </c>
      <c r="J3940">
        <f t="shared" si="61"/>
        <v>0</v>
      </c>
    </row>
    <row r="3941" spans="1:10" x14ac:dyDescent="0.25">
      <c r="A3941">
        <v>1178819</v>
      </c>
      <c r="B3941">
        <v>2014</v>
      </c>
      <c r="C3941" t="s">
        <v>5546</v>
      </c>
      <c r="D3941">
        <v>1429.9</v>
      </c>
      <c r="E3941">
        <v>1166.9000000000001</v>
      </c>
      <c r="F3941">
        <v>905</v>
      </c>
      <c r="I3941">
        <f>IFERROR(VLOOKUP(H3941,ticker_cik_sic_ind!$J$1:$K$2838,2,FALSE),A3941)</f>
        <v>1178819</v>
      </c>
      <c r="J3941">
        <f t="shared" si="61"/>
        <v>0</v>
      </c>
    </row>
    <row r="3942" spans="1:10" x14ac:dyDescent="0.25">
      <c r="A3942">
        <v>1169988</v>
      </c>
      <c r="B3942">
        <v>2014</v>
      </c>
      <c r="C3942" t="s">
        <v>5546</v>
      </c>
      <c r="D3942">
        <v>213.07499999999999</v>
      </c>
      <c r="E3942">
        <v>-147.541</v>
      </c>
      <c r="F3942">
        <v>907</v>
      </c>
      <c r="I3942">
        <f>IFERROR(VLOOKUP(H3942,ticker_cik_sic_ind!$J$1:$K$2838,2,FALSE),A3942)</f>
        <v>1169988</v>
      </c>
      <c r="J3942">
        <f t="shared" si="61"/>
        <v>0</v>
      </c>
    </row>
    <row r="3943" spans="1:10" x14ac:dyDescent="0.25">
      <c r="A3943">
        <v>1401667</v>
      </c>
      <c r="B3943">
        <v>2014</v>
      </c>
      <c r="C3943" t="s">
        <v>5546</v>
      </c>
      <c r="D3943">
        <v>127.98399999999999</v>
      </c>
      <c r="E3943">
        <v>-216.047</v>
      </c>
      <c r="F3943">
        <v>908</v>
      </c>
      <c r="I3943">
        <f>IFERROR(VLOOKUP(H3943,ticker_cik_sic_ind!$J$1:$K$2838,2,FALSE),A3943)</f>
        <v>1401667</v>
      </c>
      <c r="J3943">
        <f t="shared" si="61"/>
        <v>0</v>
      </c>
    </row>
    <row r="3944" spans="1:10" x14ac:dyDescent="0.25">
      <c r="A3944">
        <v>881890</v>
      </c>
      <c r="B3944">
        <v>2014</v>
      </c>
      <c r="C3944" t="s">
        <v>5546</v>
      </c>
      <c r="D3944">
        <v>187.917</v>
      </c>
      <c r="E3944">
        <v>-164.46</v>
      </c>
      <c r="F3944">
        <v>908</v>
      </c>
      <c r="I3944">
        <f>IFERROR(VLOOKUP(H3944,ticker_cik_sic_ind!$J$1:$K$2838,2,FALSE),A3944)</f>
        <v>881890</v>
      </c>
      <c r="J3944">
        <f t="shared" si="61"/>
        <v>0</v>
      </c>
    </row>
    <row r="3945" spans="1:10" x14ac:dyDescent="0.25">
      <c r="A3945">
        <v>8063</v>
      </c>
      <c r="B3945">
        <v>2014</v>
      </c>
      <c r="C3945" t="s">
        <v>5546</v>
      </c>
      <c r="D3945">
        <v>222.43700000000001</v>
      </c>
      <c r="E3945">
        <v>-139.65700000000001</v>
      </c>
      <c r="F3945">
        <v>910</v>
      </c>
      <c r="I3945">
        <f>IFERROR(VLOOKUP(H3945,ticker_cik_sic_ind!$J$1:$K$2838,2,FALSE),A3945)</f>
        <v>8063</v>
      </c>
      <c r="J3945">
        <f t="shared" si="61"/>
        <v>0</v>
      </c>
    </row>
    <row r="3946" spans="1:10" x14ac:dyDescent="0.25">
      <c r="A3946">
        <v>315374</v>
      </c>
      <c r="B3946">
        <v>2014</v>
      </c>
      <c r="C3946" t="s">
        <v>5546</v>
      </c>
      <c r="D3946">
        <v>209.512</v>
      </c>
      <c r="E3946">
        <v>-148.411</v>
      </c>
      <c r="F3946">
        <v>911</v>
      </c>
      <c r="I3946">
        <f>IFERROR(VLOOKUP(H3946,ticker_cik_sic_ind!$J$1:$K$2838,2,FALSE),A3946)</f>
        <v>315374</v>
      </c>
      <c r="J3946">
        <f t="shared" si="61"/>
        <v>0</v>
      </c>
    </row>
    <row r="3947" spans="1:10" x14ac:dyDescent="0.25">
      <c r="A3947">
        <v>1491576</v>
      </c>
      <c r="B3947">
        <v>2014</v>
      </c>
      <c r="C3947" t="s">
        <v>5546</v>
      </c>
      <c r="D3947">
        <v>181.02199999999999</v>
      </c>
      <c r="E3947">
        <v>-169.059</v>
      </c>
      <c r="F3947">
        <v>912</v>
      </c>
      <c r="I3947">
        <f>IFERROR(VLOOKUP(H3947,ticker_cik_sic_ind!$J$1:$K$2838,2,FALSE),A3947)</f>
        <v>1491576</v>
      </c>
      <c r="J3947">
        <f t="shared" si="61"/>
        <v>0</v>
      </c>
    </row>
    <row r="3948" spans="1:10" x14ac:dyDescent="0.25">
      <c r="A3948">
        <v>9000129</v>
      </c>
      <c r="B3948">
        <v>2014</v>
      </c>
      <c r="C3948" t="s">
        <v>5546</v>
      </c>
      <c r="D3948">
        <v>189.63800000000001</v>
      </c>
      <c r="E3948">
        <v>-159.25700000000001</v>
      </c>
      <c r="F3948">
        <v>912</v>
      </c>
      <c r="H3948">
        <v>9000129</v>
      </c>
      <c r="I3948">
        <f>IFERROR(VLOOKUP(H3948,ticker_cik_sic_ind!$J$1:$K$2838,2,FALSE),A3948)</f>
        <v>9000129</v>
      </c>
      <c r="J3948">
        <f t="shared" si="61"/>
        <v>0</v>
      </c>
    </row>
    <row r="3949" spans="1:10" x14ac:dyDescent="0.25">
      <c r="A3949">
        <v>1308208</v>
      </c>
      <c r="B3949">
        <v>2014</v>
      </c>
      <c r="C3949" t="s">
        <v>5546</v>
      </c>
      <c r="D3949">
        <v>335.38200000000001</v>
      </c>
      <c r="E3949">
        <v>-83.307000000000002</v>
      </c>
      <c r="F3949">
        <v>914</v>
      </c>
      <c r="I3949">
        <f>IFERROR(VLOOKUP(H3949,ticker_cik_sic_ind!$J$1:$K$2838,2,FALSE),A3949)</f>
        <v>1308208</v>
      </c>
      <c r="J3949">
        <f t="shared" si="61"/>
        <v>0</v>
      </c>
    </row>
    <row r="3950" spans="1:10" x14ac:dyDescent="0.25">
      <c r="A3950">
        <v>37472</v>
      </c>
      <c r="B3950">
        <v>2014</v>
      </c>
      <c r="C3950" t="s">
        <v>5546</v>
      </c>
      <c r="D3950">
        <v>192.53899999999999</v>
      </c>
      <c r="E3950">
        <v>-151.23699999999999</v>
      </c>
      <c r="F3950">
        <v>915</v>
      </c>
      <c r="I3950">
        <f>IFERROR(VLOOKUP(H3950,ticker_cik_sic_ind!$J$1:$K$2838,2,FALSE),A3950)</f>
        <v>37472</v>
      </c>
      <c r="J3950">
        <f t="shared" si="61"/>
        <v>0</v>
      </c>
    </row>
    <row r="3951" spans="1:10" x14ac:dyDescent="0.25">
      <c r="A3951">
        <v>714712</v>
      </c>
      <c r="B3951">
        <v>2014</v>
      </c>
      <c r="C3951" t="s">
        <v>5546</v>
      </c>
      <c r="D3951">
        <v>449.81200000000001</v>
      </c>
      <c r="E3951">
        <v>-48.972999999999999</v>
      </c>
      <c r="F3951">
        <v>916</v>
      </c>
      <c r="I3951">
        <f>IFERROR(VLOOKUP(H3951,ticker_cik_sic_ind!$J$1:$K$2838,2,FALSE),A3951)</f>
        <v>714712</v>
      </c>
      <c r="J3951">
        <f t="shared" si="61"/>
        <v>0</v>
      </c>
    </row>
    <row r="3952" spans="1:10" x14ac:dyDescent="0.25">
      <c r="A3952">
        <v>1524025</v>
      </c>
      <c r="B3952">
        <v>2014</v>
      </c>
      <c r="C3952" t="s">
        <v>5546</v>
      </c>
      <c r="D3952">
        <v>235.732</v>
      </c>
      <c r="E3952">
        <v>-125.971</v>
      </c>
      <c r="F3952">
        <v>917</v>
      </c>
      <c r="I3952">
        <f>IFERROR(VLOOKUP(H3952,ticker_cik_sic_ind!$J$1:$K$2838,2,FALSE),A3952)</f>
        <v>1524025</v>
      </c>
      <c r="J3952">
        <f t="shared" si="61"/>
        <v>0</v>
      </c>
    </row>
    <row r="3953" spans="1:10" x14ac:dyDescent="0.25">
      <c r="A3953">
        <v>887921</v>
      </c>
      <c r="B3953">
        <v>2014</v>
      </c>
      <c r="C3953" t="s">
        <v>5546</v>
      </c>
      <c r="D3953">
        <v>1269.7</v>
      </c>
      <c r="E3953">
        <v>632.4</v>
      </c>
      <c r="F3953">
        <v>917</v>
      </c>
      <c r="I3953">
        <f>IFERROR(VLOOKUP(H3953,ticker_cik_sic_ind!$J$1:$K$2838,2,FALSE),A3953)</f>
        <v>887921</v>
      </c>
      <c r="J3953">
        <f t="shared" si="61"/>
        <v>0</v>
      </c>
    </row>
    <row r="3954" spans="1:10" x14ac:dyDescent="0.25">
      <c r="A3954">
        <v>100591</v>
      </c>
      <c r="B3954">
        <v>2014</v>
      </c>
      <c r="C3954" t="s">
        <v>5546</v>
      </c>
      <c r="D3954">
        <v>206.74799999999999</v>
      </c>
      <c r="E3954">
        <v>-141.131</v>
      </c>
      <c r="F3954">
        <v>919</v>
      </c>
      <c r="I3954">
        <f>IFERROR(VLOOKUP(H3954,ticker_cik_sic_ind!$J$1:$K$2838,2,FALSE),A3954)</f>
        <v>100591</v>
      </c>
      <c r="J3954">
        <f t="shared" si="61"/>
        <v>0</v>
      </c>
    </row>
    <row r="3955" spans="1:10" x14ac:dyDescent="0.25">
      <c r="A3955">
        <v>93676</v>
      </c>
      <c r="B3955">
        <v>2014</v>
      </c>
      <c r="C3955" t="s">
        <v>5546</v>
      </c>
      <c r="D3955">
        <v>230.79400000000001</v>
      </c>
      <c r="E3955">
        <v>-126.742</v>
      </c>
      <c r="F3955">
        <v>919</v>
      </c>
      <c r="I3955">
        <f>IFERROR(VLOOKUP(H3955,ticker_cik_sic_ind!$J$1:$K$2838,2,FALSE),A3955)</f>
        <v>93676</v>
      </c>
      <c r="J3955">
        <f t="shared" si="61"/>
        <v>0</v>
      </c>
    </row>
    <row r="3956" spans="1:10" x14ac:dyDescent="0.25">
      <c r="A3956">
        <v>809248</v>
      </c>
      <c r="B3956">
        <v>2014</v>
      </c>
      <c r="C3956" t="s">
        <v>5546</v>
      </c>
      <c r="D3956">
        <v>336.64800000000002</v>
      </c>
      <c r="E3956">
        <v>-81.876999999999995</v>
      </c>
      <c r="F3956">
        <v>919</v>
      </c>
      <c r="I3956">
        <f>IFERROR(VLOOKUP(H3956,ticker_cik_sic_ind!$J$1:$K$2838,2,FALSE),A3956)</f>
        <v>809248</v>
      </c>
      <c r="J3956">
        <f t="shared" si="61"/>
        <v>0</v>
      </c>
    </row>
    <row r="3957" spans="1:10" x14ac:dyDescent="0.25">
      <c r="A3957">
        <v>9000093</v>
      </c>
      <c r="B3957">
        <v>2014</v>
      </c>
      <c r="C3957" t="s">
        <v>5546</v>
      </c>
      <c r="D3957">
        <v>285.36200000000002</v>
      </c>
      <c r="E3957">
        <v>-106.852</v>
      </c>
      <c r="F3957">
        <v>922</v>
      </c>
      <c r="H3957">
        <v>9000093</v>
      </c>
      <c r="I3957">
        <f>IFERROR(VLOOKUP(H3957,ticker_cik_sic_ind!$J$1:$K$2838,2,FALSE),A3957)</f>
        <v>9000093</v>
      </c>
      <c r="J3957">
        <f t="shared" si="61"/>
        <v>0</v>
      </c>
    </row>
    <row r="3958" spans="1:10" x14ac:dyDescent="0.25">
      <c r="A3958">
        <v>9000138</v>
      </c>
      <c r="B3958">
        <v>2014</v>
      </c>
      <c r="C3958" t="s">
        <v>5546</v>
      </c>
      <c r="D3958">
        <v>1310.819</v>
      </c>
      <c r="E3958">
        <v>1561.127</v>
      </c>
      <c r="F3958">
        <v>923</v>
      </c>
      <c r="H3958">
        <v>9000138</v>
      </c>
      <c r="I3958">
        <f>IFERROR(VLOOKUP(H3958,ticker_cik_sic_ind!$J$1:$K$2838,2,FALSE),A3958)</f>
        <v>9000138</v>
      </c>
      <c r="J3958">
        <f t="shared" si="61"/>
        <v>0</v>
      </c>
    </row>
    <row r="3959" spans="1:10" x14ac:dyDescent="0.25">
      <c r="A3959">
        <v>1293593</v>
      </c>
      <c r="B3959">
        <v>2014</v>
      </c>
      <c r="C3959" t="s">
        <v>5546</v>
      </c>
      <c r="D3959">
        <v>456.60199999999998</v>
      </c>
      <c r="E3959">
        <v>-39.189</v>
      </c>
      <c r="F3959">
        <v>924</v>
      </c>
      <c r="I3959">
        <f>IFERROR(VLOOKUP(H3959,ticker_cik_sic_ind!$J$1:$K$2838,2,FALSE),A3959)</f>
        <v>1293593</v>
      </c>
      <c r="J3959">
        <f t="shared" si="61"/>
        <v>0</v>
      </c>
    </row>
    <row r="3960" spans="1:10" x14ac:dyDescent="0.25">
      <c r="A3960">
        <v>1073429</v>
      </c>
      <c r="B3960">
        <v>2014</v>
      </c>
      <c r="C3960" t="s">
        <v>5546</v>
      </c>
      <c r="D3960">
        <v>305.10000000000002</v>
      </c>
      <c r="E3960">
        <v>-86.405000000000001</v>
      </c>
      <c r="F3960">
        <v>924</v>
      </c>
      <c r="I3960">
        <f>IFERROR(VLOOKUP(H3960,ticker_cik_sic_ind!$J$1:$K$2838,2,FALSE),A3960)</f>
        <v>1073429</v>
      </c>
      <c r="J3960">
        <f t="shared" si="61"/>
        <v>0</v>
      </c>
    </row>
    <row r="3961" spans="1:10" x14ac:dyDescent="0.25">
      <c r="A3961">
        <v>1340652</v>
      </c>
      <c r="B3961">
        <v>2014</v>
      </c>
      <c r="C3961" t="s">
        <v>5546</v>
      </c>
      <c r="D3961">
        <v>169.65600000000001</v>
      </c>
      <c r="E3961">
        <v>-160.553</v>
      </c>
      <c r="F3961">
        <v>926</v>
      </c>
      <c r="I3961">
        <f>IFERROR(VLOOKUP(H3961,ticker_cik_sic_ind!$J$1:$K$2838,2,FALSE),A3961)</f>
        <v>1340652</v>
      </c>
      <c r="J3961">
        <f t="shared" si="61"/>
        <v>0</v>
      </c>
    </row>
    <row r="3962" spans="1:10" x14ac:dyDescent="0.25">
      <c r="A3962">
        <v>1495479</v>
      </c>
      <c r="B3962">
        <v>2014</v>
      </c>
      <c r="C3962" t="s">
        <v>5546</v>
      </c>
      <c r="D3962">
        <v>254.89099999999999</v>
      </c>
      <c r="E3962">
        <v>-108.509</v>
      </c>
      <c r="F3962">
        <v>927</v>
      </c>
      <c r="I3962">
        <f>IFERROR(VLOOKUP(H3962,ticker_cik_sic_ind!$J$1:$K$2838,2,FALSE),A3962)</f>
        <v>1495479</v>
      </c>
      <c r="J3962">
        <f t="shared" si="61"/>
        <v>0</v>
      </c>
    </row>
    <row r="3963" spans="1:10" x14ac:dyDescent="0.25">
      <c r="A3963">
        <v>1401680</v>
      </c>
      <c r="B3963">
        <v>2014</v>
      </c>
      <c r="C3963" t="s">
        <v>5546</v>
      </c>
      <c r="D3963">
        <v>397.19499999999999</v>
      </c>
      <c r="E3963">
        <v>-52.947000000000003</v>
      </c>
      <c r="F3963">
        <v>928</v>
      </c>
      <c r="I3963">
        <f>IFERROR(VLOOKUP(H3963,ticker_cik_sic_ind!$J$1:$K$2838,2,FALSE),A3963)</f>
        <v>1401680</v>
      </c>
      <c r="J3963">
        <f t="shared" si="61"/>
        <v>0</v>
      </c>
    </row>
    <row r="3964" spans="1:10" x14ac:dyDescent="0.25">
      <c r="A3964">
        <v>1102993</v>
      </c>
      <c r="B3964">
        <v>2014</v>
      </c>
      <c r="C3964" t="s">
        <v>5546</v>
      </c>
      <c r="D3964">
        <v>184.601</v>
      </c>
      <c r="E3964">
        <v>-149.673</v>
      </c>
      <c r="F3964">
        <v>928</v>
      </c>
      <c r="I3964">
        <f>IFERROR(VLOOKUP(H3964,ticker_cik_sic_ind!$J$1:$K$2838,2,FALSE),A3964)</f>
        <v>1102993</v>
      </c>
      <c r="J3964">
        <f t="shared" si="61"/>
        <v>0</v>
      </c>
    </row>
    <row r="3965" spans="1:10" x14ac:dyDescent="0.25">
      <c r="A3965">
        <v>771266</v>
      </c>
      <c r="B3965">
        <v>2014</v>
      </c>
      <c r="C3965" t="s">
        <v>5546</v>
      </c>
      <c r="D3965">
        <v>170.418609</v>
      </c>
      <c r="E3965">
        <v>-157.75744499999999</v>
      </c>
      <c r="F3965">
        <v>930</v>
      </c>
      <c r="I3965">
        <f>IFERROR(VLOOKUP(H3965,ticker_cik_sic_ind!$J$1:$K$2838,2,FALSE),A3965)</f>
        <v>771266</v>
      </c>
      <c r="J3965">
        <f t="shared" si="61"/>
        <v>0</v>
      </c>
    </row>
    <row r="3966" spans="1:10" x14ac:dyDescent="0.25">
      <c r="A3966">
        <v>1056285</v>
      </c>
      <c r="B3966">
        <v>2014</v>
      </c>
      <c r="C3966" t="s">
        <v>5546</v>
      </c>
      <c r="D3966">
        <v>210.65</v>
      </c>
      <c r="E3966">
        <v>-121.017</v>
      </c>
      <c r="F3966">
        <v>931</v>
      </c>
      <c r="I3966">
        <f>IFERROR(VLOOKUP(H3966,ticker_cik_sic_ind!$J$1:$K$2838,2,FALSE),A3966)</f>
        <v>1056285</v>
      </c>
      <c r="J3966">
        <f t="shared" si="61"/>
        <v>0</v>
      </c>
    </row>
    <row r="3967" spans="1:10" x14ac:dyDescent="0.25">
      <c r="A3967">
        <v>1095565</v>
      </c>
      <c r="B3967">
        <v>2014</v>
      </c>
      <c r="C3967" t="s">
        <v>5546</v>
      </c>
      <c r="D3967">
        <v>185.886</v>
      </c>
      <c r="E3967">
        <v>-138.739</v>
      </c>
      <c r="F3967">
        <v>932</v>
      </c>
      <c r="I3967">
        <f>IFERROR(VLOOKUP(H3967,ticker_cik_sic_ind!$J$1:$K$2838,2,FALSE),A3967)</f>
        <v>1095565</v>
      </c>
      <c r="J3967">
        <f t="shared" si="61"/>
        <v>0</v>
      </c>
    </row>
    <row r="3968" spans="1:10" x14ac:dyDescent="0.25">
      <c r="A3968">
        <v>1124140</v>
      </c>
      <c r="B3968">
        <v>2014</v>
      </c>
      <c r="C3968" t="s">
        <v>5546</v>
      </c>
      <c r="D3968">
        <v>163.21</v>
      </c>
      <c r="E3968">
        <v>-153.58000000000001</v>
      </c>
      <c r="F3968">
        <v>932</v>
      </c>
      <c r="I3968">
        <f>IFERROR(VLOOKUP(H3968,ticker_cik_sic_ind!$J$1:$K$2838,2,FALSE),A3968)</f>
        <v>1124140</v>
      </c>
      <c r="J3968">
        <f t="shared" si="61"/>
        <v>0</v>
      </c>
    </row>
    <row r="3969" spans="1:10" x14ac:dyDescent="0.25">
      <c r="A3969">
        <v>873044</v>
      </c>
      <c r="B3969">
        <v>2014</v>
      </c>
      <c r="C3969" t="s">
        <v>5546</v>
      </c>
      <c r="D3969">
        <v>210.95699999999999</v>
      </c>
      <c r="E3969">
        <v>-116.20399999999999</v>
      </c>
      <c r="F3969">
        <v>934</v>
      </c>
      <c r="I3969">
        <f>IFERROR(VLOOKUP(H3969,ticker_cik_sic_ind!$J$1:$K$2838,2,FALSE),A3969)</f>
        <v>873044</v>
      </c>
      <c r="J3969">
        <f t="shared" si="61"/>
        <v>0</v>
      </c>
    </row>
    <row r="3970" spans="1:10" x14ac:dyDescent="0.25">
      <c r="A3970">
        <v>59440</v>
      </c>
      <c r="B3970">
        <v>2014</v>
      </c>
      <c r="C3970" t="s">
        <v>5546</v>
      </c>
      <c r="D3970">
        <v>1069.5429999999999</v>
      </c>
      <c r="E3970">
        <v>129.50200000000001</v>
      </c>
      <c r="F3970">
        <v>934</v>
      </c>
      <c r="I3970">
        <f>IFERROR(VLOOKUP(H3970,ticker_cik_sic_ind!$J$1:$K$2838,2,FALSE),A3970)</f>
        <v>59440</v>
      </c>
      <c r="J3970">
        <f t="shared" si="61"/>
        <v>0</v>
      </c>
    </row>
    <row r="3971" spans="1:10" x14ac:dyDescent="0.25">
      <c r="A3971">
        <v>9000091</v>
      </c>
      <c r="B3971">
        <v>2014</v>
      </c>
      <c r="C3971" t="s">
        <v>5546</v>
      </c>
      <c r="D3971">
        <v>199.69300000000001</v>
      </c>
      <c r="E3971">
        <v>-122.77200000000001</v>
      </c>
      <c r="F3971">
        <v>936</v>
      </c>
      <c r="H3971">
        <v>9000091</v>
      </c>
      <c r="I3971">
        <f>IFERROR(VLOOKUP(H3971,ticker_cik_sic_ind!$J$1:$K$2838,2,FALSE),A3971)</f>
        <v>9000091</v>
      </c>
      <c r="J3971">
        <f t="shared" ref="J3971:J4034" si="62">IF(OR(AND(C3971="financial",F3971&lt;$L$1),AND(C3971="non_financial",F3971&lt;$M$1)),1,0)</f>
        <v>0</v>
      </c>
    </row>
    <row r="3972" spans="1:10" x14ac:dyDescent="0.25">
      <c r="A3972">
        <v>1050007</v>
      </c>
      <c r="B3972">
        <v>2014</v>
      </c>
      <c r="C3972" t="s">
        <v>5546</v>
      </c>
      <c r="D3972">
        <v>186.94</v>
      </c>
      <c r="E3972">
        <v>-133.68799999999999</v>
      </c>
      <c r="F3972">
        <v>936</v>
      </c>
      <c r="I3972">
        <f>IFERROR(VLOOKUP(H3972,ticker_cik_sic_ind!$J$1:$K$2838,2,FALSE),A3972)</f>
        <v>1050007</v>
      </c>
      <c r="J3972">
        <f t="shared" si="62"/>
        <v>0</v>
      </c>
    </row>
    <row r="3973" spans="1:10" x14ac:dyDescent="0.25">
      <c r="A3973">
        <v>830524</v>
      </c>
      <c r="B3973">
        <v>2014</v>
      </c>
      <c r="C3973" t="s">
        <v>5546</v>
      </c>
      <c r="D3973">
        <v>218.20099999999999</v>
      </c>
      <c r="E3973">
        <v>-107.527</v>
      </c>
      <c r="F3973">
        <v>938</v>
      </c>
      <c r="I3973">
        <f>IFERROR(VLOOKUP(H3973,ticker_cik_sic_ind!$J$1:$K$2838,2,FALSE),A3973)</f>
        <v>830524</v>
      </c>
      <c r="J3973">
        <f t="shared" si="62"/>
        <v>0</v>
      </c>
    </row>
    <row r="3974" spans="1:10" x14ac:dyDescent="0.25">
      <c r="A3974">
        <v>815094</v>
      </c>
      <c r="B3974">
        <v>2014</v>
      </c>
      <c r="C3974" t="s">
        <v>5546</v>
      </c>
      <c r="D3974">
        <v>170.46299999999999</v>
      </c>
      <c r="E3974">
        <v>-141.30500000000001</v>
      </c>
      <c r="F3974">
        <v>939</v>
      </c>
      <c r="I3974">
        <f>IFERROR(VLOOKUP(H3974,ticker_cik_sic_ind!$J$1:$K$2838,2,FALSE),A3974)</f>
        <v>815094</v>
      </c>
      <c r="J3974">
        <f t="shared" si="62"/>
        <v>0</v>
      </c>
    </row>
    <row r="3975" spans="1:10" x14ac:dyDescent="0.25">
      <c r="A3975">
        <v>914475</v>
      </c>
      <c r="B3975">
        <v>2014</v>
      </c>
      <c r="C3975" t="s">
        <v>5546</v>
      </c>
      <c r="D3975">
        <v>174.81299999999999</v>
      </c>
      <c r="E3975">
        <v>-136.01599999999999</v>
      </c>
      <c r="F3975">
        <v>940</v>
      </c>
      <c r="I3975">
        <f>IFERROR(VLOOKUP(H3975,ticker_cik_sic_ind!$J$1:$K$2838,2,FALSE),A3975)</f>
        <v>914475</v>
      </c>
      <c r="J3975">
        <f t="shared" si="62"/>
        <v>0</v>
      </c>
    </row>
    <row r="3976" spans="1:10" x14ac:dyDescent="0.25">
      <c r="A3976">
        <v>3545</v>
      </c>
      <c r="B3976">
        <v>2014</v>
      </c>
      <c r="C3976" t="s">
        <v>5546</v>
      </c>
      <c r="D3976">
        <v>182.65199999999999</v>
      </c>
      <c r="E3976">
        <v>-132.178</v>
      </c>
      <c r="F3976">
        <v>941</v>
      </c>
      <c r="I3976">
        <f>IFERROR(VLOOKUP(H3976,ticker_cik_sic_ind!$J$1:$K$2838,2,FALSE),A3976)</f>
        <v>3545</v>
      </c>
      <c r="J3976">
        <f t="shared" si="62"/>
        <v>0</v>
      </c>
    </row>
    <row r="3977" spans="1:10" x14ac:dyDescent="0.25">
      <c r="A3977">
        <v>1051627</v>
      </c>
      <c r="B3977">
        <v>2014</v>
      </c>
      <c r="C3977" t="s">
        <v>5546</v>
      </c>
      <c r="D3977">
        <v>163.53</v>
      </c>
      <c r="E3977">
        <v>-145.93700000000001</v>
      </c>
      <c r="F3977">
        <v>942</v>
      </c>
      <c r="I3977">
        <f>IFERROR(VLOOKUP(H3977,ticker_cik_sic_ind!$J$1:$K$2838,2,FALSE),A3977)</f>
        <v>1051627</v>
      </c>
      <c r="J3977">
        <f t="shared" si="62"/>
        <v>0</v>
      </c>
    </row>
    <row r="3978" spans="1:10" x14ac:dyDescent="0.25">
      <c r="A3978">
        <v>790526</v>
      </c>
      <c r="B3978">
        <v>2014</v>
      </c>
      <c r="C3978" t="s">
        <v>5546</v>
      </c>
      <c r="D3978">
        <v>726.73299999999995</v>
      </c>
      <c r="E3978">
        <v>-4.9400000000000004</v>
      </c>
      <c r="F3978">
        <v>943</v>
      </c>
      <c r="I3978">
        <f>IFERROR(VLOOKUP(H3978,ticker_cik_sic_ind!$J$1:$K$2838,2,FALSE),A3978)</f>
        <v>790526</v>
      </c>
      <c r="J3978">
        <f t="shared" si="62"/>
        <v>0</v>
      </c>
    </row>
    <row r="3979" spans="1:10" x14ac:dyDescent="0.25">
      <c r="A3979">
        <v>1413507</v>
      </c>
      <c r="B3979">
        <v>2014</v>
      </c>
      <c r="C3979" t="s">
        <v>5546</v>
      </c>
      <c r="D3979">
        <v>188.46299999999999</v>
      </c>
      <c r="E3979">
        <v>-121.158</v>
      </c>
      <c r="F3979">
        <v>944</v>
      </c>
      <c r="I3979">
        <f>IFERROR(VLOOKUP(H3979,ticker_cik_sic_ind!$J$1:$K$2838,2,FALSE),A3979)</f>
        <v>1413507</v>
      </c>
      <c r="J3979">
        <f t="shared" si="62"/>
        <v>0</v>
      </c>
    </row>
    <row r="3980" spans="1:10" x14ac:dyDescent="0.25">
      <c r="A3980">
        <v>935419</v>
      </c>
      <c r="B3980">
        <v>2014</v>
      </c>
      <c r="C3980" t="s">
        <v>5546</v>
      </c>
      <c r="D3980">
        <v>220.40100000000001</v>
      </c>
      <c r="E3980">
        <v>-95.533000000000001</v>
      </c>
      <c r="F3980">
        <v>945</v>
      </c>
      <c r="I3980">
        <f>IFERROR(VLOOKUP(H3980,ticker_cik_sic_ind!$J$1:$K$2838,2,FALSE),A3980)</f>
        <v>935419</v>
      </c>
      <c r="J3980">
        <f t="shared" si="62"/>
        <v>0</v>
      </c>
    </row>
    <row r="3981" spans="1:10" x14ac:dyDescent="0.25">
      <c r="A3981">
        <v>1131324</v>
      </c>
      <c r="B3981">
        <v>2014</v>
      </c>
      <c r="C3981" t="s">
        <v>5546</v>
      </c>
      <c r="D3981">
        <v>167.65700000000001</v>
      </c>
      <c r="E3981">
        <v>-138.976</v>
      </c>
      <c r="F3981">
        <v>946</v>
      </c>
      <c r="I3981">
        <f>IFERROR(VLOOKUP(H3981,ticker_cik_sic_ind!$J$1:$K$2838,2,FALSE),A3981)</f>
        <v>1131324</v>
      </c>
      <c r="J3981">
        <f t="shared" si="62"/>
        <v>0</v>
      </c>
    </row>
    <row r="3982" spans="1:10" x14ac:dyDescent="0.25">
      <c r="A3982">
        <v>1162556</v>
      </c>
      <c r="B3982">
        <v>2014</v>
      </c>
      <c r="C3982" t="s">
        <v>5546</v>
      </c>
      <c r="D3982">
        <v>195.95</v>
      </c>
      <c r="E3982">
        <v>-113.92400000000001</v>
      </c>
      <c r="F3982">
        <v>947</v>
      </c>
      <c r="I3982">
        <f>IFERROR(VLOOKUP(H3982,ticker_cik_sic_ind!$J$1:$K$2838,2,FALSE),A3982)</f>
        <v>1162556</v>
      </c>
      <c r="J3982">
        <f t="shared" si="62"/>
        <v>0</v>
      </c>
    </row>
    <row r="3983" spans="1:10" x14ac:dyDescent="0.25">
      <c r="A3983">
        <v>1023731</v>
      </c>
      <c r="B3983">
        <v>2014</v>
      </c>
      <c r="C3983" t="s">
        <v>5546</v>
      </c>
      <c r="D3983">
        <v>157.28100000000001</v>
      </c>
      <c r="E3983">
        <v>-141.19</v>
      </c>
      <c r="F3983">
        <v>948</v>
      </c>
      <c r="I3983">
        <f>IFERROR(VLOOKUP(H3983,ticker_cik_sic_ind!$J$1:$K$2838,2,FALSE),A3983)</f>
        <v>1023731</v>
      </c>
      <c r="J3983">
        <f t="shared" si="62"/>
        <v>0</v>
      </c>
    </row>
    <row r="3984" spans="1:10" x14ac:dyDescent="0.25">
      <c r="A3984">
        <v>1089511</v>
      </c>
      <c r="B3984">
        <v>2014</v>
      </c>
      <c r="C3984" t="s">
        <v>5546</v>
      </c>
      <c r="D3984">
        <v>628.02499999999998</v>
      </c>
      <c r="E3984">
        <v>-9.08</v>
      </c>
      <c r="F3984">
        <v>949</v>
      </c>
      <c r="I3984">
        <f>IFERROR(VLOOKUP(H3984,ticker_cik_sic_ind!$J$1:$K$2838,2,FALSE),A3984)</f>
        <v>1089511</v>
      </c>
      <c r="J3984">
        <f t="shared" si="62"/>
        <v>0</v>
      </c>
    </row>
    <row r="3985" spans="1:10" x14ac:dyDescent="0.25">
      <c r="A3985">
        <v>1377630</v>
      </c>
      <c r="B3985">
        <v>2014</v>
      </c>
      <c r="C3985" t="s">
        <v>5546</v>
      </c>
      <c r="D3985">
        <v>952.5</v>
      </c>
      <c r="E3985">
        <v>224.6</v>
      </c>
      <c r="F3985">
        <v>949</v>
      </c>
      <c r="I3985">
        <f>IFERROR(VLOOKUP(H3985,ticker_cik_sic_ind!$J$1:$K$2838,2,FALSE),A3985)</f>
        <v>1377630</v>
      </c>
      <c r="J3985">
        <f t="shared" si="62"/>
        <v>0</v>
      </c>
    </row>
    <row r="3986" spans="1:10" x14ac:dyDescent="0.25">
      <c r="A3986">
        <v>1325879</v>
      </c>
      <c r="B3986">
        <v>2014</v>
      </c>
      <c r="C3986" t="s">
        <v>5546</v>
      </c>
      <c r="D3986">
        <v>190.41</v>
      </c>
      <c r="E3986">
        <v>-108.90600000000001</v>
      </c>
      <c r="F3986">
        <v>951</v>
      </c>
      <c r="I3986">
        <f>IFERROR(VLOOKUP(H3986,ticker_cik_sic_ind!$J$1:$K$2838,2,FALSE),A3986)</f>
        <v>1325879</v>
      </c>
      <c r="J3986">
        <f t="shared" si="62"/>
        <v>0</v>
      </c>
    </row>
    <row r="3987" spans="1:10" x14ac:dyDescent="0.25">
      <c r="A3987">
        <v>1001902</v>
      </c>
      <c r="B3987">
        <v>2014</v>
      </c>
      <c r="C3987" t="s">
        <v>5546</v>
      </c>
      <c r="D3987">
        <v>164.65199999999999</v>
      </c>
      <c r="E3987">
        <v>-130.05199999999999</v>
      </c>
      <c r="F3987">
        <v>952</v>
      </c>
      <c r="I3987">
        <f>IFERROR(VLOOKUP(H3987,ticker_cik_sic_ind!$J$1:$K$2838,2,FALSE),A3987)</f>
        <v>1001902</v>
      </c>
      <c r="J3987">
        <f t="shared" si="62"/>
        <v>0</v>
      </c>
    </row>
    <row r="3988" spans="1:10" x14ac:dyDescent="0.25">
      <c r="A3988">
        <v>57725</v>
      </c>
      <c r="B3988">
        <v>2014</v>
      </c>
      <c r="C3988" t="s">
        <v>5546</v>
      </c>
      <c r="D3988">
        <v>167.75200000000001</v>
      </c>
      <c r="E3988">
        <v>-128.809</v>
      </c>
      <c r="F3988">
        <v>953</v>
      </c>
      <c r="I3988">
        <f>IFERROR(VLOOKUP(H3988,ticker_cik_sic_ind!$J$1:$K$2838,2,FALSE),A3988)</f>
        <v>57725</v>
      </c>
      <c r="J3988">
        <f t="shared" si="62"/>
        <v>0</v>
      </c>
    </row>
    <row r="3989" spans="1:10" x14ac:dyDescent="0.25">
      <c r="A3989">
        <v>9000041</v>
      </c>
      <c r="B3989">
        <v>2014</v>
      </c>
      <c r="C3989" t="s">
        <v>5546</v>
      </c>
      <c r="D3989">
        <v>191.29</v>
      </c>
      <c r="E3989">
        <v>-107.334</v>
      </c>
      <c r="F3989">
        <v>954</v>
      </c>
      <c r="H3989">
        <v>9000041</v>
      </c>
      <c r="I3989">
        <f>IFERROR(VLOOKUP(H3989,ticker_cik_sic_ind!$J$1:$K$2838,2,FALSE),A3989)</f>
        <v>9000041</v>
      </c>
      <c r="J3989">
        <f t="shared" si="62"/>
        <v>0</v>
      </c>
    </row>
    <row r="3990" spans="1:10" x14ac:dyDescent="0.25">
      <c r="A3990">
        <v>9000137</v>
      </c>
      <c r="B3990">
        <v>2014</v>
      </c>
      <c r="C3990" t="s">
        <v>5546</v>
      </c>
      <c r="D3990">
        <v>933.60299999999995</v>
      </c>
      <c r="E3990">
        <v>281.56</v>
      </c>
      <c r="F3990">
        <v>955</v>
      </c>
      <c r="H3990">
        <v>9000137</v>
      </c>
      <c r="I3990">
        <f>IFERROR(VLOOKUP(H3990,ticker_cik_sic_ind!$J$1:$K$2838,2,FALSE),A3990)</f>
        <v>9000137</v>
      </c>
      <c r="J3990">
        <f t="shared" si="62"/>
        <v>0</v>
      </c>
    </row>
    <row r="3991" spans="1:10" x14ac:dyDescent="0.25">
      <c r="A3991">
        <v>927355</v>
      </c>
      <c r="B3991">
        <v>2014</v>
      </c>
      <c r="C3991" t="s">
        <v>5546</v>
      </c>
      <c r="D3991">
        <v>193.90379999999999</v>
      </c>
      <c r="E3991">
        <v>-105.9058</v>
      </c>
      <c r="F3991">
        <v>955</v>
      </c>
      <c r="I3991">
        <f>IFERROR(VLOOKUP(H3991,ticker_cik_sic_ind!$J$1:$K$2838,2,FALSE),A3991)</f>
        <v>927355</v>
      </c>
      <c r="J3991">
        <f t="shared" si="62"/>
        <v>0</v>
      </c>
    </row>
    <row r="3992" spans="1:10" x14ac:dyDescent="0.25">
      <c r="A3992">
        <v>1275158</v>
      </c>
      <c r="B3992">
        <v>2014</v>
      </c>
      <c r="C3992" t="s">
        <v>5546</v>
      </c>
      <c r="D3992">
        <v>171.68700000000001</v>
      </c>
      <c r="E3992">
        <v>-119.236</v>
      </c>
      <c r="F3992">
        <v>957</v>
      </c>
      <c r="I3992">
        <f>IFERROR(VLOOKUP(H3992,ticker_cik_sic_ind!$J$1:$K$2838,2,FALSE),A3992)</f>
        <v>1275158</v>
      </c>
      <c r="J3992">
        <f t="shared" si="62"/>
        <v>0</v>
      </c>
    </row>
    <row r="3993" spans="1:10" x14ac:dyDescent="0.25">
      <c r="A3993">
        <v>784199</v>
      </c>
      <c r="B3993">
        <v>2014</v>
      </c>
      <c r="C3993" t="s">
        <v>5546</v>
      </c>
      <c r="D3993">
        <v>157.798</v>
      </c>
      <c r="E3993">
        <v>-130.79499999999999</v>
      </c>
      <c r="F3993">
        <v>957</v>
      </c>
      <c r="I3993">
        <f>IFERROR(VLOOKUP(H3993,ticker_cik_sic_ind!$J$1:$K$2838,2,FALSE),A3993)</f>
        <v>784199</v>
      </c>
      <c r="J3993">
        <f t="shared" si="62"/>
        <v>0</v>
      </c>
    </row>
    <row r="3994" spans="1:10" x14ac:dyDescent="0.25">
      <c r="A3994">
        <v>1082923</v>
      </c>
      <c r="B3994">
        <v>2014</v>
      </c>
      <c r="C3994" t="s">
        <v>5546</v>
      </c>
      <c r="D3994">
        <v>148.61199999999999</v>
      </c>
      <c r="E3994">
        <v>-133.52500000000001</v>
      </c>
      <c r="F3994">
        <v>959</v>
      </c>
      <c r="I3994">
        <f>IFERROR(VLOOKUP(H3994,ticker_cik_sic_ind!$J$1:$K$2838,2,FALSE),A3994)</f>
        <v>1082923</v>
      </c>
      <c r="J3994">
        <f t="shared" si="62"/>
        <v>0</v>
      </c>
    </row>
    <row r="3995" spans="1:10" x14ac:dyDescent="0.25">
      <c r="A3995">
        <v>69891</v>
      </c>
      <c r="B3995">
        <v>2014</v>
      </c>
      <c r="C3995" t="s">
        <v>5546</v>
      </c>
      <c r="D3995">
        <v>220.08600000000001</v>
      </c>
      <c r="E3995">
        <v>-82</v>
      </c>
      <c r="F3995">
        <v>960</v>
      </c>
      <c r="I3995">
        <f>IFERROR(VLOOKUP(H3995,ticker_cik_sic_ind!$J$1:$K$2838,2,FALSE),A3995)</f>
        <v>69891</v>
      </c>
      <c r="J3995">
        <f t="shared" si="62"/>
        <v>0</v>
      </c>
    </row>
    <row r="3996" spans="1:10" x14ac:dyDescent="0.25">
      <c r="A3996">
        <v>9000060</v>
      </c>
      <c r="B3996">
        <v>2014</v>
      </c>
      <c r="C3996" t="s">
        <v>5546</v>
      </c>
      <c r="D3996">
        <v>195.95599999999999</v>
      </c>
      <c r="E3996">
        <v>-89.930999999999997</v>
      </c>
      <c r="F3996">
        <v>960</v>
      </c>
      <c r="H3996">
        <v>9000060</v>
      </c>
      <c r="I3996">
        <f>IFERROR(VLOOKUP(H3996,ticker_cik_sic_ind!$J$1:$K$2838,2,FALSE),A3996)</f>
        <v>9000060</v>
      </c>
      <c r="J3996">
        <f t="shared" si="62"/>
        <v>0</v>
      </c>
    </row>
    <row r="3997" spans="1:10" x14ac:dyDescent="0.25">
      <c r="A3997">
        <v>352363</v>
      </c>
      <c r="B3997">
        <v>2014</v>
      </c>
      <c r="C3997" t="s">
        <v>5546</v>
      </c>
      <c r="D3997">
        <v>846.18399999999997</v>
      </c>
      <c r="E3997">
        <v>213.678</v>
      </c>
      <c r="F3997">
        <v>962</v>
      </c>
      <c r="I3997">
        <f>IFERROR(VLOOKUP(H3997,ticker_cik_sic_ind!$J$1:$K$2838,2,FALSE),A3997)</f>
        <v>352363</v>
      </c>
      <c r="J3997">
        <f t="shared" si="62"/>
        <v>0</v>
      </c>
    </row>
    <row r="3998" spans="1:10" x14ac:dyDescent="0.25">
      <c r="A3998">
        <v>1002135</v>
      </c>
      <c r="B3998">
        <v>2014</v>
      </c>
      <c r="C3998" t="s">
        <v>5546</v>
      </c>
      <c r="D3998">
        <v>146.042</v>
      </c>
      <c r="E3998">
        <v>-128.42500000000001</v>
      </c>
      <c r="F3998">
        <v>962</v>
      </c>
      <c r="I3998">
        <f>IFERROR(VLOOKUP(H3998,ticker_cik_sic_ind!$J$1:$K$2838,2,FALSE),A3998)</f>
        <v>1002135</v>
      </c>
      <c r="J3998">
        <f t="shared" si="62"/>
        <v>0</v>
      </c>
    </row>
    <row r="3999" spans="1:10" x14ac:dyDescent="0.25">
      <c r="A3999">
        <v>892222</v>
      </c>
      <c r="B3999">
        <v>2014</v>
      </c>
      <c r="C3999" t="s">
        <v>5546</v>
      </c>
      <c r="D3999">
        <v>170.886</v>
      </c>
      <c r="E3999">
        <v>-108.07</v>
      </c>
      <c r="F3999">
        <v>962</v>
      </c>
      <c r="I3999">
        <f>IFERROR(VLOOKUP(H3999,ticker_cik_sic_ind!$J$1:$K$2838,2,FALSE),A3999)</f>
        <v>892222</v>
      </c>
      <c r="J3999">
        <f t="shared" si="62"/>
        <v>0</v>
      </c>
    </row>
    <row r="4000" spans="1:10" x14ac:dyDescent="0.25">
      <c r="A4000">
        <v>1270073</v>
      </c>
      <c r="B4000">
        <v>2014</v>
      </c>
      <c r="C4000" t="s">
        <v>5546</v>
      </c>
      <c r="D4000">
        <v>163.86895699999999</v>
      </c>
      <c r="E4000">
        <v>-116.27190899999999</v>
      </c>
      <c r="F4000">
        <v>965</v>
      </c>
      <c r="I4000">
        <f>IFERROR(VLOOKUP(H4000,ticker_cik_sic_ind!$J$1:$K$2838,2,FALSE),A4000)</f>
        <v>1270073</v>
      </c>
      <c r="J4000">
        <f t="shared" si="62"/>
        <v>0</v>
      </c>
    </row>
    <row r="4001" spans="1:10" x14ac:dyDescent="0.25">
      <c r="A4001">
        <v>1548309</v>
      </c>
      <c r="B4001">
        <v>2014</v>
      </c>
      <c r="C4001" t="s">
        <v>5546</v>
      </c>
      <c r="D4001">
        <v>670.21100000000001</v>
      </c>
      <c r="E4001">
        <v>0</v>
      </c>
      <c r="F4001">
        <v>966</v>
      </c>
      <c r="I4001">
        <f>IFERROR(VLOOKUP(H4001,ticker_cik_sic_ind!$J$1:$K$2838,2,FALSE),A4001)</f>
        <v>1548309</v>
      </c>
      <c r="J4001">
        <f t="shared" si="62"/>
        <v>0</v>
      </c>
    </row>
    <row r="4002" spans="1:10" x14ac:dyDescent="0.25">
      <c r="A4002">
        <v>1235007</v>
      </c>
      <c r="B4002">
        <v>2014</v>
      </c>
      <c r="C4002" t="s">
        <v>5546</v>
      </c>
      <c r="D4002">
        <v>186.202822</v>
      </c>
      <c r="E4002">
        <v>-90.297329000000005</v>
      </c>
      <c r="F4002">
        <v>967</v>
      </c>
      <c r="I4002">
        <f>IFERROR(VLOOKUP(H4002,ticker_cik_sic_ind!$J$1:$K$2838,2,FALSE),A4002)</f>
        <v>1235007</v>
      </c>
      <c r="J4002">
        <f t="shared" si="62"/>
        <v>0</v>
      </c>
    </row>
    <row r="4003" spans="1:10" x14ac:dyDescent="0.25">
      <c r="A4003">
        <v>1484504</v>
      </c>
      <c r="B4003">
        <v>2014</v>
      </c>
      <c r="C4003" t="s">
        <v>5546</v>
      </c>
      <c r="D4003">
        <v>174.1</v>
      </c>
      <c r="E4003">
        <v>-98.150999999999996</v>
      </c>
      <c r="F4003">
        <v>967</v>
      </c>
      <c r="I4003">
        <f>IFERROR(VLOOKUP(H4003,ticker_cik_sic_ind!$J$1:$K$2838,2,FALSE),A4003)</f>
        <v>1484504</v>
      </c>
      <c r="J4003">
        <f t="shared" si="62"/>
        <v>0</v>
      </c>
    </row>
    <row r="4004" spans="1:10" x14ac:dyDescent="0.25">
      <c r="A4004">
        <v>898437</v>
      </c>
      <c r="B4004">
        <v>2014</v>
      </c>
      <c r="C4004" t="s">
        <v>5546</v>
      </c>
      <c r="D4004">
        <v>148.39465000000001</v>
      </c>
      <c r="E4004">
        <v>-119.43383900000001</v>
      </c>
      <c r="F4004">
        <v>969</v>
      </c>
      <c r="I4004">
        <f>IFERROR(VLOOKUP(H4004,ticker_cik_sic_ind!$J$1:$K$2838,2,FALSE),A4004)</f>
        <v>898437</v>
      </c>
      <c r="J4004">
        <f t="shared" si="62"/>
        <v>0</v>
      </c>
    </row>
    <row r="4005" spans="1:10" x14ac:dyDescent="0.25">
      <c r="A4005">
        <v>1109116</v>
      </c>
      <c r="B4005">
        <v>2014</v>
      </c>
      <c r="C4005" t="s">
        <v>5546</v>
      </c>
      <c r="D4005">
        <v>448.55599999999998</v>
      </c>
      <c r="E4005">
        <v>-14.15</v>
      </c>
      <c r="F4005">
        <v>970</v>
      </c>
      <c r="I4005">
        <f>IFERROR(VLOOKUP(H4005,ticker_cik_sic_ind!$J$1:$K$2838,2,FALSE),A4005)</f>
        <v>1109116</v>
      </c>
      <c r="J4005">
        <f t="shared" si="62"/>
        <v>0</v>
      </c>
    </row>
    <row r="4006" spans="1:10" x14ac:dyDescent="0.25">
      <c r="A4006">
        <v>1549346</v>
      </c>
      <c r="B4006">
        <v>2014</v>
      </c>
      <c r="C4006" t="s">
        <v>5546</v>
      </c>
      <c r="D4006">
        <v>172.548</v>
      </c>
      <c r="E4006">
        <v>-95.602000000000004</v>
      </c>
      <c r="F4006">
        <v>971</v>
      </c>
      <c r="I4006">
        <f>IFERROR(VLOOKUP(H4006,ticker_cik_sic_ind!$J$1:$K$2838,2,FALSE),A4006)</f>
        <v>1549346</v>
      </c>
      <c r="J4006">
        <f t="shared" si="62"/>
        <v>0</v>
      </c>
    </row>
    <row r="4007" spans="1:10" x14ac:dyDescent="0.25">
      <c r="A4007">
        <v>886206</v>
      </c>
      <c r="B4007">
        <v>2014</v>
      </c>
      <c r="C4007" t="s">
        <v>5546</v>
      </c>
      <c r="D4007">
        <v>169.43600000000001</v>
      </c>
      <c r="E4007">
        <v>-96.626000000000005</v>
      </c>
      <c r="F4007">
        <v>972</v>
      </c>
      <c r="I4007">
        <f>IFERROR(VLOOKUP(H4007,ticker_cik_sic_ind!$J$1:$K$2838,2,FALSE),A4007)</f>
        <v>886206</v>
      </c>
      <c r="J4007">
        <f t="shared" si="62"/>
        <v>0</v>
      </c>
    </row>
    <row r="4008" spans="1:10" x14ac:dyDescent="0.25">
      <c r="A4008">
        <v>1006830</v>
      </c>
      <c r="B4008">
        <v>2014</v>
      </c>
      <c r="C4008" t="s">
        <v>5546</v>
      </c>
      <c r="D4008">
        <v>343.48899999999998</v>
      </c>
      <c r="E4008">
        <v>-28.143000000000001</v>
      </c>
      <c r="F4008">
        <v>973</v>
      </c>
      <c r="I4008">
        <f>IFERROR(VLOOKUP(H4008,ticker_cik_sic_ind!$J$1:$K$2838,2,FALSE),A4008)</f>
        <v>1006830</v>
      </c>
      <c r="J4008">
        <f t="shared" si="62"/>
        <v>0</v>
      </c>
    </row>
    <row r="4009" spans="1:10" x14ac:dyDescent="0.25">
      <c r="A4009">
        <v>1120914</v>
      </c>
      <c r="B4009">
        <v>2014</v>
      </c>
      <c r="C4009" t="s">
        <v>5546</v>
      </c>
      <c r="D4009">
        <v>133.08000000000001</v>
      </c>
      <c r="E4009">
        <v>-116.447</v>
      </c>
      <c r="F4009">
        <v>974</v>
      </c>
      <c r="I4009">
        <f>IFERROR(VLOOKUP(H4009,ticker_cik_sic_ind!$J$1:$K$2838,2,FALSE),A4009)</f>
        <v>1120914</v>
      </c>
      <c r="J4009">
        <f t="shared" si="62"/>
        <v>0</v>
      </c>
    </row>
    <row r="4010" spans="1:10" x14ac:dyDescent="0.25">
      <c r="A4010">
        <v>69891</v>
      </c>
      <c r="B4010">
        <v>2014</v>
      </c>
      <c r="C4010" t="s">
        <v>5546</v>
      </c>
      <c r="D4010">
        <v>208.642</v>
      </c>
      <c r="E4010">
        <v>-70.316000000000003</v>
      </c>
      <c r="F4010">
        <v>974</v>
      </c>
      <c r="I4010">
        <f>IFERROR(VLOOKUP(H4010,ticker_cik_sic_ind!$J$1:$K$2838,2,FALSE),A4010)</f>
        <v>69891</v>
      </c>
      <c r="J4010">
        <f t="shared" si="62"/>
        <v>0</v>
      </c>
    </row>
    <row r="4011" spans="1:10" x14ac:dyDescent="0.25">
      <c r="A4011">
        <v>1517175</v>
      </c>
      <c r="B4011">
        <v>2014</v>
      </c>
      <c r="C4011" t="s">
        <v>5546</v>
      </c>
      <c r="D4011">
        <v>275.322</v>
      </c>
      <c r="E4011">
        <v>-47.463999999999999</v>
      </c>
      <c r="F4011">
        <v>976</v>
      </c>
      <c r="I4011">
        <f>IFERROR(VLOOKUP(H4011,ticker_cik_sic_ind!$J$1:$K$2838,2,FALSE),A4011)</f>
        <v>1517175</v>
      </c>
      <c r="J4011">
        <f t="shared" si="62"/>
        <v>0</v>
      </c>
    </row>
    <row r="4012" spans="1:10" x14ac:dyDescent="0.25">
      <c r="A4012">
        <v>1177609</v>
      </c>
      <c r="B4012">
        <v>2014</v>
      </c>
      <c r="C4012" t="s">
        <v>5546</v>
      </c>
      <c r="D4012">
        <v>187.54</v>
      </c>
      <c r="E4012">
        <v>-81.971000000000004</v>
      </c>
      <c r="F4012">
        <v>977</v>
      </c>
      <c r="I4012">
        <f>IFERROR(VLOOKUP(H4012,ticker_cik_sic_ind!$J$1:$K$2838,2,FALSE),A4012)</f>
        <v>1177609</v>
      </c>
      <c r="J4012">
        <f t="shared" si="62"/>
        <v>0</v>
      </c>
    </row>
    <row r="4013" spans="1:10" x14ac:dyDescent="0.25">
      <c r="A4013">
        <v>1571498</v>
      </c>
      <c r="B4013">
        <v>2014</v>
      </c>
      <c r="C4013" t="s">
        <v>5546</v>
      </c>
      <c r="D4013">
        <v>162.04400000000001</v>
      </c>
      <c r="E4013">
        <v>-96.126999999999995</v>
      </c>
      <c r="F4013">
        <v>977</v>
      </c>
      <c r="I4013">
        <f>IFERROR(VLOOKUP(H4013,ticker_cik_sic_ind!$J$1:$K$2838,2,FALSE),A4013)</f>
        <v>1571498</v>
      </c>
      <c r="J4013">
        <f t="shared" si="62"/>
        <v>0</v>
      </c>
    </row>
    <row r="4014" spans="1:10" x14ac:dyDescent="0.25">
      <c r="A4014">
        <v>886128</v>
      </c>
      <c r="B4014">
        <v>2014</v>
      </c>
      <c r="C4014" t="s">
        <v>5546</v>
      </c>
      <c r="D4014">
        <v>237.71700000000001</v>
      </c>
      <c r="E4014">
        <v>-51.283000000000001</v>
      </c>
      <c r="F4014">
        <v>979</v>
      </c>
      <c r="I4014">
        <f>IFERROR(VLOOKUP(H4014,ticker_cik_sic_ind!$J$1:$K$2838,2,FALSE),A4014)</f>
        <v>886128</v>
      </c>
      <c r="J4014">
        <f t="shared" si="62"/>
        <v>0</v>
      </c>
    </row>
    <row r="4015" spans="1:10" x14ac:dyDescent="0.25">
      <c r="A4015">
        <v>1399935</v>
      </c>
      <c r="B4015">
        <v>2014</v>
      </c>
      <c r="C4015" t="s">
        <v>5546</v>
      </c>
      <c r="D4015">
        <v>142.59100000000001</v>
      </c>
      <c r="E4015">
        <v>-100.753</v>
      </c>
      <c r="F4015">
        <v>980</v>
      </c>
      <c r="I4015">
        <f>IFERROR(VLOOKUP(H4015,ticker_cik_sic_ind!$J$1:$K$2838,2,FALSE),A4015)</f>
        <v>1399935</v>
      </c>
      <c r="J4015">
        <f t="shared" si="62"/>
        <v>0</v>
      </c>
    </row>
    <row r="4016" spans="1:10" x14ac:dyDescent="0.25">
      <c r="A4016">
        <v>1057083</v>
      </c>
      <c r="B4016">
        <v>2014</v>
      </c>
      <c r="C4016" t="s">
        <v>5546</v>
      </c>
      <c r="D4016">
        <v>123.917</v>
      </c>
      <c r="E4016">
        <v>-109.633</v>
      </c>
      <c r="F4016">
        <v>981</v>
      </c>
      <c r="I4016">
        <f>IFERROR(VLOOKUP(H4016,ticker_cik_sic_ind!$J$1:$K$2838,2,FALSE),A4016)</f>
        <v>1057083</v>
      </c>
      <c r="J4016">
        <f t="shared" si="62"/>
        <v>0</v>
      </c>
    </row>
    <row r="4017" spans="1:10" x14ac:dyDescent="0.25">
      <c r="A4017">
        <v>835011</v>
      </c>
      <c r="B4017">
        <v>2014</v>
      </c>
      <c r="C4017" t="s">
        <v>5546</v>
      </c>
      <c r="D4017">
        <v>158.52000000000001</v>
      </c>
      <c r="E4017">
        <v>-87.691000000000003</v>
      </c>
      <c r="F4017">
        <v>982</v>
      </c>
      <c r="I4017">
        <f>IFERROR(VLOOKUP(H4017,ticker_cik_sic_ind!$J$1:$K$2838,2,FALSE),A4017)</f>
        <v>835011</v>
      </c>
      <c r="J4017">
        <f t="shared" si="62"/>
        <v>0</v>
      </c>
    </row>
    <row r="4018" spans="1:10" x14ac:dyDescent="0.25">
      <c r="A4018">
        <v>1299130</v>
      </c>
      <c r="B4018">
        <v>2014</v>
      </c>
      <c r="C4018" t="s">
        <v>5546</v>
      </c>
      <c r="D4018">
        <v>134.27699999999999</v>
      </c>
      <c r="E4018">
        <v>-100.398</v>
      </c>
      <c r="F4018">
        <v>983</v>
      </c>
      <c r="I4018">
        <f>IFERROR(VLOOKUP(H4018,ticker_cik_sic_ind!$J$1:$K$2838,2,FALSE),A4018)</f>
        <v>1299130</v>
      </c>
      <c r="J4018">
        <f t="shared" si="62"/>
        <v>0</v>
      </c>
    </row>
    <row r="4019" spans="1:10" x14ac:dyDescent="0.25">
      <c r="A4019">
        <v>1533526</v>
      </c>
      <c r="B4019">
        <v>2014</v>
      </c>
      <c r="C4019" t="s">
        <v>5546</v>
      </c>
      <c r="D4019">
        <v>602.20000000000005</v>
      </c>
      <c r="E4019">
        <v>19.899999999999999</v>
      </c>
      <c r="F4019">
        <v>984</v>
      </c>
      <c r="I4019">
        <f>IFERROR(VLOOKUP(H4019,ticker_cik_sic_ind!$J$1:$K$2838,2,FALSE),A4019)</f>
        <v>1533526</v>
      </c>
      <c r="J4019">
        <f t="shared" si="62"/>
        <v>0</v>
      </c>
    </row>
    <row r="4020" spans="1:10" x14ac:dyDescent="0.25">
      <c r="A4020">
        <v>64472</v>
      </c>
      <c r="B4020">
        <v>2014</v>
      </c>
      <c r="C4020" t="s">
        <v>5546</v>
      </c>
      <c r="D4020">
        <v>116.913</v>
      </c>
      <c r="E4020">
        <v>-108.13500000000001</v>
      </c>
      <c r="F4020">
        <v>985</v>
      </c>
      <c r="I4020">
        <f>IFERROR(VLOOKUP(H4020,ticker_cik_sic_ind!$J$1:$K$2838,2,FALSE),A4020)</f>
        <v>64472</v>
      </c>
      <c r="J4020">
        <f t="shared" si="62"/>
        <v>0</v>
      </c>
    </row>
    <row r="4021" spans="1:10" x14ac:dyDescent="0.25">
      <c r="A4021">
        <v>1534992</v>
      </c>
      <c r="B4021">
        <v>2014</v>
      </c>
      <c r="C4021" t="s">
        <v>5546</v>
      </c>
      <c r="D4021">
        <v>312.46800000000002</v>
      </c>
      <c r="E4021">
        <v>-21.954000000000001</v>
      </c>
      <c r="F4021">
        <v>986</v>
      </c>
      <c r="I4021">
        <f>IFERROR(VLOOKUP(H4021,ticker_cik_sic_ind!$J$1:$K$2838,2,FALSE),A4021)</f>
        <v>1534992</v>
      </c>
      <c r="J4021">
        <f t="shared" si="62"/>
        <v>0</v>
      </c>
    </row>
    <row r="4022" spans="1:10" x14ac:dyDescent="0.25">
      <c r="A4022">
        <v>315131</v>
      </c>
      <c r="B4022">
        <v>2014</v>
      </c>
      <c r="C4022" t="s">
        <v>5546</v>
      </c>
      <c r="D4022">
        <v>138.43117699999999</v>
      </c>
      <c r="E4022">
        <v>-83.387294999999995</v>
      </c>
      <c r="F4022">
        <v>987</v>
      </c>
      <c r="I4022">
        <f>IFERROR(VLOOKUP(H4022,ticker_cik_sic_ind!$J$1:$K$2838,2,FALSE),A4022)</f>
        <v>315131</v>
      </c>
      <c r="J4022">
        <f t="shared" si="62"/>
        <v>0</v>
      </c>
    </row>
    <row r="4023" spans="1:10" x14ac:dyDescent="0.25">
      <c r="A4023">
        <v>1316835</v>
      </c>
      <c r="B4023">
        <v>2014</v>
      </c>
      <c r="C4023" t="s">
        <v>5546</v>
      </c>
      <c r="D4023">
        <v>505.50700000000001</v>
      </c>
      <c r="E4023">
        <v>8.452</v>
      </c>
      <c r="F4023">
        <v>987</v>
      </c>
      <c r="I4023">
        <f>IFERROR(VLOOKUP(H4023,ticker_cik_sic_ind!$J$1:$K$2838,2,FALSE),A4023)</f>
        <v>1316835</v>
      </c>
      <c r="J4023">
        <f t="shared" si="62"/>
        <v>0</v>
      </c>
    </row>
    <row r="4024" spans="1:10" x14ac:dyDescent="0.25">
      <c r="A4024">
        <v>891532</v>
      </c>
      <c r="B4024">
        <v>2014</v>
      </c>
      <c r="C4024" t="s">
        <v>5546</v>
      </c>
      <c r="D4024">
        <v>132.56200000000001</v>
      </c>
      <c r="E4024">
        <v>-84.427000000000007</v>
      </c>
      <c r="F4024">
        <v>989</v>
      </c>
      <c r="I4024">
        <f>IFERROR(VLOOKUP(H4024,ticker_cik_sic_ind!$J$1:$K$2838,2,FALSE),A4024)</f>
        <v>891532</v>
      </c>
      <c r="J4024">
        <f t="shared" si="62"/>
        <v>0</v>
      </c>
    </row>
    <row r="4025" spans="1:10" x14ac:dyDescent="0.25">
      <c r="A4025">
        <v>76605</v>
      </c>
      <c r="B4025">
        <v>2014</v>
      </c>
      <c r="C4025" t="s">
        <v>5546</v>
      </c>
      <c r="D4025">
        <v>163.96799999999999</v>
      </c>
      <c r="E4025">
        <v>-71.042000000000002</v>
      </c>
      <c r="F4025">
        <v>990</v>
      </c>
      <c r="I4025">
        <f>IFERROR(VLOOKUP(H4025,ticker_cik_sic_ind!$J$1:$K$2838,2,FALSE),A4025)</f>
        <v>76605</v>
      </c>
      <c r="J4025">
        <f t="shared" si="62"/>
        <v>0</v>
      </c>
    </row>
    <row r="4026" spans="1:10" x14ac:dyDescent="0.25">
      <c r="A4026">
        <v>1364962</v>
      </c>
      <c r="B4026">
        <v>2014</v>
      </c>
      <c r="C4026" t="s">
        <v>5546</v>
      </c>
      <c r="D4026">
        <v>154.15600000000001</v>
      </c>
      <c r="E4026">
        <v>-81.424000000000007</v>
      </c>
      <c r="F4026">
        <v>991</v>
      </c>
      <c r="I4026">
        <f>IFERROR(VLOOKUP(H4026,ticker_cik_sic_ind!$J$1:$K$2838,2,FALSE),A4026)</f>
        <v>1364962</v>
      </c>
      <c r="J4026">
        <f t="shared" si="62"/>
        <v>0</v>
      </c>
    </row>
    <row r="4027" spans="1:10" x14ac:dyDescent="0.25">
      <c r="A4027">
        <v>1019272</v>
      </c>
      <c r="B4027">
        <v>2014</v>
      </c>
      <c r="C4027" t="s">
        <v>5546</v>
      </c>
      <c r="D4027">
        <v>207.93799999999999</v>
      </c>
      <c r="E4027">
        <v>-43.110999999999997</v>
      </c>
      <c r="F4027">
        <v>992</v>
      </c>
      <c r="I4027">
        <f>IFERROR(VLOOKUP(H4027,ticker_cik_sic_ind!$J$1:$K$2838,2,FALSE),A4027)</f>
        <v>1019272</v>
      </c>
      <c r="J4027">
        <f t="shared" si="62"/>
        <v>0</v>
      </c>
    </row>
    <row r="4028" spans="1:10" x14ac:dyDescent="0.25">
      <c r="A4028">
        <v>1547459</v>
      </c>
      <c r="B4028">
        <v>2014</v>
      </c>
      <c r="C4028" t="s">
        <v>5546</v>
      </c>
      <c r="D4028">
        <v>147.655372</v>
      </c>
      <c r="E4028">
        <v>-81.562685999999999</v>
      </c>
      <c r="F4028">
        <v>992</v>
      </c>
      <c r="I4028">
        <f>IFERROR(VLOOKUP(H4028,ticker_cik_sic_ind!$J$1:$K$2838,2,FALSE),A4028)</f>
        <v>1547459</v>
      </c>
      <c r="J4028">
        <f t="shared" si="62"/>
        <v>0</v>
      </c>
    </row>
    <row r="4029" spans="1:10" x14ac:dyDescent="0.25">
      <c r="A4029">
        <v>33488</v>
      </c>
      <c r="B4029">
        <v>2014</v>
      </c>
      <c r="C4029" t="s">
        <v>5546</v>
      </c>
      <c r="D4029">
        <v>129.42500000000001</v>
      </c>
      <c r="E4029">
        <v>-82.765000000000001</v>
      </c>
      <c r="F4029">
        <v>994</v>
      </c>
      <c r="I4029">
        <f>IFERROR(VLOOKUP(H4029,ticker_cik_sic_ind!$J$1:$K$2838,2,FALSE),A4029)</f>
        <v>33488</v>
      </c>
      <c r="J4029">
        <f t="shared" si="62"/>
        <v>0</v>
      </c>
    </row>
    <row r="4030" spans="1:10" x14ac:dyDescent="0.25">
      <c r="A4030">
        <v>846913</v>
      </c>
      <c r="B4030">
        <v>2014</v>
      </c>
      <c r="C4030" t="s">
        <v>5546</v>
      </c>
      <c r="D4030">
        <v>113.072</v>
      </c>
      <c r="E4030">
        <v>-85.472999999999999</v>
      </c>
      <c r="F4030">
        <v>995</v>
      </c>
      <c r="I4030">
        <f>IFERROR(VLOOKUP(H4030,ticker_cik_sic_ind!$J$1:$K$2838,2,FALSE),A4030)</f>
        <v>846913</v>
      </c>
      <c r="J4030">
        <f t="shared" si="62"/>
        <v>0</v>
      </c>
    </row>
    <row r="4031" spans="1:10" x14ac:dyDescent="0.25">
      <c r="A4031">
        <v>1180079</v>
      </c>
      <c r="B4031">
        <v>2014</v>
      </c>
      <c r="C4031" t="s">
        <v>5546</v>
      </c>
      <c r="D4031">
        <v>506.88499999999999</v>
      </c>
      <c r="E4031">
        <v>86.739000000000004</v>
      </c>
      <c r="F4031">
        <v>996</v>
      </c>
      <c r="I4031">
        <f>IFERROR(VLOOKUP(H4031,ticker_cik_sic_ind!$J$1:$K$2838,2,FALSE),A4031)</f>
        <v>1180079</v>
      </c>
      <c r="J4031">
        <f t="shared" si="62"/>
        <v>0</v>
      </c>
    </row>
    <row r="4032" spans="1:10" x14ac:dyDescent="0.25">
      <c r="A4032">
        <v>924717</v>
      </c>
      <c r="B4032">
        <v>2014</v>
      </c>
      <c r="C4032" t="s">
        <v>5546</v>
      </c>
      <c r="D4032">
        <v>103.926</v>
      </c>
      <c r="E4032">
        <v>-98.039000000000001</v>
      </c>
      <c r="F4032">
        <v>996</v>
      </c>
      <c r="I4032">
        <f>IFERROR(VLOOKUP(H4032,ticker_cik_sic_ind!$J$1:$K$2838,2,FALSE),A4032)</f>
        <v>924717</v>
      </c>
      <c r="J4032">
        <f t="shared" si="62"/>
        <v>0</v>
      </c>
    </row>
    <row r="4033" spans="1:10" x14ac:dyDescent="0.25">
      <c r="A4033">
        <v>1533526</v>
      </c>
      <c r="B4033">
        <v>2014</v>
      </c>
      <c r="C4033" t="s">
        <v>5546</v>
      </c>
      <c r="D4033">
        <v>502.7</v>
      </c>
      <c r="E4033">
        <v>47.8</v>
      </c>
      <c r="F4033">
        <v>998</v>
      </c>
      <c r="I4033">
        <f>IFERROR(VLOOKUP(H4033,ticker_cik_sic_ind!$J$1:$K$2838,2,FALSE),A4033)</f>
        <v>1533526</v>
      </c>
      <c r="J4033">
        <f t="shared" si="62"/>
        <v>0</v>
      </c>
    </row>
    <row r="4034" spans="1:10" x14ac:dyDescent="0.25">
      <c r="A4034">
        <v>713425</v>
      </c>
      <c r="B4034">
        <v>2014</v>
      </c>
      <c r="C4034" t="s">
        <v>5546</v>
      </c>
      <c r="D4034">
        <v>112.928</v>
      </c>
      <c r="E4034">
        <v>-85.673000000000002</v>
      </c>
      <c r="F4034">
        <v>998</v>
      </c>
      <c r="I4034">
        <f>IFERROR(VLOOKUP(H4034,ticker_cik_sic_ind!$J$1:$K$2838,2,FALSE),A4034)</f>
        <v>713425</v>
      </c>
      <c r="J4034">
        <f t="shared" si="62"/>
        <v>0</v>
      </c>
    </row>
    <row r="4035" spans="1:10" x14ac:dyDescent="0.25">
      <c r="A4035">
        <v>883943</v>
      </c>
      <c r="B4035">
        <v>2014</v>
      </c>
      <c r="C4035" t="s">
        <v>5546</v>
      </c>
      <c r="D4035">
        <v>138.35499999999999</v>
      </c>
      <c r="E4035">
        <v>-77.061000000000007</v>
      </c>
      <c r="F4035">
        <v>998</v>
      </c>
      <c r="I4035">
        <f>IFERROR(VLOOKUP(H4035,ticker_cik_sic_ind!$J$1:$K$2838,2,FALSE),A4035)</f>
        <v>883943</v>
      </c>
      <c r="J4035">
        <f t="shared" ref="J4035:J4098" si="63">IF(OR(AND(C4035="financial",F4035&lt;$L$1),AND(C4035="non_financial",F4035&lt;$M$1)),1,0)</f>
        <v>0</v>
      </c>
    </row>
    <row r="4036" spans="1:10" x14ac:dyDescent="0.25">
      <c r="A4036">
        <v>730272</v>
      </c>
      <c r="B4036">
        <v>2014</v>
      </c>
      <c r="C4036" t="s">
        <v>5546</v>
      </c>
      <c r="D4036">
        <v>104.65453100000001</v>
      </c>
      <c r="E4036">
        <v>-92.452209999999994</v>
      </c>
      <c r="F4036">
        <v>1001</v>
      </c>
      <c r="I4036">
        <f>IFERROR(VLOOKUP(H4036,ticker_cik_sic_ind!$J$1:$K$2838,2,FALSE),A4036)</f>
        <v>730272</v>
      </c>
      <c r="J4036">
        <f t="shared" si="63"/>
        <v>0</v>
      </c>
    </row>
    <row r="4037" spans="1:10" x14ac:dyDescent="0.25">
      <c r="A4037">
        <v>724910</v>
      </c>
      <c r="B4037">
        <v>2014</v>
      </c>
      <c r="C4037" t="s">
        <v>5546</v>
      </c>
      <c r="D4037">
        <v>98.047838999999996</v>
      </c>
      <c r="E4037">
        <v>-95.696398000000002</v>
      </c>
      <c r="F4037">
        <v>1002</v>
      </c>
      <c r="I4037">
        <f>IFERROR(VLOOKUP(H4037,ticker_cik_sic_ind!$J$1:$K$2838,2,FALSE),A4037)</f>
        <v>724910</v>
      </c>
      <c r="J4037">
        <f t="shared" si="63"/>
        <v>0</v>
      </c>
    </row>
    <row r="4038" spans="1:10" x14ac:dyDescent="0.25">
      <c r="A4038">
        <v>713425</v>
      </c>
      <c r="B4038">
        <v>2014</v>
      </c>
      <c r="C4038" t="s">
        <v>5546</v>
      </c>
      <c r="D4038">
        <v>113.07</v>
      </c>
      <c r="E4038">
        <v>-83.244</v>
      </c>
      <c r="F4038">
        <v>1003</v>
      </c>
      <c r="I4038">
        <f>IFERROR(VLOOKUP(H4038,ticker_cik_sic_ind!$J$1:$K$2838,2,FALSE),A4038)</f>
        <v>713425</v>
      </c>
      <c r="J4038">
        <f t="shared" si="63"/>
        <v>0</v>
      </c>
    </row>
    <row r="4039" spans="1:10" x14ac:dyDescent="0.25">
      <c r="A4039">
        <v>9000116</v>
      </c>
      <c r="B4039">
        <v>2014</v>
      </c>
      <c r="C4039" t="s">
        <v>5546</v>
      </c>
      <c r="D4039">
        <v>202.290392</v>
      </c>
      <c r="E4039">
        <v>-34.897975000000002</v>
      </c>
      <c r="F4039">
        <v>1004</v>
      </c>
      <c r="H4039">
        <v>9000116</v>
      </c>
      <c r="I4039">
        <f>IFERROR(VLOOKUP(H4039,ticker_cik_sic_ind!$J$1:$K$2838,2,FALSE),A4039)</f>
        <v>9000116</v>
      </c>
      <c r="J4039">
        <f t="shared" si="63"/>
        <v>0</v>
      </c>
    </row>
    <row r="4040" spans="1:10" x14ac:dyDescent="0.25">
      <c r="A4040">
        <v>1324189</v>
      </c>
      <c r="B4040">
        <v>2014</v>
      </c>
      <c r="C4040" t="s">
        <v>5546</v>
      </c>
      <c r="D4040">
        <v>122.967</v>
      </c>
      <c r="E4040">
        <v>-80.792000000000002</v>
      </c>
      <c r="F4040">
        <v>1005</v>
      </c>
      <c r="I4040">
        <f>IFERROR(VLOOKUP(H4040,ticker_cik_sic_ind!$J$1:$K$2838,2,FALSE),A4040)</f>
        <v>1324189</v>
      </c>
      <c r="J4040">
        <f t="shared" si="63"/>
        <v>0</v>
      </c>
    </row>
    <row r="4041" spans="1:10" x14ac:dyDescent="0.25">
      <c r="A4041">
        <v>39020</v>
      </c>
      <c r="B4041">
        <v>2014</v>
      </c>
      <c r="C4041" t="s">
        <v>5546</v>
      </c>
      <c r="D4041">
        <v>112.983</v>
      </c>
      <c r="E4041">
        <v>-83.204999999999998</v>
      </c>
      <c r="F4041">
        <v>1006</v>
      </c>
      <c r="I4041">
        <f>IFERROR(VLOOKUP(H4041,ticker_cik_sic_ind!$J$1:$K$2838,2,FALSE),A4041)</f>
        <v>39020</v>
      </c>
      <c r="J4041">
        <f t="shared" si="63"/>
        <v>0</v>
      </c>
    </row>
    <row r="4042" spans="1:10" x14ac:dyDescent="0.25">
      <c r="A4042">
        <v>1029142</v>
      </c>
      <c r="B4042">
        <v>2014</v>
      </c>
      <c r="C4042" t="s">
        <v>5546</v>
      </c>
      <c r="D4042">
        <v>104.012</v>
      </c>
      <c r="E4042">
        <v>-84.659000000000006</v>
      </c>
      <c r="F4042">
        <v>1007</v>
      </c>
      <c r="I4042">
        <f>IFERROR(VLOOKUP(H4042,ticker_cik_sic_ind!$J$1:$K$2838,2,FALSE),A4042)</f>
        <v>1029142</v>
      </c>
      <c r="J4042">
        <f t="shared" si="63"/>
        <v>0</v>
      </c>
    </row>
    <row r="4043" spans="1:10" x14ac:dyDescent="0.25">
      <c r="A4043">
        <v>1264587</v>
      </c>
      <c r="B4043">
        <v>2014</v>
      </c>
      <c r="C4043" t="s">
        <v>5546</v>
      </c>
      <c r="D4043">
        <v>93.848090999999997</v>
      </c>
      <c r="E4043">
        <v>-89.675368000000006</v>
      </c>
      <c r="F4043">
        <v>1008</v>
      </c>
      <c r="I4043">
        <f>IFERROR(VLOOKUP(H4043,ticker_cik_sic_ind!$J$1:$K$2838,2,FALSE),A4043)</f>
        <v>1264587</v>
      </c>
      <c r="J4043">
        <f t="shared" si="63"/>
        <v>0</v>
      </c>
    </row>
    <row r="4044" spans="1:10" x14ac:dyDescent="0.25">
      <c r="A4044">
        <v>39020</v>
      </c>
      <c r="B4044">
        <v>2014</v>
      </c>
      <c r="C4044" t="s">
        <v>5546</v>
      </c>
      <c r="D4044">
        <v>108.90900000000001</v>
      </c>
      <c r="E4044">
        <v>-82.451999999999998</v>
      </c>
      <c r="F4044">
        <v>1009</v>
      </c>
      <c r="I4044">
        <f>IFERROR(VLOOKUP(H4044,ticker_cik_sic_ind!$J$1:$K$2838,2,FALSE),A4044)</f>
        <v>39020</v>
      </c>
      <c r="J4044">
        <f t="shared" si="63"/>
        <v>0</v>
      </c>
    </row>
    <row r="4045" spans="1:10" x14ac:dyDescent="0.25">
      <c r="A4045">
        <v>1333822</v>
      </c>
      <c r="B4045">
        <v>2014</v>
      </c>
      <c r="C4045" t="s">
        <v>5546</v>
      </c>
      <c r="D4045">
        <v>101.136</v>
      </c>
      <c r="E4045">
        <v>-83.93</v>
      </c>
      <c r="F4045">
        <v>1010</v>
      </c>
      <c r="I4045">
        <f>IFERROR(VLOOKUP(H4045,ticker_cik_sic_ind!$J$1:$K$2838,2,FALSE),A4045)</f>
        <v>1333822</v>
      </c>
      <c r="J4045">
        <f t="shared" si="63"/>
        <v>0</v>
      </c>
    </row>
    <row r="4046" spans="1:10" x14ac:dyDescent="0.25">
      <c r="A4046">
        <v>1130713</v>
      </c>
      <c r="B4046">
        <v>2014</v>
      </c>
      <c r="C4046" t="s">
        <v>5546</v>
      </c>
      <c r="D4046">
        <v>171.32599999999999</v>
      </c>
      <c r="E4046">
        <v>-43.521999999999998</v>
      </c>
      <c r="F4046">
        <v>1010</v>
      </c>
      <c r="I4046">
        <f>IFERROR(VLOOKUP(H4046,ticker_cik_sic_ind!$J$1:$K$2838,2,FALSE),A4046)</f>
        <v>1130713</v>
      </c>
      <c r="J4046">
        <f t="shared" si="63"/>
        <v>0</v>
      </c>
    </row>
    <row r="4047" spans="1:10" x14ac:dyDescent="0.25">
      <c r="A4047">
        <v>1078207</v>
      </c>
      <c r="B4047">
        <v>2014</v>
      </c>
      <c r="C4047" t="s">
        <v>5546</v>
      </c>
      <c r="D4047">
        <v>110.535</v>
      </c>
      <c r="E4047">
        <v>-81.424999999999997</v>
      </c>
      <c r="F4047">
        <v>1012</v>
      </c>
      <c r="I4047">
        <f>IFERROR(VLOOKUP(H4047,ticker_cik_sic_ind!$J$1:$K$2838,2,FALSE),A4047)</f>
        <v>1078207</v>
      </c>
      <c r="J4047">
        <f t="shared" si="63"/>
        <v>0</v>
      </c>
    </row>
    <row r="4048" spans="1:10" x14ac:dyDescent="0.25">
      <c r="A4048">
        <v>1069183</v>
      </c>
      <c r="B4048">
        <v>2014</v>
      </c>
      <c r="C4048" t="s">
        <v>5546</v>
      </c>
      <c r="D4048">
        <v>113.00818599999999</v>
      </c>
      <c r="E4048">
        <v>-79.664845999999997</v>
      </c>
      <c r="F4048">
        <v>1012</v>
      </c>
      <c r="I4048">
        <f>IFERROR(VLOOKUP(H4048,ticker_cik_sic_ind!$J$1:$K$2838,2,FALSE),A4048)</f>
        <v>1069183</v>
      </c>
      <c r="J4048">
        <f t="shared" si="63"/>
        <v>0</v>
      </c>
    </row>
    <row r="4049" spans="1:10" x14ac:dyDescent="0.25">
      <c r="A4049">
        <v>906193</v>
      </c>
      <c r="B4049">
        <v>2014</v>
      </c>
      <c r="C4049" t="s">
        <v>5546</v>
      </c>
      <c r="D4049">
        <v>119.038</v>
      </c>
      <c r="E4049">
        <v>-70.144000000000005</v>
      </c>
      <c r="F4049">
        <v>1014</v>
      </c>
      <c r="I4049">
        <f>IFERROR(VLOOKUP(H4049,ticker_cik_sic_ind!$J$1:$K$2838,2,FALSE),A4049)</f>
        <v>906193</v>
      </c>
      <c r="J4049">
        <f t="shared" si="63"/>
        <v>0</v>
      </c>
    </row>
    <row r="4050" spans="1:10" x14ac:dyDescent="0.25">
      <c r="A4050">
        <v>1561627</v>
      </c>
      <c r="B4050">
        <v>2014</v>
      </c>
      <c r="C4050" t="s">
        <v>5546</v>
      </c>
      <c r="D4050">
        <v>96.117999999999995</v>
      </c>
      <c r="E4050">
        <v>-84.194000000000003</v>
      </c>
      <c r="F4050">
        <v>1014</v>
      </c>
      <c r="I4050">
        <f>IFERROR(VLOOKUP(H4050,ticker_cik_sic_ind!$J$1:$K$2838,2,FALSE),A4050)</f>
        <v>1561627</v>
      </c>
      <c r="J4050">
        <f t="shared" si="63"/>
        <v>0</v>
      </c>
    </row>
    <row r="4051" spans="1:10" x14ac:dyDescent="0.25">
      <c r="A4051">
        <v>1019695</v>
      </c>
      <c r="B4051">
        <v>2014</v>
      </c>
      <c r="C4051" t="s">
        <v>5546</v>
      </c>
      <c r="D4051">
        <v>114.745</v>
      </c>
      <c r="E4051">
        <v>-70.935000000000002</v>
      </c>
      <c r="F4051">
        <v>1016</v>
      </c>
      <c r="I4051">
        <f>IFERROR(VLOOKUP(H4051,ticker_cik_sic_ind!$J$1:$K$2838,2,FALSE),A4051)</f>
        <v>1019695</v>
      </c>
      <c r="J4051">
        <f t="shared" si="63"/>
        <v>0</v>
      </c>
    </row>
    <row r="4052" spans="1:10" x14ac:dyDescent="0.25">
      <c r="A4052">
        <v>1036848</v>
      </c>
      <c r="B4052">
        <v>2014</v>
      </c>
      <c r="C4052" t="s">
        <v>5546</v>
      </c>
      <c r="D4052">
        <v>157.02629999999999</v>
      </c>
      <c r="E4052">
        <v>-50.833199999999998</v>
      </c>
      <c r="F4052">
        <v>1017</v>
      </c>
      <c r="I4052">
        <f>IFERROR(VLOOKUP(H4052,ticker_cik_sic_ind!$J$1:$K$2838,2,FALSE),A4052)</f>
        <v>1036848</v>
      </c>
      <c r="J4052">
        <f t="shared" si="63"/>
        <v>0</v>
      </c>
    </row>
    <row r="4053" spans="1:10" x14ac:dyDescent="0.25">
      <c r="A4053">
        <v>1015739</v>
      </c>
      <c r="B4053">
        <v>2014</v>
      </c>
      <c r="C4053" t="s">
        <v>5546</v>
      </c>
      <c r="D4053">
        <v>89.376000000000005</v>
      </c>
      <c r="E4053">
        <v>-84.840999999999994</v>
      </c>
      <c r="F4053">
        <v>1018</v>
      </c>
      <c r="I4053">
        <f>IFERROR(VLOOKUP(H4053,ticker_cik_sic_ind!$J$1:$K$2838,2,FALSE),A4053)</f>
        <v>1015739</v>
      </c>
      <c r="J4053">
        <f t="shared" si="63"/>
        <v>0</v>
      </c>
    </row>
    <row r="4054" spans="1:10" x14ac:dyDescent="0.25">
      <c r="A4054">
        <v>1104855</v>
      </c>
      <c r="B4054">
        <v>2014</v>
      </c>
      <c r="C4054" t="s">
        <v>5546</v>
      </c>
      <c r="D4054">
        <v>96.198999999999998</v>
      </c>
      <c r="E4054">
        <v>-82.052999999999997</v>
      </c>
      <c r="F4054">
        <v>1019</v>
      </c>
      <c r="I4054">
        <f>IFERROR(VLOOKUP(H4054,ticker_cik_sic_ind!$J$1:$K$2838,2,FALSE),A4054)</f>
        <v>1104855</v>
      </c>
      <c r="J4054">
        <f t="shared" si="63"/>
        <v>0</v>
      </c>
    </row>
    <row r="4055" spans="1:10" x14ac:dyDescent="0.25">
      <c r="A4055">
        <v>906709</v>
      </c>
      <c r="B4055">
        <v>2014</v>
      </c>
      <c r="C4055" t="s">
        <v>5546</v>
      </c>
      <c r="D4055">
        <v>412.80900000000003</v>
      </c>
      <c r="E4055">
        <v>40.548999999999999</v>
      </c>
      <c r="F4055">
        <v>1020</v>
      </c>
      <c r="I4055">
        <f>IFERROR(VLOOKUP(H4055,ticker_cik_sic_ind!$J$1:$K$2838,2,FALSE),A4055)</f>
        <v>906709</v>
      </c>
      <c r="J4055">
        <f t="shared" si="63"/>
        <v>0</v>
      </c>
    </row>
    <row r="4056" spans="1:10" x14ac:dyDescent="0.25">
      <c r="A4056">
        <v>9000081</v>
      </c>
      <c r="B4056">
        <v>2014</v>
      </c>
      <c r="C4056" t="s">
        <v>5546</v>
      </c>
      <c r="D4056">
        <v>96.849870999999993</v>
      </c>
      <c r="E4056">
        <v>-81.103471999999996</v>
      </c>
      <c r="F4056">
        <v>1021</v>
      </c>
      <c r="H4056">
        <v>9000081</v>
      </c>
      <c r="I4056">
        <f>IFERROR(VLOOKUP(H4056,ticker_cik_sic_ind!$J$1:$K$2838,2,FALSE),A4056)</f>
        <v>9000081</v>
      </c>
      <c r="J4056">
        <f t="shared" si="63"/>
        <v>0</v>
      </c>
    </row>
    <row r="4057" spans="1:10" x14ac:dyDescent="0.25">
      <c r="A4057">
        <v>1129155</v>
      </c>
      <c r="B4057">
        <v>2014</v>
      </c>
      <c r="C4057" t="s">
        <v>5546</v>
      </c>
      <c r="D4057">
        <v>103.23399999999999</v>
      </c>
      <c r="E4057">
        <v>-78.983999999999995</v>
      </c>
      <c r="F4057">
        <v>1021</v>
      </c>
      <c r="I4057">
        <f>IFERROR(VLOOKUP(H4057,ticker_cik_sic_ind!$J$1:$K$2838,2,FALSE),A4057)</f>
        <v>1129155</v>
      </c>
      <c r="J4057">
        <f t="shared" si="63"/>
        <v>0</v>
      </c>
    </row>
    <row r="4058" spans="1:10" x14ac:dyDescent="0.25">
      <c r="A4058">
        <v>915358</v>
      </c>
      <c r="B4058">
        <v>2014</v>
      </c>
      <c r="C4058" t="s">
        <v>5546</v>
      </c>
      <c r="D4058">
        <v>120.62611200000001</v>
      </c>
      <c r="E4058">
        <v>-52.985723</v>
      </c>
      <c r="F4058">
        <v>1023</v>
      </c>
      <c r="I4058">
        <f>IFERROR(VLOOKUP(H4058,ticker_cik_sic_ind!$J$1:$K$2838,2,FALSE),A4058)</f>
        <v>915358</v>
      </c>
      <c r="J4058">
        <f t="shared" si="63"/>
        <v>0</v>
      </c>
    </row>
    <row r="4059" spans="1:10" x14ac:dyDescent="0.25">
      <c r="A4059">
        <v>9000113</v>
      </c>
      <c r="B4059">
        <v>2014</v>
      </c>
      <c r="C4059" t="s">
        <v>5546</v>
      </c>
      <c r="D4059">
        <v>113.684</v>
      </c>
      <c r="E4059">
        <v>-54.274999999999999</v>
      </c>
      <c r="F4059">
        <v>1024</v>
      </c>
      <c r="H4059">
        <v>9000113</v>
      </c>
      <c r="I4059">
        <f>IFERROR(VLOOKUP(H4059,ticker_cik_sic_ind!$J$1:$K$2838,2,FALSE),A4059)</f>
        <v>9000113</v>
      </c>
      <c r="J4059">
        <f t="shared" si="63"/>
        <v>0</v>
      </c>
    </row>
    <row r="4060" spans="1:10" x14ac:dyDescent="0.25">
      <c r="A4060">
        <v>915358</v>
      </c>
      <c r="B4060">
        <v>2014</v>
      </c>
      <c r="C4060" t="s">
        <v>5546</v>
      </c>
      <c r="D4060">
        <v>117.588917</v>
      </c>
      <c r="E4060">
        <v>-51.983730999999999</v>
      </c>
      <c r="F4060">
        <v>1025</v>
      </c>
      <c r="I4060">
        <f>IFERROR(VLOOKUP(H4060,ticker_cik_sic_ind!$J$1:$K$2838,2,FALSE),A4060)</f>
        <v>915358</v>
      </c>
      <c r="J4060">
        <f t="shared" si="63"/>
        <v>0</v>
      </c>
    </row>
    <row r="4061" spans="1:10" x14ac:dyDescent="0.25">
      <c r="A4061">
        <v>1096376</v>
      </c>
      <c r="B4061">
        <v>2014</v>
      </c>
      <c r="C4061" t="s">
        <v>5546</v>
      </c>
      <c r="D4061">
        <v>105.76900000000001</v>
      </c>
      <c r="E4061">
        <v>-57.86</v>
      </c>
      <c r="F4061">
        <v>1026</v>
      </c>
      <c r="I4061">
        <f>IFERROR(VLOOKUP(H4061,ticker_cik_sic_ind!$J$1:$K$2838,2,FALSE),A4061)</f>
        <v>1096376</v>
      </c>
      <c r="J4061">
        <f t="shared" si="63"/>
        <v>0</v>
      </c>
    </row>
    <row r="4062" spans="1:10" x14ac:dyDescent="0.25">
      <c r="A4062">
        <v>875657</v>
      </c>
      <c r="B4062">
        <v>2014</v>
      </c>
      <c r="C4062" t="s">
        <v>5546</v>
      </c>
      <c r="D4062">
        <v>91.135000000000005</v>
      </c>
      <c r="E4062">
        <v>-72.266000000000005</v>
      </c>
      <c r="F4062">
        <v>1026</v>
      </c>
      <c r="I4062">
        <f>IFERROR(VLOOKUP(H4062,ticker_cik_sic_ind!$J$1:$K$2838,2,FALSE),A4062)</f>
        <v>875657</v>
      </c>
      <c r="J4062">
        <f t="shared" si="63"/>
        <v>0</v>
      </c>
    </row>
    <row r="4063" spans="1:10" x14ac:dyDescent="0.25">
      <c r="A4063">
        <v>1000694</v>
      </c>
      <c r="B4063">
        <v>2014</v>
      </c>
      <c r="C4063" t="s">
        <v>5546</v>
      </c>
      <c r="D4063">
        <v>92.918000000000006</v>
      </c>
      <c r="E4063">
        <v>-69.225999999999999</v>
      </c>
      <c r="F4063">
        <v>1028</v>
      </c>
      <c r="I4063">
        <f>IFERROR(VLOOKUP(H4063,ticker_cik_sic_ind!$J$1:$K$2838,2,FALSE),A4063)</f>
        <v>1000694</v>
      </c>
      <c r="J4063">
        <f t="shared" si="63"/>
        <v>0</v>
      </c>
    </row>
    <row r="4064" spans="1:10" x14ac:dyDescent="0.25">
      <c r="A4064">
        <v>1133311</v>
      </c>
      <c r="B4064">
        <v>2014</v>
      </c>
      <c r="C4064" t="s">
        <v>5546</v>
      </c>
      <c r="D4064">
        <v>110.319</v>
      </c>
      <c r="E4064">
        <v>-53.369</v>
      </c>
      <c r="F4064">
        <v>1029</v>
      </c>
      <c r="I4064">
        <f>IFERROR(VLOOKUP(H4064,ticker_cik_sic_ind!$J$1:$K$2838,2,FALSE),A4064)</f>
        <v>1133311</v>
      </c>
      <c r="J4064">
        <f t="shared" si="63"/>
        <v>0</v>
      </c>
    </row>
    <row r="4065" spans="1:10" x14ac:dyDescent="0.25">
      <c r="A4065">
        <v>1526119</v>
      </c>
      <c r="B4065">
        <v>2014</v>
      </c>
      <c r="C4065" t="s">
        <v>5546</v>
      </c>
      <c r="D4065">
        <v>79.960999999999999</v>
      </c>
      <c r="E4065">
        <v>-74.691000000000003</v>
      </c>
      <c r="F4065">
        <v>1030</v>
      </c>
      <c r="I4065">
        <f>IFERROR(VLOOKUP(H4065,ticker_cik_sic_ind!$J$1:$K$2838,2,FALSE),A4065)</f>
        <v>1526119</v>
      </c>
      <c r="J4065">
        <f t="shared" si="63"/>
        <v>0</v>
      </c>
    </row>
    <row r="4066" spans="1:10" x14ac:dyDescent="0.25">
      <c r="A4066">
        <v>852772</v>
      </c>
      <c r="B4066">
        <v>2014</v>
      </c>
      <c r="C4066" t="s">
        <v>5546</v>
      </c>
      <c r="D4066">
        <v>301.39800000000002</v>
      </c>
      <c r="E4066">
        <v>-2.46</v>
      </c>
      <c r="F4066">
        <v>1031</v>
      </c>
      <c r="I4066">
        <f>IFERROR(VLOOKUP(H4066,ticker_cik_sic_ind!$J$1:$K$2838,2,FALSE),A4066)</f>
        <v>852772</v>
      </c>
      <c r="J4066">
        <f t="shared" si="63"/>
        <v>0</v>
      </c>
    </row>
    <row r="4067" spans="1:10" x14ac:dyDescent="0.25">
      <c r="A4067">
        <v>1169445</v>
      </c>
      <c r="B4067">
        <v>2014</v>
      </c>
      <c r="C4067" t="s">
        <v>5546</v>
      </c>
      <c r="D4067">
        <v>86.203728999999996</v>
      </c>
      <c r="E4067">
        <v>-61.997613000000001</v>
      </c>
      <c r="F4067">
        <v>1032</v>
      </c>
      <c r="I4067">
        <f>IFERROR(VLOOKUP(H4067,ticker_cik_sic_ind!$J$1:$K$2838,2,FALSE),A4067)</f>
        <v>1169445</v>
      </c>
      <c r="J4067">
        <f t="shared" si="63"/>
        <v>0</v>
      </c>
    </row>
    <row r="4068" spans="1:10" x14ac:dyDescent="0.25">
      <c r="A4068">
        <v>1356576</v>
      </c>
      <c r="B4068">
        <v>2014</v>
      </c>
      <c r="C4068" t="s">
        <v>5546</v>
      </c>
      <c r="D4068">
        <v>131.97300000000001</v>
      </c>
      <c r="E4068">
        <v>-35.892000000000003</v>
      </c>
      <c r="F4068">
        <v>1033</v>
      </c>
      <c r="I4068">
        <f>IFERROR(VLOOKUP(H4068,ticker_cik_sic_ind!$J$1:$K$2838,2,FALSE),A4068)</f>
        <v>1356576</v>
      </c>
      <c r="J4068">
        <f t="shared" si="63"/>
        <v>0</v>
      </c>
    </row>
    <row r="4069" spans="1:10" x14ac:dyDescent="0.25">
      <c r="A4069">
        <v>1040130</v>
      </c>
      <c r="B4069">
        <v>2014</v>
      </c>
      <c r="C4069" t="s">
        <v>5546</v>
      </c>
      <c r="D4069">
        <v>81.426000000000002</v>
      </c>
      <c r="E4069">
        <v>-66.069000000000003</v>
      </c>
      <c r="F4069">
        <v>1034</v>
      </c>
      <c r="I4069">
        <f>IFERROR(VLOOKUP(H4069,ticker_cik_sic_ind!$J$1:$K$2838,2,FALSE),A4069)</f>
        <v>1040130</v>
      </c>
      <c r="J4069">
        <f t="shared" si="63"/>
        <v>0</v>
      </c>
    </row>
    <row r="4070" spans="1:10" x14ac:dyDescent="0.25">
      <c r="A4070">
        <v>879169</v>
      </c>
      <c r="B4070">
        <v>2014</v>
      </c>
      <c r="C4070" t="s">
        <v>5546</v>
      </c>
      <c r="D4070">
        <v>334.21899999999999</v>
      </c>
      <c r="E4070">
        <v>27.786000000000001</v>
      </c>
      <c r="F4070">
        <v>1035</v>
      </c>
      <c r="I4070">
        <f>IFERROR(VLOOKUP(H4070,ticker_cik_sic_ind!$J$1:$K$2838,2,FALSE),A4070)</f>
        <v>879169</v>
      </c>
      <c r="J4070">
        <f t="shared" si="63"/>
        <v>0</v>
      </c>
    </row>
    <row r="4071" spans="1:10" x14ac:dyDescent="0.25">
      <c r="A4071">
        <v>886744</v>
      </c>
      <c r="B4071">
        <v>2014</v>
      </c>
      <c r="C4071" t="s">
        <v>5546</v>
      </c>
      <c r="D4071">
        <v>73.411000000000001</v>
      </c>
      <c r="E4071">
        <v>-68.406999999999996</v>
      </c>
      <c r="F4071">
        <v>1036</v>
      </c>
      <c r="I4071">
        <f>IFERROR(VLOOKUP(H4071,ticker_cik_sic_ind!$J$1:$K$2838,2,FALSE),A4071)</f>
        <v>886744</v>
      </c>
      <c r="J4071">
        <f t="shared" si="63"/>
        <v>0</v>
      </c>
    </row>
    <row r="4072" spans="1:10" x14ac:dyDescent="0.25">
      <c r="A4072">
        <v>39092</v>
      </c>
      <c r="B4072">
        <v>2014</v>
      </c>
      <c r="C4072" t="s">
        <v>5546</v>
      </c>
      <c r="D4072">
        <v>69.951666000000003</v>
      </c>
      <c r="E4072">
        <v>-63.222019000000003</v>
      </c>
      <c r="F4072">
        <v>1037</v>
      </c>
      <c r="I4072">
        <f>IFERROR(VLOOKUP(H4072,ticker_cik_sic_ind!$J$1:$K$2838,2,FALSE),A4072)</f>
        <v>39092</v>
      </c>
      <c r="J4072">
        <f t="shared" si="63"/>
        <v>0</v>
      </c>
    </row>
    <row r="4073" spans="1:10" x14ac:dyDescent="0.25">
      <c r="A4073">
        <v>1001233</v>
      </c>
      <c r="B4073">
        <v>2014</v>
      </c>
      <c r="C4073" t="s">
        <v>5546</v>
      </c>
      <c r="D4073">
        <v>74.195999999999998</v>
      </c>
      <c r="E4073">
        <v>-59.378</v>
      </c>
      <c r="F4073">
        <v>1038</v>
      </c>
      <c r="I4073">
        <f>IFERROR(VLOOKUP(H4073,ticker_cik_sic_ind!$J$1:$K$2838,2,FALSE),A4073)</f>
        <v>1001233</v>
      </c>
      <c r="J4073">
        <f t="shared" si="63"/>
        <v>0</v>
      </c>
    </row>
    <row r="4074" spans="1:10" x14ac:dyDescent="0.25">
      <c r="A4074">
        <v>751365</v>
      </c>
      <c r="B4074">
        <v>2014</v>
      </c>
      <c r="C4074" t="s">
        <v>5546</v>
      </c>
      <c r="D4074">
        <v>122.747</v>
      </c>
      <c r="E4074">
        <v>-33.445999999999998</v>
      </c>
      <c r="F4074">
        <v>1038</v>
      </c>
      <c r="I4074">
        <f>IFERROR(VLOOKUP(H4074,ticker_cik_sic_ind!$J$1:$K$2838,2,FALSE),A4074)</f>
        <v>751365</v>
      </c>
      <c r="J4074">
        <f t="shared" si="63"/>
        <v>0</v>
      </c>
    </row>
    <row r="4075" spans="1:10" x14ac:dyDescent="0.25">
      <c r="A4075">
        <v>1418133</v>
      </c>
      <c r="B4075">
        <v>2014</v>
      </c>
      <c r="C4075" t="s">
        <v>5546</v>
      </c>
      <c r="D4075">
        <v>71.186342999999994</v>
      </c>
      <c r="E4075">
        <v>-60.351076999999997</v>
      </c>
      <c r="F4075">
        <v>1040</v>
      </c>
      <c r="I4075">
        <f>IFERROR(VLOOKUP(H4075,ticker_cik_sic_ind!$J$1:$K$2838,2,FALSE),A4075)</f>
        <v>1418133</v>
      </c>
      <c r="J4075">
        <f t="shared" si="63"/>
        <v>0</v>
      </c>
    </row>
    <row r="4076" spans="1:10" x14ac:dyDescent="0.25">
      <c r="A4076">
        <v>887226</v>
      </c>
      <c r="B4076">
        <v>2014</v>
      </c>
      <c r="C4076" t="s">
        <v>5546</v>
      </c>
      <c r="D4076">
        <v>73.638999999999996</v>
      </c>
      <c r="E4076">
        <v>-56.895000000000003</v>
      </c>
      <c r="F4076">
        <v>1041</v>
      </c>
      <c r="I4076">
        <f>IFERROR(VLOOKUP(H4076,ticker_cik_sic_ind!$J$1:$K$2838,2,FALSE),A4076)</f>
        <v>887226</v>
      </c>
      <c r="J4076">
        <f t="shared" si="63"/>
        <v>0</v>
      </c>
    </row>
    <row r="4077" spans="1:10" x14ac:dyDescent="0.25">
      <c r="A4077">
        <v>1505512</v>
      </c>
      <c r="B4077">
        <v>2014</v>
      </c>
      <c r="C4077" t="s">
        <v>5546</v>
      </c>
      <c r="D4077">
        <v>92.516999999999996</v>
      </c>
      <c r="E4077">
        <v>-49.320999999999998</v>
      </c>
      <c r="F4077">
        <v>1041</v>
      </c>
      <c r="I4077">
        <f>IFERROR(VLOOKUP(H4077,ticker_cik_sic_ind!$J$1:$K$2838,2,FALSE),A4077)</f>
        <v>1505512</v>
      </c>
      <c r="J4077">
        <f t="shared" si="63"/>
        <v>0</v>
      </c>
    </row>
    <row r="4078" spans="1:10" x14ac:dyDescent="0.25">
      <c r="A4078">
        <v>9000106</v>
      </c>
      <c r="B4078">
        <v>2014</v>
      </c>
      <c r="C4078" t="s">
        <v>5546</v>
      </c>
      <c r="D4078">
        <v>85.583219</v>
      </c>
      <c r="E4078">
        <v>-50.057062999999999</v>
      </c>
      <c r="F4078">
        <v>1043</v>
      </c>
      <c r="H4078">
        <v>9000106</v>
      </c>
      <c r="I4078">
        <f>IFERROR(VLOOKUP(H4078,ticker_cik_sic_ind!$J$1:$K$2838,2,FALSE),A4078)</f>
        <v>9000106</v>
      </c>
      <c r="J4078">
        <f t="shared" si="63"/>
        <v>0</v>
      </c>
    </row>
    <row r="4079" spans="1:10" x14ac:dyDescent="0.25">
      <c r="A4079">
        <v>1368308</v>
      </c>
      <c r="B4079">
        <v>2014</v>
      </c>
      <c r="C4079" t="s">
        <v>5546</v>
      </c>
      <c r="D4079">
        <v>121.207571</v>
      </c>
      <c r="E4079">
        <v>-31.796692</v>
      </c>
      <c r="F4079">
        <v>1044</v>
      </c>
      <c r="I4079">
        <f>IFERROR(VLOOKUP(H4079,ticker_cik_sic_ind!$J$1:$K$2838,2,FALSE),A4079)</f>
        <v>1368308</v>
      </c>
      <c r="J4079">
        <f t="shared" si="63"/>
        <v>0</v>
      </c>
    </row>
    <row r="4080" spans="1:10" x14ac:dyDescent="0.25">
      <c r="A4080">
        <v>1158780</v>
      </c>
      <c r="B4080">
        <v>2014</v>
      </c>
      <c r="C4080" t="s">
        <v>5546</v>
      </c>
      <c r="D4080">
        <v>68.316000000000003</v>
      </c>
      <c r="E4080">
        <v>-57.466000000000001</v>
      </c>
      <c r="F4080">
        <v>1044</v>
      </c>
      <c r="I4080">
        <f>IFERROR(VLOOKUP(H4080,ticker_cik_sic_ind!$J$1:$K$2838,2,FALSE),A4080)</f>
        <v>1158780</v>
      </c>
      <c r="J4080">
        <f t="shared" si="63"/>
        <v>0</v>
      </c>
    </row>
    <row r="4081" spans="1:10" x14ac:dyDescent="0.25">
      <c r="A4081">
        <v>706698</v>
      </c>
      <c r="B4081">
        <v>2014</v>
      </c>
      <c r="C4081" t="s">
        <v>5546</v>
      </c>
      <c r="D4081">
        <v>76.429000000000002</v>
      </c>
      <c r="E4081">
        <v>-52.640999999999998</v>
      </c>
      <c r="F4081">
        <v>1046</v>
      </c>
      <c r="I4081">
        <f>IFERROR(VLOOKUP(H4081,ticker_cik_sic_ind!$J$1:$K$2838,2,FALSE),A4081)</f>
        <v>706698</v>
      </c>
      <c r="J4081">
        <f t="shared" si="63"/>
        <v>0</v>
      </c>
    </row>
    <row r="4082" spans="1:10" x14ac:dyDescent="0.25">
      <c r="A4082">
        <v>847464</v>
      </c>
      <c r="B4082">
        <v>2014</v>
      </c>
      <c r="C4082" t="s">
        <v>5546</v>
      </c>
      <c r="D4082">
        <v>60.374324999999999</v>
      </c>
      <c r="E4082">
        <v>-59.941474999999997</v>
      </c>
      <c r="F4082">
        <v>1047</v>
      </c>
      <c r="I4082">
        <f>IFERROR(VLOOKUP(H4082,ticker_cik_sic_ind!$J$1:$K$2838,2,FALSE),A4082)</f>
        <v>847464</v>
      </c>
      <c r="J4082">
        <f t="shared" si="63"/>
        <v>0</v>
      </c>
    </row>
    <row r="4083" spans="1:10" x14ac:dyDescent="0.25">
      <c r="A4083">
        <v>1126234</v>
      </c>
      <c r="B4083">
        <v>2014</v>
      </c>
      <c r="C4083" t="s">
        <v>5546</v>
      </c>
      <c r="D4083">
        <v>67.013000000000005</v>
      </c>
      <c r="E4083">
        <v>-54.357999999999997</v>
      </c>
      <c r="F4083">
        <v>1048</v>
      </c>
      <c r="I4083">
        <f>IFERROR(VLOOKUP(H4083,ticker_cik_sic_ind!$J$1:$K$2838,2,FALSE),A4083)</f>
        <v>1126234</v>
      </c>
      <c r="J4083">
        <f t="shared" si="63"/>
        <v>0</v>
      </c>
    </row>
    <row r="4084" spans="1:10" x14ac:dyDescent="0.25">
      <c r="A4084">
        <v>724004</v>
      </c>
      <c r="B4084">
        <v>2014</v>
      </c>
      <c r="C4084" t="s">
        <v>5546</v>
      </c>
      <c r="D4084">
        <v>63.841999999999999</v>
      </c>
      <c r="E4084">
        <v>-54.454999999999998</v>
      </c>
      <c r="F4084">
        <v>1049</v>
      </c>
      <c r="I4084">
        <f>IFERROR(VLOOKUP(H4084,ticker_cik_sic_ind!$J$1:$K$2838,2,FALSE),A4084)</f>
        <v>724004</v>
      </c>
      <c r="J4084">
        <f t="shared" si="63"/>
        <v>0</v>
      </c>
    </row>
    <row r="4085" spans="1:10" x14ac:dyDescent="0.25">
      <c r="A4085">
        <v>847464</v>
      </c>
      <c r="B4085">
        <v>2014</v>
      </c>
      <c r="C4085" t="s">
        <v>5546</v>
      </c>
      <c r="D4085">
        <v>58.664298000000002</v>
      </c>
      <c r="E4085">
        <v>-57.410775000000001</v>
      </c>
      <c r="F4085">
        <v>1050</v>
      </c>
      <c r="I4085">
        <f>IFERROR(VLOOKUP(H4085,ticker_cik_sic_ind!$J$1:$K$2838,2,FALSE),A4085)</f>
        <v>847464</v>
      </c>
      <c r="J4085">
        <f t="shared" si="63"/>
        <v>0</v>
      </c>
    </row>
    <row r="4086" spans="1:10" x14ac:dyDescent="0.25">
      <c r="A4086">
        <v>1438231</v>
      </c>
      <c r="B4086">
        <v>2014</v>
      </c>
      <c r="C4086" t="s">
        <v>5546</v>
      </c>
      <c r="D4086">
        <v>59.517000000000003</v>
      </c>
      <c r="E4086">
        <v>-54.466000000000001</v>
      </c>
      <c r="F4086">
        <v>1051</v>
      </c>
      <c r="I4086">
        <f>IFERROR(VLOOKUP(H4086,ticker_cik_sic_ind!$J$1:$K$2838,2,FALSE),A4086)</f>
        <v>1438231</v>
      </c>
      <c r="J4086">
        <f t="shared" si="63"/>
        <v>0</v>
      </c>
    </row>
    <row r="4087" spans="1:10" x14ac:dyDescent="0.25">
      <c r="A4087">
        <v>916529</v>
      </c>
      <c r="B4087">
        <v>2014</v>
      </c>
      <c r="C4087" t="s">
        <v>5546</v>
      </c>
      <c r="D4087">
        <v>82.827766999999994</v>
      </c>
      <c r="E4087">
        <v>-40.739424999999997</v>
      </c>
      <c r="F4087">
        <v>1051</v>
      </c>
      <c r="I4087">
        <f>IFERROR(VLOOKUP(H4087,ticker_cik_sic_ind!$J$1:$K$2838,2,FALSE),A4087)</f>
        <v>916529</v>
      </c>
      <c r="J4087">
        <f t="shared" si="63"/>
        <v>0</v>
      </c>
    </row>
    <row r="4088" spans="1:10" x14ac:dyDescent="0.25">
      <c r="A4088">
        <v>1173204</v>
      </c>
      <c r="B4088">
        <v>2014</v>
      </c>
      <c r="C4088" t="s">
        <v>5546</v>
      </c>
      <c r="D4088">
        <v>275.78500000000003</v>
      </c>
      <c r="E4088">
        <v>23.95</v>
      </c>
      <c r="F4088">
        <v>1053</v>
      </c>
      <c r="I4088">
        <f>IFERROR(VLOOKUP(H4088,ticker_cik_sic_ind!$J$1:$K$2838,2,FALSE),A4088)</f>
        <v>1173204</v>
      </c>
      <c r="J4088">
        <f t="shared" si="63"/>
        <v>0</v>
      </c>
    </row>
    <row r="4089" spans="1:10" x14ac:dyDescent="0.25">
      <c r="A4089">
        <v>1088856</v>
      </c>
      <c r="B4089">
        <v>2014</v>
      </c>
      <c r="C4089" t="s">
        <v>5546</v>
      </c>
      <c r="D4089">
        <v>79.686999999999998</v>
      </c>
      <c r="E4089">
        <v>-40.371000000000002</v>
      </c>
      <c r="F4089">
        <v>1054</v>
      </c>
      <c r="I4089">
        <f>IFERROR(VLOOKUP(H4089,ticker_cik_sic_ind!$J$1:$K$2838,2,FALSE),A4089)</f>
        <v>1088856</v>
      </c>
      <c r="J4089">
        <f t="shared" si="63"/>
        <v>0</v>
      </c>
    </row>
    <row r="4090" spans="1:10" x14ac:dyDescent="0.25">
      <c r="A4090">
        <v>1438231</v>
      </c>
      <c r="B4090">
        <v>2014</v>
      </c>
      <c r="C4090" t="s">
        <v>5546</v>
      </c>
      <c r="D4090">
        <v>57.331000000000003</v>
      </c>
      <c r="E4090">
        <v>-53.003</v>
      </c>
      <c r="F4090">
        <v>1055</v>
      </c>
      <c r="I4090">
        <f>IFERROR(VLOOKUP(H4090,ticker_cik_sic_ind!$J$1:$K$2838,2,FALSE),A4090)</f>
        <v>1438231</v>
      </c>
      <c r="J4090">
        <f t="shared" si="63"/>
        <v>0</v>
      </c>
    </row>
    <row r="4091" spans="1:10" x14ac:dyDescent="0.25">
      <c r="A4091">
        <v>1439222</v>
      </c>
      <c r="B4091">
        <v>2014</v>
      </c>
      <c r="C4091" t="s">
        <v>5546</v>
      </c>
      <c r="D4091">
        <v>111.252</v>
      </c>
      <c r="E4091">
        <v>-28.872</v>
      </c>
      <c r="F4091">
        <v>1055</v>
      </c>
      <c r="I4091">
        <f>IFERROR(VLOOKUP(H4091,ticker_cik_sic_ind!$J$1:$K$2838,2,FALSE),A4091)</f>
        <v>1439222</v>
      </c>
      <c r="J4091">
        <f t="shared" si="63"/>
        <v>0</v>
      </c>
    </row>
    <row r="4092" spans="1:10" x14ac:dyDescent="0.25">
      <c r="A4092">
        <v>1293310</v>
      </c>
      <c r="B4092">
        <v>2014</v>
      </c>
      <c r="C4092" t="s">
        <v>5546</v>
      </c>
      <c r="D4092">
        <v>66.191999999999993</v>
      </c>
      <c r="E4092">
        <v>-49.109000000000002</v>
      </c>
      <c r="F4092">
        <v>1057</v>
      </c>
      <c r="I4092">
        <f>IFERROR(VLOOKUP(H4092,ticker_cik_sic_ind!$J$1:$K$2838,2,FALSE),A4092)</f>
        <v>1293310</v>
      </c>
      <c r="J4092">
        <f t="shared" si="63"/>
        <v>0</v>
      </c>
    </row>
    <row r="4093" spans="1:10" x14ac:dyDescent="0.25">
      <c r="A4093">
        <v>925528</v>
      </c>
      <c r="B4093">
        <v>2014</v>
      </c>
      <c r="C4093" t="s">
        <v>5546</v>
      </c>
      <c r="D4093">
        <v>78.575000000000003</v>
      </c>
      <c r="E4093">
        <v>-38.642000000000003</v>
      </c>
      <c r="F4093">
        <v>1058</v>
      </c>
      <c r="I4093">
        <f>IFERROR(VLOOKUP(H4093,ticker_cik_sic_ind!$J$1:$K$2838,2,FALSE),A4093)</f>
        <v>925528</v>
      </c>
      <c r="J4093">
        <f t="shared" si="63"/>
        <v>0</v>
      </c>
    </row>
    <row r="4094" spans="1:10" x14ac:dyDescent="0.25">
      <c r="A4094">
        <v>1009759</v>
      </c>
      <c r="B4094">
        <v>2014</v>
      </c>
      <c r="C4094" t="s">
        <v>5546</v>
      </c>
      <c r="D4094">
        <v>82.353999999999999</v>
      </c>
      <c r="E4094">
        <v>-35.76</v>
      </c>
      <c r="F4094">
        <v>1059</v>
      </c>
      <c r="I4094">
        <f>IFERROR(VLOOKUP(H4094,ticker_cik_sic_ind!$J$1:$K$2838,2,FALSE),A4094)</f>
        <v>1009759</v>
      </c>
      <c r="J4094">
        <f t="shared" si="63"/>
        <v>0</v>
      </c>
    </row>
    <row r="4095" spans="1:10" x14ac:dyDescent="0.25">
      <c r="A4095">
        <v>717720</v>
      </c>
      <c r="B4095">
        <v>2014</v>
      </c>
      <c r="C4095" t="s">
        <v>5546</v>
      </c>
      <c r="D4095">
        <v>84.340999999999994</v>
      </c>
      <c r="E4095">
        <v>-32.984999999999999</v>
      </c>
      <c r="F4095">
        <v>1060</v>
      </c>
      <c r="I4095">
        <f>IFERROR(VLOOKUP(H4095,ticker_cik_sic_ind!$J$1:$K$2838,2,FALSE),A4095)</f>
        <v>717720</v>
      </c>
      <c r="J4095">
        <f t="shared" si="63"/>
        <v>0</v>
      </c>
    </row>
    <row r="4096" spans="1:10" x14ac:dyDescent="0.25">
      <c r="A4096">
        <v>46129</v>
      </c>
      <c r="B4096">
        <v>2014</v>
      </c>
      <c r="C4096" t="s">
        <v>5546</v>
      </c>
      <c r="D4096">
        <v>62.246000000000002</v>
      </c>
      <c r="E4096">
        <v>-43.872999999999998</v>
      </c>
      <c r="F4096">
        <v>1061</v>
      </c>
      <c r="I4096">
        <f>IFERROR(VLOOKUP(H4096,ticker_cik_sic_ind!$J$1:$K$2838,2,FALSE),A4096)</f>
        <v>46129</v>
      </c>
      <c r="J4096">
        <f t="shared" si="63"/>
        <v>0</v>
      </c>
    </row>
    <row r="4097" spans="1:10" x14ac:dyDescent="0.25">
      <c r="A4097">
        <v>1366246</v>
      </c>
      <c r="B4097">
        <v>2014</v>
      </c>
      <c r="C4097" t="s">
        <v>5546</v>
      </c>
      <c r="D4097">
        <v>68.072999999999993</v>
      </c>
      <c r="E4097">
        <v>-39.988999999999997</v>
      </c>
      <c r="F4097">
        <v>1062</v>
      </c>
      <c r="I4097">
        <f>IFERROR(VLOOKUP(H4097,ticker_cik_sic_ind!$J$1:$K$2838,2,FALSE),A4097)</f>
        <v>1366246</v>
      </c>
      <c r="J4097">
        <f t="shared" si="63"/>
        <v>0</v>
      </c>
    </row>
    <row r="4098" spans="1:10" x14ac:dyDescent="0.25">
      <c r="A4098">
        <v>717720</v>
      </c>
      <c r="B4098">
        <v>2014</v>
      </c>
      <c r="C4098" t="s">
        <v>5546</v>
      </c>
      <c r="D4098">
        <v>83.075000000000003</v>
      </c>
      <c r="E4098">
        <v>-32.722999999999999</v>
      </c>
      <c r="F4098">
        <v>1063</v>
      </c>
      <c r="I4098">
        <f>IFERROR(VLOOKUP(H4098,ticker_cik_sic_ind!$J$1:$K$2838,2,FALSE),A4098)</f>
        <v>717720</v>
      </c>
      <c r="J4098">
        <f t="shared" si="63"/>
        <v>0</v>
      </c>
    </row>
    <row r="4099" spans="1:10" x14ac:dyDescent="0.25">
      <c r="A4099">
        <v>69633</v>
      </c>
      <c r="B4099">
        <v>2014</v>
      </c>
      <c r="C4099" t="s">
        <v>5546</v>
      </c>
      <c r="D4099">
        <v>63.902999999999999</v>
      </c>
      <c r="E4099">
        <v>-40.335000000000001</v>
      </c>
      <c r="F4099">
        <v>1064</v>
      </c>
      <c r="I4099">
        <f>IFERROR(VLOOKUP(H4099,ticker_cik_sic_ind!$J$1:$K$2838,2,FALSE),A4099)</f>
        <v>69633</v>
      </c>
      <c r="J4099">
        <f t="shared" ref="J4099:J4162" si="64">IF(OR(AND(C4099="financial",F4099&lt;$L$1),AND(C4099="non_financial",F4099&lt;$M$1)),1,0)</f>
        <v>0</v>
      </c>
    </row>
    <row r="4100" spans="1:10" x14ac:dyDescent="0.25">
      <c r="A4100">
        <v>9000023</v>
      </c>
      <c r="B4100">
        <v>2014</v>
      </c>
      <c r="C4100" t="s">
        <v>5546</v>
      </c>
      <c r="D4100">
        <v>53.213000000000001</v>
      </c>
      <c r="E4100">
        <v>-44.844000000000001</v>
      </c>
      <c r="F4100">
        <v>1065</v>
      </c>
      <c r="H4100">
        <v>9000023</v>
      </c>
      <c r="I4100">
        <f>IFERROR(VLOOKUP(H4100,ticker_cik_sic_ind!$J$1:$K$2838,2,FALSE),A4100)</f>
        <v>9000023</v>
      </c>
      <c r="J4100">
        <f t="shared" si="64"/>
        <v>0</v>
      </c>
    </row>
    <row r="4101" spans="1:10" x14ac:dyDescent="0.25">
      <c r="A4101">
        <v>1375557</v>
      </c>
      <c r="B4101">
        <v>2014</v>
      </c>
      <c r="C4101" t="s">
        <v>5546</v>
      </c>
      <c r="D4101">
        <v>93.584000000000003</v>
      </c>
      <c r="E4101">
        <v>-28.791</v>
      </c>
      <c r="F4101">
        <v>1066</v>
      </c>
      <c r="I4101">
        <f>IFERROR(VLOOKUP(H4101,ticker_cik_sic_ind!$J$1:$K$2838,2,FALSE),A4101)</f>
        <v>1375557</v>
      </c>
      <c r="J4101">
        <f t="shared" si="64"/>
        <v>0</v>
      </c>
    </row>
    <row r="4102" spans="1:10" x14ac:dyDescent="0.25">
      <c r="A4102">
        <v>1108205</v>
      </c>
      <c r="B4102">
        <v>2014</v>
      </c>
      <c r="C4102" t="s">
        <v>5546</v>
      </c>
      <c r="D4102">
        <v>68.203695999999994</v>
      </c>
      <c r="E4102">
        <v>-32.756639999999997</v>
      </c>
      <c r="F4102">
        <v>1067</v>
      </c>
      <c r="I4102">
        <f>IFERROR(VLOOKUP(H4102,ticker_cik_sic_ind!$J$1:$K$2838,2,FALSE),A4102)</f>
        <v>1108205</v>
      </c>
      <c r="J4102">
        <f t="shared" si="64"/>
        <v>0</v>
      </c>
    </row>
    <row r="4103" spans="1:10" x14ac:dyDescent="0.25">
      <c r="A4103">
        <v>1061069</v>
      </c>
      <c r="B4103">
        <v>2014</v>
      </c>
      <c r="C4103" t="s">
        <v>5546</v>
      </c>
      <c r="D4103">
        <v>52.664000000000001</v>
      </c>
      <c r="E4103">
        <v>-40.231999999999999</v>
      </c>
      <c r="F4103">
        <v>1068</v>
      </c>
      <c r="I4103">
        <f>IFERROR(VLOOKUP(H4103,ticker_cik_sic_ind!$J$1:$K$2838,2,FALSE),A4103)</f>
        <v>1061069</v>
      </c>
      <c r="J4103">
        <f t="shared" si="64"/>
        <v>0</v>
      </c>
    </row>
    <row r="4104" spans="1:10" x14ac:dyDescent="0.25">
      <c r="A4104">
        <v>890264</v>
      </c>
      <c r="B4104">
        <v>2014</v>
      </c>
      <c r="C4104" t="s">
        <v>5546</v>
      </c>
      <c r="D4104">
        <v>63.835999999999999</v>
      </c>
      <c r="E4104">
        <v>-34.075000000000003</v>
      </c>
      <c r="F4104">
        <v>1069</v>
      </c>
      <c r="I4104">
        <f>IFERROR(VLOOKUP(H4104,ticker_cik_sic_ind!$J$1:$K$2838,2,FALSE),A4104)</f>
        <v>890264</v>
      </c>
      <c r="J4104">
        <f t="shared" si="64"/>
        <v>0</v>
      </c>
    </row>
    <row r="4105" spans="1:10" x14ac:dyDescent="0.25">
      <c r="A4105">
        <v>787253</v>
      </c>
      <c r="B4105">
        <v>2014</v>
      </c>
      <c r="C4105" t="s">
        <v>5546</v>
      </c>
      <c r="D4105">
        <v>46.64</v>
      </c>
      <c r="E4105">
        <v>-40.338999999999999</v>
      </c>
      <c r="F4105">
        <v>1070</v>
      </c>
      <c r="I4105">
        <f>IFERROR(VLOOKUP(H4105,ticker_cik_sic_ind!$J$1:$K$2838,2,FALSE),A4105)</f>
        <v>787253</v>
      </c>
      <c r="J4105">
        <f t="shared" si="64"/>
        <v>0</v>
      </c>
    </row>
    <row r="4106" spans="1:10" x14ac:dyDescent="0.25">
      <c r="A4106">
        <v>1316898</v>
      </c>
      <c r="B4106">
        <v>2014</v>
      </c>
      <c r="C4106" t="s">
        <v>5546</v>
      </c>
      <c r="D4106">
        <v>93.613</v>
      </c>
      <c r="E4106">
        <v>-21.512</v>
      </c>
      <c r="F4106">
        <v>1071</v>
      </c>
      <c r="I4106">
        <f>IFERROR(VLOOKUP(H4106,ticker_cik_sic_ind!$J$1:$K$2838,2,FALSE),A4106)</f>
        <v>1316898</v>
      </c>
      <c r="J4106">
        <f t="shared" si="64"/>
        <v>0</v>
      </c>
    </row>
    <row r="4107" spans="1:10" x14ac:dyDescent="0.25">
      <c r="A4107">
        <v>1466815</v>
      </c>
      <c r="B4107">
        <v>2014</v>
      </c>
      <c r="C4107" t="s">
        <v>5546</v>
      </c>
      <c r="D4107">
        <v>203.59899999999999</v>
      </c>
      <c r="E4107">
        <v>54.476999999999997</v>
      </c>
      <c r="F4107">
        <v>1072</v>
      </c>
      <c r="I4107">
        <f>IFERROR(VLOOKUP(H4107,ticker_cik_sic_ind!$J$1:$K$2838,2,FALSE),A4107)</f>
        <v>1466815</v>
      </c>
      <c r="J4107">
        <f t="shared" si="64"/>
        <v>0</v>
      </c>
    </row>
    <row r="4108" spans="1:10" x14ac:dyDescent="0.25">
      <c r="A4108">
        <v>99302</v>
      </c>
      <c r="B4108">
        <v>2014</v>
      </c>
      <c r="C4108" t="s">
        <v>5546</v>
      </c>
      <c r="D4108">
        <v>53.689</v>
      </c>
      <c r="E4108">
        <v>-32.536999999999999</v>
      </c>
      <c r="F4108">
        <v>1073</v>
      </c>
      <c r="I4108">
        <f>IFERROR(VLOOKUP(H4108,ticker_cik_sic_ind!$J$1:$K$2838,2,FALSE),A4108)</f>
        <v>99302</v>
      </c>
      <c r="J4108">
        <f t="shared" si="64"/>
        <v>0</v>
      </c>
    </row>
    <row r="4109" spans="1:10" x14ac:dyDescent="0.25">
      <c r="A4109">
        <v>25743</v>
      </c>
      <c r="B4109">
        <v>2014</v>
      </c>
      <c r="C4109" t="s">
        <v>5546</v>
      </c>
      <c r="D4109">
        <v>43.065789000000002</v>
      </c>
      <c r="E4109">
        <v>-38.466870999999998</v>
      </c>
      <c r="F4109">
        <v>1074</v>
      </c>
      <c r="I4109">
        <f>IFERROR(VLOOKUP(H4109,ticker_cik_sic_ind!$J$1:$K$2838,2,FALSE),A4109)</f>
        <v>25743</v>
      </c>
      <c r="J4109">
        <f t="shared" si="64"/>
        <v>0</v>
      </c>
    </row>
    <row r="4110" spans="1:10" x14ac:dyDescent="0.25">
      <c r="A4110">
        <v>796505</v>
      </c>
      <c r="B4110">
        <v>2014</v>
      </c>
      <c r="C4110" t="s">
        <v>5546</v>
      </c>
      <c r="D4110">
        <v>41.973509999999997</v>
      </c>
      <c r="E4110">
        <v>-37.589179999999999</v>
      </c>
      <c r="F4110">
        <v>1075</v>
      </c>
      <c r="I4110">
        <f>IFERROR(VLOOKUP(H4110,ticker_cik_sic_ind!$J$1:$K$2838,2,FALSE),A4110)</f>
        <v>796505</v>
      </c>
      <c r="J4110">
        <f t="shared" si="64"/>
        <v>0</v>
      </c>
    </row>
    <row r="4111" spans="1:10" x14ac:dyDescent="0.25">
      <c r="A4111">
        <v>1159036</v>
      </c>
      <c r="B4111">
        <v>2014</v>
      </c>
      <c r="C4111" t="s">
        <v>5546</v>
      </c>
      <c r="D4111">
        <v>107.387338</v>
      </c>
      <c r="E4111">
        <v>-11.143677</v>
      </c>
      <c r="F4111">
        <v>1076</v>
      </c>
      <c r="I4111">
        <f>IFERROR(VLOOKUP(H4111,ticker_cik_sic_ind!$J$1:$K$2838,2,FALSE),A4111)</f>
        <v>1159036</v>
      </c>
      <c r="J4111">
        <f t="shared" si="64"/>
        <v>0</v>
      </c>
    </row>
    <row r="4112" spans="1:10" x14ac:dyDescent="0.25">
      <c r="A4112">
        <v>25895</v>
      </c>
      <c r="B4112">
        <v>2014</v>
      </c>
      <c r="C4112" t="s">
        <v>5546</v>
      </c>
      <c r="D4112">
        <v>43.773000000000003</v>
      </c>
      <c r="E4112">
        <v>-32.984000000000002</v>
      </c>
      <c r="F4112">
        <v>1077</v>
      </c>
      <c r="I4112">
        <f>IFERROR(VLOOKUP(H4112,ticker_cik_sic_ind!$J$1:$K$2838,2,FALSE),A4112)</f>
        <v>25895</v>
      </c>
      <c r="J4112">
        <f t="shared" si="64"/>
        <v>0</v>
      </c>
    </row>
    <row r="4113" spans="1:10" x14ac:dyDescent="0.25">
      <c r="A4113">
        <v>836690</v>
      </c>
      <c r="B4113">
        <v>2014</v>
      </c>
      <c r="C4113" t="s">
        <v>5546</v>
      </c>
      <c r="D4113">
        <v>41.610863999999999</v>
      </c>
      <c r="E4113">
        <v>-35.241849000000002</v>
      </c>
      <c r="F4113">
        <v>1078</v>
      </c>
      <c r="I4113">
        <f>IFERROR(VLOOKUP(H4113,ticker_cik_sic_ind!$J$1:$K$2838,2,FALSE),A4113)</f>
        <v>836690</v>
      </c>
      <c r="J4113">
        <f t="shared" si="64"/>
        <v>0</v>
      </c>
    </row>
    <row r="4114" spans="1:10" x14ac:dyDescent="0.25">
      <c r="A4114">
        <v>1378950</v>
      </c>
      <c r="B4114">
        <v>2014</v>
      </c>
      <c r="C4114" t="s">
        <v>5546</v>
      </c>
      <c r="D4114">
        <v>69.296000000000006</v>
      </c>
      <c r="E4114">
        <v>-22.846</v>
      </c>
      <c r="F4114">
        <v>1079</v>
      </c>
      <c r="I4114">
        <f>IFERROR(VLOOKUP(H4114,ticker_cik_sic_ind!$J$1:$K$2838,2,FALSE),A4114)</f>
        <v>1378950</v>
      </c>
      <c r="J4114">
        <f t="shared" si="64"/>
        <v>0</v>
      </c>
    </row>
    <row r="4115" spans="1:10" x14ac:dyDescent="0.25">
      <c r="A4115">
        <v>1000230</v>
      </c>
      <c r="B4115">
        <v>2014</v>
      </c>
      <c r="C4115" t="s">
        <v>5546</v>
      </c>
      <c r="D4115">
        <v>47.916079000000003</v>
      </c>
      <c r="E4115">
        <v>-29.652709000000002</v>
      </c>
      <c r="F4115">
        <v>1080</v>
      </c>
      <c r="I4115">
        <f>IFERROR(VLOOKUP(H4115,ticker_cik_sic_ind!$J$1:$K$2838,2,FALSE),A4115)</f>
        <v>1000230</v>
      </c>
      <c r="J4115">
        <f t="shared" si="64"/>
        <v>0</v>
      </c>
    </row>
    <row r="4116" spans="1:10" x14ac:dyDescent="0.25">
      <c r="A4116">
        <v>948708</v>
      </c>
      <c r="B4116">
        <v>2014</v>
      </c>
      <c r="C4116" t="s">
        <v>5546</v>
      </c>
      <c r="D4116">
        <v>43.509</v>
      </c>
      <c r="E4116">
        <v>-31.16</v>
      </c>
      <c r="F4116">
        <v>1081</v>
      </c>
      <c r="I4116">
        <f>IFERROR(VLOOKUP(H4116,ticker_cik_sic_ind!$J$1:$K$2838,2,FALSE),A4116)</f>
        <v>948708</v>
      </c>
      <c r="J4116">
        <f t="shared" si="64"/>
        <v>0</v>
      </c>
    </row>
    <row r="4117" spans="1:10" x14ac:dyDescent="0.25">
      <c r="A4117">
        <v>1376339</v>
      </c>
      <c r="B4117">
        <v>2014</v>
      </c>
      <c r="C4117" t="s">
        <v>5546</v>
      </c>
      <c r="D4117">
        <v>40.283087999999999</v>
      </c>
      <c r="E4117">
        <v>-32.891542999999999</v>
      </c>
      <c r="F4117">
        <v>1081</v>
      </c>
      <c r="I4117">
        <f>IFERROR(VLOOKUP(H4117,ticker_cik_sic_ind!$J$1:$K$2838,2,FALSE),A4117)</f>
        <v>1376339</v>
      </c>
      <c r="J4117">
        <f t="shared" si="64"/>
        <v>0</v>
      </c>
    </row>
    <row r="4118" spans="1:10" x14ac:dyDescent="0.25">
      <c r="A4118">
        <v>9000082</v>
      </c>
      <c r="B4118">
        <v>2014</v>
      </c>
      <c r="C4118" t="s">
        <v>5546</v>
      </c>
      <c r="D4118">
        <v>36.546999999999997</v>
      </c>
      <c r="E4118">
        <v>-34.872</v>
      </c>
      <c r="F4118">
        <v>1083</v>
      </c>
      <c r="H4118">
        <v>9000082</v>
      </c>
      <c r="I4118">
        <f>IFERROR(VLOOKUP(H4118,ticker_cik_sic_ind!$J$1:$K$2838,2,FALSE),A4118)</f>
        <v>9000082</v>
      </c>
      <c r="J4118">
        <f t="shared" si="64"/>
        <v>0</v>
      </c>
    </row>
    <row r="4119" spans="1:10" x14ac:dyDescent="0.25">
      <c r="A4119">
        <v>1302573</v>
      </c>
      <c r="B4119">
        <v>2014</v>
      </c>
      <c r="C4119" t="s">
        <v>5546</v>
      </c>
      <c r="D4119">
        <v>66.233999999999995</v>
      </c>
      <c r="E4119">
        <v>-20.818000000000001</v>
      </c>
      <c r="F4119">
        <v>1084</v>
      </c>
      <c r="I4119">
        <f>IFERROR(VLOOKUP(H4119,ticker_cik_sic_ind!$J$1:$K$2838,2,FALSE),A4119)</f>
        <v>1302573</v>
      </c>
      <c r="J4119">
        <f t="shared" si="64"/>
        <v>0</v>
      </c>
    </row>
    <row r="4120" spans="1:10" x14ac:dyDescent="0.25">
      <c r="A4120">
        <v>9000021</v>
      </c>
      <c r="B4120">
        <v>2014</v>
      </c>
      <c r="C4120" t="s">
        <v>5546</v>
      </c>
      <c r="D4120">
        <v>47.190460000000002</v>
      </c>
      <c r="E4120">
        <v>-27.501730999999999</v>
      </c>
      <c r="F4120">
        <v>1085</v>
      </c>
      <c r="H4120">
        <v>9000021</v>
      </c>
      <c r="I4120">
        <f>IFERROR(VLOOKUP(H4120,ticker_cik_sic_ind!$J$1:$K$2838,2,FALSE),A4120)</f>
        <v>9000021</v>
      </c>
      <c r="J4120">
        <f t="shared" si="64"/>
        <v>0</v>
      </c>
    </row>
    <row r="4121" spans="1:10" x14ac:dyDescent="0.25">
      <c r="A4121">
        <v>908315</v>
      </c>
      <c r="B4121">
        <v>2014</v>
      </c>
      <c r="C4121" t="s">
        <v>5546</v>
      </c>
      <c r="D4121">
        <v>43.715699999999998</v>
      </c>
      <c r="E4121">
        <v>-27.014399999999998</v>
      </c>
      <c r="F4121">
        <v>1086</v>
      </c>
      <c r="I4121">
        <f>IFERROR(VLOOKUP(H4121,ticker_cik_sic_ind!$J$1:$K$2838,2,FALSE),A4121)</f>
        <v>908315</v>
      </c>
      <c r="J4121">
        <f t="shared" si="64"/>
        <v>0</v>
      </c>
    </row>
    <row r="4122" spans="1:10" x14ac:dyDescent="0.25">
      <c r="A4122">
        <v>1054721</v>
      </c>
      <c r="B4122">
        <v>2014</v>
      </c>
      <c r="C4122" t="s">
        <v>5546</v>
      </c>
      <c r="D4122">
        <v>43.517000000000003</v>
      </c>
      <c r="E4122">
        <v>-27.709</v>
      </c>
      <c r="F4122">
        <v>1086</v>
      </c>
      <c r="I4122">
        <f>IFERROR(VLOOKUP(H4122,ticker_cik_sic_ind!$J$1:$K$2838,2,FALSE),A4122)</f>
        <v>1054721</v>
      </c>
      <c r="J4122">
        <f t="shared" si="64"/>
        <v>0</v>
      </c>
    </row>
    <row r="4123" spans="1:10" x14ac:dyDescent="0.25">
      <c r="A4123">
        <v>9000040</v>
      </c>
      <c r="B4123">
        <v>2014</v>
      </c>
      <c r="C4123" t="s">
        <v>5546</v>
      </c>
      <c r="D4123">
        <v>37.51</v>
      </c>
      <c r="E4123">
        <v>-30.931000000000001</v>
      </c>
      <c r="F4123">
        <v>1088</v>
      </c>
      <c r="H4123">
        <v>9000040</v>
      </c>
      <c r="I4123">
        <f>IFERROR(VLOOKUP(H4123,ticker_cik_sic_ind!$J$1:$K$2838,2,FALSE),A4123)</f>
        <v>9000040</v>
      </c>
      <c r="J4123">
        <f t="shared" si="64"/>
        <v>0</v>
      </c>
    </row>
    <row r="4124" spans="1:10" x14ac:dyDescent="0.25">
      <c r="A4124">
        <v>707388</v>
      </c>
      <c r="B4124">
        <v>2014</v>
      </c>
      <c r="C4124" t="s">
        <v>5546</v>
      </c>
      <c r="D4124">
        <v>39.319000000000003</v>
      </c>
      <c r="E4124">
        <v>-30.829000000000001</v>
      </c>
      <c r="F4124">
        <v>1088</v>
      </c>
      <c r="I4124">
        <f>IFERROR(VLOOKUP(H4124,ticker_cik_sic_ind!$J$1:$K$2838,2,FALSE),A4124)</f>
        <v>707388</v>
      </c>
      <c r="J4124">
        <f t="shared" si="64"/>
        <v>0</v>
      </c>
    </row>
    <row r="4125" spans="1:10" x14ac:dyDescent="0.25">
      <c r="A4125">
        <v>33533</v>
      </c>
      <c r="B4125">
        <v>2014</v>
      </c>
      <c r="C4125" t="s">
        <v>5546</v>
      </c>
      <c r="D4125">
        <v>35.540947000000003</v>
      </c>
      <c r="E4125">
        <v>-31.842593999999998</v>
      </c>
      <c r="F4125">
        <v>1090</v>
      </c>
      <c r="I4125">
        <f>IFERROR(VLOOKUP(H4125,ticker_cik_sic_ind!$J$1:$K$2838,2,FALSE),A4125)</f>
        <v>33533</v>
      </c>
      <c r="J4125">
        <f t="shared" si="64"/>
        <v>0</v>
      </c>
    </row>
    <row r="4126" spans="1:10" x14ac:dyDescent="0.25">
      <c r="A4126">
        <v>13573</v>
      </c>
      <c r="B4126">
        <v>2014</v>
      </c>
      <c r="C4126" t="s">
        <v>5546</v>
      </c>
      <c r="D4126">
        <v>36.725050000000003</v>
      </c>
      <c r="E4126">
        <v>-31.031801000000002</v>
      </c>
      <c r="F4126">
        <v>1090</v>
      </c>
      <c r="I4126">
        <f>IFERROR(VLOOKUP(H4126,ticker_cik_sic_ind!$J$1:$K$2838,2,FALSE),A4126)</f>
        <v>13573</v>
      </c>
      <c r="J4126">
        <f t="shared" si="64"/>
        <v>0</v>
      </c>
    </row>
    <row r="4127" spans="1:10" x14ac:dyDescent="0.25">
      <c r="A4127">
        <v>9000002</v>
      </c>
      <c r="B4127">
        <v>2014</v>
      </c>
      <c r="C4127" t="s">
        <v>5546</v>
      </c>
      <c r="D4127">
        <v>42.497</v>
      </c>
      <c r="E4127">
        <v>-26.920999999999999</v>
      </c>
      <c r="F4127">
        <v>1092</v>
      </c>
      <c r="H4127">
        <v>9000002</v>
      </c>
      <c r="I4127">
        <f>IFERROR(VLOOKUP(H4127,ticker_cik_sic_ind!$J$1:$K$2838,2,FALSE),A4127)</f>
        <v>9000002</v>
      </c>
      <c r="J4127">
        <f t="shared" si="64"/>
        <v>0</v>
      </c>
    </row>
    <row r="4128" spans="1:10" x14ac:dyDescent="0.25">
      <c r="A4128">
        <v>718924</v>
      </c>
      <c r="B4128">
        <v>2014</v>
      </c>
      <c r="C4128" t="s">
        <v>5546</v>
      </c>
      <c r="D4128">
        <v>37.462330999999999</v>
      </c>
      <c r="E4128">
        <v>-29.501843999999998</v>
      </c>
      <c r="F4128">
        <v>1092</v>
      </c>
      <c r="I4128">
        <f>IFERROR(VLOOKUP(H4128,ticker_cik_sic_ind!$J$1:$K$2838,2,FALSE),A4128)</f>
        <v>718924</v>
      </c>
      <c r="J4128">
        <f t="shared" si="64"/>
        <v>0</v>
      </c>
    </row>
    <row r="4129" spans="1:10" x14ac:dyDescent="0.25">
      <c r="A4129">
        <v>9000105</v>
      </c>
      <c r="B4129">
        <v>2014</v>
      </c>
      <c r="C4129" t="s">
        <v>5546</v>
      </c>
      <c r="D4129">
        <v>33.598999999999997</v>
      </c>
      <c r="E4129">
        <v>-30.853000000000002</v>
      </c>
      <c r="F4129">
        <v>1094</v>
      </c>
      <c r="H4129">
        <v>9000105</v>
      </c>
      <c r="I4129">
        <f>IFERROR(VLOOKUP(H4129,ticker_cik_sic_ind!$J$1:$K$2838,2,FALSE),A4129)</f>
        <v>9000105</v>
      </c>
      <c r="J4129">
        <f t="shared" si="64"/>
        <v>0</v>
      </c>
    </row>
    <row r="4130" spans="1:10" x14ac:dyDescent="0.25">
      <c r="A4130">
        <v>1449792</v>
      </c>
      <c r="B4130">
        <v>2014</v>
      </c>
      <c r="C4130" t="s">
        <v>5546</v>
      </c>
      <c r="D4130">
        <v>52.872999999999998</v>
      </c>
      <c r="E4130">
        <v>-19.754999999999999</v>
      </c>
      <c r="F4130">
        <v>1094</v>
      </c>
      <c r="I4130">
        <f>IFERROR(VLOOKUP(H4130,ticker_cik_sic_ind!$J$1:$K$2838,2,FALSE),A4130)</f>
        <v>1449792</v>
      </c>
      <c r="J4130">
        <f t="shared" si="64"/>
        <v>0</v>
      </c>
    </row>
    <row r="4131" spans="1:10" x14ac:dyDescent="0.25">
      <c r="A4131">
        <v>1005699</v>
      </c>
      <c r="B4131">
        <v>2014</v>
      </c>
      <c r="C4131" t="s">
        <v>5546</v>
      </c>
      <c r="D4131">
        <v>129.74700000000001</v>
      </c>
      <c r="E4131">
        <v>12.343999999999999</v>
      </c>
      <c r="F4131">
        <v>1096</v>
      </c>
      <c r="I4131">
        <f>IFERROR(VLOOKUP(H4131,ticker_cik_sic_ind!$J$1:$K$2838,2,FALSE),A4131)</f>
        <v>1005699</v>
      </c>
      <c r="J4131">
        <f t="shared" si="64"/>
        <v>0</v>
      </c>
    </row>
    <row r="4132" spans="1:10" x14ac:dyDescent="0.25">
      <c r="A4132">
        <v>1035748</v>
      </c>
      <c r="B4132">
        <v>2014</v>
      </c>
      <c r="C4132" t="s">
        <v>5546</v>
      </c>
      <c r="D4132">
        <v>123.107</v>
      </c>
      <c r="E4132">
        <v>2.2480000000000002</v>
      </c>
      <c r="F4132">
        <v>1097</v>
      </c>
      <c r="I4132">
        <f>IFERROR(VLOOKUP(H4132,ticker_cik_sic_ind!$J$1:$K$2838,2,FALSE),A4132)</f>
        <v>1035748</v>
      </c>
      <c r="J4132">
        <f t="shared" si="64"/>
        <v>0</v>
      </c>
    </row>
    <row r="4133" spans="1:10" x14ac:dyDescent="0.25">
      <c r="A4133">
        <v>1100412</v>
      </c>
      <c r="B4133">
        <v>2014</v>
      </c>
      <c r="C4133" t="s">
        <v>5546</v>
      </c>
      <c r="D4133">
        <v>135.988</v>
      </c>
      <c r="E4133">
        <v>21.908999999999999</v>
      </c>
      <c r="F4133">
        <v>1098</v>
      </c>
      <c r="I4133">
        <f>IFERROR(VLOOKUP(H4133,ticker_cik_sic_ind!$J$1:$K$2838,2,FALSE),A4133)</f>
        <v>1100412</v>
      </c>
      <c r="J4133">
        <f t="shared" si="64"/>
        <v>0</v>
      </c>
    </row>
    <row r="4134" spans="1:10" x14ac:dyDescent="0.25">
      <c r="A4134">
        <v>1327467</v>
      </c>
      <c r="B4134">
        <v>2014</v>
      </c>
      <c r="C4134" t="s">
        <v>5546</v>
      </c>
      <c r="D4134">
        <v>33.326442999999998</v>
      </c>
      <c r="E4134">
        <v>-29.023924999999998</v>
      </c>
      <c r="F4134">
        <v>1099</v>
      </c>
      <c r="I4134">
        <f>IFERROR(VLOOKUP(H4134,ticker_cik_sic_ind!$J$1:$K$2838,2,FALSE),A4134)</f>
        <v>1327467</v>
      </c>
      <c r="J4134">
        <f t="shared" si="64"/>
        <v>0</v>
      </c>
    </row>
    <row r="4135" spans="1:10" x14ac:dyDescent="0.25">
      <c r="A4135">
        <v>1008586</v>
      </c>
      <c r="B4135">
        <v>2014</v>
      </c>
      <c r="C4135" t="s">
        <v>5546</v>
      </c>
      <c r="D4135">
        <v>52.926926999999999</v>
      </c>
      <c r="E4135">
        <v>-16.438361</v>
      </c>
      <c r="F4135">
        <v>1100</v>
      </c>
      <c r="I4135">
        <f>IFERROR(VLOOKUP(H4135,ticker_cik_sic_ind!$J$1:$K$2838,2,FALSE),A4135)</f>
        <v>1008586</v>
      </c>
      <c r="J4135">
        <f t="shared" si="64"/>
        <v>0</v>
      </c>
    </row>
    <row r="4136" spans="1:10" x14ac:dyDescent="0.25">
      <c r="A4136">
        <v>9000009</v>
      </c>
      <c r="B4136">
        <v>2014</v>
      </c>
      <c r="C4136" t="s">
        <v>5546</v>
      </c>
      <c r="D4136">
        <v>50.847000000000001</v>
      </c>
      <c r="E4136">
        <v>-18.783999999999999</v>
      </c>
      <c r="F4136">
        <v>1100</v>
      </c>
      <c r="H4136">
        <v>9000009</v>
      </c>
      <c r="I4136">
        <f>IFERROR(VLOOKUP(H4136,ticker_cik_sic_ind!$J$1:$K$2838,2,FALSE),A4136)</f>
        <v>9000009</v>
      </c>
      <c r="J4136">
        <f t="shared" si="64"/>
        <v>0</v>
      </c>
    </row>
    <row r="4137" spans="1:10" x14ac:dyDescent="0.25">
      <c r="A4137">
        <v>1005699</v>
      </c>
      <c r="B4137">
        <v>2014</v>
      </c>
      <c r="C4137" t="s">
        <v>5546</v>
      </c>
      <c r="D4137">
        <v>129.511</v>
      </c>
      <c r="E4137">
        <v>17.956</v>
      </c>
      <c r="F4137">
        <v>1102</v>
      </c>
      <c r="I4137">
        <f>IFERROR(VLOOKUP(H4137,ticker_cik_sic_ind!$J$1:$K$2838,2,FALSE),A4137)</f>
        <v>1005699</v>
      </c>
      <c r="J4137">
        <f t="shared" si="64"/>
        <v>0</v>
      </c>
    </row>
    <row r="4138" spans="1:10" x14ac:dyDescent="0.25">
      <c r="A4138">
        <v>1107421</v>
      </c>
      <c r="B4138">
        <v>2014</v>
      </c>
      <c r="C4138" t="s">
        <v>5546</v>
      </c>
      <c r="D4138">
        <v>45.603000000000002</v>
      </c>
      <c r="E4138">
        <v>-19.332000000000001</v>
      </c>
      <c r="F4138">
        <v>1103</v>
      </c>
      <c r="I4138">
        <f>IFERROR(VLOOKUP(H4138,ticker_cik_sic_ind!$J$1:$K$2838,2,FALSE),A4138)</f>
        <v>1107421</v>
      </c>
      <c r="J4138">
        <f t="shared" si="64"/>
        <v>0</v>
      </c>
    </row>
    <row r="4139" spans="1:10" x14ac:dyDescent="0.25">
      <c r="A4139">
        <v>1260990</v>
      </c>
      <c r="B4139">
        <v>2014</v>
      </c>
      <c r="C4139" t="s">
        <v>5546</v>
      </c>
      <c r="D4139">
        <v>33.491</v>
      </c>
      <c r="E4139">
        <v>-24.756</v>
      </c>
      <c r="F4139">
        <v>1104</v>
      </c>
      <c r="I4139">
        <f>IFERROR(VLOOKUP(H4139,ticker_cik_sic_ind!$J$1:$K$2838,2,FALSE),A4139)</f>
        <v>1260990</v>
      </c>
      <c r="J4139">
        <f t="shared" si="64"/>
        <v>0</v>
      </c>
    </row>
    <row r="4140" spans="1:10" x14ac:dyDescent="0.25">
      <c r="A4140">
        <v>1317945</v>
      </c>
      <c r="B4140">
        <v>2014</v>
      </c>
      <c r="C4140" t="s">
        <v>5546</v>
      </c>
      <c r="D4140">
        <v>33.607999999999997</v>
      </c>
      <c r="E4140">
        <v>-23.815999999999999</v>
      </c>
      <c r="F4140">
        <v>1105</v>
      </c>
      <c r="I4140">
        <f>IFERROR(VLOOKUP(H4140,ticker_cik_sic_ind!$J$1:$K$2838,2,FALSE),A4140)</f>
        <v>1317945</v>
      </c>
      <c r="J4140">
        <f t="shared" si="64"/>
        <v>0</v>
      </c>
    </row>
    <row r="4141" spans="1:10" x14ac:dyDescent="0.25">
      <c r="A4141">
        <v>863894</v>
      </c>
      <c r="B4141">
        <v>2014</v>
      </c>
      <c r="C4141" t="s">
        <v>5546</v>
      </c>
      <c r="D4141">
        <v>31.877853000000002</v>
      </c>
      <c r="E4141">
        <v>-26.733124</v>
      </c>
      <c r="F4141">
        <v>1106</v>
      </c>
      <c r="I4141">
        <f>IFERROR(VLOOKUP(H4141,ticker_cik_sic_ind!$J$1:$K$2838,2,FALSE),A4141)</f>
        <v>863894</v>
      </c>
      <c r="J4141">
        <f t="shared" si="64"/>
        <v>0</v>
      </c>
    </row>
    <row r="4142" spans="1:10" x14ac:dyDescent="0.25">
      <c r="A4142">
        <v>807863</v>
      </c>
      <c r="B4142">
        <v>2014</v>
      </c>
      <c r="C4142" t="s">
        <v>5546</v>
      </c>
      <c r="D4142">
        <v>32.243948000000003</v>
      </c>
      <c r="E4142">
        <v>-24.423411999999999</v>
      </c>
      <c r="F4142">
        <v>1107</v>
      </c>
      <c r="I4142">
        <f>IFERROR(VLOOKUP(H4142,ticker_cik_sic_ind!$J$1:$K$2838,2,FALSE),A4142)</f>
        <v>807863</v>
      </c>
      <c r="J4142">
        <f t="shared" si="64"/>
        <v>0</v>
      </c>
    </row>
    <row r="4143" spans="1:10" x14ac:dyDescent="0.25">
      <c r="A4143">
        <v>9000077</v>
      </c>
      <c r="B4143">
        <v>2014</v>
      </c>
      <c r="C4143" t="s">
        <v>5546</v>
      </c>
      <c r="D4143">
        <v>37.695999999999998</v>
      </c>
      <c r="E4143">
        <v>-19.62</v>
      </c>
      <c r="F4143">
        <v>1107</v>
      </c>
      <c r="H4143">
        <v>9000077</v>
      </c>
      <c r="I4143">
        <f>IFERROR(VLOOKUP(H4143,ticker_cik_sic_ind!$J$1:$K$2838,2,FALSE),A4143)</f>
        <v>9000077</v>
      </c>
      <c r="J4143">
        <f t="shared" si="64"/>
        <v>0</v>
      </c>
    </row>
    <row r="4144" spans="1:10" x14ac:dyDescent="0.25">
      <c r="A4144">
        <v>732026</v>
      </c>
      <c r="B4144">
        <v>2014</v>
      </c>
      <c r="C4144" t="s">
        <v>5546</v>
      </c>
      <c r="D4144">
        <v>36.043999999999997</v>
      </c>
      <c r="E4144">
        <v>-20.606000000000002</v>
      </c>
      <c r="F4144">
        <v>1109</v>
      </c>
      <c r="I4144">
        <f>IFERROR(VLOOKUP(H4144,ticker_cik_sic_ind!$J$1:$K$2838,2,FALSE),A4144)</f>
        <v>732026</v>
      </c>
      <c r="J4144">
        <f t="shared" si="64"/>
        <v>0</v>
      </c>
    </row>
    <row r="4145" spans="1:10" x14ac:dyDescent="0.25">
      <c r="A4145">
        <v>874710</v>
      </c>
      <c r="B4145">
        <v>2014</v>
      </c>
      <c r="C4145" t="s">
        <v>5546</v>
      </c>
      <c r="D4145">
        <v>29.338730999999999</v>
      </c>
      <c r="E4145">
        <v>-25.314748999999999</v>
      </c>
      <c r="F4145">
        <v>1109</v>
      </c>
      <c r="I4145">
        <f>IFERROR(VLOOKUP(H4145,ticker_cik_sic_ind!$J$1:$K$2838,2,FALSE),A4145)</f>
        <v>874710</v>
      </c>
      <c r="J4145">
        <f t="shared" si="64"/>
        <v>0</v>
      </c>
    </row>
    <row r="4146" spans="1:10" x14ac:dyDescent="0.25">
      <c r="A4146">
        <v>89140</v>
      </c>
      <c r="B4146">
        <v>2014</v>
      </c>
      <c r="C4146" t="s">
        <v>5546</v>
      </c>
      <c r="D4146">
        <v>30.405999999999999</v>
      </c>
      <c r="E4146">
        <v>-24.693999999999999</v>
      </c>
      <c r="F4146">
        <v>1111</v>
      </c>
      <c r="I4146">
        <f>IFERROR(VLOOKUP(H4146,ticker_cik_sic_ind!$J$1:$K$2838,2,FALSE),A4146)</f>
        <v>89140</v>
      </c>
      <c r="J4146">
        <f t="shared" si="64"/>
        <v>0</v>
      </c>
    </row>
    <row r="4147" spans="1:10" x14ac:dyDescent="0.25">
      <c r="A4147">
        <v>740664</v>
      </c>
      <c r="B4147">
        <v>2014</v>
      </c>
      <c r="C4147" t="s">
        <v>5546</v>
      </c>
      <c r="D4147">
        <v>28.978000000000002</v>
      </c>
      <c r="E4147">
        <v>-24.885000000000002</v>
      </c>
      <c r="F4147">
        <v>1112</v>
      </c>
      <c r="I4147">
        <f>IFERROR(VLOOKUP(H4147,ticker_cik_sic_ind!$J$1:$K$2838,2,FALSE),A4147)</f>
        <v>740664</v>
      </c>
      <c r="J4147">
        <f t="shared" si="64"/>
        <v>0</v>
      </c>
    </row>
    <row r="4148" spans="1:10" x14ac:dyDescent="0.25">
      <c r="A4148">
        <v>9000127</v>
      </c>
      <c r="B4148">
        <v>2014</v>
      </c>
      <c r="C4148" t="s">
        <v>5546</v>
      </c>
      <c r="D4148">
        <v>33.069459000000002</v>
      </c>
      <c r="E4148">
        <v>-21.980827999999999</v>
      </c>
      <c r="F4148">
        <v>1113</v>
      </c>
      <c r="H4148">
        <v>9000127</v>
      </c>
      <c r="I4148">
        <f>IFERROR(VLOOKUP(H4148,ticker_cik_sic_ind!$J$1:$K$2838,2,FALSE),A4148)</f>
        <v>9000127</v>
      </c>
      <c r="J4148">
        <f t="shared" si="64"/>
        <v>0</v>
      </c>
    </row>
    <row r="4149" spans="1:10" x14ac:dyDescent="0.25">
      <c r="A4149">
        <v>1007019</v>
      </c>
      <c r="B4149">
        <v>2014</v>
      </c>
      <c r="C4149" t="s">
        <v>5546</v>
      </c>
      <c r="D4149">
        <v>32.167177000000002</v>
      </c>
      <c r="E4149">
        <v>-21.994378000000001</v>
      </c>
      <c r="F4149">
        <v>1114</v>
      </c>
      <c r="I4149">
        <f>IFERROR(VLOOKUP(H4149,ticker_cik_sic_ind!$J$1:$K$2838,2,FALSE),A4149)</f>
        <v>1007019</v>
      </c>
      <c r="J4149">
        <f t="shared" si="64"/>
        <v>0</v>
      </c>
    </row>
    <row r="4150" spans="1:10" x14ac:dyDescent="0.25">
      <c r="A4150">
        <v>1077183</v>
      </c>
      <c r="B4150">
        <v>2014</v>
      </c>
      <c r="C4150" t="s">
        <v>5546</v>
      </c>
      <c r="D4150">
        <v>34.459000000000003</v>
      </c>
      <c r="E4150">
        <v>-19.440000000000001</v>
      </c>
      <c r="F4150">
        <v>1115</v>
      </c>
      <c r="I4150">
        <f>IFERROR(VLOOKUP(H4150,ticker_cik_sic_ind!$J$1:$K$2838,2,FALSE),A4150)</f>
        <v>1077183</v>
      </c>
      <c r="J4150">
        <f t="shared" si="64"/>
        <v>0</v>
      </c>
    </row>
    <row r="4151" spans="1:10" x14ac:dyDescent="0.25">
      <c r="A4151">
        <v>911216</v>
      </c>
      <c r="B4151">
        <v>2014</v>
      </c>
      <c r="C4151" t="s">
        <v>5546</v>
      </c>
      <c r="D4151">
        <v>25.074099</v>
      </c>
      <c r="E4151">
        <v>-22.978276999999999</v>
      </c>
      <c r="F4151">
        <v>1116</v>
      </c>
      <c r="I4151">
        <f>IFERROR(VLOOKUP(H4151,ticker_cik_sic_ind!$J$1:$K$2838,2,FALSE),A4151)</f>
        <v>911216</v>
      </c>
      <c r="J4151">
        <f t="shared" si="64"/>
        <v>0</v>
      </c>
    </row>
    <row r="4152" spans="1:10" x14ac:dyDescent="0.25">
      <c r="A4152">
        <v>9000029</v>
      </c>
      <c r="B4152">
        <v>2014</v>
      </c>
      <c r="C4152" t="s">
        <v>5546</v>
      </c>
      <c r="D4152">
        <v>34.99</v>
      </c>
      <c r="E4152">
        <v>-16.774999999999999</v>
      </c>
      <c r="F4152">
        <v>1117</v>
      </c>
      <c r="H4152">
        <v>9000029</v>
      </c>
      <c r="I4152">
        <f>IFERROR(VLOOKUP(H4152,ticker_cik_sic_ind!$J$1:$K$2838,2,FALSE),A4152)</f>
        <v>9000029</v>
      </c>
      <c r="J4152">
        <f t="shared" si="64"/>
        <v>0</v>
      </c>
    </row>
    <row r="4153" spans="1:10" x14ac:dyDescent="0.25">
      <c r="A4153">
        <v>88790</v>
      </c>
      <c r="B4153">
        <v>2014</v>
      </c>
      <c r="C4153" t="s">
        <v>5546</v>
      </c>
      <c r="D4153">
        <v>35.499000000000002</v>
      </c>
      <c r="E4153">
        <v>-15.154999999999999</v>
      </c>
      <c r="F4153">
        <v>1118</v>
      </c>
      <c r="I4153">
        <f>IFERROR(VLOOKUP(H4153,ticker_cik_sic_ind!$J$1:$K$2838,2,FALSE),A4153)</f>
        <v>88790</v>
      </c>
      <c r="J4153">
        <f t="shared" si="64"/>
        <v>0</v>
      </c>
    </row>
    <row r="4154" spans="1:10" x14ac:dyDescent="0.25">
      <c r="A4154">
        <v>9000080</v>
      </c>
      <c r="B4154">
        <v>2014</v>
      </c>
      <c r="C4154" t="s">
        <v>5546</v>
      </c>
      <c r="D4154">
        <v>29.359000000000002</v>
      </c>
      <c r="E4154">
        <v>-19.957000000000001</v>
      </c>
      <c r="F4154">
        <v>1118</v>
      </c>
      <c r="H4154">
        <v>9000080</v>
      </c>
      <c r="I4154">
        <f>IFERROR(VLOOKUP(H4154,ticker_cik_sic_ind!$J$1:$K$2838,2,FALSE),A4154)</f>
        <v>9000080</v>
      </c>
      <c r="J4154">
        <f t="shared" si="64"/>
        <v>0</v>
      </c>
    </row>
    <row r="4155" spans="1:10" x14ac:dyDescent="0.25">
      <c r="A4155">
        <v>1183765</v>
      </c>
      <c r="B4155">
        <v>2014</v>
      </c>
      <c r="C4155" t="s">
        <v>5546</v>
      </c>
      <c r="D4155">
        <v>104.505</v>
      </c>
      <c r="E4155">
        <v>25.21</v>
      </c>
      <c r="F4155">
        <v>1120</v>
      </c>
      <c r="I4155">
        <f>IFERROR(VLOOKUP(H4155,ticker_cik_sic_ind!$J$1:$K$2838,2,FALSE),A4155)</f>
        <v>1183765</v>
      </c>
      <c r="J4155">
        <f t="shared" si="64"/>
        <v>0</v>
      </c>
    </row>
    <row r="4156" spans="1:10" x14ac:dyDescent="0.25">
      <c r="A4156">
        <v>898770</v>
      </c>
      <c r="B4156">
        <v>2014</v>
      </c>
      <c r="C4156" t="s">
        <v>5546</v>
      </c>
      <c r="D4156">
        <v>25.532</v>
      </c>
      <c r="E4156">
        <v>-21.07</v>
      </c>
      <c r="F4156">
        <v>1121</v>
      </c>
      <c r="I4156">
        <f>IFERROR(VLOOKUP(H4156,ticker_cik_sic_ind!$J$1:$K$2838,2,FALSE),A4156)</f>
        <v>898770</v>
      </c>
      <c r="J4156">
        <f t="shared" si="64"/>
        <v>0</v>
      </c>
    </row>
    <row r="4157" spans="1:10" x14ac:dyDescent="0.25">
      <c r="A4157">
        <v>1546296</v>
      </c>
      <c r="B4157">
        <v>2014</v>
      </c>
      <c r="C4157" t="s">
        <v>5546</v>
      </c>
      <c r="D4157">
        <v>22.474094000000001</v>
      </c>
      <c r="E4157">
        <v>-21.327939000000001</v>
      </c>
      <c r="F4157">
        <v>1122</v>
      </c>
      <c r="I4157">
        <f>IFERROR(VLOOKUP(H4157,ticker_cik_sic_ind!$J$1:$K$2838,2,FALSE),A4157)</f>
        <v>1546296</v>
      </c>
      <c r="J4157">
        <f t="shared" si="64"/>
        <v>0</v>
      </c>
    </row>
    <row r="4158" spans="1:10" x14ac:dyDescent="0.25">
      <c r="A4158">
        <v>1066194</v>
      </c>
      <c r="B4158">
        <v>2014</v>
      </c>
      <c r="C4158" t="s">
        <v>5546</v>
      </c>
      <c r="D4158">
        <v>43.536000000000001</v>
      </c>
      <c r="E4158">
        <v>-6.0750000000000002</v>
      </c>
      <c r="F4158">
        <v>1123</v>
      </c>
      <c r="I4158">
        <f>IFERROR(VLOOKUP(H4158,ticker_cik_sic_ind!$J$1:$K$2838,2,FALSE),A4158)</f>
        <v>1066194</v>
      </c>
      <c r="J4158">
        <f t="shared" si="64"/>
        <v>0</v>
      </c>
    </row>
    <row r="4159" spans="1:10" x14ac:dyDescent="0.25">
      <c r="A4159">
        <v>9000075</v>
      </c>
      <c r="B4159">
        <v>2014</v>
      </c>
      <c r="C4159" t="s">
        <v>5546</v>
      </c>
      <c r="D4159">
        <v>23.7</v>
      </c>
      <c r="E4159">
        <v>-19.773</v>
      </c>
      <c r="F4159">
        <v>1124</v>
      </c>
      <c r="H4159">
        <v>9000075</v>
      </c>
      <c r="I4159">
        <f>IFERROR(VLOOKUP(H4159,ticker_cik_sic_ind!$J$1:$K$2838,2,FALSE),A4159)</f>
        <v>9000075</v>
      </c>
      <c r="J4159">
        <f t="shared" si="64"/>
        <v>0</v>
      </c>
    </row>
    <row r="4160" spans="1:10" x14ac:dyDescent="0.25">
      <c r="A4160">
        <v>1427925</v>
      </c>
      <c r="B4160">
        <v>2014</v>
      </c>
      <c r="C4160" t="s">
        <v>5546</v>
      </c>
      <c r="D4160">
        <v>40.796999999999997</v>
      </c>
      <c r="E4160">
        <v>-6.0410000000000004</v>
      </c>
      <c r="F4160">
        <v>1125</v>
      </c>
      <c r="I4160">
        <f>IFERROR(VLOOKUP(H4160,ticker_cik_sic_ind!$J$1:$K$2838,2,FALSE),A4160)</f>
        <v>1427925</v>
      </c>
      <c r="J4160">
        <f t="shared" si="64"/>
        <v>0</v>
      </c>
    </row>
    <row r="4161" spans="1:10" x14ac:dyDescent="0.25">
      <c r="A4161">
        <v>9000022</v>
      </c>
      <c r="B4161">
        <v>2014</v>
      </c>
      <c r="C4161" t="s">
        <v>5546</v>
      </c>
      <c r="D4161">
        <v>20.920767999999999</v>
      </c>
      <c r="E4161">
        <v>-19.548213000000001</v>
      </c>
      <c r="F4161">
        <v>1126</v>
      </c>
      <c r="H4161">
        <v>9000022</v>
      </c>
      <c r="I4161">
        <f>IFERROR(VLOOKUP(H4161,ticker_cik_sic_ind!$J$1:$K$2838,2,FALSE),A4161)</f>
        <v>9000022</v>
      </c>
      <c r="J4161">
        <f t="shared" si="64"/>
        <v>0</v>
      </c>
    </row>
    <row r="4162" spans="1:10" x14ac:dyDescent="0.25">
      <c r="A4162">
        <v>1616262</v>
      </c>
      <c r="B4162">
        <v>2014</v>
      </c>
      <c r="C4162" t="s">
        <v>5546</v>
      </c>
      <c r="D4162">
        <v>23.470714000000001</v>
      </c>
      <c r="E4162">
        <v>-18.158124999999998</v>
      </c>
      <c r="F4162">
        <v>1126</v>
      </c>
      <c r="I4162">
        <f>IFERROR(VLOOKUP(H4162,ticker_cik_sic_ind!$J$1:$K$2838,2,FALSE),A4162)</f>
        <v>1616262</v>
      </c>
      <c r="J4162">
        <f t="shared" si="64"/>
        <v>0</v>
      </c>
    </row>
    <row r="4163" spans="1:10" x14ac:dyDescent="0.25">
      <c r="A4163">
        <v>104897</v>
      </c>
      <c r="B4163">
        <v>2014</v>
      </c>
      <c r="C4163" t="s">
        <v>5546</v>
      </c>
      <c r="D4163">
        <v>26.895786000000001</v>
      </c>
      <c r="E4163">
        <v>-12.077947</v>
      </c>
      <c r="F4163">
        <v>1128</v>
      </c>
      <c r="I4163">
        <f>IFERROR(VLOOKUP(H4163,ticker_cik_sic_ind!$J$1:$K$2838,2,FALSE),A4163)</f>
        <v>104897</v>
      </c>
      <c r="J4163">
        <f t="shared" ref="J4163:J4226" si="65">IF(OR(AND(C4163="financial",F4163&lt;$L$1),AND(C4163="non_financial",F4163&lt;$M$1)),1,0)</f>
        <v>0</v>
      </c>
    </row>
    <row r="4164" spans="1:10" x14ac:dyDescent="0.25">
      <c r="A4164">
        <v>9000121</v>
      </c>
      <c r="B4164">
        <v>2014</v>
      </c>
      <c r="C4164" t="s">
        <v>5546</v>
      </c>
      <c r="D4164">
        <v>25.970796</v>
      </c>
      <c r="E4164">
        <v>-11.548063000000001</v>
      </c>
      <c r="F4164">
        <v>1129</v>
      </c>
      <c r="H4164">
        <v>9000121</v>
      </c>
      <c r="I4164">
        <f>IFERROR(VLOOKUP(H4164,ticker_cik_sic_ind!$J$1:$K$2838,2,FALSE),A4164)</f>
        <v>9000121</v>
      </c>
      <c r="J4164">
        <f t="shared" si="65"/>
        <v>0</v>
      </c>
    </row>
    <row r="4165" spans="1:10" x14ac:dyDescent="0.25">
      <c r="A4165">
        <v>832488</v>
      </c>
      <c r="B4165">
        <v>2014</v>
      </c>
      <c r="C4165" t="s">
        <v>5546</v>
      </c>
      <c r="D4165">
        <v>21.341000000000001</v>
      </c>
      <c r="E4165">
        <v>-14.622</v>
      </c>
      <c r="F4165">
        <v>1130</v>
      </c>
      <c r="I4165">
        <f>IFERROR(VLOOKUP(H4165,ticker_cik_sic_ind!$J$1:$K$2838,2,FALSE),A4165)</f>
        <v>832488</v>
      </c>
      <c r="J4165">
        <f t="shared" si="65"/>
        <v>0</v>
      </c>
    </row>
    <row r="4166" spans="1:10" x14ac:dyDescent="0.25">
      <c r="A4166">
        <v>9000067</v>
      </c>
      <c r="B4166">
        <v>2014</v>
      </c>
      <c r="C4166" t="s">
        <v>5546</v>
      </c>
      <c r="D4166">
        <v>19.748000000000001</v>
      </c>
      <c r="E4166">
        <v>-16.155000000000001</v>
      </c>
      <c r="F4166">
        <v>1130</v>
      </c>
      <c r="H4166">
        <v>9000067</v>
      </c>
      <c r="I4166">
        <f>IFERROR(VLOOKUP(H4166,ticker_cik_sic_ind!$J$1:$K$2838,2,FALSE),A4166)</f>
        <v>9000067</v>
      </c>
      <c r="J4166">
        <f t="shared" si="65"/>
        <v>0</v>
      </c>
    </row>
    <row r="4167" spans="1:10" x14ac:dyDescent="0.25">
      <c r="A4167">
        <v>1569329</v>
      </c>
      <c r="B4167">
        <v>2014</v>
      </c>
      <c r="C4167" t="s">
        <v>5546</v>
      </c>
      <c r="D4167">
        <v>28.469000000000001</v>
      </c>
      <c r="E4167">
        <v>-10.074999999999999</v>
      </c>
      <c r="F4167">
        <v>1132</v>
      </c>
      <c r="I4167">
        <f>IFERROR(VLOOKUP(H4167,ticker_cik_sic_ind!$J$1:$K$2838,2,FALSE),A4167)</f>
        <v>1569329</v>
      </c>
      <c r="J4167">
        <f t="shared" si="65"/>
        <v>0</v>
      </c>
    </row>
    <row r="4168" spans="1:10" x14ac:dyDescent="0.25">
      <c r="A4168">
        <v>9000115</v>
      </c>
      <c r="B4168">
        <v>2014</v>
      </c>
      <c r="C4168" t="s">
        <v>5546</v>
      </c>
      <c r="D4168">
        <v>24.456</v>
      </c>
      <c r="E4168">
        <v>-11.273</v>
      </c>
      <c r="F4168">
        <v>1133</v>
      </c>
      <c r="H4168">
        <v>9000115</v>
      </c>
      <c r="I4168">
        <f>IFERROR(VLOOKUP(H4168,ticker_cik_sic_ind!$J$1:$K$2838,2,FALSE),A4168)</f>
        <v>9000115</v>
      </c>
      <c r="J4168">
        <f t="shared" si="65"/>
        <v>0</v>
      </c>
    </row>
    <row r="4169" spans="1:10" x14ac:dyDescent="0.25">
      <c r="A4169">
        <v>1488917</v>
      </c>
      <c r="B4169">
        <v>2014</v>
      </c>
      <c r="C4169" t="s">
        <v>5546</v>
      </c>
      <c r="D4169">
        <v>17.555827000000001</v>
      </c>
      <c r="E4169">
        <v>-13.926861000000001</v>
      </c>
      <c r="F4169">
        <v>1134</v>
      </c>
      <c r="I4169">
        <f>IFERROR(VLOOKUP(H4169,ticker_cik_sic_ind!$J$1:$K$2838,2,FALSE),A4169)</f>
        <v>1488917</v>
      </c>
      <c r="J4169">
        <f t="shared" si="65"/>
        <v>0</v>
      </c>
    </row>
    <row r="4170" spans="1:10" x14ac:dyDescent="0.25">
      <c r="A4170">
        <v>9000038</v>
      </c>
      <c r="B4170">
        <v>2014</v>
      </c>
      <c r="C4170" t="s">
        <v>5546</v>
      </c>
      <c r="D4170">
        <v>49.231999999999999</v>
      </c>
      <c r="E4170">
        <v>0.35699999999999998</v>
      </c>
      <c r="F4170">
        <v>1135</v>
      </c>
      <c r="H4170">
        <v>9000038</v>
      </c>
      <c r="I4170">
        <f>IFERROR(VLOOKUP(H4170,ticker_cik_sic_ind!$J$1:$K$2838,2,FALSE),A4170)</f>
        <v>9000038</v>
      </c>
      <c r="J4170">
        <f t="shared" si="65"/>
        <v>0</v>
      </c>
    </row>
    <row r="4171" spans="1:10" x14ac:dyDescent="0.25">
      <c r="A4171">
        <v>1001316</v>
      </c>
      <c r="B4171">
        <v>2014</v>
      </c>
      <c r="C4171" t="s">
        <v>5546</v>
      </c>
      <c r="D4171">
        <v>17.858571000000001</v>
      </c>
      <c r="E4171">
        <v>-10.275112</v>
      </c>
      <c r="F4171">
        <v>1136</v>
      </c>
      <c r="I4171">
        <f>IFERROR(VLOOKUP(H4171,ticker_cik_sic_ind!$J$1:$K$2838,2,FALSE),A4171)</f>
        <v>1001316</v>
      </c>
      <c r="J4171">
        <f t="shared" si="65"/>
        <v>0</v>
      </c>
    </row>
    <row r="4172" spans="1:10" x14ac:dyDescent="0.25">
      <c r="A4172">
        <v>924719</v>
      </c>
      <c r="B4172">
        <v>2014</v>
      </c>
      <c r="C4172" t="s">
        <v>5546</v>
      </c>
      <c r="D4172">
        <v>17.512394</v>
      </c>
      <c r="E4172">
        <v>-10.907655999999999</v>
      </c>
      <c r="F4172">
        <v>1137</v>
      </c>
      <c r="I4172">
        <f>IFERROR(VLOOKUP(H4172,ticker_cik_sic_ind!$J$1:$K$2838,2,FALSE),A4172)</f>
        <v>924719</v>
      </c>
      <c r="J4172">
        <f t="shared" si="65"/>
        <v>0</v>
      </c>
    </row>
    <row r="4173" spans="1:10" x14ac:dyDescent="0.25">
      <c r="A4173">
        <v>1375151</v>
      </c>
      <c r="B4173">
        <v>2014</v>
      </c>
      <c r="C4173" t="s">
        <v>5546</v>
      </c>
      <c r="D4173">
        <v>53.398000000000003</v>
      </c>
      <c r="E4173">
        <v>16.087</v>
      </c>
      <c r="F4173">
        <v>1138</v>
      </c>
      <c r="I4173">
        <f>IFERROR(VLOOKUP(H4173,ticker_cik_sic_ind!$J$1:$K$2838,2,FALSE),A4173)</f>
        <v>1375151</v>
      </c>
      <c r="J4173">
        <f t="shared" si="65"/>
        <v>0</v>
      </c>
    </row>
    <row r="4174" spans="1:10" x14ac:dyDescent="0.25">
      <c r="A4174">
        <v>101295</v>
      </c>
      <c r="B4174">
        <v>2014</v>
      </c>
      <c r="C4174" t="s">
        <v>5546</v>
      </c>
      <c r="D4174">
        <v>14.889096</v>
      </c>
      <c r="E4174">
        <v>-13.463702</v>
      </c>
      <c r="F4174">
        <v>1139</v>
      </c>
      <c r="I4174">
        <f>IFERROR(VLOOKUP(H4174,ticker_cik_sic_ind!$J$1:$K$2838,2,FALSE),A4174)</f>
        <v>101295</v>
      </c>
      <c r="J4174">
        <f t="shared" si="65"/>
        <v>0</v>
      </c>
    </row>
    <row r="4175" spans="1:10" x14ac:dyDescent="0.25">
      <c r="A4175">
        <v>806517</v>
      </c>
      <c r="B4175">
        <v>2014</v>
      </c>
      <c r="C4175" t="s">
        <v>5546</v>
      </c>
      <c r="D4175">
        <v>14.128259999999999</v>
      </c>
      <c r="E4175">
        <v>-11.654685000000001</v>
      </c>
      <c r="F4175">
        <v>1140</v>
      </c>
      <c r="I4175">
        <f>IFERROR(VLOOKUP(H4175,ticker_cik_sic_ind!$J$1:$K$2838,2,FALSE),A4175)</f>
        <v>806517</v>
      </c>
      <c r="J4175">
        <f t="shared" si="65"/>
        <v>0</v>
      </c>
    </row>
    <row r="4176" spans="1:10" x14ac:dyDescent="0.25">
      <c r="A4176">
        <v>1437226</v>
      </c>
      <c r="B4176">
        <v>2014</v>
      </c>
      <c r="C4176" t="s">
        <v>5546</v>
      </c>
      <c r="D4176">
        <v>19.439</v>
      </c>
      <c r="E4176">
        <v>-8.3780000000000001</v>
      </c>
      <c r="F4176">
        <v>1140</v>
      </c>
      <c r="I4176">
        <f>IFERROR(VLOOKUP(H4176,ticker_cik_sic_ind!$J$1:$K$2838,2,FALSE),A4176)</f>
        <v>1437226</v>
      </c>
      <c r="J4176">
        <f t="shared" si="65"/>
        <v>0</v>
      </c>
    </row>
    <row r="4177" spans="1:10" x14ac:dyDescent="0.25">
      <c r="A4177">
        <v>819689</v>
      </c>
      <c r="B4177">
        <v>2014</v>
      </c>
      <c r="C4177" t="s">
        <v>5546</v>
      </c>
      <c r="D4177">
        <v>17.085642</v>
      </c>
      <c r="E4177">
        <v>-9.7053080000000005</v>
      </c>
      <c r="F4177">
        <v>1140</v>
      </c>
      <c r="I4177">
        <f>IFERROR(VLOOKUP(H4177,ticker_cik_sic_ind!$J$1:$K$2838,2,FALSE),A4177)</f>
        <v>819689</v>
      </c>
      <c r="J4177">
        <f t="shared" si="65"/>
        <v>0</v>
      </c>
    </row>
    <row r="4178" spans="1:10" x14ac:dyDescent="0.25">
      <c r="A4178">
        <v>9000109</v>
      </c>
      <c r="B4178">
        <v>2014</v>
      </c>
      <c r="C4178" t="s">
        <v>5546</v>
      </c>
      <c r="D4178">
        <v>22.670999999999999</v>
      </c>
      <c r="E4178">
        <v>-5.8460000000000001</v>
      </c>
      <c r="F4178">
        <v>1143</v>
      </c>
      <c r="H4178">
        <v>9000109</v>
      </c>
      <c r="I4178">
        <f>IFERROR(VLOOKUP(H4178,ticker_cik_sic_ind!$J$1:$K$2838,2,FALSE),A4178)</f>
        <v>9000109</v>
      </c>
      <c r="J4178">
        <f t="shared" si="65"/>
        <v>0</v>
      </c>
    </row>
    <row r="4179" spans="1:10" x14ac:dyDescent="0.25">
      <c r="A4179">
        <v>38264</v>
      </c>
      <c r="B4179">
        <v>2014</v>
      </c>
      <c r="C4179" t="s">
        <v>5546</v>
      </c>
      <c r="D4179">
        <v>15.236034999999999</v>
      </c>
      <c r="E4179">
        <v>-9.9744279999999996</v>
      </c>
      <c r="F4179">
        <v>1144</v>
      </c>
      <c r="I4179">
        <f>IFERROR(VLOOKUP(H4179,ticker_cik_sic_ind!$J$1:$K$2838,2,FALSE),A4179)</f>
        <v>38264</v>
      </c>
      <c r="J4179">
        <f t="shared" si="65"/>
        <v>0</v>
      </c>
    </row>
    <row r="4180" spans="1:10" x14ac:dyDescent="0.25">
      <c r="A4180">
        <v>9000101</v>
      </c>
      <c r="B4180">
        <v>2014</v>
      </c>
      <c r="C4180" t="s">
        <v>5546</v>
      </c>
      <c r="D4180">
        <v>16.248999999999999</v>
      </c>
      <c r="E4180">
        <v>-7.7</v>
      </c>
      <c r="F4180">
        <v>1145</v>
      </c>
      <c r="H4180">
        <v>9000101</v>
      </c>
      <c r="I4180">
        <f>IFERROR(VLOOKUP(H4180,ticker_cik_sic_ind!$J$1:$K$2838,2,FALSE),A4180)</f>
        <v>9000101</v>
      </c>
      <c r="J4180">
        <f t="shared" si="65"/>
        <v>0</v>
      </c>
    </row>
    <row r="4181" spans="1:10" x14ac:dyDescent="0.25">
      <c r="A4181">
        <v>922612</v>
      </c>
      <c r="B4181">
        <v>2014</v>
      </c>
      <c r="C4181" t="s">
        <v>5546</v>
      </c>
      <c r="D4181">
        <v>11.624598000000001</v>
      </c>
      <c r="E4181">
        <v>-10.015117999999999</v>
      </c>
      <c r="F4181">
        <v>1146</v>
      </c>
      <c r="I4181">
        <f>IFERROR(VLOOKUP(H4181,ticker_cik_sic_ind!$J$1:$K$2838,2,FALSE),A4181)</f>
        <v>922612</v>
      </c>
      <c r="J4181">
        <f t="shared" si="65"/>
        <v>0</v>
      </c>
    </row>
    <row r="4182" spans="1:10" x14ac:dyDescent="0.25">
      <c r="A4182">
        <v>720875</v>
      </c>
      <c r="B4182">
        <v>2014</v>
      </c>
      <c r="C4182" t="s">
        <v>5546</v>
      </c>
      <c r="D4182">
        <v>15.104587</v>
      </c>
      <c r="E4182">
        <v>-6.2089499999999997</v>
      </c>
      <c r="F4182">
        <v>1147</v>
      </c>
      <c r="I4182">
        <f>IFERROR(VLOOKUP(H4182,ticker_cik_sic_ind!$J$1:$K$2838,2,FALSE),A4182)</f>
        <v>720875</v>
      </c>
      <c r="J4182">
        <f t="shared" si="65"/>
        <v>0</v>
      </c>
    </row>
    <row r="4183" spans="1:10" x14ac:dyDescent="0.25">
      <c r="A4183">
        <v>9000083</v>
      </c>
      <c r="B4183">
        <v>2014</v>
      </c>
      <c r="C4183" t="s">
        <v>5546</v>
      </c>
      <c r="D4183">
        <v>11.372514000000001</v>
      </c>
      <c r="E4183">
        <v>-9.1250649999999993</v>
      </c>
      <c r="F4183">
        <v>1148</v>
      </c>
      <c r="H4183">
        <v>9000083</v>
      </c>
      <c r="I4183">
        <f>IFERROR(VLOOKUP(H4183,ticker_cik_sic_ind!$J$1:$K$2838,2,FALSE),A4183)</f>
        <v>9000083</v>
      </c>
      <c r="J4183">
        <f t="shared" si="65"/>
        <v>0</v>
      </c>
    </row>
    <row r="4184" spans="1:10" x14ac:dyDescent="0.25">
      <c r="A4184">
        <v>1090908</v>
      </c>
      <c r="B4184">
        <v>2014</v>
      </c>
      <c r="C4184" t="s">
        <v>5546</v>
      </c>
      <c r="D4184">
        <v>18.23</v>
      </c>
      <c r="E4184">
        <v>-3.9020000000000001</v>
      </c>
      <c r="F4184">
        <v>1149</v>
      </c>
      <c r="I4184">
        <f>IFERROR(VLOOKUP(H4184,ticker_cik_sic_ind!$J$1:$K$2838,2,FALSE),A4184)</f>
        <v>1090908</v>
      </c>
      <c r="J4184">
        <f t="shared" si="65"/>
        <v>0</v>
      </c>
    </row>
    <row r="4185" spans="1:10" x14ac:dyDescent="0.25">
      <c r="A4185">
        <v>9000066</v>
      </c>
      <c r="B4185">
        <v>2014</v>
      </c>
      <c r="C4185" t="s">
        <v>5546</v>
      </c>
      <c r="D4185">
        <v>10.009159</v>
      </c>
      <c r="E4185">
        <v>-9.1515149999999998</v>
      </c>
      <c r="F4185">
        <v>1150</v>
      </c>
      <c r="H4185">
        <v>9000066</v>
      </c>
      <c r="I4185">
        <f>IFERROR(VLOOKUP(H4185,ticker_cik_sic_ind!$J$1:$K$2838,2,FALSE),A4185)</f>
        <v>9000066</v>
      </c>
      <c r="J4185">
        <f t="shared" si="65"/>
        <v>0</v>
      </c>
    </row>
    <row r="4186" spans="1:10" x14ac:dyDescent="0.25">
      <c r="A4186">
        <v>9000098</v>
      </c>
      <c r="B4186">
        <v>2014</v>
      </c>
      <c r="C4186" t="s">
        <v>5546</v>
      </c>
      <c r="D4186">
        <v>10.595000000000001</v>
      </c>
      <c r="E4186">
        <v>-7.9370000000000003</v>
      </c>
      <c r="F4186">
        <v>1151</v>
      </c>
      <c r="H4186">
        <v>9000098</v>
      </c>
      <c r="I4186">
        <f>IFERROR(VLOOKUP(H4186,ticker_cik_sic_ind!$J$1:$K$2838,2,FALSE),A4186)</f>
        <v>9000098</v>
      </c>
      <c r="J4186">
        <f t="shared" si="65"/>
        <v>0</v>
      </c>
    </row>
    <row r="4187" spans="1:10" x14ac:dyDescent="0.25">
      <c r="A4187">
        <v>9000066</v>
      </c>
      <c r="B4187">
        <v>2014</v>
      </c>
      <c r="C4187" t="s">
        <v>5546</v>
      </c>
      <c r="D4187">
        <v>9.2208570000000005</v>
      </c>
      <c r="E4187">
        <v>-8.6271959999999996</v>
      </c>
      <c r="F4187">
        <v>1152</v>
      </c>
      <c r="H4187">
        <v>9000066</v>
      </c>
      <c r="I4187">
        <f>IFERROR(VLOOKUP(H4187,ticker_cik_sic_ind!$J$1:$K$2838,2,FALSE),A4187)</f>
        <v>9000066</v>
      </c>
      <c r="J4187">
        <f t="shared" si="65"/>
        <v>0</v>
      </c>
    </row>
    <row r="4188" spans="1:10" x14ac:dyDescent="0.25">
      <c r="A4188">
        <v>9000033</v>
      </c>
      <c r="B4188">
        <v>2014</v>
      </c>
      <c r="C4188" t="s">
        <v>5546</v>
      </c>
      <c r="D4188">
        <v>12.125037000000001</v>
      </c>
      <c r="E4188">
        <v>-5.4439349999999997</v>
      </c>
      <c r="F4188">
        <v>1153</v>
      </c>
      <c r="H4188">
        <v>9000033</v>
      </c>
      <c r="I4188">
        <f>IFERROR(VLOOKUP(H4188,ticker_cik_sic_ind!$J$1:$K$2838,2,FALSE),A4188)</f>
        <v>9000033</v>
      </c>
      <c r="J4188">
        <f t="shared" si="65"/>
        <v>0</v>
      </c>
    </row>
    <row r="4189" spans="1:10" x14ac:dyDescent="0.25">
      <c r="A4189">
        <v>1083712</v>
      </c>
      <c r="B4189">
        <v>2014</v>
      </c>
      <c r="C4189" t="s">
        <v>5546</v>
      </c>
      <c r="D4189">
        <v>15.507</v>
      </c>
      <c r="E4189">
        <v>-3.8250000000000002</v>
      </c>
      <c r="F4189">
        <v>1154</v>
      </c>
      <c r="I4189">
        <f>IFERROR(VLOOKUP(H4189,ticker_cik_sic_ind!$J$1:$K$2838,2,FALSE),A4189)</f>
        <v>1083712</v>
      </c>
      <c r="J4189">
        <f t="shared" si="65"/>
        <v>0</v>
      </c>
    </row>
    <row r="4190" spans="1:10" x14ac:dyDescent="0.25">
      <c r="A4190">
        <v>1140215</v>
      </c>
      <c r="B4190">
        <v>2014</v>
      </c>
      <c r="C4190" t="s">
        <v>5546</v>
      </c>
      <c r="D4190">
        <v>15.593</v>
      </c>
      <c r="E4190">
        <v>-3.4929999999999999</v>
      </c>
      <c r="F4190">
        <v>1155</v>
      </c>
      <c r="I4190">
        <f>IFERROR(VLOOKUP(H4190,ticker_cik_sic_ind!$J$1:$K$2838,2,FALSE),A4190)</f>
        <v>1140215</v>
      </c>
      <c r="J4190">
        <f t="shared" si="65"/>
        <v>0</v>
      </c>
    </row>
    <row r="4191" spans="1:10" x14ac:dyDescent="0.25">
      <c r="A4191">
        <v>1040470</v>
      </c>
      <c r="B4191">
        <v>2014</v>
      </c>
      <c r="C4191" t="s">
        <v>5546</v>
      </c>
      <c r="D4191">
        <v>10.975</v>
      </c>
      <c r="E4191">
        <v>-4.9939999999999998</v>
      </c>
      <c r="F4191">
        <v>1156</v>
      </c>
      <c r="I4191">
        <f>IFERROR(VLOOKUP(H4191,ticker_cik_sic_ind!$J$1:$K$2838,2,FALSE),A4191)</f>
        <v>1040470</v>
      </c>
      <c r="J4191">
        <f t="shared" si="65"/>
        <v>0</v>
      </c>
    </row>
    <row r="4192" spans="1:10" x14ac:dyDescent="0.25">
      <c r="A4192">
        <v>806172</v>
      </c>
      <c r="B4192">
        <v>2014</v>
      </c>
      <c r="C4192" t="s">
        <v>5546</v>
      </c>
      <c r="D4192">
        <v>9.4316790000000008</v>
      </c>
      <c r="E4192">
        <v>-5.8386370000000003</v>
      </c>
      <c r="F4192">
        <v>1157</v>
      </c>
      <c r="I4192">
        <f>IFERROR(VLOOKUP(H4192,ticker_cik_sic_ind!$J$1:$K$2838,2,FALSE),A4192)</f>
        <v>806172</v>
      </c>
      <c r="J4192">
        <f t="shared" si="65"/>
        <v>0</v>
      </c>
    </row>
    <row r="4193" spans="1:10" x14ac:dyDescent="0.25">
      <c r="A4193">
        <v>889971</v>
      </c>
      <c r="B4193">
        <v>2014</v>
      </c>
      <c r="C4193" t="s">
        <v>5546</v>
      </c>
      <c r="D4193">
        <v>8.3774840000000008</v>
      </c>
      <c r="E4193">
        <v>-5.4296360000000004</v>
      </c>
      <c r="F4193">
        <v>1158</v>
      </c>
      <c r="I4193">
        <f>IFERROR(VLOOKUP(H4193,ticker_cik_sic_ind!$J$1:$K$2838,2,FALSE),A4193)</f>
        <v>889971</v>
      </c>
      <c r="J4193">
        <f t="shared" si="65"/>
        <v>0</v>
      </c>
    </row>
    <row r="4194" spans="1:10" x14ac:dyDescent="0.25">
      <c r="A4194">
        <v>9000112</v>
      </c>
      <c r="B4194">
        <v>2014</v>
      </c>
      <c r="C4194" t="s">
        <v>5546</v>
      </c>
      <c r="D4194">
        <v>4.689146</v>
      </c>
      <c r="E4194">
        <v>-6.0906190000000002</v>
      </c>
      <c r="F4194">
        <v>1159</v>
      </c>
      <c r="H4194">
        <v>9000112</v>
      </c>
      <c r="I4194">
        <f>IFERROR(VLOOKUP(H4194,ticker_cik_sic_ind!$J$1:$K$2838,2,FALSE),A4194)</f>
        <v>9000112</v>
      </c>
      <c r="J4194">
        <f t="shared" si="65"/>
        <v>0</v>
      </c>
    </row>
    <row r="4195" spans="1:10" x14ac:dyDescent="0.25">
      <c r="A4195">
        <v>912061</v>
      </c>
      <c r="B4195">
        <v>2014</v>
      </c>
      <c r="C4195" t="s">
        <v>5546</v>
      </c>
      <c r="D4195">
        <v>10.785</v>
      </c>
      <c r="E4195">
        <v>-3.1059999999999999</v>
      </c>
      <c r="F4195">
        <v>1160</v>
      </c>
      <c r="I4195">
        <f>IFERROR(VLOOKUP(H4195,ticker_cik_sic_ind!$J$1:$K$2838,2,FALSE),A4195)</f>
        <v>912061</v>
      </c>
      <c r="J4195">
        <f t="shared" si="65"/>
        <v>0</v>
      </c>
    </row>
    <row r="4196" spans="1:10" x14ac:dyDescent="0.25">
      <c r="A4196">
        <v>87802</v>
      </c>
      <c r="B4196">
        <v>2014</v>
      </c>
      <c r="C4196" t="s">
        <v>5546</v>
      </c>
      <c r="D4196">
        <v>6.1529999999999996</v>
      </c>
      <c r="E4196">
        <v>-5.3970000000000002</v>
      </c>
      <c r="F4196">
        <v>1160</v>
      </c>
      <c r="I4196">
        <f>IFERROR(VLOOKUP(H4196,ticker_cik_sic_ind!$J$1:$K$2838,2,FALSE),A4196)</f>
        <v>87802</v>
      </c>
      <c r="J4196">
        <f t="shared" si="65"/>
        <v>0</v>
      </c>
    </row>
    <row r="4197" spans="1:10" x14ac:dyDescent="0.25">
      <c r="A4197">
        <v>1083522</v>
      </c>
      <c r="B4197">
        <v>2014</v>
      </c>
      <c r="C4197" t="s">
        <v>5546</v>
      </c>
      <c r="D4197">
        <v>7.0549999999999997</v>
      </c>
      <c r="E4197">
        <v>-4.3620000000000001</v>
      </c>
      <c r="F4197">
        <v>1162</v>
      </c>
      <c r="I4197">
        <f>IFERROR(VLOOKUP(H4197,ticker_cik_sic_ind!$J$1:$K$2838,2,FALSE),A4197)</f>
        <v>1083522</v>
      </c>
      <c r="J4197">
        <f t="shared" si="65"/>
        <v>0</v>
      </c>
    </row>
    <row r="4198" spans="1:10" x14ac:dyDescent="0.25">
      <c r="A4198">
        <v>9000025</v>
      </c>
      <c r="B4198">
        <v>2014</v>
      </c>
      <c r="C4198" t="s">
        <v>5546</v>
      </c>
      <c r="D4198">
        <v>12.572421</v>
      </c>
      <c r="E4198">
        <v>-0.156391</v>
      </c>
      <c r="F4198">
        <v>1163</v>
      </c>
      <c r="H4198">
        <v>9000025</v>
      </c>
      <c r="I4198">
        <f>IFERROR(VLOOKUP(H4198,ticker_cik_sic_ind!$J$1:$K$2838,2,FALSE),A4198)</f>
        <v>9000025</v>
      </c>
      <c r="J4198">
        <f t="shared" si="65"/>
        <v>0</v>
      </c>
    </row>
    <row r="4199" spans="1:10" x14ac:dyDescent="0.25">
      <c r="A4199">
        <v>1493761</v>
      </c>
      <c r="B4199">
        <v>2014</v>
      </c>
      <c r="C4199" t="s">
        <v>5546</v>
      </c>
      <c r="D4199">
        <v>5.6876530000000001</v>
      </c>
      <c r="E4199">
        <v>-4.8202680000000004</v>
      </c>
      <c r="F4199">
        <v>1163</v>
      </c>
      <c r="I4199">
        <f>IFERROR(VLOOKUP(H4199,ticker_cik_sic_ind!$J$1:$K$2838,2,FALSE),A4199)</f>
        <v>1493761</v>
      </c>
      <c r="J4199">
        <f t="shared" si="65"/>
        <v>0</v>
      </c>
    </row>
    <row r="4200" spans="1:10" x14ac:dyDescent="0.25">
      <c r="A4200">
        <v>1422892</v>
      </c>
      <c r="B4200">
        <v>2014</v>
      </c>
      <c r="C4200" t="s">
        <v>5546</v>
      </c>
      <c r="D4200">
        <v>7.5362049999999998</v>
      </c>
      <c r="E4200">
        <v>-3.14682</v>
      </c>
      <c r="F4200">
        <v>1165</v>
      </c>
      <c r="I4200">
        <f>IFERROR(VLOOKUP(H4200,ticker_cik_sic_ind!$J$1:$K$2838,2,FALSE),A4200)</f>
        <v>1422892</v>
      </c>
      <c r="J4200">
        <f t="shared" si="65"/>
        <v>0</v>
      </c>
    </row>
    <row r="4201" spans="1:10" x14ac:dyDescent="0.25">
      <c r="A4201">
        <v>9000087</v>
      </c>
      <c r="B4201">
        <v>2014</v>
      </c>
      <c r="C4201" t="s">
        <v>5546</v>
      </c>
      <c r="D4201">
        <v>10.597</v>
      </c>
      <c r="E4201">
        <v>-0.20200000000000001</v>
      </c>
      <c r="F4201">
        <v>1166</v>
      </c>
      <c r="H4201">
        <v>9000087</v>
      </c>
      <c r="I4201">
        <f>IFERROR(VLOOKUP(H4201,ticker_cik_sic_ind!$J$1:$K$2838,2,FALSE),A4201)</f>
        <v>9000087</v>
      </c>
      <c r="J4201">
        <f t="shared" si="65"/>
        <v>0</v>
      </c>
    </row>
    <row r="4202" spans="1:10" x14ac:dyDescent="0.25">
      <c r="A4202">
        <v>805928</v>
      </c>
      <c r="B4202">
        <v>2014</v>
      </c>
      <c r="C4202" t="s">
        <v>5546</v>
      </c>
      <c r="D4202">
        <v>15.672745000000001</v>
      </c>
      <c r="E4202">
        <v>9.2988850000000003</v>
      </c>
      <c r="F4202">
        <v>1167</v>
      </c>
      <c r="I4202">
        <f>IFERROR(VLOOKUP(H4202,ticker_cik_sic_ind!$J$1:$K$2838,2,FALSE),A4202)</f>
        <v>805928</v>
      </c>
      <c r="J4202">
        <f t="shared" si="65"/>
        <v>0</v>
      </c>
    </row>
    <row r="4203" spans="1:10" x14ac:dyDescent="0.25">
      <c r="A4203">
        <v>9000100</v>
      </c>
      <c r="B4203">
        <v>2014</v>
      </c>
      <c r="C4203" t="s">
        <v>5546</v>
      </c>
      <c r="D4203">
        <v>6.8586970000000003</v>
      </c>
      <c r="E4203">
        <v>-2.7299570000000002</v>
      </c>
      <c r="F4203">
        <v>1167</v>
      </c>
      <c r="H4203">
        <v>9000100</v>
      </c>
      <c r="I4203">
        <f>IFERROR(VLOOKUP(H4203,ticker_cik_sic_ind!$J$1:$K$2838,2,FALSE),A4203)</f>
        <v>9000100</v>
      </c>
      <c r="J4203">
        <f t="shared" si="65"/>
        <v>0</v>
      </c>
    </row>
    <row r="4204" spans="1:10" x14ac:dyDescent="0.25">
      <c r="A4204">
        <v>9000120</v>
      </c>
      <c r="B4204">
        <v>2014</v>
      </c>
      <c r="C4204" t="s">
        <v>5546</v>
      </c>
      <c r="D4204">
        <v>4.2939999999999996</v>
      </c>
      <c r="E4204">
        <v>-3.613</v>
      </c>
      <c r="F4204">
        <v>1167</v>
      </c>
      <c r="H4204">
        <v>9000120</v>
      </c>
      <c r="I4204">
        <f>IFERROR(VLOOKUP(H4204,ticker_cik_sic_ind!$J$1:$K$2838,2,FALSE),A4204)</f>
        <v>9000120</v>
      </c>
      <c r="J4204">
        <f t="shared" si="65"/>
        <v>0</v>
      </c>
    </row>
    <row r="4205" spans="1:10" x14ac:dyDescent="0.25">
      <c r="A4205">
        <v>1090396</v>
      </c>
      <c r="B4205">
        <v>2014</v>
      </c>
      <c r="C4205" t="s">
        <v>5546</v>
      </c>
      <c r="D4205">
        <v>5.2699470000000002</v>
      </c>
      <c r="E4205">
        <v>-2.816808</v>
      </c>
      <c r="F4205">
        <v>1170</v>
      </c>
      <c r="I4205">
        <f>IFERROR(VLOOKUP(H4205,ticker_cik_sic_ind!$J$1:$K$2838,2,FALSE),A4205)</f>
        <v>1090396</v>
      </c>
      <c r="J4205">
        <f t="shared" si="65"/>
        <v>0</v>
      </c>
    </row>
    <row r="4206" spans="1:10" x14ac:dyDescent="0.25">
      <c r="A4206">
        <v>1045742</v>
      </c>
      <c r="B4206">
        <v>2014</v>
      </c>
      <c r="C4206" t="s">
        <v>5546</v>
      </c>
      <c r="D4206">
        <v>3.7571400000000001</v>
      </c>
      <c r="E4206">
        <v>-2.859747</v>
      </c>
      <c r="F4206">
        <v>1171</v>
      </c>
      <c r="I4206">
        <f>IFERROR(VLOOKUP(H4206,ticker_cik_sic_ind!$J$1:$K$2838,2,FALSE),A4206)</f>
        <v>1045742</v>
      </c>
      <c r="J4206">
        <f t="shared" si="65"/>
        <v>0</v>
      </c>
    </row>
    <row r="4207" spans="1:10" x14ac:dyDescent="0.25">
      <c r="A4207">
        <v>896747</v>
      </c>
      <c r="B4207">
        <v>2014</v>
      </c>
      <c r="C4207" t="s">
        <v>5546</v>
      </c>
      <c r="D4207">
        <v>5.266</v>
      </c>
      <c r="E4207">
        <v>-0.99299999999999999</v>
      </c>
      <c r="F4207">
        <v>1172</v>
      </c>
      <c r="I4207">
        <f>IFERROR(VLOOKUP(H4207,ticker_cik_sic_ind!$J$1:$K$2838,2,FALSE),A4207)</f>
        <v>896747</v>
      </c>
      <c r="J4207">
        <f t="shared" si="65"/>
        <v>0</v>
      </c>
    </row>
    <row r="4208" spans="1:10" x14ac:dyDescent="0.25">
      <c r="A4208">
        <v>9000059</v>
      </c>
      <c r="B4208">
        <v>2014</v>
      </c>
      <c r="C4208" t="s">
        <v>5546</v>
      </c>
      <c r="D4208">
        <v>12.044577</v>
      </c>
      <c r="E4208">
        <v>4.0360550000000002</v>
      </c>
      <c r="F4208">
        <v>1173</v>
      </c>
      <c r="H4208">
        <v>9000059</v>
      </c>
      <c r="I4208">
        <f>IFERROR(VLOOKUP(H4208,ticker_cik_sic_ind!$J$1:$K$2838,2,FALSE),A4208)</f>
        <v>9000059</v>
      </c>
      <c r="J4208">
        <f t="shared" si="65"/>
        <v>0</v>
      </c>
    </row>
    <row r="4209" spans="1:10" x14ac:dyDescent="0.25">
      <c r="A4209">
        <v>932372</v>
      </c>
      <c r="B4209">
        <v>2014</v>
      </c>
      <c r="C4209" t="s">
        <v>5546</v>
      </c>
      <c r="D4209">
        <v>14.353999999999999</v>
      </c>
      <c r="E4209">
        <v>14.541</v>
      </c>
      <c r="F4209">
        <v>1174</v>
      </c>
      <c r="I4209">
        <f>IFERROR(VLOOKUP(H4209,ticker_cik_sic_ind!$J$1:$K$2838,2,FALSE),A4209)</f>
        <v>932372</v>
      </c>
      <c r="J4209">
        <f t="shared" si="65"/>
        <v>0</v>
      </c>
    </row>
    <row r="4210" spans="1:10" x14ac:dyDescent="0.25">
      <c r="A4210">
        <v>1011060</v>
      </c>
      <c r="B4210">
        <v>2014</v>
      </c>
      <c r="C4210" t="s">
        <v>5546</v>
      </c>
      <c r="D4210">
        <v>3.1219999999999999</v>
      </c>
      <c r="E4210">
        <v>-0.623</v>
      </c>
      <c r="F4210">
        <v>1175</v>
      </c>
      <c r="I4210">
        <f>IFERROR(VLOOKUP(H4210,ticker_cik_sic_ind!$J$1:$K$2838,2,FALSE),A4210)</f>
        <v>1011060</v>
      </c>
      <c r="J4210">
        <f t="shared" si="65"/>
        <v>0</v>
      </c>
    </row>
    <row r="4211" spans="1:10" x14ac:dyDescent="0.25">
      <c r="A4211">
        <v>9000003</v>
      </c>
      <c r="B4211">
        <v>2014</v>
      </c>
      <c r="C4211" t="s">
        <v>5546</v>
      </c>
      <c r="D4211">
        <v>1.9671730000000001</v>
      </c>
      <c r="E4211">
        <v>-1.448151</v>
      </c>
      <c r="F4211">
        <v>1176</v>
      </c>
      <c r="H4211">
        <v>9000003</v>
      </c>
      <c r="I4211">
        <f>IFERROR(VLOOKUP(H4211,ticker_cik_sic_ind!$J$1:$K$2838,2,FALSE),A4211)</f>
        <v>9000003</v>
      </c>
      <c r="J4211">
        <f t="shared" si="65"/>
        <v>0</v>
      </c>
    </row>
    <row r="4212" spans="1:10" x14ac:dyDescent="0.25">
      <c r="A4212">
        <v>1011060</v>
      </c>
      <c r="B4212">
        <v>2014</v>
      </c>
      <c r="C4212" t="s">
        <v>5546</v>
      </c>
      <c r="D4212">
        <v>2.984</v>
      </c>
      <c r="E4212">
        <v>-0.373</v>
      </c>
      <c r="F4212">
        <v>1177</v>
      </c>
      <c r="I4212">
        <f>IFERROR(VLOOKUP(H4212,ticker_cik_sic_ind!$J$1:$K$2838,2,FALSE),A4212)</f>
        <v>1011060</v>
      </c>
      <c r="J4212">
        <f t="shared" si="65"/>
        <v>0</v>
      </c>
    </row>
    <row r="4213" spans="1:10" x14ac:dyDescent="0.25">
      <c r="A4213">
        <v>1487198</v>
      </c>
      <c r="B4213">
        <v>2014</v>
      </c>
      <c r="C4213" t="s">
        <v>5546</v>
      </c>
      <c r="D4213">
        <v>3.7701929999999999</v>
      </c>
      <c r="E4213">
        <v>0.19408500000000001</v>
      </c>
      <c r="F4213">
        <v>1178</v>
      </c>
      <c r="I4213">
        <f>IFERROR(VLOOKUP(H4213,ticker_cik_sic_ind!$J$1:$K$2838,2,FALSE),A4213)</f>
        <v>1487198</v>
      </c>
      <c r="J4213">
        <f t="shared" si="65"/>
        <v>0</v>
      </c>
    </row>
    <row r="4214" spans="1:10" x14ac:dyDescent="0.25">
      <c r="A4214">
        <v>9000069</v>
      </c>
      <c r="B4214">
        <v>2014</v>
      </c>
      <c r="C4214" t="s">
        <v>5546</v>
      </c>
      <c r="D4214">
        <v>0.12589600000000001</v>
      </c>
      <c r="E4214">
        <v>-9.0657000000000001E-2</v>
      </c>
      <c r="F4214">
        <v>1179</v>
      </c>
      <c r="H4214">
        <v>9000069</v>
      </c>
      <c r="I4214">
        <f>IFERROR(VLOOKUP(H4214,ticker_cik_sic_ind!$J$1:$K$2838,2,FALSE),A4214)</f>
        <v>9000069</v>
      </c>
      <c r="J4214">
        <f t="shared" si="65"/>
        <v>0</v>
      </c>
    </row>
    <row r="4215" spans="1:10" x14ac:dyDescent="0.25">
      <c r="A4215">
        <v>1422143</v>
      </c>
      <c r="B4215">
        <v>2014</v>
      </c>
      <c r="C4215" t="s">
        <v>5546</v>
      </c>
      <c r="D4215">
        <v>1.8704999999999999E-2</v>
      </c>
      <c r="E4215">
        <v>-0.05</v>
      </c>
      <c r="F4215">
        <v>1180</v>
      </c>
      <c r="H4215">
        <v>9000071</v>
      </c>
      <c r="I4215">
        <f>IFERROR(VLOOKUP(H4215,ticker_cik_sic_ind!$J$1:$K$2838,2,FALSE),A4215)</f>
        <v>1422143</v>
      </c>
      <c r="J4215">
        <f t="shared" si="65"/>
        <v>0</v>
      </c>
    </row>
    <row r="4216" spans="1:10" x14ac:dyDescent="0.25">
      <c r="A4216">
        <v>9000118</v>
      </c>
      <c r="B4216">
        <v>2014</v>
      </c>
      <c r="C4216" t="s">
        <v>5546</v>
      </c>
      <c r="D4216">
        <v>2.5825079999999998</v>
      </c>
      <c r="E4216">
        <v>0.59948000000000001</v>
      </c>
      <c r="F4216">
        <v>1181</v>
      </c>
      <c r="H4216">
        <v>9000118</v>
      </c>
      <c r="I4216">
        <f>IFERROR(VLOOKUP(H4216,ticker_cik_sic_ind!$J$1:$K$2838,2,FALSE),A4216)</f>
        <v>9000118</v>
      </c>
      <c r="J4216">
        <f t="shared" si="65"/>
        <v>0</v>
      </c>
    </row>
    <row r="4217" spans="1:10" x14ac:dyDescent="0.25">
      <c r="A4217">
        <v>9000108</v>
      </c>
      <c r="B4217">
        <v>2014</v>
      </c>
      <c r="C4217" t="s">
        <v>5546</v>
      </c>
      <c r="D4217">
        <v>0.50342699999999996</v>
      </c>
      <c r="E4217">
        <v>0.25529200000000002</v>
      </c>
      <c r="F4217">
        <v>1182</v>
      </c>
      <c r="H4217">
        <v>9000108</v>
      </c>
      <c r="I4217">
        <f>IFERROR(VLOOKUP(H4217,ticker_cik_sic_ind!$J$1:$K$2838,2,FALSE),A4217)</f>
        <v>9000108</v>
      </c>
      <c r="J4217">
        <f t="shared" si="65"/>
        <v>0</v>
      </c>
    </row>
    <row r="4218" spans="1:10" x14ac:dyDescent="0.25">
      <c r="A4218">
        <v>9000108</v>
      </c>
      <c r="B4218">
        <v>2014</v>
      </c>
      <c r="C4218" t="s">
        <v>5546</v>
      </c>
      <c r="D4218">
        <v>0.54244499999999995</v>
      </c>
      <c r="E4218">
        <v>0.33063100000000001</v>
      </c>
      <c r="F4218">
        <v>1182</v>
      </c>
      <c r="H4218">
        <v>9000108</v>
      </c>
      <c r="I4218">
        <f>IFERROR(VLOOKUP(H4218,ticker_cik_sic_ind!$J$1:$K$2838,2,FALSE),A4218)</f>
        <v>9000108</v>
      </c>
      <c r="J4218">
        <f t="shared" si="65"/>
        <v>0</v>
      </c>
    </row>
    <row r="4219" spans="1:10" x14ac:dyDescent="0.25">
      <c r="A4219">
        <v>9000085</v>
      </c>
      <c r="B4219">
        <v>2014</v>
      </c>
      <c r="C4219" t="s">
        <v>5546</v>
      </c>
      <c r="D4219">
        <v>7.4600000000000003E-4</v>
      </c>
      <c r="E4219">
        <v>0.187445</v>
      </c>
      <c r="F4219">
        <v>1184</v>
      </c>
      <c r="H4219">
        <v>9000085</v>
      </c>
      <c r="I4219">
        <f>IFERROR(VLOOKUP(H4219,ticker_cik_sic_ind!$J$1:$K$2838,2,FALSE),A4219)</f>
        <v>9000085</v>
      </c>
      <c r="J4219">
        <f t="shared" si="65"/>
        <v>0</v>
      </c>
    </row>
    <row r="4220" spans="1:10" x14ac:dyDescent="0.25">
      <c r="A4220">
        <v>834365</v>
      </c>
      <c r="B4220">
        <v>2014</v>
      </c>
      <c r="C4220" t="s">
        <v>5546</v>
      </c>
      <c r="D4220">
        <v>3.4370810000000001</v>
      </c>
      <c r="E4220">
        <v>12.662694</v>
      </c>
      <c r="F4220">
        <v>1184</v>
      </c>
      <c r="I4220">
        <f>IFERROR(VLOOKUP(H4220,ticker_cik_sic_ind!$J$1:$K$2838,2,FALSE),A4220)</f>
        <v>834365</v>
      </c>
      <c r="J4220">
        <f t="shared" si="65"/>
        <v>0</v>
      </c>
    </row>
    <row r="4221" spans="1:10" x14ac:dyDescent="0.25">
      <c r="A4221">
        <v>9000084</v>
      </c>
      <c r="B4221">
        <v>2014</v>
      </c>
      <c r="C4221" t="s">
        <v>5546</v>
      </c>
      <c r="D4221">
        <v>0</v>
      </c>
      <c r="E4221">
        <v>1.29E-2</v>
      </c>
      <c r="F4221">
        <v>1184</v>
      </c>
      <c r="H4221">
        <v>9000084</v>
      </c>
      <c r="I4221">
        <f>IFERROR(VLOOKUP(H4221,ticker_cik_sic_ind!$J$1:$K$2838,2,FALSE),A4221)</f>
        <v>9000084</v>
      </c>
      <c r="J4221">
        <f t="shared" si="65"/>
        <v>0</v>
      </c>
    </row>
    <row r="4222" spans="1:10" x14ac:dyDescent="0.25">
      <c r="A4222">
        <v>9000050</v>
      </c>
      <c r="B4222">
        <v>2014</v>
      </c>
      <c r="C4222" t="s">
        <v>5546</v>
      </c>
      <c r="D4222">
        <v>4.5389999999999996E-3</v>
      </c>
      <c r="E4222">
        <v>0.23509099999999999</v>
      </c>
      <c r="F4222">
        <v>1187</v>
      </c>
      <c r="H4222">
        <v>9000050</v>
      </c>
      <c r="I4222">
        <f>IFERROR(VLOOKUP(H4222,ticker_cik_sic_ind!$J$1:$K$2838,2,FALSE),A4222)</f>
        <v>9000050</v>
      </c>
      <c r="J4222">
        <f t="shared" si="65"/>
        <v>0</v>
      </c>
    </row>
    <row r="4223" spans="1:10" x14ac:dyDescent="0.25">
      <c r="A4223">
        <v>9000078</v>
      </c>
      <c r="B4223">
        <v>2014</v>
      </c>
      <c r="C4223" t="s">
        <v>5546</v>
      </c>
      <c r="D4223">
        <v>0.14336399999999999</v>
      </c>
      <c r="E4223">
        <v>0.68872100000000003</v>
      </c>
      <c r="F4223">
        <v>1188</v>
      </c>
      <c r="H4223">
        <v>9000078</v>
      </c>
      <c r="I4223">
        <f>IFERROR(VLOOKUP(H4223,ticker_cik_sic_ind!$J$1:$K$2838,2,FALSE),A4223)</f>
        <v>9000078</v>
      </c>
      <c r="J4223">
        <f t="shared" si="65"/>
        <v>0</v>
      </c>
    </row>
    <row r="4224" spans="1:10" x14ac:dyDescent="0.25">
      <c r="A4224">
        <v>899636</v>
      </c>
      <c r="B4224">
        <v>2014</v>
      </c>
      <c r="C4224" t="s">
        <v>5546</v>
      </c>
      <c r="D4224">
        <v>3.3660000000000001</v>
      </c>
      <c r="E4224">
        <v>17.321999999999999</v>
      </c>
      <c r="F4224">
        <v>1189</v>
      </c>
      <c r="I4224">
        <f>IFERROR(VLOOKUP(H4224,ticker_cik_sic_ind!$J$1:$K$2838,2,FALSE),A4224)</f>
        <v>899636</v>
      </c>
      <c r="J4224">
        <f t="shared" si="65"/>
        <v>0</v>
      </c>
    </row>
    <row r="4225" spans="1:10" x14ac:dyDescent="0.25">
      <c r="A4225">
        <v>1084332</v>
      </c>
      <c r="B4225">
        <v>2014</v>
      </c>
      <c r="C4225" t="s">
        <v>5546</v>
      </c>
      <c r="D4225">
        <v>1.597</v>
      </c>
      <c r="E4225">
        <v>14.195</v>
      </c>
      <c r="F4225">
        <v>1190</v>
      </c>
      <c r="I4225">
        <f>IFERROR(VLOOKUP(H4225,ticker_cik_sic_ind!$J$1:$K$2838,2,FALSE),A4225)</f>
        <v>1084332</v>
      </c>
      <c r="J4225">
        <f t="shared" si="65"/>
        <v>0</v>
      </c>
    </row>
    <row r="4226" spans="1:10" x14ac:dyDescent="0.25">
      <c r="A4226">
        <v>19617</v>
      </c>
      <c r="B4226">
        <v>2015</v>
      </c>
      <c r="C4226" t="s">
        <v>5545</v>
      </c>
      <c r="D4226">
        <v>2520336</v>
      </c>
      <c r="E4226">
        <v>-227314</v>
      </c>
      <c r="F4226">
        <v>1</v>
      </c>
      <c r="I4226">
        <f>IFERROR(VLOOKUP(H4226,ticker_cik_sic_ind!$J$1:$K$2838,2,FALSE),A4226)</f>
        <v>19617</v>
      </c>
      <c r="J4226">
        <f t="shared" si="65"/>
        <v>1</v>
      </c>
    </row>
    <row r="4227" spans="1:10" x14ac:dyDescent="0.25">
      <c r="A4227">
        <v>70858</v>
      </c>
      <c r="B4227">
        <v>2015</v>
      </c>
      <c r="C4227" t="s">
        <v>5545</v>
      </c>
      <c r="D4227">
        <v>2170557</v>
      </c>
      <c r="E4227">
        <v>-237411</v>
      </c>
      <c r="F4227">
        <v>1</v>
      </c>
      <c r="I4227">
        <f>IFERROR(VLOOKUP(H4227,ticker_cik_sic_ind!$J$1:$K$2838,2,FALSE),A4227)</f>
        <v>70858</v>
      </c>
      <c r="J4227">
        <f t="shared" ref="J4227:J4290" si="66">IF(OR(AND(C4227="financial",F4227&lt;$L$1),AND(C4227="non_financial",F4227&lt;$M$1)),1,0)</f>
        <v>1</v>
      </c>
    </row>
    <row r="4228" spans="1:10" x14ac:dyDescent="0.25">
      <c r="A4228">
        <v>831001</v>
      </c>
      <c r="B4228">
        <v>2015</v>
      </c>
      <c r="C4228" t="s">
        <v>5545</v>
      </c>
      <c r="D4228">
        <v>1909715</v>
      </c>
      <c r="E4228">
        <v>-213099</v>
      </c>
      <c r="F4228">
        <v>3</v>
      </c>
      <c r="I4228">
        <f>IFERROR(VLOOKUP(H4228,ticker_cik_sic_ind!$J$1:$K$2838,2,FALSE),A4228)</f>
        <v>831001</v>
      </c>
      <c r="J4228">
        <f t="shared" si="66"/>
        <v>1</v>
      </c>
    </row>
    <row r="4229" spans="1:10" x14ac:dyDescent="0.25">
      <c r="A4229">
        <v>72971</v>
      </c>
      <c r="B4229">
        <v>2015</v>
      </c>
      <c r="C4229" t="s">
        <v>5545</v>
      </c>
      <c r="D4229">
        <v>1598874</v>
      </c>
      <c r="E4229">
        <v>-181549</v>
      </c>
      <c r="F4229">
        <v>4</v>
      </c>
      <c r="I4229">
        <f>IFERROR(VLOOKUP(H4229,ticker_cik_sic_ind!$J$1:$K$2838,2,FALSE),A4229)</f>
        <v>72971</v>
      </c>
      <c r="J4229">
        <f t="shared" si="66"/>
        <v>1</v>
      </c>
    </row>
    <row r="4230" spans="1:10" x14ac:dyDescent="0.25">
      <c r="A4230">
        <v>886982</v>
      </c>
      <c r="B4230">
        <v>2015</v>
      </c>
      <c r="C4230" t="s">
        <v>5545</v>
      </c>
      <c r="D4230">
        <v>859914</v>
      </c>
      <c r="E4230">
        <v>-81629</v>
      </c>
      <c r="F4230">
        <v>5</v>
      </c>
      <c r="I4230">
        <f>IFERROR(VLOOKUP(H4230,ticker_cik_sic_ind!$J$1:$K$2838,2,FALSE),A4230)</f>
        <v>886982</v>
      </c>
      <c r="J4230">
        <f t="shared" si="66"/>
        <v>1</v>
      </c>
    </row>
    <row r="4231" spans="1:10" x14ac:dyDescent="0.25">
      <c r="A4231">
        <v>1099219</v>
      </c>
      <c r="B4231">
        <v>2015</v>
      </c>
      <c r="C4231" t="s">
        <v>5545</v>
      </c>
      <c r="D4231">
        <v>911120</v>
      </c>
      <c r="E4231">
        <v>-70282</v>
      </c>
      <c r="F4231">
        <v>6</v>
      </c>
      <c r="I4231">
        <f>IFERROR(VLOOKUP(H4231,ticker_cik_sic_ind!$J$1:$K$2838,2,FALSE),A4231)</f>
        <v>1099219</v>
      </c>
      <c r="J4231">
        <f t="shared" si="66"/>
        <v>1</v>
      </c>
    </row>
    <row r="4232" spans="1:10" x14ac:dyDescent="0.25">
      <c r="A4232">
        <v>895421</v>
      </c>
      <c r="B4232">
        <v>2015</v>
      </c>
      <c r="C4232" t="s">
        <v>5545</v>
      </c>
      <c r="D4232">
        <v>826568</v>
      </c>
      <c r="E4232">
        <v>-72201</v>
      </c>
      <c r="F4232">
        <v>7</v>
      </c>
      <c r="I4232">
        <f>IFERROR(VLOOKUP(H4232,ticker_cik_sic_ind!$J$1:$K$2838,2,FALSE),A4232)</f>
        <v>895421</v>
      </c>
      <c r="J4232">
        <f t="shared" si="66"/>
        <v>1</v>
      </c>
    </row>
    <row r="4233" spans="1:10" x14ac:dyDescent="0.25">
      <c r="A4233">
        <v>5272</v>
      </c>
      <c r="B4233">
        <v>2015</v>
      </c>
      <c r="C4233" t="s">
        <v>5545</v>
      </c>
      <c r="D4233">
        <v>529109</v>
      </c>
      <c r="E4233">
        <v>-108581</v>
      </c>
      <c r="F4233">
        <v>7</v>
      </c>
      <c r="I4233">
        <f>IFERROR(VLOOKUP(H4233,ticker_cik_sic_ind!$J$1:$K$2838,2,FALSE),A4233)</f>
        <v>5272</v>
      </c>
      <c r="J4233">
        <f t="shared" si="66"/>
        <v>1</v>
      </c>
    </row>
    <row r="4234" spans="1:10" x14ac:dyDescent="0.25">
      <c r="A4234">
        <v>1137774</v>
      </c>
      <c r="B4234">
        <v>2015</v>
      </c>
      <c r="C4234" t="s">
        <v>5545</v>
      </c>
      <c r="D4234">
        <v>765537</v>
      </c>
      <c r="E4234">
        <v>-41807</v>
      </c>
      <c r="F4234">
        <v>9</v>
      </c>
      <c r="I4234">
        <f>IFERROR(VLOOKUP(H4234,ticker_cik_sic_ind!$J$1:$K$2838,2,FALSE),A4234)</f>
        <v>1137774</v>
      </c>
      <c r="J4234">
        <f t="shared" si="66"/>
        <v>1</v>
      </c>
    </row>
    <row r="4235" spans="1:10" x14ac:dyDescent="0.25">
      <c r="A4235">
        <v>713676</v>
      </c>
      <c r="B4235">
        <v>2015</v>
      </c>
      <c r="C4235" t="s">
        <v>5545</v>
      </c>
      <c r="D4235">
        <v>327064</v>
      </c>
      <c r="E4235">
        <v>-45793</v>
      </c>
      <c r="F4235">
        <v>9</v>
      </c>
      <c r="I4235">
        <f>IFERROR(VLOOKUP(H4235,ticker_cik_sic_ind!$J$1:$K$2838,2,FALSE),A4235)</f>
        <v>713676</v>
      </c>
      <c r="J4235">
        <f t="shared" si="66"/>
        <v>1</v>
      </c>
    </row>
    <row r="4236" spans="1:10" x14ac:dyDescent="0.25">
      <c r="A4236">
        <v>36104</v>
      </c>
      <c r="B4236">
        <v>2015</v>
      </c>
      <c r="C4236" t="s">
        <v>5545</v>
      </c>
      <c r="D4236">
        <v>389065</v>
      </c>
      <c r="E4236">
        <v>-43386</v>
      </c>
      <c r="F4236">
        <v>11</v>
      </c>
      <c r="I4236">
        <f>IFERROR(VLOOKUP(H4236,ticker_cik_sic_ind!$J$1:$K$2838,2,FALSE),A4236)</f>
        <v>36104</v>
      </c>
      <c r="J4236">
        <f t="shared" si="66"/>
        <v>1</v>
      </c>
    </row>
    <row r="4237" spans="1:10" x14ac:dyDescent="0.25">
      <c r="A4237">
        <v>927628</v>
      </c>
      <c r="B4237">
        <v>2015</v>
      </c>
      <c r="C4237" t="s">
        <v>5545</v>
      </c>
      <c r="D4237">
        <v>298317</v>
      </c>
      <c r="E4237">
        <v>-43815</v>
      </c>
      <c r="F4237">
        <v>12</v>
      </c>
      <c r="I4237">
        <f>IFERROR(VLOOKUP(H4237,ticker_cik_sic_ind!$J$1:$K$2838,2,FALSE),A4237)</f>
        <v>927628</v>
      </c>
      <c r="J4237">
        <f t="shared" si="66"/>
        <v>1</v>
      </c>
    </row>
    <row r="4238" spans="1:10" x14ac:dyDescent="0.25">
      <c r="A4238">
        <v>1364742</v>
      </c>
      <c r="B4238">
        <v>2015</v>
      </c>
      <c r="C4238" t="s">
        <v>5545</v>
      </c>
      <c r="D4238">
        <v>216297</v>
      </c>
      <c r="E4238">
        <v>-26701</v>
      </c>
      <c r="F4238">
        <v>13</v>
      </c>
      <c r="I4238">
        <f>IFERROR(VLOOKUP(H4238,ticker_cik_sic_ind!$J$1:$K$2838,2,FALSE),A4238)</f>
        <v>1364742</v>
      </c>
      <c r="J4238">
        <f t="shared" si="66"/>
        <v>1</v>
      </c>
    </row>
    <row r="4239" spans="1:10" x14ac:dyDescent="0.25">
      <c r="A4239">
        <v>93751</v>
      </c>
      <c r="B4239">
        <v>2015</v>
      </c>
      <c r="C4239" t="s">
        <v>5545</v>
      </c>
      <c r="D4239">
        <v>282324</v>
      </c>
      <c r="E4239">
        <v>-21700</v>
      </c>
      <c r="F4239">
        <v>14</v>
      </c>
      <c r="I4239">
        <f>IFERROR(VLOOKUP(H4239,ticker_cik_sic_ind!$J$1:$K$2838,2,FALSE),A4239)</f>
        <v>93751</v>
      </c>
      <c r="J4239">
        <f t="shared" si="66"/>
        <v>1</v>
      </c>
    </row>
    <row r="4240" spans="1:10" x14ac:dyDescent="0.25">
      <c r="A4240">
        <v>874766</v>
      </c>
      <c r="B4240">
        <v>2015</v>
      </c>
      <c r="C4240" t="s">
        <v>5545</v>
      </c>
      <c r="D4240">
        <v>254713</v>
      </c>
      <c r="E4240">
        <v>-19428</v>
      </c>
      <c r="F4240">
        <v>15</v>
      </c>
      <c r="I4240">
        <f>IFERROR(VLOOKUP(H4240,ticker_cik_sic_ind!$J$1:$K$2838,2,FALSE),A4240)</f>
        <v>874766</v>
      </c>
      <c r="J4240">
        <f t="shared" si="66"/>
        <v>1</v>
      </c>
    </row>
    <row r="4241" spans="1:10" x14ac:dyDescent="0.25">
      <c r="A4241">
        <v>750556</v>
      </c>
      <c r="B4241">
        <v>2015</v>
      </c>
      <c r="C4241" t="s">
        <v>5545</v>
      </c>
      <c r="D4241">
        <v>182559</v>
      </c>
      <c r="E4241">
        <v>-22131</v>
      </c>
      <c r="F4241">
        <v>15</v>
      </c>
      <c r="I4241">
        <f>IFERROR(VLOOKUP(H4241,ticker_cik_sic_ind!$J$1:$K$2838,2,FALSE),A4241)</f>
        <v>750556</v>
      </c>
      <c r="J4241">
        <f t="shared" si="66"/>
        <v>1</v>
      </c>
    </row>
    <row r="4242" spans="1:10" x14ac:dyDescent="0.25">
      <c r="A4242">
        <v>4962</v>
      </c>
      <c r="B4242">
        <v>2015</v>
      </c>
      <c r="C4242" t="s">
        <v>5545</v>
      </c>
      <c r="D4242">
        <v>152384</v>
      </c>
      <c r="E4242">
        <v>-20213</v>
      </c>
      <c r="F4242">
        <v>17</v>
      </c>
      <c r="I4242">
        <f>IFERROR(VLOOKUP(H4242,ticker_cik_sic_ind!$J$1:$K$2838,2,FALSE),A4242)</f>
        <v>4962</v>
      </c>
      <c r="J4242">
        <f t="shared" si="66"/>
        <v>1</v>
      </c>
    </row>
    <row r="4243" spans="1:10" x14ac:dyDescent="0.25">
      <c r="A4243">
        <v>896159</v>
      </c>
      <c r="B4243">
        <v>2015</v>
      </c>
      <c r="C4243" t="s">
        <v>5545</v>
      </c>
      <c r="D4243">
        <v>97447</v>
      </c>
      <c r="E4243">
        <v>-30634</v>
      </c>
      <c r="F4243">
        <v>18</v>
      </c>
      <c r="I4243">
        <f>IFERROR(VLOOKUP(H4243,ticker_cik_sic_ind!$J$1:$K$2838,2,FALSE),A4243)</f>
        <v>896159</v>
      </c>
      <c r="J4243">
        <f t="shared" si="66"/>
        <v>1</v>
      </c>
    </row>
    <row r="4244" spans="1:10" x14ac:dyDescent="0.25">
      <c r="A4244">
        <v>59558</v>
      </c>
      <c r="B4244">
        <v>2015</v>
      </c>
      <c r="C4244" t="s">
        <v>5545</v>
      </c>
      <c r="D4244">
        <v>249125</v>
      </c>
      <c r="E4244">
        <v>-15451</v>
      </c>
      <c r="F4244">
        <v>19</v>
      </c>
      <c r="I4244">
        <f>IFERROR(VLOOKUP(H4244,ticker_cik_sic_ind!$J$1:$K$2838,2,FALSE),A4244)</f>
        <v>59558</v>
      </c>
      <c r="J4244">
        <f t="shared" si="66"/>
        <v>1</v>
      </c>
    </row>
    <row r="4245" spans="1:10" x14ac:dyDescent="0.25">
      <c r="A4245">
        <v>899051</v>
      </c>
      <c r="B4245">
        <v>2015</v>
      </c>
      <c r="C4245" t="s">
        <v>5545</v>
      </c>
      <c r="D4245">
        <v>110233</v>
      </c>
      <c r="E4245">
        <v>-22872</v>
      </c>
      <c r="F4245">
        <v>20</v>
      </c>
      <c r="I4245">
        <f>IFERROR(VLOOKUP(H4245,ticker_cik_sic_ind!$J$1:$K$2838,2,FALSE),A4245)</f>
        <v>899051</v>
      </c>
      <c r="J4245">
        <f t="shared" si="66"/>
        <v>1</v>
      </c>
    </row>
    <row r="4246" spans="1:10" x14ac:dyDescent="0.25">
      <c r="A4246">
        <v>86312</v>
      </c>
      <c r="B4246">
        <v>2015</v>
      </c>
      <c r="C4246" t="s">
        <v>5545</v>
      </c>
      <c r="D4246">
        <v>104811</v>
      </c>
      <c r="E4246">
        <v>-25532</v>
      </c>
      <c r="F4246">
        <v>20</v>
      </c>
      <c r="I4246">
        <f>IFERROR(VLOOKUP(H4246,ticker_cik_sic_ind!$J$1:$K$2838,2,FALSE),A4246)</f>
        <v>86312</v>
      </c>
      <c r="J4246">
        <f t="shared" si="66"/>
        <v>1</v>
      </c>
    </row>
    <row r="4247" spans="1:10" x14ac:dyDescent="0.25">
      <c r="A4247">
        <v>60086</v>
      </c>
      <c r="B4247">
        <v>2015</v>
      </c>
      <c r="C4247" t="s">
        <v>5545</v>
      </c>
      <c r="D4247">
        <v>82894</v>
      </c>
      <c r="E4247">
        <v>-25355</v>
      </c>
      <c r="F4247">
        <v>22</v>
      </c>
      <c r="I4247">
        <f>IFERROR(VLOOKUP(H4247,ticker_cik_sic_ind!$J$1:$K$2838,2,FALSE),A4247)</f>
        <v>60086</v>
      </c>
      <c r="J4247">
        <f t="shared" si="66"/>
        <v>1</v>
      </c>
    </row>
    <row r="4248" spans="1:10" x14ac:dyDescent="0.25">
      <c r="A4248">
        <v>1126328</v>
      </c>
      <c r="B4248">
        <v>2015</v>
      </c>
      <c r="C4248" t="s">
        <v>5545</v>
      </c>
      <c r="D4248">
        <v>218322.3</v>
      </c>
      <c r="E4248">
        <v>-10741.6</v>
      </c>
      <c r="F4248">
        <v>22</v>
      </c>
      <c r="I4248">
        <f>IFERROR(VLOOKUP(H4248,ticker_cik_sic_ind!$J$1:$K$2838,2,FALSE),A4248)</f>
        <v>1126328</v>
      </c>
      <c r="J4248">
        <f t="shared" si="66"/>
        <v>1</v>
      </c>
    </row>
    <row r="4249" spans="1:10" x14ac:dyDescent="0.25">
      <c r="A4249">
        <v>1281761</v>
      </c>
      <c r="B4249">
        <v>2015</v>
      </c>
      <c r="C4249" t="s">
        <v>5545</v>
      </c>
      <c r="D4249">
        <v>118719</v>
      </c>
      <c r="E4249">
        <v>-17029</v>
      </c>
      <c r="F4249">
        <v>22</v>
      </c>
      <c r="I4249">
        <f>IFERROR(VLOOKUP(H4249,ticker_cik_sic_ind!$J$1:$K$2838,2,FALSE),A4249)</f>
        <v>1281761</v>
      </c>
      <c r="J4249">
        <f t="shared" si="66"/>
        <v>1</v>
      </c>
    </row>
    <row r="4250" spans="1:10" x14ac:dyDescent="0.25">
      <c r="A4250">
        <v>1276520</v>
      </c>
      <c r="B4250">
        <v>2015</v>
      </c>
      <c r="C4250" t="s">
        <v>5545</v>
      </c>
      <c r="D4250">
        <v>111644</v>
      </c>
      <c r="E4250">
        <v>-18264</v>
      </c>
      <c r="F4250">
        <v>22</v>
      </c>
      <c r="I4250">
        <f>IFERROR(VLOOKUP(H4250,ticker_cik_sic_ind!$J$1:$K$2838,2,FALSE),A4250)</f>
        <v>1276520</v>
      </c>
      <c r="J4250">
        <f t="shared" si="66"/>
        <v>1</v>
      </c>
    </row>
    <row r="4251" spans="1:10" x14ac:dyDescent="0.25">
      <c r="A4251">
        <v>35527</v>
      </c>
      <c r="B4251">
        <v>2015</v>
      </c>
      <c r="C4251" t="s">
        <v>5545</v>
      </c>
      <c r="D4251">
        <v>132562</v>
      </c>
      <c r="E4251">
        <v>-15508</v>
      </c>
      <c r="F4251">
        <v>26</v>
      </c>
      <c r="I4251">
        <f>IFERROR(VLOOKUP(H4251,ticker_cik_sic_ind!$J$1:$K$2838,2,FALSE),A4251)</f>
        <v>35527</v>
      </c>
      <c r="J4251">
        <f t="shared" si="66"/>
        <v>1</v>
      </c>
    </row>
    <row r="4252" spans="1:10" x14ac:dyDescent="0.25">
      <c r="A4252">
        <v>316709</v>
      </c>
      <c r="B4252">
        <v>2015</v>
      </c>
      <c r="C4252" t="s">
        <v>5545</v>
      </c>
      <c r="D4252">
        <v>143401</v>
      </c>
      <c r="E4252">
        <v>-11170</v>
      </c>
      <c r="F4252">
        <v>27</v>
      </c>
      <c r="I4252">
        <f>IFERROR(VLOOKUP(H4252,ticker_cik_sic_ind!$J$1:$K$2838,2,FALSE),A4252)</f>
        <v>316709</v>
      </c>
      <c r="J4252">
        <f t="shared" si="66"/>
        <v>1</v>
      </c>
    </row>
    <row r="4253" spans="1:10" x14ac:dyDescent="0.25">
      <c r="A4253">
        <v>820027</v>
      </c>
      <c r="B4253">
        <v>2015</v>
      </c>
      <c r="C4253" t="s">
        <v>5545</v>
      </c>
      <c r="D4253">
        <v>149160</v>
      </c>
      <c r="E4253">
        <v>-9677</v>
      </c>
      <c r="F4253">
        <v>28</v>
      </c>
      <c r="I4253">
        <f>IFERROR(VLOOKUP(H4253,ticker_cik_sic_ind!$J$1:$K$2838,2,FALSE),A4253)</f>
        <v>820027</v>
      </c>
      <c r="J4253">
        <f t="shared" si="66"/>
        <v>1</v>
      </c>
    </row>
    <row r="4254" spans="1:10" x14ac:dyDescent="0.25">
      <c r="A4254">
        <v>1403161</v>
      </c>
      <c r="B4254">
        <v>2015</v>
      </c>
      <c r="C4254" t="s">
        <v>5545</v>
      </c>
      <c r="D4254">
        <v>37675</v>
      </c>
      <c r="E4254">
        <v>-27286</v>
      </c>
      <c r="F4254">
        <v>29</v>
      </c>
      <c r="I4254">
        <f>IFERROR(VLOOKUP(H4254,ticker_cik_sic_ind!$J$1:$K$2838,2,FALSE),A4254)</f>
        <v>1403161</v>
      </c>
      <c r="J4254">
        <f t="shared" si="66"/>
        <v>1</v>
      </c>
    </row>
    <row r="4255" spans="1:10" x14ac:dyDescent="0.25">
      <c r="A4255">
        <v>1156375</v>
      </c>
      <c r="B4255">
        <v>2015</v>
      </c>
      <c r="C4255" t="s">
        <v>5545</v>
      </c>
      <c r="D4255">
        <v>51611.3</v>
      </c>
      <c r="E4255">
        <v>-21465.4</v>
      </c>
      <c r="F4255">
        <v>30</v>
      </c>
      <c r="I4255">
        <f>IFERROR(VLOOKUP(H4255,ticker_cik_sic_ind!$J$1:$K$2838,2,FALSE),A4255)</f>
        <v>1156375</v>
      </c>
      <c r="J4255">
        <f t="shared" si="66"/>
        <v>1</v>
      </c>
    </row>
    <row r="4256" spans="1:10" x14ac:dyDescent="0.25">
      <c r="A4256">
        <v>36270</v>
      </c>
      <c r="B4256">
        <v>2015</v>
      </c>
      <c r="C4256" t="s">
        <v>5545</v>
      </c>
      <c r="D4256">
        <v>90835.001999999993</v>
      </c>
      <c r="E4256">
        <v>-12168.754999999999</v>
      </c>
      <c r="F4256">
        <v>31</v>
      </c>
      <c r="I4256">
        <f>IFERROR(VLOOKUP(H4256,ticker_cik_sic_ind!$J$1:$K$2838,2,FALSE),A4256)</f>
        <v>36270</v>
      </c>
      <c r="J4256">
        <f t="shared" si="66"/>
        <v>1</v>
      </c>
    </row>
    <row r="4257" spans="1:10" x14ac:dyDescent="0.25">
      <c r="A4257">
        <v>91576</v>
      </c>
      <c r="B4257">
        <v>2015</v>
      </c>
      <c r="C4257" t="s">
        <v>5545</v>
      </c>
      <c r="D4257">
        <v>91798</v>
      </c>
      <c r="E4257">
        <v>-10521</v>
      </c>
      <c r="F4257">
        <v>32</v>
      </c>
      <c r="I4257">
        <f>IFERROR(VLOOKUP(H4257,ticker_cik_sic_ind!$J$1:$K$2838,2,FALSE),A4257)</f>
        <v>91576</v>
      </c>
      <c r="J4257">
        <f t="shared" si="66"/>
        <v>1</v>
      </c>
    </row>
    <row r="4258" spans="1:10" x14ac:dyDescent="0.25">
      <c r="A4258">
        <v>1393612</v>
      </c>
      <c r="B4258">
        <v>2015</v>
      </c>
      <c r="C4258" t="s">
        <v>5545</v>
      </c>
      <c r="D4258">
        <v>78937</v>
      </c>
      <c r="E4258">
        <v>-11381</v>
      </c>
      <c r="F4258">
        <v>32</v>
      </c>
      <c r="I4258">
        <f>IFERROR(VLOOKUP(H4258,ticker_cik_sic_ind!$J$1:$K$2838,2,FALSE),A4258)</f>
        <v>1393612</v>
      </c>
      <c r="J4258">
        <f t="shared" si="66"/>
        <v>1</v>
      </c>
    </row>
    <row r="4259" spans="1:10" x14ac:dyDescent="0.25">
      <c r="A4259">
        <v>73124</v>
      </c>
      <c r="B4259">
        <v>2015</v>
      </c>
      <c r="C4259" t="s">
        <v>5545</v>
      </c>
      <c r="D4259">
        <v>105761.2</v>
      </c>
      <c r="E4259">
        <v>-8042.6</v>
      </c>
      <c r="F4259">
        <v>34</v>
      </c>
      <c r="I4259">
        <f>IFERROR(VLOOKUP(H4259,ticker_cik_sic_ind!$J$1:$K$2838,2,FALSE),A4259)</f>
        <v>73124</v>
      </c>
      <c r="J4259">
        <f t="shared" si="66"/>
        <v>1</v>
      </c>
    </row>
    <row r="4260" spans="1:10" x14ac:dyDescent="0.25">
      <c r="A4260">
        <v>21175</v>
      </c>
      <c r="B4260">
        <v>2015</v>
      </c>
      <c r="C4260" t="s">
        <v>5545</v>
      </c>
      <c r="D4260">
        <v>59437</v>
      </c>
      <c r="E4260">
        <v>-13075</v>
      </c>
      <c r="F4260">
        <v>35</v>
      </c>
      <c r="I4260">
        <f>IFERROR(VLOOKUP(H4260,ticker_cik_sic_ind!$J$1:$K$2838,2,FALSE),A4260)</f>
        <v>21175</v>
      </c>
      <c r="J4260">
        <f t="shared" si="66"/>
        <v>1</v>
      </c>
    </row>
    <row r="4261" spans="1:10" x14ac:dyDescent="0.25">
      <c r="A4261">
        <v>5513</v>
      </c>
      <c r="B4261">
        <v>2015</v>
      </c>
      <c r="C4261" t="s">
        <v>5545</v>
      </c>
      <c r="D4261">
        <v>62218.1</v>
      </c>
      <c r="E4261">
        <v>-9243.7000000000007</v>
      </c>
      <c r="F4261">
        <v>36</v>
      </c>
      <c r="I4261">
        <f>IFERROR(VLOOKUP(H4261,ticker_cik_sic_ind!$J$1:$K$2838,2,FALSE),A4261)</f>
        <v>5513</v>
      </c>
      <c r="J4261">
        <f t="shared" si="66"/>
        <v>1</v>
      </c>
    </row>
    <row r="4262" spans="1:10" x14ac:dyDescent="0.25">
      <c r="A4262">
        <v>1393818</v>
      </c>
      <c r="B4262">
        <v>2015</v>
      </c>
      <c r="C4262" t="s">
        <v>5545</v>
      </c>
      <c r="D4262">
        <v>30059.309000000001</v>
      </c>
      <c r="E4262">
        <v>-15810.705</v>
      </c>
      <c r="F4262">
        <v>37</v>
      </c>
      <c r="I4262">
        <f>IFERROR(VLOOKUP(H4262,ticker_cik_sic_ind!$J$1:$K$2838,2,FALSE),A4262)</f>
        <v>1393818</v>
      </c>
      <c r="J4262">
        <f t="shared" si="66"/>
        <v>1</v>
      </c>
    </row>
    <row r="4263" spans="1:10" x14ac:dyDescent="0.25">
      <c r="A4263">
        <v>28412</v>
      </c>
      <c r="B4263">
        <v>2015</v>
      </c>
      <c r="C4263" t="s">
        <v>5545</v>
      </c>
      <c r="D4263">
        <v>65325</v>
      </c>
      <c r="E4263">
        <v>-7369</v>
      </c>
      <c r="F4263">
        <v>38</v>
      </c>
      <c r="I4263">
        <f>IFERROR(VLOOKUP(H4263,ticker_cik_sic_ind!$J$1:$K$2838,2,FALSE),A4263)</f>
        <v>28412</v>
      </c>
      <c r="J4263">
        <f t="shared" si="66"/>
        <v>1</v>
      </c>
    </row>
    <row r="4264" spans="1:10" x14ac:dyDescent="0.25">
      <c r="A4264">
        <v>1171825</v>
      </c>
      <c r="B4264">
        <v>2015</v>
      </c>
      <c r="C4264" t="s">
        <v>5545</v>
      </c>
      <c r="D4264">
        <v>44152.7</v>
      </c>
      <c r="E4264">
        <v>-8629.2999999999993</v>
      </c>
      <c r="F4264">
        <v>39</v>
      </c>
      <c r="I4264">
        <f>IFERROR(VLOOKUP(H4264,ticker_cik_sic_ind!$J$1:$K$2838,2,FALSE),A4264)</f>
        <v>1171825</v>
      </c>
      <c r="J4264">
        <f t="shared" si="66"/>
        <v>1</v>
      </c>
    </row>
    <row r="4265" spans="1:10" x14ac:dyDescent="0.25">
      <c r="A4265">
        <v>1593538</v>
      </c>
      <c r="B4265">
        <v>2015</v>
      </c>
      <c r="C4265" t="s">
        <v>5545</v>
      </c>
      <c r="D4265">
        <v>142976</v>
      </c>
      <c r="E4265">
        <v>-4021</v>
      </c>
      <c r="F4265">
        <v>40</v>
      </c>
      <c r="I4265">
        <f>IFERROR(VLOOKUP(H4265,ticker_cik_sic_ind!$J$1:$K$2838,2,FALSE),A4265)</f>
        <v>1593538</v>
      </c>
      <c r="J4265">
        <f t="shared" si="66"/>
        <v>1</v>
      </c>
    </row>
    <row r="4266" spans="1:10" x14ac:dyDescent="0.25">
      <c r="A4266">
        <v>1601712</v>
      </c>
      <c r="B4266">
        <v>2015</v>
      </c>
      <c r="C4266" t="s">
        <v>5545</v>
      </c>
      <c r="D4266">
        <v>63175</v>
      </c>
      <c r="E4266">
        <v>-6393</v>
      </c>
      <c r="F4266">
        <v>41</v>
      </c>
      <c r="I4266">
        <f>IFERROR(VLOOKUP(H4266,ticker_cik_sic_ind!$J$1:$K$2838,2,FALSE),A4266)</f>
        <v>1601712</v>
      </c>
      <c r="J4266">
        <f t="shared" si="66"/>
        <v>1</v>
      </c>
    </row>
    <row r="4267" spans="1:10" x14ac:dyDescent="0.25">
      <c r="A4267">
        <v>49196</v>
      </c>
      <c r="B4267">
        <v>2015</v>
      </c>
      <c r="C4267" t="s">
        <v>5545</v>
      </c>
      <c r="D4267">
        <v>63797.112999999998</v>
      </c>
      <c r="E4267">
        <v>-6240.7910000000002</v>
      </c>
      <c r="F4267">
        <v>42</v>
      </c>
      <c r="I4267">
        <f>IFERROR(VLOOKUP(H4267,ticker_cik_sic_ind!$J$1:$K$2838,2,FALSE),A4267)</f>
        <v>49196</v>
      </c>
      <c r="J4267">
        <f t="shared" si="66"/>
        <v>1</v>
      </c>
    </row>
    <row r="4268" spans="1:10" x14ac:dyDescent="0.25">
      <c r="A4268">
        <v>315293</v>
      </c>
      <c r="B4268">
        <v>2015</v>
      </c>
      <c r="C4268" t="s">
        <v>5545</v>
      </c>
      <c r="D4268">
        <v>31776</v>
      </c>
      <c r="E4268">
        <v>-7759</v>
      </c>
      <c r="F4268">
        <v>43</v>
      </c>
      <c r="I4268">
        <f>IFERROR(VLOOKUP(H4268,ticker_cik_sic_ind!$J$1:$K$2838,2,FALSE),A4268)</f>
        <v>315293</v>
      </c>
      <c r="J4268">
        <f t="shared" si="66"/>
        <v>1</v>
      </c>
    </row>
    <row r="4269" spans="1:10" x14ac:dyDescent="0.25">
      <c r="A4269">
        <v>898174</v>
      </c>
      <c r="B4269">
        <v>2015</v>
      </c>
      <c r="C4269" t="s">
        <v>5545</v>
      </c>
      <c r="D4269">
        <v>43171.050999999999</v>
      </c>
      <c r="E4269">
        <v>-6688.9589999999998</v>
      </c>
      <c r="F4269">
        <v>44</v>
      </c>
      <c r="I4269">
        <f>IFERROR(VLOOKUP(H4269,ticker_cik_sic_ind!$J$1:$K$2838,2,FALSE),A4269)</f>
        <v>898174</v>
      </c>
      <c r="J4269">
        <f t="shared" si="66"/>
        <v>1</v>
      </c>
    </row>
    <row r="4270" spans="1:10" x14ac:dyDescent="0.25">
      <c r="A4270">
        <v>1015780</v>
      </c>
      <c r="B4270">
        <v>2015</v>
      </c>
      <c r="C4270" t="s">
        <v>5545</v>
      </c>
      <c r="D4270">
        <v>45748</v>
      </c>
      <c r="E4270">
        <v>-5188</v>
      </c>
      <c r="F4270">
        <v>45</v>
      </c>
      <c r="I4270">
        <f>IFERROR(VLOOKUP(H4270,ticker_cik_sic_ind!$J$1:$K$2838,2,FALSE),A4270)</f>
        <v>1015780</v>
      </c>
      <c r="J4270">
        <f t="shared" si="66"/>
        <v>1</v>
      </c>
    </row>
    <row r="4271" spans="1:10" x14ac:dyDescent="0.25">
      <c r="A4271">
        <v>1042046</v>
      </c>
      <c r="B4271">
        <v>2015</v>
      </c>
      <c r="C4271" t="s">
        <v>5545</v>
      </c>
      <c r="D4271">
        <v>45355</v>
      </c>
      <c r="E4271">
        <v>-5158</v>
      </c>
      <c r="F4271">
        <v>46</v>
      </c>
      <c r="I4271">
        <f>IFERROR(VLOOKUP(H4271,ticker_cik_sic_ind!$J$1:$K$2838,2,FALSE),A4271)</f>
        <v>1042046</v>
      </c>
      <c r="J4271">
        <f t="shared" si="66"/>
        <v>1</v>
      </c>
    </row>
    <row r="4272" spans="1:10" x14ac:dyDescent="0.25">
      <c r="A4272">
        <v>1381197</v>
      </c>
      <c r="B4272">
        <v>2015</v>
      </c>
      <c r="C4272" t="s">
        <v>5545</v>
      </c>
      <c r="D4272">
        <v>40155.499000000003</v>
      </c>
      <c r="E4272">
        <v>-5275.5910000000003</v>
      </c>
      <c r="F4272">
        <v>46</v>
      </c>
      <c r="I4272">
        <f>IFERROR(VLOOKUP(H4272,ticker_cik_sic_ind!$J$1:$K$2838,2,FALSE),A4272)</f>
        <v>1381197</v>
      </c>
      <c r="J4272">
        <f t="shared" si="66"/>
        <v>1</v>
      </c>
    </row>
    <row r="4273" spans="1:10" x14ac:dyDescent="0.25">
      <c r="A4273">
        <v>1096343</v>
      </c>
      <c r="B4273">
        <v>2015</v>
      </c>
      <c r="C4273" t="s">
        <v>5545</v>
      </c>
      <c r="D4273">
        <v>25166.274000000001</v>
      </c>
      <c r="E4273">
        <v>-7207.1379999999999</v>
      </c>
      <c r="F4273">
        <v>48</v>
      </c>
      <c r="I4273">
        <f>IFERROR(VLOOKUP(H4273,ticker_cik_sic_ind!$J$1:$K$2838,2,FALSE),A4273)</f>
        <v>1096343</v>
      </c>
      <c r="J4273">
        <f t="shared" si="66"/>
        <v>1</v>
      </c>
    </row>
    <row r="4274" spans="1:10" x14ac:dyDescent="0.25">
      <c r="A4274">
        <v>62709</v>
      </c>
      <c r="B4274">
        <v>2015</v>
      </c>
      <c r="C4274" t="s">
        <v>5545</v>
      </c>
      <c r="D4274">
        <v>17588</v>
      </c>
      <c r="E4274">
        <v>-8228</v>
      </c>
      <c r="F4274">
        <v>48</v>
      </c>
      <c r="I4274">
        <f>IFERROR(VLOOKUP(H4274,ticker_cik_sic_ind!$J$1:$K$2838,2,FALSE),A4274)</f>
        <v>62709</v>
      </c>
      <c r="J4274">
        <f t="shared" si="66"/>
        <v>1</v>
      </c>
    </row>
    <row r="4275" spans="1:10" x14ac:dyDescent="0.25">
      <c r="A4275">
        <v>80661</v>
      </c>
      <c r="B4275">
        <v>2015</v>
      </c>
      <c r="C4275" t="s">
        <v>5545</v>
      </c>
      <c r="D4275">
        <v>25452.7</v>
      </c>
      <c r="E4275">
        <v>-6789.2</v>
      </c>
      <c r="F4275">
        <v>48</v>
      </c>
      <c r="I4275">
        <f>IFERROR(VLOOKUP(H4275,ticker_cik_sic_ind!$J$1:$K$2838,2,FALSE),A4275)</f>
        <v>80661</v>
      </c>
      <c r="J4275">
        <f t="shared" si="66"/>
        <v>1</v>
      </c>
    </row>
    <row r="4276" spans="1:10" x14ac:dyDescent="0.25">
      <c r="A4276">
        <v>1095073</v>
      </c>
      <c r="B4276">
        <v>2015</v>
      </c>
      <c r="C4276" t="s">
        <v>5545</v>
      </c>
      <c r="D4276">
        <v>21191.644</v>
      </c>
      <c r="E4276">
        <v>-7698.7759999999998</v>
      </c>
      <c r="F4276">
        <v>51</v>
      </c>
      <c r="I4276">
        <f>IFERROR(VLOOKUP(H4276,ticker_cik_sic_ind!$J$1:$K$2838,2,FALSE),A4276)</f>
        <v>1095073</v>
      </c>
      <c r="J4276">
        <f t="shared" si="66"/>
        <v>0</v>
      </c>
    </row>
    <row r="4277" spans="1:10" x14ac:dyDescent="0.25">
      <c r="A4277">
        <v>947484</v>
      </c>
      <c r="B4277">
        <v>2015</v>
      </c>
      <c r="C4277" t="s">
        <v>5545</v>
      </c>
      <c r="D4277">
        <v>22573.514999999999</v>
      </c>
      <c r="E4277">
        <v>-7241.0649999999996</v>
      </c>
      <c r="F4277">
        <v>52</v>
      </c>
      <c r="I4277">
        <f>IFERROR(VLOOKUP(H4277,ticker_cik_sic_ind!$J$1:$K$2838,2,FALSE),A4277)</f>
        <v>947484</v>
      </c>
      <c r="J4277">
        <f t="shared" si="66"/>
        <v>0</v>
      </c>
    </row>
    <row r="4278" spans="1:10" x14ac:dyDescent="0.25">
      <c r="A4278">
        <v>922621</v>
      </c>
      <c r="B4278">
        <v>2015</v>
      </c>
      <c r="C4278" t="s">
        <v>5545</v>
      </c>
      <c r="D4278">
        <v>17460</v>
      </c>
      <c r="E4278">
        <v>-7821</v>
      </c>
      <c r="F4278">
        <v>53</v>
      </c>
      <c r="I4278">
        <f>IFERROR(VLOOKUP(H4278,ticker_cik_sic_ind!$J$1:$K$2838,2,FALSE),A4278)</f>
        <v>922621</v>
      </c>
      <c r="J4278">
        <f t="shared" si="66"/>
        <v>0</v>
      </c>
    </row>
    <row r="4279" spans="1:10" x14ac:dyDescent="0.25">
      <c r="A4279">
        <v>1378946</v>
      </c>
      <c r="B4279">
        <v>2015</v>
      </c>
      <c r="C4279" t="s">
        <v>5545</v>
      </c>
      <c r="D4279">
        <v>33921.199999999997</v>
      </c>
      <c r="E4279">
        <v>-4635.5</v>
      </c>
      <c r="F4279">
        <v>54</v>
      </c>
      <c r="I4279">
        <f>IFERROR(VLOOKUP(H4279,ticker_cik_sic_ind!$J$1:$K$2838,2,FALSE),A4279)</f>
        <v>1378946</v>
      </c>
      <c r="J4279">
        <f t="shared" si="66"/>
        <v>0</v>
      </c>
    </row>
    <row r="4280" spans="1:10" x14ac:dyDescent="0.25">
      <c r="A4280">
        <v>719739</v>
      </c>
      <c r="B4280">
        <v>2015</v>
      </c>
      <c r="C4280" t="s">
        <v>5545</v>
      </c>
      <c r="D4280">
        <v>33309.016000000003</v>
      </c>
      <c r="E4280">
        <v>-3938.0239999999999</v>
      </c>
      <c r="F4280">
        <v>55</v>
      </c>
      <c r="I4280">
        <f>IFERROR(VLOOKUP(H4280,ticker_cik_sic_ind!$J$1:$K$2838,2,FALSE),A4280)</f>
        <v>719739</v>
      </c>
      <c r="J4280">
        <f t="shared" si="66"/>
        <v>0</v>
      </c>
    </row>
    <row r="4281" spans="1:10" x14ac:dyDescent="0.25">
      <c r="A4281">
        <v>20286</v>
      </c>
      <c r="B4281">
        <v>2015</v>
      </c>
      <c r="C4281" t="s">
        <v>5545</v>
      </c>
      <c r="D4281">
        <v>18335</v>
      </c>
      <c r="E4281">
        <v>-6343</v>
      </c>
      <c r="F4281">
        <v>55</v>
      </c>
      <c r="I4281">
        <f>IFERROR(VLOOKUP(H4281,ticker_cik_sic_ind!$J$1:$K$2838,2,FALSE),A4281)</f>
        <v>20286</v>
      </c>
      <c r="J4281">
        <f t="shared" si="66"/>
        <v>0</v>
      </c>
    </row>
    <row r="4282" spans="1:10" x14ac:dyDescent="0.25">
      <c r="A4282">
        <v>1173431</v>
      </c>
      <c r="B4282">
        <v>2015</v>
      </c>
      <c r="C4282" t="s">
        <v>5545</v>
      </c>
      <c r="D4282">
        <v>23579</v>
      </c>
      <c r="E4282">
        <v>-4698</v>
      </c>
      <c r="F4282">
        <v>57</v>
      </c>
      <c r="I4282">
        <f>IFERROR(VLOOKUP(H4282,ticker_cik_sic_ind!$J$1:$K$2838,2,FALSE),A4282)</f>
        <v>1173431</v>
      </c>
      <c r="J4282">
        <f t="shared" si="66"/>
        <v>0</v>
      </c>
    </row>
    <row r="4283" spans="1:10" x14ac:dyDescent="0.25">
      <c r="A4283">
        <v>39263</v>
      </c>
      <c r="B4283">
        <v>2015</v>
      </c>
      <c r="C4283" t="s">
        <v>5545</v>
      </c>
      <c r="D4283">
        <v>26523.438999999998</v>
      </c>
      <c r="E4283">
        <v>-2770.674</v>
      </c>
      <c r="F4283">
        <v>58</v>
      </c>
      <c r="I4283">
        <f>IFERROR(VLOOKUP(H4283,ticker_cik_sic_ind!$J$1:$K$2838,2,FALSE),A4283)</f>
        <v>39263</v>
      </c>
      <c r="J4283">
        <f t="shared" si="66"/>
        <v>0</v>
      </c>
    </row>
    <row r="4284" spans="1:10" x14ac:dyDescent="0.25">
      <c r="A4284">
        <v>1069157</v>
      </c>
      <c r="B4284">
        <v>2015</v>
      </c>
      <c r="C4284" t="s">
        <v>5545</v>
      </c>
      <c r="D4284">
        <v>27557.105</v>
      </c>
      <c r="E4284">
        <v>-2701.0239999999999</v>
      </c>
      <c r="F4284">
        <v>58</v>
      </c>
      <c r="I4284">
        <f>IFERROR(VLOOKUP(H4284,ticker_cik_sic_ind!$J$1:$K$2838,2,FALSE),A4284)</f>
        <v>1069157</v>
      </c>
      <c r="J4284">
        <f t="shared" si="66"/>
        <v>0</v>
      </c>
    </row>
    <row r="4285" spans="1:10" x14ac:dyDescent="0.25">
      <c r="A4285">
        <v>1141391</v>
      </c>
      <c r="B4285">
        <v>2015</v>
      </c>
      <c r="C4285" t="s">
        <v>5545</v>
      </c>
      <c r="D4285">
        <v>14375</v>
      </c>
      <c r="E4285">
        <v>-6314</v>
      </c>
      <c r="F4285">
        <v>60</v>
      </c>
      <c r="I4285">
        <f>IFERROR(VLOOKUP(H4285,ticker_cik_sic_ind!$J$1:$K$2838,2,FALSE),A4285)</f>
        <v>1141391</v>
      </c>
      <c r="J4285">
        <f t="shared" si="66"/>
        <v>0</v>
      </c>
    </row>
    <row r="4286" spans="1:10" x14ac:dyDescent="0.25">
      <c r="A4286">
        <v>1120193</v>
      </c>
      <c r="B4286">
        <v>2015</v>
      </c>
      <c r="C4286" t="s">
        <v>5545</v>
      </c>
      <c r="D4286">
        <v>13116</v>
      </c>
      <c r="E4286">
        <v>-6207</v>
      </c>
      <c r="F4286">
        <v>61</v>
      </c>
      <c r="I4286">
        <f>IFERROR(VLOOKUP(H4286,ticker_cik_sic_ind!$J$1:$K$2838,2,FALSE),A4286)</f>
        <v>1120193</v>
      </c>
      <c r="J4286">
        <f t="shared" si="66"/>
        <v>0</v>
      </c>
    </row>
    <row r="4287" spans="1:10" x14ac:dyDescent="0.25">
      <c r="A4287">
        <v>1326807</v>
      </c>
      <c r="B4287">
        <v>2015</v>
      </c>
      <c r="C4287" t="s">
        <v>5545</v>
      </c>
      <c r="D4287">
        <v>17456.810000000001</v>
      </c>
      <c r="E4287">
        <v>-3518.953</v>
      </c>
      <c r="F4287">
        <v>62</v>
      </c>
      <c r="I4287">
        <f>IFERROR(VLOOKUP(H4287,ticker_cik_sic_ind!$J$1:$K$2838,2,FALSE),A4287)</f>
        <v>1326807</v>
      </c>
      <c r="J4287">
        <f t="shared" si="66"/>
        <v>0</v>
      </c>
    </row>
    <row r="4288" spans="1:10" x14ac:dyDescent="0.25">
      <c r="A4288">
        <v>22356</v>
      </c>
      <c r="B4288">
        <v>2015</v>
      </c>
      <c r="C4288" t="s">
        <v>5545</v>
      </c>
      <c r="D4288">
        <v>23005.179</v>
      </c>
      <c r="E4288">
        <v>-2262.1529999999998</v>
      </c>
      <c r="F4288">
        <v>62</v>
      </c>
      <c r="I4288">
        <f>IFERROR(VLOOKUP(H4288,ticker_cik_sic_ind!$J$1:$K$2838,2,FALSE),A4288)</f>
        <v>22356</v>
      </c>
      <c r="J4288">
        <f t="shared" si="66"/>
        <v>0</v>
      </c>
    </row>
    <row r="4289" spans="1:10" x14ac:dyDescent="0.25">
      <c r="A4289">
        <v>750577</v>
      </c>
      <c r="B4289">
        <v>2015</v>
      </c>
      <c r="C4289" t="s">
        <v>5545</v>
      </c>
      <c r="D4289">
        <v>19349.431</v>
      </c>
      <c r="E4289">
        <v>-2492.5819999999999</v>
      </c>
      <c r="F4289">
        <v>64</v>
      </c>
      <c r="I4289">
        <f>IFERROR(VLOOKUP(H4289,ticker_cik_sic_ind!$J$1:$K$2838,2,FALSE),A4289)</f>
        <v>750577</v>
      </c>
      <c r="J4289">
        <f t="shared" si="66"/>
        <v>0</v>
      </c>
    </row>
    <row r="4290" spans="1:10" x14ac:dyDescent="0.25">
      <c r="A4290">
        <v>1102112</v>
      </c>
      <c r="B4290">
        <v>2015</v>
      </c>
      <c r="C4290" t="s">
        <v>5545</v>
      </c>
      <c r="D4290">
        <v>15684.866</v>
      </c>
      <c r="E4290">
        <v>-3437.9319999999998</v>
      </c>
      <c r="F4290">
        <v>65</v>
      </c>
      <c r="I4290">
        <f>IFERROR(VLOOKUP(H4290,ticker_cik_sic_ind!$J$1:$K$2838,2,FALSE),A4290)</f>
        <v>1102112</v>
      </c>
      <c r="J4290">
        <f t="shared" si="66"/>
        <v>0</v>
      </c>
    </row>
    <row r="4291" spans="1:10" x14ac:dyDescent="0.25">
      <c r="A4291">
        <v>1140536</v>
      </c>
      <c r="B4291">
        <v>2015</v>
      </c>
      <c r="C4291" t="s">
        <v>5545</v>
      </c>
      <c r="D4291">
        <v>16551</v>
      </c>
      <c r="E4291">
        <v>-2462</v>
      </c>
      <c r="F4291">
        <v>66</v>
      </c>
      <c r="I4291">
        <f>IFERROR(VLOOKUP(H4291,ticker_cik_sic_ind!$J$1:$K$2838,2,FALSE),A4291)</f>
        <v>1140536</v>
      </c>
      <c r="J4291">
        <f t="shared" ref="J4291:J4354" si="67">IF(OR(AND(C4291="financial",F4291&lt;$L$1),AND(C4291="non_financial",F4291&lt;$M$1)),1,0)</f>
        <v>0</v>
      </c>
    </row>
    <row r="4292" spans="1:10" x14ac:dyDescent="0.25">
      <c r="A4292">
        <v>1113169</v>
      </c>
      <c r="B4292">
        <v>2015</v>
      </c>
      <c r="C4292" t="s">
        <v>5545</v>
      </c>
      <c r="D4292">
        <v>5669</v>
      </c>
      <c r="E4292">
        <v>-5273.6</v>
      </c>
      <c r="F4292">
        <v>67</v>
      </c>
      <c r="I4292">
        <f>IFERROR(VLOOKUP(H4292,ticker_cik_sic_ind!$J$1:$K$2838,2,FALSE),A4292)</f>
        <v>1113169</v>
      </c>
      <c r="J4292">
        <f t="shared" si="67"/>
        <v>0</v>
      </c>
    </row>
    <row r="4293" spans="1:10" x14ac:dyDescent="0.25">
      <c r="A4293">
        <v>37808</v>
      </c>
      <c r="B4293">
        <v>2015</v>
      </c>
      <c r="C4293" t="s">
        <v>5545</v>
      </c>
      <c r="D4293">
        <v>15019.246999999999</v>
      </c>
      <c r="E4293">
        <v>-1908.077</v>
      </c>
      <c r="F4293">
        <v>67</v>
      </c>
      <c r="I4293">
        <f>IFERROR(VLOOKUP(H4293,ticker_cik_sic_ind!$J$1:$K$2838,2,FALSE),A4293)</f>
        <v>37808</v>
      </c>
      <c r="J4293">
        <f t="shared" si="67"/>
        <v>0</v>
      </c>
    </row>
    <row r="4294" spans="1:10" x14ac:dyDescent="0.25">
      <c r="A4294">
        <v>1004434</v>
      </c>
      <c r="B4294">
        <v>2015</v>
      </c>
      <c r="C4294" t="s">
        <v>5545</v>
      </c>
      <c r="D4294">
        <v>6730.2</v>
      </c>
      <c r="E4294">
        <v>-4184.8</v>
      </c>
      <c r="F4294">
        <v>67</v>
      </c>
      <c r="I4294">
        <f>IFERROR(VLOOKUP(H4294,ticker_cik_sic_ind!$J$1:$K$2838,2,FALSE),A4294)</f>
        <v>1004434</v>
      </c>
      <c r="J4294">
        <f t="shared" si="67"/>
        <v>0</v>
      </c>
    </row>
    <row r="4295" spans="1:10" x14ac:dyDescent="0.25">
      <c r="A4295">
        <v>933141</v>
      </c>
      <c r="B4295">
        <v>2015</v>
      </c>
      <c r="C4295" t="s">
        <v>5545</v>
      </c>
      <c r="D4295">
        <v>15325.041999999999</v>
      </c>
      <c r="E4295">
        <v>-1799.306</v>
      </c>
      <c r="F4295">
        <v>70</v>
      </c>
      <c r="I4295">
        <f>IFERROR(VLOOKUP(H4295,ticker_cik_sic_ind!$J$1:$K$2838,2,FALSE),A4295)</f>
        <v>933141</v>
      </c>
      <c r="J4295">
        <f t="shared" si="67"/>
        <v>0</v>
      </c>
    </row>
    <row r="4296" spans="1:10" x14ac:dyDescent="0.25">
      <c r="A4296">
        <v>354190</v>
      </c>
      <c r="B4296">
        <v>2015</v>
      </c>
      <c r="C4296" t="s">
        <v>5545</v>
      </c>
      <c r="D4296">
        <v>10019.299999999999</v>
      </c>
      <c r="E4296">
        <v>-3249.6</v>
      </c>
      <c r="F4296">
        <v>70</v>
      </c>
      <c r="I4296">
        <f>IFERROR(VLOOKUP(H4296,ticker_cik_sic_ind!$J$1:$K$2838,2,FALSE),A4296)</f>
        <v>354190</v>
      </c>
      <c r="J4296">
        <f t="shared" si="67"/>
        <v>0</v>
      </c>
    </row>
    <row r="4297" spans="1:10" x14ac:dyDescent="0.25">
      <c r="A4297">
        <v>1584207</v>
      </c>
      <c r="B4297">
        <v>2015</v>
      </c>
      <c r="C4297" t="s">
        <v>5545</v>
      </c>
      <c r="D4297">
        <v>14083.358</v>
      </c>
      <c r="E4297">
        <v>-2065.6280000000002</v>
      </c>
      <c r="F4297">
        <v>72</v>
      </c>
      <c r="I4297">
        <f>IFERROR(VLOOKUP(H4297,ticker_cik_sic_ind!$J$1:$K$2838,2,FALSE),A4297)</f>
        <v>1584207</v>
      </c>
      <c r="J4297">
        <f t="shared" si="67"/>
        <v>0</v>
      </c>
    </row>
    <row r="4298" spans="1:10" x14ac:dyDescent="0.25">
      <c r="A4298">
        <v>101382</v>
      </c>
      <c r="B4298">
        <v>2015</v>
      </c>
      <c r="C4298" t="s">
        <v>5545</v>
      </c>
      <c r="D4298">
        <v>15562.69</v>
      </c>
      <c r="E4298">
        <v>-1601.3420000000001</v>
      </c>
      <c r="F4298">
        <v>73</v>
      </c>
      <c r="I4298">
        <f>IFERROR(VLOOKUP(H4298,ticker_cik_sic_ind!$J$1:$K$2838,2,FALSE),A4298)</f>
        <v>101382</v>
      </c>
      <c r="J4298">
        <f t="shared" si="67"/>
        <v>0</v>
      </c>
    </row>
    <row r="4299" spans="1:10" x14ac:dyDescent="0.25">
      <c r="A4299">
        <v>1381668</v>
      </c>
      <c r="B4299">
        <v>2015</v>
      </c>
      <c r="C4299" t="s">
        <v>5545</v>
      </c>
      <c r="D4299">
        <v>11716.018</v>
      </c>
      <c r="E4299">
        <v>-1864.864</v>
      </c>
      <c r="F4299">
        <v>74</v>
      </c>
      <c r="I4299">
        <f>IFERROR(VLOOKUP(H4299,ticker_cik_sic_ind!$J$1:$K$2838,2,FALSE),A4299)</f>
        <v>1381668</v>
      </c>
      <c r="J4299">
        <f t="shared" si="67"/>
        <v>0</v>
      </c>
    </row>
    <row r="4300" spans="1:10" x14ac:dyDescent="0.25">
      <c r="A4300">
        <v>1032033</v>
      </c>
      <c r="B4300">
        <v>2015</v>
      </c>
      <c r="C4300" t="s">
        <v>5545</v>
      </c>
      <c r="D4300">
        <v>11379.339</v>
      </c>
      <c r="E4300">
        <v>-1738.2639999999999</v>
      </c>
      <c r="F4300">
        <v>75</v>
      </c>
      <c r="I4300">
        <f>IFERROR(VLOOKUP(H4300,ticker_cik_sic_ind!$J$1:$K$2838,2,FALSE),A4300)</f>
        <v>1032033</v>
      </c>
      <c r="J4300">
        <f t="shared" si="67"/>
        <v>0</v>
      </c>
    </row>
    <row r="4301" spans="1:10" x14ac:dyDescent="0.25">
      <c r="A4301">
        <v>315709</v>
      </c>
      <c r="B4301">
        <v>2015</v>
      </c>
      <c r="C4301" t="s">
        <v>5545</v>
      </c>
      <c r="D4301">
        <v>12436.467000000001</v>
      </c>
      <c r="E4301">
        <v>-1536.115</v>
      </c>
      <c r="F4301">
        <v>76</v>
      </c>
      <c r="I4301">
        <f>IFERROR(VLOOKUP(H4301,ticker_cik_sic_ind!$J$1:$K$2838,2,FALSE),A4301)</f>
        <v>315709</v>
      </c>
      <c r="J4301">
        <f t="shared" si="67"/>
        <v>0</v>
      </c>
    </row>
    <row r="4302" spans="1:10" x14ac:dyDescent="0.25">
      <c r="A4302">
        <v>1101215</v>
      </c>
      <c r="B4302">
        <v>2015</v>
      </c>
      <c r="C4302" t="s">
        <v>5545</v>
      </c>
      <c r="D4302">
        <v>14214.897999999999</v>
      </c>
      <c r="E4302">
        <v>-1290.008</v>
      </c>
      <c r="F4302">
        <v>77</v>
      </c>
      <c r="I4302">
        <f>IFERROR(VLOOKUP(H4302,ticker_cik_sic_ind!$J$1:$K$2838,2,FALSE),A4302)</f>
        <v>1101215</v>
      </c>
      <c r="J4302">
        <f t="shared" si="67"/>
        <v>0</v>
      </c>
    </row>
    <row r="4303" spans="1:10" x14ac:dyDescent="0.25">
      <c r="A4303">
        <v>79282</v>
      </c>
      <c r="B4303">
        <v>2015</v>
      </c>
      <c r="C4303" t="s">
        <v>5545</v>
      </c>
      <c r="D4303">
        <v>4930.4719999999998</v>
      </c>
      <c r="E4303">
        <v>-2081.5140000000001</v>
      </c>
      <c r="F4303">
        <v>78</v>
      </c>
      <c r="I4303">
        <f>IFERROR(VLOOKUP(H4303,ticker_cik_sic_ind!$J$1:$K$2838,2,FALSE),A4303)</f>
        <v>79282</v>
      </c>
      <c r="J4303">
        <f t="shared" si="67"/>
        <v>0</v>
      </c>
    </row>
    <row r="4304" spans="1:10" x14ac:dyDescent="0.25">
      <c r="A4304">
        <v>1139812</v>
      </c>
      <c r="B4304">
        <v>2015</v>
      </c>
      <c r="C4304" t="s">
        <v>5545</v>
      </c>
      <c r="D4304">
        <v>9818.6910000000007</v>
      </c>
      <c r="E4304">
        <v>-1365.316</v>
      </c>
      <c r="F4304">
        <v>79</v>
      </c>
      <c r="I4304">
        <f>IFERROR(VLOOKUP(H4304,ticker_cik_sic_ind!$J$1:$K$2838,2,FALSE),A4304)</f>
        <v>1139812</v>
      </c>
      <c r="J4304">
        <f t="shared" si="67"/>
        <v>0</v>
      </c>
    </row>
    <row r="4305" spans="1:10" x14ac:dyDescent="0.25">
      <c r="A4305">
        <v>1265131</v>
      </c>
      <c r="B4305">
        <v>2015</v>
      </c>
      <c r="C4305" t="s">
        <v>5545</v>
      </c>
      <c r="D4305">
        <v>9396.4480000000003</v>
      </c>
      <c r="E4305">
        <v>-1397.162</v>
      </c>
      <c r="F4305">
        <v>79</v>
      </c>
      <c r="I4305">
        <f>IFERROR(VLOOKUP(H4305,ticker_cik_sic_ind!$J$1:$K$2838,2,FALSE),A4305)</f>
        <v>1265131</v>
      </c>
      <c r="J4305">
        <f t="shared" si="67"/>
        <v>0</v>
      </c>
    </row>
    <row r="4306" spans="1:10" x14ac:dyDescent="0.25">
      <c r="A4306">
        <v>1564822</v>
      </c>
      <c r="B4306">
        <v>2015</v>
      </c>
      <c r="C4306" t="s">
        <v>5545</v>
      </c>
      <c r="D4306">
        <v>5145.47</v>
      </c>
      <c r="E4306">
        <v>-1614.5930000000001</v>
      </c>
      <c r="F4306">
        <v>81</v>
      </c>
      <c r="H4306">
        <v>9000031</v>
      </c>
      <c r="I4306">
        <f>IFERROR(VLOOKUP(H4306,ticker_cik_sic_ind!$J$1:$K$2838,2,FALSE),A4306)</f>
        <v>1564822</v>
      </c>
      <c r="J4306">
        <f t="shared" si="67"/>
        <v>0</v>
      </c>
    </row>
    <row r="4307" spans="1:10" x14ac:dyDescent="0.25">
      <c r="A4307">
        <v>1212545</v>
      </c>
      <c r="B4307">
        <v>2015</v>
      </c>
      <c r="C4307" t="s">
        <v>5545</v>
      </c>
      <c r="D4307">
        <v>10023.587</v>
      </c>
      <c r="E4307">
        <v>-957.66399999999999</v>
      </c>
      <c r="F4307">
        <v>81</v>
      </c>
      <c r="I4307">
        <f>IFERROR(VLOOKUP(H4307,ticker_cik_sic_ind!$J$1:$K$2838,2,FALSE),A4307)</f>
        <v>1212545</v>
      </c>
      <c r="J4307">
        <f t="shared" si="67"/>
        <v>0</v>
      </c>
    </row>
    <row r="4308" spans="1:10" x14ac:dyDescent="0.25">
      <c r="A4308">
        <v>1365135</v>
      </c>
      <c r="B4308">
        <v>2015</v>
      </c>
      <c r="C4308" t="s">
        <v>5545</v>
      </c>
      <c r="D4308">
        <v>9874.6</v>
      </c>
      <c r="E4308">
        <v>-1070.2</v>
      </c>
      <c r="F4308">
        <v>81</v>
      </c>
      <c r="I4308">
        <f>IFERROR(VLOOKUP(H4308,ticker_cik_sic_ind!$J$1:$K$2838,2,FALSE),A4308)</f>
        <v>1365135</v>
      </c>
      <c r="J4308">
        <f t="shared" si="67"/>
        <v>0</v>
      </c>
    </row>
    <row r="4309" spans="1:10" x14ac:dyDescent="0.25">
      <c r="A4309">
        <v>230557</v>
      </c>
      <c r="B4309">
        <v>2015</v>
      </c>
      <c r="C4309" t="s">
        <v>5545</v>
      </c>
      <c r="D4309">
        <v>6490.585</v>
      </c>
      <c r="E4309">
        <v>-1238.075</v>
      </c>
      <c r="F4309">
        <v>84</v>
      </c>
      <c r="I4309">
        <f>IFERROR(VLOOKUP(H4309,ticker_cik_sic_ind!$J$1:$K$2838,2,FALSE),A4309)</f>
        <v>230557</v>
      </c>
      <c r="J4309">
        <f t="shared" si="67"/>
        <v>0</v>
      </c>
    </row>
    <row r="4310" spans="1:10" x14ac:dyDescent="0.25">
      <c r="A4310">
        <v>1408198</v>
      </c>
      <c r="B4310">
        <v>2015</v>
      </c>
      <c r="C4310" t="s">
        <v>5545</v>
      </c>
      <c r="D4310">
        <v>3133.2350000000001</v>
      </c>
      <c r="E4310">
        <v>-1666.6780000000001</v>
      </c>
      <c r="F4310">
        <v>85</v>
      </c>
      <c r="I4310">
        <f>IFERROR(VLOOKUP(H4310,ticker_cik_sic_ind!$J$1:$K$2838,2,FALSE),A4310)</f>
        <v>1408198</v>
      </c>
      <c r="J4310">
        <f t="shared" si="67"/>
        <v>0</v>
      </c>
    </row>
    <row r="4311" spans="1:10" x14ac:dyDescent="0.25">
      <c r="A4311">
        <v>721683</v>
      </c>
      <c r="B4311">
        <v>2015</v>
      </c>
      <c r="C4311" t="s">
        <v>5545</v>
      </c>
      <c r="D4311">
        <v>3677.9090000000001</v>
      </c>
      <c r="E4311">
        <v>-1647.664</v>
      </c>
      <c r="F4311">
        <v>85</v>
      </c>
      <c r="I4311">
        <f>IFERROR(VLOOKUP(H4311,ticker_cik_sic_ind!$J$1:$K$2838,2,FALSE),A4311)</f>
        <v>721683</v>
      </c>
      <c r="J4311">
        <f t="shared" si="67"/>
        <v>0</v>
      </c>
    </row>
    <row r="4312" spans="1:10" x14ac:dyDescent="0.25">
      <c r="A4312">
        <v>1331520</v>
      </c>
      <c r="B4312">
        <v>2015</v>
      </c>
      <c r="C4312" t="s">
        <v>5545</v>
      </c>
      <c r="D4312">
        <v>6666.14</v>
      </c>
      <c r="E4312">
        <v>-897.23500000000001</v>
      </c>
      <c r="F4312">
        <v>87</v>
      </c>
      <c r="I4312">
        <f>IFERROR(VLOOKUP(H4312,ticker_cik_sic_ind!$J$1:$K$2838,2,FALSE),A4312)</f>
        <v>1331520</v>
      </c>
      <c r="J4312">
        <f t="shared" si="67"/>
        <v>0</v>
      </c>
    </row>
    <row r="4313" spans="1:10" x14ac:dyDescent="0.25">
      <c r="A4313">
        <v>1038205</v>
      </c>
      <c r="B4313">
        <v>2015</v>
      </c>
      <c r="C4313" t="s">
        <v>5545</v>
      </c>
      <c r="D4313">
        <v>6297.9750000000004</v>
      </c>
      <c r="E4313">
        <v>-853.65800000000002</v>
      </c>
      <c r="F4313">
        <v>88</v>
      </c>
      <c r="I4313">
        <f>IFERROR(VLOOKUP(H4313,ticker_cik_sic_ind!$J$1:$K$2838,2,FALSE),A4313)</f>
        <v>1038205</v>
      </c>
      <c r="J4313">
        <f t="shared" si="67"/>
        <v>0</v>
      </c>
    </row>
    <row r="4314" spans="1:10" x14ac:dyDescent="0.25">
      <c r="A4314">
        <v>203596</v>
      </c>
      <c r="B4314">
        <v>2015</v>
      </c>
      <c r="C4314" t="s">
        <v>5545</v>
      </c>
      <c r="D4314">
        <v>6277.02</v>
      </c>
      <c r="E4314">
        <v>-778.625</v>
      </c>
      <c r="F4314">
        <v>89</v>
      </c>
      <c r="I4314">
        <f>IFERROR(VLOOKUP(H4314,ticker_cik_sic_ind!$J$1:$K$2838,2,FALSE),A4314)</f>
        <v>203596</v>
      </c>
      <c r="J4314">
        <f t="shared" si="67"/>
        <v>0</v>
      </c>
    </row>
    <row r="4315" spans="1:10" x14ac:dyDescent="0.25">
      <c r="A4315">
        <v>1397911</v>
      </c>
      <c r="B4315">
        <v>2015</v>
      </c>
      <c r="C4315" t="s">
        <v>5545</v>
      </c>
      <c r="D4315">
        <v>3893.4670000000001</v>
      </c>
      <c r="E4315">
        <v>-1068.5920000000001</v>
      </c>
      <c r="F4315">
        <v>90</v>
      </c>
      <c r="I4315">
        <f>IFERROR(VLOOKUP(H4315,ticker_cik_sic_ind!$J$1:$K$2838,2,FALSE),A4315)</f>
        <v>1397911</v>
      </c>
      <c r="J4315">
        <f t="shared" si="67"/>
        <v>0</v>
      </c>
    </row>
    <row r="4316" spans="1:10" x14ac:dyDescent="0.25">
      <c r="A4316">
        <v>1555039</v>
      </c>
      <c r="B4316">
        <v>2015</v>
      </c>
      <c r="C4316" t="s">
        <v>5545</v>
      </c>
      <c r="D4316">
        <v>2621.3969999999999</v>
      </c>
      <c r="E4316">
        <v>-1310.508</v>
      </c>
      <c r="F4316">
        <v>91</v>
      </c>
      <c r="I4316">
        <f>IFERROR(VLOOKUP(H4316,ticker_cik_sic_ind!$J$1:$K$2838,2,FALSE),A4316)</f>
        <v>1555039</v>
      </c>
      <c r="J4316">
        <f t="shared" si="67"/>
        <v>0</v>
      </c>
    </row>
    <row r="4317" spans="1:10" x14ac:dyDescent="0.25">
      <c r="A4317">
        <v>1059556</v>
      </c>
      <c r="B4317">
        <v>2015</v>
      </c>
      <c r="C4317" t="s">
        <v>5545</v>
      </c>
      <c r="D4317">
        <v>4786.6000000000004</v>
      </c>
      <c r="E4317">
        <v>-796.5</v>
      </c>
      <c r="F4317">
        <v>92</v>
      </c>
      <c r="I4317">
        <f>IFERROR(VLOOKUP(H4317,ticker_cik_sic_ind!$J$1:$K$2838,2,FALSE),A4317)</f>
        <v>1059556</v>
      </c>
      <c r="J4317">
        <f t="shared" si="67"/>
        <v>0</v>
      </c>
    </row>
    <row r="4318" spans="1:10" x14ac:dyDescent="0.25">
      <c r="A4318">
        <v>719220</v>
      </c>
      <c r="B4318">
        <v>2015</v>
      </c>
      <c r="C4318" t="s">
        <v>5545</v>
      </c>
      <c r="D4318">
        <v>4788.03</v>
      </c>
      <c r="E4318">
        <v>-597.18700000000001</v>
      </c>
      <c r="F4318">
        <v>93</v>
      </c>
      <c r="I4318">
        <f>IFERROR(VLOOKUP(H4318,ticker_cik_sic_ind!$J$1:$K$2838,2,FALSE),A4318)</f>
        <v>719220</v>
      </c>
      <c r="J4318">
        <f t="shared" si="67"/>
        <v>0</v>
      </c>
    </row>
    <row r="4319" spans="1:10" x14ac:dyDescent="0.25">
      <c r="A4319">
        <v>34782</v>
      </c>
      <c r="B4319">
        <v>2015</v>
      </c>
      <c r="C4319" t="s">
        <v>5545</v>
      </c>
      <c r="D4319">
        <v>4925.7269999999999</v>
      </c>
      <c r="E4319">
        <v>-594.21799999999996</v>
      </c>
      <c r="F4319">
        <v>93</v>
      </c>
      <c r="I4319">
        <f>IFERROR(VLOOKUP(H4319,ticker_cik_sic_ind!$J$1:$K$2838,2,FALSE),A4319)</f>
        <v>34782</v>
      </c>
      <c r="J4319">
        <f t="shared" si="67"/>
        <v>0</v>
      </c>
    </row>
    <row r="4320" spans="1:10" x14ac:dyDescent="0.25">
      <c r="A4320">
        <v>350894</v>
      </c>
      <c r="B4320">
        <v>2015</v>
      </c>
      <c r="C4320" t="s">
        <v>5545</v>
      </c>
      <c r="D4320">
        <v>1435.106</v>
      </c>
      <c r="E4320">
        <v>-1203.3420000000001</v>
      </c>
      <c r="F4320">
        <v>95</v>
      </c>
      <c r="I4320">
        <f>IFERROR(VLOOKUP(H4320,ticker_cik_sic_ind!$J$1:$K$2838,2,FALSE),A4320)</f>
        <v>350894</v>
      </c>
      <c r="J4320">
        <f t="shared" si="67"/>
        <v>0</v>
      </c>
    </row>
    <row r="4321" spans="1:10" x14ac:dyDescent="0.25">
      <c r="A4321">
        <v>350797</v>
      </c>
      <c r="B4321">
        <v>2015</v>
      </c>
      <c r="C4321" t="s">
        <v>5545</v>
      </c>
      <c r="D4321">
        <v>1836.088</v>
      </c>
      <c r="E4321">
        <v>-769.20500000000004</v>
      </c>
      <c r="F4321">
        <v>96</v>
      </c>
      <c r="I4321">
        <f>IFERROR(VLOOKUP(H4321,ticker_cik_sic_ind!$J$1:$K$2838,2,FALSE),A4321)</f>
        <v>350797</v>
      </c>
      <c r="J4321">
        <f t="shared" si="67"/>
        <v>0</v>
      </c>
    </row>
    <row r="4322" spans="1:10" x14ac:dyDescent="0.25">
      <c r="A4322">
        <v>1311370</v>
      </c>
      <c r="B4322">
        <v>2015</v>
      </c>
      <c r="C4322" t="s">
        <v>5545</v>
      </c>
      <c r="D4322">
        <v>3079.4760000000001</v>
      </c>
      <c r="E4322">
        <v>-566.70100000000002</v>
      </c>
      <c r="F4322">
        <v>97</v>
      </c>
      <c r="I4322">
        <f>IFERROR(VLOOKUP(H4322,ticker_cik_sic_ind!$J$1:$K$2838,2,FALSE),A4322)</f>
        <v>1311370</v>
      </c>
      <c r="J4322">
        <f t="shared" si="67"/>
        <v>0</v>
      </c>
    </row>
    <row r="4323" spans="1:10" x14ac:dyDescent="0.25">
      <c r="A4323">
        <v>1172052</v>
      </c>
      <c r="B4323">
        <v>2015</v>
      </c>
      <c r="C4323" t="s">
        <v>5545</v>
      </c>
      <c r="D4323">
        <v>1652.923</v>
      </c>
      <c r="E4323">
        <v>-703.70100000000002</v>
      </c>
      <c r="F4323">
        <v>98</v>
      </c>
      <c r="I4323">
        <f>IFERROR(VLOOKUP(H4323,ticker_cik_sic_ind!$J$1:$K$2838,2,FALSE),A4323)</f>
        <v>1172052</v>
      </c>
      <c r="J4323">
        <f t="shared" si="67"/>
        <v>0</v>
      </c>
    </row>
    <row r="4324" spans="1:10" x14ac:dyDescent="0.25">
      <c r="A4324">
        <v>791963</v>
      </c>
      <c r="B4324">
        <v>2015</v>
      </c>
      <c r="C4324" t="s">
        <v>5545</v>
      </c>
      <c r="D4324">
        <v>3044.9580000000001</v>
      </c>
      <c r="E4324">
        <v>-529.60699999999997</v>
      </c>
      <c r="F4324">
        <v>99</v>
      </c>
      <c r="I4324">
        <f>IFERROR(VLOOKUP(H4324,ticker_cik_sic_ind!$J$1:$K$2838,2,FALSE),A4324)</f>
        <v>791963</v>
      </c>
      <c r="J4324">
        <f t="shared" si="67"/>
        <v>0</v>
      </c>
    </row>
    <row r="4325" spans="1:10" x14ac:dyDescent="0.25">
      <c r="A4325">
        <v>1380846</v>
      </c>
      <c r="B4325">
        <v>2015</v>
      </c>
      <c r="C4325" t="s">
        <v>5545</v>
      </c>
      <c r="D4325">
        <v>2732.9209999999998</v>
      </c>
      <c r="E4325">
        <v>-300.983</v>
      </c>
      <c r="F4325">
        <v>100</v>
      </c>
      <c r="I4325">
        <f>IFERROR(VLOOKUP(H4325,ticker_cik_sic_ind!$J$1:$K$2838,2,FALSE),A4325)</f>
        <v>1380846</v>
      </c>
      <c r="J4325">
        <f t="shared" si="67"/>
        <v>0</v>
      </c>
    </row>
    <row r="4326" spans="1:10" x14ac:dyDescent="0.25">
      <c r="A4326">
        <v>1289419</v>
      </c>
      <c r="B4326">
        <v>2015</v>
      </c>
      <c r="C4326" t="s">
        <v>5545</v>
      </c>
      <c r="D4326">
        <v>1051.223</v>
      </c>
      <c r="E4326">
        <v>-668.66200000000003</v>
      </c>
      <c r="F4326">
        <v>101</v>
      </c>
      <c r="I4326">
        <f>IFERROR(VLOOKUP(H4326,ticker_cik_sic_ind!$J$1:$K$2838,2,FALSE),A4326)</f>
        <v>1289419</v>
      </c>
      <c r="J4326">
        <f t="shared" si="67"/>
        <v>0</v>
      </c>
    </row>
    <row r="4327" spans="1:10" x14ac:dyDescent="0.25">
      <c r="A4327">
        <v>1056288</v>
      </c>
      <c r="B4327">
        <v>2015</v>
      </c>
      <c r="C4327" t="s">
        <v>5545</v>
      </c>
      <c r="D4327">
        <v>1105.1379999999999</v>
      </c>
      <c r="E4327">
        <v>-604.83399999999995</v>
      </c>
      <c r="F4327">
        <v>101</v>
      </c>
      <c r="I4327">
        <f>IFERROR(VLOOKUP(H4327,ticker_cik_sic_ind!$J$1:$K$2838,2,FALSE),A4327)</f>
        <v>1056288</v>
      </c>
      <c r="J4327">
        <f t="shared" si="67"/>
        <v>0</v>
      </c>
    </row>
    <row r="4328" spans="1:10" x14ac:dyDescent="0.25">
      <c r="A4328">
        <v>1050743</v>
      </c>
      <c r="B4328">
        <v>2015</v>
      </c>
      <c r="C4328" t="s">
        <v>5545</v>
      </c>
      <c r="D4328">
        <v>2400.971</v>
      </c>
      <c r="E4328">
        <v>-182.333</v>
      </c>
      <c r="F4328">
        <v>103</v>
      </c>
      <c r="I4328">
        <f>IFERROR(VLOOKUP(H4328,ticker_cik_sic_ind!$J$1:$K$2838,2,FALSE),A4328)</f>
        <v>1050743</v>
      </c>
      <c r="J4328">
        <f t="shared" si="67"/>
        <v>0</v>
      </c>
    </row>
    <row r="4329" spans="1:10" x14ac:dyDescent="0.25">
      <c r="A4329">
        <v>1386278</v>
      </c>
      <c r="B4329">
        <v>2015</v>
      </c>
      <c r="C4329" t="s">
        <v>5545</v>
      </c>
      <c r="D4329">
        <v>1113.8209999999999</v>
      </c>
      <c r="E4329">
        <v>-451.99400000000003</v>
      </c>
      <c r="F4329">
        <v>104</v>
      </c>
      <c r="I4329">
        <f>IFERROR(VLOOKUP(H4329,ticker_cik_sic_ind!$J$1:$K$2838,2,FALSE),A4329)</f>
        <v>1386278</v>
      </c>
      <c r="J4329">
        <f t="shared" si="67"/>
        <v>0</v>
      </c>
    </row>
    <row r="4330" spans="1:10" x14ac:dyDescent="0.25">
      <c r="A4330">
        <v>1013237</v>
      </c>
      <c r="B4330">
        <v>2015</v>
      </c>
      <c r="C4330" t="s">
        <v>5545</v>
      </c>
      <c r="D4330">
        <v>659.63599999999997</v>
      </c>
      <c r="E4330">
        <v>-515.26800000000003</v>
      </c>
      <c r="F4330">
        <v>105</v>
      </c>
      <c r="I4330">
        <f>IFERROR(VLOOKUP(H4330,ticker_cik_sic_ind!$J$1:$K$2838,2,FALSE),A4330)</f>
        <v>1013237</v>
      </c>
      <c r="J4330">
        <f t="shared" si="67"/>
        <v>0</v>
      </c>
    </row>
    <row r="4331" spans="1:10" x14ac:dyDescent="0.25">
      <c r="A4331">
        <v>700565</v>
      </c>
      <c r="B4331">
        <v>2015</v>
      </c>
      <c r="C4331" t="s">
        <v>5545</v>
      </c>
      <c r="D4331">
        <v>1582.8520000000001</v>
      </c>
      <c r="E4331">
        <v>-158.624</v>
      </c>
      <c r="F4331">
        <v>105</v>
      </c>
      <c r="I4331">
        <f>IFERROR(VLOOKUP(H4331,ticker_cik_sic_ind!$J$1:$K$2838,2,FALSE),A4331)</f>
        <v>700565</v>
      </c>
      <c r="J4331">
        <f t="shared" si="67"/>
        <v>0</v>
      </c>
    </row>
    <row r="4332" spans="1:10" x14ac:dyDescent="0.25">
      <c r="A4332">
        <v>796534</v>
      </c>
      <c r="B4332">
        <v>2015</v>
      </c>
      <c r="C4332" t="s">
        <v>5545</v>
      </c>
      <c r="D4332">
        <v>1128.479</v>
      </c>
      <c r="E4332">
        <v>-156.79599999999999</v>
      </c>
      <c r="F4332">
        <v>107</v>
      </c>
      <c r="I4332">
        <f>IFERROR(VLOOKUP(H4332,ticker_cik_sic_ind!$J$1:$K$2838,2,FALSE),A4332)</f>
        <v>796534</v>
      </c>
      <c r="J4332">
        <f t="shared" si="67"/>
        <v>0</v>
      </c>
    </row>
    <row r="4333" spans="1:10" x14ac:dyDescent="0.25">
      <c r="A4333">
        <v>1278021</v>
      </c>
      <c r="B4333">
        <v>2015</v>
      </c>
      <c r="C4333" t="s">
        <v>5545</v>
      </c>
      <c r="D4333">
        <v>356.71899999999999</v>
      </c>
      <c r="E4333">
        <v>-322.97899999999998</v>
      </c>
      <c r="F4333">
        <v>108</v>
      </c>
      <c r="I4333">
        <f>IFERROR(VLOOKUP(H4333,ticker_cik_sic_ind!$J$1:$K$2838,2,FALSE),A4333)</f>
        <v>1278021</v>
      </c>
      <c r="J4333">
        <f t="shared" si="67"/>
        <v>0</v>
      </c>
    </row>
    <row r="4334" spans="1:10" x14ac:dyDescent="0.25">
      <c r="A4334">
        <v>891166</v>
      </c>
      <c r="B4334">
        <v>2015</v>
      </c>
      <c r="C4334" t="s">
        <v>5545</v>
      </c>
      <c r="D4334">
        <v>950.40200000000004</v>
      </c>
      <c r="E4334">
        <v>-178.1</v>
      </c>
      <c r="F4334">
        <v>108</v>
      </c>
      <c r="I4334">
        <f>IFERROR(VLOOKUP(H4334,ticker_cik_sic_ind!$J$1:$K$2838,2,FALSE),A4334)</f>
        <v>891166</v>
      </c>
      <c r="J4334">
        <f t="shared" si="67"/>
        <v>0</v>
      </c>
    </row>
    <row r="4335" spans="1:10" x14ac:dyDescent="0.25">
      <c r="A4335">
        <v>1374310</v>
      </c>
      <c r="B4335">
        <v>2015</v>
      </c>
      <c r="C4335" t="s">
        <v>5545</v>
      </c>
      <c r="D4335">
        <v>385.78100000000001</v>
      </c>
      <c r="E4335">
        <v>-263.89100000000002</v>
      </c>
      <c r="F4335">
        <v>110</v>
      </c>
      <c r="I4335">
        <f>IFERROR(VLOOKUP(H4335,ticker_cik_sic_ind!$J$1:$K$2838,2,FALSE),A4335)</f>
        <v>1374310</v>
      </c>
      <c r="J4335">
        <f t="shared" si="67"/>
        <v>0</v>
      </c>
    </row>
    <row r="4336" spans="1:10" x14ac:dyDescent="0.25">
      <c r="A4336">
        <v>1284812</v>
      </c>
      <c r="B4336">
        <v>2015</v>
      </c>
      <c r="C4336" t="s">
        <v>5545</v>
      </c>
      <c r="D4336">
        <v>293.13</v>
      </c>
      <c r="E4336">
        <v>-257.27800000000002</v>
      </c>
      <c r="F4336">
        <v>111</v>
      </c>
      <c r="I4336">
        <f>IFERROR(VLOOKUP(H4336,ticker_cik_sic_ind!$J$1:$K$2838,2,FALSE),A4336)</f>
        <v>1284812</v>
      </c>
      <c r="J4336">
        <f t="shared" si="67"/>
        <v>0</v>
      </c>
    </row>
    <row r="4337" spans="1:10" x14ac:dyDescent="0.25">
      <c r="A4337">
        <v>1141688</v>
      </c>
      <c r="B4337">
        <v>2015</v>
      </c>
      <c r="C4337" t="s">
        <v>5545</v>
      </c>
      <c r="D4337">
        <v>836.01099999999997</v>
      </c>
      <c r="E4337">
        <v>-68.709999999999994</v>
      </c>
      <c r="F4337">
        <v>112</v>
      </c>
      <c r="I4337">
        <f>IFERROR(VLOOKUP(H4337,ticker_cik_sic_ind!$J$1:$K$2838,2,FALSE),A4337)</f>
        <v>1141688</v>
      </c>
      <c r="J4337">
        <f t="shared" si="67"/>
        <v>0</v>
      </c>
    </row>
    <row r="4338" spans="1:10" x14ac:dyDescent="0.25">
      <c r="A4338">
        <v>8177</v>
      </c>
      <c r="B4338">
        <v>2015</v>
      </c>
      <c r="C4338" t="s">
        <v>5545</v>
      </c>
      <c r="D4338">
        <v>336.80399999999997</v>
      </c>
      <c r="E4338">
        <v>-107.113</v>
      </c>
      <c r="F4338">
        <v>113</v>
      </c>
      <c r="I4338">
        <f>IFERROR(VLOOKUP(H4338,ticker_cik_sic_ind!$J$1:$K$2838,2,FALSE),A4338)</f>
        <v>8177</v>
      </c>
      <c r="J4338">
        <f t="shared" si="67"/>
        <v>0</v>
      </c>
    </row>
    <row r="4339" spans="1:10" x14ac:dyDescent="0.25">
      <c r="A4339">
        <v>1524223</v>
      </c>
      <c r="B4339">
        <v>2015</v>
      </c>
      <c r="C4339" t="s">
        <v>5545</v>
      </c>
      <c r="D4339">
        <v>247.03899999999999</v>
      </c>
      <c r="E4339">
        <v>-137.22399999999999</v>
      </c>
      <c r="F4339">
        <v>114</v>
      </c>
      <c r="I4339">
        <f>IFERROR(VLOOKUP(H4339,ticker_cik_sic_ind!$J$1:$K$2838,2,FALSE),A4339)</f>
        <v>1524223</v>
      </c>
      <c r="J4339">
        <f t="shared" si="67"/>
        <v>0</v>
      </c>
    </row>
    <row r="4340" spans="1:10" x14ac:dyDescent="0.25">
      <c r="A4340">
        <v>1000045</v>
      </c>
      <c r="B4340">
        <v>2015</v>
      </c>
      <c r="C4340" t="s">
        <v>5545</v>
      </c>
      <c r="D4340">
        <v>270.09242599999999</v>
      </c>
      <c r="E4340">
        <v>-131.477712</v>
      </c>
      <c r="F4340">
        <v>114</v>
      </c>
      <c r="I4340">
        <f>IFERROR(VLOOKUP(H4340,ticker_cik_sic_ind!$J$1:$K$2838,2,FALSE),A4340)</f>
        <v>1000045</v>
      </c>
      <c r="J4340">
        <f t="shared" si="67"/>
        <v>0</v>
      </c>
    </row>
    <row r="4341" spans="1:10" x14ac:dyDescent="0.25">
      <c r="A4341">
        <v>1541119</v>
      </c>
      <c r="B4341">
        <v>2015</v>
      </c>
      <c r="C4341" t="s">
        <v>5545</v>
      </c>
      <c r="D4341">
        <v>468.94</v>
      </c>
      <c r="E4341">
        <v>-49.627000000000002</v>
      </c>
      <c r="F4341">
        <v>116</v>
      </c>
      <c r="I4341">
        <f>IFERROR(VLOOKUP(H4341,ticker_cik_sic_ind!$J$1:$K$2838,2,FALSE),A4341)</f>
        <v>1541119</v>
      </c>
      <c r="J4341">
        <f t="shared" si="67"/>
        <v>0</v>
      </c>
    </row>
    <row r="4342" spans="1:10" x14ac:dyDescent="0.25">
      <c r="A4342">
        <v>1333493</v>
      </c>
      <c r="B4342">
        <v>2015</v>
      </c>
      <c r="C4342" t="s">
        <v>5545</v>
      </c>
      <c r="D4342">
        <v>137.47499999999999</v>
      </c>
      <c r="E4342">
        <v>-114.095</v>
      </c>
      <c r="F4342">
        <v>117</v>
      </c>
      <c r="I4342">
        <f>IFERROR(VLOOKUP(H4342,ticker_cik_sic_ind!$J$1:$K$2838,2,FALSE),A4342)</f>
        <v>1333493</v>
      </c>
      <c r="J4342">
        <f t="shared" si="67"/>
        <v>0</v>
      </c>
    </row>
    <row r="4343" spans="1:10" x14ac:dyDescent="0.25">
      <c r="A4343">
        <v>1591588</v>
      </c>
      <c r="B4343">
        <v>2015</v>
      </c>
      <c r="C4343" t="s">
        <v>5545</v>
      </c>
      <c r="D4343">
        <v>305.13799999999998</v>
      </c>
      <c r="E4343">
        <v>-49.456000000000003</v>
      </c>
      <c r="F4343">
        <v>118</v>
      </c>
      <c r="I4343">
        <f>IFERROR(VLOOKUP(H4343,ticker_cik_sic_ind!$J$1:$K$2838,2,FALSE),A4343)</f>
        <v>1591588</v>
      </c>
      <c r="J4343">
        <f t="shared" si="67"/>
        <v>0</v>
      </c>
    </row>
    <row r="4344" spans="1:10" x14ac:dyDescent="0.25">
      <c r="A4344">
        <v>1434621</v>
      </c>
      <c r="B4344">
        <v>2015</v>
      </c>
      <c r="C4344" t="s">
        <v>5545</v>
      </c>
      <c r="D4344">
        <v>145.81</v>
      </c>
      <c r="E4344">
        <v>-78.558999999999997</v>
      </c>
      <c r="F4344">
        <v>118</v>
      </c>
      <c r="I4344">
        <f>IFERROR(VLOOKUP(H4344,ticker_cik_sic_ind!$J$1:$K$2838,2,FALSE),A4344)</f>
        <v>1434621</v>
      </c>
      <c r="J4344">
        <f t="shared" si="67"/>
        <v>0</v>
      </c>
    </row>
    <row r="4345" spans="1:10" x14ac:dyDescent="0.25">
      <c r="A4345">
        <v>1165002</v>
      </c>
      <c r="B4345">
        <v>2015</v>
      </c>
      <c r="C4345" t="s">
        <v>5545</v>
      </c>
      <c r="D4345">
        <v>115.193</v>
      </c>
      <c r="E4345">
        <v>-97.995000000000005</v>
      </c>
      <c r="F4345">
        <v>120</v>
      </c>
      <c r="I4345">
        <f>IFERROR(VLOOKUP(H4345,ticker_cik_sic_ind!$J$1:$K$2838,2,FALSE),A4345)</f>
        <v>1165002</v>
      </c>
      <c r="J4345">
        <f t="shared" si="67"/>
        <v>0</v>
      </c>
    </row>
    <row r="4346" spans="1:10" x14ac:dyDescent="0.25">
      <c r="A4346">
        <v>100716</v>
      </c>
      <c r="B4346">
        <v>2015</v>
      </c>
      <c r="C4346" t="s">
        <v>5545</v>
      </c>
      <c r="D4346">
        <v>134.91659799999999</v>
      </c>
      <c r="E4346">
        <v>-71.777137999999994</v>
      </c>
      <c r="F4346">
        <v>121</v>
      </c>
      <c r="H4346">
        <v>9000125</v>
      </c>
      <c r="I4346">
        <f>IFERROR(VLOOKUP(H4346,ticker_cik_sic_ind!$J$1:$K$2838,2,FALSE),A4346)</f>
        <v>100716</v>
      </c>
      <c r="J4346">
        <f t="shared" si="67"/>
        <v>0</v>
      </c>
    </row>
    <row r="4347" spans="1:10" x14ac:dyDescent="0.25">
      <c r="A4347">
        <v>1145255</v>
      </c>
      <c r="B4347">
        <v>2015</v>
      </c>
      <c r="C4347" t="s">
        <v>5545</v>
      </c>
      <c r="D4347">
        <v>73.700999999999993</v>
      </c>
      <c r="E4347">
        <v>-35.125</v>
      </c>
      <c r="F4347">
        <v>122</v>
      </c>
      <c r="I4347">
        <f>IFERROR(VLOOKUP(H4347,ticker_cik_sic_ind!$J$1:$K$2838,2,FALSE),A4347)</f>
        <v>1145255</v>
      </c>
      <c r="J4347">
        <f t="shared" si="67"/>
        <v>0</v>
      </c>
    </row>
    <row r="4348" spans="1:10" x14ac:dyDescent="0.25">
      <c r="A4348">
        <v>1371285</v>
      </c>
      <c r="B4348">
        <v>2015</v>
      </c>
      <c r="C4348" t="s">
        <v>5545</v>
      </c>
      <c r="D4348">
        <v>48.75</v>
      </c>
      <c r="E4348">
        <v>39.994999999999997</v>
      </c>
      <c r="F4348">
        <v>123</v>
      </c>
      <c r="I4348">
        <f>IFERROR(VLOOKUP(H4348,ticker_cik_sic_ind!$J$1:$K$2838,2,FALSE),A4348)</f>
        <v>1371285</v>
      </c>
      <c r="J4348">
        <f t="shared" si="67"/>
        <v>0</v>
      </c>
    </row>
    <row r="4349" spans="1:10" x14ac:dyDescent="0.25">
      <c r="A4349">
        <v>1320760</v>
      </c>
      <c r="B4349">
        <v>2015</v>
      </c>
      <c r="C4349" t="s">
        <v>5545</v>
      </c>
      <c r="D4349">
        <v>12.744999999999999</v>
      </c>
      <c r="E4349">
        <v>-1.306</v>
      </c>
      <c r="F4349">
        <v>123</v>
      </c>
      <c r="I4349">
        <f>IFERROR(VLOOKUP(H4349,ticker_cik_sic_ind!$J$1:$K$2838,2,FALSE),A4349)</f>
        <v>1320760</v>
      </c>
      <c r="J4349">
        <f t="shared" si="67"/>
        <v>0</v>
      </c>
    </row>
    <row r="4350" spans="1:10" x14ac:dyDescent="0.25">
      <c r="A4350">
        <v>1067983</v>
      </c>
      <c r="B4350">
        <v>2015</v>
      </c>
      <c r="C4350" t="s">
        <v>5546</v>
      </c>
      <c r="D4350">
        <v>504379</v>
      </c>
      <c r="E4350">
        <v>-236760</v>
      </c>
      <c r="F4350">
        <v>1</v>
      </c>
      <c r="I4350">
        <f>IFERROR(VLOOKUP(H4350,ticker_cik_sic_ind!$J$1:$K$2838,2,FALSE),A4350)</f>
        <v>1067983</v>
      </c>
      <c r="J4350">
        <f t="shared" si="67"/>
        <v>1</v>
      </c>
    </row>
    <row r="4351" spans="1:10" x14ac:dyDescent="0.25">
      <c r="A4351">
        <v>34088</v>
      </c>
      <c r="B4351">
        <v>2015</v>
      </c>
      <c r="C4351" t="s">
        <v>5546</v>
      </c>
      <c r="D4351">
        <v>358586</v>
      </c>
      <c r="E4351">
        <v>-188131</v>
      </c>
      <c r="F4351">
        <v>2</v>
      </c>
      <c r="I4351">
        <f>IFERROR(VLOOKUP(H4351,ticker_cik_sic_ind!$J$1:$K$2838,2,FALSE),A4351)</f>
        <v>34088</v>
      </c>
      <c r="J4351">
        <f t="shared" si="67"/>
        <v>1</v>
      </c>
    </row>
    <row r="4352" spans="1:10" x14ac:dyDescent="0.25">
      <c r="A4352">
        <v>93410</v>
      </c>
      <c r="B4352">
        <v>2015</v>
      </c>
      <c r="C4352" t="s">
        <v>5546</v>
      </c>
      <c r="D4352">
        <v>262045</v>
      </c>
      <c r="E4352">
        <v>-154747</v>
      </c>
      <c r="F4352">
        <v>3</v>
      </c>
      <c r="I4352">
        <f>IFERROR(VLOOKUP(H4352,ticker_cik_sic_ind!$J$1:$K$2838,2,FALSE),A4352)</f>
        <v>93410</v>
      </c>
      <c r="J4352">
        <f t="shared" si="67"/>
        <v>1</v>
      </c>
    </row>
    <row r="4353" spans="1:10" x14ac:dyDescent="0.25">
      <c r="A4353">
        <v>732717</v>
      </c>
      <c r="B4353">
        <v>2015</v>
      </c>
      <c r="C4353" t="s">
        <v>5546</v>
      </c>
      <c r="D4353">
        <v>293466</v>
      </c>
      <c r="E4353">
        <v>-92625</v>
      </c>
      <c r="F4353">
        <v>4</v>
      </c>
      <c r="I4353">
        <f>IFERROR(VLOOKUP(H4353,ticker_cik_sic_ind!$J$1:$K$2838,2,FALSE),A4353)</f>
        <v>732717</v>
      </c>
      <c r="J4353">
        <f t="shared" si="67"/>
        <v>1</v>
      </c>
    </row>
    <row r="4354" spans="1:10" x14ac:dyDescent="0.25">
      <c r="A4354">
        <v>320193</v>
      </c>
      <c r="B4354">
        <v>2015</v>
      </c>
      <c r="C4354" t="s">
        <v>5546</v>
      </c>
      <c r="D4354">
        <v>222520</v>
      </c>
      <c r="E4354">
        <v>-120940</v>
      </c>
      <c r="F4354">
        <v>5</v>
      </c>
      <c r="I4354">
        <f>IFERROR(VLOOKUP(H4354,ticker_cik_sic_ind!$J$1:$K$2838,2,FALSE),A4354)</f>
        <v>320193</v>
      </c>
      <c r="J4354">
        <f t="shared" si="67"/>
        <v>1</v>
      </c>
    </row>
    <row r="4355" spans="1:10" x14ac:dyDescent="0.25">
      <c r="A4355">
        <v>104169</v>
      </c>
      <c r="B4355">
        <v>2015</v>
      </c>
      <c r="C4355" t="s">
        <v>5546</v>
      </c>
      <c r="D4355">
        <v>203762</v>
      </c>
      <c r="E4355">
        <v>-82823</v>
      </c>
      <c r="F4355">
        <v>6</v>
      </c>
      <c r="I4355">
        <f>IFERROR(VLOOKUP(H4355,ticker_cik_sic_ind!$J$1:$K$2838,2,FALSE),A4355)</f>
        <v>104169</v>
      </c>
      <c r="J4355">
        <f t="shared" ref="J4355:J4418" si="68">IF(OR(AND(C4355="financial",F4355&lt;$L$1),AND(C4355="non_financial",F4355&lt;$M$1)),1,0)</f>
        <v>1</v>
      </c>
    </row>
    <row r="4356" spans="1:10" x14ac:dyDescent="0.25">
      <c r="A4356">
        <v>789019</v>
      </c>
      <c r="B4356">
        <v>2015</v>
      </c>
      <c r="C4356" t="s">
        <v>5546</v>
      </c>
      <c r="D4356">
        <v>172384</v>
      </c>
      <c r="E4356">
        <v>-89784</v>
      </c>
      <c r="F4356">
        <v>7</v>
      </c>
      <c r="I4356">
        <f>IFERROR(VLOOKUP(H4356,ticker_cik_sic_ind!$J$1:$K$2838,2,FALSE),A4356)</f>
        <v>789019</v>
      </c>
      <c r="J4356">
        <f t="shared" si="68"/>
        <v>1</v>
      </c>
    </row>
    <row r="4357" spans="1:10" x14ac:dyDescent="0.25">
      <c r="A4357">
        <v>1652044</v>
      </c>
      <c r="B4357">
        <v>2015</v>
      </c>
      <c r="C4357" t="s">
        <v>5546</v>
      </c>
      <c r="D4357">
        <v>121608</v>
      </c>
      <c r="E4357">
        <v>-95749</v>
      </c>
      <c r="F4357">
        <v>8</v>
      </c>
      <c r="I4357">
        <f>IFERROR(VLOOKUP(H4357,ticker_cik_sic_ind!$J$1:$K$2838,2,FALSE),A4357)</f>
        <v>1652044</v>
      </c>
      <c r="J4357">
        <f t="shared" si="68"/>
        <v>1</v>
      </c>
    </row>
    <row r="4358" spans="1:10" x14ac:dyDescent="0.25">
      <c r="A4358">
        <v>200406</v>
      </c>
      <c r="B4358">
        <v>2015</v>
      </c>
      <c r="C4358" t="s">
        <v>5546</v>
      </c>
      <c r="D4358">
        <v>135200</v>
      </c>
      <c r="E4358">
        <v>-78048</v>
      </c>
      <c r="F4358">
        <v>9</v>
      </c>
      <c r="I4358">
        <f>IFERROR(VLOOKUP(H4358,ticker_cik_sic_ind!$J$1:$K$2838,2,FALSE),A4358)</f>
        <v>200406</v>
      </c>
      <c r="J4358">
        <f t="shared" si="68"/>
        <v>1</v>
      </c>
    </row>
    <row r="4359" spans="1:10" x14ac:dyDescent="0.25">
      <c r="A4359">
        <v>80424</v>
      </c>
      <c r="B4359">
        <v>2015</v>
      </c>
      <c r="C4359" t="s">
        <v>5546</v>
      </c>
      <c r="D4359">
        <v>144266</v>
      </c>
      <c r="E4359">
        <v>-69976</v>
      </c>
      <c r="F4359">
        <v>9</v>
      </c>
      <c r="I4359">
        <f>IFERROR(VLOOKUP(H4359,ticker_cik_sic_ind!$J$1:$K$2838,2,FALSE),A4359)</f>
        <v>80424</v>
      </c>
      <c r="J4359">
        <f t="shared" si="68"/>
        <v>1</v>
      </c>
    </row>
    <row r="4360" spans="1:10" x14ac:dyDescent="0.25">
      <c r="A4360">
        <v>1166691</v>
      </c>
      <c r="B4360">
        <v>2015</v>
      </c>
      <c r="C4360" t="s">
        <v>5546</v>
      </c>
      <c r="D4360">
        <v>157459</v>
      </c>
      <c r="E4360">
        <v>-53387</v>
      </c>
      <c r="F4360">
        <v>11</v>
      </c>
      <c r="I4360">
        <f>IFERROR(VLOOKUP(H4360,ticker_cik_sic_ind!$J$1:$K$2838,2,FALSE),A4360)</f>
        <v>1166691</v>
      </c>
      <c r="J4360">
        <f t="shared" si="68"/>
        <v>1</v>
      </c>
    </row>
    <row r="4361" spans="1:10" x14ac:dyDescent="0.25">
      <c r="A4361">
        <v>1163165</v>
      </c>
      <c r="B4361">
        <v>2015</v>
      </c>
      <c r="C4361" t="s">
        <v>5546</v>
      </c>
      <c r="D4361">
        <v>121648</v>
      </c>
      <c r="E4361">
        <v>-55686</v>
      </c>
      <c r="F4361">
        <v>12</v>
      </c>
      <c r="I4361">
        <f>IFERROR(VLOOKUP(H4361,ticker_cik_sic_ind!$J$1:$K$2838,2,FALSE),A4361)</f>
        <v>1163165</v>
      </c>
      <c r="J4361">
        <f t="shared" si="68"/>
        <v>1</v>
      </c>
    </row>
    <row r="4362" spans="1:10" x14ac:dyDescent="0.25">
      <c r="A4362">
        <v>1467858</v>
      </c>
      <c r="B4362">
        <v>2015</v>
      </c>
      <c r="C4362" t="s">
        <v>5546</v>
      </c>
      <c r="D4362">
        <v>179098</v>
      </c>
      <c r="E4362">
        <v>-42585</v>
      </c>
      <c r="F4362">
        <v>12</v>
      </c>
      <c r="I4362">
        <f>IFERROR(VLOOKUP(H4362,ticker_cik_sic_ind!$J$1:$K$2838,2,FALSE),A4362)</f>
        <v>1467858</v>
      </c>
      <c r="J4362">
        <f t="shared" si="68"/>
        <v>1</v>
      </c>
    </row>
    <row r="4363" spans="1:10" x14ac:dyDescent="0.25">
      <c r="A4363">
        <v>858877</v>
      </c>
      <c r="B4363">
        <v>2015</v>
      </c>
      <c r="C4363" t="s">
        <v>5546</v>
      </c>
      <c r="D4363">
        <v>105070</v>
      </c>
      <c r="E4363">
        <v>-56661</v>
      </c>
      <c r="F4363">
        <v>14</v>
      </c>
      <c r="I4363">
        <f>IFERROR(VLOOKUP(H4363,ticker_cik_sic_ind!$J$1:$K$2838,2,FALSE),A4363)</f>
        <v>858877</v>
      </c>
      <c r="J4363">
        <f t="shared" si="68"/>
        <v>1</v>
      </c>
    </row>
    <row r="4364" spans="1:10" x14ac:dyDescent="0.25">
      <c r="A4364">
        <v>50863</v>
      </c>
      <c r="B4364">
        <v>2015</v>
      </c>
      <c r="C4364" t="s">
        <v>5546</v>
      </c>
      <c r="D4364">
        <v>91793</v>
      </c>
      <c r="E4364">
        <v>-59247</v>
      </c>
      <c r="F4364">
        <v>15</v>
      </c>
      <c r="I4364">
        <f>IFERROR(VLOOKUP(H4364,ticker_cik_sic_ind!$J$1:$K$2838,2,FALSE),A4364)</f>
        <v>50863</v>
      </c>
      <c r="J4364">
        <f t="shared" si="68"/>
        <v>1</v>
      </c>
    </row>
    <row r="4365" spans="1:10" x14ac:dyDescent="0.25">
      <c r="A4365">
        <v>1341439</v>
      </c>
      <c r="B4365">
        <v>2015</v>
      </c>
      <c r="C4365" t="s">
        <v>5546</v>
      </c>
      <c r="D4365">
        <v>99726</v>
      </c>
      <c r="E4365">
        <v>-47931</v>
      </c>
      <c r="F4365">
        <v>15</v>
      </c>
      <c r="I4365">
        <f>IFERROR(VLOOKUP(H4365,ticker_cik_sic_ind!$J$1:$K$2838,2,FALSE),A4365)</f>
        <v>1341439</v>
      </c>
      <c r="J4365">
        <f t="shared" si="68"/>
        <v>1</v>
      </c>
    </row>
    <row r="4366" spans="1:10" x14ac:dyDescent="0.25">
      <c r="A4366">
        <v>310158</v>
      </c>
      <c r="B4366">
        <v>2015</v>
      </c>
      <c r="C4366" t="s">
        <v>5546</v>
      </c>
      <c r="D4366">
        <v>97860</v>
      </c>
      <c r="E4366">
        <v>-48516</v>
      </c>
      <c r="F4366">
        <v>15</v>
      </c>
      <c r="I4366">
        <f>IFERROR(VLOOKUP(H4366,ticker_cik_sic_ind!$J$1:$K$2838,2,FALSE),A4366)</f>
        <v>310158</v>
      </c>
      <c r="J4366">
        <f t="shared" si="68"/>
        <v>1</v>
      </c>
    </row>
    <row r="4367" spans="1:10" x14ac:dyDescent="0.25">
      <c r="A4367">
        <v>1326160</v>
      </c>
      <c r="B4367">
        <v>2015</v>
      </c>
      <c r="C4367" t="s">
        <v>5546</v>
      </c>
      <c r="D4367">
        <v>115173</v>
      </c>
      <c r="E4367">
        <v>-40881</v>
      </c>
      <c r="F4367">
        <v>18</v>
      </c>
      <c r="I4367">
        <f>IFERROR(VLOOKUP(H4367,ticker_cik_sic_ind!$J$1:$K$2838,2,FALSE),A4367)</f>
        <v>1326160</v>
      </c>
      <c r="J4367">
        <f t="shared" si="68"/>
        <v>1</v>
      </c>
    </row>
    <row r="4368" spans="1:10" x14ac:dyDescent="0.25">
      <c r="A4368">
        <v>37996</v>
      </c>
      <c r="B4368">
        <v>2015</v>
      </c>
      <c r="C4368" t="s">
        <v>5546</v>
      </c>
      <c r="D4368">
        <v>210945</v>
      </c>
      <c r="E4368">
        <v>-27144</v>
      </c>
      <c r="F4368">
        <v>19</v>
      </c>
      <c r="I4368">
        <f>IFERROR(VLOOKUP(H4368,ticker_cik_sic_ind!$J$1:$K$2838,2,FALSE),A4368)</f>
        <v>37996</v>
      </c>
      <c r="J4368">
        <f t="shared" si="68"/>
        <v>1</v>
      </c>
    </row>
    <row r="4369" spans="1:10" x14ac:dyDescent="0.25">
      <c r="A4369">
        <v>101829</v>
      </c>
      <c r="B4369">
        <v>2015</v>
      </c>
      <c r="C4369" t="s">
        <v>5546</v>
      </c>
      <c r="D4369">
        <v>92142</v>
      </c>
      <c r="E4369">
        <v>-35339</v>
      </c>
      <c r="F4369">
        <v>20</v>
      </c>
      <c r="I4369">
        <f>IFERROR(VLOOKUP(H4369,ticker_cik_sic_ind!$J$1:$K$2838,2,FALSE),A4369)</f>
        <v>101829</v>
      </c>
      <c r="J4369">
        <f t="shared" si="68"/>
        <v>1</v>
      </c>
    </row>
    <row r="4370" spans="1:10" x14ac:dyDescent="0.25">
      <c r="A4370">
        <v>21344</v>
      </c>
      <c r="B4370">
        <v>2015</v>
      </c>
      <c r="C4370" t="s">
        <v>5546</v>
      </c>
      <c r="D4370">
        <v>95489</v>
      </c>
      <c r="E4370">
        <v>-34301</v>
      </c>
      <c r="F4370">
        <v>20</v>
      </c>
      <c r="I4370">
        <f>IFERROR(VLOOKUP(H4370,ticker_cik_sic_ind!$J$1:$K$2838,2,FALSE),A4370)</f>
        <v>21344</v>
      </c>
      <c r="J4370">
        <f t="shared" si="68"/>
        <v>1</v>
      </c>
    </row>
    <row r="4371" spans="1:10" x14ac:dyDescent="0.25">
      <c r="A4371">
        <v>797468</v>
      </c>
      <c r="B4371">
        <v>2015</v>
      </c>
      <c r="C4371" t="s">
        <v>5546</v>
      </c>
      <c r="D4371">
        <v>70293</v>
      </c>
      <c r="E4371">
        <v>-43812</v>
      </c>
      <c r="F4371">
        <v>22</v>
      </c>
      <c r="I4371">
        <f>IFERROR(VLOOKUP(H4371,ticker_cik_sic_ind!$J$1:$K$2838,2,FALSE),A4371)</f>
        <v>797468</v>
      </c>
      <c r="J4371">
        <f t="shared" si="68"/>
        <v>1</v>
      </c>
    </row>
    <row r="4372" spans="1:10" x14ac:dyDescent="0.25">
      <c r="A4372">
        <v>64803</v>
      </c>
      <c r="B4372">
        <v>2015</v>
      </c>
      <c r="C4372" t="s">
        <v>5546</v>
      </c>
      <c r="D4372">
        <v>72593</v>
      </c>
      <c r="E4372">
        <v>-38132</v>
      </c>
      <c r="F4372">
        <v>23</v>
      </c>
      <c r="I4372">
        <f>IFERROR(VLOOKUP(H4372,ticker_cik_sic_ind!$J$1:$K$2838,2,FALSE),A4372)</f>
        <v>64803</v>
      </c>
      <c r="J4372">
        <f t="shared" si="68"/>
        <v>1</v>
      </c>
    </row>
    <row r="4373" spans="1:10" x14ac:dyDescent="0.25">
      <c r="A4373">
        <v>731766</v>
      </c>
      <c r="B4373">
        <v>2015</v>
      </c>
      <c r="C4373" t="s">
        <v>5546</v>
      </c>
      <c r="D4373">
        <v>85466</v>
      </c>
      <c r="E4373">
        <v>-34238</v>
      </c>
      <c r="F4373">
        <v>24</v>
      </c>
      <c r="I4373">
        <f>IFERROR(VLOOKUP(H4373,ticker_cik_sic_ind!$J$1:$K$2838,2,FALSE),A4373)</f>
        <v>731766</v>
      </c>
      <c r="J4373">
        <f t="shared" si="68"/>
        <v>1</v>
      </c>
    </row>
    <row r="4374" spans="1:10" x14ac:dyDescent="0.25">
      <c r="A4374">
        <v>87347</v>
      </c>
      <c r="B4374">
        <v>2015</v>
      </c>
      <c r="C4374" t="s">
        <v>5546</v>
      </c>
      <c r="D4374">
        <v>68086</v>
      </c>
      <c r="E4374">
        <v>-40702</v>
      </c>
      <c r="F4374">
        <v>25</v>
      </c>
      <c r="I4374">
        <f>IFERROR(VLOOKUP(H4374,ticker_cik_sic_ind!$J$1:$K$2838,2,FALSE),A4374)</f>
        <v>87347</v>
      </c>
      <c r="J4374">
        <f t="shared" si="68"/>
        <v>1</v>
      </c>
    </row>
    <row r="4375" spans="1:10" x14ac:dyDescent="0.25">
      <c r="A4375">
        <v>1506307</v>
      </c>
      <c r="B4375">
        <v>2015</v>
      </c>
      <c r="C4375" t="s">
        <v>5546</v>
      </c>
      <c r="D4375">
        <v>76364</v>
      </c>
      <c r="E4375">
        <v>-28655</v>
      </c>
      <c r="F4375">
        <v>26</v>
      </c>
      <c r="I4375">
        <f>IFERROR(VLOOKUP(H4375,ticker_cik_sic_ind!$J$1:$K$2838,2,FALSE),A4375)</f>
        <v>1506307</v>
      </c>
      <c r="J4375">
        <f t="shared" si="68"/>
        <v>1</v>
      </c>
    </row>
    <row r="4376" spans="1:10" x14ac:dyDescent="0.25">
      <c r="A4376">
        <v>1103982</v>
      </c>
      <c r="B4376">
        <v>2015</v>
      </c>
      <c r="C4376" t="s">
        <v>5546</v>
      </c>
      <c r="D4376">
        <v>72680</v>
      </c>
      <c r="E4376">
        <v>-32407</v>
      </c>
      <c r="F4376">
        <v>26</v>
      </c>
      <c r="I4376">
        <f>IFERROR(VLOOKUP(H4376,ticker_cik_sic_ind!$J$1:$K$2838,2,FALSE),A4376)</f>
        <v>1103982</v>
      </c>
      <c r="J4376">
        <f t="shared" si="68"/>
        <v>1</v>
      </c>
    </row>
    <row r="4377" spans="1:10" x14ac:dyDescent="0.25">
      <c r="A4377">
        <v>1751788</v>
      </c>
      <c r="B4377">
        <v>2015</v>
      </c>
      <c r="C4377" t="s">
        <v>5546</v>
      </c>
      <c r="D4377">
        <v>68756</v>
      </c>
      <c r="E4377">
        <v>-27926</v>
      </c>
      <c r="F4377">
        <v>28</v>
      </c>
      <c r="I4377">
        <f>IFERROR(VLOOKUP(H4377,ticker_cik_sic_ind!$J$1:$K$2838,2,FALSE),A4377)</f>
        <v>1751788</v>
      </c>
      <c r="J4377">
        <f t="shared" si="68"/>
        <v>1</v>
      </c>
    </row>
    <row r="4378" spans="1:10" x14ac:dyDescent="0.25">
      <c r="A4378">
        <v>6769</v>
      </c>
      <c r="B4378">
        <v>2015</v>
      </c>
      <c r="C4378" t="s">
        <v>5546</v>
      </c>
      <c r="D4378">
        <v>61171</v>
      </c>
      <c r="E4378">
        <v>-34892</v>
      </c>
      <c r="F4378">
        <v>29</v>
      </c>
      <c r="I4378">
        <f>IFERROR(VLOOKUP(H4378,ticker_cik_sic_ind!$J$1:$K$2838,2,FALSE),A4378)</f>
        <v>6769</v>
      </c>
      <c r="J4378">
        <f t="shared" si="68"/>
        <v>1</v>
      </c>
    </row>
    <row r="4379" spans="1:10" x14ac:dyDescent="0.25">
      <c r="A4379">
        <v>318154</v>
      </c>
      <c r="B4379">
        <v>2015</v>
      </c>
      <c r="C4379" t="s">
        <v>5546</v>
      </c>
      <c r="D4379">
        <v>69534</v>
      </c>
      <c r="E4379">
        <v>-24382</v>
      </c>
      <c r="F4379">
        <v>30</v>
      </c>
      <c r="I4379">
        <f>IFERROR(VLOOKUP(H4379,ticker_cik_sic_ind!$J$1:$K$2838,2,FALSE),A4379)</f>
        <v>318154</v>
      </c>
      <c r="J4379">
        <f t="shared" si="68"/>
        <v>1</v>
      </c>
    </row>
    <row r="4380" spans="1:10" x14ac:dyDescent="0.25">
      <c r="A4380">
        <v>1105705</v>
      </c>
      <c r="B4380">
        <v>2015</v>
      </c>
      <c r="C4380" t="s">
        <v>5546</v>
      </c>
      <c r="D4380">
        <v>64490</v>
      </c>
      <c r="E4380">
        <v>-25907</v>
      </c>
      <c r="F4380">
        <v>31</v>
      </c>
      <c r="I4380">
        <f>IFERROR(VLOOKUP(H4380,ticker_cik_sic_ind!$J$1:$K$2838,2,FALSE),A4380)</f>
        <v>1105705</v>
      </c>
      <c r="J4380">
        <f t="shared" si="68"/>
        <v>1</v>
      </c>
    </row>
    <row r="4381" spans="1:10" x14ac:dyDescent="0.25">
      <c r="A4381">
        <v>18230</v>
      </c>
      <c r="B4381">
        <v>2015</v>
      </c>
      <c r="C4381" t="s">
        <v>5546</v>
      </c>
      <c r="D4381">
        <v>87827</v>
      </c>
      <c r="E4381">
        <v>-20923</v>
      </c>
      <c r="F4381">
        <v>32</v>
      </c>
      <c r="I4381">
        <f>IFERROR(VLOOKUP(H4381,ticker_cik_sic_ind!$J$1:$K$2838,2,FALSE),A4381)</f>
        <v>18230</v>
      </c>
      <c r="J4381">
        <f t="shared" si="68"/>
        <v>1</v>
      </c>
    </row>
    <row r="4382" spans="1:10" x14ac:dyDescent="0.25">
      <c r="A4382">
        <v>1156039</v>
      </c>
      <c r="B4382">
        <v>2015</v>
      </c>
      <c r="C4382" t="s">
        <v>5546</v>
      </c>
      <c r="D4382">
        <v>62303.6</v>
      </c>
      <c r="E4382">
        <v>-24376.9</v>
      </c>
      <c r="F4382">
        <v>33</v>
      </c>
      <c r="I4382">
        <f>IFERROR(VLOOKUP(H4382,ticker_cik_sic_ind!$J$1:$K$2838,2,FALSE),A4382)</f>
        <v>1156039</v>
      </c>
      <c r="J4382">
        <f t="shared" si="68"/>
        <v>1</v>
      </c>
    </row>
    <row r="4383" spans="1:10" x14ac:dyDescent="0.25">
      <c r="A4383">
        <v>732712</v>
      </c>
      <c r="B4383">
        <v>2015</v>
      </c>
      <c r="C4383" t="s">
        <v>5546</v>
      </c>
      <c r="D4383">
        <v>224427</v>
      </c>
      <c r="E4383">
        <v>-15674</v>
      </c>
      <c r="F4383">
        <v>33</v>
      </c>
      <c r="I4383">
        <f>IFERROR(VLOOKUP(H4383,ticker_cik_sic_ind!$J$1:$K$2838,2,FALSE),A4383)</f>
        <v>732712</v>
      </c>
      <c r="J4383">
        <f t="shared" si="68"/>
        <v>1</v>
      </c>
    </row>
    <row r="4384" spans="1:10" x14ac:dyDescent="0.25">
      <c r="A4384">
        <v>804328</v>
      </c>
      <c r="B4384">
        <v>2015</v>
      </c>
      <c r="C4384" t="s">
        <v>5546</v>
      </c>
      <c r="D4384">
        <v>48355</v>
      </c>
      <c r="E4384">
        <v>-38787</v>
      </c>
      <c r="F4384">
        <v>35</v>
      </c>
      <c r="I4384">
        <f>IFERROR(VLOOKUP(H4384,ticker_cik_sic_ind!$J$1:$K$2838,2,FALSE),A4384)</f>
        <v>804328</v>
      </c>
      <c r="J4384">
        <f t="shared" si="68"/>
        <v>1</v>
      </c>
    </row>
    <row r="4385" spans="1:10" x14ac:dyDescent="0.25">
      <c r="A4385">
        <v>753308</v>
      </c>
      <c r="B4385">
        <v>2015</v>
      </c>
      <c r="C4385" t="s">
        <v>5546</v>
      </c>
      <c r="D4385">
        <v>71590</v>
      </c>
      <c r="E4385">
        <v>-18429</v>
      </c>
      <c r="F4385">
        <v>36</v>
      </c>
      <c r="I4385">
        <f>IFERROR(VLOOKUP(H4385,ticker_cik_sic_ind!$J$1:$K$2838,2,FALSE),A4385)</f>
        <v>753308</v>
      </c>
      <c r="J4385">
        <f t="shared" si="68"/>
        <v>1</v>
      </c>
    </row>
    <row r="4386" spans="1:10" x14ac:dyDescent="0.25">
      <c r="A4386">
        <v>1090012</v>
      </c>
      <c r="B4386">
        <v>2015</v>
      </c>
      <c r="C4386" t="s">
        <v>5546</v>
      </c>
      <c r="D4386">
        <v>51115</v>
      </c>
      <c r="E4386">
        <v>-26059</v>
      </c>
      <c r="F4386">
        <v>37</v>
      </c>
      <c r="I4386">
        <f>IFERROR(VLOOKUP(H4386,ticker_cik_sic_ind!$J$1:$K$2838,2,FALSE),A4386)</f>
        <v>1090012</v>
      </c>
      <c r="J4386">
        <f t="shared" si="68"/>
        <v>1</v>
      </c>
    </row>
    <row r="4387" spans="1:10" x14ac:dyDescent="0.25">
      <c r="A4387">
        <v>773910</v>
      </c>
      <c r="B4387">
        <v>2015</v>
      </c>
      <c r="C4387" t="s">
        <v>5546</v>
      </c>
      <c r="D4387">
        <v>58414</v>
      </c>
      <c r="E4387">
        <v>-21172</v>
      </c>
      <c r="F4387">
        <v>38</v>
      </c>
      <c r="I4387">
        <f>IFERROR(VLOOKUP(H4387,ticker_cik_sic_ind!$J$1:$K$2838,2,FALSE),A4387)</f>
        <v>773910</v>
      </c>
      <c r="J4387">
        <f t="shared" si="68"/>
        <v>1</v>
      </c>
    </row>
    <row r="4388" spans="1:10" x14ac:dyDescent="0.25">
      <c r="A4388">
        <v>1308161</v>
      </c>
      <c r="B4388">
        <v>2015</v>
      </c>
      <c r="C4388" t="s">
        <v>5546</v>
      </c>
      <c r="D4388">
        <v>54793</v>
      </c>
      <c r="E4388">
        <v>-20901</v>
      </c>
      <c r="F4388">
        <v>39</v>
      </c>
      <c r="I4388">
        <f>IFERROR(VLOOKUP(H4388,ticker_cik_sic_ind!$J$1:$K$2838,2,FALSE),A4388)</f>
        <v>1308161</v>
      </c>
      <c r="J4388">
        <f t="shared" si="68"/>
        <v>1</v>
      </c>
    </row>
    <row r="4389" spans="1:10" x14ac:dyDescent="0.25">
      <c r="A4389">
        <v>1534701</v>
      </c>
      <c r="B4389">
        <v>2015</v>
      </c>
      <c r="C4389" t="s">
        <v>5546</v>
      </c>
      <c r="D4389">
        <v>50822</v>
      </c>
      <c r="E4389">
        <v>-21955</v>
      </c>
      <c r="F4389">
        <v>39</v>
      </c>
      <c r="I4389">
        <f>IFERROR(VLOOKUP(H4389,ticker_cik_sic_ind!$J$1:$K$2838,2,FALSE),A4389)</f>
        <v>1534701</v>
      </c>
      <c r="J4389">
        <f t="shared" si="68"/>
        <v>1</v>
      </c>
    </row>
    <row r="4390" spans="1:10" x14ac:dyDescent="0.25">
      <c r="A4390">
        <v>100885</v>
      </c>
      <c r="B4390">
        <v>2015</v>
      </c>
      <c r="C4390" t="s">
        <v>5546</v>
      </c>
      <c r="D4390">
        <v>51562</v>
      </c>
      <c r="E4390">
        <v>-21440</v>
      </c>
      <c r="F4390">
        <v>39</v>
      </c>
      <c r="I4390">
        <f>IFERROR(VLOOKUP(H4390,ticker_cik_sic_ind!$J$1:$K$2838,2,FALSE),A4390)</f>
        <v>100885</v>
      </c>
      <c r="J4390">
        <f t="shared" si="68"/>
        <v>1</v>
      </c>
    </row>
    <row r="4391" spans="1:10" x14ac:dyDescent="0.25">
      <c r="A4391">
        <v>1532063</v>
      </c>
      <c r="B4391">
        <v>2015</v>
      </c>
      <c r="C4391" t="s">
        <v>5546</v>
      </c>
      <c r="D4391">
        <v>54633.8</v>
      </c>
      <c r="E4391">
        <v>-20458.599999999999</v>
      </c>
      <c r="F4391">
        <v>42</v>
      </c>
      <c r="I4391">
        <f>IFERROR(VLOOKUP(H4391,ticker_cik_sic_ind!$J$1:$K$2838,2,FALSE),A4391)</f>
        <v>1532063</v>
      </c>
      <c r="J4391">
        <f t="shared" si="68"/>
        <v>1</v>
      </c>
    </row>
    <row r="4392" spans="1:10" x14ac:dyDescent="0.25">
      <c r="A4392">
        <v>12927</v>
      </c>
      <c r="B4392">
        <v>2015</v>
      </c>
      <c r="C4392" t="s">
        <v>5546</v>
      </c>
      <c r="D4392">
        <v>92737</v>
      </c>
      <c r="E4392">
        <v>-14184</v>
      </c>
      <c r="F4392">
        <v>43</v>
      </c>
      <c r="I4392">
        <f>IFERROR(VLOOKUP(H4392,ticker_cik_sic_ind!$J$1:$K$2838,2,FALSE),A4392)</f>
        <v>12927</v>
      </c>
      <c r="J4392">
        <f t="shared" si="68"/>
        <v>1</v>
      </c>
    </row>
    <row r="4393" spans="1:10" x14ac:dyDescent="0.25">
      <c r="A4393">
        <v>1800</v>
      </c>
      <c r="B4393">
        <v>2015</v>
      </c>
      <c r="C4393" t="s">
        <v>5546</v>
      </c>
      <c r="D4393">
        <v>41475</v>
      </c>
      <c r="E4393">
        <v>-23704</v>
      </c>
      <c r="F4393">
        <v>44</v>
      </c>
      <c r="I4393">
        <f>IFERROR(VLOOKUP(H4393,ticker_cik_sic_ind!$J$1:$K$2838,2,FALSE),A4393)</f>
        <v>1800</v>
      </c>
      <c r="J4393">
        <f t="shared" si="68"/>
        <v>1</v>
      </c>
    </row>
    <row r="4394" spans="1:10" x14ac:dyDescent="0.25">
      <c r="A4394">
        <v>815097</v>
      </c>
      <c r="B4394">
        <v>2015</v>
      </c>
      <c r="C4394" t="s">
        <v>5546</v>
      </c>
      <c r="D4394">
        <v>40526</v>
      </c>
      <c r="E4394">
        <v>-24365</v>
      </c>
      <c r="F4394">
        <v>45</v>
      </c>
      <c r="I4394">
        <f>IFERROR(VLOOKUP(H4394,ticker_cik_sic_ind!$J$1:$K$2838,2,FALSE),A4394)</f>
        <v>815097</v>
      </c>
      <c r="J4394">
        <f t="shared" si="68"/>
        <v>1</v>
      </c>
    </row>
    <row r="4395" spans="1:10" x14ac:dyDescent="0.25">
      <c r="A4395">
        <v>4904</v>
      </c>
      <c r="B4395">
        <v>2015</v>
      </c>
      <c r="C4395" t="s">
        <v>5546</v>
      </c>
      <c r="D4395">
        <v>57620</v>
      </c>
      <c r="E4395">
        <v>-16585</v>
      </c>
      <c r="F4395">
        <v>46</v>
      </c>
      <c r="I4395">
        <f>IFERROR(VLOOKUP(H4395,ticker_cik_sic_ind!$J$1:$K$2838,2,FALSE),A4395)</f>
        <v>4904</v>
      </c>
      <c r="J4395">
        <f t="shared" si="68"/>
        <v>1</v>
      </c>
    </row>
    <row r="4396" spans="1:10" x14ac:dyDescent="0.25">
      <c r="A4396">
        <v>773840</v>
      </c>
      <c r="B4396">
        <v>2015</v>
      </c>
      <c r="C4396" t="s">
        <v>5546</v>
      </c>
      <c r="D4396">
        <v>46596</v>
      </c>
      <c r="E4396">
        <v>-19006</v>
      </c>
      <c r="F4396">
        <v>47</v>
      </c>
      <c r="I4396">
        <f>IFERROR(VLOOKUP(H4396,ticker_cik_sic_ind!$J$1:$K$2838,2,FALSE),A4396)</f>
        <v>773840</v>
      </c>
      <c r="J4396">
        <f t="shared" si="68"/>
        <v>1</v>
      </c>
    </row>
    <row r="4397" spans="1:10" x14ac:dyDescent="0.25">
      <c r="A4397">
        <v>97745</v>
      </c>
      <c r="B4397">
        <v>2015</v>
      </c>
      <c r="C4397" t="s">
        <v>5546</v>
      </c>
      <c r="D4397">
        <v>44313.4</v>
      </c>
      <c r="E4397">
        <v>-20658.599999999999</v>
      </c>
      <c r="F4397">
        <v>48</v>
      </c>
      <c r="I4397">
        <f>IFERROR(VLOOKUP(H4397,ticker_cik_sic_ind!$J$1:$K$2838,2,FALSE),A4397)</f>
        <v>97745</v>
      </c>
      <c r="J4397">
        <f t="shared" si="68"/>
        <v>1</v>
      </c>
    </row>
    <row r="4398" spans="1:10" x14ac:dyDescent="0.25">
      <c r="A4398">
        <v>49938</v>
      </c>
      <c r="B4398">
        <v>2015</v>
      </c>
      <c r="C4398" t="s">
        <v>5546</v>
      </c>
      <c r="D4398">
        <v>39398</v>
      </c>
      <c r="E4398">
        <v>-21519</v>
      </c>
      <c r="F4398">
        <v>49</v>
      </c>
      <c r="I4398">
        <f>IFERROR(VLOOKUP(H4398,ticker_cik_sic_ind!$J$1:$K$2838,2,FALSE),A4398)</f>
        <v>49938</v>
      </c>
      <c r="J4398">
        <f t="shared" si="68"/>
        <v>1</v>
      </c>
    </row>
    <row r="4399" spans="1:10" x14ac:dyDescent="0.25">
      <c r="A4399">
        <v>1004980</v>
      </c>
      <c r="B4399">
        <v>2015</v>
      </c>
      <c r="C4399" t="s">
        <v>5546</v>
      </c>
      <c r="D4399">
        <v>57025</v>
      </c>
      <c r="E4399">
        <v>-15280</v>
      </c>
      <c r="F4399">
        <v>50</v>
      </c>
      <c r="I4399">
        <f>IFERROR(VLOOKUP(H4399,ticker_cik_sic_ind!$J$1:$K$2838,2,FALSE),A4399)</f>
        <v>1004980</v>
      </c>
      <c r="J4399">
        <f t="shared" si="68"/>
        <v>1</v>
      </c>
    </row>
    <row r="4400" spans="1:10" x14ac:dyDescent="0.25">
      <c r="A4400">
        <v>18926</v>
      </c>
      <c r="B4400">
        <v>2015</v>
      </c>
      <c r="C4400" t="s">
        <v>5546</v>
      </c>
      <c r="D4400">
        <v>50614</v>
      </c>
      <c r="E4400">
        <v>-16598</v>
      </c>
      <c r="F4400">
        <v>51</v>
      </c>
      <c r="I4400">
        <f>IFERROR(VLOOKUP(H4400,ticker_cik_sic_ind!$J$1:$K$2838,2,FALSE),A4400)</f>
        <v>18926</v>
      </c>
      <c r="J4400">
        <f t="shared" si="68"/>
        <v>1</v>
      </c>
    </row>
    <row r="4401" spans="1:10" x14ac:dyDescent="0.25">
      <c r="A4401">
        <v>7084</v>
      </c>
      <c r="B4401">
        <v>2015</v>
      </c>
      <c r="C4401" t="s">
        <v>5546</v>
      </c>
      <c r="D4401">
        <v>39930</v>
      </c>
      <c r="E4401">
        <v>-20219</v>
      </c>
      <c r="F4401">
        <v>52</v>
      </c>
      <c r="I4401">
        <f>IFERROR(VLOOKUP(H4401,ticker_cik_sic_ind!$J$1:$K$2838,2,FALSE),A4401)</f>
        <v>7084</v>
      </c>
      <c r="J4401">
        <f t="shared" si="68"/>
        <v>1</v>
      </c>
    </row>
    <row r="4402" spans="1:10" x14ac:dyDescent="0.25">
      <c r="A4402">
        <v>895126</v>
      </c>
      <c r="B4402">
        <v>2015</v>
      </c>
      <c r="C4402" t="s">
        <v>5546</v>
      </c>
      <c r="D4402">
        <v>41127</v>
      </c>
      <c r="E4402">
        <v>-18325</v>
      </c>
      <c r="F4402">
        <v>53</v>
      </c>
      <c r="I4402">
        <f>IFERROR(VLOOKUP(H4402,ticker_cik_sic_ind!$J$1:$K$2838,2,FALSE),A4402)</f>
        <v>895126</v>
      </c>
      <c r="J4402">
        <f t="shared" si="68"/>
        <v>1</v>
      </c>
    </row>
    <row r="4403" spans="1:10" x14ac:dyDescent="0.25">
      <c r="A4403">
        <v>1122304</v>
      </c>
      <c r="B4403">
        <v>2015</v>
      </c>
      <c r="C4403" t="s">
        <v>5546</v>
      </c>
      <c r="D4403">
        <v>53160.7</v>
      </c>
      <c r="E4403">
        <v>-14752.8</v>
      </c>
      <c r="F4403">
        <v>54</v>
      </c>
      <c r="I4403">
        <f>IFERROR(VLOOKUP(H4403,ticker_cik_sic_ind!$J$1:$K$2838,2,FALSE),A4403)</f>
        <v>1122304</v>
      </c>
      <c r="J4403">
        <f t="shared" si="68"/>
        <v>1</v>
      </c>
    </row>
    <row r="4404" spans="1:10" x14ac:dyDescent="0.25">
      <c r="A4404">
        <v>27419</v>
      </c>
      <c r="B4404">
        <v>2015</v>
      </c>
      <c r="C4404" t="s">
        <v>5546</v>
      </c>
      <c r="D4404">
        <v>44455</v>
      </c>
      <c r="E4404">
        <v>-16433</v>
      </c>
      <c r="F4404">
        <v>55</v>
      </c>
      <c r="I4404">
        <f>IFERROR(VLOOKUP(H4404,ticker_cik_sic_ind!$J$1:$K$2838,2,FALSE),A4404)</f>
        <v>27419</v>
      </c>
      <c r="J4404">
        <f t="shared" si="68"/>
        <v>1</v>
      </c>
    </row>
    <row r="4405" spans="1:10" x14ac:dyDescent="0.25">
      <c r="A4405">
        <v>1560385</v>
      </c>
      <c r="B4405">
        <v>2015</v>
      </c>
      <c r="C4405" t="s">
        <v>5546</v>
      </c>
      <c r="D4405">
        <v>34075</v>
      </c>
      <c r="E4405">
        <v>-22934</v>
      </c>
      <c r="F4405">
        <v>56</v>
      </c>
      <c r="I4405">
        <f>IFERROR(VLOOKUP(H4405,ticker_cik_sic_ind!$J$1:$K$2838,2,FALSE),A4405)</f>
        <v>1560385</v>
      </c>
      <c r="J4405">
        <f t="shared" si="68"/>
        <v>1</v>
      </c>
    </row>
    <row r="4406" spans="1:10" x14ac:dyDescent="0.25">
      <c r="A4406">
        <v>1061219</v>
      </c>
      <c r="B4406">
        <v>2015</v>
      </c>
      <c r="C4406" t="s">
        <v>5546</v>
      </c>
      <c r="D4406">
        <v>41571.300000000003</v>
      </c>
      <c r="E4406">
        <v>-15802.4</v>
      </c>
      <c r="F4406">
        <v>57</v>
      </c>
      <c r="I4406">
        <f>IFERROR(VLOOKUP(H4406,ticker_cik_sic_ind!$J$1:$K$2838,2,FALSE),A4406)</f>
        <v>1061219</v>
      </c>
      <c r="J4406">
        <f t="shared" si="68"/>
        <v>1</v>
      </c>
    </row>
    <row r="4407" spans="1:10" x14ac:dyDescent="0.25">
      <c r="A4407">
        <v>922224</v>
      </c>
      <c r="B4407">
        <v>2015</v>
      </c>
      <c r="C4407" t="s">
        <v>5546</v>
      </c>
      <c r="D4407">
        <v>48193</v>
      </c>
      <c r="E4407">
        <v>-13735</v>
      </c>
      <c r="F4407">
        <v>58</v>
      </c>
      <c r="I4407">
        <f>IFERROR(VLOOKUP(H4407,ticker_cik_sic_ind!$J$1:$K$2838,2,FALSE),A4407)</f>
        <v>922224</v>
      </c>
      <c r="J4407">
        <f t="shared" si="68"/>
        <v>1</v>
      </c>
    </row>
    <row r="4408" spans="1:10" x14ac:dyDescent="0.25">
      <c r="A4408">
        <v>27904</v>
      </c>
      <c r="B4408">
        <v>2015</v>
      </c>
      <c r="C4408" t="s">
        <v>5546</v>
      </c>
      <c r="D4408">
        <v>52191</v>
      </c>
      <c r="E4408">
        <v>-12203</v>
      </c>
      <c r="F4408">
        <v>59</v>
      </c>
      <c r="I4408">
        <f>IFERROR(VLOOKUP(H4408,ticker_cik_sic_ind!$J$1:$K$2838,2,FALSE),A4408)</f>
        <v>27904</v>
      </c>
      <c r="J4408">
        <f t="shared" si="68"/>
        <v>1</v>
      </c>
    </row>
    <row r="4409" spans="1:10" x14ac:dyDescent="0.25">
      <c r="A4409">
        <v>1021860</v>
      </c>
      <c r="B4409">
        <v>2015</v>
      </c>
      <c r="C4409" t="s">
        <v>5546</v>
      </c>
      <c r="D4409">
        <v>33827</v>
      </c>
      <c r="E4409">
        <v>-21418</v>
      </c>
      <c r="F4409">
        <v>60</v>
      </c>
      <c r="I4409">
        <f>IFERROR(VLOOKUP(H4409,ticker_cik_sic_ind!$J$1:$K$2838,2,FALSE),A4409)</f>
        <v>1021860</v>
      </c>
      <c r="J4409">
        <f t="shared" si="68"/>
        <v>1</v>
      </c>
    </row>
    <row r="4410" spans="1:10" x14ac:dyDescent="0.25">
      <c r="A4410">
        <v>59478</v>
      </c>
      <c r="B4410">
        <v>2015</v>
      </c>
      <c r="C4410" t="s">
        <v>5546</v>
      </c>
      <c r="D4410">
        <v>35018.400000000001</v>
      </c>
      <c r="E4410">
        <v>-17994.8</v>
      </c>
      <c r="F4410">
        <v>61</v>
      </c>
      <c r="I4410">
        <f>IFERROR(VLOOKUP(H4410,ticker_cik_sic_ind!$J$1:$K$2838,2,FALSE),A4410)</f>
        <v>59478</v>
      </c>
      <c r="J4410">
        <f t="shared" si="68"/>
        <v>1</v>
      </c>
    </row>
    <row r="4411" spans="1:10" x14ac:dyDescent="0.25">
      <c r="A4411">
        <v>1551182</v>
      </c>
      <c r="B4411">
        <v>2015</v>
      </c>
      <c r="C4411" t="s">
        <v>5546</v>
      </c>
      <c r="D4411">
        <v>35258</v>
      </c>
      <c r="E4411">
        <v>-17042</v>
      </c>
      <c r="F4411">
        <v>62</v>
      </c>
      <c r="I4411">
        <f>IFERROR(VLOOKUP(H4411,ticker_cik_sic_ind!$J$1:$K$2838,2,FALSE),A4411)</f>
        <v>1551182</v>
      </c>
      <c r="J4411">
        <f t="shared" si="68"/>
        <v>1</v>
      </c>
    </row>
    <row r="4412" spans="1:10" x14ac:dyDescent="0.25">
      <c r="A4412">
        <v>315189</v>
      </c>
      <c r="B4412">
        <v>2015</v>
      </c>
      <c r="C4412" t="s">
        <v>5546</v>
      </c>
      <c r="D4412">
        <v>61748.5</v>
      </c>
      <c r="E4412">
        <v>-10832.5</v>
      </c>
      <c r="F4412">
        <v>63</v>
      </c>
      <c r="I4412">
        <f>IFERROR(VLOOKUP(H4412,ticker_cik_sic_ind!$J$1:$K$2838,2,FALSE),A4412)</f>
        <v>315189</v>
      </c>
      <c r="J4412">
        <f t="shared" si="68"/>
        <v>1</v>
      </c>
    </row>
    <row r="4413" spans="1:10" x14ac:dyDescent="0.25">
      <c r="A4413">
        <v>1570585</v>
      </c>
      <c r="B4413">
        <v>2015</v>
      </c>
      <c r="C4413" t="s">
        <v>5546</v>
      </c>
      <c r="D4413">
        <v>65529.4</v>
      </c>
      <c r="E4413">
        <v>-10787.6</v>
      </c>
      <c r="F4413">
        <v>63</v>
      </c>
      <c r="I4413">
        <f>IFERROR(VLOOKUP(H4413,ticker_cik_sic_ind!$J$1:$K$2838,2,FALSE),A4413)</f>
        <v>1570585</v>
      </c>
      <c r="J4413">
        <f t="shared" si="68"/>
        <v>1</v>
      </c>
    </row>
    <row r="4414" spans="1:10" x14ac:dyDescent="0.25">
      <c r="A4414">
        <v>63908</v>
      </c>
      <c r="B4414">
        <v>2015</v>
      </c>
      <c r="C4414" t="s">
        <v>5546</v>
      </c>
      <c r="D4414">
        <v>37780.6</v>
      </c>
      <c r="E4414">
        <v>-16154.9</v>
      </c>
      <c r="F4414">
        <v>63</v>
      </c>
      <c r="I4414">
        <f>IFERROR(VLOOKUP(H4414,ticker_cik_sic_ind!$J$1:$K$2838,2,FALSE),A4414)</f>
        <v>63908</v>
      </c>
      <c r="J4414">
        <f t="shared" si="68"/>
        <v>1</v>
      </c>
    </row>
    <row r="4415" spans="1:10" x14ac:dyDescent="0.25">
      <c r="A4415">
        <v>715957</v>
      </c>
      <c r="B4415">
        <v>2015</v>
      </c>
      <c r="C4415" t="s">
        <v>5546</v>
      </c>
      <c r="D4415">
        <v>51499</v>
      </c>
      <c r="E4415">
        <v>-11701</v>
      </c>
      <c r="F4415">
        <v>66</v>
      </c>
      <c r="I4415">
        <f>IFERROR(VLOOKUP(H4415,ticker_cik_sic_ind!$J$1:$K$2838,2,FALSE),A4415)</f>
        <v>715957</v>
      </c>
      <c r="J4415">
        <f t="shared" si="68"/>
        <v>1</v>
      </c>
    </row>
    <row r="4416" spans="1:10" x14ac:dyDescent="0.25">
      <c r="A4416">
        <v>1739940</v>
      </c>
      <c r="B4416">
        <v>2015</v>
      </c>
      <c r="C4416" t="s">
        <v>5546</v>
      </c>
      <c r="D4416">
        <v>55929</v>
      </c>
      <c r="E4416">
        <v>-11051</v>
      </c>
      <c r="F4416">
        <v>66</v>
      </c>
      <c r="I4416">
        <f>IFERROR(VLOOKUP(H4416,ticker_cik_sic_ind!$J$1:$K$2838,2,FALSE),A4416)</f>
        <v>1739940</v>
      </c>
      <c r="J4416">
        <f t="shared" si="68"/>
        <v>1</v>
      </c>
    </row>
    <row r="4417" spans="1:10" x14ac:dyDescent="0.25">
      <c r="A4417">
        <v>66740</v>
      </c>
      <c r="B4417">
        <v>2015</v>
      </c>
      <c r="C4417" t="s">
        <v>5546</v>
      </c>
      <c r="D4417">
        <v>33970</v>
      </c>
      <c r="E4417">
        <v>-17846</v>
      </c>
      <c r="F4417">
        <v>68</v>
      </c>
      <c r="I4417">
        <f>IFERROR(VLOOKUP(H4417,ticker_cik_sic_ind!$J$1:$K$2838,2,FALSE),A4417)</f>
        <v>66740</v>
      </c>
      <c r="J4417">
        <f t="shared" si="68"/>
        <v>1</v>
      </c>
    </row>
    <row r="4418" spans="1:10" x14ac:dyDescent="0.25">
      <c r="A4418">
        <v>24741</v>
      </c>
      <c r="B4418">
        <v>2015</v>
      </c>
      <c r="C4418" t="s">
        <v>5546</v>
      </c>
      <c r="D4418">
        <v>29832</v>
      </c>
      <c r="E4418">
        <v>-21832</v>
      </c>
      <c r="F4418">
        <v>69</v>
      </c>
      <c r="I4418">
        <f>IFERROR(VLOOKUP(H4418,ticker_cik_sic_ind!$J$1:$K$2838,2,FALSE),A4418)</f>
        <v>24741</v>
      </c>
      <c r="J4418">
        <f t="shared" si="68"/>
        <v>1</v>
      </c>
    </row>
    <row r="4419" spans="1:10" x14ac:dyDescent="0.25">
      <c r="A4419">
        <v>1047862</v>
      </c>
      <c r="B4419">
        <v>2015</v>
      </c>
      <c r="C4419" t="s">
        <v>5546</v>
      </c>
      <c r="D4419">
        <v>40311</v>
      </c>
      <c r="E4419">
        <v>-12455</v>
      </c>
      <c r="F4419">
        <v>70</v>
      </c>
      <c r="I4419">
        <f>IFERROR(VLOOKUP(H4419,ticker_cik_sic_ind!$J$1:$K$2838,2,FALSE),A4419)</f>
        <v>1047862</v>
      </c>
      <c r="J4419">
        <f t="shared" ref="J4419:J4482" si="69">IF(OR(AND(C4419="financial",F4419&lt;$L$1),AND(C4419="non_financial",F4419&lt;$M$1)),1,0)</f>
        <v>1</v>
      </c>
    </row>
    <row r="4420" spans="1:10" x14ac:dyDescent="0.25">
      <c r="A4420">
        <v>821189</v>
      </c>
      <c r="B4420">
        <v>2015</v>
      </c>
      <c r="C4420" t="s">
        <v>5546</v>
      </c>
      <c r="D4420">
        <v>33302.434000000001</v>
      </c>
      <c r="E4420">
        <v>-16708.387999999999</v>
      </c>
      <c r="F4420">
        <v>71</v>
      </c>
      <c r="I4420">
        <f>IFERROR(VLOOKUP(H4420,ticker_cik_sic_ind!$J$1:$K$2838,2,FALSE),A4420)</f>
        <v>821189</v>
      </c>
      <c r="J4420">
        <f t="shared" si="69"/>
        <v>1</v>
      </c>
    </row>
    <row r="4421" spans="1:10" x14ac:dyDescent="0.25">
      <c r="A4421">
        <v>1032208</v>
      </c>
      <c r="B4421">
        <v>2015</v>
      </c>
      <c r="C4421" t="s">
        <v>5546</v>
      </c>
      <c r="D4421">
        <v>38307</v>
      </c>
      <c r="E4421">
        <v>-12051</v>
      </c>
      <c r="F4421">
        <v>72</v>
      </c>
      <c r="I4421">
        <f>IFERROR(VLOOKUP(H4421,ticker_cik_sic_ind!$J$1:$K$2838,2,FALSE),A4421)</f>
        <v>1032208</v>
      </c>
      <c r="J4421">
        <f t="shared" si="69"/>
        <v>1</v>
      </c>
    </row>
    <row r="4422" spans="1:10" x14ac:dyDescent="0.25">
      <c r="A4422">
        <v>1451505</v>
      </c>
      <c r="B4422">
        <v>2015</v>
      </c>
      <c r="C4422" t="s">
        <v>5546</v>
      </c>
      <c r="D4422">
        <v>32067</v>
      </c>
      <c r="E4422">
        <v>-16779</v>
      </c>
      <c r="F4422">
        <v>73</v>
      </c>
      <c r="I4422">
        <f>IFERROR(VLOOKUP(H4422,ticker_cik_sic_ind!$J$1:$K$2838,2,FALSE),A4422)</f>
        <v>1451505</v>
      </c>
      <c r="J4422">
        <f t="shared" si="69"/>
        <v>1</v>
      </c>
    </row>
    <row r="4423" spans="1:10" x14ac:dyDescent="0.25">
      <c r="A4423">
        <v>14272</v>
      </c>
      <c r="B4423">
        <v>2015</v>
      </c>
      <c r="C4423" t="s">
        <v>5546</v>
      </c>
      <c r="D4423">
        <v>33503</v>
      </c>
      <c r="E4423">
        <v>-15379</v>
      </c>
      <c r="F4423">
        <v>74</v>
      </c>
      <c r="I4423">
        <f>IFERROR(VLOOKUP(H4423,ticker_cik_sic_ind!$J$1:$K$2838,2,FALSE),A4423)</f>
        <v>14272</v>
      </c>
      <c r="J4423">
        <f t="shared" si="69"/>
        <v>1</v>
      </c>
    </row>
    <row r="4424" spans="1:10" x14ac:dyDescent="0.25">
      <c r="A4424">
        <v>1571996</v>
      </c>
      <c r="B4424">
        <v>2015</v>
      </c>
      <c r="C4424" t="s">
        <v>5546</v>
      </c>
      <c r="D4424">
        <v>45871</v>
      </c>
      <c r="E4424">
        <v>-10781</v>
      </c>
      <c r="F4424">
        <v>75</v>
      </c>
      <c r="I4424">
        <f>IFERROR(VLOOKUP(H4424,ticker_cik_sic_ind!$J$1:$K$2838,2,FALSE),A4424)</f>
        <v>1571996</v>
      </c>
      <c r="J4424">
        <f t="shared" si="69"/>
        <v>1</v>
      </c>
    </row>
    <row r="4425" spans="1:10" x14ac:dyDescent="0.25">
      <c r="A4425">
        <v>40533</v>
      </c>
      <c r="B4425">
        <v>2015</v>
      </c>
      <c r="C4425" t="s">
        <v>5546</v>
      </c>
      <c r="D4425">
        <v>34332</v>
      </c>
      <c r="E4425">
        <v>-13119</v>
      </c>
      <c r="F4425">
        <v>76</v>
      </c>
      <c r="I4425">
        <f>IFERROR(VLOOKUP(H4425,ticker_cik_sic_ind!$J$1:$K$2838,2,FALSE),A4425)</f>
        <v>40533</v>
      </c>
      <c r="J4425">
        <f t="shared" si="69"/>
        <v>1</v>
      </c>
    </row>
    <row r="4426" spans="1:10" x14ac:dyDescent="0.25">
      <c r="A4426">
        <v>808362</v>
      </c>
      <c r="B4426">
        <v>2015</v>
      </c>
      <c r="C4426" t="s">
        <v>5546</v>
      </c>
      <c r="D4426">
        <v>28277</v>
      </c>
      <c r="E4426">
        <v>-18251</v>
      </c>
      <c r="F4426">
        <v>77</v>
      </c>
      <c r="I4426">
        <f>IFERROR(VLOOKUP(H4426,ticker_cik_sic_ind!$J$1:$K$2838,2,FALSE),A4426)</f>
        <v>808362</v>
      </c>
      <c r="J4426">
        <f t="shared" si="69"/>
        <v>1</v>
      </c>
    </row>
    <row r="4427" spans="1:10" x14ac:dyDescent="0.25">
      <c r="A4427">
        <v>1048911</v>
      </c>
      <c r="B4427">
        <v>2015</v>
      </c>
      <c r="C4427" t="s">
        <v>5546</v>
      </c>
      <c r="D4427">
        <v>33070</v>
      </c>
      <c r="E4427">
        <v>-15277</v>
      </c>
      <c r="F4427">
        <v>78</v>
      </c>
      <c r="I4427">
        <f>IFERROR(VLOOKUP(H4427,ticker_cik_sic_ind!$J$1:$K$2838,2,FALSE),A4427)</f>
        <v>1048911</v>
      </c>
      <c r="J4427">
        <f t="shared" si="69"/>
        <v>1</v>
      </c>
    </row>
    <row r="4428" spans="1:10" x14ac:dyDescent="0.25">
      <c r="A4428">
        <v>882095</v>
      </c>
      <c r="B4428">
        <v>2015</v>
      </c>
      <c r="C4428" t="s">
        <v>5546</v>
      </c>
      <c r="D4428">
        <v>31206.164000000001</v>
      </c>
      <c r="E4428">
        <v>-16429.342000000001</v>
      </c>
      <c r="F4428">
        <v>78</v>
      </c>
      <c r="I4428">
        <f>IFERROR(VLOOKUP(H4428,ticker_cik_sic_ind!$J$1:$K$2838,2,FALSE),A4428)</f>
        <v>882095</v>
      </c>
      <c r="J4428">
        <f t="shared" si="69"/>
        <v>1</v>
      </c>
    </row>
    <row r="4429" spans="1:10" x14ac:dyDescent="0.25">
      <c r="A4429">
        <v>107263</v>
      </c>
      <c r="B4429">
        <v>2015</v>
      </c>
      <c r="C4429" t="s">
        <v>5546</v>
      </c>
      <c r="D4429">
        <v>34949</v>
      </c>
      <c r="E4429">
        <v>-11922</v>
      </c>
      <c r="F4429">
        <v>80</v>
      </c>
      <c r="I4429">
        <f>IFERROR(VLOOKUP(H4429,ticker_cik_sic_ind!$J$1:$K$2838,2,FALSE),A4429)</f>
        <v>107263</v>
      </c>
      <c r="J4429">
        <f t="shared" si="69"/>
        <v>1</v>
      </c>
    </row>
    <row r="4430" spans="1:10" x14ac:dyDescent="0.25">
      <c r="A4430">
        <v>1013871</v>
      </c>
      <c r="B4430">
        <v>2015</v>
      </c>
      <c r="C4430" t="s">
        <v>5546</v>
      </c>
      <c r="D4430">
        <v>37629</v>
      </c>
      <c r="E4430">
        <v>-11226</v>
      </c>
      <c r="F4430">
        <v>80</v>
      </c>
      <c r="I4430">
        <f>IFERROR(VLOOKUP(H4430,ticker_cik_sic_ind!$J$1:$K$2838,2,FALSE),A4430)</f>
        <v>1013871</v>
      </c>
      <c r="J4430">
        <f t="shared" si="69"/>
        <v>1</v>
      </c>
    </row>
    <row r="4431" spans="1:10" x14ac:dyDescent="0.25">
      <c r="A4431">
        <v>1048911</v>
      </c>
      <c r="B4431">
        <v>2015</v>
      </c>
      <c r="C4431" t="s">
        <v>5546</v>
      </c>
      <c r="D4431">
        <v>32587</v>
      </c>
      <c r="E4431">
        <v>-15121</v>
      </c>
      <c r="F4431">
        <v>82</v>
      </c>
      <c r="I4431">
        <f>IFERROR(VLOOKUP(H4431,ticker_cik_sic_ind!$J$1:$K$2838,2,FALSE),A4431)</f>
        <v>1048911</v>
      </c>
      <c r="J4431">
        <f t="shared" si="69"/>
        <v>1</v>
      </c>
    </row>
    <row r="4432" spans="1:10" x14ac:dyDescent="0.25">
      <c r="A4432">
        <v>65984</v>
      </c>
      <c r="B4432">
        <v>2015</v>
      </c>
      <c r="C4432" t="s">
        <v>5546</v>
      </c>
      <c r="D4432">
        <v>44150.747000000003</v>
      </c>
      <c r="E4432">
        <v>-10367.227999999999</v>
      </c>
      <c r="F4432">
        <v>83</v>
      </c>
      <c r="I4432">
        <f>IFERROR(VLOOKUP(H4432,ticker_cik_sic_ind!$J$1:$K$2838,2,FALSE),A4432)</f>
        <v>65984</v>
      </c>
      <c r="J4432">
        <f t="shared" si="69"/>
        <v>1</v>
      </c>
    </row>
    <row r="4433" spans="1:10" x14ac:dyDescent="0.25">
      <c r="A4433">
        <v>833444</v>
      </c>
      <c r="B4433">
        <v>2015</v>
      </c>
      <c r="C4433" t="s">
        <v>5546</v>
      </c>
      <c r="D4433">
        <v>33074</v>
      </c>
      <c r="E4433">
        <v>-12279</v>
      </c>
      <c r="F4433">
        <v>84</v>
      </c>
      <c r="I4433">
        <f>IFERROR(VLOOKUP(H4433,ticker_cik_sic_ind!$J$1:$K$2838,2,FALSE),A4433)</f>
        <v>833444</v>
      </c>
      <c r="J4433">
        <f t="shared" si="69"/>
        <v>1</v>
      </c>
    </row>
    <row r="4434" spans="1:10" x14ac:dyDescent="0.25">
      <c r="A4434">
        <v>45012</v>
      </c>
      <c r="B4434">
        <v>2015</v>
      </c>
      <c r="C4434" t="s">
        <v>5546</v>
      </c>
      <c r="D4434">
        <v>30484</v>
      </c>
      <c r="E4434">
        <v>-14587</v>
      </c>
      <c r="F4434">
        <v>84</v>
      </c>
      <c r="I4434">
        <f>IFERROR(VLOOKUP(H4434,ticker_cik_sic_ind!$J$1:$K$2838,2,FALSE),A4434)</f>
        <v>45012</v>
      </c>
      <c r="J4434">
        <f t="shared" si="69"/>
        <v>1</v>
      </c>
    </row>
    <row r="4435" spans="1:10" x14ac:dyDescent="0.25">
      <c r="A4435">
        <v>788784</v>
      </c>
      <c r="B4435">
        <v>2015</v>
      </c>
      <c r="C4435" t="s">
        <v>5546</v>
      </c>
      <c r="D4435">
        <v>33700</v>
      </c>
      <c r="E4435">
        <v>-11844</v>
      </c>
      <c r="F4435">
        <v>86</v>
      </c>
      <c r="I4435">
        <f>IFERROR(VLOOKUP(H4435,ticker_cik_sic_ind!$J$1:$K$2838,2,FALSE),A4435)</f>
        <v>788784</v>
      </c>
      <c r="J4435">
        <f t="shared" si="69"/>
        <v>1</v>
      </c>
    </row>
    <row r="4436" spans="1:10" x14ac:dyDescent="0.25">
      <c r="A4436">
        <v>1018724</v>
      </c>
      <c r="B4436">
        <v>2015</v>
      </c>
      <c r="C4436" t="s">
        <v>5546</v>
      </c>
      <c r="D4436">
        <v>37898</v>
      </c>
      <c r="E4436">
        <v>-10602</v>
      </c>
      <c r="F4436">
        <v>86</v>
      </c>
      <c r="I4436">
        <f>IFERROR(VLOOKUP(H4436,ticker_cik_sic_ind!$J$1:$K$2838,2,FALSE),A4436)</f>
        <v>1018724</v>
      </c>
      <c r="J4436">
        <f t="shared" si="69"/>
        <v>1</v>
      </c>
    </row>
    <row r="4437" spans="1:10" x14ac:dyDescent="0.25">
      <c r="A4437">
        <v>702165</v>
      </c>
      <c r="B4437">
        <v>2015</v>
      </c>
      <c r="C4437" t="s">
        <v>5546</v>
      </c>
      <c r="D4437">
        <v>33040</v>
      </c>
      <c r="E4437">
        <v>-12077</v>
      </c>
      <c r="F4437">
        <v>88</v>
      </c>
      <c r="I4437">
        <f>IFERROR(VLOOKUP(H4437,ticker_cik_sic_ind!$J$1:$K$2838,2,FALSE),A4437)</f>
        <v>702165</v>
      </c>
      <c r="J4437">
        <f t="shared" si="69"/>
        <v>1</v>
      </c>
    </row>
    <row r="4438" spans="1:10" x14ac:dyDescent="0.25">
      <c r="A4438">
        <v>60667</v>
      </c>
      <c r="B4438">
        <v>2015</v>
      </c>
      <c r="C4438" t="s">
        <v>5546</v>
      </c>
      <c r="D4438">
        <v>33137</v>
      </c>
      <c r="E4438">
        <v>-11240</v>
      </c>
      <c r="F4438">
        <v>89</v>
      </c>
      <c r="I4438">
        <f>IFERROR(VLOOKUP(H4438,ticker_cik_sic_ind!$J$1:$K$2838,2,FALSE),A4438)</f>
        <v>60667</v>
      </c>
      <c r="J4438">
        <f t="shared" si="69"/>
        <v>1</v>
      </c>
    </row>
    <row r="4439" spans="1:10" x14ac:dyDescent="0.25">
      <c r="A4439">
        <v>1703399</v>
      </c>
      <c r="B4439">
        <v>2015</v>
      </c>
      <c r="C4439" t="s">
        <v>5546</v>
      </c>
      <c r="D4439">
        <v>33946</v>
      </c>
      <c r="E4439">
        <v>-10745</v>
      </c>
      <c r="F4439">
        <v>90</v>
      </c>
      <c r="I4439">
        <f>IFERROR(VLOOKUP(H4439,ticker_cik_sic_ind!$J$1:$K$2838,2,FALSE),A4439)</f>
        <v>1703399</v>
      </c>
      <c r="J4439">
        <f t="shared" si="69"/>
        <v>1</v>
      </c>
    </row>
    <row r="4440" spans="1:10" x14ac:dyDescent="0.25">
      <c r="A4440">
        <v>1326801</v>
      </c>
      <c r="B4440">
        <v>2015</v>
      </c>
      <c r="C4440" t="s">
        <v>5546</v>
      </c>
      <c r="D4440">
        <v>20769</v>
      </c>
      <c r="E4440">
        <v>-18346</v>
      </c>
      <c r="F4440">
        <v>91</v>
      </c>
      <c r="I4440">
        <f>IFERROR(VLOOKUP(H4440,ticker_cik_sic_ind!$J$1:$K$2838,2,FALSE),A4440)</f>
        <v>1326801</v>
      </c>
      <c r="J4440">
        <f t="shared" si="69"/>
        <v>1</v>
      </c>
    </row>
    <row r="4441" spans="1:10" x14ac:dyDescent="0.25">
      <c r="A4441">
        <v>1013871</v>
      </c>
      <c r="B4441">
        <v>2015</v>
      </c>
      <c r="C4441" t="s">
        <v>5546</v>
      </c>
      <c r="D4441">
        <v>33902</v>
      </c>
      <c r="E4441">
        <v>-10718</v>
      </c>
      <c r="F4441">
        <v>92</v>
      </c>
      <c r="I4441">
        <f>IFERROR(VLOOKUP(H4441,ticker_cik_sic_ind!$J$1:$K$2838,2,FALSE),A4441)</f>
        <v>1013871</v>
      </c>
      <c r="J4441">
        <f t="shared" si="69"/>
        <v>1</v>
      </c>
    </row>
    <row r="4442" spans="1:10" x14ac:dyDescent="0.25">
      <c r="A4442">
        <v>72903</v>
      </c>
      <c r="B4442">
        <v>2015</v>
      </c>
      <c r="C4442" t="s">
        <v>5546</v>
      </c>
      <c r="D4442">
        <v>34717.644</v>
      </c>
      <c r="E4442">
        <v>-9920.7720000000008</v>
      </c>
      <c r="F4442">
        <v>93</v>
      </c>
      <c r="I4442">
        <f>IFERROR(VLOOKUP(H4442,ticker_cik_sic_ind!$J$1:$K$2838,2,FALSE),A4442)</f>
        <v>72903</v>
      </c>
      <c r="J4442">
        <f t="shared" si="69"/>
        <v>1</v>
      </c>
    </row>
    <row r="4443" spans="1:10" x14ac:dyDescent="0.25">
      <c r="A4443">
        <v>1045609</v>
      </c>
      <c r="B4443">
        <v>2015</v>
      </c>
      <c r="C4443" t="s">
        <v>5546</v>
      </c>
      <c r="D4443">
        <v>24131.562000000002</v>
      </c>
      <c r="E4443">
        <v>-14276.85</v>
      </c>
      <c r="F4443">
        <v>94</v>
      </c>
      <c r="I4443">
        <f>IFERROR(VLOOKUP(H4443,ticker_cik_sic_ind!$J$1:$K$2838,2,FALSE),A4443)</f>
        <v>1045609</v>
      </c>
      <c r="J4443">
        <f t="shared" si="69"/>
        <v>1</v>
      </c>
    </row>
    <row r="4444" spans="1:10" x14ac:dyDescent="0.25">
      <c r="A4444">
        <v>277948</v>
      </c>
      <c r="B4444">
        <v>2015</v>
      </c>
      <c r="C4444" t="s">
        <v>5546</v>
      </c>
      <c r="D4444">
        <v>31975</v>
      </c>
      <c r="E4444">
        <v>-10904</v>
      </c>
      <c r="F4444">
        <v>95</v>
      </c>
      <c r="I4444">
        <f>IFERROR(VLOOKUP(H4444,ticker_cik_sic_ind!$J$1:$K$2838,2,FALSE),A4444)</f>
        <v>277948</v>
      </c>
      <c r="J4444">
        <f t="shared" si="69"/>
        <v>1</v>
      </c>
    </row>
    <row r="4445" spans="1:10" x14ac:dyDescent="0.25">
      <c r="A4445">
        <v>1164727</v>
      </c>
      <c r="B4445">
        <v>2015</v>
      </c>
      <c r="C4445" t="s">
        <v>5546</v>
      </c>
      <c r="D4445">
        <v>24976</v>
      </c>
      <c r="E4445">
        <v>-13091</v>
      </c>
      <c r="F4445">
        <v>96</v>
      </c>
      <c r="I4445">
        <f>IFERROR(VLOOKUP(H4445,ticker_cik_sic_ind!$J$1:$K$2838,2,FALSE),A4445)</f>
        <v>1164727</v>
      </c>
      <c r="J4445">
        <f t="shared" si="69"/>
        <v>1</v>
      </c>
    </row>
    <row r="4446" spans="1:10" x14ac:dyDescent="0.25">
      <c r="A4446">
        <v>1047122</v>
      </c>
      <c r="B4446">
        <v>2015</v>
      </c>
      <c r="C4446" t="s">
        <v>5546</v>
      </c>
      <c r="D4446">
        <v>26380</v>
      </c>
      <c r="E4446">
        <v>-11894</v>
      </c>
      <c r="F4446">
        <v>97</v>
      </c>
      <c r="I4446">
        <f>IFERROR(VLOOKUP(H4446,ticker_cik_sic_ind!$J$1:$K$2838,2,FALSE),A4446)</f>
        <v>1047122</v>
      </c>
      <c r="J4446">
        <f t="shared" si="69"/>
        <v>1</v>
      </c>
    </row>
    <row r="4447" spans="1:10" x14ac:dyDescent="0.25">
      <c r="A4447">
        <v>1510295</v>
      </c>
      <c r="B4447">
        <v>2015</v>
      </c>
      <c r="C4447" t="s">
        <v>5546</v>
      </c>
      <c r="D4447">
        <v>29376</v>
      </c>
      <c r="E4447">
        <v>-11037</v>
      </c>
      <c r="F4447">
        <v>98</v>
      </c>
      <c r="I4447">
        <f>IFERROR(VLOOKUP(H4447,ticker_cik_sic_ind!$J$1:$K$2838,2,FALSE),A4447)</f>
        <v>1510295</v>
      </c>
      <c r="J4447">
        <f t="shared" si="69"/>
        <v>1</v>
      </c>
    </row>
    <row r="4448" spans="1:10" x14ac:dyDescent="0.25">
      <c r="A4448">
        <v>766704</v>
      </c>
      <c r="B4448">
        <v>2015</v>
      </c>
      <c r="C4448" t="s">
        <v>5546</v>
      </c>
      <c r="D4448">
        <v>23573.89</v>
      </c>
      <c r="E4448">
        <v>-12550.294</v>
      </c>
      <c r="F4448">
        <v>98</v>
      </c>
      <c r="I4448">
        <f>IFERROR(VLOOKUP(H4448,ticker_cik_sic_ind!$J$1:$K$2838,2,FALSE),A4448)</f>
        <v>766704</v>
      </c>
      <c r="J4448">
        <f t="shared" si="69"/>
        <v>1</v>
      </c>
    </row>
    <row r="4449" spans="1:10" x14ac:dyDescent="0.25">
      <c r="A4449">
        <v>874761</v>
      </c>
      <c r="B4449">
        <v>2015</v>
      </c>
      <c r="C4449" t="s">
        <v>5546</v>
      </c>
      <c r="D4449">
        <v>39433</v>
      </c>
      <c r="E4449">
        <v>-7586</v>
      </c>
      <c r="F4449">
        <v>100</v>
      </c>
      <c r="I4449">
        <f>IFERROR(VLOOKUP(H4449,ticker_cik_sic_ind!$J$1:$K$2838,2,FALSE),A4449)</f>
        <v>874761</v>
      </c>
      <c r="J4449">
        <f t="shared" si="69"/>
        <v>1</v>
      </c>
    </row>
    <row r="4450" spans="1:10" x14ac:dyDescent="0.25">
      <c r="A4450">
        <v>1489393</v>
      </c>
      <c r="B4450">
        <v>2015</v>
      </c>
      <c r="C4450" t="s">
        <v>5546</v>
      </c>
      <c r="D4450">
        <v>26656</v>
      </c>
      <c r="E4450">
        <v>-10788</v>
      </c>
      <c r="F4450">
        <v>101</v>
      </c>
      <c r="I4450">
        <f>IFERROR(VLOOKUP(H4450,ticker_cik_sic_ind!$J$1:$K$2838,2,FALSE),A4450)</f>
        <v>1489393</v>
      </c>
      <c r="J4450">
        <f t="shared" si="69"/>
        <v>1</v>
      </c>
    </row>
    <row r="4451" spans="1:10" x14ac:dyDescent="0.25">
      <c r="A4451">
        <v>927653</v>
      </c>
      <c r="B4451">
        <v>2015</v>
      </c>
      <c r="C4451" t="s">
        <v>5546</v>
      </c>
      <c r="D4451">
        <v>35491</v>
      </c>
      <c r="E4451">
        <v>-7391</v>
      </c>
      <c r="F4451">
        <v>102</v>
      </c>
      <c r="I4451">
        <f>IFERROR(VLOOKUP(H4451,ticker_cik_sic_ind!$J$1:$K$2838,2,FALSE),A4451)</f>
        <v>927653</v>
      </c>
      <c r="J4451">
        <f t="shared" si="69"/>
        <v>1</v>
      </c>
    </row>
    <row r="4452" spans="1:10" x14ac:dyDescent="0.25">
      <c r="A4452">
        <v>906107</v>
      </c>
      <c r="B4452">
        <v>2015</v>
      </c>
      <c r="C4452" t="s">
        <v>5546</v>
      </c>
      <c r="D4452">
        <v>22991.401999999998</v>
      </c>
      <c r="E4452">
        <v>-11068.669</v>
      </c>
      <c r="F4452">
        <v>102</v>
      </c>
      <c r="I4452">
        <f>IFERROR(VLOOKUP(H4452,ticker_cik_sic_ind!$J$1:$K$2838,2,FALSE),A4452)</f>
        <v>906107</v>
      </c>
      <c r="J4452">
        <f t="shared" si="69"/>
        <v>1</v>
      </c>
    </row>
    <row r="4453" spans="1:10" x14ac:dyDescent="0.25">
      <c r="A4453">
        <v>72741</v>
      </c>
      <c r="B4453">
        <v>2015</v>
      </c>
      <c r="C4453" t="s">
        <v>5546</v>
      </c>
      <c r="D4453">
        <v>27790.445</v>
      </c>
      <c r="E4453">
        <v>-9909.375</v>
      </c>
      <c r="F4453">
        <v>104</v>
      </c>
      <c r="I4453">
        <f>IFERROR(VLOOKUP(H4453,ticker_cik_sic_ind!$J$1:$K$2838,2,FALSE),A4453)</f>
        <v>72741</v>
      </c>
      <c r="J4453">
        <f t="shared" si="69"/>
        <v>1</v>
      </c>
    </row>
    <row r="4454" spans="1:10" x14ac:dyDescent="0.25">
      <c r="A4454">
        <v>1144519</v>
      </c>
      <c r="B4454">
        <v>2015</v>
      </c>
      <c r="C4454" t="s">
        <v>5546</v>
      </c>
      <c r="D4454">
        <v>26011</v>
      </c>
      <c r="E4454">
        <v>-10431</v>
      </c>
      <c r="F4454">
        <v>105</v>
      </c>
      <c r="I4454">
        <f>IFERROR(VLOOKUP(H4454,ticker_cik_sic_ind!$J$1:$K$2838,2,FALSE),A4454)</f>
        <v>1144519</v>
      </c>
      <c r="J4454">
        <f t="shared" si="69"/>
        <v>1</v>
      </c>
    </row>
    <row r="4455" spans="1:10" x14ac:dyDescent="0.25">
      <c r="A4455">
        <v>1133421</v>
      </c>
      <c r="B4455">
        <v>2015</v>
      </c>
      <c r="C4455" t="s">
        <v>5546</v>
      </c>
      <c r="D4455">
        <v>25351</v>
      </c>
      <c r="E4455">
        <v>-10268</v>
      </c>
      <c r="F4455">
        <v>106</v>
      </c>
      <c r="I4455">
        <f>IFERROR(VLOOKUP(H4455,ticker_cik_sic_ind!$J$1:$K$2838,2,FALSE),A4455)</f>
        <v>1133421</v>
      </c>
      <c r="J4455">
        <f t="shared" si="69"/>
        <v>1</v>
      </c>
    </row>
    <row r="4456" spans="1:10" x14ac:dyDescent="0.25">
      <c r="A4456">
        <v>813828</v>
      </c>
      <c r="B4456">
        <v>2015</v>
      </c>
      <c r="C4456" t="s">
        <v>5546</v>
      </c>
      <c r="D4456">
        <v>26316</v>
      </c>
      <c r="E4456">
        <v>-9274</v>
      </c>
      <c r="F4456">
        <v>107</v>
      </c>
      <c r="H4456">
        <v>9000026</v>
      </c>
      <c r="I4456">
        <f>IFERROR(VLOOKUP(H4456,ticker_cik_sic_ind!$J$1:$K$2838,2,FALSE),A4456)</f>
        <v>813828</v>
      </c>
      <c r="J4456">
        <f t="shared" si="69"/>
        <v>1</v>
      </c>
    </row>
    <row r="4457" spans="1:10" x14ac:dyDescent="0.25">
      <c r="A4457">
        <v>49071</v>
      </c>
      <c r="B4457">
        <v>2015</v>
      </c>
      <c r="C4457" t="s">
        <v>5546</v>
      </c>
      <c r="D4457">
        <v>23121</v>
      </c>
      <c r="E4457">
        <v>-10000</v>
      </c>
      <c r="F4457">
        <v>108</v>
      </c>
      <c r="I4457">
        <f>IFERROR(VLOOKUP(H4457,ticker_cik_sic_ind!$J$1:$K$2838,2,FALSE),A4457)</f>
        <v>49071</v>
      </c>
      <c r="J4457">
        <f t="shared" si="69"/>
        <v>1</v>
      </c>
    </row>
    <row r="4458" spans="1:10" x14ac:dyDescent="0.25">
      <c r="A4458">
        <v>51434</v>
      </c>
      <c r="B4458">
        <v>2015</v>
      </c>
      <c r="C4458" t="s">
        <v>5546</v>
      </c>
      <c r="D4458">
        <v>30802</v>
      </c>
      <c r="E4458">
        <v>-7691</v>
      </c>
      <c r="F4458">
        <v>109</v>
      </c>
      <c r="I4458">
        <f>IFERROR(VLOOKUP(H4458,ticker_cik_sic_ind!$J$1:$K$2838,2,FALSE),A4458)</f>
        <v>51434</v>
      </c>
      <c r="J4458">
        <f t="shared" si="69"/>
        <v>1</v>
      </c>
    </row>
    <row r="4459" spans="1:10" x14ac:dyDescent="0.25">
      <c r="A4459">
        <v>10456</v>
      </c>
      <c r="B4459">
        <v>2015</v>
      </c>
      <c r="C4459" t="s">
        <v>5546</v>
      </c>
      <c r="D4459">
        <v>25629</v>
      </c>
      <c r="E4459">
        <v>-8687</v>
      </c>
      <c r="F4459">
        <v>110</v>
      </c>
      <c r="I4459">
        <f>IFERROR(VLOOKUP(H4459,ticker_cik_sic_ind!$J$1:$K$2838,2,FALSE),A4459)</f>
        <v>10456</v>
      </c>
      <c r="J4459">
        <f t="shared" si="69"/>
        <v>1</v>
      </c>
    </row>
    <row r="4460" spans="1:10" x14ac:dyDescent="0.25">
      <c r="A4460">
        <v>1285785</v>
      </c>
      <c r="B4460">
        <v>2015</v>
      </c>
      <c r="C4460" t="s">
        <v>5546</v>
      </c>
      <c r="D4460">
        <v>18293.5</v>
      </c>
      <c r="E4460">
        <v>-11264.6</v>
      </c>
      <c r="F4460">
        <v>111</v>
      </c>
      <c r="I4460">
        <f>IFERROR(VLOOKUP(H4460,ticker_cik_sic_ind!$J$1:$K$2838,2,FALSE),A4460)</f>
        <v>1285785</v>
      </c>
      <c r="J4460">
        <f t="shared" si="69"/>
        <v>1</v>
      </c>
    </row>
    <row r="4461" spans="1:10" x14ac:dyDescent="0.25">
      <c r="A4461">
        <v>1564708</v>
      </c>
      <c r="B4461">
        <v>2015</v>
      </c>
      <c r="C4461" t="s">
        <v>5546</v>
      </c>
      <c r="D4461">
        <v>16489</v>
      </c>
      <c r="E4461">
        <v>-13419</v>
      </c>
      <c r="F4461">
        <v>111</v>
      </c>
      <c r="I4461">
        <f>IFERROR(VLOOKUP(H4461,ticker_cik_sic_ind!$J$1:$K$2838,2,FALSE),A4461)</f>
        <v>1564708</v>
      </c>
      <c r="J4461">
        <f t="shared" si="69"/>
        <v>1</v>
      </c>
    </row>
    <row r="4462" spans="1:10" x14ac:dyDescent="0.25">
      <c r="A4462">
        <v>936340</v>
      </c>
      <c r="B4462">
        <v>2015</v>
      </c>
      <c r="C4462" t="s">
        <v>5546</v>
      </c>
      <c r="D4462">
        <v>26189</v>
      </c>
      <c r="E4462">
        <v>-8026</v>
      </c>
      <c r="F4462">
        <v>111</v>
      </c>
      <c r="I4462">
        <f>IFERROR(VLOOKUP(H4462,ticker_cik_sic_ind!$J$1:$K$2838,2,FALSE),A4462)</f>
        <v>936340</v>
      </c>
      <c r="J4462">
        <f t="shared" si="69"/>
        <v>1</v>
      </c>
    </row>
    <row r="4463" spans="1:10" x14ac:dyDescent="0.25">
      <c r="A4463">
        <v>314808</v>
      </c>
      <c r="B4463">
        <v>2015</v>
      </c>
      <c r="C4463" t="s">
        <v>5546</v>
      </c>
      <c r="D4463">
        <v>18271.2</v>
      </c>
      <c r="E4463">
        <v>-11592.8</v>
      </c>
      <c r="F4463">
        <v>111</v>
      </c>
      <c r="H4463">
        <v>9000051</v>
      </c>
      <c r="I4463">
        <f>IFERROR(VLOOKUP(H4463,ticker_cik_sic_ind!$J$1:$K$2838,2,FALSE),A4463)</f>
        <v>314808</v>
      </c>
      <c r="J4463">
        <f t="shared" si="69"/>
        <v>1</v>
      </c>
    </row>
    <row r="4464" spans="1:10" x14ac:dyDescent="0.25">
      <c r="A4464">
        <v>723125</v>
      </c>
      <c r="B4464">
        <v>2015</v>
      </c>
      <c r="C4464" t="s">
        <v>5546</v>
      </c>
      <c r="D4464">
        <v>20495</v>
      </c>
      <c r="E4464">
        <v>-10697</v>
      </c>
      <c r="F4464">
        <v>115</v>
      </c>
      <c r="I4464">
        <f>IFERROR(VLOOKUP(H4464,ticker_cik_sic_ind!$J$1:$K$2838,2,FALSE),A4464)</f>
        <v>723125</v>
      </c>
      <c r="J4464">
        <f t="shared" si="69"/>
        <v>1</v>
      </c>
    </row>
    <row r="4465" spans="1:10" x14ac:dyDescent="0.25">
      <c r="A4465">
        <v>1011006</v>
      </c>
      <c r="B4465">
        <v>2015</v>
      </c>
      <c r="C4465" t="s">
        <v>5546</v>
      </c>
      <c r="D4465">
        <v>16456.812999999998</v>
      </c>
      <c r="E4465">
        <v>-12730.514999999999</v>
      </c>
      <c r="F4465">
        <v>116</v>
      </c>
      <c r="H4465">
        <v>9000140</v>
      </c>
      <c r="I4465">
        <f>IFERROR(VLOOKUP(H4465,ticker_cik_sic_ind!$J$1:$K$2838,2,FALSE),A4465)</f>
        <v>1011006</v>
      </c>
      <c r="J4465">
        <f t="shared" si="69"/>
        <v>1</v>
      </c>
    </row>
    <row r="4466" spans="1:10" x14ac:dyDescent="0.25">
      <c r="A4466">
        <v>320187</v>
      </c>
      <c r="B4466">
        <v>2015</v>
      </c>
      <c r="C4466" t="s">
        <v>5546</v>
      </c>
      <c r="D4466">
        <v>18594</v>
      </c>
      <c r="E4466">
        <v>-10821</v>
      </c>
      <c r="F4466">
        <v>117</v>
      </c>
      <c r="I4466">
        <f>IFERROR(VLOOKUP(H4466,ticker_cik_sic_ind!$J$1:$K$2838,2,FALSE),A4466)</f>
        <v>320187</v>
      </c>
      <c r="J4466">
        <f t="shared" si="69"/>
        <v>1</v>
      </c>
    </row>
    <row r="4467" spans="1:10" x14ac:dyDescent="0.25">
      <c r="A4467">
        <v>789570</v>
      </c>
      <c r="B4467">
        <v>2015</v>
      </c>
      <c r="C4467" t="s">
        <v>5546</v>
      </c>
      <c r="D4467">
        <v>25572.303</v>
      </c>
      <c r="E4467">
        <v>-7941.5280000000002</v>
      </c>
      <c r="F4467">
        <v>117</v>
      </c>
      <c r="I4467">
        <f>IFERROR(VLOOKUP(H4467,ticker_cik_sic_ind!$J$1:$K$2838,2,FALSE),A4467)</f>
        <v>789570</v>
      </c>
      <c r="J4467">
        <f t="shared" si="69"/>
        <v>1</v>
      </c>
    </row>
    <row r="4468" spans="1:10" x14ac:dyDescent="0.25">
      <c r="A4468">
        <v>72207</v>
      </c>
      <c r="B4468">
        <v>2015</v>
      </c>
      <c r="C4468" t="s">
        <v>5546</v>
      </c>
      <c r="D4468">
        <v>20575</v>
      </c>
      <c r="E4468">
        <v>-9554</v>
      </c>
      <c r="F4468">
        <v>119</v>
      </c>
      <c r="I4468">
        <f>IFERROR(VLOOKUP(H4468,ticker_cik_sic_ind!$J$1:$K$2838,2,FALSE),A4468)</f>
        <v>72207</v>
      </c>
      <c r="J4468">
        <f t="shared" si="69"/>
        <v>1</v>
      </c>
    </row>
    <row r="4469" spans="1:10" x14ac:dyDescent="0.25">
      <c r="A4469">
        <v>8670</v>
      </c>
      <c r="B4469">
        <v>2015</v>
      </c>
      <c r="C4469" t="s">
        <v>5546</v>
      </c>
      <c r="D4469">
        <v>32059.8</v>
      </c>
      <c r="E4469">
        <v>-6670.2</v>
      </c>
      <c r="F4469">
        <v>120</v>
      </c>
      <c r="I4469">
        <f>IFERROR(VLOOKUP(H4469,ticker_cik_sic_ind!$J$1:$K$2838,2,FALSE),A4469)</f>
        <v>8670</v>
      </c>
      <c r="J4469">
        <f t="shared" si="69"/>
        <v>1</v>
      </c>
    </row>
    <row r="4470" spans="1:10" x14ac:dyDescent="0.25">
      <c r="A4470">
        <v>1603923</v>
      </c>
      <c r="B4470">
        <v>2015</v>
      </c>
      <c r="C4470" t="s">
        <v>5546</v>
      </c>
      <c r="D4470">
        <v>21813</v>
      </c>
      <c r="E4470">
        <v>-8050</v>
      </c>
      <c r="F4470">
        <v>121</v>
      </c>
      <c r="H4470">
        <v>9000132</v>
      </c>
      <c r="I4470">
        <f>IFERROR(VLOOKUP(H4470,ticker_cik_sic_ind!$J$1:$K$2838,2,FALSE),A4470)</f>
        <v>1603923</v>
      </c>
      <c r="J4470">
        <f t="shared" si="69"/>
        <v>1</v>
      </c>
    </row>
    <row r="4471" spans="1:10" x14ac:dyDescent="0.25">
      <c r="A4471">
        <v>97476</v>
      </c>
      <c r="B4471">
        <v>2015</v>
      </c>
      <c r="C4471" t="s">
        <v>5546</v>
      </c>
      <c r="D4471">
        <v>17810</v>
      </c>
      <c r="E4471">
        <v>-10466</v>
      </c>
      <c r="F4471">
        <v>122</v>
      </c>
      <c r="I4471">
        <f>IFERROR(VLOOKUP(H4471,ticker_cik_sic_ind!$J$1:$K$2838,2,FALSE),A4471)</f>
        <v>97476</v>
      </c>
      <c r="J4471">
        <f t="shared" si="69"/>
        <v>1</v>
      </c>
    </row>
    <row r="4472" spans="1:10" x14ac:dyDescent="0.25">
      <c r="A4472">
        <v>884887</v>
      </c>
      <c r="B4472">
        <v>2015</v>
      </c>
      <c r="C4472" t="s">
        <v>5546</v>
      </c>
      <c r="D4472">
        <v>20012.210999999999</v>
      </c>
      <c r="E4472">
        <v>-8849.24</v>
      </c>
      <c r="F4472">
        <v>123</v>
      </c>
      <c r="I4472">
        <f>IFERROR(VLOOKUP(H4472,ticker_cik_sic_ind!$J$1:$K$2838,2,FALSE),A4472)</f>
        <v>884887</v>
      </c>
      <c r="J4472">
        <f t="shared" si="69"/>
        <v>1</v>
      </c>
    </row>
    <row r="4473" spans="1:10" x14ac:dyDescent="0.25">
      <c r="A4473">
        <v>899689</v>
      </c>
      <c r="B4473">
        <v>2015</v>
      </c>
      <c r="C4473" t="s">
        <v>5546</v>
      </c>
      <c r="D4473">
        <v>20736.778999999999</v>
      </c>
      <c r="E4473">
        <v>-8419.3119999999999</v>
      </c>
      <c r="F4473">
        <v>123</v>
      </c>
      <c r="I4473">
        <f>IFERROR(VLOOKUP(H4473,ticker_cik_sic_ind!$J$1:$K$2838,2,FALSE),A4473)</f>
        <v>899689</v>
      </c>
      <c r="J4473">
        <f t="shared" si="69"/>
        <v>1</v>
      </c>
    </row>
    <row r="4474" spans="1:10" x14ac:dyDescent="0.25">
      <c r="A4474">
        <v>1090727</v>
      </c>
      <c r="B4474">
        <v>2015</v>
      </c>
      <c r="C4474" t="s">
        <v>5546</v>
      </c>
      <c r="D4474">
        <v>34861</v>
      </c>
      <c r="E4474">
        <v>-5585</v>
      </c>
      <c r="F4474">
        <v>123</v>
      </c>
      <c r="I4474">
        <f>IFERROR(VLOOKUP(H4474,ticker_cik_sic_ind!$J$1:$K$2838,2,FALSE),A4474)</f>
        <v>1090727</v>
      </c>
      <c r="J4474">
        <f t="shared" si="69"/>
        <v>1</v>
      </c>
    </row>
    <row r="4475" spans="1:10" x14ac:dyDescent="0.25">
      <c r="A4475">
        <v>740260</v>
      </c>
      <c r="B4475">
        <v>2015</v>
      </c>
      <c r="C4475" t="s">
        <v>5546</v>
      </c>
      <c r="D4475">
        <v>19790.786</v>
      </c>
      <c r="E4475">
        <v>-8899.9509999999991</v>
      </c>
      <c r="F4475">
        <v>126</v>
      </c>
      <c r="I4475">
        <f>IFERROR(VLOOKUP(H4475,ticker_cik_sic_ind!$J$1:$K$2838,2,FALSE),A4475)</f>
        <v>740260</v>
      </c>
      <c r="J4475">
        <f t="shared" si="69"/>
        <v>1</v>
      </c>
    </row>
    <row r="4476" spans="1:10" x14ac:dyDescent="0.25">
      <c r="A4476">
        <v>49826</v>
      </c>
      <c r="B4476">
        <v>2015</v>
      </c>
      <c r="C4476" t="s">
        <v>5546</v>
      </c>
      <c r="D4476">
        <v>19936</v>
      </c>
      <c r="E4476">
        <v>-8440</v>
      </c>
      <c r="F4476">
        <v>127</v>
      </c>
      <c r="I4476">
        <f>IFERROR(VLOOKUP(H4476,ticker_cik_sic_ind!$J$1:$K$2838,2,FALSE),A4476)</f>
        <v>49826</v>
      </c>
      <c r="J4476">
        <f t="shared" si="69"/>
        <v>1</v>
      </c>
    </row>
    <row r="4477" spans="1:10" x14ac:dyDescent="0.25">
      <c r="A4477">
        <v>1063761</v>
      </c>
      <c r="B4477">
        <v>2015</v>
      </c>
      <c r="C4477" t="s">
        <v>5546</v>
      </c>
      <c r="D4477">
        <v>30586.414000000001</v>
      </c>
      <c r="E4477">
        <v>-6141.1450000000004</v>
      </c>
      <c r="F4477">
        <v>128</v>
      </c>
      <c r="I4477">
        <f>IFERROR(VLOOKUP(H4477,ticker_cik_sic_ind!$J$1:$K$2838,2,FALSE),A4477)</f>
        <v>1063761</v>
      </c>
      <c r="J4477">
        <f t="shared" si="69"/>
        <v>1</v>
      </c>
    </row>
    <row r="4478" spans="1:10" x14ac:dyDescent="0.25">
      <c r="A4478">
        <v>40704</v>
      </c>
      <c r="B4478">
        <v>2015</v>
      </c>
      <c r="C4478" t="s">
        <v>5546</v>
      </c>
      <c r="D4478">
        <v>23145.7</v>
      </c>
      <c r="E4478">
        <v>-7005.4</v>
      </c>
      <c r="F4478">
        <v>128</v>
      </c>
      <c r="I4478">
        <f>IFERROR(VLOOKUP(H4478,ticker_cik_sic_ind!$J$1:$K$2838,2,FALSE),A4478)</f>
        <v>40704</v>
      </c>
      <c r="J4478">
        <f t="shared" si="69"/>
        <v>1</v>
      </c>
    </row>
    <row r="4479" spans="1:10" x14ac:dyDescent="0.25">
      <c r="A4479">
        <v>1385157</v>
      </c>
      <c r="B4479">
        <v>2015</v>
      </c>
      <c r="C4479" t="s">
        <v>5546</v>
      </c>
      <c r="D4479">
        <v>18871</v>
      </c>
      <c r="E4479">
        <v>-8848</v>
      </c>
      <c r="F4479">
        <v>128</v>
      </c>
      <c r="I4479">
        <f>IFERROR(VLOOKUP(H4479,ticker_cik_sic_ind!$J$1:$K$2838,2,FALSE),A4479)</f>
        <v>1385157</v>
      </c>
      <c r="J4479">
        <f t="shared" si="69"/>
        <v>1</v>
      </c>
    </row>
    <row r="4480" spans="1:10" x14ac:dyDescent="0.25">
      <c r="A4480">
        <v>884905</v>
      </c>
      <c r="B4480">
        <v>2015</v>
      </c>
      <c r="C4480" t="s">
        <v>5546</v>
      </c>
      <c r="D4480">
        <v>20925</v>
      </c>
      <c r="E4480">
        <v>-7500</v>
      </c>
      <c r="F4480">
        <v>131</v>
      </c>
      <c r="I4480">
        <f>IFERROR(VLOOKUP(H4480,ticker_cik_sic_ind!$J$1:$K$2838,2,FALSE),A4480)</f>
        <v>884905</v>
      </c>
      <c r="J4480">
        <f t="shared" si="69"/>
        <v>1</v>
      </c>
    </row>
    <row r="4481" spans="1:10" x14ac:dyDescent="0.25">
      <c r="A4481">
        <v>92380</v>
      </c>
      <c r="B4481">
        <v>2015</v>
      </c>
      <c r="C4481" t="s">
        <v>5546</v>
      </c>
      <c r="D4481">
        <v>20891</v>
      </c>
      <c r="E4481">
        <v>-7516</v>
      </c>
      <c r="F4481">
        <v>131</v>
      </c>
      <c r="I4481">
        <f>IFERROR(VLOOKUP(H4481,ticker_cik_sic_ind!$J$1:$K$2838,2,FALSE),A4481)</f>
        <v>92380</v>
      </c>
      <c r="J4481">
        <f t="shared" si="69"/>
        <v>1</v>
      </c>
    </row>
    <row r="4482" spans="1:10" x14ac:dyDescent="0.25">
      <c r="A4482">
        <v>1458891</v>
      </c>
      <c r="B4482">
        <v>2015</v>
      </c>
      <c r="C4482" t="s">
        <v>5546</v>
      </c>
      <c r="D4482">
        <v>16989.900000000001</v>
      </c>
      <c r="E4482">
        <v>-9502.8330000000005</v>
      </c>
      <c r="F4482">
        <v>133</v>
      </c>
      <c r="I4482">
        <f>IFERROR(VLOOKUP(H4482,ticker_cik_sic_ind!$J$1:$K$2838,2,FALSE),A4482)</f>
        <v>1458891</v>
      </c>
      <c r="J4482">
        <f t="shared" si="69"/>
        <v>1</v>
      </c>
    </row>
    <row r="4483" spans="1:10" x14ac:dyDescent="0.25">
      <c r="A4483">
        <v>1060391</v>
      </c>
      <c r="B4483">
        <v>2015</v>
      </c>
      <c r="C4483" t="s">
        <v>5546</v>
      </c>
      <c r="D4483">
        <v>19876</v>
      </c>
      <c r="E4483">
        <v>-7855.5</v>
      </c>
      <c r="F4483">
        <v>134</v>
      </c>
      <c r="I4483">
        <f>IFERROR(VLOOKUP(H4483,ticker_cik_sic_ind!$J$1:$K$2838,2,FALSE),A4483)</f>
        <v>1060391</v>
      </c>
      <c r="J4483">
        <f t="shared" ref="J4483:J4546" si="70">IF(OR(AND(C4483="financial",F4483&lt;$L$1),AND(C4483="non_financial",F4483&lt;$M$1)),1,0)</f>
        <v>1</v>
      </c>
    </row>
    <row r="4484" spans="1:10" x14ac:dyDescent="0.25">
      <c r="A4484">
        <v>310764</v>
      </c>
      <c r="B4484">
        <v>2015</v>
      </c>
      <c r="C4484" t="s">
        <v>5546</v>
      </c>
      <c r="D4484">
        <v>17229</v>
      </c>
      <c r="E4484">
        <v>-9002</v>
      </c>
      <c r="F4484">
        <v>134</v>
      </c>
      <c r="I4484">
        <f>IFERROR(VLOOKUP(H4484,ticker_cik_sic_ind!$J$1:$K$2838,2,FALSE),A4484)</f>
        <v>310764</v>
      </c>
      <c r="J4484">
        <f t="shared" si="70"/>
        <v>1</v>
      </c>
    </row>
    <row r="4485" spans="1:10" x14ac:dyDescent="0.25">
      <c r="A4485">
        <v>40704</v>
      </c>
      <c r="B4485">
        <v>2015</v>
      </c>
      <c r="C4485" t="s">
        <v>5546</v>
      </c>
      <c r="D4485">
        <v>23372.799999999999</v>
      </c>
      <c r="E4485">
        <v>-6682.8</v>
      </c>
      <c r="F4485">
        <v>136</v>
      </c>
      <c r="I4485">
        <f>IFERROR(VLOOKUP(H4485,ticker_cik_sic_ind!$J$1:$K$2838,2,FALSE),A4485)</f>
        <v>40704</v>
      </c>
      <c r="J4485">
        <f t="shared" si="70"/>
        <v>1</v>
      </c>
    </row>
    <row r="4486" spans="1:10" x14ac:dyDescent="0.25">
      <c r="A4486">
        <v>2969</v>
      </c>
      <c r="B4486">
        <v>2015</v>
      </c>
      <c r="C4486" t="s">
        <v>5546</v>
      </c>
      <c r="D4486">
        <v>18316.2</v>
      </c>
      <c r="E4486">
        <v>-8197.6</v>
      </c>
      <c r="F4486">
        <v>137</v>
      </c>
      <c r="I4486">
        <f>IFERROR(VLOOKUP(H4486,ticker_cik_sic_ind!$J$1:$K$2838,2,FALSE),A4486)</f>
        <v>2969</v>
      </c>
      <c r="J4486">
        <f t="shared" si="70"/>
        <v>1</v>
      </c>
    </row>
    <row r="4487" spans="1:10" x14ac:dyDescent="0.25">
      <c r="A4487">
        <v>721371</v>
      </c>
      <c r="B4487">
        <v>2015</v>
      </c>
      <c r="C4487" t="s">
        <v>5546</v>
      </c>
      <c r="D4487">
        <v>26033</v>
      </c>
      <c r="E4487">
        <v>-6401</v>
      </c>
      <c r="F4487">
        <v>138</v>
      </c>
      <c r="I4487">
        <f>IFERROR(VLOOKUP(H4487,ticker_cik_sic_ind!$J$1:$K$2838,2,FALSE),A4487)</f>
        <v>721371</v>
      </c>
      <c r="J4487">
        <f t="shared" si="70"/>
        <v>1</v>
      </c>
    </row>
    <row r="4488" spans="1:10" x14ac:dyDescent="0.25">
      <c r="A4488">
        <v>717423</v>
      </c>
      <c r="B4488">
        <v>2015</v>
      </c>
      <c r="C4488" t="s">
        <v>5546</v>
      </c>
      <c r="D4488">
        <v>17873.934000000001</v>
      </c>
      <c r="E4488">
        <v>-8398.8970000000008</v>
      </c>
      <c r="F4488">
        <v>139</v>
      </c>
      <c r="I4488">
        <f>IFERROR(VLOOKUP(H4488,ticker_cik_sic_ind!$J$1:$K$2838,2,FALSE),A4488)</f>
        <v>717423</v>
      </c>
      <c r="J4488">
        <f t="shared" si="70"/>
        <v>1</v>
      </c>
    </row>
    <row r="4489" spans="1:10" x14ac:dyDescent="0.25">
      <c r="A4489">
        <v>6201</v>
      </c>
      <c r="B4489">
        <v>2015</v>
      </c>
      <c r="C4489" t="s">
        <v>5546</v>
      </c>
      <c r="D4489">
        <v>44811</v>
      </c>
      <c r="E4489">
        <v>-4086</v>
      </c>
      <c r="F4489">
        <v>140</v>
      </c>
      <c r="I4489">
        <f>IFERROR(VLOOKUP(H4489,ticker_cik_sic_ind!$J$1:$K$2838,2,FALSE),A4489)</f>
        <v>6201</v>
      </c>
      <c r="J4489">
        <f t="shared" si="70"/>
        <v>1</v>
      </c>
    </row>
    <row r="4490" spans="1:10" x14ac:dyDescent="0.25">
      <c r="A4490">
        <v>1002910</v>
      </c>
      <c r="B4490">
        <v>2015</v>
      </c>
      <c r="C4490" t="s">
        <v>5546</v>
      </c>
      <c r="D4490">
        <v>21588</v>
      </c>
      <c r="E4490">
        <v>-6714</v>
      </c>
      <c r="F4490">
        <v>141</v>
      </c>
      <c r="I4490">
        <f>IFERROR(VLOOKUP(H4490,ticker_cik_sic_ind!$J$1:$K$2838,2,FALSE),A4490)</f>
        <v>1002910</v>
      </c>
      <c r="J4490">
        <f t="shared" si="70"/>
        <v>1</v>
      </c>
    </row>
    <row r="4491" spans="1:10" x14ac:dyDescent="0.25">
      <c r="A4491">
        <v>1051470</v>
      </c>
      <c r="B4491">
        <v>2015</v>
      </c>
      <c r="C4491" t="s">
        <v>5546</v>
      </c>
      <c r="D4491">
        <v>20672.059000000001</v>
      </c>
      <c r="E4491">
        <v>-6879.4359999999997</v>
      </c>
      <c r="F4491">
        <v>142</v>
      </c>
      <c r="I4491">
        <f>IFERROR(VLOOKUP(H4491,ticker_cik_sic_ind!$J$1:$K$2838,2,FALSE),A4491)</f>
        <v>1051470</v>
      </c>
      <c r="J4491">
        <f t="shared" si="70"/>
        <v>1</v>
      </c>
    </row>
    <row r="4492" spans="1:10" x14ac:dyDescent="0.25">
      <c r="A4492">
        <v>24545</v>
      </c>
      <c r="B4492">
        <v>2015</v>
      </c>
      <c r="C4492" t="s">
        <v>5546</v>
      </c>
      <c r="D4492">
        <v>15873</v>
      </c>
      <c r="E4492">
        <v>-8985.1</v>
      </c>
      <c r="F4492">
        <v>143</v>
      </c>
      <c r="I4492">
        <f>IFERROR(VLOOKUP(H4492,ticker_cik_sic_ind!$J$1:$K$2838,2,FALSE),A4492)</f>
        <v>24545</v>
      </c>
      <c r="J4492">
        <f t="shared" si="70"/>
        <v>1</v>
      </c>
    </row>
    <row r="4493" spans="1:10" x14ac:dyDescent="0.25">
      <c r="A4493">
        <v>936468</v>
      </c>
      <c r="B4493">
        <v>2015</v>
      </c>
      <c r="C4493" t="s">
        <v>5546</v>
      </c>
      <c r="D4493">
        <v>37250</v>
      </c>
      <c r="E4493">
        <v>-4319</v>
      </c>
      <c r="F4493">
        <v>143</v>
      </c>
      <c r="I4493">
        <f>IFERROR(VLOOKUP(H4493,ticker_cik_sic_ind!$J$1:$K$2838,2,FALSE),A4493)</f>
        <v>936468</v>
      </c>
      <c r="J4493">
        <f t="shared" si="70"/>
        <v>1</v>
      </c>
    </row>
    <row r="4494" spans="1:10" x14ac:dyDescent="0.25">
      <c r="A4494">
        <v>885590</v>
      </c>
      <c r="B4494">
        <v>2015</v>
      </c>
      <c r="C4494" t="s">
        <v>5546</v>
      </c>
      <c r="D4494">
        <v>27895.599999999999</v>
      </c>
      <c r="E4494">
        <v>-5367.3</v>
      </c>
      <c r="F4494">
        <v>145</v>
      </c>
      <c r="H4494">
        <v>9000131</v>
      </c>
      <c r="I4494">
        <f>IFERROR(VLOOKUP(H4494,ticker_cik_sic_ind!$J$1:$K$2838,2,FALSE),A4494)</f>
        <v>885590</v>
      </c>
      <c r="J4494">
        <f t="shared" si="70"/>
        <v>1</v>
      </c>
    </row>
    <row r="4495" spans="1:10" x14ac:dyDescent="0.25">
      <c r="A4495">
        <v>1551152</v>
      </c>
      <c r="B4495">
        <v>2015</v>
      </c>
      <c r="C4495" t="s">
        <v>5546</v>
      </c>
      <c r="D4495">
        <v>29045</v>
      </c>
      <c r="E4495">
        <v>-5218</v>
      </c>
      <c r="F4495">
        <v>146</v>
      </c>
      <c r="I4495">
        <f>IFERROR(VLOOKUP(H4495,ticker_cik_sic_ind!$J$1:$K$2838,2,FALSE),A4495)</f>
        <v>1551152</v>
      </c>
      <c r="J4495">
        <f t="shared" si="70"/>
        <v>1</v>
      </c>
    </row>
    <row r="4496" spans="1:10" x14ac:dyDescent="0.25">
      <c r="A4496">
        <v>915912</v>
      </c>
      <c r="B4496">
        <v>2015</v>
      </c>
      <c r="C4496" t="s">
        <v>5546</v>
      </c>
      <c r="D4496">
        <v>15657.950999999999</v>
      </c>
      <c r="E4496">
        <v>-8837.616</v>
      </c>
      <c r="F4496">
        <v>147</v>
      </c>
      <c r="I4496">
        <f>IFERROR(VLOOKUP(H4496,ticker_cik_sic_ind!$J$1:$K$2838,2,FALSE),A4496)</f>
        <v>915912</v>
      </c>
      <c r="J4496">
        <f t="shared" si="70"/>
        <v>1</v>
      </c>
    </row>
    <row r="4497" spans="1:10" x14ac:dyDescent="0.25">
      <c r="A4497">
        <v>1037540</v>
      </c>
      <c r="B4497">
        <v>2015</v>
      </c>
      <c r="C4497" t="s">
        <v>5546</v>
      </c>
      <c r="D4497">
        <v>18898.532999999999</v>
      </c>
      <c r="E4497">
        <v>-7031.9059999999999</v>
      </c>
      <c r="F4497">
        <v>147</v>
      </c>
      <c r="I4497">
        <f>IFERROR(VLOOKUP(H4497,ticker_cik_sic_ind!$J$1:$K$2838,2,FALSE),A4497)</f>
        <v>1037540</v>
      </c>
      <c r="J4497">
        <f t="shared" si="70"/>
        <v>1</v>
      </c>
    </row>
    <row r="4498" spans="1:10" x14ac:dyDescent="0.25">
      <c r="A4498">
        <v>1111711</v>
      </c>
      <c r="B4498">
        <v>2015</v>
      </c>
      <c r="C4498" t="s">
        <v>5546</v>
      </c>
      <c r="D4498">
        <v>23257.8</v>
      </c>
      <c r="E4498">
        <v>-6028.3</v>
      </c>
      <c r="F4498">
        <v>147</v>
      </c>
      <c r="I4498">
        <f>IFERROR(VLOOKUP(H4498,ticker_cik_sic_ind!$J$1:$K$2838,2,FALSE),A4498)</f>
        <v>1111711</v>
      </c>
      <c r="J4498">
        <f t="shared" si="70"/>
        <v>1</v>
      </c>
    </row>
    <row r="4499" spans="1:10" x14ac:dyDescent="0.25">
      <c r="A4499">
        <v>823768</v>
      </c>
      <c r="B4499">
        <v>2015</v>
      </c>
      <c r="C4499" t="s">
        <v>5546</v>
      </c>
      <c r="D4499">
        <v>22179</v>
      </c>
      <c r="E4499">
        <v>-6147</v>
      </c>
      <c r="F4499">
        <v>147</v>
      </c>
      <c r="I4499">
        <f>IFERROR(VLOOKUP(H4499,ticker_cik_sic_ind!$J$1:$K$2838,2,FALSE),A4499)</f>
        <v>823768</v>
      </c>
      <c r="J4499">
        <f t="shared" si="70"/>
        <v>1</v>
      </c>
    </row>
    <row r="4500" spans="1:10" x14ac:dyDescent="0.25">
      <c r="A4500">
        <v>764180</v>
      </c>
      <c r="B4500">
        <v>2015</v>
      </c>
      <c r="C4500" t="s">
        <v>5546</v>
      </c>
      <c r="D4500">
        <v>33282</v>
      </c>
      <c r="E4500">
        <v>-4427</v>
      </c>
      <c r="F4500">
        <v>151</v>
      </c>
      <c r="I4500">
        <f>IFERROR(VLOOKUP(H4500,ticker_cik_sic_ind!$J$1:$K$2838,2,FALSE),A4500)</f>
        <v>764180</v>
      </c>
      <c r="J4500">
        <f t="shared" si="70"/>
        <v>1</v>
      </c>
    </row>
    <row r="4501" spans="1:10" x14ac:dyDescent="0.25">
      <c r="A4501">
        <v>1040971</v>
      </c>
      <c r="B4501">
        <v>2015</v>
      </c>
      <c r="C4501" t="s">
        <v>5546</v>
      </c>
      <c r="D4501">
        <v>16717.736000000001</v>
      </c>
      <c r="E4501">
        <v>-7701.6019999999999</v>
      </c>
      <c r="F4501">
        <v>152</v>
      </c>
      <c r="I4501">
        <f>IFERROR(VLOOKUP(H4501,ticker_cik_sic_ind!$J$1:$K$2838,2,FALSE),A4501)</f>
        <v>1040971</v>
      </c>
      <c r="J4501">
        <f t="shared" si="70"/>
        <v>1</v>
      </c>
    </row>
    <row r="4502" spans="1:10" x14ac:dyDescent="0.25">
      <c r="A4502">
        <v>106040</v>
      </c>
      <c r="B4502">
        <v>2015</v>
      </c>
      <c r="C4502" t="s">
        <v>5546</v>
      </c>
      <c r="D4502">
        <v>15499</v>
      </c>
      <c r="E4502">
        <v>-8842</v>
      </c>
      <c r="F4502">
        <v>152</v>
      </c>
      <c r="I4502">
        <f>IFERROR(VLOOKUP(H4502,ticker_cik_sic_ind!$J$1:$K$2838,2,FALSE),A4502)</f>
        <v>106040</v>
      </c>
      <c r="J4502">
        <f t="shared" si="70"/>
        <v>1</v>
      </c>
    </row>
    <row r="4503" spans="1:10" x14ac:dyDescent="0.25">
      <c r="A4503">
        <v>26172</v>
      </c>
      <c r="B4503">
        <v>2015</v>
      </c>
      <c r="C4503" t="s">
        <v>5546</v>
      </c>
      <c r="D4503">
        <v>15500</v>
      </c>
      <c r="E4503">
        <v>-8158</v>
      </c>
      <c r="F4503">
        <v>154</v>
      </c>
      <c r="I4503">
        <f>IFERROR(VLOOKUP(H4503,ticker_cik_sic_ind!$J$1:$K$2838,2,FALSE),A4503)</f>
        <v>26172</v>
      </c>
      <c r="J4503">
        <f t="shared" si="70"/>
        <v>1</v>
      </c>
    </row>
    <row r="4504" spans="1:10" x14ac:dyDescent="0.25">
      <c r="A4504">
        <v>93556</v>
      </c>
      <c r="B4504">
        <v>2015</v>
      </c>
      <c r="C4504" t="s">
        <v>5546</v>
      </c>
      <c r="D4504">
        <v>16958.8</v>
      </c>
      <c r="E4504">
        <v>-7137.3</v>
      </c>
      <c r="F4504">
        <v>155</v>
      </c>
      <c r="I4504">
        <f>IFERROR(VLOOKUP(H4504,ticker_cik_sic_ind!$J$1:$K$2838,2,FALSE),A4504)</f>
        <v>93556</v>
      </c>
      <c r="J4504">
        <f t="shared" si="70"/>
        <v>1</v>
      </c>
    </row>
    <row r="4505" spans="1:10" x14ac:dyDescent="0.25">
      <c r="A4505">
        <v>875045</v>
      </c>
      <c r="B4505">
        <v>2015</v>
      </c>
      <c r="C4505" t="s">
        <v>5546</v>
      </c>
      <c r="D4505">
        <v>12917.998</v>
      </c>
      <c r="E4505">
        <v>-9565.2260000000006</v>
      </c>
      <c r="F4505">
        <v>156</v>
      </c>
      <c r="I4505">
        <f>IFERROR(VLOOKUP(H4505,ticker_cik_sic_ind!$J$1:$K$2838,2,FALSE),A4505)</f>
        <v>875045</v>
      </c>
      <c r="J4505">
        <f t="shared" si="70"/>
        <v>1</v>
      </c>
    </row>
    <row r="4506" spans="1:10" x14ac:dyDescent="0.25">
      <c r="A4506">
        <v>73309</v>
      </c>
      <c r="B4506">
        <v>2015</v>
      </c>
      <c r="C4506" t="s">
        <v>5546</v>
      </c>
      <c r="D4506">
        <v>15310.888000000001</v>
      </c>
      <c r="E4506">
        <v>-7946.0129999999999</v>
      </c>
      <c r="F4506">
        <v>157</v>
      </c>
      <c r="I4506">
        <f>IFERROR(VLOOKUP(H4506,ticker_cik_sic_ind!$J$1:$K$2838,2,FALSE),A4506)</f>
        <v>73309</v>
      </c>
      <c r="J4506">
        <f t="shared" si="70"/>
        <v>1</v>
      </c>
    </row>
    <row r="4507" spans="1:10" x14ac:dyDescent="0.25">
      <c r="A4507">
        <v>93556</v>
      </c>
      <c r="B4507">
        <v>2015</v>
      </c>
      <c r="C4507" t="s">
        <v>5546</v>
      </c>
      <c r="D4507">
        <v>16832.900000000001</v>
      </c>
      <c r="E4507">
        <v>-6979.3</v>
      </c>
      <c r="F4507">
        <v>158</v>
      </c>
      <c r="I4507">
        <f>IFERROR(VLOOKUP(H4507,ticker_cik_sic_ind!$J$1:$K$2838,2,FALSE),A4507)</f>
        <v>93556</v>
      </c>
      <c r="J4507">
        <f t="shared" si="70"/>
        <v>1</v>
      </c>
    </row>
    <row r="4508" spans="1:10" x14ac:dyDescent="0.25">
      <c r="A4508">
        <v>794367</v>
      </c>
      <c r="B4508">
        <v>2015</v>
      </c>
      <c r="C4508" t="s">
        <v>5546</v>
      </c>
      <c r="D4508">
        <v>20606</v>
      </c>
      <c r="E4508">
        <v>-5807</v>
      </c>
      <c r="F4508">
        <v>159</v>
      </c>
      <c r="I4508">
        <f>IFERROR(VLOOKUP(H4508,ticker_cik_sic_ind!$J$1:$K$2838,2,FALSE),A4508)</f>
        <v>794367</v>
      </c>
      <c r="J4508">
        <f t="shared" si="70"/>
        <v>1</v>
      </c>
    </row>
    <row r="4509" spans="1:10" x14ac:dyDescent="0.25">
      <c r="A4509">
        <v>1466258</v>
      </c>
      <c r="B4509">
        <v>2015</v>
      </c>
      <c r="C4509" t="s">
        <v>5546</v>
      </c>
      <c r="D4509">
        <v>17159.400000000001</v>
      </c>
      <c r="E4509">
        <v>-6440.1</v>
      </c>
      <c r="F4509">
        <v>160</v>
      </c>
      <c r="I4509">
        <f>IFERROR(VLOOKUP(H4509,ticker_cik_sic_ind!$J$1:$K$2838,2,FALSE),A4509)</f>
        <v>1466258</v>
      </c>
      <c r="J4509">
        <f t="shared" si="70"/>
        <v>1</v>
      </c>
    </row>
    <row r="4510" spans="1:10" x14ac:dyDescent="0.25">
      <c r="A4510">
        <v>79879</v>
      </c>
      <c r="B4510">
        <v>2015</v>
      </c>
      <c r="C4510" t="s">
        <v>5546</v>
      </c>
      <c r="D4510">
        <v>17300</v>
      </c>
      <c r="E4510">
        <v>-6321</v>
      </c>
      <c r="F4510">
        <v>160</v>
      </c>
      <c r="I4510">
        <f>IFERROR(VLOOKUP(H4510,ticker_cik_sic_ind!$J$1:$K$2838,2,FALSE),A4510)</f>
        <v>79879</v>
      </c>
      <c r="J4510">
        <f t="shared" si="70"/>
        <v>1</v>
      </c>
    </row>
    <row r="4511" spans="1:10" x14ac:dyDescent="0.25">
      <c r="A4511">
        <v>23217</v>
      </c>
      <c r="B4511">
        <v>2015</v>
      </c>
      <c r="C4511" t="s">
        <v>5546</v>
      </c>
      <c r="D4511">
        <v>19373.099999999999</v>
      </c>
      <c r="E4511">
        <v>-5748.3</v>
      </c>
      <c r="F4511">
        <v>160</v>
      </c>
      <c r="I4511">
        <f>IFERROR(VLOOKUP(H4511,ticker_cik_sic_ind!$J$1:$K$2838,2,FALSE),A4511)</f>
        <v>23217</v>
      </c>
      <c r="J4511">
        <f t="shared" si="70"/>
        <v>1</v>
      </c>
    </row>
    <row r="4512" spans="1:10" x14ac:dyDescent="0.25">
      <c r="A4512">
        <v>885725</v>
      </c>
      <c r="B4512">
        <v>2015</v>
      </c>
      <c r="C4512" t="s">
        <v>5546</v>
      </c>
      <c r="D4512">
        <v>16477</v>
      </c>
      <c r="E4512">
        <v>-6544</v>
      </c>
      <c r="F4512">
        <v>163</v>
      </c>
      <c r="I4512">
        <f>IFERROR(VLOOKUP(H4512,ticker_cik_sic_ind!$J$1:$K$2838,2,FALSE),A4512)</f>
        <v>885725</v>
      </c>
      <c r="J4512">
        <f t="shared" si="70"/>
        <v>1</v>
      </c>
    </row>
    <row r="4513" spans="1:10" x14ac:dyDescent="0.25">
      <c r="A4513">
        <v>1437107</v>
      </c>
      <c r="B4513">
        <v>2015</v>
      </c>
      <c r="C4513" t="s">
        <v>5546</v>
      </c>
      <c r="D4513">
        <v>16105</v>
      </c>
      <c r="E4513">
        <v>-6632</v>
      </c>
      <c r="F4513">
        <v>163</v>
      </c>
      <c r="I4513">
        <f>IFERROR(VLOOKUP(H4513,ticker_cik_sic_ind!$J$1:$K$2838,2,FALSE),A4513)</f>
        <v>1437107</v>
      </c>
      <c r="J4513">
        <f t="shared" si="70"/>
        <v>1</v>
      </c>
    </row>
    <row r="4514" spans="1:10" x14ac:dyDescent="0.25">
      <c r="A4514">
        <v>100517</v>
      </c>
      <c r="B4514">
        <v>2015</v>
      </c>
      <c r="C4514" t="s">
        <v>5546</v>
      </c>
      <c r="D4514">
        <v>38447</v>
      </c>
      <c r="E4514">
        <v>-3347</v>
      </c>
      <c r="F4514">
        <v>163</v>
      </c>
      <c r="I4514">
        <f>IFERROR(VLOOKUP(H4514,ticker_cik_sic_ind!$J$1:$K$2838,2,FALSE),A4514)</f>
        <v>100517</v>
      </c>
      <c r="J4514">
        <f t="shared" si="70"/>
        <v>1</v>
      </c>
    </row>
    <row r="4515" spans="1:10" x14ac:dyDescent="0.25">
      <c r="A4515">
        <v>1124610</v>
      </c>
      <c r="B4515">
        <v>2015</v>
      </c>
      <c r="C4515" t="s">
        <v>5546</v>
      </c>
      <c r="D4515">
        <v>14159</v>
      </c>
      <c r="E4515">
        <v>-7089</v>
      </c>
      <c r="F4515">
        <v>166</v>
      </c>
      <c r="I4515">
        <f>IFERROR(VLOOKUP(H4515,ticker_cik_sic_ind!$J$1:$K$2838,2,FALSE),A4515)</f>
        <v>1124610</v>
      </c>
      <c r="J4515">
        <f t="shared" si="70"/>
        <v>1</v>
      </c>
    </row>
    <row r="4516" spans="1:10" x14ac:dyDescent="0.25">
      <c r="A4516">
        <v>6951</v>
      </c>
      <c r="B4516">
        <v>2015</v>
      </c>
      <c r="C4516" t="s">
        <v>5546</v>
      </c>
      <c r="D4516">
        <v>12851</v>
      </c>
      <c r="E4516">
        <v>-7684</v>
      </c>
      <c r="F4516">
        <v>167</v>
      </c>
      <c r="I4516">
        <f>IFERROR(VLOOKUP(H4516,ticker_cik_sic_ind!$J$1:$K$2838,2,FALSE),A4516)</f>
        <v>6951</v>
      </c>
      <c r="J4516">
        <f t="shared" si="70"/>
        <v>1</v>
      </c>
    </row>
    <row r="4517" spans="1:10" x14ac:dyDescent="0.25">
      <c r="A4517">
        <v>1130310</v>
      </c>
      <c r="B4517">
        <v>2015</v>
      </c>
      <c r="C4517" t="s">
        <v>5546</v>
      </c>
      <c r="D4517">
        <v>21920</v>
      </c>
      <c r="E4517">
        <v>-4425</v>
      </c>
      <c r="F4517">
        <v>168</v>
      </c>
      <c r="I4517">
        <f>IFERROR(VLOOKUP(H4517,ticker_cik_sic_ind!$J$1:$K$2838,2,FALSE),A4517)</f>
        <v>1130310</v>
      </c>
      <c r="J4517">
        <f t="shared" si="70"/>
        <v>1</v>
      </c>
    </row>
    <row r="4518" spans="1:10" x14ac:dyDescent="0.25">
      <c r="A4518">
        <v>718877</v>
      </c>
      <c r="B4518">
        <v>2015</v>
      </c>
      <c r="C4518" t="s">
        <v>5546</v>
      </c>
      <c r="D4518">
        <v>13360</v>
      </c>
      <c r="E4518">
        <v>-7171</v>
      </c>
      <c r="F4518">
        <v>169</v>
      </c>
      <c r="I4518">
        <f>IFERROR(VLOOKUP(H4518,ticker_cik_sic_ind!$J$1:$K$2838,2,FALSE),A4518)</f>
        <v>718877</v>
      </c>
      <c r="J4518">
        <f t="shared" si="70"/>
        <v>1</v>
      </c>
    </row>
    <row r="4519" spans="1:10" x14ac:dyDescent="0.25">
      <c r="A4519">
        <v>1339947</v>
      </c>
      <c r="B4519">
        <v>2015</v>
      </c>
      <c r="C4519" t="s">
        <v>5546</v>
      </c>
      <c r="D4519">
        <v>22948</v>
      </c>
      <c r="E4519">
        <v>-4400</v>
      </c>
      <c r="F4519">
        <v>169</v>
      </c>
      <c r="I4519">
        <f>IFERROR(VLOOKUP(H4519,ticker_cik_sic_ind!$J$1:$K$2838,2,FALSE),A4519)</f>
        <v>1339947</v>
      </c>
      <c r="J4519">
        <f t="shared" si="70"/>
        <v>1</v>
      </c>
    </row>
    <row r="4520" spans="1:10" x14ac:dyDescent="0.25">
      <c r="A4520">
        <v>55785</v>
      </c>
      <c r="B4520">
        <v>2015</v>
      </c>
      <c r="C4520" t="s">
        <v>5546</v>
      </c>
      <c r="D4520">
        <v>19377</v>
      </c>
      <c r="E4520">
        <v>-4896</v>
      </c>
      <c r="F4520">
        <v>171</v>
      </c>
      <c r="I4520">
        <f>IFERROR(VLOOKUP(H4520,ticker_cik_sic_ind!$J$1:$K$2838,2,FALSE),A4520)</f>
        <v>55785</v>
      </c>
      <c r="J4520">
        <f t="shared" si="70"/>
        <v>1</v>
      </c>
    </row>
    <row r="4521" spans="1:10" x14ac:dyDescent="0.25">
      <c r="A4521">
        <v>1136893</v>
      </c>
      <c r="B4521">
        <v>2015</v>
      </c>
      <c r="C4521" t="s">
        <v>5546</v>
      </c>
      <c r="D4521">
        <v>14440.8</v>
      </c>
      <c r="E4521">
        <v>-6700.1</v>
      </c>
      <c r="F4521">
        <v>171</v>
      </c>
      <c r="I4521">
        <f>IFERROR(VLOOKUP(H4521,ticker_cik_sic_ind!$J$1:$K$2838,2,FALSE),A4521)</f>
        <v>1136893</v>
      </c>
      <c r="J4521">
        <f t="shared" si="70"/>
        <v>1</v>
      </c>
    </row>
    <row r="4522" spans="1:10" x14ac:dyDescent="0.25">
      <c r="A4522">
        <v>1070750</v>
      </c>
      <c r="B4522">
        <v>2015</v>
      </c>
      <c r="C4522" t="s">
        <v>5546</v>
      </c>
      <c r="D4522">
        <v>12215</v>
      </c>
      <c r="E4522">
        <v>-7595</v>
      </c>
      <c r="F4522">
        <v>173</v>
      </c>
      <c r="I4522">
        <f>IFERROR(VLOOKUP(H4522,ticker_cik_sic_ind!$J$1:$K$2838,2,FALSE),A4522)</f>
        <v>1070750</v>
      </c>
      <c r="J4522">
        <f t="shared" si="70"/>
        <v>1</v>
      </c>
    </row>
    <row r="4523" spans="1:10" x14ac:dyDescent="0.25">
      <c r="A4523">
        <v>1053507</v>
      </c>
      <c r="B4523">
        <v>2015</v>
      </c>
      <c r="C4523" t="s">
        <v>5546</v>
      </c>
      <c r="D4523">
        <v>20847.737000000001</v>
      </c>
      <c r="E4523">
        <v>-4408.1639999999998</v>
      </c>
      <c r="F4523">
        <v>174</v>
      </c>
      <c r="I4523">
        <f>IFERROR(VLOOKUP(H4523,ticker_cik_sic_ind!$J$1:$K$2838,2,FALSE),A4523)</f>
        <v>1053507</v>
      </c>
      <c r="J4523">
        <f t="shared" si="70"/>
        <v>1</v>
      </c>
    </row>
    <row r="4524" spans="1:10" x14ac:dyDescent="0.25">
      <c r="A4524">
        <v>1075531</v>
      </c>
      <c r="B4524">
        <v>2015</v>
      </c>
      <c r="C4524" t="s">
        <v>5546</v>
      </c>
      <c r="D4524">
        <v>11600.323</v>
      </c>
      <c r="E4524">
        <v>-7824.0320000000002</v>
      </c>
      <c r="F4524">
        <v>175</v>
      </c>
      <c r="I4524">
        <f>IFERROR(VLOOKUP(H4524,ticker_cik_sic_ind!$J$1:$K$2838,2,FALSE),A4524)</f>
        <v>1075531</v>
      </c>
      <c r="J4524">
        <f t="shared" si="70"/>
        <v>1</v>
      </c>
    </row>
    <row r="4525" spans="1:10" x14ac:dyDescent="0.25">
      <c r="A4525">
        <v>764065</v>
      </c>
      <c r="B4525">
        <v>2015</v>
      </c>
      <c r="C4525" t="s">
        <v>5546</v>
      </c>
      <c r="D4525">
        <v>13102.4</v>
      </c>
      <c r="E4525">
        <v>-6829.6</v>
      </c>
      <c r="F4525">
        <v>176</v>
      </c>
      <c r="I4525">
        <f>IFERROR(VLOOKUP(H4525,ticker_cik_sic_ind!$J$1:$K$2838,2,FALSE),A4525)</f>
        <v>764065</v>
      </c>
      <c r="J4525">
        <f t="shared" si="70"/>
        <v>1</v>
      </c>
    </row>
    <row r="4526" spans="1:10" x14ac:dyDescent="0.25">
      <c r="A4526">
        <v>1393311</v>
      </c>
      <c r="B4526">
        <v>2015</v>
      </c>
      <c r="C4526" t="s">
        <v>5546</v>
      </c>
      <c r="D4526">
        <v>9946.4570000000003</v>
      </c>
      <c r="E4526">
        <v>-9311.4850000000006</v>
      </c>
      <c r="F4526">
        <v>177</v>
      </c>
      <c r="I4526">
        <f>IFERROR(VLOOKUP(H4526,ticker_cik_sic_ind!$J$1:$K$2838,2,FALSE),A4526)</f>
        <v>1393311</v>
      </c>
      <c r="J4526">
        <f t="shared" si="70"/>
        <v>1</v>
      </c>
    </row>
    <row r="4527" spans="1:10" x14ac:dyDescent="0.25">
      <c r="A4527">
        <v>29989</v>
      </c>
      <c r="B4527">
        <v>2015</v>
      </c>
      <c r="C4527" t="s">
        <v>5546</v>
      </c>
      <c r="D4527">
        <v>21219.4</v>
      </c>
      <c r="E4527">
        <v>-4144.3</v>
      </c>
      <c r="F4527">
        <v>177</v>
      </c>
      <c r="I4527">
        <f>IFERROR(VLOOKUP(H4527,ticker_cik_sic_ind!$J$1:$K$2838,2,FALSE),A4527)</f>
        <v>29989</v>
      </c>
      <c r="J4527">
        <f t="shared" si="70"/>
        <v>1</v>
      </c>
    </row>
    <row r="4528" spans="1:10" x14ac:dyDescent="0.25">
      <c r="A4528">
        <v>1492633</v>
      </c>
      <c r="B4528">
        <v>2015</v>
      </c>
      <c r="C4528" t="s">
        <v>5546</v>
      </c>
      <c r="D4528">
        <v>15556</v>
      </c>
      <c r="E4528">
        <v>-5844</v>
      </c>
      <c r="F4528">
        <v>177</v>
      </c>
      <c r="I4528">
        <f>IFERROR(VLOOKUP(H4528,ticker_cik_sic_ind!$J$1:$K$2838,2,FALSE),A4528)</f>
        <v>1492633</v>
      </c>
      <c r="J4528">
        <f t="shared" si="70"/>
        <v>1</v>
      </c>
    </row>
    <row r="4529" spans="1:10" x14ac:dyDescent="0.25">
      <c r="A4529">
        <v>1038357</v>
      </c>
      <c r="B4529">
        <v>2015</v>
      </c>
      <c r="C4529" t="s">
        <v>5546</v>
      </c>
      <c r="D4529">
        <v>12710</v>
      </c>
      <c r="E4529">
        <v>-6750</v>
      </c>
      <c r="F4529">
        <v>180</v>
      </c>
      <c r="I4529">
        <f>IFERROR(VLOOKUP(H4529,ticker_cik_sic_ind!$J$1:$K$2838,2,FALSE),A4529)</f>
        <v>1038357</v>
      </c>
      <c r="J4529">
        <f t="shared" si="70"/>
        <v>1</v>
      </c>
    </row>
    <row r="4530" spans="1:10" x14ac:dyDescent="0.25">
      <c r="A4530">
        <v>76334</v>
      </c>
      <c r="B4530">
        <v>2015</v>
      </c>
      <c r="C4530" t="s">
        <v>5546</v>
      </c>
      <c r="D4530">
        <v>13274.361999999999</v>
      </c>
      <c r="E4530">
        <v>-6662.808</v>
      </c>
      <c r="F4530">
        <v>181</v>
      </c>
      <c r="I4530">
        <f>IFERROR(VLOOKUP(H4530,ticker_cik_sic_ind!$J$1:$K$2838,2,FALSE),A4530)</f>
        <v>76334</v>
      </c>
      <c r="J4530">
        <f t="shared" si="70"/>
        <v>1</v>
      </c>
    </row>
    <row r="4531" spans="1:10" x14ac:dyDescent="0.25">
      <c r="A4531">
        <v>106640</v>
      </c>
      <c r="B4531">
        <v>2015</v>
      </c>
      <c r="C4531" t="s">
        <v>5546</v>
      </c>
      <c r="D4531">
        <v>15608</v>
      </c>
      <c r="E4531">
        <v>-5351</v>
      </c>
      <c r="F4531">
        <v>182</v>
      </c>
      <c r="I4531">
        <f>IFERROR(VLOOKUP(H4531,ticker_cik_sic_ind!$J$1:$K$2838,2,FALSE),A4531)</f>
        <v>106640</v>
      </c>
      <c r="J4531">
        <f t="shared" si="70"/>
        <v>1</v>
      </c>
    </row>
    <row r="4532" spans="1:10" x14ac:dyDescent="0.25">
      <c r="A4532">
        <v>100493</v>
      </c>
      <c r="B4532">
        <v>2015</v>
      </c>
      <c r="C4532" t="s">
        <v>5546</v>
      </c>
      <c r="D4532">
        <v>12055</v>
      </c>
      <c r="E4532">
        <v>-6710</v>
      </c>
      <c r="F4532">
        <v>183</v>
      </c>
      <c r="I4532">
        <f>IFERROR(VLOOKUP(H4532,ticker_cik_sic_ind!$J$1:$K$2838,2,FALSE),A4532)</f>
        <v>100493</v>
      </c>
      <c r="J4532">
        <f t="shared" si="70"/>
        <v>1</v>
      </c>
    </row>
    <row r="4533" spans="1:10" x14ac:dyDescent="0.25">
      <c r="A4533">
        <v>1000180</v>
      </c>
      <c r="B4533">
        <v>2015</v>
      </c>
      <c r="C4533" t="s">
        <v>5546</v>
      </c>
      <c r="D4533">
        <v>10729.699000000001</v>
      </c>
      <c r="E4533">
        <v>-7299.9059999999999</v>
      </c>
      <c r="F4533">
        <v>184</v>
      </c>
      <c r="I4533">
        <f>IFERROR(VLOOKUP(H4533,ticker_cik_sic_ind!$J$1:$K$2838,2,FALSE),A4533)</f>
        <v>1000180</v>
      </c>
      <c r="J4533">
        <f t="shared" si="70"/>
        <v>1</v>
      </c>
    </row>
    <row r="4534" spans="1:10" x14ac:dyDescent="0.25">
      <c r="A4534">
        <v>885639</v>
      </c>
      <c r="B4534">
        <v>2015</v>
      </c>
      <c r="C4534" t="s">
        <v>5546</v>
      </c>
      <c r="D4534">
        <v>14067</v>
      </c>
      <c r="E4534">
        <v>-5809</v>
      </c>
      <c r="F4534">
        <v>185</v>
      </c>
      <c r="I4534">
        <f>IFERROR(VLOOKUP(H4534,ticker_cik_sic_ind!$J$1:$K$2838,2,FALSE),A4534)</f>
        <v>885639</v>
      </c>
      <c r="J4534">
        <f t="shared" si="70"/>
        <v>1</v>
      </c>
    </row>
    <row r="4535" spans="1:10" x14ac:dyDescent="0.25">
      <c r="A4535">
        <v>16918</v>
      </c>
      <c r="B4535">
        <v>2015</v>
      </c>
      <c r="C4535" t="s">
        <v>5546</v>
      </c>
      <c r="D4535">
        <v>14842.4</v>
      </c>
      <c r="E4535">
        <v>-5286.7</v>
      </c>
      <c r="F4535">
        <v>186</v>
      </c>
      <c r="I4535">
        <f>IFERROR(VLOOKUP(H4535,ticker_cik_sic_ind!$J$1:$K$2838,2,FALSE),A4535)</f>
        <v>16918</v>
      </c>
      <c r="J4535">
        <f t="shared" si="70"/>
        <v>1</v>
      </c>
    </row>
    <row r="4536" spans="1:10" x14ac:dyDescent="0.25">
      <c r="A4536">
        <v>1578845</v>
      </c>
      <c r="B4536">
        <v>2015</v>
      </c>
      <c r="C4536" t="s">
        <v>5546</v>
      </c>
      <c r="D4536">
        <v>10990.8</v>
      </c>
      <c r="E4536">
        <v>-6794.3</v>
      </c>
      <c r="F4536">
        <v>187</v>
      </c>
      <c r="H4536">
        <v>9000007</v>
      </c>
      <c r="I4536">
        <f>IFERROR(VLOOKUP(H4536,ticker_cik_sic_ind!$J$1:$K$2838,2,FALSE),A4536)</f>
        <v>1578845</v>
      </c>
      <c r="J4536">
        <f t="shared" si="70"/>
        <v>1</v>
      </c>
    </row>
    <row r="4537" spans="1:10" x14ac:dyDescent="0.25">
      <c r="A4537">
        <v>9000107</v>
      </c>
      <c r="B4537">
        <v>2015</v>
      </c>
      <c r="C4537" t="s">
        <v>5546</v>
      </c>
      <c r="D4537">
        <v>15626</v>
      </c>
      <c r="E4537">
        <v>-4854</v>
      </c>
      <c r="F4537">
        <v>187</v>
      </c>
      <c r="H4537">
        <v>9000107</v>
      </c>
      <c r="I4537">
        <f>IFERROR(VLOOKUP(H4537,ticker_cik_sic_ind!$J$1:$K$2838,2,FALSE),A4537)</f>
        <v>9000107</v>
      </c>
      <c r="J4537">
        <f t="shared" si="70"/>
        <v>1</v>
      </c>
    </row>
    <row r="4538" spans="1:10" x14ac:dyDescent="0.25">
      <c r="A4538">
        <v>50104</v>
      </c>
      <c r="B4538">
        <v>2015</v>
      </c>
      <c r="C4538" t="s">
        <v>5546</v>
      </c>
      <c r="D4538">
        <v>14071</v>
      </c>
      <c r="E4538">
        <v>-5533</v>
      </c>
      <c r="F4538">
        <v>189</v>
      </c>
      <c r="I4538">
        <f>IFERROR(VLOOKUP(H4538,ticker_cik_sic_ind!$J$1:$K$2838,2,FALSE),A4538)</f>
        <v>50104</v>
      </c>
      <c r="J4538">
        <f t="shared" si="70"/>
        <v>1</v>
      </c>
    </row>
    <row r="4539" spans="1:10" x14ac:dyDescent="0.25">
      <c r="A4539">
        <v>816284</v>
      </c>
      <c r="B4539">
        <v>2015</v>
      </c>
      <c r="C4539" t="s">
        <v>5546</v>
      </c>
      <c r="D4539">
        <v>15601.9</v>
      </c>
      <c r="E4539">
        <v>-4851.3</v>
      </c>
      <c r="F4539">
        <v>190</v>
      </c>
      <c r="I4539">
        <f>IFERROR(VLOOKUP(H4539,ticker_cik_sic_ind!$J$1:$K$2838,2,FALSE),A4539)</f>
        <v>816284</v>
      </c>
      <c r="J4539">
        <f t="shared" si="70"/>
        <v>1</v>
      </c>
    </row>
    <row r="4540" spans="1:10" x14ac:dyDescent="0.25">
      <c r="A4540">
        <v>1410636</v>
      </c>
      <c r="B4540">
        <v>2015</v>
      </c>
      <c r="C4540" t="s">
        <v>5546</v>
      </c>
      <c r="D4540">
        <v>15426.447</v>
      </c>
      <c r="E4540">
        <v>-4889.09</v>
      </c>
      <c r="F4540">
        <v>191</v>
      </c>
      <c r="I4540">
        <f>IFERROR(VLOOKUP(H4540,ticker_cik_sic_ind!$J$1:$K$2838,2,FALSE),A4540)</f>
        <v>1410636</v>
      </c>
      <c r="J4540">
        <f t="shared" si="70"/>
        <v>1</v>
      </c>
    </row>
    <row r="4541" spans="1:10" x14ac:dyDescent="0.25">
      <c r="A4541">
        <v>1275283</v>
      </c>
      <c r="B4541">
        <v>2015</v>
      </c>
      <c r="C4541" t="s">
        <v>5546</v>
      </c>
      <c r="D4541">
        <v>15301</v>
      </c>
      <c r="E4541">
        <v>-4895</v>
      </c>
      <c r="F4541">
        <v>192</v>
      </c>
      <c r="I4541">
        <f>IFERROR(VLOOKUP(H4541,ticker_cik_sic_ind!$J$1:$K$2838,2,FALSE),A4541)</f>
        <v>1275283</v>
      </c>
      <c r="J4541">
        <f t="shared" si="70"/>
        <v>1</v>
      </c>
    </row>
    <row r="4542" spans="1:10" x14ac:dyDescent="0.25">
      <c r="A4542">
        <v>791519</v>
      </c>
      <c r="B4542">
        <v>2015</v>
      </c>
      <c r="C4542" t="s">
        <v>5546</v>
      </c>
      <c r="D4542">
        <v>11999.64</v>
      </c>
      <c r="E4542">
        <v>-6037.8410000000003</v>
      </c>
      <c r="F4542">
        <v>193</v>
      </c>
      <c r="I4542">
        <f>IFERROR(VLOOKUP(H4542,ticker_cik_sic_ind!$J$1:$K$2838,2,FALSE),A4542)</f>
        <v>791519</v>
      </c>
      <c r="J4542">
        <f t="shared" si="70"/>
        <v>1</v>
      </c>
    </row>
    <row r="4543" spans="1:10" x14ac:dyDescent="0.25">
      <c r="A4543">
        <v>48039</v>
      </c>
      <c r="B4543">
        <v>2015</v>
      </c>
      <c r="C4543" t="s">
        <v>5546</v>
      </c>
      <c r="D4543">
        <v>10458.383</v>
      </c>
      <c r="E4543">
        <v>-6666.6189999999997</v>
      </c>
      <c r="F4543">
        <v>194</v>
      </c>
      <c r="I4543">
        <f>IFERROR(VLOOKUP(H4543,ticker_cik_sic_ind!$J$1:$K$2838,2,FALSE),A4543)</f>
        <v>48039</v>
      </c>
      <c r="J4543">
        <f t="shared" si="70"/>
        <v>1</v>
      </c>
    </row>
    <row r="4544" spans="1:10" x14ac:dyDescent="0.25">
      <c r="A4544">
        <v>10795</v>
      </c>
      <c r="B4544">
        <v>2015</v>
      </c>
      <c r="C4544" t="s">
        <v>5546</v>
      </c>
      <c r="D4544">
        <v>12374</v>
      </c>
      <c r="E4544">
        <v>-5378</v>
      </c>
      <c r="F4544">
        <v>195</v>
      </c>
      <c r="I4544">
        <f>IFERROR(VLOOKUP(H4544,ticker_cik_sic_ind!$J$1:$K$2838,2,FALSE),A4544)</f>
        <v>10795</v>
      </c>
      <c r="J4544">
        <f t="shared" si="70"/>
        <v>1</v>
      </c>
    </row>
    <row r="4545" spans="1:10" x14ac:dyDescent="0.25">
      <c r="A4545">
        <v>936402</v>
      </c>
      <c r="B4545">
        <v>2015</v>
      </c>
      <c r="C4545" t="s">
        <v>5546</v>
      </c>
      <c r="D4545">
        <v>11344.4</v>
      </c>
      <c r="E4545">
        <v>-6119.1</v>
      </c>
      <c r="F4545">
        <v>195</v>
      </c>
      <c r="H4545">
        <v>9000111</v>
      </c>
      <c r="I4545">
        <f>IFERROR(VLOOKUP(H4545,ticker_cik_sic_ind!$J$1:$K$2838,2,FALSE),A4545)</f>
        <v>936402</v>
      </c>
      <c r="J4545">
        <f t="shared" si="70"/>
        <v>1</v>
      </c>
    </row>
    <row r="4546" spans="1:10" x14ac:dyDescent="0.25">
      <c r="A4546">
        <v>33213</v>
      </c>
      <c r="B4546">
        <v>2015</v>
      </c>
      <c r="C4546" t="s">
        <v>5546</v>
      </c>
      <c r="D4546">
        <v>11385.936</v>
      </c>
      <c r="E4546">
        <v>-6029.933</v>
      </c>
      <c r="F4546">
        <v>197</v>
      </c>
      <c r="I4546">
        <f>IFERROR(VLOOKUP(H4546,ticker_cik_sic_ind!$J$1:$K$2838,2,FALSE),A4546)</f>
        <v>33213</v>
      </c>
      <c r="J4546">
        <f t="shared" si="70"/>
        <v>1</v>
      </c>
    </row>
    <row r="4547" spans="1:10" x14ac:dyDescent="0.25">
      <c r="A4547">
        <v>796343</v>
      </c>
      <c r="B4547">
        <v>2015</v>
      </c>
      <c r="C4547" t="s">
        <v>5546</v>
      </c>
      <c r="D4547">
        <v>10372.199000000001</v>
      </c>
      <c r="E4547">
        <v>-6636.8879999999999</v>
      </c>
      <c r="F4547">
        <v>198</v>
      </c>
      <c r="I4547">
        <f>IFERROR(VLOOKUP(H4547,ticker_cik_sic_ind!$J$1:$K$2838,2,FALSE),A4547)</f>
        <v>796343</v>
      </c>
      <c r="J4547">
        <f t="shared" ref="J4547:J4610" si="71">IF(OR(AND(C4547="financial",F4547&lt;$L$1),AND(C4547="non_financial",F4547&lt;$M$1)),1,0)</f>
        <v>1</v>
      </c>
    </row>
    <row r="4548" spans="1:10" x14ac:dyDescent="0.25">
      <c r="A4548">
        <v>356028</v>
      </c>
      <c r="B4548">
        <v>2015</v>
      </c>
      <c r="C4548" t="s">
        <v>5546</v>
      </c>
      <c r="D4548">
        <v>11666</v>
      </c>
      <c r="E4548">
        <v>-5668</v>
      </c>
      <c r="F4548">
        <v>199</v>
      </c>
      <c r="I4548">
        <f>IFERROR(VLOOKUP(H4548,ticker_cik_sic_ind!$J$1:$K$2838,2,FALSE),A4548)</f>
        <v>356028</v>
      </c>
      <c r="J4548">
        <f t="shared" si="71"/>
        <v>1</v>
      </c>
    </row>
    <row r="4549" spans="1:10" x14ac:dyDescent="0.25">
      <c r="A4549">
        <v>1043604</v>
      </c>
      <c r="B4549">
        <v>2015</v>
      </c>
      <c r="C4549" t="s">
        <v>5546</v>
      </c>
      <c r="D4549">
        <v>10137.299999999999</v>
      </c>
      <c r="E4549">
        <v>-6611.5</v>
      </c>
      <c r="F4549">
        <v>200</v>
      </c>
      <c r="I4549">
        <f>IFERROR(VLOOKUP(H4549,ticker_cik_sic_ind!$J$1:$K$2838,2,FALSE),A4549)</f>
        <v>1043604</v>
      </c>
      <c r="J4549">
        <f t="shared" si="71"/>
        <v>1</v>
      </c>
    </row>
    <row r="4550" spans="1:10" x14ac:dyDescent="0.25">
      <c r="A4550">
        <v>726728</v>
      </c>
      <c r="B4550">
        <v>2015</v>
      </c>
      <c r="C4550" t="s">
        <v>5546</v>
      </c>
      <c r="D4550">
        <v>10812.402</v>
      </c>
      <c r="E4550">
        <v>-5864.4139999999998</v>
      </c>
      <c r="F4550">
        <v>201</v>
      </c>
      <c r="I4550">
        <f>IFERROR(VLOOKUP(H4550,ticker_cik_sic_ind!$J$1:$K$2838,2,FALSE),A4550)</f>
        <v>726728</v>
      </c>
      <c r="J4550">
        <f t="shared" si="71"/>
        <v>1</v>
      </c>
    </row>
    <row r="4551" spans="1:10" x14ac:dyDescent="0.25">
      <c r="A4551">
        <v>783325</v>
      </c>
      <c r="B4551">
        <v>2015</v>
      </c>
      <c r="C4551" t="s">
        <v>5546</v>
      </c>
      <c r="D4551">
        <v>14619.8</v>
      </c>
      <c r="E4551">
        <v>-4397.5</v>
      </c>
      <c r="F4551">
        <v>202</v>
      </c>
      <c r="I4551">
        <f>IFERROR(VLOOKUP(H4551,ticker_cik_sic_ind!$J$1:$K$2838,2,FALSE),A4551)</f>
        <v>783325</v>
      </c>
      <c r="J4551">
        <f t="shared" si="71"/>
        <v>1</v>
      </c>
    </row>
    <row r="4552" spans="1:10" x14ac:dyDescent="0.25">
      <c r="A4552">
        <v>811156</v>
      </c>
      <c r="B4552">
        <v>2015</v>
      </c>
      <c r="C4552" t="s">
        <v>5546</v>
      </c>
      <c r="D4552">
        <v>17719</v>
      </c>
      <c r="E4552">
        <v>-3682</v>
      </c>
      <c r="F4552">
        <v>203</v>
      </c>
      <c r="I4552">
        <f>IFERROR(VLOOKUP(H4552,ticker_cik_sic_ind!$J$1:$K$2838,2,FALSE),A4552)</f>
        <v>811156</v>
      </c>
      <c r="J4552">
        <f t="shared" si="71"/>
        <v>1</v>
      </c>
    </row>
    <row r="4553" spans="1:10" x14ac:dyDescent="0.25">
      <c r="A4553">
        <v>732834</v>
      </c>
      <c r="B4553">
        <v>2015</v>
      </c>
      <c r="C4553" t="s">
        <v>5546</v>
      </c>
      <c r="D4553">
        <v>14377.505999999999</v>
      </c>
      <c r="E4553">
        <v>-4304.2610000000004</v>
      </c>
      <c r="F4553">
        <v>204</v>
      </c>
      <c r="I4553">
        <f>IFERROR(VLOOKUP(H4553,ticker_cik_sic_ind!$J$1:$K$2838,2,FALSE),A4553)</f>
        <v>732834</v>
      </c>
      <c r="J4553">
        <f t="shared" si="71"/>
        <v>1</v>
      </c>
    </row>
    <row r="4554" spans="1:10" x14ac:dyDescent="0.25">
      <c r="A4554">
        <v>1136869</v>
      </c>
      <c r="B4554">
        <v>2015</v>
      </c>
      <c r="C4554" t="s">
        <v>5546</v>
      </c>
      <c r="D4554">
        <v>9638.2999999999993</v>
      </c>
      <c r="E4554">
        <v>-6452.3</v>
      </c>
      <c r="F4554">
        <v>205</v>
      </c>
      <c r="I4554">
        <f>IFERROR(VLOOKUP(H4554,ticker_cik_sic_ind!$J$1:$K$2838,2,FALSE),A4554)</f>
        <v>1136869</v>
      </c>
      <c r="J4554">
        <f t="shared" si="71"/>
        <v>1</v>
      </c>
    </row>
    <row r="4555" spans="1:10" x14ac:dyDescent="0.25">
      <c r="A4555">
        <v>764622</v>
      </c>
      <c r="B4555">
        <v>2015</v>
      </c>
      <c r="C4555" t="s">
        <v>5546</v>
      </c>
      <c r="D4555">
        <v>13690.316999999999</v>
      </c>
      <c r="E4555">
        <v>-4381.8620000000001</v>
      </c>
      <c r="F4555">
        <v>205</v>
      </c>
      <c r="I4555">
        <f>IFERROR(VLOOKUP(H4555,ticker_cik_sic_ind!$J$1:$K$2838,2,FALSE),A4555)</f>
        <v>764622</v>
      </c>
      <c r="J4555">
        <f t="shared" si="71"/>
        <v>1</v>
      </c>
    </row>
    <row r="4556" spans="1:10" x14ac:dyDescent="0.25">
      <c r="A4556">
        <v>1090872</v>
      </c>
      <c r="B4556">
        <v>2015</v>
      </c>
      <c r="C4556" t="s">
        <v>5546</v>
      </c>
      <c r="D4556">
        <v>10380</v>
      </c>
      <c r="E4556">
        <v>-5640</v>
      </c>
      <c r="F4556">
        <v>207</v>
      </c>
      <c r="I4556">
        <f>IFERROR(VLOOKUP(H4556,ticker_cik_sic_ind!$J$1:$K$2838,2,FALSE),A4556)</f>
        <v>1090872</v>
      </c>
      <c r="J4556">
        <f t="shared" si="71"/>
        <v>1</v>
      </c>
    </row>
    <row r="4557" spans="1:10" x14ac:dyDescent="0.25">
      <c r="A4557">
        <v>1058290</v>
      </c>
      <c r="B4557">
        <v>2015</v>
      </c>
      <c r="C4557" t="s">
        <v>5546</v>
      </c>
      <c r="D4557">
        <v>8687.2939999999999</v>
      </c>
      <c r="E4557">
        <v>-6990.8289999999997</v>
      </c>
      <c r="F4557">
        <v>208</v>
      </c>
      <c r="I4557">
        <f>IFERROR(VLOOKUP(H4557,ticker_cik_sic_ind!$J$1:$K$2838,2,FALSE),A4557)</f>
        <v>1058290</v>
      </c>
      <c r="J4557">
        <f t="shared" si="71"/>
        <v>1</v>
      </c>
    </row>
    <row r="4558" spans="1:10" x14ac:dyDescent="0.25">
      <c r="A4558">
        <v>55067</v>
      </c>
      <c r="B4558">
        <v>2015</v>
      </c>
      <c r="C4558" t="s">
        <v>5546</v>
      </c>
      <c r="D4558">
        <v>15813</v>
      </c>
      <c r="E4558">
        <v>-3813</v>
      </c>
      <c r="F4558">
        <v>209</v>
      </c>
      <c r="I4558">
        <f>IFERROR(VLOOKUP(H4558,ticker_cik_sic_ind!$J$1:$K$2838,2,FALSE),A4558)</f>
        <v>55067</v>
      </c>
      <c r="J4558">
        <f t="shared" si="71"/>
        <v>1</v>
      </c>
    </row>
    <row r="4559" spans="1:10" x14ac:dyDescent="0.25">
      <c r="A4559">
        <v>103379</v>
      </c>
      <c r="B4559">
        <v>2015</v>
      </c>
      <c r="C4559" t="s">
        <v>5546</v>
      </c>
      <c r="D4559">
        <v>9985.152</v>
      </c>
      <c r="E4559">
        <v>-5754.8289999999997</v>
      </c>
      <c r="F4559">
        <v>210</v>
      </c>
      <c r="I4559">
        <f>IFERROR(VLOOKUP(H4559,ticker_cik_sic_ind!$J$1:$K$2838,2,FALSE),A4559)</f>
        <v>103379</v>
      </c>
      <c r="J4559">
        <f t="shared" si="71"/>
        <v>1</v>
      </c>
    </row>
    <row r="4560" spans="1:10" x14ac:dyDescent="0.25">
      <c r="A4560">
        <v>916457</v>
      </c>
      <c r="B4560">
        <v>2015</v>
      </c>
      <c r="C4560" t="s">
        <v>5546</v>
      </c>
      <c r="D4560">
        <v>17370</v>
      </c>
      <c r="E4560">
        <v>-3414</v>
      </c>
      <c r="F4560">
        <v>211</v>
      </c>
      <c r="I4560">
        <f>IFERROR(VLOOKUP(H4560,ticker_cik_sic_ind!$J$1:$K$2838,2,FALSE),A4560)</f>
        <v>916457</v>
      </c>
      <c r="J4560">
        <f t="shared" si="71"/>
        <v>1</v>
      </c>
    </row>
    <row r="4561" spans="1:10" x14ac:dyDescent="0.25">
      <c r="A4561">
        <v>1324404</v>
      </c>
      <c r="B4561">
        <v>2015</v>
      </c>
      <c r="C4561" t="s">
        <v>5546</v>
      </c>
      <c r="D4561">
        <v>11304.9</v>
      </c>
      <c r="E4561">
        <v>-4845.1000000000004</v>
      </c>
      <c r="F4561">
        <v>212</v>
      </c>
      <c r="I4561">
        <f>IFERROR(VLOOKUP(H4561,ticker_cik_sic_ind!$J$1:$K$2838,2,FALSE),A4561)</f>
        <v>1324404</v>
      </c>
      <c r="J4561">
        <f t="shared" si="71"/>
        <v>1</v>
      </c>
    </row>
    <row r="4562" spans="1:10" x14ac:dyDescent="0.25">
      <c r="A4562">
        <v>829224</v>
      </c>
      <c r="B4562">
        <v>2015</v>
      </c>
      <c r="C4562" t="s">
        <v>5546</v>
      </c>
      <c r="D4562">
        <v>10385.299999999999</v>
      </c>
      <c r="E4562">
        <v>-5070.8</v>
      </c>
      <c r="F4562">
        <v>212</v>
      </c>
      <c r="I4562">
        <f>IFERROR(VLOOKUP(H4562,ticker_cik_sic_ind!$J$1:$K$2838,2,FALSE),A4562)</f>
        <v>829224</v>
      </c>
      <c r="J4562">
        <f t="shared" si="71"/>
        <v>1</v>
      </c>
    </row>
    <row r="4563" spans="1:10" x14ac:dyDescent="0.25">
      <c r="A4563">
        <v>1358071</v>
      </c>
      <c r="B4563">
        <v>2015</v>
      </c>
      <c r="C4563" t="s">
        <v>5546</v>
      </c>
      <c r="D4563">
        <v>10755.663</v>
      </c>
      <c r="E4563">
        <v>-4815.3339999999998</v>
      </c>
      <c r="F4563">
        <v>214</v>
      </c>
      <c r="I4563">
        <f>IFERROR(VLOOKUP(H4563,ticker_cik_sic_ind!$J$1:$K$2838,2,FALSE),A4563)</f>
        <v>1358071</v>
      </c>
      <c r="J4563">
        <f t="shared" si="71"/>
        <v>1</v>
      </c>
    </row>
    <row r="4564" spans="1:10" x14ac:dyDescent="0.25">
      <c r="A4564">
        <v>7536</v>
      </c>
      <c r="B4564">
        <v>2015</v>
      </c>
      <c r="C4564" t="s">
        <v>5546</v>
      </c>
      <c r="D4564">
        <v>11559.593000000001</v>
      </c>
      <c r="E4564">
        <v>-4308.1450000000004</v>
      </c>
      <c r="F4564">
        <v>215</v>
      </c>
      <c r="I4564">
        <f>IFERROR(VLOOKUP(H4564,ticker_cik_sic_ind!$J$1:$K$2838,2,FALSE),A4564)</f>
        <v>7536</v>
      </c>
      <c r="J4564">
        <f t="shared" si="71"/>
        <v>1</v>
      </c>
    </row>
    <row r="4565" spans="1:10" x14ac:dyDescent="0.25">
      <c r="A4565">
        <v>1039684</v>
      </c>
      <c r="B4565">
        <v>2015</v>
      </c>
      <c r="C4565" t="s">
        <v>5546</v>
      </c>
      <c r="D4565">
        <v>14384.538</v>
      </c>
      <c r="E4565">
        <v>-3793.3310000000001</v>
      </c>
      <c r="F4565">
        <v>215</v>
      </c>
      <c r="I4565">
        <f>IFERROR(VLOOKUP(H4565,ticker_cik_sic_ind!$J$1:$K$2838,2,FALSE),A4565)</f>
        <v>1039684</v>
      </c>
      <c r="J4565">
        <f t="shared" si="71"/>
        <v>1</v>
      </c>
    </row>
    <row r="4566" spans="1:10" x14ac:dyDescent="0.25">
      <c r="A4566">
        <v>68505</v>
      </c>
      <c r="B4566">
        <v>2015</v>
      </c>
      <c r="C4566" t="s">
        <v>5546</v>
      </c>
      <c r="D4566">
        <v>11868</v>
      </c>
      <c r="E4566">
        <v>-4169</v>
      </c>
      <c r="F4566">
        <v>215</v>
      </c>
      <c r="I4566">
        <f>IFERROR(VLOOKUP(H4566,ticker_cik_sic_ind!$J$1:$K$2838,2,FALSE),A4566)</f>
        <v>68505</v>
      </c>
      <c r="J4566">
        <f t="shared" si="71"/>
        <v>1</v>
      </c>
    </row>
    <row r="4567" spans="1:10" x14ac:dyDescent="0.25">
      <c r="A4567">
        <v>9000110</v>
      </c>
      <c r="B4567">
        <v>2015</v>
      </c>
      <c r="C4567" t="s">
        <v>5546</v>
      </c>
      <c r="D4567">
        <v>19396</v>
      </c>
      <c r="E4567">
        <v>-2921</v>
      </c>
      <c r="F4567">
        <v>218</v>
      </c>
      <c r="H4567">
        <v>9000110</v>
      </c>
      <c r="I4567">
        <f>IFERROR(VLOOKUP(H4567,ticker_cik_sic_ind!$J$1:$K$2838,2,FALSE),A4567)</f>
        <v>9000110</v>
      </c>
      <c r="J4567">
        <f t="shared" si="71"/>
        <v>1</v>
      </c>
    </row>
    <row r="4568" spans="1:10" x14ac:dyDescent="0.25">
      <c r="A4568">
        <v>879101</v>
      </c>
      <c r="B4568">
        <v>2015</v>
      </c>
      <c r="C4568" t="s">
        <v>5546</v>
      </c>
      <c r="D4568">
        <v>10190.371999999999</v>
      </c>
      <c r="E4568">
        <v>-4840.0820000000003</v>
      </c>
      <c r="F4568">
        <v>219</v>
      </c>
      <c r="I4568">
        <f>IFERROR(VLOOKUP(H4568,ticker_cik_sic_ind!$J$1:$K$2838,2,FALSE),A4568)</f>
        <v>879101</v>
      </c>
      <c r="J4568">
        <f t="shared" si="71"/>
        <v>1</v>
      </c>
    </row>
    <row r="4569" spans="1:10" x14ac:dyDescent="0.25">
      <c r="A4569">
        <v>915389</v>
      </c>
      <c r="B4569">
        <v>2015</v>
      </c>
      <c r="C4569" t="s">
        <v>5546</v>
      </c>
      <c r="D4569">
        <v>12238</v>
      </c>
      <c r="E4569">
        <v>-3959</v>
      </c>
      <c r="F4569">
        <v>220</v>
      </c>
      <c r="I4569">
        <f>IFERROR(VLOOKUP(H4569,ticker_cik_sic_ind!$J$1:$K$2838,2,FALSE),A4569)</f>
        <v>915389</v>
      </c>
      <c r="J4569">
        <f t="shared" si="71"/>
        <v>1</v>
      </c>
    </row>
    <row r="4570" spans="1:10" x14ac:dyDescent="0.25">
      <c r="A4570">
        <v>1623613</v>
      </c>
      <c r="B4570">
        <v>2015</v>
      </c>
      <c r="C4570" t="s">
        <v>5546</v>
      </c>
      <c r="D4570">
        <v>15602.8</v>
      </c>
      <c r="E4570">
        <v>-3352.7</v>
      </c>
      <c r="F4570">
        <v>221</v>
      </c>
      <c r="H4570">
        <v>9000089</v>
      </c>
      <c r="I4570">
        <f>IFERROR(VLOOKUP(H4570,ticker_cik_sic_ind!$J$1:$K$2838,2,FALSE),A4570)</f>
        <v>1623613</v>
      </c>
      <c r="J4570">
        <f t="shared" si="71"/>
        <v>1</v>
      </c>
    </row>
    <row r="4571" spans="1:10" x14ac:dyDescent="0.25">
      <c r="A4571">
        <v>764478</v>
      </c>
      <c r="B4571">
        <v>2015</v>
      </c>
      <c r="C4571" t="s">
        <v>5546</v>
      </c>
      <c r="D4571">
        <v>14331</v>
      </c>
      <c r="E4571">
        <v>-3548</v>
      </c>
      <c r="F4571">
        <v>222</v>
      </c>
      <c r="I4571">
        <f>IFERROR(VLOOKUP(H4571,ticker_cik_sic_ind!$J$1:$K$2838,2,FALSE),A4571)</f>
        <v>764478</v>
      </c>
      <c r="J4571">
        <f t="shared" si="71"/>
        <v>1</v>
      </c>
    </row>
    <row r="4572" spans="1:10" x14ac:dyDescent="0.25">
      <c r="A4572">
        <v>91419</v>
      </c>
      <c r="B4572">
        <v>2015</v>
      </c>
      <c r="C4572" t="s">
        <v>5546</v>
      </c>
      <c r="D4572">
        <v>9250.2000000000007</v>
      </c>
      <c r="E4572">
        <v>-5084.3999999999996</v>
      </c>
      <c r="F4572">
        <v>223</v>
      </c>
      <c r="I4572">
        <f>IFERROR(VLOOKUP(H4572,ticker_cik_sic_ind!$J$1:$K$2838,2,FALSE),A4572)</f>
        <v>91419</v>
      </c>
      <c r="J4572">
        <f t="shared" si="71"/>
        <v>1</v>
      </c>
    </row>
    <row r="4573" spans="1:10" x14ac:dyDescent="0.25">
      <c r="A4573">
        <v>109198</v>
      </c>
      <c r="B4573">
        <v>2015</v>
      </c>
      <c r="C4573" t="s">
        <v>5546</v>
      </c>
      <c r="D4573">
        <v>10921.996999999999</v>
      </c>
      <c r="E4573">
        <v>-4274.652</v>
      </c>
      <c r="F4573">
        <v>224</v>
      </c>
      <c r="I4573">
        <f>IFERROR(VLOOKUP(H4573,ticker_cik_sic_ind!$J$1:$K$2838,2,FALSE),A4573)</f>
        <v>109198</v>
      </c>
      <c r="J4573">
        <f t="shared" si="71"/>
        <v>1</v>
      </c>
    </row>
    <row r="4574" spans="1:10" x14ac:dyDescent="0.25">
      <c r="A4574">
        <v>6281</v>
      </c>
      <c r="B4574">
        <v>2015</v>
      </c>
      <c r="C4574" t="s">
        <v>5546</v>
      </c>
      <c r="D4574">
        <v>8973.4650000000001</v>
      </c>
      <c r="E4574">
        <v>-5007.1970000000001</v>
      </c>
      <c r="F4574">
        <v>225</v>
      </c>
      <c r="I4574">
        <f>IFERROR(VLOOKUP(H4574,ticker_cik_sic_ind!$J$1:$K$2838,2,FALSE),A4574)</f>
        <v>6281</v>
      </c>
      <c r="J4574">
        <f t="shared" si="71"/>
        <v>1</v>
      </c>
    </row>
    <row r="4575" spans="1:10" x14ac:dyDescent="0.25">
      <c r="A4575">
        <v>85408</v>
      </c>
      <c r="B4575">
        <v>2015</v>
      </c>
      <c r="C4575" t="s">
        <v>5546</v>
      </c>
      <c r="D4575">
        <v>8818.8850000000002</v>
      </c>
      <c r="E4575">
        <v>-4992.2719999999999</v>
      </c>
      <c r="F4575">
        <v>226</v>
      </c>
      <c r="I4575">
        <f>IFERROR(VLOOKUP(H4575,ticker_cik_sic_ind!$J$1:$K$2838,2,FALSE),A4575)</f>
        <v>85408</v>
      </c>
      <c r="J4575">
        <f t="shared" si="71"/>
        <v>1</v>
      </c>
    </row>
    <row r="4576" spans="1:10" x14ac:dyDescent="0.25">
      <c r="A4576">
        <v>851968</v>
      </c>
      <c r="B4576">
        <v>2015</v>
      </c>
      <c r="C4576" t="s">
        <v>5546</v>
      </c>
      <c r="D4576">
        <v>8881.6810000000005</v>
      </c>
      <c r="E4576">
        <v>-4673.3</v>
      </c>
      <c r="F4576">
        <v>227</v>
      </c>
      <c r="I4576">
        <f>IFERROR(VLOOKUP(H4576,ticker_cik_sic_ind!$J$1:$K$2838,2,FALSE),A4576)</f>
        <v>851968</v>
      </c>
      <c r="J4576">
        <f t="shared" si="71"/>
        <v>1</v>
      </c>
    </row>
    <row r="4577" spans="1:10" x14ac:dyDescent="0.25">
      <c r="A4577">
        <v>1108827</v>
      </c>
      <c r="B4577">
        <v>2015</v>
      </c>
      <c r="C4577" t="s">
        <v>5546</v>
      </c>
      <c r="D4577">
        <v>10562.8</v>
      </c>
      <c r="E4577">
        <v>-3825.9</v>
      </c>
      <c r="F4577">
        <v>228</v>
      </c>
      <c r="I4577">
        <f>IFERROR(VLOOKUP(H4577,ticker_cik_sic_ind!$J$1:$K$2838,2,FALSE),A4577)</f>
        <v>1108827</v>
      </c>
      <c r="J4577">
        <f t="shared" si="71"/>
        <v>1</v>
      </c>
    </row>
    <row r="4578" spans="1:10" x14ac:dyDescent="0.25">
      <c r="A4578">
        <v>352541</v>
      </c>
      <c r="B4578">
        <v>2015</v>
      </c>
      <c r="C4578" t="s">
        <v>5546</v>
      </c>
      <c r="D4578">
        <v>11386.6</v>
      </c>
      <c r="E4578">
        <v>-3539.1</v>
      </c>
      <c r="F4578">
        <v>229</v>
      </c>
      <c r="I4578">
        <f>IFERROR(VLOOKUP(H4578,ticker_cik_sic_ind!$J$1:$K$2838,2,FALSE),A4578)</f>
        <v>352541</v>
      </c>
      <c r="J4578">
        <f t="shared" si="71"/>
        <v>1</v>
      </c>
    </row>
    <row r="4579" spans="1:10" x14ac:dyDescent="0.25">
      <c r="A4579">
        <v>1022079</v>
      </c>
      <c r="B4579">
        <v>2015</v>
      </c>
      <c r="C4579" t="s">
        <v>5546</v>
      </c>
      <c r="D4579">
        <v>9757</v>
      </c>
      <c r="E4579">
        <v>-4119</v>
      </c>
      <c r="F4579">
        <v>230</v>
      </c>
      <c r="I4579">
        <f>IFERROR(VLOOKUP(H4579,ticker_cik_sic_ind!$J$1:$K$2838,2,FALSE),A4579)</f>
        <v>1022079</v>
      </c>
      <c r="J4579">
        <f t="shared" si="71"/>
        <v>1</v>
      </c>
    </row>
    <row r="4580" spans="1:10" x14ac:dyDescent="0.25">
      <c r="A4580">
        <v>42582</v>
      </c>
      <c r="B4580">
        <v>2015</v>
      </c>
      <c r="C4580" t="s">
        <v>5546</v>
      </c>
      <c r="D4580">
        <v>16942</v>
      </c>
      <c r="E4580">
        <v>-2682</v>
      </c>
      <c r="F4580">
        <v>231</v>
      </c>
      <c r="I4580">
        <f>IFERROR(VLOOKUP(H4580,ticker_cik_sic_ind!$J$1:$K$2838,2,FALSE),A4580)</f>
        <v>42582</v>
      </c>
      <c r="J4580">
        <f t="shared" si="71"/>
        <v>1</v>
      </c>
    </row>
    <row r="4581" spans="1:10" x14ac:dyDescent="0.25">
      <c r="A4581">
        <v>707549</v>
      </c>
      <c r="B4581">
        <v>2015</v>
      </c>
      <c r="C4581" t="s">
        <v>5546</v>
      </c>
      <c r="D4581">
        <v>7993.3059999999996</v>
      </c>
      <c r="E4581">
        <v>-5029.7349999999997</v>
      </c>
      <c r="F4581">
        <v>232</v>
      </c>
      <c r="I4581">
        <f>IFERROR(VLOOKUP(H4581,ticker_cik_sic_ind!$J$1:$K$2838,2,FALSE),A4581)</f>
        <v>707549</v>
      </c>
      <c r="J4581">
        <f t="shared" si="71"/>
        <v>1</v>
      </c>
    </row>
    <row r="4582" spans="1:10" x14ac:dyDescent="0.25">
      <c r="A4582">
        <v>1170010</v>
      </c>
      <c r="B4582">
        <v>2015</v>
      </c>
      <c r="C4582" t="s">
        <v>5546</v>
      </c>
      <c r="D4582">
        <v>12148.96</v>
      </c>
      <c r="E4582">
        <v>-3329.3719999999998</v>
      </c>
      <c r="F4582">
        <v>233</v>
      </c>
      <c r="I4582">
        <f>IFERROR(VLOOKUP(H4582,ticker_cik_sic_ind!$J$1:$K$2838,2,FALSE),A4582)</f>
        <v>1170010</v>
      </c>
      <c r="J4582">
        <f t="shared" si="71"/>
        <v>1</v>
      </c>
    </row>
    <row r="4583" spans="1:10" x14ac:dyDescent="0.25">
      <c r="A4583">
        <v>822416</v>
      </c>
      <c r="B4583">
        <v>2015</v>
      </c>
      <c r="C4583" t="s">
        <v>5546</v>
      </c>
      <c r="D4583">
        <v>8467.3359999999993</v>
      </c>
      <c r="E4583">
        <v>-4638.0439999999999</v>
      </c>
      <c r="F4583">
        <v>234</v>
      </c>
      <c r="I4583">
        <f>IFERROR(VLOOKUP(H4583,ticker_cik_sic_ind!$J$1:$K$2838,2,FALSE),A4583)</f>
        <v>822416</v>
      </c>
      <c r="J4583">
        <f t="shared" si="71"/>
        <v>1</v>
      </c>
    </row>
    <row r="4584" spans="1:10" x14ac:dyDescent="0.25">
      <c r="A4584">
        <v>1606745</v>
      </c>
      <c r="B4584">
        <v>2015</v>
      </c>
      <c r="C4584" t="s">
        <v>5546</v>
      </c>
      <c r="D4584">
        <v>7355</v>
      </c>
      <c r="E4584">
        <v>-5458</v>
      </c>
      <c r="F4584">
        <v>235</v>
      </c>
      <c r="I4584">
        <f>IFERROR(VLOOKUP(H4584,ticker_cik_sic_ind!$J$1:$K$2838,2,FALSE),A4584)</f>
        <v>1606745</v>
      </c>
      <c r="J4584">
        <f t="shared" si="71"/>
        <v>1</v>
      </c>
    </row>
    <row r="4585" spans="1:10" x14ac:dyDescent="0.25">
      <c r="A4585">
        <v>882835</v>
      </c>
      <c r="B4585">
        <v>2015</v>
      </c>
      <c r="C4585" t="s">
        <v>5546</v>
      </c>
      <c r="D4585">
        <v>8262.1460000000006</v>
      </c>
      <c r="E4585">
        <v>-4548.0150000000003</v>
      </c>
      <c r="F4585">
        <v>236</v>
      </c>
      <c r="I4585">
        <f>IFERROR(VLOOKUP(H4585,ticker_cik_sic_ind!$J$1:$K$2838,2,FALSE),A4585)</f>
        <v>882835</v>
      </c>
      <c r="J4585">
        <f t="shared" si="71"/>
        <v>1</v>
      </c>
    </row>
    <row r="4586" spans="1:10" x14ac:dyDescent="0.25">
      <c r="A4586">
        <v>1468174</v>
      </c>
      <c r="B4586">
        <v>2015</v>
      </c>
      <c r="C4586" t="s">
        <v>5546</v>
      </c>
      <c r="D4586">
        <v>8013</v>
      </c>
      <c r="E4586">
        <v>-4779</v>
      </c>
      <c r="F4586">
        <v>237</v>
      </c>
      <c r="I4586">
        <f>IFERROR(VLOOKUP(H4586,ticker_cik_sic_ind!$J$1:$K$2838,2,FALSE),A4586)</f>
        <v>1468174</v>
      </c>
      <c r="J4586">
        <f t="shared" si="71"/>
        <v>1</v>
      </c>
    </row>
    <row r="4587" spans="1:10" x14ac:dyDescent="0.25">
      <c r="A4587">
        <v>1002047</v>
      </c>
      <c r="B4587">
        <v>2015</v>
      </c>
      <c r="C4587" t="s">
        <v>5546</v>
      </c>
      <c r="D4587">
        <v>9472.4</v>
      </c>
      <c r="E4587">
        <v>-3836.7</v>
      </c>
      <c r="F4587">
        <v>238</v>
      </c>
      <c r="I4587">
        <f>IFERROR(VLOOKUP(H4587,ticker_cik_sic_ind!$J$1:$K$2838,2,FALSE),A4587)</f>
        <v>1002047</v>
      </c>
      <c r="J4587">
        <f t="shared" si="71"/>
        <v>1</v>
      </c>
    </row>
    <row r="4588" spans="1:10" x14ac:dyDescent="0.25">
      <c r="A4588">
        <v>1143068</v>
      </c>
      <c r="B4588">
        <v>2015</v>
      </c>
      <c r="C4588" t="s">
        <v>5546</v>
      </c>
      <c r="D4588">
        <v>10058.1</v>
      </c>
      <c r="E4588">
        <v>-3528</v>
      </c>
      <c r="F4588">
        <v>239</v>
      </c>
      <c r="I4588">
        <f>IFERROR(VLOOKUP(H4588,ticker_cik_sic_ind!$J$1:$K$2838,2,FALSE),A4588)</f>
        <v>1143068</v>
      </c>
      <c r="J4588">
        <f t="shared" si="71"/>
        <v>1</v>
      </c>
    </row>
    <row r="4589" spans="1:10" x14ac:dyDescent="0.25">
      <c r="A4589">
        <v>7332</v>
      </c>
      <c r="B4589">
        <v>2015</v>
      </c>
      <c r="C4589" t="s">
        <v>5546</v>
      </c>
      <c r="D4589">
        <v>8887</v>
      </c>
      <c r="E4589">
        <v>-4042</v>
      </c>
      <c r="F4589">
        <v>239</v>
      </c>
      <c r="I4589">
        <f>IFERROR(VLOOKUP(H4589,ticker_cik_sic_ind!$J$1:$K$2838,2,FALSE),A4589)</f>
        <v>7332</v>
      </c>
      <c r="J4589">
        <f t="shared" si="71"/>
        <v>1</v>
      </c>
    </row>
    <row r="4590" spans="1:10" x14ac:dyDescent="0.25">
      <c r="A4590">
        <v>1168054</v>
      </c>
      <c r="B4590">
        <v>2015</v>
      </c>
      <c r="C4590" t="s">
        <v>5546</v>
      </c>
      <c r="D4590">
        <v>8399.0069999999996</v>
      </c>
      <c r="E4590">
        <v>-4286.6310000000003</v>
      </c>
      <c r="F4590">
        <v>241</v>
      </c>
      <c r="I4590">
        <f>IFERROR(VLOOKUP(H4590,ticker_cik_sic_ind!$J$1:$K$2838,2,FALSE),A4590)</f>
        <v>1168054</v>
      </c>
      <c r="J4590">
        <f t="shared" si="71"/>
        <v>1</v>
      </c>
    </row>
    <row r="4591" spans="1:10" x14ac:dyDescent="0.25">
      <c r="A4591">
        <v>880266</v>
      </c>
      <c r="B4591">
        <v>2015</v>
      </c>
      <c r="C4591" t="s">
        <v>5546</v>
      </c>
      <c r="D4591">
        <v>8469.2999999999993</v>
      </c>
      <c r="E4591">
        <v>-4062.4</v>
      </c>
      <c r="F4591">
        <v>242</v>
      </c>
      <c r="I4591">
        <f>IFERROR(VLOOKUP(H4591,ticker_cik_sic_ind!$J$1:$K$2838,2,FALSE),A4591)</f>
        <v>880266</v>
      </c>
      <c r="J4591">
        <f t="shared" si="71"/>
        <v>1</v>
      </c>
    </row>
    <row r="4592" spans="1:10" x14ac:dyDescent="0.25">
      <c r="A4592">
        <v>793952</v>
      </c>
      <c r="B4592">
        <v>2015</v>
      </c>
      <c r="C4592" t="s">
        <v>5546</v>
      </c>
      <c r="D4592">
        <v>10076.296</v>
      </c>
      <c r="E4592">
        <v>-3366.26</v>
      </c>
      <c r="F4592">
        <v>242</v>
      </c>
      <c r="I4592">
        <f>IFERROR(VLOOKUP(H4592,ticker_cik_sic_ind!$J$1:$K$2838,2,FALSE),A4592)</f>
        <v>793952</v>
      </c>
      <c r="J4592">
        <f t="shared" si="71"/>
        <v>1</v>
      </c>
    </row>
    <row r="4593" spans="1:10" x14ac:dyDescent="0.25">
      <c r="A4593">
        <v>29905</v>
      </c>
      <c r="B4593">
        <v>2015</v>
      </c>
      <c r="C4593" t="s">
        <v>5546</v>
      </c>
      <c r="D4593">
        <v>8795.0740000000005</v>
      </c>
      <c r="E4593">
        <v>-3896.6260000000002</v>
      </c>
      <c r="F4593">
        <v>244</v>
      </c>
      <c r="I4593">
        <f>IFERROR(VLOOKUP(H4593,ticker_cik_sic_ind!$J$1:$K$2838,2,FALSE),A4593)</f>
        <v>29905</v>
      </c>
      <c r="J4593">
        <f t="shared" si="71"/>
        <v>1</v>
      </c>
    </row>
    <row r="4594" spans="1:10" x14ac:dyDescent="0.25">
      <c r="A4594">
        <v>1140859</v>
      </c>
      <c r="B4594">
        <v>2015</v>
      </c>
      <c r="C4594" t="s">
        <v>5546</v>
      </c>
      <c r="D4594">
        <v>20630.606</v>
      </c>
      <c r="E4594">
        <v>-1986.355</v>
      </c>
      <c r="F4594">
        <v>245</v>
      </c>
      <c r="I4594">
        <f>IFERROR(VLOOKUP(H4594,ticker_cik_sic_ind!$J$1:$K$2838,2,FALSE),A4594)</f>
        <v>1140859</v>
      </c>
      <c r="J4594">
        <f t="shared" si="71"/>
        <v>1</v>
      </c>
    </row>
    <row r="4595" spans="1:10" x14ac:dyDescent="0.25">
      <c r="A4595">
        <v>1518832</v>
      </c>
      <c r="B4595">
        <v>2015</v>
      </c>
      <c r="C4595" t="s">
        <v>5546</v>
      </c>
      <c r="D4595">
        <v>8018</v>
      </c>
      <c r="E4595">
        <v>-4124</v>
      </c>
      <c r="F4595">
        <v>246</v>
      </c>
      <c r="I4595">
        <f>IFERROR(VLOOKUP(H4595,ticker_cik_sic_ind!$J$1:$K$2838,2,FALSE),A4595)</f>
        <v>1518832</v>
      </c>
      <c r="J4595">
        <f t="shared" si="71"/>
        <v>1</v>
      </c>
    </row>
    <row r="4596" spans="1:10" x14ac:dyDescent="0.25">
      <c r="A4596">
        <v>912242</v>
      </c>
      <c r="B4596">
        <v>2015</v>
      </c>
      <c r="C4596" t="s">
        <v>5546</v>
      </c>
      <c r="D4596">
        <v>9062.2630000000008</v>
      </c>
      <c r="E4596">
        <v>-3590.6779999999999</v>
      </c>
      <c r="F4596">
        <v>247</v>
      </c>
      <c r="I4596">
        <f>IFERROR(VLOOKUP(H4596,ticker_cik_sic_ind!$J$1:$K$2838,2,FALSE),A4596)</f>
        <v>912242</v>
      </c>
      <c r="J4596">
        <f t="shared" si="71"/>
        <v>1</v>
      </c>
    </row>
    <row r="4597" spans="1:10" x14ac:dyDescent="0.25">
      <c r="A4597">
        <v>1649338</v>
      </c>
      <c r="B4597">
        <v>2015</v>
      </c>
      <c r="C4597" t="s">
        <v>5546</v>
      </c>
      <c r="D4597">
        <v>10262</v>
      </c>
      <c r="E4597">
        <v>-3098</v>
      </c>
      <c r="F4597">
        <v>248</v>
      </c>
      <c r="H4597">
        <v>9000013</v>
      </c>
      <c r="I4597">
        <f>IFERROR(VLOOKUP(H4597,ticker_cik_sic_ind!$J$1:$K$2838,2,FALSE),A4597)</f>
        <v>1649338</v>
      </c>
      <c r="J4597">
        <f t="shared" si="71"/>
        <v>1</v>
      </c>
    </row>
    <row r="4598" spans="1:10" x14ac:dyDescent="0.25">
      <c r="A4598">
        <v>798354</v>
      </c>
      <c r="B4598">
        <v>2015</v>
      </c>
      <c r="C4598" t="s">
        <v>5546</v>
      </c>
      <c r="D4598">
        <v>9403</v>
      </c>
      <c r="E4598">
        <v>-3475</v>
      </c>
      <c r="F4598">
        <v>249</v>
      </c>
      <c r="I4598">
        <f>IFERROR(VLOOKUP(H4598,ticker_cik_sic_ind!$J$1:$K$2838,2,FALSE),A4598)</f>
        <v>798354</v>
      </c>
      <c r="J4598">
        <f t="shared" si="71"/>
        <v>1</v>
      </c>
    </row>
    <row r="4599" spans="1:10" x14ac:dyDescent="0.25">
      <c r="A4599">
        <v>352915</v>
      </c>
      <c r="B4599">
        <v>2015</v>
      </c>
      <c r="C4599" t="s">
        <v>5546</v>
      </c>
      <c r="D4599">
        <v>8548.0720000000001</v>
      </c>
      <c r="E4599">
        <v>-3830.8530000000001</v>
      </c>
      <c r="F4599">
        <v>250</v>
      </c>
      <c r="I4599">
        <f>IFERROR(VLOOKUP(H4599,ticker_cik_sic_ind!$J$1:$K$2838,2,FALSE),A4599)</f>
        <v>352915</v>
      </c>
      <c r="J4599">
        <f t="shared" si="71"/>
        <v>1</v>
      </c>
    </row>
    <row r="4600" spans="1:10" x14ac:dyDescent="0.25">
      <c r="A4600">
        <v>1396009</v>
      </c>
      <c r="B4600">
        <v>2015</v>
      </c>
      <c r="C4600" t="s">
        <v>5546</v>
      </c>
      <c r="D4600">
        <v>7910.8379999999997</v>
      </c>
      <c r="E4600">
        <v>-4086.1869999999999</v>
      </c>
      <c r="F4600">
        <v>251</v>
      </c>
      <c r="I4600">
        <f>IFERROR(VLOOKUP(H4600,ticker_cik_sic_ind!$J$1:$K$2838,2,FALSE),A4600)</f>
        <v>1396009</v>
      </c>
      <c r="J4600">
        <f t="shared" si="71"/>
        <v>1</v>
      </c>
    </row>
    <row r="4601" spans="1:10" x14ac:dyDescent="0.25">
      <c r="A4601">
        <v>1034670</v>
      </c>
      <c r="B4601">
        <v>2015</v>
      </c>
      <c r="C4601" t="s">
        <v>5546</v>
      </c>
      <c r="D4601">
        <v>8197.5</v>
      </c>
      <c r="E4601">
        <v>-3943.4</v>
      </c>
      <c r="F4601">
        <v>252</v>
      </c>
      <c r="I4601">
        <f>IFERROR(VLOOKUP(H4601,ticker_cik_sic_ind!$J$1:$K$2838,2,FALSE),A4601)</f>
        <v>1034670</v>
      </c>
      <c r="J4601">
        <f t="shared" si="71"/>
        <v>1</v>
      </c>
    </row>
    <row r="4602" spans="1:10" x14ac:dyDescent="0.25">
      <c r="A4602">
        <v>883980</v>
      </c>
      <c r="B4602">
        <v>2015</v>
      </c>
      <c r="C4602" t="s">
        <v>5546</v>
      </c>
      <c r="D4602">
        <v>37231.300000000003</v>
      </c>
      <c r="E4602">
        <v>-1483.4</v>
      </c>
      <c r="F4602">
        <v>252</v>
      </c>
      <c r="I4602">
        <f>IFERROR(VLOOKUP(H4602,ticker_cik_sic_ind!$J$1:$K$2838,2,FALSE),A4602)</f>
        <v>883980</v>
      </c>
      <c r="J4602">
        <f t="shared" si="71"/>
        <v>1</v>
      </c>
    </row>
    <row r="4603" spans="1:10" x14ac:dyDescent="0.25">
      <c r="A4603">
        <v>46765</v>
      </c>
      <c r="B4603">
        <v>2015</v>
      </c>
      <c r="C4603" t="s">
        <v>5546</v>
      </c>
      <c r="D4603">
        <v>6693.0820000000003</v>
      </c>
      <c r="E4603">
        <v>-4819.0870000000004</v>
      </c>
      <c r="F4603">
        <v>254</v>
      </c>
      <c r="I4603">
        <f>IFERROR(VLOOKUP(H4603,ticker_cik_sic_ind!$J$1:$K$2838,2,FALSE),A4603)</f>
        <v>46765</v>
      </c>
      <c r="J4603">
        <f t="shared" si="71"/>
        <v>1</v>
      </c>
    </row>
    <row r="4604" spans="1:10" x14ac:dyDescent="0.25">
      <c r="A4604">
        <v>54507</v>
      </c>
      <c r="B4604">
        <v>2015</v>
      </c>
      <c r="C4604" t="s">
        <v>5546</v>
      </c>
      <c r="D4604">
        <v>9871.2420000000002</v>
      </c>
      <c r="E4604">
        <v>-3130.9430000000002</v>
      </c>
      <c r="F4604">
        <v>254</v>
      </c>
      <c r="I4604">
        <f>IFERROR(VLOOKUP(H4604,ticker_cik_sic_ind!$J$1:$K$2838,2,FALSE),A4604)</f>
        <v>54507</v>
      </c>
      <c r="J4604">
        <f t="shared" si="71"/>
        <v>1</v>
      </c>
    </row>
    <row r="4605" spans="1:10" x14ac:dyDescent="0.25">
      <c r="A4605">
        <v>861884</v>
      </c>
      <c r="B4605">
        <v>2015</v>
      </c>
      <c r="C4605" t="s">
        <v>5546</v>
      </c>
      <c r="D4605">
        <v>7714.7</v>
      </c>
      <c r="E4605">
        <v>-4054.2</v>
      </c>
      <c r="F4605">
        <v>256</v>
      </c>
      <c r="I4605">
        <f>IFERROR(VLOOKUP(H4605,ticker_cik_sic_ind!$J$1:$K$2838,2,FALSE),A4605)</f>
        <v>861884</v>
      </c>
      <c r="J4605">
        <f t="shared" si="71"/>
        <v>1</v>
      </c>
    </row>
    <row r="4606" spans="1:10" x14ac:dyDescent="0.25">
      <c r="A4606">
        <v>1035443</v>
      </c>
      <c r="B4606">
        <v>2015</v>
      </c>
      <c r="C4606" t="s">
        <v>5546</v>
      </c>
      <c r="D4606">
        <v>7815.6490000000003</v>
      </c>
      <c r="E4606">
        <v>-3988.8829999999998</v>
      </c>
      <c r="F4606">
        <v>256</v>
      </c>
      <c r="I4606">
        <f>IFERROR(VLOOKUP(H4606,ticker_cik_sic_ind!$J$1:$K$2838,2,FALSE),A4606)</f>
        <v>1035443</v>
      </c>
      <c r="J4606">
        <f t="shared" si="71"/>
        <v>1</v>
      </c>
    </row>
    <row r="4607" spans="1:10" x14ac:dyDescent="0.25">
      <c r="A4607">
        <v>794170</v>
      </c>
      <c r="B4607">
        <v>2015</v>
      </c>
      <c r="C4607" t="s">
        <v>5546</v>
      </c>
      <c r="D4607">
        <v>8331.9159999999993</v>
      </c>
      <c r="E4607">
        <v>-3806.8220000000001</v>
      </c>
      <c r="F4607">
        <v>256</v>
      </c>
      <c r="I4607">
        <f>IFERROR(VLOOKUP(H4607,ticker_cik_sic_ind!$J$1:$K$2838,2,FALSE),A4607)</f>
        <v>794170</v>
      </c>
      <c r="J4607">
        <f t="shared" si="71"/>
        <v>1</v>
      </c>
    </row>
    <row r="4608" spans="1:10" x14ac:dyDescent="0.25">
      <c r="A4608">
        <v>1124198</v>
      </c>
      <c r="B4608">
        <v>2015</v>
      </c>
      <c r="C4608" t="s">
        <v>5546</v>
      </c>
      <c r="D4608">
        <v>8398.9509999999991</v>
      </c>
      <c r="E4608">
        <v>-3789.0439999999999</v>
      </c>
      <c r="F4608">
        <v>259</v>
      </c>
      <c r="I4608">
        <f>IFERROR(VLOOKUP(H4608,ticker_cik_sic_ind!$J$1:$K$2838,2,FALSE),A4608)</f>
        <v>1124198</v>
      </c>
      <c r="J4608">
        <f t="shared" si="71"/>
        <v>1</v>
      </c>
    </row>
    <row r="4609" spans="1:10" x14ac:dyDescent="0.25">
      <c r="A4609">
        <v>1274494</v>
      </c>
      <c r="B4609">
        <v>2015</v>
      </c>
      <c r="C4609" t="s">
        <v>5546</v>
      </c>
      <c r="D4609">
        <v>6612.0150000000003</v>
      </c>
      <c r="E4609">
        <v>-4667.9549999999999</v>
      </c>
      <c r="F4609">
        <v>259</v>
      </c>
      <c r="I4609">
        <f>IFERROR(VLOOKUP(H4609,ticker_cik_sic_ind!$J$1:$K$2838,2,FALSE),A4609)</f>
        <v>1274494</v>
      </c>
      <c r="J4609">
        <f t="shared" si="71"/>
        <v>1</v>
      </c>
    </row>
    <row r="4610" spans="1:10" x14ac:dyDescent="0.25">
      <c r="A4610">
        <v>1581068</v>
      </c>
      <c r="B4610">
        <v>2015</v>
      </c>
      <c r="C4610" t="s">
        <v>5546</v>
      </c>
      <c r="D4610">
        <v>9800.2029999999995</v>
      </c>
      <c r="E4610">
        <v>-3063.886</v>
      </c>
      <c r="F4610">
        <v>261</v>
      </c>
      <c r="I4610">
        <f>IFERROR(VLOOKUP(H4610,ticker_cik_sic_ind!$J$1:$K$2838,2,FALSE),A4610)</f>
        <v>1581068</v>
      </c>
      <c r="J4610">
        <f t="shared" si="71"/>
        <v>1</v>
      </c>
    </row>
    <row r="4611" spans="1:10" x14ac:dyDescent="0.25">
      <c r="A4611">
        <v>9000048</v>
      </c>
      <c r="B4611">
        <v>2015</v>
      </c>
      <c r="C4611" t="s">
        <v>5546</v>
      </c>
      <c r="D4611">
        <v>8935</v>
      </c>
      <c r="E4611">
        <v>-3402</v>
      </c>
      <c r="F4611">
        <v>261</v>
      </c>
      <c r="H4611">
        <v>9000048</v>
      </c>
      <c r="I4611">
        <f>IFERROR(VLOOKUP(H4611,ticker_cik_sic_ind!$J$1:$K$2838,2,FALSE),A4611)</f>
        <v>9000048</v>
      </c>
      <c r="J4611">
        <f t="shared" ref="J4611:J4674" si="72">IF(OR(AND(C4611="financial",F4611&lt;$L$1),AND(C4611="non_financial",F4611&lt;$M$1)),1,0)</f>
        <v>1</v>
      </c>
    </row>
    <row r="4612" spans="1:10" x14ac:dyDescent="0.25">
      <c r="A4612">
        <v>51644</v>
      </c>
      <c r="B4612">
        <v>2015</v>
      </c>
      <c r="C4612" t="s">
        <v>5546</v>
      </c>
      <c r="D4612">
        <v>12339.7</v>
      </c>
      <c r="E4612">
        <v>-2468.3000000000002</v>
      </c>
      <c r="F4612">
        <v>263</v>
      </c>
      <c r="I4612">
        <f>IFERROR(VLOOKUP(H4612,ticker_cik_sic_ind!$J$1:$K$2838,2,FALSE),A4612)</f>
        <v>51644</v>
      </c>
      <c r="J4612">
        <f t="shared" si="72"/>
        <v>1</v>
      </c>
    </row>
    <row r="4613" spans="1:10" x14ac:dyDescent="0.25">
      <c r="A4613">
        <v>1001250</v>
      </c>
      <c r="B4613">
        <v>2015</v>
      </c>
      <c r="C4613" t="s">
        <v>5546</v>
      </c>
      <c r="D4613">
        <v>7868.8</v>
      </c>
      <c r="E4613">
        <v>-3869.4</v>
      </c>
      <c r="F4613">
        <v>264</v>
      </c>
      <c r="I4613">
        <f>IFERROR(VLOOKUP(H4613,ticker_cik_sic_ind!$J$1:$K$2838,2,FALSE),A4613)</f>
        <v>1001250</v>
      </c>
      <c r="J4613">
        <f t="shared" si="72"/>
        <v>1</v>
      </c>
    </row>
    <row r="4614" spans="1:10" x14ac:dyDescent="0.25">
      <c r="A4614">
        <v>1045810</v>
      </c>
      <c r="B4614">
        <v>2015</v>
      </c>
      <c r="C4614" t="s">
        <v>5546</v>
      </c>
      <c r="D4614">
        <v>6933.7190000000001</v>
      </c>
      <c r="E4614">
        <v>-4304.7860000000001</v>
      </c>
      <c r="F4614">
        <v>265</v>
      </c>
      <c r="I4614">
        <f>IFERROR(VLOOKUP(H4614,ticker_cik_sic_ind!$J$1:$K$2838,2,FALSE),A4614)</f>
        <v>1045810</v>
      </c>
      <c r="J4614">
        <f t="shared" si="72"/>
        <v>1</v>
      </c>
    </row>
    <row r="4615" spans="1:10" x14ac:dyDescent="0.25">
      <c r="A4615">
        <v>1108524</v>
      </c>
      <c r="B4615">
        <v>2015</v>
      </c>
      <c r="C4615" t="s">
        <v>5546</v>
      </c>
      <c r="D4615">
        <v>9009.8279999999995</v>
      </c>
      <c r="E4615">
        <v>-3300.5680000000002</v>
      </c>
      <c r="F4615">
        <v>265</v>
      </c>
      <c r="I4615">
        <f>IFERROR(VLOOKUP(H4615,ticker_cik_sic_ind!$J$1:$K$2838,2,FALSE),A4615)</f>
        <v>1108524</v>
      </c>
      <c r="J4615">
        <f t="shared" si="72"/>
        <v>1</v>
      </c>
    </row>
    <row r="4616" spans="1:10" x14ac:dyDescent="0.25">
      <c r="A4616">
        <v>1306830</v>
      </c>
      <c r="B4616">
        <v>2015</v>
      </c>
      <c r="C4616" t="s">
        <v>5546</v>
      </c>
      <c r="D4616">
        <v>9333</v>
      </c>
      <c r="E4616">
        <v>-3101</v>
      </c>
      <c r="F4616">
        <v>267</v>
      </c>
      <c r="I4616">
        <f>IFERROR(VLOOKUP(H4616,ticker_cik_sic_ind!$J$1:$K$2838,2,FALSE),A4616)</f>
        <v>1306830</v>
      </c>
      <c r="J4616">
        <f t="shared" si="72"/>
        <v>1</v>
      </c>
    </row>
    <row r="4617" spans="1:10" x14ac:dyDescent="0.25">
      <c r="A4617">
        <v>842162</v>
      </c>
      <c r="B4617">
        <v>2015</v>
      </c>
      <c r="C4617" t="s">
        <v>5546</v>
      </c>
      <c r="D4617">
        <v>8961.7999999999993</v>
      </c>
      <c r="E4617">
        <v>-3221.2</v>
      </c>
      <c r="F4617">
        <v>268</v>
      </c>
      <c r="I4617">
        <f>IFERROR(VLOOKUP(H4617,ticker_cik_sic_ind!$J$1:$K$2838,2,FALSE),A4617)</f>
        <v>842162</v>
      </c>
      <c r="J4617">
        <f t="shared" si="72"/>
        <v>1</v>
      </c>
    </row>
    <row r="4618" spans="1:10" x14ac:dyDescent="0.25">
      <c r="A4618">
        <v>3570</v>
      </c>
      <c r="B4618">
        <v>2015</v>
      </c>
      <c r="C4618" t="s">
        <v>5546</v>
      </c>
      <c r="D4618">
        <v>11859.295</v>
      </c>
      <c r="E4618">
        <v>-2460.9569999999999</v>
      </c>
      <c r="F4618">
        <v>269</v>
      </c>
      <c r="I4618">
        <f>IFERROR(VLOOKUP(H4618,ticker_cik_sic_ind!$J$1:$K$2838,2,FALSE),A4618)</f>
        <v>3570</v>
      </c>
      <c r="J4618">
        <f t="shared" si="72"/>
        <v>1</v>
      </c>
    </row>
    <row r="4619" spans="1:10" x14ac:dyDescent="0.25">
      <c r="A4619">
        <v>40987</v>
      </c>
      <c r="B4619">
        <v>2015</v>
      </c>
      <c r="C4619" t="s">
        <v>5546</v>
      </c>
      <c r="D4619">
        <v>8251.5480000000007</v>
      </c>
      <c r="E4619">
        <v>-3537.4940000000001</v>
      </c>
      <c r="F4619">
        <v>270</v>
      </c>
      <c r="I4619">
        <f>IFERROR(VLOOKUP(H4619,ticker_cik_sic_ind!$J$1:$K$2838,2,FALSE),A4619)</f>
        <v>40987</v>
      </c>
      <c r="J4619">
        <f t="shared" si="72"/>
        <v>1</v>
      </c>
    </row>
    <row r="4620" spans="1:10" x14ac:dyDescent="0.25">
      <c r="A4620">
        <v>54480</v>
      </c>
      <c r="B4620">
        <v>2015</v>
      </c>
      <c r="C4620" t="s">
        <v>5546</v>
      </c>
      <c r="D4620">
        <v>7650.7</v>
      </c>
      <c r="E4620">
        <v>-3841.8</v>
      </c>
      <c r="F4620">
        <v>271</v>
      </c>
      <c r="I4620">
        <f>IFERROR(VLOOKUP(H4620,ticker_cik_sic_ind!$J$1:$K$2838,2,FALSE),A4620)</f>
        <v>54480</v>
      </c>
      <c r="J4620">
        <f t="shared" si="72"/>
        <v>1</v>
      </c>
    </row>
    <row r="4621" spans="1:10" x14ac:dyDescent="0.25">
      <c r="A4621">
        <v>1593034</v>
      </c>
      <c r="B4621">
        <v>2015</v>
      </c>
      <c r="C4621" t="s">
        <v>5546</v>
      </c>
      <c r="D4621">
        <v>9961.9060000000009</v>
      </c>
      <c r="E4621">
        <v>-2844.62</v>
      </c>
      <c r="F4621">
        <v>272</v>
      </c>
      <c r="I4621">
        <f>IFERROR(VLOOKUP(H4621,ticker_cik_sic_ind!$J$1:$K$2838,2,FALSE),A4621)</f>
        <v>1593034</v>
      </c>
      <c r="J4621">
        <f t="shared" si="72"/>
        <v>1</v>
      </c>
    </row>
    <row r="4622" spans="1:10" x14ac:dyDescent="0.25">
      <c r="A4622">
        <v>316206</v>
      </c>
      <c r="B4622">
        <v>2015</v>
      </c>
      <c r="C4622" t="s">
        <v>5546</v>
      </c>
      <c r="D4622">
        <v>8746</v>
      </c>
      <c r="E4622">
        <v>-3145</v>
      </c>
      <c r="F4622">
        <v>273</v>
      </c>
      <c r="I4622">
        <f>IFERROR(VLOOKUP(H4622,ticker_cik_sic_ind!$J$1:$K$2838,2,FALSE),A4622)</f>
        <v>316206</v>
      </c>
      <c r="J4622">
        <f t="shared" si="72"/>
        <v>1</v>
      </c>
    </row>
    <row r="4623" spans="1:10" x14ac:dyDescent="0.25">
      <c r="A4623">
        <v>1058057</v>
      </c>
      <c r="B4623">
        <v>2015</v>
      </c>
      <c r="C4623" t="s">
        <v>5546</v>
      </c>
      <c r="D4623">
        <v>5865.6940000000004</v>
      </c>
      <c r="E4623">
        <v>-4961.5339999999997</v>
      </c>
      <c r="F4623">
        <v>274</v>
      </c>
      <c r="I4623">
        <f>IFERROR(VLOOKUP(H4623,ticker_cik_sic_ind!$J$1:$K$2838,2,FALSE),A4623)</f>
        <v>1058057</v>
      </c>
      <c r="J4623">
        <f t="shared" si="72"/>
        <v>1</v>
      </c>
    </row>
    <row r="4624" spans="1:10" x14ac:dyDescent="0.25">
      <c r="A4624">
        <v>1137789</v>
      </c>
      <c r="B4624">
        <v>2015</v>
      </c>
      <c r="C4624" t="s">
        <v>5546</v>
      </c>
      <c r="D4624">
        <v>9492</v>
      </c>
      <c r="E4624">
        <v>-2832</v>
      </c>
      <c r="F4624">
        <v>275</v>
      </c>
      <c r="I4624">
        <f>IFERROR(VLOOKUP(H4624,ticker_cik_sic_ind!$J$1:$K$2838,2,FALSE),A4624)</f>
        <v>1137789</v>
      </c>
      <c r="J4624">
        <f t="shared" si="72"/>
        <v>1</v>
      </c>
    </row>
    <row r="4625" spans="1:10" x14ac:dyDescent="0.25">
      <c r="A4625">
        <v>1166126</v>
      </c>
      <c r="B4625">
        <v>2015</v>
      </c>
      <c r="C4625" t="s">
        <v>5546</v>
      </c>
      <c r="D4625">
        <v>11654</v>
      </c>
      <c r="E4625">
        <v>-2320</v>
      </c>
      <c r="F4625">
        <v>276</v>
      </c>
      <c r="I4625">
        <f>IFERROR(VLOOKUP(H4625,ticker_cik_sic_ind!$J$1:$K$2838,2,FALSE),A4625)</f>
        <v>1166126</v>
      </c>
      <c r="J4625">
        <f t="shared" si="72"/>
        <v>1</v>
      </c>
    </row>
    <row r="4626" spans="1:10" x14ac:dyDescent="0.25">
      <c r="A4626">
        <v>1487712</v>
      </c>
      <c r="B4626">
        <v>2015</v>
      </c>
      <c r="C4626" t="s">
        <v>5546</v>
      </c>
      <c r="D4626">
        <v>10052.116</v>
      </c>
      <c r="E4626">
        <v>-2631.7579999999998</v>
      </c>
      <c r="F4626">
        <v>277</v>
      </c>
      <c r="I4626">
        <f>IFERROR(VLOOKUP(H4626,ticker_cik_sic_ind!$J$1:$K$2838,2,FALSE),A4626)</f>
        <v>1487712</v>
      </c>
      <c r="J4626">
        <f t="shared" si="72"/>
        <v>1</v>
      </c>
    </row>
    <row r="4627" spans="1:10" x14ac:dyDescent="0.25">
      <c r="A4627">
        <v>21665</v>
      </c>
      <c r="B4627">
        <v>2015</v>
      </c>
      <c r="C4627" t="s">
        <v>5546</v>
      </c>
      <c r="D4627">
        <v>13988</v>
      </c>
      <c r="E4627">
        <v>-2071</v>
      </c>
      <c r="F4627">
        <v>278</v>
      </c>
      <c r="I4627">
        <f>IFERROR(VLOOKUP(H4627,ticker_cik_sic_ind!$J$1:$K$2838,2,FALSE),A4627)</f>
        <v>21665</v>
      </c>
      <c r="J4627">
        <f t="shared" si="72"/>
        <v>1</v>
      </c>
    </row>
    <row r="4628" spans="1:10" x14ac:dyDescent="0.25">
      <c r="A4628">
        <v>1027884</v>
      </c>
      <c r="B4628">
        <v>2015</v>
      </c>
      <c r="C4628" t="s">
        <v>5546</v>
      </c>
      <c r="D4628">
        <v>9472.2270000000008</v>
      </c>
      <c r="E4628">
        <v>-2753.6660000000002</v>
      </c>
      <c r="F4628">
        <v>279</v>
      </c>
      <c r="I4628">
        <f>IFERROR(VLOOKUP(H4628,ticker_cik_sic_ind!$J$1:$K$2838,2,FALSE),A4628)</f>
        <v>1027884</v>
      </c>
      <c r="J4628">
        <f t="shared" si="72"/>
        <v>1</v>
      </c>
    </row>
    <row r="4629" spans="1:10" x14ac:dyDescent="0.25">
      <c r="A4629">
        <v>1050915</v>
      </c>
      <c r="B4629">
        <v>2015</v>
      </c>
      <c r="C4629" t="s">
        <v>5546</v>
      </c>
      <c r="D4629">
        <v>5909.0590000000002</v>
      </c>
      <c r="E4629">
        <v>-4401.0870000000004</v>
      </c>
      <c r="F4629">
        <v>280</v>
      </c>
      <c r="I4629">
        <f>IFERROR(VLOOKUP(H4629,ticker_cik_sic_ind!$J$1:$K$2838,2,FALSE),A4629)</f>
        <v>1050915</v>
      </c>
      <c r="J4629">
        <f t="shared" si="72"/>
        <v>1</v>
      </c>
    </row>
    <row r="4630" spans="1:10" x14ac:dyDescent="0.25">
      <c r="A4630">
        <v>783280</v>
      </c>
      <c r="B4630">
        <v>2015</v>
      </c>
      <c r="C4630" t="s">
        <v>5546</v>
      </c>
      <c r="D4630">
        <v>7862.5039999999999</v>
      </c>
      <c r="E4630">
        <v>-3251.86</v>
      </c>
      <c r="F4630">
        <v>281</v>
      </c>
      <c r="I4630">
        <f>IFERROR(VLOOKUP(H4630,ticker_cik_sic_ind!$J$1:$K$2838,2,FALSE),A4630)</f>
        <v>783280</v>
      </c>
      <c r="J4630">
        <f t="shared" si="72"/>
        <v>1</v>
      </c>
    </row>
    <row r="4631" spans="1:10" x14ac:dyDescent="0.25">
      <c r="A4631">
        <v>886158</v>
      </c>
      <c r="B4631">
        <v>2015</v>
      </c>
      <c r="C4631" t="s">
        <v>5546</v>
      </c>
      <c r="D4631">
        <v>6362.3280000000004</v>
      </c>
      <c r="E4631">
        <v>-3894.3470000000002</v>
      </c>
      <c r="F4631">
        <v>282</v>
      </c>
      <c r="I4631">
        <f>IFERROR(VLOOKUP(H4631,ticker_cik_sic_ind!$J$1:$K$2838,2,FALSE),A4631)</f>
        <v>886158</v>
      </c>
      <c r="J4631">
        <f t="shared" si="72"/>
        <v>1</v>
      </c>
    </row>
    <row r="4632" spans="1:10" x14ac:dyDescent="0.25">
      <c r="A4632">
        <v>1037038</v>
      </c>
      <c r="B4632">
        <v>2015</v>
      </c>
      <c r="C4632" t="s">
        <v>5546</v>
      </c>
      <c r="D4632">
        <v>6130</v>
      </c>
      <c r="E4632">
        <v>-3972</v>
      </c>
      <c r="F4632">
        <v>283</v>
      </c>
      <c r="I4632">
        <f>IFERROR(VLOOKUP(H4632,ticker_cik_sic_ind!$J$1:$K$2838,2,FALSE),A4632)</f>
        <v>1037038</v>
      </c>
      <c r="J4632">
        <f t="shared" si="72"/>
        <v>1</v>
      </c>
    </row>
    <row r="4633" spans="1:10" x14ac:dyDescent="0.25">
      <c r="A4633">
        <v>866374</v>
      </c>
      <c r="B4633">
        <v>2015</v>
      </c>
      <c r="C4633" t="s">
        <v>5546</v>
      </c>
      <c r="D4633">
        <v>11168.924000000001</v>
      </c>
      <c r="E4633">
        <v>-2088.6080000000002</v>
      </c>
      <c r="F4633">
        <v>284</v>
      </c>
      <c r="I4633">
        <f>IFERROR(VLOOKUP(H4633,ticker_cik_sic_ind!$J$1:$K$2838,2,FALSE),A4633)</f>
        <v>866374</v>
      </c>
      <c r="J4633">
        <f t="shared" si="72"/>
        <v>1</v>
      </c>
    </row>
    <row r="4634" spans="1:10" x14ac:dyDescent="0.25">
      <c r="A4634">
        <v>39911</v>
      </c>
      <c r="B4634">
        <v>2015</v>
      </c>
      <c r="C4634" t="s">
        <v>5546</v>
      </c>
      <c r="D4634">
        <v>7678</v>
      </c>
      <c r="E4634">
        <v>-2946</v>
      </c>
      <c r="F4634">
        <v>285</v>
      </c>
      <c r="I4634">
        <f>IFERROR(VLOOKUP(H4634,ticker_cik_sic_ind!$J$1:$K$2838,2,FALSE),A4634)</f>
        <v>39911</v>
      </c>
      <c r="J4634">
        <f t="shared" si="72"/>
        <v>1</v>
      </c>
    </row>
    <row r="4635" spans="1:10" x14ac:dyDescent="0.25">
      <c r="A4635">
        <v>1037868</v>
      </c>
      <c r="B4635">
        <v>2015</v>
      </c>
      <c r="C4635" t="s">
        <v>5546</v>
      </c>
      <c r="D4635">
        <v>6485.0029999999997</v>
      </c>
      <c r="E4635">
        <v>-3421.9180000000001</v>
      </c>
      <c r="F4635">
        <v>286</v>
      </c>
      <c r="I4635">
        <f>IFERROR(VLOOKUP(H4635,ticker_cik_sic_ind!$J$1:$K$2838,2,FALSE),A4635)</f>
        <v>1037868</v>
      </c>
      <c r="J4635">
        <f t="shared" si="72"/>
        <v>1</v>
      </c>
    </row>
    <row r="4636" spans="1:10" x14ac:dyDescent="0.25">
      <c r="A4636">
        <v>805022</v>
      </c>
      <c r="B4636">
        <v>2015</v>
      </c>
      <c r="C4636" t="s">
        <v>5546</v>
      </c>
      <c r="D4636">
        <v>7273.6890000000003</v>
      </c>
      <c r="E4636">
        <v>-2994.2</v>
      </c>
      <c r="F4636">
        <v>286</v>
      </c>
      <c r="I4636">
        <f>IFERROR(VLOOKUP(H4636,ticker_cik_sic_ind!$J$1:$K$2838,2,FALSE),A4636)</f>
        <v>805022</v>
      </c>
      <c r="J4636">
        <f t="shared" si="72"/>
        <v>1</v>
      </c>
    </row>
    <row r="4637" spans="1:10" x14ac:dyDescent="0.25">
      <c r="A4637">
        <v>1101239</v>
      </c>
      <c r="B4637">
        <v>2015</v>
      </c>
      <c r="C4637" t="s">
        <v>5546</v>
      </c>
      <c r="D4637">
        <v>7639.6109999999999</v>
      </c>
      <c r="E4637">
        <v>-2910.2150000000001</v>
      </c>
      <c r="F4637">
        <v>288</v>
      </c>
      <c r="I4637">
        <f>IFERROR(VLOOKUP(H4637,ticker_cik_sic_ind!$J$1:$K$2838,2,FALSE),A4637)</f>
        <v>1101239</v>
      </c>
      <c r="J4637">
        <f t="shared" si="72"/>
        <v>1</v>
      </c>
    </row>
    <row r="4638" spans="1:10" x14ac:dyDescent="0.25">
      <c r="A4638">
        <v>1001082</v>
      </c>
      <c r="B4638">
        <v>2015</v>
      </c>
      <c r="C4638" t="s">
        <v>5546</v>
      </c>
      <c r="D4638">
        <v>20768.696</v>
      </c>
      <c r="E4638">
        <v>-1435.931</v>
      </c>
      <c r="F4638">
        <v>288</v>
      </c>
      <c r="I4638">
        <f>IFERROR(VLOOKUP(H4638,ticker_cik_sic_ind!$J$1:$K$2838,2,FALSE),A4638)</f>
        <v>1001082</v>
      </c>
      <c r="J4638">
        <f t="shared" si="72"/>
        <v>1</v>
      </c>
    </row>
    <row r="4639" spans="1:10" x14ac:dyDescent="0.25">
      <c r="A4639">
        <v>1307954</v>
      </c>
      <c r="B4639">
        <v>2015</v>
      </c>
      <c r="C4639" t="s">
        <v>5546</v>
      </c>
      <c r="D4639">
        <v>9442</v>
      </c>
      <c r="E4639">
        <v>-2308</v>
      </c>
      <c r="F4639">
        <v>290</v>
      </c>
      <c r="I4639">
        <f>IFERROR(VLOOKUP(H4639,ticker_cik_sic_ind!$J$1:$K$2838,2,FALSE),A4639)</f>
        <v>1307954</v>
      </c>
      <c r="J4639">
        <f t="shared" si="72"/>
        <v>1</v>
      </c>
    </row>
    <row r="4640" spans="1:10" x14ac:dyDescent="0.25">
      <c r="A4640">
        <v>1067701</v>
      </c>
      <c r="B4640">
        <v>2015</v>
      </c>
      <c r="C4640" t="s">
        <v>5546</v>
      </c>
      <c r="D4640">
        <v>12467</v>
      </c>
      <c r="E4640">
        <v>-1807</v>
      </c>
      <c r="F4640">
        <v>290</v>
      </c>
      <c r="I4640">
        <f>IFERROR(VLOOKUP(H4640,ticker_cik_sic_ind!$J$1:$K$2838,2,FALSE),A4640)</f>
        <v>1067701</v>
      </c>
      <c r="J4640">
        <f t="shared" si="72"/>
        <v>1</v>
      </c>
    </row>
    <row r="4641" spans="1:10" x14ac:dyDescent="0.25">
      <c r="A4641">
        <v>865436</v>
      </c>
      <c r="B4641">
        <v>2015</v>
      </c>
      <c r="C4641" t="s">
        <v>5546</v>
      </c>
      <c r="D4641">
        <v>5734</v>
      </c>
      <c r="E4641">
        <v>-3813</v>
      </c>
      <c r="F4641">
        <v>292</v>
      </c>
      <c r="I4641">
        <f>IFERROR(VLOOKUP(H4641,ticker_cik_sic_ind!$J$1:$K$2838,2,FALSE),A4641)</f>
        <v>865436</v>
      </c>
      <c r="J4641">
        <f t="shared" si="72"/>
        <v>1</v>
      </c>
    </row>
    <row r="4642" spans="1:10" x14ac:dyDescent="0.25">
      <c r="A4642">
        <v>9000128</v>
      </c>
      <c r="B4642">
        <v>2015</v>
      </c>
      <c r="C4642" t="s">
        <v>5546</v>
      </c>
      <c r="D4642">
        <v>6298.9669999999996</v>
      </c>
      <c r="E4642">
        <v>-3410.0439999999999</v>
      </c>
      <c r="F4642">
        <v>293</v>
      </c>
      <c r="H4642">
        <v>9000128</v>
      </c>
      <c r="I4642">
        <f>IFERROR(VLOOKUP(H4642,ticker_cik_sic_ind!$J$1:$K$2838,2,FALSE),A4642)</f>
        <v>9000128</v>
      </c>
      <c r="J4642">
        <f t="shared" si="72"/>
        <v>1</v>
      </c>
    </row>
    <row r="4643" spans="1:10" x14ac:dyDescent="0.25">
      <c r="A4643">
        <v>74208</v>
      </c>
      <c r="B4643">
        <v>2015</v>
      </c>
      <c r="C4643" t="s">
        <v>5546</v>
      </c>
      <c r="D4643">
        <v>6932.4049999999997</v>
      </c>
      <c r="E4643">
        <v>-2949.9839999999999</v>
      </c>
      <c r="F4643">
        <v>294</v>
      </c>
      <c r="I4643">
        <f>IFERROR(VLOOKUP(H4643,ticker_cik_sic_ind!$J$1:$K$2838,2,FALSE),A4643)</f>
        <v>74208</v>
      </c>
      <c r="J4643">
        <f t="shared" si="72"/>
        <v>1</v>
      </c>
    </row>
    <row r="4644" spans="1:10" x14ac:dyDescent="0.25">
      <c r="A4644">
        <v>1018963</v>
      </c>
      <c r="B4644">
        <v>2015</v>
      </c>
      <c r="C4644" t="s">
        <v>5546</v>
      </c>
      <c r="D4644">
        <v>6570.9</v>
      </c>
      <c r="E4644">
        <v>-2990.7</v>
      </c>
      <c r="F4644">
        <v>295</v>
      </c>
      <c r="I4644">
        <f>IFERROR(VLOOKUP(H4644,ticker_cik_sic_ind!$J$1:$K$2838,2,FALSE),A4644)</f>
        <v>1018963</v>
      </c>
      <c r="J4644">
        <f t="shared" si="72"/>
        <v>1</v>
      </c>
    </row>
    <row r="4645" spans="1:10" x14ac:dyDescent="0.25">
      <c r="A4645">
        <v>820313</v>
      </c>
      <c r="B4645">
        <v>2015</v>
      </c>
      <c r="C4645" t="s">
        <v>5546</v>
      </c>
      <c r="D4645">
        <v>6517.3</v>
      </c>
      <c r="E4645">
        <v>-2998.5889999999999</v>
      </c>
      <c r="F4645">
        <v>295</v>
      </c>
      <c r="I4645">
        <f>IFERROR(VLOOKUP(H4645,ticker_cik_sic_ind!$J$1:$K$2838,2,FALSE),A4645)</f>
        <v>820313</v>
      </c>
      <c r="J4645">
        <f t="shared" si="72"/>
        <v>1</v>
      </c>
    </row>
    <row r="4646" spans="1:10" x14ac:dyDescent="0.25">
      <c r="A4646">
        <v>319201</v>
      </c>
      <c r="B4646">
        <v>2015</v>
      </c>
      <c r="C4646" t="s">
        <v>5546</v>
      </c>
      <c r="D4646">
        <v>5535.8459999999995</v>
      </c>
      <c r="E4646">
        <v>-3669.346</v>
      </c>
      <c r="F4646">
        <v>297</v>
      </c>
      <c r="I4646">
        <f>IFERROR(VLOOKUP(H4646,ticker_cik_sic_ind!$J$1:$K$2838,2,FALSE),A4646)</f>
        <v>319201</v>
      </c>
      <c r="J4646">
        <f t="shared" si="72"/>
        <v>1</v>
      </c>
    </row>
    <row r="4647" spans="1:10" x14ac:dyDescent="0.25">
      <c r="A4647">
        <v>63276</v>
      </c>
      <c r="B4647">
        <v>2015</v>
      </c>
      <c r="C4647" t="s">
        <v>5546</v>
      </c>
      <c r="D4647">
        <v>6488.183</v>
      </c>
      <c r="E4647">
        <v>-2951.567</v>
      </c>
      <c r="F4647">
        <v>298</v>
      </c>
      <c r="I4647">
        <f>IFERROR(VLOOKUP(H4647,ticker_cik_sic_ind!$J$1:$K$2838,2,FALSE),A4647)</f>
        <v>63276</v>
      </c>
      <c r="J4647">
        <f t="shared" si="72"/>
        <v>1</v>
      </c>
    </row>
    <row r="4648" spans="1:10" x14ac:dyDescent="0.25">
      <c r="A4648">
        <v>1000228</v>
      </c>
      <c r="B4648">
        <v>2015</v>
      </c>
      <c r="C4648" t="s">
        <v>5546</v>
      </c>
      <c r="D4648">
        <v>5991.7539999999999</v>
      </c>
      <c r="E4648">
        <v>-3351.4589999999998</v>
      </c>
      <c r="F4648">
        <v>299</v>
      </c>
      <c r="I4648">
        <f>IFERROR(VLOOKUP(H4648,ticker_cik_sic_ind!$J$1:$K$2838,2,FALSE),A4648)</f>
        <v>1000228</v>
      </c>
      <c r="J4648">
        <f t="shared" si="72"/>
        <v>1</v>
      </c>
    </row>
    <row r="4649" spans="1:10" x14ac:dyDescent="0.25">
      <c r="A4649">
        <v>920148</v>
      </c>
      <c r="B4649">
        <v>2015</v>
      </c>
      <c r="C4649" t="s">
        <v>5546</v>
      </c>
      <c r="D4649">
        <v>7144.8</v>
      </c>
      <c r="E4649">
        <v>-2675.7</v>
      </c>
      <c r="F4649">
        <v>300</v>
      </c>
      <c r="I4649">
        <f>IFERROR(VLOOKUP(H4649,ticker_cik_sic_ind!$J$1:$K$2838,2,FALSE),A4649)</f>
        <v>920148</v>
      </c>
      <c r="J4649">
        <f t="shared" si="72"/>
        <v>1</v>
      </c>
    </row>
    <row r="4650" spans="1:10" x14ac:dyDescent="0.25">
      <c r="A4650">
        <v>1418135</v>
      </c>
      <c r="B4650">
        <v>2015</v>
      </c>
      <c r="C4650" t="s">
        <v>5546</v>
      </c>
      <c r="D4650">
        <v>8226</v>
      </c>
      <c r="E4650">
        <v>-2319</v>
      </c>
      <c r="F4650">
        <v>301</v>
      </c>
      <c r="H4650">
        <v>9000043</v>
      </c>
      <c r="I4650">
        <f>IFERROR(VLOOKUP(H4650,ticker_cik_sic_ind!$J$1:$K$2838,2,FALSE),A4650)</f>
        <v>1418135</v>
      </c>
      <c r="J4650">
        <f t="shared" si="72"/>
        <v>1</v>
      </c>
    </row>
    <row r="4651" spans="1:10" x14ac:dyDescent="0.25">
      <c r="A4651">
        <v>72333</v>
      </c>
      <c r="B4651">
        <v>2015</v>
      </c>
      <c r="C4651" t="s">
        <v>5546</v>
      </c>
      <c r="D4651">
        <v>8906</v>
      </c>
      <c r="E4651">
        <v>-2101</v>
      </c>
      <c r="F4651">
        <v>302</v>
      </c>
      <c r="I4651">
        <f>IFERROR(VLOOKUP(H4651,ticker_cik_sic_ind!$J$1:$K$2838,2,FALSE),A4651)</f>
        <v>72333</v>
      </c>
      <c r="J4651">
        <f t="shared" si="72"/>
        <v>1</v>
      </c>
    </row>
    <row r="4652" spans="1:10" x14ac:dyDescent="0.25">
      <c r="A4652">
        <v>277135</v>
      </c>
      <c r="B4652">
        <v>2015</v>
      </c>
      <c r="C4652" t="s">
        <v>5546</v>
      </c>
      <c r="D4652">
        <v>5311.3119999999999</v>
      </c>
      <c r="E4652">
        <v>-3448.0239999999999</v>
      </c>
      <c r="F4652">
        <v>303</v>
      </c>
      <c r="I4652">
        <f>IFERROR(VLOOKUP(H4652,ticker_cik_sic_ind!$J$1:$K$2838,2,FALSE),A4652)</f>
        <v>277135</v>
      </c>
      <c r="J4652">
        <f t="shared" si="72"/>
        <v>1</v>
      </c>
    </row>
    <row r="4653" spans="1:10" x14ac:dyDescent="0.25">
      <c r="A4653">
        <v>48465</v>
      </c>
      <c r="B4653">
        <v>2015</v>
      </c>
      <c r="C4653" t="s">
        <v>5546</v>
      </c>
      <c r="D4653">
        <v>5188.433</v>
      </c>
      <c r="E4653">
        <v>-3579.58</v>
      </c>
      <c r="F4653">
        <v>304</v>
      </c>
      <c r="I4653">
        <f>IFERROR(VLOOKUP(H4653,ticker_cik_sic_ind!$J$1:$K$2838,2,FALSE),A4653)</f>
        <v>48465</v>
      </c>
      <c r="J4653">
        <f t="shared" si="72"/>
        <v>1</v>
      </c>
    </row>
    <row r="4654" spans="1:10" x14ac:dyDescent="0.25">
      <c r="A4654">
        <v>1075415</v>
      </c>
      <c r="B4654">
        <v>2015</v>
      </c>
      <c r="C4654" t="s">
        <v>5546</v>
      </c>
      <c r="D4654">
        <v>6016.8549999999996</v>
      </c>
      <c r="E4654">
        <v>-3029.5810000000001</v>
      </c>
      <c r="F4654">
        <v>305</v>
      </c>
      <c r="I4654">
        <f>IFERROR(VLOOKUP(H4654,ticker_cik_sic_ind!$J$1:$K$2838,2,FALSE),A4654)</f>
        <v>1075415</v>
      </c>
      <c r="J4654">
        <f t="shared" si="72"/>
        <v>1</v>
      </c>
    </row>
    <row r="4655" spans="1:10" x14ac:dyDescent="0.25">
      <c r="A4655">
        <v>887936</v>
      </c>
      <c r="B4655">
        <v>2015</v>
      </c>
      <c r="C4655" t="s">
        <v>5546</v>
      </c>
      <c r="D4655">
        <v>6754</v>
      </c>
      <c r="E4655">
        <v>-2649.8</v>
      </c>
      <c r="F4655">
        <v>306</v>
      </c>
      <c r="H4655">
        <v>9000057</v>
      </c>
      <c r="I4655">
        <f>IFERROR(VLOOKUP(H4655,ticker_cik_sic_ind!$J$1:$K$2838,2,FALSE),A4655)</f>
        <v>887936</v>
      </c>
      <c r="J4655">
        <f t="shared" si="72"/>
        <v>1</v>
      </c>
    </row>
    <row r="4656" spans="1:10" x14ac:dyDescent="0.25">
      <c r="A4656">
        <v>1381531</v>
      </c>
      <c r="B4656">
        <v>2015</v>
      </c>
      <c r="C4656" t="s">
        <v>5546</v>
      </c>
      <c r="D4656">
        <v>6339</v>
      </c>
      <c r="E4656">
        <v>-2826</v>
      </c>
      <c r="F4656">
        <v>307</v>
      </c>
      <c r="I4656">
        <f>IFERROR(VLOOKUP(H4656,ticker_cik_sic_ind!$J$1:$K$2838,2,FALSE),A4656)</f>
        <v>1381531</v>
      </c>
      <c r="J4656">
        <f t="shared" si="72"/>
        <v>1</v>
      </c>
    </row>
    <row r="4657" spans="1:10" x14ac:dyDescent="0.25">
      <c r="A4657">
        <v>1562401</v>
      </c>
      <c r="B4657">
        <v>2015</v>
      </c>
      <c r="C4657" t="s">
        <v>5546</v>
      </c>
      <c r="D4657">
        <v>4982.5569999999998</v>
      </c>
      <c r="E4657">
        <v>-3766.1950000000002</v>
      </c>
      <c r="F4657">
        <v>308</v>
      </c>
      <c r="I4657">
        <f>IFERROR(VLOOKUP(H4657,ticker_cik_sic_ind!$J$1:$K$2838,2,FALSE),A4657)</f>
        <v>1562401</v>
      </c>
      <c r="J4657">
        <f t="shared" si="72"/>
        <v>1</v>
      </c>
    </row>
    <row r="4658" spans="1:10" x14ac:dyDescent="0.25">
      <c r="A4658">
        <v>1022671</v>
      </c>
      <c r="B4658">
        <v>2015</v>
      </c>
      <c r="C4658" t="s">
        <v>5546</v>
      </c>
      <c r="D4658">
        <v>5985.2020000000002</v>
      </c>
      <c r="E4658">
        <v>-2959.21</v>
      </c>
      <c r="F4658">
        <v>309</v>
      </c>
      <c r="I4658">
        <f>IFERROR(VLOOKUP(H4658,ticker_cik_sic_ind!$J$1:$K$2838,2,FALSE),A4658)</f>
        <v>1022671</v>
      </c>
      <c r="J4658">
        <f t="shared" si="72"/>
        <v>1</v>
      </c>
    </row>
    <row r="4659" spans="1:10" x14ac:dyDescent="0.25">
      <c r="A4659">
        <v>1158463</v>
      </c>
      <c r="B4659">
        <v>2015</v>
      </c>
      <c r="C4659" t="s">
        <v>5546</v>
      </c>
      <c r="D4659">
        <v>7657</v>
      </c>
      <c r="E4659">
        <v>-2315</v>
      </c>
      <c r="F4659">
        <v>310</v>
      </c>
      <c r="I4659">
        <f>IFERROR(VLOOKUP(H4659,ticker_cik_sic_ind!$J$1:$K$2838,2,FALSE),A4659)</f>
        <v>1158463</v>
      </c>
      <c r="J4659">
        <f t="shared" si="72"/>
        <v>1</v>
      </c>
    </row>
    <row r="4660" spans="1:10" x14ac:dyDescent="0.25">
      <c r="A4660">
        <v>859737</v>
      </c>
      <c r="B4660">
        <v>2015</v>
      </c>
      <c r="C4660" t="s">
        <v>5546</v>
      </c>
      <c r="D4660">
        <v>8412</v>
      </c>
      <c r="E4660">
        <v>-2031.3</v>
      </c>
      <c r="F4660">
        <v>311</v>
      </c>
      <c r="I4660">
        <f>IFERROR(VLOOKUP(H4660,ticker_cik_sic_ind!$J$1:$K$2838,2,FALSE),A4660)</f>
        <v>859737</v>
      </c>
      <c r="J4660">
        <f t="shared" si="72"/>
        <v>1</v>
      </c>
    </row>
    <row r="4661" spans="1:10" x14ac:dyDescent="0.25">
      <c r="A4661">
        <v>350698</v>
      </c>
      <c r="B4661">
        <v>2015</v>
      </c>
      <c r="C4661" t="s">
        <v>5546</v>
      </c>
      <c r="D4661">
        <v>7871.6</v>
      </c>
      <c r="E4661">
        <v>-2125.1</v>
      </c>
      <c r="F4661">
        <v>312</v>
      </c>
      <c r="I4661">
        <f>IFERROR(VLOOKUP(H4661,ticker_cik_sic_ind!$J$1:$K$2838,2,FALSE),A4661)</f>
        <v>350698</v>
      </c>
      <c r="J4661">
        <f t="shared" si="72"/>
        <v>1</v>
      </c>
    </row>
    <row r="4662" spans="1:10" x14ac:dyDescent="0.25">
      <c r="A4662">
        <v>1024478</v>
      </c>
      <c r="B4662">
        <v>2015</v>
      </c>
      <c r="C4662" t="s">
        <v>5546</v>
      </c>
      <c r="D4662">
        <v>6145.1</v>
      </c>
      <c r="E4662">
        <v>-2721.9</v>
      </c>
      <c r="F4662">
        <v>313</v>
      </c>
      <c r="I4662">
        <f>IFERROR(VLOOKUP(H4662,ticker_cik_sic_ind!$J$1:$K$2838,2,FALSE),A4662)</f>
        <v>1024478</v>
      </c>
      <c r="J4662">
        <f t="shared" si="72"/>
        <v>1</v>
      </c>
    </row>
    <row r="4663" spans="1:10" x14ac:dyDescent="0.25">
      <c r="A4663">
        <v>896878</v>
      </c>
      <c r="B4663">
        <v>2015</v>
      </c>
      <c r="C4663" t="s">
        <v>5546</v>
      </c>
      <c r="D4663">
        <v>5201</v>
      </c>
      <c r="E4663">
        <v>-3078</v>
      </c>
      <c r="F4663">
        <v>313</v>
      </c>
      <c r="I4663">
        <f>IFERROR(VLOOKUP(H4663,ticker_cik_sic_ind!$J$1:$K$2838,2,FALSE),A4663)</f>
        <v>896878</v>
      </c>
      <c r="J4663">
        <f t="shared" si="72"/>
        <v>1</v>
      </c>
    </row>
    <row r="4664" spans="1:10" x14ac:dyDescent="0.25">
      <c r="A4664">
        <v>1121788</v>
      </c>
      <c r="B4664">
        <v>2015</v>
      </c>
      <c r="C4664" t="s">
        <v>5546</v>
      </c>
      <c r="D4664">
        <v>4741.8019999999997</v>
      </c>
      <c r="E4664">
        <v>-3480.616</v>
      </c>
      <c r="F4664">
        <v>313</v>
      </c>
      <c r="I4664">
        <f>IFERROR(VLOOKUP(H4664,ticker_cik_sic_ind!$J$1:$K$2838,2,FALSE),A4664)</f>
        <v>1121788</v>
      </c>
      <c r="J4664">
        <f t="shared" si="72"/>
        <v>1</v>
      </c>
    </row>
    <row r="4665" spans="1:10" x14ac:dyDescent="0.25">
      <c r="A4665">
        <v>812074</v>
      </c>
      <c r="B4665">
        <v>2015</v>
      </c>
      <c r="C4665" t="s">
        <v>5546</v>
      </c>
      <c r="D4665">
        <v>8591</v>
      </c>
      <c r="E4665">
        <v>-1922</v>
      </c>
      <c r="F4665">
        <v>316</v>
      </c>
      <c r="I4665">
        <f>IFERROR(VLOOKUP(H4665,ticker_cik_sic_ind!$J$1:$K$2838,2,FALSE),A4665)</f>
        <v>812074</v>
      </c>
      <c r="J4665">
        <f t="shared" si="72"/>
        <v>1</v>
      </c>
    </row>
    <row r="4666" spans="1:10" x14ac:dyDescent="0.25">
      <c r="A4666">
        <v>906345</v>
      </c>
      <c r="B4666">
        <v>2015</v>
      </c>
      <c r="C4666" t="s">
        <v>5546</v>
      </c>
      <c r="D4666">
        <v>5790.0879999999997</v>
      </c>
      <c r="E4666">
        <v>-2776.596</v>
      </c>
      <c r="F4666">
        <v>317</v>
      </c>
      <c r="I4666">
        <f>IFERROR(VLOOKUP(H4666,ticker_cik_sic_ind!$J$1:$K$2838,2,FALSE),A4666)</f>
        <v>906345</v>
      </c>
      <c r="J4666">
        <f t="shared" si="72"/>
        <v>1</v>
      </c>
    </row>
    <row r="4667" spans="1:10" x14ac:dyDescent="0.25">
      <c r="A4667">
        <v>801898</v>
      </c>
      <c r="B4667">
        <v>2015</v>
      </c>
      <c r="C4667" t="s">
        <v>5546</v>
      </c>
      <c r="D4667">
        <v>5590.7089999999998</v>
      </c>
      <c r="E4667">
        <v>-2809.9859999999999</v>
      </c>
      <c r="F4667">
        <v>318</v>
      </c>
      <c r="I4667">
        <f>IFERROR(VLOOKUP(H4667,ticker_cik_sic_ind!$J$1:$K$2838,2,FALSE),A4667)</f>
        <v>801898</v>
      </c>
      <c r="J4667">
        <f t="shared" si="72"/>
        <v>1</v>
      </c>
    </row>
    <row r="4668" spans="1:10" x14ac:dyDescent="0.25">
      <c r="A4668">
        <v>1591517</v>
      </c>
      <c r="B4668">
        <v>2015</v>
      </c>
      <c r="C4668" t="s">
        <v>5546</v>
      </c>
      <c r="D4668">
        <v>5757</v>
      </c>
      <c r="E4668">
        <v>-2758</v>
      </c>
      <c r="F4668">
        <v>319</v>
      </c>
      <c r="I4668">
        <f>IFERROR(VLOOKUP(H4668,ticker_cik_sic_ind!$J$1:$K$2838,2,FALSE),A4668)</f>
        <v>1591517</v>
      </c>
      <c r="J4668">
        <f t="shared" si="72"/>
        <v>1</v>
      </c>
    </row>
    <row r="4669" spans="1:10" x14ac:dyDescent="0.25">
      <c r="A4669">
        <v>104889</v>
      </c>
      <c r="B4669">
        <v>2015</v>
      </c>
      <c r="C4669" t="s">
        <v>5546</v>
      </c>
      <c r="D4669">
        <v>5289.7060000000001</v>
      </c>
      <c r="E4669">
        <v>-2847.6550000000002</v>
      </c>
      <c r="F4669">
        <v>320</v>
      </c>
      <c r="I4669">
        <f>IFERROR(VLOOKUP(H4669,ticker_cik_sic_ind!$J$1:$K$2838,2,FALSE),A4669)</f>
        <v>104889</v>
      </c>
      <c r="J4669">
        <f t="shared" si="72"/>
        <v>1</v>
      </c>
    </row>
    <row r="4670" spans="1:10" x14ac:dyDescent="0.25">
      <c r="A4670">
        <v>940944</v>
      </c>
      <c r="B4670">
        <v>2015</v>
      </c>
      <c r="C4670" t="s">
        <v>5546</v>
      </c>
      <c r="D4670">
        <v>7082.7</v>
      </c>
      <c r="E4670">
        <v>-2156.9</v>
      </c>
      <c r="F4670">
        <v>320</v>
      </c>
      <c r="I4670">
        <f>IFERROR(VLOOKUP(H4670,ticker_cik_sic_ind!$J$1:$K$2838,2,FALSE),A4670)</f>
        <v>940944</v>
      </c>
      <c r="J4670">
        <f t="shared" si="72"/>
        <v>1</v>
      </c>
    </row>
    <row r="4671" spans="1:10" x14ac:dyDescent="0.25">
      <c r="A4671">
        <v>1002517</v>
      </c>
      <c r="B4671">
        <v>2015</v>
      </c>
      <c r="C4671" t="s">
        <v>5546</v>
      </c>
      <c r="D4671">
        <v>6071.6310000000003</v>
      </c>
      <c r="E4671">
        <v>-2593.7199999999998</v>
      </c>
      <c r="F4671">
        <v>322</v>
      </c>
      <c r="I4671">
        <f>IFERROR(VLOOKUP(H4671,ticker_cik_sic_ind!$J$1:$K$2838,2,FALSE),A4671)</f>
        <v>1002517</v>
      </c>
      <c r="J4671">
        <f t="shared" si="72"/>
        <v>1</v>
      </c>
    </row>
    <row r="4672" spans="1:10" x14ac:dyDescent="0.25">
      <c r="A4672">
        <v>1398987</v>
      </c>
      <c r="B4672">
        <v>2015</v>
      </c>
      <c r="C4672" t="s">
        <v>5546</v>
      </c>
      <c r="D4672">
        <v>7443</v>
      </c>
      <c r="E4672">
        <v>-2057</v>
      </c>
      <c r="F4672">
        <v>323</v>
      </c>
      <c r="I4672">
        <f>IFERROR(VLOOKUP(H4672,ticker_cik_sic_ind!$J$1:$K$2838,2,FALSE),A4672)</f>
        <v>1398987</v>
      </c>
      <c r="J4672">
        <f t="shared" si="72"/>
        <v>1</v>
      </c>
    </row>
    <row r="4673" spans="1:10" x14ac:dyDescent="0.25">
      <c r="A4673">
        <v>1393066</v>
      </c>
      <c r="B4673">
        <v>2015</v>
      </c>
      <c r="C4673" t="s">
        <v>5546</v>
      </c>
      <c r="D4673">
        <v>5247</v>
      </c>
      <c r="E4673">
        <v>-2842</v>
      </c>
      <c r="F4673">
        <v>324</v>
      </c>
      <c r="I4673">
        <f>IFERROR(VLOOKUP(H4673,ticker_cik_sic_ind!$J$1:$K$2838,2,FALSE),A4673)</f>
        <v>1393066</v>
      </c>
      <c r="J4673">
        <f t="shared" si="72"/>
        <v>1</v>
      </c>
    </row>
    <row r="4674" spans="1:10" x14ac:dyDescent="0.25">
      <c r="A4674">
        <v>712515</v>
      </c>
      <c r="B4674">
        <v>2015</v>
      </c>
      <c r="C4674" t="s">
        <v>5546</v>
      </c>
      <c r="D4674">
        <v>5476</v>
      </c>
      <c r="E4674">
        <v>-2713</v>
      </c>
      <c r="F4674">
        <v>325</v>
      </c>
      <c r="I4674">
        <f>IFERROR(VLOOKUP(H4674,ticker_cik_sic_ind!$J$1:$K$2838,2,FALSE),A4674)</f>
        <v>712515</v>
      </c>
      <c r="J4674">
        <f t="shared" si="72"/>
        <v>1</v>
      </c>
    </row>
    <row r="4675" spans="1:10" x14ac:dyDescent="0.25">
      <c r="A4675">
        <v>98246</v>
      </c>
      <c r="B4675">
        <v>2015</v>
      </c>
      <c r="C4675" t="s">
        <v>5546</v>
      </c>
      <c r="D4675">
        <v>4935.8</v>
      </c>
      <c r="E4675">
        <v>-2944.4</v>
      </c>
      <c r="F4675">
        <v>326</v>
      </c>
      <c r="I4675">
        <f>IFERROR(VLOOKUP(H4675,ticker_cik_sic_ind!$J$1:$K$2838,2,FALSE),A4675)</f>
        <v>98246</v>
      </c>
      <c r="J4675">
        <f t="shared" ref="J4675:J4738" si="73">IF(OR(AND(C4675="financial",F4675&lt;$L$1),AND(C4675="non_financial",F4675&lt;$M$1)),1,0)</f>
        <v>1</v>
      </c>
    </row>
    <row r="4676" spans="1:10" x14ac:dyDescent="0.25">
      <c r="A4676">
        <v>1158449</v>
      </c>
      <c r="B4676">
        <v>2015</v>
      </c>
      <c r="C4676" t="s">
        <v>5546</v>
      </c>
      <c r="D4676">
        <v>7969.5249999999996</v>
      </c>
      <c r="E4676">
        <v>-1814.5250000000001</v>
      </c>
      <c r="F4676">
        <v>326</v>
      </c>
      <c r="I4676">
        <f>IFERROR(VLOOKUP(H4676,ticker_cik_sic_ind!$J$1:$K$2838,2,FALSE),A4676)</f>
        <v>1158449</v>
      </c>
      <c r="J4676">
        <f t="shared" si="73"/>
        <v>1</v>
      </c>
    </row>
    <row r="4677" spans="1:10" x14ac:dyDescent="0.25">
      <c r="A4677">
        <v>1065696</v>
      </c>
      <c r="B4677">
        <v>2015</v>
      </c>
      <c r="C4677" t="s">
        <v>5546</v>
      </c>
      <c r="D4677">
        <v>5498.8450000000003</v>
      </c>
      <c r="E4677">
        <v>-2602.5160000000001</v>
      </c>
      <c r="F4677">
        <v>328</v>
      </c>
      <c r="I4677">
        <f>IFERROR(VLOOKUP(H4677,ticker_cik_sic_ind!$J$1:$K$2838,2,FALSE),A4677)</f>
        <v>1065696</v>
      </c>
      <c r="J4677">
        <f t="shared" si="73"/>
        <v>1</v>
      </c>
    </row>
    <row r="4678" spans="1:10" x14ac:dyDescent="0.25">
      <c r="A4678">
        <v>1046257</v>
      </c>
      <c r="B4678">
        <v>2015</v>
      </c>
      <c r="C4678" t="s">
        <v>5546</v>
      </c>
      <c r="D4678">
        <v>5431</v>
      </c>
      <c r="E4678">
        <v>-2608</v>
      </c>
      <c r="F4678">
        <v>329</v>
      </c>
      <c r="I4678">
        <f>IFERROR(VLOOKUP(H4678,ticker_cik_sic_ind!$J$1:$K$2838,2,FALSE),A4678)</f>
        <v>1046257</v>
      </c>
      <c r="J4678">
        <f t="shared" si="73"/>
        <v>1</v>
      </c>
    </row>
    <row r="4679" spans="1:10" x14ac:dyDescent="0.25">
      <c r="A4679">
        <v>1389170</v>
      </c>
      <c r="B4679">
        <v>2015</v>
      </c>
      <c r="C4679" t="s">
        <v>5546</v>
      </c>
      <c r="D4679">
        <v>6328.4</v>
      </c>
      <c r="E4679">
        <v>-2243</v>
      </c>
      <c r="F4679">
        <v>329</v>
      </c>
      <c r="I4679">
        <f>IFERROR(VLOOKUP(H4679,ticker_cik_sic_ind!$J$1:$K$2838,2,FALSE),A4679)</f>
        <v>1389170</v>
      </c>
      <c r="J4679">
        <f t="shared" si="73"/>
        <v>1</v>
      </c>
    </row>
    <row r="4680" spans="1:10" x14ac:dyDescent="0.25">
      <c r="A4680">
        <v>883241</v>
      </c>
      <c r="B4680">
        <v>2015</v>
      </c>
      <c r="C4680" t="s">
        <v>5546</v>
      </c>
      <c r="D4680">
        <v>4544.9290000000001</v>
      </c>
      <c r="E4680">
        <v>-2996.0529999999999</v>
      </c>
      <c r="F4680">
        <v>331</v>
      </c>
      <c r="I4680">
        <f>IFERROR(VLOOKUP(H4680,ticker_cik_sic_ind!$J$1:$K$2838,2,FALSE),A4680)</f>
        <v>883241</v>
      </c>
      <c r="J4680">
        <f t="shared" si="73"/>
        <v>1</v>
      </c>
    </row>
    <row r="4681" spans="1:10" x14ac:dyDescent="0.25">
      <c r="A4681">
        <v>1137411</v>
      </c>
      <c r="B4681">
        <v>2015</v>
      </c>
      <c r="C4681" t="s">
        <v>5546</v>
      </c>
      <c r="D4681">
        <v>7253</v>
      </c>
      <c r="E4681">
        <v>-1953</v>
      </c>
      <c r="F4681">
        <v>331</v>
      </c>
      <c r="I4681">
        <f>IFERROR(VLOOKUP(H4681,ticker_cik_sic_ind!$J$1:$K$2838,2,FALSE),A4681)</f>
        <v>1137411</v>
      </c>
      <c r="J4681">
        <f t="shared" si="73"/>
        <v>1</v>
      </c>
    </row>
    <row r="4682" spans="1:10" x14ac:dyDescent="0.25">
      <c r="A4682">
        <v>898173</v>
      </c>
      <c r="B4682">
        <v>2015</v>
      </c>
      <c r="C4682" t="s">
        <v>5546</v>
      </c>
      <c r="D4682">
        <v>6507.8760000000002</v>
      </c>
      <c r="E4682">
        <v>-2117.5810000000001</v>
      </c>
      <c r="F4682">
        <v>331</v>
      </c>
      <c r="I4682">
        <f>IFERROR(VLOOKUP(H4682,ticker_cik_sic_ind!$J$1:$K$2838,2,FALSE),A4682)</f>
        <v>898173</v>
      </c>
      <c r="J4682">
        <f t="shared" si="73"/>
        <v>1</v>
      </c>
    </row>
    <row r="4683" spans="1:10" x14ac:dyDescent="0.25">
      <c r="A4683">
        <v>889900</v>
      </c>
      <c r="B4683">
        <v>2015</v>
      </c>
      <c r="C4683" t="s">
        <v>5546</v>
      </c>
      <c r="D4683">
        <v>4908.3670000000002</v>
      </c>
      <c r="E4683">
        <v>-2847.444</v>
      </c>
      <c r="F4683">
        <v>334</v>
      </c>
      <c r="I4683">
        <f>IFERROR(VLOOKUP(H4683,ticker_cik_sic_ind!$J$1:$K$2838,2,FALSE),A4683)</f>
        <v>889900</v>
      </c>
      <c r="J4683">
        <f t="shared" si="73"/>
        <v>1</v>
      </c>
    </row>
    <row r="4684" spans="1:10" x14ac:dyDescent="0.25">
      <c r="A4684">
        <v>766421</v>
      </c>
      <c r="B4684">
        <v>2015</v>
      </c>
      <c r="C4684" t="s">
        <v>5546</v>
      </c>
      <c r="D4684">
        <v>6314</v>
      </c>
      <c r="E4684">
        <v>-2200</v>
      </c>
      <c r="F4684">
        <v>335</v>
      </c>
      <c r="I4684">
        <f>IFERROR(VLOOKUP(H4684,ticker_cik_sic_ind!$J$1:$K$2838,2,FALSE),A4684)</f>
        <v>766421</v>
      </c>
      <c r="J4684">
        <f t="shared" si="73"/>
        <v>1</v>
      </c>
    </row>
    <row r="4685" spans="1:10" x14ac:dyDescent="0.25">
      <c r="A4685">
        <v>804753</v>
      </c>
      <c r="B4685">
        <v>2015</v>
      </c>
      <c r="C4685" t="s">
        <v>5546</v>
      </c>
      <c r="D4685">
        <v>4265.2749999999996</v>
      </c>
      <c r="E4685">
        <v>-3259.7689999999998</v>
      </c>
      <c r="F4685">
        <v>335</v>
      </c>
      <c r="I4685">
        <f>IFERROR(VLOOKUP(H4685,ticker_cik_sic_ind!$J$1:$K$2838,2,FALSE),A4685)</f>
        <v>804753</v>
      </c>
      <c r="J4685">
        <f t="shared" si="73"/>
        <v>1</v>
      </c>
    </row>
    <row r="4686" spans="1:10" x14ac:dyDescent="0.25">
      <c r="A4686">
        <v>743988</v>
      </c>
      <c r="B4686">
        <v>2015</v>
      </c>
      <c r="C4686" t="s">
        <v>5546</v>
      </c>
      <c r="D4686">
        <v>5054.2190000000001</v>
      </c>
      <c r="E4686">
        <v>-2797.364</v>
      </c>
      <c r="F4686">
        <v>337</v>
      </c>
      <c r="I4686">
        <f>IFERROR(VLOOKUP(H4686,ticker_cik_sic_ind!$J$1:$K$2838,2,FALSE),A4686)</f>
        <v>743988</v>
      </c>
      <c r="J4686">
        <f t="shared" si="73"/>
        <v>1</v>
      </c>
    </row>
    <row r="4687" spans="1:10" x14ac:dyDescent="0.25">
      <c r="A4687">
        <v>800240</v>
      </c>
      <c r="B4687">
        <v>2015</v>
      </c>
      <c r="C4687" t="s">
        <v>5546</v>
      </c>
      <c r="D4687">
        <v>6973</v>
      </c>
      <c r="E4687">
        <v>-1848</v>
      </c>
      <c r="F4687">
        <v>338</v>
      </c>
      <c r="I4687">
        <f>IFERROR(VLOOKUP(H4687,ticker_cik_sic_ind!$J$1:$K$2838,2,FALSE),A4687)</f>
        <v>800240</v>
      </c>
      <c r="J4687">
        <f t="shared" si="73"/>
        <v>1</v>
      </c>
    </row>
    <row r="4688" spans="1:10" x14ac:dyDescent="0.25">
      <c r="A4688">
        <v>1361658</v>
      </c>
      <c r="B4688">
        <v>2015</v>
      </c>
      <c r="C4688" t="s">
        <v>5546</v>
      </c>
      <c r="D4688">
        <v>9857</v>
      </c>
      <c r="E4688">
        <v>-1487</v>
      </c>
      <c r="F4688">
        <v>339</v>
      </c>
      <c r="I4688">
        <f>IFERROR(VLOOKUP(H4688,ticker_cik_sic_ind!$J$1:$K$2838,2,FALSE),A4688)</f>
        <v>1361658</v>
      </c>
      <c r="J4688">
        <f t="shared" si="73"/>
        <v>1</v>
      </c>
    </row>
    <row r="4689" spans="1:10" x14ac:dyDescent="0.25">
      <c r="A4689">
        <v>814453</v>
      </c>
      <c r="B4689">
        <v>2015</v>
      </c>
      <c r="C4689" t="s">
        <v>5546</v>
      </c>
      <c r="D4689">
        <v>6218.1</v>
      </c>
      <c r="E4689">
        <v>-2103.6</v>
      </c>
      <c r="F4689">
        <v>340</v>
      </c>
      <c r="I4689">
        <f>IFERROR(VLOOKUP(H4689,ticker_cik_sic_ind!$J$1:$K$2838,2,FALSE),A4689)</f>
        <v>814453</v>
      </c>
      <c r="J4689">
        <f t="shared" si="73"/>
        <v>1</v>
      </c>
    </row>
    <row r="4690" spans="1:10" x14ac:dyDescent="0.25">
      <c r="A4690">
        <v>1012620</v>
      </c>
      <c r="B4690">
        <v>2015</v>
      </c>
      <c r="C4690" t="s">
        <v>5546</v>
      </c>
      <c r="D4690">
        <v>5610.3680000000004</v>
      </c>
      <c r="E4690">
        <v>-2267.6819999999998</v>
      </c>
      <c r="F4690">
        <v>341</v>
      </c>
      <c r="I4690">
        <f>IFERROR(VLOOKUP(H4690,ticker_cik_sic_ind!$J$1:$K$2838,2,FALSE),A4690)</f>
        <v>1012620</v>
      </c>
      <c r="J4690">
        <f t="shared" si="73"/>
        <v>1</v>
      </c>
    </row>
    <row r="4691" spans="1:10" x14ac:dyDescent="0.25">
      <c r="A4691">
        <v>818479</v>
      </c>
      <c r="B4691">
        <v>2015</v>
      </c>
      <c r="C4691" t="s">
        <v>5546</v>
      </c>
      <c r="D4691">
        <v>5072.3729999999996</v>
      </c>
      <c r="E4691">
        <v>-2584.7739999999999</v>
      </c>
      <c r="F4691">
        <v>341</v>
      </c>
      <c r="I4691">
        <f>IFERROR(VLOOKUP(H4691,ticker_cik_sic_ind!$J$1:$K$2838,2,FALSE),A4691)</f>
        <v>818479</v>
      </c>
      <c r="J4691">
        <f t="shared" si="73"/>
        <v>1</v>
      </c>
    </row>
    <row r="4692" spans="1:10" x14ac:dyDescent="0.25">
      <c r="A4692">
        <v>858470</v>
      </c>
      <c r="B4692">
        <v>2015</v>
      </c>
      <c r="C4692" t="s">
        <v>5546</v>
      </c>
      <c r="D4692">
        <v>5208.9219999999996</v>
      </c>
      <c r="E4692">
        <v>-2401.9389999999999</v>
      </c>
      <c r="F4692">
        <v>343</v>
      </c>
      <c r="I4692">
        <f>IFERROR(VLOOKUP(H4692,ticker_cik_sic_ind!$J$1:$K$2838,2,FALSE),A4692)</f>
        <v>858470</v>
      </c>
      <c r="J4692">
        <f t="shared" si="73"/>
        <v>1</v>
      </c>
    </row>
    <row r="4693" spans="1:10" x14ac:dyDescent="0.25">
      <c r="A4693">
        <v>1383650</v>
      </c>
      <c r="B4693">
        <v>2015</v>
      </c>
      <c r="C4693" t="s">
        <v>5546</v>
      </c>
      <c r="D4693">
        <v>10712.44</v>
      </c>
      <c r="E4693">
        <v>-1332.4949999999999</v>
      </c>
      <c r="F4693">
        <v>344</v>
      </c>
      <c r="I4693">
        <f>IFERROR(VLOOKUP(H4693,ticker_cik_sic_ind!$J$1:$K$2838,2,FALSE),A4693)</f>
        <v>1383650</v>
      </c>
      <c r="J4693">
        <f t="shared" si="73"/>
        <v>1</v>
      </c>
    </row>
    <row r="4694" spans="1:10" x14ac:dyDescent="0.25">
      <c r="A4694">
        <v>1262823</v>
      </c>
      <c r="B4694">
        <v>2015</v>
      </c>
      <c r="C4694" t="s">
        <v>5546</v>
      </c>
      <c r="D4694">
        <v>4369.3689999999997</v>
      </c>
      <c r="E4694">
        <v>-2728.0729999999999</v>
      </c>
      <c r="F4694">
        <v>345</v>
      </c>
      <c r="I4694">
        <f>IFERROR(VLOOKUP(H4694,ticker_cik_sic_ind!$J$1:$K$2838,2,FALSE),A4694)</f>
        <v>1262823</v>
      </c>
      <c r="J4694">
        <f t="shared" si="73"/>
        <v>1</v>
      </c>
    </row>
    <row r="4695" spans="1:10" x14ac:dyDescent="0.25">
      <c r="A4695">
        <v>9000030</v>
      </c>
      <c r="B4695">
        <v>2015</v>
      </c>
      <c r="C4695" t="s">
        <v>5546</v>
      </c>
      <c r="D4695">
        <v>4684.8909999999996</v>
      </c>
      <c r="E4695">
        <v>-2456.931</v>
      </c>
      <c r="F4695">
        <v>346</v>
      </c>
      <c r="H4695">
        <v>9000030</v>
      </c>
      <c r="I4695">
        <f>IFERROR(VLOOKUP(H4695,ticker_cik_sic_ind!$J$1:$K$2838,2,FALSE),A4695)</f>
        <v>9000030</v>
      </c>
      <c r="J4695">
        <f t="shared" si="73"/>
        <v>1</v>
      </c>
    </row>
    <row r="4696" spans="1:10" x14ac:dyDescent="0.25">
      <c r="A4696">
        <v>33185</v>
      </c>
      <c r="B4696">
        <v>2015</v>
      </c>
      <c r="C4696" t="s">
        <v>5546</v>
      </c>
      <c r="D4696">
        <v>4766.3</v>
      </c>
      <c r="E4696">
        <v>-2441.1999999999998</v>
      </c>
      <c r="F4696">
        <v>347</v>
      </c>
      <c r="I4696">
        <f>IFERROR(VLOOKUP(H4696,ticker_cik_sic_ind!$J$1:$K$2838,2,FALSE),A4696)</f>
        <v>33185</v>
      </c>
      <c r="J4696">
        <f t="shared" si="73"/>
        <v>1</v>
      </c>
    </row>
    <row r="4697" spans="1:10" x14ac:dyDescent="0.25">
      <c r="A4697">
        <v>908937</v>
      </c>
      <c r="B4697">
        <v>2015</v>
      </c>
      <c r="C4697" t="s">
        <v>5546</v>
      </c>
      <c r="D4697">
        <v>8624.5339999999997</v>
      </c>
      <c r="E4697">
        <v>-1485.8889999999999</v>
      </c>
      <c r="F4697">
        <v>348</v>
      </c>
      <c r="I4697">
        <f>IFERROR(VLOOKUP(H4697,ticker_cik_sic_ind!$J$1:$K$2838,2,FALSE),A4697)</f>
        <v>908937</v>
      </c>
      <c r="J4697">
        <f t="shared" si="73"/>
        <v>1</v>
      </c>
    </row>
    <row r="4698" spans="1:10" x14ac:dyDescent="0.25">
      <c r="A4698">
        <v>1335258</v>
      </c>
      <c r="B4698">
        <v>2015</v>
      </c>
      <c r="C4698" t="s">
        <v>5546</v>
      </c>
      <c r="D4698">
        <v>6872.12</v>
      </c>
      <c r="E4698">
        <v>-1687.605</v>
      </c>
      <c r="F4698">
        <v>349</v>
      </c>
      <c r="I4698">
        <f>IFERROR(VLOOKUP(H4698,ticker_cik_sic_ind!$J$1:$K$2838,2,FALSE),A4698)</f>
        <v>1335258</v>
      </c>
      <c r="J4698">
        <f t="shared" si="73"/>
        <v>1</v>
      </c>
    </row>
    <row r="4699" spans="1:10" x14ac:dyDescent="0.25">
      <c r="A4699">
        <v>723531</v>
      </c>
      <c r="B4699">
        <v>2015</v>
      </c>
      <c r="C4699" t="s">
        <v>5546</v>
      </c>
      <c r="D4699">
        <v>6370.1</v>
      </c>
      <c r="E4699">
        <v>-1777</v>
      </c>
      <c r="F4699">
        <v>349</v>
      </c>
      <c r="I4699">
        <f>IFERROR(VLOOKUP(H4699,ticker_cik_sic_ind!$J$1:$K$2838,2,FALSE),A4699)</f>
        <v>723531</v>
      </c>
      <c r="J4699">
        <f t="shared" si="73"/>
        <v>1</v>
      </c>
    </row>
    <row r="4700" spans="1:10" x14ac:dyDescent="0.25">
      <c r="A4700">
        <v>877890</v>
      </c>
      <c r="B4700">
        <v>2015</v>
      </c>
      <c r="C4700" t="s">
        <v>5546</v>
      </c>
      <c r="D4700">
        <v>5249.2160000000003</v>
      </c>
      <c r="E4700">
        <v>-2103.8969999999999</v>
      </c>
      <c r="F4700">
        <v>351</v>
      </c>
      <c r="I4700">
        <f>IFERROR(VLOOKUP(H4700,ticker_cik_sic_ind!$J$1:$K$2838,2,FALSE),A4700)</f>
        <v>877890</v>
      </c>
      <c r="J4700">
        <f t="shared" si="73"/>
        <v>1</v>
      </c>
    </row>
    <row r="4701" spans="1:10" x14ac:dyDescent="0.25">
      <c r="A4701">
        <v>723531</v>
      </c>
      <c r="B4701">
        <v>2015</v>
      </c>
      <c r="C4701" t="s">
        <v>5546</v>
      </c>
      <c r="D4701">
        <v>6286.6</v>
      </c>
      <c r="E4701">
        <v>-1785.6</v>
      </c>
      <c r="F4701">
        <v>352</v>
      </c>
      <c r="I4701">
        <f>IFERROR(VLOOKUP(H4701,ticker_cik_sic_ind!$J$1:$K$2838,2,FALSE),A4701)</f>
        <v>723531</v>
      </c>
      <c r="J4701">
        <f t="shared" si="73"/>
        <v>1</v>
      </c>
    </row>
    <row r="4702" spans="1:10" x14ac:dyDescent="0.25">
      <c r="A4702">
        <v>1524472</v>
      </c>
      <c r="B4702">
        <v>2015</v>
      </c>
      <c r="C4702" t="s">
        <v>5546</v>
      </c>
      <c r="D4702">
        <v>4900</v>
      </c>
      <c r="E4702">
        <v>-2245</v>
      </c>
      <c r="F4702">
        <v>353</v>
      </c>
      <c r="I4702">
        <f>IFERROR(VLOOKUP(H4702,ticker_cik_sic_ind!$J$1:$K$2838,2,FALSE),A4702)</f>
        <v>1524472</v>
      </c>
      <c r="J4702">
        <f t="shared" si="73"/>
        <v>1</v>
      </c>
    </row>
    <row r="4703" spans="1:10" x14ac:dyDescent="0.25">
      <c r="A4703">
        <v>743316</v>
      </c>
      <c r="B4703">
        <v>2015</v>
      </c>
      <c r="C4703" t="s">
        <v>5546</v>
      </c>
      <c r="D4703">
        <v>4405.6180000000004</v>
      </c>
      <c r="E4703">
        <v>-2429.9110000000001</v>
      </c>
      <c r="F4703">
        <v>354</v>
      </c>
      <c r="I4703">
        <f>IFERROR(VLOOKUP(H4703,ticker_cik_sic_ind!$J$1:$K$2838,2,FALSE),A4703)</f>
        <v>743316</v>
      </c>
      <c r="J4703">
        <f t="shared" si="73"/>
        <v>1</v>
      </c>
    </row>
    <row r="4704" spans="1:10" x14ac:dyDescent="0.25">
      <c r="A4704">
        <v>4457</v>
      </c>
      <c r="B4704">
        <v>2015</v>
      </c>
      <c r="C4704" t="s">
        <v>5546</v>
      </c>
      <c r="D4704">
        <v>6528.6819999999998</v>
      </c>
      <c r="E4704">
        <v>-1674.4570000000001</v>
      </c>
      <c r="F4704">
        <v>355</v>
      </c>
      <c r="I4704">
        <f>IFERROR(VLOOKUP(H4704,ticker_cik_sic_ind!$J$1:$K$2838,2,FALSE),A4704)</f>
        <v>4457</v>
      </c>
      <c r="J4704">
        <f t="shared" si="73"/>
        <v>1</v>
      </c>
    </row>
    <row r="4705" spans="1:10" x14ac:dyDescent="0.25">
      <c r="A4705">
        <v>775158</v>
      </c>
      <c r="B4705">
        <v>2015</v>
      </c>
      <c r="C4705" t="s">
        <v>5546</v>
      </c>
      <c r="D4705">
        <v>4811.3</v>
      </c>
      <c r="E4705">
        <v>-2221</v>
      </c>
      <c r="F4705">
        <v>355</v>
      </c>
      <c r="I4705">
        <f>IFERROR(VLOOKUP(H4705,ticker_cik_sic_ind!$J$1:$K$2838,2,FALSE),A4705)</f>
        <v>775158</v>
      </c>
      <c r="J4705">
        <f t="shared" si="73"/>
        <v>1</v>
      </c>
    </row>
    <row r="4706" spans="1:10" x14ac:dyDescent="0.25">
      <c r="A4706">
        <v>1379895</v>
      </c>
      <c r="B4706">
        <v>2015</v>
      </c>
      <c r="C4706" t="s">
        <v>5546</v>
      </c>
      <c r="D4706">
        <v>5188</v>
      </c>
      <c r="E4706">
        <v>-2052</v>
      </c>
      <c r="F4706">
        <v>357</v>
      </c>
      <c r="I4706">
        <f>IFERROR(VLOOKUP(H4706,ticker_cik_sic_ind!$J$1:$K$2838,2,FALSE),A4706)</f>
        <v>1379895</v>
      </c>
      <c r="J4706">
        <f t="shared" si="73"/>
        <v>1</v>
      </c>
    </row>
    <row r="4707" spans="1:10" x14ac:dyDescent="0.25">
      <c r="A4707">
        <v>1519751</v>
      </c>
      <c r="B4707">
        <v>2015</v>
      </c>
      <c r="C4707" t="s">
        <v>5546</v>
      </c>
      <c r="D4707">
        <v>4190.1000000000004</v>
      </c>
      <c r="E4707">
        <v>-2531.6</v>
      </c>
      <c r="F4707">
        <v>358</v>
      </c>
      <c r="I4707">
        <f>IFERROR(VLOOKUP(H4707,ticker_cik_sic_ind!$J$1:$K$2838,2,FALSE),A4707)</f>
        <v>1519751</v>
      </c>
      <c r="J4707">
        <f t="shared" si="73"/>
        <v>1</v>
      </c>
    </row>
    <row r="4708" spans="1:10" x14ac:dyDescent="0.25">
      <c r="A4708">
        <v>1057877</v>
      </c>
      <c r="B4708">
        <v>2015</v>
      </c>
      <c r="C4708" t="s">
        <v>5546</v>
      </c>
      <c r="D4708">
        <v>5389.8689999999997</v>
      </c>
      <c r="E4708">
        <v>-1885.904</v>
      </c>
      <c r="F4708">
        <v>359</v>
      </c>
      <c r="I4708">
        <f>IFERROR(VLOOKUP(H4708,ticker_cik_sic_ind!$J$1:$K$2838,2,FALSE),A4708)</f>
        <v>1057877</v>
      </c>
      <c r="J4708">
        <f t="shared" si="73"/>
        <v>1</v>
      </c>
    </row>
    <row r="4709" spans="1:10" x14ac:dyDescent="0.25">
      <c r="A4709">
        <v>1418091</v>
      </c>
      <c r="B4709">
        <v>2015</v>
      </c>
      <c r="C4709" t="s">
        <v>5546</v>
      </c>
      <c r="D4709">
        <v>3584.817</v>
      </c>
      <c r="E4709">
        <v>-3046.5929999999998</v>
      </c>
      <c r="F4709">
        <v>360</v>
      </c>
      <c r="I4709">
        <f>IFERROR(VLOOKUP(H4709,ticker_cik_sic_ind!$J$1:$K$2838,2,FALSE),A4709)</f>
        <v>1418091</v>
      </c>
      <c r="J4709">
        <f t="shared" si="73"/>
        <v>1</v>
      </c>
    </row>
    <row r="4710" spans="1:10" x14ac:dyDescent="0.25">
      <c r="A4710">
        <v>723254</v>
      </c>
      <c r="B4710">
        <v>2015</v>
      </c>
      <c r="C4710" t="s">
        <v>5546</v>
      </c>
      <c r="D4710">
        <v>4462.4520000000002</v>
      </c>
      <c r="E4710">
        <v>-2192.8580000000002</v>
      </c>
      <c r="F4710">
        <v>361</v>
      </c>
      <c r="I4710">
        <f>IFERROR(VLOOKUP(H4710,ticker_cik_sic_ind!$J$1:$K$2838,2,FALSE),A4710)</f>
        <v>723254</v>
      </c>
      <c r="J4710">
        <f t="shared" si="73"/>
        <v>1</v>
      </c>
    </row>
    <row r="4711" spans="1:10" x14ac:dyDescent="0.25">
      <c r="A4711">
        <v>91440</v>
      </c>
      <c r="B4711">
        <v>2015</v>
      </c>
      <c r="C4711" t="s">
        <v>5546</v>
      </c>
      <c r="D4711">
        <v>4228.3</v>
      </c>
      <c r="E4711">
        <v>-2272.8000000000002</v>
      </c>
      <c r="F4711">
        <v>362</v>
      </c>
      <c r="I4711">
        <f>IFERROR(VLOOKUP(H4711,ticker_cik_sic_ind!$J$1:$K$2838,2,FALSE),A4711)</f>
        <v>91440</v>
      </c>
      <c r="J4711">
        <f t="shared" si="73"/>
        <v>1</v>
      </c>
    </row>
    <row r="4712" spans="1:10" x14ac:dyDescent="0.25">
      <c r="A4712">
        <v>1086222</v>
      </c>
      <c r="B4712">
        <v>2015</v>
      </c>
      <c r="C4712" t="s">
        <v>5546</v>
      </c>
      <c r="D4712">
        <v>3768.6570000000002</v>
      </c>
      <c r="E4712">
        <v>-2772.7440000000001</v>
      </c>
      <c r="F4712">
        <v>363</v>
      </c>
      <c r="I4712">
        <f>IFERROR(VLOOKUP(H4712,ticker_cik_sic_ind!$J$1:$K$2838,2,FALSE),A4712)</f>
        <v>1086222</v>
      </c>
      <c r="J4712">
        <f t="shared" si="73"/>
        <v>1</v>
      </c>
    </row>
    <row r="4713" spans="1:10" x14ac:dyDescent="0.25">
      <c r="A4713">
        <v>1295810</v>
      </c>
      <c r="B4713">
        <v>2015</v>
      </c>
      <c r="C4713" t="s">
        <v>5546</v>
      </c>
      <c r="D4713">
        <v>3782.96</v>
      </c>
      <c r="E4713">
        <v>-2768.9389999999999</v>
      </c>
      <c r="F4713">
        <v>363</v>
      </c>
      <c r="I4713">
        <f>IFERROR(VLOOKUP(H4713,ticker_cik_sic_ind!$J$1:$K$2838,2,FALSE),A4713)</f>
        <v>1295810</v>
      </c>
      <c r="J4713">
        <f t="shared" si="73"/>
        <v>1</v>
      </c>
    </row>
    <row r="4714" spans="1:10" x14ac:dyDescent="0.25">
      <c r="A4714">
        <v>1362988</v>
      </c>
      <c r="B4714">
        <v>2015</v>
      </c>
      <c r="C4714" t="s">
        <v>5546</v>
      </c>
      <c r="D4714">
        <v>6211.567</v>
      </c>
      <c r="E4714">
        <v>-1641.1130000000001</v>
      </c>
      <c r="F4714">
        <v>363</v>
      </c>
      <c r="I4714">
        <f>IFERROR(VLOOKUP(H4714,ticker_cik_sic_ind!$J$1:$K$2838,2,FALSE),A4714)</f>
        <v>1362988</v>
      </c>
      <c r="J4714">
        <f t="shared" si="73"/>
        <v>1</v>
      </c>
    </row>
    <row r="4715" spans="1:10" x14ac:dyDescent="0.25">
      <c r="A4715">
        <v>9389</v>
      </c>
      <c r="B4715">
        <v>2015</v>
      </c>
      <c r="C4715" t="s">
        <v>5546</v>
      </c>
      <c r="D4715">
        <v>7771.4</v>
      </c>
      <c r="E4715">
        <v>-1406.6</v>
      </c>
      <c r="F4715">
        <v>363</v>
      </c>
      <c r="I4715">
        <f>IFERROR(VLOOKUP(H4715,ticker_cik_sic_ind!$J$1:$K$2838,2,FALSE),A4715)</f>
        <v>9389</v>
      </c>
      <c r="J4715">
        <f t="shared" si="73"/>
        <v>1</v>
      </c>
    </row>
    <row r="4716" spans="1:10" x14ac:dyDescent="0.25">
      <c r="A4716">
        <v>8411</v>
      </c>
      <c r="B4716">
        <v>2015</v>
      </c>
      <c r="C4716" t="s">
        <v>5546</v>
      </c>
      <c r="D4716">
        <v>4098.6270000000004</v>
      </c>
      <c r="E4716">
        <v>-2450.4409999999998</v>
      </c>
      <c r="F4716">
        <v>363</v>
      </c>
      <c r="I4716">
        <f>IFERROR(VLOOKUP(H4716,ticker_cik_sic_ind!$J$1:$K$2838,2,FALSE),A4716)</f>
        <v>8411</v>
      </c>
      <c r="J4716">
        <f t="shared" si="73"/>
        <v>1</v>
      </c>
    </row>
    <row r="4717" spans="1:10" x14ac:dyDescent="0.25">
      <c r="A4717">
        <v>1065280</v>
      </c>
      <c r="B4717">
        <v>2015</v>
      </c>
      <c r="C4717" t="s">
        <v>5546</v>
      </c>
      <c r="D4717">
        <v>6325.8220000000001</v>
      </c>
      <c r="E4717">
        <v>-1609.7049999999999</v>
      </c>
      <c r="F4717">
        <v>363</v>
      </c>
      <c r="I4717">
        <f>IFERROR(VLOOKUP(H4717,ticker_cik_sic_ind!$J$1:$K$2838,2,FALSE),A4717)</f>
        <v>1065280</v>
      </c>
      <c r="J4717">
        <f t="shared" si="73"/>
        <v>1</v>
      </c>
    </row>
    <row r="4718" spans="1:10" x14ac:dyDescent="0.25">
      <c r="A4718">
        <v>899866</v>
      </c>
      <c r="B4718">
        <v>2015</v>
      </c>
      <c r="C4718" t="s">
        <v>5546</v>
      </c>
      <c r="D4718">
        <v>3553.81</v>
      </c>
      <c r="E4718">
        <v>-2881.5819999999999</v>
      </c>
      <c r="F4718">
        <v>369</v>
      </c>
      <c r="I4718">
        <f>IFERROR(VLOOKUP(H4718,ticker_cik_sic_ind!$J$1:$K$2838,2,FALSE),A4718)</f>
        <v>899866</v>
      </c>
      <c r="J4718">
        <f t="shared" si="73"/>
        <v>1</v>
      </c>
    </row>
    <row r="4719" spans="1:10" x14ac:dyDescent="0.25">
      <c r="A4719">
        <v>89800</v>
      </c>
      <c r="B4719">
        <v>2015</v>
      </c>
      <c r="C4719" t="s">
        <v>5546</v>
      </c>
      <c r="D4719">
        <v>6341</v>
      </c>
      <c r="E4719">
        <v>-1524.9590000000001</v>
      </c>
      <c r="F4719">
        <v>370</v>
      </c>
      <c r="I4719">
        <f>IFERROR(VLOOKUP(H4719,ticker_cik_sic_ind!$J$1:$K$2838,2,FALSE),A4719)</f>
        <v>89800</v>
      </c>
      <c r="J4719">
        <f t="shared" si="73"/>
        <v>1</v>
      </c>
    </row>
    <row r="4720" spans="1:10" x14ac:dyDescent="0.25">
      <c r="A4720">
        <v>37785</v>
      </c>
      <c r="B4720">
        <v>2015</v>
      </c>
      <c r="C4720" t="s">
        <v>5546</v>
      </c>
      <c r="D4720">
        <v>5127.3</v>
      </c>
      <c r="E4720">
        <v>-1768.4</v>
      </c>
      <c r="F4720">
        <v>371</v>
      </c>
      <c r="I4720">
        <f>IFERROR(VLOOKUP(H4720,ticker_cik_sic_ind!$J$1:$K$2838,2,FALSE),A4720)</f>
        <v>37785</v>
      </c>
      <c r="J4720">
        <f t="shared" si="73"/>
        <v>1</v>
      </c>
    </row>
    <row r="4721" spans="1:10" x14ac:dyDescent="0.25">
      <c r="A4721">
        <v>202058</v>
      </c>
      <c r="B4721">
        <v>2015</v>
      </c>
      <c r="C4721" t="s">
        <v>5546</v>
      </c>
      <c r="D4721">
        <v>4919</v>
      </c>
      <c r="E4721">
        <v>-1825</v>
      </c>
      <c r="F4721">
        <v>372</v>
      </c>
      <c r="H4721">
        <v>9000064</v>
      </c>
      <c r="I4721">
        <f>IFERROR(VLOOKUP(H4721,ticker_cik_sic_ind!$J$1:$K$2838,2,FALSE),A4721)</f>
        <v>202058</v>
      </c>
      <c r="J4721">
        <f t="shared" si="73"/>
        <v>1</v>
      </c>
    </row>
    <row r="4722" spans="1:10" x14ac:dyDescent="0.25">
      <c r="A4722">
        <v>864749</v>
      </c>
      <c r="B4722">
        <v>2015</v>
      </c>
      <c r="C4722" t="s">
        <v>5546</v>
      </c>
      <c r="D4722">
        <v>3867.239</v>
      </c>
      <c r="E4722">
        <v>-2450.7950000000001</v>
      </c>
      <c r="F4722">
        <v>373</v>
      </c>
      <c r="I4722">
        <f>IFERROR(VLOOKUP(H4722,ticker_cik_sic_ind!$J$1:$K$2838,2,FALSE),A4722)</f>
        <v>864749</v>
      </c>
      <c r="J4722">
        <f t="shared" si="73"/>
        <v>1</v>
      </c>
    </row>
    <row r="4723" spans="1:10" x14ac:dyDescent="0.25">
      <c r="A4723">
        <v>1126975</v>
      </c>
      <c r="B4723">
        <v>2015</v>
      </c>
      <c r="C4723" t="s">
        <v>5546</v>
      </c>
      <c r="D4723">
        <v>5124.259</v>
      </c>
      <c r="E4723">
        <v>-1763.0050000000001</v>
      </c>
      <c r="F4723">
        <v>374</v>
      </c>
      <c r="I4723">
        <f>IFERROR(VLOOKUP(H4723,ticker_cik_sic_ind!$J$1:$K$2838,2,FALSE),A4723)</f>
        <v>1126975</v>
      </c>
      <c r="J4723">
        <f t="shared" si="73"/>
        <v>1</v>
      </c>
    </row>
    <row r="4724" spans="1:10" x14ac:dyDescent="0.25">
      <c r="A4724">
        <v>1501585</v>
      </c>
      <c r="B4724">
        <v>2015</v>
      </c>
      <c r="C4724" t="s">
        <v>5546</v>
      </c>
      <c r="D4724">
        <v>6080</v>
      </c>
      <c r="E4724">
        <v>-1569</v>
      </c>
      <c r="F4724">
        <v>375</v>
      </c>
      <c r="I4724">
        <f>IFERROR(VLOOKUP(H4724,ticker_cik_sic_ind!$J$1:$K$2838,2,FALSE),A4724)</f>
        <v>1501585</v>
      </c>
      <c r="J4724">
        <f t="shared" si="73"/>
        <v>1</v>
      </c>
    </row>
    <row r="4725" spans="1:10" x14ac:dyDescent="0.25">
      <c r="A4725">
        <v>745732</v>
      </c>
      <c r="B4725">
        <v>2015</v>
      </c>
      <c r="C4725" t="s">
        <v>5546</v>
      </c>
      <c r="D4725">
        <v>4167.54</v>
      </c>
      <c r="E4725">
        <v>-2149.3270000000002</v>
      </c>
      <c r="F4725">
        <v>376</v>
      </c>
      <c r="I4725">
        <f>IFERROR(VLOOKUP(H4725,ticker_cik_sic_ind!$J$1:$K$2838,2,FALSE),A4725)</f>
        <v>745732</v>
      </c>
      <c r="J4725">
        <f t="shared" si="73"/>
        <v>1</v>
      </c>
    </row>
    <row r="4726" spans="1:10" x14ac:dyDescent="0.25">
      <c r="A4726">
        <v>804212</v>
      </c>
      <c r="B4726">
        <v>2015</v>
      </c>
      <c r="C4726" t="s">
        <v>5546</v>
      </c>
      <c r="D4726">
        <v>5587.8879999999999</v>
      </c>
      <c r="E4726">
        <v>-1615.8340000000001</v>
      </c>
      <c r="F4726">
        <v>377</v>
      </c>
      <c r="I4726">
        <f>IFERROR(VLOOKUP(H4726,ticker_cik_sic_ind!$J$1:$K$2838,2,FALSE),A4726)</f>
        <v>804212</v>
      </c>
      <c r="J4726">
        <f t="shared" si="73"/>
        <v>1</v>
      </c>
    </row>
    <row r="4727" spans="1:10" x14ac:dyDescent="0.25">
      <c r="A4727">
        <v>1430602</v>
      </c>
      <c r="B4727">
        <v>2015</v>
      </c>
      <c r="C4727" t="s">
        <v>5546</v>
      </c>
      <c r="D4727">
        <v>4069.277</v>
      </c>
      <c r="E4727">
        <v>-2210.7710000000002</v>
      </c>
      <c r="F4727">
        <v>378</v>
      </c>
      <c r="I4727">
        <f>IFERROR(VLOOKUP(H4727,ticker_cik_sic_ind!$J$1:$K$2838,2,FALSE),A4727)</f>
        <v>1430602</v>
      </c>
      <c r="J4727">
        <f t="shared" si="73"/>
        <v>1</v>
      </c>
    </row>
    <row r="4728" spans="1:10" x14ac:dyDescent="0.25">
      <c r="A4728">
        <v>769397</v>
      </c>
      <c r="B4728">
        <v>2015</v>
      </c>
      <c r="C4728" t="s">
        <v>5546</v>
      </c>
      <c r="D4728">
        <v>4223.3</v>
      </c>
      <c r="E4728">
        <v>-2051.1</v>
      </c>
      <c r="F4728">
        <v>379</v>
      </c>
      <c r="I4728">
        <f>IFERROR(VLOOKUP(H4728,ticker_cik_sic_ind!$J$1:$K$2838,2,FALSE),A4728)</f>
        <v>769397</v>
      </c>
      <c r="J4728">
        <f t="shared" si="73"/>
        <v>1</v>
      </c>
    </row>
    <row r="4729" spans="1:10" x14ac:dyDescent="0.25">
      <c r="A4729">
        <v>861878</v>
      </c>
      <c r="B4729">
        <v>2015</v>
      </c>
      <c r="C4729" t="s">
        <v>5546</v>
      </c>
      <c r="D4729">
        <v>4437.2809999999999</v>
      </c>
      <c r="E4729">
        <v>-1852.3430000000001</v>
      </c>
      <c r="F4729">
        <v>380</v>
      </c>
      <c r="I4729">
        <f>IFERROR(VLOOKUP(H4729,ticker_cik_sic_ind!$J$1:$K$2838,2,FALSE),A4729)</f>
        <v>861878</v>
      </c>
      <c r="J4729">
        <f t="shared" si="73"/>
        <v>1</v>
      </c>
    </row>
    <row r="4730" spans="1:10" x14ac:dyDescent="0.25">
      <c r="A4730">
        <v>1116132</v>
      </c>
      <c r="B4730">
        <v>2015</v>
      </c>
      <c r="C4730" t="s">
        <v>5546</v>
      </c>
      <c r="D4730">
        <v>3663.1</v>
      </c>
      <c r="E4730">
        <v>-2420.6</v>
      </c>
      <c r="F4730">
        <v>381</v>
      </c>
      <c r="I4730">
        <f>IFERROR(VLOOKUP(H4730,ticker_cik_sic_ind!$J$1:$K$2838,2,FALSE),A4730)</f>
        <v>1116132</v>
      </c>
      <c r="J4730">
        <f t="shared" si="73"/>
        <v>1</v>
      </c>
    </row>
    <row r="4731" spans="1:10" x14ac:dyDescent="0.25">
      <c r="A4731">
        <v>9892</v>
      </c>
      <c r="B4731">
        <v>2015</v>
      </c>
      <c r="C4731" t="s">
        <v>5546</v>
      </c>
      <c r="D4731">
        <v>5118.3</v>
      </c>
      <c r="E4731">
        <v>-1677.4</v>
      </c>
      <c r="F4731">
        <v>382</v>
      </c>
      <c r="I4731">
        <f>IFERROR(VLOOKUP(H4731,ticker_cik_sic_ind!$J$1:$K$2838,2,FALSE),A4731)</f>
        <v>9892</v>
      </c>
      <c r="J4731">
        <f t="shared" si="73"/>
        <v>1</v>
      </c>
    </row>
    <row r="4732" spans="1:10" x14ac:dyDescent="0.25">
      <c r="A4732">
        <v>88121</v>
      </c>
      <c r="B4732">
        <v>2015</v>
      </c>
      <c r="C4732" t="s">
        <v>5546</v>
      </c>
      <c r="D4732">
        <v>3435.8829999999998</v>
      </c>
      <c r="E4732">
        <v>-2541.2429999999999</v>
      </c>
      <c r="F4732">
        <v>383</v>
      </c>
      <c r="I4732">
        <f>IFERROR(VLOOKUP(H4732,ticker_cik_sic_ind!$J$1:$K$2838,2,FALSE),A4732)</f>
        <v>88121</v>
      </c>
      <c r="J4732">
        <f t="shared" si="73"/>
        <v>1</v>
      </c>
    </row>
    <row r="4733" spans="1:10" x14ac:dyDescent="0.25">
      <c r="A4733">
        <v>832988</v>
      </c>
      <c r="B4733">
        <v>2015</v>
      </c>
      <c r="C4733" t="s">
        <v>5546</v>
      </c>
      <c r="D4733">
        <v>3640.3</v>
      </c>
      <c r="E4733">
        <v>-2372.6</v>
      </c>
      <c r="F4733">
        <v>383</v>
      </c>
      <c r="I4733">
        <f>IFERROR(VLOOKUP(H4733,ticker_cik_sic_ind!$J$1:$K$2838,2,FALSE),A4733)</f>
        <v>832988</v>
      </c>
      <c r="J4733">
        <f t="shared" si="73"/>
        <v>1</v>
      </c>
    </row>
    <row r="4734" spans="1:10" x14ac:dyDescent="0.25">
      <c r="A4734">
        <v>1289490</v>
      </c>
      <c r="B4734">
        <v>2015</v>
      </c>
      <c r="C4734" t="s">
        <v>5546</v>
      </c>
      <c r="D4734">
        <v>4208.8900000000003</v>
      </c>
      <c r="E4734">
        <v>-1930.7080000000001</v>
      </c>
      <c r="F4734">
        <v>383</v>
      </c>
      <c r="I4734">
        <f>IFERROR(VLOOKUP(H4734,ticker_cik_sic_ind!$J$1:$K$2838,2,FALSE),A4734)</f>
        <v>1289490</v>
      </c>
      <c r="J4734">
        <f t="shared" si="73"/>
        <v>1</v>
      </c>
    </row>
    <row r="4735" spans="1:10" x14ac:dyDescent="0.25">
      <c r="A4735">
        <v>28917</v>
      </c>
      <c r="B4735">
        <v>2015</v>
      </c>
      <c r="C4735" t="s">
        <v>5546</v>
      </c>
      <c r="D4735">
        <v>4070.127</v>
      </c>
      <c r="E4735">
        <v>-2068.924</v>
      </c>
      <c r="F4735">
        <v>386</v>
      </c>
      <c r="I4735">
        <f>IFERROR(VLOOKUP(H4735,ticker_cik_sic_ind!$J$1:$K$2838,2,FALSE),A4735)</f>
        <v>28917</v>
      </c>
      <c r="J4735">
        <f t="shared" si="73"/>
        <v>1</v>
      </c>
    </row>
    <row r="4736" spans="1:10" x14ac:dyDescent="0.25">
      <c r="A4736">
        <v>1009626</v>
      </c>
      <c r="B4736">
        <v>2015</v>
      </c>
      <c r="C4736" t="s">
        <v>5546</v>
      </c>
      <c r="D4736">
        <v>3601.89</v>
      </c>
      <c r="E4736">
        <v>-2336.6010000000001</v>
      </c>
      <c r="F4736">
        <v>387</v>
      </c>
      <c r="I4736">
        <f>IFERROR(VLOOKUP(H4736,ticker_cik_sic_ind!$J$1:$K$2838,2,FALSE),A4736)</f>
        <v>1009626</v>
      </c>
      <c r="J4736">
        <f t="shared" si="73"/>
        <v>1</v>
      </c>
    </row>
    <row r="4737" spans="1:10" x14ac:dyDescent="0.25">
      <c r="A4737">
        <v>78128</v>
      </c>
      <c r="B4737">
        <v>2015</v>
      </c>
      <c r="C4737" t="s">
        <v>5546</v>
      </c>
      <c r="D4737">
        <v>5191.5249999999996</v>
      </c>
      <c r="E4737">
        <v>-1586.3810000000001</v>
      </c>
      <c r="F4737">
        <v>387</v>
      </c>
      <c r="I4737">
        <f>IFERROR(VLOOKUP(H4737,ticker_cik_sic_ind!$J$1:$K$2838,2,FALSE),A4737)</f>
        <v>78128</v>
      </c>
      <c r="J4737">
        <f t="shared" si="73"/>
        <v>1</v>
      </c>
    </row>
    <row r="4738" spans="1:10" x14ac:dyDescent="0.25">
      <c r="A4738">
        <v>47111</v>
      </c>
      <c r="B4738">
        <v>2015</v>
      </c>
      <c r="C4738" t="s">
        <v>5546</v>
      </c>
      <c r="D4738">
        <v>5184.9690000000001</v>
      </c>
      <c r="E4738">
        <v>-1608.56</v>
      </c>
      <c r="F4738">
        <v>387</v>
      </c>
      <c r="I4738">
        <f>IFERROR(VLOOKUP(H4738,ticker_cik_sic_ind!$J$1:$K$2838,2,FALSE),A4738)</f>
        <v>47111</v>
      </c>
      <c r="J4738">
        <f t="shared" si="73"/>
        <v>1</v>
      </c>
    </row>
    <row r="4739" spans="1:10" x14ac:dyDescent="0.25">
      <c r="A4739">
        <v>1587732</v>
      </c>
      <c r="B4739">
        <v>2015</v>
      </c>
      <c r="C4739" t="s">
        <v>5546</v>
      </c>
      <c r="D4739">
        <v>4283.8100000000004</v>
      </c>
      <c r="E4739">
        <v>-1780.086</v>
      </c>
      <c r="F4739">
        <v>390</v>
      </c>
      <c r="I4739">
        <f>IFERROR(VLOOKUP(H4739,ticker_cik_sic_ind!$J$1:$K$2838,2,FALSE),A4739)</f>
        <v>1587732</v>
      </c>
      <c r="J4739">
        <f t="shared" ref="J4739:J4802" si="74">IF(OR(AND(C4739="financial",F4739&lt;$L$1),AND(C4739="non_financial",F4739&lt;$M$1)),1,0)</f>
        <v>1</v>
      </c>
    </row>
    <row r="4740" spans="1:10" x14ac:dyDescent="0.25">
      <c r="A4740">
        <v>34903</v>
      </c>
      <c r="B4740">
        <v>2015</v>
      </c>
      <c r="C4740" t="s">
        <v>5546</v>
      </c>
      <c r="D4740">
        <v>4431.4849999999997</v>
      </c>
      <c r="E4740">
        <v>-1728.7439999999999</v>
      </c>
      <c r="F4740">
        <v>391</v>
      </c>
      <c r="I4740">
        <f>IFERROR(VLOOKUP(H4740,ticker_cik_sic_ind!$J$1:$K$2838,2,FALSE),A4740)</f>
        <v>34903</v>
      </c>
      <c r="J4740">
        <f t="shared" si="74"/>
        <v>1</v>
      </c>
    </row>
    <row r="4741" spans="1:10" x14ac:dyDescent="0.25">
      <c r="A4741">
        <v>1326380</v>
      </c>
      <c r="B4741">
        <v>2015</v>
      </c>
      <c r="C4741" t="s">
        <v>5546</v>
      </c>
      <c r="D4741">
        <v>3763.5</v>
      </c>
      <c r="E4741">
        <v>-2181.4</v>
      </c>
      <c r="F4741">
        <v>392</v>
      </c>
      <c r="I4741">
        <f>IFERROR(VLOOKUP(H4741,ticker_cik_sic_ind!$J$1:$K$2838,2,FALSE),A4741)</f>
        <v>1326380</v>
      </c>
      <c r="J4741">
        <f t="shared" si="74"/>
        <v>1</v>
      </c>
    </row>
    <row r="4742" spans="1:10" x14ac:dyDescent="0.25">
      <c r="A4742">
        <v>313927</v>
      </c>
      <c r="B4742">
        <v>2015</v>
      </c>
      <c r="C4742" t="s">
        <v>5546</v>
      </c>
      <c r="D4742">
        <v>3988.1</v>
      </c>
      <c r="E4742">
        <v>-2019.9</v>
      </c>
      <c r="F4742">
        <v>393</v>
      </c>
      <c r="I4742">
        <f>IFERROR(VLOOKUP(H4742,ticker_cik_sic_ind!$J$1:$K$2838,2,FALSE),A4742)</f>
        <v>313927</v>
      </c>
      <c r="J4742">
        <f t="shared" si="74"/>
        <v>1</v>
      </c>
    </row>
    <row r="4743" spans="1:10" x14ac:dyDescent="0.25">
      <c r="A4743">
        <v>1020569</v>
      </c>
      <c r="B4743">
        <v>2015</v>
      </c>
      <c r="C4743" t="s">
        <v>5546</v>
      </c>
      <c r="D4743">
        <v>6735.1239999999998</v>
      </c>
      <c r="E4743">
        <v>-1297.1500000000001</v>
      </c>
      <c r="F4743">
        <v>393</v>
      </c>
      <c r="I4743">
        <f>IFERROR(VLOOKUP(H4743,ticker_cik_sic_ind!$J$1:$K$2838,2,FALSE),A4743)</f>
        <v>1020569</v>
      </c>
      <c r="J4743">
        <f t="shared" si="74"/>
        <v>1</v>
      </c>
    </row>
    <row r="4744" spans="1:10" x14ac:dyDescent="0.25">
      <c r="A4744">
        <v>1395942</v>
      </c>
      <c r="B4744">
        <v>2015</v>
      </c>
      <c r="C4744" t="s">
        <v>5546</v>
      </c>
      <c r="D4744">
        <v>5278.9</v>
      </c>
      <c r="E4744">
        <v>-1522.1</v>
      </c>
      <c r="F4744">
        <v>395</v>
      </c>
      <c r="I4744">
        <f>IFERROR(VLOOKUP(H4744,ticker_cik_sic_ind!$J$1:$K$2838,2,FALSE),A4744)</f>
        <v>1395942</v>
      </c>
      <c r="J4744">
        <f t="shared" si="74"/>
        <v>1</v>
      </c>
    </row>
    <row r="4745" spans="1:10" x14ac:dyDescent="0.25">
      <c r="A4745">
        <v>96943</v>
      </c>
      <c r="B4745">
        <v>2015</v>
      </c>
      <c r="C4745" t="s">
        <v>5546</v>
      </c>
      <c r="D4745">
        <v>4063.8330000000001</v>
      </c>
      <c r="E4745">
        <v>-1984.3789999999999</v>
      </c>
      <c r="F4745">
        <v>395</v>
      </c>
      <c r="I4745">
        <f>IFERROR(VLOOKUP(H4745,ticker_cik_sic_ind!$J$1:$K$2838,2,FALSE),A4745)</f>
        <v>96943</v>
      </c>
      <c r="J4745">
        <f t="shared" si="74"/>
        <v>1</v>
      </c>
    </row>
    <row r="4746" spans="1:10" x14ac:dyDescent="0.25">
      <c r="A4746">
        <v>872589</v>
      </c>
      <c r="B4746">
        <v>2015</v>
      </c>
      <c r="C4746" t="s">
        <v>5546</v>
      </c>
      <c r="D4746">
        <v>3456.078</v>
      </c>
      <c r="E4746">
        <v>-2368.8420000000001</v>
      </c>
      <c r="F4746">
        <v>397</v>
      </c>
      <c r="I4746">
        <f>IFERROR(VLOOKUP(H4746,ticker_cik_sic_ind!$J$1:$K$2838,2,FALSE),A4746)</f>
        <v>872589</v>
      </c>
      <c r="J4746">
        <f t="shared" si="74"/>
        <v>1</v>
      </c>
    </row>
    <row r="4747" spans="1:10" x14ac:dyDescent="0.25">
      <c r="A4747">
        <v>75677</v>
      </c>
      <c r="B4747">
        <v>2015</v>
      </c>
      <c r="C4747" t="s">
        <v>5546</v>
      </c>
      <c r="D4747">
        <v>5304.2370000000001</v>
      </c>
      <c r="E4747">
        <v>-1482.6189999999999</v>
      </c>
      <c r="F4747">
        <v>398</v>
      </c>
      <c r="I4747">
        <f>IFERROR(VLOOKUP(H4747,ticker_cik_sic_ind!$J$1:$K$2838,2,FALSE),A4747)</f>
        <v>75677</v>
      </c>
      <c r="J4747">
        <f t="shared" si="74"/>
        <v>1</v>
      </c>
    </row>
    <row r="4748" spans="1:10" x14ac:dyDescent="0.25">
      <c r="A4748">
        <v>12208</v>
      </c>
      <c r="B4748">
        <v>2015</v>
      </c>
      <c r="C4748" t="s">
        <v>5546</v>
      </c>
      <c r="D4748">
        <v>3467.7510000000002</v>
      </c>
      <c r="E4748">
        <v>-2249.944</v>
      </c>
      <c r="F4748">
        <v>398</v>
      </c>
      <c r="I4748">
        <f>IFERROR(VLOOKUP(H4748,ticker_cik_sic_ind!$J$1:$K$2838,2,FALSE),A4748)</f>
        <v>12208</v>
      </c>
      <c r="J4748">
        <f t="shared" si="74"/>
        <v>1</v>
      </c>
    </row>
    <row r="4749" spans="1:10" x14ac:dyDescent="0.25">
      <c r="A4749">
        <v>1555280</v>
      </c>
      <c r="B4749">
        <v>2015</v>
      </c>
      <c r="C4749" t="s">
        <v>5546</v>
      </c>
      <c r="D4749">
        <v>6522</v>
      </c>
      <c r="E4749">
        <v>-1283</v>
      </c>
      <c r="F4749">
        <v>400</v>
      </c>
      <c r="I4749">
        <f>IFERROR(VLOOKUP(H4749,ticker_cik_sic_ind!$J$1:$K$2838,2,FALSE),A4749)</f>
        <v>1555280</v>
      </c>
      <c r="J4749">
        <f t="shared" si="74"/>
        <v>1</v>
      </c>
    </row>
    <row r="4750" spans="1:10" x14ac:dyDescent="0.25">
      <c r="A4750">
        <v>800459</v>
      </c>
      <c r="B4750">
        <v>2015</v>
      </c>
      <c r="C4750" t="s">
        <v>5546</v>
      </c>
      <c r="D4750">
        <v>4125.59</v>
      </c>
      <c r="E4750">
        <v>-1793.021</v>
      </c>
      <c r="F4750">
        <v>401</v>
      </c>
      <c r="I4750">
        <f>IFERROR(VLOOKUP(H4750,ticker_cik_sic_ind!$J$1:$K$2838,2,FALSE),A4750)</f>
        <v>800459</v>
      </c>
      <c r="J4750">
        <f t="shared" si="74"/>
        <v>1</v>
      </c>
    </row>
    <row r="4751" spans="1:10" x14ac:dyDescent="0.25">
      <c r="A4751">
        <v>790051</v>
      </c>
      <c r="B4751">
        <v>2015</v>
      </c>
      <c r="C4751" t="s">
        <v>5546</v>
      </c>
      <c r="D4751">
        <v>3656.9</v>
      </c>
      <c r="E4751">
        <v>-2093</v>
      </c>
      <c r="F4751">
        <v>402</v>
      </c>
      <c r="I4751">
        <f>IFERROR(VLOOKUP(H4751,ticker_cik_sic_ind!$J$1:$K$2838,2,FALSE),A4751)</f>
        <v>790051</v>
      </c>
      <c r="J4751">
        <f t="shared" si="74"/>
        <v>1</v>
      </c>
    </row>
    <row r="4752" spans="1:10" x14ac:dyDescent="0.25">
      <c r="A4752">
        <v>1071739</v>
      </c>
      <c r="B4752">
        <v>2015</v>
      </c>
      <c r="C4752" t="s">
        <v>5546</v>
      </c>
      <c r="D4752">
        <v>4682.567</v>
      </c>
      <c r="E4752">
        <v>-1605.6220000000001</v>
      </c>
      <c r="F4752">
        <v>402</v>
      </c>
      <c r="I4752">
        <f>IFERROR(VLOOKUP(H4752,ticker_cik_sic_ind!$J$1:$K$2838,2,FALSE),A4752)</f>
        <v>1071739</v>
      </c>
      <c r="J4752">
        <f t="shared" si="74"/>
        <v>1</v>
      </c>
    </row>
    <row r="4753" spans="1:10" x14ac:dyDescent="0.25">
      <c r="A4753">
        <v>893949</v>
      </c>
      <c r="B4753">
        <v>2015</v>
      </c>
      <c r="C4753" t="s">
        <v>5546</v>
      </c>
      <c r="D4753">
        <v>3174.5</v>
      </c>
      <c r="E4753">
        <v>-2404.777</v>
      </c>
      <c r="F4753">
        <v>404</v>
      </c>
      <c r="I4753">
        <f>IFERROR(VLOOKUP(H4753,ticker_cik_sic_ind!$J$1:$K$2838,2,FALSE),A4753)</f>
        <v>893949</v>
      </c>
      <c r="J4753">
        <f t="shared" si="74"/>
        <v>1</v>
      </c>
    </row>
    <row r="4754" spans="1:10" x14ac:dyDescent="0.25">
      <c r="A4754">
        <v>827054</v>
      </c>
      <c r="B4754">
        <v>2015</v>
      </c>
      <c r="C4754" t="s">
        <v>5546</v>
      </c>
      <c r="D4754">
        <v>3883.5749999999998</v>
      </c>
      <c r="E4754">
        <v>-1954.26</v>
      </c>
      <c r="F4754">
        <v>405</v>
      </c>
      <c r="I4754">
        <f>IFERROR(VLOOKUP(H4754,ticker_cik_sic_ind!$J$1:$K$2838,2,FALSE),A4754)</f>
        <v>827054</v>
      </c>
      <c r="J4754">
        <f t="shared" si="74"/>
        <v>1</v>
      </c>
    </row>
    <row r="4755" spans="1:10" x14ac:dyDescent="0.25">
      <c r="A4755">
        <v>30697</v>
      </c>
      <c r="B4755">
        <v>2015</v>
      </c>
      <c r="C4755" t="s">
        <v>5546</v>
      </c>
      <c r="D4755">
        <v>4157.0550000000003</v>
      </c>
      <c r="E4755">
        <v>-1744.366</v>
      </c>
      <c r="F4755">
        <v>406</v>
      </c>
      <c r="I4755">
        <f>IFERROR(VLOOKUP(H4755,ticker_cik_sic_ind!$J$1:$K$2838,2,FALSE),A4755)</f>
        <v>30697</v>
      </c>
      <c r="J4755">
        <f t="shared" si="74"/>
        <v>1</v>
      </c>
    </row>
    <row r="4756" spans="1:10" x14ac:dyDescent="0.25">
      <c r="A4756">
        <v>1177394</v>
      </c>
      <c r="B4756">
        <v>2015</v>
      </c>
      <c r="C4756" t="s">
        <v>5546</v>
      </c>
      <c r="D4756">
        <v>4474.9660000000003</v>
      </c>
      <c r="E4756">
        <v>-1581.4259999999999</v>
      </c>
      <c r="F4756">
        <v>407</v>
      </c>
      <c r="I4756">
        <f>IFERROR(VLOOKUP(H4756,ticker_cik_sic_ind!$J$1:$K$2838,2,FALSE),A4756)</f>
        <v>1177394</v>
      </c>
      <c r="J4756">
        <f t="shared" si="74"/>
        <v>1</v>
      </c>
    </row>
    <row r="4757" spans="1:10" x14ac:dyDescent="0.25">
      <c r="A4757">
        <v>891103</v>
      </c>
      <c r="B4757">
        <v>2015</v>
      </c>
      <c r="C4757" t="s">
        <v>5546</v>
      </c>
      <c r="D4757">
        <v>4167.4780000000001</v>
      </c>
      <c r="E4757">
        <v>-1698.9639999999999</v>
      </c>
      <c r="F4757">
        <v>407</v>
      </c>
      <c r="I4757">
        <f>IFERROR(VLOOKUP(H4757,ticker_cik_sic_ind!$J$1:$K$2838,2,FALSE),A4757)</f>
        <v>891103</v>
      </c>
      <c r="J4757">
        <f t="shared" si="74"/>
        <v>1</v>
      </c>
    </row>
    <row r="4758" spans="1:10" x14ac:dyDescent="0.25">
      <c r="A4758">
        <v>73756</v>
      </c>
      <c r="B4758">
        <v>2015</v>
      </c>
      <c r="C4758" t="s">
        <v>5546</v>
      </c>
      <c r="D4758">
        <v>3383.1840000000002</v>
      </c>
      <c r="E4758">
        <v>-2172.63</v>
      </c>
      <c r="F4758">
        <v>409</v>
      </c>
      <c r="I4758">
        <f>IFERROR(VLOOKUP(H4758,ticker_cik_sic_ind!$J$1:$K$2838,2,FALSE),A4758)</f>
        <v>73756</v>
      </c>
      <c r="J4758">
        <f t="shared" si="74"/>
        <v>1</v>
      </c>
    </row>
    <row r="4759" spans="1:10" x14ac:dyDescent="0.25">
      <c r="A4759">
        <v>11199</v>
      </c>
      <c r="B4759">
        <v>2015</v>
      </c>
      <c r="C4759" t="s">
        <v>5546</v>
      </c>
      <c r="D4759">
        <v>4153</v>
      </c>
      <c r="E4759">
        <v>-1695.3</v>
      </c>
      <c r="F4759">
        <v>409</v>
      </c>
      <c r="I4759">
        <f>IFERROR(VLOOKUP(H4759,ticker_cik_sic_ind!$J$1:$K$2838,2,FALSE),A4759)</f>
        <v>11199</v>
      </c>
      <c r="J4759">
        <f t="shared" si="74"/>
        <v>1</v>
      </c>
    </row>
    <row r="4760" spans="1:10" x14ac:dyDescent="0.25">
      <c r="A4760">
        <v>110621</v>
      </c>
      <c r="B4760">
        <v>2015</v>
      </c>
      <c r="C4760" t="s">
        <v>5546</v>
      </c>
      <c r="D4760">
        <v>4378.3649999999998</v>
      </c>
      <c r="E4760">
        <v>-1578.5940000000001</v>
      </c>
      <c r="F4760">
        <v>411</v>
      </c>
      <c r="I4760">
        <f>IFERROR(VLOOKUP(H4760,ticker_cik_sic_ind!$J$1:$K$2838,2,FALSE),A4760)</f>
        <v>110621</v>
      </c>
      <c r="J4760">
        <f t="shared" si="74"/>
        <v>1</v>
      </c>
    </row>
    <row r="4761" spans="1:10" x14ac:dyDescent="0.25">
      <c r="A4761">
        <v>1000697</v>
      </c>
      <c r="B4761">
        <v>2015</v>
      </c>
      <c r="C4761" t="s">
        <v>5546</v>
      </c>
      <c r="D4761">
        <v>3727.53</v>
      </c>
      <c r="E4761">
        <v>-1843.4849999999999</v>
      </c>
      <c r="F4761">
        <v>412</v>
      </c>
      <c r="I4761">
        <f>IFERROR(VLOOKUP(H4761,ticker_cik_sic_ind!$J$1:$K$2838,2,FALSE),A4761)</f>
        <v>1000697</v>
      </c>
      <c r="J4761">
        <f t="shared" si="74"/>
        <v>1</v>
      </c>
    </row>
    <row r="4762" spans="1:10" x14ac:dyDescent="0.25">
      <c r="A4762">
        <v>1692115</v>
      </c>
      <c r="B4762">
        <v>2015</v>
      </c>
      <c r="C4762" t="s">
        <v>5546</v>
      </c>
      <c r="D4762">
        <v>4562.2889999999998</v>
      </c>
      <c r="E4762">
        <v>-1464.8920000000001</v>
      </c>
      <c r="F4762">
        <v>413</v>
      </c>
      <c r="I4762">
        <f>IFERROR(VLOOKUP(H4762,ticker_cik_sic_ind!$J$1:$K$2838,2,FALSE),A4762)</f>
        <v>1692115</v>
      </c>
      <c r="J4762">
        <f t="shared" si="74"/>
        <v>1</v>
      </c>
    </row>
    <row r="4763" spans="1:10" x14ac:dyDescent="0.25">
      <c r="A4763">
        <v>932628</v>
      </c>
      <c r="B4763">
        <v>2015</v>
      </c>
      <c r="C4763" t="s">
        <v>5546</v>
      </c>
      <c r="D4763">
        <v>4352.192</v>
      </c>
      <c r="E4763">
        <v>-1498.0119999999999</v>
      </c>
      <c r="F4763">
        <v>414</v>
      </c>
      <c r="I4763">
        <f>IFERROR(VLOOKUP(H4763,ticker_cik_sic_ind!$J$1:$K$2838,2,FALSE),A4763)</f>
        <v>932628</v>
      </c>
      <c r="J4763">
        <f t="shared" si="74"/>
        <v>1</v>
      </c>
    </row>
    <row r="4764" spans="1:10" x14ac:dyDescent="0.25">
      <c r="A4764">
        <v>8818</v>
      </c>
      <c r="B4764">
        <v>2015</v>
      </c>
      <c r="C4764" t="s">
        <v>5546</v>
      </c>
      <c r="D4764">
        <v>4616.6000000000004</v>
      </c>
      <c r="E4764">
        <v>-1429.1</v>
      </c>
      <c r="F4764">
        <v>415</v>
      </c>
      <c r="I4764">
        <f>IFERROR(VLOOKUP(H4764,ticker_cik_sic_ind!$J$1:$K$2838,2,FALSE),A4764)</f>
        <v>8818</v>
      </c>
      <c r="J4764">
        <f t="shared" si="74"/>
        <v>1</v>
      </c>
    </row>
    <row r="4765" spans="1:10" x14ac:dyDescent="0.25">
      <c r="A4765">
        <v>33619</v>
      </c>
      <c r="B4765">
        <v>2015</v>
      </c>
      <c r="C4765" t="s">
        <v>5546</v>
      </c>
      <c r="D4765">
        <v>3308.4580000000001</v>
      </c>
      <c r="E4765">
        <v>-2010.7909999999999</v>
      </c>
      <c r="F4765">
        <v>416</v>
      </c>
      <c r="I4765">
        <f>IFERROR(VLOOKUP(H4765,ticker_cik_sic_ind!$J$1:$K$2838,2,FALSE),A4765)</f>
        <v>33619</v>
      </c>
      <c r="J4765">
        <f t="shared" si="74"/>
        <v>1</v>
      </c>
    </row>
    <row r="4766" spans="1:10" x14ac:dyDescent="0.25">
      <c r="A4766">
        <v>48898</v>
      </c>
      <c r="B4766">
        <v>2015</v>
      </c>
      <c r="C4766" t="s">
        <v>5546</v>
      </c>
      <c r="D4766">
        <v>3309.6</v>
      </c>
      <c r="E4766">
        <v>-2006.2</v>
      </c>
      <c r="F4766">
        <v>416</v>
      </c>
      <c r="I4766">
        <f>IFERROR(VLOOKUP(H4766,ticker_cik_sic_ind!$J$1:$K$2838,2,FALSE),A4766)</f>
        <v>48898</v>
      </c>
      <c r="J4766">
        <f t="shared" si="74"/>
        <v>1</v>
      </c>
    </row>
    <row r="4767" spans="1:10" x14ac:dyDescent="0.25">
      <c r="A4767">
        <v>1002638</v>
      </c>
      <c r="B4767">
        <v>2015</v>
      </c>
      <c r="C4767" t="s">
        <v>5546</v>
      </c>
      <c r="D4767">
        <v>3899.6979999999999</v>
      </c>
      <c r="E4767">
        <v>-1642.1669999999999</v>
      </c>
      <c r="F4767">
        <v>418</v>
      </c>
      <c r="I4767">
        <f>IFERROR(VLOOKUP(H4767,ticker_cik_sic_ind!$J$1:$K$2838,2,FALSE),A4767)</f>
        <v>1002638</v>
      </c>
      <c r="J4767">
        <f t="shared" si="74"/>
        <v>1</v>
      </c>
    </row>
    <row r="4768" spans="1:10" x14ac:dyDescent="0.25">
      <c r="A4768">
        <v>1279363</v>
      </c>
      <c r="B4768">
        <v>2015</v>
      </c>
      <c r="C4768" t="s">
        <v>5546</v>
      </c>
      <c r="D4768">
        <v>4149.5</v>
      </c>
      <c r="E4768">
        <v>-1559.8</v>
      </c>
      <c r="F4768">
        <v>419</v>
      </c>
      <c r="I4768">
        <f>IFERROR(VLOOKUP(H4768,ticker_cik_sic_ind!$J$1:$K$2838,2,FALSE),A4768)</f>
        <v>1279363</v>
      </c>
      <c r="J4768">
        <f t="shared" si="74"/>
        <v>1</v>
      </c>
    </row>
    <row r="4769" spans="1:10" x14ac:dyDescent="0.25">
      <c r="A4769">
        <v>4127</v>
      </c>
      <c r="B4769">
        <v>2015</v>
      </c>
      <c r="C4769" t="s">
        <v>5546</v>
      </c>
      <c r="D4769">
        <v>2688.9</v>
      </c>
      <c r="E4769">
        <v>-2389</v>
      </c>
      <c r="F4769">
        <v>420</v>
      </c>
      <c r="I4769">
        <f>IFERROR(VLOOKUP(H4769,ticker_cik_sic_ind!$J$1:$K$2838,2,FALSE),A4769)</f>
        <v>4127</v>
      </c>
      <c r="J4769">
        <f t="shared" si="74"/>
        <v>1</v>
      </c>
    </row>
    <row r="4770" spans="1:10" x14ac:dyDescent="0.25">
      <c r="A4770">
        <v>1099800</v>
      </c>
      <c r="B4770">
        <v>2015</v>
      </c>
      <c r="C4770" t="s">
        <v>5546</v>
      </c>
      <c r="D4770">
        <v>3326.6</v>
      </c>
      <c r="E4770">
        <v>-1914.9</v>
      </c>
      <c r="F4770">
        <v>421</v>
      </c>
      <c r="I4770">
        <f>IFERROR(VLOOKUP(H4770,ticker_cik_sic_ind!$J$1:$K$2838,2,FALSE),A4770)</f>
        <v>1099800</v>
      </c>
      <c r="J4770">
        <f t="shared" si="74"/>
        <v>1</v>
      </c>
    </row>
    <row r="4771" spans="1:10" x14ac:dyDescent="0.25">
      <c r="A4771">
        <v>1175454</v>
      </c>
      <c r="B4771">
        <v>2015</v>
      </c>
      <c r="C4771" t="s">
        <v>5546</v>
      </c>
      <c r="D4771">
        <v>4253.3649999999998</v>
      </c>
      <c r="E4771">
        <v>-1475.52</v>
      </c>
      <c r="F4771">
        <v>422</v>
      </c>
      <c r="I4771">
        <f>IFERROR(VLOOKUP(H4771,ticker_cik_sic_ind!$J$1:$K$2838,2,FALSE),A4771)</f>
        <v>1175454</v>
      </c>
      <c r="J4771">
        <f t="shared" si="74"/>
        <v>1</v>
      </c>
    </row>
    <row r="4772" spans="1:10" x14ac:dyDescent="0.25">
      <c r="A4772">
        <v>1645494</v>
      </c>
      <c r="B4772">
        <v>2015</v>
      </c>
      <c r="C4772" t="s">
        <v>5546</v>
      </c>
      <c r="D4772">
        <v>4330.82</v>
      </c>
      <c r="E4772">
        <v>-1418.9159999999999</v>
      </c>
      <c r="F4772">
        <v>423</v>
      </c>
      <c r="I4772">
        <f>IFERROR(VLOOKUP(H4772,ticker_cik_sic_ind!$J$1:$K$2838,2,FALSE),A4772)</f>
        <v>1645494</v>
      </c>
      <c r="J4772">
        <f t="shared" si="74"/>
        <v>1</v>
      </c>
    </row>
    <row r="4773" spans="1:10" x14ac:dyDescent="0.25">
      <c r="A4773">
        <v>1359841</v>
      </c>
      <c r="B4773">
        <v>2015</v>
      </c>
      <c r="C4773" t="s">
        <v>5546</v>
      </c>
      <c r="D4773">
        <v>4415.018</v>
      </c>
      <c r="E4773">
        <v>-1378.4280000000001</v>
      </c>
      <c r="F4773">
        <v>424</v>
      </c>
      <c r="I4773">
        <f>IFERROR(VLOOKUP(H4773,ticker_cik_sic_ind!$J$1:$K$2838,2,FALSE),A4773)</f>
        <v>1359841</v>
      </c>
      <c r="J4773">
        <f t="shared" si="74"/>
        <v>1</v>
      </c>
    </row>
    <row r="4774" spans="1:10" x14ac:dyDescent="0.25">
      <c r="A4774">
        <v>1013462</v>
      </c>
      <c r="B4774">
        <v>2015</v>
      </c>
      <c r="C4774" t="s">
        <v>5546</v>
      </c>
      <c r="D4774">
        <v>2799.1959999999999</v>
      </c>
      <c r="E4774">
        <v>-2219.7719999999999</v>
      </c>
      <c r="F4774">
        <v>425</v>
      </c>
      <c r="I4774">
        <f>IFERROR(VLOOKUP(H4774,ticker_cik_sic_ind!$J$1:$K$2838,2,FALSE),A4774)</f>
        <v>1013462</v>
      </c>
      <c r="J4774">
        <f t="shared" si="74"/>
        <v>1</v>
      </c>
    </row>
    <row r="4775" spans="1:10" x14ac:dyDescent="0.25">
      <c r="A4775">
        <v>9000135</v>
      </c>
      <c r="B4775">
        <v>2015</v>
      </c>
      <c r="C4775" t="s">
        <v>5546</v>
      </c>
      <c r="D4775">
        <v>12985.7</v>
      </c>
      <c r="E4775">
        <v>-590.20000000000005</v>
      </c>
      <c r="F4775">
        <v>425</v>
      </c>
      <c r="H4775">
        <v>9000135</v>
      </c>
      <c r="I4775">
        <f>IFERROR(VLOOKUP(H4775,ticker_cik_sic_ind!$J$1:$K$2838,2,FALSE),A4775)</f>
        <v>9000135</v>
      </c>
      <c r="J4775">
        <f t="shared" si="74"/>
        <v>1</v>
      </c>
    </row>
    <row r="4776" spans="1:10" x14ac:dyDescent="0.25">
      <c r="A4776">
        <v>1581164</v>
      </c>
      <c r="B4776">
        <v>2015</v>
      </c>
      <c r="C4776" t="s">
        <v>5546</v>
      </c>
      <c r="D4776">
        <v>4505.415</v>
      </c>
      <c r="E4776">
        <v>-1363.155</v>
      </c>
      <c r="F4776">
        <v>425</v>
      </c>
      <c r="I4776">
        <f>IFERROR(VLOOKUP(H4776,ticker_cik_sic_ind!$J$1:$K$2838,2,FALSE),A4776)</f>
        <v>1581164</v>
      </c>
      <c r="J4776">
        <f t="shared" si="74"/>
        <v>1</v>
      </c>
    </row>
    <row r="4777" spans="1:10" x14ac:dyDescent="0.25">
      <c r="A4777">
        <v>46080</v>
      </c>
      <c r="B4777">
        <v>2015</v>
      </c>
      <c r="C4777" t="s">
        <v>5546</v>
      </c>
      <c r="D4777">
        <v>4138.5950000000003</v>
      </c>
      <c r="E4777">
        <v>-1496.242</v>
      </c>
      <c r="F4777">
        <v>428</v>
      </c>
      <c r="I4777">
        <f>IFERROR(VLOOKUP(H4777,ticker_cik_sic_ind!$J$1:$K$2838,2,FALSE),A4777)</f>
        <v>46080</v>
      </c>
      <c r="J4777">
        <f t="shared" si="74"/>
        <v>1</v>
      </c>
    </row>
    <row r="4778" spans="1:10" x14ac:dyDescent="0.25">
      <c r="A4778">
        <v>203527</v>
      </c>
      <c r="B4778">
        <v>2015</v>
      </c>
      <c r="C4778" t="s">
        <v>5546</v>
      </c>
      <c r="D4778">
        <v>3474.875</v>
      </c>
      <c r="E4778">
        <v>-1714.913</v>
      </c>
      <c r="F4778">
        <v>429</v>
      </c>
      <c r="I4778">
        <f>IFERROR(VLOOKUP(H4778,ticker_cik_sic_ind!$J$1:$K$2838,2,FALSE),A4778)</f>
        <v>203527</v>
      </c>
      <c r="J4778">
        <f t="shared" si="74"/>
        <v>1</v>
      </c>
    </row>
    <row r="4779" spans="1:10" x14ac:dyDescent="0.25">
      <c r="A4779">
        <v>708819</v>
      </c>
      <c r="B4779">
        <v>2015</v>
      </c>
      <c r="C4779" t="s">
        <v>5546</v>
      </c>
      <c r="D4779">
        <v>3643.1990000000001</v>
      </c>
      <c r="E4779">
        <v>-1647.5429999999999</v>
      </c>
      <c r="F4779">
        <v>430</v>
      </c>
      <c r="I4779">
        <f>IFERROR(VLOOKUP(H4779,ticker_cik_sic_ind!$J$1:$K$2838,2,FALSE),A4779)</f>
        <v>708819</v>
      </c>
      <c r="J4779">
        <f t="shared" si="74"/>
        <v>1</v>
      </c>
    </row>
    <row r="4780" spans="1:10" x14ac:dyDescent="0.25">
      <c r="A4780">
        <v>1411207</v>
      </c>
      <c r="B4780">
        <v>2015</v>
      </c>
      <c r="C4780" t="s">
        <v>5546</v>
      </c>
      <c r="D4780">
        <v>4771.8999999999996</v>
      </c>
      <c r="E4780">
        <v>-1294.2</v>
      </c>
      <c r="F4780">
        <v>431</v>
      </c>
      <c r="I4780">
        <f>IFERROR(VLOOKUP(H4780,ticker_cik_sic_ind!$J$1:$K$2838,2,FALSE),A4780)</f>
        <v>1411207</v>
      </c>
      <c r="J4780">
        <f t="shared" si="74"/>
        <v>1</v>
      </c>
    </row>
    <row r="4781" spans="1:10" x14ac:dyDescent="0.25">
      <c r="A4781">
        <v>104918</v>
      </c>
      <c r="B4781">
        <v>2015</v>
      </c>
      <c r="C4781" t="s">
        <v>5546</v>
      </c>
      <c r="D4781">
        <v>4202.13</v>
      </c>
      <c r="E4781">
        <v>-1409.5450000000001</v>
      </c>
      <c r="F4781">
        <v>432</v>
      </c>
      <c r="I4781">
        <f>IFERROR(VLOOKUP(H4781,ticker_cik_sic_ind!$J$1:$K$2838,2,FALSE),A4781)</f>
        <v>104918</v>
      </c>
      <c r="J4781">
        <f t="shared" si="74"/>
        <v>1</v>
      </c>
    </row>
    <row r="4782" spans="1:10" x14ac:dyDescent="0.25">
      <c r="A4782">
        <v>828916</v>
      </c>
      <c r="B4782">
        <v>2015</v>
      </c>
      <c r="C4782" t="s">
        <v>5546</v>
      </c>
      <c r="D4782">
        <v>3863.4009999999998</v>
      </c>
      <c r="E4782">
        <v>-1567.0129999999999</v>
      </c>
      <c r="F4782">
        <v>432</v>
      </c>
      <c r="I4782">
        <f>IFERROR(VLOOKUP(H4782,ticker_cik_sic_ind!$J$1:$K$2838,2,FALSE),A4782)</f>
        <v>828916</v>
      </c>
      <c r="J4782">
        <f t="shared" si="74"/>
        <v>1</v>
      </c>
    </row>
    <row r="4783" spans="1:10" x14ac:dyDescent="0.25">
      <c r="A4783">
        <v>1517228</v>
      </c>
      <c r="B4783">
        <v>2015</v>
      </c>
      <c r="C4783" t="s">
        <v>5546</v>
      </c>
      <c r="D4783">
        <v>5054.3789999999999</v>
      </c>
      <c r="E4783">
        <v>-1222.828</v>
      </c>
      <c r="F4783">
        <v>434</v>
      </c>
      <c r="I4783">
        <f>IFERROR(VLOOKUP(H4783,ticker_cik_sic_ind!$J$1:$K$2838,2,FALSE),A4783)</f>
        <v>1517228</v>
      </c>
      <c r="J4783">
        <f t="shared" si="74"/>
        <v>1</v>
      </c>
    </row>
    <row r="4784" spans="1:10" x14ac:dyDescent="0.25">
      <c r="A4784">
        <v>802481</v>
      </c>
      <c r="B4784">
        <v>2015</v>
      </c>
      <c r="C4784" t="s">
        <v>5546</v>
      </c>
      <c r="D4784">
        <v>3186.4250000000002</v>
      </c>
      <c r="E4784">
        <v>-1774.499</v>
      </c>
      <c r="F4784">
        <v>434</v>
      </c>
      <c r="I4784">
        <f>IFERROR(VLOOKUP(H4784,ticker_cik_sic_ind!$J$1:$K$2838,2,FALSE),A4784)</f>
        <v>802481</v>
      </c>
      <c r="J4784">
        <f t="shared" si="74"/>
        <v>1</v>
      </c>
    </row>
    <row r="4785" spans="1:10" x14ac:dyDescent="0.25">
      <c r="A4785">
        <v>822818</v>
      </c>
      <c r="B4785">
        <v>2015</v>
      </c>
      <c r="C4785" t="s">
        <v>5546</v>
      </c>
      <c r="D4785">
        <v>3932.4430000000002</v>
      </c>
      <c r="E4785">
        <v>-1498.7159999999999</v>
      </c>
      <c r="F4785">
        <v>436</v>
      </c>
      <c r="I4785">
        <f>IFERROR(VLOOKUP(H4785,ticker_cik_sic_ind!$J$1:$K$2838,2,FALSE),A4785)</f>
        <v>822818</v>
      </c>
      <c r="J4785">
        <f t="shared" si="74"/>
        <v>1</v>
      </c>
    </row>
    <row r="4786" spans="1:10" x14ac:dyDescent="0.25">
      <c r="A4786">
        <v>1024305</v>
      </c>
      <c r="B4786">
        <v>2015</v>
      </c>
      <c r="C4786" t="s">
        <v>5546</v>
      </c>
      <c r="D4786">
        <v>6592.5</v>
      </c>
      <c r="E4786">
        <v>-960.6</v>
      </c>
      <c r="F4786">
        <v>437</v>
      </c>
      <c r="I4786">
        <f>IFERROR(VLOOKUP(H4786,ticker_cik_sic_ind!$J$1:$K$2838,2,FALSE),A4786)</f>
        <v>1024305</v>
      </c>
      <c r="J4786">
        <f t="shared" si="74"/>
        <v>1</v>
      </c>
    </row>
    <row r="4787" spans="1:10" x14ac:dyDescent="0.25">
      <c r="A4787">
        <v>943452</v>
      </c>
      <c r="B4787">
        <v>2015</v>
      </c>
      <c r="C4787" t="s">
        <v>5546</v>
      </c>
      <c r="D4787">
        <v>3163.8679999999999</v>
      </c>
      <c r="E4787">
        <v>-1765.692</v>
      </c>
      <c r="F4787">
        <v>437</v>
      </c>
      <c r="I4787">
        <f>IFERROR(VLOOKUP(H4787,ticker_cik_sic_ind!$J$1:$K$2838,2,FALSE),A4787)</f>
        <v>943452</v>
      </c>
      <c r="J4787">
        <f t="shared" si="74"/>
        <v>1</v>
      </c>
    </row>
    <row r="4788" spans="1:10" x14ac:dyDescent="0.25">
      <c r="A4788">
        <v>62996</v>
      </c>
      <c r="B4788">
        <v>2015</v>
      </c>
      <c r="C4788" t="s">
        <v>5546</v>
      </c>
      <c r="D4788">
        <v>7227</v>
      </c>
      <c r="E4788">
        <v>-902</v>
      </c>
      <c r="F4788">
        <v>439</v>
      </c>
      <c r="I4788">
        <f>IFERROR(VLOOKUP(H4788,ticker_cik_sic_ind!$J$1:$K$2838,2,FALSE),A4788)</f>
        <v>62996</v>
      </c>
      <c r="J4788">
        <f t="shared" si="74"/>
        <v>1</v>
      </c>
    </row>
    <row r="4789" spans="1:10" x14ac:dyDescent="0.25">
      <c r="A4789">
        <v>109177</v>
      </c>
      <c r="B4789">
        <v>2015</v>
      </c>
      <c r="C4789" t="s">
        <v>5546</v>
      </c>
      <c r="D4789">
        <v>5697.1419999999998</v>
      </c>
      <c r="E4789">
        <v>-1059.817</v>
      </c>
      <c r="F4789">
        <v>440</v>
      </c>
      <c r="I4789">
        <f>IFERROR(VLOOKUP(H4789,ticker_cik_sic_ind!$J$1:$K$2838,2,FALSE),A4789)</f>
        <v>109177</v>
      </c>
      <c r="J4789">
        <f t="shared" si="74"/>
        <v>1</v>
      </c>
    </row>
    <row r="4790" spans="1:10" x14ac:dyDescent="0.25">
      <c r="A4790">
        <v>915913</v>
      </c>
      <c r="B4790">
        <v>2015</v>
      </c>
      <c r="C4790" t="s">
        <v>5546</v>
      </c>
      <c r="D4790">
        <v>3454.5320000000002</v>
      </c>
      <c r="E4790">
        <v>-1625.09</v>
      </c>
      <c r="F4790">
        <v>441</v>
      </c>
      <c r="I4790">
        <f>IFERROR(VLOOKUP(H4790,ticker_cik_sic_ind!$J$1:$K$2838,2,FALSE),A4790)</f>
        <v>915913</v>
      </c>
      <c r="J4790">
        <f t="shared" si="74"/>
        <v>1</v>
      </c>
    </row>
    <row r="4791" spans="1:10" x14ac:dyDescent="0.25">
      <c r="A4791">
        <v>1089063</v>
      </c>
      <c r="B4791">
        <v>2015</v>
      </c>
      <c r="C4791" t="s">
        <v>5546</v>
      </c>
      <c r="D4791">
        <v>3255.4830000000002</v>
      </c>
      <c r="E4791">
        <v>-1696.875</v>
      </c>
      <c r="F4791">
        <v>441</v>
      </c>
      <c r="I4791">
        <f>IFERROR(VLOOKUP(H4791,ticker_cik_sic_ind!$J$1:$K$2838,2,FALSE),A4791)</f>
        <v>1089063</v>
      </c>
      <c r="J4791">
        <f t="shared" si="74"/>
        <v>1</v>
      </c>
    </row>
    <row r="4792" spans="1:10" x14ac:dyDescent="0.25">
      <c r="A4792">
        <v>746515</v>
      </c>
      <c r="B4792">
        <v>2015</v>
      </c>
      <c r="C4792" t="s">
        <v>5546</v>
      </c>
      <c r="D4792">
        <v>2929.94</v>
      </c>
      <c r="E4792">
        <v>-1897.1369999999999</v>
      </c>
      <c r="F4792">
        <v>441</v>
      </c>
      <c r="I4792">
        <f>IFERROR(VLOOKUP(H4792,ticker_cik_sic_ind!$J$1:$K$2838,2,FALSE),A4792)</f>
        <v>746515</v>
      </c>
      <c r="J4792">
        <f t="shared" si="74"/>
        <v>1</v>
      </c>
    </row>
    <row r="4793" spans="1:10" x14ac:dyDescent="0.25">
      <c r="A4793">
        <v>1097864</v>
      </c>
      <c r="B4793">
        <v>2015</v>
      </c>
      <c r="C4793" t="s">
        <v>5546</v>
      </c>
      <c r="D4793">
        <v>3418.4</v>
      </c>
      <c r="E4793">
        <v>-1639.5</v>
      </c>
      <c r="F4793">
        <v>444</v>
      </c>
      <c r="I4793">
        <f>IFERROR(VLOOKUP(H4793,ticker_cik_sic_ind!$J$1:$K$2838,2,FALSE),A4793)</f>
        <v>1097864</v>
      </c>
      <c r="J4793">
        <f t="shared" si="74"/>
        <v>1</v>
      </c>
    </row>
    <row r="4794" spans="1:10" x14ac:dyDescent="0.25">
      <c r="A4794">
        <v>1498301</v>
      </c>
      <c r="B4794">
        <v>2015</v>
      </c>
      <c r="C4794" t="s">
        <v>5546</v>
      </c>
      <c r="D4794">
        <v>3123.8</v>
      </c>
      <c r="E4794">
        <v>-1737.7</v>
      </c>
      <c r="F4794">
        <v>444</v>
      </c>
      <c r="I4794">
        <f>IFERROR(VLOOKUP(H4794,ticker_cik_sic_ind!$J$1:$K$2838,2,FALSE),A4794)</f>
        <v>1498301</v>
      </c>
      <c r="J4794">
        <f t="shared" si="74"/>
        <v>1</v>
      </c>
    </row>
    <row r="4795" spans="1:10" x14ac:dyDescent="0.25">
      <c r="A4795">
        <v>1439095</v>
      </c>
      <c r="B4795">
        <v>2015</v>
      </c>
      <c r="C4795" t="s">
        <v>5546</v>
      </c>
      <c r="D4795">
        <v>3968.491</v>
      </c>
      <c r="E4795">
        <v>-1415.693</v>
      </c>
      <c r="F4795">
        <v>446</v>
      </c>
      <c r="I4795">
        <f>IFERROR(VLOOKUP(H4795,ticker_cik_sic_ind!$J$1:$K$2838,2,FALSE),A4795)</f>
        <v>1439095</v>
      </c>
      <c r="J4795">
        <f t="shared" si="74"/>
        <v>1</v>
      </c>
    </row>
    <row r="4796" spans="1:10" x14ac:dyDescent="0.25">
      <c r="A4796">
        <v>66756</v>
      </c>
      <c r="B4796">
        <v>2015</v>
      </c>
      <c r="C4796" t="s">
        <v>5546</v>
      </c>
      <c r="D4796">
        <v>3895.6</v>
      </c>
      <c r="E4796">
        <v>-1417.5</v>
      </c>
      <c r="F4796">
        <v>447</v>
      </c>
      <c r="I4796">
        <f>IFERROR(VLOOKUP(H4796,ticker_cik_sic_ind!$J$1:$K$2838,2,FALSE),A4796)</f>
        <v>66756</v>
      </c>
      <c r="J4796">
        <f t="shared" si="74"/>
        <v>1</v>
      </c>
    </row>
    <row r="4797" spans="1:10" x14ac:dyDescent="0.25">
      <c r="A4797">
        <v>51253</v>
      </c>
      <c r="B4797">
        <v>2015</v>
      </c>
      <c r="C4797" t="s">
        <v>5546</v>
      </c>
      <c r="D4797">
        <v>3400.5329999999999</v>
      </c>
      <c r="E4797">
        <v>-1601.944</v>
      </c>
      <c r="F4797">
        <v>448</v>
      </c>
      <c r="I4797">
        <f>IFERROR(VLOOKUP(H4797,ticker_cik_sic_ind!$J$1:$K$2838,2,FALSE),A4797)</f>
        <v>51253</v>
      </c>
      <c r="J4797">
        <f t="shared" si="74"/>
        <v>1</v>
      </c>
    </row>
    <row r="4798" spans="1:10" x14ac:dyDescent="0.25">
      <c r="A4798">
        <v>110621</v>
      </c>
      <c r="B4798">
        <v>2015</v>
      </c>
      <c r="C4798" t="s">
        <v>5546</v>
      </c>
      <c r="D4798">
        <v>3975.922</v>
      </c>
      <c r="E4798">
        <v>-1374.55</v>
      </c>
      <c r="F4798">
        <v>449</v>
      </c>
      <c r="I4798">
        <f>IFERROR(VLOOKUP(H4798,ticker_cik_sic_ind!$J$1:$K$2838,2,FALSE),A4798)</f>
        <v>110621</v>
      </c>
      <c r="J4798">
        <f t="shared" si="74"/>
        <v>1</v>
      </c>
    </row>
    <row r="4799" spans="1:10" x14ac:dyDescent="0.25">
      <c r="A4799">
        <v>1135185</v>
      </c>
      <c r="B4799">
        <v>2015</v>
      </c>
      <c r="C4799" t="s">
        <v>5546</v>
      </c>
      <c r="D4799">
        <v>4100.0640000000003</v>
      </c>
      <c r="E4799">
        <v>-1355.5509999999999</v>
      </c>
      <c r="F4799">
        <v>450</v>
      </c>
      <c r="I4799">
        <f>IFERROR(VLOOKUP(H4799,ticker_cik_sic_ind!$J$1:$K$2838,2,FALSE),A4799)</f>
        <v>1135185</v>
      </c>
      <c r="J4799">
        <f t="shared" si="74"/>
        <v>1</v>
      </c>
    </row>
    <row r="4800" spans="1:10" x14ac:dyDescent="0.25">
      <c r="A4800">
        <v>12659</v>
      </c>
      <c r="B4800">
        <v>2015</v>
      </c>
      <c r="C4800" t="s">
        <v>5546</v>
      </c>
      <c r="D4800">
        <v>3890.819</v>
      </c>
      <c r="E4800">
        <v>-1397.2</v>
      </c>
      <c r="F4800">
        <v>451</v>
      </c>
      <c r="I4800">
        <f>IFERROR(VLOOKUP(H4800,ticker_cik_sic_ind!$J$1:$K$2838,2,FALSE),A4800)</f>
        <v>12659</v>
      </c>
      <c r="J4800">
        <f t="shared" si="74"/>
        <v>0</v>
      </c>
    </row>
    <row r="4801" spans="1:10" x14ac:dyDescent="0.25">
      <c r="A4801">
        <v>8868</v>
      </c>
      <c r="B4801">
        <v>2015</v>
      </c>
      <c r="C4801" t="s">
        <v>5546</v>
      </c>
      <c r="D4801">
        <v>6115.2</v>
      </c>
      <c r="E4801">
        <v>-960.1</v>
      </c>
      <c r="F4801">
        <v>452</v>
      </c>
      <c r="I4801">
        <f>IFERROR(VLOOKUP(H4801,ticker_cik_sic_ind!$J$1:$K$2838,2,FALSE),A4801)</f>
        <v>8868</v>
      </c>
      <c r="J4801">
        <f t="shared" si="74"/>
        <v>0</v>
      </c>
    </row>
    <row r="4802" spans="1:10" x14ac:dyDescent="0.25">
      <c r="A4802">
        <v>888491</v>
      </c>
      <c r="B4802">
        <v>2015</v>
      </c>
      <c r="C4802" t="s">
        <v>5546</v>
      </c>
      <c r="D4802">
        <v>3889.3589999999999</v>
      </c>
      <c r="E4802">
        <v>-1383.7950000000001</v>
      </c>
      <c r="F4802">
        <v>453</v>
      </c>
      <c r="I4802">
        <f>IFERROR(VLOOKUP(H4802,ticker_cik_sic_ind!$J$1:$K$2838,2,FALSE),A4802)</f>
        <v>888491</v>
      </c>
      <c r="J4802">
        <f t="shared" si="74"/>
        <v>0</v>
      </c>
    </row>
    <row r="4803" spans="1:10" x14ac:dyDescent="0.25">
      <c r="A4803">
        <v>105634</v>
      </c>
      <c r="B4803">
        <v>2015</v>
      </c>
      <c r="C4803" t="s">
        <v>5546</v>
      </c>
      <c r="D4803">
        <v>3404.895</v>
      </c>
      <c r="E4803">
        <v>-1547.491</v>
      </c>
      <c r="F4803">
        <v>454</v>
      </c>
      <c r="I4803">
        <f>IFERROR(VLOOKUP(H4803,ticker_cik_sic_ind!$J$1:$K$2838,2,FALSE),A4803)</f>
        <v>105634</v>
      </c>
      <c r="J4803">
        <f t="shared" ref="J4803:J4866" si="75">IF(OR(AND(C4803="financial",F4803&lt;$L$1),AND(C4803="non_financial",F4803&lt;$M$1)),1,0)</f>
        <v>0</v>
      </c>
    </row>
    <row r="4804" spans="1:10" x14ac:dyDescent="0.25">
      <c r="A4804">
        <v>916076</v>
      </c>
      <c r="B4804">
        <v>2015</v>
      </c>
      <c r="C4804" t="s">
        <v>5546</v>
      </c>
      <c r="D4804">
        <v>3356.0430000000001</v>
      </c>
      <c r="E4804">
        <v>-1566.999</v>
      </c>
      <c r="F4804">
        <v>455</v>
      </c>
      <c r="I4804">
        <f>IFERROR(VLOOKUP(H4804,ticker_cik_sic_ind!$J$1:$K$2838,2,FALSE),A4804)</f>
        <v>916076</v>
      </c>
      <c r="J4804">
        <f t="shared" si="75"/>
        <v>0</v>
      </c>
    </row>
    <row r="4805" spans="1:10" x14ac:dyDescent="0.25">
      <c r="A4805">
        <v>1580156</v>
      </c>
      <c r="B4805">
        <v>2015</v>
      </c>
      <c r="C4805" t="s">
        <v>5546</v>
      </c>
      <c r="D4805">
        <v>2901.0709999999999</v>
      </c>
      <c r="E4805">
        <v>-1727.873</v>
      </c>
      <c r="F4805">
        <v>456</v>
      </c>
      <c r="I4805">
        <f>IFERROR(VLOOKUP(H4805,ticker_cik_sic_ind!$J$1:$K$2838,2,FALSE),A4805)</f>
        <v>1580156</v>
      </c>
      <c r="J4805">
        <f t="shared" si="75"/>
        <v>0</v>
      </c>
    </row>
    <row r="4806" spans="1:10" x14ac:dyDescent="0.25">
      <c r="A4806">
        <v>1599617</v>
      </c>
      <c r="B4806">
        <v>2015</v>
      </c>
      <c r="C4806" t="s">
        <v>5546</v>
      </c>
      <c r="D4806">
        <v>2473</v>
      </c>
      <c r="E4806">
        <v>-1958</v>
      </c>
      <c r="F4806">
        <v>457</v>
      </c>
      <c r="I4806">
        <f>IFERROR(VLOOKUP(H4806,ticker_cik_sic_ind!$J$1:$K$2838,2,FALSE),A4806)</f>
        <v>1599617</v>
      </c>
      <c r="J4806">
        <f t="shared" si="75"/>
        <v>0</v>
      </c>
    </row>
    <row r="4807" spans="1:10" x14ac:dyDescent="0.25">
      <c r="A4807">
        <v>1439404</v>
      </c>
      <c r="B4807">
        <v>2015</v>
      </c>
      <c r="C4807" t="s">
        <v>5546</v>
      </c>
      <c r="D4807">
        <v>2442.607</v>
      </c>
      <c r="E4807">
        <v>-1969.684</v>
      </c>
      <c r="F4807">
        <v>458</v>
      </c>
      <c r="I4807">
        <f>IFERROR(VLOOKUP(H4807,ticker_cik_sic_ind!$J$1:$K$2838,2,FALSE),A4807)</f>
        <v>1439404</v>
      </c>
      <c r="J4807">
        <f t="shared" si="75"/>
        <v>0</v>
      </c>
    </row>
    <row r="4808" spans="1:10" x14ac:dyDescent="0.25">
      <c r="A4808">
        <v>215466</v>
      </c>
      <c r="B4808">
        <v>2015</v>
      </c>
      <c r="C4808" t="s">
        <v>5546</v>
      </c>
      <c r="D4808">
        <v>2967.5219999999999</v>
      </c>
      <c r="E4808">
        <v>-1656.633</v>
      </c>
      <c r="F4808">
        <v>459</v>
      </c>
      <c r="I4808">
        <f>IFERROR(VLOOKUP(H4808,ticker_cik_sic_ind!$J$1:$K$2838,2,FALSE),A4808)</f>
        <v>215466</v>
      </c>
      <c r="J4808">
        <f t="shared" si="75"/>
        <v>0</v>
      </c>
    </row>
    <row r="4809" spans="1:10" x14ac:dyDescent="0.25">
      <c r="A4809">
        <v>1060009</v>
      </c>
      <c r="B4809">
        <v>2015</v>
      </c>
      <c r="C4809" t="s">
        <v>5546</v>
      </c>
      <c r="D4809">
        <v>4032.81</v>
      </c>
      <c r="E4809">
        <v>-1295.712</v>
      </c>
      <c r="F4809">
        <v>460</v>
      </c>
      <c r="I4809">
        <f>IFERROR(VLOOKUP(H4809,ticker_cik_sic_ind!$J$1:$K$2838,2,FALSE),A4809)</f>
        <v>1060009</v>
      </c>
      <c r="J4809">
        <f t="shared" si="75"/>
        <v>0</v>
      </c>
    </row>
    <row r="4810" spans="1:10" x14ac:dyDescent="0.25">
      <c r="A4810">
        <v>832101</v>
      </c>
      <c r="B4810">
        <v>2015</v>
      </c>
      <c r="C4810" t="s">
        <v>5546</v>
      </c>
      <c r="D4810">
        <v>2990.9969999999998</v>
      </c>
      <c r="E4810">
        <v>-1624.8869999999999</v>
      </c>
      <c r="F4810">
        <v>461</v>
      </c>
      <c r="I4810">
        <f>IFERROR(VLOOKUP(H4810,ticker_cik_sic_ind!$J$1:$K$2838,2,FALSE),A4810)</f>
        <v>832101</v>
      </c>
      <c r="J4810">
        <f t="shared" si="75"/>
        <v>0</v>
      </c>
    </row>
    <row r="4811" spans="1:10" x14ac:dyDescent="0.25">
      <c r="A4811">
        <v>110621</v>
      </c>
      <c r="B4811">
        <v>2015</v>
      </c>
      <c r="C4811" t="s">
        <v>5546</v>
      </c>
      <c r="D4811">
        <v>3922.9209999999998</v>
      </c>
      <c r="E4811">
        <v>-1309.7449999999999</v>
      </c>
      <c r="F4811">
        <v>462</v>
      </c>
      <c r="I4811">
        <f>IFERROR(VLOOKUP(H4811,ticker_cik_sic_ind!$J$1:$K$2838,2,FALSE),A4811)</f>
        <v>110621</v>
      </c>
      <c r="J4811">
        <f t="shared" si="75"/>
        <v>0</v>
      </c>
    </row>
    <row r="4812" spans="1:10" x14ac:dyDescent="0.25">
      <c r="A4812">
        <v>1018840</v>
      </c>
      <c r="B4812">
        <v>2015</v>
      </c>
      <c r="C4812" t="s">
        <v>5546</v>
      </c>
      <c r="D4812">
        <v>2842.8429999999998</v>
      </c>
      <c r="E4812">
        <v>-1683.665</v>
      </c>
      <c r="F4812">
        <v>463</v>
      </c>
      <c r="I4812">
        <f>IFERROR(VLOOKUP(H4812,ticker_cik_sic_ind!$J$1:$K$2838,2,FALSE),A4812)</f>
        <v>1018840</v>
      </c>
      <c r="J4812">
        <f t="shared" si="75"/>
        <v>0</v>
      </c>
    </row>
    <row r="4813" spans="1:10" x14ac:dyDescent="0.25">
      <c r="A4813">
        <v>110621</v>
      </c>
      <c r="B4813">
        <v>2015</v>
      </c>
      <c r="C4813" t="s">
        <v>5546</v>
      </c>
      <c r="D4813">
        <v>3675.9780000000001</v>
      </c>
      <c r="E4813">
        <v>-1362.3520000000001</v>
      </c>
      <c r="F4813">
        <v>463</v>
      </c>
      <c r="I4813">
        <f>IFERROR(VLOOKUP(H4813,ticker_cik_sic_ind!$J$1:$K$2838,2,FALSE),A4813)</f>
        <v>110621</v>
      </c>
      <c r="J4813">
        <f t="shared" si="75"/>
        <v>0</v>
      </c>
    </row>
    <row r="4814" spans="1:10" x14ac:dyDescent="0.25">
      <c r="A4814">
        <v>1087423</v>
      </c>
      <c r="B4814">
        <v>2015</v>
      </c>
      <c r="C4814" t="s">
        <v>5546</v>
      </c>
      <c r="D4814">
        <v>3070.01</v>
      </c>
      <c r="E4814">
        <v>-1524.8030000000001</v>
      </c>
      <c r="F4814">
        <v>465</v>
      </c>
      <c r="I4814">
        <f>IFERROR(VLOOKUP(H4814,ticker_cik_sic_ind!$J$1:$K$2838,2,FALSE),A4814)</f>
        <v>1087423</v>
      </c>
      <c r="J4814">
        <f t="shared" si="75"/>
        <v>0</v>
      </c>
    </row>
    <row r="4815" spans="1:10" x14ac:dyDescent="0.25">
      <c r="A4815">
        <v>1579877</v>
      </c>
      <c r="B4815">
        <v>2015</v>
      </c>
      <c r="C4815" t="s">
        <v>5546</v>
      </c>
      <c r="D4815">
        <v>3544</v>
      </c>
      <c r="E4815">
        <v>-1369.1</v>
      </c>
      <c r="F4815">
        <v>466</v>
      </c>
      <c r="I4815">
        <f>IFERROR(VLOOKUP(H4815,ticker_cik_sic_ind!$J$1:$K$2838,2,FALSE),A4815)</f>
        <v>1579877</v>
      </c>
      <c r="J4815">
        <f t="shared" si="75"/>
        <v>0</v>
      </c>
    </row>
    <row r="4816" spans="1:10" x14ac:dyDescent="0.25">
      <c r="A4816">
        <v>1087423</v>
      </c>
      <c r="B4816">
        <v>2015</v>
      </c>
      <c r="C4816" t="s">
        <v>5546</v>
      </c>
      <c r="D4816">
        <v>3067.3040000000001</v>
      </c>
      <c r="E4816">
        <v>-1514.6559999999999</v>
      </c>
      <c r="F4816">
        <v>467</v>
      </c>
      <c r="I4816">
        <f>IFERROR(VLOOKUP(H4816,ticker_cik_sic_ind!$J$1:$K$2838,2,FALSE),A4816)</f>
        <v>1087423</v>
      </c>
      <c r="J4816">
        <f t="shared" si="75"/>
        <v>0</v>
      </c>
    </row>
    <row r="4817" spans="1:10" x14ac:dyDescent="0.25">
      <c r="A4817">
        <v>102729</v>
      </c>
      <c r="B4817">
        <v>2015</v>
      </c>
      <c r="C4817" t="s">
        <v>5546</v>
      </c>
      <c r="D4817">
        <v>2858.6039999999998</v>
      </c>
      <c r="E4817">
        <v>-1615.09</v>
      </c>
      <c r="F4817">
        <v>468</v>
      </c>
      <c r="I4817">
        <f>IFERROR(VLOOKUP(H4817,ticker_cik_sic_ind!$J$1:$K$2838,2,FALSE),A4817)</f>
        <v>102729</v>
      </c>
      <c r="J4817">
        <f t="shared" si="75"/>
        <v>0</v>
      </c>
    </row>
    <row r="4818" spans="1:10" x14ac:dyDescent="0.25">
      <c r="A4818">
        <v>1402057</v>
      </c>
      <c r="B4818">
        <v>2015</v>
      </c>
      <c r="C4818" t="s">
        <v>5546</v>
      </c>
      <c r="D4818">
        <v>6045.3</v>
      </c>
      <c r="E4818">
        <v>-844.8</v>
      </c>
      <c r="F4818">
        <v>469</v>
      </c>
      <c r="I4818">
        <f>IFERROR(VLOOKUP(H4818,ticker_cik_sic_ind!$J$1:$K$2838,2,FALSE),A4818)</f>
        <v>1402057</v>
      </c>
      <c r="J4818">
        <f t="shared" si="75"/>
        <v>0</v>
      </c>
    </row>
    <row r="4819" spans="1:10" x14ac:dyDescent="0.25">
      <c r="A4819">
        <v>25445</v>
      </c>
      <c r="B4819">
        <v>2015</v>
      </c>
      <c r="C4819" t="s">
        <v>5546</v>
      </c>
      <c r="D4819">
        <v>3632.7629999999999</v>
      </c>
      <c r="E4819">
        <v>-1325.7270000000001</v>
      </c>
      <c r="F4819">
        <v>470</v>
      </c>
      <c r="I4819">
        <f>IFERROR(VLOOKUP(H4819,ticker_cik_sic_ind!$J$1:$K$2838,2,FALSE),A4819)</f>
        <v>25445</v>
      </c>
      <c r="J4819">
        <f t="shared" si="75"/>
        <v>0</v>
      </c>
    </row>
    <row r="4820" spans="1:10" x14ac:dyDescent="0.25">
      <c r="A4820">
        <v>1734107</v>
      </c>
      <c r="B4820">
        <v>2015</v>
      </c>
      <c r="C4820" t="s">
        <v>5546</v>
      </c>
      <c r="D4820">
        <v>2634.1559999999999</v>
      </c>
      <c r="E4820">
        <v>-1661.992</v>
      </c>
      <c r="F4820">
        <v>471</v>
      </c>
      <c r="I4820">
        <f>IFERROR(VLOOKUP(H4820,ticker_cik_sic_ind!$J$1:$K$2838,2,FALSE),A4820)</f>
        <v>1734107</v>
      </c>
      <c r="J4820">
        <f t="shared" si="75"/>
        <v>0</v>
      </c>
    </row>
    <row r="4821" spans="1:10" x14ac:dyDescent="0.25">
      <c r="A4821">
        <v>1619762</v>
      </c>
      <c r="B4821">
        <v>2015</v>
      </c>
      <c r="C4821" t="s">
        <v>5546</v>
      </c>
      <c r="D4821">
        <v>4057.4</v>
      </c>
      <c r="E4821">
        <v>-1165.4000000000001</v>
      </c>
      <c r="F4821">
        <v>472</v>
      </c>
      <c r="I4821">
        <f>IFERROR(VLOOKUP(H4821,ticker_cik_sic_ind!$J$1:$K$2838,2,FALSE),A4821)</f>
        <v>1619762</v>
      </c>
      <c r="J4821">
        <f t="shared" si="75"/>
        <v>0</v>
      </c>
    </row>
    <row r="4822" spans="1:10" x14ac:dyDescent="0.25">
      <c r="A4822">
        <v>891024</v>
      </c>
      <c r="B4822">
        <v>2015</v>
      </c>
      <c r="C4822" t="s">
        <v>5546</v>
      </c>
      <c r="D4822">
        <v>2899.172</v>
      </c>
      <c r="E4822">
        <v>-1554.0450000000001</v>
      </c>
      <c r="F4822">
        <v>473</v>
      </c>
      <c r="I4822">
        <f>IFERROR(VLOOKUP(H4822,ticker_cik_sic_ind!$J$1:$K$2838,2,FALSE),A4822)</f>
        <v>891024</v>
      </c>
      <c r="J4822">
        <f t="shared" si="75"/>
        <v>0</v>
      </c>
    </row>
    <row r="4823" spans="1:10" x14ac:dyDescent="0.25">
      <c r="A4823">
        <v>1070985</v>
      </c>
      <c r="B4823">
        <v>2015</v>
      </c>
      <c r="C4823" t="s">
        <v>5546</v>
      </c>
      <c r="D4823">
        <v>2973.4940000000001</v>
      </c>
      <c r="E4823">
        <v>-1499.63</v>
      </c>
      <c r="F4823">
        <v>473</v>
      </c>
      <c r="I4823">
        <f>IFERROR(VLOOKUP(H4823,ticker_cik_sic_ind!$J$1:$K$2838,2,FALSE),A4823)</f>
        <v>1070985</v>
      </c>
      <c r="J4823">
        <f t="shared" si="75"/>
        <v>0</v>
      </c>
    </row>
    <row r="4824" spans="1:10" x14ac:dyDescent="0.25">
      <c r="A4824">
        <v>815556</v>
      </c>
      <c r="B4824">
        <v>2015</v>
      </c>
      <c r="C4824" t="s">
        <v>5546</v>
      </c>
      <c r="D4824">
        <v>2282.973</v>
      </c>
      <c r="E4824">
        <v>-1868.124</v>
      </c>
      <c r="F4824">
        <v>473</v>
      </c>
      <c r="I4824">
        <f>IFERROR(VLOOKUP(H4824,ticker_cik_sic_ind!$J$1:$K$2838,2,FALSE),A4824)</f>
        <v>815556</v>
      </c>
      <c r="J4824">
        <f t="shared" si="75"/>
        <v>0</v>
      </c>
    </row>
    <row r="4825" spans="1:10" x14ac:dyDescent="0.25">
      <c r="A4825">
        <v>1318605</v>
      </c>
      <c r="B4825">
        <v>2015</v>
      </c>
      <c r="C4825" t="s">
        <v>5546</v>
      </c>
      <c r="D4825">
        <v>5054.4629999999997</v>
      </c>
      <c r="E4825">
        <v>-952.33299999999997</v>
      </c>
      <c r="F4825">
        <v>473</v>
      </c>
      <c r="I4825">
        <f>IFERROR(VLOOKUP(H4825,ticker_cik_sic_ind!$J$1:$K$2838,2,FALSE),A4825)</f>
        <v>1318605</v>
      </c>
      <c r="J4825">
        <f t="shared" si="75"/>
        <v>0</v>
      </c>
    </row>
    <row r="4826" spans="1:10" x14ac:dyDescent="0.25">
      <c r="A4826">
        <v>16058</v>
      </c>
      <c r="B4826">
        <v>2015</v>
      </c>
      <c r="C4826" t="s">
        <v>5546</v>
      </c>
      <c r="D4826">
        <v>3359.1379999999999</v>
      </c>
      <c r="E4826">
        <v>-1359.1659999999999</v>
      </c>
      <c r="F4826">
        <v>477</v>
      </c>
      <c r="I4826">
        <f>IFERROR(VLOOKUP(H4826,ticker_cik_sic_ind!$J$1:$K$2838,2,FALSE),A4826)</f>
        <v>16058</v>
      </c>
      <c r="J4826">
        <f t="shared" si="75"/>
        <v>0</v>
      </c>
    </row>
    <row r="4827" spans="1:10" x14ac:dyDescent="0.25">
      <c r="A4827">
        <v>943819</v>
      </c>
      <c r="B4827">
        <v>2015</v>
      </c>
      <c r="C4827" t="s">
        <v>5546</v>
      </c>
      <c r="D4827">
        <v>2360.962</v>
      </c>
      <c r="E4827">
        <v>-1758.248</v>
      </c>
      <c r="F4827">
        <v>478</v>
      </c>
      <c r="I4827">
        <f>IFERROR(VLOOKUP(H4827,ticker_cik_sic_ind!$J$1:$K$2838,2,FALSE),A4827)</f>
        <v>943819</v>
      </c>
      <c r="J4827">
        <f t="shared" si="75"/>
        <v>0</v>
      </c>
    </row>
    <row r="4828" spans="1:10" x14ac:dyDescent="0.25">
      <c r="A4828">
        <v>314808</v>
      </c>
      <c r="B4828">
        <v>2015</v>
      </c>
      <c r="C4828" t="s">
        <v>5546</v>
      </c>
      <c r="D4828">
        <v>4179.7979999999998</v>
      </c>
      <c r="E4828">
        <v>-1055.848</v>
      </c>
      <c r="F4828">
        <v>479</v>
      </c>
      <c r="I4828">
        <f>IFERROR(VLOOKUP(H4828,ticker_cik_sic_ind!$J$1:$K$2838,2,FALSE),A4828)</f>
        <v>314808</v>
      </c>
      <c r="J4828">
        <f t="shared" si="75"/>
        <v>0</v>
      </c>
    </row>
    <row r="4829" spans="1:10" x14ac:dyDescent="0.25">
      <c r="A4829">
        <v>1058090</v>
      </c>
      <c r="B4829">
        <v>2015</v>
      </c>
      <c r="C4829" t="s">
        <v>5546</v>
      </c>
      <c r="D4829">
        <v>2277.5819999999999</v>
      </c>
      <c r="E4829">
        <v>-1753.0340000000001</v>
      </c>
      <c r="F4829">
        <v>480</v>
      </c>
      <c r="I4829">
        <f>IFERROR(VLOOKUP(H4829,ticker_cik_sic_ind!$J$1:$K$2838,2,FALSE),A4829)</f>
        <v>1058090</v>
      </c>
      <c r="J4829">
        <f t="shared" si="75"/>
        <v>0</v>
      </c>
    </row>
    <row r="4830" spans="1:10" x14ac:dyDescent="0.25">
      <c r="A4830">
        <v>354908</v>
      </c>
      <c r="B4830">
        <v>2015</v>
      </c>
      <c r="C4830" t="s">
        <v>5546</v>
      </c>
      <c r="D4830">
        <v>2402.165</v>
      </c>
      <c r="E4830">
        <v>-1651.741</v>
      </c>
      <c r="F4830">
        <v>481</v>
      </c>
      <c r="I4830">
        <f>IFERROR(VLOOKUP(H4830,ticker_cik_sic_ind!$J$1:$K$2838,2,FALSE),A4830)</f>
        <v>354908</v>
      </c>
      <c r="J4830">
        <f t="shared" si="75"/>
        <v>0</v>
      </c>
    </row>
    <row r="4831" spans="1:10" x14ac:dyDescent="0.25">
      <c r="A4831">
        <v>896622</v>
      </c>
      <c r="B4831">
        <v>2015</v>
      </c>
      <c r="C4831" t="s">
        <v>5546</v>
      </c>
      <c r="D4831">
        <v>2629.2440000000001</v>
      </c>
      <c r="E4831">
        <v>-1526.8119999999999</v>
      </c>
      <c r="F4831">
        <v>482</v>
      </c>
      <c r="I4831">
        <f>IFERROR(VLOOKUP(H4831,ticker_cik_sic_ind!$J$1:$K$2838,2,FALSE),A4831)</f>
        <v>896622</v>
      </c>
      <c r="J4831">
        <f t="shared" si="75"/>
        <v>0</v>
      </c>
    </row>
    <row r="4832" spans="1:10" x14ac:dyDescent="0.25">
      <c r="A4832">
        <v>933036</v>
      </c>
      <c r="B4832">
        <v>2015</v>
      </c>
      <c r="C4832" t="s">
        <v>5546</v>
      </c>
      <c r="D4832">
        <v>3017.76</v>
      </c>
      <c r="E4832">
        <v>-1370.6420000000001</v>
      </c>
      <c r="F4832">
        <v>483</v>
      </c>
      <c r="I4832">
        <f>IFERROR(VLOOKUP(H4832,ticker_cik_sic_ind!$J$1:$K$2838,2,FALSE),A4832)</f>
        <v>933036</v>
      </c>
      <c r="J4832">
        <f t="shared" si="75"/>
        <v>0</v>
      </c>
    </row>
    <row r="4833" spans="1:10" x14ac:dyDescent="0.25">
      <c r="A4833">
        <v>1232524</v>
      </c>
      <c r="B4833">
        <v>2015</v>
      </c>
      <c r="C4833" t="s">
        <v>5546</v>
      </c>
      <c r="D4833">
        <v>3155.7489999999998</v>
      </c>
      <c r="E4833">
        <v>-1279.5609999999999</v>
      </c>
      <c r="F4833">
        <v>484</v>
      </c>
      <c r="I4833">
        <f>IFERROR(VLOOKUP(H4833,ticker_cik_sic_ind!$J$1:$K$2838,2,FALSE),A4833)</f>
        <v>1232524</v>
      </c>
      <c r="J4833">
        <f t="shared" si="75"/>
        <v>0</v>
      </c>
    </row>
    <row r="4834" spans="1:10" x14ac:dyDescent="0.25">
      <c r="A4834">
        <v>58492</v>
      </c>
      <c r="B4834">
        <v>2015</v>
      </c>
      <c r="C4834" t="s">
        <v>5546</v>
      </c>
      <c r="D4834">
        <v>3243.4</v>
      </c>
      <c r="E4834">
        <v>-1262.4000000000001</v>
      </c>
      <c r="F4834">
        <v>485</v>
      </c>
      <c r="I4834">
        <f>IFERROR(VLOOKUP(H4834,ticker_cik_sic_ind!$J$1:$K$2838,2,FALSE),A4834)</f>
        <v>58492</v>
      </c>
      <c r="J4834">
        <f t="shared" si="75"/>
        <v>0</v>
      </c>
    </row>
    <row r="4835" spans="1:10" x14ac:dyDescent="0.25">
      <c r="A4835">
        <v>1047127</v>
      </c>
      <c r="B4835">
        <v>2015</v>
      </c>
      <c r="C4835" t="s">
        <v>5546</v>
      </c>
      <c r="D4835">
        <v>3609.373</v>
      </c>
      <c r="E4835">
        <v>-1091.05</v>
      </c>
      <c r="F4835">
        <v>486</v>
      </c>
      <c r="I4835">
        <f>IFERROR(VLOOKUP(H4835,ticker_cik_sic_ind!$J$1:$K$2838,2,FALSE),A4835)</f>
        <v>1047127</v>
      </c>
      <c r="J4835">
        <f t="shared" si="75"/>
        <v>0</v>
      </c>
    </row>
    <row r="4836" spans="1:10" x14ac:dyDescent="0.25">
      <c r="A4836">
        <v>1320695</v>
      </c>
      <c r="B4836">
        <v>2015</v>
      </c>
      <c r="C4836" t="s">
        <v>5546</v>
      </c>
      <c r="D4836">
        <v>2912.3560000000002</v>
      </c>
      <c r="E4836">
        <v>-1336.4490000000001</v>
      </c>
      <c r="F4836">
        <v>487</v>
      </c>
      <c r="I4836">
        <f>IFERROR(VLOOKUP(H4836,ticker_cik_sic_ind!$J$1:$K$2838,2,FALSE),A4836)</f>
        <v>1320695</v>
      </c>
      <c r="J4836">
        <f t="shared" si="75"/>
        <v>0</v>
      </c>
    </row>
    <row r="4837" spans="1:10" x14ac:dyDescent="0.25">
      <c r="A4837">
        <v>1219601</v>
      </c>
      <c r="B4837">
        <v>2015</v>
      </c>
      <c r="C4837" t="s">
        <v>5546</v>
      </c>
      <c r="D4837">
        <v>9895</v>
      </c>
      <c r="E4837">
        <v>-412</v>
      </c>
      <c r="F4837">
        <v>487</v>
      </c>
      <c r="I4837">
        <f>IFERROR(VLOOKUP(H4837,ticker_cik_sic_ind!$J$1:$K$2838,2,FALSE),A4837)</f>
        <v>1219601</v>
      </c>
      <c r="J4837">
        <f t="shared" si="75"/>
        <v>0</v>
      </c>
    </row>
    <row r="4838" spans="1:10" x14ac:dyDescent="0.25">
      <c r="A4838">
        <v>1477294</v>
      </c>
      <c r="B4838">
        <v>2015</v>
      </c>
      <c r="C4838" t="s">
        <v>5546</v>
      </c>
      <c r="D4838">
        <v>3550.2240000000002</v>
      </c>
      <c r="E4838">
        <v>-1114.116</v>
      </c>
      <c r="F4838">
        <v>489</v>
      </c>
      <c r="I4838">
        <f>IFERROR(VLOOKUP(H4838,ticker_cik_sic_ind!$J$1:$K$2838,2,FALSE),A4838)</f>
        <v>1477294</v>
      </c>
      <c r="J4838">
        <f t="shared" si="75"/>
        <v>0</v>
      </c>
    </row>
    <row r="4839" spans="1:10" x14ac:dyDescent="0.25">
      <c r="A4839">
        <v>935703</v>
      </c>
      <c r="B4839">
        <v>2015</v>
      </c>
      <c r="C4839" t="s">
        <v>5546</v>
      </c>
      <c r="D4839">
        <v>2953.9</v>
      </c>
      <c r="E4839">
        <v>-1317.8</v>
      </c>
      <c r="F4839">
        <v>490</v>
      </c>
      <c r="I4839">
        <f>IFERROR(VLOOKUP(H4839,ticker_cik_sic_ind!$J$1:$K$2838,2,FALSE),A4839)</f>
        <v>935703</v>
      </c>
      <c r="J4839">
        <f t="shared" si="75"/>
        <v>0</v>
      </c>
    </row>
    <row r="4840" spans="1:10" x14ac:dyDescent="0.25">
      <c r="A4840">
        <v>1552033</v>
      </c>
      <c r="B4840">
        <v>2015</v>
      </c>
      <c r="C4840" t="s">
        <v>5546</v>
      </c>
      <c r="D4840">
        <v>4633.7</v>
      </c>
      <c r="E4840">
        <v>-817.1</v>
      </c>
      <c r="F4840">
        <v>491</v>
      </c>
      <c r="I4840">
        <f>IFERROR(VLOOKUP(H4840,ticker_cik_sic_ind!$J$1:$K$2838,2,FALSE),A4840)</f>
        <v>1552033</v>
      </c>
      <c r="J4840">
        <f t="shared" si="75"/>
        <v>0</v>
      </c>
    </row>
    <row r="4841" spans="1:10" x14ac:dyDescent="0.25">
      <c r="A4841">
        <v>107140</v>
      </c>
      <c r="B4841">
        <v>2015</v>
      </c>
      <c r="C4841" t="s">
        <v>5546</v>
      </c>
      <c r="D4841">
        <v>3069.0360000000001</v>
      </c>
      <c r="E4841">
        <v>-1208.3409999999999</v>
      </c>
      <c r="F4841">
        <v>492</v>
      </c>
      <c r="I4841">
        <f>IFERROR(VLOOKUP(H4841,ticker_cik_sic_ind!$J$1:$K$2838,2,FALSE),A4841)</f>
        <v>107140</v>
      </c>
      <c r="J4841">
        <f t="shared" si="75"/>
        <v>0</v>
      </c>
    </row>
    <row r="4842" spans="1:10" x14ac:dyDescent="0.25">
      <c r="A4842">
        <v>15615</v>
      </c>
      <c r="B4842">
        <v>2015</v>
      </c>
      <c r="C4842" t="s">
        <v>5546</v>
      </c>
      <c r="D4842">
        <v>3395.87</v>
      </c>
      <c r="E4842">
        <v>-1091.3140000000001</v>
      </c>
      <c r="F4842">
        <v>493</v>
      </c>
      <c r="I4842">
        <f>IFERROR(VLOOKUP(H4842,ticker_cik_sic_ind!$J$1:$K$2838,2,FALSE),A4842)</f>
        <v>15615</v>
      </c>
      <c r="J4842">
        <f t="shared" si="75"/>
        <v>0</v>
      </c>
    </row>
    <row r="4843" spans="1:10" x14ac:dyDescent="0.25">
      <c r="A4843">
        <v>897723</v>
      </c>
      <c r="B4843">
        <v>2015</v>
      </c>
      <c r="C4843" t="s">
        <v>5546</v>
      </c>
      <c r="D4843">
        <v>3290.105</v>
      </c>
      <c r="E4843">
        <v>-1132.1400000000001</v>
      </c>
      <c r="F4843">
        <v>494</v>
      </c>
      <c r="I4843">
        <f>IFERROR(VLOOKUP(H4843,ticker_cik_sic_ind!$J$1:$K$2838,2,FALSE),A4843)</f>
        <v>897723</v>
      </c>
      <c r="J4843">
        <f t="shared" si="75"/>
        <v>0</v>
      </c>
    </row>
    <row r="4844" spans="1:10" x14ac:dyDescent="0.25">
      <c r="A4844">
        <v>884217</v>
      </c>
      <c r="B4844">
        <v>2015</v>
      </c>
      <c r="C4844" t="s">
        <v>5546</v>
      </c>
      <c r="D4844">
        <v>3583.2339999999999</v>
      </c>
      <c r="E4844">
        <v>-1052.049</v>
      </c>
      <c r="F4844">
        <v>494</v>
      </c>
      <c r="I4844">
        <f>IFERROR(VLOOKUP(H4844,ticker_cik_sic_ind!$J$1:$K$2838,2,FALSE),A4844)</f>
        <v>884217</v>
      </c>
      <c r="J4844">
        <f t="shared" si="75"/>
        <v>0</v>
      </c>
    </row>
    <row r="4845" spans="1:10" x14ac:dyDescent="0.25">
      <c r="A4845">
        <v>14930</v>
      </c>
      <c r="B4845">
        <v>2015</v>
      </c>
      <c r="C4845" t="s">
        <v>5546</v>
      </c>
      <c r="D4845">
        <v>3030.8</v>
      </c>
      <c r="E4845">
        <v>-1186.7</v>
      </c>
      <c r="F4845">
        <v>496</v>
      </c>
      <c r="I4845">
        <f>IFERROR(VLOOKUP(H4845,ticker_cik_sic_ind!$J$1:$K$2838,2,FALSE),A4845)</f>
        <v>14930</v>
      </c>
      <c r="J4845">
        <f t="shared" si="75"/>
        <v>0</v>
      </c>
    </row>
    <row r="4846" spans="1:10" x14ac:dyDescent="0.25">
      <c r="A4846">
        <v>1308547</v>
      </c>
      <c r="B4846">
        <v>2015</v>
      </c>
      <c r="C4846" t="s">
        <v>5546</v>
      </c>
      <c r="D4846">
        <v>1938.7760000000001</v>
      </c>
      <c r="E4846">
        <v>-1686.164</v>
      </c>
      <c r="F4846">
        <v>497</v>
      </c>
      <c r="I4846">
        <f>IFERROR(VLOOKUP(H4846,ticker_cik_sic_ind!$J$1:$K$2838,2,FALSE),A4846)</f>
        <v>1308547</v>
      </c>
      <c r="J4846">
        <f t="shared" si="75"/>
        <v>0</v>
      </c>
    </row>
    <row r="4847" spans="1:10" x14ac:dyDescent="0.25">
      <c r="A4847">
        <v>1048477</v>
      </c>
      <c r="B4847">
        <v>2015</v>
      </c>
      <c r="C4847" t="s">
        <v>5546</v>
      </c>
      <c r="D4847">
        <v>2345.6849999999999</v>
      </c>
      <c r="E4847">
        <v>-1461.9690000000001</v>
      </c>
      <c r="F4847">
        <v>498</v>
      </c>
      <c r="I4847">
        <f>IFERROR(VLOOKUP(H4847,ticker_cik_sic_ind!$J$1:$K$2838,2,FALSE),A4847)</f>
        <v>1048477</v>
      </c>
      <c r="J4847">
        <f t="shared" si="75"/>
        <v>0</v>
      </c>
    </row>
    <row r="4848" spans="1:10" x14ac:dyDescent="0.25">
      <c r="A4848">
        <v>1124804</v>
      </c>
      <c r="B4848">
        <v>2015</v>
      </c>
      <c r="C4848" t="s">
        <v>5546</v>
      </c>
      <c r="D4848">
        <v>2592.5309999999999</v>
      </c>
      <c r="E4848">
        <v>-1299.1210000000001</v>
      </c>
      <c r="F4848">
        <v>499</v>
      </c>
      <c r="I4848">
        <f>IFERROR(VLOOKUP(H4848,ticker_cik_sic_ind!$J$1:$K$2838,2,FALSE),A4848)</f>
        <v>1124804</v>
      </c>
      <c r="J4848">
        <f t="shared" si="75"/>
        <v>0</v>
      </c>
    </row>
    <row r="4849" spans="1:10" x14ac:dyDescent="0.25">
      <c r="A4849">
        <v>91142</v>
      </c>
      <c r="B4849">
        <v>2015</v>
      </c>
      <c r="C4849" t="s">
        <v>5546</v>
      </c>
      <c r="D4849">
        <v>2430.6999999999998</v>
      </c>
      <c r="E4849">
        <v>-1356.7</v>
      </c>
      <c r="F4849">
        <v>500</v>
      </c>
      <c r="I4849">
        <f>IFERROR(VLOOKUP(H4849,ticker_cik_sic_ind!$J$1:$K$2838,2,FALSE),A4849)</f>
        <v>91142</v>
      </c>
      <c r="J4849">
        <f t="shared" si="75"/>
        <v>0</v>
      </c>
    </row>
    <row r="4850" spans="1:10" x14ac:dyDescent="0.25">
      <c r="A4850">
        <v>728535</v>
      </c>
      <c r="B4850">
        <v>2015</v>
      </c>
      <c r="C4850" t="s">
        <v>5546</v>
      </c>
      <c r="D4850">
        <v>3091.3589999999999</v>
      </c>
      <c r="E4850">
        <v>-1081.117</v>
      </c>
      <c r="F4850">
        <v>500</v>
      </c>
      <c r="I4850">
        <f>IFERROR(VLOOKUP(H4850,ticker_cik_sic_ind!$J$1:$K$2838,2,FALSE),A4850)</f>
        <v>728535</v>
      </c>
      <c r="J4850">
        <f t="shared" si="75"/>
        <v>0</v>
      </c>
    </row>
    <row r="4851" spans="1:10" x14ac:dyDescent="0.25">
      <c r="A4851">
        <v>1401257</v>
      </c>
      <c r="B4851">
        <v>2015</v>
      </c>
      <c r="C4851" t="s">
        <v>5546</v>
      </c>
      <c r="D4851">
        <v>2235.3440000000001</v>
      </c>
      <c r="E4851">
        <v>-1440.11</v>
      </c>
      <c r="F4851">
        <v>502</v>
      </c>
      <c r="I4851">
        <f>IFERROR(VLOOKUP(H4851,ticker_cik_sic_ind!$J$1:$K$2838,2,FALSE),A4851)</f>
        <v>1401257</v>
      </c>
      <c r="J4851">
        <f t="shared" si="75"/>
        <v>0</v>
      </c>
    </row>
    <row r="4852" spans="1:10" x14ac:dyDescent="0.25">
      <c r="A4852">
        <v>1398659</v>
      </c>
      <c r="B4852">
        <v>2015</v>
      </c>
      <c r="C4852" t="s">
        <v>5546</v>
      </c>
      <c r="D4852">
        <v>2688.18</v>
      </c>
      <c r="E4852">
        <v>-1205.8050000000001</v>
      </c>
      <c r="F4852">
        <v>503</v>
      </c>
      <c r="I4852">
        <f>IFERROR(VLOOKUP(H4852,ticker_cik_sic_ind!$J$1:$K$2838,2,FALSE),A4852)</f>
        <v>1398659</v>
      </c>
      <c r="J4852">
        <f t="shared" si="75"/>
        <v>0</v>
      </c>
    </row>
    <row r="4853" spans="1:10" x14ac:dyDescent="0.25">
      <c r="A4853">
        <v>1110803</v>
      </c>
      <c r="B4853">
        <v>2015</v>
      </c>
      <c r="C4853" t="s">
        <v>5546</v>
      </c>
      <c r="D4853">
        <v>3035.0549999999998</v>
      </c>
      <c r="E4853">
        <v>-1080.4359999999999</v>
      </c>
      <c r="F4853">
        <v>504</v>
      </c>
      <c r="I4853">
        <f>IFERROR(VLOOKUP(H4853,ticker_cik_sic_ind!$J$1:$K$2838,2,FALSE),A4853)</f>
        <v>1110803</v>
      </c>
      <c r="J4853">
        <f t="shared" si="75"/>
        <v>0</v>
      </c>
    </row>
    <row r="4854" spans="1:10" x14ac:dyDescent="0.25">
      <c r="A4854">
        <v>912615</v>
      </c>
      <c r="B4854">
        <v>2015</v>
      </c>
      <c r="C4854" t="s">
        <v>5546</v>
      </c>
      <c r="D4854">
        <v>1993.6949999999999</v>
      </c>
      <c r="E4854">
        <v>-1519.0830000000001</v>
      </c>
      <c r="F4854">
        <v>505</v>
      </c>
      <c r="I4854">
        <f>IFERROR(VLOOKUP(H4854,ticker_cik_sic_ind!$J$1:$K$2838,2,FALSE),A4854)</f>
        <v>912615</v>
      </c>
      <c r="J4854">
        <f t="shared" si="75"/>
        <v>0</v>
      </c>
    </row>
    <row r="4855" spans="1:10" x14ac:dyDescent="0.25">
      <c r="A4855">
        <v>1336920</v>
      </c>
      <c r="B4855">
        <v>2015</v>
      </c>
      <c r="C4855" t="s">
        <v>5546</v>
      </c>
      <c r="D4855">
        <v>3481</v>
      </c>
      <c r="E4855">
        <v>-957</v>
      </c>
      <c r="F4855">
        <v>506</v>
      </c>
      <c r="H4855">
        <v>9000073</v>
      </c>
      <c r="I4855">
        <f>IFERROR(VLOOKUP(H4855,ticker_cik_sic_ind!$J$1:$K$2838,2,FALSE),A4855)</f>
        <v>1336920</v>
      </c>
      <c r="J4855">
        <f t="shared" si="75"/>
        <v>0</v>
      </c>
    </row>
    <row r="4856" spans="1:10" x14ac:dyDescent="0.25">
      <c r="A4856">
        <v>1474098</v>
      </c>
      <c r="B4856">
        <v>2015</v>
      </c>
      <c r="C4856" t="s">
        <v>5546</v>
      </c>
      <c r="D4856">
        <v>2160.5839999999998</v>
      </c>
      <c r="E4856">
        <v>-1463.6859999999999</v>
      </c>
      <c r="F4856">
        <v>507</v>
      </c>
      <c r="I4856">
        <f>IFERROR(VLOOKUP(H4856,ticker_cik_sic_ind!$J$1:$K$2838,2,FALSE),A4856)</f>
        <v>1474098</v>
      </c>
      <c r="J4856">
        <f t="shared" si="75"/>
        <v>0</v>
      </c>
    </row>
    <row r="4857" spans="1:10" x14ac:dyDescent="0.25">
      <c r="A4857">
        <v>817366</v>
      </c>
      <c r="B4857">
        <v>2015</v>
      </c>
      <c r="C4857" t="s">
        <v>5546</v>
      </c>
      <c r="D4857">
        <v>2259.2379999999998</v>
      </c>
      <c r="E4857">
        <v>-1370.5409999999999</v>
      </c>
      <c r="F4857">
        <v>507</v>
      </c>
      <c r="I4857">
        <f>IFERROR(VLOOKUP(H4857,ticker_cik_sic_ind!$J$1:$K$2838,2,FALSE),A4857)</f>
        <v>817366</v>
      </c>
      <c r="J4857">
        <f t="shared" si="75"/>
        <v>0</v>
      </c>
    </row>
    <row r="4858" spans="1:10" x14ac:dyDescent="0.25">
      <c r="A4858">
        <v>1022321</v>
      </c>
      <c r="B4858">
        <v>2015</v>
      </c>
      <c r="C4858" t="s">
        <v>5546</v>
      </c>
      <c r="D4858">
        <v>3043.1289999999999</v>
      </c>
      <c r="E4858">
        <v>-1052.424</v>
      </c>
      <c r="F4858">
        <v>509</v>
      </c>
      <c r="I4858">
        <f>IFERROR(VLOOKUP(H4858,ticker_cik_sic_ind!$J$1:$K$2838,2,FALSE),A4858)</f>
        <v>1022321</v>
      </c>
      <c r="J4858">
        <f t="shared" si="75"/>
        <v>0</v>
      </c>
    </row>
    <row r="4859" spans="1:10" x14ac:dyDescent="0.25">
      <c r="A4859">
        <v>1048695</v>
      </c>
      <c r="B4859">
        <v>2015</v>
      </c>
      <c r="C4859" t="s">
        <v>5546</v>
      </c>
      <c r="D4859">
        <v>2175.4850000000001</v>
      </c>
      <c r="E4859">
        <v>-1400.7139999999999</v>
      </c>
      <c r="F4859">
        <v>510</v>
      </c>
      <c r="I4859">
        <f>IFERROR(VLOOKUP(H4859,ticker_cik_sic_ind!$J$1:$K$2838,2,FALSE),A4859)</f>
        <v>1048695</v>
      </c>
      <c r="J4859">
        <f t="shared" si="75"/>
        <v>0</v>
      </c>
    </row>
    <row r="4860" spans="1:10" x14ac:dyDescent="0.25">
      <c r="A4860">
        <v>1057352</v>
      </c>
      <c r="B4860">
        <v>2015</v>
      </c>
      <c r="C4860" t="s">
        <v>5546</v>
      </c>
      <c r="D4860">
        <v>2046.394</v>
      </c>
      <c r="E4860">
        <v>-1471.241</v>
      </c>
      <c r="F4860">
        <v>510</v>
      </c>
      <c r="I4860">
        <f>IFERROR(VLOOKUP(H4860,ticker_cik_sic_ind!$J$1:$K$2838,2,FALSE),A4860)</f>
        <v>1057352</v>
      </c>
      <c r="J4860">
        <f t="shared" si="75"/>
        <v>0</v>
      </c>
    </row>
    <row r="4861" spans="1:10" x14ac:dyDescent="0.25">
      <c r="A4861">
        <v>1298675</v>
      </c>
      <c r="B4861">
        <v>2015</v>
      </c>
      <c r="C4861" t="s">
        <v>5546</v>
      </c>
      <c r="D4861">
        <v>2503.123</v>
      </c>
      <c r="E4861">
        <v>-1228.1600000000001</v>
      </c>
      <c r="F4861">
        <v>510</v>
      </c>
      <c r="I4861">
        <f>IFERROR(VLOOKUP(H4861,ticker_cik_sic_ind!$J$1:$K$2838,2,FALSE),A4861)</f>
        <v>1298675</v>
      </c>
      <c r="J4861">
        <f t="shared" si="75"/>
        <v>0</v>
      </c>
    </row>
    <row r="4862" spans="1:10" x14ac:dyDescent="0.25">
      <c r="A4862">
        <v>356309</v>
      </c>
      <c r="B4862">
        <v>2015</v>
      </c>
      <c r="C4862" t="s">
        <v>5546</v>
      </c>
      <c r="D4862">
        <v>3105.9070000000002</v>
      </c>
      <c r="E4862">
        <v>-1013.085</v>
      </c>
      <c r="F4862">
        <v>513</v>
      </c>
      <c r="I4862">
        <f>IFERROR(VLOOKUP(H4862,ticker_cik_sic_ind!$J$1:$K$2838,2,FALSE),A4862)</f>
        <v>356309</v>
      </c>
      <c r="J4862">
        <f t="shared" si="75"/>
        <v>0</v>
      </c>
    </row>
    <row r="4863" spans="1:10" x14ac:dyDescent="0.25">
      <c r="A4863">
        <v>74303</v>
      </c>
      <c r="B4863">
        <v>2015</v>
      </c>
      <c r="C4863" t="s">
        <v>5546</v>
      </c>
      <c r="D4863">
        <v>2790.7</v>
      </c>
      <c r="E4863">
        <v>-1123.8</v>
      </c>
      <c r="F4863">
        <v>514</v>
      </c>
      <c r="I4863">
        <f>IFERROR(VLOOKUP(H4863,ticker_cik_sic_ind!$J$1:$K$2838,2,FALSE),A4863)</f>
        <v>74303</v>
      </c>
      <c r="J4863">
        <f t="shared" si="75"/>
        <v>0</v>
      </c>
    </row>
    <row r="4864" spans="1:10" x14ac:dyDescent="0.25">
      <c r="A4864">
        <v>1390844</v>
      </c>
      <c r="B4864">
        <v>2015</v>
      </c>
      <c r="C4864" t="s">
        <v>5546</v>
      </c>
      <c r="D4864">
        <v>2548.6999999999998</v>
      </c>
      <c r="E4864">
        <v>-1159.0999999999999</v>
      </c>
      <c r="F4864">
        <v>515</v>
      </c>
      <c r="I4864">
        <f>IFERROR(VLOOKUP(H4864,ticker_cik_sic_ind!$J$1:$K$2838,2,FALSE),A4864)</f>
        <v>1390844</v>
      </c>
      <c r="J4864">
        <f t="shared" si="75"/>
        <v>0</v>
      </c>
    </row>
    <row r="4865" spans="1:10" x14ac:dyDescent="0.25">
      <c r="A4865">
        <v>1486957</v>
      </c>
      <c r="B4865">
        <v>2015</v>
      </c>
      <c r="C4865" t="s">
        <v>5546</v>
      </c>
      <c r="D4865">
        <v>2626.0529999999999</v>
      </c>
      <c r="E4865">
        <v>-1136.9949999999999</v>
      </c>
      <c r="F4865">
        <v>516</v>
      </c>
      <c r="I4865">
        <f>IFERROR(VLOOKUP(H4865,ticker_cik_sic_ind!$J$1:$K$2838,2,FALSE),A4865)</f>
        <v>1486957</v>
      </c>
      <c r="J4865">
        <f t="shared" si="75"/>
        <v>0</v>
      </c>
    </row>
    <row r="4866" spans="1:10" x14ac:dyDescent="0.25">
      <c r="A4866">
        <v>1043277</v>
      </c>
      <c r="B4866">
        <v>2015</v>
      </c>
      <c r="C4866" t="s">
        <v>5546</v>
      </c>
      <c r="D4866">
        <v>3037.1060000000002</v>
      </c>
      <c r="E4866">
        <v>-1010.101</v>
      </c>
      <c r="F4866">
        <v>517</v>
      </c>
      <c r="I4866">
        <f>IFERROR(VLOOKUP(H4866,ticker_cik_sic_ind!$J$1:$K$2838,2,FALSE),A4866)</f>
        <v>1043277</v>
      </c>
      <c r="J4866">
        <f t="shared" si="75"/>
        <v>0</v>
      </c>
    </row>
    <row r="4867" spans="1:10" x14ac:dyDescent="0.25">
      <c r="A4867">
        <v>1402436</v>
      </c>
      <c r="B4867">
        <v>2015</v>
      </c>
      <c r="C4867" t="s">
        <v>5546</v>
      </c>
      <c r="D4867">
        <v>2222.431</v>
      </c>
      <c r="E4867">
        <v>-1313.942</v>
      </c>
      <c r="F4867">
        <v>518</v>
      </c>
      <c r="I4867">
        <f>IFERROR(VLOOKUP(H4867,ticker_cik_sic_ind!$J$1:$K$2838,2,FALSE),A4867)</f>
        <v>1402436</v>
      </c>
      <c r="J4867">
        <f t="shared" ref="J4867:J4930" si="76">IF(OR(AND(C4867="financial",F4867&lt;$L$1),AND(C4867="non_financial",F4867&lt;$M$1)),1,0)</f>
        <v>0</v>
      </c>
    </row>
    <row r="4868" spans="1:10" x14ac:dyDescent="0.25">
      <c r="A4868">
        <v>1024725</v>
      </c>
      <c r="B4868">
        <v>2015</v>
      </c>
      <c r="C4868" t="s">
        <v>5546</v>
      </c>
      <c r="D4868">
        <v>4317</v>
      </c>
      <c r="E4868">
        <v>-647</v>
      </c>
      <c r="F4868">
        <v>519</v>
      </c>
      <c r="I4868">
        <f>IFERROR(VLOOKUP(H4868,ticker_cik_sic_ind!$J$1:$K$2838,2,FALSE),A4868)</f>
        <v>1024725</v>
      </c>
      <c r="J4868">
        <f t="shared" si="76"/>
        <v>0</v>
      </c>
    </row>
    <row r="4869" spans="1:10" x14ac:dyDescent="0.25">
      <c r="A4869">
        <v>1128928</v>
      </c>
      <c r="B4869">
        <v>2015</v>
      </c>
      <c r="C4869" t="s">
        <v>5546</v>
      </c>
      <c r="D4869">
        <v>2484.087</v>
      </c>
      <c r="E4869">
        <v>-1146.0160000000001</v>
      </c>
      <c r="F4869">
        <v>520</v>
      </c>
      <c r="I4869">
        <f>IFERROR(VLOOKUP(H4869,ticker_cik_sic_ind!$J$1:$K$2838,2,FALSE),A4869)</f>
        <v>1128928</v>
      </c>
      <c r="J4869">
        <f t="shared" si="76"/>
        <v>0</v>
      </c>
    </row>
    <row r="4870" spans="1:10" x14ac:dyDescent="0.25">
      <c r="A4870">
        <v>706688</v>
      </c>
      <c r="B4870">
        <v>2015</v>
      </c>
      <c r="C4870" t="s">
        <v>5546</v>
      </c>
      <c r="D4870">
        <v>2369.4870000000001</v>
      </c>
      <c r="E4870">
        <v>-1188.788</v>
      </c>
      <c r="F4870">
        <v>521</v>
      </c>
      <c r="I4870">
        <f>IFERROR(VLOOKUP(H4870,ticker_cik_sic_ind!$J$1:$K$2838,2,FALSE),A4870)</f>
        <v>706688</v>
      </c>
      <c r="J4870">
        <f t="shared" si="76"/>
        <v>0</v>
      </c>
    </row>
    <row r="4871" spans="1:10" x14ac:dyDescent="0.25">
      <c r="A4871">
        <v>923796</v>
      </c>
      <c r="B4871">
        <v>2015</v>
      </c>
      <c r="C4871" t="s">
        <v>5546</v>
      </c>
      <c r="D4871">
        <v>2905.3829999999998</v>
      </c>
      <c r="E4871">
        <v>-1020.08</v>
      </c>
      <c r="F4871">
        <v>522</v>
      </c>
      <c r="I4871">
        <f>IFERROR(VLOOKUP(H4871,ticker_cik_sic_ind!$J$1:$K$2838,2,FALSE),A4871)</f>
        <v>923796</v>
      </c>
      <c r="J4871">
        <f t="shared" si="76"/>
        <v>0</v>
      </c>
    </row>
    <row r="4872" spans="1:10" x14ac:dyDescent="0.25">
      <c r="A4872">
        <v>1090425</v>
      </c>
      <c r="B4872">
        <v>2015</v>
      </c>
      <c r="C4872" t="s">
        <v>5546</v>
      </c>
      <c r="D4872">
        <v>3376.47</v>
      </c>
      <c r="E4872">
        <v>-885.65499999999997</v>
      </c>
      <c r="F4872">
        <v>523</v>
      </c>
      <c r="I4872">
        <f>IFERROR(VLOOKUP(H4872,ticker_cik_sic_ind!$J$1:$K$2838,2,FALSE),A4872)</f>
        <v>1090425</v>
      </c>
      <c r="J4872">
        <f t="shared" si="76"/>
        <v>0</v>
      </c>
    </row>
    <row r="4873" spans="1:10" x14ac:dyDescent="0.25">
      <c r="A4873">
        <v>878927</v>
      </c>
      <c r="B4873">
        <v>2015</v>
      </c>
      <c r="C4873" t="s">
        <v>5546</v>
      </c>
      <c r="D4873">
        <v>2124.0630000000001</v>
      </c>
      <c r="E4873">
        <v>-1351.818</v>
      </c>
      <c r="F4873">
        <v>523</v>
      </c>
      <c r="I4873">
        <f>IFERROR(VLOOKUP(H4873,ticker_cik_sic_ind!$J$1:$K$2838,2,FALSE),A4873)</f>
        <v>878927</v>
      </c>
      <c r="J4873">
        <f t="shared" si="76"/>
        <v>0</v>
      </c>
    </row>
    <row r="4874" spans="1:10" x14ac:dyDescent="0.25">
      <c r="A4874">
        <v>1289790</v>
      </c>
      <c r="B4874">
        <v>2015</v>
      </c>
      <c r="C4874" t="s">
        <v>5546</v>
      </c>
      <c r="D4874">
        <v>2542.5050000000001</v>
      </c>
      <c r="E4874">
        <v>-1096.136</v>
      </c>
      <c r="F4874">
        <v>525</v>
      </c>
      <c r="I4874">
        <f>IFERROR(VLOOKUP(H4874,ticker_cik_sic_ind!$J$1:$K$2838,2,FALSE),A4874)</f>
        <v>1289790</v>
      </c>
      <c r="J4874">
        <f t="shared" si="76"/>
        <v>0</v>
      </c>
    </row>
    <row r="4875" spans="1:10" x14ac:dyDescent="0.25">
      <c r="A4875">
        <v>863157</v>
      </c>
      <c r="B4875">
        <v>2015</v>
      </c>
      <c r="C4875" t="s">
        <v>5546</v>
      </c>
      <c r="D4875">
        <v>2497.0549999999998</v>
      </c>
      <c r="E4875">
        <v>-1071.3409999999999</v>
      </c>
      <c r="F4875">
        <v>526</v>
      </c>
      <c r="I4875">
        <f>IFERROR(VLOOKUP(H4875,ticker_cik_sic_ind!$J$1:$K$2838,2,FALSE),A4875)</f>
        <v>863157</v>
      </c>
      <c r="J4875">
        <f t="shared" si="76"/>
        <v>0</v>
      </c>
    </row>
    <row r="4876" spans="1:10" x14ac:dyDescent="0.25">
      <c r="A4876">
        <v>31978</v>
      </c>
      <c r="B4876">
        <v>2015</v>
      </c>
      <c r="C4876" t="s">
        <v>5546</v>
      </c>
      <c r="D4876">
        <v>2889.0219999999999</v>
      </c>
      <c r="E4876">
        <v>-973.82799999999997</v>
      </c>
      <c r="F4876">
        <v>527</v>
      </c>
      <c r="I4876">
        <f>IFERROR(VLOOKUP(H4876,ticker_cik_sic_ind!$J$1:$K$2838,2,FALSE),A4876)</f>
        <v>31978</v>
      </c>
      <c r="J4876">
        <f t="shared" si="76"/>
        <v>0</v>
      </c>
    </row>
    <row r="4877" spans="1:10" x14ac:dyDescent="0.25">
      <c r="A4877">
        <v>108312</v>
      </c>
      <c r="B4877">
        <v>2015</v>
      </c>
      <c r="C4877" t="s">
        <v>5546</v>
      </c>
      <c r="D4877">
        <v>2323.0729999999999</v>
      </c>
      <c r="E4877">
        <v>-1133.9970000000001</v>
      </c>
      <c r="F4877">
        <v>528</v>
      </c>
      <c r="I4877">
        <f>IFERROR(VLOOKUP(H4877,ticker_cik_sic_ind!$J$1:$K$2838,2,FALSE),A4877)</f>
        <v>108312</v>
      </c>
      <c r="J4877">
        <f t="shared" si="76"/>
        <v>0</v>
      </c>
    </row>
    <row r="4878" spans="1:10" x14ac:dyDescent="0.25">
      <c r="A4878">
        <v>1174922</v>
      </c>
      <c r="B4878">
        <v>2015</v>
      </c>
      <c r="C4878" t="s">
        <v>5546</v>
      </c>
      <c r="D4878">
        <v>9071.3420000000006</v>
      </c>
      <c r="E4878">
        <v>-288.16500000000002</v>
      </c>
      <c r="F4878">
        <v>529</v>
      </c>
      <c r="I4878">
        <f>IFERROR(VLOOKUP(H4878,ticker_cik_sic_ind!$J$1:$K$2838,2,FALSE),A4878)</f>
        <v>1174922</v>
      </c>
      <c r="J4878">
        <f t="shared" si="76"/>
        <v>0</v>
      </c>
    </row>
    <row r="4879" spans="1:10" x14ac:dyDescent="0.25">
      <c r="A4879">
        <v>823094</v>
      </c>
      <c r="B4879">
        <v>2015</v>
      </c>
      <c r="C4879" t="s">
        <v>5546</v>
      </c>
      <c r="D4879">
        <v>3073.0010000000002</v>
      </c>
      <c r="E4879">
        <v>-877.14499999999998</v>
      </c>
      <c r="F4879">
        <v>529</v>
      </c>
      <c r="I4879">
        <f>IFERROR(VLOOKUP(H4879,ticker_cik_sic_ind!$J$1:$K$2838,2,FALSE),A4879)</f>
        <v>823094</v>
      </c>
      <c r="J4879">
        <f t="shared" si="76"/>
        <v>0</v>
      </c>
    </row>
    <row r="4880" spans="1:10" x14ac:dyDescent="0.25">
      <c r="A4880">
        <v>916365</v>
      </c>
      <c r="B4880">
        <v>2015</v>
      </c>
      <c r="C4880" t="s">
        <v>5546</v>
      </c>
      <c r="D4880">
        <v>2025.528</v>
      </c>
      <c r="E4880">
        <v>-1265.925</v>
      </c>
      <c r="F4880">
        <v>531</v>
      </c>
      <c r="I4880">
        <f>IFERROR(VLOOKUP(H4880,ticker_cik_sic_ind!$J$1:$K$2838,2,FALSE),A4880)</f>
        <v>916365</v>
      </c>
      <c r="J4880">
        <f t="shared" si="76"/>
        <v>0</v>
      </c>
    </row>
    <row r="4881" spans="1:10" x14ac:dyDescent="0.25">
      <c r="A4881">
        <v>719955</v>
      </c>
      <c r="B4881">
        <v>2015</v>
      </c>
      <c r="C4881" t="s">
        <v>5546</v>
      </c>
      <c r="D4881">
        <v>2163.5479999999998</v>
      </c>
      <c r="E4881">
        <v>-1178.4090000000001</v>
      </c>
      <c r="F4881">
        <v>532</v>
      </c>
      <c r="I4881">
        <f>IFERROR(VLOOKUP(H4881,ticker_cik_sic_ind!$J$1:$K$2838,2,FALSE),A4881)</f>
        <v>719955</v>
      </c>
      <c r="J4881">
        <f t="shared" si="76"/>
        <v>0</v>
      </c>
    </row>
    <row r="4882" spans="1:10" x14ac:dyDescent="0.25">
      <c r="A4882">
        <v>1520262</v>
      </c>
      <c r="B4882">
        <v>2015</v>
      </c>
      <c r="C4882" t="s">
        <v>5546</v>
      </c>
      <c r="D4882">
        <v>1857.5920000000001</v>
      </c>
      <c r="E4882">
        <v>-1351.825</v>
      </c>
      <c r="F4882">
        <v>533</v>
      </c>
      <c r="I4882">
        <f>IFERROR(VLOOKUP(H4882,ticker_cik_sic_ind!$J$1:$K$2838,2,FALSE),A4882)</f>
        <v>1520262</v>
      </c>
      <c r="J4882">
        <f t="shared" si="76"/>
        <v>0</v>
      </c>
    </row>
    <row r="4883" spans="1:10" x14ac:dyDescent="0.25">
      <c r="A4883">
        <v>875320</v>
      </c>
      <c r="B4883">
        <v>2015</v>
      </c>
      <c r="C4883" t="s">
        <v>5546</v>
      </c>
      <c r="D4883">
        <v>2117.8200000000002</v>
      </c>
      <c r="E4883">
        <v>-1172.269</v>
      </c>
      <c r="F4883">
        <v>534</v>
      </c>
      <c r="I4883">
        <f>IFERROR(VLOOKUP(H4883,ticker_cik_sic_ind!$J$1:$K$2838,2,FALSE),A4883)</f>
        <v>875320</v>
      </c>
      <c r="J4883">
        <f t="shared" si="76"/>
        <v>0</v>
      </c>
    </row>
    <row r="4884" spans="1:10" x14ac:dyDescent="0.25">
      <c r="A4884">
        <v>1370880</v>
      </c>
      <c r="B4884">
        <v>2015</v>
      </c>
      <c r="C4884" t="s">
        <v>5546</v>
      </c>
      <c r="D4884">
        <v>1754.672</v>
      </c>
      <c r="E4884">
        <v>-1363.6969999999999</v>
      </c>
      <c r="F4884">
        <v>535</v>
      </c>
      <c r="I4884">
        <f>IFERROR(VLOOKUP(H4884,ticker_cik_sic_ind!$J$1:$K$2838,2,FALSE),A4884)</f>
        <v>1370880</v>
      </c>
      <c r="J4884">
        <f t="shared" si="76"/>
        <v>0</v>
      </c>
    </row>
    <row r="4885" spans="1:10" x14ac:dyDescent="0.25">
      <c r="A4885">
        <v>75252</v>
      </c>
      <c r="B4885">
        <v>2015</v>
      </c>
      <c r="C4885" t="s">
        <v>5546</v>
      </c>
      <c r="D4885">
        <v>2363.8110000000001</v>
      </c>
      <c r="E4885">
        <v>-1031.385</v>
      </c>
      <c r="F4885">
        <v>536</v>
      </c>
      <c r="I4885">
        <f>IFERROR(VLOOKUP(H4885,ticker_cik_sic_ind!$J$1:$K$2838,2,FALSE),A4885)</f>
        <v>75252</v>
      </c>
      <c r="J4885">
        <f t="shared" si="76"/>
        <v>0</v>
      </c>
    </row>
    <row r="4886" spans="1:10" x14ac:dyDescent="0.25">
      <c r="A4886">
        <v>1082554</v>
      </c>
      <c r="B4886">
        <v>2015</v>
      </c>
      <c r="C4886" t="s">
        <v>5546</v>
      </c>
      <c r="D4886">
        <v>1952.8720000000001</v>
      </c>
      <c r="E4886">
        <v>-1173.905</v>
      </c>
      <c r="F4886">
        <v>537</v>
      </c>
      <c r="I4886">
        <f>IFERROR(VLOOKUP(H4886,ticker_cik_sic_ind!$J$1:$K$2838,2,FALSE),A4886)</f>
        <v>1082554</v>
      </c>
      <c r="J4886">
        <f t="shared" si="76"/>
        <v>0</v>
      </c>
    </row>
    <row r="4887" spans="1:10" x14ac:dyDescent="0.25">
      <c r="A4887">
        <v>1144215</v>
      </c>
      <c r="B4887">
        <v>2015</v>
      </c>
      <c r="C4887" t="s">
        <v>5546</v>
      </c>
      <c r="D4887">
        <v>2049.8000000000002</v>
      </c>
      <c r="E4887">
        <v>-1124.8</v>
      </c>
      <c r="F4887">
        <v>538</v>
      </c>
      <c r="I4887">
        <f>IFERROR(VLOOKUP(H4887,ticker_cik_sic_ind!$J$1:$K$2838,2,FALSE),A4887)</f>
        <v>1144215</v>
      </c>
      <c r="J4887">
        <f t="shared" si="76"/>
        <v>0</v>
      </c>
    </row>
    <row r="4888" spans="1:10" x14ac:dyDescent="0.25">
      <c r="A4888">
        <v>717605</v>
      </c>
      <c r="B4888">
        <v>2015</v>
      </c>
      <c r="C4888" t="s">
        <v>5546</v>
      </c>
      <c r="D4888">
        <v>1947.4</v>
      </c>
      <c r="E4888">
        <v>-1156.2</v>
      </c>
      <c r="F4888">
        <v>539</v>
      </c>
      <c r="I4888">
        <f>IFERROR(VLOOKUP(H4888,ticker_cik_sic_ind!$J$1:$K$2838,2,FALSE),A4888)</f>
        <v>717605</v>
      </c>
      <c r="J4888">
        <f t="shared" si="76"/>
        <v>0</v>
      </c>
    </row>
    <row r="4889" spans="1:10" x14ac:dyDescent="0.25">
      <c r="A4889">
        <v>19411</v>
      </c>
      <c r="B4889">
        <v>2015</v>
      </c>
      <c r="C4889" t="s">
        <v>5546</v>
      </c>
      <c r="D4889">
        <v>1866.6880000000001</v>
      </c>
      <c r="E4889">
        <v>-1179.819</v>
      </c>
      <c r="F4889">
        <v>540</v>
      </c>
      <c r="I4889">
        <f>IFERROR(VLOOKUP(H4889,ticker_cik_sic_ind!$J$1:$K$2838,2,FALSE),A4889)</f>
        <v>19411</v>
      </c>
      <c r="J4889">
        <f t="shared" si="76"/>
        <v>0</v>
      </c>
    </row>
    <row r="4890" spans="1:10" x14ac:dyDescent="0.25">
      <c r="A4890">
        <v>310142</v>
      </c>
      <c r="B4890">
        <v>2015</v>
      </c>
      <c r="C4890" t="s">
        <v>5546</v>
      </c>
      <c r="D4890">
        <v>1926.472</v>
      </c>
      <c r="E4890">
        <v>-1146.4949999999999</v>
      </c>
      <c r="F4890">
        <v>541</v>
      </c>
      <c r="I4890">
        <f>IFERROR(VLOOKUP(H4890,ticker_cik_sic_ind!$J$1:$K$2838,2,FALSE),A4890)</f>
        <v>310142</v>
      </c>
      <c r="J4890">
        <f t="shared" si="76"/>
        <v>0</v>
      </c>
    </row>
    <row r="4891" spans="1:10" x14ac:dyDescent="0.25">
      <c r="A4891">
        <v>1036960</v>
      </c>
      <c r="B4891">
        <v>2015</v>
      </c>
      <c r="C4891" t="s">
        <v>5546</v>
      </c>
      <c r="D4891">
        <v>1747.4</v>
      </c>
      <c r="E4891">
        <v>-1279.7</v>
      </c>
      <c r="F4891">
        <v>541</v>
      </c>
      <c r="I4891">
        <f>IFERROR(VLOOKUP(H4891,ticker_cik_sic_ind!$J$1:$K$2838,2,FALSE),A4891)</f>
        <v>1036960</v>
      </c>
      <c r="J4891">
        <f t="shared" si="76"/>
        <v>0</v>
      </c>
    </row>
    <row r="4892" spans="1:10" x14ac:dyDescent="0.25">
      <c r="A4892">
        <v>2488</v>
      </c>
      <c r="B4892">
        <v>2015</v>
      </c>
      <c r="C4892" t="s">
        <v>5546</v>
      </c>
      <c r="D4892">
        <v>4246</v>
      </c>
      <c r="E4892">
        <v>-501</v>
      </c>
      <c r="F4892">
        <v>541</v>
      </c>
      <c r="I4892">
        <f>IFERROR(VLOOKUP(H4892,ticker_cik_sic_ind!$J$1:$K$2838,2,FALSE),A4892)</f>
        <v>2488</v>
      </c>
      <c r="J4892">
        <f t="shared" si="76"/>
        <v>0</v>
      </c>
    </row>
    <row r="4893" spans="1:10" x14ac:dyDescent="0.25">
      <c r="A4893">
        <v>65011</v>
      </c>
      <c r="B4893">
        <v>2015</v>
      </c>
      <c r="C4893" t="s">
        <v>5546</v>
      </c>
      <c r="D4893">
        <v>2543.8000000000002</v>
      </c>
      <c r="E4893">
        <v>-891.65200000000004</v>
      </c>
      <c r="F4893">
        <v>544</v>
      </c>
      <c r="I4893">
        <f>IFERROR(VLOOKUP(H4893,ticker_cik_sic_ind!$J$1:$K$2838,2,FALSE),A4893)</f>
        <v>65011</v>
      </c>
      <c r="J4893">
        <f t="shared" si="76"/>
        <v>0</v>
      </c>
    </row>
    <row r="4894" spans="1:10" x14ac:dyDescent="0.25">
      <c r="A4894">
        <v>791907</v>
      </c>
      <c r="B4894">
        <v>2015</v>
      </c>
      <c r="C4894" t="s">
        <v>5546</v>
      </c>
      <c r="D4894">
        <v>1655.578</v>
      </c>
      <c r="E4894">
        <v>-1331.3689999999999</v>
      </c>
      <c r="F4894">
        <v>545</v>
      </c>
      <c r="I4894">
        <f>IFERROR(VLOOKUP(H4894,ticker_cik_sic_ind!$J$1:$K$2838,2,FALSE),A4894)</f>
        <v>791907</v>
      </c>
      <c r="J4894">
        <f t="shared" si="76"/>
        <v>0</v>
      </c>
    </row>
    <row r="4895" spans="1:10" x14ac:dyDescent="0.25">
      <c r="A4895">
        <v>310568</v>
      </c>
      <c r="B4895">
        <v>2015</v>
      </c>
      <c r="C4895" t="s">
        <v>5546</v>
      </c>
      <c r="D4895">
        <v>2041.375</v>
      </c>
      <c r="E4895">
        <v>-1066.644</v>
      </c>
      <c r="F4895">
        <v>545</v>
      </c>
      <c r="I4895">
        <f>IFERROR(VLOOKUP(H4895,ticker_cik_sic_ind!$J$1:$K$2838,2,FALSE),A4895)</f>
        <v>310568</v>
      </c>
      <c r="J4895">
        <f t="shared" si="76"/>
        <v>0</v>
      </c>
    </row>
    <row r="4896" spans="1:10" x14ac:dyDescent="0.25">
      <c r="A4896">
        <v>865752</v>
      </c>
      <c r="B4896">
        <v>2015</v>
      </c>
      <c r="C4896" t="s">
        <v>5546</v>
      </c>
      <c r="D4896">
        <v>1769.019</v>
      </c>
      <c r="E4896">
        <v>-1255.6310000000001</v>
      </c>
      <c r="F4896">
        <v>545</v>
      </c>
      <c r="I4896">
        <f>IFERROR(VLOOKUP(H4896,ticker_cik_sic_ind!$J$1:$K$2838,2,FALSE),A4896)</f>
        <v>865752</v>
      </c>
      <c r="J4896">
        <f t="shared" si="76"/>
        <v>0</v>
      </c>
    </row>
    <row r="4897" spans="1:10" x14ac:dyDescent="0.25">
      <c r="A4897">
        <v>1750</v>
      </c>
      <c r="B4897">
        <v>2015</v>
      </c>
      <c r="C4897" t="s">
        <v>5546</v>
      </c>
      <c r="D4897">
        <v>2205.4</v>
      </c>
      <c r="E4897">
        <v>-1004.5</v>
      </c>
      <c r="F4897">
        <v>548</v>
      </c>
      <c r="I4897">
        <f>IFERROR(VLOOKUP(H4897,ticker_cik_sic_ind!$J$1:$K$2838,2,FALSE),A4897)</f>
        <v>1750</v>
      </c>
      <c r="J4897">
        <f t="shared" si="76"/>
        <v>0</v>
      </c>
    </row>
    <row r="4898" spans="1:10" x14ac:dyDescent="0.25">
      <c r="A4898">
        <v>1050797</v>
      </c>
      <c r="B4898">
        <v>2015</v>
      </c>
      <c r="C4898" t="s">
        <v>5546</v>
      </c>
      <c r="D4898">
        <v>1685.2909999999999</v>
      </c>
      <c r="E4898">
        <v>-1277.9649999999999</v>
      </c>
      <c r="F4898">
        <v>549</v>
      </c>
      <c r="I4898">
        <f>IFERROR(VLOOKUP(H4898,ticker_cik_sic_ind!$J$1:$K$2838,2,FALSE),A4898)</f>
        <v>1050797</v>
      </c>
      <c r="J4898">
        <f t="shared" si="76"/>
        <v>0</v>
      </c>
    </row>
    <row r="4899" spans="1:10" x14ac:dyDescent="0.25">
      <c r="A4899">
        <v>1336917</v>
      </c>
      <c r="B4899">
        <v>2015</v>
      </c>
      <c r="C4899" t="s">
        <v>5546</v>
      </c>
      <c r="D4899">
        <v>1863.9449999999999</v>
      </c>
      <c r="E4899">
        <v>-1140.759</v>
      </c>
      <c r="F4899">
        <v>549</v>
      </c>
      <c r="I4899">
        <f>IFERROR(VLOOKUP(H4899,ticker_cik_sic_ind!$J$1:$K$2838,2,FALSE),A4899)</f>
        <v>1336917</v>
      </c>
      <c r="J4899">
        <f t="shared" si="76"/>
        <v>0</v>
      </c>
    </row>
    <row r="4900" spans="1:10" x14ac:dyDescent="0.25">
      <c r="A4900">
        <v>863436</v>
      </c>
      <c r="B4900">
        <v>2015</v>
      </c>
      <c r="C4900" t="s">
        <v>5546</v>
      </c>
      <c r="D4900">
        <v>1681.4770000000001</v>
      </c>
      <c r="E4900">
        <v>-1270.8579999999999</v>
      </c>
      <c r="F4900">
        <v>551</v>
      </c>
      <c r="I4900">
        <f>IFERROR(VLOOKUP(H4900,ticker_cik_sic_ind!$J$1:$K$2838,2,FALSE),A4900)</f>
        <v>863436</v>
      </c>
      <c r="J4900">
        <f t="shared" si="76"/>
        <v>0</v>
      </c>
    </row>
    <row r="4901" spans="1:10" x14ac:dyDescent="0.25">
      <c r="A4901">
        <v>1750</v>
      </c>
      <c r="B4901">
        <v>2015</v>
      </c>
      <c r="C4901" t="s">
        <v>5546</v>
      </c>
      <c r="D4901">
        <v>2194</v>
      </c>
      <c r="E4901">
        <v>-1000.7</v>
      </c>
      <c r="F4901">
        <v>552</v>
      </c>
      <c r="I4901">
        <f>IFERROR(VLOOKUP(H4901,ticker_cik_sic_ind!$J$1:$K$2838,2,FALSE),A4901)</f>
        <v>1750</v>
      </c>
      <c r="J4901">
        <f t="shared" si="76"/>
        <v>0</v>
      </c>
    </row>
    <row r="4902" spans="1:10" x14ac:dyDescent="0.25">
      <c r="A4902">
        <v>883569</v>
      </c>
      <c r="B4902">
        <v>2015</v>
      </c>
      <c r="C4902" t="s">
        <v>5546</v>
      </c>
      <c r="D4902">
        <v>2160.5859999999998</v>
      </c>
      <c r="E4902">
        <v>-1015.667</v>
      </c>
      <c r="F4902">
        <v>553</v>
      </c>
      <c r="I4902">
        <f>IFERROR(VLOOKUP(H4902,ticker_cik_sic_ind!$J$1:$K$2838,2,FALSE),A4902)</f>
        <v>883569</v>
      </c>
      <c r="J4902">
        <f t="shared" si="76"/>
        <v>0</v>
      </c>
    </row>
    <row r="4903" spans="1:10" x14ac:dyDescent="0.25">
      <c r="A4903">
        <v>1452575</v>
      </c>
      <c r="B4903">
        <v>2015</v>
      </c>
      <c r="C4903" t="s">
        <v>5546</v>
      </c>
      <c r="D4903">
        <v>4112.5</v>
      </c>
      <c r="E4903">
        <v>-504.2</v>
      </c>
      <c r="F4903">
        <v>554</v>
      </c>
      <c r="I4903">
        <f>IFERROR(VLOOKUP(H4903,ticker_cik_sic_ind!$J$1:$K$2838,2,FALSE),A4903)</f>
        <v>1452575</v>
      </c>
      <c r="J4903">
        <f t="shared" si="76"/>
        <v>0</v>
      </c>
    </row>
    <row r="4904" spans="1:10" x14ac:dyDescent="0.25">
      <c r="A4904">
        <v>71691</v>
      </c>
      <c r="B4904">
        <v>2015</v>
      </c>
      <c r="C4904" t="s">
        <v>5546</v>
      </c>
      <c r="D4904">
        <v>2464.4920000000002</v>
      </c>
      <c r="E4904">
        <v>-857.53599999999994</v>
      </c>
      <c r="F4904">
        <v>555</v>
      </c>
      <c r="I4904">
        <f>IFERROR(VLOOKUP(H4904,ticker_cik_sic_ind!$J$1:$K$2838,2,FALSE),A4904)</f>
        <v>71691</v>
      </c>
      <c r="J4904">
        <f t="shared" si="76"/>
        <v>0</v>
      </c>
    </row>
    <row r="4905" spans="1:10" x14ac:dyDescent="0.25">
      <c r="A4905">
        <v>108516</v>
      </c>
      <c r="B4905">
        <v>2015</v>
      </c>
      <c r="C4905" t="s">
        <v>5546</v>
      </c>
      <c r="D4905">
        <v>2296.3809999999999</v>
      </c>
      <c r="E4905">
        <v>-944.88199999999995</v>
      </c>
      <c r="F4905">
        <v>556</v>
      </c>
      <c r="I4905">
        <f>IFERROR(VLOOKUP(H4905,ticker_cik_sic_ind!$J$1:$K$2838,2,FALSE),A4905)</f>
        <v>108516</v>
      </c>
      <c r="J4905">
        <f t="shared" si="76"/>
        <v>0</v>
      </c>
    </row>
    <row r="4906" spans="1:10" x14ac:dyDescent="0.25">
      <c r="A4906">
        <v>701374</v>
      </c>
      <c r="B4906">
        <v>2015</v>
      </c>
      <c r="C4906" t="s">
        <v>5546</v>
      </c>
      <c r="D4906">
        <v>2728.8389999999999</v>
      </c>
      <c r="E4906">
        <v>-760.04200000000003</v>
      </c>
      <c r="F4906">
        <v>557</v>
      </c>
      <c r="I4906">
        <f>IFERROR(VLOOKUP(H4906,ticker_cik_sic_ind!$J$1:$K$2838,2,FALSE),A4906)</f>
        <v>701374</v>
      </c>
      <c r="J4906">
        <f t="shared" si="76"/>
        <v>0</v>
      </c>
    </row>
    <row r="4907" spans="1:10" x14ac:dyDescent="0.25">
      <c r="A4907">
        <v>1383312</v>
      </c>
      <c r="B4907">
        <v>2015</v>
      </c>
      <c r="C4907" t="s">
        <v>5546</v>
      </c>
      <c r="D4907">
        <v>2192.1</v>
      </c>
      <c r="E4907">
        <v>-961.7</v>
      </c>
      <c r="F4907">
        <v>557</v>
      </c>
      <c r="I4907">
        <f>IFERROR(VLOOKUP(H4907,ticker_cik_sic_ind!$J$1:$K$2838,2,FALSE),A4907)</f>
        <v>1383312</v>
      </c>
      <c r="J4907">
        <f t="shared" si="76"/>
        <v>0</v>
      </c>
    </row>
    <row r="4908" spans="1:10" x14ac:dyDescent="0.25">
      <c r="A4908">
        <v>1403568</v>
      </c>
      <c r="B4908">
        <v>2015</v>
      </c>
      <c r="C4908" t="s">
        <v>5546</v>
      </c>
      <c r="D4908">
        <v>1779.8119999999999</v>
      </c>
      <c r="E4908">
        <v>-1126.0409999999999</v>
      </c>
      <c r="F4908">
        <v>559</v>
      </c>
      <c r="I4908">
        <f>IFERROR(VLOOKUP(H4908,ticker_cik_sic_ind!$J$1:$K$2838,2,FALSE),A4908)</f>
        <v>1403568</v>
      </c>
      <c r="J4908">
        <f t="shared" si="76"/>
        <v>0</v>
      </c>
    </row>
    <row r="4909" spans="1:10" x14ac:dyDescent="0.25">
      <c r="A4909">
        <v>9000034</v>
      </c>
      <c r="B4909">
        <v>2015</v>
      </c>
      <c r="C4909" t="s">
        <v>5546</v>
      </c>
      <c r="D4909">
        <v>3797.9</v>
      </c>
      <c r="E4909">
        <v>-526.26900000000001</v>
      </c>
      <c r="F4909">
        <v>560</v>
      </c>
      <c r="H4909">
        <v>9000034</v>
      </c>
      <c r="I4909">
        <f>IFERROR(VLOOKUP(H4909,ticker_cik_sic_ind!$J$1:$K$2838,2,FALSE),A4909)</f>
        <v>9000034</v>
      </c>
      <c r="J4909">
        <f t="shared" si="76"/>
        <v>0</v>
      </c>
    </row>
    <row r="4910" spans="1:10" x14ac:dyDescent="0.25">
      <c r="A4910">
        <v>771497</v>
      </c>
      <c r="B4910">
        <v>2015</v>
      </c>
      <c r="C4910" t="s">
        <v>5546</v>
      </c>
      <c r="D4910">
        <v>2168.1999999999998</v>
      </c>
      <c r="E4910">
        <v>-953.7</v>
      </c>
      <c r="F4910">
        <v>561</v>
      </c>
      <c r="I4910">
        <f>IFERROR(VLOOKUP(H4910,ticker_cik_sic_ind!$J$1:$K$2838,2,FALSE),A4910)</f>
        <v>771497</v>
      </c>
      <c r="J4910">
        <f t="shared" si="76"/>
        <v>0</v>
      </c>
    </row>
    <row r="4911" spans="1:10" x14ac:dyDescent="0.25">
      <c r="A4911">
        <v>1040593</v>
      </c>
      <c r="B4911">
        <v>2015</v>
      </c>
      <c r="C4911" t="s">
        <v>5546</v>
      </c>
      <c r="D4911">
        <v>2330.4279999999999</v>
      </c>
      <c r="E4911">
        <v>-869.91300000000001</v>
      </c>
      <c r="F4911">
        <v>562</v>
      </c>
      <c r="I4911">
        <f>IFERROR(VLOOKUP(H4911,ticker_cik_sic_ind!$J$1:$K$2838,2,FALSE),A4911)</f>
        <v>1040593</v>
      </c>
      <c r="J4911">
        <f t="shared" si="76"/>
        <v>0</v>
      </c>
    </row>
    <row r="4912" spans="1:10" x14ac:dyDescent="0.25">
      <c r="A4912">
        <v>1437578</v>
      </c>
      <c r="B4912">
        <v>2015</v>
      </c>
      <c r="C4912" t="s">
        <v>5546</v>
      </c>
      <c r="D4912">
        <v>2166.482</v>
      </c>
      <c r="E4912">
        <v>-951.72799999999995</v>
      </c>
      <c r="F4912">
        <v>563</v>
      </c>
      <c r="I4912">
        <f>IFERROR(VLOOKUP(H4912,ticker_cik_sic_ind!$J$1:$K$2838,2,FALSE),A4912)</f>
        <v>1437578</v>
      </c>
      <c r="J4912">
        <f t="shared" si="76"/>
        <v>0</v>
      </c>
    </row>
    <row r="4913" spans="1:10" x14ac:dyDescent="0.25">
      <c r="A4913">
        <v>1091667</v>
      </c>
      <c r="B4913">
        <v>2015</v>
      </c>
      <c r="C4913" t="s">
        <v>5546</v>
      </c>
      <c r="D4913">
        <v>17369</v>
      </c>
      <c r="E4913">
        <v>-119</v>
      </c>
      <c r="F4913">
        <v>564</v>
      </c>
      <c r="I4913">
        <f>IFERROR(VLOOKUP(H4913,ticker_cik_sic_ind!$J$1:$K$2838,2,FALSE),A4913)</f>
        <v>1091667</v>
      </c>
      <c r="J4913">
        <f t="shared" si="76"/>
        <v>0</v>
      </c>
    </row>
    <row r="4914" spans="1:10" x14ac:dyDescent="0.25">
      <c r="A4914">
        <v>72331</v>
      </c>
      <c r="B4914">
        <v>2015</v>
      </c>
      <c r="C4914" t="s">
        <v>5546</v>
      </c>
      <c r="D4914">
        <v>2109.4450000000002</v>
      </c>
      <c r="E4914">
        <v>-958.77499999999998</v>
      </c>
      <c r="F4914">
        <v>565</v>
      </c>
      <c r="I4914">
        <f>IFERROR(VLOOKUP(H4914,ticker_cik_sic_ind!$J$1:$K$2838,2,FALSE),A4914)</f>
        <v>72331</v>
      </c>
      <c r="J4914">
        <f t="shared" si="76"/>
        <v>0</v>
      </c>
    </row>
    <row r="4915" spans="1:10" x14ac:dyDescent="0.25">
      <c r="A4915">
        <v>1107694</v>
      </c>
      <c r="B4915">
        <v>2015</v>
      </c>
      <c r="C4915" t="s">
        <v>5546</v>
      </c>
      <c r="D4915">
        <v>1647.9749999999999</v>
      </c>
      <c r="E4915">
        <v>-1171.1969999999999</v>
      </c>
      <c r="F4915">
        <v>566</v>
      </c>
      <c r="I4915">
        <f>IFERROR(VLOOKUP(H4915,ticker_cik_sic_ind!$J$1:$K$2838,2,FALSE),A4915)</f>
        <v>1107694</v>
      </c>
      <c r="J4915">
        <f t="shared" si="76"/>
        <v>0</v>
      </c>
    </row>
    <row r="4916" spans="1:10" x14ac:dyDescent="0.25">
      <c r="A4916">
        <v>29644</v>
      </c>
      <c r="B4916">
        <v>2015</v>
      </c>
      <c r="C4916" t="s">
        <v>5546</v>
      </c>
      <c r="D4916">
        <v>1942.4110000000001</v>
      </c>
      <c r="E4916">
        <v>-1002.4829999999999</v>
      </c>
      <c r="F4916">
        <v>567</v>
      </c>
      <c r="I4916">
        <f>IFERROR(VLOOKUP(H4916,ticker_cik_sic_ind!$J$1:$K$2838,2,FALSE),A4916)</f>
        <v>29644</v>
      </c>
      <c r="J4916">
        <f t="shared" si="76"/>
        <v>0</v>
      </c>
    </row>
    <row r="4917" spans="1:10" x14ac:dyDescent="0.25">
      <c r="A4917">
        <v>919012</v>
      </c>
      <c r="B4917">
        <v>2015</v>
      </c>
      <c r="C4917" t="s">
        <v>5546</v>
      </c>
      <c r="D4917">
        <v>1680.0609999999999</v>
      </c>
      <c r="E4917">
        <v>-1133.847</v>
      </c>
      <c r="F4917">
        <v>568</v>
      </c>
      <c r="I4917">
        <f>IFERROR(VLOOKUP(H4917,ticker_cik_sic_ind!$J$1:$K$2838,2,FALSE),A4917)</f>
        <v>919012</v>
      </c>
      <c r="J4917">
        <f t="shared" si="76"/>
        <v>0</v>
      </c>
    </row>
    <row r="4918" spans="1:10" x14ac:dyDescent="0.25">
      <c r="A4918">
        <v>931336</v>
      </c>
      <c r="B4918">
        <v>2015</v>
      </c>
      <c r="C4918" t="s">
        <v>5546</v>
      </c>
      <c r="D4918">
        <v>2803.3220000000001</v>
      </c>
      <c r="E4918">
        <v>-675.00199999999995</v>
      </c>
      <c r="F4918">
        <v>568</v>
      </c>
      <c r="H4918">
        <v>9000042</v>
      </c>
      <c r="I4918">
        <f>IFERROR(VLOOKUP(H4918,ticker_cik_sic_ind!$J$1:$K$2838,2,FALSE),A4918)</f>
        <v>931336</v>
      </c>
      <c r="J4918">
        <f t="shared" si="76"/>
        <v>0</v>
      </c>
    </row>
    <row r="4919" spans="1:10" x14ac:dyDescent="0.25">
      <c r="A4919">
        <v>1526520</v>
      </c>
      <c r="B4919">
        <v>2015</v>
      </c>
      <c r="C4919" t="s">
        <v>5546</v>
      </c>
      <c r="D4919">
        <v>1831</v>
      </c>
      <c r="E4919">
        <v>-1026</v>
      </c>
      <c r="F4919">
        <v>570</v>
      </c>
      <c r="I4919">
        <f>IFERROR(VLOOKUP(H4919,ticker_cik_sic_ind!$J$1:$K$2838,2,FALSE),A4919)</f>
        <v>1526520</v>
      </c>
      <c r="J4919">
        <f t="shared" si="76"/>
        <v>0</v>
      </c>
    </row>
    <row r="4920" spans="1:10" x14ac:dyDescent="0.25">
      <c r="A4920">
        <v>712034</v>
      </c>
      <c r="B4920">
        <v>2015</v>
      </c>
      <c r="C4920" t="s">
        <v>5546</v>
      </c>
      <c r="D4920">
        <v>2415</v>
      </c>
      <c r="E4920">
        <v>-749.3</v>
      </c>
      <c r="F4920">
        <v>571</v>
      </c>
      <c r="I4920">
        <f>IFERROR(VLOOKUP(H4920,ticker_cik_sic_ind!$J$1:$K$2838,2,FALSE),A4920)</f>
        <v>712034</v>
      </c>
      <c r="J4920">
        <f t="shared" si="76"/>
        <v>0</v>
      </c>
    </row>
    <row r="4921" spans="1:10" x14ac:dyDescent="0.25">
      <c r="A4921">
        <v>726958</v>
      </c>
      <c r="B4921">
        <v>2015</v>
      </c>
      <c r="C4921" t="s">
        <v>5546</v>
      </c>
      <c r="D4921">
        <v>2376.587</v>
      </c>
      <c r="E4921">
        <v>-770.95399999999995</v>
      </c>
      <c r="F4921">
        <v>571</v>
      </c>
      <c r="I4921">
        <f>IFERROR(VLOOKUP(H4921,ticker_cik_sic_ind!$J$1:$K$2838,2,FALSE),A4921)</f>
        <v>726958</v>
      </c>
      <c r="J4921">
        <f t="shared" si="76"/>
        <v>0</v>
      </c>
    </row>
    <row r="4922" spans="1:10" x14ac:dyDescent="0.25">
      <c r="A4922">
        <v>1442145</v>
      </c>
      <c r="B4922">
        <v>2015</v>
      </c>
      <c r="C4922" t="s">
        <v>5546</v>
      </c>
      <c r="D4922">
        <v>2675.277</v>
      </c>
      <c r="E4922">
        <v>-676.28499999999997</v>
      </c>
      <c r="F4922">
        <v>573</v>
      </c>
      <c r="I4922">
        <f>IFERROR(VLOOKUP(H4922,ticker_cik_sic_ind!$J$1:$K$2838,2,FALSE),A4922)</f>
        <v>1442145</v>
      </c>
      <c r="J4922">
        <f t="shared" si="76"/>
        <v>0</v>
      </c>
    </row>
    <row r="4923" spans="1:10" x14ac:dyDescent="0.25">
      <c r="A4923">
        <v>910638</v>
      </c>
      <c r="B4923">
        <v>2015</v>
      </c>
      <c r="C4923" t="s">
        <v>5546</v>
      </c>
      <c r="D4923">
        <v>1476.37</v>
      </c>
      <c r="E4923">
        <v>-1285.8389999999999</v>
      </c>
      <c r="F4923">
        <v>574</v>
      </c>
      <c r="I4923">
        <f>IFERROR(VLOOKUP(H4923,ticker_cik_sic_ind!$J$1:$K$2838,2,FALSE),A4923)</f>
        <v>910638</v>
      </c>
      <c r="J4923">
        <f t="shared" si="76"/>
        <v>0</v>
      </c>
    </row>
    <row r="4924" spans="1:10" x14ac:dyDescent="0.25">
      <c r="A4924">
        <v>812011</v>
      </c>
      <c r="B4924">
        <v>2015</v>
      </c>
      <c r="C4924" t="s">
        <v>5546</v>
      </c>
      <c r="D4924">
        <v>2173.8490000000002</v>
      </c>
      <c r="E4924">
        <v>-834.8</v>
      </c>
      <c r="F4924">
        <v>575</v>
      </c>
      <c r="I4924">
        <f>IFERROR(VLOOKUP(H4924,ticker_cik_sic_ind!$J$1:$K$2838,2,FALSE),A4924)</f>
        <v>812011</v>
      </c>
      <c r="J4924">
        <f t="shared" si="76"/>
        <v>0</v>
      </c>
    </row>
    <row r="4925" spans="1:10" x14ac:dyDescent="0.25">
      <c r="A4925">
        <v>912752</v>
      </c>
      <c r="B4925">
        <v>2015</v>
      </c>
      <c r="C4925" t="s">
        <v>5546</v>
      </c>
      <c r="D4925">
        <v>4181.9620000000004</v>
      </c>
      <c r="E4925">
        <v>-370.173</v>
      </c>
      <c r="F4925">
        <v>576</v>
      </c>
      <c r="I4925">
        <f>IFERROR(VLOOKUP(H4925,ticker_cik_sic_ind!$J$1:$K$2838,2,FALSE),A4925)</f>
        <v>912752</v>
      </c>
      <c r="J4925">
        <f t="shared" si="76"/>
        <v>0</v>
      </c>
    </row>
    <row r="4926" spans="1:10" x14ac:dyDescent="0.25">
      <c r="A4926">
        <v>1530721</v>
      </c>
      <c r="B4926">
        <v>2015</v>
      </c>
      <c r="C4926" t="s">
        <v>5546</v>
      </c>
      <c r="D4926">
        <v>1496.845</v>
      </c>
      <c r="E4926">
        <v>-1200.5160000000001</v>
      </c>
      <c r="F4926">
        <v>577</v>
      </c>
      <c r="I4926">
        <f>IFERROR(VLOOKUP(H4926,ticker_cik_sic_ind!$J$1:$K$2838,2,FALSE),A4926)</f>
        <v>1530721</v>
      </c>
      <c r="J4926">
        <f t="shared" si="76"/>
        <v>0</v>
      </c>
    </row>
    <row r="4927" spans="1:10" x14ac:dyDescent="0.25">
      <c r="A4927">
        <v>1588216</v>
      </c>
      <c r="B4927">
        <v>2015</v>
      </c>
      <c r="C4927" t="s">
        <v>5546</v>
      </c>
      <c r="D4927">
        <v>1632.93</v>
      </c>
      <c r="E4927">
        <v>-1079.796</v>
      </c>
      <c r="F4927">
        <v>578</v>
      </c>
      <c r="I4927">
        <f>IFERROR(VLOOKUP(H4927,ticker_cik_sic_ind!$J$1:$K$2838,2,FALSE),A4927)</f>
        <v>1588216</v>
      </c>
      <c r="J4927">
        <f t="shared" si="76"/>
        <v>0</v>
      </c>
    </row>
    <row r="4928" spans="1:10" x14ac:dyDescent="0.25">
      <c r="A4928">
        <v>785161</v>
      </c>
      <c r="B4928">
        <v>2015</v>
      </c>
      <c r="C4928" t="s">
        <v>5546</v>
      </c>
      <c r="D4928">
        <v>2576.5</v>
      </c>
      <c r="E4928">
        <v>-661</v>
      </c>
      <c r="F4928">
        <v>579</v>
      </c>
      <c r="H4928">
        <v>9000063</v>
      </c>
      <c r="I4928">
        <f>IFERROR(VLOOKUP(H4928,ticker_cik_sic_ind!$J$1:$K$2838,2,FALSE),A4928)</f>
        <v>785161</v>
      </c>
      <c r="J4928">
        <f t="shared" si="76"/>
        <v>0</v>
      </c>
    </row>
    <row r="4929" spans="1:10" x14ac:dyDescent="0.25">
      <c r="A4929">
        <v>78890</v>
      </c>
      <c r="B4929">
        <v>2015</v>
      </c>
      <c r="C4929" t="s">
        <v>5546</v>
      </c>
      <c r="D4929">
        <v>2400</v>
      </c>
      <c r="E4929">
        <v>-705</v>
      </c>
      <c r="F4929">
        <v>579</v>
      </c>
      <c r="I4929">
        <f>IFERROR(VLOOKUP(H4929,ticker_cik_sic_ind!$J$1:$K$2838,2,FALSE),A4929)</f>
        <v>78890</v>
      </c>
      <c r="J4929">
        <f t="shared" si="76"/>
        <v>0</v>
      </c>
    </row>
    <row r="4930" spans="1:10" x14ac:dyDescent="0.25">
      <c r="A4930">
        <v>701811</v>
      </c>
      <c r="B4930">
        <v>2015</v>
      </c>
      <c r="C4930" t="s">
        <v>5546</v>
      </c>
      <c r="D4930">
        <v>1650.527</v>
      </c>
      <c r="E4930">
        <v>-1054.384</v>
      </c>
      <c r="F4930">
        <v>581</v>
      </c>
      <c r="I4930">
        <f>IFERROR(VLOOKUP(H4930,ticker_cik_sic_ind!$J$1:$K$2838,2,FALSE),A4930)</f>
        <v>701811</v>
      </c>
      <c r="J4930">
        <f t="shared" si="76"/>
        <v>0</v>
      </c>
    </row>
    <row r="4931" spans="1:10" x14ac:dyDescent="0.25">
      <c r="A4931">
        <v>1042893</v>
      </c>
      <c r="B4931">
        <v>2015</v>
      </c>
      <c r="C4931" t="s">
        <v>5546</v>
      </c>
      <c r="D4931">
        <v>1448.56</v>
      </c>
      <c r="E4931">
        <v>-1269.5840000000001</v>
      </c>
      <c r="F4931">
        <v>581</v>
      </c>
      <c r="I4931">
        <f>IFERROR(VLOOKUP(H4931,ticker_cik_sic_ind!$J$1:$K$2838,2,FALSE),A4931)</f>
        <v>1042893</v>
      </c>
      <c r="J4931">
        <f t="shared" ref="J4931:J4994" si="77">IF(OR(AND(C4931="financial",F4931&lt;$L$1),AND(C4931="non_financial",F4931&lt;$M$1)),1,0)</f>
        <v>0</v>
      </c>
    </row>
    <row r="4932" spans="1:10" x14ac:dyDescent="0.25">
      <c r="A4932">
        <v>795403</v>
      </c>
      <c r="B4932">
        <v>2015</v>
      </c>
      <c r="C4932" t="s">
        <v>5546</v>
      </c>
      <c r="D4932">
        <v>1726.7</v>
      </c>
      <c r="E4932">
        <v>-1008.5</v>
      </c>
      <c r="F4932">
        <v>583</v>
      </c>
      <c r="I4932">
        <f>IFERROR(VLOOKUP(H4932,ticker_cik_sic_ind!$J$1:$K$2838,2,FALSE),A4932)</f>
        <v>795403</v>
      </c>
      <c r="J4932">
        <f t="shared" si="77"/>
        <v>0</v>
      </c>
    </row>
    <row r="4933" spans="1:10" x14ac:dyDescent="0.25">
      <c r="A4933">
        <v>912463</v>
      </c>
      <c r="B4933">
        <v>2015</v>
      </c>
      <c r="C4933" t="s">
        <v>5546</v>
      </c>
      <c r="D4933">
        <v>1621.4680000000001</v>
      </c>
      <c r="E4933">
        <v>-1058.952</v>
      </c>
      <c r="F4933">
        <v>584</v>
      </c>
      <c r="I4933">
        <f>IFERROR(VLOOKUP(H4933,ticker_cik_sic_ind!$J$1:$K$2838,2,FALSE),A4933)</f>
        <v>912463</v>
      </c>
      <c r="J4933">
        <f t="shared" si="77"/>
        <v>0</v>
      </c>
    </row>
    <row r="4934" spans="1:10" x14ac:dyDescent="0.25">
      <c r="A4934">
        <v>1562039</v>
      </c>
      <c r="B4934">
        <v>2015</v>
      </c>
      <c r="C4934" t="s">
        <v>5546</v>
      </c>
      <c r="D4934">
        <v>2418</v>
      </c>
      <c r="E4934">
        <v>-665</v>
      </c>
      <c r="F4934">
        <v>585</v>
      </c>
      <c r="I4934">
        <f>IFERROR(VLOOKUP(H4934,ticker_cik_sic_ind!$J$1:$K$2838,2,FALSE),A4934)</f>
        <v>1562039</v>
      </c>
      <c r="J4934">
        <f t="shared" si="77"/>
        <v>0</v>
      </c>
    </row>
    <row r="4935" spans="1:10" x14ac:dyDescent="0.25">
      <c r="A4935">
        <v>28823</v>
      </c>
      <c r="B4935">
        <v>2015</v>
      </c>
      <c r="C4935" t="s">
        <v>5546</v>
      </c>
      <c r="D4935">
        <v>2414.9079999999999</v>
      </c>
      <c r="E4935">
        <v>-668.74300000000005</v>
      </c>
      <c r="F4935">
        <v>586</v>
      </c>
      <c r="I4935">
        <f>IFERROR(VLOOKUP(H4935,ticker_cik_sic_ind!$J$1:$K$2838,2,FALSE),A4935)</f>
        <v>28823</v>
      </c>
      <c r="J4935">
        <f t="shared" si="77"/>
        <v>0</v>
      </c>
    </row>
    <row r="4936" spans="1:10" x14ac:dyDescent="0.25">
      <c r="A4936">
        <v>780571</v>
      </c>
      <c r="B4936">
        <v>2015</v>
      </c>
      <c r="C4936" t="s">
        <v>5546</v>
      </c>
      <c r="D4936">
        <v>1871.75</v>
      </c>
      <c r="E4936">
        <v>-883.93600000000004</v>
      </c>
      <c r="F4936">
        <v>587</v>
      </c>
      <c r="I4936">
        <f>IFERROR(VLOOKUP(H4936,ticker_cik_sic_ind!$J$1:$K$2838,2,FALSE),A4936)</f>
        <v>780571</v>
      </c>
      <c r="J4936">
        <f t="shared" si="77"/>
        <v>0</v>
      </c>
    </row>
    <row r="4937" spans="1:10" x14ac:dyDescent="0.25">
      <c r="A4937">
        <v>779152</v>
      </c>
      <c r="B4937">
        <v>2015</v>
      </c>
      <c r="C4937" t="s">
        <v>5546</v>
      </c>
      <c r="D4937">
        <v>1680.703</v>
      </c>
      <c r="E4937">
        <v>-967.38699999999994</v>
      </c>
      <c r="F4937">
        <v>588</v>
      </c>
      <c r="I4937">
        <f>IFERROR(VLOOKUP(H4937,ticker_cik_sic_ind!$J$1:$K$2838,2,FALSE),A4937)</f>
        <v>779152</v>
      </c>
      <c r="J4937">
        <f t="shared" si="77"/>
        <v>0</v>
      </c>
    </row>
    <row r="4938" spans="1:10" x14ac:dyDescent="0.25">
      <c r="A4938">
        <v>1065837</v>
      </c>
      <c r="B4938">
        <v>2015</v>
      </c>
      <c r="C4938" t="s">
        <v>5546</v>
      </c>
      <c r="D4938">
        <v>1551.335</v>
      </c>
      <c r="E4938">
        <v>-1055.0419999999999</v>
      </c>
      <c r="F4938">
        <v>589</v>
      </c>
      <c r="I4938">
        <f>IFERROR(VLOOKUP(H4938,ticker_cik_sic_ind!$J$1:$K$2838,2,FALSE),A4938)</f>
        <v>1065837</v>
      </c>
      <c r="J4938">
        <f t="shared" si="77"/>
        <v>0</v>
      </c>
    </row>
    <row r="4939" spans="1:10" x14ac:dyDescent="0.25">
      <c r="A4939">
        <v>1490281</v>
      </c>
      <c r="B4939">
        <v>2015</v>
      </c>
      <c r="C4939" t="s">
        <v>5546</v>
      </c>
      <c r="D4939">
        <v>2137.4389999999999</v>
      </c>
      <c r="E4939">
        <v>-730.93600000000004</v>
      </c>
      <c r="F4939">
        <v>590</v>
      </c>
      <c r="I4939">
        <f>IFERROR(VLOOKUP(H4939,ticker_cik_sic_ind!$J$1:$K$2838,2,FALSE),A4939)</f>
        <v>1490281</v>
      </c>
      <c r="J4939">
        <f t="shared" si="77"/>
        <v>0</v>
      </c>
    </row>
    <row r="4940" spans="1:10" x14ac:dyDescent="0.25">
      <c r="A4940">
        <v>1094739</v>
      </c>
      <c r="B4940">
        <v>2015</v>
      </c>
      <c r="C4940" t="s">
        <v>5546</v>
      </c>
      <c r="D4940">
        <v>1543.652</v>
      </c>
      <c r="E4940">
        <v>-1048.973</v>
      </c>
      <c r="F4940">
        <v>591</v>
      </c>
      <c r="I4940">
        <f>IFERROR(VLOOKUP(H4940,ticker_cik_sic_ind!$J$1:$K$2838,2,FALSE),A4940)</f>
        <v>1094739</v>
      </c>
      <c r="J4940">
        <f t="shared" si="77"/>
        <v>0</v>
      </c>
    </row>
    <row r="4941" spans="1:10" x14ac:dyDescent="0.25">
      <c r="A4941">
        <v>1257640</v>
      </c>
      <c r="B4941">
        <v>2015</v>
      </c>
      <c r="C4941" t="s">
        <v>5546</v>
      </c>
      <c r="D4941">
        <v>1733</v>
      </c>
      <c r="E4941">
        <v>-931.3</v>
      </c>
      <c r="F4941">
        <v>592</v>
      </c>
      <c r="I4941">
        <f>IFERROR(VLOOKUP(H4941,ticker_cik_sic_ind!$J$1:$K$2838,2,FALSE),A4941)</f>
        <v>1257640</v>
      </c>
      <c r="J4941">
        <f t="shared" si="77"/>
        <v>0</v>
      </c>
    </row>
    <row r="4942" spans="1:10" x14ac:dyDescent="0.25">
      <c r="A4942">
        <v>944314</v>
      </c>
      <c r="B4942">
        <v>2015</v>
      </c>
      <c r="C4942" t="s">
        <v>5546</v>
      </c>
      <c r="D4942">
        <v>1740.2909999999999</v>
      </c>
      <c r="E4942">
        <v>-924.94799999999998</v>
      </c>
      <c r="F4942">
        <v>592</v>
      </c>
      <c r="I4942">
        <f>IFERROR(VLOOKUP(H4942,ticker_cik_sic_ind!$J$1:$K$2838,2,FALSE),A4942)</f>
        <v>944314</v>
      </c>
      <c r="J4942">
        <f t="shared" si="77"/>
        <v>0</v>
      </c>
    </row>
    <row r="4943" spans="1:10" x14ac:dyDescent="0.25">
      <c r="A4943">
        <v>1320461</v>
      </c>
      <c r="B4943">
        <v>2015</v>
      </c>
      <c r="C4943" t="s">
        <v>5546</v>
      </c>
      <c r="D4943">
        <v>2236.8449999999998</v>
      </c>
      <c r="E4943">
        <v>-670.90099999999995</v>
      </c>
      <c r="F4943">
        <v>594</v>
      </c>
      <c r="I4943">
        <f>IFERROR(VLOOKUP(H4943,ticker_cik_sic_ind!$J$1:$K$2838,2,FALSE),A4943)</f>
        <v>1320461</v>
      </c>
      <c r="J4943">
        <f t="shared" si="77"/>
        <v>0</v>
      </c>
    </row>
    <row r="4944" spans="1:10" x14ac:dyDescent="0.25">
      <c r="A4944">
        <v>742278</v>
      </c>
      <c r="B4944">
        <v>2015</v>
      </c>
      <c r="C4944" t="s">
        <v>5546</v>
      </c>
      <c r="D4944">
        <v>1530.8610000000001</v>
      </c>
      <c r="E4944">
        <v>-1021.645</v>
      </c>
      <c r="F4944">
        <v>595</v>
      </c>
      <c r="I4944">
        <f>IFERROR(VLOOKUP(H4944,ticker_cik_sic_ind!$J$1:$K$2838,2,FALSE),A4944)</f>
        <v>742278</v>
      </c>
      <c r="J4944">
        <f t="shared" si="77"/>
        <v>0</v>
      </c>
    </row>
    <row r="4945" spans="1:10" x14ac:dyDescent="0.25">
      <c r="A4945">
        <v>315213</v>
      </c>
      <c r="B4945">
        <v>2015</v>
      </c>
      <c r="C4945" t="s">
        <v>5546</v>
      </c>
      <c r="D4945">
        <v>1588.4449999999999</v>
      </c>
      <c r="E4945">
        <v>-975.56100000000004</v>
      </c>
      <c r="F4945">
        <v>595</v>
      </c>
      <c r="I4945">
        <f>IFERROR(VLOOKUP(H4945,ticker_cik_sic_ind!$J$1:$K$2838,2,FALSE),A4945)</f>
        <v>315213</v>
      </c>
      <c r="J4945">
        <f t="shared" si="77"/>
        <v>0</v>
      </c>
    </row>
    <row r="4946" spans="1:10" x14ac:dyDescent="0.25">
      <c r="A4946">
        <v>821026</v>
      </c>
      <c r="B4946">
        <v>2015</v>
      </c>
      <c r="C4946" t="s">
        <v>5546</v>
      </c>
      <c r="D4946">
        <v>1892.6279999999999</v>
      </c>
      <c r="E4946">
        <v>-791.28</v>
      </c>
      <c r="F4946">
        <v>597</v>
      </c>
      <c r="I4946">
        <f>IFERROR(VLOOKUP(H4946,ticker_cik_sic_ind!$J$1:$K$2838,2,FALSE),A4946)</f>
        <v>821026</v>
      </c>
      <c r="J4946">
        <f t="shared" si="77"/>
        <v>0</v>
      </c>
    </row>
    <row r="4947" spans="1:10" x14ac:dyDescent="0.25">
      <c r="A4947">
        <v>1564902</v>
      </c>
      <c r="B4947">
        <v>2015</v>
      </c>
      <c r="C4947" t="s">
        <v>5546</v>
      </c>
      <c r="D4947">
        <v>2525.4569999999999</v>
      </c>
      <c r="E4947">
        <v>-555.4</v>
      </c>
      <c r="F4947">
        <v>598</v>
      </c>
      <c r="I4947">
        <f>IFERROR(VLOOKUP(H4947,ticker_cik_sic_ind!$J$1:$K$2838,2,FALSE),A4947)</f>
        <v>1564902</v>
      </c>
      <c r="J4947">
        <f t="shared" si="77"/>
        <v>0</v>
      </c>
    </row>
    <row r="4948" spans="1:10" x14ac:dyDescent="0.25">
      <c r="A4948">
        <v>768835</v>
      </c>
      <c r="B4948">
        <v>2015</v>
      </c>
      <c r="C4948" t="s">
        <v>5546</v>
      </c>
      <c r="D4948">
        <v>1801.3109999999999</v>
      </c>
      <c r="E4948">
        <v>-817.62</v>
      </c>
      <c r="F4948">
        <v>599</v>
      </c>
      <c r="I4948">
        <f>IFERROR(VLOOKUP(H4948,ticker_cik_sic_ind!$J$1:$K$2838,2,FALSE),A4948)</f>
        <v>768835</v>
      </c>
      <c r="J4948">
        <f t="shared" si="77"/>
        <v>0</v>
      </c>
    </row>
    <row r="4949" spans="1:10" x14ac:dyDescent="0.25">
      <c r="A4949">
        <v>866729</v>
      </c>
      <c r="B4949">
        <v>2015</v>
      </c>
      <c r="C4949" t="s">
        <v>5546</v>
      </c>
      <c r="D4949">
        <v>1680.8</v>
      </c>
      <c r="E4949">
        <v>-892.7</v>
      </c>
      <c r="F4949">
        <v>600</v>
      </c>
      <c r="I4949">
        <f>IFERROR(VLOOKUP(H4949,ticker_cik_sic_ind!$J$1:$K$2838,2,FALSE),A4949)</f>
        <v>866729</v>
      </c>
      <c r="J4949">
        <f t="shared" si="77"/>
        <v>0</v>
      </c>
    </row>
    <row r="4950" spans="1:10" x14ac:dyDescent="0.25">
      <c r="A4950">
        <v>1325955</v>
      </c>
      <c r="B4950">
        <v>2015</v>
      </c>
      <c r="C4950" t="s">
        <v>5546</v>
      </c>
      <c r="D4950">
        <v>2234.107</v>
      </c>
      <c r="E4950">
        <v>-638.80700000000002</v>
      </c>
      <c r="F4950">
        <v>601</v>
      </c>
      <c r="I4950">
        <f>IFERROR(VLOOKUP(H4950,ticker_cik_sic_ind!$J$1:$K$2838,2,FALSE),A4950)</f>
        <v>1325955</v>
      </c>
      <c r="J4950">
        <f t="shared" si="77"/>
        <v>0</v>
      </c>
    </row>
    <row r="4951" spans="1:10" x14ac:dyDescent="0.25">
      <c r="A4951">
        <v>1519061</v>
      </c>
      <c r="B4951">
        <v>2015</v>
      </c>
      <c r="C4951" t="s">
        <v>5546</v>
      </c>
      <c r="D4951">
        <v>2741.116</v>
      </c>
      <c r="E4951">
        <v>-509.60899999999998</v>
      </c>
      <c r="F4951">
        <v>602</v>
      </c>
      <c r="I4951">
        <f>IFERROR(VLOOKUP(H4951,ticker_cik_sic_ind!$J$1:$K$2838,2,FALSE),A4951)</f>
        <v>1519061</v>
      </c>
      <c r="J4951">
        <f t="shared" si="77"/>
        <v>0</v>
      </c>
    </row>
    <row r="4952" spans="1:10" x14ac:dyDescent="0.25">
      <c r="A4952">
        <v>1549922</v>
      </c>
      <c r="B4952">
        <v>2015</v>
      </c>
      <c r="C4952" t="s">
        <v>5546</v>
      </c>
      <c r="D4952">
        <v>1893.134</v>
      </c>
      <c r="E4952">
        <v>-728.16700000000003</v>
      </c>
      <c r="F4952">
        <v>603</v>
      </c>
      <c r="I4952">
        <f>IFERROR(VLOOKUP(H4952,ticker_cik_sic_ind!$J$1:$K$2838,2,FALSE),A4952)</f>
        <v>1549922</v>
      </c>
      <c r="J4952">
        <f t="shared" si="77"/>
        <v>0</v>
      </c>
    </row>
    <row r="4953" spans="1:10" x14ac:dyDescent="0.25">
      <c r="A4953">
        <v>900075</v>
      </c>
      <c r="B4953">
        <v>2015</v>
      </c>
      <c r="C4953" t="s">
        <v>5546</v>
      </c>
      <c r="D4953">
        <v>1506.8040000000001</v>
      </c>
      <c r="E4953">
        <v>-1003.499</v>
      </c>
      <c r="F4953">
        <v>604</v>
      </c>
      <c r="I4953">
        <f>IFERROR(VLOOKUP(H4953,ticker_cik_sic_ind!$J$1:$K$2838,2,FALSE),A4953)</f>
        <v>900075</v>
      </c>
      <c r="J4953">
        <f t="shared" si="77"/>
        <v>0</v>
      </c>
    </row>
    <row r="4954" spans="1:10" x14ac:dyDescent="0.25">
      <c r="A4954">
        <v>1603145</v>
      </c>
      <c r="B4954">
        <v>2015</v>
      </c>
      <c r="C4954" t="s">
        <v>5546</v>
      </c>
      <c r="D4954">
        <v>2876.4520000000002</v>
      </c>
      <c r="E4954">
        <v>-478.22399999999999</v>
      </c>
      <c r="F4954">
        <v>605</v>
      </c>
      <c r="I4954">
        <f>IFERROR(VLOOKUP(H4954,ticker_cik_sic_ind!$J$1:$K$2838,2,FALSE),A4954)</f>
        <v>1603145</v>
      </c>
      <c r="J4954">
        <f t="shared" si="77"/>
        <v>0</v>
      </c>
    </row>
    <row r="4955" spans="1:10" x14ac:dyDescent="0.25">
      <c r="A4955">
        <v>18498</v>
      </c>
      <c r="B4955">
        <v>2015</v>
      </c>
      <c r="C4955" t="s">
        <v>5546</v>
      </c>
      <c r="D4955">
        <v>1580.837</v>
      </c>
      <c r="E4955">
        <v>-945.29100000000005</v>
      </c>
      <c r="F4955">
        <v>605</v>
      </c>
      <c r="I4955">
        <f>IFERROR(VLOOKUP(H4955,ticker_cik_sic_ind!$J$1:$K$2838,2,FALSE),A4955)</f>
        <v>18498</v>
      </c>
      <c r="J4955">
        <f t="shared" si="77"/>
        <v>0</v>
      </c>
    </row>
    <row r="4956" spans="1:10" x14ac:dyDescent="0.25">
      <c r="A4956">
        <v>1397187</v>
      </c>
      <c r="B4956">
        <v>2015</v>
      </c>
      <c r="C4956" t="s">
        <v>5546</v>
      </c>
      <c r="D4956">
        <v>1297.92</v>
      </c>
      <c r="E4956">
        <v>-1126.6669999999999</v>
      </c>
      <c r="F4956">
        <v>605</v>
      </c>
      <c r="I4956">
        <f>IFERROR(VLOOKUP(H4956,ticker_cik_sic_ind!$J$1:$K$2838,2,FALSE),A4956)</f>
        <v>1397187</v>
      </c>
      <c r="J4956">
        <f t="shared" si="77"/>
        <v>0</v>
      </c>
    </row>
    <row r="4957" spans="1:10" x14ac:dyDescent="0.25">
      <c r="A4957">
        <v>935494</v>
      </c>
      <c r="B4957">
        <v>2015</v>
      </c>
      <c r="C4957" t="s">
        <v>5546</v>
      </c>
      <c r="D4957">
        <v>1405.1320000000001</v>
      </c>
      <c r="E4957">
        <v>-1057.893</v>
      </c>
      <c r="F4957">
        <v>605</v>
      </c>
      <c r="I4957">
        <f>IFERROR(VLOOKUP(H4957,ticker_cik_sic_ind!$J$1:$K$2838,2,FALSE),A4957)</f>
        <v>935494</v>
      </c>
      <c r="J4957">
        <f t="shared" si="77"/>
        <v>0</v>
      </c>
    </row>
    <row r="4958" spans="1:10" x14ac:dyDescent="0.25">
      <c r="A4958">
        <v>1473078</v>
      </c>
      <c r="B4958">
        <v>2015</v>
      </c>
      <c r="C4958" t="s">
        <v>5546</v>
      </c>
      <c r="D4958">
        <v>1597.3510000000001</v>
      </c>
      <c r="E4958">
        <v>-937.57100000000003</v>
      </c>
      <c r="F4958">
        <v>609</v>
      </c>
      <c r="I4958">
        <f>IFERROR(VLOOKUP(H4958,ticker_cik_sic_ind!$J$1:$K$2838,2,FALSE),A4958)</f>
        <v>1473078</v>
      </c>
      <c r="J4958">
        <f t="shared" si="77"/>
        <v>0</v>
      </c>
    </row>
    <row r="4959" spans="1:10" x14ac:dyDescent="0.25">
      <c r="A4959">
        <v>931015</v>
      </c>
      <c r="B4959">
        <v>2015</v>
      </c>
      <c r="C4959" t="s">
        <v>5546</v>
      </c>
      <c r="D4959">
        <v>1919.049</v>
      </c>
      <c r="E4959">
        <v>-706.51099999999997</v>
      </c>
      <c r="F4959">
        <v>610</v>
      </c>
      <c r="I4959">
        <f>IFERROR(VLOOKUP(H4959,ticker_cik_sic_ind!$J$1:$K$2838,2,FALSE),A4959)</f>
        <v>931015</v>
      </c>
      <c r="J4959">
        <f t="shared" si="77"/>
        <v>0</v>
      </c>
    </row>
    <row r="4960" spans="1:10" x14ac:dyDescent="0.25">
      <c r="A4960">
        <v>1034054</v>
      </c>
      <c r="B4960">
        <v>2015</v>
      </c>
      <c r="C4960" t="s">
        <v>5546</v>
      </c>
      <c r="D4960">
        <v>7564.5829999999996</v>
      </c>
      <c r="E4960">
        <v>-159.28800000000001</v>
      </c>
      <c r="F4960">
        <v>611</v>
      </c>
      <c r="I4960">
        <f>IFERROR(VLOOKUP(H4960,ticker_cik_sic_ind!$J$1:$K$2838,2,FALSE),A4960)</f>
        <v>1034054</v>
      </c>
      <c r="J4960">
        <f t="shared" si="77"/>
        <v>0</v>
      </c>
    </row>
    <row r="4961" spans="1:10" x14ac:dyDescent="0.25">
      <c r="A4961">
        <v>1520697</v>
      </c>
      <c r="B4961">
        <v>2015</v>
      </c>
      <c r="C4961" t="s">
        <v>5546</v>
      </c>
      <c r="D4961">
        <v>1592.5519999999999</v>
      </c>
      <c r="E4961">
        <v>-895.22199999999998</v>
      </c>
      <c r="F4961">
        <v>612</v>
      </c>
      <c r="I4961">
        <f>IFERROR(VLOOKUP(H4961,ticker_cik_sic_ind!$J$1:$K$2838,2,FALSE),A4961)</f>
        <v>1520697</v>
      </c>
      <c r="J4961">
        <f t="shared" si="77"/>
        <v>0</v>
      </c>
    </row>
    <row r="4962" spans="1:10" x14ac:dyDescent="0.25">
      <c r="A4962">
        <v>1319947</v>
      </c>
      <c r="B4962">
        <v>2015</v>
      </c>
      <c r="C4962" t="s">
        <v>5546</v>
      </c>
      <c r="D4962">
        <v>1433.7670000000001</v>
      </c>
      <c r="E4962">
        <v>-1016.159</v>
      </c>
      <c r="F4962">
        <v>613</v>
      </c>
      <c r="H4962">
        <v>9000044</v>
      </c>
      <c r="I4962">
        <f>IFERROR(VLOOKUP(H4962,ticker_cik_sic_ind!$J$1:$K$2838,2,FALSE),A4962)</f>
        <v>1319947</v>
      </c>
      <c r="J4962">
        <f t="shared" si="77"/>
        <v>0</v>
      </c>
    </row>
    <row r="4963" spans="1:10" x14ac:dyDescent="0.25">
      <c r="A4963">
        <v>899751</v>
      </c>
      <c r="B4963">
        <v>2015</v>
      </c>
      <c r="C4963" t="s">
        <v>5546</v>
      </c>
      <c r="D4963">
        <v>1762.51</v>
      </c>
      <c r="E4963">
        <v>-765.61599999999999</v>
      </c>
      <c r="F4963">
        <v>613</v>
      </c>
      <c r="I4963">
        <f>IFERROR(VLOOKUP(H4963,ticker_cik_sic_ind!$J$1:$K$2838,2,FALSE),A4963)</f>
        <v>899751</v>
      </c>
      <c r="J4963">
        <f t="shared" si="77"/>
        <v>0</v>
      </c>
    </row>
    <row r="4964" spans="1:10" x14ac:dyDescent="0.25">
      <c r="A4964">
        <v>1100682</v>
      </c>
      <c r="B4964">
        <v>2015</v>
      </c>
      <c r="C4964" t="s">
        <v>5546</v>
      </c>
      <c r="D4964">
        <v>1863.462</v>
      </c>
      <c r="E4964">
        <v>-698.62099999999998</v>
      </c>
      <c r="F4964">
        <v>615</v>
      </c>
      <c r="I4964">
        <f>IFERROR(VLOOKUP(H4964,ticker_cik_sic_ind!$J$1:$K$2838,2,FALSE),A4964)</f>
        <v>1100682</v>
      </c>
      <c r="J4964">
        <f t="shared" si="77"/>
        <v>0</v>
      </c>
    </row>
    <row r="4965" spans="1:10" x14ac:dyDescent="0.25">
      <c r="A4965">
        <v>1417398</v>
      </c>
      <c r="B4965">
        <v>2015</v>
      </c>
      <c r="C4965" t="s">
        <v>5546</v>
      </c>
      <c r="D4965">
        <v>1991.4</v>
      </c>
      <c r="E4965">
        <v>-640.9</v>
      </c>
      <c r="F4965">
        <v>615</v>
      </c>
      <c r="I4965">
        <f>IFERROR(VLOOKUP(H4965,ticker_cik_sic_ind!$J$1:$K$2838,2,FALSE),A4965)</f>
        <v>1417398</v>
      </c>
      <c r="J4965">
        <f t="shared" si="77"/>
        <v>0</v>
      </c>
    </row>
    <row r="4966" spans="1:10" x14ac:dyDescent="0.25">
      <c r="A4966">
        <v>866729</v>
      </c>
      <c r="B4966">
        <v>2015</v>
      </c>
      <c r="C4966" t="s">
        <v>5546</v>
      </c>
      <c r="D4966">
        <v>1528.5</v>
      </c>
      <c r="E4966">
        <v>-915.4</v>
      </c>
      <c r="F4966">
        <v>617</v>
      </c>
      <c r="I4966">
        <f>IFERROR(VLOOKUP(H4966,ticker_cik_sic_ind!$J$1:$K$2838,2,FALSE),A4966)</f>
        <v>866729</v>
      </c>
      <c r="J4966">
        <f t="shared" si="77"/>
        <v>0</v>
      </c>
    </row>
    <row r="4967" spans="1:10" x14ac:dyDescent="0.25">
      <c r="A4967">
        <v>730263</v>
      </c>
      <c r="B4967">
        <v>2015</v>
      </c>
      <c r="C4967" t="s">
        <v>5546</v>
      </c>
      <c r="D4967">
        <v>1408.7180000000001</v>
      </c>
      <c r="E4967">
        <v>-977.697</v>
      </c>
      <c r="F4967">
        <v>618</v>
      </c>
      <c r="I4967">
        <f>IFERROR(VLOOKUP(H4967,ticker_cik_sic_ind!$J$1:$K$2838,2,FALSE),A4967)</f>
        <v>730263</v>
      </c>
      <c r="J4967">
        <f t="shared" si="77"/>
        <v>0</v>
      </c>
    </row>
    <row r="4968" spans="1:10" x14ac:dyDescent="0.25">
      <c r="A4968">
        <v>1084048</v>
      </c>
      <c r="B4968">
        <v>2015</v>
      </c>
      <c r="C4968" t="s">
        <v>5546</v>
      </c>
      <c r="D4968">
        <v>1639.817</v>
      </c>
      <c r="E4968">
        <v>-793.59199999999998</v>
      </c>
      <c r="F4968">
        <v>619</v>
      </c>
      <c r="I4968">
        <f>IFERROR(VLOOKUP(H4968,ticker_cik_sic_ind!$J$1:$K$2838,2,FALSE),A4968)</f>
        <v>1084048</v>
      </c>
      <c r="J4968">
        <f t="shared" si="77"/>
        <v>0</v>
      </c>
    </row>
    <row r="4969" spans="1:10" x14ac:dyDescent="0.25">
      <c r="A4969">
        <v>1467760</v>
      </c>
      <c r="B4969">
        <v>2015</v>
      </c>
      <c r="C4969" t="s">
        <v>5546</v>
      </c>
      <c r="D4969">
        <v>1554.75</v>
      </c>
      <c r="E4969">
        <v>-849.99800000000005</v>
      </c>
      <c r="F4969">
        <v>620</v>
      </c>
      <c r="I4969">
        <f>IFERROR(VLOOKUP(H4969,ticker_cik_sic_ind!$J$1:$K$2838,2,FALSE),A4969)</f>
        <v>1467760</v>
      </c>
      <c r="J4969">
        <f t="shared" si="77"/>
        <v>0</v>
      </c>
    </row>
    <row r="4970" spans="1:10" x14ac:dyDescent="0.25">
      <c r="A4970">
        <v>916789</v>
      </c>
      <c r="B4970">
        <v>2015</v>
      </c>
      <c r="C4970" t="s">
        <v>5546</v>
      </c>
      <c r="D4970">
        <v>1460.5609999999999</v>
      </c>
      <c r="E4970">
        <v>-944.322</v>
      </c>
      <c r="F4970">
        <v>621</v>
      </c>
      <c r="I4970">
        <f>IFERROR(VLOOKUP(H4970,ticker_cik_sic_ind!$J$1:$K$2838,2,FALSE),A4970)</f>
        <v>916789</v>
      </c>
      <c r="J4970">
        <f t="shared" si="77"/>
        <v>0</v>
      </c>
    </row>
    <row r="4971" spans="1:10" x14ac:dyDescent="0.25">
      <c r="A4971">
        <v>946581</v>
      </c>
      <c r="B4971">
        <v>2015</v>
      </c>
      <c r="C4971" t="s">
        <v>5546</v>
      </c>
      <c r="D4971">
        <v>1607.7360000000001</v>
      </c>
      <c r="E4971">
        <v>-783.03700000000003</v>
      </c>
      <c r="F4971">
        <v>622</v>
      </c>
      <c r="I4971">
        <f>IFERROR(VLOOKUP(H4971,ticker_cik_sic_ind!$J$1:$K$2838,2,FALSE),A4971)</f>
        <v>946581</v>
      </c>
      <c r="J4971">
        <f t="shared" si="77"/>
        <v>0</v>
      </c>
    </row>
    <row r="4972" spans="1:10" x14ac:dyDescent="0.25">
      <c r="A4972">
        <v>1166003</v>
      </c>
      <c r="B4972">
        <v>2015</v>
      </c>
      <c r="C4972" t="s">
        <v>5546</v>
      </c>
      <c r="D4972">
        <v>1380.83</v>
      </c>
      <c r="E4972">
        <v>-950.75199999999995</v>
      </c>
      <c r="F4972">
        <v>623</v>
      </c>
      <c r="I4972">
        <f>IFERROR(VLOOKUP(H4972,ticker_cik_sic_ind!$J$1:$K$2838,2,FALSE),A4972)</f>
        <v>1166003</v>
      </c>
      <c r="J4972">
        <f t="shared" si="77"/>
        <v>0</v>
      </c>
    </row>
    <row r="4973" spans="1:10" x14ac:dyDescent="0.25">
      <c r="A4973">
        <v>1049502</v>
      </c>
      <c r="B4973">
        <v>2015</v>
      </c>
      <c r="C4973" t="s">
        <v>5546</v>
      </c>
      <c r="D4973">
        <v>1197.9010000000001</v>
      </c>
      <c r="E4973">
        <v>-1043.2860000000001</v>
      </c>
      <c r="F4973">
        <v>624</v>
      </c>
      <c r="I4973">
        <f>IFERROR(VLOOKUP(H4973,ticker_cik_sic_ind!$J$1:$K$2838,2,FALSE),A4973)</f>
        <v>1049502</v>
      </c>
      <c r="J4973">
        <f t="shared" si="77"/>
        <v>0</v>
      </c>
    </row>
    <row r="4974" spans="1:10" x14ac:dyDescent="0.25">
      <c r="A4974">
        <v>47518</v>
      </c>
      <c r="B4974">
        <v>2015</v>
      </c>
      <c r="C4974" t="s">
        <v>5546</v>
      </c>
      <c r="D4974">
        <v>1486.9</v>
      </c>
      <c r="E4974">
        <v>-830.6</v>
      </c>
      <c r="F4974">
        <v>625</v>
      </c>
      <c r="I4974">
        <f>IFERROR(VLOOKUP(H4974,ticker_cik_sic_ind!$J$1:$K$2838,2,FALSE),A4974)</f>
        <v>47518</v>
      </c>
      <c r="J4974">
        <f t="shared" si="77"/>
        <v>0</v>
      </c>
    </row>
    <row r="4975" spans="1:10" x14ac:dyDescent="0.25">
      <c r="A4975">
        <v>1309402</v>
      </c>
      <c r="B4975">
        <v>2015</v>
      </c>
      <c r="C4975" t="s">
        <v>5546</v>
      </c>
      <c r="D4975">
        <v>1625.8910000000001</v>
      </c>
      <c r="E4975">
        <v>-707.36599999999999</v>
      </c>
      <c r="F4975">
        <v>626</v>
      </c>
      <c r="I4975">
        <f>IFERROR(VLOOKUP(H4975,ticker_cik_sic_ind!$J$1:$K$2838,2,FALSE),A4975)</f>
        <v>1309402</v>
      </c>
      <c r="J4975">
        <f t="shared" si="77"/>
        <v>0</v>
      </c>
    </row>
    <row r="4976" spans="1:10" x14ac:dyDescent="0.25">
      <c r="A4976">
        <v>46619</v>
      </c>
      <c r="B4976">
        <v>2015</v>
      </c>
      <c r="C4976" t="s">
        <v>5546</v>
      </c>
      <c r="D4976">
        <v>1507.123</v>
      </c>
      <c r="E4976">
        <v>-783.399</v>
      </c>
      <c r="F4976">
        <v>627</v>
      </c>
      <c r="I4976">
        <f>IFERROR(VLOOKUP(H4976,ticker_cik_sic_ind!$J$1:$K$2838,2,FALSE),A4976)</f>
        <v>46619</v>
      </c>
      <c r="J4976">
        <f t="shared" si="77"/>
        <v>0</v>
      </c>
    </row>
    <row r="4977" spans="1:10" x14ac:dyDescent="0.25">
      <c r="A4977">
        <v>1295947</v>
      </c>
      <c r="B4977">
        <v>2015</v>
      </c>
      <c r="C4977" t="s">
        <v>5546</v>
      </c>
      <c r="D4977">
        <v>1853.95</v>
      </c>
      <c r="E4977">
        <v>-585.80700000000002</v>
      </c>
      <c r="F4977">
        <v>628</v>
      </c>
      <c r="I4977">
        <f>IFERROR(VLOOKUP(H4977,ticker_cik_sic_ind!$J$1:$K$2838,2,FALSE),A4977)</f>
        <v>1295947</v>
      </c>
      <c r="J4977">
        <f t="shared" si="77"/>
        <v>0</v>
      </c>
    </row>
    <row r="4978" spans="1:10" x14ac:dyDescent="0.25">
      <c r="A4978">
        <v>1111928</v>
      </c>
      <c r="B4978">
        <v>2015</v>
      </c>
      <c r="C4978" t="s">
        <v>5546</v>
      </c>
      <c r="D4978">
        <v>1158.386</v>
      </c>
      <c r="E4978">
        <v>-1023.86</v>
      </c>
      <c r="F4978">
        <v>629</v>
      </c>
      <c r="I4978">
        <f>IFERROR(VLOOKUP(H4978,ticker_cik_sic_ind!$J$1:$K$2838,2,FALSE),A4978)</f>
        <v>1111928</v>
      </c>
      <c r="J4978">
        <f t="shared" si="77"/>
        <v>0</v>
      </c>
    </row>
    <row r="4979" spans="1:10" x14ac:dyDescent="0.25">
      <c r="A4979">
        <v>1498710</v>
      </c>
      <c r="B4979">
        <v>2015</v>
      </c>
      <c r="C4979" t="s">
        <v>5546</v>
      </c>
      <c r="D4979">
        <v>1349.85</v>
      </c>
      <c r="E4979">
        <v>-875.61099999999999</v>
      </c>
      <c r="F4979">
        <v>630</v>
      </c>
      <c r="I4979">
        <f>IFERROR(VLOOKUP(H4979,ticker_cik_sic_ind!$J$1:$K$2838,2,FALSE),A4979)</f>
        <v>1498710</v>
      </c>
      <c r="J4979">
        <f t="shared" si="77"/>
        <v>0</v>
      </c>
    </row>
    <row r="4980" spans="1:10" x14ac:dyDescent="0.25">
      <c r="A4980">
        <v>799729</v>
      </c>
      <c r="B4980">
        <v>2015</v>
      </c>
      <c r="C4980" t="s">
        <v>5546</v>
      </c>
      <c r="D4980">
        <v>1834</v>
      </c>
      <c r="E4980">
        <v>-577.68100000000004</v>
      </c>
      <c r="F4980">
        <v>631</v>
      </c>
      <c r="I4980">
        <f>IFERROR(VLOOKUP(H4980,ticker_cik_sic_ind!$J$1:$K$2838,2,FALSE),A4980)</f>
        <v>799729</v>
      </c>
      <c r="J4980">
        <f t="shared" si="77"/>
        <v>0</v>
      </c>
    </row>
    <row r="4981" spans="1:10" x14ac:dyDescent="0.25">
      <c r="A4981">
        <v>1096325</v>
      </c>
      <c r="B4981">
        <v>2015</v>
      </c>
      <c r="C4981" t="s">
        <v>5546</v>
      </c>
      <c r="D4981">
        <v>1168.9059999999999</v>
      </c>
      <c r="E4981">
        <v>-968.18</v>
      </c>
      <c r="F4981">
        <v>632</v>
      </c>
      <c r="I4981">
        <f>IFERROR(VLOOKUP(H4981,ticker_cik_sic_ind!$J$1:$K$2838,2,FALSE),A4981)</f>
        <v>1096325</v>
      </c>
      <c r="J4981">
        <f t="shared" si="77"/>
        <v>0</v>
      </c>
    </row>
    <row r="4982" spans="1:10" x14ac:dyDescent="0.25">
      <c r="A4982">
        <v>917520</v>
      </c>
      <c r="B4982">
        <v>2015</v>
      </c>
      <c r="C4982" t="s">
        <v>5546</v>
      </c>
      <c r="D4982">
        <v>1563.0229999999999</v>
      </c>
      <c r="E4982">
        <v>-689.23</v>
      </c>
      <c r="F4982">
        <v>632</v>
      </c>
      <c r="I4982">
        <f>IFERROR(VLOOKUP(H4982,ticker_cik_sic_ind!$J$1:$K$2838,2,FALSE),A4982)</f>
        <v>917520</v>
      </c>
      <c r="J4982">
        <f t="shared" si="77"/>
        <v>0</v>
      </c>
    </row>
    <row r="4983" spans="1:10" x14ac:dyDescent="0.25">
      <c r="A4983">
        <v>918646</v>
      </c>
      <c r="B4983">
        <v>2015</v>
      </c>
      <c r="C4983" t="s">
        <v>5546</v>
      </c>
      <c r="D4983">
        <v>1515.2170000000001</v>
      </c>
      <c r="E4983">
        <v>-725.452</v>
      </c>
      <c r="F4983">
        <v>632</v>
      </c>
      <c r="I4983">
        <f>IFERROR(VLOOKUP(H4983,ticker_cik_sic_ind!$J$1:$K$2838,2,FALSE),A4983)</f>
        <v>918646</v>
      </c>
      <c r="J4983">
        <f t="shared" si="77"/>
        <v>0</v>
      </c>
    </row>
    <row r="4984" spans="1:10" x14ac:dyDescent="0.25">
      <c r="A4984">
        <v>1437106</v>
      </c>
      <c r="B4984">
        <v>2015</v>
      </c>
      <c r="C4984" t="s">
        <v>5546</v>
      </c>
      <c r="D4984">
        <v>2199.6880000000001</v>
      </c>
      <c r="E4984">
        <v>-470.548</v>
      </c>
      <c r="F4984">
        <v>632</v>
      </c>
      <c r="I4984">
        <f>IFERROR(VLOOKUP(H4984,ticker_cik_sic_ind!$J$1:$K$2838,2,FALSE),A4984)</f>
        <v>1437106</v>
      </c>
      <c r="J4984">
        <f t="shared" si="77"/>
        <v>0</v>
      </c>
    </row>
    <row r="4985" spans="1:10" x14ac:dyDescent="0.25">
      <c r="A4985">
        <v>1144980</v>
      </c>
      <c r="B4985">
        <v>2015</v>
      </c>
      <c r="C4985" t="s">
        <v>5546</v>
      </c>
      <c r="D4985">
        <v>1935.9</v>
      </c>
      <c r="E4985">
        <v>-528.79999999999995</v>
      </c>
      <c r="F4985">
        <v>636</v>
      </c>
      <c r="I4985">
        <f>IFERROR(VLOOKUP(H4985,ticker_cik_sic_ind!$J$1:$K$2838,2,FALSE),A4985)</f>
        <v>1144980</v>
      </c>
      <c r="J4985">
        <f t="shared" si="77"/>
        <v>0</v>
      </c>
    </row>
    <row r="4986" spans="1:10" x14ac:dyDescent="0.25">
      <c r="A4986">
        <v>1069202</v>
      </c>
      <c r="B4986">
        <v>2015</v>
      </c>
      <c r="C4986" t="s">
        <v>5546</v>
      </c>
      <c r="D4986">
        <v>1970.1</v>
      </c>
      <c r="E4986">
        <v>-518</v>
      </c>
      <c r="F4986">
        <v>637</v>
      </c>
      <c r="I4986">
        <f>IFERROR(VLOOKUP(H4986,ticker_cik_sic_ind!$J$1:$K$2838,2,FALSE),A4986)</f>
        <v>1069202</v>
      </c>
      <c r="J4986">
        <f t="shared" si="77"/>
        <v>0</v>
      </c>
    </row>
    <row r="4987" spans="1:10" x14ac:dyDescent="0.25">
      <c r="A4987">
        <v>918965</v>
      </c>
      <c r="B4987">
        <v>2015</v>
      </c>
      <c r="C4987" t="s">
        <v>5546</v>
      </c>
      <c r="D4987">
        <v>1335.124</v>
      </c>
      <c r="E4987">
        <v>-802.64300000000003</v>
      </c>
      <c r="F4987">
        <v>638</v>
      </c>
      <c r="I4987">
        <f>IFERROR(VLOOKUP(H4987,ticker_cik_sic_ind!$J$1:$K$2838,2,FALSE),A4987)</f>
        <v>918965</v>
      </c>
      <c r="J4987">
        <f t="shared" si="77"/>
        <v>0</v>
      </c>
    </row>
    <row r="4988" spans="1:10" x14ac:dyDescent="0.25">
      <c r="A4988">
        <v>109563</v>
      </c>
      <c r="B4988">
        <v>2015</v>
      </c>
      <c r="C4988" t="s">
        <v>5546</v>
      </c>
      <c r="D4988">
        <v>1334.1690000000001</v>
      </c>
      <c r="E4988">
        <v>-800.30799999999999</v>
      </c>
      <c r="F4988">
        <v>639</v>
      </c>
      <c r="I4988">
        <f>IFERROR(VLOOKUP(H4988,ticker_cik_sic_ind!$J$1:$K$2838,2,FALSE),A4988)</f>
        <v>109563</v>
      </c>
      <c r="J4988">
        <f t="shared" si="77"/>
        <v>0</v>
      </c>
    </row>
    <row r="4989" spans="1:10" x14ac:dyDescent="0.25">
      <c r="A4989">
        <v>1029199</v>
      </c>
      <c r="B4989">
        <v>2015</v>
      </c>
      <c r="C4989" t="s">
        <v>5546</v>
      </c>
      <c r="D4989">
        <v>1557.16</v>
      </c>
      <c r="E4989">
        <v>-662.82899999999995</v>
      </c>
      <c r="F4989">
        <v>639</v>
      </c>
      <c r="I4989">
        <f>IFERROR(VLOOKUP(H4989,ticker_cik_sic_ind!$J$1:$K$2838,2,FALSE),A4989)</f>
        <v>1029199</v>
      </c>
      <c r="J4989">
        <f t="shared" si="77"/>
        <v>0</v>
      </c>
    </row>
    <row r="4990" spans="1:10" x14ac:dyDescent="0.25">
      <c r="A4990">
        <v>9000139</v>
      </c>
      <c r="B4990">
        <v>2015</v>
      </c>
      <c r="C4990" t="s">
        <v>5546</v>
      </c>
      <c r="D4990">
        <v>2356.4780000000001</v>
      </c>
      <c r="E4990">
        <v>-396.58199999999999</v>
      </c>
      <c r="F4990">
        <v>641</v>
      </c>
      <c r="H4990">
        <v>9000139</v>
      </c>
      <c r="I4990">
        <f>IFERROR(VLOOKUP(H4990,ticker_cik_sic_ind!$J$1:$K$2838,2,FALSE),A4990)</f>
        <v>9000139</v>
      </c>
      <c r="J4990">
        <f t="shared" si="77"/>
        <v>0</v>
      </c>
    </row>
    <row r="4991" spans="1:10" x14ac:dyDescent="0.25">
      <c r="A4991">
        <v>1116942</v>
      </c>
      <c r="B4991">
        <v>2015</v>
      </c>
      <c r="C4991" t="s">
        <v>5546</v>
      </c>
      <c r="D4991">
        <v>1539.74</v>
      </c>
      <c r="E4991">
        <v>-673.755</v>
      </c>
      <c r="F4991">
        <v>641</v>
      </c>
      <c r="I4991">
        <f>IFERROR(VLOOKUP(H4991,ticker_cik_sic_ind!$J$1:$K$2838,2,FALSE),A4991)</f>
        <v>1116942</v>
      </c>
      <c r="J4991">
        <f t="shared" si="77"/>
        <v>0</v>
      </c>
    </row>
    <row r="4992" spans="1:10" x14ac:dyDescent="0.25">
      <c r="A4992">
        <v>1421461</v>
      </c>
      <c r="B4992">
        <v>2015</v>
      </c>
      <c r="C4992" t="s">
        <v>5546</v>
      </c>
      <c r="D4992">
        <v>1160.4369999999999</v>
      </c>
      <c r="E4992">
        <v>-941.11099999999999</v>
      </c>
      <c r="F4992">
        <v>643</v>
      </c>
      <c r="I4992">
        <f>IFERROR(VLOOKUP(H4992,ticker_cik_sic_ind!$J$1:$K$2838,2,FALSE),A4992)</f>
        <v>1421461</v>
      </c>
      <c r="J4992">
        <f t="shared" si="77"/>
        <v>0</v>
      </c>
    </row>
    <row r="4993" spans="1:10" x14ac:dyDescent="0.25">
      <c r="A4993">
        <v>27996</v>
      </c>
      <c r="B4993">
        <v>2015</v>
      </c>
      <c r="C4993" t="s">
        <v>5546</v>
      </c>
      <c r="D4993">
        <v>1636.4</v>
      </c>
      <c r="E4993">
        <v>-581.83299999999997</v>
      </c>
      <c r="F4993">
        <v>644</v>
      </c>
      <c r="I4993">
        <f>IFERROR(VLOOKUP(H4993,ticker_cik_sic_ind!$J$1:$K$2838,2,FALSE),A4993)</f>
        <v>27996</v>
      </c>
      <c r="J4993">
        <f t="shared" si="77"/>
        <v>0</v>
      </c>
    </row>
    <row r="4994" spans="1:10" x14ac:dyDescent="0.25">
      <c r="A4994">
        <v>1166388</v>
      </c>
      <c r="B4994">
        <v>2015</v>
      </c>
      <c r="C4994" t="s">
        <v>5546</v>
      </c>
      <c r="D4994">
        <v>1666.327</v>
      </c>
      <c r="E4994">
        <v>-549.73099999999999</v>
      </c>
      <c r="F4994">
        <v>645</v>
      </c>
      <c r="I4994">
        <f>IFERROR(VLOOKUP(H4994,ticker_cik_sic_ind!$J$1:$K$2838,2,FALSE),A4994)</f>
        <v>1166388</v>
      </c>
      <c r="J4994">
        <f t="shared" si="77"/>
        <v>0</v>
      </c>
    </row>
    <row r="4995" spans="1:10" x14ac:dyDescent="0.25">
      <c r="A4995">
        <v>799288</v>
      </c>
      <c r="B4995">
        <v>2015</v>
      </c>
      <c r="C4995" t="s">
        <v>5546</v>
      </c>
      <c r="D4995">
        <v>1236.837</v>
      </c>
      <c r="E4995">
        <v>-816.67200000000003</v>
      </c>
      <c r="F4995">
        <v>645</v>
      </c>
      <c r="I4995">
        <f>IFERROR(VLOOKUP(H4995,ticker_cik_sic_ind!$J$1:$K$2838,2,FALSE),A4995)</f>
        <v>799288</v>
      </c>
      <c r="J4995">
        <f t="shared" ref="J4995:J5058" si="78">IF(OR(AND(C4995="financial",F4995&lt;$L$1),AND(C4995="non_financial",F4995&lt;$M$1)),1,0)</f>
        <v>0</v>
      </c>
    </row>
    <row r="4996" spans="1:10" x14ac:dyDescent="0.25">
      <c r="A4996">
        <v>20212</v>
      </c>
      <c r="B4996">
        <v>2015</v>
      </c>
      <c r="C4996" t="s">
        <v>5546</v>
      </c>
      <c r="D4996">
        <v>1363.1389999999999</v>
      </c>
      <c r="E4996">
        <v>-709.08500000000004</v>
      </c>
      <c r="F4996">
        <v>647</v>
      </c>
      <c r="I4996">
        <f>IFERROR(VLOOKUP(H4996,ticker_cik_sic_ind!$J$1:$K$2838,2,FALSE),A4996)</f>
        <v>20212</v>
      </c>
      <c r="J4996">
        <f t="shared" si="78"/>
        <v>0</v>
      </c>
    </row>
    <row r="4997" spans="1:10" x14ac:dyDescent="0.25">
      <c r="A4997">
        <v>14195</v>
      </c>
      <c r="B4997">
        <v>2015</v>
      </c>
      <c r="C4997" t="s">
        <v>5546</v>
      </c>
      <c r="D4997">
        <v>1449.7059999999999</v>
      </c>
      <c r="E4997">
        <v>-672.43399999999997</v>
      </c>
      <c r="F4997">
        <v>648</v>
      </c>
      <c r="I4997">
        <f>IFERROR(VLOOKUP(H4997,ticker_cik_sic_ind!$J$1:$K$2838,2,FALSE),A4997)</f>
        <v>14195</v>
      </c>
      <c r="J4997">
        <f t="shared" si="78"/>
        <v>0</v>
      </c>
    </row>
    <row r="4998" spans="1:10" x14ac:dyDescent="0.25">
      <c r="A4998">
        <v>1056087</v>
      </c>
      <c r="B4998">
        <v>2015</v>
      </c>
      <c r="C4998" t="s">
        <v>5546</v>
      </c>
      <c r="D4998">
        <v>2687.4639999999999</v>
      </c>
      <c r="E4998">
        <v>-318.93200000000002</v>
      </c>
      <c r="F4998">
        <v>649</v>
      </c>
      <c r="I4998">
        <f>IFERROR(VLOOKUP(H4998,ticker_cik_sic_ind!$J$1:$K$2838,2,FALSE),A4998)</f>
        <v>1056087</v>
      </c>
      <c r="J4998">
        <f t="shared" si="78"/>
        <v>0</v>
      </c>
    </row>
    <row r="4999" spans="1:10" x14ac:dyDescent="0.25">
      <c r="A4999">
        <v>1327811</v>
      </c>
      <c r="B4999">
        <v>2015</v>
      </c>
      <c r="C4999" t="s">
        <v>5546</v>
      </c>
      <c r="D4999">
        <v>1505.973</v>
      </c>
      <c r="E4999">
        <v>-638.74099999999999</v>
      </c>
      <c r="F4999">
        <v>649</v>
      </c>
      <c r="I4999">
        <f>IFERROR(VLOOKUP(H4999,ticker_cik_sic_ind!$J$1:$K$2838,2,FALSE),A4999)</f>
        <v>1327811</v>
      </c>
      <c r="J4999">
        <f t="shared" si="78"/>
        <v>0</v>
      </c>
    </row>
    <row r="5000" spans="1:10" x14ac:dyDescent="0.25">
      <c r="A5000">
        <v>1178670</v>
      </c>
      <c r="B5000">
        <v>2015</v>
      </c>
      <c r="C5000" t="s">
        <v>5546</v>
      </c>
      <c r="D5000">
        <v>1032.6590000000001</v>
      </c>
      <c r="E5000">
        <v>-942.26900000000001</v>
      </c>
      <c r="F5000">
        <v>651</v>
      </c>
      <c r="I5000">
        <f>IFERROR(VLOOKUP(H5000,ticker_cik_sic_ind!$J$1:$K$2838,2,FALSE),A5000)</f>
        <v>1178670</v>
      </c>
      <c r="J5000">
        <f t="shared" si="78"/>
        <v>0</v>
      </c>
    </row>
    <row r="5001" spans="1:10" x14ac:dyDescent="0.25">
      <c r="A5001">
        <v>42888</v>
      </c>
      <c r="B5001">
        <v>2015</v>
      </c>
      <c r="C5001" t="s">
        <v>5546</v>
      </c>
      <c r="D5001">
        <v>1456.877</v>
      </c>
      <c r="E5001">
        <v>-653.31200000000001</v>
      </c>
      <c r="F5001">
        <v>652</v>
      </c>
      <c r="I5001">
        <f>IFERROR(VLOOKUP(H5001,ticker_cik_sic_ind!$J$1:$K$2838,2,FALSE),A5001)</f>
        <v>42888</v>
      </c>
      <c r="J5001">
        <f t="shared" si="78"/>
        <v>0</v>
      </c>
    </row>
    <row r="5002" spans="1:10" x14ac:dyDescent="0.25">
      <c r="A5002">
        <v>1040426</v>
      </c>
      <c r="B5002">
        <v>2015</v>
      </c>
      <c r="C5002" t="s">
        <v>5546</v>
      </c>
      <c r="D5002">
        <v>1138.7270000000001</v>
      </c>
      <c r="E5002">
        <v>-864.35299999999995</v>
      </c>
      <c r="F5002">
        <v>652</v>
      </c>
      <c r="I5002">
        <f>IFERROR(VLOOKUP(H5002,ticker_cik_sic_ind!$J$1:$K$2838,2,FALSE),A5002)</f>
        <v>1040426</v>
      </c>
      <c r="J5002">
        <f t="shared" si="78"/>
        <v>0</v>
      </c>
    </row>
    <row r="5003" spans="1:10" x14ac:dyDescent="0.25">
      <c r="A5003">
        <v>105418</v>
      </c>
      <c r="B5003">
        <v>2015</v>
      </c>
      <c r="C5003" t="s">
        <v>5546</v>
      </c>
      <c r="D5003">
        <v>1146.43</v>
      </c>
      <c r="E5003">
        <v>-846.62</v>
      </c>
      <c r="F5003">
        <v>654</v>
      </c>
      <c r="I5003">
        <f>IFERROR(VLOOKUP(H5003,ticker_cik_sic_ind!$J$1:$K$2838,2,FALSE),A5003)</f>
        <v>105418</v>
      </c>
      <c r="J5003">
        <f t="shared" si="78"/>
        <v>0</v>
      </c>
    </row>
    <row r="5004" spans="1:10" x14ac:dyDescent="0.25">
      <c r="A5004">
        <v>746598</v>
      </c>
      <c r="B5004">
        <v>2015</v>
      </c>
      <c r="C5004" t="s">
        <v>5546</v>
      </c>
      <c r="D5004">
        <v>1253.665</v>
      </c>
      <c r="E5004">
        <v>-733.07600000000002</v>
      </c>
      <c r="F5004">
        <v>655</v>
      </c>
      <c r="I5004">
        <f>IFERROR(VLOOKUP(H5004,ticker_cik_sic_ind!$J$1:$K$2838,2,FALSE),A5004)</f>
        <v>746598</v>
      </c>
      <c r="J5004">
        <f t="shared" si="78"/>
        <v>0</v>
      </c>
    </row>
    <row r="5005" spans="1:10" x14ac:dyDescent="0.25">
      <c r="A5005">
        <v>1003642</v>
      </c>
      <c r="B5005">
        <v>2015</v>
      </c>
      <c r="C5005" t="s">
        <v>5546</v>
      </c>
      <c r="D5005">
        <v>1058.5609999999999</v>
      </c>
      <c r="E5005">
        <v>-868.74099999999999</v>
      </c>
      <c r="F5005">
        <v>656</v>
      </c>
      <c r="I5005">
        <f>IFERROR(VLOOKUP(H5005,ticker_cik_sic_ind!$J$1:$K$2838,2,FALSE),A5005)</f>
        <v>1003642</v>
      </c>
      <c r="J5005">
        <f t="shared" si="78"/>
        <v>0</v>
      </c>
    </row>
    <row r="5006" spans="1:10" x14ac:dyDescent="0.25">
      <c r="A5006">
        <v>26076</v>
      </c>
      <c r="B5006">
        <v>2015</v>
      </c>
      <c r="C5006" t="s">
        <v>5546</v>
      </c>
      <c r="D5006">
        <v>1187.6469999999999</v>
      </c>
      <c r="E5006">
        <v>-772.51900000000001</v>
      </c>
      <c r="F5006">
        <v>656</v>
      </c>
      <c r="I5006">
        <f>IFERROR(VLOOKUP(H5006,ticker_cik_sic_ind!$J$1:$K$2838,2,FALSE),A5006)</f>
        <v>26076</v>
      </c>
      <c r="J5006">
        <f t="shared" si="78"/>
        <v>0</v>
      </c>
    </row>
    <row r="5007" spans="1:10" x14ac:dyDescent="0.25">
      <c r="A5007">
        <v>1227654</v>
      </c>
      <c r="B5007">
        <v>2015</v>
      </c>
      <c r="C5007" t="s">
        <v>5546</v>
      </c>
      <c r="D5007">
        <v>1541.2</v>
      </c>
      <c r="E5007">
        <v>-574.20000000000005</v>
      </c>
      <c r="F5007">
        <v>656</v>
      </c>
      <c r="I5007">
        <f>IFERROR(VLOOKUP(H5007,ticker_cik_sic_ind!$J$1:$K$2838,2,FALSE),A5007)</f>
        <v>1227654</v>
      </c>
      <c r="J5007">
        <f t="shared" si="78"/>
        <v>0</v>
      </c>
    </row>
    <row r="5008" spans="1:10" x14ac:dyDescent="0.25">
      <c r="A5008">
        <v>1223389</v>
      </c>
      <c r="B5008">
        <v>2015</v>
      </c>
      <c r="C5008" t="s">
        <v>5546</v>
      </c>
      <c r="D5008">
        <v>1449.1949999999999</v>
      </c>
      <c r="E5008">
        <v>-638.33199999999999</v>
      </c>
      <c r="F5008">
        <v>659</v>
      </c>
      <c r="I5008">
        <f>IFERROR(VLOOKUP(H5008,ticker_cik_sic_ind!$J$1:$K$2838,2,FALSE),A5008)</f>
        <v>1223389</v>
      </c>
      <c r="J5008">
        <f t="shared" si="78"/>
        <v>0</v>
      </c>
    </row>
    <row r="5009" spans="1:10" x14ac:dyDescent="0.25">
      <c r="A5009">
        <v>1405073</v>
      </c>
      <c r="B5009">
        <v>2015</v>
      </c>
      <c r="C5009" t="s">
        <v>5546</v>
      </c>
      <c r="D5009">
        <v>1227.835</v>
      </c>
      <c r="E5009">
        <v>-720.75099999999998</v>
      </c>
      <c r="F5009">
        <v>660</v>
      </c>
      <c r="I5009">
        <f>IFERROR(VLOOKUP(H5009,ticker_cik_sic_ind!$J$1:$K$2838,2,FALSE),A5009)</f>
        <v>1405073</v>
      </c>
      <c r="J5009">
        <f t="shared" si="78"/>
        <v>0</v>
      </c>
    </row>
    <row r="5010" spans="1:10" x14ac:dyDescent="0.25">
      <c r="A5010">
        <v>812128</v>
      </c>
      <c r="B5010">
        <v>2015</v>
      </c>
      <c r="C5010" t="s">
        <v>5546</v>
      </c>
      <c r="D5010">
        <v>1068.4549999999999</v>
      </c>
      <c r="E5010">
        <v>-822.55399999999997</v>
      </c>
      <c r="F5010">
        <v>661</v>
      </c>
      <c r="I5010">
        <f>IFERROR(VLOOKUP(H5010,ticker_cik_sic_ind!$J$1:$K$2838,2,FALSE),A5010)</f>
        <v>812128</v>
      </c>
      <c r="J5010">
        <f t="shared" si="78"/>
        <v>0</v>
      </c>
    </row>
    <row r="5011" spans="1:10" x14ac:dyDescent="0.25">
      <c r="A5011">
        <v>49600</v>
      </c>
      <c r="B5011">
        <v>2015</v>
      </c>
      <c r="C5011" t="s">
        <v>5546</v>
      </c>
      <c r="D5011">
        <v>1548.6079999999999</v>
      </c>
      <c r="E5011">
        <v>-540.77099999999996</v>
      </c>
      <c r="F5011">
        <v>662</v>
      </c>
      <c r="I5011">
        <f>IFERROR(VLOOKUP(H5011,ticker_cik_sic_ind!$J$1:$K$2838,2,FALSE),A5011)</f>
        <v>49600</v>
      </c>
      <c r="J5011">
        <f t="shared" si="78"/>
        <v>0</v>
      </c>
    </row>
    <row r="5012" spans="1:10" x14ac:dyDescent="0.25">
      <c r="A5012">
        <v>21076</v>
      </c>
      <c r="B5012">
        <v>2015</v>
      </c>
      <c r="C5012" t="s">
        <v>5546</v>
      </c>
      <c r="D5012">
        <v>4258</v>
      </c>
      <c r="E5012">
        <v>-154</v>
      </c>
      <c r="F5012">
        <v>663</v>
      </c>
      <c r="I5012">
        <f>IFERROR(VLOOKUP(H5012,ticker_cik_sic_ind!$J$1:$K$2838,2,FALSE),A5012)</f>
        <v>21076</v>
      </c>
      <c r="J5012">
        <f t="shared" si="78"/>
        <v>0</v>
      </c>
    </row>
    <row r="5013" spans="1:10" x14ac:dyDescent="0.25">
      <c r="A5013">
        <v>724606</v>
      </c>
      <c r="B5013">
        <v>2015</v>
      </c>
      <c r="C5013" t="s">
        <v>5546</v>
      </c>
      <c r="D5013">
        <v>1231.3810000000001</v>
      </c>
      <c r="E5013">
        <v>-699.34900000000005</v>
      </c>
      <c r="F5013">
        <v>664</v>
      </c>
      <c r="I5013">
        <f>IFERROR(VLOOKUP(H5013,ticker_cik_sic_ind!$J$1:$K$2838,2,FALSE),A5013)</f>
        <v>724606</v>
      </c>
      <c r="J5013">
        <f t="shared" si="78"/>
        <v>0</v>
      </c>
    </row>
    <row r="5014" spans="1:10" x14ac:dyDescent="0.25">
      <c r="A5014">
        <v>21510</v>
      </c>
      <c r="B5014">
        <v>2015</v>
      </c>
      <c r="C5014" t="s">
        <v>5546</v>
      </c>
      <c r="D5014">
        <v>1037.173</v>
      </c>
      <c r="E5014">
        <v>-818.51599999999996</v>
      </c>
      <c r="F5014">
        <v>665</v>
      </c>
      <c r="I5014">
        <f>IFERROR(VLOOKUP(H5014,ticker_cik_sic_ind!$J$1:$K$2838,2,FALSE),A5014)</f>
        <v>21510</v>
      </c>
      <c r="J5014">
        <f t="shared" si="78"/>
        <v>0</v>
      </c>
    </row>
    <row r="5015" spans="1:10" x14ac:dyDescent="0.25">
      <c r="A5015">
        <v>1405495</v>
      </c>
      <c r="B5015">
        <v>2015</v>
      </c>
      <c r="C5015" t="s">
        <v>5546</v>
      </c>
      <c r="D5015">
        <v>1423.329</v>
      </c>
      <c r="E5015">
        <v>-600.32399999999996</v>
      </c>
      <c r="F5015">
        <v>665</v>
      </c>
      <c r="I5015">
        <f>IFERROR(VLOOKUP(H5015,ticker_cik_sic_ind!$J$1:$K$2838,2,FALSE),A5015)</f>
        <v>1405495</v>
      </c>
      <c r="J5015">
        <f t="shared" si="78"/>
        <v>0</v>
      </c>
    </row>
    <row r="5016" spans="1:10" x14ac:dyDescent="0.25">
      <c r="A5016">
        <v>899460</v>
      </c>
      <c r="B5016">
        <v>2015</v>
      </c>
      <c r="C5016" t="s">
        <v>5546</v>
      </c>
      <c r="D5016">
        <v>236.30600000000001</v>
      </c>
      <c r="E5016">
        <v>-2375.4470000000001</v>
      </c>
      <c r="F5016">
        <v>667</v>
      </c>
      <c r="I5016">
        <f>IFERROR(VLOOKUP(H5016,ticker_cik_sic_ind!$J$1:$K$2838,2,FALSE),A5016)</f>
        <v>899460</v>
      </c>
      <c r="J5016">
        <f t="shared" si="78"/>
        <v>0</v>
      </c>
    </row>
    <row r="5017" spans="1:10" x14ac:dyDescent="0.25">
      <c r="A5017">
        <v>1125920</v>
      </c>
      <c r="B5017">
        <v>2015</v>
      </c>
      <c r="C5017" t="s">
        <v>5546</v>
      </c>
      <c r="D5017">
        <v>1136.3219999999999</v>
      </c>
      <c r="E5017">
        <v>-729.32299999999998</v>
      </c>
      <c r="F5017">
        <v>668</v>
      </c>
      <c r="I5017">
        <f>IFERROR(VLOOKUP(H5017,ticker_cik_sic_ind!$J$1:$K$2838,2,FALSE),A5017)</f>
        <v>1125920</v>
      </c>
      <c r="J5017">
        <f t="shared" si="78"/>
        <v>0</v>
      </c>
    </row>
    <row r="5018" spans="1:10" x14ac:dyDescent="0.25">
      <c r="A5018">
        <v>1575515</v>
      </c>
      <c r="B5018">
        <v>2015</v>
      </c>
      <c r="C5018" t="s">
        <v>5546</v>
      </c>
      <c r="D5018">
        <v>1330.9280000000001</v>
      </c>
      <c r="E5018">
        <v>-611.65</v>
      </c>
      <c r="F5018">
        <v>669</v>
      </c>
      <c r="I5018">
        <f>IFERROR(VLOOKUP(H5018,ticker_cik_sic_ind!$J$1:$K$2838,2,FALSE),A5018)</f>
        <v>1575515</v>
      </c>
      <c r="J5018">
        <f t="shared" si="78"/>
        <v>0</v>
      </c>
    </row>
    <row r="5019" spans="1:10" x14ac:dyDescent="0.25">
      <c r="A5019">
        <v>87565</v>
      </c>
      <c r="B5019">
        <v>2015</v>
      </c>
      <c r="C5019" t="s">
        <v>5546</v>
      </c>
      <c r="D5019">
        <v>1439.4359999999999</v>
      </c>
      <c r="E5019">
        <v>-558.28200000000004</v>
      </c>
      <c r="F5019">
        <v>670</v>
      </c>
      <c r="I5019">
        <f>IFERROR(VLOOKUP(H5019,ticker_cik_sic_ind!$J$1:$K$2838,2,FALSE),A5019)</f>
        <v>87565</v>
      </c>
      <c r="J5019">
        <f t="shared" si="78"/>
        <v>0</v>
      </c>
    </row>
    <row r="5020" spans="1:10" x14ac:dyDescent="0.25">
      <c r="A5020">
        <v>49754</v>
      </c>
      <c r="B5020">
        <v>2015</v>
      </c>
      <c r="C5020" t="s">
        <v>5546</v>
      </c>
      <c r="D5020">
        <v>2319.0889999999999</v>
      </c>
      <c r="E5020">
        <v>-310.59300000000002</v>
      </c>
      <c r="F5020">
        <v>671</v>
      </c>
      <c r="I5020">
        <f>IFERROR(VLOOKUP(H5020,ticker_cik_sic_ind!$J$1:$K$2838,2,FALSE),A5020)</f>
        <v>49754</v>
      </c>
      <c r="J5020">
        <f t="shared" si="78"/>
        <v>0</v>
      </c>
    </row>
    <row r="5021" spans="1:10" x14ac:dyDescent="0.25">
      <c r="A5021">
        <v>1262039</v>
      </c>
      <c r="B5021">
        <v>2015</v>
      </c>
      <c r="C5021" t="s">
        <v>5546</v>
      </c>
      <c r="D5021">
        <v>1265.1120000000001</v>
      </c>
      <c r="E5021">
        <v>-625.21900000000005</v>
      </c>
      <c r="F5021">
        <v>672</v>
      </c>
      <c r="I5021">
        <f>IFERROR(VLOOKUP(H5021,ticker_cik_sic_ind!$J$1:$K$2838,2,FALSE),A5021)</f>
        <v>1262039</v>
      </c>
      <c r="J5021">
        <f t="shared" si="78"/>
        <v>0</v>
      </c>
    </row>
    <row r="5022" spans="1:10" x14ac:dyDescent="0.25">
      <c r="A5022">
        <v>1142596</v>
      </c>
      <c r="B5022">
        <v>2015</v>
      </c>
      <c r="C5022" t="s">
        <v>5546</v>
      </c>
      <c r="D5022">
        <v>1254.124</v>
      </c>
      <c r="E5022">
        <v>-628.31100000000004</v>
      </c>
      <c r="F5022">
        <v>673</v>
      </c>
      <c r="I5022">
        <f>IFERROR(VLOOKUP(H5022,ticker_cik_sic_ind!$J$1:$K$2838,2,FALSE),A5022)</f>
        <v>1142596</v>
      </c>
      <c r="J5022">
        <f t="shared" si="78"/>
        <v>0</v>
      </c>
    </row>
    <row r="5023" spans="1:10" x14ac:dyDescent="0.25">
      <c r="A5023">
        <v>66570</v>
      </c>
      <c r="B5023">
        <v>2015</v>
      </c>
      <c r="C5023" t="s">
        <v>5546</v>
      </c>
      <c r="D5023">
        <v>1286.367</v>
      </c>
      <c r="E5023">
        <v>-598.10199999999998</v>
      </c>
      <c r="F5023">
        <v>673</v>
      </c>
      <c r="I5023">
        <f>IFERROR(VLOOKUP(H5023,ticker_cik_sic_ind!$J$1:$K$2838,2,FALSE),A5023)</f>
        <v>66570</v>
      </c>
      <c r="J5023">
        <f t="shared" si="78"/>
        <v>0</v>
      </c>
    </row>
    <row r="5024" spans="1:10" x14ac:dyDescent="0.25">
      <c r="A5024">
        <v>1413329</v>
      </c>
      <c r="B5024">
        <v>2015</v>
      </c>
      <c r="C5024" t="s">
        <v>5546</v>
      </c>
      <c r="D5024">
        <v>36325</v>
      </c>
      <c r="E5024">
        <v>7847</v>
      </c>
      <c r="F5024">
        <v>675</v>
      </c>
      <c r="I5024">
        <f>IFERROR(VLOOKUP(H5024,ticker_cik_sic_ind!$J$1:$K$2838,2,FALSE),A5024)</f>
        <v>1413329</v>
      </c>
      <c r="J5024">
        <f t="shared" si="78"/>
        <v>0</v>
      </c>
    </row>
    <row r="5025" spans="1:10" x14ac:dyDescent="0.25">
      <c r="A5025">
        <v>1571123</v>
      </c>
      <c r="B5025">
        <v>2015</v>
      </c>
      <c r="C5025" t="s">
        <v>5546</v>
      </c>
      <c r="D5025">
        <v>1245</v>
      </c>
      <c r="E5025">
        <v>-627</v>
      </c>
      <c r="F5025">
        <v>676</v>
      </c>
      <c r="I5025">
        <f>IFERROR(VLOOKUP(H5025,ticker_cik_sic_ind!$J$1:$K$2838,2,FALSE),A5025)</f>
        <v>1571123</v>
      </c>
      <c r="J5025">
        <f t="shared" si="78"/>
        <v>0</v>
      </c>
    </row>
    <row r="5026" spans="1:10" x14ac:dyDescent="0.25">
      <c r="A5026">
        <v>810136</v>
      </c>
      <c r="B5026">
        <v>2015</v>
      </c>
      <c r="C5026" t="s">
        <v>5546</v>
      </c>
      <c r="D5026">
        <v>1045.4259999999999</v>
      </c>
      <c r="E5026">
        <v>-720.26099999999997</v>
      </c>
      <c r="F5026">
        <v>676</v>
      </c>
      <c r="I5026">
        <f>IFERROR(VLOOKUP(H5026,ticker_cik_sic_ind!$J$1:$K$2838,2,FALSE),A5026)</f>
        <v>810136</v>
      </c>
      <c r="J5026">
        <f t="shared" si="78"/>
        <v>0</v>
      </c>
    </row>
    <row r="5027" spans="1:10" x14ac:dyDescent="0.25">
      <c r="A5027">
        <v>1443646</v>
      </c>
      <c r="B5027">
        <v>2015</v>
      </c>
      <c r="C5027" t="s">
        <v>5546</v>
      </c>
      <c r="D5027">
        <v>2963.413</v>
      </c>
      <c r="E5027">
        <v>-229.84899999999999</v>
      </c>
      <c r="F5027">
        <v>678</v>
      </c>
      <c r="I5027">
        <f>IFERROR(VLOOKUP(H5027,ticker_cik_sic_ind!$J$1:$K$2838,2,FALSE),A5027)</f>
        <v>1443646</v>
      </c>
      <c r="J5027">
        <f t="shared" si="78"/>
        <v>0</v>
      </c>
    </row>
    <row r="5028" spans="1:10" x14ac:dyDescent="0.25">
      <c r="A5028">
        <v>923120</v>
      </c>
      <c r="B5028">
        <v>2015</v>
      </c>
      <c r="C5028" t="s">
        <v>5546</v>
      </c>
      <c r="D5028">
        <v>1450.5719999999999</v>
      </c>
      <c r="E5028">
        <v>-528.202</v>
      </c>
      <c r="F5028">
        <v>679</v>
      </c>
      <c r="I5028">
        <f>IFERROR(VLOOKUP(H5028,ticker_cik_sic_ind!$J$1:$K$2838,2,FALSE),A5028)</f>
        <v>923120</v>
      </c>
      <c r="J5028">
        <f t="shared" si="78"/>
        <v>0</v>
      </c>
    </row>
    <row r="5029" spans="1:10" x14ac:dyDescent="0.25">
      <c r="A5029">
        <v>9000103</v>
      </c>
      <c r="B5029">
        <v>2015</v>
      </c>
      <c r="C5029" t="s">
        <v>5546</v>
      </c>
      <c r="D5029">
        <v>1465.586</v>
      </c>
      <c r="E5029">
        <v>-519.82000000000005</v>
      </c>
      <c r="F5029">
        <v>680</v>
      </c>
      <c r="H5029">
        <v>9000103</v>
      </c>
      <c r="I5029">
        <f>IFERROR(VLOOKUP(H5029,ticker_cik_sic_ind!$J$1:$K$2838,2,FALSE),A5029)</f>
        <v>9000103</v>
      </c>
      <c r="J5029">
        <f t="shared" si="78"/>
        <v>0</v>
      </c>
    </row>
    <row r="5030" spans="1:10" x14ac:dyDescent="0.25">
      <c r="A5030">
        <v>1067294</v>
      </c>
      <c r="B5030">
        <v>2015</v>
      </c>
      <c r="C5030" t="s">
        <v>5546</v>
      </c>
      <c r="D5030">
        <v>1432.248</v>
      </c>
      <c r="E5030">
        <v>-528.64099999999996</v>
      </c>
      <c r="F5030">
        <v>681</v>
      </c>
      <c r="I5030">
        <f>IFERROR(VLOOKUP(H5030,ticker_cik_sic_ind!$J$1:$K$2838,2,FALSE),A5030)</f>
        <v>1067294</v>
      </c>
      <c r="J5030">
        <f t="shared" si="78"/>
        <v>0</v>
      </c>
    </row>
    <row r="5031" spans="1:10" x14ac:dyDescent="0.25">
      <c r="A5031">
        <v>56978</v>
      </c>
      <c r="B5031">
        <v>2015</v>
      </c>
      <c r="C5031" t="s">
        <v>5546</v>
      </c>
      <c r="D5031">
        <v>939.86300000000006</v>
      </c>
      <c r="E5031">
        <v>-759.46900000000005</v>
      </c>
      <c r="F5031">
        <v>681</v>
      </c>
      <c r="I5031">
        <f>IFERROR(VLOOKUP(H5031,ticker_cik_sic_ind!$J$1:$K$2838,2,FALSE),A5031)</f>
        <v>56978</v>
      </c>
      <c r="J5031">
        <f t="shared" si="78"/>
        <v>0</v>
      </c>
    </row>
    <row r="5032" spans="1:10" x14ac:dyDescent="0.25">
      <c r="A5032">
        <v>38725</v>
      </c>
      <c r="B5032">
        <v>2015</v>
      </c>
      <c r="C5032" t="s">
        <v>5546</v>
      </c>
      <c r="D5032">
        <v>1166.377</v>
      </c>
      <c r="E5032">
        <v>-643.48299999999995</v>
      </c>
      <c r="F5032">
        <v>683</v>
      </c>
      <c r="I5032">
        <f>IFERROR(VLOOKUP(H5032,ticker_cik_sic_ind!$J$1:$K$2838,2,FALSE),A5032)</f>
        <v>38725</v>
      </c>
      <c r="J5032">
        <f t="shared" si="78"/>
        <v>0</v>
      </c>
    </row>
    <row r="5033" spans="1:10" x14ac:dyDescent="0.25">
      <c r="A5033">
        <v>1009672</v>
      </c>
      <c r="B5033">
        <v>2015</v>
      </c>
      <c r="C5033" t="s">
        <v>5546</v>
      </c>
      <c r="D5033">
        <v>905.36099999999999</v>
      </c>
      <c r="E5033">
        <v>-793.61300000000006</v>
      </c>
      <c r="F5033">
        <v>683</v>
      </c>
      <c r="I5033">
        <f>IFERROR(VLOOKUP(H5033,ticker_cik_sic_ind!$J$1:$K$2838,2,FALSE),A5033)</f>
        <v>1009672</v>
      </c>
      <c r="J5033">
        <f t="shared" si="78"/>
        <v>0</v>
      </c>
    </row>
    <row r="5034" spans="1:10" x14ac:dyDescent="0.25">
      <c r="A5034">
        <v>817720</v>
      </c>
      <c r="B5034">
        <v>2015</v>
      </c>
      <c r="C5034" t="s">
        <v>5546</v>
      </c>
      <c r="D5034">
        <v>1020.3</v>
      </c>
      <c r="E5034">
        <v>-701.2</v>
      </c>
      <c r="F5034">
        <v>685</v>
      </c>
      <c r="I5034">
        <f>IFERROR(VLOOKUP(H5034,ticker_cik_sic_ind!$J$1:$K$2838,2,FALSE),A5034)</f>
        <v>817720</v>
      </c>
      <c r="J5034">
        <f t="shared" si="78"/>
        <v>0</v>
      </c>
    </row>
    <row r="5035" spans="1:10" x14ac:dyDescent="0.25">
      <c r="A5035">
        <v>1675820</v>
      </c>
      <c r="B5035">
        <v>2015</v>
      </c>
      <c r="C5035" t="s">
        <v>5546</v>
      </c>
      <c r="D5035">
        <v>1335.4359999999999</v>
      </c>
      <c r="E5035">
        <v>-534.447</v>
      </c>
      <c r="F5035">
        <v>686</v>
      </c>
      <c r="I5035">
        <f>IFERROR(VLOOKUP(H5035,ticker_cik_sic_ind!$J$1:$K$2838,2,FALSE),A5035)</f>
        <v>1675820</v>
      </c>
      <c r="J5035">
        <f t="shared" si="78"/>
        <v>0</v>
      </c>
    </row>
    <row r="5036" spans="1:10" x14ac:dyDescent="0.25">
      <c r="A5036">
        <v>1490892</v>
      </c>
      <c r="B5036">
        <v>2015</v>
      </c>
      <c r="C5036" t="s">
        <v>5546</v>
      </c>
      <c r="D5036">
        <v>1057.2550000000001</v>
      </c>
      <c r="E5036">
        <v>-673.75800000000004</v>
      </c>
      <c r="F5036">
        <v>687</v>
      </c>
      <c r="I5036">
        <f>IFERROR(VLOOKUP(H5036,ticker_cik_sic_ind!$J$1:$K$2838,2,FALSE),A5036)</f>
        <v>1490892</v>
      </c>
      <c r="J5036">
        <f t="shared" si="78"/>
        <v>0</v>
      </c>
    </row>
    <row r="5037" spans="1:10" x14ac:dyDescent="0.25">
      <c r="A5037">
        <v>842023</v>
      </c>
      <c r="B5037">
        <v>2015</v>
      </c>
      <c r="C5037" t="s">
        <v>5546</v>
      </c>
      <c r="D5037">
        <v>862.49099999999999</v>
      </c>
      <c r="E5037">
        <v>-795.26499999999999</v>
      </c>
      <c r="F5037">
        <v>688</v>
      </c>
      <c r="I5037">
        <f>IFERROR(VLOOKUP(H5037,ticker_cik_sic_ind!$J$1:$K$2838,2,FALSE),A5037)</f>
        <v>842023</v>
      </c>
      <c r="J5037">
        <f t="shared" si="78"/>
        <v>0</v>
      </c>
    </row>
    <row r="5038" spans="1:10" x14ac:dyDescent="0.25">
      <c r="A5038">
        <v>1000623</v>
      </c>
      <c r="B5038">
        <v>2015</v>
      </c>
      <c r="C5038" t="s">
        <v>5546</v>
      </c>
      <c r="D5038">
        <v>1263.9000000000001</v>
      </c>
      <c r="E5038">
        <v>-545.1</v>
      </c>
      <c r="F5038">
        <v>689</v>
      </c>
      <c r="I5038">
        <f>IFERROR(VLOOKUP(H5038,ticker_cik_sic_ind!$J$1:$K$2838,2,FALSE),A5038)</f>
        <v>1000623</v>
      </c>
      <c r="J5038">
        <f t="shared" si="78"/>
        <v>0</v>
      </c>
    </row>
    <row r="5039" spans="1:10" x14ac:dyDescent="0.25">
      <c r="A5039">
        <v>94845</v>
      </c>
      <c r="B5039">
        <v>2015</v>
      </c>
      <c r="C5039" t="s">
        <v>5546</v>
      </c>
      <c r="D5039">
        <v>2986.268</v>
      </c>
      <c r="E5039">
        <v>-202.54</v>
      </c>
      <c r="F5039">
        <v>689</v>
      </c>
      <c r="I5039">
        <f>IFERROR(VLOOKUP(H5039,ticker_cik_sic_ind!$J$1:$K$2838,2,FALSE),A5039)</f>
        <v>94845</v>
      </c>
      <c r="J5039">
        <f t="shared" si="78"/>
        <v>0</v>
      </c>
    </row>
    <row r="5040" spans="1:10" x14ac:dyDescent="0.25">
      <c r="A5040">
        <v>1409171</v>
      </c>
      <c r="B5040">
        <v>2015</v>
      </c>
      <c r="C5040" t="s">
        <v>5546</v>
      </c>
      <c r="D5040">
        <v>1624.9559999999999</v>
      </c>
      <c r="E5040">
        <v>-404.61099999999999</v>
      </c>
      <c r="F5040">
        <v>691</v>
      </c>
      <c r="I5040">
        <f>IFERROR(VLOOKUP(H5040,ticker_cik_sic_ind!$J$1:$K$2838,2,FALSE),A5040)</f>
        <v>1409171</v>
      </c>
      <c r="J5040">
        <f t="shared" si="78"/>
        <v>0</v>
      </c>
    </row>
    <row r="5041" spans="1:10" x14ac:dyDescent="0.25">
      <c r="A5041">
        <v>1327567</v>
      </c>
      <c r="B5041">
        <v>2015</v>
      </c>
      <c r="C5041" t="s">
        <v>5546</v>
      </c>
      <c r="D5041">
        <v>1478.4659999999999</v>
      </c>
      <c r="E5041">
        <v>-468.58300000000003</v>
      </c>
      <c r="F5041">
        <v>692</v>
      </c>
      <c r="I5041">
        <f>IFERROR(VLOOKUP(H5041,ticker_cik_sic_ind!$J$1:$K$2838,2,FALSE),A5041)</f>
        <v>1327567</v>
      </c>
      <c r="J5041">
        <f t="shared" si="78"/>
        <v>0</v>
      </c>
    </row>
    <row r="5042" spans="1:10" x14ac:dyDescent="0.25">
      <c r="A5042">
        <v>1301106</v>
      </c>
      <c r="B5042">
        <v>2015</v>
      </c>
      <c r="C5042" t="s">
        <v>5546</v>
      </c>
      <c r="D5042">
        <v>1725.2439999999999</v>
      </c>
      <c r="E5042">
        <v>-358.09500000000003</v>
      </c>
      <c r="F5042">
        <v>693</v>
      </c>
      <c r="I5042">
        <f>IFERROR(VLOOKUP(H5042,ticker_cik_sic_ind!$J$1:$K$2838,2,FALSE),A5042)</f>
        <v>1301106</v>
      </c>
      <c r="J5042">
        <f t="shared" si="78"/>
        <v>0</v>
      </c>
    </row>
    <row r="5043" spans="1:10" x14ac:dyDescent="0.25">
      <c r="A5043">
        <v>860730</v>
      </c>
      <c r="B5043">
        <v>2015</v>
      </c>
      <c r="C5043" t="s">
        <v>5546</v>
      </c>
      <c r="D5043">
        <v>29822</v>
      </c>
      <c r="E5043">
        <v>6588</v>
      </c>
      <c r="F5043">
        <v>694</v>
      </c>
      <c r="I5043">
        <f>IFERROR(VLOOKUP(H5043,ticker_cik_sic_ind!$J$1:$K$2838,2,FALSE),A5043)</f>
        <v>860730</v>
      </c>
      <c r="J5043">
        <f t="shared" si="78"/>
        <v>0</v>
      </c>
    </row>
    <row r="5044" spans="1:10" x14ac:dyDescent="0.25">
      <c r="A5044">
        <v>1321646</v>
      </c>
      <c r="B5044">
        <v>2015</v>
      </c>
      <c r="C5044" t="s">
        <v>5546</v>
      </c>
      <c r="D5044">
        <v>1161.346</v>
      </c>
      <c r="E5044">
        <v>-566.74400000000003</v>
      </c>
      <c r="F5044">
        <v>695</v>
      </c>
      <c r="I5044">
        <f>IFERROR(VLOOKUP(H5044,ticker_cik_sic_ind!$J$1:$K$2838,2,FALSE),A5044)</f>
        <v>1321646</v>
      </c>
      <c r="J5044">
        <f t="shared" si="78"/>
        <v>0</v>
      </c>
    </row>
    <row r="5045" spans="1:10" x14ac:dyDescent="0.25">
      <c r="A5045">
        <v>14707</v>
      </c>
      <c r="B5045">
        <v>2015</v>
      </c>
      <c r="C5045" t="s">
        <v>5546</v>
      </c>
      <c r="D5045">
        <v>1289.0820000000001</v>
      </c>
      <c r="E5045">
        <v>-509.25200000000001</v>
      </c>
      <c r="F5045">
        <v>696</v>
      </c>
      <c r="I5045">
        <f>IFERROR(VLOOKUP(H5045,ticker_cik_sic_ind!$J$1:$K$2838,2,FALSE),A5045)</f>
        <v>14707</v>
      </c>
      <c r="J5045">
        <f t="shared" si="78"/>
        <v>0</v>
      </c>
    </row>
    <row r="5046" spans="1:10" x14ac:dyDescent="0.25">
      <c r="A5046">
        <v>98677</v>
      </c>
      <c r="B5046">
        <v>2015</v>
      </c>
      <c r="C5046" t="s">
        <v>5546</v>
      </c>
      <c r="D5046">
        <v>898.74</v>
      </c>
      <c r="E5046">
        <v>-678.70799999999997</v>
      </c>
      <c r="F5046">
        <v>696</v>
      </c>
      <c r="I5046">
        <f>IFERROR(VLOOKUP(H5046,ticker_cik_sic_ind!$J$1:$K$2838,2,FALSE),A5046)</f>
        <v>98677</v>
      </c>
      <c r="J5046">
        <f t="shared" si="78"/>
        <v>0</v>
      </c>
    </row>
    <row r="5047" spans="1:10" x14ac:dyDescent="0.25">
      <c r="A5047">
        <v>1594109</v>
      </c>
      <c r="B5047">
        <v>2015</v>
      </c>
      <c r="C5047" t="s">
        <v>5546</v>
      </c>
      <c r="D5047">
        <v>885.89800000000002</v>
      </c>
      <c r="E5047">
        <v>-681.30399999999997</v>
      </c>
      <c r="F5047">
        <v>698</v>
      </c>
      <c r="I5047">
        <f>IFERROR(VLOOKUP(H5047,ticker_cik_sic_ind!$J$1:$K$2838,2,FALSE),A5047)</f>
        <v>1594109</v>
      </c>
      <c r="J5047">
        <f t="shared" si="78"/>
        <v>0</v>
      </c>
    </row>
    <row r="5048" spans="1:10" x14ac:dyDescent="0.25">
      <c r="A5048">
        <v>899923</v>
      </c>
      <c r="B5048">
        <v>2015</v>
      </c>
      <c r="C5048" t="s">
        <v>5546</v>
      </c>
      <c r="D5048">
        <v>823.8</v>
      </c>
      <c r="E5048">
        <v>-719</v>
      </c>
      <c r="F5048">
        <v>699</v>
      </c>
      <c r="I5048">
        <f>IFERROR(VLOOKUP(H5048,ticker_cik_sic_ind!$J$1:$K$2838,2,FALSE),A5048)</f>
        <v>899923</v>
      </c>
      <c r="J5048">
        <f t="shared" si="78"/>
        <v>0</v>
      </c>
    </row>
    <row r="5049" spans="1:10" x14ac:dyDescent="0.25">
      <c r="A5049">
        <v>1097149</v>
      </c>
      <c r="B5049">
        <v>2015</v>
      </c>
      <c r="C5049" t="s">
        <v>5546</v>
      </c>
      <c r="D5049">
        <v>885.43299999999999</v>
      </c>
      <c r="E5049">
        <v>-675.79600000000005</v>
      </c>
      <c r="F5049">
        <v>699</v>
      </c>
      <c r="I5049">
        <f>IFERROR(VLOOKUP(H5049,ticker_cik_sic_ind!$J$1:$K$2838,2,FALSE),A5049)</f>
        <v>1097149</v>
      </c>
      <c r="J5049">
        <f t="shared" si="78"/>
        <v>0</v>
      </c>
    </row>
    <row r="5050" spans="1:10" x14ac:dyDescent="0.25">
      <c r="A5050">
        <v>1514705</v>
      </c>
      <c r="B5050">
        <v>2015</v>
      </c>
      <c r="C5050" t="s">
        <v>5546</v>
      </c>
      <c r="D5050">
        <v>1065.2</v>
      </c>
      <c r="E5050">
        <v>-573</v>
      </c>
      <c r="F5050">
        <v>701</v>
      </c>
      <c r="I5050">
        <f>IFERROR(VLOOKUP(H5050,ticker_cik_sic_ind!$J$1:$K$2838,2,FALSE),A5050)</f>
        <v>1514705</v>
      </c>
      <c r="J5050">
        <f t="shared" si="78"/>
        <v>0</v>
      </c>
    </row>
    <row r="5051" spans="1:10" x14ac:dyDescent="0.25">
      <c r="A5051">
        <v>1378453</v>
      </c>
      <c r="B5051">
        <v>2015</v>
      </c>
      <c r="C5051" t="s">
        <v>5546</v>
      </c>
      <c r="D5051">
        <v>1332.896</v>
      </c>
      <c r="E5051">
        <v>-469.71300000000002</v>
      </c>
      <c r="F5051">
        <v>702</v>
      </c>
      <c r="I5051">
        <f>IFERROR(VLOOKUP(H5051,ticker_cik_sic_ind!$J$1:$K$2838,2,FALSE),A5051)</f>
        <v>1378453</v>
      </c>
      <c r="J5051">
        <f t="shared" si="78"/>
        <v>0</v>
      </c>
    </row>
    <row r="5052" spans="1:10" x14ac:dyDescent="0.25">
      <c r="A5052">
        <v>918386</v>
      </c>
      <c r="B5052">
        <v>2015</v>
      </c>
      <c r="C5052" t="s">
        <v>5546</v>
      </c>
      <c r="D5052">
        <v>797.36599999999999</v>
      </c>
      <c r="E5052">
        <v>-709.01199999999994</v>
      </c>
      <c r="F5052">
        <v>702</v>
      </c>
      <c r="I5052">
        <f>IFERROR(VLOOKUP(H5052,ticker_cik_sic_ind!$J$1:$K$2838,2,FALSE),A5052)</f>
        <v>918386</v>
      </c>
      <c r="J5052">
        <f t="shared" si="78"/>
        <v>0</v>
      </c>
    </row>
    <row r="5053" spans="1:10" x14ac:dyDescent="0.25">
      <c r="A5053">
        <v>1041859</v>
      </c>
      <c r="B5053">
        <v>2015</v>
      </c>
      <c r="C5053" t="s">
        <v>5546</v>
      </c>
      <c r="D5053">
        <v>996.39499999999998</v>
      </c>
      <c r="E5053">
        <v>-583.495</v>
      </c>
      <c r="F5053">
        <v>704</v>
      </c>
      <c r="I5053">
        <f>IFERROR(VLOOKUP(H5053,ticker_cik_sic_ind!$J$1:$K$2838,2,FALSE),A5053)</f>
        <v>1041859</v>
      </c>
      <c r="J5053">
        <f t="shared" si="78"/>
        <v>0</v>
      </c>
    </row>
    <row r="5054" spans="1:10" x14ac:dyDescent="0.25">
      <c r="A5054">
        <v>1008654</v>
      </c>
      <c r="B5054">
        <v>2015</v>
      </c>
      <c r="C5054" t="s">
        <v>5546</v>
      </c>
      <c r="D5054">
        <v>1897.3</v>
      </c>
      <c r="E5054">
        <v>-285.39999999999998</v>
      </c>
      <c r="F5054">
        <v>705</v>
      </c>
      <c r="I5054">
        <f>IFERROR(VLOOKUP(H5054,ticker_cik_sic_ind!$J$1:$K$2838,2,FALSE),A5054)</f>
        <v>1008654</v>
      </c>
      <c r="J5054">
        <f t="shared" si="78"/>
        <v>0</v>
      </c>
    </row>
    <row r="5055" spans="1:10" x14ac:dyDescent="0.25">
      <c r="A5055">
        <v>894405</v>
      </c>
      <c r="B5055">
        <v>2015</v>
      </c>
      <c r="C5055" t="s">
        <v>5546</v>
      </c>
      <c r="D5055">
        <v>1085.0630000000001</v>
      </c>
      <c r="E5055">
        <v>-532.47</v>
      </c>
      <c r="F5055">
        <v>705</v>
      </c>
      <c r="I5055">
        <f>IFERROR(VLOOKUP(H5055,ticker_cik_sic_ind!$J$1:$K$2838,2,FALSE),A5055)</f>
        <v>894405</v>
      </c>
      <c r="J5055">
        <f t="shared" si="78"/>
        <v>0</v>
      </c>
    </row>
    <row r="5056" spans="1:10" x14ac:dyDescent="0.25">
      <c r="A5056">
        <v>1378453</v>
      </c>
      <c r="B5056">
        <v>2015</v>
      </c>
      <c r="C5056" t="s">
        <v>5546</v>
      </c>
      <c r="D5056">
        <v>1299.8320000000001</v>
      </c>
      <c r="E5056">
        <v>-454.64800000000002</v>
      </c>
      <c r="F5056">
        <v>707</v>
      </c>
      <c r="I5056">
        <f>IFERROR(VLOOKUP(H5056,ticker_cik_sic_ind!$J$1:$K$2838,2,FALSE),A5056)</f>
        <v>1378453</v>
      </c>
      <c r="J5056">
        <f t="shared" si="78"/>
        <v>0</v>
      </c>
    </row>
    <row r="5057" spans="1:10" x14ac:dyDescent="0.25">
      <c r="A5057">
        <v>1483510</v>
      </c>
      <c r="B5057">
        <v>2015</v>
      </c>
      <c r="C5057" t="s">
        <v>5546</v>
      </c>
      <c r="D5057">
        <v>1198.922</v>
      </c>
      <c r="E5057">
        <v>-493.90300000000002</v>
      </c>
      <c r="F5057">
        <v>707</v>
      </c>
      <c r="I5057">
        <f>IFERROR(VLOOKUP(H5057,ticker_cik_sic_ind!$J$1:$K$2838,2,FALSE),A5057)</f>
        <v>1483510</v>
      </c>
      <c r="J5057">
        <f t="shared" si="78"/>
        <v>0</v>
      </c>
    </row>
    <row r="5058" spans="1:10" x14ac:dyDescent="0.25">
      <c r="A5058">
        <v>1289848</v>
      </c>
      <c r="B5058">
        <v>2015</v>
      </c>
      <c r="C5058" t="s">
        <v>5546</v>
      </c>
      <c r="D5058">
        <v>929.54100000000005</v>
      </c>
      <c r="E5058">
        <v>-589.48099999999999</v>
      </c>
      <c r="F5058">
        <v>709</v>
      </c>
      <c r="I5058">
        <f>IFERROR(VLOOKUP(H5058,ticker_cik_sic_ind!$J$1:$K$2838,2,FALSE),A5058)</f>
        <v>1289848</v>
      </c>
      <c r="J5058">
        <f t="shared" si="78"/>
        <v>0</v>
      </c>
    </row>
    <row r="5059" spans="1:10" x14ac:dyDescent="0.25">
      <c r="A5059">
        <v>874716</v>
      </c>
      <c r="B5059">
        <v>2015</v>
      </c>
      <c r="C5059" t="s">
        <v>5546</v>
      </c>
      <c r="D5059">
        <v>1283.193</v>
      </c>
      <c r="E5059">
        <v>-452.93</v>
      </c>
      <c r="F5059">
        <v>710</v>
      </c>
      <c r="I5059">
        <f>IFERROR(VLOOKUP(H5059,ticker_cik_sic_ind!$J$1:$K$2838,2,FALSE),A5059)</f>
        <v>874716</v>
      </c>
      <c r="J5059">
        <f t="shared" ref="J5059:J5122" si="79">IF(OR(AND(C5059="financial",F5059&lt;$L$1),AND(C5059="non_financial",F5059&lt;$M$1)),1,0)</f>
        <v>0</v>
      </c>
    </row>
    <row r="5060" spans="1:10" x14ac:dyDescent="0.25">
      <c r="A5060">
        <v>851205</v>
      </c>
      <c r="B5060">
        <v>2015</v>
      </c>
      <c r="C5060" t="s">
        <v>5546</v>
      </c>
      <c r="D5060">
        <v>760.45600000000002</v>
      </c>
      <c r="E5060">
        <v>-682.50699999999995</v>
      </c>
      <c r="F5060">
        <v>711</v>
      </c>
      <c r="I5060">
        <f>IFERROR(VLOOKUP(H5060,ticker_cik_sic_ind!$J$1:$K$2838,2,FALSE),A5060)</f>
        <v>851205</v>
      </c>
      <c r="J5060">
        <f t="shared" si="79"/>
        <v>0</v>
      </c>
    </row>
    <row r="5061" spans="1:10" x14ac:dyDescent="0.25">
      <c r="A5061">
        <v>1032220</v>
      </c>
      <c r="B5061">
        <v>2015</v>
      </c>
      <c r="C5061" t="s">
        <v>5546</v>
      </c>
      <c r="D5061">
        <v>922.08</v>
      </c>
      <c r="E5061">
        <v>-588.50199999999995</v>
      </c>
      <c r="F5061">
        <v>711</v>
      </c>
      <c r="I5061">
        <f>IFERROR(VLOOKUP(H5061,ticker_cik_sic_ind!$J$1:$K$2838,2,FALSE),A5061)</f>
        <v>1032220</v>
      </c>
      <c r="J5061">
        <f t="shared" si="79"/>
        <v>0</v>
      </c>
    </row>
    <row r="5062" spans="1:10" x14ac:dyDescent="0.25">
      <c r="A5062">
        <v>887733</v>
      </c>
      <c r="B5062">
        <v>2015</v>
      </c>
      <c r="C5062" t="s">
        <v>5546</v>
      </c>
      <c r="D5062">
        <v>1165.9380000000001</v>
      </c>
      <c r="E5062">
        <v>-492.93200000000002</v>
      </c>
      <c r="F5062">
        <v>713</v>
      </c>
      <c r="I5062">
        <f>IFERROR(VLOOKUP(H5062,ticker_cik_sic_ind!$J$1:$K$2838,2,FALSE),A5062)</f>
        <v>887733</v>
      </c>
      <c r="J5062">
        <f t="shared" si="79"/>
        <v>0</v>
      </c>
    </row>
    <row r="5063" spans="1:10" x14ac:dyDescent="0.25">
      <c r="A5063">
        <v>814547</v>
      </c>
      <c r="B5063">
        <v>2015</v>
      </c>
      <c r="C5063" t="s">
        <v>5546</v>
      </c>
      <c r="D5063">
        <v>1185.7470000000001</v>
      </c>
      <c r="E5063">
        <v>-479.17399999999998</v>
      </c>
      <c r="F5063">
        <v>713</v>
      </c>
      <c r="I5063">
        <f>IFERROR(VLOOKUP(H5063,ticker_cik_sic_ind!$J$1:$K$2838,2,FALSE),A5063)</f>
        <v>814547</v>
      </c>
      <c r="J5063">
        <f t="shared" si="79"/>
        <v>0</v>
      </c>
    </row>
    <row r="5064" spans="1:10" x14ac:dyDescent="0.25">
      <c r="A5064">
        <v>1114483</v>
      </c>
      <c r="B5064">
        <v>2015</v>
      </c>
      <c r="C5064" t="s">
        <v>5546</v>
      </c>
      <c r="D5064">
        <v>911.76700000000005</v>
      </c>
      <c r="E5064">
        <v>-583.46199999999999</v>
      </c>
      <c r="F5064">
        <v>715</v>
      </c>
      <c r="I5064">
        <f>IFERROR(VLOOKUP(H5064,ticker_cik_sic_ind!$J$1:$K$2838,2,FALSE),A5064)</f>
        <v>1114483</v>
      </c>
      <c r="J5064">
        <f t="shared" si="79"/>
        <v>0</v>
      </c>
    </row>
    <row r="5065" spans="1:10" x14ac:dyDescent="0.25">
      <c r="A5065">
        <v>88941</v>
      </c>
      <c r="B5065">
        <v>2015</v>
      </c>
      <c r="C5065" t="s">
        <v>5546</v>
      </c>
      <c r="D5065">
        <v>934.35599999999999</v>
      </c>
      <c r="E5065">
        <v>-556.41999999999996</v>
      </c>
      <c r="F5065">
        <v>716</v>
      </c>
      <c r="I5065">
        <f>IFERROR(VLOOKUP(H5065,ticker_cik_sic_ind!$J$1:$K$2838,2,FALSE),A5065)</f>
        <v>88941</v>
      </c>
      <c r="J5065">
        <f t="shared" si="79"/>
        <v>0</v>
      </c>
    </row>
    <row r="5066" spans="1:10" x14ac:dyDescent="0.25">
      <c r="A5066">
        <v>1039065</v>
      </c>
      <c r="B5066">
        <v>2015</v>
      </c>
      <c r="C5066" t="s">
        <v>5546</v>
      </c>
      <c r="D5066">
        <v>1011.077</v>
      </c>
      <c r="E5066">
        <v>-532.21299999999997</v>
      </c>
      <c r="F5066">
        <v>716</v>
      </c>
      <c r="I5066">
        <f>IFERROR(VLOOKUP(H5066,ticker_cik_sic_ind!$J$1:$K$2838,2,FALSE),A5066)</f>
        <v>1039065</v>
      </c>
      <c r="J5066">
        <f t="shared" si="79"/>
        <v>0</v>
      </c>
    </row>
    <row r="5067" spans="1:10" x14ac:dyDescent="0.25">
      <c r="A5067">
        <v>1289460</v>
      </c>
      <c r="B5067">
        <v>2015</v>
      </c>
      <c r="C5067" t="s">
        <v>5546</v>
      </c>
      <c r="D5067">
        <v>876.55399999999997</v>
      </c>
      <c r="E5067">
        <v>-598.04200000000003</v>
      </c>
      <c r="F5067">
        <v>716</v>
      </c>
      <c r="I5067">
        <f>IFERROR(VLOOKUP(H5067,ticker_cik_sic_ind!$J$1:$K$2838,2,FALSE),A5067)</f>
        <v>1289460</v>
      </c>
      <c r="J5067">
        <f t="shared" si="79"/>
        <v>0</v>
      </c>
    </row>
    <row r="5068" spans="1:10" x14ac:dyDescent="0.25">
      <c r="A5068">
        <v>1206264</v>
      </c>
      <c r="B5068">
        <v>2015</v>
      </c>
      <c r="C5068" t="s">
        <v>5546</v>
      </c>
      <c r="D5068">
        <v>2751.9</v>
      </c>
      <c r="E5068">
        <v>-167.5</v>
      </c>
      <c r="F5068">
        <v>719</v>
      </c>
      <c r="I5068">
        <f>IFERROR(VLOOKUP(H5068,ticker_cik_sic_ind!$J$1:$K$2838,2,FALSE),A5068)</f>
        <v>1206264</v>
      </c>
      <c r="J5068">
        <f t="shared" si="79"/>
        <v>0</v>
      </c>
    </row>
    <row r="5069" spans="1:10" x14ac:dyDescent="0.25">
      <c r="A5069">
        <v>1368265</v>
      </c>
      <c r="B5069">
        <v>2015</v>
      </c>
      <c r="C5069" t="s">
        <v>5546</v>
      </c>
      <c r="D5069">
        <v>1205.479</v>
      </c>
      <c r="E5069">
        <v>-467.64499999999998</v>
      </c>
      <c r="F5069">
        <v>719</v>
      </c>
      <c r="I5069">
        <f>IFERROR(VLOOKUP(H5069,ticker_cik_sic_ind!$J$1:$K$2838,2,FALSE),A5069)</f>
        <v>1368265</v>
      </c>
      <c r="J5069">
        <f t="shared" si="79"/>
        <v>0</v>
      </c>
    </row>
    <row r="5070" spans="1:10" x14ac:dyDescent="0.25">
      <c r="A5070">
        <v>832428</v>
      </c>
      <c r="B5070">
        <v>2015</v>
      </c>
      <c r="C5070" t="s">
        <v>5546</v>
      </c>
      <c r="D5070">
        <v>954.85699999999997</v>
      </c>
      <c r="E5070">
        <v>-533.40300000000002</v>
      </c>
      <c r="F5070">
        <v>721</v>
      </c>
      <c r="I5070">
        <f>IFERROR(VLOOKUP(H5070,ticker_cik_sic_ind!$J$1:$K$2838,2,FALSE),A5070)</f>
        <v>832428</v>
      </c>
      <c r="J5070">
        <f t="shared" si="79"/>
        <v>0</v>
      </c>
    </row>
    <row r="5071" spans="1:10" x14ac:dyDescent="0.25">
      <c r="A5071">
        <v>887596</v>
      </c>
      <c r="B5071">
        <v>2015</v>
      </c>
      <c r="C5071" t="s">
        <v>5546</v>
      </c>
      <c r="D5071">
        <v>1080.521</v>
      </c>
      <c r="E5071">
        <v>-509.13799999999998</v>
      </c>
      <c r="F5071">
        <v>722</v>
      </c>
      <c r="I5071">
        <f>IFERROR(VLOOKUP(H5071,ticker_cik_sic_ind!$J$1:$K$2838,2,FALSE),A5071)</f>
        <v>887596</v>
      </c>
      <c r="J5071">
        <f t="shared" si="79"/>
        <v>0</v>
      </c>
    </row>
    <row r="5072" spans="1:10" x14ac:dyDescent="0.25">
      <c r="A5072">
        <v>1528396</v>
      </c>
      <c r="B5072">
        <v>2015</v>
      </c>
      <c r="C5072" t="s">
        <v>5546</v>
      </c>
      <c r="D5072">
        <v>757.22699999999998</v>
      </c>
      <c r="E5072">
        <v>-650.68600000000004</v>
      </c>
      <c r="F5072">
        <v>723</v>
      </c>
      <c r="I5072">
        <f>IFERROR(VLOOKUP(H5072,ticker_cik_sic_ind!$J$1:$K$2838,2,FALSE),A5072)</f>
        <v>1528396</v>
      </c>
      <c r="J5072">
        <f t="shared" si="79"/>
        <v>0</v>
      </c>
    </row>
    <row r="5073" spans="1:10" x14ac:dyDescent="0.25">
      <c r="A5073">
        <v>1362468</v>
      </c>
      <c r="B5073">
        <v>2015</v>
      </c>
      <c r="C5073" t="s">
        <v>5546</v>
      </c>
      <c r="D5073">
        <v>1317.329</v>
      </c>
      <c r="E5073">
        <v>-378.024</v>
      </c>
      <c r="F5073">
        <v>724</v>
      </c>
      <c r="I5073">
        <f>IFERROR(VLOOKUP(H5073,ticker_cik_sic_ind!$J$1:$K$2838,2,FALSE),A5073)</f>
        <v>1362468</v>
      </c>
      <c r="J5073">
        <f t="shared" si="79"/>
        <v>0</v>
      </c>
    </row>
    <row r="5074" spans="1:10" x14ac:dyDescent="0.25">
      <c r="A5074">
        <v>16160</v>
      </c>
      <c r="B5074">
        <v>2015</v>
      </c>
      <c r="C5074" t="s">
        <v>5546</v>
      </c>
      <c r="D5074">
        <v>811.66099999999994</v>
      </c>
      <c r="E5074">
        <v>-594.74599999999998</v>
      </c>
      <c r="F5074">
        <v>725</v>
      </c>
      <c r="I5074">
        <f>IFERROR(VLOOKUP(H5074,ticker_cik_sic_ind!$J$1:$K$2838,2,FALSE),A5074)</f>
        <v>16160</v>
      </c>
      <c r="J5074">
        <f t="shared" si="79"/>
        <v>0</v>
      </c>
    </row>
    <row r="5075" spans="1:10" x14ac:dyDescent="0.25">
      <c r="A5075">
        <v>1373715</v>
      </c>
      <c r="B5075">
        <v>2015</v>
      </c>
      <c r="C5075" t="s">
        <v>5546</v>
      </c>
      <c r="D5075">
        <v>1262.2429999999999</v>
      </c>
      <c r="E5075">
        <v>-398.11700000000002</v>
      </c>
      <c r="F5075">
        <v>726</v>
      </c>
      <c r="I5075">
        <f>IFERROR(VLOOKUP(H5075,ticker_cik_sic_ind!$J$1:$K$2838,2,FALSE),A5075)</f>
        <v>1373715</v>
      </c>
      <c r="J5075">
        <f t="shared" si="79"/>
        <v>0</v>
      </c>
    </row>
    <row r="5076" spans="1:10" x14ac:dyDescent="0.25">
      <c r="A5076">
        <v>1548309</v>
      </c>
      <c r="B5076">
        <v>2015</v>
      </c>
      <c r="C5076" t="s">
        <v>5546</v>
      </c>
      <c r="D5076">
        <v>828.29300000000001</v>
      </c>
      <c r="E5076">
        <v>-581.28399999999999</v>
      </c>
      <c r="F5076">
        <v>727</v>
      </c>
      <c r="I5076">
        <f>IFERROR(VLOOKUP(H5076,ticker_cik_sic_ind!$J$1:$K$2838,2,FALSE),A5076)</f>
        <v>1548309</v>
      </c>
      <c r="J5076">
        <f t="shared" si="79"/>
        <v>0</v>
      </c>
    </row>
    <row r="5077" spans="1:10" x14ac:dyDescent="0.25">
      <c r="A5077">
        <v>67215</v>
      </c>
      <c r="B5077">
        <v>2015</v>
      </c>
      <c r="C5077" t="s">
        <v>5546</v>
      </c>
      <c r="D5077">
        <v>1119.894</v>
      </c>
      <c r="E5077">
        <v>-451.63600000000002</v>
      </c>
      <c r="F5077">
        <v>728</v>
      </c>
      <c r="I5077">
        <f>IFERROR(VLOOKUP(H5077,ticker_cik_sic_ind!$J$1:$K$2838,2,FALSE),A5077)</f>
        <v>67215</v>
      </c>
      <c r="J5077">
        <f t="shared" si="79"/>
        <v>0</v>
      </c>
    </row>
    <row r="5078" spans="1:10" x14ac:dyDescent="0.25">
      <c r="A5078">
        <v>1303652</v>
      </c>
      <c r="B5078">
        <v>2015</v>
      </c>
      <c r="C5078" t="s">
        <v>5546</v>
      </c>
      <c r="D5078">
        <v>747.26900000000001</v>
      </c>
      <c r="E5078">
        <v>-610.18600000000004</v>
      </c>
      <c r="F5078">
        <v>728</v>
      </c>
      <c r="I5078">
        <f>IFERROR(VLOOKUP(H5078,ticker_cik_sic_ind!$J$1:$K$2838,2,FALSE),A5078)</f>
        <v>1303652</v>
      </c>
      <c r="J5078">
        <f t="shared" si="79"/>
        <v>0</v>
      </c>
    </row>
    <row r="5079" spans="1:10" x14ac:dyDescent="0.25">
      <c r="A5079">
        <v>915840</v>
      </c>
      <c r="B5079">
        <v>2015</v>
      </c>
      <c r="C5079" t="s">
        <v>5546</v>
      </c>
      <c r="D5079">
        <v>1977.394</v>
      </c>
      <c r="E5079">
        <v>-219.00299999999999</v>
      </c>
      <c r="F5079">
        <v>728</v>
      </c>
      <c r="I5079">
        <f>IFERROR(VLOOKUP(H5079,ticker_cik_sic_ind!$J$1:$K$2838,2,FALSE),A5079)</f>
        <v>915840</v>
      </c>
      <c r="J5079">
        <f t="shared" si="79"/>
        <v>0</v>
      </c>
    </row>
    <row r="5080" spans="1:10" x14ac:dyDescent="0.25">
      <c r="A5080">
        <v>939930</v>
      </c>
      <c r="B5080">
        <v>2015</v>
      </c>
      <c r="C5080" t="s">
        <v>5546</v>
      </c>
      <c r="D5080">
        <v>1950.261</v>
      </c>
      <c r="E5080">
        <v>-226.17400000000001</v>
      </c>
      <c r="F5080">
        <v>731</v>
      </c>
      <c r="I5080">
        <f>IFERROR(VLOOKUP(H5080,ticker_cik_sic_ind!$J$1:$K$2838,2,FALSE),A5080)</f>
        <v>939930</v>
      </c>
      <c r="J5080">
        <f t="shared" si="79"/>
        <v>0</v>
      </c>
    </row>
    <row r="5081" spans="1:10" x14ac:dyDescent="0.25">
      <c r="A5081">
        <v>3499</v>
      </c>
      <c r="B5081">
        <v>2015</v>
      </c>
      <c r="C5081" t="s">
        <v>5546</v>
      </c>
      <c r="D5081">
        <v>1449.856</v>
      </c>
      <c r="E5081">
        <v>-336.88799999999998</v>
      </c>
      <c r="F5081">
        <v>731</v>
      </c>
      <c r="I5081">
        <f>IFERROR(VLOOKUP(H5081,ticker_cik_sic_ind!$J$1:$K$2838,2,FALSE),A5081)</f>
        <v>3499</v>
      </c>
      <c r="J5081">
        <f t="shared" si="79"/>
        <v>0</v>
      </c>
    </row>
    <row r="5082" spans="1:10" x14ac:dyDescent="0.25">
      <c r="A5082">
        <v>48287</v>
      </c>
      <c r="B5082">
        <v>2015</v>
      </c>
      <c r="C5082" t="s">
        <v>5546</v>
      </c>
      <c r="D5082">
        <v>1160.2719999999999</v>
      </c>
      <c r="E5082">
        <v>-436.99799999999999</v>
      </c>
      <c r="F5082">
        <v>733</v>
      </c>
      <c r="I5082">
        <f>IFERROR(VLOOKUP(H5082,ticker_cik_sic_ind!$J$1:$K$2838,2,FALSE),A5082)</f>
        <v>48287</v>
      </c>
      <c r="J5082">
        <f t="shared" si="79"/>
        <v>0</v>
      </c>
    </row>
    <row r="5083" spans="1:10" x14ac:dyDescent="0.25">
      <c r="A5083">
        <v>3453</v>
      </c>
      <c r="B5083">
        <v>2015</v>
      </c>
      <c r="C5083" t="s">
        <v>5546</v>
      </c>
      <c r="D5083">
        <v>1364.6</v>
      </c>
      <c r="E5083">
        <v>-342</v>
      </c>
      <c r="F5083">
        <v>734</v>
      </c>
      <c r="I5083">
        <f>IFERROR(VLOOKUP(H5083,ticker_cik_sic_ind!$J$1:$K$2838,2,FALSE),A5083)</f>
        <v>3453</v>
      </c>
      <c r="J5083">
        <f t="shared" si="79"/>
        <v>0</v>
      </c>
    </row>
    <row r="5084" spans="1:10" x14ac:dyDescent="0.25">
      <c r="A5084">
        <v>737758</v>
      </c>
      <c r="B5084">
        <v>2015</v>
      </c>
      <c r="C5084" t="s">
        <v>5546</v>
      </c>
      <c r="D5084">
        <v>1127.827</v>
      </c>
      <c r="E5084">
        <v>-412.733</v>
      </c>
      <c r="F5084">
        <v>735</v>
      </c>
      <c r="I5084">
        <f>IFERROR(VLOOKUP(H5084,ticker_cik_sic_ind!$J$1:$K$2838,2,FALSE),A5084)</f>
        <v>737758</v>
      </c>
      <c r="J5084">
        <f t="shared" si="79"/>
        <v>0</v>
      </c>
    </row>
    <row r="5085" spans="1:10" x14ac:dyDescent="0.25">
      <c r="A5085">
        <v>853816</v>
      </c>
      <c r="B5085">
        <v>2015</v>
      </c>
      <c r="C5085" t="s">
        <v>5546</v>
      </c>
      <c r="D5085">
        <v>962.52800000000002</v>
      </c>
      <c r="E5085">
        <v>-460.05799999999999</v>
      </c>
      <c r="F5085">
        <v>736</v>
      </c>
      <c r="I5085">
        <f>IFERROR(VLOOKUP(H5085,ticker_cik_sic_ind!$J$1:$K$2838,2,FALSE),A5085)</f>
        <v>853816</v>
      </c>
      <c r="J5085">
        <f t="shared" si="79"/>
        <v>0</v>
      </c>
    </row>
    <row r="5086" spans="1:10" x14ac:dyDescent="0.25">
      <c r="A5086">
        <v>912562</v>
      </c>
      <c r="B5086">
        <v>2015</v>
      </c>
      <c r="C5086" t="s">
        <v>5546</v>
      </c>
      <c r="D5086">
        <v>928.62699999999995</v>
      </c>
      <c r="E5086">
        <v>-477.51</v>
      </c>
      <c r="F5086">
        <v>736</v>
      </c>
      <c r="I5086">
        <f>IFERROR(VLOOKUP(H5086,ticker_cik_sic_ind!$J$1:$K$2838,2,FALSE),A5086)</f>
        <v>912562</v>
      </c>
      <c r="J5086">
        <f t="shared" si="79"/>
        <v>0</v>
      </c>
    </row>
    <row r="5087" spans="1:10" x14ac:dyDescent="0.25">
      <c r="A5087">
        <v>68270</v>
      </c>
      <c r="B5087">
        <v>2015</v>
      </c>
      <c r="C5087" t="s">
        <v>5546</v>
      </c>
      <c r="D5087">
        <v>956.42700000000002</v>
      </c>
      <c r="E5087">
        <v>-460.58699999999999</v>
      </c>
      <c r="F5087">
        <v>736</v>
      </c>
      <c r="I5087">
        <f>IFERROR(VLOOKUP(H5087,ticker_cik_sic_ind!$J$1:$K$2838,2,FALSE),A5087)</f>
        <v>68270</v>
      </c>
      <c r="J5087">
        <f t="shared" si="79"/>
        <v>0</v>
      </c>
    </row>
    <row r="5088" spans="1:10" x14ac:dyDescent="0.25">
      <c r="A5088">
        <v>1400891</v>
      </c>
      <c r="B5088">
        <v>2015</v>
      </c>
      <c r="C5088" t="s">
        <v>5546</v>
      </c>
      <c r="D5088">
        <v>14752.178</v>
      </c>
      <c r="E5088">
        <v>9315.2420000000002</v>
      </c>
      <c r="F5088">
        <v>739</v>
      </c>
      <c r="I5088">
        <f>IFERROR(VLOOKUP(H5088,ticker_cik_sic_ind!$J$1:$K$2838,2,FALSE),A5088)</f>
        <v>1400891</v>
      </c>
      <c r="J5088">
        <f t="shared" si="79"/>
        <v>0</v>
      </c>
    </row>
    <row r="5089" spans="1:10" x14ac:dyDescent="0.25">
      <c r="A5089">
        <v>1428669</v>
      </c>
      <c r="B5089">
        <v>2015</v>
      </c>
      <c r="C5089" t="s">
        <v>5546</v>
      </c>
      <c r="D5089">
        <v>783.298</v>
      </c>
      <c r="E5089">
        <v>-530.05799999999999</v>
      </c>
      <c r="F5089">
        <v>740</v>
      </c>
      <c r="I5089">
        <f>IFERROR(VLOOKUP(H5089,ticker_cik_sic_ind!$J$1:$K$2838,2,FALSE),A5089)</f>
        <v>1428669</v>
      </c>
      <c r="J5089">
        <f t="shared" si="79"/>
        <v>0</v>
      </c>
    </row>
    <row r="5090" spans="1:10" x14ac:dyDescent="0.25">
      <c r="A5090">
        <v>785956</v>
      </c>
      <c r="B5090">
        <v>2015</v>
      </c>
      <c r="C5090" t="s">
        <v>5546</v>
      </c>
      <c r="D5090">
        <v>698.23500000000001</v>
      </c>
      <c r="E5090">
        <v>-547.61900000000003</v>
      </c>
      <c r="F5090">
        <v>741</v>
      </c>
      <c r="I5090">
        <f>IFERROR(VLOOKUP(H5090,ticker_cik_sic_ind!$J$1:$K$2838,2,FALSE),A5090)</f>
        <v>785956</v>
      </c>
      <c r="J5090">
        <f t="shared" si="79"/>
        <v>0</v>
      </c>
    </row>
    <row r="5091" spans="1:10" x14ac:dyDescent="0.25">
      <c r="A5091">
        <v>57131</v>
      </c>
      <c r="B5091">
        <v>2015</v>
      </c>
      <c r="C5091" t="s">
        <v>5546</v>
      </c>
      <c r="D5091">
        <v>755.125</v>
      </c>
      <c r="E5091">
        <v>-527.09299999999996</v>
      </c>
      <c r="F5091">
        <v>742</v>
      </c>
      <c r="I5091">
        <f>IFERROR(VLOOKUP(H5091,ticker_cik_sic_ind!$J$1:$K$2838,2,FALSE),A5091)</f>
        <v>57131</v>
      </c>
      <c r="J5091">
        <f t="shared" si="79"/>
        <v>0</v>
      </c>
    </row>
    <row r="5092" spans="1:10" x14ac:dyDescent="0.25">
      <c r="A5092">
        <v>1577095</v>
      </c>
      <c r="B5092">
        <v>2015</v>
      </c>
      <c r="C5092" t="s">
        <v>5546</v>
      </c>
      <c r="D5092">
        <v>1777.9949999999999</v>
      </c>
      <c r="E5092">
        <v>-211.19399999999999</v>
      </c>
      <c r="F5092">
        <v>743</v>
      </c>
      <c r="I5092">
        <f>IFERROR(VLOOKUP(H5092,ticker_cik_sic_ind!$J$1:$K$2838,2,FALSE),A5092)</f>
        <v>1577095</v>
      </c>
      <c r="J5092">
        <f t="shared" si="79"/>
        <v>0</v>
      </c>
    </row>
    <row r="5093" spans="1:10" x14ac:dyDescent="0.25">
      <c r="A5093">
        <v>1104657</v>
      </c>
      <c r="B5093">
        <v>2015</v>
      </c>
      <c r="C5093" t="s">
        <v>5546</v>
      </c>
      <c r="D5093">
        <v>790.85400000000004</v>
      </c>
      <c r="E5093">
        <v>-487.85700000000003</v>
      </c>
      <c r="F5093">
        <v>744</v>
      </c>
      <c r="I5093">
        <f>IFERROR(VLOOKUP(H5093,ticker_cik_sic_ind!$J$1:$K$2838,2,FALSE),A5093)</f>
        <v>1104657</v>
      </c>
      <c r="J5093">
        <f t="shared" si="79"/>
        <v>0</v>
      </c>
    </row>
    <row r="5094" spans="1:10" x14ac:dyDescent="0.25">
      <c r="A5094">
        <v>84839</v>
      </c>
      <c r="B5094">
        <v>2015</v>
      </c>
      <c r="C5094" t="s">
        <v>5546</v>
      </c>
      <c r="D5094">
        <v>804.58900000000006</v>
      </c>
      <c r="E5094">
        <v>-475.54199999999997</v>
      </c>
      <c r="F5094">
        <v>745</v>
      </c>
      <c r="I5094">
        <f>IFERROR(VLOOKUP(H5094,ticker_cik_sic_ind!$J$1:$K$2838,2,FALSE),A5094)</f>
        <v>84839</v>
      </c>
      <c r="J5094">
        <f t="shared" si="79"/>
        <v>0</v>
      </c>
    </row>
    <row r="5095" spans="1:10" x14ac:dyDescent="0.25">
      <c r="A5095">
        <v>1080034</v>
      </c>
      <c r="B5095">
        <v>2015</v>
      </c>
      <c r="C5095" t="s">
        <v>5546</v>
      </c>
      <c r="D5095">
        <v>736.19</v>
      </c>
      <c r="E5095">
        <v>-509.59</v>
      </c>
      <c r="F5095">
        <v>745</v>
      </c>
      <c r="I5095">
        <f>IFERROR(VLOOKUP(H5095,ticker_cik_sic_ind!$J$1:$K$2838,2,FALSE),A5095)</f>
        <v>1080034</v>
      </c>
      <c r="J5095">
        <f t="shared" si="79"/>
        <v>0</v>
      </c>
    </row>
    <row r="5096" spans="1:10" x14ac:dyDescent="0.25">
      <c r="A5096">
        <v>749251</v>
      </c>
      <c r="B5096">
        <v>2015</v>
      </c>
      <c r="C5096" t="s">
        <v>5546</v>
      </c>
      <c r="D5096">
        <v>1796.808</v>
      </c>
      <c r="E5096">
        <v>-197.50899999999999</v>
      </c>
      <c r="F5096">
        <v>745</v>
      </c>
      <c r="I5096">
        <f>IFERROR(VLOOKUP(H5096,ticker_cik_sic_ind!$J$1:$K$2838,2,FALSE),A5096)</f>
        <v>749251</v>
      </c>
      <c r="J5096">
        <f t="shared" si="79"/>
        <v>0</v>
      </c>
    </row>
    <row r="5097" spans="1:10" x14ac:dyDescent="0.25">
      <c r="A5097">
        <v>1022705</v>
      </c>
      <c r="B5097">
        <v>2015</v>
      </c>
      <c r="C5097" t="s">
        <v>5546</v>
      </c>
      <c r="D5097">
        <v>646.12599999999998</v>
      </c>
      <c r="E5097">
        <v>-539.91399999999999</v>
      </c>
      <c r="F5097">
        <v>748</v>
      </c>
      <c r="I5097">
        <f>IFERROR(VLOOKUP(H5097,ticker_cik_sic_ind!$J$1:$K$2838,2,FALSE),A5097)</f>
        <v>1022705</v>
      </c>
      <c r="J5097">
        <f t="shared" si="79"/>
        <v>0</v>
      </c>
    </row>
    <row r="5098" spans="1:10" x14ac:dyDescent="0.25">
      <c r="A5098">
        <v>822663</v>
      </c>
      <c r="B5098">
        <v>2015</v>
      </c>
      <c r="C5098" t="s">
        <v>5546</v>
      </c>
      <c r="D5098">
        <v>645.13400000000001</v>
      </c>
      <c r="E5098">
        <v>-540.61699999999996</v>
      </c>
      <c r="F5098">
        <v>748</v>
      </c>
      <c r="I5098">
        <f>IFERROR(VLOOKUP(H5098,ticker_cik_sic_ind!$J$1:$K$2838,2,FALSE),A5098)</f>
        <v>822663</v>
      </c>
      <c r="J5098">
        <f t="shared" si="79"/>
        <v>0</v>
      </c>
    </row>
    <row r="5099" spans="1:10" x14ac:dyDescent="0.25">
      <c r="A5099">
        <v>6885</v>
      </c>
      <c r="B5099">
        <v>2015</v>
      </c>
      <c r="C5099" t="s">
        <v>5546</v>
      </c>
      <c r="D5099">
        <v>845.85199999999998</v>
      </c>
      <c r="E5099">
        <v>-446.495</v>
      </c>
      <c r="F5099">
        <v>750</v>
      </c>
      <c r="I5099">
        <f>IFERROR(VLOOKUP(H5099,ticker_cik_sic_ind!$J$1:$K$2838,2,FALSE),A5099)</f>
        <v>6885</v>
      </c>
      <c r="J5099">
        <f t="shared" si="79"/>
        <v>0</v>
      </c>
    </row>
    <row r="5100" spans="1:10" x14ac:dyDescent="0.25">
      <c r="A5100">
        <v>821002</v>
      </c>
      <c r="B5100">
        <v>2015</v>
      </c>
      <c r="C5100" t="s">
        <v>5546</v>
      </c>
      <c r="D5100">
        <v>857.36</v>
      </c>
      <c r="E5100">
        <v>-439.94400000000002</v>
      </c>
      <c r="F5100">
        <v>751</v>
      </c>
      <c r="I5100">
        <f>IFERROR(VLOOKUP(H5100,ticker_cik_sic_ind!$J$1:$K$2838,2,FALSE),A5100)</f>
        <v>821002</v>
      </c>
      <c r="J5100">
        <f t="shared" si="79"/>
        <v>0</v>
      </c>
    </row>
    <row r="5101" spans="1:10" x14ac:dyDescent="0.25">
      <c r="A5101">
        <v>9000074</v>
      </c>
      <c r="B5101">
        <v>2015</v>
      </c>
      <c r="C5101" t="s">
        <v>5546</v>
      </c>
      <c r="D5101">
        <v>748.71699999999998</v>
      </c>
      <c r="E5101">
        <v>-480.06400000000002</v>
      </c>
      <c r="F5101">
        <v>751</v>
      </c>
      <c r="H5101">
        <v>9000074</v>
      </c>
      <c r="I5101">
        <f>IFERROR(VLOOKUP(H5101,ticker_cik_sic_ind!$J$1:$K$2838,2,FALSE),A5101)</f>
        <v>9000074</v>
      </c>
      <c r="J5101">
        <f t="shared" si="79"/>
        <v>0</v>
      </c>
    </row>
    <row r="5102" spans="1:10" x14ac:dyDescent="0.25">
      <c r="A5102">
        <v>19584</v>
      </c>
      <c r="B5102">
        <v>2015</v>
      </c>
      <c r="C5102" t="s">
        <v>5546</v>
      </c>
      <c r="D5102">
        <v>841.59500000000003</v>
      </c>
      <c r="E5102">
        <v>-442.267</v>
      </c>
      <c r="F5102">
        <v>753</v>
      </c>
      <c r="I5102">
        <f>IFERROR(VLOOKUP(H5102,ticker_cik_sic_ind!$J$1:$K$2838,2,FALSE),A5102)</f>
        <v>19584</v>
      </c>
      <c r="J5102">
        <f t="shared" si="79"/>
        <v>0</v>
      </c>
    </row>
    <row r="5103" spans="1:10" x14ac:dyDescent="0.25">
      <c r="A5103">
        <v>1131096</v>
      </c>
      <c r="B5103">
        <v>2015</v>
      </c>
      <c r="C5103" t="s">
        <v>5546</v>
      </c>
      <c r="D5103">
        <v>865.65200000000004</v>
      </c>
      <c r="E5103">
        <v>-429.37599999999998</v>
      </c>
      <c r="F5103">
        <v>754</v>
      </c>
      <c r="I5103">
        <f>IFERROR(VLOOKUP(H5103,ticker_cik_sic_ind!$J$1:$K$2838,2,FALSE),A5103)</f>
        <v>1131096</v>
      </c>
      <c r="J5103">
        <f t="shared" si="79"/>
        <v>0</v>
      </c>
    </row>
    <row r="5104" spans="1:10" x14ac:dyDescent="0.25">
      <c r="A5104">
        <v>1230276</v>
      </c>
      <c r="B5104">
        <v>2015</v>
      </c>
      <c r="C5104" t="s">
        <v>5546</v>
      </c>
      <c r="D5104">
        <v>679.50199999999995</v>
      </c>
      <c r="E5104">
        <v>-518.46199999999999</v>
      </c>
      <c r="F5104">
        <v>755</v>
      </c>
      <c r="I5104">
        <f>IFERROR(VLOOKUP(H5104,ticker_cik_sic_ind!$J$1:$K$2838,2,FALSE),A5104)</f>
        <v>1230276</v>
      </c>
      <c r="J5104">
        <f t="shared" si="79"/>
        <v>0</v>
      </c>
    </row>
    <row r="5105" spans="1:10" x14ac:dyDescent="0.25">
      <c r="A5105">
        <v>876167</v>
      </c>
      <c r="B5105">
        <v>2015</v>
      </c>
      <c r="C5105" t="s">
        <v>5546</v>
      </c>
      <c r="D5105">
        <v>673.34900000000005</v>
      </c>
      <c r="E5105">
        <v>-518.52599999999995</v>
      </c>
      <c r="F5105">
        <v>756</v>
      </c>
      <c r="I5105">
        <f>IFERROR(VLOOKUP(H5105,ticker_cik_sic_ind!$J$1:$K$2838,2,FALSE),A5105)</f>
        <v>876167</v>
      </c>
      <c r="J5105">
        <f t="shared" si="79"/>
        <v>0</v>
      </c>
    </row>
    <row r="5106" spans="1:10" x14ac:dyDescent="0.25">
      <c r="A5106">
        <v>57515</v>
      </c>
      <c r="B5106">
        <v>2015</v>
      </c>
      <c r="C5106" t="s">
        <v>5546</v>
      </c>
      <c r="D5106">
        <v>638.63</v>
      </c>
      <c r="E5106">
        <v>-528.59699999999998</v>
      </c>
      <c r="F5106">
        <v>756</v>
      </c>
      <c r="I5106">
        <f>IFERROR(VLOOKUP(H5106,ticker_cik_sic_ind!$J$1:$K$2838,2,FALSE),A5106)</f>
        <v>57515</v>
      </c>
      <c r="J5106">
        <f t="shared" si="79"/>
        <v>0</v>
      </c>
    </row>
    <row r="5107" spans="1:10" x14ac:dyDescent="0.25">
      <c r="A5107">
        <v>317540</v>
      </c>
      <c r="B5107">
        <v>2015</v>
      </c>
      <c r="C5107" t="s">
        <v>5546</v>
      </c>
      <c r="D5107">
        <v>1379.18</v>
      </c>
      <c r="E5107">
        <v>-276.42200000000003</v>
      </c>
      <c r="F5107">
        <v>758</v>
      </c>
      <c r="I5107">
        <f>IFERROR(VLOOKUP(H5107,ticker_cik_sic_ind!$J$1:$K$2838,2,FALSE),A5107)</f>
        <v>317540</v>
      </c>
      <c r="J5107">
        <f t="shared" si="79"/>
        <v>0</v>
      </c>
    </row>
    <row r="5108" spans="1:10" x14ac:dyDescent="0.25">
      <c r="A5108">
        <v>1237831</v>
      </c>
      <c r="B5108">
        <v>2015</v>
      </c>
      <c r="C5108" t="s">
        <v>5546</v>
      </c>
      <c r="D5108">
        <v>618</v>
      </c>
      <c r="E5108">
        <v>-528.30999999999995</v>
      </c>
      <c r="F5108">
        <v>759</v>
      </c>
      <c r="I5108">
        <f>IFERROR(VLOOKUP(H5108,ticker_cik_sic_ind!$J$1:$K$2838,2,FALSE),A5108)</f>
        <v>1237831</v>
      </c>
      <c r="J5108">
        <f t="shared" si="79"/>
        <v>0</v>
      </c>
    </row>
    <row r="5109" spans="1:10" x14ac:dyDescent="0.25">
      <c r="A5109">
        <v>1587755</v>
      </c>
      <c r="B5109">
        <v>2015</v>
      </c>
      <c r="C5109" t="s">
        <v>5546</v>
      </c>
      <c r="D5109">
        <v>1096.0450000000001</v>
      </c>
      <c r="E5109">
        <v>-331.89400000000001</v>
      </c>
      <c r="F5109">
        <v>760</v>
      </c>
      <c r="I5109">
        <f>IFERROR(VLOOKUP(H5109,ticker_cik_sic_ind!$J$1:$K$2838,2,FALSE),A5109)</f>
        <v>1587755</v>
      </c>
      <c r="J5109">
        <f t="shared" si="79"/>
        <v>0</v>
      </c>
    </row>
    <row r="5110" spans="1:10" x14ac:dyDescent="0.25">
      <c r="A5110">
        <v>1005757</v>
      </c>
      <c r="B5110">
        <v>2015</v>
      </c>
      <c r="C5110" t="s">
        <v>5546</v>
      </c>
      <c r="D5110">
        <v>870.79</v>
      </c>
      <c r="E5110">
        <v>-382.83</v>
      </c>
      <c r="F5110">
        <v>761</v>
      </c>
      <c r="I5110">
        <f>IFERROR(VLOOKUP(H5110,ticker_cik_sic_ind!$J$1:$K$2838,2,FALSE),A5110)</f>
        <v>1005757</v>
      </c>
      <c r="J5110">
        <f t="shared" si="79"/>
        <v>0</v>
      </c>
    </row>
    <row r="5111" spans="1:10" x14ac:dyDescent="0.25">
      <c r="A5111">
        <v>278130</v>
      </c>
      <c r="B5111">
        <v>2015</v>
      </c>
      <c r="C5111" t="s">
        <v>5546</v>
      </c>
      <c r="D5111">
        <v>945.673</v>
      </c>
      <c r="E5111">
        <v>-355.14400000000001</v>
      </c>
      <c r="F5111">
        <v>762</v>
      </c>
      <c r="I5111">
        <f>IFERROR(VLOOKUP(H5111,ticker_cik_sic_ind!$J$1:$K$2838,2,FALSE),A5111)</f>
        <v>278130</v>
      </c>
      <c r="J5111">
        <f t="shared" si="79"/>
        <v>0</v>
      </c>
    </row>
    <row r="5112" spans="1:10" x14ac:dyDescent="0.25">
      <c r="A5112">
        <v>1130464</v>
      </c>
      <c r="B5112">
        <v>2015</v>
      </c>
      <c r="C5112" t="s">
        <v>5546</v>
      </c>
      <c r="D5112">
        <v>927.39700000000005</v>
      </c>
      <c r="E5112">
        <v>-356.762</v>
      </c>
      <c r="F5112">
        <v>763</v>
      </c>
      <c r="I5112">
        <f>IFERROR(VLOOKUP(H5112,ticker_cik_sic_ind!$J$1:$K$2838,2,FALSE),A5112)</f>
        <v>1130464</v>
      </c>
      <c r="J5112">
        <f t="shared" si="79"/>
        <v>0</v>
      </c>
    </row>
    <row r="5113" spans="1:10" x14ac:dyDescent="0.25">
      <c r="A5113">
        <v>1574532</v>
      </c>
      <c r="B5113">
        <v>2015</v>
      </c>
      <c r="C5113" t="s">
        <v>5546</v>
      </c>
      <c r="D5113">
        <v>777.06899999999996</v>
      </c>
      <c r="E5113">
        <v>-417.28899999999999</v>
      </c>
      <c r="F5113">
        <v>764</v>
      </c>
      <c r="I5113">
        <f>IFERROR(VLOOKUP(H5113,ticker_cik_sic_ind!$J$1:$K$2838,2,FALSE),A5113)</f>
        <v>1574532</v>
      </c>
      <c r="J5113">
        <f t="shared" si="79"/>
        <v>0</v>
      </c>
    </row>
    <row r="5114" spans="1:10" x14ac:dyDescent="0.25">
      <c r="A5114">
        <v>879526</v>
      </c>
      <c r="B5114">
        <v>2015</v>
      </c>
      <c r="C5114" t="s">
        <v>5546</v>
      </c>
      <c r="D5114">
        <v>939.90800000000002</v>
      </c>
      <c r="E5114">
        <v>-349.80599999999998</v>
      </c>
      <c r="F5114">
        <v>765</v>
      </c>
      <c r="I5114">
        <f>IFERROR(VLOOKUP(H5114,ticker_cik_sic_ind!$J$1:$K$2838,2,FALSE),A5114)</f>
        <v>879526</v>
      </c>
      <c r="J5114">
        <f t="shared" si="79"/>
        <v>0</v>
      </c>
    </row>
    <row r="5115" spans="1:10" x14ac:dyDescent="0.25">
      <c r="A5115">
        <v>1524741</v>
      </c>
      <c r="B5115">
        <v>2015</v>
      </c>
      <c r="C5115" t="s">
        <v>5546</v>
      </c>
      <c r="D5115">
        <v>922.86099999999999</v>
      </c>
      <c r="E5115">
        <v>-353.48399999999998</v>
      </c>
      <c r="F5115">
        <v>766</v>
      </c>
      <c r="I5115">
        <f>IFERROR(VLOOKUP(H5115,ticker_cik_sic_ind!$J$1:$K$2838,2,FALSE),A5115)</f>
        <v>1524741</v>
      </c>
      <c r="J5115">
        <f t="shared" si="79"/>
        <v>0</v>
      </c>
    </row>
    <row r="5116" spans="1:10" x14ac:dyDescent="0.25">
      <c r="A5116">
        <v>3116</v>
      </c>
      <c r="B5116">
        <v>2015</v>
      </c>
      <c r="C5116" t="s">
        <v>5546</v>
      </c>
      <c r="D5116">
        <v>1221.6130000000001</v>
      </c>
      <c r="E5116">
        <v>-284.209</v>
      </c>
      <c r="F5116">
        <v>767</v>
      </c>
      <c r="I5116">
        <f>IFERROR(VLOOKUP(H5116,ticker_cik_sic_ind!$J$1:$K$2838,2,FALSE),A5116)</f>
        <v>3116</v>
      </c>
      <c r="J5116">
        <f t="shared" si="79"/>
        <v>0</v>
      </c>
    </row>
    <row r="5117" spans="1:10" x14ac:dyDescent="0.25">
      <c r="A5117">
        <v>918160</v>
      </c>
      <c r="B5117">
        <v>2015</v>
      </c>
      <c r="C5117" t="s">
        <v>5546</v>
      </c>
      <c r="D5117">
        <v>3806.6</v>
      </c>
      <c r="E5117">
        <v>-44.3</v>
      </c>
      <c r="F5117">
        <v>768</v>
      </c>
      <c r="I5117">
        <f>IFERROR(VLOOKUP(H5117,ticker_cik_sic_ind!$J$1:$K$2838,2,FALSE),A5117)</f>
        <v>918160</v>
      </c>
      <c r="J5117">
        <f t="shared" si="79"/>
        <v>0</v>
      </c>
    </row>
    <row r="5118" spans="1:10" x14ac:dyDescent="0.25">
      <c r="A5118">
        <v>9326</v>
      </c>
      <c r="B5118">
        <v>2015</v>
      </c>
      <c r="C5118" t="s">
        <v>5546</v>
      </c>
      <c r="D5118">
        <v>892.92399999999998</v>
      </c>
      <c r="E5118">
        <v>-356.22</v>
      </c>
      <c r="F5118">
        <v>768</v>
      </c>
      <c r="I5118">
        <f>IFERROR(VLOOKUP(H5118,ticker_cik_sic_ind!$J$1:$K$2838,2,FALSE),A5118)</f>
        <v>9326</v>
      </c>
      <c r="J5118">
        <f t="shared" si="79"/>
        <v>0</v>
      </c>
    </row>
    <row r="5119" spans="1:10" x14ac:dyDescent="0.25">
      <c r="A5119">
        <v>1138639</v>
      </c>
      <c r="B5119">
        <v>2015</v>
      </c>
      <c r="C5119" t="s">
        <v>5546</v>
      </c>
      <c r="D5119">
        <v>718.654</v>
      </c>
      <c r="E5119">
        <v>-439.30700000000002</v>
      </c>
      <c r="F5119">
        <v>770</v>
      </c>
      <c r="I5119">
        <f>IFERROR(VLOOKUP(H5119,ticker_cik_sic_ind!$J$1:$K$2838,2,FALSE),A5119)</f>
        <v>1138639</v>
      </c>
      <c r="J5119">
        <f t="shared" si="79"/>
        <v>0</v>
      </c>
    </row>
    <row r="5120" spans="1:10" x14ac:dyDescent="0.25">
      <c r="A5120">
        <v>1020710</v>
      </c>
      <c r="B5120">
        <v>2015</v>
      </c>
      <c r="C5120" t="s">
        <v>5546</v>
      </c>
      <c r="D5120">
        <v>1016.143</v>
      </c>
      <c r="E5120">
        <v>-321.22899999999998</v>
      </c>
      <c r="F5120">
        <v>771</v>
      </c>
      <c r="I5120">
        <f>IFERROR(VLOOKUP(H5120,ticker_cik_sic_ind!$J$1:$K$2838,2,FALSE),A5120)</f>
        <v>1020710</v>
      </c>
      <c r="J5120">
        <f t="shared" si="79"/>
        <v>0</v>
      </c>
    </row>
    <row r="5121" spans="1:10" x14ac:dyDescent="0.25">
      <c r="A5121">
        <v>35214</v>
      </c>
      <c r="B5121">
        <v>2015</v>
      </c>
      <c r="C5121" t="s">
        <v>5546</v>
      </c>
      <c r="D5121">
        <v>1074.2239999999999</v>
      </c>
      <c r="E5121">
        <v>-304.85599999999999</v>
      </c>
      <c r="F5121">
        <v>772</v>
      </c>
      <c r="I5121">
        <f>IFERROR(VLOOKUP(H5121,ticker_cik_sic_ind!$J$1:$K$2838,2,FALSE),A5121)</f>
        <v>35214</v>
      </c>
      <c r="J5121">
        <f t="shared" si="79"/>
        <v>0</v>
      </c>
    </row>
    <row r="5122" spans="1:10" x14ac:dyDescent="0.25">
      <c r="A5122">
        <v>1345016</v>
      </c>
      <c r="B5122">
        <v>2015</v>
      </c>
      <c r="C5122" t="s">
        <v>5546</v>
      </c>
      <c r="D5122">
        <v>553.15599999999995</v>
      </c>
      <c r="E5122">
        <v>-521.245</v>
      </c>
      <c r="F5122">
        <v>773</v>
      </c>
      <c r="I5122">
        <f>IFERROR(VLOOKUP(H5122,ticker_cik_sic_ind!$J$1:$K$2838,2,FALSE),A5122)</f>
        <v>1345016</v>
      </c>
      <c r="J5122">
        <f t="shared" si="79"/>
        <v>0</v>
      </c>
    </row>
    <row r="5123" spans="1:10" x14ac:dyDescent="0.25">
      <c r="A5123">
        <v>1596532</v>
      </c>
      <c r="B5123">
        <v>2015</v>
      </c>
      <c r="C5123" t="s">
        <v>5546</v>
      </c>
      <c r="D5123">
        <v>642.77800000000002</v>
      </c>
      <c r="E5123">
        <v>-461.18599999999998</v>
      </c>
      <c r="F5123">
        <v>773</v>
      </c>
      <c r="I5123">
        <f>IFERROR(VLOOKUP(H5123,ticker_cik_sic_ind!$J$1:$K$2838,2,FALSE),A5123)</f>
        <v>1596532</v>
      </c>
      <c r="J5123">
        <f t="shared" ref="J5123:J5186" si="80">IF(OR(AND(C5123="financial",F5123&lt;$L$1),AND(C5123="non_financial",F5123&lt;$M$1)),1,0)</f>
        <v>0</v>
      </c>
    </row>
    <row r="5124" spans="1:10" x14ac:dyDescent="0.25">
      <c r="A5124">
        <v>1237746</v>
      </c>
      <c r="B5124">
        <v>2015</v>
      </c>
      <c r="C5124" t="s">
        <v>5546</v>
      </c>
      <c r="D5124">
        <v>1674.518</v>
      </c>
      <c r="E5124">
        <v>-171.88900000000001</v>
      </c>
      <c r="F5124">
        <v>775</v>
      </c>
      <c r="I5124">
        <f>IFERROR(VLOOKUP(H5124,ticker_cik_sic_ind!$J$1:$K$2838,2,FALSE),A5124)</f>
        <v>1237746</v>
      </c>
      <c r="J5124">
        <f t="shared" si="80"/>
        <v>0</v>
      </c>
    </row>
    <row r="5125" spans="1:10" x14ac:dyDescent="0.25">
      <c r="A5125">
        <v>1099590</v>
      </c>
      <c r="B5125">
        <v>2015</v>
      </c>
      <c r="C5125" t="s">
        <v>5546</v>
      </c>
      <c r="D5125">
        <v>887.96489799999995</v>
      </c>
      <c r="E5125">
        <v>-338.51510500000001</v>
      </c>
      <c r="F5125">
        <v>776</v>
      </c>
      <c r="I5125">
        <f>IFERROR(VLOOKUP(H5125,ticker_cik_sic_ind!$J$1:$K$2838,2,FALSE),A5125)</f>
        <v>1099590</v>
      </c>
      <c r="J5125">
        <f t="shared" si="80"/>
        <v>0</v>
      </c>
    </row>
    <row r="5126" spans="1:10" x14ac:dyDescent="0.25">
      <c r="A5126">
        <v>215419</v>
      </c>
      <c r="B5126">
        <v>2015</v>
      </c>
      <c r="C5126" t="s">
        <v>5546</v>
      </c>
      <c r="D5126">
        <v>788.04300000000001</v>
      </c>
      <c r="E5126">
        <v>-360.803</v>
      </c>
      <c r="F5126">
        <v>776</v>
      </c>
      <c r="I5126">
        <f>IFERROR(VLOOKUP(H5126,ticker_cik_sic_ind!$J$1:$K$2838,2,FALSE),A5126)</f>
        <v>215419</v>
      </c>
      <c r="J5126">
        <f t="shared" si="80"/>
        <v>0</v>
      </c>
    </row>
    <row r="5127" spans="1:10" x14ac:dyDescent="0.25">
      <c r="A5127">
        <v>72573</v>
      </c>
      <c r="B5127">
        <v>2015</v>
      </c>
      <c r="C5127" t="s">
        <v>5546</v>
      </c>
      <c r="D5127">
        <v>591.44299999999998</v>
      </c>
      <c r="E5127">
        <v>-477.26299999999998</v>
      </c>
      <c r="F5127">
        <v>776</v>
      </c>
      <c r="I5127">
        <f>IFERROR(VLOOKUP(H5127,ticker_cik_sic_ind!$J$1:$K$2838,2,FALSE),A5127)</f>
        <v>72573</v>
      </c>
      <c r="J5127">
        <f t="shared" si="80"/>
        <v>0</v>
      </c>
    </row>
    <row r="5128" spans="1:10" x14ac:dyDescent="0.25">
      <c r="A5128">
        <v>724571</v>
      </c>
      <c r="B5128">
        <v>2015</v>
      </c>
      <c r="C5128" t="s">
        <v>5546</v>
      </c>
      <c r="D5128">
        <v>663.28300000000002</v>
      </c>
      <c r="E5128">
        <v>-438.858</v>
      </c>
      <c r="F5128">
        <v>779</v>
      </c>
      <c r="I5128">
        <f>IFERROR(VLOOKUP(H5128,ticker_cik_sic_ind!$J$1:$K$2838,2,FALSE),A5128)</f>
        <v>724571</v>
      </c>
      <c r="J5128">
        <f t="shared" si="80"/>
        <v>0</v>
      </c>
    </row>
    <row r="5129" spans="1:10" x14ac:dyDescent="0.25">
      <c r="A5129">
        <v>1434588</v>
      </c>
      <c r="B5129">
        <v>2015</v>
      </c>
      <c r="C5129" t="s">
        <v>5546</v>
      </c>
      <c r="D5129">
        <v>688.54399999999998</v>
      </c>
      <c r="E5129">
        <v>-407.29300000000001</v>
      </c>
      <c r="F5129">
        <v>780</v>
      </c>
      <c r="I5129">
        <f>IFERROR(VLOOKUP(H5129,ticker_cik_sic_ind!$J$1:$K$2838,2,FALSE),A5129)</f>
        <v>1434588</v>
      </c>
      <c r="J5129">
        <f t="shared" si="80"/>
        <v>0</v>
      </c>
    </row>
    <row r="5130" spans="1:10" x14ac:dyDescent="0.25">
      <c r="A5130">
        <v>866609</v>
      </c>
      <c r="B5130">
        <v>2015</v>
      </c>
      <c r="C5130" t="s">
        <v>5546</v>
      </c>
      <c r="D5130">
        <v>839.36900000000003</v>
      </c>
      <c r="E5130">
        <v>-348.24299999999999</v>
      </c>
      <c r="F5130">
        <v>781</v>
      </c>
      <c r="I5130">
        <f>IFERROR(VLOOKUP(H5130,ticker_cik_sic_ind!$J$1:$K$2838,2,FALSE),A5130)</f>
        <v>866609</v>
      </c>
      <c r="J5130">
        <f t="shared" si="80"/>
        <v>0</v>
      </c>
    </row>
    <row r="5131" spans="1:10" x14ac:dyDescent="0.25">
      <c r="A5131">
        <v>896262</v>
      </c>
      <c r="B5131">
        <v>2015</v>
      </c>
      <c r="C5131" t="s">
        <v>5546</v>
      </c>
      <c r="D5131">
        <v>710.29600000000005</v>
      </c>
      <c r="E5131">
        <v>-371.04199999999997</v>
      </c>
      <c r="F5131">
        <v>782</v>
      </c>
      <c r="I5131">
        <f>IFERROR(VLOOKUP(H5131,ticker_cik_sic_ind!$J$1:$K$2838,2,FALSE),A5131)</f>
        <v>896262</v>
      </c>
      <c r="J5131">
        <f t="shared" si="80"/>
        <v>0</v>
      </c>
    </row>
    <row r="5132" spans="1:10" x14ac:dyDescent="0.25">
      <c r="A5132">
        <v>1067837</v>
      </c>
      <c r="B5132">
        <v>2015</v>
      </c>
      <c r="C5132" t="s">
        <v>5546</v>
      </c>
      <c r="D5132">
        <v>908.59500000000003</v>
      </c>
      <c r="E5132">
        <v>-309.50700000000001</v>
      </c>
      <c r="F5132">
        <v>783</v>
      </c>
      <c r="I5132">
        <f>IFERROR(VLOOKUP(H5132,ticker_cik_sic_ind!$J$1:$K$2838,2,FALSE),A5132)</f>
        <v>1067837</v>
      </c>
      <c r="J5132">
        <f t="shared" si="80"/>
        <v>0</v>
      </c>
    </row>
    <row r="5133" spans="1:10" x14ac:dyDescent="0.25">
      <c r="A5133">
        <v>850460</v>
      </c>
      <c r="B5133">
        <v>2015</v>
      </c>
      <c r="C5133" t="s">
        <v>5546</v>
      </c>
      <c r="D5133">
        <v>542.66399999999999</v>
      </c>
      <c r="E5133">
        <v>-477.52800000000002</v>
      </c>
      <c r="F5133">
        <v>783</v>
      </c>
      <c r="I5133">
        <f>IFERROR(VLOOKUP(H5133,ticker_cik_sic_ind!$J$1:$K$2838,2,FALSE),A5133)</f>
        <v>850460</v>
      </c>
      <c r="J5133">
        <f t="shared" si="80"/>
        <v>0</v>
      </c>
    </row>
    <row r="5134" spans="1:10" x14ac:dyDescent="0.25">
      <c r="A5134">
        <v>1013488</v>
      </c>
      <c r="B5134">
        <v>2015</v>
      </c>
      <c r="C5134" t="s">
        <v>5546</v>
      </c>
      <c r="D5134">
        <v>622.52</v>
      </c>
      <c r="E5134">
        <v>-409.90300000000002</v>
      </c>
      <c r="F5134">
        <v>785</v>
      </c>
      <c r="I5134">
        <f>IFERROR(VLOOKUP(H5134,ticker_cik_sic_ind!$J$1:$K$2838,2,FALSE),A5134)</f>
        <v>1013488</v>
      </c>
      <c r="J5134">
        <f t="shared" si="80"/>
        <v>0</v>
      </c>
    </row>
    <row r="5135" spans="1:10" x14ac:dyDescent="0.25">
      <c r="A5135">
        <v>93389</v>
      </c>
      <c r="B5135">
        <v>2015</v>
      </c>
      <c r="C5135" t="s">
        <v>5546</v>
      </c>
      <c r="D5135">
        <v>702.32100000000003</v>
      </c>
      <c r="E5135">
        <v>-363.55399999999997</v>
      </c>
      <c r="F5135">
        <v>785</v>
      </c>
      <c r="I5135">
        <f>IFERROR(VLOOKUP(H5135,ticker_cik_sic_ind!$J$1:$K$2838,2,FALSE),A5135)</f>
        <v>93389</v>
      </c>
      <c r="J5135">
        <f t="shared" si="80"/>
        <v>0</v>
      </c>
    </row>
    <row r="5136" spans="1:10" x14ac:dyDescent="0.25">
      <c r="A5136">
        <v>897077</v>
      </c>
      <c r="B5136">
        <v>2015</v>
      </c>
      <c r="C5136" t="s">
        <v>5546</v>
      </c>
      <c r="D5136">
        <v>682.16200000000003</v>
      </c>
      <c r="E5136">
        <v>-369.97300000000001</v>
      </c>
      <c r="F5136">
        <v>787</v>
      </c>
      <c r="I5136">
        <f>IFERROR(VLOOKUP(H5136,ticker_cik_sic_ind!$J$1:$K$2838,2,FALSE),A5136)</f>
        <v>897077</v>
      </c>
      <c r="J5136">
        <f t="shared" si="80"/>
        <v>0</v>
      </c>
    </row>
    <row r="5137" spans="1:10" x14ac:dyDescent="0.25">
      <c r="A5137">
        <v>868780</v>
      </c>
      <c r="B5137">
        <v>2015</v>
      </c>
      <c r="C5137" t="s">
        <v>5546</v>
      </c>
      <c r="D5137">
        <v>561.88699999999994</v>
      </c>
      <c r="E5137">
        <v>-451.56700000000001</v>
      </c>
      <c r="F5137">
        <v>788</v>
      </c>
      <c r="I5137">
        <f>IFERROR(VLOOKUP(H5137,ticker_cik_sic_ind!$J$1:$K$2838,2,FALSE),A5137)</f>
        <v>868780</v>
      </c>
      <c r="J5137">
        <f t="shared" si="80"/>
        <v>0</v>
      </c>
    </row>
    <row r="5138" spans="1:10" x14ac:dyDescent="0.25">
      <c r="A5138">
        <v>277509</v>
      </c>
      <c r="B5138">
        <v>2015</v>
      </c>
      <c r="C5138" t="s">
        <v>5546</v>
      </c>
      <c r="D5138">
        <v>658.5</v>
      </c>
      <c r="E5138">
        <v>-375.5</v>
      </c>
      <c r="F5138">
        <v>789</v>
      </c>
      <c r="I5138">
        <f>IFERROR(VLOOKUP(H5138,ticker_cik_sic_ind!$J$1:$K$2838,2,FALSE),A5138)</f>
        <v>277509</v>
      </c>
      <c r="J5138">
        <f t="shared" si="80"/>
        <v>0</v>
      </c>
    </row>
    <row r="5139" spans="1:10" x14ac:dyDescent="0.25">
      <c r="A5139">
        <v>945841</v>
      </c>
      <c r="B5139">
        <v>2015</v>
      </c>
      <c r="C5139" t="s">
        <v>5546</v>
      </c>
      <c r="D5139">
        <v>1055.4480000000001</v>
      </c>
      <c r="E5139">
        <v>-271.31700000000001</v>
      </c>
      <c r="F5139">
        <v>790</v>
      </c>
      <c r="I5139">
        <f>IFERROR(VLOOKUP(H5139,ticker_cik_sic_ind!$J$1:$K$2838,2,FALSE),A5139)</f>
        <v>945841</v>
      </c>
      <c r="J5139">
        <f t="shared" si="80"/>
        <v>0</v>
      </c>
    </row>
    <row r="5140" spans="1:10" x14ac:dyDescent="0.25">
      <c r="A5140">
        <v>883984</v>
      </c>
      <c r="B5140">
        <v>2015</v>
      </c>
      <c r="C5140" t="s">
        <v>5546</v>
      </c>
      <c r="D5140">
        <v>519.51700000000005</v>
      </c>
      <c r="E5140">
        <v>-485.46699999999998</v>
      </c>
      <c r="F5140">
        <v>790</v>
      </c>
      <c r="I5140">
        <f>IFERROR(VLOOKUP(H5140,ticker_cik_sic_ind!$J$1:$K$2838,2,FALSE),A5140)</f>
        <v>883984</v>
      </c>
      <c r="J5140">
        <f t="shared" si="80"/>
        <v>0</v>
      </c>
    </row>
    <row r="5141" spans="1:10" x14ac:dyDescent="0.25">
      <c r="A5141">
        <v>1069258</v>
      </c>
      <c r="B5141">
        <v>2015</v>
      </c>
      <c r="C5141" t="s">
        <v>5546</v>
      </c>
      <c r="D5141">
        <v>1172.0999999999999</v>
      </c>
      <c r="E5141">
        <v>-237.1</v>
      </c>
      <c r="F5141">
        <v>792</v>
      </c>
      <c r="I5141">
        <f>IFERROR(VLOOKUP(H5141,ticker_cik_sic_ind!$J$1:$K$2838,2,FALSE),A5141)</f>
        <v>1069258</v>
      </c>
      <c r="J5141">
        <f t="shared" si="80"/>
        <v>0</v>
      </c>
    </row>
    <row r="5142" spans="1:10" x14ac:dyDescent="0.25">
      <c r="A5142">
        <v>808450</v>
      </c>
      <c r="B5142">
        <v>2015</v>
      </c>
      <c r="C5142" t="s">
        <v>5546</v>
      </c>
      <c r="D5142">
        <v>7702</v>
      </c>
      <c r="E5142">
        <v>4046</v>
      </c>
      <c r="F5142">
        <v>793</v>
      </c>
      <c r="I5142">
        <f>IFERROR(VLOOKUP(H5142,ticker_cik_sic_ind!$J$1:$K$2838,2,FALSE),A5142)</f>
        <v>808450</v>
      </c>
      <c r="J5142">
        <f t="shared" si="80"/>
        <v>0</v>
      </c>
    </row>
    <row r="5143" spans="1:10" x14ac:dyDescent="0.25">
      <c r="A5143">
        <v>701985</v>
      </c>
      <c r="B5143">
        <v>2015</v>
      </c>
      <c r="C5143" t="s">
        <v>5546</v>
      </c>
      <c r="D5143">
        <v>6870</v>
      </c>
      <c r="E5143">
        <v>503</v>
      </c>
      <c r="F5143">
        <v>794</v>
      </c>
      <c r="I5143">
        <f>IFERROR(VLOOKUP(H5143,ticker_cik_sic_ind!$J$1:$K$2838,2,FALSE),A5143)</f>
        <v>701985</v>
      </c>
      <c r="J5143">
        <f t="shared" si="80"/>
        <v>0</v>
      </c>
    </row>
    <row r="5144" spans="1:10" x14ac:dyDescent="0.25">
      <c r="A5144">
        <v>1304421</v>
      </c>
      <c r="B5144">
        <v>2015</v>
      </c>
      <c r="C5144" t="s">
        <v>5546</v>
      </c>
      <c r="D5144">
        <v>1720.5170000000001</v>
      </c>
      <c r="E5144">
        <v>-141.59700000000001</v>
      </c>
      <c r="F5144">
        <v>794</v>
      </c>
      <c r="I5144">
        <f>IFERROR(VLOOKUP(H5144,ticker_cik_sic_ind!$J$1:$K$2838,2,FALSE),A5144)</f>
        <v>1304421</v>
      </c>
      <c r="J5144">
        <f t="shared" si="80"/>
        <v>0</v>
      </c>
    </row>
    <row r="5145" spans="1:10" x14ac:dyDescent="0.25">
      <c r="A5145">
        <v>814549</v>
      </c>
      <c r="B5145">
        <v>2015</v>
      </c>
      <c r="C5145" t="s">
        <v>5546</v>
      </c>
      <c r="D5145">
        <v>551.45399999999995</v>
      </c>
      <c r="E5145">
        <v>-443.43299999999999</v>
      </c>
      <c r="F5145">
        <v>796</v>
      </c>
      <c r="I5145">
        <f>IFERROR(VLOOKUP(H5145,ticker_cik_sic_ind!$J$1:$K$2838,2,FALSE),A5145)</f>
        <v>814549</v>
      </c>
      <c r="J5145">
        <f t="shared" si="80"/>
        <v>0</v>
      </c>
    </row>
    <row r="5146" spans="1:10" x14ac:dyDescent="0.25">
      <c r="A5146">
        <v>837465</v>
      </c>
      <c r="B5146">
        <v>2015</v>
      </c>
      <c r="C5146" t="s">
        <v>5546</v>
      </c>
      <c r="D5146">
        <v>702.32399999999996</v>
      </c>
      <c r="E5146">
        <v>-350.96300000000002</v>
      </c>
      <c r="F5146">
        <v>796</v>
      </c>
      <c r="I5146">
        <f>IFERROR(VLOOKUP(H5146,ticker_cik_sic_ind!$J$1:$K$2838,2,FALSE),A5146)</f>
        <v>837465</v>
      </c>
      <c r="J5146">
        <f t="shared" si="80"/>
        <v>0</v>
      </c>
    </row>
    <row r="5147" spans="1:10" x14ac:dyDescent="0.25">
      <c r="A5147">
        <v>65270</v>
      </c>
      <c r="B5147">
        <v>2015</v>
      </c>
      <c r="C5147" t="s">
        <v>5546</v>
      </c>
      <c r="D5147">
        <v>575.70000000000005</v>
      </c>
      <c r="E5147">
        <v>-407.9</v>
      </c>
      <c r="F5147">
        <v>798</v>
      </c>
      <c r="I5147">
        <f>IFERROR(VLOOKUP(H5147,ticker_cik_sic_ind!$J$1:$K$2838,2,FALSE),A5147)</f>
        <v>65270</v>
      </c>
      <c r="J5147">
        <f t="shared" si="80"/>
        <v>0</v>
      </c>
    </row>
    <row r="5148" spans="1:10" x14ac:dyDescent="0.25">
      <c r="A5148">
        <v>1423221</v>
      </c>
      <c r="B5148">
        <v>2015</v>
      </c>
      <c r="C5148" t="s">
        <v>5546</v>
      </c>
      <c r="D5148">
        <v>538.25</v>
      </c>
      <c r="E5148">
        <v>-444.36</v>
      </c>
      <c r="F5148">
        <v>799</v>
      </c>
      <c r="I5148">
        <f>IFERROR(VLOOKUP(H5148,ticker_cik_sic_ind!$J$1:$K$2838,2,FALSE),A5148)</f>
        <v>1423221</v>
      </c>
      <c r="J5148">
        <f t="shared" si="80"/>
        <v>0</v>
      </c>
    </row>
    <row r="5149" spans="1:10" x14ac:dyDescent="0.25">
      <c r="A5149">
        <v>84129</v>
      </c>
      <c r="B5149">
        <v>2015</v>
      </c>
      <c r="C5149" t="s">
        <v>5546</v>
      </c>
      <c r="D5149">
        <v>6946.5169999999998</v>
      </c>
      <c r="E5149">
        <v>2046.354</v>
      </c>
      <c r="F5149">
        <v>800</v>
      </c>
      <c r="I5149">
        <f>IFERROR(VLOOKUP(H5149,ticker_cik_sic_ind!$J$1:$K$2838,2,FALSE),A5149)</f>
        <v>84129</v>
      </c>
      <c r="J5149">
        <f t="shared" si="80"/>
        <v>0</v>
      </c>
    </row>
    <row r="5150" spans="1:10" x14ac:dyDescent="0.25">
      <c r="A5150">
        <v>885245</v>
      </c>
      <c r="B5150">
        <v>2015</v>
      </c>
      <c r="C5150" t="s">
        <v>5546</v>
      </c>
      <c r="D5150">
        <v>569.92700000000002</v>
      </c>
      <c r="E5150">
        <v>-406.74400000000003</v>
      </c>
      <c r="F5150">
        <v>801</v>
      </c>
      <c r="I5150">
        <f>IFERROR(VLOOKUP(H5150,ticker_cik_sic_ind!$J$1:$K$2838,2,FALSE),A5150)</f>
        <v>885245</v>
      </c>
      <c r="J5150">
        <f t="shared" si="80"/>
        <v>0</v>
      </c>
    </row>
    <row r="5151" spans="1:10" x14ac:dyDescent="0.25">
      <c r="A5151">
        <v>1571283</v>
      </c>
      <c r="B5151">
        <v>2015</v>
      </c>
      <c r="C5151" t="s">
        <v>5546</v>
      </c>
      <c r="D5151">
        <v>725.822</v>
      </c>
      <c r="E5151">
        <v>-336.20100000000002</v>
      </c>
      <c r="F5151">
        <v>802</v>
      </c>
      <c r="I5151">
        <f>IFERROR(VLOOKUP(H5151,ticker_cik_sic_ind!$J$1:$K$2838,2,FALSE),A5151)</f>
        <v>1571283</v>
      </c>
      <c r="J5151">
        <f t="shared" si="80"/>
        <v>0</v>
      </c>
    </row>
    <row r="5152" spans="1:10" x14ac:dyDescent="0.25">
      <c r="A5152">
        <v>1048286</v>
      </c>
      <c r="B5152">
        <v>2015</v>
      </c>
      <c r="C5152" t="s">
        <v>5546</v>
      </c>
      <c r="D5152">
        <v>6830</v>
      </c>
      <c r="E5152">
        <v>1720</v>
      </c>
      <c r="F5152">
        <v>803</v>
      </c>
      <c r="I5152">
        <f>IFERROR(VLOOKUP(H5152,ticker_cik_sic_ind!$J$1:$K$2838,2,FALSE),A5152)</f>
        <v>1048286</v>
      </c>
      <c r="J5152">
        <f t="shared" si="80"/>
        <v>0</v>
      </c>
    </row>
    <row r="5153" spans="1:10" x14ac:dyDescent="0.25">
      <c r="A5153">
        <v>1487986</v>
      </c>
      <c r="B5153">
        <v>2015</v>
      </c>
      <c r="C5153" t="s">
        <v>5546</v>
      </c>
      <c r="D5153">
        <v>772.58399999999995</v>
      </c>
      <c r="E5153">
        <v>-318.56400000000002</v>
      </c>
      <c r="F5153">
        <v>804</v>
      </c>
      <c r="I5153">
        <f>IFERROR(VLOOKUP(H5153,ticker_cik_sic_ind!$J$1:$K$2838,2,FALSE),A5153)</f>
        <v>1487986</v>
      </c>
      <c r="J5153">
        <f t="shared" si="80"/>
        <v>0</v>
      </c>
    </row>
    <row r="5154" spans="1:10" x14ac:dyDescent="0.25">
      <c r="A5154">
        <v>81362</v>
      </c>
      <c r="B5154">
        <v>2015</v>
      </c>
      <c r="C5154" t="s">
        <v>5546</v>
      </c>
      <c r="D5154">
        <v>596.63699999999994</v>
      </c>
      <c r="E5154">
        <v>-364.71</v>
      </c>
      <c r="F5154">
        <v>805</v>
      </c>
      <c r="I5154">
        <f>IFERROR(VLOOKUP(H5154,ticker_cik_sic_ind!$J$1:$K$2838,2,FALSE),A5154)</f>
        <v>81362</v>
      </c>
      <c r="J5154">
        <f t="shared" si="80"/>
        <v>0</v>
      </c>
    </row>
    <row r="5155" spans="1:10" x14ac:dyDescent="0.25">
      <c r="A5155">
        <v>1260221</v>
      </c>
      <c r="B5155">
        <v>2015</v>
      </c>
      <c r="C5155" t="s">
        <v>5546</v>
      </c>
      <c r="D5155">
        <v>6292.4870000000001</v>
      </c>
      <c r="E5155">
        <v>234.18199999999999</v>
      </c>
      <c r="F5155">
        <v>805</v>
      </c>
      <c r="I5155">
        <f>IFERROR(VLOOKUP(H5155,ticker_cik_sic_ind!$J$1:$K$2838,2,FALSE),A5155)</f>
        <v>1260221</v>
      </c>
      <c r="J5155">
        <f t="shared" si="80"/>
        <v>0</v>
      </c>
    </row>
    <row r="5156" spans="1:10" x14ac:dyDescent="0.25">
      <c r="A5156">
        <v>949158</v>
      </c>
      <c r="B5156">
        <v>2015</v>
      </c>
      <c r="C5156" t="s">
        <v>5546</v>
      </c>
      <c r="D5156">
        <v>606.19600000000003</v>
      </c>
      <c r="E5156">
        <v>-358.62799999999999</v>
      </c>
      <c r="F5156">
        <v>807</v>
      </c>
      <c r="I5156">
        <f>IFERROR(VLOOKUP(H5156,ticker_cik_sic_ind!$J$1:$K$2838,2,FALSE),A5156)</f>
        <v>949158</v>
      </c>
      <c r="J5156">
        <f t="shared" si="80"/>
        <v>0</v>
      </c>
    </row>
    <row r="5157" spans="1:10" x14ac:dyDescent="0.25">
      <c r="A5157">
        <v>1102934</v>
      </c>
      <c r="B5157">
        <v>2015</v>
      </c>
      <c r="C5157" t="s">
        <v>5546</v>
      </c>
      <c r="D5157">
        <v>589.97799999999995</v>
      </c>
      <c r="E5157">
        <v>-364.54199999999997</v>
      </c>
      <c r="F5157">
        <v>807</v>
      </c>
      <c r="I5157">
        <f>IFERROR(VLOOKUP(H5157,ticker_cik_sic_ind!$J$1:$K$2838,2,FALSE),A5157)</f>
        <v>1102934</v>
      </c>
      <c r="J5157">
        <f t="shared" si="80"/>
        <v>0</v>
      </c>
    </row>
    <row r="5158" spans="1:10" x14ac:dyDescent="0.25">
      <c r="A5158">
        <v>1005284</v>
      </c>
      <c r="B5158">
        <v>2015</v>
      </c>
      <c r="C5158" t="s">
        <v>5546</v>
      </c>
      <c r="D5158">
        <v>487.36900000000003</v>
      </c>
      <c r="E5158">
        <v>-448.404</v>
      </c>
      <c r="F5158">
        <v>809</v>
      </c>
      <c r="I5158">
        <f>IFERROR(VLOOKUP(H5158,ticker_cik_sic_ind!$J$1:$K$2838,2,FALSE),A5158)</f>
        <v>1005284</v>
      </c>
      <c r="J5158">
        <f t="shared" si="80"/>
        <v>0</v>
      </c>
    </row>
    <row r="5159" spans="1:10" x14ac:dyDescent="0.25">
      <c r="A5159">
        <v>917470</v>
      </c>
      <c r="B5159">
        <v>2015</v>
      </c>
      <c r="C5159" t="s">
        <v>5546</v>
      </c>
      <c r="D5159">
        <v>764.43100000000004</v>
      </c>
      <c r="E5159">
        <v>-305.99200000000002</v>
      </c>
      <c r="F5159">
        <v>809</v>
      </c>
      <c r="I5159">
        <f>IFERROR(VLOOKUP(H5159,ticker_cik_sic_ind!$J$1:$K$2838,2,FALSE),A5159)</f>
        <v>917470</v>
      </c>
      <c r="J5159">
        <f t="shared" si="80"/>
        <v>0</v>
      </c>
    </row>
    <row r="5160" spans="1:10" x14ac:dyDescent="0.25">
      <c r="A5160">
        <v>1262976</v>
      </c>
      <c r="B5160">
        <v>2015</v>
      </c>
      <c r="C5160" t="s">
        <v>5546</v>
      </c>
      <c r="D5160">
        <v>988.98500000000001</v>
      </c>
      <c r="E5160">
        <v>-243.61699999999999</v>
      </c>
      <c r="F5160">
        <v>811</v>
      </c>
      <c r="I5160">
        <f>IFERROR(VLOOKUP(H5160,ticker_cik_sic_ind!$J$1:$K$2838,2,FALSE),A5160)</f>
        <v>1262976</v>
      </c>
      <c r="J5160">
        <f t="shared" si="80"/>
        <v>0</v>
      </c>
    </row>
    <row r="5161" spans="1:10" x14ac:dyDescent="0.25">
      <c r="A5161">
        <v>858655</v>
      </c>
      <c r="B5161">
        <v>2015</v>
      </c>
      <c r="C5161" t="s">
        <v>5546</v>
      </c>
      <c r="D5161">
        <v>614.98699999999997</v>
      </c>
      <c r="E5161">
        <v>-352.57799999999997</v>
      </c>
      <c r="F5161">
        <v>812</v>
      </c>
      <c r="I5161">
        <f>IFERROR(VLOOKUP(H5161,ticker_cik_sic_ind!$J$1:$K$2838,2,FALSE),A5161)</f>
        <v>858655</v>
      </c>
      <c r="J5161">
        <f t="shared" si="80"/>
        <v>0</v>
      </c>
    </row>
    <row r="5162" spans="1:10" x14ac:dyDescent="0.25">
      <c r="A5162">
        <v>1177702</v>
      </c>
      <c r="B5162">
        <v>2015</v>
      </c>
      <c r="C5162" t="s">
        <v>5546</v>
      </c>
      <c r="D5162">
        <v>682.69100000000003</v>
      </c>
      <c r="E5162">
        <v>-330.238</v>
      </c>
      <c r="F5162">
        <v>813</v>
      </c>
      <c r="I5162">
        <f>IFERROR(VLOOKUP(H5162,ticker_cik_sic_ind!$J$1:$K$2838,2,FALSE),A5162)</f>
        <v>1177702</v>
      </c>
      <c r="J5162">
        <f t="shared" si="80"/>
        <v>0</v>
      </c>
    </row>
    <row r="5163" spans="1:10" x14ac:dyDescent="0.25">
      <c r="A5163">
        <v>1499832</v>
      </c>
      <c r="B5163">
        <v>2015</v>
      </c>
      <c r="C5163" t="s">
        <v>5546</v>
      </c>
      <c r="D5163">
        <v>944.81</v>
      </c>
      <c r="E5163">
        <v>-246.28399999999999</v>
      </c>
      <c r="F5163">
        <v>813</v>
      </c>
      <c r="I5163">
        <f>IFERROR(VLOOKUP(H5163,ticker_cik_sic_ind!$J$1:$K$2838,2,FALSE),A5163)</f>
        <v>1499832</v>
      </c>
      <c r="J5163">
        <f t="shared" si="80"/>
        <v>0</v>
      </c>
    </row>
    <row r="5164" spans="1:10" x14ac:dyDescent="0.25">
      <c r="A5164">
        <v>1095291</v>
      </c>
      <c r="B5164">
        <v>2015</v>
      </c>
      <c r="C5164" t="s">
        <v>5546</v>
      </c>
      <c r="D5164">
        <v>1257.5329999999999</v>
      </c>
      <c r="E5164">
        <v>-180.90299999999999</v>
      </c>
      <c r="F5164">
        <v>815</v>
      </c>
      <c r="I5164">
        <f>IFERROR(VLOOKUP(H5164,ticker_cik_sic_ind!$J$1:$K$2838,2,FALSE),A5164)</f>
        <v>1095291</v>
      </c>
      <c r="J5164">
        <f t="shared" si="80"/>
        <v>0</v>
      </c>
    </row>
    <row r="5165" spans="1:10" x14ac:dyDescent="0.25">
      <c r="A5165">
        <v>926326</v>
      </c>
      <c r="B5165">
        <v>2015</v>
      </c>
      <c r="C5165" t="s">
        <v>5546</v>
      </c>
      <c r="D5165">
        <v>537.25099999999998</v>
      </c>
      <c r="E5165">
        <v>-377.62099999999998</v>
      </c>
      <c r="F5165">
        <v>816</v>
      </c>
      <c r="I5165">
        <f>IFERROR(VLOOKUP(H5165,ticker_cik_sic_ind!$J$1:$K$2838,2,FALSE),A5165)</f>
        <v>926326</v>
      </c>
      <c r="J5165">
        <f t="shared" si="80"/>
        <v>0</v>
      </c>
    </row>
    <row r="5166" spans="1:10" x14ac:dyDescent="0.25">
      <c r="A5166">
        <v>888504</v>
      </c>
      <c r="B5166">
        <v>2015</v>
      </c>
      <c r="C5166" t="s">
        <v>5546</v>
      </c>
      <c r="D5166">
        <v>701.00800000000004</v>
      </c>
      <c r="E5166">
        <v>-318.12599999999998</v>
      </c>
      <c r="F5166">
        <v>817</v>
      </c>
      <c r="I5166">
        <f>IFERROR(VLOOKUP(H5166,ticker_cik_sic_ind!$J$1:$K$2838,2,FALSE),A5166)</f>
        <v>888504</v>
      </c>
      <c r="J5166">
        <f t="shared" si="80"/>
        <v>0</v>
      </c>
    </row>
    <row r="5167" spans="1:10" x14ac:dyDescent="0.25">
      <c r="A5167">
        <v>1305323</v>
      </c>
      <c r="B5167">
        <v>2015</v>
      </c>
      <c r="C5167" t="s">
        <v>5546</v>
      </c>
      <c r="D5167">
        <v>555.47400000000005</v>
      </c>
      <c r="E5167">
        <v>-360.32400000000001</v>
      </c>
      <c r="F5167">
        <v>818</v>
      </c>
      <c r="I5167">
        <f>IFERROR(VLOOKUP(H5167,ticker_cik_sic_ind!$J$1:$K$2838,2,FALSE),A5167)</f>
        <v>1305323</v>
      </c>
      <c r="J5167">
        <f t="shared" si="80"/>
        <v>0</v>
      </c>
    </row>
    <row r="5168" spans="1:10" x14ac:dyDescent="0.25">
      <c r="A5168">
        <v>19446</v>
      </c>
      <c r="B5168">
        <v>2015</v>
      </c>
      <c r="C5168" t="s">
        <v>5546</v>
      </c>
      <c r="D5168">
        <v>536.14499999999998</v>
      </c>
      <c r="E5168">
        <v>-365.24599999999998</v>
      </c>
      <c r="F5168">
        <v>819</v>
      </c>
      <c r="I5168">
        <f>IFERROR(VLOOKUP(H5168,ticker_cik_sic_ind!$J$1:$K$2838,2,FALSE),A5168)</f>
        <v>19446</v>
      </c>
      <c r="J5168">
        <f t="shared" si="80"/>
        <v>0</v>
      </c>
    </row>
    <row r="5169" spans="1:10" x14ac:dyDescent="0.25">
      <c r="A5169">
        <v>819220</v>
      </c>
      <c r="B5169">
        <v>2015</v>
      </c>
      <c r="C5169" t="s">
        <v>5546</v>
      </c>
      <c r="D5169">
        <v>833.15499999999997</v>
      </c>
      <c r="E5169">
        <v>-272.01</v>
      </c>
      <c r="F5169">
        <v>819</v>
      </c>
      <c r="I5169">
        <f>IFERROR(VLOOKUP(H5169,ticker_cik_sic_ind!$J$1:$K$2838,2,FALSE),A5169)</f>
        <v>819220</v>
      </c>
      <c r="J5169">
        <f t="shared" si="80"/>
        <v>0</v>
      </c>
    </row>
    <row r="5170" spans="1:10" x14ac:dyDescent="0.25">
      <c r="A5170">
        <v>949870</v>
      </c>
      <c r="B5170">
        <v>2015</v>
      </c>
      <c r="C5170" t="s">
        <v>5546</v>
      </c>
      <c r="D5170">
        <v>533.87</v>
      </c>
      <c r="E5170">
        <v>-371.73</v>
      </c>
      <c r="F5170">
        <v>819</v>
      </c>
      <c r="I5170">
        <f>IFERROR(VLOOKUP(H5170,ticker_cik_sic_ind!$J$1:$K$2838,2,FALSE),A5170)</f>
        <v>949870</v>
      </c>
      <c r="J5170">
        <f t="shared" si="80"/>
        <v>0</v>
      </c>
    </row>
    <row r="5171" spans="1:10" x14ac:dyDescent="0.25">
      <c r="A5171">
        <v>1410939</v>
      </c>
      <c r="B5171">
        <v>2015</v>
      </c>
      <c r="C5171" t="s">
        <v>5546</v>
      </c>
      <c r="D5171">
        <v>478.12599999999998</v>
      </c>
      <c r="E5171">
        <v>-415.66199999999998</v>
      </c>
      <c r="F5171">
        <v>822</v>
      </c>
      <c r="H5171">
        <v>9000095</v>
      </c>
      <c r="I5171">
        <f>IFERROR(VLOOKUP(H5171,ticker_cik_sic_ind!$J$1:$K$2838,2,FALSE),A5171)</f>
        <v>1410939</v>
      </c>
      <c r="J5171">
        <f t="shared" si="80"/>
        <v>0</v>
      </c>
    </row>
    <row r="5172" spans="1:10" x14ac:dyDescent="0.25">
      <c r="A5172">
        <v>6845</v>
      </c>
      <c r="B5172">
        <v>2015</v>
      </c>
      <c r="C5172" t="s">
        <v>5546</v>
      </c>
      <c r="D5172">
        <v>558.44000000000005</v>
      </c>
      <c r="E5172">
        <v>-355.86399999999998</v>
      </c>
      <c r="F5172">
        <v>822</v>
      </c>
      <c r="I5172">
        <f>IFERROR(VLOOKUP(H5172,ticker_cik_sic_ind!$J$1:$K$2838,2,FALSE),A5172)</f>
        <v>6845</v>
      </c>
      <c r="J5172">
        <f t="shared" si="80"/>
        <v>0</v>
      </c>
    </row>
    <row r="5173" spans="1:10" x14ac:dyDescent="0.25">
      <c r="A5173">
        <v>1296435</v>
      </c>
      <c r="B5173">
        <v>2015</v>
      </c>
      <c r="C5173" t="s">
        <v>5546</v>
      </c>
      <c r="D5173">
        <v>696</v>
      </c>
      <c r="E5173">
        <v>-296.3</v>
      </c>
      <c r="F5173">
        <v>824</v>
      </c>
      <c r="I5173">
        <f>IFERROR(VLOOKUP(H5173,ticker_cik_sic_ind!$J$1:$K$2838,2,FALSE),A5173)</f>
        <v>1296435</v>
      </c>
      <c r="J5173">
        <f t="shared" si="80"/>
        <v>0</v>
      </c>
    </row>
    <row r="5174" spans="1:10" x14ac:dyDescent="0.25">
      <c r="A5174">
        <v>1305323</v>
      </c>
      <c r="B5174">
        <v>2015</v>
      </c>
      <c r="C5174" t="s">
        <v>5546</v>
      </c>
      <c r="D5174">
        <v>554.03899999999999</v>
      </c>
      <c r="E5174">
        <v>-343.82299999999998</v>
      </c>
      <c r="F5174">
        <v>825</v>
      </c>
      <c r="I5174">
        <f>IFERROR(VLOOKUP(H5174,ticker_cik_sic_ind!$J$1:$K$2838,2,FALSE),A5174)</f>
        <v>1305323</v>
      </c>
      <c r="J5174">
        <f t="shared" si="80"/>
        <v>0</v>
      </c>
    </row>
    <row r="5175" spans="1:10" x14ac:dyDescent="0.25">
      <c r="A5175">
        <v>1207074</v>
      </c>
      <c r="B5175">
        <v>2015</v>
      </c>
      <c r="C5175" t="s">
        <v>5546</v>
      </c>
      <c r="D5175">
        <v>453.26600000000002</v>
      </c>
      <c r="E5175">
        <v>-385.27499999999998</v>
      </c>
      <c r="F5175">
        <v>826</v>
      </c>
      <c r="I5175">
        <f>IFERROR(VLOOKUP(H5175,ticker_cik_sic_ind!$J$1:$K$2838,2,FALSE),A5175)</f>
        <v>1207074</v>
      </c>
      <c r="J5175">
        <f t="shared" si="80"/>
        <v>0</v>
      </c>
    </row>
    <row r="5176" spans="1:10" x14ac:dyDescent="0.25">
      <c r="A5176">
        <v>1005229</v>
      </c>
      <c r="B5176">
        <v>2015</v>
      </c>
      <c r="C5176" t="s">
        <v>5546</v>
      </c>
      <c r="D5176">
        <v>588.66099999999994</v>
      </c>
      <c r="E5176">
        <v>-299.87599999999998</v>
      </c>
      <c r="F5176">
        <v>827</v>
      </c>
      <c r="I5176">
        <f>IFERROR(VLOOKUP(H5176,ticker_cik_sic_ind!$J$1:$K$2838,2,FALSE),A5176)</f>
        <v>1005229</v>
      </c>
      <c r="J5176">
        <f t="shared" si="80"/>
        <v>0</v>
      </c>
    </row>
    <row r="5177" spans="1:10" x14ac:dyDescent="0.25">
      <c r="A5177">
        <v>75288</v>
      </c>
      <c r="B5177">
        <v>2015</v>
      </c>
      <c r="C5177" t="s">
        <v>5546</v>
      </c>
      <c r="D5177">
        <v>609.07899999999995</v>
      </c>
      <c r="E5177">
        <v>-285.48700000000002</v>
      </c>
      <c r="F5177">
        <v>828</v>
      </c>
      <c r="I5177">
        <f>IFERROR(VLOOKUP(H5177,ticker_cik_sic_ind!$J$1:$K$2838,2,FALSE),A5177)</f>
        <v>75288</v>
      </c>
      <c r="J5177">
        <f t="shared" si="80"/>
        <v>0</v>
      </c>
    </row>
    <row r="5178" spans="1:10" x14ac:dyDescent="0.25">
      <c r="A5178">
        <v>887730</v>
      </c>
      <c r="B5178">
        <v>2015</v>
      </c>
      <c r="C5178" t="s">
        <v>5546</v>
      </c>
      <c r="D5178">
        <v>838.64300000000003</v>
      </c>
      <c r="E5178">
        <v>-218.251</v>
      </c>
      <c r="F5178">
        <v>829</v>
      </c>
      <c r="I5178">
        <f>IFERROR(VLOOKUP(H5178,ticker_cik_sic_ind!$J$1:$K$2838,2,FALSE),A5178)</f>
        <v>887730</v>
      </c>
      <c r="J5178">
        <f t="shared" si="80"/>
        <v>0</v>
      </c>
    </row>
    <row r="5179" spans="1:10" x14ac:dyDescent="0.25">
      <c r="A5179">
        <v>1286225</v>
      </c>
      <c r="B5179">
        <v>2015</v>
      </c>
      <c r="C5179" t="s">
        <v>5546</v>
      </c>
      <c r="D5179">
        <v>535.98900000000003</v>
      </c>
      <c r="E5179">
        <v>-325.81799999999998</v>
      </c>
      <c r="F5179">
        <v>829</v>
      </c>
      <c r="I5179">
        <f>IFERROR(VLOOKUP(H5179,ticker_cik_sic_ind!$J$1:$K$2838,2,FALSE),A5179)</f>
        <v>1286225</v>
      </c>
      <c r="J5179">
        <f t="shared" si="80"/>
        <v>0</v>
      </c>
    </row>
    <row r="5180" spans="1:10" x14ac:dyDescent="0.25">
      <c r="A5180">
        <v>1393052</v>
      </c>
      <c r="B5180">
        <v>2015</v>
      </c>
      <c r="C5180" t="s">
        <v>5546</v>
      </c>
      <c r="D5180">
        <v>464.24099999999999</v>
      </c>
      <c r="E5180">
        <v>-357.38600000000002</v>
      </c>
      <c r="F5180">
        <v>831</v>
      </c>
      <c r="I5180">
        <f>IFERROR(VLOOKUP(H5180,ticker_cik_sic_ind!$J$1:$K$2838,2,FALSE),A5180)</f>
        <v>1393052</v>
      </c>
      <c r="J5180">
        <f t="shared" si="80"/>
        <v>0</v>
      </c>
    </row>
    <row r="5181" spans="1:10" x14ac:dyDescent="0.25">
      <c r="A5181">
        <v>1159167</v>
      </c>
      <c r="B5181">
        <v>2015</v>
      </c>
      <c r="C5181" t="s">
        <v>5546</v>
      </c>
      <c r="D5181">
        <v>443.14</v>
      </c>
      <c r="E5181">
        <v>-359.28300000000002</v>
      </c>
      <c r="F5181">
        <v>832</v>
      </c>
      <c r="I5181">
        <f>IFERROR(VLOOKUP(H5181,ticker_cik_sic_ind!$J$1:$K$2838,2,FALSE),A5181)</f>
        <v>1159167</v>
      </c>
      <c r="J5181">
        <f t="shared" si="80"/>
        <v>0</v>
      </c>
    </row>
    <row r="5182" spans="1:10" x14ac:dyDescent="0.25">
      <c r="A5182">
        <v>895447</v>
      </c>
      <c r="B5182">
        <v>2015</v>
      </c>
      <c r="C5182" t="s">
        <v>5546</v>
      </c>
      <c r="D5182">
        <v>496.11399999999998</v>
      </c>
      <c r="E5182">
        <v>-325.149</v>
      </c>
      <c r="F5182">
        <v>833</v>
      </c>
      <c r="I5182">
        <f>IFERROR(VLOOKUP(H5182,ticker_cik_sic_ind!$J$1:$K$2838,2,FALSE),A5182)</f>
        <v>895447</v>
      </c>
      <c r="J5182">
        <f t="shared" si="80"/>
        <v>0</v>
      </c>
    </row>
    <row r="5183" spans="1:10" x14ac:dyDescent="0.25">
      <c r="A5183">
        <v>1303313</v>
      </c>
      <c r="B5183">
        <v>2015</v>
      </c>
      <c r="C5183" t="s">
        <v>5546</v>
      </c>
      <c r="D5183">
        <v>497.625</v>
      </c>
      <c r="E5183">
        <v>-319.04700000000003</v>
      </c>
      <c r="F5183">
        <v>834</v>
      </c>
      <c r="I5183">
        <f>IFERROR(VLOOKUP(H5183,ticker_cik_sic_ind!$J$1:$K$2838,2,FALSE),A5183)</f>
        <v>1303313</v>
      </c>
      <c r="J5183">
        <f t="shared" si="80"/>
        <v>0</v>
      </c>
    </row>
    <row r="5184" spans="1:10" x14ac:dyDescent="0.25">
      <c r="A5184">
        <v>9000124</v>
      </c>
      <c r="B5184">
        <v>2015</v>
      </c>
      <c r="C5184" t="s">
        <v>5546</v>
      </c>
      <c r="D5184">
        <v>476.15100000000001</v>
      </c>
      <c r="E5184">
        <v>-335.26400000000001</v>
      </c>
      <c r="F5184">
        <v>835</v>
      </c>
      <c r="H5184">
        <v>9000124</v>
      </c>
      <c r="I5184">
        <f>IFERROR(VLOOKUP(H5184,ticker_cik_sic_ind!$J$1:$K$2838,2,FALSE),A5184)</f>
        <v>9000124</v>
      </c>
      <c r="J5184">
        <f t="shared" si="80"/>
        <v>0</v>
      </c>
    </row>
    <row r="5185" spans="1:10" x14ac:dyDescent="0.25">
      <c r="A5185">
        <v>9000061</v>
      </c>
      <c r="B5185">
        <v>2015</v>
      </c>
      <c r="C5185" t="s">
        <v>5546</v>
      </c>
      <c r="D5185">
        <v>735.53</v>
      </c>
      <c r="E5185">
        <v>-229.05</v>
      </c>
      <c r="F5185">
        <v>836</v>
      </c>
      <c r="H5185">
        <v>9000061</v>
      </c>
      <c r="I5185">
        <f>IFERROR(VLOOKUP(H5185,ticker_cik_sic_ind!$J$1:$K$2838,2,FALSE),A5185)</f>
        <v>9000061</v>
      </c>
      <c r="J5185">
        <f t="shared" si="80"/>
        <v>0</v>
      </c>
    </row>
    <row r="5186" spans="1:10" x14ac:dyDescent="0.25">
      <c r="A5186">
        <v>866273</v>
      </c>
      <c r="B5186">
        <v>2015</v>
      </c>
      <c r="C5186" t="s">
        <v>5546</v>
      </c>
      <c r="D5186">
        <v>568.93200000000002</v>
      </c>
      <c r="E5186">
        <v>-282.28300000000002</v>
      </c>
      <c r="F5186">
        <v>837</v>
      </c>
      <c r="I5186">
        <f>IFERROR(VLOOKUP(H5186,ticker_cik_sic_ind!$J$1:$K$2838,2,FALSE),A5186)</f>
        <v>866273</v>
      </c>
      <c r="J5186">
        <f t="shared" si="80"/>
        <v>0</v>
      </c>
    </row>
    <row r="5187" spans="1:10" x14ac:dyDescent="0.25">
      <c r="A5187">
        <v>1084765</v>
      </c>
      <c r="B5187">
        <v>2015</v>
      </c>
      <c r="C5187" t="s">
        <v>5546</v>
      </c>
      <c r="D5187">
        <v>420.07799999999997</v>
      </c>
      <c r="E5187">
        <v>-345.76100000000002</v>
      </c>
      <c r="F5187">
        <v>838</v>
      </c>
      <c r="I5187">
        <f>IFERROR(VLOOKUP(H5187,ticker_cik_sic_ind!$J$1:$K$2838,2,FALSE),A5187)</f>
        <v>1084765</v>
      </c>
      <c r="J5187">
        <f t="shared" ref="J5187:J5250" si="81">IF(OR(AND(C5187="financial",F5187&lt;$L$1),AND(C5187="non_financial",F5187&lt;$M$1)),1,0)</f>
        <v>0</v>
      </c>
    </row>
    <row r="5188" spans="1:10" x14ac:dyDescent="0.25">
      <c r="A5188">
        <v>1013857</v>
      </c>
      <c r="B5188">
        <v>2015</v>
      </c>
      <c r="C5188" t="s">
        <v>5546</v>
      </c>
      <c r="D5188">
        <v>545.58699999999999</v>
      </c>
      <c r="E5188">
        <v>-280.55599999999998</v>
      </c>
      <c r="F5188">
        <v>839</v>
      </c>
      <c r="I5188">
        <f>IFERROR(VLOOKUP(H5188,ticker_cik_sic_ind!$J$1:$K$2838,2,FALSE),A5188)</f>
        <v>1013857</v>
      </c>
      <c r="J5188">
        <f t="shared" si="81"/>
        <v>0</v>
      </c>
    </row>
    <row r="5189" spans="1:10" x14ac:dyDescent="0.25">
      <c r="A5189">
        <v>1142750</v>
      </c>
      <c r="B5189">
        <v>2015</v>
      </c>
      <c r="C5189" t="s">
        <v>5546</v>
      </c>
      <c r="D5189">
        <v>611.69200000000001</v>
      </c>
      <c r="E5189">
        <v>-233.60599999999999</v>
      </c>
      <c r="F5189">
        <v>840</v>
      </c>
      <c r="H5189">
        <v>9000008</v>
      </c>
      <c r="I5189">
        <f>IFERROR(VLOOKUP(H5189,ticker_cik_sic_ind!$J$1:$K$2838,2,FALSE),A5189)</f>
        <v>1142750</v>
      </c>
      <c r="J5189">
        <f t="shared" si="81"/>
        <v>0</v>
      </c>
    </row>
    <row r="5190" spans="1:10" x14ac:dyDescent="0.25">
      <c r="A5190">
        <v>278166</v>
      </c>
      <c r="B5190">
        <v>2015</v>
      </c>
      <c r="C5190" t="s">
        <v>5546</v>
      </c>
      <c r="D5190">
        <v>474.47199999999998</v>
      </c>
      <c r="E5190">
        <v>-296.88299999999998</v>
      </c>
      <c r="F5190">
        <v>841</v>
      </c>
      <c r="I5190">
        <f>IFERROR(VLOOKUP(H5190,ticker_cik_sic_ind!$J$1:$K$2838,2,FALSE),A5190)</f>
        <v>278166</v>
      </c>
      <c r="J5190">
        <f t="shared" si="81"/>
        <v>0</v>
      </c>
    </row>
    <row r="5191" spans="1:10" x14ac:dyDescent="0.25">
      <c r="A5191">
        <v>1292055</v>
      </c>
      <c r="B5191">
        <v>2015</v>
      </c>
      <c r="C5191" t="s">
        <v>5546</v>
      </c>
      <c r="D5191">
        <v>514.14400000000001</v>
      </c>
      <c r="E5191">
        <v>-281.63799999999998</v>
      </c>
      <c r="F5191">
        <v>842</v>
      </c>
      <c r="I5191">
        <f>IFERROR(VLOOKUP(H5191,ticker_cik_sic_ind!$J$1:$K$2838,2,FALSE),A5191)</f>
        <v>1292055</v>
      </c>
      <c r="J5191">
        <f t="shared" si="81"/>
        <v>0</v>
      </c>
    </row>
    <row r="5192" spans="1:10" x14ac:dyDescent="0.25">
      <c r="A5192">
        <v>1493594</v>
      </c>
      <c r="B5192">
        <v>2015</v>
      </c>
      <c r="C5192" t="s">
        <v>5546</v>
      </c>
      <c r="D5192">
        <v>679.33399999999995</v>
      </c>
      <c r="E5192">
        <v>-214.06399999999999</v>
      </c>
      <c r="F5192">
        <v>843</v>
      </c>
      <c r="I5192">
        <f>IFERROR(VLOOKUP(H5192,ticker_cik_sic_ind!$J$1:$K$2838,2,FALSE),A5192)</f>
        <v>1493594</v>
      </c>
      <c r="J5192">
        <f t="shared" si="81"/>
        <v>0</v>
      </c>
    </row>
    <row r="5193" spans="1:10" x14ac:dyDescent="0.25">
      <c r="A5193">
        <v>1396033</v>
      </c>
      <c r="B5193">
        <v>2015</v>
      </c>
      <c r="C5193" t="s">
        <v>5546</v>
      </c>
      <c r="D5193">
        <v>454.56299999999999</v>
      </c>
      <c r="E5193">
        <v>-310.298</v>
      </c>
      <c r="F5193">
        <v>844</v>
      </c>
      <c r="I5193">
        <f>IFERROR(VLOOKUP(H5193,ticker_cik_sic_ind!$J$1:$K$2838,2,FALSE),A5193)</f>
        <v>1396033</v>
      </c>
      <c r="J5193">
        <f t="shared" si="81"/>
        <v>0</v>
      </c>
    </row>
    <row r="5194" spans="1:10" x14ac:dyDescent="0.25">
      <c r="A5194">
        <v>878526</v>
      </c>
      <c r="B5194">
        <v>2015</v>
      </c>
      <c r="C5194" t="s">
        <v>5546</v>
      </c>
      <c r="D5194">
        <v>419.71300000000002</v>
      </c>
      <c r="E5194">
        <v>-330.41199999999998</v>
      </c>
      <c r="F5194">
        <v>844</v>
      </c>
      <c r="H5194">
        <v>9000015</v>
      </c>
      <c r="I5194">
        <f>IFERROR(VLOOKUP(H5194,ticker_cik_sic_ind!$J$1:$K$2838,2,FALSE),A5194)</f>
        <v>878526</v>
      </c>
      <c r="J5194">
        <f t="shared" si="81"/>
        <v>0</v>
      </c>
    </row>
    <row r="5195" spans="1:10" x14ac:dyDescent="0.25">
      <c r="A5195">
        <v>1368622</v>
      </c>
      <c r="B5195">
        <v>2015</v>
      </c>
      <c r="C5195" t="s">
        <v>5546</v>
      </c>
      <c r="D5195">
        <v>384.95400000000001</v>
      </c>
      <c r="E5195">
        <v>-342.46699999999998</v>
      </c>
      <c r="F5195">
        <v>846</v>
      </c>
      <c r="I5195">
        <f>IFERROR(VLOOKUP(H5195,ticker_cik_sic_ind!$J$1:$K$2838,2,FALSE),A5195)</f>
        <v>1368622</v>
      </c>
      <c r="J5195">
        <f t="shared" si="81"/>
        <v>0</v>
      </c>
    </row>
    <row r="5196" spans="1:10" x14ac:dyDescent="0.25">
      <c r="A5196">
        <v>857949</v>
      </c>
      <c r="B5196">
        <v>2015</v>
      </c>
      <c r="C5196" t="s">
        <v>5546</v>
      </c>
      <c r="D5196">
        <v>393.11021</v>
      </c>
      <c r="E5196">
        <v>-332.03979199999998</v>
      </c>
      <c r="F5196">
        <v>847</v>
      </c>
      <c r="I5196">
        <f>IFERROR(VLOOKUP(H5196,ticker_cik_sic_ind!$J$1:$K$2838,2,FALSE),A5196)</f>
        <v>857949</v>
      </c>
      <c r="J5196">
        <f t="shared" si="81"/>
        <v>0</v>
      </c>
    </row>
    <row r="5197" spans="1:10" x14ac:dyDescent="0.25">
      <c r="A5197">
        <v>1318568</v>
      </c>
      <c r="B5197">
        <v>2015</v>
      </c>
      <c r="C5197" t="s">
        <v>5546</v>
      </c>
      <c r="D5197">
        <v>573.40499999999997</v>
      </c>
      <c r="E5197">
        <v>-234.58699999999999</v>
      </c>
      <c r="F5197">
        <v>847</v>
      </c>
      <c r="I5197">
        <f>IFERROR(VLOOKUP(H5197,ticker_cik_sic_ind!$J$1:$K$2838,2,FALSE),A5197)</f>
        <v>1318568</v>
      </c>
      <c r="J5197">
        <f t="shared" si="81"/>
        <v>0</v>
      </c>
    </row>
    <row r="5198" spans="1:10" x14ac:dyDescent="0.25">
      <c r="A5198">
        <v>1453814</v>
      </c>
      <c r="B5198">
        <v>2015</v>
      </c>
      <c r="C5198" t="s">
        <v>5546</v>
      </c>
      <c r="D5198">
        <v>571.22699999999998</v>
      </c>
      <c r="E5198">
        <v>-234.23400000000001</v>
      </c>
      <c r="F5198">
        <v>849</v>
      </c>
      <c r="I5198">
        <f>IFERROR(VLOOKUP(H5198,ticker_cik_sic_ind!$J$1:$K$2838,2,FALSE),A5198)</f>
        <v>1453814</v>
      </c>
      <c r="J5198">
        <f t="shared" si="81"/>
        <v>0</v>
      </c>
    </row>
    <row r="5199" spans="1:10" x14ac:dyDescent="0.25">
      <c r="A5199">
        <v>1280452</v>
      </c>
      <c r="B5199">
        <v>2015</v>
      </c>
      <c r="C5199" t="s">
        <v>5546</v>
      </c>
      <c r="D5199">
        <v>386.654</v>
      </c>
      <c r="E5199">
        <v>-334.62799999999999</v>
      </c>
      <c r="F5199">
        <v>849</v>
      </c>
      <c r="I5199">
        <f>IFERROR(VLOOKUP(H5199,ticker_cik_sic_ind!$J$1:$K$2838,2,FALSE),A5199)</f>
        <v>1280452</v>
      </c>
      <c r="J5199">
        <f t="shared" si="81"/>
        <v>0</v>
      </c>
    </row>
    <row r="5200" spans="1:10" x14ac:dyDescent="0.25">
      <c r="A5200">
        <v>791915</v>
      </c>
      <c r="B5200">
        <v>2015</v>
      </c>
      <c r="C5200" t="s">
        <v>5546</v>
      </c>
      <c r="D5200">
        <v>786.26599999999996</v>
      </c>
      <c r="E5200">
        <v>-173.00899999999999</v>
      </c>
      <c r="F5200">
        <v>851</v>
      </c>
      <c r="I5200">
        <f>IFERROR(VLOOKUP(H5200,ticker_cik_sic_ind!$J$1:$K$2838,2,FALSE),A5200)</f>
        <v>791915</v>
      </c>
      <c r="J5200">
        <f t="shared" si="81"/>
        <v>0</v>
      </c>
    </row>
    <row r="5201" spans="1:10" x14ac:dyDescent="0.25">
      <c r="A5201">
        <v>1368622</v>
      </c>
      <c r="B5201">
        <v>2015</v>
      </c>
      <c r="C5201" t="s">
        <v>5546</v>
      </c>
      <c r="D5201">
        <v>378.60300000000001</v>
      </c>
      <c r="E5201">
        <v>-340.755</v>
      </c>
      <c r="F5201">
        <v>851</v>
      </c>
      <c r="I5201">
        <f>IFERROR(VLOOKUP(H5201,ticker_cik_sic_ind!$J$1:$K$2838,2,FALSE),A5201)</f>
        <v>1368622</v>
      </c>
      <c r="J5201">
        <f t="shared" si="81"/>
        <v>0</v>
      </c>
    </row>
    <row r="5202" spans="1:10" x14ac:dyDescent="0.25">
      <c r="A5202">
        <v>100726</v>
      </c>
      <c r="B5202">
        <v>2015</v>
      </c>
      <c r="C5202" t="s">
        <v>5546</v>
      </c>
      <c r="D5202">
        <v>469.06700000000001</v>
      </c>
      <c r="E5202">
        <v>-286.738</v>
      </c>
      <c r="F5202">
        <v>853</v>
      </c>
      <c r="I5202">
        <f>IFERROR(VLOOKUP(H5202,ticker_cik_sic_ind!$J$1:$K$2838,2,FALSE),A5202)</f>
        <v>100726</v>
      </c>
      <c r="J5202">
        <f t="shared" si="81"/>
        <v>0</v>
      </c>
    </row>
    <row r="5203" spans="1:10" x14ac:dyDescent="0.25">
      <c r="A5203">
        <v>1070494</v>
      </c>
      <c r="B5203">
        <v>2015</v>
      </c>
      <c r="C5203" t="s">
        <v>5546</v>
      </c>
      <c r="D5203">
        <v>359.46499999999997</v>
      </c>
      <c r="E5203">
        <v>-350.108</v>
      </c>
      <c r="F5203">
        <v>854</v>
      </c>
      <c r="I5203">
        <f>IFERROR(VLOOKUP(H5203,ticker_cik_sic_ind!$J$1:$K$2838,2,FALSE),A5203)</f>
        <v>1070494</v>
      </c>
      <c r="J5203">
        <f t="shared" si="81"/>
        <v>0</v>
      </c>
    </row>
    <row r="5204" spans="1:10" x14ac:dyDescent="0.25">
      <c r="A5204">
        <v>860731</v>
      </c>
      <c r="B5204">
        <v>2015</v>
      </c>
      <c r="C5204" t="s">
        <v>5546</v>
      </c>
      <c r="D5204">
        <v>486.81700000000001</v>
      </c>
      <c r="E5204">
        <v>-266.47899999999998</v>
      </c>
      <c r="F5204">
        <v>855</v>
      </c>
      <c r="I5204">
        <f>IFERROR(VLOOKUP(H5204,ticker_cik_sic_ind!$J$1:$K$2838,2,FALSE),A5204)</f>
        <v>860731</v>
      </c>
      <c r="J5204">
        <f t="shared" si="81"/>
        <v>0</v>
      </c>
    </row>
    <row r="5205" spans="1:10" x14ac:dyDescent="0.25">
      <c r="A5205">
        <v>9000102</v>
      </c>
      <c r="B5205">
        <v>2015</v>
      </c>
      <c r="C5205" t="s">
        <v>5546</v>
      </c>
      <c r="D5205">
        <v>441.78100000000001</v>
      </c>
      <c r="E5205">
        <v>-290.54000000000002</v>
      </c>
      <c r="F5205">
        <v>856</v>
      </c>
      <c r="H5205">
        <v>9000102</v>
      </c>
      <c r="I5205">
        <f>IFERROR(VLOOKUP(H5205,ticker_cik_sic_ind!$J$1:$K$2838,2,FALSE),A5205)</f>
        <v>9000102</v>
      </c>
      <c r="J5205">
        <f t="shared" si="81"/>
        <v>0</v>
      </c>
    </row>
    <row r="5206" spans="1:10" x14ac:dyDescent="0.25">
      <c r="A5206">
        <v>1066605</v>
      </c>
      <c r="B5206">
        <v>2015</v>
      </c>
      <c r="C5206" t="s">
        <v>5546</v>
      </c>
      <c r="D5206">
        <v>526.14700000000005</v>
      </c>
      <c r="E5206">
        <v>-249.595</v>
      </c>
      <c r="F5206">
        <v>857</v>
      </c>
      <c r="I5206">
        <f>IFERROR(VLOOKUP(H5206,ticker_cik_sic_ind!$J$1:$K$2838,2,FALSE),A5206)</f>
        <v>1066605</v>
      </c>
      <c r="J5206">
        <f t="shared" si="81"/>
        <v>0</v>
      </c>
    </row>
    <row r="5207" spans="1:10" x14ac:dyDescent="0.25">
      <c r="A5207">
        <v>1318008</v>
      </c>
      <c r="B5207">
        <v>2015</v>
      </c>
      <c r="C5207" t="s">
        <v>5546</v>
      </c>
      <c r="D5207">
        <v>416.98399999999998</v>
      </c>
      <c r="E5207">
        <v>-301.24099999999999</v>
      </c>
      <c r="F5207">
        <v>858</v>
      </c>
      <c r="I5207">
        <f>IFERROR(VLOOKUP(H5207,ticker_cik_sic_ind!$J$1:$K$2838,2,FALSE),A5207)</f>
        <v>1318008</v>
      </c>
      <c r="J5207">
        <f t="shared" si="81"/>
        <v>0</v>
      </c>
    </row>
    <row r="5208" spans="1:10" x14ac:dyDescent="0.25">
      <c r="A5208">
        <v>1514991</v>
      </c>
      <c r="B5208">
        <v>2015</v>
      </c>
      <c r="C5208" t="s">
        <v>5546</v>
      </c>
      <c r="D5208">
        <v>3685.85</v>
      </c>
      <c r="E5208">
        <v>396.089</v>
      </c>
      <c r="F5208">
        <v>858</v>
      </c>
      <c r="I5208">
        <f>IFERROR(VLOOKUP(H5208,ticker_cik_sic_ind!$J$1:$K$2838,2,FALSE),A5208)</f>
        <v>1514991</v>
      </c>
      <c r="J5208">
        <f t="shared" si="81"/>
        <v>0</v>
      </c>
    </row>
    <row r="5209" spans="1:10" x14ac:dyDescent="0.25">
      <c r="A5209">
        <v>1049521</v>
      </c>
      <c r="B5209">
        <v>2015</v>
      </c>
      <c r="C5209" t="s">
        <v>5546</v>
      </c>
      <c r="D5209">
        <v>373.71199999999999</v>
      </c>
      <c r="E5209">
        <v>-327.14699999999999</v>
      </c>
      <c r="F5209">
        <v>860</v>
      </c>
      <c r="I5209">
        <f>IFERROR(VLOOKUP(H5209,ticker_cik_sic_ind!$J$1:$K$2838,2,FALSE),A5209)</f>
        <v>1049521</v>
      </c>
      <c r="J5209">
        <f t="shared" si="81"/>
        <v>0</v>
      </c>
    </row>
    <row r="5210" spans="1:10" x14ac:dyDescent="0.25">
      <c r="A5210">
        <v>9000020</v>
      </c>
      <c r="B5210">
        <v>2015</v>
      </c>
      <c r="C5210" t="s">
        <v>5546</v>
      </c>
      <c r="D5210">
        <v>1572.579</v>
      </c>
      <c r="E5210">
        <v>-59.588999999999999</v>
      </c>
      <c r="F5210">
        <v>860</v>
      </c>
      <c r="H5210">
        <v>9000020</v>
      </c>
      <c r="I5210">
        <f>IFERROR(VLOOKUP(H5210,ticker_cik_sic_ind!$J$1:$K$2838,2,FALSE),A5210)</f>
        <v>9000020</v>
      </c>
      <c r="J5210">
        <f t="shared" si="81"/>
        <v>0</v>
      </c>
    </row>
    <row r="5211" spans="1:10" x14ac:dyDescent="0.25">
      <c r="A5211">
        <v>1001115</v>
      </c>
      <c r="B5211">
        <v>2015</v>
      </c>
      <c r="C5211" t="s">
        <v>5546</v>
      </c>
      <c r="D5211">
        <v>361.65499999999997</v>
      </c>
      <c r="E5211">
        <v>-331.27499999999998</v>
      </c>
      <c r="F5211">
        <v>862</v>
      </c>
      <c r="I5211">
        <f>IFERROR(VLOOKUP(H5211,ticker_cik_sic_ind!$J$1:$K$2838,2,FALSE),A5211)</f>
        <v>1001115</v>
      </c>
      <c r="J5211">
        <f t="shared" si="81"/>
        <v>0</v>
      </c>
    </row>
    <row r="5212" spans="1:10" x14ac:dyDescent="0.25">
      <c r="A5212">
        <v>831547</v>
      </c>
      <c r="B5212">
        <v>2015</v>
      </c>
      <c r="C5212" t="s">
        <v>5546</v>
      </c>
      <c r="D5212">
        <v>474.94799999999998</v>
      </c>
      <c r="E5212">
        <v>-265.654</v>
      </c>
      <c r="F5212">
        <v>862</v>
      </c>
      <c r="I5212">
        <f>IFERROR(VLOOKUP(H5212,ticker_cik_sic_ind!$J$1:$K$2838,2,FALSE),A5212)</f>
        <v>831547</v>
      </c>
      <c r="J5212">
        <f t="shared" si="81"/>
        <v>0</v>
      </c>
    </row>
    <row r="5213" spans="1:10" x14ac:dyDescent="0.25">
      <c r="A5213">
        <v>884940</v>
      </c>
      <c r="B5213">
        <v>2015</v>
      </c>
      <c r="C5213" t="s">
        <v>5546</v>
      </c>
      <c r="D5213">
        <v>481.69400000000002</v>
      </c>
      <c r="E5213">
        <v>-254.18600000000001</v>
      </c>
      <c r="F5213">
        <v>864</v>
      </c>
      <c r="I5213">
        <f>IFERROR(VLOOKUP(H5213,ticker_cik_sic_ind!$J$1:$K$2838,2,FALSE),A5213)</f>
        <v>884940</v>
      </c>
      <c r="J5213">
        <f t="shared" si="81"/>
        <v>0</v>
      </c>
    </row>
    <row r="5214" spans="1:10" x14ac:dyDescent="0.25">
      <c r="A5214">
        <v>1043000</v>
      </c>
      <c r="B5214">
        <v>2015</v>
      </c>
      <c r="C5214" t="s">
        <v>5546</v>
      </c>
      <c r="D5214">
        <v>840.86500000000001</v>
      </c>
      <c r="E5214">
        <v>-147.648</v>
      </c>
      <c r="F5214">
        <v>865</v>
      </c>
      <c r="I5214">
        <f>IFERROR(VLOOKUP(H5214,ticker_cik_sic_ind!$J$1:$K$2838,2,FALSE),A5214)</f>
        <v>1043000</v>
      </c>
      <c r="J5214">
        <f t="shared" si="81"/>
        <v>0</v>
      </c>
    </row>
    <row r="5215" spans="1:10" x14ac:dyDescent="0.25">
      <c r="A5215">
        <v>912833</v>
      </c>
      <c r="B5215">
        <v>2015</v>
      </c>
      <c r="C5215" t="s">
        <v>5546</v>
      </c>
      <c r="D5215">
        <v>407.93599999999998</v>
      </c>
      <c r="E5215">
        <v>-294.68599999999998</v>
      </c>
      <c r="F5215">
        <v>866</v>
      </c>
      <c r="I5215">
        <f>IFERROR(VLOOKUP(H5215,ticker_cik_sic_ind!$J$1:$K$2838,2,FALSE),A5215)</f>
        <v>912833</v>
      </c>
      <c r="J5215">
        <f t="shared" si="81"/>
        <v>0</v>
      </c>
    </row>
    <row r="5216" spans="1:10" x14ac:dyDescent="0.25">
      <c r="A5216">
        <v>1280058</v>
      </c>
      <c r="B5216">
        <v>2015</v>
      </c>
      <c r="C5216" t="s">
        <v>5546</v>
      </c>
      <c r="D5216">
        <v>688.25800000000004</v>
      </c>
      <c r="E5216">
        <v>-172.97800000000001</v>
      </c>
      <c r="F5216">
        <v>867</v>
      </c>
      <c r="I5216">
        <f>IFERROR(VLOOKUP(H5216,ticker_cik_sic_ind!$J$1:$K$2838,2,FALSE),A5216)</f>
        <v>1280058</v>
      </c>
      <c r="J5216">
        <f t="shared" si="81"/>
        <v>0</v>
      </c>
    </row>
    <row r="5217" spans="1:10" x14ac:dyDescent="0.25">
      <c r="A5217">
        <v>1175609</v>
      </c>
      <c r="B5217">
        <v>2015</v>
      </c>
      <c r="C5217" t="s">
        <v>5546</v>
      </c>
      <c r="D5217">
        <v>399.93200000000002</v>
      </c>
      <c r="E5217">
        <v>-290.50799999999998</v>
      </c>
      <c r="F5217">
        <v>867</v>
      </c>
      <c r="I5217">
        <f>IFERROR(VLOOKUP(H5217,ticker_cik_sic_ind!$J$1:$K$2838,2,FALSE),A5217)</f>
        <v>1175609</v>
      </c>
      <c r="J5217">
        <f t="shared" si="81"/>
        <v>0</v>
      </c>
    </row>
    <row r="5218" spans="1:10" x14ac:dyDescent="0.25">
      <c r="A5218">
        <v>18396</v>
      </c>
      <c r="B5218">
        <v>2015</v>
      </c>
      <c r="C5218" t="s">
        <v>5546</v>
      </c>
      <c r="D5218">
        <v>404.625</v>
      </c>
      <c r="E5218">
        <v>-288.21800000000002</v>
      </c>
      <c r="F5218">
        <v>869</v>
      </c>
      <c r="I5218">
        <f>IFERROR(VLOOKUP(H5218,ticker_cik_sic_ind!$J$1:$K$2838,2,FALSE),A5218)</f>
        <v>18396</v>
      </c>
      <c r="J5218">
        <f t="shared" si="81"/>
        <v>0</v>
      </c>
    </row>
    <row r="5219" spans="1:10" x14ac:dyDescent="0.25">
      <c r="A5219">
        <v>703351</v>
      </c>
      <c r="B5219">
        <v>2015</v>
      </c>
      <c r="C5219" t="s">
        <v>5546</v>
      </c>
      <c r="D5219">
        <v>1490.604</v>
      </c>
      <c r="E5219">
        <v>-63.094000000000001</v>
      </c>
      <c r="F5219">
        <v>870</v>
      </c>
      <c r="I5219">
        <f>IFERROR(VLOOKUP(H5219,ticker_cik_sic_ind!$J$1:$K$2838,2,FALSE),A5219)</f>
        <v>703351</v>
      </c>
      <c r="J5219">
        <f t="shared" si="81"/>
        <v>0</v>
      </c>
    </row>
    <row r="5220" spans="1:10" x14ac:dyDescent="0.25">
      <c r="A5220">
        <v>711377</v>
      </c>
      <c r="B5220">
        <v>2015</v>
      </c>
      <c r="C5220" t="s">
        <v>5546</v>
      </c>
      <c r="D5220">
        <v>357.66199999999998</v>
      </c>
      <c r="E5220">
        <v>-318.86500000000001</v>
      </c>
      <c r="F5220">
        <v>871</v>
      </c>
      <c r="I5220">
        <f>IFERROR(VLOOKUP(H5220,ticker_cik_sic_ind!$J$1:$K$2838,2,FALSE),A5220)</f>
        <v>711377</v>
      </c>
      <c r="J5220">
        <f t="shared" si="81"/>
        <v>0</v>
      </c>
    </row>
    <row r="5221" spans="1:10" x14ac:dyDescent="0.25">
      <c r="A5221">
        <v>8063</v>
      </c>
      <c r="B5221">
        <v>2015</v>
      </c>
      <c r="C5221" t="s">
        <v>5546</v>
      </c>
      <c r="D5221">
        <v>582.77499999999998</v>
      </c>
      <c r="E5221">
        <v>-194.72300000000001</v>
      </c>
      <c r="F5221">
        <v>872</v>
      </c>
      <c r="I5221">
        <f>IFERROR(VLOOKUP(H5221,ticker_cik_sic_ind!$J$1:$K$2838,2,FALSE),A5221)</f>
        <v>8063</v>
      </c>
      <c r="J5221">
        <f t="shared" si="81"/>
        <v>0</v>
      </c>
    </row>
    <row r="5222" spans="1:10" x14ac:dyDescent="0.25">
      <c r="A5222">
        <v>820081</v>
      </c>
      <c r="B5222">
        <v>2015</v>
      </c>
      <c r="C5222" t="s">
        <v>5546</v>
      </c>
      <c r="D5222">
        <v>476.07</v>
      </c>
      <c r="E5222">
        <v>-235.53700000000001</v>
      </c>
      <c r="F5222">
        <v>873</v>
      </c>
      <c r="I5222">
        <f>IFERROR(VLOOKUP(H5222,ticker_cik_sic_ind!$J$1:$K$2838,2,FALSE),A5222)</f>
        <v>820081</v>
      </c>
      <c r="J5222">
        <f t="shared" si="81"/>
        <v>0</v>
      </c>
    </row>
    <row r="5223" spans="1:10" x14ac:dyDescent="0.25">
      <c r="A5223">
        <v>1076930</v>
      </c>
      <c r="B5223">
        <v>2015</v>
      </c>
      <c r="C5223" t="s">
        <v>5546</v>
      </c>
      <c r="D5223">
        <v>465.78899999999999</v>
      </c>
      <c r="E5223">
        <v>-246.501</v>
      </c>
      <c r="F5223">
        <v>873</v>
      </c>
      <c r="I5223">
        <f>IFERROR(VLOOKUP(H5223,ticker_cik_sic_ind!$J$1:$K$2838,2,FALSE),A5223)</f>
        <v>1076930</v>
      </c>
      <c r="J5223">
        <f t="shared" si="81"/>
        <v>0</v>
      </c>
    </row>
    <row r="5224" spans="1:10" x14ac:dyDescent="0.25">
      <c r="A5224">
        <v>711377</v>
      </c>
      <c r="B5224">
        <v>2015</v>
      </c>
      <c r="C5224" t="s">
        <v>5546</v>
      </c>
      <c r="D5224">
        <v>345.30099999999999</v>
      </c>
      <c r="E5224">
        <v>-306.3</v>
      </c>
      <c r="F5224">
        <v>875</v>
      </c>
      <c r="I5224">
        <f>IFERROR(VLOOKUP(H5224,ticker_cik_sic_ind!$J$1:$K$2838,2,FALSE),A5224)</f>
        <v>711377</v>
      </c>
      <c r="J5224">
        <f t="shared" si="81"/>
        <v>0</v>
      </c>
    </row>
    <row r="5225" spans="1:10" x14ac:dyDescent="0.25">
      <c r="A5225">
        <v>1567345</v>
      </c>
      <c r="B5225">
        <v>2015</v>
      </c>
      <c r="C5225" t="s">
        <v>5546</v>
      </c>
      <c r="D5225">
        <v>455.89100000000002</v>
      </c>
      <c r="E5225">
        <v>-248.708</v>
      </c>
      <c r="F5225">
        <v>876</v>
      </c>
      <c r="I5225">
        <f>IFERROR(VLOOKUP(H5225,ticker_cik_sic_ind!$J$1:$K$2838,2,FALSE),A5225)</f>
        <v>1567345</v>
      </c>
      <c r="J5225">
        <f t="shared" si="81"/>
        <v>0</v>
      </c>
    </row>
    <row r="5226" spans="1:10" x14ac:dyDescent="0.25">
      <c r="A5226">
        <v>42682</v>
      </c>
      <c r="B5226">
        <v>2015</v>
      </c>
      <c r="C5226" t="s">
        <v>5546</v>
      </c>
      <c r="D5226">
        <v>385.63400000000001</v>
      </c>
      <c r="E5226">
        <v>-278.291</v>
      </c>
      <c r="F5226">
        <v>877</v>
      </c>
      <c r="I5226">
        <f>IFERROR(VLOOKUP(H5226,ticker_cik_sic_ind!$J$1:$K$2838,2,FALSE),A5226)</f>
        <v>42682</v>
      </c>
      <c r="J5226">
        <f t="shared" si="81"/>
        <v>0</v>
      </c>
    </row>
    <row r="5227" spans="1:10" x14ac:dyDescent="0.25">
      <c r="A5227">
        <v>1593195</v>
      </c>
      <c r="B5227">
        <v>2015</v>
      </c>
      <c r="C5227" t="s">
        <v>5546</v>
      </c>
      <c r="D5227">
        <v>502.52800000000002</v>
      </c>
      <c r="E5227">
        <v>-211.143</v>
      </c>
      <c r="F5227">
        <v>878</v>
      </c>
      <c r="H5227">
        <v>9000123</v>
      </c>
      <c r="I5227">
        <f>IFERROR(VLOOKUP(H5227,ticker_cik_sic_ind!$J$1:$K$2838,2,FALSE),A5227)</f>
        <v>1593195</v>
      </c>
      <c r="J5227">
        <f t="shared" si="81"/>
        <v>0</v>
      </c>
    </row>
    <row r="5228" spans="1:10" x14ac:dyDescent="0.25">
      <c r="A5228">
        <v>873303</v>
      </c>
      <c r="B5228">
        <v>2015</v>
      </c>
      <c r="C5228" t="s">
        <v>5546</v>
      </c>
      <c r="D5228">
        <v>337.30900000000003</v>
      </c>
      <c r="E5228">
        <v>-299.92099999999999</v>
      </c>
      <c r="F5228">
        <v>879</v>
      </c>
      <c r="I5228">
        <f>IFERROR(VLOOKUP(H5228,ticker_cik_sic_ind!$J$1:$K$2838,2,FALSE),A5228)</f>
        <v>873303</v>
      </c>
      <c r="J5228">
        <f t="shared" si="81"/>
        <v>0</v>
      </c>
    </row>
    <row r="5229" spans="1:10" x14ac:dyDescent="0.25">
      <c r="A5229">
        <v>2034</v>
      </c>
      <c r="B5229">
        <v>2015</v>
      </c>
      <c r="C5229" t="s">
        <v>5546</v>
      </c>
      <c r="D5229">
        <v>467.98399999999998</v>
      </c>
      <c r="E5229">
        <v>-233.584</v>
      </c>
      <c r="F5229">
        <v>879</v>
      </c>
      <c r="I5229">
        <f>IFERROR(VLOOKUP(H5229,ticker_cik_sic_ind!$J$1:$K$2838,2,FALSE),A5229)</f>
        <v>2034</v>
      </c>
      <c r="J5229">
        <f t="shared" si="81"/>
        <v>0</v>
      </c>
    </row>
    <row r="5230" spans="1:10" x14ac:dyDescent="0.25">
      <c r="A5230">
        <v>1387467</v>
      </c>
      <c r="B5230">
        <v>2015</v>
      </c>
      <c r="C5230" t="s">
        <v>5546</v>
      </c>
      <c r="D5230">
        <v>364.34800000000001</v>
      </c>
      <c r="E5230">
        <v>-283.03500000000003</v>
      </c>
      <c r="F5230">
        <v>881</v>
      </c>
      <c r="I5230">
        <f>IFERROR(VLOOKUP(H5230,ticker_cik_sic_ind!$J$1:$K$2838,2,FALSE),A5230)</f>
        <v>1387467</v>
      </c>
      <c r="J5230">
        <f t="shared" si="81"/>
        <v>0</v>
      </c>
    </row>
    <row r="5231" spans="1:10" x14ac:dyDescent="0.25">
      <c r="A5231">
        <v>57725</v>
      </c>
      <c r="B5231">
        <v>2015</v>
      </c>
      <c r="C5231" t="s">
        <v>5546</v>
      </c>
      <c r="D5231">
        <v>342.77300000000002</v>
      </c>
      <c r="E5231">
        <v>-294.76499999999999</v>
      </c>
      <c r="F5231">
        <v>881</v>
      </c>
      <c r="I5231">
        <f>IFERROR(VLOOKUP(H5231,ticker_cik_sic_ind!$J$1:$K$2838,2,FALSE),A5231)</f>
        <v>57725</v>
      </c>
      <c r="J5231">
        <f t="shared" si="81"/>
        <v>0</v>
      </c>
    </row>
    <row r="5232" spans="1:10" x14ac:dyDescent="0.25">
      <c r="A5232">
        <v>1060736</v>
      </c>
      <c r="B5232">
        <v>2015</v>
      </c>
      <c r="C5232" t="s">
        <v>5546</v>
      </c>
      <c r="D5232">
        <v>469.61500000000001</v>
      </c>
      <c r="E5232">
        <v>-225.83</v>
      </c>
      <c r="F5232">
        <v>883</v>
      </c>
      <c r="I5232">
        <f>IFERROR(VLOOKUP(H5232,ticker_cik_sic_ind!$J$1:$K$2838,2,FALSE),A5232)</f>
        <v>1060736</v>
      </c>
      <c r="J5232">
        <f t="shared" si="81"/>
        <v>0</v>
      </c>
    </row>
    <row r="5233" spans="1:10" x14ac:dyDescent="0.25">
      <c r="A5233">
        <v>1089511</v>
      </c>
      <c r="B5233">
        <v>2015</v>
      </c>
      <c r="C5233" t="s">
        <v>5546</v>
      </c>
      <c r="D5233">
        <v>732.15</v>
      </c>
      <c r="E5233">
        <v>-137.917</v>
      </c>
      <c r="F5233">
        <v>884</v>
      </c>
      <c r="I5233">
        <f>IFERROR(VLOOKUP(H5233,ticker_cik_sic_ind!$J$1:$K$2838,2,FALSE),A5233)</f>
        <v>1089511</v>
      </c>
      <c r="J5233">
        <f t="shared" si="81"/>
        <v>0</v>
      </c>
    </row>
    <row r="5234" spans="1:10" x14ac:dyDescent="0.25">
      <c r="A5234">
        <v>1385292</v>
      </c>
      <c r="B5234">
        <v>2015</v>
      </c>
      <c r="C5234" t="s">
        <v>5546</v>
      </c>
      <c r="D5234">
        <v>354.59800000000001</v>
      </c>
      <c r="E5234">
        <v>-282.79700000000003</v>
      </c>
      <c r="F5234">
        <v>885</v>
      </c>
      <c r="I5234">
        <f>IFERROR(VLOOKUP(H5234,ticker_cik_sic_ind!$J$1:$K$2838,2,FALSE),A5234)</f>
        <v>1385292</v>
      </c>
      <c r="J5234">
        <f t="shared" si="81"/>
        <v>0</v>
      </c>
    </row>
    <row r="5235" spans="1:10" x14ac:dyDescent="0.25">
      <c r="A5235">
        <v>1477200</v>
      </c>
      <c r="B5235">
        <v>2015</v>
      </c>
      <c r="C5235" t="s">
        <v>5546</v>
      </c>
      <c r="D5235">
        <v>377.78699999999998</v>
      </c>
      <c r="E5235">
        <v>-255.989</v>
      </c>
      <c r="F5235">
        <v>886</v>
      </c>
      <c r="I5235">
        <f>IFERROR(VLOOKUP(H5235,ticker_cik_sic_ind!$J$1:$K$2838,2,FALSE),A5235)</f>
        <v>1477200</v>
      </c>
      <c r="J5235">
        <f t="shared" si="81"/>
        <v>0</v>
      </c>
    </row>
    <row r="5236" spans="1:10" x14ac:dyDescent="0.25">
      <c r="A5236">
        <v>1039399</v>
      </c>
      <c r="B5236">
        <v>2015</v>
      </c>
      <c r="C5236" t="s">
        <v>5546</v>
      </c>
      <c r="D5236">
        <v>337.12799999999999</v>
      </c>
      <c r="E5236">
        <v>-285.01400000000001</v>
      </c>
      <c r="F5236">
        <v>887</v>
      </c>
      <c r="I5236">
        <f>IFERROR(VLOOKUP(H5236,ticker_cik_sic_ind!$J$1:$K$2838,2,FALSE),A5236)</f>
        <v>1039399</v>
      </c>
      <c r="J5236">
        <f t="shared" si="81"/>
        <v>0</v>
      </c>
    </row>
    <row r="5237" spans="1:10" x14ac:dyDescent="0.25">
      <c r="A5237">
        <v>1478242</v>
      </c>
      <c r="B5237">
        <v>2015</v>
      </c>
      <c r="C5237" t="s">
        <v>5546</v>
      </c>
      <c r="D5237">
        <v>2978.6370000000002</v>
      </c>
      <c r="E5237">
        <v>621.61</v>
      </c>
      <c r="F5237">
        <v>888</v>
      </c>
      <c r="I5237">
        <f>IFERROR(VLOOKUP(H5237,ticker_cik_sic_ind!$J$1:$K$2838,2,FALSE),A5237)</f>
        <v>1478242</v>
      </c>
      <c r="J5237">
        <f t="shared" si="81"/>
        <v>0</v>
      </c>
    </row>
    <row r="5238" spans="1:10" x14ac:dyDescent="0.25">
      <c r="A5238">
        <v>80035</v>
      </c>
      <c r="B5238">
        <v>2015</v>
      </c>
      <c r="C5238" t="s">
        <v>5546</v>
      </c>
      <c r="D5238">
        <v>367.93299999999999</v>
      </c>
      <c r="E5238">
        <v>-253.55799999999999</v>
      </c>
      <c r="F5238">
        <v>889</v>
      </c>
      <c r="I5238">
        <f>IFERROR(VLOOKUP(H5238,ticker_cik_sic_ind!$J$1:$K$2838,2,FALSE),A5238)</f>
        <v>80035</v>
      </c>
      <c r="J5238">
        <f t="shared" si="81"/>
        <v>0</v>
      </c>
    </row>
    <row r="5239" spans="1:10" x14ac:dyDescent="0.25">
      <c r="A5239">
        <v>1270073</v>
      </c>
      <c r="B5239">
        <v>2015</v>
      </c>
      <c r="C5239" t="s">
        <v>5546</v>
      </c>
      <c r="D5239">
        <v>310.76876700000003</v>
      </c>
      <c r="E5239">
        <v>-289.94015100000001</v>
      </c>
      <c r="F5239">
        <v>890</v>
      </c>
      <c r="I5239">
        <f>IFERROR(VLOOKUP(H5239,ticker_cik_sic_ind!$J$1:$K$2838,2,FALSE),A5239)</f>
        <v>1270073</v>
      </c>
      <c r="J5239">
        <f t="shared" si="81"/>
        <v>0</v>
      </c>
    </row>
    <row r="5240" spans="1:10" x14ac:dyDescent="0.25">
      <c r="A5240">
        <v>827187</v>
      </c>
      <c r="B5240">
        <v>2015</v>
      </c>
      <c r="C5240" t="s">
        <v>5546</v>
      </c>
      <c r="D5240">
        <v>388.41699999999997</v>
      </c>
      <c r="E5240">
        <v>-232.96700000000001</v>
      </c>
      <c r="F5240">
        <v>891</v>
      </c>
      <c r="I5240">
        <f>IFERROR(VLOOKUP(H5240,ticker_cik_sic_ind!$J$1:$K$2838,2,FALSE),A5240)</f>
        <v>827187</v>
      </c>
      <c r="J5240">
        <f t="shared" si="81"/>
        <v>0</v>
      </c>
    </row>
    <row r="5241" spans="1:10" x14ac:dyDescent="0.25">
      <c r="A5241">
        <v>789132</v>
      </c>
      <c r="B5241">
        <v>2015</v>
      </c>
      <c r="C5241" t="s">
        <v>5546</v>
      </c>
      <c r="D5241">
        <v>476.30599999999998</v>
      </c>
      <c r="E5241">
        <v>-183.113</v>
      </c>
      <c r="F5241">
        <v>892</v>
      </c>
      <c r="I5241">
        <f>IFERROR(VLOOKUP(H5241,ticker_cik_sic_ind!$J$1:$K$2838,2,FALSE),A5241)</f>
        <v>789132</v>
      </c>
      <c r="J5241">
        <f t="shared" si="81"/>
        <v>0</v>
      </c>
    </row>
    <row r="5242" spans="1:10" x14ac:dyDescent="0.25">
      <c r="A5242">
        <v>896264</v>
      </c>
      <c r="B5242">
        <v>2015</v>
      </c>
      <c r="C5242" t="s">
        <v>5546</v>
      </c>
      <c r="D5242">
        <v>354.92099999999999</v>
      </c>
      <c r="E5242">
        <v>-254.25399999999999</v>
      </c>
      <c r="F5242">
        <v>892</v>
      </c>
      <c r="I5242">
        <f>IFERROR(VLOOKUP(H5242,ticker_cik_sic_ind!$J$1:$K$2838,2,FALSE),A5242)</f>
        <v>896264</v>
      </c>
      <c r="J5242">
        <f t="shared" si="81"/>
        <v>0</v>
      </c>
    </row>
    <row r="5243" spans="1:10" x14ac:dyDescent="0.25">
      <c r="A5243">
        <v>894627</v>
      </c>
      <c r="B5243">
        <v>2015</v>
      </c>
      <c r="C5243" t="s">
        <v>5546</v>
      </c>
      <c r="D5243">
        <v>334.31700000000001</v>
      </c>
      <c r="E5243">
        <v>-271.22699999999998</v>
      </c>
      <c r="F5243">
        <v>894</v>
      </c>
      <c r="I5243">
        <f>IFERROR(VLOOKUP(H5243,ticker_cik_sic_ind!$J$1:$K$2838,2,FALSE),A5243)</f>
        <v>894627</v>
      </c>
      <c r="J5243">
        <f t="shared" si="81"/>
        <v>0</v>
      </c>
    </row>
    <row r="5244" spans="1:10" x14ac:dyDescent="0.25">
      <c r="A5244">
        <v>1413507</v>
      </c>
      <c r="B5244">
        <v>2015</v>
      </c>
      <c r="C5244" t="s">
        <v>5546</v>
      </c>
      <c r="D5244">
        <v>349.54599999999999</v>
      </c>
      <c r="E5244">
        <v>-254.65100000000001</v>
      </c>
      <c r="F5244">
        <v>894</v>
      </c>
      <c r="I5244">
        <f>IFERROR(VLOOKUP(H5244,ticker_cik_sic_ind!$J$1:$K$2838,2,FALSE),A5244)</f>
        <v>1413507</v>
      </c>
      <c r="J5244">
        <f t="shared" si="81"/>
        <v>0</v>
      </c>
    </row>
    <row r="5245" spans="1:10" x14ac:dyDescent="0.25">
      <c r="A5245">
        <v>1113256</v>
      </c>
      <c r="B5245">
        <v>2015</v>
      </c>
      <c r="C5245" t="s">
        <v>5546</v>
      </c>
      <c r="D5245">
        <v>2810</v>
      </c>
      <c r="E5245">
        <v>527</v>
      </c>
      <c r="F5245">
        <v>896</v>
      </c>
      <c r="I5245">
        <f>IFERROR(VLOOKUP(H5245,ticker_cik_sic_ind!$J$1:$K$2838,2,FALSE),A5245)</f>
        <v>1113256</v>
      </c>
      <c r="J5245">
        <f t="shared" si="81"/>
        <v>0</v>
      </c>
    </row>
    <row r="5246" spans="1:10" x14ac:dyDescent="0.25">
      <c r="A5246">
        <v>1499807</v>
      </c>
      <c r="B5246">
        <v>2015</v>
      </c>
      <c r="C5246" t="s">
        <v>5546</v>
      </c>
      <c r="D5246">
        <v>328.041</v>
      </c>
      <c r="E5246">
        <v>-276.51400000000001</v>
      </c>
      <c r="F5246">
        <v>896</v>
      </c>
      <c r="I5246">
        <f>IFERROR(VLOOKUP(H5246,ticker_cik_sic_ind!$J$1:$K$2838,2,FALSE),A5246)</f>
        <v>1499807</v>
      </c>
      <c r="J5246">
        <f t="shared" si="81"/>
        <v>0</v>
      </c>
    </row>
    <row r="5247" spans="1:10" x14ac:dyDescent="0.25">
      <c r="A5247">
        <v>1000694</v>
      </c>
      <c r="B5247">
        <v>2015</v>
      </c>
      <c r="C5247" t="s">
        <v>5546</v>
      </c>
      <c r="D5247">
        <v>311.99099999999999</v>
      </c>
      <c r="E5247">
        <v>-281.73099999999999</v>
      </c>
      <c r="F5247">
        <v>898</v>
      </c>
      <c r="I5247">
        <f>IFERROR(VLOOKUP(H5247,ticker_cik_sic_ind!$J$1:$K$2838,2,FALSE),A5247)</f>
        <v>1000694</v>
      </c>
      <c r="J5247">
        <f t="shared" si="81"/>
        <v>0</v>
      </c>
    </row>
    <row r="5248" spans="1:10" x14ac:dyDescent="0.25">
      <c r="A5248">
        <v>1100270</v>
      </c>
      <c r="B5248">
        <v>2015</v>
      </c>
      <c r="C5248" t="s">
        <v>5546</v>
      </c>
      <c r="D5248">
        <v>334.97300000000001</v>
      </c>
      <c r="E5248">
        <v>-263.03899999999999</v>
      </c>
      <c r="F5248">
        <v>898</v>
      </c>
      <c r="I5248">
        <f>IFERROR(VLOOKUP(H5248,ticker_cik_sic_ind!$J$1:$K$2838,2,FALSE),A5248)</f>
        <v>1100270</v>
      </c>
      <c r="J5248">
        <f t="shared" si="81"/>
        <v>0</v>
      </c>
    </row>
    <row r="5249" spans="1:10" x14ac:dyDescent="0.25">
      <c r="A5249">
        <v>1223862</v>
      </c>
      <c r="B5249">
        <v>2015</v>
      </c>
      <c r="C5249" t="s">
        <v>5546</v>
      </c>
      <c r="D5249">
        <v>380.56799999999998</v>
      </c>
      <c r="E5249">
        <v>-229.29599999999999</v>
      </c>
      <c r="F5249">
        <v>900</v>
      </c>
      <c r="I5249">
        <f>IFERROR(VLOOKUP(H5249,ticker_cik_sic_ind!$J$1:$K$2838,2,FALSE),A5249)</f>
        <v>1223862</v>
      </c>
      <c r="J5249">
        <f t="shared" si="81"/>
        <v>0</v>
      </c>
    </row>
    <row r="5250" spans="1:10" x14ac:dyDescent="0.25">
      <c r="A5250">
        <v>1579298</v>
      </c>
      <c r="B5250">
        <v>2015</v>
      </c>
      <c r="C5250" t="s">
        <v>5546</v>
      </c>
      <c r="D5250">
        <v>2555.3020000000001</v>
      </c>
      <c r="E5250">
        <v>140.14599999999999</v>
      </c>
      <c r="F5250">
        <v>900</v>
      </c>
      <c r="I5250">
        <f>IFERROR(VLOOKUP(H5250,ticker_cik_sic_ind!$J$1:$K$2838,2,FALSE),A5250)</f>
        <v>1579298</v>
      </c>
      <c r="J5250">
        <f t="shared" si="81"/>
        <v>0</v>
      </c>
    </row>
    <row r="5251" spans="1:10" x14ac:dyDescent="0.25">
      <c r="A5251">
        <v>904979</v>
      </c>
      <c r="B5251">
        <v>2015</v>
      </c>
      <c r="C5251" t="s">
        <v>5546</v>
      </c>
      <c r="D5251">
        <v>547.59699999999998</v>
      </c>
      <c r="E5251">
        <v>-151.73599999999999</v>
      </c>
      <c r="F5251">
        <v>902</v>
      </c>
      <c r="I5251">
        <f>IFERROR(VLOOKUP(H5251,ticker_cik_sic_ind!$J$1:$K$2838,2,FALSE),A5251)</f>
        <v>904979</v>
      </c>
      <c r="J5251">
        <f t="shared" ref="J5251:J5314" si="82">IF(OR(AND(C5251="financial",F5251&lt;$L$1),AND(C5251="non_financial",F5251&lt;$M$1)),1,0)</f>
        <v>0</v>
      </c>
    </row>
    <row r="5252" spans="1:10" x14ac:dyDescent="0.25">
      <c r="A5252">
        <v>1115128</v>
      </c>
      <c r="B5252">
        <v>2015</v>
      </c>
      <c r="C5252" t="s">
        <v>5546</v>
      </c>
      <c r="D5252">
        <v>325.76499999999999</v>
      </c>
      <c r="E5252">
        <v>-257.637</v>
      </c>
      <c r="F5252">
        <v>903</v>
      </c>
      <c r="I5252">
        <f>IFERROR(VLOOKUP(H5252,ticker_cik_sic_ind!$J$1:$K$2838,2,FALSE),A5252)</f>
        <v>1115128</v>
      </c>
      <c r="J5252">
        <f t="shared" si="82"/>
        <v>0</v>
      </c>
    </row>
    <row r="5253" spans="1:10" x14ac:dyDescent="0.25">
      <c r="A5253">
        <v>1023731</v>
      </c>
      <c r="B5253">
        <v>2015</v>
      </c>
      <c r="C5253" t="s">
        <v>5546</v>
      </c>
      <c r="D5253">
        <v>303.154</v>
      </c>
      <c r="E5253">
        <v>-280.74099999999999</v>
      </c>
      <c r="F5253">
        <v>904</v>
      </c>
      <c r="I5253">
        <f>IFERROR(VLOOKUP(H5253,ticker_cik_sic_ind!$J$1:$K$2838,2,FALSE),A5253)</f>
        <v>1023731</v>
      </c>
      <c r="J5253">
        <f t="shared" si="82"/>
        <v>0</v>
      </c>
    </row>
    <row r="5254" spans="1:10" x14ac:dyDescent="0.25">
      <c r="A5254">
        <v>1091907</v>
      </c>
      <c r="B5254">
        <v>2015</v>
      </c>
      <c r="C5254" t="s">
        <v>5546</v>
      </c>
      <c r="D5254">
        <v>362.279</v>
      </c>
      <c r="E5254">
        <v>-230.76400000000001</v>
      </c>
      <c r="F5254">
        <v>905</v>
      </c>
      <c r="I5254">
        <f>IFERROR(VLOOKUP(H5254,ticker_cik_sic_ind!$J$1:$K$2838,2,FALSE),A5254)</f>
        <v>1091907</v>
      </c>
      <c r="J5254">
        <f t="shared" si="82"/>
        <v>0</v>
      </c>
    </row>
    <row r="5255" spans="1:10" x14ac:dyDescent="0.25">
      <c r="A5255">
        <v>1401667</v>
      </c>
      <c r="B5255">
        <v>2015</v>
      </c>
      <c r="C5255" t="s">
        <v>5546</v>
      </c>
      <c r="D5255">
        <v>196.078</v>
      </c>
      <c r="E5255">
        <v>-364.928</v>
      </c>
      <c r="F5255">
        <v>906</v>
      </c>
      <c r="I5255">
        <f>IFERROR(VLOOKUP(H5255,ticker_cik_sic_ind!$J$1:$K$2838,2,FALSE),A5255)</f>
        <v>1401667</v>
      </c>
      <c r="J5255">
        <f t="shared" si="82"/>
        <v>0</v>
      </c>
    </row>
    <row r="5256" spans="1:10" x14ac:dyDescent="0.25">
      <c r="A5256">
        <v>1078271</v>
      </c>
      <c r="B5256">
        <v>2015</v>
      </c>
      <c r="C5256" t="s">
        <v>5546</v>
      </c>
      <c r="D5256">
        <v>526.43200000000002</v>
      </c>
      <c r="E5256">
        <v>-156.71199999999999</v>
      </c>
      <c r="F5256">
        <v>907</v>
      </c>
      <c r="I5256">
        <f>IFERROR(VLOOKUP(H5256,ticker_cik_sic_ind!$J$1:$K$2838,2,FALSE),A5256)</f>
        <v>1078271</v>
      </c>
      <c r="J5256">
        <f t="shared" si="82"/>
        <v>0</v>
      </c>
    </row>
    <row r="5257" spans="1:10" x14ac:dyDescent="0.25">
      <c r="A5257">
        <v>82166</v>
      </c>
      <c r="B5257">
        <v>2015</v>
      </c>
      <c r="C5257" t="s">
        <v>5546</v>
      </c>
      <c r="D5257">
        <v>311.875</v>
      </c>
      <c r="E5257">
        <v>-264.28100000000001</v>
      </c>
      <c r="F5257">
        <v>907</v>
      </c>
      <c r="I5257">
        <f>IFERROR(VLOOKUP(H5257,ticker_cik_sic_ind!$J$1:$K$2838,2,FALSE),A5257)</f>
        <v>82166</v>
      </c>
      <c r="J5257">
        <f t="shared" si="82"/>
        <v>0</v>
      </c>
    </row>
    <row r="5258" spans="1:10" x14ac:dyDescent="0.25">
      <c r="A5258">
        <v>1168696</v>
      </c>
      <c r="B5258">
        <v>2015</v>
      </c>
      <c r="C5258" t="s">
        <v>5546</v>
      </c>
      <c r="D5258">
        <v>2675.7</v>
      </c>
      <c r="E5258">
        <v>750.6</v>
      </c>
      <c r="F5258">
        <v>909</v>
      </c>
      <c r="I5258">
        <f>IFERROR(VLOOKUP(H5258,ticker_cik_sic_ind!$J$1:$K$2838,2,FALSE),A5258)</f>
        <v>1168696</v>
      </c>
      <c r="J5258">
        <f t="shared" si="82"/>
        <v>0</v>
      </c>
    </row>
    <row r="5259" spans="1:10" x14ac:dyDescent="0.25">
      <c r="A5259">
        <v>1364954</v>
      </c>
      <c r="B5259">
        <v>2015</v>
      </c>
      <c r="C5259" t="s">
        <v>5546</v>
      </c>
      <c r="D5259">
        <v>314.52199999999999</v>
      </c>
      <c r="E5259">
        <v>-255.35599999999999</v>
      </c>
      <c r="F5259">
        <v>910</v>
      </c>
      <c r="I5259">
        <f>IFERROR(VLOOKUP(H5259,ticker_cik_sic_ind!$J$1:$K$2838,2,FALSE),A5259)</f>
        <v>1364954</v>
      </c>
      <c r="J5259">
        <f t="shared" si="82"/>
        <v>0</v>
      </c>
    </row>
    <row r="5260" spans="1:10" x14ac:dyDescent="0.25">
      <c r="A5260">
        <v>874396</v>
      </c>
      <c r="B5260">
        <v>2015</v>
      </c>
      <c r="C5260" t="s">
        <v>5546</v>
      </c>
      <c r="D5260">
        <v>422.53699999999998</v>
      </c>
      <c r="E5260">
        <v>-186.732</v>
      </c>
      <c r="F5260">
        <v>911</v>
      </c>
      <c r="I5260">
        <f>IFERROR(VLOOKUP(H5260,ticker_cik_sic_ind!$J$1:$K$2838,2,FALSE),A5260)</f>
        <v>874396</v>
      </c>
      <c r="J5260">
        <f t="shared" si="82"/>
        <v>0</v>
      </c>
    </row>
    <row r="5261" spans="1:10" x14ac:dyDescent="0.25">
      <c r="A5261">
        <v>1109116</v>
      </c>
      <c r="B5261">
        <v>2015</v>
      </c>
      <c r="C5261" t="s">
        <v>5546</v>
      </c>
      <c r="D5261">
        <v>546.952</v>
      </c>
      <c r="E5261">
        <v>-145.95500000000001</v>
      </c>
      <c r="F5261">
        <v>911</v>
      </c>
      <c r="I5261">
        <f>IFERROR(VLOOKUP(H5261,ticker_cik_sic_ind!$J$1:$K$2838,2,FALSE),A5261)</f>
        <v>1109116</v>
      </c>
      <c r="J5261">
        <f t="shared" si="82"/>
        <v>0</v>
      </c>
    </row>
    <row r="5262" spans="1:10" x14ac:dyDescent="0.25">
      <c r="A5262">
        <v>2178</v>
      </c>
      <c r="B5262">
        <v>2015</v>
      </c>
      <c r="C5262" t="s">
        <v>5546</v>
      </c>
      <c r="D5262">
        <v>483.14400000000001</v>
      </c>
      <c r="E5262">
        <v>-162.167</v>
      </c>
      <c r="F5262">
        <v>911</v>
      </c>
      <c r="I5262">
        <f>IFERROR(VLOOKUP(H5262,ticker_cik_sic_ind!$J$1:$K$2838,2,FALSE),A5262)</f>
        <v>2178</v>
      </c>
      <c r="J5262">
        <f t="shared" si="82"/>
        <v>0</v>
      </c>
    </row>
    <row r="5263" spans="1:10" x14ac:dyDescent="0.25">
      <c r="A5263">
        <v>352363</v>
      </c>
      <c r="B5263">
        <v>2015</v>
      </c>
      <c r="C5263" t="s">
        <v>5546</v>
      </c>
      <c r="D5263">
        <v>922.10900000000004</v>
      </c>
      <c r="E5263">
        <v>-77.531000000000006</v>
      </c>
      <c r="F5263">
        <v>914</v>
      </c>
      <c r="I5263">
        <f>IFERROR(VLOOKUP(H5263,ticker_cik_sic_ind!$J$1:$K$2838,2,FALSE),A5263)</f>
        <v>352363</v>
      </c>
      <c r="J5263">
        <f t="shared" si="82"/>
        <v>0</v>
      </c>
    </row>
    <row r="5264" spans="1:10" x14ac:dyDescent="0.25">
      <c r="A5264">
        <v>1180262</v>
      </c>
      <c r="B5264">
        <v>2015</v>
      </c>
      <c r="C5264" t="s">
        <v>5546</v>
      </c>
      <c r="D5264">
        <v>2435.6840000000002</v>
      </c>
      <c r="E5264">
        <v>404.06799999999998</v>
      </c>
      <c r="F5264">
        <v>915</v>
      </c>
      <c r="I5264">
        <f>IFERROR(VLOOKUP(H5264,ticker_cik_sic_ind!$J$1:$K$2838,2,FALSE),A5264)</f>
        <v>1180262</v>
      </c>
      <c r="J5264">
        <f t="shared" si="82"/>
        <v>0</v>
      </c>
    </row>
    <row r="5265" spans="1:10" x14ac:dyDescent="0.25">
      <c r="A5265">
        <v>913277</v>
      </c>
      <c r="B5265">
        <v>2015</v>
      </c>
      <c r="C5265" t="s">
        <v>5546</v>
      </c>
      <c r="D5265">
        <v>324.51100000000002</v>
      </c>
      <c r="E5265">
        <v>-240.06899999999999</v>
      </c>
      <c r="F5265">
        <v>915</v>
      </c>
      <c r="I5265">
        <f>IFERROR(VLOOKUP(H5265,ticker_cik_sic_ind!$J$1:$K$2838,2,FALSE),A5265)</f>
        <v>913277</v>
      </c>
      <c r="J5265">
        <f t="shared" si="82"/>
        <v>0</v>
      </c>
    </row>
    <row r="5266" spans="1:10" x14ac:dyDescent="0.25">
      <c r="A5266">
        <v>20629</v>
      </c>
      <c r="B5266">
        <v>2015</v>
      </c>
      <c r="C5266" t="s">
        <v>5546</v>
      </c>
      <c r="D5266">
        <v>291.88400000000001</v>
      </c>
      <c r="E5266">
        <v>-254.869</v>
      </c>
      <c r="F5266">
        <v>917</v>
      </c>
      <c r="I5266">
        <f>IFERROR(VLOOKUP(H5266,ticker_cik_sic_ind!$J$1:$K$2838,2,FALSE),A5266)</f>
        <v>20629</v>
      </c>
      <c r="J5266">
        <f t="shared" si="82"/>
        <v>0</v>
      </c>
    </row>
    <row r="5267" spans="1:10" x14ac:dyDescent="0.25">
      <c r="A5267">
        <v>100591</v>
      </c>
      <c r="B5267">
        <v>2015</v>
      </c>
      <c r="C5267" t="s">
        <v>5546</v>
      </c>
      <c r="D5267">
        <v>408.3</v>
      </c>
      <c r="E5267">
        <v>-178.47800000000001</v>
      </c>
      <c r="F5267">
        <v>918</v>
      </c>
      <c r="I5267">
        <f>IFERROR(VLOOKUP(H5267,ticker_cik_sic_ind!$J$1:$K$2838,2,FALSE),A5267)</f>
        <v>100591</v>
      </c>
      <c r="J5267">
        <f t="shared" si="82"/>
        <v>0</v>
      </c>
    </row>
    <row r="5268" spans="1:10" x14ac:dyDescent="0.25">
      <c r="A5268">
        <v>931584</v>
      </c>
      <c r="B5268">
        <v>2015</v>
      </c>
      <c r="C5268" t="s">
        <v>5546</v>
      </c>
      <c r="D5268">
        <v>362.85899999999998</v>
      </c>
      <c r="E5268">
        <v>-199.31200000000001</v>
      </c>
      <c r="F5268">
        <v>919</v>
      </c>
      <c r="I5268">
        <f>IFERROR(VLOOKUP(H5268,ticker_cik_sic_ind!$J$1:$K$2838,2,FALSE),A5268)</f>
        <v>931584</v>
      </c>
      <c r="J5268">
        <f t="shared" si="82"/>
        <v>0</v>
      </c>
    </row>
    <row r="5269" spans="1:10" x14ac:dyDescent="0.25">
      <c r="A5269">
        <v>1320854</v>
      </c>
      <c r="B5269">
        <v>2015</v>
      </c>
      <c r="C5269" t="s">
        <v>5546</v>
      </c>
      <c r="D5269">
        <v>371.56099999999998</v>
      </c>
      <c r="E5269">
        <v>-197.029</v>
      </c>
      <c r="F5269">
        <v>919</v>
      </c>
      <c r="I5269">
        <f>IFERROR(VLOOKUP(H5269,ticker_cik_sic_ind!$J$1:$K$2838,2,FALSE),A5269)</f>
        <v>1320854</v>
      </c>
      <c r="J5269">
        <f t="shared" si="82"/>
        <v>0</v>
      </c>
    </row>
    <row r="5270" spans="1:10" x14ac:dyDescent="0.25">
      <c r="A5270">
        <v>1393883</v>
      </c>
      <c r="B5270">
        <v>2015</v>
      </c>
      <c r="C5270" t="s">
        <v>5546</v>
      </c>
      <c r="D5270">
        <v>425.19900000000001</v>
      </c>
      <c r="E5270">
        <v>-167.92699999999999</v>
      </c>
      <c r="F5270">
        <v>921</v>
      </c>
      <c r="I5270">
        <f>IFERROR(VLOOKUP(H5270,ticker_cik_sic_ind!$J$1:$K$2838,2,FALSE),A5270)</f>
        <v>1393883</v>
      </c>
      <c r="J5270">
        <f t="shared" si="82"/>
        <v>0</v>
      </c>
    </row>
    <row r="5271" spans="1:10" x14ac:dyDescent="0.25">
      <c r="A5271">
        <v>1549346</v>
      </c>
      <c r="B5271">
        <v>2015</v>
      </c>
      <c r="C5271" t="s">
        <v>5546</v>
      </c>
      <c r="D5271">
        <v>333.31900000000002</v>
      </c>
      <c r="E5271">
        <v>-215.465</v>
      </c>
      <c r="F5271">
        <v>922</v>
      </c>
      <c r="I5271">
        <f>IFERROR(VLOOKUP(H5271,ticker_cik_sic_ind!$J$1:$K$2838,2,FALSE),A5271)</f>
        <v>1549346</v>
      </c>
      <c r="J5271">
        <f t="shared" si="82"/>
        <v>0</v>
      </c>
    </row>
    <row r="5272" spans="1:10" x14ac:dyDescent="0.25">
      <c r="A5272">
        <v>746838</v>
      </c>
      <c r="B5272">
        <v>2015</v>
      </c>
      <c r="C5272" t="s">
        <v>5546</v>
      </c>
      <c r="D5272">
        <v>2336.1</v>
      </c>
      <c r="E5272">
        <v>628.5</v>
      </c>
      <c r="F5272">
        <v>923</v>
      </c>
      <c r="I5272">
        <f>IFERROR(VLOOKUP(H5272,ticker_cik_sic_ind!$J$1:$K$2838,2,FALSE),A5272)</f>
        <v>746838</v>
      </c>
      <c r="J5272">
        <f t="shared" si="82"/>
        <v>0</v>
      </c>
    </row>
    <row r="5273" spans="1:10" x14ac:dyDescent="0.25">
      <c r="A5273">
        <v>1014473</v>
      </c>
      <c r="B5273">
        <v>2015</v>
      </c>
      <c r="C5273" t="s">
        <v>5546</v>
      </c>
      <c r="D5273">
        <v>2322.634</v>
      </c>
      <c r="E5273">
        <v>632.85199999999998</v>
      </c>
      <c r="F5273">
        <v>924</v>
      </c>
      <c r="I5273">
        <f>IFERROR(VLOOKUP(H5273,ticker_cik_sic_ind!$J$1:$K$2838,2,FALSE),A5273)</f>
        <v>1014473</v>
      </c>
      <c r="J5273">
        <f t="shared" si="82"/>
        <v>0</v>
      </c>
    </row>
    <row r="5274" spans="1:10" x14ac:dyDescent="0.25">
      <c r="A5274">
        <v>794619</v>
      </c>
      <c r="B5274">
        <v>2015</v>
      </c>
      <c r="C5274" t="s">
        <v>5546</v>
      </c>
      <c r="D5274">
        <v>340.45</v>
      </c>
      <c r="E5274">
        <v>-198.75200000000001</v>
      </c>
      <c r="F5274">
        <v>925</v>
      </c>
      <c r="I5274">
        <f>IFERROR(VLOOKUP(H5274,ticker_cik_sic_ind!$J$1:$K$2838,2,FALSE),A5274)</f>
        <v>794619</v>
      </c>
      <c r="J5274">
        <f t="shared" si="82"/>
        <v>0</v>
      </c>
    </row>
    <row r="5275" spans="1:10" x14ac:dyDescent="0.25">
      <c r="A5275">
        <v>9092</v>
      </c>
      <c r="B5275">
        <v>2015</v>
      </c>
      <c r="C5275" t="s">
        <v>5546</v>
      </c>
      <c r="D5275">
        <v>328.97</v>
      </c>
      <c r="E5275">
        <v>-206.87</v>
      </c>
      <c r="F5275">
        <v>926</v>
      </c>
      <c r="I5275">
        <f>IFERROR(VLOOKUP(H5275,ticker_cik_sic_ind!$J$1:$K$2838,2,FALSE),A5275)</f>
        <v>9092</v>
      </c>
      <c r="J5275">
        <f t="shared" si="82"/>
        <v>0</v>
      </c>
    </row>
    <row r="5276" spans="1:10" x14ac:dyDescent="0.25">
      <c r="A5276">
        <v>1579241</v>
      </c>
      <c r="B5276">
        <v>2015</v>
      </c>
      <c r="C5276" t="s">
        <v>5546</v>
      </c>
      <c r="D5276">
        <v>1968.1</v>
      </c>
      <c r="E5276">
        <v>11.2</v>
      </c>
      <c r="F5276">
        <v>926</v>
      </c>
      <c r="I5276">
        <f>IFERROR(VLOOKUP(H5276,ticker_cik_sic_ind!$J$1:$K$2838,2,FALSE),A5276)</f>
        <v>1579241</v>
      </c>
      <c r="J5276">
        <f t="shared" si="82"/>
        <v>0</v>
      </c>
    </row>
    <row r="5277" spans="1:10" x14ac:dyDescent="0.25">
      <c r="A5277">
        <v>878726</v>
      </c>
      <c r="B5277">
        <v>2015</v>
      </c>
      <c r="C5277" t="s">
        <v>5546</v>
      </c>
      <c r="D5277">
        <v>333.22199999999998</v>
      </c>
      <c r="E5277">
        <v>-203.31</v>
      </c>
      <c r="F5277">
        <v>926</v>
      </c>
      <c r="I5277">
        <f>IFERROR(VLOOKUP(H5277,ticker_cik_sic_ind!$J$1:$K$2838,2,FALSE),A5277)</f>
        <v>878726</v>
      </c>
      <c r="J5277">
        <f t="shared" si="82"/>
        <v>0</v>
      </c>
    </row>
    <row r="5278" spans="1:10" x14ac:dyDescent="0.25">
      <c r="A5278">
        <v>1287808</v>
      </c>
      <c r="B5278">
        <v>2015</v>
      </c>
      <c r="C5278" t="s">
        <v>5546</v>
      </c>
      <c r="D5278">
        <v>462.92500000000001</v>
      </c>
      <c r="E5278">
        <v>-148.232</v>
      </c>
      <c r="F5278">
        <v>929</v>
      </c>
      <c r="I5278">
        <f>IFERROR(VLOOKUP(H5278,ticker_cik_sic_ind!$J$1:$K$2838,2,FALSE),A5278)</f>
        <v>1287808</v>
      </c>
      <c r="J5278">
        <f t="shared" si="82"/>
        <v>0</v>
      </c>
    </row>
    <row r="5279" spans="1:10" x14ac:dyDescent="0.25">
      <c r="A5279">
        <v>1495320</v>
      </c>
      <c r="B5279">
        <v>2015</v>
      </c>
      <c r="C5279" t="s">
        <v>5546</v>
      </c>
      <c r="D5279">
        <v>293.55099999999999</v>
      </c>
      <c r="E5279">
        <v>-219.46899999999999</v>
      </c>
      <c r="F5279">
        <v>930</v>
      </c>
      <c r="I5279">
        <f>IFERROR(VLOOKUP(H5279,ticker_cik_sic_ind!$J$1:$K$2838,2,FALSE),A5279)</f>
        <v>1495320</v>
      </c>
      <c r="J5279">
        <f t="shared" si="82"/>
        <v>0</v>
      </c>
    </row>
    <row r="5280" spans="1:10" x14ac:dyDescent="0.25">
      <c r="A5280">
        <v>914475</v>
      </c>
      <c r="B5280">
        <v>2015</v>
      </c>
      <c r="C5280" t="s">
        <v>5546</v>
      </c>
      <c r="D5280">
        <v>269.53899999999999</v>
      </c>
      <c r="E5280">
        <v>-236.845</v>
      </c>
      <c r="F5280">
        <v>931</v>
      </c>
      <c r="I5280">
        <f>IFERROR(VLOOKUP(H5280,ticker_cik_sic_ind!$J$1:$K$2838,2,FALSE),A5280)</f>
        <v>914475</v>
      </c>
      <c r="J5280">
        <f t="shared" si="82"/>
        <v>0</v>
      </c>
    </row>
    <row r="5281" spans="1:10" x14ac:dyDescent="0.25">
      <c r="A5281">
        <v>1092796</v>
      </c>
      <c r="B5281">
        <v>2015</v>
      </c>
      <c r="C5281" t="s">
        <v>5546</v>
      </c>
      <c r="D5281">
        <v>435.755</v>
      </c>
      <c r="E5281">
        <v>-152.959</v>
      </c>
      <c r="F5281">
        <v>931</v>
      </c>
      <c r="I5281">
        <f>IFERROR(VLOOKUP(H5281,ticker_cik_sic_ind!$J$1:$K$2838,2,FALSE),A5281)</f>
        <v>1092796</v>
      </c>
      <c r="J5281">
        <f t="shared" si="82"/>
        <v>0</v>
      </c>
    </row>
    <row r="5282" spans="1:10" x14ac:dyDescent="0.25">
      <c r="A5282">
        <v>716133</v>
      </c>
      <c r="B5282">
        <v>2015</v>
      </c>
      <c r="C5282" t="s">
        <v>5546</v>
      </c>
      <c r="D5282">
        <v>2176.9</v>
      </c>
      <c r="E5282">
        <v>556</v>
      </c>
      <c r="F5282">
        <v>933</v>
      </c>
      <c r="I5282">
        <f>IFERROR(VLOOKUP(H5282,ticker_cik_sic_ind!$J$1:$K$2838,2,FALSE),A5282)</f>
        <v>716133</v>
      </c>
      <c r="J5282">
        <f t="shared" si="82"/>
        <v>0</v>
      </c>
    </row>
    <row r="5283" spans="1:10" x14ac:dyDescent="0.25">
      <c r="A5283">
        <v>1443669</v>
      </c>
      <c r="B5283">
        <v>2015</v>
      </c>
      <c r="C5283" t="s">
        <v>5546</v>
      </c>
      <c r="D5283">
        <v>264.95699999999999</v>
      </c>
      <c r="E5283">
        <v>-239.08199999999999</v>
      </c>
      <c r="F5283">
        <v>934</v>
      </c>
      <c r="I5283">
        <f>IFERROR(VLOOKUP(H5283,ticker_cik_sic_ind!$J$1:$K$2838,2,FALSE),A5283)</f>
        <v>1443669</v>
      </c>
      <c r="J5283">
        <f t="shared" si="82"/>
        <v>0</v>
      </c>
    </row>
    <row r="5284" spans="1:10" x14ac:dyDescent="0.25">
      <c r="A5284">
        <v>1124140</v>
      </c>
      <c r="B5284">
        <v>2015</v>
      </c>
      <c r="C5284" t="s">
        <v>5546</v>
      </c>
      <c r="D5284">
        <v>255.80500000000001</v>
      </c>
      <c r="E5284">
        <v>-242.87</v>
      </c>
      <c r="F5284">
        <v>935</v>
      </c>
      <c r="I5284">
        <f>IFERROR(VLOOKUP(H5284,ticker_cik_sic_ind!$J$1:$K$2838,2,FALSE),A5284)</f>
        <v>1124140</v>
      </c>
      <c r="J5284">
        <f t="shared" si="82"/>
        <v>0</v>
      </c>
    </row>
    <row r="5285" spans="1:10" x14ac:dyDescent="0.25">
      <c r="A5285">
        <v>788329</v>
      </c>
      <c r="B5285">
        <v>2015</v>
      </c>
      <c r="C5285" t="s">
        <v>5546</v>
      </c>
      <c r="D5285">
        <v>308.73099999999999</v>
      </c>
      <c r="E5285">
        <v>-207.77199999999999</v>
      </c>
      <c r="F5285">
        <v>936</v>
      </c>
      <c r="I5285">
        <f>IFERROR(VLOOKUP(H5285,ticker_cik_sic_ind!$J$1:$K$2838,2,FALSE),A5285)</f>
        <v>788329</v>
      </c>
      <c r="J5285">
        <f t="shared" si="82"/>
        <v>0</v>
      </c>
    </row>
    <row r="5286" spans="1:10" x14ac:dyDescent="0.25">
      <c r="A5286">
        <v>1308208</v>
      </c>
      <c r="B5286">
        <v>2015</v>
      </c>
      <c r="C5286" t="s">
        <v>5546</v>
      </c>
      <c r="D5286">
        <v>528.51199999999994</v>
      </c>
      <c r="E5286">
        <v>-119.066</v>
      </c>
      <c r="F5286">
        <v>937</v>
      </c>
      <c r="I5286">
        <f>IFERROR(VLOOKUP(H5286,ticker_cik_sic_ind!$J$1:$K$2838,2,FALSE),A5286)</f>
        <v>1308208</v>
      </c>
      <c r="J5286">
        <f t="shared" si="82"/>
        <v>0</v>
      </c>
    </row>
    <row r="5287" spans="1:10" x14ac:dyDescent="0.25">
      <c r="A5287">
        <v>1534992</v>
      </c>
      <c r="B5287">
        <v>2015</v>
      </c>
      <c r="C5287" t="s">
        <v>5546</v>
      </c>
      <c r="D5287">
        <v>329.738</v>
      </c>
      <c r="E5287">
        <v>-179.42400000000001</v>
      </c>
      <c r="F5287">
        <v>938</v>
      </c>
      <c r="I5287">
        <f>IFERROR(VLOOKUP(H5287,ticker_cik_sic_ind!$J$1:$K$2838,2,FALSE),A5287)</f>
        <v>1534992</v>
      </c>
      <c r="J5287">
        <f t="shared" si="82"/>
        <v>0</v>
      </c>
    </row>
    <row r="5288" spans="1:10" x14ac:dyDescent="0.25">
      <c r="A5288">
        <v>1368458</v>
      </c>
      <c r="B5288">
        <v>2015</v>
      </c>
      <c r="C5288" t="s">
        <v>5546</v>
      </c>
      <c r="D5288">
        <v>1983.6120000000001</v>
      </c>
      <c r="E5288">
        <v>362.79399999999998</v>
      </c>
      <c r="F5288">
        <v>939</v>
      </c>
      <c r="I5288">
        <f>IFERROR(VLOOKUP(H5288,ticker_cik_sic_ind!$J$1:$K$2838,2,FALSE),A5288)</f>
        <v>1368458</v>
      </c>
      <c r="J5288">
        <f t="shared" si="82"/>
        <v>0</v>
      </c>
    </row>
    <row r="5289" spans="1:10" x14ac:dyDescent="0.25">
      <c r="A5289">
        <v>719866</v>
      </c>
      <c r="B5289">
        <v>2015</v>
      </c>
      <c r="C5289" t="s">
        <v>5546</v>
      </c>
      <c r="D5289">
        <v>320.25400000000002</v>
      </c>
      <c r="E5289">
        <v>-184.79400000000001</v>
      </c>
      <c r="F5289">
        <v>939</v>
      </c>
      <c r="I5289">
        <f>IFERROR(VLOOKUP(H5289,ticker_cik_sic_ind!$J$1:$K$2838,2,FALSE),A5289)</f>
        <v>719866</v>
      </c>
      <c r="J5289">
        <f t="shared" si="82"/>
        <v>0</v>
      </c>
    </row>
    <row r="5290" spans="1:10" x14ac:dyDescent="0.25">
      <c r="A5290">
        <v>1420302</v>
      </c>
      <c r="B5290">
        <v>2015</v>
      </c>
      <c r="C5290" t="s">
        <v>5546</v>
      </c>
      <c r="D5290">
        <v>316.858</v>
      </c>
      <c r="E5290">
        <v>-181.51400000000001</v>
      </c>
      <c r="F5290">
        <v>941</v>
      </c>
      <c r="I5290">
        <f>IFERROR(VLOOKUP(H5290,ticker_cik_sic_ind!$J$1:$K$2838,2,FALSE),A5290)</f>
        <v>1420302</v>
      </c>
      <c r="J5290">
        <f t="shared" si="82"/>
        <v>0</v>
      </c>
    </row>
    <row r="5291" spans="1:10" x14ac:dyDescent="0.25">
      <c r="A5291">
        <v>714284</v>
      </c>
      <c r="B5291">
        <v>2015</v>
      </c>
      <c r="C5291" t="s">
        <v>5546</v>
      </c>
      <c r="D5291">
        <v>272.860544</v>
      </c>
      <c r="E5291">
        <v>-211.480412</v>
      </c>
      <c r="F5291">
        <v>942</v>
      </c>
      <c r="I5291">
        <f>IFERROR(VLOOKUP(H5291,ticker_cik_sic_ind!$J$1:$K$2838,2,FALSE),A5291)</f>
        <v>714284</v>
      </c>
      <c r="J5291">
        <f t="shared" si="82"/>
        <v>0</v>
      </c>
    </row>
    <row r="5292" spans="1:10" x14ac:dyDescent="0.25">
      <c r="A5292">
        <v>704532</v>
      </c>
      <c r="B5292">
        <v>2015</v>
      </c>
      <c r="C5292" t="s">
        <v>5546</v>
      </c>
      <c r="D5292">
        <v>253.119</v>
      </c>
      <c r="E5292">
        <v>-216.89500000000001</v>
      </c>
      <c r="F5292">
        <v>943</v>
      </c>
      <c r="H5292">
        <v>9000090</v>
      </c>
      <c r="I5292">
        <f>IFERROR(VLOOKUP(H5292,ticker_cik_sic_ind!$J$1:$K$2838,2,FALSE),A5292)</f>
        <v>704532</v>
      </c>
      <c r="J5292">
        <f t="shared" si="82"/>
        <v>0</v>
      </c>
    </row>
    <row r="5293" spans="1:10" x14ac:dyDescent="0.25">
      <c r="A5293">
        <v>1439222</v>
      </c>
      <c r="B5293">
        <v>2015</v>
      </c>
      <c r="C5293" t="s">
        <v>5546</v>
      </c>
      <c r="D5293">
        <v>272.02999999999997</v>
      </c>
      <c r="E5293">
        <v>-200.548</v>
      </c>
      <c r="F5293">
        <v>944</v>
      </c>
      <c r="I5293">
        <f>IFERROR(VLOOKUP(H5293,ticker_cik_sic_ind!$J$1:$K$2838,2,FALSE),A5293)</f>
        <v>1439222</v>
      </c>
      <c r="J5293">
        <f t="shared" si="82"/>
        <v>0</v>
      </c>
    </row>
    <row r="5294" spans="1:10" x14ac:dyDescent="0.25">
      <c r="A5294">
        <v>1580670</v>
      </c>
      <c r="B5294">
        <v>2015</v>
      </c>
      <c r="C5294" t="s">
        <v>5546</v>
      </c>
      <c r="D5294">
        <v>304.10500000000002</v>
      </c>
      <c r="E5294">
        <v>-179.02699999999999</v>
      </c>
      <c r="F5294">
        <v>944</v>
      </c>
      <c r="I5294">
        <f>IFERROR(VLOOKUP(H5294,ticker_cik_sic_ind!$J$1:$K$2838,2,FALSE),A5294)</f>
        <v>1580670</v>
      </c>
      <c r="J5294">
        <f t="shared" si="82"/>
        <v>0</v>
      </c>
    </row>
    <row r="5295" spans="1:10" x14ac:dyDescent="0.25">
      <c r="A5295">
        <v>887921</v>
      </c>
      <c r="B5295">
        <v>2015</v>
      </c>
      <c r="C5295" t="s">
        <v>5546</v>
      </c>
      <c r="D5295">
        <v>1938.7</v>
      </c>
      <c r="E5295">
        <v>571.79999999999995</v>
      </c>
      <c r="F5295">
        <v>946</v>
      </c>
      <c r="I5295">
        <f>IFERROR(VLOOKUP(H5295,ticker_cik_sic_ind!$J$1:$K$2838,2,FALSE),A5295)</f>
        <v>887921</v>
      </c>
      <c r="J5295">
        <f t="shared" si="82"/>
        <v>0</v>
      </c>
    </row>
    <row r="5296" spans="1:10" x14ac:dyDescent="0.25">
      <c r="A5296">
        <v>1327318</v>
      </c>
      <c r="B5296">
        <v>2015</v>
      </c>
      <c r="C5296" t="s">
        <v>5546</v>
      </c>
      <c r="D5296">
        <v>247.59299999999999</v>
      </c>
      <c r="E5296">
        <v>-214.72200000000001</v>
      </c>
      <c r="F5296">
        <v>947</v>
      </c>
      <c r="I5296">
        <f>IFERROR(VLOOKUP(H5296,ticker_cik_sic_ind!$J$1:$K$2838,2,FALSE),A5296)</f>
        <v>1327318</v>
      </c>
      <c r="J5296">
        <f t="shared" si="82"/>
        <v>0</v>
      </c>
    </row>
    <row r="5297" spans="1:10" x14ac:dyDescent="0.25">
      <c r="A5297">
        <v>1001233</v>
      </c>
      <c r="B5297">
        <v>2015</v>
      </c>
      <c r="C5297" t="s">
        <v>5546</v>
      </c>
      <c r="D5297">
        <v>250.83699999999999</v>
      </c>
      <c r="E5297">
        <v>-214.357</v>
      </c>
      <c r="F5297">
        <v>947</v>
      </c>
      <c r="I5297">
        <f>IFERROR(VLOOKUP(H5297,ticker_cik_sic_ind!$J$1:$K$2838,2,FALSE),A5297)</f>
        <v>1001233</v>
      </c>
      <c r="J5297">
        <f t="shared" si="82"/>
        <v>0</v>
      </c>
    </row>
    <row r="5298" spans="1:10" x14ac:dyDescent="0.25">
      <c r="A5298">
        <v>1388133</v>
      </c>
      <c r="B5298">
        <v>2015</v>
      </c>
      <c r="C5298" t="s">
        <v>5546</v>
      </c>
      <c r="D5298">
        <v>303.95</v>
      </c>
      <c r="E5298">
        <v>-177.393</v>
      </c>
      <c r="F5298">
        <v>949</v>
      </c>
      <c r="I5298">
        <f>IFERROR(VLOOKUP(H5298,ticker_cik_sic_ind!$J$1:$K$2838,2,FALSE),A5298)</f>
        <v>1388133</v>
      </c>
      <c r="J5298">
        <f t="shared" si="82"/>
        <v>0</v>
      </c>
    </row>
    <row r="5299" spans="1:10" x14ac:dyDescent="0.25">
      <c r="A5299">
        <v>1009829</v>
      </c>
      <c r="B5299">
        <v>2015</v>
      </c>
      <c r="C5299" t="s">
        <v>5546</v>
      </c>
      <c r="D5299">
        <v>534.11500000000001</v>
      </c>
      <c r="E5299">
        <v>-100.45399999999999</v>
      </c>
      <c r="F5299">
        <v>950</v>
      </c>
      <c r="I5299">
        <f>IFERROR(VLOOKUP(H5299,ticker_cik_sic_ind!$J$1:$K$2838,2,FALSE),A5299)</f>
        <v>1009829</v>
      </c>
      <c r="J5299">
        <f t="shared" si="82"/>
        <v>0</v>
      </c>
    </row>
    <row r="5300" spans="1:10" x14ac:dyDescent="0.25">
      <c r="A5300">
        <v>9000114</v>
      </c>
      <c r="B5300">
        <v>2015</v>
      </c>
      <c r="C5300" t="s">
        <v>5546</v>
      </c>
      <c r="D5300">
        <v>239.24299999999999</v>
      </c>
      <c r="E5300">
        <v>-216.21299999999999</v>
      </c>
      <c r="F5300">
        <v>951</v>
      </c>
      <c r="H5300">
        <v>9000114</v>
      </c>
      <c r="I5300">
        <f>IFERROR(VLOOKUP(H5300,ticker_cik_sic_ind!$J$1:$K$2838,2,FALSE),A5300)</f>
        <v>9000114</v>
      </c>
      <c r="J5300">
        <f t="shared" si="82"/>
        <v>0</v>
      </c>
    </row>
    <row r="5301" spans="1:10" x14ac:dyDescent="0.25">
      <c r="A5301">
        <v>1023313</v>
      </c>
      <c r="B5301">
        <v>2015</v>
      </c>
      <c r="C5301" t="s">
        <v>5546</v>
      </c>
      <c r="D5301">
        <v>338.875</v>
      </c>
      <c r="E5301">
        <v>-153.92099999999999</v>
      </c>
      <c r="F5301">
        <v>952</v>
      </c>
      <c r="I5301">
        <f>IFERROR(VLOOKUP(H5301,ticker_cik_sic_ind!$J$1:$K$2838,2,FALSE),A5301)</f>
        <v>1023313</v>
      </c>
      <c r="J5301">
        <f t="shared" si="82"/>
        <v>0</v>
      </c>
    </row>
    <row r="5302" spans="1:10" x14ac:dyDescent="0.25">
      <c r="A5302">
        <v>1084869</v>
      </c>
      <c r="B5302">
        <v>2015</v>
      </c>
      <c r="C5302" t="s">
        <v>5546</v>
      </c>
      <c r="D5302">
        <v>267.56900000000002</v>
      </c>
      <c r="E5302">
        <v>-186.11799999999999</v>
      </c>
      <c r="F5302">
        <v>952</v>
      </c>
      <c r="I5302">
        <f>IFERROR(VLOOKUP(H5302,ticker_cik_sic_ind!$J$1:$K$2838,2,FALSE),A5302)</f>
        <v>1084869</v>
      </c>
      <c r="J5302">
        <f t="shared" si="82"/>
        <v>0</v>
      </c>
    </row>
    <row r="5303" spans="1:10" x14ac:dyDescent="0.25">
      <c r="A5303">
        <v>1056696</v>
      </c>
      <c r="B5303">
        <v>2015</v>
      </c>
      <c r="C5303" t="s">
        <v>5546</v>
      </c>
      <c r="D5303">
        <v>288.61799999999999</v>
      </c>
      <c r="E5303">
        <v>-176.31800000000001</v>
      </c>
      <c r="F5303">
        <v>954</v>
      </c>
      <c r="I5303">
        <f>IFERROR(VLOOKUP(H5303,ticker_cik_sic_ind!$J$1:$K$2838,2,FALSE),A5303)</f>
        <v>1056696</v>
      </c>
      <c r="J5303">
        <f t="shared" si="82"/>
        <v>0</v>
      </c>
    </row>
    <row r="5304" spans="1:10" x14ac:dyDescent="0.25">
      <c r="A5304">
        <v>809248</v>
      </c>
      <c r="B5304">
        <v>2015</v>
      </c>
      <c r="C5304" t="s">
        <v>5546</v>
      </c>
      <c r="D5304">
        <v>380.68299999999999</v>
      </c>
      <c r="E5304">
        <v>-135.75700000000001</v>
      </c>
      <c r="F5304">
        <v>955</v>
      </c>
      <c r="I5304">
        <f>IFERROR(VLOOKUP(H5304,ticker_cik_sic_ind!$J$1:$K$2838,2,FALSE),A5304)</f>
        <v>809248</v>
      </c>
      <c r="J5304">
        <f t="shared" si="82"/>
        <v>0</v>
      </c>
    </row>
    <row r="5305" spans="1:10" x14ac:dyDescent="0.25">
      <c r="A5305">
        <v>9000005</v>
      </c>
      <c r="B5305">
        <v>2015</v>
      </c>
      <c r="C5305" t="s">
        <v>5546</v>
      </c>
      <c r="D5305">
        <v>636.56799999999998</v>
      </c>
      <c r="E5305">
        <v>-64.983999999999995</v>
      </c>
      <c r="F5305">
        <v>956</v>
      </c>
      <c r="H5305">
        <v>9000005</v>
      </c>
      <c r="I5305">
        <f>IFERROR(VLOOKUP(H5305,ticker_cik_sic_ind!$J$1:$K$2838,2,FALSE),A5305)</f>
        <v>9000005</v>
      </c>
      <c r="J5305">
        <f t="shared" si="82"/>
        <v>0</v>
      </c>
    </row>
    <row r="5306" spans="1:10" x14ac:dyDescent="0.25">
      <c r="A5306">
        <v>1235007</v>
      </c>
      <c r="B5306">
        <v>2015</v>
      </c>
      <c r="C5306" t="s">
        <v>5546</v>
      </c>
      <c r="D5306">
        <v>230.945898</v>
      </c>
      <c r="E5306">
        <v>-214.730965</v>
      </c>
      <c r="F5306">
        <v>956</v>
      </c>
      <c r="I5306">
        <f>IFERROR(VLOOKUP(H5306,ticker_cik_sic_ind!$J$1:$K$2838,2,FALSE),A5306)</f>
        <v>1235007</v>
      </c>
      <c r="J5306">
        <f t="shared" si="82"/>
        <v>0</v>
      </c>
    </row>
    <row r="5307" spans="1:10" x14ac:dyDescent="0.25">
      <c r="A5307">
        <v>40888</v>
      </c>
      <c r="B5307">
        <v>2015</v>
      </c>
      <c r="C5307" t="s">
        <v>5546</v>
      </c>
      <c r="D5307">
        <v>1675.6</v>
      </c>
      <c r="E5307">
        <v>49.1</v>
      </c>
      <c r="F5307">
        <v>958</v>
      </c>
      <c r="I5307">
        <f>IFERROR(VLOOKUP(H5307,ticker_cik_sic_ind!$J$1:$K$2838,2,FALSE),A5307)</f>
        <v>40888</v>
      </c>
      <c r="J5307">
        <f t="shared" si="82"/>
        <v>0</v>
      </c>
    </row>
    <row r="5308" spans="1:10" x14ac:dyDescent="0.25">
      <c r="A5308">
        <v>1433714</v>
      </c>
      <c r="B5308">
        <v>2015</v>
      </c>
      <c r="C5308" t="s">
        <v>5546</v>
      </c>
      <c r="D5308">
        <v>239.46299999999999</v>
      </c>
      <c r="E5308">
        <v>-205.54599999999999</v>
      </c>
      <c r="F5308">
        <v>958</v>
      </c>
      <c r="I5308">
        <f>IFERROR(VLOOKUP(H5308,ticker_cik_sic_ind!$J$1:$K$2838,2,FALSE),A5308)</f>
        <v>1433714</v>
      </c>
      <c r="J5308">
        <f t="shared" si="82"/>
        <v>0</v>
      </c>
    </row>
    <row r="5309" spans="1:10" x14ac:dyDescent="0.25">
      <c r="A5309">
        <v>1138723</v>
      </c>
      <c r="B5309">
        <v>2015</v>
      </c>
      <c r="C5309" t="s">
        <v>5546</v>
      </c>
      <c r="D5309">
        <v>495.18799999999999</v>
      </c>
      <c r="E5309">
        <v>-98.548000000000002</v>
      </c>
      <c r="F5309">
        <v>960</v>
      </c>
      <c r="I5309">
        <f>IFERROR(VLOOKUP(H5309,ticker_cik_sic_ind!$J$1:$K$2838,2,FALSE),A5309)</f>
        <v>1138723</v>
      </c>
      <c r="J5309">
        <f t="shared" si="82"/>
        <v>0</v>
      </c>
    </row>
    <row r="5310" spans="1:10" x14ac:dyDescent="0.25">
      <c r="A5310">
        <v>59440</v>
      </c>
      <c r="B5310">
        <v>2015</v>
      </c>
      <c r="C5310" t="s">
        <v>5546</v>
      </c>
      <c r="D5310">
        <v>1642.662</v>
      </c>
      <c r="E5310">
        <v>31.113</v>
      </c>
      <c r="F5310">
        <v>960</v>
      </c>
      <c r="I5310">
        <f>IFERROR(VLOOKUP(H5310,ticker_cik_sic_ind!$J$1:$K$2838,2,FALSE),A5310)</f>
        <v>59440</v>
      </c>
      <c r="J5310">
        <f t="shared" si="82"/>
        <v>0</v>
      </c>
    </row>
    <row r="5311" spans="1:10" x14ac:dyDescent="0.25">
      <c r="A5311">
        <v>1452751</v>
      </c>
      <c r="B5311">
        <v>2015</v>
      </c>
      <c r="C5311" t="s">
        <v>5546</v>
      </c>
      <c r="D5311">
        <v>276.62200000000001</v>
      </c>
      <c r="E5311">
        <v>-174.98500000000001</v>
      </c>
      <c r="F5311">
        <v>960</v>
      </c>
      <c r="I5311">
        <f>IFERROR(VLOOKUP(H5311,ticker_cik_sic_ind!$J$1:$K$2838,2,FALSE),A5311)</f>
        <v>1452751</v>
      </c>
      <c r="J5311">
        <f t="shared" si="82"/>
        <v>0</v>
      </c>
    </row>
    <row r="5312" spans="1:10" x14ac:dyDescent="0.25">
      <c r="A5312">
        <v>1500435</v>
      </c>
      <c r="B5312">
        <v>2015</v>
      </c>
      <c r="C5312" t="s">
        <v>5546</v>
      </c>
      <c r="D5312">
        <v>392.2</v>
      </c>
      <c r="E5312">
        <v>-124.474</v>
      </c>
      <c r="F5312">
        <v>963</v>
      </c>
      <c r="I5312">
        <f>IFERROR(VLOOKUP(H5312,ticker_cik_sic_ind!$J$1:$K$2838,2,FALSE),A5312)</f>
        <v>1500435</v>
      </c>
      <c r="J5312">
        <f t="shared" si="82"/>
        <v>0</v>
      </c>
    </row>
    <row r="5313" spans="1:10" x14ac:dyDescent="0.25">
      <c r="A5313">
        <v>1227025</v>
      </c>
      <c r="B5313">
        <v>2015</v>
      </c>
      <c r="C5313" t="s">
        <v>5546</v>
      </c>
      <c r="D5313">
        <v>292.39100000000002</v>
      </c>
      <c r="E5313">
        <v>-162.35</v>
      </c>
      <c r="F5313">
        <v>963</v>
      </c>
      <c r="I5313">
        <f>IFERROR(VLOOKUP(H5313,ticker_cik_sic_ind!$J$1:$K$2838,2,FALSE),A5313)</f>
        <v>1227025</v>
      </c>
      <c r="J5313">
        <f t="shared" si="82"/>
        <v>0</v>
      </c>
    </row>
    <row r="5314" spans="1:10" x14ac:dyDescent="0.25">
      <c r="A5314">
        <v>1115222</v>
      </c>
      <c r="B5314">
        <v>2015</v>
      </c>
      <c r="C5314" t="s">
        <v>5546</v>
      </c>
      <c r="D5314">
        <v>1773.4</v>
      </c>
      <c r="E5314">
        <v>1077.0999999999999</v>
      </c>
      <c r="F5314">
        <v>963</v>
      </c>
      <c r="I5314">
        <f>IFERROR(VLOOKUP(H5314,ticker_cik_sic_ind!$J$1:$K$2838,2,FALSE),A5314)</f>
        <v>1115222</v>
      </c>
      <c r="J5314">
        <f t="shared" si="82"/>
        <v>0</v>
      </c>
    </row>
    <row r="5315" spans="1:10" x14ac:dyDescent="0.25">
      <c r="A5315">
        <v>937941</v>
      </c>
      <c r="B5315">
        <v>2015</v>
      </c>
      <c r="C5315" t="s">
        <v>5546</v>
      </c>
      <c r="D5315">
        <v>367.37599999999998</v>
      </c>
      <c r="E5315">
        <v>-133.22</v>
      </c>
      <c r="F5315">
        <v>966</v>
      </c>
      <c r="I5315">
        <f>IFERROR(VLOOKUP(H5315,ticker_cik_sic_ind!$J$1:$K$2838,2,FALSE),A5315)</f>
        <v>937941</v>
      </c>
      <c r="J5315">
        <f t="shared" ref="J5315:J5378" si="83">IF(OR(AND(C5315="financial",F5315&lt;$L$1),AND(C5315="non_financial",F5315&lt;$M$1)),1,0)</f>
        <v>0</v>
      </c>
    </row>
    <row r="5316" spans="1:10" x14ac:dyDescent="0.25">
      <c r="A5316">
        <v>1517175</v>
      </c>
      <c r="B5316">
        <v>2015</v>
      </c>
      <c r="C5316" t="s">
        <v>5546</v>
      </c>
      <c r="D5316">
        <v>354.84800000000001</v>
      </c>
      <c r="E5316">
        <v>-137.279</v>
      </c>
      <c r="F5316">
        <v>966</v>
      </c>
      <c r="I5316">
        <f>IFERROR(VLOOKUP(H5316,ticker_cik_sic_ind!$J$1:$K$2838,2,FALSE),A5316)</f>
        <v>1517175</v>
      </c>
      <c r="J5316">
        <f t="shared" si="83"/>
        <v>0</v>
      </c>
    </row>
    <row r="5317" spans="1:10" x14ac:dyDescent="0.25">
      <c r="A5317">
        <v>1593936</v>
      </c>
      <c r="B5317">
        <v>2015</v>
      </c>
      <c r="C5317" t="s">
        <v>5546</v>
      </c>
      <c r="D5317">
        <v>1811</v>
      </c>
      <c r="E5317">
        <v>2782</v>
      </c>
      <c r="F5317">
        <v>968</v>
      </c>
      <c r="I5317">
        <f>IFERROR(VLOOKUP(H5317,ticker_cik_sic_ind!$J$1:$K$2838,2,FALSE),A5317)</f>
        <v>1593936</v>
      </c>
      <c r="J5317">
        <f t="shared" si="83"/>
        <v>0</v>
      </c>
    </row>
    <row r="5318" spans="1:10" x14ac:dyDescent="0.25">
      <c r="A5318">
        <v>868611</v>
      </c>
      <c r="B5318">
        <v>2015</v>
      </c>
      <c r="C5318" t="s">
        <v>5546</v>
      </c>
      <c r="D5318">
        <v>641.35900000000004</v>
      </c>
      <c r="E5318">
        <v>-57.536999999999999</v>
      </c>
      <c r="F5318">
        <v>969</v>
      </c>
      <c r="I5318">
        <f>IFERROR(VLOOKUP(H5318,ticker_cik_sic_ind!$J$1:$K$2838,2,FALSE),A5318)</f>
        <v>868611</v>
      </c>
      <c r="J5318">
        <f t="shared" si="83"/>
        <v>0</v>
      </c>
    </row>
    <row r="5319" spans="1:10" x14ac:dyDescent="0.25">
      <c r="A5319">
        <v>1593936</v>
      </c>
      <c r="B5319">
        <v>2015</v>
      </c>
      <c r="C5319" t="s">
        <v>5546</v>
      </c>
      <c r="D5319">
        <v>1772.914</v>
      </c>
      <c r="E5319">
        <v>2334.0479999999998</v>
      </c>
      <c r="F5319">
        <v>970</v>
      </c>
      <c r="I5319">
        <f>IFERROR(VLOOKUP(H5319,ticker_cik_sic_ind!$J$1:$K$2838,2,FALSE),A5319)</f>
        <v>1593936</v>
      </c>
      <c r="J5319">
        <f t="shared" si="83"/>
        <v>0</v>
      </c>
    </row>
    <row r="5320" spans="1:10" x14ac:dyDescent="0.25">
      <c r="A5320">
        <v>1571498</v>
      </c>
      <c r="B5320">
        <v>2015</v>
      </c>
      <c r="C5320" t="s">
        <v>5546</v>
      </c>
      <c r="D5320">
        <v>238.37100000000001</v>
      </c>
      <c r="E5320">
        <v>-189.60400000000001</v>
      </c>
      <c r="F5320">
        <v>971</v>
      </c>
      <c r="I5320">
        <f>IFERROR(VLOOKUP(H5320,ticker_cik_sic_ind!$J$1:$K$2838,2,FALSE),A5320)</f>
        <v>1571498</v>
      </c>
      <c r="J5320">
        <f t="shared" si="83"/>
        <v>0</v>
      </c>
    </row>
    <row r="5321" spans="1:10" x14ac:dyDescent="0.25">
      <c r="A5321">
        <v>886128</v>
      </c>
      <c r="B5321">
        <v>2015</v>
      </c>
      <c r="C5321" t="s">
        <v>5546</v>
      </c>
      <c r="D5321">
        <v>279.91500000000002</v>
      </c>
      <c r="E5321">
        <v>-156.83799999999999</v>
      </c>
      <c r="F5321">
        <v>972</v>
      </c>
      <c r="I5321">
        <f>IFERROR(VLOOKUP(H5321,ticker_cik_sic_ind!$J$1:$K$2838,2,FALSE),A5321)</f>
        <v>886128</v>
      </c>
      <c r="J5321">
        <f t="shared" si="83"/>
        <v>0</v>
      </c>
    </row>
    <row r="5322" spans="1:10" x14ac:dyDescent="0.25">
      <c r="A5322">
        <v>824142</v>
      </c>
      <c r="B5322">
        <v>2015</v>
      </c>
      <c r="C5322" t="s">
        <v>5546</v>
      </c>
      <c r="D5322">
        <v>241.65199999999999</v>
      </c>
      <c r="E5322">
        <v>-177.69200000000001</v>
      </c>
      <c r="F5322">
        <v>972</v>
      </c>
      <c r="I5322">
        <f>IFERROR(VLOOKUP(H5322,ticker_cik_sic_ind!$J$1:$K$2838,2,FALSE),A5322)</f>
        <v>824142</v>
      </c>
      <c r="J5322">
        <f t="shared" si="83"/>
        <v>0</v>
      </c>
    </row>
    <row r="5323" spans="1:10" x14ac:dyDescent="0.25">
      <c r="A5323">
        <v>34067</v>
      </c>
      <c r="B5323">
        <v>2015</v>
      </c>
      <c r="C5323" t="s">
        <v>5546</v>
      </c>
      <c r="D5323">
        <v>241.94800000000001</v>
      </c>
      <c r="E5323">
        <v>-176.64599999999999</v>
      </c>
      <c r="F5323">
        <v>974</v>
      </c>
      <c r="I5323">
        <f>IFERROR(VLOOKUP(H5323,ticker_cik_sic_ind!$J$1:$K$2838,2,FALSE),A5323)</f>
        <v>34067</v>
      </c>
      <c r="J5323">
        <f t="shared" si="83"/>
        <v>0</v>
      </c>
    </row>
    <row r="5324" spans="1:10" x14ac:dyDescent="0.25">
      <c r="A5324">
        <v>1142417</v>
      </c>
      <c r="B5324">
        <v>2015</v>
      </c>
      <c r="C5324" t="s">
        <v>5546</v>
      </c>
      <c r="D5324">
        <v>1189.0519999999999</v>
      </c>
      <c r="E5324">
        <v>-9.4600000000000009</v>
      </c>
      <c r="F5324">
        <v>975</v>
      </c>
      <c r="I5324">
        <f>IFERROR(VLOOKUP(H5324,ticker_cik_sic_ind!$J$1:$K$2838,2,FALSE),A5324)</f>
        <v>1142417</v>
      </c>
      <c r="J5324">
        <f t="shared" si="83"/>
        <v>0</v>
      </c>
    </row>
    <row r="5325" spans="1:10" x14ac:dyDescent="0.25">
      <c r="A5325">
        <v>9000129</v>
      </c>
      <c r="B5325">
        <v>2015</v>
      </c>
      <c r="C5325" t="s">
        <v>5546</v>
      </c>
      <c r="D5325">
        <v>230.19200000000001</v>
      </c>
      <c r="E5325">
        <v>-186.09700000000001</v>
      </c>
      <c r="F5325">
        <v>976</v>
      </c>
      <c r="H5325">
        <v>9000129</v>
      </c>
      <c r="I5325">
        <f>IFERROR(VLOOKUP(H5325,ticker_cik_sic_ind!$J$1:$K$2838,2,FALSE),A5325)</f>
        <v>9000129</v>
      </c>
      <c r="J5325">
        <f t="shared" si="83"/>
        <v>0</v>
      </c>
    </row>
    <row r="5326" spans="1:10" x14ac:dyDescent="0.25">
      <c r="A5326">
        <v>1593936</v>
      </c>
      <c r="B5326">
        <v>2015</v>
      </c>
      <c r="C5326" t="s">
        <v>5546</v>
      </c>
      <c r="D5326">
        <v>1716.2149999999999</v>
      </c>
      <c r="E5326">
        <v>2734.0390000000002</v>
      </c>
      <c r="F5326">
        <v>977</v>
      </c>
      <c r="I5326">
        <f>IFERROR(VLOOKUP(H5326,ticker_cik_sic_ind!$J$1:$K$2838,2,FALSE),A5326)</f>
        <v>1593936</v>
      </c>
      <c r="J5326">
        <f t="shared" si="83"/>
        <v>0</v>
      </c>
    </row>
    <row r="5327" spans="1:10" x14ac:dyDescent="0.25">
      <c r="A5327">
        <v>813298</v>
      </c>
      <c r="B5327">
        <v>2015</v>
      </c>
      <c r="C5327" t="s">
        <v>5546</v>
      </c>
      <c r="D5327">
        <v>265.267</v>
      </c>
      <c r="E5327">
        <v>-161.72999999999999</v>
      </c>
      <c r="F5327">
        <v>978</v>
      </c>
      <c r="I5327">
        <f>IFERROR(VLOOKUP(H5327,ticker_cik_sic_ind!$J$1:$K$2838,2,FALSE),A5327)</f>
        <v>813298</v>
      </c>
      <c r="J5327">
        <f t="shared" si="83"/>
        <v>0</v>
      </c>
    </row>
    <row r="5328" spans="1:10" x14ac:dyDescent="0.25">
      <c r="A5328">
        <v>9000137</v>
      </c>
      <c r="B5328">
        <v>2015</v>
      </c>
      <c r="C5328" t="s">
        <v>5546</v>
      </c>
      <c r="D5328">
        <v>1583.721</v>
      </c>
      <c r="E5328">
        <v>260.64499999999998</v>
      </c>
      <c r="F5328">
        <v>979</v>
      </c>
      <c r="H5328">
        <v>9000137</v>
      </c>
      <c r="I5328">
        <f>IFERROR(VLOOKUP(H5328,ticker_cik_sic_ind!$J$1:$K$2838,2,FALSE),A5328)</f>
        <v>9000137</v>
      </c>
      <c r="J5328">
        <f t="shared" si="83"/>
        <v>0</v>
      </c>
    </row>
    <row r="5329" spans="1:10" x14ac:dyDescent="0.25">
      <c r="A5329">
        <v>1510580</v>
      </c>
      <c r="B5329">
        <v>2015</v>
      </c>
      <c r="C5329" t="s">
        <v>5546</v>
      </c>
      <c r="D5329">
        <v>205.60400000000001</v>
      </c>
      <c r="E5329">
        <v>-198.917</v>
      </c>
      <c r="F5329">
        <v>980</v>
      </c>
      <c r="I5329">
        <f>IFERROR(VLOOKUP(H5329,ticker_cik_sic_ind!$J$1:$K$2838,2,FALSE),A5329)</f>
        <v>1510580</v>
      </c>
      <c r="J5329">
        <f t="shared" si="83"/>
        <v>0</v>
      </c>
    </row>
    <row r="5330" spans="1:10" x14ac:dyDescent="0.25">
      <c r="A5330">
        <v>100378</v>
      </c>
      <c r="B5330">
        <v>2015</v>
      </c>
      <c r="C5330" t="s">
        <v>5546</v>
      </c>
      <c r="D5330">
        <v>266.98500000000001</v>
      </c>
      <c r="E5330">
        <v>-152.31100000000001</v>
      </c>
      <c r="F5330">
        <v>981</v>
      </c>
      <c r="I5330">
        <f>IFERROR(VLOOKUP(H5330,ticker_cik_sic_ind!$J$1:$K$2838,2,FALSE),A5330)</f>
        <v>100378</v>
      </c>
      <c r="J5330">
        <f t="shared" si="83"/>
        <v>0</v>
      </c>
    </row>
    <row r="5331" spans="1:10" x14ac:dyDescent="0.25">
      <c r="A5331">
        <v>1082923</v>
      </c>
      <c r="B5331">
        <v>2015</v>
      </c>
      <c r="C5331" t="s">
        <v>5546</v>
      </c>
      <c r="D5331">
        <v>215.60900000000001</v>
      </c>
      <c r="E5331">
        <v>-181.08199999999999</v>
      </c>
      <c r="F5331">
        <v>982</v>
      </c>
      <c r="I5331">
        <f>IFERROR(VLOOKUP(H5331,ticker_cik_sic_ind!$J$1:$K$2838,2,FALSE),A5331)</f>
        <v>1082923</v>
      </c>
      <c r="J5331">
        <f t="shared" si="83"/>
        <v>0</v>
      </c>
    </row>
    <row r="5332" spans="1:10" x14ac:dyDescent="0.25">
      <c r="A5332">
        <v>1293971</v>
      </c>
      <c r="B5332">
        <v>2015</v>
      </c>
      <c r="C5332" t="s">
        <v>5546</v>
      </c>
      <c r="D5332">
        <v>240.62200000000001</v>
      </c>
      <c r="E5332">
        <v>-165.756</v>
      </c>
      <c r="F5332">
        <v>982</v>
      </c>
      <c r="I5332">
        <f>IFERROR(VLOOKUP(H5332,ticker_cik_sic_ind!$J$1:$K$2838,2,FALSE),A5332)</f>
        <v>1293971</v>
      </c>
      <c r="J5332">
        <f t="shared" si="83"/>
        <v>0</v>
      </c>
    </row>
    <row r="5333" spans="1:10" x14ac:dyDescent="0.25">
      <c r="A5333">
        <v>9000099</v>
      </c>
      <c r="B5333">
        <v>2015</v>
      </c>
      <c r="C5333" t="s">
        <v>5546</v>
      </c>
      <c r="D5333">
        <v>424.53699999999998</v>
      </c>
      <c r="E5333">
        <v>-97.424999999999997</v>
      </c>
      <c r="F5333">
        <v>984</v>
      </c>
      <c r="H5333">
        <v>9000099</v>
      </c>
      <c r="I5333">
        <f>IFERROR(VLOOKUP(H5333,ticker_cik_sic_ind!$J$1:$K$2838,2,FALSE),A5333)</f>
        <v>9000099</v>
      </c>
      <c r="J5333">
        <f t="shared" si="83"/>
        <v>0</v>
      </c>
    </row>
    <row r="5334" spans="1:10" x14ac:dyDescent="0.25">
      <c r="A5334">
        <v>1117297</v>
      </c>
      <c r="B5334">
        <v>2015</v>
      </c>
      <c r="C5334" t="s">
        <v>5546</v>
      </c>
      <c r="D5334">
        <v>276.84300000000002</v>
      </c>
      <c r="E5334">
        <v>-145.15100000000001</v>
      </c>
      <c r="F5334">
        <v>985</v>
      </c>
      <c r="I5334">
        <f>IFERROR(VLOOKUP(H5334,ticker_cik_sic_ind!$J$1:$K$2838,2,FALSE),A5334)</f>
        <v>1117297</v>
      </c>
      <c r="J5334">
        <f t="shared" si="83"/>
        <v>0</v>
      </c>
    </row>
    <row r="5335" spans="1:10" x14ac:dyDescent="0.25">
      <c r="A5335">
        <v>9000056</v>
      </c>
      <c r="B5335">
        <v>2015</v>
      </c>
      <c r="C5335" t="s">
        <v>5546</v>
      </c>
      <c r="D5335">
        <v>1524.7670000000001</v>
      </c>
      <c r="E5335">
        <v>360.58300000000003</v>
      </c>
      <c r="F5335">
        <v>986</v>
      </c>
      <c r="H5335">
        <v>9000056</v>
      </c>
      <c r="I5335">
        <f>IFERROR(VLOOKUP(H5335,ticker_cik_sic_ind!$J$1:$K$2838,2,FALSE),A5335)</f>
        <v>9000056</v>
      </c>
      <c r="J5335">
        <f t="shared" si="83"/>
        <v>0</v>
      </c>
    </row>
    <row r="5336" spans="1:10" x14ac:dyDescent="0.25">
      <c r="A5336">
        <v>1113232</v>
      </c>
      <c r="B5336">
        <v>2015</v>
      </c>
      <c r="C5336" t="s">
        <v>5546</v>
      </c>
      <c r="D5336">
        <v>226.58099999999999</v>
      </c>
      <c r="E5336">
        <v>-173.32599999999999</v>
      </c>
      <c r="F5336">
        <v>987</v>
      </c>
      <c r="I5336">
        <f>IFERROR(VLOOKUP(H5336,ticker_cik_sic_ind!$J$1:$K$2838,2,FALSE),A5336)</f>
        <v>1113232</v>
      </c>
      <c r="J5336">
        <f t="shared" si="83"/>
        <v>0</v>
      </c>
    </row>
    <row r="5337" spans="1:10" x14ac:dyDescent="0.25">
      <c r="A5337">
        <v>1095565</v>
      </c>
      <c r="B5337">
        <v>2015</v>
      </c>
      <c r="C5337" t="s">
        <v>5546</v>
      </c>
      <c r="D5337">
        <v>241.399</v>
      </c>
      <c r="E5337">
        <v>-157.15700000000001</v>
      </c>
      <c r="F5337">
        <v>988</v>
      </c>
      <c r="I5337">
        <f>IFERROR(VLOOKUP(H5337,ticker_cik_sic_ind!$J$1:$K$2838,2,FALSE),A5337)</f>
        <v>1095565</v>
      </c>
      <c r="J5337">
        <f t="shared" si="83"/>
        <v>0</v>
      </c>
    </row>
    <row r="5338" spans="1:10" x14ac:dyDescent="0.25">
      <c r="A5338">
        <v>881890</v>
      </c>
      <c r="B5338">
        <v>2015</v>
      </c>
      <c r="C5338" t="s">
        <v>5546</v>
      </c>
      <c r="D5338">
        <v>202.542</v>
      </c>
      <c r="E5338">
        <v>-179.411</v>
      </c>
      <c r="F5338">
        <v>989</v>
      </c>
      <c r="I5338">
        <f>IFERROR(VLOOKUP(H5338,ticker_cik_sic_ind!$J$1:$K$2838,2,FALSE),A5338)</f>
        <v>881890</v>
      </c>
      <c r="J5338">
        <f t="shared" si="83"/>
        <v>0</v>
      </c>
    </row>
    <row r="5339" spans="1:10" x14ac:dyDescent="0.25">
      <c r="A5339">
        <v>1524025</v>
      </c>
      <c r="B5339">
        <v>2015</v>
      </c>
      <c r="C5339" t="s">
        <v>5546</v>
      </c>
      <c r="D5339">
        <v>261.11</v>
      </c>
      <c r="E5339">
        <v>-144.71100000000001</v>
      </c>
      <c r="F5339">
        <v>990</v>
      </c>
      <c r="I5339">
        <f>IFERROR(VLOOKUP(H5339,ticker_cik_sic_ind!$J$1:$K$2838,2,FALSE),A5339)</f>
        <v>1524025</v>
      </c>
      <c r="J5339">
        <f t="shared" si="83"/>
        <v>0</v>
      </c>
    </row>
    <row r="5340" spans="1:10" x14ac:dyDescent="0.25">
      <c r="A5340">
        <v>1073429</v>
      </c>
      <c r="B5340">
        <v>2015</v>
      </c>
      <c r="C5340" t="s">
        <v>5546</v>
      </c>
      <c r="D5340">
        <v>425.01499999999999</v>
      </c>
      <c r="E5340">
        <v>-86.772999999999996</v>
      </c>
      <c r="F5340">
        <v>990</v>
      </c>
      <c r="I5340">
        <f>IFERROR(VLOOKUP(H5340,ticker_cik_sic_ind!$J$1:$K$2838,2,FALSE),A5340)</f>
        <v>1073429</v>
      </c>
      <c r="J5340">
        <f t="shared" si="83"/>
        <v>0</v>
      </c>
    </row>
    <row r="5341" spans="1:10" x14ac:dyDescent="0.25">
      <c r="A5341">
        <v>926423</v>
      </c>
      <c r="B5341">
        <v>2015</v>
      </c>
      <c r="C5341" t="s">
        <v>5546</v>
      </c>
      <c r="D5341">
        <v>209.19200000000001</v>
      </c>
      <c r="E5341">
        <v>-171.291</v>
      </c>
      <c r="F5341">
        <v>992</v>
      </c>
      <c r="I5341">
        <f>IFERROR(VLOOKUP(H5341,ticker_cik_sic_ind!$J$1:$K$2838,2,FALSE),A5341)</f>
        <v>926423</v>
      </c>
      <c r="J5341">
        <f t="shared" si="83"/>
        <v>0</v>
      </c>
    </row>
    <row r="5342" spans="1:10" x14ac:dyDescent="0.25">
      <c r="A5342">
        <v>9000138</v>
      </c>
      <c r="B5342">
        <v>2015</v>
      </c>
      <c r="C5342" t="s">
        <v>5546</v>
      </c>
      <c r="D5342">
        <v>1526.364</v>
      </c>
      <c r="E5342">
        <v>1397.8989999999999</v>
      </c>
      <c r="F5342">
        <v>993</v>
      </c>
      <c r="H5342">
        <v>9000138</v>
      </c>
      <c r="I5342">
        <f>IFERROR(VLOOKUP(H5342,ticker_cik_sic_ind!$J$1:$K$2838,2,FALSE),A5342)</f>
        <v>9000138</v>
      </c>
      <c r="J5342">
        <f t="shared" si="83"/>
        <v>0</v>
      </c>
    </row>
    <row r="5343" spans="1:10" x14ac:dyDescent="0.25">
      <c r="A5343">
        <v>315374</v>
      </c>
      <c r="B5343">
        <v>2015</v>
      </c>
      <c r="C5343" t="s">
        <v>5546</v>
      </c>
      <c r="D5343">
        <v>227.69800000000001</v>
      </c>
      <c r="E5343">
        <v>-161.25200000000001</v>
      </c>
      <c r="F5343">
        <v>994</v>
      </c>
      <c r="I5343">
        <f>IFERROR(VLOOKUP(H5343,ticker_cik_sic_ind!$J$1:$K$2838,2,FALSE),A5343)</f>
        <v>315374</v>
      </c>
      <c r="J5343">
        <f t="shared" si="83"/>
        <v>0</v>
      </c>
    </row>
    <row r="5344" spans="1:10" x14ac:dyDescent="0.25">
      <c r="A5344">
        <v>815094</v>
      </c>
      <c r="B5344">
        <v>2015</v>
      </c>
      <c r="C5344" t="s">
        <v>5546</v>
      </c>
      <c r="D5344">
        <v>206.18600000000001</v>
      </c>
      <c r="E5344">
        <v>-170.35</v>
      </c>
      <c r="F5344">
        <v>995</v>
      </c>
      <c r="I5344">
        <f>IFERROR(VLOOKUP(H5344,ticker_cik_sic_ind!$J$1:$K$2838,2,FALSE),A5344)</f>
        <v>815094</v>
      </c>
      <c r="J5344">
        <f t="shared" si="83"/>
        <v>0</v>
      </c>
    </row>
    <row r="5345" spans="1:10" x14ac:dyDescent="0.25">
      <c r="A5345">
        <v>37472</v>
      </c>
      <c r="B5345">
        <v>2015</v>
      </c>
      <c r="C5345" t="s">
        <v>5546</v>
      </c>
      <c r="D5345">
        <v>210.21299999999999</v>
      </c>
      <c r="E5345">
        <v>-166.73500000000001</v>
      </c>
      <c r="F5345">
        <v>995</v>
      </c>
      <c r="I5345">
        <f>IFERROR(VLOOKUP(H5345,ticker_cik_sic_ind!$J$1:$K$2838,2,FALSE),A5345)</f>
        <v>37472</v>
      </c>
      <c r="J5345">
        <f t="shared" si="83"/>
        <v>0</v>
      </c>
    </row>
    <row r="5346" spans="1:10" x14ac:dyDescent="0.25">
      <c r="A5346">
        <v>9000068</v>
      </c>
      <c r="B5346">
        <v>2015</v>
      </c>
      <c r="C5346" t="s">
        <v>5546</v>
      </c>
      <c r="D5346">
        <v>344.81900000000002</v>
      </c>
      <c r="E5346">
        <v>-104.367</v>
      </c>
      <c r="F5346">
        <v>997</v>
      </c>
      <c r="H5346">
        <v>9000068</v>
      </c>
      <c r="I5346">
        <f>IFERROR(VLOOKUP(H5346,ticker_cik_sic_ind!$J$1:$K$2838,2,FALSE),A5346)</f>
        <v>9000068</v>
      </c>
      <c r="J5346">
        <f t="shared" si="83"/>
        <v>0</v>
      </c>
    </row>
    <row r="5347" spans="1:10" x14ac:dyDescent="0.25">
      <c r="A5347">
        <v>10329</v>
      </c>
      <c r="B5347">
        <v>2015</v>
      </c>
      <c r="C5347" t="s">
        <v>5546</v>
      </c>
      <c r="D5347">
        <v>226.858</v>
      </c>
      <c r="E5347">
        <v>-157.29400000000001</v>
      </c>
      <c r="F5347">
        <v>998</v>
      </c>
      <c r="I5347">
        <f>IFERROR(VLOOKUP(H5347,ticker_cik_sic_ind!$J$1:$K$2838,2,FALSE),A5347)</f>
        <v>10329</v>
      </c>
      <c r="J5347">
        <f t="shared" si="83"/>
        <v>0</v>
      </c>
    </row>
    <row r="5348" spans="1:10" x14ac:dyDescent="0.25">
      <c r="A5348">
        <v>937098</v>
      </c>
      <c r="B5348">
        <v>2015</v>
      </c>
      <c r="C5348" t="s">
        <v>5546</v>
      </c>
      <c r="D5348">
        <v>1333.048</v>
      </c>
      <c r="E5348">
        <v>36.658999999999999</v>
      </c>
      <c r="F5348">
        <v>999</v>
      </c>
      <c r="I5348">
        <f>IFERROR(VLOOKUP(H5348,ticker_cik_sic_ind!$J$1:$K$2838,2,FALSE),A5348)</f>
        <v>937098</v>
      </c>
      <c r="J5348">
        <f t="shared" si="83"/>
        <v>0</v>
      </c>
    </row>
    <row r="5349" spans="1:10" x14ac:dyDescent="0.25">
      <c r="A5349">
        <v>1130713</v>
      </c>
      <c r="B5349">
        <v>2015</v>
      </c>
      <c r="C5349" t="s">
        <v>5546</v>
      </c>
      <c r="D5349">
        <v>276.529</v>
      </c>
      <c r="E5349">
        <v>-128.768</v>
      </c>
      <c r="F5349">
        <v>1000</v>
      </c>
      <c r="I5349">
        <f>IFERROR(VLOOKUP(H5349,ticker_cik_sic_ind!$J$1:$K$2838,2,FALSE),A5349)</f>
        <v>1130713</v>
      </c>
      <c r="J5349">
        <f t="shared" si="83"/>
        <v>0</v>
      </c>
    </row>
    <row r="5350" spans="1:10" x14ac:dyDescent="0.25">
      <c r="A5350">
        <v>1590955</v>
      </c>
      <c r="B5350">
        <v>2015</v>
      </c>
      <c r="C5350" t="s">
        <v>5546</v>
      </c>
      <c r="D5350">
        <v>440.19499999999999</v>
      </c>
      <c r="E5350">
        <v>-67.837999999999994</v>
      </c>
      <c r="F5350">
        <v>1001</v>
      </c>
      <c r="I5350">
        <f>IFERROR(VLOOKUP(H5350,ticker_cik_sic_ind!$J$1:$K$2838,2,FALSE),A5350)</f>
        <v>1590955</v>
      </c>
      <c r="J5350">
        <f t="shared" si="83"/>
        <v>0</v>
      </c>
    </row>
    <row r="5351" spans="1:10" x14ac:dyDescent="0.25">
      <c r="A5351">
        <v>1290900</v>
      </c>
      <c r="B5351">
        <v>2015</v>
      </c>
      <c r="C5351" t="s">
        <v>5546</v>
      </c>
      <c r="D5351">
        <v>456.04399999999998</v>
      </c>
      <c r="E5351">
        <v>-63.993000000000002</v>
      </c>
      <c r="F5351">
        <v>1001</v>
      </c>
      <c r="I5351">
        <f>IFERROR(VLOOKUP(H5351,ticker_cik_sic_ind!$J$1:$K$2838,2,FALSE),A5351)</f>
        <v>1290900</v>
      </c>
      <c r="J5351">
        <f t="shared" si="83"/>
        <v>0</v>
      </c>
    </row>
    <row r="5352" spans="1:10" x14ac:dyDescent="0.25">
      <c r="A5352">
        <v>785787</v>
      </c>
      <c r="B5352">
        <v>2015</v>
      </c>
      <c r="C5352" t="s">
        <v>5546</v>
      </c>
      <c r="D5352">
        <v>468.39</v>
      </c>
      <c r="E5352">
        <v>-59.777000000000001</v>
      </c>
      <c r="F5352">
        <v>1003</v>
      </c>
      <c r="I5352">
        <f>IFERROR(VLOOKUP(H5352,ticker_cik_sic_ind!$J$1:$K$2838,2,FALSE),A5352)</f>
        <v>785787</v>
      </c>
      <c r="J5352">
        <f t="shared" si="83"/>
        <v>0</v>
      </c>
    </row>
    <row r="5353" spans="1:10" x14ac:dyDescent="0.25">
      <c r="A5353">
        <v>9000093</v>
      </c>
      <c r="B5353">
        <v>2015</v>
      </c>
      <c r="C5353" t="s">
        <v>5546</v>
      </c>
      <c r="D5353">
        <v>284.94299999999998</v>
      </c>
      <c r="E5353">
        <v>-115.045</v>
      </c>
      <c r="F5353">
        <v>1004</v>
      </c>
      <c r="H5353">
        <v>9000093</v>
      </c>
      <c r="I5353">
        <f>IFERROR(VLOOKUP(H5353,ticker_cik_sic_ind!$J$1:$K$2838,2,FALSE),A5353)</f>
        <v>9000093</v>
      </c>
      <c r="J5353">
        <f t="shared" si="83"/>
        <v>0</v>
      </c>
    </row>
    <row r="5354" spans="1:10" x14ac:dyDescent="0.25">
      <c r="A5354">
        <v>1177609</v>
      </c>
      <c r="B5354">
        <v>2015</v>
      </c>
      <c r="C5354" t="s">
        <v>5546</v>
      </c>
      <c r="D5354">
        <v>244.08</v>
      </c>
      <c r="E5354">
        <v>-132.71799999999999</v>
      </c>
      <c r="F5354">
        <v>1005</v>
      </c>
      <c r="I5354">
        <f>IFERROR(VLOOKUP(H5354,ticker_cik_sic_ind!$J$1:$K$2838,2,FALSE),A5354)</f>
        <v>1177609</v>
      </c>
      <c r="J5354">
        <f t="shared" si="83"/>
        <v>0</v>
      </c>
    </row>
    <row r="5355" spans="1:10" x14ac:dyDescent="0.25">
      <c r="A5355">
        <v>714712</v>
      </c>
      <c r="B5355">
        <v>2015</v>
      </c>
      <c r="C5355" t="s">
        <v>5546</v>
      </c>
      <c r="D5355">
        <v>478.125</v>
      </c>
      <c r="E5355">
        <v>-51.045999999999999</v>
      </c>
      <c r="F5355">
        <v>1005</v>
      </c>
      <c r="I5355">
        <f>IFERROR(VLOOKUP(H5355,ticker_cik_sic_ind!$J$1:$K$2838,2,FALSE),A5355)</f>
        <v>714712</v>
      </c>
      <c r="J5355">
        <f t="shared" si="83"/>
        <v>0</v>
      </c>
    </row>
    <row r="5356" spans="1:10" x14ac:dyDescent="0.25">
      <c r="A5356">
        <v>1050007</v>
      </c>
      <c r="B5356">
        <v>2015</v>
      </c>
      <c r="C5356" t="s">
        <v>5546</v>
      </c>
      <c r="D5356">
        <v>211.66900000000001</v>
      </c>
      <c r="E5356">
        <v>-147.602</v>
      </c>
      <c r="F5356">
        <v>1007</v>
      </c>
      <c r="I5356">
        <f>IFERROR(VLOOKUP(H5356,ticker_cik_sic_ind!$J$1:$K$2838,2,FALSE),A5356)</f>
        <v>1050007</v>
      </c>
      <c r="J5356">
        <f t="shared" si="83"/>
        <v>0</v>
      </c>
    </row>
    <row r="5357" spans="1:10" x14ac:dyDescent="0.25">
      <c r="A5357">
        <v>1293282</v>
      </c>
      <c r="B5357">
        <v>2015</v>
      </c>
      <c r="C5357" t="s">
        <v>5546</v>
      </c>
      <c r="D5357">
        <v>185.81200000000001</v>
      </c>
      <c r="E5357">
        <v>-163.31700000000001</v>
      </c>
      <c r="F5357">
        <v>1007</v>
      </c>
      <c r="I5357">
        <f>IFERROR(VLOOKUP(H5357,ticker_cik_sic_ind!$J$1:$K$2838,2,FALSE),A5357)</f>
        <v>1293282</v>
      </c>
      <c r="J5357">
        <f t="shared" si="83"/>
        <v>0</v>
      </c>
    </row>
    <row r="5358" spans="1:10" x14ac:dyDescent="0.25">
      <c r="A5358">
        <v>1597672</v>
      </c>
      <c r="B5358">
        <v>2015</v>
      </c>
      <c r="C5358" t="s">
        <v>5546</v>
      </c>
      <c r="D5358">
        <v>1225.027</v>
      </c>
      <c r="E5358">
        <v>38.823</v>
      </c>
      <c r="F5358">
        <v>1007</v>
      </c>
      <c r="I5358">
        <f>IFERROR(VLOOKUP(H5358,ticker_cik_sic_ind!$J$1:$K$2838,2,FALSE),A5358)</f>
        <v>1597672</v>
      </c>
      <c r="J5358">
        <f t="shared" si="83"/>
        <v>0</v>
      </c>
    </row>
    <row r="5359" spans="1:10" x14ac:dyDescent="0.25">
      <c r="A5359">
        <v>1178819</v>
      </c>
      <c r="B5359">
        <v>2015</v>
      </c>
      <c r="C5359" t="s">
        <v>5546</v>
      </c>
      <c r="D5359">
        <v>1361.8</v>
      </c>
      <c r="E5359">
        <v>1322.6</v>
      </c>
      <c r="F5359">
        <v>1010</v>
      </c>
      <c r="I5359">
        <f>IFERROR(VLOOKUP(H5359,ticker_cik_sic_ind!$J$1:$K$2838,2,FALSE),A5359)</f>
        <v>1178819</v>
      </c>
      <c r="J5359">
        <f t="shared" si="83"/>
        <v>0</v>
      </c>
    </row>
    <row r="5360" spans="1:10" x14ac:dyDescent="0.25">
      <c r="A5360">
        <v>1034842</v>
      </c>
      <c r="B5360">
        <v>2015</v>
      </c>
      <c r="C5360" t="s">
        <v>5546</v>
      </c>
      <c r="D5360">
        <v>182.43100000000001</v>
      </c>
      <c r="E5360">
        <v>-165.733</v>
      </c>
      <c r="F5360">
        <v>1010</v>
      </c>
      <c r="I5360">
        <f>IFERROR(VLOOKUP(H5360,ticker_cik_sic_ind!$J$1:$K$2838,2,FALSE),A5360)</f>
        <v>1034842</v>
      </c>
      <c r="J5360">
        <f t="shared" si="83"/>
        <v>0</v>
      </c>
    </row>
    <row r="5361" spans="1:10" x14ac:dyDescent="0.25">
      <c r="A5361">
        <v>1102993</v>
      </c>
      <c r="B5361">
        <v>2015</v>
      </c>
      <c r="C5361" t="s">
        <v>5546</v>
      </c>
      <c r="D5361">
        <v>197.345</v>
      </c>
      <c r="E5361">
        <v>-154.74199999999999</v>
      </c>
      <c r="F5361">
        <v>1012</v>
      </c>
      <c r="I5361">
        <f>IFERROR(VLOOKUP(H5361,ticker_cik_sic_ind!$J$1:$K$2838,2,FALSE),A5361)</f>
        <v>1102993</v>
      </c>
      <c r="J5361">
        <f t="shared" si="83"/>
        <v>0</v>
      </c>
    </row>
    <row r="5362" spans="1:10" x14ac:dyDescent="0.25">
      <c r="A5362">
        <v>93676</v>
      </c>
      <c r="B5362">
        <v>2015</v>
      </c>
      <c r="C5362" t="s">
        <v>5546</v>
      </c>
      <c r="D5362">
        <v>231.44300000000001</v>
      </c>
      <c r="E5362">
        <v>-136.31399999999999</v>
      </c>
      <c r="F5362">
        <v>1012</v>
      </c>
      <c r="I5362">
        <f>IFERROR(VLOOKUP(H5362,ticker_cik_sic_ind!$J$1:$K$2838,2,FALSE),A5362)</f>
        <v>93676</v>
      </c>
      <c r="J5362">
        <f t="shared" si="83"/>
        <v>0</v>
      </c>
    </row>
    <row r="5363" spans="1:10" x14ac:dyDescent="0.25">
      <c r="A5363">
        <v>1056285</v>
      </c>
      <c r="B5363">
        <v>2015</v>
      </c>
      <c r="C5363" t="s">
        <v>5546</v>
      </c>
      <c r="D5363">
        <v>229.46</v>
      </c>
      <c r="E5363">
        <v>-136.37700000000001</v>
      </c>
      <c r="F5363">
        <v>1014</v>
      </c>
      <c r="I5363">
        <f>IFERROR(VLOOKUP(H5363,ticker_cik_sic_ind!$J$1:$K$2838,2,FALSE),A5363)</f>
        <v>1056285</v>
      </c>
      <c r="J5363">
        <f t="shared" si="83"/>
        <v>0</v>
      </c>
    </row>
    <row r="5364" spans="1:10" x14ac:dyDescent="0.25">
      <c r="A5364">
        <v>830524</v>
      </c>
      <c r="B5364">
        <v>2015</v>
      </c>
      <c r="C5364" t="s">
        <v>5546</v>
      </c>
      <c r="D5364">
        <v>236.59299999999999</v>
      </c>
      <c r="E5364">
        <v>-132.703</v>
      </c>
      <c r="F5364">
        <v>1015</v>
      </c>
      <c r="I5364">
        <f>IFERROR(VLOOKUP(H5364,ticker_cik_sic_ind!$J$1:$K$2838,2,FALSE),A5364)</f>
        <v>830524</v>
      </c>
      <c r="J5364">
        <f t="shared" si="83"/>
        <v>0</v>
      </c>
    </row>
    <row r="5365" spans="1:10" x14ac:dyDescent="0.25">
      <c r="A5365">
        <v>34563</v>
      </c>
      <c r="B5365">
        <v>2015</v>
      </c>
      <c r="C5365" t="s">
        <v>5546</v>
      </c>
      <c r="D5365">
        <v>266.17700000000002</v>
      </c>
      <c r="E5365">
        <v>-114.864</v>
      </c>
      <c r="F5365">
        <v>1016</v>
      </c>
      <c r="I5365">
        <f>IFERROR(VLOOKUP(H5365,ticker_cik_sic_ind!$J$1:$K$2838,2,FALSE),A5365)</f>
        <v>34563</v>
      </c>
      <c r="J5365">
        <f t="shared" si="83"/>
        <v>0</v>
      </c>
    </row>
    <row r="5366" spans="1:10" x14ac:dyDescent="0.25">
      <c r="A5366">
        <v>1478320</v>
      </c>
      <c r="B5366">
        <v>2015</v>
      </c>
      <c r="C5366" t="s">
        <v>5546</v>
      </c>
      <c r="D5366">
        <v>277.601</v>
      </c>
      <c r="E5366">
        <v>-107.152</v>
      </c>
      <c r="F5366">
        <v>1017</v>
      </c>
      <c r="I5366">
        <f>IFERROR(VLOOKUP(H5366,ticker_cik_sic_ind!$J$1:$K$2838,2,FALSE),A5366)</f>
        <v>1478320</v>
      </c>
      <c r="J5366">
        <f t="shared" si="83"/>
        <v>0</v>
      </c>
    </row>
    <row r="5367" spans="1:10" x14ac:dyDescent="0.25">
      <c r="A5367">
        <v>898437</v>
      </c>
      <c r="B5367">
        <v>2015</v>
      </c>
      <c r="C5367" t="s">
        <v>5546</v>
      </c>
      <c r="D5367">
        <v>179.09669400000001</v>
      </c>
      <c r="E5367">
        <v>-162.394295</v>
      </c>
      <c r="F5367">
        <v>1018</v>
      </c>
      <c r="I5367">
        <f>IFERROR(VLOOKUP(H5367,ticker_cik_sic_ind!$J$1:$K$2838,2,FALSE),A5367)</f>
        <v>898437</v>
      </c>
      <c r="J5367">
        <f t="shared" si="83"/>
        <v>0</v>
      </c>
    </row>
    <row r="5368" spans="1:10" x14ac:dyDescent="0.25">
      <c r="A5368">
        <v>1169988</v>
      </c>
      <c r="B5368">
        <v>2015</v>
      </c>
      <c r="C5368" t="s">
        <v>5546</v>
      </c>
      <c r="D5368">
        <v>228.333</v>
      </c>
      <c r="E5368">
        <v>-133.874</v>
      </c>
      <c r="F5368">
        <v>1018</v>
      </c>
      <c r="I5368">
        <f>IFERROR(VLOOKUP(H5368,ticker_cik_sic_ind!$J$1:$K$2838,2,FALSE),A5368)</f>
        <v>1169988</v>
      </c>
      <c r="J5368">
        <f t="shared" si="83"/>
        <v>0</v>
      </c>
    </row>
    <row r="5369" spans="1:10" x14ac:dyDescent="0.25">
      <c r="A5369">
        <v>1125345</v>
      </c>
      <c r="B5369">
        <v>2015</v>
      </c>
      <c r="C5369" t="s">
        <v>5546</v>
      </c>
      <c r="D5369">
        <v>205.72</v>
      </c>
      <c r="E5369">
        <v>-141.97900000000001</v>
      </c>
      <c r="F5369">
        <v>1020</v>
      </c>
      <c r="I5369">
        <f>IFERROR(VLOOKUP(H5369,ticker_cik_sic_ind!$J$1:$K$2838,2,FALSE),A5369)</f>
        <v>1125345</v>
      </c>
      <c r="J5369">
        <f t="shared" si="83"/>
        <v>0</v>
      </c>
    </row>
    <row r="5370" spans="1:10" x14ac:dyDescent="0.25">
      <c r="A5370">
        <v>1293593</v>
      </c>
      <c r="B5370">
        <v>2015</v>
      </c>
      <c r="C5370" t="s">
        <v>5546</v>
      </c>
      <c r="D5370">
        <v>478.863</v>
      </c>
      <c r="E5370">
        <v>-40.976999999999997</v>
      </c>
      <c r="F5370">
        <v>1021</v>
      </c>
      <c r="I5370">
        <f>IFERROR(VLOOKUP(H5370,ticker_cik_sic_ind!$J$1:$K$2838,2,FALSE),A5370)</f>
        <v>1293593</v>
      </c>
      <c r="J5370">
        <f t="shared" si="83"/>
        <v>0</v>
      </c>
    </row>
    <row r="5371" spans="1:10" x14ac:dyDescent="0.25">
      <c r="A5371">
        <v>790715</v>
      </c>
      <c r="B5371">
        <v>2015</v>
      </c>
      <c r="C5371" t="s">
        <v>5546</v>
      </c>
      <c r="D5371">
        <v>196.31800000000001</v>
      </c>
      <c r="E5371">
        <v>-146.03299999999999</v>
      </c>
      <c r="F5371">
        <v>1022</v>
      </c>
      <c r="I5371">
        <f>IFERROR(VLOOKUP(H5371,ticker_cik_sic_ind!$J$1:$K$2838,2,FALSE),A5371)</f>
        <v>790715</v>
      </c>
      <c r="J5371">
        <f t="shared" si="83"/>
        <v>0</v>
      </c>
    </row>
    <row r="5372" spans="1:10" x14ac:dyDescent="0.25">
      <c r="A5372">
        <v>1180145</v>
      </c>
      <c r="B5372">
        <v>2015</v>
      </c>
      <c r="C5372" t="s">
        <v>5546</v>
      </c>
      <c r="D5372">
        <v>181.90100000000001</v>
      </c>
      <c r="E5372">
        <v>-152.05500000000001</v>
      </c>
      <c r="F5372">
        <v>1023</v>
      </c>
      <c r="I5372">
        <f>IFERROR(VLOOKUP(H5372,ticker_cik_sic_ind!$J$1:$K$2838,2,FALSE),A5372)</f>
        <v>1180145</v>
      </c>
      <c r="J5372">
        <f t="shared" si="83"/>
        <v>0</v>
      </c>
    </row>
    <row r="5373" spans="1:10" x14ac:dyDescent="0.25">
      <c r="A5373">
        <v>3545</v>
      </c>
      <c r="B5373">
        <v>2015</v>
      </c>
      <c r="C5373" t="s">
        <v>5546</v>
      </c>
      <c r="D5373">
        <v>200.99799999999999</v>
      </c>
      <c r="E5373">
        <v>-142.10900000000001</v>
      </c>
      <c r="F5373">
        <v>1023</v>
      </c>
      <c r="I5373">
        <f>IFERROR(VLOOKUP(H5373,ticker_cik_sic_ind!$J$1:$K$2838,2,FALSE),A5373)</f>
        <v>3545</v>
      </c>
      <c r="J5373">
        <f t="shared" si="83"/>
        <v>0</v>
      </c>
    </row>
    <row r="5374" spans="1:10" x14ac:dyDescent="0.25">
      <c r="A5374">
        <v>1493761</v>
      </c>
      <c r="B5374">
        <v>2015</v>
      </c>
      <c r="C5374" t="s">
        <v>5546</v>
      </c>
      <c r="D5374">
        <v>211.76400000000001</v>
      </c>
      <c r="E5374">
        <v>-132.108</v>
      </c>
      <c r="F5374">
        <v>1025</v>
      </c>
      <c r="I5374">
        <f>IFERROR(VLOOKUP(H5374,ticker_cik_sic_ind!$J$1:$K$2838,2,FALSE),A5374)</f>
        <v>1493761</v>
      </c>
      <c r="J5374">
        <f t="shared" si="83"/>
        <v>0</v>
      </c>
    </row>
    <row r="5375" spans="1:10" x14ac:dyDescent="0.25">
      <c r="A5375">
        <v>935419</v>
      </c>
      <c r="B5375">
        <v>2015</v>
      </c>
      <c r="C5375" t="s">
        <v>5546</v>
      </c>
      <c r="D5375">
        <v>243.709</v>
      </c>
      <c r="E5375">
        <v>-109.16</v>
      </c>
      <c r="F5375">
        <v>1026</v>
      </c>
      <c r="I5375">
        <f>IFERROR(VLOOKUP(H5375,ticker_cik_sic_ind!$J$1:$K$2838,2,FALSE),A5375)</f>
        <v>935419</v>
      </c>
      <c r="J5375">
        <f t="shared" si="83"/>
        <v>0</v>
      </c>
    </row>
    <row r="5376" spans="1:10" x14ac:dyDescent="0.25">
      <c r="A5376">
        <v>1145197</v>
      </c>
      <c r="B5376">
        <v>2015</v>
      </c>
      <c r="C5376" t="s">
        <v>5546</v>
      </c>
      <c r="D5376">
        <v>325.32799999999997</v>
      </c>
      <c r="E5376">
        <v>-77.884</v>
      </c>
      <c r="F5376">
        <v>1027</v>
      </c>
      <c r="I5376">
        <f>IFERROR(VLOOKUP(H5376,ticker_cik_sic_ind!$J$1:$K$2838,2,FALSE),A5376)</f>
        <v>1145197</v>
      </c>
      <c r="J5376">
        <f t="shared" si="83"/>
        <v>0</v>
      </c>
    </row>
    <row r="5377" spans="1:10" x14ac:dyDescent="0.25">
      <c r="A5377">
        <v>1401680</v>
      </c>
      <c r="B5377">
        <v>2015</v>
      </c>
      <c r="C5377" t="s">
        <v>5546</v>
      </c>
      <c r="D5377">
        <v>446.46199999999999</v>
      </c>
      <c r="E5377">
        <v>-44.133000000000003</v>
      </c>
      <c r="F5377">
        <v>1027</v>
      </c>
      <c r="I5377">
        <f>IFERROR(VLOOKUP(H5377,ticker_cik_sic_ind!$J$1:$K$2838,2,FALSE),A5377)</f>
        <v>1401680</v>
      </c>
      <c r="J5377">
        <f t="shared" si="83"/>
        <v>0</v>
      </c>
    </row>
    <row r="5378" spans="1:10" x14ac:dyDescent="0.25">
      <c r="A5378">
        <v>69891</v>
      </c>
      <c r="B5378">
        <v>2015</v>
      </c>
      <c r="C5378" t="s">
        <v>5546</v>
      </c>
      <c r="D5378">
        <v>230.35</v>
      </c>
      <c r="E5378">
        <v>-115.937</v>
      </c>
      <c r="F5378">
        <v>1029</v>
      </c>
      <c r="I5378">
        <f>IFERROR(VLOOKUP(H5378,ticker_cik_sic_ind!$J$1:$K$2838,2,FALSE),A5378)</f>
        <v>69891</v>
      </c>
      <c r="J5378">
        <f t="shared" si="83"/>
        <v>0</v>
      </c>
    </row>
    <row r="5379" spans="1:10" x14ac:dyDescent="0.25">
      <c r="A5379">
        <v>1316835</v>
      </c>
      <c r="B5379">
        <v>2015</v>
      </c>
      <c r="C5379" t="s">
        <v>5546</v>
      </c>
      <c r="D5379">
        <v>546.47400000000005</v>
      </c>
      <c r="E5379">
        <v>-24.55</v>
      </c>
      <c r="F5379">
        <v>1030</v>
      </c>
      <c r="I5379">
        <f>IFERROR(VLOOKUP(H5379,ticker_cik_sic_ind!$J$1:$K$2838,2,FALSE),A5379)</f>
        <v>1316835</v>
      </c>
      <c r="J5379">
        <f t="shared" ref="J5379:J5442" si="84">IF(OR(AND(C5379="financial",F5379&lt;$L$1),AND(C5379="non_financial",F5379&lt;$M$1)),1,0)</f>
        <v>0</v>
      </c>
    </row>
    <row r="5380" spans="1:10" x14ac:dyDescent="0.25">
      <c r="A5380">
        <v>1351285</v>
      </c>
      <c r="B5380">
        <v>2015</v>
      </c>
      <c r="C5380" t="s">
        <v>5546</v>
      </c>
      <c r="D5380">
        <v>265.91500000000002</v>
      </c>
      <c r="E5380">
        <v>-99.150999999999996</v>
      </c>
      <c r="F5380">
        <v>1030</v>
      </c>
      <c r="I5380">
        <f>IFERROR(VLOOKUP(H5380,ticker_cik_sic_ind!$J$1:$K$2838,2,FALSE),A5380)</f>
        <v>1351285</v>
      </c>
      <c r="J5380">
        <f t="shared" si="84"/>
        <v>0</v>
      </c>
    </row>
    <row r="5381" spans="1:10" x14ac:dyDescent="0.25">
      <c r="A5381">
        <v>1495479</v>
      </c>
      <c r="B5381">
        <v>2015</v>
      </c>
      <c r="C5381" t="s">
        <v>5546</v>
      </c>
      <c r="D5381">
        <v>245.672</v>
      </c>
      <c r="E5381">
        <v>-105.199</v>
      </c>
      <c r="F5381">
        <v>1030</v>
      </c>
      <c r="I5381">
        <f>IFERROR(VLOOKUP(H5381,ticker_cik_sic_ind!$J$1:$K$2838,2,FALSE),A5381)</f>
        <v>1495479</v>
      </c>
      <c r="J5381">
        <f t="shared" si="84"/>
        <v>0</v>
      </c>
    </row>
    <row r="5382" spans="1:10" x14ac:dyDescent="0.25">
      <c r="A5382">
        <v>1470099</v>
      </c>
      <c r="B5382">
        <v>2015</v>
      </c>
      <c r="C5382" t="s">
        <v>5546</v>
      </c>
      <c r="D5382">
        <v>199.934</v>
      </c>
      <c r="E5382">
        <v>-135.33000000000001</v>
      </c>
      <c r="F5382">
        <v>1033</v>
      </c>
      <c r="I5382">
        <f>IFERROR(VLOOKUP(H5382,ticker_cik_sic_ind!$J$1:$K$2838,2,FALSE),A5382)</f>
        <v>1470099</v>
      </c>
      <c r="J5382">
        <f t="shared" si="84"/>
        <v>0</v>
      </c>
    </row>
    <row r="5383" spans="1:10" x14ac:dyDescent="0.25">
      <c r="A5383">
        <v>1029142</v>
      </c>
      <c r="B5383">
        <v>2015</v>
      </c>
      <c r="C5383" t="s">
        <v>5546</v>
      </c>
      <c r="D5383">
        <v>173.465</v>
      </c>
      <c r="E5383">
        <v>-150.66999999999999</v>
      </c>
      <c r="F5383">
        <v>1033</v>
      </c>
      <c r="I5383">
        <f>IFERROR(VLOOKUP(H5383,ticker_cik_sic_ind!$J$1:$K$2838,2,FALSE),A5383)</f>
        <v>1029142</v>
      </c>
      <c r="J5383">
        <f t="shared" si="84"/>
        <v>0</v>
      </c>
    </row>
    <row r="5384" spans="1:10" x14ac:dyDescent="0.25">
      <c r="A5384">
        <v>1533526</v>
      </c>
      <c r="B5384">
        <v>2015</v>
      </c>
      <c r="C5384" t="s">
        <v>5546</v>
      </c>
      <c r="D5384">
        <v>598.9</v>
      </c>
      <c r="E5384">
        <v>-15.3</v>
      </c>
      <c r="F5384">
        <v>1035</v>
      </c>
      <c r="I5384">
        <f>IFERROR(VLOOKUP(H5384,ticker_cik_sic_ind!$J$1:$K$2838,2,FALSE),A5384)</f>
        <v>1533526</v>
      </c>
      <c r="J5384">
        <f t="shared" si="84"/>
        <v>0</v>
      </c>
    </row>
    <row r="5385" spans="1:10" x14ac:dyDescent="0.25">
      <c r="A5385">
        <v>1579157</v>
      </c>
      <c r="B5385">
        <v>2015</v>
      </c>
      <c r="C5385" t="s">
        <v>5546</v>
      </c>
      <c r="D5385">
        <v>414.36099999999999</v>
      </c>
      <c r="E5385">
        <v>-46.262</v>
      </c>
      <c r="F5385">
        <v>1035</v>
      </c>
      <c r="I5385">
        <f>IFERROR(VLOOKUP(H5385,ticker_cik_sic_ind!$J$1:$K$2838,2,FALSE),A5385)</f>
        <v>1579157</v>
      </c>
      <c r="J5385">
        <f t="shared" si="84"/>
        <v>0</v>
      </c>
    </row>
    <row r="5386" spans="1:10" x14ac:dyDescent="0.25">
      <c r="A5386">
        <v>1302573</v>
      </c>
      <c r="B5386">
        <v>2015</v>
      </c>
      <c r="C5386" t="s">
        <v>5546</v>
      </c>
      <c r="D5386">
        <v>284.30399999999997</v>
      </c>
      <c r="E5386">
        <v>-92.302999999999997</v>
      </c>
      <c r="F5386">
        <v>1035</v>
      </c>
      <c r="I5386">
        <f>IFERROR(VLOOKUP(H5386,ticker_cik_sic_ind!$J$1:$K$2838,2,FALSE),A5386)</f>
        <v>1302573</v>
      </c>
      <c r="J5386">
        <f t="shared" si="84"/>
        <v>0</v>
      </c>
    </row>
    <row r="5387" spans="1:10" x14ac:dyDescent="0.25">
      <c r="A5387">
        <v>1275158</v>
      </c>
      <c r="B5387">
        <v>2015</v>
      </c>
      <c r="C5387" t="s">
        <v>5546</v>
      </c>
      <c r="D5387">
        <v>202.62799999999999</v>
      </c>
      <c r="E5387">
        <v>-131.892</v>
      </c>
      <c r="F5387">
        <v>1038</v>
      </c>
      <c r="I5387">
        <f>IFERROR(VLOOKUP(H5387,ticker_cik_sic_ind!$J$1:$K$2838,2,FALSE),A5387)</f>
        <v>1275158</v>
      </c>
      <c r="J5387">
        <f t="shared" si="84"/>
        <v>0</v>
      </c>
    </row>
    <row r="5388" spans="1:10" x14ac:dyDescent="0.25">
      <c r="A5388">
        <v>9000060</v>
      </c>
      <c r="B5388">
        <v>2015</v>
      </c>
      <c r="C5388" t="s">
        <v>5546</v>
      </c>
      <c r="D5388">
        <v>239.48599999999999</v>
      </c>
      <c r="E5388">
        <v>-107.392</v>
      </c>
      <c r="F5388">
        <v>1038</v>
      </c>
      <c r="H5388">
        <v>9000060</v>
      </c>
      <c r="I5388">
        <f>IFERROR(VLOOKUP(H5388,ticker_cik_sic_ind!$J$1:$K$2838,2,FALSE),A5388)</f>
        <v>9000060</v>
      </c>
      <c r="J5388">
        <f t="shared" si="84"/>
        <v>0</v>
      </c>
    </row>
    <row r="5389" spans="1:10" x14ac:dyDescent="0.25">
      <c r="A5389">
        <v>1120914</v>
      </c>
      <c r="B5389">
        <v>2015</v>
      </c>
      <c r="C5389" t="s">
        <v>5546</v>
      </c>
      <c r="D5389">
        <v>165.40600000000001</v>
      </c>
      <c r="E5389">
        <v>-149.80199999999999</v>
      </c>
      <c r="F5389">
        <v>1040</v>
      </c>
      <c r="I5389">
        <f>IFERROR(VLOOKUP(H5389,ticker_cik_sic_ind!$J$1:$K$2838,2,FALSE),A5389)</f>
        <v>1120914</v>
      </c>
      <c r="J5389">
        <f t="shared" si="84"/>
        <v>0</v>
      </c>
    </row>
    <row r="5390" spans="1:10" x14ac:dyDescent="0.25">
      <c r="A5390">
        <v>784199</v>
      </c>
      <c r="B5390">
        <v>2015</v>
      </c>
      <c r="C5390" t="s">
        <v>5546</v>
      </c>
      <c r="D5390">
        <v>173.81800000000001</v>
      </c>
      <c r="E5390">
        <v>-145.97200000000001</v>
      </c>
      <c r="F5390">
        <v>1041</v>
      </c>
      <c r="I5390">
        <f>IFERROR(VLOOKUP(H5390,ticker_cik_sic_ind!$J$1:$K$2838,2,FALSE),A5390)</f>
        <v>784199</v>
      </c>
      <c r="J5390">
        <f t="shared" si="84"/>
        <v>0</v>
      </c>
    </row>
    <row r="5391" spans="1:10" x14ac:dyDescent="0.25">
      <c r="A5391">
        <v>1062822</v>
      </c>
      <c r="B5391">
        <v>2015</v>
      </c>
      <c r="C5391" t="s">
        <v>5546</v>
      </c>
      <c r="D5391">
        <v>224.06399999999999</v>
      </c>
      <c r="E5391">
        <v>-116.66800000000001</v>
      </c>
      <c r="F5391">
        <v>1041</v>
      </c>
      <c r="I5391">
        <f>IFERROR(VLOOKUP(H5391,ticker_cik_sic_ind!$J$1:$K$2838,2,FALSE),A5391)</f>
        <v>1062822</v>
      </c>
      <c r="J5391">
        <f t="shared" si="84"/>
        <v>0</v>
      </c>
    </row>
    <row r="5392" spans="1:10" x14ac:dyDescent="0.25">
      <c r="A5392">
        <v>9000041</v>
      </c>
      <c r="B5392">
        <v>2015</v>
      </c>
      <c r="C5392" t="s">
        <v>5546</v>
      </c>
      <c r="D5392">
        <v>203.90100000000001</v>
      </c>
      <c r="E5392">
        <v>-124.792</v>
      </c>
      <c r="F5392">
        <v>1043</v>
      </c>
      <c r="H5392">
        <v>9000041</v>
      </c>
      <c r="I5392">
        <f>IFERROR(VLOOKUP(H5392,ticker_cik_sic_ind!$J$1:$K$2838,2,FALSE),A5392)</f>
        <v>9000041</v>
      </c>
      <c r="J5392">
        <f t="shared" si="84"/>
        <v>0</v>
      </c>
    </row>
    <row r="5393" spans="1:10" x14ac:dyDescent="0.25">
      <c r="A5393">
        <v>1131324</v>
      </c>
      <c r="B5393">
        <v>2015</v>
      </c>
      <c r="C5393" t="s">
        <v>5546</v>
      </c>
      <c r="D5393">
        <v>177.95</v>
      </c>
      <c r="E5393">
        <v>-143.453</v>
      </c>
      <c r="F5393">
        <v>1044</v>
      </c>
      <c r="I5393">
        <f>IFERROR(VLOOKUP(H5393,ticker_cik_sic_ind!$J$1:$K$2838,2,FALSE),A5393)</f>
        <v>1131324</v>
      </c>
      <c r="J5393">
        <f t="shared" si="84"/>
        <v>0</v>
      </c>
    </row>
    <row r="5394" spans="1:10" x14ac:dyDescent="0.25">
      <c r="A5394">
        <v>1099160</v>
      </c>
      <c r="B5394">
        <v>2015</v>
      </c>
      <c r="C5394" t="s">
        <v>5546</v>
      </c>
      <c r="D5394">
        <v>263.95085</v>
      </c>
      <c r="E5394">
        <v>-95.740792999999996</v>
      </c>
      <c r="F5394">
        <v>1045</v>
      </c>
      <c r="I5394">
        <f>IFERROR(VLOOKUP(H5394,ticker_cik_sic_ind!$J$1:$K$2838,2,FALSE),A5394)</f>
        <v>1099160</v>
      </c>
      <c r="J5394">
        <f t="shared" si="84"/>
        <v>0</v>
      </c>
    </row>
    <row r="5395" spans="1:10" x14ac:dyDescent="0.25">
      <c r="A5395">
        <v>76605</v>
      </c>
      <c r="B5395">
        <v>2015</v>
      </c>
      <c r="C5395" t="s">
        <v>5546</v>
      </c>
      <c r="D5395">
        <v>254.923</v>
      </c>
      <c r="E5395">
        <v>-96.832999999999998</v>
      </c>
      <c r="F5395">
        <v>1045</v>
      </c>
      <c r="I5395">
        <f>IFERROR(VLOOKUP(H5395,ticker_cik_sic_ind!$J$1:$K$2838,2,FALSE),A5395)</f>
        <v>76605</v>
      </c>
      <c r="J5395">
        <f t="shared" si="84"/>
        <v>0</v>
      </c>
    </row>
    <row r="5396" spans="1:10" x14ac:dyDescent="0.25">
      <c r="A5396">
        <v>1463172</v>
      </c>
      <c r="B5396">
        <v>2015</v>
      </c>
      <c r="C5396" t="s">
        <v>5546</v>
      </c>
      <c r="D5396">
        <v>203.31200000000001</v>
      </c>
      <c r="E5396">
        <v>-121.74299999999999</v>
      </c>
      <c r="F5396">
        <v>1045</v>
      </c>
      <c r="I5396">
        <f>IFERROR(VLOOKUP(H5396,ticker_cik_sic_ind!$J$1:$K$2838,2,FALSE),A5396)</f>
        <v>1463172</v>
      </c>
      <c r="J5396">
        <f t="shared" si="84"/>
        <v>0</v>
      </c>
    </row>
    <row r="5397" spans="1:10" x14ac:dyDescent="0.25">
      <c r="A5397">
        <v>927355</v>
      </c>
      <c r="B5397">
        <v>2015</v>
      </c>
      <c r="C5397" t="s">
        <v>5546</v>
      </c>
      <c r="D5397">
        <v>207.70240000000001</v>
      </c>
      <c r="E5397">
        <v>-117.1228</v>
      </c>
      <c r="F5397">
        <v>1048</v>
      </c>
      <c r="I5397">
        <f>IFERROR(VLOOKUP(H5397,ticker_cik_sic_ind!$J$1:$K$2838,2,FALSE),A5397)</f>
        <v>927355</v>
      </c>
      <c r="J5397">
        <f t="shared" si="84"/>
        <v>0</v>
      </c>
    </row>
    <row r="5398" spans="1:10" x14ac:dyDescent="0.25">
      <c r="A5398">
        <v>1377630</v>
      </c>
      <c r="B5398">
        <v>2015</v>
      </c>
      <c r="C5398" t="s">
        <v>5546</v>
      </c>
      <c r="D5398">
        <v>1005.2</v>
      </c>
      <c r="E5398">
        <v>188.3</v>
      </c>
      <c r="F5398">
        <v>1049</v>
      </c>
      <c r="I5398">
        <f>IFERROR(VLOOKUP(H5398,ticker_cik_sic_ind!$J$1:$K$2838,2,FALSE),A5398)</f>
        <v>1377630</v>
      </c>
      <c r="J5398">
        <f t="shared" si="84"/>
        <v>0</v>
      </c>
    </row>
    <row r="5399" spans="1:10" x14ac:dyDescent="0.25">
      <c r="A5399">
        <v>9000091</v>
      </c>
      <c r="B5399">
        <v>2015</v>
      </c>
      <c r="C5399" t="s">
        <v>5546</v>
      </c>
      <c r="D5399">
        <v>205.179</v>
      </c>
      <c r="E5399">
        <v>-118.19499999999999</v>
      </c>
      <c r="F5399">
        <v>1050</v>
      </c>
      <c r="H5399">
        <v>9000091</v>
      </c>
      <c r="I5399">
        <f>IFERROR(VLOOKUP(H5399,ticker_cik_sic_ind!$J$1:$K$2838,2,FALSE),A5399)</f>
        <v>9000091</v>
      </c>
      <c r="J5399">
        <f t="shared" si="84"/>
        <v>0</v>
      </c>
    </row>
    <row r="5400" spans="1:10" x14ac:dyDescent="0.25">
      <c r="A5400">
        <v>1051627</v>
      </c>
      <c r="B5400">
        <v>2015</v>
      </c>
      <c r="C5400" t="s">
        <v>5546</v>
      </c>
      <c r="D5400">
        <v>160.708</v>
      </c>
      <c r="E5400">
        <v>-144.483</v>
      </c>
      <c r="F5400">
        <v>1051</v>
      </c>
      <c r="I5400">
        <f>IFERROR(VLOOKUP(H5400,ticker_cik_sic_ind!$J$1:$K$2838,2,FALSE),A5400)</f>
        <v>1051627</v>
      </c>
      <c r="J5400">
        <f t="shared" si="84"/>
        <v>0</v>
      </c>
    </row>
    <row r="5401" spans="1:10" x14ac:dyDescent="0.25">
      <c r="A5401">
        <v>69891</v>
      </c>
      <c r="B5401">
        <v>2015</v>
      </c>
      <c r="C5401" t="s">
        <v>5546</v>
      </c>
      <c r="D5401">
        <v>222.84100000000001</v>
      </c>
      <c r="E5401">
        <v>-106.20099999999999</v>
      </c>
      <c r="F5401">
        <v>1052</v>
      </c>
      <c r="I5401">
        <f>IFERROR(VLOOKUP(H5401,ticker_cik_sic_ind!$J$1:$K$2838,2,FALSE),A5401)</f>
        <v>69891</v>
      </c>
      <c r="J5401">
        <f t="shared" si="84"/>
        <v>0</v>
      </c>
    </row>
    <row r="5402" spans="1:10" x14ac:dyDescent="0.25">
      <c r="A5402">
        <v>1595974</v>
      </c>
      <c r="B5402">
        <v>2015</v>
      </c>
      <c r="C5402" t="s">
        <v>5546</v>
      </c>
      <c r="D5402">
        <v>227.12799999999999</v>
      </c>
      <c r="E5402">
        <v>-104.077</v>
      </c>
      <c r="F5402">
        <v>1052</v>
      </c>
      <c r="I5402">
        <f>IFERROR(VLOOKUP(H5402,ticker_cik_sic_ind!$J$1:$K$2838,2,FALSE),A5402)</f>
        <v>1595974</v>
      </c>
      <c r="J5402">
        <f t="shared" si="84"/>
        <v>0</v>
      </c>
    </row>
    <row r="5403" spans="1:10" x14ac:dyDescent="0.25">
      <c r="A5403">
        <v>880807</v>
      </c>
      <c r="B5403">
        <v>2015</v>
      </c>
      <c r="C5403" t="s">
        <v>5546</v>
      </c>
      <c r="D5403">
        <v>194.19300000000001</v>
      </c>
      <c r="E5403">
        <v>-118.48</v>
      </c>
      <c r="F5403">
        <v>1054</v>
      </c>
      <c r="I5403">
        <f>IFERROR(VLOOKUP(H5403,ticker_cik_sic_ind!$J$1:$K$2838,2,FALSE),A5403)</f>
        <v>880807</v>
      </c>
      <c r="J5403">
        <f t="shared" si="84"/>
        <v>0</v>
      </c>
    </row>
    <row r="5404" spans="1:10" x14ac:dyDescent="0.25">
      <c r="A5404">
        <v>1491576</v>
      </c>
      <c r="B5404">
        <v>2015</v>
      </c>
      <c r="C5404" t="s">
        <v>5546</v>
      </c>
      <c r="D5404">
        <v>156.13999999999999</v>
      </c>
      <c r="E5404">
        <v>-137.12799999999999</v>
      </c>
      <c r="F5404">
        <v>1055</v>
      </c>
      <c r="I5404">
        <f>IFERROR(VLOOKUP(H5404,ticker_cik_sic_ind!$J$1:$K$2838,2,FALSE),A5404)</f>
        <v>1491576</v>
      </c>
      <c r="J5404">
        <f t="shared" si="84"/>
        <v>0</v>
      </c>
    </row>
    <row r="5405" spans="1:10" x14ac:dyDescent="0.25">
      <c r="A5405">
        <v>1006830</v>
      </c>
      <c r="B5405">
        <v>2015</v>
      </c>
      <c r="C5405" t="s">
        <v>5546</v>
      </c>
      <c r="D5405">
        <v>382.47699999999998</v>
      </c>
      <c r="E5405">
        <v>-40.203000000000003</v>
      </c>
      <c r="F5405">
        <v>1055</v>
      </c>
      <c r="I5405">
        <f>IFERROR(VLOOKUP(H5405,ticker_cik_sic_ind!$J$1:$K$2838,2,FALSE),A5405)</f>
        <v>1006830</v>
      </c>
      <c r="J5405">
        <f t="shared" si="84"/>
        <v>0</v>
      </c>
    </row>
    <row r="5406" spans="1:10" x14ac:dyDescent="0.25">
      <c r="A5406">
        <v>886744</v>
      </c>
      <c r="B5406">
        <v>2015</v>
      </c>
      <c r="C5406" t="s">
        <v>5546</v>
      </c>
      <c r="D5406">
        <v>149.339</v>
      </c>
      <c r="E5406">
        <v>-144.583</v>
      </c>
      <c r="F5406">
        <v>1057</v>
      </c>
      <c r="I5406">
        <f>IFERROR(VLOOKUP(H5406,ticker_cik_sic_ind!$J$1:$K$2838,2,FALSE),A5406)</f>
        <v>886744</v>
      </c>
      <c r="J5406">
        <f t="shared" si="84"/>
        <v>0</v>
      </c>
    </row>
    <row r="5407" spans="1:10" x14ac:dyDescent="0.25">
      <c r="A5407">
        <v>1002135</v>
      </c>
      <c r="B5407">
        <v>2015</v>
      </c>
      <c r="C5407" t="s">
        <v>5546</v>
      </c>
      <c r="D5407">
        <v>155.70099999999999</v>
      </c>
      <c r="E5407">
        <v>-136.62700000000001</v>
      </c>
      <c r="F5407">
        <v>1058</v>
      </c>
      <c r="I5407">
        <f>IFERROR(VLOOKUP(H5407,ticker_cik_sic_ind!$J$1:$K$2838,2,FALSE),A5407)</f>
        <v>1002135</v>
      </c>
      <c r="J5407">
        <f t="shared" si="84"/>
        <v>0</v>
      </c>
    </row>
    <row r="5408" spans="1:10" x14ac:dyDescent="0.25">
      <c r="A5408">
        <v>1561627</v>
      </c>
      <c r="B5408">
        <v>2015</v>
      </c>
      <c r="C5408" t="s">
        <v>5546</v>
      </c>
      <c r="D5408">
        <v>151.87200000000001</v>
      </c>
      <c r="E5408">
        <v>-137.33699999999999</v>
      </c>
      <c r="F5408">
        <v>1059</v>
      </c>
      <c r="I5408">
        <f>IFERROR(VLOOKUP(H5408,ticker_cik_sic_ind!$J$1:$K$2838,2,FALSE),A5408)</f>
        <v>1561627</v>
      </c>
      <c r="J5408">
        <f t="shared" si="84"/>
        <v>0</v>
      </c>
    </row>
    <row r="5409" spans="1:10" x14ac:dyDescent="0.25">
      <c r="A5409">
        <v>1162556</v>
      </c>
      <c r="B5409">
        <v>2015</v>
      </c>
      <c r="C5409" t="s">
        <v>5546</v>
      </c>
      <c r="D5409">
        <v>182.739</v>
      </c>
      <c r="E5409">
        <v>-115.48</v>
      </c>
      <c r="F5409">
        <v>1060</v>
      </c>
      <c r="I5409">
        <f>IFERROR(VLOOKUP(H5409,ticker_cik_sic_ind!$J$1:$K$2838,2,FALSE),A5409)</f>
        <v>1162556</v>
      </c>
      <c r="J5409">
        <f t="shared" si="84"/>
        <v>0</v>
      </c>
    </row>
    <row r="5410" spans="1:10" x14ac:dyDescent="0.25">
      <c r="A5410">
        <v>1280263</v>
      </c>
      <c r="B5410">
        <v>2015</v>
      </c>
      <c r="C5410" t="s">
        <v>5546</v>
      </c>
      <c r="D5410">
        <v>159.15299999999999</v>
      </c>
      <c r="E5410">
        <v>-128.803</v>
      </c>
      <c r="F5410">
        <v>1061</v>
      </c>
      <c r="I5410">
        <f>IFERROR(VLOOKUP(H5410,ticker_cik_sic_ind!$J$1:$K$2838,2,FALSE),A5410)</f>
        <v>1280263</v>
      </c>
      <c r="J5410">
        <f t="shared" si="84"/>
        <v>0</v>
      </c>
    </row>
    <row r="5411" spans="1:10" x14ac:dyDescent="0.25">
      <c r="A5411">
        <v>886206</v>
      </c>
      <c r="B5411">
        <v>2015</v>
      </c>
      <c r="C5411" t="s">
        <v>5546</v>
      </c>
      <c r="D5411">
        <v>183.56200000000001</v>
      </c>
      <c r="E5411">
        <v>-112.14100000000001</v>
      </c>
      <c r="F5411">
        <v>1062</v>
      </c>
      <c r="I5411">
        <f>IFERROR(VLOOKUP(H5411,ticker_cik_sic_ind!$J$1:$K$2838,2,FALSE),A5411)</f>
        <v>886206</v>
      </c>
      <c r="J5411">
        <f t="shared" si="84"/>
        <v>0</v>
      </c>
    </row>
    <row r="5412" spans="1:10" x14ac:dyDescent="0.25">
      <c r="A5412">
        <v>1296205</v>
      </c>
      <c r="B5412">
        <v>2015</v>
      </c>
      <c r="C5412" t="s">
        <v>5546</v>
      </c>
      <c r="D5412">
        <v>157.95699999999999</v>
      </c>
      <c r="E5412">
        <v>-125.622</v>
      </c>
      <c r="F5412">
        <v>1063</v>
      </c>
      <c r="I5412">
        <f>IFERROR(VLOOKUP(H5412,ticker_cik_sic_ind!$J$1:$K$2838,2,FALSE),A5412)</f>
        <v>1296205</v>
      </c>
      <c r="J5412">
        <f t="shared" si="84"/>
        <v>0</v>
      </c>
    </row>
    <row r="5413" spans="1:10" x14ac:dyDescent="0.25">
      <c r="A5413">
        <v>1384905</v>
      </c>
      <c r="B5413">
        <v>2015</v>
      </c>
      <c r="C5413" t="s">
        <v>5546</v>
      </c>
      <c r="D5413">
        <v>194.40299999999999</v>
      </c>
      <c r="E5413">
        <v>-105.825</v>
      </c>
      <c r="F5413">
        <v>1064</v>
      </c>
      <c r="I5413">
        <f>IFERROR(VLOOKUP(H5413,ticker_cik_sic_ind!$J$1:$K$2838,2,FALSE),A5413)</f>
        <v>1384905</v>
      </c>
      <c r="J5413">
        <f t="shared" si="84"/>
        <v>0</v>
      </c>
    </row>
    <row r="5414" spans="1:10" x14ac:dyDescent="0.25">
      <c r="A5414">
        <v>790526</v>
      </c>
      <c r="B5414">
        <v>2015</v>
      </c>
      <c r="C5414" t="s">
        <v>5546</v>
      </c>
      <c r="D5414">
        <v>738.44600000000003</v>
      </c>
      <c r="E5414">
        <v>2.758</v>
      </c>
      <c r="F5414">
        <v>1064</v>
      </c>
      <c r="I5414">
        <f>IFERROR(VLOOKUP(H5414,ticker_cik_sic_ind!$J$1:$K$2838,2,FALSE),A5414)</f>
        <v>790526</v>
      </c>
      <c r="J5414">
        <f t="shared" si="84"/>
        <v>0</v>
      </c>
    </row>
    <row r="5415" spans="1:10" x14ac:dyDescent="0.25">
      <c r="A5415">
        <v>892222</v>
      </c>
      <c r="B5415">
        <v>2015</v>
      </c>
      <c r="C5415" t="s">
        <v>5546</v>
      </c>
      <c r="D5415">
        <v>181.715</v>
      </c>
      <c r="E5415">
        <v>-113.268</v>
      </c>
      <c r="F5415">
        <v>1064</v>
      </c>
      <c r="I5415">
        <f>IFERROR(VLOOKUP(H5415,ticker_cik_sic_ind!$J$1:$K$2838,2,FALSE),A5415)</f>
        <v>892222</v>
      </c>
      <c r="J5415">
        <f t="shared" si="84"/>
        <v>0</v>
      </c>
    </row>
    <row r="5416" spans="1:10" x14ac:dyDescent="0.25">
      <c r="A5416">
        <v>58361</v>
      </c>
      <c r="B5416">
        <v>2015</v>
      </c>
      <c r="C5416" t="s">
        <v>5546</v>
      </c>
      <c r="D5416">
        <v>828.17</v>
      </c>
      <c r="E5416">
        <v>164.994</v>
      </c>
      <c r="F5416">
        <v>1067</v>
      </c>
      <c r="I5416">
        <f>IFERROR(VLOOKUP(H5416,ticker_cik_sic_ind!$J$1:$K$2838,2,FALSE),A5416)</f>
        <v>58361</v>
      </c>
      <c r="J5416">
        <f t="shared" si="84"/>
        <v>0</v>
      </c>
    </row>
    <row r="5417" spans="1:10" x14ac:dyDescent="0.25">
      <c r="A5417">
        <v>1069899</v>
      </c>
      <c r="B5417">
        <v>2015</v>
      </c>
      <c r="C5417" t="s">
        <v>5546</v>
      </c>
      <c r="D5417">
        <v>472.32299999999998</v>
      </c>
      <c r="E5417">
        <v>-15.148999999999999</v>
      </c>
      <c r="F5417">
        <v>1068</v>
      </c>
      <c r="I5417">
        <f>IFERROR(VLOOKUP(H5417,ticker_cik_sic_ind!$J$1:$K$2838,2,FALSE),A5417)</f>
        <v>1069899</v>
      </c>
      <c r="J5417">
        <f t="shared" si="84"/>
        <v>0</v>
      </c>
    </row>
    <row r="5418" spans="1:10" x14ac:dyDescent="0.25">
      <c r="A5418">
        <v>1503802</v>
      </c>
      <c r="B5418">
        <v>2015</v>
      </c>
      <c r="C5418" t="s">
        <v>5546</v>
      </c>
      <c r="D5418">
        <v>137.679</v>
      </c>
      <c r="E5418">
        <v>-131.68</v>
      </c>
      <c r="F5418">
        <v>1069</v>
      </c>
      <c r="I5418">
        <f>IFERROR(VLOOKUP(H5418,ticker_cik_sic_ind!$J$1:$K$2838,2,FALSE),A5418)</f>
        <v>1503802</v>
      </c>
      <c r="J5418">
        <f t="shared" si="84"/>
        <v>0</v>
      </c>
    </row>
    <row r="5419" spans="1:10" x14ac:dyDescent="0.25">
      <c r="A5419">
        <v>1145986</v>
      </c>
      <c r="B5419">
        <v>2015</v>
      </c>
      <c r="C5419" t="s">
        <v>5546</v>
      </c>
      <c r="D5419">
        <v>141.48599999999999</v>
      </c>
      <c r="E5419">
        <v>-126.449</v>
      </c>
      <c r="F5419">
        <v>1070</v>
      </c>
      <c r="I5419">
        <f>IFERROR(VLOOKUP(H5419,ticker_cik_sic_ind!$J$1:$K$2838,2,FALSE),A5419)</f>
        <v>1145986</v>
      </c>
      <c r="J5419">
        <f t="shared" si="84"/>
        <v>0</v>
      </c>
    </row>
    <row r="5420" spans="1:10" x14ac:dyDescent="0.25">
      <c r="A5420">
        <v>1364962</v>
      </c>
      <c r="B5420">
        <v>2015</v>
      </c>
      <c r="C5420" t="s">
        <v>5546</v>
      </c>
      <c r="D5420">
        <v>195.97800000000001</v>
      </c>
      <c r="E5420">
        <v>-96.727000000000004</v>
      </c>
      <c r="F5420">
        <v>1071</v>
      </c>
      <c r="I5420">
        <f>IFERROR(VLOOKUP(H5420,ticker_cik_sic_ind!$J$1:$K$2838,2,FALSE),A5420)</f>
        <v>1364962</v>
      </c>
      <c r="J5420">
        <f t="shared" si="84"/>
        <v>0</v>
      </c>
    </row>
    <row r="5421" spans="1:10" x14ac:dyDescent="0.25">
      <c r="A5421">
        <v>1340652</v>
      </c>
      <c r="B5421">
        <v>2015</v>
      </c>
      <c r="C5421" t="s">
        <v>5546</v>
      </c>
      <c r="D5421">
        <v>135.54599999999999</v>
      </c>
      <c r="E5421">
        <v>-127.429</v>
      </c>
      <c r="F5421">
        <v>1072</v>
      </c>
      <c r="I5421">
        <f>IFERROR(VLOOKUP(H5421,ticker_cik_sic_ind!$J$1:$K$2838,2,FALSE),A5421)</f>
        <v>1340652</v>
      </c>
      <c r="J5421">
        <f t="shared" si="84"/>
        <v>0</v>
      </c>
    </row>
    <row r="5422" spans="1:10" x14ac:dyDescent="0.25">
      <c r="A5422">
        <v>1484504</v>
      </c>
      <c r="B5422">
        <v>2015</v>
      </c>
      <c r="C5422" t="s">
        <v>5546</v>
      </c>
      <c r="D5422">
        <v>173.83</v>
      </c>
      <c r="E5422">
        <v>-101.89700000000001</v>
      </c>
      <c r="F5422">
        <v>1073</v>
      </c>
      <c r="I5422">
        <f>IFERROR(VLOOKUP(H5422,ticker_cik_sic_ind!$J$1:$K$2838,2,FALSE),A5422)</f>
        <v>1484504</v>
      </c>
      <c r="J5422">
        <f t="shared" si="84"/>
        <v>0</v>
      </c>
    </row>
    <row r="5423" spans="1:10" x14ac:dyDescent="0.25">
      <c r="A5423">
        <v>1001902</v>
      </c>
      <c r="B5423">
        <v>2015</v>
      </c>
      <c r="C5423" t="s">
        <v>5546</v>
      </c>
      <c r="D5423">
        <v>137.24</v>
      </c>
      <c r="E5423">
        <v>-120.68300000000001</v>
      </c>
      <c r="F5423">
        <v>1073</v>
      </c>
      <c r="I5423">
        <f>IFERROR(VLOOKUP(H5423,ticker_cik_sic_ind!$J$1:$K$2838,2,FALSE),A5423)</f>
        <v>1001902</v>
      </c>
      <c r="J5423">
        <f t="shared" si="84"/>
        <v>0</v>
      </c>
    </row>
    <row r="5424" spans="1:10" x14ac:dyDescent="0.25">
      <c r="A5424">
        <v>1158114</v>
      </c>
      <c r="B5424">
        <v>2015</v>
      </c>
      <c r="C5424" t="s">
        <v>5546</v>
      </c>
      <c r="D5424">
        <v>153.524</v>
      </c>
      <c r="E5424">
        <v>-111.78100000000001</v>
      </c>
      <c r="F5424">
        <v>1075</v>
      </c>
      <c r="I5424">
        <f>IFERROR(VLOOKUP(H5424,ticker_cik_sic_ind!$J$1:$K$2838,2,FALSE),A5424)</f>
        <v>1158114</v>
      </c>
      <c r="J5424">
        <f t="shared" si="84"/>
        <v>0</v>
      </c>
    </row>
    <row r="5425" spans="1:10" x14ac:dyDescent="0.25">
      <c r="A5425">
        <v>771266</v>
      </c>
      <c r="B5425">
        <v>2015</v>
      </c>
      <c r="C5425" t="s">
        <v>5546</v>
      </c>
      <c r="D5425">
        <v>131.09131400000001</v>
      </c>
      <c r="E5425">
        <v>-119.19824</v>
      </c>
      <c r="F5425">
        <v>1076</v>
      </c>
      <c r="I5425">
        <f>IFERROR(VLOOKUP(H5425,ticker_cik_sic_ind!$J$1:$K$2838,2,FALSE),A5425)</f>
        <v>771266</v>
      </c>
      <c r="J5425">
        <f t="shared" si="84"/>
        <v>0</v>
      </c>
    </row>
    <row r="5426" spans="1:10" x14ac:dyDescent="0.25">
      <c r="A5426">
        <v>1069183</v>
      </c>
      <c r="B5426">
        <v>2015</v>
      </c>
      <c r="C5426" t="s">
        <v>5546</v>
      </c>
      <c r="D5426">
        <v>149.357</v>
      </c>
      <c r="E5426">
        <v>-110.467</v>
      </c>
      <c r="F5426">
        <v>1077</v>
      </c>
      <c r="I5426">
        <f>IFERROR(VLOOKUP(H5426,ticker_cik_sic_ind!$J$1:$K$2838,2,FALSE),A5426)</f>
        <v>1069183</v>
      </c>
      <c r="J5426">
        <f t="shared" si="84"/>
        <v>0</v>
      </c>
    </row>
    <row r="5427" spans="1:10" x14ac:dyDescent="0.25">
      <c r="A5427">
        <v>315131</v>
      </c>
      <c r="B5427">
        <v>2015</v>
      </c>
      <c r="C5427" t="s">
        <v>5546</v>
      </c>
      <c r="D5427">
        <v>156.057501</v>
      </c>
      <c r="E5427">
        <v>-102.30591699999999</v>
      </c>
      <c r="F5427">
        <v>1078</v>
      </c>
      <c r="I5427">
        <f>IFERROR(VLOOKUP(H5427,ticker_cik_sic_ind!$J$1:$K$2838,2,FALSE),A5427)</f>
        <v>315131</v>
      </c>
      <c r="J5427">
        <f t="shared" si="84"/>
        <v>0</v>
      </c>
    </row>
    <row r="5428" spans="1:10" x14ac:dyDescent="0.25">
      <c r="A5428">
        <v>1324189</v>
      </c>
      <c r="B5428">
        <v>2015</v>
      </c>
      <c r="C5428" t="s">
        <v>5546</v>
      </c>
      <c r="D5428">
        <v>162.892</v>
      </c>
      <c r="E5428">
        <v>-99.659000000000006</v>
      </c>
      <c r="F5428">
        <v>1078</v>
      </c>
      <c r="I5428">
        <f>IFERROR(VLOOKUP(H5428,ticker_cik_sic_ind!$J$1:$K$2838,2,FALSE),A5428)</f>
        <v>1324189</v>
      </c>
      <c r="J5428">
        <f t="shared" si="84"/>
        <v>0</v>
      </c>
    </row>
    <row r="5429" spans="1:10" x14ac:dyDescent="0.25">
      <c r="A5429">
        <v>1547459</v>
      </c>
      <c r="B5429">
        <v>2015</v>
      </c>
      <c r="C5429" t="s">
        <v>5546</v>
      </c>
      <c r="D5429">
        <v>181.03100000000001</v>
      </c>
      <c r="E5429">
        <v>-95.691999999999993</v>
      </c>
      <c r="F5429">
        <v>1078</v>
      </c>
      <c r="I5429">
        <f>IFERROR(VLOOKUP(H5429,ticker_cik_sic_ind!$J$1:$K$2838,2,FALSE),A5429)</f>
        <v>1547459</v>
      </c>
      <c r="J5429">
        <f t="shared" si="84"/>
        <v>0</v>
      </c>
    </row>
    <row r="5430" spans="1:10" x14ac:dyDescent="0.25">
      <c r="A5430">
        <v>879169</v>
      </c>
      <c r="B5430">
        <v>2015</v>
      </c>
      <c r="C5430" t="s">
        <v>5546</v>
      </c>
      <c r="D5430">
        <v>679.10699999999997</v>
      </c>
      <c r="E5430">
        <v>170.99799999999999</v>
      </c>
      <c r="F5430">
        <v>1081</v>
      </c>
      <c r="I5430">
        <f>IFERROR(VLOOKUP(H5430,ticker_cik_sic_ind!$J$1:$K$2838,2,FALSE),A5430)</f>
        <v>879169</v>
      </c>
      <c r="J5430">
        <f t="shared" si="84"/>
        <v>0</v>
      </c>
    </row>
    <row r="5431" spans="1:10" x14ac:dyDescent="0.25">
      <c r="A5431">
        <v>730272</v>
      </c>
      <c r="B5431">
        <v>2015</v>
      </c>
      <c r="C5431" t="s">
        <v>5546</v>
      </c>
      <c r="D5431">
        <v>129.04849300000001</v>
      </c>
      <c r="E5431">
        <v>-115.561319</v>
      </c>
      <c r="F5431">
        <v>1082</v>
      </c>
      <c r="I5431">
        <f>IFERROR(VLOOKUP(H5431,ticker_cik_sic_ind!$J$1:$K$2838,2,FALSE),A5431)</f>
        <v>730272</v>
      </c>
      <c r="J5431">
        <f t="shared" si="84"/>
        <v>0</v>
      </c>
    </row>
    <row r="5432" spans="1:10" x14ac:dyDescent="0.25">
      <c r="A5432">
        <v>9000116</v>
      </c>
      <c r="B5432">
        <v>2015</v>
      </c>
      <c r="C5432" t="s">
        <v>5546</v>
      </c>
      <c r="D5432">
        <v>301.39716700000002</v>
      </c>
      <c r="E5432">
        <v>-33.916612000000001</v>
      </c>
      <c r="F5432">
        <v>1083</v>
      </c>
      <c r="H5432">
        <v>9000116</v>
      </c>
      <c r="I5432">
        <f>IFERROR(VLOOKUP(H5432,ticker_cik_sic_ind!$J$1:$K$2838,2,FALSE),A5432)</f>
        <v>9000116</v>
      </c>
      <c r="J5432">
        <f t="shared" si="84"/>
        <v>0</v>
      </c>
    </row>
    <row r="5433" spans="1:10" x14ac:dyDescent="0.25">
      <c r="A5433">
        <v>1175505</v>
      </c>
      <c r="B5433">
        <v>2015</v>
      </c>
      <c r="C5433" t="s">
        <v>5546</v>
      </c>
      <c r="D5433">
        <v>146.41399999999999</v>
      </c>
      <c r="E5433">
        <v>-100.90600000000001</v>
      </c>
      <c r="F5433">
        <v>1084</v>
      </c>
      <c r="I5433">
        <f>IFERROR(VLOOKUP(H5433,ticker_cik_sic_ind!$J$1:$K$2838,2,FALSE),A5433)</f>
        <v>1175505</v>
      </c>
      <c r="J5433">
        <f t="shared" si="84"/>
        <v>0</v>
      </c>
    </row>
    <row r="5434" spans="1:10" x14ac:dyDescent="0.25">
      <c r="A5434">
        <v>873044</v>
      </c>
      <c r="B5434">
        <v>2015</v>
      </c>
      <c r="C5434" t="s">
        <v>5546</v>
      </c>
      <c r="D5434">
        <v>180.143</v>
      </c>
      <c r="E5434">
        <v>-86.581000000000003</v>
      </c>
      <c r="F5434">
        <v>1085</v>
      </c>
      <c r="I5434">
        <f>IFERROR(VLOOKUP(H5434,ticker_cik_sic_ind!$J$1:$K$2838,2,FALSE),A5434)</f>
        <v>873044</v>
      </c>
      <c r="J5434">
        <f t="shared" si="84"/>
        <v>0</v>
      </c>
    </row>
    <row r="5435" spans="1:10" x14ac:dyDescent="0.25">
      <c r="A5435">
        <v>1019272</v>
      </c>
      <c r="B5435">
        <v>2015</v>
      </c>
      <c r="C5435" t="s">
        <v>5546</v>
      </c>
      <c r="D5435">
        <v>239.24</v>
      </c>
      <c r="E5435">
        <v>-47.384999999999998</v>
      </c>
      <c r="F5435">
        <v>1086</v>
      </c>
      <c r="I5435">
        <f>IFERROR(VLOOKUP(H5435,ticker_cik_sic_ind!$J$1:$K$2838,2,FALSE),A5435)</f>
        <v>1019272</v>
      </c>
      <c r="J5435">
        <f t="shared" si="84"/>
        <v>0</v>
      </c>
    </row>
    <row r="5436" spans="1:10" x14ac:dyDescent="0.25">
      <c r="A5436">
        <v>1366246</v>
      </c>
      <c r="B5436">
        <v>2015</v>
      </c>
      <c r="C5436" t="s">
        <v>5546</v>
      </c>
      <c r="D5436">
        <v>139.465</v>
      </c>
      <c r="E5436">
        <v>-101.02800000000001</v>
      </c>
      <c r="F5436">
        <v>1087</v>
      </c>
      <c r="I5436">
        <f>IFERROR(VLOOKUP(H5436,ticker_cik_sic_ind!$J$1:$K$2838,2,FALSE),A5436)</f>
        <v>1366246</v>
      </c>
      <c r="J5436">
        <f t="shared" si="84"/>
        <v>0</v>
      </c>
    </row>
    <row r="5437" spans="1:10" x14ac:dyDescent="0.25">
      <c r="A5437">
        <v>64472</v>
      </c>
      <c r="B5437">
        <v>2015</v>
      </c>
      <c r="C5437" t="s">
        <v>5546</v>
      </c>
      <c r="D5437">
        <v>119.59</v>
      </c>
      <c r="E5437">
        <v>-114.63800000000001</v>
      </c>
      <c r="F5437">
        <v>1088</v>
      </c>
      <c r="I5437">
        <f>IFERROR(VLOOKUP(H5437,ticker_cik_sic_ind!$J$1:$K$2838,2,FALSE),A5437)</f>
        <v>64472</v>
      </c>
      <c r="J5437">
        <f t="shared" si="84"/>
        <v>0</v>
      </c>
    </row>
    <row r="5438" spans="1:10" x14ac:dyDescent="0.25">
      <c r="A5438">
        <v>1399935</v>
      </c>
      <c r="B5438">
        <v>2015</v>
      </c>
      <c r="C5438" t="s">
        <v>5546</v>
      </c>
      <c r="D5438">
        <v>153.965</v>
      </c>
      <c r="E5438">
        <v>-95.4</v>
      </c>
      <c r="F5438">
        <v>1088</v>
      </c>
      <c r="I5438">
        <f>IFERROR(VLOOKUP(H5438,ticker_cik_sic_ind!$J$1:$K$2838,2,FALSE),A5438)</f>
        <v>1399935</v>
      </c>
      <c r="J5438">
        <f t="shared" si="84"/>
        <v>0</v>
      </c>
    </row>
    <row r="5439" spans="1:10" x14ac:dyDescent="0.25">
      <c r="A5439">
        <v>1361113</v>
      </c>
      <c r="B5439">
        <v>2015</v>
      </c>
      <c r="C5439" t="s">
        <v>5546</v>
      </c>
      <c r="D5439">
        <v>143.34399999999999</v>
      </c>
      <c r="E5439">
        <v>-98.691999999999993</v>
      </c>
      <c r="F5439">
        <v>1090</v>
      </c>
      <c r="I5439">
        <f>IFERROR(VLOOKUP(H5439,ticker_cik_sic_ind!$J$1:$K$2838,2,FALSE),A5439)</f>
        <v>1361113</v>
      </c>
      <c r="J5439">
        <f t="shared" si="84"/>
        <v>0</v>
      </c>
    </row>
    <row r="5440" spans="1:10" x14ac:dyDescent="0.25">
      <c r="A5440">
        <v>1078207</v>
      </c>
      <c r="B5440">
        <v>2015</v>
      </c>
      <c r="C5440" t="s">
        <v>5546</v>
      </c>
      <c r="D5440">
        <v>145.036</v>
      </c>
      <c r="E5440">
        <v>-98.076999999999998</v>
      </c>
      <c r="F5440">
        <v>1090</v>
      </c>
      <c r="I5440">
        <f>IFERROR(VLOOKUP(H5440,ticker_cik_sic_ind!$J$1:$K$2838,2,FALSE),A5440)</f>
        <v>1078207</v>
      </c>
      <c r="J5440">
        <f t="shared" si="84"/>
        <v>0</v>
      </c>
    </row>
    <row r="5441" spans="1:10" x14ac:dyDescent="0.25">
      <c r="A5441">
        <v>1578732</v>
      </c>
      <c r="B5441">
        <v>2015</v>
      </c>
      <c r="C5441" t="s">
        <v>5546</v>
      </c>
      <c r="D5441">
        <v>172.11600000000001</v>
      </c>
      <c r="E5441">
        <v>-84.789000000000001</v>
      </c>
      <c r="F5441">
        <v>1092</v>
      </c>
      <c r="I5441">
        <f>IFERROR(VLOOKUP(H5441,ticker_cik_sic_ind!$J$1:$K$2838,2,FALSE),A5441)</f>
        <v>1578732</v>
      </c>
      <c r="J5441">
        <f t="shared" si="84"/>
        <v>0</v>
      </c>
    </row>
    <row r="5442" spans="1:10" x14ac:dyDescent="0.25">
      <c r="A5442">
        <v>1080014</v>
      </c>
      <c r="B5442">
        <v>2015</v>
      </c>
      <c r="C5442" t="s">
        <v>5546</v>
      </c>
      <c r="D5442">
        <v>605.61</v>
      </c>
      <c r="E5442">
        <v>187.52600000000001</v>
      </c>
      <c r="F5442">
        <v>1092</v>
      </c>
      <c r="I5442">
        <f>IFERROR(VLOOKUP(H5442,ticker_cik_sic_ind!$J$1:$K$2838,2,FALSE),A5442)</f>
        <v>1080014</v>
      </c>
      <c r="J5442">
        <f t="shared" si="84"/>
        <v>0</v>
      </c>
    </row>
    <row r="5443" spans="1:10" x14ac:dyDescent="0.25">
      <c r="A5443">
        <v>1057083</v>
      </c>
      <c r="B5443">
        <v>2015</v>
      </c>
      <c r="C5443" t="s">
        <v>5546</v>
      </c>
      <c r="D5443">
        <v>124.39700000000001</v>
      </c>
      <c r="E5443">
        <v>-110.59099999999999</v>
      </c>
      <c r="F5443">
        <v>1094</v>
      </c>
      <c r="I5443">
        <f>IFERROR(VLOOKUP(H5443,ticker_cik_sic_ind!$J$1:$K$2838,2,FALSE),A5443)</f>
        <v>1057083</v>
      </c>
      <c r="J5443">
        <f t="shared" ref="J5443:J5506" si="85">IF(OR(AND(C5443="financial",F5443&lt;$L$1),AND(C5443="non_financial",F5443&lt;$M$1)),1,0)</f>
        <v>0</v>
      </c>
    </row>
    <row r="5444" spans="1:10" x14ac:dyDescent="0.25">
      <c r="A5444">
        <v>835011</v>
      </c>
      <c r="B5444">
        <v>2015</v>
      </c>
      <c r="C5444" t="s">
        <v>5546</v>
      </c>
      <c r="D5444">
        <v>154.774</v>
      </c>
      <c r="E5444">
        <v>-90.638999999999996</v>
      </c>
      <c r="F5444">
        <v>1095</v>
      </c>
      <c r="I5444">
        <f>IFERROR(VLOOKUP(H5444,ticker_cik_sic_ind!$J$1:$K$2838,2,FALSE),A5444)</f>
        <v>835011</v>
      </c>
      <c r="J5444">
        <f t="shared" si="85"/>
        <v>0</v>
      </c>
    </row>
    <row r="5445" spans="1:10" x14ac:dyDescent="0.25">
      <c r="A5445">
        <v>883943</v>
      </c>
      <c r="B5445">
        <v>2015</v>
      </c>
      <c r="C5445" t="s">
        <v>5546</v>
      </c>
      <c r="D5445">
        <v>149.78</v>
      </c>
      <c r="E5445">
        <v>-93.665000000000006</v>
      </c>
      <c r="F5445">
        <v>1096</v>
      </c>
      <c r="I5445">
        <f>IFERROR(VLOOKUP(H5445,ticker_cik_sic_ind!$J$1:$K$2838,2,FALSE),A5445)</f>
        <v>883943</v>
      </c>
      <c r="J5445">
        <f t="shared" si="85"/>
        <v>0</v>
      </c>
    </row>
    <row r="5446" spans="1:10" x14ac:dyDescent="0.25">
      <c r="A5446">
        <v>724910</v>
      </c>
      <c r="B5446">
        <v>2015</v>
      </c>
      <c r="C5446" t="s">
        <v>5546</v>
      </c>
      <c r="D5446">
        <v>111.310884</v>
      </c>
      <c r="E5446">
        <v>-107.83659900000001</v>
      </c>
      <c r="F5446">
        <v>1097</v>
      </c>
      <c r="I5446">
        <f>IFERROR(VLOOKUP(H5446,ticker_cik_sic_ind!$J$1:$K$2838,2,FALSE),A5446)</f>
        <v>724910</v>
      </c>
      <c r="J5446">
        <f t="shared" si="85"/>
        <v>0</v>
      </c>
    </row>
    <row r="5447" spans="1:10" x14ac:dyDescent="0.25">
      <c r="A5447">
        <v>9000113</v>
      </c>
      <c r="B5447">
        <v>2015</v>
      </c>
      <c r="C5447" t="s">
        <v>5546</v>
      </c>
      <c r="D5447">
        <v>181.16300000000001</v>
      </c>
      <c r="E5447">
        <v>-64.239000000000004</v>
      </c>
      <c r="F5447">
        <v>1098</v>
      </c>
      <c r="H5447">
        <v>9000113</v>
      </c>
      <c r="I5447">
        <f>IFERROR(VLOOKUP(H5447,ticker_cik_sic_ind!$J$1:$K$2838,2,FALSE),A5447)</f>
        <v>9000113</v>
      </c>
      <c r="J5447">
        <f t="shared" si="85"/>
        <v>0</v>
      </c>
    </row>
    <row r="5448" spans="1:10" x14ac:dyDescent="0.25">
      <c r="A5448">
        <v>713425</v>
      </c>
      <c r="B5448">
        <v>2015</v>
      </c>
      <c r="C5448" t="s">
        <v>5546</v>
      </c>
      <c r="D5448">
        <v>131.22</v>
      </c>
      <c r="E5448">
        <v>-92.56</v>
      </c>
      <c r="F5448">
        <v>1099</v>
      </c>
      <c r="I5448">
        <f>IFERROR(VLOOKUP(H5448,ticker_cik_sic_ind!$J$1:$K$2838,2,FALSE),A5448)</f>
        <v>713425</v>
      </c>
      <c r="J5448">
        <f t="shared" si="85"/>
        <v>0</v>
      </c>
    </row>
    <row r="5449" spans="1:10" x14ac:dyDescent="0.25">
      <c r="A5449">
        <v>1180079</v>
      </c>
      <c r="B5449">
        <v>2015</v>
      </c>
      <c r="C5449" t="s">
        <v>5546</v>
      </c>
      <c r="D5449">
        <v>534.28700000000003</v>
      </c>
      <c r="E5449">
        <v>111.702</v>
      </c>
      <c r="F5449">
        <v>1100</v>
      </c>
      <c r="I5449">
        <f>IFERROR(VLOOKUP(H5449,ticker_cik_sic_ind!$J$1:$K$2838,2,FALSE),A5449)</f>
        <v>1180079</v>
      </c>
      <c r="J5449">
        <f t="shared" si="85"/>
        <v>0</v>
      </c>
    </row>
    <row r="5450" spans="1:10" x14ac:dyDescent="0.25">
      <c r="A5450">
        <v>1546381</v>
      </c>
      <c r="B5450">
        <v>2015</v>
      </c>
      <c r="C5450" t="s">
        <v>5546</v>
      </c>
      <c r="D5450">
        <v>202.36600000000001</v>
      </c>
      <c r="E5450">
        <v>-46.624000000000002</v>
      </c>
      <c r="F5450">
        <v>1101</v>
      </c>
      <c r="I5450">
        <f>IFERROR(VLOOKUP(H5450,ticker_cik_sic_ind!$J$1:$K$2838,2,FALSE),A5450)</f>
        <v>1546381</v>
      </c>
      <c r="J5450">
        <f t="shared" si="85"/>
        <v>0</v>
      </c>
    </row>
    <row r="5451" spans="1:10" x14ac:dyDescent="0.25">
      <c r="A5451">
        <v>1459417</v>
      </c>
      <c r="B5451">
        <v>2015</v>
      </c>
      <c r="C5451" t="s">
        <v>5546</v>
      </c>
      <c r="D5451">
        <v>127.86</v>
      </c>
      <c r="E5451">
        <v>-93.817999999999998</v>
      </c>
      <c r="F5451">
        <v>1102</v>
      </c>
      <c r="I5451">
        <f>IFERROR(VLOOKUP(H5451,ticker_cik_sic_ind!$J$1:$K$2838,2,FALSE),A5451)</f>
        <v>1459417</v>
      </c>
      <c r="J5451">
        <f t="shared" si="85"/>
        <v>0</v>
      </c>
    </row>
    <row r="5452" spans="1:10" x14ac:dyDescent="0.25">
      <c r="A5452">
        <v>713425</v>
      </c>
      <c r="B5452">
        <v>2015</v>
      </c>
      <c r="C5452" t="s">
        <v>5546</v>
      </c>
      <c r="D5452">
        <v>128.749</v>
      </c>
      <c r="E5452">
        <v>-91.891000000000005</v>
      </c>
      <c r="F5452">
        <v>1103</v>
      </c>
      <c r="I5452">
        <f>IFERROR(VLOOKUP(H5452,ticker_cik_sic_ind!$J$1:$K$2838,2,FALSE),A5452)</f>
        <v>713425</v>
      </c>
      <c r="J5452">
        <f t="shared" si="85"/>
        <v>0</v>
      </c>
    </row>
    <row r="5453" spans="1:10" x14ac:dyDescent="0.25">
      <c r="A5453">
        <v>1159036</v>
      </c>
      <c r="B5453">
        <v>2015</v>
      </c>
      <c r="C5453" t="s">
        <v>5546</v>
      </c>
      <c r="D5453">
        <v>182.05199999999999</v>
      </c>
      <c r="E5453">
        <v>-55.298999999999999</v>
      </c>
      <c r="F5453">
        <v>1103</v>
      </c>
      <c r="I5453">
        <f>IFERROR(VLOOKUP(H5453,ticker_cik_sic_ind!$J$1:$K$2838,2,FALSE),A5453)</f>
        <v>1159036</v>
      </c>
      <c r="J5453">
        <f t="shared" si="85"/>
        <v>0</v>
      </c>
    </row>
    <row r="5454" spans="1:10" x14ac:dyDescent="0.25">
      <c r="A5454">
        <v>1005699</v>
      </c>
      <c r="B5454">
        <v>2015</v>
      </c>
      <c r="C5454" t="s">
        <v>5546</v>
      </c>
      <c r="D5454">
        <v>186.285</v>
      </c>
      <c r="E5454">
        <v>-49.951000000000001</v>
      </c>
      <c r="F5454">
        <v>1105</v>
      </c>
      <c r="I5454">
        <f>IFERROR(VLOOKUP(H5454,ticker_cik_sic_ind!$J$1:$K$2838,2,FALSE),A5454)</f>
        <v>1005699</v>
      </c>
      <c r="J5454">
        <f t="shared" si="85"/>
        <v>0</v>
      </c>
    </row>
    <row r="5455" spans="1:10" x14ac:dyDescent="0.25">
      <c r="A5455">
        <v>1526119</v>
      </c>
      <c r="B5455">
        <v>2015</v>
      </c>
      <c r="C5455" t="s">
        <v>5546</v>
      </c>
      <c r="D5455">
        <v>107.342</v>
      </c>
      <c r="E5455">
        <v>-99.179000000000002</v>
      </c>
      <c r="F5455">
        <v>1106</v>
      </c>
      <c r="I5455">
        <f>IFERROR(VLOOKUP(H5455,ticker_cik_sic_ind!$J$1:$K$2838,2,FALSE),A5455)</f>
        <v>1526119</v>
      </c>
      <c r="J5455">
        <f t="shared" si="85"/>
        <v>0</v>
      </c>
    </row>
    <row r="5456" spans="1:10" x14ac:dyDescent="0.25">
      <c r="A5456">
        <v>906709</v>
      </c>
      <c r="B5456">
        <v>2015</v>
      </c>
      <c r="C5456" t="s">
        <v>5546</v>
      </c>
      <c r="D5456">
        <v>478.137</v>
      </c>
      <c r="E5456">
        <v>35.36</v>
      </c>
      <c r="F5456">
        <v>1107</v>
      </c>
      <c r="I5456">
        <f>IFERROR(VLOOKUP(H5456,ticker_cik_sic_ind!$J$1:$K$2838,2,FALSE),A5456)</f>
        <v>906709</v>
      </c>
      <c r="J5456">
        <f t="shared" si="85"/>
        <v>0</v>
      </c>
    </row>
    <row r="5457" spans="1:10" x14ac:dyDescent="0.25">
      <c r="A5457">
        <v>1438133</v>
      </c>
      <c r="B5457">
        <v>2015</v>
      </c>
      <c r="C5457" t="s">
        <v>5546</v>
      </c>
      <c r="D5457">
        <v>130.017056</v>
      </c>
      <c r="E5457">
        <v>-83.547466999999997</v>
      </c>
      <c r="F5457">
        <v>1108</v>
      </c>
      <c r="I5457">
        <f>IFERROR(VLOOKUP(H5457,ticker_cik_sic_ind!$J$1:$K$2838,2,FALSE),A5457)</f>
        <v>1438133</v>
      </c>
      <c r="J5457">
        <f t="shared" si="85"/>
        <v>0</v>
      </c>
    </row>
    <row r="5458" spans="1:10" x14ac:dyDescent="0.25">
      <c r="A5458">
        <v>39020</v>
      </c>
      <c r="B5458">
        <v>2015</v>
      </c>
      <c r="C5458" t="s">
        <v>5546</v>
      </c>
      <c r="D5458">
        <v>124.548</v>
      </c>
      <c r="E5458">
        <v>-89.783000000000001</v>
      </c>
      <c r="F5458">
        <v>1109</v>
      </c>
      <c r="I5458">
        <f>IFERROR(VLOOKUP(H5458,ticker_cik_sic_ind!$J$1:$K$2838,2,FALSE),A5458)</f>
        <v>39020</v>
      </c>
      <c r="J5458">
        <f t="shared" si="85"/>
        <v>0</v>
      </c>
    </row>
    <row r="5459" spans="1:10" x14ac:dyDescent="0.25">
      <c r="A5459">
        <v>1104855</v>
      </c>
      <c r="B5459">
        <v>2015</v>
      </c>
      <c r="C5459" t="s">
        <v>5546</v>
      </c>
      <c r="D5459">
        <v>108.363</v>
      </c>
      <c r="E5459">
        <v>-96.447999999999993</v>
      </c>
      <c r="F5459">
        <v>1110</v>
      </c>
      <c r="I5459">
        <f>IFERROR(VLOOKUP(H5459,ticker_cik_sic_ind!$J$1:$K$2838,2,FALSE),A5459)</f>
        <v>1104855</v>
      </c>
      <c r="J5459">
        <f t="shared" si="85"/>
        <v>0</v>
      </c>
    </row>
    <row r="5460" spans="1:10" x14ac:dyDescent="0.25">
      <c r="A5460">
        <v>39020</v>
      </c>
      <c r="B5460">
        <v>2015</v>
      </c>
      <c r="C5460" t="s">
        <v>5546</v>
      </c>
      <c r="D5460">
        <v>119.461</v>
      </c>
      <c r="E5460">
        <v>-88.346000000000004</v>
      </c>
      <c r="F5460">
        <v>1111</v>
      </c>
      <c r="I5460">
        <f>IFERROR(VLOOKUP(H5460,ticker_cik_sic_ind!$J$1:$K$2838,2,FALSE),A5460)</f>
        <v>39020</v>
      </c>
      <c r="J5460">
        <f t="shared" si="85"/>
        <v>0</v>
      </c>
    </row>
    <row r="5461" spans="1:10" x14ac:dyDescent="0.25">
      <c r="A5461">
        <v>1375151</v>
      </c>
      <c r="B5461">
        <v>2015</v>
      </c>
      <c r="C5461" t="s">
        <v>5546</v>
      </c>
      <c r="D5461">
        <v>133.298</v>
      </c>
      <c r="E5461">
        <v>-68.317999999999998</v>
      </c>
      <c r="F5461">
        <v>1112</v>
      </c>
      <c r="I5461">
        <f>IFERROR(VLOOKUP(H5461,ticker_cik_sic_ind!$J$1:$K$2838,2,FALSE),A5461)</f>
        <v>1375151</v>
      </c>
      <c r="J5461">
        <f t="shared" si="85"/>
        <v>0</v>
      </c>
    </row>
    <row r="5462" spans="1:10" x14ac:dyDescent="0.25">
      <c r="A5462">
        <v>46129</v>
      </c>
      <c r="B5462">
        <v>2015</v>
      </c>
      <c r="C5462" t="s">
        <v>5546</v>
      </c>
      <c r="D5462">
        <v>171.40100000000001</v>
      </c>
      <c r="E5462">
        <v>-52.774000000000001</v>
      </c>
      <c r="F5462">
        <v>1113</v>
      </c>
      <c r="I5462">
        <f>IFERROR(VLOOKUP(H5462,ticker_cik_sic_ind!$J$1:$K$2838,2,FALSE),A5462)</f>
        <v>46129</v>
      </c>
      <c r="J5462">
        <f t="shared" si="85"/>
        <v>0</v>
      </c>
    </row>
    <row r="5463" spans="1:10" x14ac:dyDescent="0.25">
      <c r="A5463">
        <v>33488</v>
      </c>
      <c r="B5463">
        <v>2015</v>
      </c>
      <c r="C5463" t="s">
        <v>5546</v>
      </c>
      <c r="D5463">
        <v>119.348</v>
      </c>
      <c r="E5463">
        <v>-80.453000000000003</v>
      </c>
      <c r="F5463">
        <v>1114</v>
      </c>
      <c r="I5463">
        <f>IFERROR(VLOOKUP(H5463,ticker_cik_sic_ind!$J$1:$K$2838,2,FALSE),A5463)</f>
        <v>33488</v>
      </c>
      <c r="J5463">
        <f t="shared" si="85"/>
        <v>0</v>
      </c>
    </row>
    <row r="5464" spans="1:10" x14ac:dyDescent="0.25">
      <c r="A5464">
        <v>924717</v>
      </c>
      <c r="B5464">
        <v>2015</v>
      </c>
      <c r="C5464" t="s">
        <v>5546</v>
      </c>
      <c r="D5464">
        <v>100.717</v>
      </c>
      <c r="E5464">
        <v>-94.671000000000006</v>
      </c>
      <c r="F5464">
        <v>1115</v>
      </c>
      <c r="I5464">
        <f>IFERROR(VLOOKUP(H5464,ticker_cik_sic_ind!$J$1:$K$2838,2,FALSE),A5464)</f>
        <v>924717</v>
      </c>
      <c r="J5464">
        <f t="shared" si="85"/>
        <v>0</v>
      </c>
    </row>
    <row r="5465" spans="1:10" x14ac:dyDescent="0.25">
      <c r="A5465">
        <v>846913</v>
      </c>
      <c r="B5465">
        <v>2015</v>
      </c>
      <c r="C5465" t="s">
        <v>5546</v>
      </c>
      <c r="D5465">
        <v>108.18899999999999</v>
      </c>
      <c r="E5465">
        <v>-87.742000000000004</v>
      </c>
      <c r="F5465">
        <v>1116</v>
      </c>
      <c r="I5465">
        <f>IFERROR(VLOOKUP(H5465,ticker_cik_sic_ind!$J$1:$K$2838,2,FALSE),A5465)</f>
        <v>846913</v>
      </c>
      <c r="J5465">
        <f t="shared" si="85"/>
        <v>0</v>
      </c>
    </row>
    <row r="5466" spans="1:10" x14ac:dyDescent="0.25">
      <c r="A5466">
        <v>1035748</v>
      </c>
      <c r="B5466">
        <v>2015</v>
      </c>
      <c r="C5466" t="s">
        <v>5546</v>
      </c>
      <c r="D5466">
        <v>143.90299999999999</v>
      </c>
      <c r="E5466">
        <v>-59.255000000000003</v>
      </c>
      <c r="F5466">
        <v>1117</v>
      </c>
      <c r="I5466">
        <f>IFERROR(VLOOKUP(H5466,ticker_cik_sic_ind!$J$1:$K$2838,2,FALSE),A5466)</f>
        <v>1035748</v>
      </c>
      <c r="J5466">
        <f t="shared" si="85"/>
        <v>0</v>
      </c>
    </row>
    <row r="5467" spans="1:10" x14ac:dyDescent="0.25">
      <c r="A5467">
        <v>1505512</v>
      </c>
      <c r="B5467">
        <v>2015</v>
      </c>
      <c r="C5467" t="s">
        <v>5546</v>
      </c>
      <c r="D5467">
        <v>113.92100000000001</v>
      </c>
      <c r="E5467">
        <v>-82.082999999999998</v>
      </c>
      <c r="F5467">
        <v>1117</v>
      </c>
      <c r="I5467">
        <f>IFERROR(VLOOKUP(H5467,ticker_cik_sic_ind!$J$1:$K$2838,2,FALSE),A5467)</f>
        <v>1505512</v>
      </c>
      <c r="J5467">
        <f t="shared" si="85"/>
        <v>0</v>
      </c>
    </row>
    <row r="5468" spans="1:10" x14ac:dyDescent="0.25">
      <c r="A5468">
        <v>1036848</v>
      </c>
      <c r="B5468">
        <v>2015</v>
      </c>
      <c r="C5468" t="s">
        <v>5546</v>
      </c>
      <c r="D5468">
        <v>182.0898</v>
      </c>
      <c r="E5468">
        <v>-42.584099999999999</v>
      </c>
      <c r="F5468">
        <v>1119</v>
      </c>
      <c r="I5468">
        <f>IFERROR(VLOOKUP(H5468,ticker_cik_sic_ind!$J$1:$K$2838,2,FALSE),A5468)</f>
        <v>1036848</v>
      </c>
      <c r="J5468">
        <f t="shared" si="85"/>
        <v>0</v>
      </c>
    </row>
    <row r="5469" spans="1:10" x14ac:dyDescent="0.25">
      <c r="A5469">
        <v>1129155</v>
      </c>
      <c r="B5469">
        <v>2015</v>
      </c>
      <c r="C5469" t="s">
        <v>5546</v>
      </c>
      <c r="D5469">
        <v>105.869</v>
      </c>
      <c r="E5469">
        <v>-83.816000000000003</v>
      </c>
      <c r="F5469">
        <v>1120</v>
      </c>
      <c r="I5469">
        <f>IFERROR(VLOOKUP(H5469,ticker_cik_sic_ind!$J$1:$K$2838,2,FALSE),A5469)</f>
        <v>1129155</v>
      </c>
      <c r="J5469">
        <f t="shared" si="85"/>
        <v>0</v>
      </c>
    </row>
    <row r="5470" spans="1:10" x14ac:dyDescent="0.25">
      <c r="A5470">
        <v>1288847</v>
      </c>
      <c r="B5470">
        <v>2015</v>
      </c>
      <c r="C5470" t="s">
        <v>5546</v>
      </c>
      <c r="D5470">
        <v>128.92699999999999</v>
      </c>
      <c r="E5470">
        <v>-57.517000000000003</v>
      </c>
      <c r="F5470">
        <v>1121</v>
      </c>
      <c r="I5470">
        <f>IFERROR(VLOOKUP(H5470,ticker_cik_sic_ind!$J$1:$K$2838,2,FALSE),A5470)</f>
        <v>1288847</v>
      </c>
      <c r="J5470">
        <f t="shared" si="85"/>
        <v>0</v>
      </c>
    </row>
    <row r="5471" spans="1:10" x14ac:dyDescent="0.25">
      <c r="A5471">
        <v>1299130</v>
      </c>
      <c r="B5471">
        <v>2015</v>
      </c>
      <c r="C5471" t="s">
        <v>5546</v>
      </c>
      <c r="D5471">
        <v>128.24100000000001</v>
      </c>
      <c r="E5471">
        <v>-59.015000000000001</v>
      </c>
      <c r="F5471">
        <v>1121</v>
      </c>
      <c r="I5471">
        <f>IFERROR(VLOOKUP(H5471,ticker_cik_sic_ind!$J$1:$K$2838,2,FALSE),A5471)</f>
        <v>1299130</v>
      </c>
      <c r="J5471">
        <f t="shared" si="85"/>
        <v>0</v>
      </c>
    </row>
    <row r="5472" spans="1:10" x14ac:dyDescent="0.25">
      <c r="A5472">
        <v>906193</v>
      </c>
      <c r="B5472">
        <v>2015</v>
      </c>
      <c r="C5472" t="s">
        <v>5546</v>
      </c>
      <c r="D5472">
        <v>105.568</v>
      </c>
      <c r="E5472">
        <v>-68.242999999999995</v>
      </c>
      <c r="F5472">
        <v>1123</v>
      </c>
      <c r="I5472">
        <f>IFERROR(VLOOKUP(H5472,ticker_cik_sic_ind!$J$1:$K$2838,2,FALSE),A5472)</f>
        <v>906193</v>
      </c>
      <c r="J5472">
        <f t="shared" si="85"/>
        <v>0</v>
      </c>
    </row>
    <row r="5473" spans="1:10" x14ac:dyDescent="0.25">
      <c r="A5473">
        <v>724004</v>
      </c>
      <c r="B5473">
        <v>2015</v>
      </c>
      <c r="C5473" t="s">
        <v>5546</v>
      </c>
      <c r="D5473">
        <v>110.28400000000001</v>
      </c>
      <c r="E5473">
        <v>-66.397999999999996</v>
      </c>
      <c r="F5473">
        <v>1123</v>
      </c>
      <c r="I5473">
        <f>IFERROR(VLOOKUP(H5473,ticker_cik_sic_ind!$J$1:$K$2838,2,FALSE),A5473)</f>
        <v>724004</v>
      </c>
      <c r="J5473">
        <f t="shared" si="85"/>
        <v>0</v>
      </c>
    </row>
    <row r="5474" spans="1:10" x14ac:dyDescent="0.25">
      <c r="A5474">
        <v>9000081</v>
      </c>
      <c r="B5474">
        <v>2015</v>
      </c>
      <c r="C5474" t="s">
        <v>5546</v>
      </c>
      <c r="D5474">
        <v>90.433105999999995</v>
      </c>
      <c r="E5474">
        <v>-79.049587000000002</v>
      </c>
      <c r="F5474">
        <v>1125</v>
      </c>
      <c r="H5474">
        <v>9000081</v>
      </c>
      <c r="I5474">
        <f>IFERROR(VLOOKUP(H5474,ticker_cik_sic_ind!$J$1:$K$2838,2,FALSE),A5474)</f>
        <v>9000081</v>
      </c>
      <c r="J5474">
        <f t="shared" si="85"/>
        <v>0</v>
      </c>
    </row>
    <row r="5475" spans="1:10" x14ac:dyDescent="0.25">
      <c r="A5475">
        <v>1169445</v>
      </c>
      <c r="B5475">
        <v>2015</v>
      </c>
      <c r="C5475" t="s">
        <v>5546</v>
      </c>
      <c r="D5475">
        <v>96.801872000000003</v>
      </c>
      <c r="E5475">
        <v>-75.012108999999995</v>
      </c>
      <c r="F5475">
        <v>1125</v>
      </c>
      <c r="I5475">
        <f>IFERROR(VLOOKUP(H5475,ticker_cik_sic_ind!$J$1:$K$2838,2,FALSE),A5475)</f>
        <v>1169445</v>
      </c>
      <c r="J5475">
        <f t="shared" si="85"/>
        <v>0</v>
      </c>
    </row>
    <row r="5476" spans="1:10" x14ac:dyDescent="0.25">
      <c r="A5476">
        <v>915358</v>
      </c>
      <c r="B5476">
        <v>2015</v>
      </c>
      <c r="C5476" t="s">
        <v>5546</v>
      </c>
      <c r="D5476">
        <v>128.42397299999999</v>
      </c>
      <c r="E5476">
        <v>-55.508769999999998</v>
      </c>
      <c r="F5476">
        <v>1127</v>
      </c>
      <c r="I5476">
        <f>IFERROR(VLOOKUP(H5476,ticker_cik_sic_ind!$J$1:$K$2838,2,FALSE),A5476)</f>
        <v>915358</v>
      </c>
      <c r="J5476">
        <f t="shared" si="85"/>
        <v>0</v>
      </c>
    </row>
    <row r="5477" spans="1:10" x14ac:dyDescent="0.25">
      <c r="A5477">
        <v>9000002</v>
      </c>
      <c r="B5477">
        <v>2015</v>
      </c>
      <c r="C5477" t="s">
        <v>5546</v>
      </c>
      <c r="D5477">
        <v>103.087</v>
      </c>
      <c r="E5477">
        <v>-67.965000000000003</v>
      </c>
      <c r="F5477">
        <v>1128</v>
      </c>
      <c r="H5477">
        <v>9000002</v>
      </c>
      <c r="I5477">
        <f>IFERROR(VLOOKUP(H5477,ticker_cik_sic_ind!$J$1:$K$2838,2,FALSE),A5477)</f>
        <v>9000002</v>
      </c>
      <c r="J5477">
        <f t="shared" si="85"/>
        <v>0</v>
      </c>
    </row>
    <row r="5478" spans="1:10" x14ac:dyDescent="0.25">
      <c r="A5478">
        <v>915358</v>
      </c>
      <c r="B5478">
        <v>2015</v>
      </c>
      <c r="C5478" t="s">
        <v>5546</v>
      </c>
      <c r="D5478">
        <v>125.47943100000001</v>
      </c>
      <c r="E5478">
        <v>-55.406343</v>
      </c>
      <c r="F5478">
        <v>1129</v>
      </c>
      <c r="I5478">
        <f>IFERROR(VLOOKUP(H5478,ticker_cik_sic_ind!$J$1:$K$2838,2,FALSE),A5478)</f>
        <v>915358</v>
      </c>
      <c r="J5478">
        <f t="shared" si="85"/>
        <v>0</v>
      </c>
    </row>
    <row r="5479" spans="1:10" x14ac:dyDescent="0.25">
      <c r="A5479">
        <v>1376339</v>
      </c>
      <c r="B5479">
        <v>2015</v>
      </c>
      <c r="C5479" t="s">
        <v>5546</v>
      </c>
      <c r="D5479">
        <v>86.024632999999994</v>
      </c>
      <c r="E5479">
        <v>-74.488679000000005</v>
      </c>
      <c r="F5479">
        <v>1130</v>
      </c>
      <c r="I5479">
        <f>IFERROR(VLOOKUP(H5479,ticker_cik_sic_ind!$J$1:$K$2838,2,FALSE),A5479)</f>
        <v>1376339</v>
      </c>
      <c r="J5479">
        <f t="shared" si="85"/>
        <v>0</v>
      </c>
    </row>
    <row r="5480" spans="1:10" x14ac:dyDescent="0.25">
      <c r="A5480">
        <v>875657</v>
      </c>
      <c r="B5480">
        <v>2015</v>
      </c>
      <c r="C5480" t="s">
        <v>5546</v>
      </c>
      <c r="D5480">
        <v>86.930999999999997</v>
      </c>
      <c r="E5480">
        <v>-71.619</v>
      </c>
      <c r="F5480">
        <v>1130</v>
      </c>
      <c r="I5480">
        <f>IFERROR(VLOOKUP(H5480,ticker_cik_sic_ind!$J$1:$K$2838,2,FALSE),A5480)</f>
        <v>875657</v>
      </c>
      <c r="J5480">
        <f t="shared" si="85"/>
        <v>0</v>
      </c>
    </row>
    <row r="5481" spans="1:10" x14ac:dyDescent="0.25">
      <c r="A5481">
        <v>1040130</v>
      </c>
      <c r="B5481">
        <v>2015</v>
      </c>
      <c r="C5481" t="s">
        <v>5546</v>
      </c>
      <c r="D5481">
        <v>86.022999999999996</v>
      </c>
      <c r="E5481">
        <v>-72.138999999999996</v>
      </c>
      <c r="F5481">
        <v>1132</v>
      </c>
      <c r="I5481">
        <f>IFERROR(VLOOKUP(H5481,ticker_cik_sic_ind!$J$1:$K$2838,2,FALSE),A5481)</f>
        <v>1040130</v>
      </c>
      <c r="J5481">
        <f t="shared" si="85"/>
        <v>0</v>
      </c>
    </row>
    <row r="5482" spans="1:10" x14ac:dyDescent="0.25">
      <c r="A5482">
        <v>1126234</v>
      </c>
      <c r="B5482">
        <v>2015</v>
      </c>
      <c r="C5482" t="s">
        <v>5546</v>
      </c>
      <c r="D5482">
        <v>84.67</v>
      </c>
      <c r="E5482">
        <v>-72.596999999999994</v>
      </c>
      <c r="F5482">
        <v>1132</v>
      </c>
      <c r="I5482">
        <f>IFERROR(VLOOKUP(H5482,ticker_cik_sic_ind!$J$1:$K$2838,2,FALSE),A5482)</f>
        <v>1126234</v>
      </c>
      <c r="J5482">
        <f t="shared" si="85"/>
        <v>0</v>
      </c>
    </row>
    <row r="5483" spans="1:10" x14ac:dyDescent="0.25">
      <c r="A5483">
        <v>916529</v>
      </c>
      <c r="B5483">
        <v>2015</v>
      </c>
      <c r="C5483" t="s">
        <v>5546</v>
      </c>
      <c r="D5483">
        <v>117.486323</v>
      </c>
      <c r="E5483">
        <v>-55.348492999999998</v>
      </c>
      <c r="F5483">
        <v>1134</v>
      </c>
      <c r="I5483">
        <f>IFERROR(VLOOKUP(H5483,ticker_cik_sic_ind!$J$1:$K$2838,2,FALSE),A5483)</f>
        <v>916529</v>
      </c>
      <c r="J5483">
        <f t="shared" si="85"/>
        <v>0</v>
      </c>
    </row>
    <row r="5484" spans="1:10" x14ac:dyDescent="0.25">
      <c r="A5484">
        <v>1368308</v>
      </c>
      <c r="B5484">
        <v>2015</v>
      </c>
      <c r="C5484" t="s">
        <v>5546</v>
      </c>
      <c r="D5484">
        <v>151.56903399999999</v>
      </c>
      <c r="E5484">
        <v>-38.392404999999997</v>
      </c>
      <c r="F5484">
        <v>1135</v>
      </c>
      <c r="I5484">
        <f>IFERROR(VLOOKUP(H5484,ticker_cik_sic_ind!$J$1:$K$2838,2,FALSE),A5484)</f>
        <v>1368308</v>
      </c>
      <c r="J5484">
        <f t="shared" si="85"/>
        <v>0</v>
      </c>
    </row>
    <row r="5485" spans="1:10" x14ac:dyDescent="0.25">
      <c r="A5485">
        <v>1096376</v>
      </c>
      <c r="B5485">
        <v>2015</v>
      </c>
      <c r="C5485" t="s">
        <v>5546</v>
      </c>
      <c r="D5485">
        <v>110.434</v>
      </c>
      <c r="E5485">
        <v>-53.404000000000003</v>
      </c>
      <c r="F5485">
        <v>1136</v>
      </c>
      <c r="I5485">
        <f>IFERROR(VLOOKUP(H5485,ticker_cik_sic_ind!$J$1:$K$2838,2,FALSE),A5485)</f>
        <v>1096376</v>
      </c>
      <c r="J5485">
        <f t="shared" si="85"/>
        <v>0</v>
      </c>
    </row>
    <row r="5486" spans="1:10" x14ac:dyDescent="0.25">
      <c r="A5486">
        <v>1009759</v>
      </c>
      <c r="B5486">
        <v>2015</v>
      </c>
      <c r="C5486" t="s">
        <v>5546</v>
      </c>
      <c r="D5486">
        <v>103.11499999999999</v>
      </c>
      <c r="E5486">
        <v>-57.652999999999999</v>
      </c>
      <c r="F5486">
        <v>1137</v>
      </c>
      <c r="I5486">
        <f>IFERROR(VLOOKUP(H5486,ticker_cik_sic_ind!$J$1:$K$2838,2,FALSE),A5486)</f>
        <v>1009759</v>
      </c>
      <c r="J5486">
        <f t="shared" si="85"/>
        <v>0</v>
      </c>
    </row>
    <row r="5487" spans="1:10" x14ac:dyDescent="0.25">
      <c r="A5487">
        <v>706698</v>
      </c>
      <c r="B5487">
        <v>2015</v>
      </c>
      <c r="C5487" t="s">
        <v>5546</v>
      </c>
      <c r="D5487">
        <v>84.292000000000002</v>
      </c>
      <c r="E5487">
        <v>-64.966999999999999</v>
      </c>
      <c r="F5487">
        <v>1138</v>
      </c>
      <c r="I5487">
        <f>IFERROR(VLOOKUP(H5487,ticker_cik_sic_ind!$J$1:$K$2838,2,FALSE),A5487)</f>
        <v>706698</v>
      </c>
      <c r="J5487">
        <f t="shared" si="85"/>
        <v>0</v>
      </c>
    </row>
    <row r="5488" spans="1:10" x14ac:dyDescent="0.25">
      <c r="A5488">
        <v>1173204</v>
      </c>
      <c r="B5488">
        <v>2015</v>
      </c>
      <c r="C5488" t="s">
        <v>5546</v>
      </c>
      <c r="D5488">
        <v>303.38600000000002</v>
      </c>
      <c r="E5488">
        <v>4.9000000000000002E-2</v>
      </c>
      <c r="F5488">
        <v>1138</v>
      </c>
      <c r="I5488">
        <f>IFERROR(VLOOKUP(H5488,ticker_cik_sic_ind!$J$1:$K$2838,2,FALSE),A5488)</f>
        <v>1173204</v>
      </c>
      <c r="J5488">
        <f t="shared" si="85"/>
        <v>0</v>
      </c>
    </row>
    <row r="5489" spans="1:10" x14ac:dyDescent="0.25">
      <c r="A5489">
        <v>1427925</v>
      </c>
      <c r="B5489">
        <v>2015</v>
      </c>
      <c r="C5489" t="s">
        <v>5546</v>
      </c>
      <c r="D5489">
        <v>100.374</v>
      </c>
      <c r="E5489">
        <v>-55.548999999999999</v>
      </c>
      <c r="F5489">
        <v>1140</v>
      </c>
      <c r="I5489">
        <f>IFERROR(VLOOKUP(H5489,ticker_cik_sic_ind!$J$1:$K$2838,2,FALSE),A5489)</f>
        <v>1427925</v>
      </c>
      <c r="J5489">
        <f t="shared" si="85"/>
        <v>0</v>
      </c>
    </row>
    <row r="5490" spans="1:10" x14ac:dyDescent="0.25">
      <c r="A5490">
        <v>1418133</v>
      </c>
      <c r="B5490">
        <v>2015</v>
      </c>
      <c r="C5490" t="s">
        <v>5546</v>
      </c>
      <c r="D5490">
        <v>77.237846000000005</v>
      </c>
      <c r="E5490">
        <v>-67.390812999999994</v>
      </c>
      <c r="F5490">
        <v>1140</v>
      </c>
      <c r="I5490">
        <f>IFERROR(VLOOKUP(H5490,ticker_cik_sic_ind!$J$1:$K$2838,2,FALSE),A5490)</f>
        <v>1418133</v>
      </c>
      <c r="J5490">
        <f t="shared" si="85"/>
        <v>0</v>
      </c>
    </row>
    <row r="5491" spans="1:10" x14ac:dyDescent="0.25">
      <c r="A5491">
        <v>847464</v>
      </c>
      <c r="B5491">
        <v>2015</v>
      </c>
      <c r="C5491" t="s">
        <v>5546</v>
      </c>
      <c r="D5491">
        <v>68.933701999999997</v>
      </c>
      <c r="E5491">
        <v>-68.307592999999997</v>
      </c>
      <c r="F5491">
        <v>1142</v>
      </c>
      <c r="I5491">
        <f>IFERROR(VLOOKUP(H5491,ticker_cik_sic_ind!$J$1:$K$2838,2,FALSE),A5491)</f>
        <v>847464</v>
      </c>
      <c r="J5491">
        <f t="shared" si="85"/>
        <v>0</v>
      </c>
    </row>
    <row r="5492" spans="1:10" x14ac:dyDescent="0.25">
      <c r="A5492">
        <v>1264587</v>
      </c>
      <c r="B5492">
        <v>2015</v>
      </c>
      <c r="C5492" t="s">
        <v>5546</v>
      </c>
      <c r="D5492">
        <v>71.488631999999996</v>
      </c>
      <c r="E5492">
        <v>-66.754703000000006</v>
      </c>
      <c r="F5492">
        <v>1143</v>
      </c>
      <c r="I5492">
        <f>IFERROR(VLOOKUP(H5492,ticker_cik_sic_ind!$J$1:$K$2838,2,FALSE),A5492)</f>
        <v>1264587</v>
      </c>
      <c r="J5492">
        <f t="shared" si="85"/>
        <v>0</v>
      </c>
    </row>
    <row r="5493" spans="1:10" x14ac:dyDescent="0.25">
      <c r="A5493">
        <v>852772</v>
      </c>
      <c r="B5493">
        <v>2015</v>
      </c>
      <c r="C5493" t="s">
        <v>5546</v>
      </c>
      <c r="D5493">
        <v>284.19400000000002</v>
      </c>
      <c r="E5493">
        <v>1.4E-2</v>
      </c>
      <c r="F5493">
        <v>1144</v>
      </c>
      <c r="I5493">
        <f>IFERROR(VLOOKUP(H5493,ticker_cik_sic_ind!$J$1:$K$2838,2,FALSE),A5493)</f>
        <v>852772</v>
      </c>
      <c r="J5493">
        <f t="shared" si="85"/>
        <v>0</v>
      </c>
    </row>
    <row r="5494" spans="1:10" x14ac:dyDescent="0.25">
      <c r="A5494">
        <v>887226</v>
      </c>
      <c r="B5494">
        <v>2015</v>
      </c>
      <c r="C5494" t="s">
        <v>5546</v>
      </c>
      <c r="D5494">
        <v>80.066000000000003</v>
      </c>
      <c r="E5494">
        <v>-62.78</v>
      </c>
      <c r="F5494">
        <v>1145</v>
      </c>
      <c r="I5494">
        <f>IFERROR(VLOOKUP(H5494,ticker_cik_sic_ind!$J$1:$K$2838,2,FALSE),A5494)</f>
        <v>887226</v>
      </c>
      <c r="J5494">
        <f t="shared" si="85"/>
        <v>0</v>
      </c>
    </row>
    <row r="5495" spans="1:10" x14ac:dyDescent="0.25">
      <c r="A5495">
        <v>1325879</v>
      </c>
      <c r="B5495">
        <v>2015</v>
      </c>
      <c r="C5495" t="s">
        <v>5546</v>
      </c>
      <c r="D5495">
        <v>104.247</v>
      </c>
      <c r="E5495">
        <v>-46.957999999999998</v>
      </c>
      <c r="F5495">
        <v>1146</v>
      </c>
      <c r="I5495">
        <f>IFERROR(VLOOKUP(H5495,ticker_cik_sic_ind!$J$1:$K$2838,2,FALSE),A5495)</f>
        <v>1325879</v>
      </c>
      <c r="J5495">
        <f t="shared" si="85"/>
        <v>0</v>
      </c>
    </row>
    <row r="5496" spans="1:10" x14ac:dyDescent="0.25">
      <c r="A5496">
        <v>1158780</v>
      </c>
      <c r="B5496">
        <v>2015</v>
      </c>
      <c r="C5496" t="s">
        <v>5546</v>
      </c>
      <c r="D5496">
        <v>74.022999999999996</v>
      </c>
      <c r="E5496">
        <v>-62.122999999999998</v>
      </c>
      <c r="F5496">
        <v>1147</v>
      </c>
      <c r="I5496">
        <f>IFERROR(VLOOKUP(H5496,ticker_cik_sic_ind!$J$1:$K$2838,2,FALSE),A5496)</f>
        <v>1158780</v>
      </c>
      <c r="J5496">
        <f t="shared" si="85"/>
        <v>0</v>
      </c>
    </row>
    <row r="5497" spans="1:10" x14ac:dyDescent="0.25">
      <c r="A5497">
        <v>39092</v>
      </c>
      <c r="B5497">
        <v>2015</v>
      </c>
      <c r="C5497" t="s">
        <v>5546</v>
      </c>
      <c r="D5497">
        <v>70.368072999999995</v>
      </c>
      <c r="E5497">
        <v>-63.056417000000003</v>
      </c>
      <c r="F5497">
        <v>1148</v>
      </c>
      <c r="I5497">
        <f>IFERROR(VLOOKUP(H5497,ticker_cik_sic_ind!$J$1:$K$2838,2,FALSE),A5497)</f>
        <v>39092</v>
      </c>
      <c r="J5497">
        <f t="shared" si="85"/>
        <v>0</v>
      </c>
    </row>
    <row r="5498" spans="1:10" x14ac:dyDescent="0.25">
      <c r="A5498">
        <v>1253689</v>
      </c>
      <c r="B5498">
        <v>2015</v>
      </c>
      <c r="C5498" t="s">
        <v>5546</v>
      </c>
      <c r="D5498">
        <v>67.519596000000007</v>
      </c>
      <c r="E5498">
        <v>-63.883853999999999</v>
      </c>
      <c r="F5498">
        <v>1148</v>
      </c>
      <c r="I5498">
        <f>IFERROR(VLOOKUP(H5498,ticker_cik_sic_ind!$J$1:$K$2838,2,FALSE),A5498)</f>
        <v>1253689</v>
      </c>
      <c r="J5498">
        <f t="shared" si="85"/>
        <v>0</v>
      </c>
    </row>
    <row r="5499" spans="1:10" x14ac:dyDescent="0.25">
      <c r="A5499">
        <v>9000106</v>
      </c>
      <c r="B5499">
        <v>2015</v>
      </c>
      <c r="C5499" t="s">
        <v>5546</v>
      </c>
      <c r="D5499">
        <v>89.300409000000002</v>
      </c>
      <c r="E5499">
        <v>-51.514234999999999</v>
      </c>
      <c r="F5499">
        <v>1148</v>
      </c>
      <c r="H5499">
        <v>9000106</v>
      </c>
      <c r="I5499">
        <f>IFERROR(VLOOKUP(H5499,ticker_cik_sic_ind!$J$1:$K$2838,2,FALSE),A5499)</f>
        <v>9000106</v>
      </c>
      <c r="J5499">
        <f t="shared" si="85"/>
        <v>0</v>
      </c>
    </row>
    <row r="5500" spans="1:10" x14ac:dyDescent="0.25">
      <c r="A5500">
        <v>1015739</v>
      </c>
      <c r="B5500">
        <v>2015</v>
      </c>
      <c r="C5500" t="s">
        <v>5546</v>
      </c>
      <c r="D5500">
        <v>91.828000000000003</v>
      </c>
      <c r="E5500">
        <v>-48.139000000000003</v>
      </c>
      <c r="F5500">
        <v>1151</v>
      </c>
      <c r="I5500">
        <f>IFERROR(VLOOKUP(H5500,ticker_cik_sic_ind!$J$1:$K$2838,2,FALSE),A5500)</f>
        <v>1015739</v>
      </c>
      <c r="J5500">
        <f t="shared" si="85"/>
        <v>0</v>
      </c>
    </row>
    <row r="5501" spans="1:10" x14ac:dyDescent="0.25">
      <c r="A5501">
        <v>9000010</v>
      </c>
      <c r="B5501">
        <v>2015</v>
      </c>
      <c r="C5501" t="s">
        <v>5546</v>
      </c>
      <c r="D5501">
        <v>136.38900000000001</v>
      </c>
      <c r="E5501">
        <v>-31.341000000000001</v>
      </c>
      <c r="F5501">
        <v>1151</v>
      </c>
      <c r="H5501">
        <v>9000010</v>
      </c>
      <c r="I5501">
        <f>IFERROR(VLOOKUP(H5501,ticker_cik_sic_ind!$J$1:$K$2838,2,FALSE),A5501)</f>
        <v>9000010</v>
      </c>
      <c r="J5501">
        <f t="shared" si="85"/>
        <v>0</v>
      </c>
    </row>
    <row r="5502" spans="1:10" x14ac:dyDescent="0.25">
      <c r="A5502">
        <v>1178879</v>
      </c>
      <c r="B5502">
        <v>2015</v>
      </c>
      <c r="C5502" t="s">
        <v>5546</v>
      </c>
      <c r="D5502">
        <v>117.994</v>
      </c>
      <c r="E5502">
        <v>-36.308</v>
      </c>
      <c r="F5502">
        <v>1153</v>
      </c>
      <c r="I5502">
        <f>IFERROR(VLOOKUP(H5502,ticker_cik_sic_ind!$J$1:$K$2838,2,FALSE),A5502)</f>
        <v>1178879</v>
      </c>
      <c r="J5502">
        <f t="shared" si="85"/>
        <v>0</v>
      </c>
    </row>
    <row r="5503" spans="1:10" x14ac:dyDescent="0.25">
      <c r="A5503">
        <v>1019695</v>
      </c>
      <c r="B5503">
        <v>2015</v>
      </c>
      <c r="C5503" t="s">
        <v>5546</v>
      </c>
      <c r="D5503">
        <v>80.257000000000005</v>
      </c>
      <c r="E5503">
        <v>-49.061999999999998</v>
      </c>
      <c r="F5503">
        <v>1154</v>
      </c>
      <c r="I5503">
        <f>IFERROR(VLOOKUP(H5503,ticker_cik_sic_ind!$J$1:$K$2838,2,FALSE),A5503)</f>
        <v>1019695</v>
      </c>
      <c r="J5503">
        <f t="shared" si="85"/>
        <v>0</v>
      </c>
    </row>
    <row r="5504" spans="1:10" x14ac:dyDescent="0.25">
      <c r="A5504">
        <v>24104</v>
      </c>
      <c r="B5504">
        <v>2015</v>
      </c>
      <c r="C5504" t="s">
        <v>5546</v>
      </c>
      <c r="D5504">
        <v>75.111999999999995</v>
      </c>
      <c r="E5504">
        <v>-51.712000000000003</v>
      </c>
      <c r="F5504">
        <v>1154</v>
      </c>
      <c r="I5504">
        <f>IFERROR(VLOOKUP(H5504,ticker_cik_sic_ind!$J$1:$K$2838,2,FALSE),A5504)</f>
        <v>24104</v>
      </c>
      <c r="J5504">
        <f t="shared" si="85"/>
        <v>0</v>
      </c>
    </row>
    <row r="5505" spans="1:10" x14ac:dyDescent="0.25">
      <c r="A5505">
        <v>891532</v>
      </c>
      <c r="B5505">
        <v>2015</v>
      </c>
      <c r="C5505" t="s">
        <v>5546</v>
      </c>
      <c r="D5505">
        <v>86.302000000000007</v>
      </c>
      <c r="E5505">
        <v>-45.734000000000002</v>
      </c>
      <c r="F5505">
        <v>1156</v>
      </c>
      <c r="I5505">
        <f>IFERROR(VLOOKUP(H5505,ticker_cik_sic_ind!$J$1:$K$2838,2,FALSE),A5505)</f>
        <v>891532</v>
      </c>
      <c r="J5505">
        <f t="shared" si="85"/>
        <v>0</v>
      </c>
    </row>
    <row r="5506" spans="1:10" x14ac:dyDescent="0.25">
      <c r="A5506">
        <v>1316898</v>
      </c>
      <c r="B5506">
        <v>2015</v>
      </c>
      <c r="C5506" t="s">
        <v>5546</v>
      </c>
      <c r="D5506">
        <v>104.79</v>
      </c>
      <c r="E5506">
        <v>-35.436999999999998</v>
      </c>
      <c r="F5506">
        <v>1157</v>
      </c>
      <c r="I5506">
        <f>IFERROR(VLOOKUP(H5506,ticker_cik_sic_ind!$J$1:$K$2838,2,FALSE),A5506)</f>
        <v>1316898</v>
      </c>
      <c r="J5506">
        <f t="shared" si="85"/>
        <v>0</v>
      </c>
    </row>
    <row r="5507" spans="1:10" x14ac:dyDescent="0.25">
      <c r="A5507">
        <v>1133311</v>
      </c>
      <c r="B5507">
        <v>2015</v>
      </c>
      <c r="C5507" t="s">
        <v>5546</v>
      </c>
      <c r="D5507">
        <v>97.917000000000002</v>
      </c>
      <c r="E5507">
        <v>-38.930999999999997</v>
      </c>
      <c r="F5507">
        <v>1157</v>
      </c>
      <c r="I5507">
        <f>IFERROR(VLOOKUP(H5507,ticker_cik_sic_ind!$J$1:$K$2838,2,FALSE),A5507)</f>
        <v>1133311</v>
      </c>
      <c r="J5507">
        <f t="shared" ref="J5507:J5570" si="86">IF(OR(AND(C5507="financial",F5507&lt;$L$1),AND(C5507="non_financial",F5507&lt;$M$1)),1,0)</f>
        <v>0</v>
      </c>
    </row>
    <row r="5508" spans="1:10" x14ac:dyDescent="0.25">
      <c r="A5508">
        <v>9000054</v>
      </c>
      <c r="B5508">
        <v>2015</v>
      </c>
      <c r="C5508" t="s">
        <v>5546</v>
      </c>
      <c r="D5508">
        <v>76.789843000000005</v>
      </c>
      <c r="E5508">
        <v>-45.906593000000001</v>
      </c>
      <c r="F5508">
        <v>1159</v>
      </c>
      <c r="H5508">
        <v>9000054</v>
      </c>
      <c r="I5508">
        <f>IFERROR(VLOOKUP(H5508,ticker_cik_sic_ind!$J$1:$K$2838,2,FALSE),A5508)</f>
        <v>9000054</v>
      </c>
      <c r="J5508">
        <f t="shared" si="86"/>
        <v>0</v>
      </c>
    </row>
    <row r="5509" spans="1:10" x14ac:dyDescent="0.25">
      <c r="A5509">
        <v>751365</v>
      </c>
      <c r="B5509">
        <v>2015</v>
      </c>
      <c r="C5509" t="s">
        <v>5546</v>
      </c>
      <c r="D5509">
        <v>118.327</v>
      </c>
      <c r="E5509">
        <v>-29.704999999999998</v>
      </c>
      <c r="F5509">
        <v>1160</v>
      </c>
      <c r="I5509">
        <f>IFERROR(VLOOKUP(H5509,ticker_cik_sic_ind!$J$1:$K$2838,2,FALSE),A5509)</f>
        <v>751365</v>
      </c>
      <c r="J5509">
        <f t="shared" si="86"/>
        <v>0</v>
      </c>
    </row>
    <row r="5510" spans="1:10" x14ac:dyDescent="0.25">
      <c r="A5510">
        <v>1001316</v>
      </c>
      <c r="B5510">
        <v>2015</v>
      </c>
      <c r="C5510" t="s">
        <v>5546</v>
      </c>
      <c r="D5510">
        <v>56.302298999999998</v>
      </c>
      <c r="E5510">
        <v>-52.095809000000003</v>
      </c>
      <c r="F5510">
        <v>1161</v>
      </c>
      <c r="I5510">
        <f>IFERROR(VLOOKUP(H5510,ticker_cik_sic_ind!$J$1:$K$2838,2,FALSE),A5510)</f>
        <v>1001316</v>
      </c>
      <c r="J5510">
        <f t="shared" si="86"/>
        <v>0</v>
      </c>
    </row>
    <row r="5511" spans="1:10" x14ac:dyDescent="0.25">
      <c r="A5511">
        <v>1333822</v>
      </c>
      <c r="B5511">
        <v>2015</v>
      </c>
      <c r="C5511" t="s">
        <v>5546</v>
      </c>
      <c r="D5511">
        <v>62.652000000000001</v>
      </c>
      <c r="E5511">
        <v>-48.789000000000001</v>
      </c>
      <c r="F5511">
        <v>1161</v>
      </c>
      <c r="I5511">
        <f>IFERROR(VLOOKUP(H5511,ticker_cik_sic_ind!$J$1:$K$2838,2,FALSE),A5511)</f>
        <v>1333822</v>
      </c>
      <c r="J5511">
        <f t="shared" si="86"/>
        <v>0</v>
      </c>
    </row>
    <row r="5512" spans="1:10" x14ac:dyDescent="0.25">
      <c r="A5512">
        <v>1356576</v>
      </c>
      <c r="B5512">
        <v>2015</v>
      </c>
      <c r="C5512" t="s">
        <v>5546</v>
      </c>
      <c r="D5512">
        <v>94.19</v>
      </c>
      <c r="E5512">
        <v>-33.369</v>
      </c>
      <c r="F5512">
        <v>1163</v>
      </c>
      <c r="I5512">
        <f>IFERROR(VLOOKUP(H5512,ticker_cik_sic_ind!$J$1:$K$2838,2,FALSE),A5512)</f>
        <v>1356576</v>
      </c>
      <c r="J5512">
        <f t="shared" si="86"/>
        <v>0</v>
      </c>
    </row>
    <row r="5513" spans="1:10" x14ac:dyDescent="0.25">
      <c r="A5513">
        <v>717720</v>
      </c>
      <c r="B5513">
        <v>2015</v>
      </c>
      <c r="C5513" t="s">
        <v>5546</v>
      </c>
      <c r="D5513">
        <v>87.414000000000001</v>
      </c>
      <c r="E5513">
        <v>-33.734999999999999</v>
      </c>
      <c r="F5513">
        <v>1164</v>
      </c>
      <c r="I5513">
        <f>IFERROR(VLOOKUP(H5513,ticker_cik_sic_ind!$J$1:$K$2838,2,FALSE),A5513)</f>
        <v>717720</v>
      </c>
      <c r="J5513">
        <f t="shared" si="86"/>
        <v>0</v>
      </c>
    </row>
    <row r="5514" spans="1:10" x14ac:dyDescent="0.25">
      <c r="A5514">
        <v>69633</v>
      </c>
      <c r="B5514">
        <v>2015</v>
      </c>
      <c r="C5514" t="s">
        <v>5546</v>
      </c>
      <c r="D5514">
        <v>63.363999999999997</v>
      </c>
      <c r="E5514">
        <v>-43.752000000000002</v>
      </c>
      <c r="F5514">
        <v>1165</v>
      </c>
      <c r="I5514">
        <f>IFERROR(VLOOKUP(H5514,ticker_cik_sic_ind!$J$1:$K$2838,2,FALSE),A5514)</f>
        <v>69633</v>
      </c>
      <c r="J5514">
        <f t="shared" si="86"/>
        <v>0</v>
      </c>
    </row>
    <row r="5515" spans="1:10" x14ac:dyDescent="0.25">
      <c r="A5515">
        <v>717720</v>
      </c>
      <c r="B5515">
        <v>2015</v>
      </c>
      <c r="C5515" t="s">
        <v>5546</v>
      </c>
      <c r="D5515">
        <v>86.875</v>
      </c>
      <c r="E5515">
        <v>-33.298000000000002</v>
      </c>
      <c r="F5515">
        <v>1166</v>
      </c>
      <c r="I5515">
        <f>IFERROR(VLOOKUP(H5515,ticker_cik_sic_ind!$J$1:$K$2838,2,FALSE),A5515)</f>
        <v>717720</v>
      </c>
      <c r="J5515">
        <f t="shared" si="86"/>
        <v>0</v>
      </c>
    </row>
    <row r="5516" spans="1:10" x14ac:dyDescent="0.25">
      <c r="A5516">
        <v>1108205</v>
      </c>
      <c r="B5516">
        <v>2015</v>
      </c>
      <c r="C5516" t="s">
        <v>5546</v>
      </c>
      <c r="D5516">
        <v>73.900962000000007</v>
      </c>
      <c r="E5516">
        <v>-39.412357</v>
      </c>
      <c r="F5516">
        <v>1167</v>
      </c>
      <c r="I5516">
        <f>IFERROR(VLOOKUP(H5516,ticker_cik_sic_ind!$J$1:$K$2838,2,FALSE),A5516)</f>
        <v>1108205</v>
      </c>
      <c r="J5516">
        <f t="shared" si="86"/>
        <v>0</v>
      </c>
    </row>
    <row r="5517" spans="1:10" x14ac:dyDescent="0.25">
      <c r="A5517">
        <v>1293310</v>
      </c>
      <c r="B5517">
        <v>2015</v>
      </c>
      <c r="C5517" t="s">
        <v>5546</v>
      </c>
      <c r="D5517">
        <v>61.337000000000003</v>
      </c>
      <c r="E5517">
        <v>-41.39</v>
      </c>
      <c r="F5517">
        <v>1168</v>
      </c>
      <c r="I5517">
        <f>IFERROR(VLOOKUP(H5517,ticker_cik_sic_ind!$J$1:$K$2838,2,FALSE),A5517)</f>
        <v>1293310</v>
      </c>
      <c r="J5517">
        <f t="shared" si="86"/>
        <v>0</v>
      </c>
    </row>
    <row r="5518" spans="1:10" x14ac:dyDescent="0.25">
      <c r="A5518">
        <v>796505</v>
      </c>
      <c r="B5518">
        <v>2015</v>
      </c>
      <c r="C5518" t="s">
        <v>5546</v>
      </c>
      <c r="D5518">
        <v>53.007795000000002</v>
      </c>
      <c r="E5518">
        <v>-45.689332</v>
      </c>
      <c r="F5518">
        <v>1169</v>
      </c>
      <c r="I5518">
        <f>IFERROR(VLOOKUP(H5518,ticker_cik_sic_ind!$J$1:$K$2838,2,FALSE),A5518)</f>
        <v>796505</v>
      </c>
      <c r="J5518">
        <f t="shared" si="86"/>
        <v>0</v>
      </c>
    </row>
    <row r="5519" spans="1:10" x14ac:dyDescent="0.25">
      <c r="A5519">
        <v>1501756</v>
      </c>
      <c r="B5519">
        <v>2015</v>
      </c>
      <c r="C5519" t="s">
        <v>5546</v>
      </c>
      <c r="D5519">
        <v>54.789000000000001</v>
      </c>
      <c r="E5519">
        <v>-43.598999999999997</v>
      </c>
      <c r="F5519">
        <v>1170</v>
      </c>
      <c r="I5519">
        <f>IFERROR(VLOOKUP(H5519,ticker_cik_sic_ind!$J$1:$K$2838,2,FALSE),A5519)</f>
        <v>1501756</v>
      </c>
      <c r="J5519">
        <f t="shared" si="86"/>
        <v>0</v>
      </c>
    </row>
    <row r="5520" spans="1:10" x14ac:dyDescent="0.25">
      <c r="A5520">
        <v>1061069</v>
      </c>
      <c r="B5520">
        <v>2015</v>
      </c>
      <c r="C5520" t="s">
        <v>5546</v>
      </c>
      <c r="D5520">
        <v>54.752000000000002</v>
      </c>
      <c r="E5520">
        <v>-43.09</v>
      </c>
      <c r="F5520">
        <v>1171</v>
      </c>
      <c r="I5520">
        <f>IFERROR(VLOOKUP(H5520,ticker_cik_sic_ind!$J$1:$K$2838,2,FALSE),A5520)</f>
        <v>1061069</v>
      </c>
      <c r="J5520">
        <f t="shared" si="86"/>
        <v>0</v>
      </c>
    </row>
    <row r="5521" spans="1:10" x14ac:dyDescent="0.25">
      <c r="A5521">
        <v>1438231</v>
      </c>
      <c r="B5521">
        <v>2015</v>
      </c>
      <c r="C5521" t="s">
        <v>5546</v>
      </c>
      <c r="D5521">
        <v>50.588999999999999</v>
      </c>
      <c r="E5521">
        <v>-46.448</v>
      </c>
      <c r="F5521">
        <v>1172</v>
      </c>
      <c r="I5521">
        <f>IFERROR(VLOOKUP(H5521,ticker_cik_sic_ind!$J$1:$K$2838,2,FALSE),A5521)</f>
        <v>1438231</v>
      </c>
      <c r="J5521">
        <f t="shared" si="86"/>
        <v>0</v>
      </c>
    </row>
    <row r="5522" spans="1:10" x14ac:dyDescent="0.25">
      <c r="A5522">
        <v>925528</v>
      </c>
      <c r="B5522">
        <v>2015</v>
      </c>
      <c r="C5522" t="s">
        <v>5546</v>
      </c>
      <c r="D5522">
        <v>51.862000000000002</v>
      </c>
      <c r="E5522">
        <v>-44.210999999999999</v>
      </c>
      <c r="F5522">
        <v>1173</v>
      </c>
      <c r="I5522">
        <f>IFERROR(VLOOKUP(H5522,ticker_cik_sic_ind!$J$1:$K$2838,2,FALSE),A5522)</f>
        <v>925528</v>
      </c>
      <c r="J5522">
        <f t="shared" si="86"/>
        <v>0</v>
      </c>
    </row>
    <row r="5523" spans="1:10" x14ac:dyDescent="0.25">
      <c r="A5523">
        <v>9000082</v>
      </c>
      <c r="B5523">
        <v>2015</v>
      </c>
      <c r="C5523" t="s">
        <v>5546</v>
      </c>
      <c r="D5523">
        <v>49.808</v>
      </c>
      <c r="E5523">
        <v>-45.192</v>
      </c>
      <c r="F5523">
        <v>1174</v>
      </c>
      <c r="H5523">
        <v>9000082</v>
      </c>
      <c r="I5523">
        <f>IFERROR(VLOOKUP(H5523,ticker_cik_sic_ind!$J$1:$K$2838,2,FALSE),A5523)</f>
        <v>9000082</v>
      </c>
      <c r="J5523">
        <f t="shared" si="86"/>
        <v>0</v>
      </c>
    </row>
    <row r="5524" spans="1:10" x14ac:dyDescent="0.25">
      <c r="A5524">
        <v>787253</v>
      </c>
      <c r="B5524">
        <v>2015</v>
      </c>
      <c r="C5524" t="s">
        <v>5546</v>
      </c>
      <c r="D5524">
        <v>52.258000000000003</v>
      </c>
      <c r="E5524">
        <v>-42.438000000000002</v>
      </c>
      <c r="F5524">
        <v>1175</v>
      </c>
      <c r="I5524">
        <f>IFERROR(VLOOKUP(H5524,ticker_cik_sic_ind!$J$1:$K$2838,2,FALSE),A5524)</f>
        <v>787253</v>
      </c>
      <c r="J5524">
        <f t="shared" si="86"/>
        <v>0</v>
      </c>
    </row>
    <row r="5525" spans="1:10" x14ac:dyDescent="0.25">
      <c r="A5525">
        <v>1107421</v>
      </c>
      <c r="B5525">
        <v>2015</v>
      </c>
      <c r="C5525" t="s">
        <v>5546</v>
      </c>
      <c r="D5525">
        <v>55.347999999999999</v>
      </c>
      <c r="E5525">
        <v>-37.716000000000001</v>
      </c>
      <c r="F5525">
        <v>1175</v>
      </c>
      <c r="I5525">
        <f>IFERROR(VLOOKUP(H5525,ticker_cik_sic_ind!$J$1:$K$2838,2,FALSE),A5525)</f>
        <v>1107421</v>
      </c>
      <c r="J5525">
        <f t="shared" si="86"/>
        <v>0</v>
      </c>
    </row>
    <row r="5526" spans="1:10" x14ac:dyDescent="0.25">
      <c r="A5526">
        <v>14177</v>
      </c>
      <c r="B5526">
        <v>2015</v>
      </c>
      <c r="C5526" t="s">
        <v>5546</v>
      </c>
      <c r="D5526">
        <v>60.972000000000001</v>
      </c>
      <c r="E5526">
        <v>-32.283000000000001</v>
      </c>
      <c r="F5526">
        <v>1177</v>
      </c>
      <c r="I5526">
        <f>IFERROR(VLOOKUP(H5526,ticker_cik_sic_ind!$J$1:$K$2838,2,FALSE),A5526)</f>
        <v>14177</v>
      </c>
      <c r="J5526">
        <f t="shared" si="86"/>
        <v>0</v>
      </c>
    </row>
    <row r="5527" spans="1:10" x14ac:dyDescent="0.25">
      <c r="A5527">
        <v>1449792</v>
      </c>
      <c r="B5527">
        <v>2015</v>
      </c>
      <c r="C5527" t="s">
        <v>5546</v>
      </c>
      <c r="D5527">
        <v>57.86</v>
      </c>
      <c r="E5527">
        <v>-31.827999999999999</v>
      </c>
      <c r="F5527">
        <v>1178</v>
      </c>
      <c r="I5527">
        <f>IFERROR(VLOOKUP(H5527,ticker_cik_sic_ind!$J$1:$K$2838,2,FALSE),A5527)</f>
        <v>1449792</v>
      </c>
      <c r="J5527">
        <f t="shared" si="86"/>
        <v>0</v>
      </c>
    </row>
    <row r="5528" spans="1:10" x14ac:dyDescent="0.25">
      <c r="A5528">
        <v>9000009</v>
      </c>
      <c r="B5528">
        <v>2015</v>
      </c>
      <c r="C5528" t="s">
        <v>5546</v>
      </c>
      <c r="D5528">
        <v>58.406999999999996</v>
      </c>
      <c r="E5528">
        <v>-30.666</v>
      </c>
      <c r="F5528">
        <v>1179</v>
      </c>
      <c r="H5528">
        <v>9000009</v>
      </c>
      <c r="I5528">
        <f>IFERROR(VLOOKUP(H5528,ticker_cik_sic_ind!$J$1:$K$2838,2,FALSE),A5528)</f>
        <v>9000009</v>
      </c>
      <c r="J5528">
        <f t="shared" si="86"/>
        <v>0</v>
      </c>
    </row>
    <row r="5529" spans="1:10" x14ac:dyDescent="0.25">
      <c r="A5529">
        <v>9000023</v>
      </c>
      <c r="B5529">
        <v>2015</v>
      </c>
      <c r="C5529" t="s">
        <v>5546</v>
      </c>
      <c r="D5529">
        <v>47.578000000000003</v>
      </c>
      <c r="E5529">
        <v>-39.69</v>
      </c>
      <c r="F5529">
        <v>1180</v>
      </c>
      <c r="H5529">
        <v>9000023</v>
      </c>
      <c r="I5529">
        <f>IFERROR(VLOOKUP(H5529,ticker_cik_sic_ind!$J$1:$K$2838,2,FALSE),A5529)</f>
        <v>9000023</v>
      </c>
      <c r="J5529">
        <f t="shared" si="86"/>
        <v>0</v>
      </c>
    </row>
    <row r="5530" spans="1:10" x14ac:dyDescent="0.25">
      <c r="A5530">
        <v>836690</v>
      </c>
      <c r="B5530">
        <v>2015</v>
      </c>
      <c r="C5530" t="s">
        <v>5546</v>
      </c>
      <c r="D5530">
        <v>46.567511000000003</v>
      </c>
      <c r="E5530">
        <v>-39.035131</v>
      </c>
      <c r="F5530">
        <v>1181</v>
      </c>
      <c r="I5530">
        <f>IFERROR(VLOOKUP(H5530,ticker_cik_sic_ind!$J$1:$K$2838,2,FALSE),A5530)</f>
        <v>836690</v>
      </c>
      <c r="J5530">
        <f t="shared" si="86"/>
        <v>0</v>
      </c>
    </row>
    <row r="5531" spans="1:10" x14ac:dyDescent="0.25">
      <c r="A5531">
        <v>25895</v>
      </c>
      <c r="B5531">
        <v>2015</v>
      </c>
      <c r="C5531" t="s">
        <v>5546</v>
      </c>
      <c r="D5531">
        <v>49.055</v>
      </c>
      <c r="E5531">
        <v>-36.395000000000003</v>
      </c>
      <c r="F5531">
        <v>1182</v>
      </c>
      <c r="I5531">
        <f>IFERROR(VLOOKUP(H5531,ticker_cik_sic_ind!$J$1:$K$2838,2,FALSE),A5531)</f>
        <v>25895</v>
      </c>
      <c r="J5531">
        <f t="shared" si="86"/>
        <v>0</v>
      </c>
    </row>
    <row r="5532" spans="1:10" x14ac:dyDescent="0.25">
      <c r="A5532">
        <v>99302</v>
      </c>
      <c r="B5532">
        <v>2015</v>
      </c>
      <c r="C5532" t="s">
        <v>5546</v>
      </c>
      <c r="D5532">
        <v>54.567999999999998</v>
      </c>
      <c r="E5532">
        <v>-30.852</v>
      </c>
      <c r="F5532">
        <v>1183</v>
      </c>
      <c r="I5532">
        <f>IFERROR(VLOOKUP(H5532,ticker_cik_sic_ind!$J$1:$K$2838,2,FALSE),A5532)</f>
        <v>99302</v>
      </c>
      <c r="J5532">
        <f t="shared" si="86"/>
        <v>0</v>
      </c>
    </row>
    <row r="5533" spans="1:10" x14ac:dyDescent="0.25">
      <c r="A5533">
        <v>25743</v>
      </c>
      <c r="B5533">
        <v>2015</v>
      </c>
      <c r="C5533" t="s">
        <v>5546</v>
      </c>
      <c r="D5533">
        <v>44.430112999999999</v>
      </c>
      <c r="E5533">
        <v>-37.482641999999998</v>
      </c>
      <c r="F5533">
        <v>1184</v>
      </c>
      <c r="I5533">
        <f>IFERROR(VLOOKUP(H5533,ticker_cik_sic_ind!$J$1:$K$2838,2,FALSE),A5533)</f>
        <v>25743</v>
      </c>
      <c r="J5533">
        <f t="shared" si="86"/>
        <v>0</v>
      </c>
    </row>
    <row r="5534" spans="1:10" x14ac:dyDescent="0.25">
      <c r="A5534">
        <v>1375557</v>
      </c>
      <c r="B5534">
        <v>2015</v>
      </c>
      <c r="C5534" t="s">
        <v>5546</v>
      </c>
      <c r="D5534">
        <v>82.372</v>
      </c>
      <c r="E5534">
        <v>-19.45</v>
      </c>
      <c r="F5534">
        <v>1185</v>
      </c>
      <c r="I5534">
        <f>IFERROR(VLOOKUP(H5534,ticker_cik_sic_ind!$J$1:$K$2838,2,FALSE),A5534)</f>
        <v>1375557</v>
      </c>
      <c r="J5534">
        <f t="shared" si="86"/>
        <v>0</v>
      </c>
    </row>
    <row r="5535" spans="1:10" x14ac:dyDescent="0.25">
      <c r="A5535">
        <v>1598646</v>
      </c>
      <c r="B5535">
        <v>2015</v>
      </c>
      <c r="C5535" t="s">
        <v>5546</v>
      </c>
      <c r="D5535">
        <v>52.95637</v>
      </c>
      <c r="E5535">
        <v>-29.234297000000002</v>
      </c>
      <c r="F5535">
        <v>1186</v>
      </c>
      <c r="I5535">
        <f>IFERROR(VLOOKUP(H5535,ticker_cik_sic_ind!$J$1:$K$2838,2,FALSE),A5535)</f>
        <v>1598646</v>
      </c>
      <c r="J5535">
        <f t="shared" si="86"/>
        <v>0</v>
      </c>
    </row>
    <row r="5536" spans="1:10" x14ac:dyDescent="0.25">
      <c r="A5536">
        <v>9000029</v>
      </c>
      <c r="B5536">
        <v>2015</v>
      </c>
      <c r="C5536" t="s">
        <v>5546</v>
      </c>
      <c r="D5536">
        <v>55.996000000000002</v>
      </c>
      <c r="E5536">
        <v>-23.648</v>
      </c>
      <c r="F5536">
        <v>1187</v>
      </c>
      <c r="H5536">
        <v>9000029</v>
      </c>
      <c r="I5536">
        <f>IFERROR(VLOOKUP(H5536,ticker_cik_sic_ind!$J$1:$K$2838,2,FALSE),A5536)</f>
        <v>9000029</v>
      </c>
      <c r="J5536">
        <f t="shared" si="86"/>
        <v>0</v>
      </c>
    </row>
    <row r="5537" spans="1:10" x14ac:dyDescent="0.25">
      <c r="A5537">
        <v>1378950</v>
      </c>
      <c r="B5537">
        <v>2015</v>
      </c>
      <c r="C5537" t="s">
        <v>5546</v>
      </c>
      <c r="D5537">
        <v>65.489000000000004</v>
      </c>
      <c r="E5537">
        <v>-20.100999999999999</v>
      </c>
      <c r="F5537">
        <v>1187</v>
      </c>
      <c r="I5537">
        <f>IFERROR(VLOOKUP(H5537,ticker_cik_sic_ind!$J$1:$K$2838,2,FALSE),A5537)</f>
        <v>1378950</v>
      </c>
      <c r="J5537">
        <f t="shared" si="86"/>
        <v>0</v>
      </c>
    </row>
    <row r="5538" spans="1:10" x14ac:dyDescent="0.25">
      <c r="A5538">
        <v>707388</v>
      </c>
      <c r="B5538">
        <v>2015</v>
      </c>
      <c r="C5538" t="s">
        <v>5546</v>
      </c>
      <c r="D5538">
        <v>40.774999999999999</v>
      </c>
      <c r="E5538">
        <v>-32.466999999999999</v>
      </c>
      <c r="F5538">
        <v>1189</v>
      </c>
      <c r="I5538">
        <f>IFERROR(VLOOKUP(H5538,ticker_cik_sic_ind!$J$1:$K$2838,2,FALSE),A5538)</f>
        <v>707388</v>
      </c>
      <c r="J5538">
        <f t="shared" si="86"/>
        <v>0</v>
      </c>
    </row>
    <row r="5539" spans="1:10" x14ac:dyDescent="0.25">
      <c r="A5539">
        <v>9000130</v>
      </c>
      <c r="B5539">
        <v>2015</v>
      </c>
      <c r="C5539" t="s">
        <v>5546</v>
      </c>
      <c r="D5539">
        <v>50.95</v>
      </c>
      <c r="E5539">
        <v>-28.84</v>
      </c>
      <c r="F5539">
        <v>1190</v>
      </c>
      <c r="H5539">
        <v>9000130</v>
      </c>
      <c r="I5539">
        <f>IFERROR(VLOOKUP(H5539,ticker_cik_sic_ind!$J$1:$K$2838,2,FALSE),A5539)</f>
        <v>9000130</v>
      </c>
      <c r="J5539">
        <f t="shared" si="86"/>
        <v>0</v>
      </c>
    </row>
    <row r="5540" spans="1:10" x14ac:dyDescent="0.25">
      <c r="A5540">
        <v>933738</v>
      </c>
      <c r="B5540">
        <v>2015</v>
      </c>
      <c r="C5540" t="s">
        <v>5546</v>
      </c>
      <c r="D5540">
        <v>51.02</v>
      </c>
      <c r="E5540">
        <v>-26.140999999999998</v>
      </c>
      <c r="F5540">
        <v>1191</v>
      </c>
      <c r="I5540">
        <f>IFERROR(VLOOKUP(H5540,ticker_cik_sic_ind!$J$1:$K$2838,2,FALSE),A5540)</f>
        <v>933738</v>
      </c>
      <c r="J5540">
        <f t="shared" si="86"/>
        <v>0</v>
      </c>
    </row>
    <row r="5541" spans="1:10" x14ac:dyDescent="0.25">
      <c r="A5541">
        <v>1317945</v>
      </c>
      <c r="B5541">
        <v>2015</v>
      </c>
      <c r="C5541" t="s">
        <v>5546</v>
      </c>
      <c r="D5541">
        <v>41.399000000000001</v>
      </c>
      <c r="E5541">
        <v>-30.875</v>
      </c>
      <c r="F5541">
        <v>1192</v>
      </c>
      <c r="I5541">
        <f>IFERROR(VLOOKUP(H5541,ticker_cik_sic_ind!$J$1:$K$2838,2,FALSE),A5541)</f>
        <v>1317945</v>
      </c>
      <c r="J5541">
        <f t="shared" si="86"/>
        <v>0</v>
      </c>
    </row>
    <row r="5542" spans="1:10" x14ac:dyDescent="0.25">
      <c r="A5542">
        <v>1000230</v>
      </c>
      <c r="B5542">
        <v>2015</v>
      </c>
      <c r="C5542" t="s">
        <v>5546</v>
      </c>
      <c r="D5542">
        <v>47.312803000000002</v>
      </c>
      <c r="E5542">
        <v>-29.391190000000002</v>
      </c>
      <c r="F5542">
        <v>1192</v>
      </c>
      <c r="I5542">
        <f>IFERROR(VLOOKUP(H5542,ticker_cik_sic_ind!$J$1:$K$2838,2,FALSE),A5542)</f>
        <v>1000230</v>
      </c>
      <c r="J5542">
        <f t="shared" si="86"/>
        <v>0</v>
      </c>
    </row>
    <row r="5543" spans="1:10" x14ac:dyDescent="0.25">
      <c r="A5543">
        <v>1466815</v>
      </c>
      <c r="B5543">
        <v>2015</v>
      </c>
      <c r="C5543" t="s">
        <v>5546</v>
      </c>
      <c r="D5543">
        <v>175.2</v>
      </c>
      <c r="E5543">
        <v>71.031000000000006</v>
      </c>
      <c r="F5543">
        <v>1194</v>
      </c>
      <c r="I5543">
        <f>IFERROR(VLOOKUP(H5543,ticker_cik_sic_ind!$J$1:$K$2838,2,FALSE),A5543)</f>
        <v>1466815</v>
      </c>
      <c r="J5543">
        <f t="shared" si="86"/>
        <v>0</v>
      </c>
    </row>
    <row r="5544" spans="1:10" x14ac:dyDescent="0.25">
      <c r="A5544">
        <v>9000105</v>
      </c>
      <c r="B5544">
        <v>2015</v>
      </c>
      <c r="C5544" t="s">
        <v>5546</v>
      </c>
      <c r="D5544">
        <v>36.406999999999996</v>
      </c>
      <c r="E5544">
        <v>-32.718000000000004</v>
      </c>
      <c r="F5544">
        <v>1195</v>
      </c>
      <c r="H5544">
        <v>9000105</v>
      </c>
      <c r="I5544">
        <f>IFERROR(VLOOKUP(H5544,ticker_cik_sic_ind!$J$1:$K$2838,2,FALSE),A5544)</f>
        <v>9000105</v>
      </c>
      <c r="J5544">
        <f t="shared" si="86"/>
        <v>0</v>
      </c>
    </row>
    <row r="5545" spans="1:10" x14ac:dyDescent="0.25">
      <c r="A5545">
        <v>1001907</v>
      </c>
      <c r="B5545">
        <v>2015</v>
      </c>
      <c r="C5545" t="s">
        <v>5546</v>
      </c>
      <c r="D5545">
        <v>40.781999999999996</v>
      </c>
      <c r="E5545">
        <v>-30.3</v>
      </c>
      <c r="F5545">
        <v>1196</v>
      </c>
      <c r="I5545">
        <f>IFERROR(VLOOKUP(H5545,ticker_cik_sic_ind!$J$1:$K$2838,2,FALSE),A5545)</f>
        <v>1001907</v>
      </c>
      <c r="J5545">
        <f t="shared" si="86"/>
        <v>0</v>
      </c>
    </row>
    <row r="5546" spans="1:10" x14ac:dyDescent="0.25">
      <c r="A5546">
        <v>718924</v>
      </c>
      <c r="B5546">
        <v>2015</v>
      </c>
      <c r="C5546" t="s">
        <v>5546</v>
      </c>
      <c r="D5546">
        <v>36.055464000000001</v>
      </c>
      <c r="E5546">
        <v>-30.917148999999998</v>
      </c>
      <c r="F5546">
        <v>1197</v>
      </c>
      <c r="I5546">
        <f>IFERROR(VLOOKUP(H5546,ticker_cik_sic_ind!$J$1:$K$2838,2,FALSE),A5546)</f>
        <v>718924</v>
      </c>
      <c r="J5546">
        <f t="shared" si="86"/>
        <v>0</v>
      </c>
    </row>
    <row r="5547" spans="1:10" x14ac:dyDescent="0.25">
      <c r="A5547">
        <v>9000040</v>
      </c>
      <c r="B5547">
        <v>2015</v>
      </c>
      <c r="C5547" t="s">
        <v>5546</v>
      </c>
      <c r="D5547">
        <v>37.61</v>
      </c>
      <c r="E5547">
        <v>-29.588999999999999</v>
      </c>
      <c r="F5547">
        <v>1198</v>
      </c>
      <c r="H5547">
        <v>9000040</v>
      </c>
      <c r="I5547">
        <f>IFERROR(VLOOKUP(H5547,ticker_cik_sic_ind!$J$1:$K$2838,2,FALSE),A5547)</f>
        <v>9000040</v>
      </c>
      <c r="J5547">
        <f t="shared" si="86"/>
        <v>0</v>
      </c>
    </row>
    <row r="5548" spans="1:10" x14ac:dyDescent="0.25">
      <c r="A5548">
        <v>890264</v>
      </c>
      <c r="B5548">
        <v>2015</v>
      </c>
      <c r="C5548" t="s">
        <v>5546</v>
      </c>
      <c r="D5548">
        <v>54.625999999999998</v>
      </c>
      <c r="E5548">
        <v>-18.556000000000001</v>
      </c>
      <c r="F5548">
        <v>1199</v>
      </c>
      <c r="I5548">
        <f>IFERROR(VLOOKUP(H5548,ticker_cik_sic_ind!$J$1:$K$2838,2,FALSE),A5548)</f>
        <v>890264</v>
      </c>
      <c r="J5548">
        <f t="shared" si="86"/>
        <v>0</v>
      </c>
    </row>
    <row r="5549" spans="1:10" x14ac:dyDescent="0.25">
      <c r="A5549">
        <v>1054721</v>
      </c>
      <c r="B5549">
        <v>2015</v>
      </c>
      <c r="C5549" t="s">
        <v>5546</v>
      </c>
      <c r="D5549">
        <v>43.427999999999997</v>
      </c>
      <c r="E5549">
        <v>-26.085999999999999</v>
      </c>
      <c r="F5549">
        <v>1199</v>
      </c>
      <c r="I5549">
        <f>IFERROR(VLOOKUP(H5549,ticker_cik_sic_ind!$J$1:$K$2838,2,FALSE),A5549)</f>
        <v>1054721</v>
      </c>
      <c r="J5549">
        <f t="shared" si="86"/>
        <v>0</v>
      </c>
    </row>
    <row r="5550" spans="1:10" x14ac:dyDescent="0.25">
      <c r="A5550">
        <v>9000127</v>
      </c>
      <c r="B5550">
        <v>2015</v>
      </c>
      <c r="C5550" t="s">
        <v>5546</v>
      </c>
      <c r="D5550">
        <v>38.759925000000003</v>
      </c>
      <c r="E5550">
        <v>-26.585471999999999</v>
      </c>
      <c r="F5550">
        <v>1201</v>
      </c>
      <c r="H5550">
        <v>9000127</v>
      </c>
      <c r="I5550">
        <f>IFERROR(VLOOKUP(H5550,ticker_cik_sic_ind!$J$1:$K$2838,2,FALSE),A5550)</f>
        <v>9000127</v>
      </c>
      <c r="J5550">
        <f t="shared" si="86"/>
        <v>0</v>
      </c>
    </row>
    <row r="5551" spans="1:10" x14ac:dyDescent="0.25">
      <c r="A5551">
        <v>1576169</v>
      </c>
      <c r="B5551">
        <v>2015</v>
      </c>
      <c r="C5551" t="s">
        <v>5546</v>
      </c>
      <c r="D5551">
        <v>141.01</v>
      </c>
      <c r="E5551">
        <v>14.589</v>
      </c>
      <c r="F5551">
        <v>1202</v>
      </c>
      <c r="I5551">
        <f>IFERROR(VLOOKUP(H5551,ticker_cik_sic_ind!$J$1:$K$2838,2,FALSE),A5551)</f>
        <v>1576169</v>
      </c>
      <c r="J5551">
        <f t="shared" si="86"/>
        <v>0</v>
      </c>
    </row>
    <row r="5552" spans="1:10" x14ac:dyDescent="0.25">
      <c r="A5552">
        <v>33533</v>
      </c>
      <c r="B5552">
        <v>2015</v>
      </c>
      <c r="C5552" t="s">
        <v>5546</v>
      </c>
      <c r="D5552">
        <v>32.398446</v>
      </c>
      <c r="E5552">
        <v>-29.646944999999999</v>
      </c>
      <c r="F5552">
        <v>1203</v>
      </c>
      <c r="I5552">
        <f>IFERROR(VLOOKUP(H5552,ticker_cik_sic_ind!$J$1:$K$2838,2,FALSE),A5552)</f>
        <v>33533</v>
      </c>
      <c r="J5552">
        <f t="shared" si="86"/>
        <v>0</v>
      </c>
    </row>
    <row r="5553" spans="1:10" x14ac:dyDescent="0.25">
      <c r="A5553">
        <v>1077183</v>
      </c>
      <c r="B5553">
        <v>2015</v>
      </c>
      <c r="C5553" t="s">
        <v>5546</v>
      </c>
      <c r="D5553">
        <v>43.637999999999998</v>
      </c>
      <c r="E5553">
        <v>-23.132999999999999</v>
      </c>
      <c r="F5553">
        <v>1203</v>
      </c>
      <c r="I5553">
        <f>IFERROR(VLOOKUP(H5553,ticker_cik_sic_ind!$J$1:$K$2838,2,FALSE),A5553)</f>
        <v>1077183</v>
      </c>
      <c r="J5553">
        <f t="shared" si="86"/>
        <v>0</v>
      </c>
    </row>
    <row r="5554" spans="1:10" x14ac:dyDescent="0.25">
      <c r="A5554">
        <v>13573</v>
      </c>
      <c r="B5554">
        <v>2015</v>
      </c>
      <c r="C5554" t="s">
        <v>5546</v>
      </c>
      <c r="D5554">
        <v>34.363779999999998</v>
      </c>
      <c r="E5554">
        <v>-28.978731</v>
      </c>
      <c r="F5554">
        <v>1205</v>
      </c>
      <c r="I5554">
        <f>IFERROR(VLOOKUP(H5554,ticker_cik_sic_ind!$J$1:$K$2838,2,FALSE),A5554)</f>
        <v>13573</v>
      </c>
      <c r="J5554">
        <f t="shared" si="86"/>
        <v>0</v>
      </c>
    </row>
    <row r="5555" spans="1:10" x14ac:dyDescent="0.25">
      <c r="A5555">
        <v>1616262</v>
      </c>
      <c r="B5555">
        <v>2015</v>
      </c>
      <c r="C5555" t="s">
        <v>5546</v>
      </c>
      <c r="D5555">
        <v>39.598796</v>
      </c>
      <c r="E5555">
        <v>-23.816068000000001</v>
      </c>
      <c r="F5555">
        <v>1206</v>
      </c>
      <c r="I5555">
        <f>IFERROR(VLOOKUP(H5555,ticker_cik_sic_ind!$J$1:$K$2838,2,FALSE),A5555)</f>
        <v>1616262</v>
      </c>
      <c r="J5555">
        <f t="shared" si="86"/>
        <v>0</v>
      </c>
    </row>
    <row r="5556" spans="1:10" x14ac:dyDescent="0.25">
      <c r="A5556">
        <v>1100412</v>
      </c>
      <c r="B5556">
        <v>2015</v>
      </c>
      <c r="C5556" t="s">
        <v>5546</v>
      </c>
      <c r="D5556">
        <v>136.625</v>
      </c>
      <c r="E5556">
        <v>25.721</v>
      </c>
      <c r="F5556">
        <v>1206</v>
      </c>
      <c r="I5556">
        <f>IFERROR(VLOOKUP(H5556,ticker_cik_sic_ind!$J$1:$K$2838,2,FALSE),A5556)</f>
        <v>1100412</v>
      </c>
      <c r="J5556">
        <f t="shared" si="86"/>
        <v>0</v>
      </c>
    </row>
    <row r="5557" spans="1:10" x14ac:dyDescent="0.25">
      <c r="A5557">
        <v>863894</v>
      </c>
      <c r="B5557">
        <v>2015</v>
      </c>
      <c r="C5557" t="s">
        <v>5546</v>
      </c>
      <c r="D5557">
        <v>32.675199999999997</v>
      </c>
      <c r="E5557">
        <v>-28.967614000000001</v>
      </c>
      <c r="F5557">
        <v>1208</v>
      </c>
      <c r="I5557">
        <f>IFERROR(VLOOKUP(H5557,ticker_cik_sic_ind!$J$1:$K$2838,2,FALSE),A5557)</f>
        <v>863894</v>
      </c>
      <c r="J5557">
        <f t="shared" si="86"/>
        <v>0</v>
      </c>
    </row>
    <row r="5558" spans="1:10" x14ac:dyDescent="0.25">
      <c r="A5558">
        <v>1007019</v>
      </c>
      <c r="B5558">
        <v>2015</v>
      </c>
      <c r="C5558" t="s">
        <v>5546</v>
      </c>
      <c r="D5558">
        <v>35.225746999999998</v>
      </c>
      <c r="E5558">
        <v>-24.825081000000001</v>
      </c>
      <c r="F5558">
        <v>1209</v>
      </c>
      <c r="I5558">
        <f>IFERROR(VLOOKUP(H5558,ticker_cik_sic_ind!$J$1:$K$2838,2,FALSE),A5558)</f>
        <v>1007019</v>
      </c>
      <c r="J5558">
        <f t="shared" si="86"/>
        <v>0</v>
      </c>
    </row>
    <row r="5559" spans="1:10" x14ac:dyDescent="0.25">
      <c r="A5559">
        <v>908315</v>
      </c>
      <c r="B5559">
        <v>2015</v>
      </c>
      <c r="C5559" t="s">
        <v>5546</v>
      </c>
      <c r="D5559">
        <v>50.715400000000002</v>
      </c>
      <c r="E5559">
        <v>-14.5982</v>
      </c>
      <c r="F5559">
        <v>1210</v>
      </c>
      <c r="I5559">
        <f>IFERROR(VLOOKUP(H5559,ticker_cik_sic_ind!$J$1:$K$2838,2,FALSE),A5559)</f>
        <v>908315</v>
      </c>
      <c r="J5559">
        <f t="shared" si="86"/>
        <v>0</v>
      </c>
    </row>
    <row r="5560" spans="1:10" x14ac:dyDescent="0.25">
      <c r="A5560">
        <v>89140</v>
      </c>
      <c r="B5560">
        <v>2015</v>
      </c>
      <c r="C5560" t="s">
        <v>5546</v>
      </c>
      <c r="D5560">
        <v>30.873000000000001</v>
      </c>
      <c r="E5560">
        <v>-25.091999999999999</v>
      </c>
      <c r="F5560">
        <v>1211</v>
      </c>
      <c r="I5560">
        <f>IFERROR(VLOOKUP(H5560,ticker_cik_sic_ind!$J$1:$K$2838,2,FALSE),A5560)</f>
        <v>89140</v>
      </c>
      <c r="J5560">
        <f t="shared" si="86"/>
        <v>0</v>
      </c>
    </row>
    <row r="5561" spans="1:10" x14ac:dyDescent="0.25">
      <c r="A5561">
        <v>740664</v>
      </c>
      <c r="B5561">
        <v>2015</v>
      </c>
      <c r="C5561" t="s">
        <v>5546</v>
      </c>
      <c r="D5561">
        <v>29.068000000000001</v>
      </c>
      <c r="E5561">
        <v>-25.934000000000001</v>
      </c>
      <c r="F5561">
        <v>1212</v>
      </c>
      <c r="I5561">
        <f>IFERROR(VLOOKUP(H5561,ticker_cik_sic_ind!$J$1:$K$2838,2,FALSE),A5561)</f>
        <v>740664</v>
      </c>
      <c r="J5561">
        <f t="shared" si="86"/>
        <v>0</v>
      </c>
    </row>
    <row r="5562" spans="1:10" x14ac:dyDescent="0.25">
      <c r="A5562">
        <v>807863</v>
      </c>
      <c r="B5562">
        <v>2015</v>
      </c>
      <c r="C5562" t="s">
        <v>5546</v>
      </c>
      <c r="D5562">
        <v>31.129674000000001</v>
      </c>
      <c r="E5562">
        <v>-23.162524000000001</v>
      </c>
      <c r="F5562">
        <v>1213</v>
      </c>
      <c r="I5562">
        <f>IFERROR(VLOOKUP(H5562,ticker_cik_sic_ind!$J$1:$K$2838,2,FALSE),A5562)</f>
        <v>807863</v>
      </c>
      <c r="J5562">
        <f t="shared" si="86"/>
        <v>0</v>
      </c>
    </row>
    <row r="5563" spans="1:10" x14ac:dyDescent="0.25">
      <c r="A5563">
        <v>732026</v>
      </c>
      <c r="B5563">
        <v>2015</v>
      </c>
      <c r="C5563" t="s">
        <v>5546</v>
      </c>
      <c r="D5563">
        <v>34.590000000000003</v>
      </c>
      <c r="E5563">
        <v>-20.832999999999998</v>
      </c>
      <c r="F5563">
        <v>1213</v>
      </c>
      <c r="I5563">
        <f>IFERROR(VLOOKUP(H5563,ticker_cik_sic_ind!$J$1:$K$2838,2,FALSE),A5563)</f>
        <v>732026</v>
      </c>
      <c r="J5563">
        <f t="shared" si="86"/>
        <v>0</v>
      </c>
    </row>
    <row r="5564" spans="1:10" x14ac:dyDescent="0.25">
      <c r="A5564">
        <v>1474903</v>
      </c>
      <c r="B5564">
        <v>2015</v>
      </c>
      <c r="C5564" t="s">
        <v>5546</v>
      </c>
      <c r="D5564">
        <v>57.043824999999998</v>
      </c>
      <c r="E5564">
        <v>-7.7518479999999998</v>
      </c>
      <c r="F5564">
        <v>1215</v>
      </c>
      <c r="I5564">
        <f>IFERROR(VLOOKUP(H5564,ticker_cik_sic_ind!$J$1:$K$2838,2,FALSE),A5564)</f>
        <v>1474903</v>
      </c>
      <c r="J5564">
        <f t="shared" si="86"/>
        <v>0</v>
      </c>
    </row>
    <row r="5565" spans="1:10" x14ac:dyDescent="0.25">
      <c r="A5565">
        <v>912061</v>
      </c>
      <c r="B5565">
        <v>2015</v>
      </c>
      <c r="C5565" t="s">
        <v>5546</v>
      </c>
      <c r="D5565">
        <v>37.537999999999997</v>
      </c>
      <c r="E5565">
        <v>-17.654</v>
      </c>
      <c r="F5565">
        <v>1216</v>
      </c>
      <c r="I5565">
        <f>IFERROR(VLOOKUP(H5565,ticker_cik_sic_ind!$J$1:$K$2838,2,FALSE),A5565)</f>
        <v>912061</v>
      </c>
      <c r="J5565">
        <f t="shared" si="86"/>
        <v>0</v>
      </c>
    </row>
    <row r="5566" spans="1:10" x14ac:dyDescent="0.25">
      <c r="A5566">
        <v>1569329</v>
      </c>
      <c r="B5566">
        <v>2015</v>
      </c>
      <c r="C5566" t="s">
        <v>5546</v>
      </c>
      <c r="D5566">
        <v>46.500999999999998</v>
      </c>
      <c r="E5566">
        <v>-12.851000000000001</v>
      </c>
      <c r="F5566">
        <v>1217</v>
      </c>
      <c r="I5566">
        <f>IFERROR(VLOOKUP(H5566,ticker_cik_sic_ind!$J$1:$K$2838,2,FALSE),A5566)</f>
        <v>1569329</v>
      </c>
      <c r="J5566">
        <f t="shared" si="86"/>
        <v>0</v>
      </c>
    </row>
    <row r="5567" spans="1:10" x14ac:dyDescent="0.25">
      <c r="A5567">
        <v>9000022</v>
      </c>
      <c r="B5567">
        <v>2015</v>
      </c>
      <c r="C5567" t="s">
        <v>5546</v>
      </c>
      <c r="D5567">
        <v>25.326142999999998</v>
      </c>
      <c r="E5567">
        <v>-24.355986000000001</v>
      </c>
      <c r="F5567">
        <v>1217</v>
      </c>
      <c r="H5567">
        <v>9000022</v>
      </c>
      <c r="I5567">
        <f>IFERROR(VLOOKUP(H5567,ticker_cik_sic_ind!$J$1:$K$2838,2,FALSE),A5567)</f>
        <v>9000022</v>
      </c>
      <c r="J5567">
        <f t="shared" si="86"/>
        <v>0</v>
      </c>
    </row>
    <row r="5568" spans="1:10" x14ac:dyDescent="0.25">
      <c r="A5568">
        <v>9000080</v>
      </c>
      <c r="B5568">
        <v>2015</v>
      </c>
      <c r="C5568" t="s">
        <v>5546</v>
      </c>
      <c r="D5568">
        <v>30.681999999999999</v>
      </c>
      <c r="E5568">
        <v>-20.166</v>
      </c>
      <c r="F5568">
        <v>1219</v>
      </c>
      <c r="H5568">
        <v>9000080</v>
      </c>
      <c r="I5568">
        <f>IFERROR(VLOOKUP(H5568,ticker_cik_sic_ind!$J$1:$K$2838,2,FALSE),A5568)</f>
        <v>9000080</v>
      </c>
      <c r="J5568">
        <f t="shared" si="86"/>
        <v>0</v>
      </c>
    </row>
    <row r="5569" spans="1:10" x14ac:dyDescent="0.25">
      <c r="A5569">
        <v>9000038</v>
      </c>
      <c r="B5569">
        <v>2015</v>
      </c>
      <c r="C5569" t="s">
        <v>5546</v>
      </c>
      <c r="D5569">
        <v>55.256</v>
      </c>
      <c r="E5569">
        <v>-6.6829999999999998</v>
      </c>
      <c r="F5569">
        <v>1220</v>
      </c>
      <c r="H5569">
        <v>9000038</v>
      </c>
      <c r="I5569">
        <f>IFERROR(VLOOKUP(H5569,ticker_cik_sic_ind!$J$1:$K$2838,2,FALSE),A5569)</f>
        <v>9000038</v>
      </c>
      <c r="J5569">
        <f t="shared" si="86"/>
        <v>0</v>
      </c>
    </row>
    <row r="5570" spans="1:10" x14ac:dyDescent="0.25">
      <c r="A5570">
        <v>874710</v>
      </c>
      <c r="B5570">
        <v>2015</v>
      </c>
      <c r="C5570" t="s">
        <v>5546</v>
      </c>
      <c r="D5570">
        <v>26.032426999999998</v>
      </c>
      <c r="E5570">
        <v>-22.509073000000001</v>
      </c>
      <c r="F5570">
        <v>1220</v>
      </c>
      <c r="I5570">
        <f>IFERROR(VLOOKUP(H5570,ticker_cik_sic_ind!$J$1:$K$2838,2,FALSE),A5570)</f>
        <v>874710</v>
      </c>
      <c r="J5570">
        <f t="shared" si="86"/>
        <v>0</v>
      </c>
    </row>
    <row r="5571" spans="1:10" x14ac:dyDescent="0.25">
      <c r="A5571">
        <v>898770</v>
      </c>
      <c r="B5571">
        <v>2015</v>
      </c>
      <c r="C5571" t="s">
        <v>5546</v>
      </c>
      <c r="D5571">
        <v>26.460999999999999</v>
      </c>
      <c r="E5571">
        <v>-21.904</v>
      </c>
      <c r="F5571">
        <v>1222</v>
      </c>
      <c r="I5571">
        <f>IFERROR(VLOOKUP(H5571,ticker_cik_sic_ind!$J$1:$K$2838,2,FALSE),A5571)</f>
        <v>898770</v>
      </c>
      <c r="J5571">
        <f t="shared" ref="J5571:J5634" si="87">IF(OR(AND(C5571="financial",F5571&lt;$L$1),AND(C5571="non_financial",F5571&lt;$M$1)),1,0)</f>
        <v>0</v>
      </c>
    </row>
    <row r="5572" spans="1:10" x14ac:dyDescent="0.25">
      <c r="A5572">
        <v>1575793</v>
      </c>
      <c r="B5572">
        <v>2015</v>
      </c>
      <c r="C5572" t="s">
        <v>5546</v>
      </c>
      <c r="D5572">
        <v>23.851558000000001</v>
      </c>
      <c r="E5572">
        <v>-23.063338000000002</v>
      </c>
      <c r="F5572">
        <v>1223</v>
      </c>
      <c r="I5572">
        <f>IFERROR(VLOOKUP(H5572,ticker_cik_sic_ind!$J$1:$K$2838,2,FALSE),A5572)</f>
        <v>1575793</v>
      </c>
      <c r="J5572">
        <f t="shared" si="87"/>
        <v>0</v>
      </c>
    </row>
    <row r="5573" spans="1:10" x14ac:dyDescent="0.25">
      <c r="A5573">
        <v>88790</v>
      </c>
      <c r="B5573">
        <v>2015</v>
      </c>
      <c r="C5573" t="s">
        <v>5546</v>
      </c>
      <c r="D5573">
        <v>34.384999999999998</v>
      </c>
      <c r="E5573">
        <v>-14.984999999999999</v>
      </c>
      <c r="F5573">
        <v>1224</v>
      </c>
      <c r="I5573">
        <f>IFERROR(VLOOKUP(H5573,ticker_cik_sic_ind!$J$1:$K$2838,2,FALSE),A5573)</f>
        <v>88790</v>
      </c>
      <c r="J5573">
        <f t="shared" si="87"/>
        <v>0</v>
      </c>
    </row>
    <row r="5574" spans="1:10" x14ac:dyDescent="0.25">
      <c r="A5574">
        <v>9000039</v>
      </c>
      <c r="B5574">
        <v>2015</v>
      </c>
      <c r="C5574" t="s">
        <v>5546</v>
      </c>
      <c r="D5574">
        <v>23.363227999999999</v>
      </c>
      <c r="E5574">
        <v>-22.386396000000001</v>
      </c>
      <c r="F5574">
        <v>1225</v>
      </c>
      <c r="H5574">
        <v>9000039</v>
      </c>
      <c r="I5574">
        <f>IFERROR(VLOOKUP(H5574,ticker_cik_sic_ind!$J$1:$K$2838,2,FALSE),A5574)</f>
        <v>9000039</v>
      </c>
      <c r="J5574">
        <f t="shared" si="87"/>
        <v>0</v>
      </c>
    </row>
    <row r="5575" spans="1:10" x14ac:dyDescent="0.25">
      <c r="A5575">
        <v>9000115</v>
      </c>
      <c r="B5575">
        <v>2015</v>
      </c>
      <c r="C5575" t="s">
        <v>5546</v>
      </c>
      <c r="D5575">
        <v>36.790999999999997</v>
      </c>
      <c r="E5575">
        <v>-12.769</v>
      </c>
      <c r="F5575">
        <v>1226</v>
      </c>
      <c r="H5575">
        <v>9000115</v>
      </c>
      <c r="I5575">
        <f>IFERROR(VLOOKUP(H5575,ticker_cik_sic_ind!$J$1:$K$2838,2,FALSE),A5575)</f>
        <v>9000115</v>
      </c>
      <c r="J5575">
        <f t="shared" si="87"/>
        <v>0</v>
      </c>
    </row>
    <row r="5576" spans="1:10" x14ac:dyDescent="0.25">
      <c r="A5576">
        <v>1008586</v>
      </c>
      <c r="B5576">
        <v>2015</v>
      </c>
      <c r="C5576" t="s">
        <v>5546</v>
      </c>
      <c r="D5576">
        <v>52.713003</v>
      </c>
      <c r="E5576">
        <v>-5.5639820000000002</v>
      </c>
      <c r="F5576">
        <v>1227</v>
      </c>
      <c r="I5576">
        <f>IFERROR(VLOOKUP(H5576,ticker_cik_sic_ind!$J$1:$K$2838,2,FALSE),A5576)</f>
        <v>1008586</v>
      </c>
      <c r="J5576">
        <f t="shared" si="87"/>
        <v>0</v>
      </c>
    </row>
    <row r="5577" spans="1:10" x14ac:dyDescent="0.25">
      <c r="A5577">
        <v>1546296</v>
      </c>
      <c r="B5577">
        <v>2015</v>
      </c>
      <c r="C5577" t="s">
        <v>5546</v>
      </c>
      <c r="D5577">
        <v>22.213787</v>
      </c>
      <c r="E5577">
        <v>-19.748263000000001</v>
      </c>
      <c r="F5577">
        <v>1228</v>
      </c>
      <c r="I5577">
        <f>IFERROR(VLOOKUP(H5577,ticker_cik_sic_ind!$J$1:$K$2838,2,FALSE),A5577)</f>
        <v>1546296</v>
      </c>
      <c r="J5577">
        <f t="shared" si="87"/>
        <v>0</v>
      </c>
    </row>
    <row r="5578" spans="1:10" x14ac:dyDescent="0.25">
      <c r="A5578">
        <v>832488</v>
      </c>
      <c r="B5578">
        <v>2015</v>
      </c>
      <c r="C5578" t="s">
        <v>5546</v>
      </c>
      <c r="D5578">
        <v>24.745000000000001</v>
      </c>
      <c r="E5578">
        <v>-17.274999999999999</v>
      </c>
      <c r="F5578">
        <v>1228</v>
      </c>
      <c r="I5578">
        <f>IFERROR(VLOOKUP(H5578,ticker_cik_sic_ind!$J$1:$K$2838,2,FALSE),A5578)</f>
        <v>832488</v>
      </c>
      <c r="J5578">
        <f t="shared" si="87"/>
        <v>0</v>
      </c>
    </row>
    <row r="5579" spans="1:10" x14ac:dyDescent="0.25">
      <c r="A5579">
        <v>1437786</v>
      </c>
      <c r="B5579">
        <v>2015</v>
      </c>
      <c r="C5579" t="s">
        <v>5546</v>
      </c>
      <c r="D5579">
        <v>22.084</v>
      </c>
      <c r="E5579">
        <v>-19.151</v>
      </c>
      <c r="F5579">
        <v>1230</v>
      </c>
      <c r="I5579">
        <f>IFERROR(VLOOKUP(H5579,ticker_cik_sic_ind!$J$1:$K$2838,2,FALSE),A5579)</f>
        <v>1437786</v>
      </c>
      <c r="J5579">
        <f t="shared" si="87"/>
        <v>0</v>
      </c>
    </row>
    <row r="5580" spans="1:10" x14ac:dyDescent="0.25">
      <c r="A5580">
        <v>1327467</v>
      </c>
      <c r="B5580">
        <v>2015</v>
      </c>
      <c r="C5580" t="s">
        <v>5546</v>
      </c>
      <c r="D5580">
        <v>28.467355999999999</v>
      </c>
      <c r="E5580">
        <v>-14.376587000000001</v>
      </c>
      <c r="F5580">
        <v>1231</v>
      </c>
      <c r="I5580">
        <f>IFERROR(VLOOKUP(H5580,ticker_cik_sic_ind!$J$1:$K$2838,2,FALSE),A5580)</f>
        <v>1327467</v>
      </c>
      <c r="J5580">
        <f t="shared" si="87"/>
        <v>0</v>
      </c>
    </row>
    <row r="5581" spans="1:10" x14ac:dyDescent="0.25">
      <c r="A5581">
        <v>9000084</v>
      </c>
      <c r="B5581">
        <v>2015</v>
      </c>
      <c r="C5581" t="s">
        <v>5546</v>
      </c>
      <c r="D5581">
        <v>20.128223999999999</v>
      </c>
      <c r="E5581">
        <v>-19.397908000000001</v>
      </c>
      <c r="F5581">
        <v>1232</v>
      </c>
      <c r="H5581">
        <v>9000084</v>
      </c>
      <c r="I5581">
        <f>IFERROR(VLOOKUP(H5581,ticker_cik_sic_ind!$J$1:$K$2838,2,FALSE),A5581)</f>
        <v>9000084</v>
      </c>
      <c r="J5581">
        <f t="shared" si="87"/>
        <v>0</v>
      </c>
    </row>
    <row r="5582" spans="1:10" x14ac:dyDescent="0.25">
      <c r="A5582">
        <v>9000067</v>
      </c>
      <c r="B5582">
        <v>2015</v>
      </c>
      <c r="C5582" t="s">
        <v>5546</v>
      </c>
      <c r="D5582">
        <v>21.257000000000001</v>
      </c>
      <c r="E5582">
        <v>-16.66</v>
      </c>
      <c r="F5582">
        <v>1233</v>
      </c>
      <c r="H5582">
        <v>9000067</v>
      </c>
      <c r="I5582">
        <f>IFERROR(VLOOKUP(H5582,ticker_cik_sic_ind!$J$1:$K$2838,2,FALSE),A5582)</f>
        <v>9000067</v>
      </c>
      <c r="J5582">
        <f t="shared" si="87"/>
        <v>0</v>
      </c>
    </row>
    <row r="5583" spans="1:10" x14ac:dyDescent="0.25">
      <c r="A5583">
        <v>9000101</v>
      </c>
      <c r="B5583">
        <v>2015</v>
      </c>
      <c r="C5583" t="s">
        <v>5546</v>
      </c>
      <c r="D5583">
        <v>22.670999999999999</v>
      </c>
      <c r="E5583">
        <v>-14.923999999999999</v>
      </c>
      <c r="F5583">
        <v>1233</v>
      </c>
      <c r="H5583">
        <v>9000101</v>
      </c>
      <c r="I5583">
        <f>IFERROR(VLOOKUP(H5583,ticker_cik_sic_ind!$J$1:$K$2838,2,FALSE),A5583)</f>
        <v>9000101</v>
      </c>
      <c r="J5583">
        <f t="shared" si="87"/>
        <v>0</v>
      </c>
    </row>
    <row r="5584" spans="1:10" x14ac:dyDescent="0.25">
      <c r="A5584">
        <v>1183765</v>
      </c>
      <c r="B5584">
        <v>2015</v>
      </c>
      <c r="C5584" t="s">
        <v>5546</v>
      </c>
      <c r="D5584">
        <v>84.171999999999997</v>
      </c>
      <c r="E5584">
        <v>28.253</v>
      </c>
      <c r="F5584">
        <v>1235</v>
      </c>
      <c r="I5584">
        <f>IFERROR(VLOOKUP(H5584,ticker_cik_sic_ind!$J$1:$K$2838,2,FALSE),A5584)</f>
        <v>1183765</v>
      </c>
      <c r="J5584">
        <f t="shared" si="87"/>
        <v>0</v>
      </c>
    </row>
    <row r="5585" spans="1:10" x14ac:dyDescent="0.25">
      <c r="A5585">
        <v>9000077</v>
      </c>
      <c r="B5585">
        <v>2015</v>
      </c>
      <c r="C5585" t="s">
        <v>5546</v>
      </c>
      <c r="D5585">
        <v>29.576000000000001</v>
      </c>
      <c r="E5585">
        <v>-10.483000000000001</v>
      </c>
      <c r="F5585">
        <v>1236</v>
      </c>
      <c r="H5585">
        <v>9000077</v>
      </c>
      <c r="I5585">
        <f>IFERROR(VLOOKUP(H5585,ticker_cik_sic_ind!$J$1:$K$2838,2,FALSE),A5585)</f>
        <v>9000077</v>
      </c>
      <c r="J5585">
        <f t="shared" si="87"/>
        <v>0</v>
      </c>
    </row>
    <row r="5586" spans="1:10" x14ac:dyDescent="0.25">
      <c r="A5586">
        <v>1260990</v>
      </c>
      <c r="B5586">
        <v>2015</v>
      </c>
      <c r="C5586" t="s">
        <v>5546</v>
      </c>
      <c r="D5586">
        <v>19.135000000000002</v>
      </c>
      <c r="E5586">
        <v>-15.285</v>
      </c>
      <c r="F5586">
        <v>1237</v>
      </c>
      <c r="I5586">
        <f>IFERROR(VLOOKUP(H5586,ticker_cik_sic_ind!$J$1:$K$2838,2,FALSE),A5586)</f>
        <v>1260990</v>
      </c>
      <c r="J5586">
        <f t="shared" si="87"/>
        <v>0</v>
      </c>
    </row>
    <row r="5587" spans="1:10" x14ac:dyDescent="0.25">
      <c r="A5587">
        <v>9000075</v>
      </c>
      <c r="B5587">
        <v>2015</v>
      </c>
      <c r="C5587" t="s">
        <v>5546</v>
      </c>
      <c r="D5587">
        <v>20.475999999999999</v>
      </c>
      <c r="E5587">
        <v>-14.866</v>
      </c>
      <c r="F5587">
        <v>1238</v>
      </c>
      <c r="H5587">
        <v>9000075</v>
      </c>
      <c r="I5587">
        <f>IFERROR(VLOOKUP(H5587,ticker_cik_sic_ind!$J$1:$K$2838,2,FALSE),A5587)</f>
        <v>9000075</v>
      </c>
      <c r="J5587">
        <f t="shared" si="87"/>
        <v>0</v>
      </c>
    </row>
    <row r="5588" spans="1:10" x14ac:dyDescent="0.25">
      <c r="A5588">
        <v>1088856</v>
      </c>
      <c r="B5588">
        <v>2015</v>
      </c>
      <c r="C5588" t="s">
        <v>5546</v>
      </c>
      <c r="D5588">
        <v>44.39</v>
      </c>
      <c r="E5588">
        <v>-3.452</v>
      </c>
      <c r="F5588">
        <v>1239</v>
      </c>
      <c r="I5588">
        <f>IFERROR(VLOOKUP(H5588,ticker_cik_sic_ind!$J$1:$K$2838,2,FALSE),A5588)</f>
        <v>1088856</v>
      </c>
      <c r="J5588">
        <f t="shared" si="87"/>
        <v>0</v>
      </c>
    </row>
    <row r="5589" spans="1:10" x14ac:dyDescent="0.25">
      <c r="A5589">
        <v>806517</v>
      </c>
      <c r="B5589">
        <v>2015</v>
      </c>
      <c r="C5589" t="s">
        <v>5546</v>
      </c>
      <c r="D5589">
        <v>22.700838999999998</v>
      </c>
      <c r="E5589">
        <v>-12.589238</v>
      </c>
      <c r="F5589">
        <v>1240</v>
      </c>
      <c r="I5589">
        <f>IFERROR(VLOOKUP(H5589,ticker_cik_sic_ind!$J$1:$K$2838,2,FALSE),A5589)</f>
        <v>806517</v>
      </c>
      <c r="J5589">
        <f t="shared" si="87"/>
        <v>0</v>
      </c>
    </row>
    <row r="5590" spans="1:10" x14ac:dyDescent="0.25">
      <c r="A5590">
        <v>101295</v>
      </c>
      <c r="B5590">
        <v>2015</v>
      </c>
      <c r="C5590" t="s">
        <v>5546</v>
      </c>
      <c r="D5590">
        <v>15.858968000000001</v>
      </c>
      <c r="E5590">
        <v>-14.417987999999999</v>
      </c>
      <c r="F5590">
        <v>1241</v>
      </c>
      <c r="I5590">
        <f>IFERROR(VLOOKUP(H5590,ticker_cik_sic_ind!$J$1:$K$2838,2,FALSE),A5590)</f>
        <v>101295</v>
      </c>
      <c r="J5590">
        <f t="shared" si="87"/>
        <v>0</v>
      </c>
    </row>
    <row r="5591" spans="1:10" x14ac:dyDescent="0.25">
      <c r="A5591">
        <v>9000109</v>
      </c>
      <c r="B5591">
        <v>2015</v>
      </c>
      <c r="C5591" t="s">
        <v>5546</v>
      </c>
      <c r="D5591">
        <v>25.468</v>
      </c>
      <c r="E5591">
        <v>-8.8219999999999992</v>
      </c>
      <c r="F5591">
        <v>1241</v>
      </c>
      <c r="H5591">
        <v>9000109</v>
      </c>
      <c r="I5591">
        <f>IFERROR(VLOOKUP(H5591,ticker_cik_sic_ind!$J$1:$K$2838,2,FALSE),A5591)</f>
        <v>9000109</v>
      </c>
      <c r="J5591">
        <f t="shared" si="87"/>
        <v>0</v>
      </c>
    </row>
    <row r="5592" spans="1:10" x14ac:dyDescent="0.25">
      <c r="A5592">
        <v>1045742</v>
      </c>
      <c r="B5592">
        <v>2015</v>
      </c>
      <c r="C5592" t="s">
        <v>5546</v>
      </c>
      <c r="D5592">
        <v>16.359825000000001</v>
      </c>
      <c r="E5592">
        <v>-14.098345</v>
      </c>
      <c r="F5592">
        <v>1243</v>
      </c>
      <c r="I5592">
        <f>IFERROR(VLOOKUP(H5592,ticker_cik_sic_ind!$J$1:$K$2838,2,FALSE),A5592)</f>
        <v>1045742</v>
      </c>
      <c r="J5592">
        <f t="shared" si="87"/>
        <v>0</v>
      </c>
    </row>
    <row r="5593" spans="1:10" x14ac:dyDescent="0.25">
      <c r="A5593">
        <v>1437226</v>
      </c>
      <c r="B5593">
        <v>2015</v>
      </c>
      <c r="C5593" t="s">
        <v>5546</v>
      </c>
      <c r="D5593">
        <v>18.344999999999999</v>
      </c>
      <c r="E5593">
        <v>-11.52</v>
      </c>
      <c r="F5593">
        <v>1244</v>
      </c>
      <c r="I5593">
        <f>IFERROR(VLOOKUP(H5593,ticker_cik_sic_ind!$J$1:$K$2838,2,FALSE),A5593)</f>
        <v>1437226</v>
      </c>
      <c r="J5593">
        <f t="shared" si="87"/>
        <v>0</v>
      </c>
    </row>
    <row r="5594" spans="1:10" x14ac:dyDescent="0.25">
      <c r="A5594">
        <v>948708</v>
      </c>
      <c r="B5594">
        <v>2015</v>
      </c>
      <c r="C5594" t="s">
        <v>5546</v>
      </c>
      <c r="D5594">
        <v>21.684000000000001</v>
      </c>
      <c r="E5594">
        <v>-9.61</v>
      </c>
      <c r="F5594">
        <v>1245</v>
      </c>
      <c r="I5594">
        <f>IFERROR(VLOOKUP(H5594,ticker_cik_sic_ind!$J$1:$K$2838,2,FALSE),A5594)</f>
        <v>948708</v>
      </c>
      <c r="J5594">
        <f t="shared" si="87"/>
        <v>0</v>
      </c>
    </row>
    <row r="5595" spans="1:10" x14ac:dyDescent="0.25">
      <c r="A5595">
        <v>924719</v>
      </c>
      <c r="B5595">
        <v>2015</v>
      </c>
      <c r="C5595" t="s">
        <v>5546</v>
      </c>
      <c r="D5595">
        <v>17.530660000000001</v>
      </c>
      <c r="E5595">
        <v>-11.148401</v>
      </c>
      <c r="F5595">
        <v>1246</v>
      </c>
      <c r="I5595">
        <f>IFERROR(VLOOKUP(H5595,ticker_cik_sic_ind!$J$1:$K$2838,2,FALSE),A5595)</f>
        <v>924719</v>
      </c>
      <c r="J5595">
        <f t="shared" si="87"/>
        <v>0</v>
      </c>
    </row>
    <row r="5596" spans="1:10" x14ac:dyDescent="0.25">
      <c r="A5596">
        <v>1488917</v>
      </c>
      <c r="B5596">
        <v>2015</v>
      </c>
      <c r="C5596" t="s">
        <v>5546</v>
      </c>
      <c r="D5596">
        <v>15.792166</v>
      </c>
      <c r="E5596">
        <v>-12.720495</v>
      </c>
      <c r="F5596">
        <v>1247</v>
      </c>
      <c r="I5596">
        <f>IFERROR(VLOOKUP(H5596,ticker_cik_sic_ind!$J$1:$K$2838,2,FALSE),A5596)</f>
        <v>1488917</v>
      </c>
      <c r="J5596">
        <f t="shared" si="87"/>
        <v>0</v>
      </c>
    </row>
    <row r="5597" spans="1:10" x14ac:dyDescent="0.25">
      <c r="A5597">
        <v>834365</v>
      </c>
      <c r="B5597">
        <v>2015</v>
      </c>
      <c r="C5597" t="s">
        <v>5546</v>
      </c>
      <c r="D5597">
        <v>14.806565000000001</v>
      </c>
      <c r="E5597">
        <v>-13.398415999999999</v>
      </c>
      <c r="F5597">
        <v>1248</v>
      </c>
      <c r="I5597">
        <f>IFERROR(VLOOKUP(H5597,ticker_cik_sic_ind!$J$1:$K$2838,2,FALSE),A5597)</f>
        <v>834365</v>
      </c>
      <c r="J5597">
        <f t="shared" si="87"/>
        <v>0</v>
      </c>
    </row>
    <row r="5598" spans="1:10" x14ac:dyDescent="0.25">
      <c r="A5598">
        <v>38264</v>
      </c>
      <c r="B5598">
        <v>2015</v>
      </c>
      <c r="C5598" t="s">
        <v>5546</v>
      </c>
      <c r="D5598">
        <v>17.119730000000001</v>
      </c>
      <c r="E5598">
        <v>-10.928262</v>
      </c>
      <c r="F5598">
        <v>1248</v>
      </c>
      <c r="I5598">
        <f>IFERROR(VLOOKUP(H5598,ticker_cik_sic_ind!$J$1:$K$2838,2,FALSE),A5598)</f>
        <v>38264</v>
      </c>
      <c r="J5598">
        <f t="shared" si="87"/>
        <v>0</v>
      </c>
    </row>
    <row r="5599" spans="1:10" x14ac:dyDescent="0.25">
      <c r="A5599">
        <v>1066194</v>
      </c>
      <c r="B5599">
        <v>2015</v>
      </c>
      <c r="C5599" t="s">
        <v>5546</v>
      </c>
      <c r="D5599">
        <v>32.646999999999998</v>
      </c>
      <c r="E5599">
        <v>-3.1320000000000001</v>
      </c>
      <c r="F5599">
        <v>1250</v>
      </c>
      <c r="I5599">
        <f>IFERROR(VLOOKUP(H5599,ticker_cik_sic_ind!$J$1:$K$2838,2,FALSE),A5599)</f>
        <v>1066194</v>
      </c>
      <c r="J5599">
        <f t="shared" si="87"/>
        <v>0</v>
      </c>
    </row>
    <row r="5600" spans="1:10" x14ac:dyDescent="0.25">
      <c r="A5600">
        <v>9000087</v>
      </c>
      <c r="B5600">
        <v>2015</v>
      </c>
      <c r="C5600" t="s">
        <v>5546</v>
      </c>
      <c r="D5600">
        <v>15.521000000000001</v>
      </c>
      <c r="E5600">
        <v>-11.010999999999999</v>
      </c>
      <c r="F5600">
        <v>1251</v>
      </c>
      <c r="H5600">
        <v>9000087</v>
      </c>
      <c r="I5600">
        <f>IFERROR(VLOOKUP(H5600,ticker_cik_sic_ind!$J$1:$K$2838,2,FALSE),A5600)</f>
        <v>9000087</v>
      </c>
      <c r="J5600">
        <f t="shared" si="87"/>
        <v>0</v>
      </c>
    </row>
    <row r="5601" spans="1:10" x14ac:dyDescent="0.25">
      <c r="A5601">
        <v>9000121</v>
      </c>
      <c r="B5601">
        <v>2015</v>
      </c>
      <c r="C5601" t="s">
        <v>5546</v>
      </c>
      <c r="D5601">
        <v>19.050367999999999</v>
      </c>
      <c r="E5601">
        <v>-8.912312</v>
      </c>
      <c r="F5601">
        <v>1252</v>
      </c>
      <c r="H5601">
        <v>9000121</v>
      </c>
      <c r="I5601">
        <f>IFERROR(VLOOKUP(H5601,ticker_cik_sic_ind!$J$1:$K$2838,2,FALSE),A5601)</f>
        <v>9000121</v>
      </c>
      <c r="J5601">
        <f t="shared" si="87"/>
        <v>0</v>
      </c>
    </row>
    <row r="5602" spans="1:10" x14ac:dyDescent="0.25">
      <c r="A5602">
        <v>63330</v>
      </c>
      <c r="B5602">
        <v>2015</v>
      </c>
      <c r="C5602" t="s">
        <v>5546</v>
      </c>
      <c r="D5602">
        <v>51.9</v>
      </c>
      <c r="E5602">
        <v>27.135000000000002</v>
      </c>
      <c r="F5602">
        <v>1252</v>
      </c>
      <c r="I5602">
        <f>IFERROR(VLOOKUP(H5602,ticker_cik_sic_ind!$J$1:$K$2838,2,FALSE),A5602)</f>
        <v>63330</v>
      </c>
      <c r="J5602">
        <f t="shared" si="87"/>
        <v>0</v>
      </c>
    </row>
    <row r="5603" spans="1:10" x14ac:dyDescent="0.25">
      <c r="A5603">
        <v>911216</v>
      </c>
      <c r="B5603">
        <v>2015</v>
      </c>
      <c r="C5603" t="s">
        <v>5546</v>
      </c>
      <c r="D5603">
        <v>12.559054</v>
      </c>
      <c r="E5603">
        <v>-9.7888160000000006</v>
      </c>
      <c r="F5603">
        <v>1254</v>
      </c>
      <c r="I5603">
        <f>IFERROR(VLOOKUP(H5603,ticker_cik_sic_ind!$J$1:$K$2838,2,FALSE),A5603)</f>
        <v>911216</v>
      </c>
      <c r="J5603">
        <f t="shared" si="87"/>
        <v>0</v>
      </c>
    </row>
    <row r="5604" spans="1:10" x14ac:dyDescent="0.25">
      <c r="A5604">
        <v>819689</v>
      </c>
      <c r="B5604">
        <v>2015</v>
      </c>
      <c r="C5604" t="s">
        <v>5546</v>
      </c>
      <c r="D5604">
        <v>15.794430999999999</v>
      </c>
      <c r="E5604">
        <v>-6.9029850000000001</v>
      </c>
      <c r="F5604">
        <v>1255</v>
      </c>
      <c r="I5604">
        <f>IFERROR(VLOOKUP(H5604,ticker_cik_sic_ind!$J$1:$K$2838,2,FALSE),A5604)</f>
        <v>819689</v>
      </c>
      <c r="J5604">
        <f t="shared" si="87"/>
        <v>0</v>
      </c>
    </row>
    <row r="5605" spans="1:10" x14ac:dyDescent="0.25">
      <c r="A5605">
        <v>9000066</v>
      </c>
      <c r="B5605">
        <v>2015</v>
      </c>
      <c r="C5605" t="s">
        <v>5546</v>
      </c>
      <c r="D5605">
        <v>11.497717</v>
      </c>
      <c r="E5605">
        <v>-10.468114999999999</v>
      </c>
      <c r="F5605">
        <v>1256</v>
      </c>
      <c r="H5605">
        <v>9000066</v>
      </c>
      <c r="I5605">
        <f>IFERROR(VLOOKUP(H5605,ticker_cik_sic_ind!$J$1:$K$2838,2,FALSE),A5605)</f>
        <v>9000066</v>
      </c>
      <c r="J5605">
        <f t="shared" si="87"/>
        <v>0</v>
      </c>
    </row>
    <row r="5606" spans="1:10" x14ac:dyDescent="0.25">
      <c r="A5606">
        <v>9000066</v>
      </c>
      <c r="B5606">
        <v>2015</v>
      </c>
      <c r="C5606" t="s">
        <v>5546</v>
      </c>
      <c r="D5606">
        <v>11.003814</v>
      </c>
      <c r="E5606">
        <v>-10.080902999999999</v>
      </c>
      <c r="F5606">
        <v>1257</v>
      </c>
      <c r="H5606">
        <v>9000066</v>
      </c>
      <c r="I5606">
        <f>IFERROR(VLOOKUP(H5606,ticker_cik_sic_ind!$J$1:$K$2838,2,FALSE),A5606)</f>
        <v>9000066</v>
      </c>
      <c r="J5606">
        <f t="shared" si="87"/>
        <v>0</v>
      </c>
    </row>
    <row r="5607" spans="1:10" x14ac:dyDescent="0.25">
      <c r="A5607">
        <v>9000083</v>
      </c>
      <c r="B5607">
        <v>2015</v>
      </c>
      <c r="C5607" t="s">
        <v>5546</v>
      </c>
      <c r="D5607">
        <v>12.545684</v>
      </c>
      <c r="E5607">
        <v>-8.9174120000000006</v>
      </c>
      <c r="F5607">
        <v>1258</v>
      </c>
      <c r="H5607">
        <v>9000083</v>
      </c>
      <c r="I5607">
        <f>IFERROR(VLOOKUP(H5607,ticker_cik_sic_ind!$J$1:$K$2838,2,FALSE),A5607)</f>
        <v>9000083</v>
      </c>
      <c r="J5607">
        <f t="shared" si="87"/>
        <v>0</v>
      </c>
    </row>
    <row r="5608" spans="1:10" x14ac:dyDescent="0.25">
      <c r="A5608">
        <v>9000094</v>
      </c>
      <c r="B5608">
        <v>2015</v>
      </c>
      <c r="C5608" t="s">
        <v>5546</v>
      </c>
      <c r="D5608">
        <v>14.5083</v>
      </c>
      <c r="E5608">
        <v>-6.9080000000000004</v>
      </c>
      <c r="F5608">
        <v>1259</v>
      </c>
      <c r="H5608">
        <v>9000094</v>
      </c>
      <c r="I5608">
        <f>IFERROR(VLOOKUP(H5608,ticker_cik_sic_ind!$J$1:$K$2838,2,FALSE),A5608)</f>
        <v>9000094</v>
      </c>
      <c r="J5608">
        <f t="shared" si="87"/>
        <v>0</v>
      </c>
    </row>
    <row r="5609" spans="1:10" x14ac:dyDescent="0.25">
      <c r="A5609">
        <v>9000098</v>
      </c>
      <c r="B5609">
        <v>2015</v>
      </c>
      <c r="C5609" t="s">
        <v>5546</v>
      </c>
      <c r="D5609">
        <v>11.708</v>
      </c>
      <c r="E5609">
        <v>-9.2159999999999993</v>
      </c>
      <c r="F5609">
        <v>1259</v>
      </c>
      <c r="H5609">
        <v>9000098</v>
      </c>
      <c r="I5609">
        <f>IFERROR(VLOOKUP(H5609,ticker_cik_sic_ind!$J$1:$K$2838,2,FALSE),A5609)</f>
        <v>9000098</v>
      </c>
      <c r="J5609">
        <f t="shared" si="87"/>
        <v>0</v>
      </c>
    </row>
    <row r="5610" spans="1:10" x14ac:dyDescent="0.25">
      <c r="A5610">
        <v>922612</v>
      </c>
      <c r="B5610">
        <v>2015</v>
      </c>
      <c r="C5610" t="s">
        <v>5546</v>
      </c>
      <c r="D5610">
        <v>10.824391</v>
      </c>
      <c r="E5610">
        <v>-9.6133070000000007</v>
      </c>
      <c r="F5610">
        <v>1261</v>
      </c>
      <c r="I5610">
        <f>IFERROR(VLOOKUP(H5610,ticker_cik_sic_ind!$J$1:$K$2838,2,FALSE),A5610)</f>
        <v>922612</v>
      </c>
      <c r="J5610">
        <f t="shared" si="87"/>
        <v>0</v>
      </c>
    </row>
    <row r="5611" spans="1:10" x14ac:dyDescent="0.25">
      <c r="A5611">
        <v>1040470</v>
      </c>
      <c r="B5611">
        <v>2015</v>
      </c>
      <c r="C5611" t="s">
        <v>5546</v>
      </c>
      <c r="D5611">
        <v>12.225</v>
      </c>
      <c r="E5611">
        <v>-7.0289999999999999</v>
      </c>
      <c r="F5611">
        <v>1262</v>
      </c>
      <c r="I5611">
        <f>IFERROR(VLOOKUP(H5611,ticker_cik_sic_ind!$J$1:$K$2838,2,FALSE),A5611)</f>
        <v>1040470</v>
      </c>
      <c r="J5611">
        <f t="shared" si="87"/>
        <v>0</v>
      </c>
    </row>
    <row r="5612" spans="1:10" x14ac:dyDescent="0.25">
      <c r="A5612">
        <v>720875</v>
      </c>
      <c r="B5612">
        <v>2015</v>
      </c>
      <c r="C5612" t="s">
        <v>5546</v>
      </c>
      <c r="D5612">
        <v>14.295144000000001</v>
      </c>
      <c r="E5612">
        <v>-6.0086789999999999</v>
      </c>
      <c r="F5612">
        <v>1263</v>
      </c>
      <c r="I5612">
        <f>IFERROR(VLOOKUP(H5612,ticker_cik_sic_ind!$J$1:$K$2838,2,FALSE),A5612)</f>
        <v>720875</v>
      </c>
      <c r="J5612">
        <f t="shared" si="87"/>
        <v>0</v>
      </c>
    </row>
    <row r="5613" spans="1:10" x14ac:dyDescent="0.25">
      <c r="A5613">
        <v>1140215</v>
      </c>
      <c r="B5613">
        <v>2015</v>
      </c>
      <c r="C5613" t="s">
        <v>5546</v>
      </c>
      <c r="D5613">
        <v>15.239000000000001</v>
      </c>
      <c r="E5613">
        <v>-4.0529999999999999</v>
      </c>
      <c r="F5613">
        <v>1264</v>
      </c>
      <c r="I5613">
        <f>IFERROR(VLOOKUP(H5613,ticker_cik_sic_ind!$J$1:$K$2838,2,FALSE),A5613)</f>
        <v>1140215</v>
      </c>
      <c r="J5613">
        <f t="shared" si="87"/>
        <v>0</v>
      </c>
    </row>
    <row r="5614" spans="1:10" x14ac:dyDescent="0.25">
      <c r="A5614">
        <v>1090908</v>
      </c>
      <c r="B5614">
        <v>2015</v>
      </c>
      <c r="C5614" t="s">
        <v>5546</v>
      </c>
      <c r="D5614">
        <v>18.170000000000002</v>
      </c>
      <c r="E5614">
        <v>-1.4019999999999999</v>
      </c>
      <c r="F5614">
        <v>1265</v>
      </c>
      <c r="I5614">
        <f>IFERROR(VLOOKUP(H5614,ticker_cik_sic_ind!$J$1:$K$2838,2,FALSE),A5614)</f>
        <v>1090908</v>
      </c>
      <c r="J5614">
        <f t="shared" si="87"/>
        <v>0</v>
      </c>
    </row>
    <row r="5615" spans="1:10" x14ac:dyDescent="0.25">
      <c r="A5615">
        <v>889971</v>
      </c>
      <c r="B5615">
        <v>2015</v>
      </c>
      <c r="C5615" t="s">
        <v>5546</v>
      </c>
      <c r="D5615">
        <v>10.69276</v>
      </c>
      <c r="E5615">
        <v>-7.2956909999999997</v>
      </c>
      <c r="F5615">
        <v>1265</v>
      </c>
      <c r="I5615">
        <f>IFERROR(VLOOKUP(H5615,ticker_cik_sic_ind!$J$1:$K$2838,2,FALSE),A5615)</f>
        <v>889971</v>
      </c>
      <c r="J5615">
        <f t="shared" si="87"/>
        <v>0</v>
      </c>
    </row>
    <row r="5616" spans="1:10" x14ac:dyDescent="0.25">
      <c r="A5616">
        <v>924168</v>
      </c>
      <c r="B5616">
        <v>2015</v>
      </c>
      <c r="C5616" t="s">
        <v>5546</v>
      </c>
      <c r="D5616">
        <v>11.587999999999999</v>
      </c>
      <c r="E5616">
        <v>-5.4749999999999996</v>
      </c>
      <c r="F5616">
        <v>1267</v>
      </c>
      <c r="I5616">
        <f>IFERROR(VLOOKUP(H5616,ticker_cik_sic_ind!$J$1:$K$2838,2,FALSE),A5616)</f>
        <v>924168</v>
      </c>
      <c r="J5616">
        <f t="shared" si="87"/>
        <v>0</v>
      </c>
    </row>
    <row r="5617" spans="1:10" x14ac:dyDescent="0.25">
      <c r="A5617">
        <v>806172</v>
      </c>
      <c r="B5617">
        <v>2015</v>
      </c>
      <c r="C5617" t="s">
        <v>5546</v>
      </c>
      <c r="D5617">
        <v>9.2997359999999993</v>
      </c>
      <c r="E5617">
        <v>-6.070424</v>
      </c>
      <c r="F5617">
        <v>1268</v>
      </c>
      <c r="I5617">
        <f>IFERROR(VLOOKUP(H5617,ticker_cik_sic_ind!$J$1:$K$2838,2,FALSE),A5617)</f>
        <v>806172</v>
      </c>
      <c r="J5617">
        <f t="shared" si="87"/>
        <v>0</v>
      </c>
    </row>
    <row r="5618" spans="1:10" x14ac:dyDescent="0.25">
      <c r="A5618">
        <v>87802</v>
      </c>
      <c r="B5618">
        <v>2015</v>
      </c>
      <c r="C5618" t="s">
        <v>5546</v>
      </c>
      <c r="D5618">
        <v>7.1117999999999997</v>
      </c>
      <c r="E5618">
        <v>-5.6791</v>
      </c>
      <c r="F5618">
        <v>1269</v>
      </c>
      <c r="I5618">
        <f>IFERROR(VLOOKUP(H5618,ticker_cik_sic_ind!$J$1:$K$2838,2,FALSE),A5618)</f>
        <v>87802</v>
      </c>
      <c r="J5618">
        <f t="shared" si="87"/>
        <v>0</v>
      </c>
    </row>
    <row r="5619" spans="1:10" x14ac:dyDescent="0.25">
      <c r="A5619">
        <v>805928</v>
      </c>
      <c r="B5619">
        <v>2015</v>
      </c>
      <c r="C5619" t="s">
        <v>5546</v>
      </c>
      <c r="D5619">
        <v>22.398728999999999</v>
      </c>
      <c r="E5619">
        <v>7.1757720000000003</v>
      </c>
      <c r="F5619">
        <v>1270</v>
      </c>
      <c r="I5619">
        <f>IFERROR(VLOOKUP(H5619,ticker_cik_sic_ind!$J$1:$K$2838,2,FALSE),A5619)</f>
        <v>805928</v>
      </c>
      <c r="J5619">
        <f t="shared" si="87"/>
        <v>0</v>
      </c>
    </row>
    <row r="5620" spans="1:10" x14ac:dyDescent="0.25">
      <c r="A5620">
        <v>9000025</v>
      </c>
      <c r="B5620">
        <v>2015</v>
      </c>
      <c r="C5620" t="s">
        <v>5546</v>
      </c>
      <c r="D5620">
        <v>13.905718999999999</v>
      </c>
      <c r="E5620">
        <v>-0.46392</v>
      </c>
      <c r="F5620">
        <v>1271</v>
      </c>
      <c r="H5620">
        <v>9000025</v>
      </c>
      <c r="I5620">
        <f>IFERROR(VLOOKUP(H5620,ticker_cik_sic_ind!$J$1:$K$2838,2,FALSE),A5620)</f>
        <v>9000025</v>
      </c>
      <c r="J5620">
        <f t="shared" si="87"/>
        <v>0</v>
      </c>
    </row>
    <row r="5621" spans="1:10" x14ac:dyDescent="0.25">
      <c r="A5621">
        <v>9000096</v>
      </c>
      <c r="B5621">
        <v>2015</v>
      </c>
      <c r="C5621" t="s">
        <v>5546</v>
      </c>
      <c r="D5621">
        <v>6.2654750000000003</v>
      </c>
      <c r="E5621">
        <v>-4.7830380000000003</v>
      </c>
      <c r="F5621">
        <v>1271</v>
      </c>
      <c r="H5621">
        <v>9000096</v>
      </c>
      <c r="I5621">
        <f>IFERROR(VLOOKUP(H5621,ticker_cik_sic_ind!$J$1:$K$2838,2,FALSE),A5621)</f>
        <v>9000096</v>
      </c>
      <c r="J5621">
        <f t="shared" si="87"/>
        <v>0</v>
      </c>
    </row>
    <row r="5622" spans="1:10" x14ac:dyDescent="0.25">
      <c r="A5622">
        <v>9000112</v>
      </c>
      <c r="B5622">
        <v>2015</v>
      </c>
      <c r="C5622" t="s">
        <v>5546</v>
      </c>
      <c r="D5622">
        <v>4.6786649999999996</v>
      </c>
      <c r="E5622">
        <v>-6.2089150000000002</v>
      </c>
      <c r="F5622">
        <v>1273</v>
      </c>
      <c r="H5622">
        <v>9000112</v>
      </c>
      <c r="I5622">
        <f>IFERROR(VLOOKUP(H5622,ticker_cik_sic_ind!$J$1:$K$2838,2,FALSE),A5622)</f>
        <v>9000112</v>
      </c>
      <c r="J5622">
        <f t="shared" si="87"/>
        <v>0</v>
      </c>
    </row>
    <row r="5623" spans="1:10" x14ac:dyDescent="0.25">
      <c r="A5623">
        <v>9000037</v>
      </c>
      <c r="B5623">
        <v>2015</v>
      </c>
      <c r="C5623" t="s">
        <v>5546</v>
      </c>
      <c r="D5623">
        <v>8.8670000000000009</v>
      </c>
      <c r="E5623">
        <v>-3.1970000000000001</v>
      </c>
      <c r="F5623">
        <v>1273</v>
      </c>
      <c r="H5623">
        <v>9000037</v>
      </c>
      <c r="I5623">
        <f>IFERROR(VLOOKUP(H5623,ticker_cik_sic_ind!$J$1:$K$2838,2,FALSE),A5623)</f>
        <v>9000037</v>
      </c>
      <c r="J5623">
        <f t="shared" si="87"/>
        <v>0</v>
      </c>
    </row>
    <row r="5624" spans="1:10" x14ac:dyDescent="0.25">
      <c r="A5624">
        <v>1422892</v>
      </c>
      <c r="B5624">
        <v>2015</v>
      </c>
      <c r="C5624" t="s">
        <v>5546</v>
      </c>
      <c r="D5624">
        <v>5.7139540000000002</v>
      </c>
      <c r="E5624">
        <v>-4.4947990000000004</v>
      </c>
      <c r="F5624">
        <v>1275</v>
      </c>
      <c r="I5624">
        <f>IFERROR(VLOOKUP(H5624,ticker_cik_sic_ind!$J$1:$K$2838,2,FALSE),A5624)</f>
        <v>1422892</v>
      </c>
      <c r="J5624">
        <f t="shared" si="87"/>
        <v>0</v>
      </c>
    </row>
    <row r="5625" spans="1:10" x14ac:dyDescent="0.25">
      <c r="A5625">
        <v>9000053</v>
      </c>
      <c r="B5625">
        <v>2015</v>
      </c>
      <c r="C5625" t="s">
        <v>5546</v>
      </c>
      <c r="D5625">
        <v>9.1292980000000004</v>
      </c>
      <c r="E5625">
        <v>-2.5671620000000002</v>
      </c>
      <c r="F5625">
        <v>1276</v>
      </c>
      <c r="H5625">
        <v>9000053</v>
      </c>
      <c r="I5625">
        <f>IFERROR(VLOOKUP(H5625,ticker_cik_sic_ind!$J$1:$K$2838,2,FALSE),A5625)</f>
        <v>9000053</v>
      </c>
      <c r="J5625">
        <f t="shared" si="87"/>
        <v>0</v>
      </c>
    </row>
    <row r="5626" spans="1:10" x14ac:dyDescent="0.25">
      <c r="A5626">
        <v>1083522</v>
      </c>
      <c r="B5626">
        <v>2015</v>
      </c>
      <c r="C5626" t="s">
        <v>5546</v>
      </c>
      <c r="D5626">
        <v>6.9340000000000002</v>
      </c>
      <c r="E5626">
        <v>-2.6739999999999999</v>
      </c>
      <c r="F5626">
        <v>1277</v>
      </c>
      <c r="I5626">
        <f>IFERROR(VLOOKUP(H5626,ticker_cik_sic_ind!$J$1:$K$2838,2,FALSE),A5626)</f>
        <v>1083522</v>
      </c>
      <c r="J5626">
        <f t="shared" si="87"/>
        <v>0</v>
      </c>
    </row>
    <row r="5627" spans="1:10" x14ac:dyDescent="0.25">
      <c r="A5627">
        <v>9000100</v>
      </c>
      <c r="B5627">
        <v>2015</v>
      </c>
      <c r="C5627" t="s">
        <v>5546</v>
      </c>
      <c r="D5627">
        <v>6.8778499999999996</v>
      </c>
      <c r="E5627">
        <v>-2.9084530000000002</v>
      </c>
      <c r="F5627">
        <v>1277</v>
      </c>
      <c r="H5627">
        <v>9000100</v>
      </c>
      <c r="I5627">
        <f>IFERROR(VLOOKUP(H5627,ticker_cik_sic_ind!$J$1:$K$2838,2,FALSE),A5627)</f>
        <v>9000100</v>
      </c>
      <c r="J5627">
        <f t="shared" si="87"/>
        <v>0</v>
      </c>
    </row>
    <row r="5628" spans="1:10" x14ac:dyDescent="0.25">
      <c r="A5628">
        <v>1090396</v>
      </c>
      <c r="B5628">
        <v>2015</v>
      </c>
      <c r="C5628" t="s">
        <v>5546</v>
      </c>
      <c r="D5628">
        <v>5.7888010000000003</v>
      </c>
      <c r="E5628">
        <v>-3.339464</v>
      </c>
      <c r="F5628">
        <v>1277</v>
      </c>
      <c r="I5628">
        <f>IFERROR(VLOOKUP(H5628,ticker_cik_sic_ind!$J$1:$K$2838,2,FALSE),A5628)</f>
        <v>1090396</v>
      </c>
      <c r="J5628">
        <f t="shared" si="87"/>
        <v>0</v>
      </c>
    </row>
    <row r="5629" spans="1:10" x14ac:dyDescent="0.25">
      <c r="A5629">
        <v>9000059</v>
      </c>
      <c r="B5629">
        <v>2015</v>
      </c>
      <c r="C5629" t="s">
        <v>5546</v>
      </c>
      <c r="D5629">
        <v>15.766991000000001</v>
      </c>
      <c r="E5629">
        <v>1.3833230000000001</v>
      </c>
      <c r="F5629">
        <v>1280</v>
      </c>
      <c r="H5629">
        <v>9000059</v>
      </c>
      <c r="I5629">
        <f>IFERROR(VLOOKUP(H5629,ticker_cik_sic_ind!$J$1:$K$2838,2,FALSE),A5629)</f>
        <v>9000059</v>
      </c>
      <c r="J5629">
        <f t="shared" si="87"/>
        <v>0</v>
      </c>
    </row>
    <row r="5630" spans="1:10" x14ac:dyDescent="0.25">
      <c r="A5630">
        <v>9000120</v>
      </c>
      <c r="B5630">
        <v>2015</v>
      </c>
      <c r="C5630" t="s">
        <v>5546</v>
      </c>
      <c r="D5630">
        <v>4.4610000000000003</v>
      </c>
      <c r="E5630">
        <v>-3.601</v>
      </c>
      <c r="F5630">
        <v>1281</v>
      </c>
      <c r="H5630">
        <v>9000120</v>
      </c>
      <c r="I5630">
        <f>IFERROR(VLOOKUP(H5630,ticker_cik_sic_ind!$J$1:$K$2838,2,FALSE),A5630)</f>
        <v>9000120</v>
      </c>
      <c r="J5630">
        <f t="shared" si="87"/>
        <v>0</v>
      </c>
    </row>
    <row r="5631" spans="1:10" x14ac:dyDescent="0.25">
      <c r="A5631">
        <v>1492674</v>
      </c>
      <c r="B5631">
        <v>2015</v>
      </c>
      <c r="C5631" t="s">
        <v>5546</v>
      </c>
      <c r="D5631">
        <v>20.052</v>
      </c>
      <c r="E5631">
        <v>106.979</v>
      </c>
      <c r="F5631">
        <v>1282</v>
      </c>
      <c r="I5631">
        <f>IFERROR(VLOOKUP(H5631,ticker_cik_sic_ind!$J$1:$K$2838,2,FALSE),A5631)</f>
        <v>1492674</v>
      </c>
      <c r="J5631">
        <f t="shared" si="87"/>
        <v>0</v>
      </c>
    </row>
    <row r="5632" spans="1:10" x14ac:dyDescent="0.25">
      <c r="A5632">
        <v>9000003</v>
      </c>
      <c r="B5632">
        <v>2015</v>
      </c>
      <c r="C5632" t="s">
        <v>5546</v>
      </c>
      <c r="D5632">
        <v>4.7693919999999999</v>
      </c>
      <c r="E5632">
        <v>-2.036921</v>
      </c>
      <c r="F5632">
        <v>1282</v>
      </c>
      <c r="H5632">
        <v>9000003</v>
      </c>
      <c r="I5632">
        <f>IFERROR(VLOOKUP(H5632,ticker_cik_sic_ind!$J$1:$K$2838,2,FALSE),A5632)</f>
        <v>9000003</v>
      </c>
      <c r="J5632">
        <f t="shared" si="87"/>
        <v>0</v>
      </c>
    </row>
    <row r="5633" spans="1:10" x14ac:dyDescent="0.25">
      <c r="A5633">
        <v>9000037</v>
      </c>
      <c r="B5633">
        <v>2015</v>
      </c>
      <c r="C5633" t="s">
        <v>5546</v>
      </c>
      <c r="D5633">
        <v>5.6779999999999999</v>
      </c>
      <c r="E5633">
        <v>-0.439</v>
      </c>
      <c r="F5633">
        <v>1284</v>
      </c>
      <c r="H5633">
        <v>9000037</v>
      </c>
      <c r="I5633">
        <f>IFERROR(VLOOKUP(H5633,ticker_cik_sic_ind!$J$1:$K$2838,2,FALSE),A5633)</f>
        <v>9000037</v>
      </c>
      <c r="J5633">
        <f t="shared" si="87"/>
        <v>0</v>
      </c>
    </row>
    <row r="5634" spans="1:10" x14ac:dyDescent="0.25">
      <c r="A5634">
        <v>896747</v>
      </c>
      <c r="B5634">
        <v>2015</v>
      </c>
      <c r="C5634" t="s">
        <v>5546</v>
      </c>
      <c r="D5634">
        <v>4.3899999999999997</v>
      </c>
      <c r="E5634">
        <v>-1.35</v>
      </c>
      <c r="F5634">
        <v>1285</v>
      </c>
      <c r="I5634">
        <f>IFERROR(VLOOKUP(H5634,ticker_cik_sic_ind!$J$1:$K$2838,2,FALSE),A5634)</f>
        <v>896747</v>
      </c>
      <c r="J5634">
        <f t="shared" si="87"/>
        <v>0</v>
      </c>
    </row>
    <row r="5635" spans="1:10" x14ac:dyDescent="0.25">
      <c r="A5635">
        <v>932372</v>
      </c>
      <c r="B5635">
        <v>2015</v>
      </c>
      <c r="C5635" t="s">
        <v>5546</v>
      </c>
      <c r="D5635">
        <v>14.053000000000001</v>
      </c>
      <c r="E5635">
        <v>16.731999999999999</v>
      </c>
      <c r="F5635">
        <v>1285</v>
      </c>
      <c r="I5635">
        <f>IFERROR(VLOOKUP(H5635,ticker_cik_sic_ind!$J$1:$K$2838,2,FALSE),A5635)</f>
        <v>932372</v>
      </c>
      <c r="J5635">
        <f t="shared" ref="J5635:J5698" si="88">IF(OR(AND(C5635="financial",F5635&lt;$L$1),AND(C5635="non_financial",F5635&lt;$M$1)),1,0)</f>
        <v>0</v>
      </c>
    </row>
    <row r="5636" spans="1:10" x14ac:dyDescent="0.25">
      <c r="A5636">
        <v>39368</v>
      </c>
      <c r="B5636">
        <v>2015</v>
      </c>
      <c r="C5636" t="s">
        <v>5546</v>
      </c>
      <c r="D5636">
        <v>1.9375180000000001</v>
      </c>
      <c r="E5636">
        <v>-0.95558200000000004</v>
      </c>
      <c r="F5636">
        <v>1287</v>
      </c>
      <c r="I5636">
        <f>IFERROR(VLOOKUP(H5636,ticker_cik_sic_ind!$J$1:$K$2838,2,FALSE),A5636)</f>
        <v>39368</v>
      </c>
      <c r="J5636">
        <f t="shared" si="88"/>
        <v>0</v>
      </c>
    </row>
    <row r="5637" spans="1:10" x14ac:dyDescent="0.25">
      <c r="A5637">
        <v>1011060</v>
      </c>
      <c r="B5637">
        <v>2015</v>
      </c>
      <c r="C5637" t="s">
        <v>5546</v>
      </c>
      <c r="D5637">
        <v>2.89</v>
      </c>
      <c r="E5637">
        <v>-0.13900000000000001</v>
      </c>
      <c r="F5637">
        <v>1288</v>
      </c>
      <c r="I5637">
        <f>IFERROR(VLOOKUP(H5637,ticker_cik_sic_ind!$J$1:$K$2838,2,FALSE),A5637)</f>
        <v>1011060</v>
      </c>
      <c r="J5637">
        <f t="shared" si="88"/>
        <v>0</v>
      </c>
    </row>
    <row r="5638" spans="1:10" x14ac:dyDescent="0.25">
      <c r="A5638">
        <v>1582966</v>
      </c>
      <c r="B5638">
        <v>2015</v>
      </c>
      <c r="C5638" t="s">
        <v>5546</v>
      </c>
      <c r="D5638">
        <v>0.89900000000000002</v>
      </c>
      <c r="E5638">
        <v>-0.82299999999999995</v>
      </c>
      <c r="F5638">
        <v>1289</v>
      </c>
      <c r="I5638">
        <f>IFERROR(VLOOKUP(H5638,ticker_cik_sic_ind!$J$1:$K$2838,2,FALSE),A5638)</f>
        <v>1582966</v>
      </c>
      <c r="J5638">
        <f t="shared" si="88"/>
        <v>0</v>
      </c>
    </row>
    <row r="5639" spans="1:10" x14ac:dyDescent="0.25">
      <c r="A5639">
        <v>9000118</v>
      </c>
      <c r="B5639">
        <v>2015</v>
      </c>
      <c r="C5639" t="s">
        <v>5546</v>
      </c>
      <c r="D5639">
        <v>4.556889</v>
      </c>
      <c r="E5639">
        <v>0.11763800000000001</v>
      </c>
      <c r="F5639">
        <v>1290</v>
      </c>
      <c r="H5639">
        <v>9000118</v>
      </c>
      <c r="I5639">
        <f>IFERROR(VLOOKUP(H5639,ticker_cik_sic_ind!$J$1:$K$2838,2,FALSE),A5639)</f>
        <v>9000118</v>
      </c>
      <c r="J5639">
        <f t="shared" si="88"/>
        <v>0</v>
      </c>
    </row>
    <row r="5640" spans="1:10" x14ac:dyDescent="0.25">
      <c r="A5640">
        <v>1582982</v>
      </c>
      <c r="B5640">
        <v>2015</v>
      </c>
      <c r="C5640" t="s">
        <v>5546</v>
      </c>
      <c r="D5640">
        <v>5.545515</v>
      </c>
      <c r="E5640">
        <v>0.37539299999999998</v>
      </c>
      <c r="F5640">
        <v>1290</v>
      </c>
      <c r="I5640">
        <f>IFERROR(VLOOKUP(H5640,ticker_cik_sic_ind!$J$1:$K$2838,2,FALSE),A5640)</f>
        <v>1582982</v>
      </c>
      <c r="J5640">
        <f t="shared" si="88"/>
        <v>0</v>
      </c>
    </row>
    <row r="5641" spans="1:10" x14ac:dyDescent="0.25">
      <c r="A5641">
        <v>1011060</v>
      </c>
      <c r="B5641">
        <v>2015</v>
      </c>
      <c r="C5641" t="s">
        <v>5546</v>
      </c>
      <c r="D5641">
        <v>2.6829999999999998</v>
      </c>
      <c r="E5641">
        <v>-0.01</v>
      </c>
      <c r="F5641">
        <v>1290</v>
      </c>
      <c r="I5641">
        <f>IFERROR(VLOOKUP(H5641,ticker_cik_sic_ind!$J$1:$K$2838,2,FALSE),A5641)</f>
        <v>1011060</v>
      </c>
      <c r="J5641">
        <f t="shared" si="88"/>
        <v>0</v>
      </c>
    </row>
    <row r="5642" spans="1:10" x14ac:dyDescent="0.25">
      <c r="A5642">
        <v>9000033</v>
      </c>
      <c r="B5642">
        <v>2015</v>
      </c>
      <c r="C5642" t="s">
        <v>5546</v>
      </c>
      <c r="D5642">
        <v>5.8885620000000003</v>
      </c>
      <c r="E5642">
        <v>2.5406179999999998</v>
      </c>
      <c r="F5642">
        <v>1293</v>
      </c>
      <c r="H5642">
        <v>9000033</v>
      </c>
      <c r="I5642">
        <f>IFERROR(VLOOKUP(H5642,ticker_cik_sic_ind!$J$1:$K$2838,2,FALSE),A5642)</f>
        <v>9000033</v>
      </c>
      <c r="J5642">
        <f t="shared" si="88"/>
        <v>0</v>
      </c>
    </row>
    <row r="5643" spans="1:10" x14ac:dyDescent="0.25">
      <c r="A5643">
        <v>1487198</v>
      </c>
      <c r="B5643">
        <v>2015</v>
      </c>
      <c r="C5643" t="s">
        <v>5546</v>
      </c>
      <c r="D5643">
        <v>4.7916379999999998</v>
      </c>
      <c r="E5643">
        <v>0.84545999999999999</v>
      </c>
      <c r="F5643">
        <v>1293</v>
      </c>
      <c r="I5643">
        <f>IFERROR(VLOOKUP(H5643,ticker_cik_sic_ind!$J$1:$K$2838,2,FALSE),A5643)</f>
        <v>1487198</v>
      </c>
      <c r="J5643">
        <f t="shared" si="88"/>
        <v>0</v>
      </c>
    </row>
    <row r="5644" spans="1:10" x14ac:dyDescent="0.25">
      <c r="A5644">
        <v>9000108</v>
      </c>
      <c r="B5644">
        <v>2015</v>
      </c>
      <c r="C5644" t="s">
        <v>5546</v>
      </c>
      <c r="D5644">
        <v>0.39513100000000001</v>
      </c>
      <c r="E5644">
        <v>-9.7820000000000004E-2</v>
      </c>
      <c r="F5644">
        <v>1295</v>
      </c>
      <c r="H5644">
        <v>9000108</v>
      </c>
      <c r="I5644">
        <f>IFERROR(VLOOKUP(H5644,ticker_cik_sic_ind!$J$1:$K$2838,2,FALSE),A5644)</f>
        <v>9000108</v>
      </c>
      <c r="J5644">
        <f t="shared" si="88"/>
        <v>0</v>
      </c>
    </row>
    <row r="5645" spans="1:10" x14ac:dyDescent="0.25">
      <c r="A5645">
        <v>9000136</v>
      </c>
      <c r="B5645">
        <v>2015</v>
      </c>
      <c r="C5645" t="s">
        <v>5546</v>
      </c>
      <c r="D5645">
        <v>0.88066999999999995</v>
      </c>
      <c r="E5645">
        <v>0.104629</v>
      </c>
      <c r="F5645">
        <v>1296</v>
      </c>
      <c r="H5645">
        <v>9000136</v>
      </c>
      <c r="I5645">
        <f>IFERROR(VLOOKUP(H5645,ticker_cik_sic_ind!$J$1:$K$2838,2,FALSE),A5645)</f>
        <v>9000136</v>
      </c>
      <c r="J5645">
        <f t="shared" si="88"/>
        <v>0</v>
      </c>
    </row>
    <row r="5646" spans="1:10" x14ac:dyDescent="0.25">
      <c r="A5646">
        <v>1422143</v>
      </c>
      <c r="B5646">
        <v>2015</v>
      </c>
      <c r="C5646" t="s">
        <v>5546</v>
      </c>
      <c r="D5646">
        <v>4.9179999999999996E-3</v>
      </c>
      <c r="E5646">
        <v>-0.05</v>
      </c>
      <c r="F5646">
        <v>1297</v>
      </c>
      <c r="H5646">
        <v>9000071</v>
      </c>
      <c r="I5646">
        <f>IFERROR(VLOOKUP(H5646,ticker_cik_sic_ind!$J$1:$K$2838,2,FALSE),A5646)</f>
        <v>1422143</v>
      </c>
      <c r="J5646">
        <f t="shared" si="88"/>
        <v>0</v>
      </c>
    </row>
    <row r="5647" spans="1:10" x14ac:dyDescent="0.25">
      <c r="A5647">
        <v>9000088</v>
      </c>
      <c r="B5647">
        <v>2015</v>
      </c>
      <c r="C5647" t="s">
        <v>5546</v>
      </c>
      <c r="D5647">
        <v>6.5290000000000001E-3</v>
      </c>
      <c r="E5647">
        <v>-4.1700000000000001E-3</v>
      </c>
      <c r="F5647">
        <v>1298</v>
      </c>
      <c r="H5647">
        <v>9000088</v>
      </c>
      <c r="I5647">
        <f>IFERROR(VLOOKUP(H5647,ticker_cik_sic_ind!$J$1:$K$2838,2,FALSE),A5647)</f>
        <v>9000088</v>
      </c>
      <c r="J5647">
        <f t="shared" si="88"/>
        <v>0</v>
      </c>
    </row>
    <row r="5648" spans="1:10" x14ac:dyDescent="0.25">
      <c r="A5648">
        <v>1487198</v>
      </c>
      <c r="B5648">
        <v>2015</v>
      </c>
      <c r="C5648" t="s">
        <v>5546</v>
      </c>
      <c r="D5648">
        <v>3.5838399999999999</v>
      </c>
      <c r="E5648">
        <v>1.784902</v>
      </c>
      <c r="F5648">
        <v>1299</v>
      </c>
      <c r="I5648">
        <f>IFERROR(VLOOKUP(H5648,ticker_cik_sic_ind!$J$1:$K$2838,2,FALSE),A5648)</f>
        <v>1487198</v>
      </c>
      <c r="J5648">
        <f t="shared" si="88"/>
        <v>0</v>
      </c>
    </row>
    <row r="5649" spans="1:10" x14ac:dyDescent="0.25">
      <c r="A5649">
        <v>9000136</v>
      </c>
      <c r="B5649">
        <v>2015</v>
      </c>
      <c r="C5649" t="s">
        <v>5546</v>
      </c>
      <c r="D5649">
        <v>0.48664600000000002</v>
      </c>
      <c r="E5649">
        <v>0.13591400000000001</v>
      </c>
      <c r="F5649">
        <v>1300</v>
      </c>
      <c r="H5649">
        <v>9000136</v>
      </c>
      <c r="I5649">
        <f>IFERROR(VLOOKUP(H5649,ticker_cik_sic_ind!$J$1:$K$2838,2,FALSE),A5649)</f>
        <v>9000136</v>
      </c>
      <c r="J5649">
        <f t="shared" si="88"/>
        <v>0</v>
      </c>
    </row>
    <row r="5650" spans="1:10" x14ac:dyDescent="0.25">
      <c r="A5650">
        <v>9000104</v>
      </c>
      <c r="B5650">
        <v>2015</v>
      </c>
      <c r="C5650" t="s">
        <v>5546</v>
      </c>
      <c r="D5650">
        <v>0.87629199999999996</v>
      </c>
      <c r="E5650">
        <v>0.22945399999999999</v>
      </c>
      <c r="F5650">
        <v>1301</v>
      </c>
      <c r="H5650">
        <v>9000104</v>
      </c>
      <c r="I5650">
        <f>IFERROR(VLOOKUP(H5650,ticker_cik_sic_ind!$J$1:$K$2838,2,FALSE),A5650)</f>
        <v>9000104</v>
      </c>
      <c r="J5650">
        <f t="shared" si="88"/>
        <v>0</v>
      </c>
    </row>
    <row r="5651" spans="1:10" x14ac:dyDescent="0.25">
      <c r="A5651">
        <v>1084332</v>
      </c>
      <c r="B5651">
        <v>2015</v>
      </c>
      <c r="C5651" t="s">
        <v>5546</v>
      </c>
      <c r="D5651">
        <v>1.4259999999999999</v>
      </c>
      <c r="E5651">
        <v>1.5980000000000001</v>
      </c>
      <c r="F5651">
        <v>1302</v>
      </c>
      <c r="I5651">
        <f>IFERROR(VLOOKUP(H5651,ticker_cik_sic_ind!$J$1:$K$2838,2,FALSE),A5651)</f>
        <v>1084332</v>
      </c>
      <c r="J5651">
        <f t="shared" si="88"/>
        <v>0</v>
      </c>
    </row>
    <row r="5652" spans="1:10" x14ac:dyDescent="0.25">
      <c r="A5652">
        <v>9000085</v>
      </c>
      <c r="B5652">
        <v>2015</v>
      </c>
      <c r="C5652" t="s">
        <v>5546</v>
      </c>
      <c r="D5652">
        <v>2.9299999999999999E-3</v>
      </c>
      <c r="E5652">
        <v>0.225804</v>
      </c>
      <c r="F5652">
        <v>1303</v>
      </c>
      <c r="H5652">
        <v>9000085</v>
      </c>
      <c r="I5652">
        <f>IFERROR(VLOOKUP(H5652,ticker_cik_sic_ind!$J$1:$K$2838,2,FALSE),A5652)</f>
        <v>9000085</v>
      </c>
      <c r="J5652">
        <f t="shared" si="88"/>
        <v>0</v>
      </c>
    </row>
    <row r="5653" spans="1:10" x14ac:dyDescent="0.25">
      <c r="A5653">
        <v>9000078</v>
      </c>
      <c r="B5653">
        <v>2015</v>
      </c>
      <c r="C5653" t="s">
        <v>5546</v>
      </c>
      <c r="D5653">
        <v>0.136494</v>
      </c>
      <c r="E5653">
        <v>1.4833730000000001</v>
      </c>
      <c r="F5653">
        <v>1304</v>
      </c>
      <c r="H5653">
        <v>9000078</v>
      </c>
      <c r="I5653">
        <f>IFERROR(VLOOKUP(H5653,ticker_cik_sic_ind!$J$1:$K$2838,2,FALSE),A5653)</f>
        <v>9000078</v>
      </c>
      <c r="J5653">
        <f t="shared" si="88"/>
        <v>0</v>
      </c>
    </row>
    <row r="5654" spans="1:10" x14ac:dyDescent="0.25">
      <c r="A5654">
        <v>899636</v>
      </c>
      <c r="B5654">
        <v>2015</v>
      </c>
      <c r="C5654" t="s">
        <v>5546</v>
      </c>
      <c r="D5654">
        <v>2.3010000000000002</v>
      </c>
      <c r="E5654">
        <v>42.918999999999997</v>
      </c>
      <c r="F5654">
        <v>1305</v>
      </c>
      <c r="I5654">
        <f>IFERROR(VLOOKUP(H5654,ticker_cik_sic_ind!$J$1:$K$2838,2,FALSE),A5654)</f>
        <v>899636</v>
      </c>
      <c r="J5654">
        <f t="shared" si="88"/>
        <v>0</v>
      </c>
    </row>
    <row r="5655" spans="1:10" x14ac:dyDescent="0.25">
      <c r="A5655">
        <v>19617</v>
      </c>
      <c r="B5655">
        <v>2016</v>
      </c>
      <c r="C5655" t="s">
        <v>5545</v>
      </c>
      <c r="D5655">
        <v>2449599</v>
      </c>
      <c r="E5655">
        <v>-241205</v>
      </c>
      <c r="F5655">
        <v>1</v>
      </c>
      <c r="I5655">
        <f>IFERROR(VLOOKUP(H5655,ticker_cik_sic_ind!$J$1:$K$2838,2,FALSE),A5655)</f>
        <v>19617</v>
      </c>
      <c r="J5655">
        <f t="shared" si="88"/>
        <v>1</v>
      </c>
    </row>
    <row r="5656" spans="1:10" x14ac:dyDescent="0.25">
      <c r="A5656">
        <v>70858</v>
      </c>
      <c r="B5656">
        <v>2016</v>
      </c>
      <c r="C5656" t="s">
        <v>5545</v>
      </c>
      <c r="D5656">
        <v>2149034</v>
      </c>
      <c r="E5656">
        <v>-251659</v>
      </c>
      <c r="F5656">
        <v>1</v>
      </c>
      <c r="I5656">
        <f>IFERROR(VLOOKUP(H5656,ticker_cik_sic_ind!$J$1:$K$2838,2,FALSE),A5656)</f>
        <v>70858</v>
      </c>
      <c r="J5656">
        <f t="shared" si="88"/>
        <v>1</v>
      </c>
    </row>
    <row r="5657" spans="1:10" x14ac:dyDescent="0.25">
      <c r="A5657">
        <v>831001</v>
      </c>
      <c r="B5657">
        <v>2016</v>
      </c>
      <c r="C5657" t="s">
        <v>5545</v>
      </c>
      <c r="D5657">
        <v>1829370</v>
      </c>
      <c r="E5657">
        <v>-220825</v>
      </c>
      <c r="F5657">
        <v>3</v>
      </c>
      <c r="I5657">
        <f>IFERROR(VLOOKUP(H5657,ticker_cik_sic_ind!$J$1:$K$2838,2,FALSE),A5657)</f>
        <v>831001</v>
      </c>
      <c r="J5657">
        <f t="shared" si="88"/>
        <v>1</v>
      </c>
    </row>
    <row r="5658" spans="1:10" x14ac:dyDescent="0.25">
      <c r="A5658">
        <v>72971</v>
      </c>
      <c r="B5658">
        <v>2016</v>
      </c>
      <c r="C5658" t="s">
        <v>5545</v>
      </c>
      <c r="D5658">
        <v>1720617</v>
      </c>
      <c r="E5658">
        <v>-190676</v>
      </c>
      <c r="F5658">
        <v>4</v>
      </c>
      <c r="I5658">
        <f>IFERROR(VLOOKUP(H5658,ticker_cik_sic_ind!$J$1:$K$2838,2,FALSE),A5658)</f>
        <v>72971</v>
      </c>
      <c r="J5658">
        <f t="shared" si="88"/>
        <v>1</v>
      </c>
    </row>
    <row r="5659" spans="1:10" x14ac:dyDescent="0.25">
      <c r="A5659">
        <v>886982</v>
      </c>
      <c r="B5659">
        <v>2016</v>
      </c>
      <c r="C5659" t="s">
        <v>5545</v>
      </c>
      <c r="D5659">
        <v>859879</v>
      </c>
      <c r="E5659">
        <v>-87654</v>
      </c>
      <c r="F5659">
        <v>5</v>
      </c>
      <c r="I5659">
        <f>IFERROR(VLOOKUP(H5659,ticker_cik_sic_ind!$J$1:$K$2838,2,FALSE),A5659)</f>
        <v>886982</v>
      </c>
      <c r="J5659">
        <f t="shared" si="88"/>
        <v>1</v>
      </c>
    </row>
    <row r="5660" spans="1:10" x14ac:dyDescent="0.25">
      <c r="A5660">
        <v>1099219</v>
      </c>
      <c r="B5660">
        <v>2016</v>
      </c>
      <c r="C5660" t="s">
        <v>5545</v>
      </c>
      <c r="D5660">
        <v>898409</v>
      </c>
      <c r="E5660">
        <v>-69989</v>
      </c>
      <c r="F5660">
        <v>6</v>
      </c>
      <c r="I5660">
        <f>IFERROR(VLOOKUP(H5660,ticker_cik_sic_ind!$J$1:$K$2838,2,FALSE),A5660)</f>
        <v>1099219</v>
      </c>
      <c r="J5660">
        <f t="shared" si="88"/>
        <v>1</v>
      </c>
    </row>
    <row r="5661" spans="1:10" x14ac:dyDescent="0.25">
      <c r="A5661">
        <v>5272</v>
      </c>
      <c r="B5661">
        <v>2016</v>
      </c>
      <c r="C5661" t="s">
        <v>5545</v>
      </c>
      <c r="D5661">
        <v>509987</v>
      </c>
      <c r="E5661">
        <v>-104642</v>
      </c>
      <c r="F5661">
        <v>7</v>
      </c>
      <c r="I5661">
        <f>IFERROR(VLOOKUP(H5661,ticker_cik_sic_ind!$J$1:$K$2838,2,FALSE),A5661)</f>
        <v>5272</v>
      </c>
      <c r="J5661">
        <f t="shared" si="88"/>
        <v>1</v>
      </c>
    </row>
    <row r="5662" spans="1:10" x14ac:dyDescent="0.25">
      <c r="A5662">
        <v>895421</v>
      </c>
      <c r="B5662">
        <v>2016</v>
      </c>
      <c r="C5662" t="s">
        <v>5545</v>
      </c>
      <c r="D5662">
        <v>825755</v>
      </c>
      <c r="E5662">
        <v>-76067</v>
      </c>
      <c r="F5662">
        <v>7</v>
      </c>
      <c r="I5662">
        <f>IFERROR(VLOOKUP(H5662,ticker_cik_sic_ind!$J$1:$K$2838,2,FALSE),A5662)</f>
        <v>895421</v>
      </c>
      <c r="J5662">
        <f t="shared" si="88"/>
        <v>1</v>
      </c>
    </row>
    <row r="5663" spans="1:10" x14ac:dyDescent="0.25">
      <c r="A5663">
        <v>1137774</v>
      </c>
      <c r="B5663">
        <v>2016</v>
      </c>
      <c r="C5663" t="s">
        <v>5545</v>
      </c>
      <c r="D5663">
        <v>762731</v>
      </c>
      <c r="E5663">
        <v>-42292</v>
      </c>
      <c r="F5663">
        <v>9</v>
      </c>
      <c r="I5663">
        <f>IFERROR(VLOOKUP(H5663,ticker_cik_sic_ind!$J$1:$K$2838,2,FALSE),A5663)</f>
        <v>1137774</v>
      </c>
      <c r="J5663">
        <f t="shared" si="88"/>
        <v>1</v>
      </c>
    </row>
    <row r="5664" spans="1:10" x14ac:dyDescent="0.25">
      <c r="A5664">
        <v>713676</v>
      </c>
      <c r="B5664">
        <v>2016</v>
      </c>
      <c r="C5664" t="s">
        <v>5545</v>
      </c>
      <c r="D5664">
        <v>353945</v>
      </c>
      <c r="E5664">
        <v>-45912</v>
      </c>
      <c r="F5664">
        <v>10</v>
      </c>
      <c r="I5664">
        <f>IFERROR(VLOOKUP(H5664,ticker_cik_sic_ind!$J$1:$K$2838,2,FALSE),A5664)</f>
        <v>713676</v>
      </c>
      <c r="J5664">
        <f t="shared" si="88"/>
        <v>1</v>
      </c>
    </row>
    <row r="5665" spans="1:10" x14ac:dyDescent="0.25">
      <c r="A5665">
        <v>927628</v>
      </c>
      <c r="B5665">
        <v>2016</v>
      </c>
      <c r="C5665" t="s">
        <v>5545</v>
      </c>
      <c r="D5665">
        <v>310510</v>
      </c>
      <c r="E5665">
        <v>-46659</v>
      </c>
      <c r="F5665">
        <v>10</v>
      </c>
      <c r="I5665">
        <f>IFERROR(VLOOKUP(H5665,ticker_cik_sic_ind!$J$1:$K$2838,2,FALSE),A5665)</f>
        <v>927628</v>
      </c>
      <c r="J5665">
        <f t="shared" si="88"/>
        <v>1</v>
      </c>
    </row>
    <row r="5666" spans="1:10" x14ac:dyDescent="0.25">
      <c r="A5666">
        <v>36104</v>
      </c>
      <c r="B5666">
        <v>2016</v>
      </c>
      <c r="C5666" t="s">
        <v>5545</v>
      </c>
      <c r="D5666">
        <v>419075</v>
      </c>
      <c r="E5666">
        <v>-45231</v>
      </c>
      <c r="F5666">
        <v>10</v>
      </c>
      <c r="I5666">
        <f>IFERROR(VLOOKUP(H5666,ticker_cik_sic_ind!$J$1:$K$2838,2,FALSE),A5666)</f>
        <v>36104</v>
      </c>
      <c r="J5666">
        <f t="shared" si="88"/>
        <v>1</v>
      </c>
    </row>
    <row r="5667" spans="1:10" x14ac:dyDescent="0.25">
      <c r="A5667">
        <v>1364742</v>
      </c>
      <c r="B5667">
        <v>2016</v>
      </c>
      <c r="C5667" t="s">
        <v>5545</v>
      </c>
      <c r="D5667">
        <v>242714</v>
      </c>
      <c r="E5667">
        <v>-27656</v>
      </c>
      <c r="F5667">
        <v>13</v>
      </c>
      <c r="I5667">
        <f>IFERROR(VLOOKUP(H5667,ticker_cik_sic_ind!$J$1:$K$2838,2,FALSE),A5667)</f>
        <v>1364742</v>
      </c>
      <c r="J5667">
        <f t="shared" si="88"/>
        <v>1</v>
      </c>
    </row>
    <row r="5668" spans="1:10" x14ac:dyDescent="0.25">
      <c r="A5668">
        <v>93751</v>
      </c>
      <c r="B5668">
        <v>2016</v>
      </c>
      <c r="C5668" t="s">
        <v>5545</v>
      </c>
      <c r="D5668">
        <v>294571</v>
      </c>
      <c r="E5668">
        <v>-21500</v>
      </c>
      <c r="F5668">
        <v>14</v>
      </c>
      <c r="I5668">
        <f>IFERROR(VLOOKUP(H5668,ticker_cik_sic_ind!$J$1:$K$2838,2,FALSE),A5668)</f>
        <v>93751</v>
      </c>
      <c r="J5668">
        <f t="shared" si="88"/>
        <v>1</v>
      </c>
    </row>
    <row r="5669" spans="1:10" x14ac:dyDescent="0.25">
      <c r="A5669">
        <v>750556</v>
      </c>
      <c r="B5669">
        <v>2016</v>
      </c>
      <c r="C5669" t="s">
        <v>5545</v>
      </c>
      <c r="D5669">
        <v>188858</v>
      </c>
      <c r="E5669">
        <v>-23223</v>
      </c>
      <c r="F5669">
        <v>15</v>
      </c>
      <c r="I5669">
        <f>IFERROR(VLOOKUP(H5669,ticker_cik_sic_ind!$J$1:$K$2838,2,FALSE),A5669)</f>
        <v>750556</v>
      </c>
      <c r="J5669">
        <f t="shared" si="88"/>
        <v>1</v>
      </c>
    </row>
    <row r="5670" spans="1:10" x14ac:dyDescent="0.25">
      <c r="A5670">
        <v>4962</v>
      </c>
      <c r="B5670">
        <v>2016</v>
      </c>
      <c r="C5670" t="s">
        <v>5545</v>
      </c>
      <c r="D5670">
        <v>157152</v>
      </c>
      <c r="E5670">
        <v>-21885</v>
      </c>
      <c r="F5670">
        <v>16</v>
      </c>
      <c r="I5670">
        <f>IFERROR(VLOOKUP(H5670,ticker_cik_sic_ind!$J$1:$K$2838,2,FALSE),A5670)</f>
        <v>4962</v>
      </c>
      <c r="J5670">
        <f t="shared" si="88"/>
        <v>1</v>
      </c>
    </row>
    <row r="5671" spans="1:10" x14ac:dyDescent="0.25">
      <c r="A5671">
        <v>874766</v>
      </c>
      <c r="B5671">
        <v>2016</v>
      </c>
      <c r="C5671" t="s">
        <v>5545</v>
      </c>
      <c r="D5671">
        <v>241020</v>
      </c>
      <c r="E5671">
        <v>-18227</v>
      </c>
      <c r="F5671">
        <v>17</v>
      </c>
      <c r="I5671">
        <f>IFERROR(VLOOKUP(H5671,ticker_cik_sic_ind!$J$1:$K$2838,2,FALSE),A5671)</f>
        <v>874766</v>
      </c>
      <c r="J5671">
        <f t="shared" si="88"/>
        <v>1</v>
      </c>
    </row>
    <row r="5672" spans="1:10" x14ac:dyDescent="0.25">
      <c r="A5672">
        <v>59558</v>
      </c>
      <c r="B5672">
        <v>2016</v>
      </c>
      <c r="C5672" t="s">
        <v>5545</v>
      </c>
      <c r="D5672">
        <v>255214</v>
      </c>
      <c r="E5672">
        <v>-14699</v>
      </c>
      <c r="F5672">
        <v>18</v>
      </c>
      <c r="I5672">
        <f>IFERROR(VLOOKUP(H5672,ticker_cik_sic_ind!$J$1:$K$2838,2,FALSE),A5672)</f>
        <v>59558</v>
      </c>
      <c r="J5672">
        <f t="shared" si="88"/>
        <v>1</v>
      </c>
    </row>
    <row r="5673" spans="1:10" x14ac:dyDescent="0.25">
      <c r="A5673">
        <v>896159</v>
      </c>
      <c r="B5673">
        <v>2016</v>
      </c>
      <c r="C5673" t="s">
        <v>5545</v>
      </c>
      <c r="D5673">
        <v>99840</v>
      </c>
      <c r="E5673">
        <v>-29864</v>
      </c>
      <c r="F5673">
        <v>19</v>
      </c>
      <c r="I5673">
        <f>IFERROR(VLOOKUP(H5673,ticker_cik_sic_ind!$J$1:$K$2838,2,FALSE),A5673)</f>
        <v>896159</v>
      </c>
      <c r="J5673">
        <f t="shared" si="88"/>
        <v>1</v>
      </c>
    </row>
    <row r="5674" spans="1:10" x14ac:dyDescent="0.25">
      <c r="A5674">
        <v>86312</v>
      </c>
      <c r="B5674">
        <v>2016</v>
      </c>
      <c r="C5674" t="s">
        <v>5545</v>
      </c>
      <c r="D5674">
        <v>101664</v>
      </c>
      <c r="E5674">
        <v>-24121</v>
      </c>
      <c r="F5674">
        <v>20</v>
      </c>
      <c r="I5674">
        <f>IFERROR(VLOOKUP(H5674,ticker_cik_sic_ind!$J$1:$K$2838,2,FALSE),A5674)</f>
        <v>86312</v>
      </c>
      <c r="J5674">
        <f t="shared" si="88"/>
        <v>1</v>
      </c>
    </row>
    <row r="5675" spans="1:10" x14ac:dyDescent="0.25">
      <c r="A5675">
        <v>759944</v>
      </c>
      <c r="B5675">
        <v>2016</v>
      </c>
      <c r="C5675" t="s">
        <v>5545</v>
      </c>
      <c r="D5675">
        <v>137251</v>
      </c>
      <c r="E5675">
        <v>-19586</v>
      </c>
      <c r="F5675">
        <v>21</v>
      </c>
      <c r="I5675">
        <f>IFERROR(VLOOKUP(H5675,ticker_cik_sic_ind!$J$1:$K$2838,2,FALSE),A5675)</f>
        <v>759944</v>
      </c>
      <c r="J5675">
        <f t="shared" si="88"/>
        <v>1</v>
      </c>
    </row>
    <row r="5676" spans="1:10" x14ac:dyDescent="0.25">
      <c r="A5676">
        <v>35527</v>
      </c>
      <c r="B5676">
        <v>2016</v>
      </c>
      <c r="C5676" t="s">
        <v>5545</v>
      </c>
      <c r="D5676">
        <v>141658</v>
      </c>
      <c r="E5676">
        <v>-15638</v>
      </c>
      <c r="F5676">
        <v>22</v>
      </c>
      <c r="I5676">
        <f>IFERROR(VLOOKUP(H5676,ticker_cik_sic_ind!$J$1:$K$2838,2,FALSE),A5676)</f>
        <v>35527</v>
      </c>
      <c r="J5676">
        <f t="shared" si="88"/>
        <v>1</v>
      </c>
    </row>
    <row r="5677" spans="1:10" x14ac:dyDescent="0.25">
      <c r="A5677">
        <v>899051</v>
      </c>
      <c r="B5677">
        <v>2016</v>
      </c>
      <c r="C5677" t="s">
        <v>5545</v>
      </c>
      <c r="D5677">
        <v>107117</v>
      </c>
      <c r="E5677">
        <v>-21298</v>
      </c>
      <c r="F5677">
        <v>22</v>
      </c>
      <c r="I5677">
        <f>IFERROR(VLOOKUP(H5677,ticker_cik_sic_ind!$J$1:$K$2838,2,FALSE),A5677)</f>
        <v>899051</v>
      </c>
      <c r="J5677">
        <f t="shared" si="88"/>
        <v>1</v>
      </c>
    </row>
    <row r="5678" spans="1:10" x14ac:dyDescent="0.25">
      <c r="A5678">
        <v>60086</v>
      </c>
      <c r="B5678">
        <v>2016</v>
      </c>
      <c r="C5678" t="s">
        <v>5545</v>
      </c>
      <c r="D5678">
        <v>78015</v>
      </c>
      <c r="E5678">
        <v>-24332</v>
      </c>
      <c r="F5678">
        <v>24</v>
      </c>
      <c r="I5678">
        <f>IFERROR(VLOOKUP(H5678,ticker_cik_sic_ind!$J$1:$K$2838,2,FALSE),A5678)</f>
        <v>60086</v>
      </c>
      <c r="J5678">
        <f t="shared" si="88"/>
        <v>1</v>
      </c>
    </row>
    <row r="5679" spans="1:10" x14ac:dyDescent="0.25">
      <c r="A5679">
        <v>1281761</v>
      </c>
      <c r="B5679">
        <v>2016</v>
      </c>
      <c r="C5679" t="s">
        <v>5545</v>
      </c>
      <c r="D5679">
        <v>121855</v>
      </c>
      <c r="E5679">
        <v>-16899</v>
      </c>
      <c r="F5679">
        <v>24</v>
      </c>
      <c r="I5679">
        <f>IFERROR(VLOOKUP(H5679,ticker_cik_sic_ind!$J$1:$K$2838,2,FALSE),A5679)</f>
        <v>1281761</v>
      </c>
      <c r="J5679">
        <f t="shared" si="88"/>
        <v>1</v>
      </c>
    </row>
    <row r="5680" spans="1:10" x14ac:dyDescent="0.25">
      <c r="A5680">
        <v>316709</v>
      </c>
      <c r="B5680">
        <v>2016</v>
      </c>
      <c r="C5680" t="s">
        <v>5545</v>
      </c>
      <c r="D5680">
        <v>163627</v>
      </c>
      <c r="E5680">
        <v>-12423</v>
      </c>
      <c r="F5680">
        <v>26</v>
      </c>
      <c r="I5680">
        <f>IFERROR(VLOOKUP(H5680,ticker_cik_sic_ind!$J$1:$K$2838,2,FALSE),A5680)</f>
        <v>316709</v>
      </c>
      <c r="J5680">
        <f t="shared" si="88"/>
        <v>1</v>
      </c>
    </row>
    <row r="5681" spans="1:10" x14ac:dyDescent="0.25">
      <c r="A5681">
        <v>1276520</v>
      </c>
      <c r="B5681">
        <v>2016</v>
      </c>
      <c r="C5681" t="s">
        <v>5545</v>
      </c>
      <c r="D5681">
        <v>109164</v>
      </c>
      <c r="E5681">
        <v>-15727</v>
      </c>
      <c r="F5681">
        <v>27</v>
      </c>
      <c r="I5681">
        <f>IFERROR(VLOOKUP(H5681,ticker_cik_sic_ind!$J$1:$K$2838,2,FALSE),A5681)</f>
        <v>1276520</v>
      </c>
      <c r="J5681">
        <f t="shared" si="88"/>
        <v>1</v>
      </c>
    </row>
    <row r="5682" spans="1:10" x14ac:dyDescent="0.25">
      <c r="A5682">
        <v>1126328</v>
      </c>
      <c r="B5682">
        <v>2016</v>
      </c>
      <c r="C5682" t="s">
        <v>5545</v>
      </c>
      <c r="D5682">
        <v>222270.7</v>
      </c>
      <c r="E5682">
        <v>-9834.2000000000007</v>
      </c>
      <c r="F5682">
        <v>28</v>
      </c>
      <c r="I5682">
        <f>IFERROR(VLOOKUP(H5682,ticker_cik_sic_ind!$J$1:$K$2838,2,FALSE),A5682)</f>
        <v>1126328</v>
      </c>
      <c r="J5682">
        <f t="shared" si="88"/>
        <v>1</v>
      </c>
    </row>
    <row r="5683" spans="1:10" x14ac:dyDescent="0.25">
      <c r="A5683">
        <v>1156375</v>
      </c>
      <c r="B5683">
        <v>2016</v>
      </c>
      <c r="C5683" t="s">
        <v>5545</v>
      </c>
      <c r="D5683">
        <v>73663.100000000006</v>
      </c>
      <c r="E5683">
        <v>-21258.799999999999</v>
      </c>
      <c r="F5683">
        <v>29</v>
      </c>
      <c r="I5683">
        <f>IFERROR(VLOOKUP(H5683,ticker_cik_sic_ind!$J$1:$K$2838,2,FALSE),A5683)</f>
        <v>1156375</v>
      </c>
      <c r="J5683">
        <f t="shared" si="88"/>
        <v>1</v>
      </c>
    </row>
    <row r="5684" spans="1:10" x14ac:dyDescent="0.25">
      <c r="A5684">
        <v>820027</v>
      </c>
      <c r="B5684">
        <v>2016</v>
      </c>
      <c r="C5684" t="s">
        <v>5545</v>
      </c>
      <c r="D5684">
        <v>148806</v>
      </c>
      <c r="E5684">
        <v>-8996</v>
      </c>
      <c r="F5684">
        <v>30</v>
      </c>
      <c r="I5684">
        <f>IFERROR(VLOOKUP(H5684,ticker_cik_sic_ind!$J$1:$K$2838,2,FALSE),A5684)</f>
        <v>820027</v>
      </c>
      <c r="J5684">
        <f t="shared" si="88"/>
        <v>1</v>
      </c>
    </row>
    <row r="5685" spans="1:10" x14ac:dyDescent="0.25">
      <c r="A5685">
        <v>36270</v>
      </c>
      <c r="B5685">
        <v>2016</v>
      </c>
      <c r="C5685" t="s">
        <v>5545</v>
      </c>
      <c r="D5685">
        <v>97080.076000000001</v>
      </c>
      <c r="E5685">
        <v>-12667.996999999999</v>
      </c>
      <c r="F5685">
        <v>31</v>
      </c>
      <c r="I5685">
        <f>IFERROR(VLOOKUP(H5685,ticker_cik_sic_ind!$J$1:$K$2838,2,FALSE),A5685)</f>
        <v>36270</v>
      </c>
      <c r="J5685">
        <f t="shared" si="88"/>
        <v>1</v>
      </c>
    </row>
    <row r="5686" spans="1:10" x14ac:dyDescent="0.25">
      <c r="A5686">
        <v>1403161</v>
      </c>
      <c r="B5686">
        <v>2016</v>
      </c>
      <c r="C5686" t="s">
        <v>5545</v>
      </c>
      <c r="D5686">
        <v>39429</v>
      </c>
      <c r="E5686">
        <v>-28627</v>
      </c>
      <c r="F5686">
        <v>32</v>
      </c>
      <c r="I5686">
        <f>IFERROR(VLOOKUP(H5686,ticker_cik_sic_ind!$J$1:$K$2838,2,FALSE),A5686)</f>
        <v>1403161</v>
      </c>
      <c r="J5686">
        <f t="shared" si="88"/>
        <v>1</v>
      </c>
    </row>
    <row r="5687" spans="1:10" x14ac:dyDescent="0.25">
      <c r="A5687">
        <v>73124</v>
      </c>
      <c r="B5687">
        <v>2016</v>
      </c>
      <c r="C5687" t="s">
        <v>5545</v>
      </c>
      <c r="D5687">
        <v>119942.9</v>
      </c>
      <c r="E5687">
        <v>-8749.2999999999993</v>
      </c>
      <c r="F5687">
        <v>33</v>
      </c>
      <c r="I5687">
        <f>IFERROR(VLOOKUP(H5687,ticker_cik_sic_ind!$J$1:$K$2838,2,FALSE),A5687)</f>
        <v>73124</v>
      </c>
      <c r="J5687">
        <f t="shared" si="88"/>
        <v>1</v>
      </c>
    </row>
    <row r="5688" spans="1:10" x14ac:dyDescent="0.25">
      <c r="A5688">
        <v>91576</v>
      </c>
      <c r="B5688">
        <v>2016</v>
      </c>
      <c r="C5688" t="s">
        <v>5545</v>
      </c>
      <c r="D5688">
        <v>94604</v>
      </c>
      <c r="E5688">
        <v>-10601</v>
      </c>
      <c r="F5688">
        <v>34</v>
      </c>
      <c r="I5688">
        <f>IFERROR(VLOOKUP(H5688,ticker_cik_sic_ind!$J$1:$K$2838,2,FALSE),A5688)</f>
        <v>91576</v>
      </c>
      <c r="J5688">
        <f t="shared" si="88"/>
        <v>1</v>
      </c>
    </row>
    <row r="5689" spans="1:10" x14ac:dyDescent="0.25">
      <c r="A5689">
        <v>1393612</v>
      </c>
      <c r="B5689">
        <v>2016</v>
      </c>
      <c r="C5689" t="s">
        <v>5545</v>
      </c>
      <c r="D5689">
        <v>84911</v>
      </c>
      <c r="E5689">
        <v>-11263</v>
      </c>
      <c r="F5689">
        <v>34</v>
      </c>
      <c r="I5689">
        <f>IFERROR(VLOOKUP(H5689,ticker_cik_sic_ind!$J$1:$K$2838,2,FALSE),A5689)</f>
        <v>1393612</v>
      </c>
      <c r="J5689">
        <f t="shared" si="88"/>
        <v>1</v>
      </c>
    </row>
    <row r="5690" spans="1:10" x14ac:dyDescent="0.25">
      <c r="A5690">
        <v>1601712</v>
      </c>
      <c r="B5690">
        <v>2016</v>
      </c>
      <c r="C5690" t="s">
        <v>5545</v>
      </c>
      <c r="D5690">
        <v>75750</v>
      </c>
      <c r="E5690">
        <v>-11578</v>
      </c>
      <c r="F5690">
        <v>36</v>
      </c>
      <c r="I5690">
        <f>IFERROR(VLOOKUP(H5690,ticker_cik_sic_ind!$J$1:$K$2838,2,FALSE),A5690)</f>
        <v>1601712</v>
      </c>
      <c r="J5690">
        <f t="shared" si="88"/>
        <v>1</v>
      </c>
    </row>
    <row r="5691" spans="1:10" x14ac:dyDescent="0.25">
      <c r="A5691">
        <v>1571949</v>
      </c>
      <c r="B5691">
        <v>2016</v>
      </c>
      <c r="C5691" t="s">
        <v>5545</v>
      </c>
      <c r="D5691">
        <v>63104</v>
      </c>
      <c r="E5691">
        <v>-12483</v>
      </c>
      <c r="F5691">
        <v>37</v>
      </c>
      <c r="I5691">
        <f>IFERROR(VLOOKUP(H5691,ticker_cik_sic_ind!$J$1:$K$2838,2,FALSE),A5691)</f>
        <v>1571949</v>
      </c>
      <c r="J5691">
        <f t="shared" si="88"/>
        <v>1</v>
      </c>
    </row>
    <row r="5692" spans="1:10" x14ac:dyDescent="0.25">
      <c r="A5692">
        <v>21175</v>
      </c>
      <c r="B5692">
        <v>2016</v>
      </c>
      <c r="C5692" t="s">
        <v>5545</v>
      </c>
      <c r="D5692">
        <v>55022</v>
      </c>
      <c r="E5692">
        <v>-12234</v>
      </c>
      <c r="F5692">
        <v>38</v>
      </c>
      <c r="I5692">
        <f>IFERROR(VLOOKUP(H5692,ticker_cik_sic_ind!$J$1:$K$2838,2,FALSE),A5692)</f>
        <v>21175</v>
      </c>
      <c r="J5692">
        <f t="shared" si="88"/>
        <v>1</v>
      </c>
    </row>
    <row r="5693" spans="1:10" x14ac:dyDescent="0.25">
      <c r="A5693">
        <v>5513</v>
      </c>
      <c r="B5693">
        <v>2016</v>
      </c>
      <c r="C5693" t="s">
        <v>5545</v>
      </c>
      <c r="D5693">
        <v>61706.8</v>
      </c>
      <c r="E5693">
        <v>-8515.7000000000007</v>
      </c>
      <c r="F5693">
        <v>39</v>
      </c>
      <c r="I5693">
        <f>IFERROR(VLOOKUP(H5693,ticker_cik_sic_ind!$J$1:$K$2838,2,FALSE),A5693)</f>
        <v>5513</v>
      </c>
      <c r="J5693">
        <f t="shared" si="88"/>
        <v>1</v>
      </c>
    </row>
    <row r="5694" spans="1:10" x14ac:dyDescent="0.25">
      <c r="A5694">
        <v>1633917</v>
      </c>
      <c r="B5694">
        <v>2016</v>
      </c>
      <c r="C5694" t="s">
        <v>5545</v>
      </c>
      <c r="D5694">
        <v>26911</v>
      </c>
      <c r="E5694">
        <v>-12740</v>
      </c>
      <c r="F5694">
        <v>40</v>
      </c>
      <c r="I5694">
        <f>IFERROR(VLOOKUP(H5694,ticker_cik_sic_ind!$J$1:$K$2838,2,FALSE),A5694)</f>
        <v>1633917</v>
      </c>
      <c r="J5694">
        <f t="shared" si="88"/>
        <v>1</v>
      </c>
    </row>
    <row r="5695" spans="1:10" x14ac:dyDescent="0.25">
      <c r="A5695">
        <v>28412</v>
      </c>
      <c r="B5695">
        <v>2016</v>
      </c>
      <c r="C5695" t="s">
        <v>5545</v>
      </c>
      <c r="D5695">
        <v>69945</v>
      </c>
      <c r="E5695">
        <v>-7523</v>
      </c>
      <c r="F5695">
        <v>40</v>
      </c>
      <c r="I5695">
        <f>IFERROR(VLOOKUP(H5695,ticker_cik_sic_ind!$J$1:$K$2838,2,FALSE),A5695)</f>
        <v>28412</v>
      </c>
      <c r="J5695">
        <f t="shared" si="88"/>
        <v>1</v>
      </c>
    </row>
    <row r="5696" spans="1:10" x14ac:dyDescent="0.25">
      <c r="A5696">
        <v>1171825</v>
      </c>
      <c r="B5696">
        <v>2016</v>
      </c>
      <c r="C5696" t="s">
        <v>5545</v>
      </c>
      <c r="D5696">
        <v>46657.2</v>
      </c>
      <c r="E5696">
        <v>-8807.6</v>
      </c>
      <c r="F5696">
        <v>42</v>
      </c>
      <c r="I5696">
        <f>IFERROR(VLOOKUP(H5696,ticker_cik_sic_ind!$J$1:$K$2838,2,FALSE),A5696)</f>
        <v>1171825</v>
      </c>
      <c r="J5696">
        <f t="shared" si="88"/>
        <v>1</v>
      </c>
    </row>
    <row r="5697" spans="1:10" x14ac:dyDescent="0.25">
      <c r="A5697">
        <v>1593538</v>
      </c>
      <c r="B5697">
        <v>2016</v>
      </c>
      <c r="C5697" t="s">
        <v>5545</v>
      </c>
      <c r="D5697">
        <v>140220</v>
      </c>
      <c r="E5697">
        <v>-3933</v>
      </c>
      <c r="F5697">
        <v>43</v>
      </c>
      <c r="I5697">
        <f>IFERROR(VLOOKUP(H5697,ticker_cik_sic_ind!$J$1:$K$2838,2,FALSE),A5697)</f>
        <v>1593538</v>
      </c>
      <c r="J5697">
        <f t="shared" si="88"/>
        <v>1</v>
      </c>
    </row>
    <row r="5698" spans="1:10" x14ac:dyDescent="0.25">
      <c r="A5698">
        <v>1393818</v>
      </c>
      <c r="B5698">
        <v>2016</v>
      </c>
      <c r="C5698" t="s">
        <v>5545</v>
      </c>
      <c r="D5698">
        <v>24683.501</v>
      </c>
      <c r="E5698">
        <v>-13911.768</v>
      </c>
      <c r="F5698">
        <v>43</v>
      </c>
      <c r="I5698">
        <f>IFERROR(VLOOKUP(H5698,ticker_cik_sic_ind!$J$1:$K$2838,2,FALSE),A5698)</f>
        <v>1393818</v>
      </c>
      <c r="J5698">
        <f t="shared" si="88"/>
        <v>1</v>
      </c>
    </row>
    <row r="5699" spans="1:10" x14ac:dyDescent="0.25">
      <c r="A5699">
        <v>109380</v>
      </c>
      <c r="B5699">
        <v>2016</v>
      </c>
      <c r="C5699" t="s">
        <v>5545</v>
      </c>
      <c r="D5699">
        <v>58365.459000000003</v>
      </c>
      <c r="E5699">
        <v>-7530.1750000000002</v>
      </c>
      <c r="F5699">
        <v>45</v>
      </c>
      <c r="I5699">
        <f>IFERROR(VLOOKUP(H5699,ticker_cik_sic_ind!$J$1:$K$2838,2,FALSE),A5699)</f>
        <v>109380</v>
      </c>
      <c r="J5699">
        <f t="shared" ref="J5699:J5762" si="89">IF(OR(AND(C5699="financial",F5699&lt;$L$1),AND(C5699="non_financial",F5699&lt;$M$1)),1,0)</f>
        <v>1</v>
      </c>
    </row>
    <row r="5700" spans="1:10" x14ac:dyDescent="0.25">
      <c r="A5700">
        <v>49196</v>
      </c>
      <c r="B5700">
        <v>2016</v>
      </c>
      <c r="C5700" t="s">
        <v>5545</v>
      </c>
      <c r="D5700">
        <v>68845.648000000001</v>
      </c>
      <c r="E5700">
        <v>-6496.2579999999998</v>
      </c>
      <c r="F5700">
        <v>46</v>
      </c>
      <c r="I5700">
        <f>IFERROR(VLOOKUP(H5700,ticker_cik_sic_ind!$J$1:$K$2838,2,FALSE),A5700)</f>
        <v>49196</v>
      </c>
      <c r="J5700">
        <f t="shared" si="89"/>
        <v>1</v>
      </c>
    </row>
    <row r="5701" spans="1:10" x14ac:dyDescent="0.25">
      <c r="A5701">
        <v>898174</v>
      </c>
      <c r="B5701">
        <v>2016</v>
      </c>
      <c r="C5701" t="s">
        <v>5545</v>
      </c>
      <c r="D5701">
        <v>47460.271000000001</v>
      </c>
      <c r="E5701">
        <v>-6483.2330000000002</v>
      </c>
      <c r="F5701">
        <v>47</v>
      </c>
      <c r="I5701">
        <f>IFERROR(VLOOKUP(H5701,ticker_cik_sic_ind!$J$1:$K$2838,2,FALSE),A5701)</f>
        <v>898174</v>
      </c>
      <c r="J5701">
        <f t="shared" si="89"/>
        <v>1</v>
      </c>
    </row>
    <row r="5702" spans="1:10" x14ac:dyDescent="0.25">
      <c r="A5702">
        <v>80661</v>
      </c>
      <c r="B5702">
        <v>2016</v>
      </c>
      <c r="C5702" t="s">
        <v>5545</v>
      </c>
      <c r="D5702">
        <v>29304.2</v>
      </c>
      <c r="E5702">
        <v>-7793.2</v>
      </c>
      <c r="F5702">
        <v>48</v>
      </c>
      <c r="I5702">
        <f>IFERROR(VLOOKUP(H5702,ticker_cik_sic_ind!$J$1:$K$2838,2,FALSE),A5702)</f>
        <v>80661</v>
      </c>
      <c r="J5702">
        <f t="shared" si="89"/>
        <v>1</v>
      </c>
    </row>
    <row r="5703" spans="1:10" x14ac:dyDescent="0.25">
      <c r="A5703">
        <v>1096343</v>
      </c>
      <c r="B5703">
        <v>2016</v>
      </c>
      <c r="C5703" t="s">
        <v>5545</v>
      </c>
      <c r="D5703">
        <v>25366.14</v>
      </c>
      <c r="E5703">
        <v>-7801.768</v>
      </c>
      <c r="F5703">
        <v>49</v>
      </c>
      <c r="I5703">
        <f>IFERROR(VLOOKUP(H5703,ticker_cik_sic_ind!$J$1:$K$2838,2,FALSE),A5703)</f>
        <v>1096343</v>
      </c>
      <c r="J5703">
        <f t="shared" si="89"/>
        <v>1</v>
      </c>
    </row>
    <row r="5704" spans="1:10" x14ac:dyDescent="0.25">
      <c r="A5704">
        <v>1015780</v>
      </c>
      <c r="B5704">
        <v>2016</v>
      </c>
      <c r="C5704" t="s">
        <v>5545</v>
      </c>
      <c r="D5704">
        <v>47115</v>
      </c>
      <c r="E5704">
        <v>-5714</v>
      </c>
      <c r="F5704">
        <v>50</v>
      </c>
      <c r="I5704">
        <f>IFERROR(VLOOKUP(H5704,ticker_cik_sic_ind!$J$1:$K$2838,2,FALSE),A5704)</f>
        <v>1015780</v>
      </c>
      <c r="J5704">
        <f t="shared" si="89"/>
        <v>1</v>
      </c>
    </row>
    <row r="5705" spans="1:10" x14ac:dyDescent="0.25">
      <c r="A5705">
        <v>1042046</v>
      </c>
      <c r="B5705">
        <v>2016</v>
      </c>
      <c r="C5705" t="s">
        <v>5545</v>
      </c>
      <c r="D5705">
        <v>49424</v>
      </c>
      <c r="E5705">
        <v>-4984</v>
      </c>
      <c r="F5705">
        <v>51</v>
      </c>
      <c r="I5705">
        <f>IFERROR(VLOOKUP(H5705,ticker_cik_sic_ind!$J$1:$K$2838,2,FALSE),A5705)</f>
        <v>1042046</v>
      </c>
      <c r="J5705">
        <f t="shared" si="89"/>
        <v>0</v>
      </c>
    </row>
    <row r="5706" spans="1:10" x14ac:dyDescent="0.25">
      <c r="A5706">
        <v>1381197</v>
      </c>
      <c r="B5706">
        <v>2016</v>
      </c>
      <c r="C5706" t="s">
        <v>5545</v>
      </c>
      <c r="D5706">
        <v>45159</v>
      </c>
      <c r="E5706">
        <v>-5233</v>
      </c>
      <c r="F5706">
        <v>52</v>
      </c>
      <c r="I5706">
        <f>IFERROR(VLOOKUP(H5706,ticker_cik_sic_ind!$J$1:$K$2838,2,FALSE),A5706)</f>
        <v>1381197</v>
      </c>
      <c r="J5706">
        <f t="shared" si="89"/>
        <v>0</v>
      </c>
    </row>
    <row r="5707" spans="1:10" x14ac:dyDescent="0.25">
      <c r="A5707">
        <v>1095073</v>
      </c>
      <c r="B5707">
        <v>2016</v>
      </c>
      <c r="C5707" t="s">
        <v>5545</v>
      </c>
      <c r="D5707">
        <v>21482.896000000001</v>
      </c>
      <c r="E5707">
        <v>-8486.3909999999996</v>
      </c>
      <c r="F5707">
        <v>52</v>
      </c>
      <c r="I5707">
        <f>IFERROR(VLOOKUP(H5707,ticker_cik_sic_ind!$J$1:$K$2838,2,FALSE),A5707)</f>
        <v>1095073</v>
      </c>
      <c r="J5707">
        <f t="shared" si="89"/>
        <v>0</v>
      </c>
    </row>
    <row r="5708" spans="1:10" x14ac:dyDescent="0.25">
      <c r="A5708">
        <v>315293</v>
      </c>
      <c r="B5708">
        <v>2016</v>
      </c>
      <c r="C5708" t="s">
        <v>5545</v>
      </c>
      <c r="D5708">
        <v>29203</v>
      </c>
      <c r="E5708">
        <v>-6456</v>
      </c>
      <c r="F5708">
        <v>54</v>
      </c>
      <c r="I5708">
        <f>IFERROR(VLOOKUP(H5708,ticker_cik_sic_ind!$J$1:$K$2838,2,FALSE),A5708)</f>
        <v>315293</v>
      </c>
      <c r="J5708">
        <f t="shared" si="89"/>
        <v>0</v>
      </c>
    </row>
    <row r="5709" spans="1:10" x14ac:dyDescent="0.25">
      <c r="A5709">
        <v>947484</v>
      </c>
      <c r="B5709">
        <v>2016</v>
      </c>
      <c r="C5709" t="s">
        <v>5545</v>
      </c>
      <c r="D5709">
        <v>23084.924999999999</v>
      </c>
      <c r="E5709">
        <v>-7137.3909999999996</v>
      </c>
      <c r="F5709">
        <v>55</v>
      </c>
      <c r="I5709">
        <f>IFERROR(VLOOKUP(H5709,ticker_cik_sic_ind!$J$1:$K$2838,2,FALSE),A5709)</f>
        <v>947484</v>
      </c>
      <c r="J5709">
        <f t="shared" si="89"/>
        <v>0</v>
      </c>
    </row>
    <row r="5710" spans="1:10" x14ac:dyDescent="0.25">
      <c r="A5710">
        <v>1378946</v>
      </c>
      <c r="B5710">
        <v>2016</v>
      </c>
      <c r="C5710" t="s">
        <v>5545</v>
      </c>
      <c r="D5710">
        <v>37183.199999999997</v>
      </c>
      <c r="E5710">
        <v>-4685.7</v>
      </c>
      <c r="F5710">
        <v>56</v>
      </c>
      <c r="I5710">
        <f>IFERROR(VLOOKUP(H5710,ticker_cik_sic_ind!$J$1:$K$2838,2,FALSE),A5710)</f>
        <v>1378946</v>
      </c>
      <c r="J5710">
        <f t="shared" si="89"/>
        <v>0</v>
      </c>
    </row>
    <row r="5711" spans="1:10" x14ac:dyDescent="0.25">
      <c r="A5711">
        <v>922621</v>
      </c>
      <c r="B5711">
        <v>2016</v>
      </c>
      <c r="C5711" t="s">
        <v>5545</v>
      </c>
      <c r="D5711">
        <v>18069</v>
      </c>
      <c r="E5711">
        <v>-8162</v>
      </c>
      <c r="F5711">
        <v>57</v>
      </c>
      <c r="I5711">
        <f>IFERROR(VLOOKUP(H5711,ticker_cik_sic_ind!$J$1:$K$2838,2,FALSE),A5711)</f>
        <v>922621</v>
      </c>
      <c r="J5711">
        <f t="shared" si="89"/>
        <v>0</v>
      </c>
    </row>
    <row r="5712" spans="1:10" x14ac:dyDescent="0.25">
      <c r="A5712">
        <v>719739</v>
      </c>
      <c r="B5712">
        <v>2016</v>
      </c>
      <c r="C5712" t="s">
        <v>5545</v>
      </c>
      <c r="D5712">
        <v>40236.118000000002</v>
      </c>
      <c r="E5712">
        <v>-3189.4720000000002</v>
      </c>
      <c r="F5712">
        <v>58</v>
      </c>
      <c r="I5712">
        <f>IFERROR(VLOOKUP(H5712,ticker_cik_sic_ind!$J$1:$K$2838,2,FALSE),A5712)</f>
        <v>719739</v>
      </c>
      <c r="J5712">
        <f t="shared" si="89"/>
        <v>0</v>
      </c>
    </row>
    <row r="5713" spans="1:10" x14ac:dyDescent="0.25">
      <c r="A5713">
        <v>1173431</v>
      </c>
      <c r="B5713">
        <v>2016</v>
      </c>
      <c r="C5713" t="s">
        <v>5545</v>
      </c>
      <c r="D5713">
        <v>25159</v>
      </c>
      <c r="E5713">
        <v>-4993</v>
      </c>
      <c r="F5713">
        <v>58</v>
      </c>
      <c r="I5713">
        <f>IFERROR(VLOOKUP(H5713,ticker_cik_sic_ind!$J$1:$K$2838,2,FALSE),A5713)</f>
        <v>1173431</v>
      </c>
      <c r="J5713">
        <f t="shared" si="89"/>
        <v>0</v>
      </c>
    </row>
    <row r="5714" spans="1:10" x14ac:dyDescent="0.25">
      <c r="A5714">
        <v>20286</v>
      </c>
      <c r="B5714">
        <v>2016</v>
      </c>
      <c r="C5714" t="s">
        <v>5545</v>
      </c>
      <c r="D5714">
        <v>18888</v>
      </c>
      <c r="E5714">
        <v>-6497</v>
      </c>
      <c r="F5714">
        <v>60</v>
      </c>
      <c r="I5714">
        <f>IFERROR(VLOOKUP(H5714,ticker_cik_sic_ind!$J$1:$K$2838,2,FALSE),A5714)</f>
        <v>20286</v>
      </c>
      <c r="J5714">
        <f t="shared" si="89"/>
        <v>0</v>
      </c>
    </row>
    <row r="5715" spans="1:10" x14ac:dyDescent="0.25">
      <c r="A5715">
        <v>1069157</v>
      </c>
      <c r="B5715">
        <v>2016</v>
      </c>
      <c r="C5715" t="s">
        <v>5545</v>
      </c>
      <c r="D5715">
        <v>30064.072</v>
      </c>
      <c r="E5715">
        <v>-3004.9479999999999</v>
      </c>
      <c r="F5715">
        <v>61</v>
      </c>
      <c r="I5715">
        <f>IFERROR(VLOOKUP(H5715,ticker_cik_sic_ind!$J$1:$K$2838,2,FALSE),A5715)</f>
        <v>1069157</v>
      </c>
      <c r="J5715">
        <f t="shared" si="89"/>
        <v>0</v>
      </c>
    </row>
    <row r="5716" spans="1:10" x14ac:dyDescent="0.25">
      <c r="A5716">
        <v>62709</v>
      </c>
      <c r="B5716">
        <v>2016</v>
      </c>
      <c r="C5716" t="s">
        <v>5545</v>
      </c>
      <c r="D5716">
        <v>17413</v>
      </c>
      <c r="E5716">
        <v>-6872</v>
      </c>
      <c r="F5716">
        <v>61</v>
      </c>
      <c r="I5716">
        <f>IFERROR(VLOOKUP(H5716,ticker_cik_sic_ind!$J$1:$K$2838,2,FALSE),A5716)</f>
        <v>62709</v>
      </c>
      <c r="J5716">
        <f t="shared" si="89"/>
        <v>0</v>
      </c>
    </row>
    <row r="5717" spans="1:10" x14ac:dyDescent="0.25">
      <c r="A5717">
        <v>39263</v>
      </c>
      <c r="B5717">
        <v>2016</v>
      </c>
      <c r="C5717" t="s">
        <v>5545</v>
      </c>
      <c r="D5717">
        <v>27781.593000000001</v>
      </c>
      <c r="E5717">
        <v>-2871.6669999999999</v>
      </c>
      <c r="F5717">
        <v>63</v>
      </c>
      <c r="I5717">
        <f>IFERROR(VLOOKUP(H5717,ticker_cik_sic_ind!$J$1:$K$2838,2,FALSE),A5717)</f>
        <v>39263</v>
      </c>
      <c r="J5717">
        <f t="shared" si="89"/>
        <v>0</v>
      </c>
    </row>
    <row r="5718" spans="1:10" x14ac:dyDescent="0.25">
      <c r="A5718">
        <v>1141391</v>
      </c>
      <c r="B5718">
        <v>2016</v>
      </c>
      <c r="C5718" t="s">
        <v>5545</v>
      </c>
      <c r="D5718">
        <v>15272</v>
      </c>
      <c r="E5718">
        <v>-6436</v>
      </c>
      <c r="F5718">
        <v>64</v>
      </c>
      <c r="I5718">
        <f>IFERROR(VLOOKUP(H5718,ticker_cik_sic_ind!$J$1:$K$2838,2,FALSE),A5718)</f>
        <v>1141391</v>
      </c>
      <c r="J5718">
        <f t="shared" si="89"/>
        <v>0</v>
      </c>
    </row>
    <row r="5719" spans="1:10" x14ac:dyDescent="0.25">
      <c r="A5719">
        <v>1326807</v>
      </c>
      <c r="B5719">
        <v>2016</v>
      </c>
      <c r="C5719" t="s">
        <v>5545</v>
      </c>
      <c r="D5719">
        <v>20037.416000000001</v>
      </c>
      <c r="E5719">
        <v>-3408.4540000000002</v>
      </c>
      <c r="F5719">
        <v>65</v>
      </c>
      <c r="I5719">
        <f>IFERROR(VLOOKUP(H5719,ticker_cik_sic_ind!$J$1:$K$2838,2,FALSE),A5719)</f>
        <v>1326807</v>
      </c>
      <c r="J5719">
        <f t="shared" si="89"/>
        <v>0</v>
      </c>
    </row>
    <row r="5720" spans="1:10" x14ac:dyDescent="0.25">
      <c r="A5720">
        <v>750577</v>
      </c>
      <c r="B5720">
        <v>2016</v>
      </c>
      <c r="C5720" t="s">
        <v>5545</v>
      </c>
      <c r="D5720">
        <v>21538.404999999999</v>
      </c>
      <c r="E5720">
        <v>-2430.04</v>
      </c>
      <c r="F5720">
        <v>66</v>
      </c>
      <c r="I5720">
        <f>IFERROR(VLOOKUP(H5720,ticker_cik_sic_ind!$J$1:$K$2838,2,FALSE),A5720)</f>
        <v>750577</v>
      </c>
      <c r="J5720">
        <f t="shared" si="89"/>
        <v>0</v>
      </c>
    </row>
    <row r="5721" spans="1:10" x14ac:dyDescent="0.25">
      <c r="A5721">
        <v>22356</v>
      </c>
      <c r="B5721">
        <v>2016</v>
      </c>
      <c r="C5721" t="s">
        <v>5545</v>
      </c>
      <c r="D5721">
        <v>23705.935000000001</v>
      </c>
      <c r="E5721">
        <v>-2315.36</v>
      </c>
      <c r="F5721">
        <v>66</v>
      </c>
      <c r="I5721">
        <f>IFERROR(VLOOKUP(H5721,ticker_cik_sic_ind!$J$1:$K$2838,2,FALSE),A5721)</f>
        <v>22356</v>
      </c>
      <c r="J5721">
        <f t="shared" si="89"/>
        <v>0</v>
      </c>
    </row>
    <row r="5722" spans="1:10" x14ac:dyDescent="0.25">
      <c r="A5722">
        <v>1120193</v>
      </c>
      <c r="B5722">
        <v>2016</v>
      </c>
      <c r="C5722" t="s">
        <v>5545</v>
      </c>
      <c r="D5722">
        <v>12104</v>
      </c>
      <c r="E5722">
        <v>-5716</v>
      </c>
      <c r="F5722">
        <v>68</v>
      </c>
      <c r="I5722">
        <f>IFERROR(VLOOKUP(H5722,ticker_cik_sic_ind!$J$1:$K$2838,2,FALSE),A5722)</f>
        <v>1120193</v>
      </c>
      <c r="J5722">
        <f t="shared" si="89"/>
        <v>0</v>
      </c>
    </row>
    <row r="5723" spans="1:10" x14ac:dyDescent="0.25">
      <c r="A5723">
        <v>1102112</v>
      </c>
      <c r="B5723">
        <v>2016</v>
      </c>
      <c r="C5723" t="s">
        <v>5545</v>
      </c>
      <c r="D5723">
        <v>16697.02</v>
      </c>
      <c r="E5723">
        <v>-3551.49</v>
      </c>
      <c r="F5723">
        <v>69</v>
      </c>
      <c r="I5723">
        <f>IFERROR(VLOOKUP(H5723,ticker_cik_sic_ind!$J$1:$K$2838,2,FALSE),A5723)</f>
        <v>1102112</v>
      </c>
      <c r="J5723">
        <f t="shared" si="89"/>
        <v>0</v>
      </c>
    </row>
    <row r="5724" spans="1:10" x14ac:dyDescent="0.25">
      <c r="A5724">
        <v>933141</v>
      </c>
      <c r="B5724">
        <v>2016</v>
      </c>
      <c r="C5724" t="s">
        <v>5545</v>
      </c>
      <c r="D5724">
        <v>19238.928</v>
      </c>
      <c r="E5724">
        <v>-2365.2840000000001</v>
      </c>
      <c r="F5724">
        <v>70</v>
      </c>
      <c r="I5724">
        <f>IFERROR(VLOOKUP(H5724,ticker_cik_sic_ind!$J$1:$K$2838,2,FALSE),A5724)</f>
        <v>933141</v>
      </c>
      <c r="J5724">
        <f t="shared" si="89"/>
        <v>0</v>
      </c>
    </row>
    <row r="5725" spans="1:10" x14ac:dyDescent="0.25">
      <c r="A5725">
        <v>1101215</v>
      </c>
      <c r="B5725">
        <v>2016</v>
      </c>
      <c r="C5725" t="s">
        <v>5545</v>
      </c>
      <c r="D5725">
        <v>19547.441999999999</v>
      </c>
      <c r="E5725">
        <v>-2192.808</v>
      </c>
      <c r="F5725">
        <v>71</v>
      </c>
      <c r="I5725">
        <f>IFERROR(VLOOKUP(H5725,ticker_cik_sic_ind!$J$1:$K$2838,2,FALSE),A5725)</f>
        <v>1101215</v>
      </c>
      <c r="J5725">
        <f t="shared" si="89"/>
        <v>0</v>
      </c>
    </row>
    <row r="5726" spans="1:10" x14ac:dyDescent="0.25">
      <c r="A5726">
        <v>1140536</v>
      </c>
      <c r="B5726">
        <v>2016</v>
      </c>
      <c r="C5726" t="s">
        <v>5545</v>
      </c>
      <c r="D5726">
        <v>18319</v>
      </c>
      <c r="E5726">
        <v>-2541</v>
      </c>
      <c r="F5726">
        <v>71</v>
      </c>
      <c r="I5726">
        <f>IFERROR(VLOOKUP(H5726,ticker_cik_sic_ind!$J$1:$K$2838,2,FALSE),A5726)</f>
        <v>1140536</v>
      </c>
      <c r="J5726">
        <f t="shared" si="89"/>
        <v>0</v>
      </c>
    </row>
    <row r="5727" spans="1:10" x14ac:dyDescent="0.25">
      <c r="A5727">
        <v>354190</v>
      </c>
      <c r="B5727">
        <v>2016</v>
      </c>
      <c r="C5727" t="s">
        <v>5545</v>
      </c>
      <c r="D5727">
        <v>10716.1</v>
      </c>
      <c r="E5727">
        <v>-3711.5</v>
      </c>
      <c r="F5727">
        <v>73</v>
      </c>
      <c r="I5727">
        <f>IFERROR(VLOOKUP(H5727,ticker_cik_sic_ind!$J$1:$K$2838,2,FALSE),A5727)</f>
        <v>354190</v>
      </c>
      <c r="J5727">
        <f t="shared" si="89"/>
        <v>0</v>
      </c>
    </row>
    <row r="5728" spans="1:10" x14ac:dyDescent="0.25">
      <c r="A5728">
        <v>101382</v>
      </c>
      <c r="B5728">
        <v>2016</v>
      </c>
      <c r="C5728" t="s">
        <v>5545</v>
      </c>
      <c r="D5728">
        <v>18418.726999999999</v>
      </c>
      <c r="E5728">
        <v>-1857.056</v>
      </c>
      <c r="F5728">
        <v>73</v>
      </c>
      <c r="I5728">
        <f>IFERROR(VLOOKUP(H5728,ticker_cik_sic_ind!$J$1:$K$2838,2,FALSE),A5728)</f>
        <v>101382</v>
      </c>
      <c r="J5728">
        <f t="shared" si="89"/>
        <v>0</v>
      </c>
    </row>
    <row r="5729" spans="1:10" x14ac:dyDescent="0.25">
      <c r="A5729">
        <v>1584207</v>
      </c>
      <c r="B5729">
        <v>2016</v>
      </c>
      <c r="C5729" t="s">
        <v>5545</v>
      </c>
      <c r="D5729">
        <v>13308</v>
      </c>
      <c r="E5729">
        <v>-2831</v>
      </c>
      <c r="F5729">
        <v>73</v>
      </c>
      <c r="I5729">
        <f>IFERROR(VLOOKUP(H5729,ticker_cik_sic_ind!$J$1:$K$2838,2,FALSE),A5729)</f>
        <v>1584207</v>
      </c>
      <c r="J5729">
        <f t="shared" si="89"/>
        <v>0</v>
      </c>
    </row>
    <row r="5730" spans="1:10" x14ac:dyDescent="0.25">
      <c r="A5730">
        <v>37808</v>
      </c>
      <c r="B5730">
        <v>2016</v>
      </c>
      <c r="C5730" t="s">
        <v>5545</v>
      </c>
      <c r="D5730">
        <v>16598.600999999999</v>
      </c>
      <c r="E5730">
        <v>-2065.7710000000002</v>
      </c>
      <c r="F5730">
        <v>76</v>
      </c>
      <c r="I5730">
        <f>IFERROR(VLOOKUP(H5730,ticker_cik_sic_ind!$J$1:$K$2838,2,FALSE),A5730)</f>
        <v>37808</v>
      </c>
      <c r="J5730">
        <f t="shared" si="89"/>
        <v>0</v>
      </c>
    </row>
    <row r="5731" spans="1:10" x14ac:dyDescent="0.25">
      <c r="A5731">
        <v>1004434</v>
      </c>
      <c r="B5731">
        <v>2016</v>
      </c>
      <c r="C5731" t="s">
        <v>5545</v>
      </c>
      <c r="D5731">
        <v>7678.8</v>
      </c>
      <c r="E5731">
        <v>-4381.1000000000004</v>
      </c>
      <c r="F5731">
        <v>76</v>
      </c>
      <c r="I5731">
        <f>IFERROR(VLOOKUP(H5731,ticker_cik_sic_ind!$J$1:$K$2838,2,FALSE),A5731)</f>
        <v>1004434</v>
      </c>
      <c r="J5731">
        <f t="shared" si="89"/>
        <v>0</v>
      </c>
    </row>
    <row r="5732" spans="1:10" x14ac:dyDescent="0.25">
      <c r="A5732">
        <v>1113169</v>
      </c>
      <c r="B5732">
        <v>2016</v>
      </c>
      <c r="C5732" t="s">
        <v>5545</v>
      </c>
      <c r="D5732">
        <v>5415.5</v>
      </c>
      <c r="E5732">
        <v>-4967.1000000000004</v>
      </c>
      <c r="F5732">
        <v>78</v>
      </c>
      <c r="I5732">
        <f>IFERROR(VLOOKUP(H5732,ticker_cik_sic_ind!$J$1:$K$2838,2,FALSE),A5732)</f>
        <v>1113169</v>
      </c>
      <c r="J5732">
        <f t="shared" si="89"/>
        <v>0</v>
      </c>
    </row>
    <row r="5733" spans="1:10" x14ac:dyDescent="0.25">
      <c r="A5733">
        <v>1139812</v>
      </c>
      <c r="B5733">
        <v>2016</v>
      </c>
      <c r="C5733" t="s">
        <v>5545</v>
      </c>
      <c r="D5733">
        <v>15018.194</v>
      </c>
      <c r="E5733">
        <v>-2077.739</v>
      </c>
      <c r="F5733">
        <v>78</v>
      </c>
      <c r="I5733">
        <f>IFERROR(VLOOKUP(H5733,ticker_cik_sic_ind!$J$1:$K$2838,2,FALSE),A5733)</f>
        <v>1139812</v>
      </c>
      <c r="J5733">
        <f t="shared" si="89"/>
        <v>0</v>
      </c>
    </row>
    <row r="5734" spans="1:10" x14ac:dyDescent="0.25">
      <c r="A5734">
        <v>1032033</v>
      </c>
      <c r="B5734">
        <v>2016</v>
      </c>
      <c r="C5734" t="s">
        <v>5545</v>
      </c>
      <c r="D5734">
        <v>12874.960999999999</v>
      </c>
      <c r="E5734">
        <v>-1962.173</v>
      </c>
      <c r="F5734">
        <v>80</v>
      </c>
      <c r="I5734">
        <f>IFERROR(VLOOKUP(H5734,ticker_cik_sic_ind!$J$1:$K$2838,2,FALSE),A5734)</f>
        <v>1032033</v>
      </c>
      <c r="J5734">
        <f t="shared" si="89"/>
        <v>0</v>
      </c>
    </row>
    <row r="5735" spans="1:10" x14ac:dyDescent="0.25">
      <c r="A5735">
        <v>1381668</v>
      </c>
      <c r="B5735">
        <v>2016</v>
      </c>
      <c r="C5735" t="s">
        <v>5545</v>
      </c>
      <c r="D5735">
        <v>12259.505999999999</v>
      </c>
      <c r="E5735">
        <v>-1761.2750000000001</v>
      </c>
      <c r="F5735">
        <v>81</v>
      </c>
      <c r="I5735">
        <f>IFERROR(VLOOKUP(H5735,ticker_cik_sic_ind!$J$1:$K$2838,2,FALSE),A5735)</f>
        <v>1381668</v>
      </c>
      <c r="J5735">
        <f t="shared" si="89"/>
        <v>0</v>
      </c>
    </row>
    <row r="5736" spans="1:10" x14ac:dyDescent="0.25">
      <c r="A5736">
        <v>1212545</v>
      </c>
      <c r="B5736">
        <v>2016</v>
      </c>
      <c r="C5736" t="s">
        <v>5545</v>
      </c>
      <c r="D5736">
        <v>13470.103999999999</v>
      </c>
      <c r="E5736">
        <v>-1514.7439999999999</v>
      </c>
      <c r="F5736">
        <v>82</v>
      </c>
      <c r="I5736">
        <f>IFERROR(VLOOKUP(H5736,ticker_cik_sic_ind!$J$1:$K$2838,2,FALSE),A5736)</f>
        <v>1212545</v>
      </c>
      <c r="J5736">
        <f t="shared" si="89"/>
        <v>0</v>
      </c>
    </row>
    <row r="5737" spans="1:10" x14ac:dyDescent="0.25">
      <c r="A5737">
        <v>1265131</v>
      </c>
      <c r="B5737">
        <v>2016</v>
      </c>
      <c r="C5737" t="s">
        <v>5545</v>
      </c>
      <c r="D5737">
        <v>12477.198</v>
      </c>
      <c r="E5737">
        <v>-1674.6320000000001</v>
      </c>
      <c r="F5737">
        <v>82</v>
      </c>
      <c r="I5737">
        <f>IFERROR(VLOOKUP(H5737,ticker_cik_sic_ind!$J$1:$K$2838,2,FALSE),A5737)</f>
        <v>1265131</v>
      </c>
      <c r="J5737">
        <f t="shared" si="89"/>
        <v>0</v>
      </c>
    </row>
    <row r="5738" spans="1:10" x14ac:dyDescent="0.25">
      <c r="A5738">
        <v>315709</v>
      </c>
      <c r="B5738">
        <v>2016</v>
      </c>
      <c r="C5738" t="s">
        <v>5545</v>
      </c>
      <c r="D5738">
        <v>12074.129000000001</v>
      </c>
      <c r="E5738">
        <v>-1628.2470000000001</v>
      </c>
      <c r="F5738">
        <v>84</v>
      </c>
      <c r="I5738">
        <f>IFERROR(VLOOKUP(H5738,ticker_cik_sic_ind!$J$1:$K$2838,2,FALSE),A5738)</f>
        <v>315709</v>
      </c>
      <c r="J5738">
        <f t="shared" si="89"/>
        <v>0</v>
      </c>
    </row>
    <row r="5739" spans="1:10" x14ac:dyDescent="0.25">
      <c r="A5739">
        <v>1365135</v>
      </c>
      <c r="B5739">
        <v>2016</v>
      </c>
      <c r="C5739" t="s">
        <v>5545</v>
      </c>
      <c r="D5739">
        <v>10063.799999999999</v>
      </c>
      <c r="E5739">
        <v>-1307.4000000000001</v>
      </c>
      <c r="F5739">
        <v>85</v>
      </c>
      <c r="I5739">
        <f>IFERROR(VLOOKUP(H5739,ticker_cik_sic_ind!$J$1:$K$2838,2,FALSE),A5739)</f>
        <v>1365135</v>
      </c>
      <c r="J5739">
        <f t="shared" si="89"/>
        <v>0</v>
      </c>
    </row>
    <row r="5740" spans="1:10" x14ac:dyDescent="0.25">
      <c r="A5740">
        <v>1564822</v>
      </c>
      <c r="B5740">
        <v>2016</v>
      </c>
      <c r="C5740" t="s">
        <v>5545</v>
      </c>
      <c r="D5740">
        <v>5185.1959999999999</v>
      </c>
      <c r="E5740">
        <v>-1744.6510000000001</v>
      </c>
      <c r="F5740">
        <v>86</v>
      </c>
      <c r="H5740">
        <v>9000031</v>
      </c>
      <c r="I5740">
        <f>IFERROR(VLOOKUP(H5740,ticker_cik_sic_ind!$J$1:$K$2838,2,FALSE),A5740)</f>
        <v>1564822</v>
      </c>
      <c r="J5740">
        <f t="shared" si="89"/>
        <v>0</v>
      </c>
    </row>
    <row r="5741" spans="1:10" x14ac:dyDescent="0.25">
      <c r="A5741">
        <v>230557</v>
      </c>
      <c r="B5741">
        <v>2016</v>
      </c>
      <c r="C5741" t="s">
        <v>5545</v>
      </c>
      <c r="D5741">
        <v>6784.3130000000001</v>
      </c>
      <c r="E5741">
        <v>-1310.3130000000001</v>
      </c>
      <c r="F5741">
        <v>87</v>
      </c>
      <c r="I5741">
        <f>IFERROR(VLOOKUP(H5741,ticker_cik_sic_ind!$J$1:$K$2838,2,FALSE),A5741)</f>
        <v>230557</v>
      </c>
      <c r="J5741">
        <f t="shared" si="89"/>
        <v>0</v>
      </c>
    </row>
    <row r="5742" spans="1:10" x14ac:dyDescent="0.25">
      <c r="A5742">
        <v>1038205</v>
      </c>
      <c r="B5742">
        <v>2016</v>
      </c>
      <c r="C5742" t="s">
        <v>5545</v>
      </c>
      <c r="D5742">
        <v>8710.4349999999995</v>
      </c>
      <c r="E5742">
        <v>-1212.758</v>
      </c>
      <c r="F5742">
        <v>87</v>
      </c>
      <c r="I5742">
        <f>IFERROR(VLOOKUP(H5742,ticker_cik_sic_ind!$J$1:$K$2838,2,FALSE),A5742)</f>
        <v>1038205</v>
      </c>
      <c r="J5742">
        <f t="shared" si="89"/>
        <v>0</v>
      </c>
    </row>
    <row r="5743" spans="1:10" x14ac:dyDescent="0.25">
      <c r="A5743">
        <v>721683</v>
      </c>
      <c r="B5743">
        <v>2016</v>
      </c>
      <c r="C5743" t="s">
        <v>5545</v>
      </c>
      <c r="D5743">
        <v>3812.5239999999999</v>
      </c>
      <c r="E5743">
        <v>-1802.537</v>
      </c>
      <c r="F5743">
        <v>87</v>
      </c>
      <c r="I5743">
        <f>IFERROR(VLOOKUP(H5743,ticker_cik_sic_ind!$J$1:$K$2838,2,FALSE),A5743)</f>
        <v>721683</v>
      </c>
      <c r="J5743">
        <f t="shared" si="89"/>
        <v>0</v>
      </c>
    </row>
    <row r="5744" spans="1:10" x14ac:dyDescent="0.25">
      <c r="A5744">
        <v>203596</v>
      </c>
      <c r="B5744">
        <v>2016</v>
      </c>
      <c r="C5744" t="s">
        <v>5545</v>
      </c>
      <c r="D5744">
        <v>8375.4189999999999</v>
      </c>
      <c r="E5744">
        <v>-1094.653</v>
      </c>
      <c r="F5744">
        <v>90</v>
      </c>
      <c r="I5744">
        <f>IFERROR(VLOOKUP(H5744,ticker_cik_sic_ind!$J$1:$K$2838,2,FALSE),A5744)</f>
        <v>203596</v>
      </c>
      <c r="J5744">
        <f t="shared" si="89"/>
        <v>0</v>
      </c>
    </row>
    <row r="5745" spans="1:10" x14ac:dyDescent="0.25">
      <c r="A5745">
        <v>1331520</v>
      </c>
      <c r="B5745">
        <v>2016</v>
      </c>
      <c r="C5745" t="s">
        <v>5545</v>
      </c>
      <c r="D5745">
        <v>8074.3819999999996</v>
      </c>
      <c r="E5745">
        <v>-1061.701</v>
      </c>
      <c r="F5745">
        <v>91</v>
      </c>
      <c r="I5745">
        <f>IFERROR(VLOOKUP(H5745,ticker_cik_sic_ind!$J$1:$K$2838,2,FALSE),A5745)</f>
        <v>1331520</v>
      </c>
      <c r="J5745">
        <f t="shared" si="89"/>
        <v>0</v>
      </c>
    </row>
    <row r="5746" spans="1:10" x14ac:dyDescent="0.25">
      <c r="A5746">
        <v>719220</v>
      </c>
      <c r="B5746">
        <v>2016</v>
      </c>
      <c r="C5746" t="s">
        <v>5545</v>
      </c>
      <c r="D5746">
        <v>6133.7280000000001</v>
      </c>
      <c r="E5746">
        <v>-771.22900000000004</v>
      </c>
      <c r="F5746">
        <v>92</v>
      </c>
      <c r="I5746">
        <f>IFERROR(VLOOKUP(H5746,ticker_cik_sic_ind!$J$1:$K$2838,2,FALSE),A5746)</f>
        <v>719220</v>
      </c>
      <c r="J5746">
        <f t="shared" si="89"/>
        <v>0</v>
      </c>
    </row>
    <row r="5747" spans="1:10" x14ac:dyDescent="0.25">
      <c r="A5747">
        <v>1408198</v>
      </c>
      <c r="B5747">
        <v>2016</v>
      </c>
      <c r="C5747" t="s">
        <v>5545</v>
      </c>
      <c r="D5747">
        <v>2875.6280000000002</v>
      </c>
      <c r="E5747">
        <v>-1433.7139999999999</v>
      </c>
      <c r="F5747">
        <v>93</v>
      </c>
      <c r="I5747">
        <f>IFERROR(VLOOKUP(H5747,ticker_cik_sic_ind!$J$1:$K$2838,2,FALSE),A5747)</f>
        <v>1408198</v>
      </c>
      <c r="J5747">
        <f t="shared" si="89"/>
        <v>0</v>
      </c>
    </row>
    <row r="5748" spans="1:10" x14ac:dyDescent="0.25">
      <c r="A5748">
        <v>1311370</v>
      </c>
      <c r="B5748">
        <v>2016</v>
      </c>
      <c r="C5748" t="s">
        <v>5545</v>
      </c>
      <c r="D5748">
        <v>4151.9409999999998</v>
      </c>
      <c r="E5748">
        <v>-869.36900000000003</v>
      </c>
      <c r="F5748">
        <v>94</v>
      </c>
      <c r="I5748">
        <f>IFERROR(VLOOKUP(H5748,ticker_cik_sic_ind!$J$1:$K$2838,2,FALSE),A5748)</f>
        <v>1311370</v>
      </c>
      <c r="J5748">
        <f t="shared" si="89"/>
        <v>0</v>
      </c>
    </row>
    <row r="5749" spans="1:10" x14ac:dyDescent="0.25">
      <c r="A5749">
        <v>1397911</v>
      </c>
      <c r="B5749">
        <v>2016</v>
      </c>
      <c r="C5749" t="s">
        <v>5545</v>
      </c>
      <c r="D5749">
        <v>4042.52</v>
      </c>
      <c r="E5749">
        <v>-943.08799999999997</v>
      </c>
      <c r="F5749">
        <v>94</v>
      </c>
      <c r="I5749">
        <f>IFERROR(VLOOKUP(H5749,ticker_cik_sic_ind!$J$1:$K$2838,2,FALSE),A5749)</f>
        <v>1397911</v>
      </c>
      <c r="J5749">
        <f t="shared" si="89"/>
        <v>0</v>
      </c>
    </row>
    <row r="5750" spans="1:10" x14ac:dyDescent="0.25">
      <c r="A5750">
        <v>825313</v>
      </c>
      <c r="B5750">
        <v>2016</v>
      </c>
      <c r="C5750" t="s">
        <v>5545</v>
      </c>
      <c r="D5750">
        <v>1612.739</v>
      </c>
      <c r="E5750">
        <v>-1612.144</v>
      </c>
      <c r="F5750">
        <v>96</v>
      </c>
      <c r="I5750">
        <f>IFERROR(VLOOKUP(H5750,ticker_cik_sic_ind!$J$1:$K$2838,2,FALSE),A5750)</f>
        <v>825313</v>
      </c>
      <c r="J5750">
        <f t="shared" si="89"/>
        <v>0</v>
      </c>
    </row>
    <row r="5751" spans="1:10" x14ac:dyDescent="0.25">
      <c r="A5751">
        <v>1555039</v>
      </c>
      <c r="B5751">
        <v>2016</v>
      </c>
      <c r="C5751" t="s">
        <v>5545</v>
      </c>
      <c r="D5751">
        <v>2693.6370000000002</v>
      </c>
      <c r="E5751">
        <v>-1285.075</v>
      </c>
      <c r="F5751">
        <v>97</v>
      </c>
      <c r="I5751">
        <f>IFERROR(VLOOKUP(H5751,ticker_cik_sic_ind!$J$1:$K$2838,2,FALSE),A5751)</f>
        <v>1555039</v>
      </c>
      <c r="J5751">
        <f t="shared" si="89"/>
        <v>0</v>
      </c>
    </row>
    <row r="5752" spans="1:10" x14ac:dyDescent="0.25">
      <c r="A5752">
        <v>34782</v>
      </c>
      <c r="B5752">
        <v>2016</v>
      </c>
      <c r="C5752" t="s">
        <v>5545</v>
      </c>
      <c r="D5752">
        <v>5014.0230000000001</v>
      </c>
      <c r="E5752">
        <v>-631.63099999999997</v>
      </c>
      <c r="F5752">
        <v>98</v>
      </c>
      <c r="I5752">
        <f>IFERROR(VLOOKUP(H5752,ticker_cik_sic_ind!$J$1:$K$2838,2,FALSE),A5752)</f>
        <v>34782</v>
      </c>
      <c r="J5752">
        <f t="shared" si="89"/>
        <v>0</v>
      </c>
    </row>
    <row r="5753" spans="1:10" x14ac:dyDescent="0.25">
      <c r="A5753">
        <v>350894</v>
      </c>
      <c r="B5753">
        <v>2016</v>
      </c>
      <c r="C5753" t="s">
        <v>5545</v>
      </c>
      <c r="D5753">
        <v>1525.8320000000001</v>
      </c>
      <c r="E5753">
        <v>-1305.982</v>
      </c>
      <c r="F5753">
        <v>99</v>
      </c>
      <c r="I5753">
        <f>IFERROR(VLOOKUP(H5753,ticker_cik_sic_ind!$J$1:$K$2838,2,FALSE),A5753)</f>
        <v>350894</v>
      </c>
      <c r="J5753">
        <f t="shared" si="89"/>
        <v>0</v>
      </c>
    </row>
    <row r="5754" spans="1:10" x14ac:dyDescent="0.25">
      <c r="A5754">
        <v>1386278</v>
      </c>
      <c r="B5754">
        <v>2016</v>
      </c>
      <c r="C5754" t="s">
        <v>5545</v>
      </c>
      <c r="D5754">
        <v>1665.52</v>
      </c>
      <c r="E5754">
        <v>-698.24800000000005</v>
      </c>
      <c r="F5754">
        <v>100</v>
      </c>
      <c r="I5754">
        <f>IFERROR(VLOOKUP(H5754,ticker_cik_sic_ind!$J$1:$K$2838,2,FALSE),A5754)</f>
        <v>1386278</v>
      </c>
      <c r="J5754">
        <f t="shared" si="89"/>
        <v>0</v>
      </c>
    </row>
    <row r="5755" spans="1:10" x14ac:dyDescent="0.25">
      <c r="A5755">
        <v>1172052</v>
      </c>
      <c r="B5755">
        <v>2016</v>
      </c>
      <c r="C5755" t="s">
        <v>5545</v>
      </c>
      <c r="D5755">
        <v>1724.5740000000001</v>
      </c>
      <c r="E5755">
        <v>-646.34199999999998</v>
      </c>
      <c r="F5755">
        <v>101</v>
      </c>
      <c r="I5755">
        <f>IFERROR(VLOOKUP(H5755,ticker_cik_sic_ind!$J$1:$K$2838,2,FALSE),A5755)</f>
        <v>1172052</v>
      </c>
      <c r="J5755">
        <f t="shared" si="89"/>
        <v>0</v>
      </c>
    </row>
    <row r="5756" spans="1:10" x14ac:dyDescent="0.25">
      <c r="A5756">
        <v>791963</v>
      </c>
      <c r="B5756">
        <v>2016</v>
      </c>
      <c r="C5756" t="s">
        <v>5545</v>
      </c>
      <c r="D5756">
        <v>2929.5430000000001</v>
      </c>
      <c r="E5756">
        <v>-538.63400000000001</v>
      </c>
      <c r="F5756">
        <v>101</v>
      </c>
      <c r="I5756">
        <f>IFERROR(VLOOKUP(H5756,ticker_cik_sic_ind!$J$1:$K$2838,2,FALSE),A5756)</f>
        <v>791963</v>
      </c>
      <c r="J5756">
        <f t="shared" si="89"/>
        <v>0</v>
      </c>
    </row>
    <row r="5757" spans="1:10" x14ac:dyDescent="0.25">
      <c r="A5757">
        <v>350797</v>
      </c>
      <c r="B5757">
        <v>2016</v>
      </c>
      <c r="C5757" t="s">
        <v>5545</v>
      </c>
      <c r="D5757">
        <v>1625.895</v>
      </c>
      <c r="E5757">
        <v>-731.81399999999996</v>
      </c>
      <c r="F5757">
        <v>101</v>
      </c>
      <c r="I5757">
        <f>IFERROR(VLOOKUP(H5757,ticker_cik_sic_ind!$J$1:$K$2838,2,FALSE),A5757)</f>
        <v>350797</v>
      </c>
      <c r="J5757">
        <f t="shared" si="89"/>
        <v>0</v>
      </c>
    </row>
    <row r="5758" spans="1:10" x14ac:dyDescent="0.25">
      <c r="A5758">
        <v>1380846</v>
      </c>
      <c r="B5758">
        <v>2016</v>
      </c>
      <c r="C5758" t="s">
        <v>5545</v>
      </c>
      <c r="D5758">
        <v>3017.1610000000001</v>
      </c>
      <c r="E5758">
        <v>-314.39800000000002</v>
      </c>
      <c r="F5758">
        <v>104</v>
      </c>
      <c r="I5758">
        <f>IFERROR(VLOOKUP(H5758,ticker_cik_sic_ind!$J$1:$K$2838,2,FALSE),A5758)</f>
        <v>1380846</v>
      </c>
      <c r="J5758">
        <f t="shared" si="89"/>
        <v>0</v>
      </c>
    </row>
    <row r="5759" spans="1:10" x14ac:dyDescent="0.25">
      <c r="A5759">
        <v>1050743</v>
      </c>
      <c r="B5759">
        <v>2016</v>
      </c>
      <c r="C5759" t="s">
        <v>5545</v>
      </c>
      <c r="D5759">
        <v>3118.17</v>
      </c>
      <c r="E5759">
        <v>-257.87599999999998</v>
      </c>
      <c r="F5759">
        <v>105</v>
      </c>
      <c r="I5759">
        <f>IFERROR(VLOOKUP(H5759,ticker_cik_sic_ind!$J$1:$K$2838,2,FALSE),A5759)</f>
        <v>1050743</v>
      </c>
      <c r="J5759">
        <f t="shared" si="89"/>
        <v>0</v>
      </c>
    </row>
    <row r="5760" spans="1:10" x14ac:dyDescent="0.25">
      <c r="A5760">
        <v>1289419</v>
      </c>
      <c r="B5760">
        <v>2016</v>
      </c>
      <c r="C5760" t="s">
        <v>5545</v>
      </c>
      <c r="D5760">
        <v>1047.5999999999999</v>
      </c>
      <c r="E5760">
        <v>-669.9</v>
      </c>
      <c r="F5760">
        <v>106</v>
      </c>
      <c r="I5760">
        <f>IFERROR(VLOOKUP(H5760,ticker_cik_sic_ind!$J$1:$K$2838,2,FALSE),A5760)</f>
        <v>1289419</v>
      </c>
      <c r="J5760">
        <f t="shared" si="89"/>
        <v>0</v>
      </c>
    </row>
    <row r="5761" spans="1:10" x14ac:dyDescent="0.25">
      <c r="A5761">
        <v>1056288</v>
      </c>
      <c r="B5761">
        <v>2016</v>
      </c>
      <c r="C5761" t="s">
        <v>5545</v>
      </c>
      <c r="D5761">
        <v>1142.8209999999999</v>
      </c>
      <c r="E5761">
        <v>-644.245</v>
      </c>
      <c r="F5761">
        <v>107</v>
      </c>
      <c r="I5761">
        <f>IFERROR(VLOOKUP(H5761,ticker_cik_sic_ind!$J$1:$K$2838,2,FALSE),A5761)</f>
        <v>1056288</v>
      </c>
      <c r="J5761">
        <f t="shared" si="89"/>
        <v>0</v>
      </c>
    </row>
    <row r="5762" spans="1:10" x14ac:dyDescent="0.25">
      <c r="A5762">
        <v>700565</v>
      </c>
      <c r="B5762">
        <v>2016</v>
      </c>
      <c r="C5762" t="s">
        <v>5545</v>
      </c>
      <c r="D5762">
        <v>1634.12</v>
      </c>
      <c r="E5762">
        <v>-197.89500000000001</v>
      </c>
      <c r="F5762">
        <v>108</v>
      </c>
      <c r="I5762">
        <f>IFERROR(VLOOKUP(H5762,ticker_cik_sic_ind!$J$1:$K$2838,2,FALSE),A5762)</f>
        <v>700565</v>
      </c>
      <c r="J5762">
        <f t="shared" si="89"/>
        <v>0</v>
      </c>
    </row>
    <row r="5763" spans="1:10" x14ac:dyDescent="0.25">
      <c r="A5763">
        <v>1013237</v>
      </c>
      <c r="B5763">
        <v>2016</v>
      </c>
      <c r="C5763" t="s">
        <v>5545</v>
      </c>
      <c r="D5763">
        <v>728.07600000000002</v>
      </c>
      <c r="E5763">
        <v>-532.375</v>
      </c>
      <c r="F5763">
        <v>109</v>
      </c>
      <c r="I5763">
        <f>IFERROR(VLOOKUP(H5763,ticker_cik_sic_ind!$J$1:$K$2838,2,FALSE),A5763)</f>
        <v>1013237</v>
      </c>
      <c r="J5763">
        <f t="shared" ref="J5763:J5826" si="90">IF(OR(AND(C5763="financial",F5763&lt;$L$1),AND(C5763="non_financial",F5763&lt;$M$1)),1,0)</f>
        <v>0</v>
      </c>
    </row>
    <row r="5764" spans="1:10" x14ac:dyDescent="0.25">
      <c r="A5764">
        <v>1636286</v>
      </c>
      <c r="B5764">
        <v>2016</v>
      </c>
      <c r="C5764" t="s">
        <v>5545</v>
      </c>
      <c r="D5764">
        <v>1488.8589999999999</v>
      </c>
      <c r="E5764">
        <v>-201.88499999999999</v>
      </c>
      <c r="F5764">
        <v>110</v>
      </c>
      <c r="I5764">
        <f>IFERROR(VLOOKUP(H5764,ticker_cik_sic_ind!$J$1:$K$2838,2,FALSE),A5764)</f>
        <v>1636286</v>
      </c>
      <c r="J5764">
        <f t="shared" si="90"/>
        <v>0</v>
      </c>
    </row>
    <row r="5765" spans="1:10" x14ac:dyDescent="0.25">
      <c r="A5765">
        <v>891166</v>
      </c>
      <c r="B5765">
        <v>2016</v>
      </c>
      <c r="C5765" t="s">
        <v>5545</v>
      </c>
      <c r="D5765">
        <v>1047.367</v>
      </c>
      <c r="E5765">
        <v>-255.328</v>
      </c>
      <c r="F5765">
        <v>111</v>
      </c>
      <c r="I5765">
        <f>IFERROR(VLOOKUP(H5765,ticker_cik_sic_ind!$J$1:$K$2838,2,FALSE),A5765)</f>
        <v>891166</v>
      </c>
      <c r="J5765">
        <f t="shared" si="90"/>
        <v>0</v>
      </c>
    </row>
    <row r="5766" spans="1:10" x14ac:dyDescent="0.25">
      <c r="A5766">
        <v>1059556</v>
      </c>
      <c r="B5766">
        <v>2016</v>
      </c>
      <c r="C5766" t="s">
        <v>5545</v>
      </c>
      <c r="D5766">
        <v>4999.5</v>
      </c>
      <c r="E5766">
        <v>103.4</v>
      </c>
      <c r="F5766">
        <v>112</v>
      </c>
      <c r="I5766">
        <f>IFERROR(VLOOKUP(H5766,ticker_cik_sic_ind!$J$1:$K$2838,2,FALSE),A5766)</f>
        <v>1059556</v>
      </c>
      <c r="J5766">
        <f t="shared" si="90"/>
        <v>0</v>
      </c>
    </row>
    <row r="5767" spans="1:10" x14ac:dyDescent="0.25">
      <c r="A5767">
        <v>1598665</v>
      </c>
      <c r="B5767">
        <v>2016</v>
      </c>
      <c r="C5767" t="s">
        <v>5545</v>
      </c>
      <c r="D5767">
        <v>668.649</v>
      </c>
      <c r="E5767">
        <v>-287.80599999999998</v>
      </c>
      <c r="F5767">
        <v>112</v>
      </c>
      <c r="I5767">
        <f>IFERROR(VLOOKUP(H5767,ticker_cik_sic_ind!$J$1:$K$2838,2,FALSE),A5767)</f>
        <v>1598665</v>
      </c>
      <c r="J5767">
        <f t="shared" si="90"/>
        <v>0</v>
      </c>
    </row>
    <row r="5768" spans="1:10" x14ac:dyDescent="0.25">
      <c r="A5768">
        <v>1278021</v>
      </c>
      <c r="B5768">
        <v>2016</v>
      </c>
      <c r="C5768" t="s">
        <v>5545</v>
      </c>
      <c r="D5768">
        <v>398.94600000000003</v>
      </c>
      <c r="E5768">
        <v>-359.85700000000003</v>
      </c>
      <c r="F5768">
        <v>112</v>
      </c>
      <c r="I5768">
        <f>IFERROR(VLOOKUP(H5768,ticker_cik_sic_ind!$J$1:$K$2838,2,FALSE),A5768)</f>
        <v>1278021</v>
      </c>
      <c r="J5768">
        <f t="shared" si="90"/>
        <v>0</v>
      </c>
    </row>
    <row r="5769" spans="1:10" x14ac:dyDescent="0.25">
      <c r="A5769">
        <v>796534</v>
      </c>
      <c r="B5769">
        <v>2016</v>
      </c>
      <c r="C5769" t="s">
        <v>5545</v>
      </c>
      <c r="D5769">
        <v>1148.271</v>
      </c>
      <c r="E5769">
        <v>-167.57</v>
      </c>
      <c r="F5769">
        <v>115</v>
      </c>
      <c r="I5769">
        <f>IFERROR(VLOOKUP(H5769,ticker_cik_sic_ind!$J$1:$K$2838,2,FALSE),A5769)</f>
        <v>796534</v>
      </c>
      <c r="J5769">
        <f t="shared" si="90"/>
        <v>0</v>
      </c>
    </row>
    <row r="5770" spans="1:10" x14ac:dyDescent="0.25">
      <c r="A5770">
        <v>1529864</v>
      </c>
      <c r="B5770">
        <v>2016</v>
      </c>
      <c r="C5770" t="s">
        <v>5545</v>
      </c>
      <c r="D5770">
        <v>769.50599999999997</v>
      </c>
      <c r="E5770">
        <v>-195.08600000000001</v>
      </c>
      <c r="F5770">
        <v>116</v>
      </c>
      <c r="I5770">
        <f>IFERROR(VLOOKUP(H5770,ticker_cik_sic_ind!$J$1:$K$2838,2,FALSE),A5770)</f>
        <v>1529864</v>
      </c>
      <c r="J5770">
        <f t="shared" si="90"/>
        <v>0</v>
      </c>
    </row>
    <row r="5771" spans="1:10" x14ac:dyDescent="0.25">
      <c r="A5771">
        <v>1374310</v>
      </c>
      <c r="B5771">
        <v>2016</v>
      </c>
      <c r="C5771" t="s">
        <v>5545</v>
      </c>
      <c r="D5771">
        <v>362.10899999999998</v>
      </c>
      <c r="E5771">
        <v>-227.017</v>
      </c>
      <c r="F5771">
        <v>117</v>
      </c>
      <c r="I5771">
        <f>IFERROR(VLOOKUP(H5771,ticker_cik_sic_ind!$J$1:$K$2838,2,FALSE),A5771)</f>
        <v>1374310</v>
      </c>
      <c r="J5771">
        <f t="shared" si="90"/>
        <v>0</v>
      </c>
    </row>
    <row r="5772" spans="1:10" x14ac:dyDescent="0.25">
      <c r="A5772">
        <v>1284812</v>
      </c>
      <c r="B5772">
        <v>2016</v>
      </c>
      <c r="C5772" t="s">
        <v>5545</v>
      </c>
      <c r="D5772">
        <v>277.01100000000002</v>
      </c>
      <c r="E5772">
        <v>-242.75700000000001</v>
      </c>
      <c r="F5772">
        <v>118</v>
      </c>
      <c r="I5772">
        <f>IFERROR(VLOOKUP(H5772,ticker_cik_sic_ind!$J$1:$K$2838,2,FALSE),A5772)</f>
        <v>1284812</v>
      </c>
      <c r="J5772">
        <f t="shared" si="90"/>
        <v>0</v>
      </c>
    </row>
    <row r="5773" spans="1:10" x14ac:dyDescent="0.25">
      <c r="A5773">
        <v>1596967</v>
      </c>
      <c r="B5773">
        <v>2016</v>
      </c>
      <c r="C5773" t="s">
        <v>5545</v>
      </c>
      <c r="D5773">
        <v>394.34699999999998</v>
      </c>
      <c r="E5773">
        <v>-193.179</v>
      </c>
      <c r="F5773">
        <v>118</v>
      </c>
      <c r="I5773">
        <f>IFERROR(VLOOKUP(H5773,ticker_cik_sic_ind!$J$1:$K$2838,2,FALSE),A5773)</f>
        <v>1596967</v>
      </c>
      <c r="J5773">
        <f t="shared" si="90"/>
        <v>0</v>
      </c>
    </row>
    <row r="5774" spans="1:10" x14ac:dyDescent="0.25">
      <c r="A5774">
        <v>1529864</v>
      </c>
      <c r="B5774">
        <v>2016</v>
      </c>
      <c r="C5774" t="s">
        <v>5545</v>
      </c>
      <c r="D5774">
        <v>727.61300000000006</v>
      </c>
      <c r="E5774">
        <v>-122.432</v>
      </c>
      <c r="F5774">
        <v>118</v>
      </c>
      <c r="I5774">
        <f>IFERROR(VLOOKUP(H5774,ticker_cik_sic_ind!$J$1:$K$2838,2,FALSE),A5774)</f>
        <v>1529864</v>
      </c>
      <c r="J5774">
        <f t="shared" si="90"/>
        <v>0</v>
      </c>
    </row>
    <row r="5775" spans="1:10" x14ac:dyDescent="0.25">
      <c r="A5775">
        <v>1141688</v>
      </c>
      <c r="B5775">
        <v>2016</v>
      </c>
      <c r="C5775" t="s">
        <v>5545</v>
      </c>
      <c r="D5775">
        <v>889.71400000000006</v>
      </c>
      <c r="E5775">
        <v>-75.195999999999998</v>
      </c>
      <c r="F5775">
        <v>121</v>
      </c>
      <c r="I5775">
        <f>IFERROR(VLOOKUP(H5775,ticker_cik_sic_ind!$J$1:$K$2838,2,FALSE),A5775)</f>
        <v>1141688</v>
      </c>
      <c r="J5775">
        <f t="shared" si="90"/>
        <v>0</v>
      </c>
    </row>
    <row r="5776" spans="1:10" x14ac:dyDescent="0.25">
      <c r="A5776">
        <v>1000045</v>
      </c>
      <c r="B5776">
        <v>2016</v>
      </c>
      <c r="C5776" t="s">
        <v>5545</v>
      </c>
      <c r="D5776">
        <v>291.28456899999998</v>
      </c>
      <c r="E5776">
        <v>-147.07066399999999</v>
      </c>
      <c r="F5776">
        <v>122</v>
      </c>
      <c r="I5776">
        <f>IFERROR(VLOOKUP(H5776,ticker_cik_sic_ind!$J$1:$K$2838,2,FALSE),A5776)</f>
        <v>1000045</v>
      </c>
      <c r="J5776">
        <f t="shared" si="90"/>
        <v>0</v>
      </c>
    </row>
    <row r="5777" spans="1:10" x14ac:dyDescent="0.25">
      <c r="A5777">
        <v>8177</v>
      </c>
      <c r="B5777">
        <v>2016</v>
      </c>
      <c r="C5777" t="s">
        <v>5545</v>
      </c>
      <c r="D5777">
        <v>327.22500000000002</v>
      </c>
      <c r="E5777">
        <v>-106.056</v>
      </c>
      <c r="F5777">
        <v>123</v>
      </c>
      <c r="I5777">
        <f>IFERROR(VLOOKUP(H5777,ticker_cik_sic_ind!$J$1:$K$2838,2,FALSE),A5777)</f>
        <v>8177</v>
      </c>
      <c r="J5777">
        <f t="shared" si="90"/>
        <v>0</v>
      </c>
    </row>
    <row r="5778" spans="1:10" x14ac:dyDescent="0.25">
      <c r="A5778">
        <v>1165002</v>
      </c>
      <c r="B5778">
        <v>2016</v>
      </c>
      <c r="C5778" t="s">
        <v>5545</v>
      </c>
      <c r="D5778">
        <v>156.10900000000001</v>
      </c>
      <c r="E5778">
        <v>-124.351</v>
      </c>
      <c r="F5778">
        <v>124</v>
      </c>
      <c r="I5778">
        <f>IFERROR(VLOOKUP(H5778,ticker_cik_sic_ind!$J$1:$K$2838,2,FALSE),A5778)</f>
        <v>1165002</v>
      </c>
      <c r="J5778">
        <f t="shared" si="90"/>
        <v>0</v>
      </c>
    </row>
    <row r="5779" spans="1:10" x14ac:dyDescent="0.25">
      <c r="A5779">
        <v>1541119</v>
      </c>
      <c r="B5779">
        <v>2016</v>
      </c>
      <c r="C5779" t="s">
        <v>5545</v>
      </c>
      <c r="D5779">
        <v>503.447</v>
      </c>
      <c r="E5779">
        <v>-53.006999999999998</v>
      </c>
      <c r="F5779">
        <v>124</v>
      </c>
      <c r="I5779">
        <f>IFERROR(VLOOKUP(H5779,ticker_cik_sic_ind!$J$1:$K$2838,2,FALSE),A5779)</f>
        <v>1541119</v>
      </c>
      <c r="J5779">
        <f t="shared" si="90"/>
        <v>0</v>
      </c>
    </row>
    <row r="5780" spans="1:10" x14ac:dyDescent="0.25">
      <c r="A5780">
        <v>1524223</v>
      </c>
      <c r="B5780">
        <v>2016</v>
      </c>
      <c r="C5780" t="s">
        <v>5545</v>
      </c>
      <c r="D5780">
        <v>218.79</v>
      </c>
      <c r="E5780">
        <v>-122.351</v>
      </c>
      <c r="F5780">
        <v>126</v>
      </c>
      <c r="I5780">
        <f>IFERROR(VLOOKUP(H5780,ticker_cik_sic_ind!$J$1:$K$2838,2,FALSE),A5780)</f>
        <v>1524223</v>
      </c>
      <c r="J5780">
        <f t="shared" si="90"/>
        <v>0</v>
      </c>
    </row>
    <row r="5781" spans="1:10" x14ac:dyDescent="0.25">
      <c r="A5781">
        <v>1591588</v>
      </c>
      <c r="B5781">
        <v>2016</v>
      </c>
      <c r="C5781" t="s">
        <v>5545</v>
      </c>
      <c r="D5781">
        <v>326.66199999999998</v>
      </c>
      <c r="E5781">
        <v>-55.962000000000003</v>
      </c>
      <c r="F5781">
        <v>127</v>
      </c>
      <c r="I5781">
        <f>IFERROR(VLOOKUP(H5781,ticker_cik_sic_ind!$J$1:$K$2838,2,FALSE),A5781)</f>
        <v>1591588</v>
      </c>
      <c r="J5781">
        <f t="shared" si="90"/>
        <v>0</v>
      </c>
    </row>
    <row r="5782" spans="1:10" x14ac:dyDescent="0.25">
      <c r="A5782">
        <v>1434621</v>
      </c>
      <c r="B5782">
        <v>2016</v>
      </c>
      <c r="C5782" t="s">
        <v>5545</v>
      </c>
      <c r="D5782">
        <v>154.91900000000001</v>
      </c>
      <c r="E5782">
        <v>-105.319</v>
      </c>
      <c r="F5782">
        <v>128</v>
      </c>
      <c r="I5782">
        <f>IFERROR(VLOOKUP(H5782,ticker_cik_sic_ind!$J$1:$K$2838,2,FALSE),A5782)</f>
        <v>1434621</v>
      </c>
      <c r="J5782">
        <f t="shared" si="90"/>
        <v>0</v>
      </c>
    </row>
    <row r="5783" spans="1:10" x14ac:dyDescent="0.25">
      <c r="A5783">
        <v>1333493</v>
      </c>
      <c r="B5783">
        <v>2016</v>
      </c>
      <c r="C5783" t="s">
        <v>5545</v>
      </c>
      <c r="D5783">
        <v>105.627</v>
      </c>
      <c r="E5783">
        <v>-81.338999999999999</v>
      </c>
      <c r="F5783">
        <v>129</v>
      </c>
      <c r="I5783">
        <f>IFERROR(VLOOKUP(H5783,ticker_cik_sic_ind!$J$1:$K$2838,2,FALSE),A5783)</f>
        <v>1333493</v>
      </c>
      <c r="J5783">
        <f t="shared" si="90"/>
        <v>0</v>
      </c>
    </row>
    <row r="5784" spans="1:10" x14ac:dyDescent="0.25">
      <c r="A5784">
        <v>100716</v>
      </c>
      <c r="B5784">
        <v>2016</v>
      </c>
      <c r="C5784" t="s">
        <v>5545</v>
      </c>
      <c r="D5784">
        <v>137.003477</v>
      </c>
      <c r="E5784">
        <v>-71.524844999999999</v>
      </c>
      <c r="F5784">
        <v>130</v>
      </c>
      <c r="H5784">
        <v>9000125</v>
      </c>
      <c r="I5784">
        <f>IFERROR(VLOOKUP(H5784,ticker_cik_sic_ind!$J$1:$K$2838,2,FALSE),A5784)</f>
        <v>100716</v>
      </c>
      <c r="J5784">
        <f t="shared" si="90"/>
        <v>0</v>
      </c>
    </row>
    <row r="5785" spans="1:10" x14ac:dyDescent="0.25">
      <c r="A5785">
        <v>1145255</v>
      </c>
      <c r="B5785">
        <v>2016</v>
      </c>
      <c r="C5785" t="s">
        <v>5545</v>
      </c>
      <c r="D5785">
        <v>82.763999999999996</v>
      </c>
      <c r="E5785">
        <v>-44.881999999999998</v>
      </c>
      <c r="F5785">
        <v>131</v>
      </c>
      <c r="I5785">
        <f>IFERROR(VLOOKUP(H5785,ticker_cik_sic_ind!$J$1:$K$2838,2,FALSE),A5785)</f>
        <v>1145255</v>
      </c>
      <c r="J5785">
        <f t="shared" si="90"/>
        <v>0</v>
      </c>
    </row>
    <row r="5786" spans="1:10" x14ac:dyDescent="0.25">
      <c r="A5786">
        <v>1371285</v>
      </c>
      <c r="B5786">
        <v>2016</v>
      </c>
      <c r="C5786" t="s">
        <v>5545</v>
      </c>
      <c r="D5786">
        <v>74.647999999999996</v>
      </c>
      <c r="E5786">
        <v>-51.667999999999999</v>
      </c>
      <c r="F5786">
        <v>131</v>
      </c>
      <c r="I5786">
        <f>IFERROR(VLOOKUP(H5786,ticker_cik_sic_ind!$J$1:$K$2838,2,FALSE),A5786)</f>
        <v>1371285</v>
      </c>
      <c r="J5786">
        <f t="shared" si="90"/>
        <v>0</v>
      </c>
    </row>
    <row r="5787" spans="1:10" x14ac:dyDescent="0.25">
      <c r="A5787">
        <v>1320760</v>
      </c>
      <c r="B5787">
        <v>2016</v>
      </c>
      <c r="C5787" t="s">
        <v>5545</v>
      </c>
      <c r="D5787">
        <v>9.4890000000000008</v>
      </c>
      <c r="E5787">
        <v>0.255</v>
      </c>
      <c r="F5787">
        <v>133</v>
      </c>
      <c r="I5787">
        <f>IFERROR(VLOOKUP(H5787,ticker_cik_sic_ind!$J$1:$K$2838,2,FALSE),A5787)</f>
        <v>1320760</v>
      </c>
      <c r="J5787">
        <f t="shared" si="90"/>
        <v>0</v>
      </c>
    </row>
    <row r="5788" spans="1:10" x14ac:dyDescent="0.25">
      <c r="A5788">
        <v>1067983</v>
      </c>
      <c r="B5788">
        <v>2016</v>
      </c>
      <c r="C5788" t="s">
        <v>5546</v>
      </c>
      <c r="D5788">
        <v>540774</v>
      </c>
      <c r="E5788">
        <v>-249202</v>
      </c>
      <c r="F5788">
        <v>1</v>
      </c>
      <c r="I5788">
        <f>IFERROR(VLOOKUP(H5788,ticker_cik_sic_ind!$J$1:$K$2838,2,FALSE),A5788)</f>
        <v>1067983</v>
      </c>
      <c r="J5788">
        <f t="shared" si="90"/>
        <v>1</v>
      </c>
    </row>
    <row r="5789" spans="1:10" x14ac:dyDescent="0.25">
      <c r="A5789">
        <v>34088</v>
      </c>
      <c r="B5789">
        <v>2016</v>
      </c>
      <c r="C5789" t="s">
        <v>5546</v>
      </c>
      <c r="D5789">
        <v>348260</v>
      </c>
      <c r="E5789">
        <v>-178998</v>
      </c>
      <c r="F5789">
        <v>2</v>
      </c>
      <c r="I5789">
        <f>IFERROR(VLOOKUP(H5789,ticker_cik_sic_ind!$J$1:$K$2838,2,FALSE),A5789)</f>
        <v>34088</v>
      </c>
      <c r="J5789">
        <f t="shared" si="90"/>
        <v>1</v>
      </c>
    </row>
    <row r="5790" spans="1:10" x14ac:dyDescent="0.25">
      <c r="A5790">
        <v>320193</v>
      </c>
      <c r="B5790">
        <v>2016</v>
      </c>
      <c r="C5790" t="s">
        <v>5546</v>
      </c>
      <c r="D5790">
        <v>273151</v>
      </c>
      <c r="E5790">
        <v>-125677</v>
      </c>
      <c r="F5790">
        <v>3</v>
      </c>
      <c r="I5790">
        <f>IFERROR(VLOOKUP(H5790,ticker_cik_sic_ind!$J$1:$K$2838,2,FALSE),A5790)</f>
        <v>320193</v>
      </c>
      <c r="J5790">
        <f t="shared" si="90"/>
        <v>1</v>
      </c>
    </row>
    <row r="5791" spans="1:10" x14ac:dyDescent="0.25">
      <c r="A5791">
        <v>93410</v>
      </c>
      <c r="B5791">
        <v>2016</v>
      </c>
      <c r="C5791" t="s">
        <v>5546</v>
      </c>
      <c r="D5791">
        <v>266455</v>
      </c>
      <c r="E5791">
        <v>-155891</v>
      </c>
      <c r="F5791">
        <v>3</v>
      </c>
      <c r="I5791">
        <f>IFERROR(VLOOKUP(H5791,ticker_cik_sic_ind!$J$1:$K$2838,2,FALSE),A5791)</f>
        <v>93410</v>
      </c>
      <c r="J5791">
        <f t="shared" si="90"/>
        <v>1</v>
      </c>
    </row>
    <row r="5792" spans="1:10" x14ac:dyDescent="0.25">
      <c r="A5792">
        <v>732717</v>
      </c>
      <c r="B5792">
        <v>2016</v>
      </c>
      <c r="C5792" t="s">
        <v>5546</v>
      </c>
      <c r="D5792">
        <v>326489</v>
      </c>
      <c r="E5792">
        <v>-87501</v>
      </c>
      <c r="F5792">
        <v>5</v>
      </c>
      <c r="I5792">
        <f>IFERROR(VLOOKUP(H5792,ticker_cik_sic_ind!$J$1:$K$2838,2,FALSE),A5792)</f>
        <v>732717</v>
      </c>
      <c r="J5792">
        <f t="shared" si="90"/>
        <v>1</v>
      </c>
    </row>
    <row r="5793" spans="1:10" x14ac:dyDescent="0.25">
      <c r="A5793">
        <v>104169</v>
      </c>
      <c r="B5793">
        <v>2016</v>
      </c>
      <c r="C5793" t="s">
        <v>5546</v>
      </c>
      <c r="D5793">
        <v>198620</v>
      </c>
      <c r="E5793">
        <v>-82124</v>
      </c>
      <c r="F5793">
        <v>6</v>
      </c>
      <c r="I5793">
        <f>IFERROR(VLOOKUP(H5793,ticker_cik_sic_ind!$J$1:$K$2838,2,FALSE),A5793)</f>
        <v>104169</v>
      </c>
      <c r="J5793">
        <f t="shared" si="90"/>
        <v>1</v>
      </c>
    </row>
    <row r="5794" spans="1:10" x14ac:dyDescent="0.25">
      <c r="A5794">
        <v>1652044</v>
      </c>
      <c r="B5794">
        <v>2016</v>
      </c>
      <c r="C5794" t="s">
        <v>5546</v>
      </c>
      <c r="D5794">
        <v>138807</v>
      </c>
      <c r="E5794">
        <v>-111783</v>
      </c>
      <c r="F5794">
        <v>7</v>
      </c>
      <c r="I5794">
        <f>IFERROR(VLOOKUP(H5794,ticker_cik_sic_ind!$J$1:$K$2838,2,FALSE),A5794)</f>
        <v>1652044</v>
      </c>
      <c r="J5794">
        <f t="shared" si="90"/>
        <v>1</v>
      </c>
    </row>
    <row r="5795" spans="1:10" x14ac:dyDescent="0.25">
      <c r="A5795">
        <v>789019</v>
      </c>
      <c r="B5795">
        <v>2016</v>
      </c>
      <c r="C5795" t="s">
        <v>5546</v>
      </c>
      <c r="D5795">
        <v>174472</v>
      </c>
      <c r="E5795">
        <v>-80083</v>
      </c>
      <c r="F5795">
        <v>8</v>
      </c>
      <c r="I5795">
        <f>IFERROR(VLOOKUP(H5795,ticker_cik_sic_ind!$J$1:$K$2838,2,FALSE),A5795)</f>
        <v>789019</v>
      </c>
      <c r="J5795">
        <f t="shared" si="90"/>
        <v>1</v>
      </c>
    </row>
    <row r="5796" spans="1:10" x14ac:dyDescent="0.25">
      <c r="A5796">
        <v>1578845</v>
      </c>
      <c r="B5796">
        <v>2016</v>
      </c>
      <c r="C5796" t="s">
        <v>5546</v>
      </c>
      <c r="D5796">
        <v>138411.1</v>
      </c>
      <c r="E5796">
        <v>-72074.5</v>
      </c>
      <c r="F5796">
        <v>9</v>
      </c>
      <c r="I5796">
        <f>IFERROR(VLOOKUP(H5796,ticker_cik_sic_ind!$J$1:$K$2838,2,FALSE),A5796)</f>
        <v>1578845</v>
      </c>
      <c r="J5796">
        <f t="shared" si="90"/>
        <v>1</v>
      </c>
    </row>
    <row r="5797" spans="1:10" x14ac:dyDescent="0.25">
      <c r="A5797">
        <v>200406</v>
      </c>
      <c r="B5797">
        <v>2016</v>
      </c>
      <c r="C5797" t="s">
        <v>5546</v>
      </c>
      <c r="D5797">
        <v>132036</v>
      </c>
      <c r="E5797">
        <v>-71131</v>
      </c>
      <c r="F5797">
        <v>10</v>
      </c>
      <c r="I5797">
        <f>IFERROR(VLOOKUP(H5797,ticker_cik_sic_ind!$J$1:$K$2838,2,FALSE),A5797)</f>
        <v>200406</v>
      </c>
      <c r="J5797">
        <f t="shared" si="90"/>
        <v>1</v>
      </c>
    </row>
    <row r="5798" spans="1:10" x14ac:dyDescent="0.25">
      <c r="A5798">
        <v>1166691</v>
      </c>
      <c r="B5798">
        <v>2016</v>
      </c>
      <c r="C5798" t="s">
        <v>5546</v>
      </c>
      <c r="D5798">
        <v>159674</v>
      </c>
      <c r="E5798">
        <v>-53837</v>
      </c>
      <c r="F5798">
        <v>11</v>
      </c>
      <c r="I5798">
        <f>IFERROR(VLOOKUP(H5798,ticker_cik_sic_ind!$J$1:$K$2838,2,FALSE),A5798)</f>
        <v>1166691</v>
      </c>
      <c r="J5798">
        <f t="shared" si="90"/>
        <v>1</v>
      </c>
    </row>
    <row r="5799" spans="1:10" x14ac:dyDescent="0.25">
      <c r="A5799">
        <v>80424</v>
      </c>
      <c r="B5799">
        <v>2016</v>
      </c>
      <c r="C5799" t="s">
        <v>5546</v>
      </c>
      <c r="D5799">
        <v>129495</v>
      </c>
      <c r="E5799">
        <v>-63050</v>
      </c>
      <c r="F5799">
        <v>12</v>
      </c>
      <c r="I5799">
        <f>IFERROR(VLOOKUP(H5799,ticker_cik_sic_ind!$J$1:$K$2838,2,FALSE),A5799)</f>
        <v>80424</v>
      </c>
      <c r="J5799">
        <f t="shared" si="90"/>
        <v>1</v>
      </c>
    </row>
    <row r="5800" spans="1:10" x14ac:dyDescent="0.25">
      <c r="A5800">
        <v>858877</v>
      </c>
      <c r="B5800">
        <v>2016</v>
      </c>
      <c r="C5800" t="s">
        <v>5546</v>
      </c>
      <c r="D5800">
        <v>113373</v>
      </c>
      <c r="E5800">
        <v>-59707</v>
      </c>
      <c r="F5800">
        <v>13</v>
      </c>
      <c r="I5800">
        <f>IFERROR(VLOOKUP(H5800,ticker_cik_sic_ind!$J$1:$K$2838,2,FALSE),A5800)</f>
        <v>858877</v>
      </c>
      <c r="J5800">
        <f t="shared" si="90"/>
        <v>1</v>
      </c>
    </row>
    <row r="5801" spans="1:10" x14ac:dyDescent="0.25">
      <c r="A5801">
        <v>1467858</v>
      </c>
      <c r="B5801">
        <v>2016</v>
      </c>
      <c r="C5801" t="s">
        <v>5546</v>
      </c>
      <c r="D5801">
        <v>185812</v>
      </c>
      <c r="E5801">
        <v>-35670</v>
      </c>
      <c r="F5801">
        <v>14</v>
      </c>
      <c r="I5801">
        <f>IFERROR(VLOOKUP(H5801,ticker_cik_sic_ind!$J$1:$K$2838,2,FALSE),A5801)</f>
        <v>1467858</v>
      </c>
      <c r="J5801">
        <f t="shared" si="90"/>
        <v>1</v>
      </c>
    </row>
    <row r="5802" spans="1:10" x14ac:dyDescent="0.25">
      <c r="A5802">
        <v>1163165</v>
      </c>
      <c r="B5802">
        <v>2016</v>
      </c>
      <c r="C5802" t="s">
        <v>5546</v>
      </c>
      <c r="D5802">
        <v>112003</v>
      </c>
      <c r="E5802">
        <v>-48969</v>
      </c>
      <c r="F5802">
        <v>15</v>
      </c>
      <c r="I5802">
        <f>IFERROR(VLOOKUP(H5802,ticker_cik_sic_ind!$J$1:$K$2838,2,FALSE),A5802)</f>
        <v>1163165</v>
      </c>
      <c r="J5802">
        <f t="shared" si="90"/>
        <v>1</v>
      </c>
    </row>
    <row r="5803" spans="1:10" x14ac:dyDescent="0.25">
      <c r="A5803">
        <v>1613103</v>
      </c>
      <c r="B5803">
        <v>2016</v>
      </c>
      <c r="C5803" t="s">
        <v>5546</v>
      </c>
      <c r="D5803">
        <v>104626</v>
      </c>
      <c r="E5803">
        <v>-52809</v>
      </c>
      <c r="F5803">
        <v>16</v>
      </c>
      <c r="I5803">
        <f>IFERROR(VLOOKUP(H5803,ticker_cik_sic_ind!$J$1:$K$2838,2,FALSE),A5803)</f>
        <v>1613103</v>
      </c>
      <c r="J5803">
        <f t="shared" si="90"/>
        <v>1</v>
      </c>
    </row>
    <row r="5804" spans="1:10" x14ac:dyDescent="0.25">
      <c r="A5804">
        <v>1326160</v>
      </c>
      <c r="B5804">
        <v>2016</v>
      </c>
      <c r="C5804" t="s">
        <v>5546</v>
      </c>
      <c r="D5804">
        <v>118575</v>
      </c>
      <c r="E5804">
        <v>-39617</v>
      </c>
      <c r="F5804">
        <v>16</v>
      </c>
      <c r="I5804">
        <f>IFERROR(VLOOKUP(H5804,ticker_cik_sic_ind!$J$1:$K$2838,2,FALSE),A5804)</f>
        <v>1326160</v>
      </c>
      <c r="J5804">
        <f t="shared" si="90"/>
        <v>1</v>
      </c>
    </row>
    <row r="5805" spans="1:10" x14ac:dyDescent="0.25">
      <c r="A5805">
        <v>1341439</v>
      </c>
      <c r="B5805">
        <v>2016</v>
      </c>
      <c r="C5805" t="s">
        <v>5546</v>
      </c>
      <c r="D5805">
        <v>109706</v>
      </c>
      <c r="E5805">
        <v>-47538</v>
      </c>
      <c r="F5805">
        <v>18</v>
      </c>
      <c r="I5805">
        <f>IFERROR(VLOOKUP(H5805,ticker_cik_sic_ind!$J$1:$K$2838,2,FALSE),A5805)</f>
        <v>1341439</v>
      </c>
      <c r="J5805">
        <f t="shared" si="90"/>
        <v>1</v>
      </c>
    </row>
    <row r="5806" spans="1:10" x14ac:dyDescent="0.25">
      <c r="A5806">
        <v>50863</v>
      </c>
      <c r="B5806">
        <v>2016</v>
      </c>
      <c r="C5806" t="s">
        <v>5546</v>
      </c>
      <c r="D5806">
        <v>90492</v>
      </c>
      <c r="E5806">
        <v>-57695</v>
      </c>
      <c r="F5806">
        <v>19</v>
      </c>
      <c r="I5806">
        <f>IFERROR(VLOOKUP(H5806,ticker_cik_sic_ind!$J$1:$K$2838,2,FALSE),A5806)</f>
        <v>50863</v>
      </c>
      <c r="J5806">
        <f t="shared" si="90"/>
        <v>1</v>
      </c>
    </row>
    <row r="5807" spans="1:10" x14ac:dyDescent="0.25">
      <c r="A5807">
        <v>310158</v>
      </c>
      <c r="B5807">
        <v>2016</v>
      </c>
      <c r="C5807" t="s">
        <v>5546</v>
      </c>
      <c r="D5807">
        <v>102582</v>
      </c>
      <c r="E5807">
        <v>-46638</v>
      </c>
      <c r="F5807">
        <v>20</v>
      </c>
      <c r="I5807">
        <f>IFERROR(VLOOKUP(H5807,ticker_cik_sic_ind!$J$1:$K$2838,2,FALSE),A5807)</f>
        <v>310158</v>
      </c>
      <c r="J5807">
        <f t="shared" si="90"/>
        <v>1</v>
      </c>
    </row>
    <row r="5808" spans="1:10" x14ac:dyDescent="0.25">
      <c r="A5808">
        <v>37996</v>
      </c>
      <c r="B5808">
        <v>2016</v>
      </c>
      <c r="C5808" t="s">
        <v>5546</v>
      </c>
      <c r="D5808">
        <v>216045</v>
      </c>
      <c r="E5808">
        <v>-26448</v>
      </c>
      <c r="F5808">
        <v>21</v>
      </c>
      <c r="I5808">
        <f>IFERROR(VLOOKUP(H5808,ticker_cik_sic_ind!$J$1:$K$2838,2,FALSE),A5808)</f>
        <v>37996</v>
      </c>
      <c r="J5808">
        <f t="shared" si="90"/>
        <v>1</v>
      </c>
    </row>
    <row r="5809" spans="1:10" x14ac:dyDescent="0.25">
      <c r="A5809">
        <v>1744489</v>
      </c>
      <c r="B5809">
        <v>2016</v>
      </c>
      <c r="C5809" t="s">
        <v>5546</v>
      </c>
      <c r="D5809">
        <v>87367</v>
      </c>
      <c r="E5809">
        <v>-50507</v>
      </c>
      <c r="F5809">
        <v>22</v>
      </c>
      <c r="I5809">
        <f>IFERROR(VLOOKUP(H5809,ticker_cik_sic_ind!$J$1:$K$2838,2,FALSE),A5809)</f>
        <v>1744489</v>
      </c>
      <c r="J5809">
        <f t="shared" si="90"/>
        <v>1</v>
      </c>
    </row>
    <row r="5810" spans="1:10" x14ac:dyDescent="0.25">
      <c r="A5810">
        <v>731766</v>
      </c>
      <c r="B5810">
        <v>2016</v>
      </c>
      <c r="C5810" t="s">
        <v>5546</v>
      </c>
      <c r="D5810">
        <v>91423</v>
      </c>
      <c r="E5810">
        <v>-34635</v>
      </c>
      <c r="F5810">
        <v>23</v>
      </c>
      <c r="I5810">
        <f>IFERROR(VLOOKUP(H5810,ticker_cik_sic_ind!$J$1:$K$2838,2,FALSE),A5810)</f>
        <v>731766</v>
      </c>
      <c r="J5810">
        <f t="shared" si="90"/>
        <v>1</v>
      </c>
    </row>
    <row r="5811" spans="1:10" x14ac:dyDescent="0.25">
      <c r="A5811">
        <v>1506307</v>
      </c>
      <c r="B5811">
        <v>2016</v>
      </c>
      <c r="C5811" t="s">
        <v>5546</v>
      </c>
      <c r="D5811">
        <v>85610</v>
      </c>
      <c r="E5811">
        <v>-35505</v>
      </c>
      <c r="F5811">
        <v>24</v>
      </c>
      <c r="I5811">
        <f>IFERROR(VLOOKUP(H5811,ticker_cik_sic_ind!$J$1:$K$2838,2,FALSE),A5811)</f>
        <v>1506307</v>
      </c>
      <c r="J5811">
        <f t="shared" si="90"/>
        <v>1</v>
      </c>
    </row>
    <row r="5812" spans="1:10" x14ac:dyDescent="0.25">
      <c r="A5812">
        <v>47217</v>
      </c>
      <c r="B5812">
        <v>2016</v>
      </c>
      <c r="C5812" t="s">
        <v>5546</v>
      </c>
      <c r="D5812">
        <v>107033</v>
      </c>
      <c r="E5812">
        <v>-27443</v>
      </c>
      <c r="F5812">
        <v>24</v>
      </c>
      <c r="I5812">
        <f>IFERROR(VLOOKUP(H5812,ticker_cik_sic_ind!$J$1:$K$2838,2,FALSE),A5812)</f>
        <v>47217</v>
      </c>
      <c r="J5812">
        <f t="shared" si="90"/>
        <v>1</v>
      </c>
    </row>
    <row r="5813" spans="1:10" x14ac:dyDescent="0.25">
      <c r="A5813">
        <v>101829</v>
      </c>
      <c r="B5813">
        <v>2016</v>
      </c>
      <c r="C5813" t="s">
        <v>5546</v>
      </c>
      <c r="D5813">
        <v>92773</v>
      </c>
      <c r="E5813">
        <v>-32072</v>
      </c>
      <c r="F5813">
        <v>26</v>
      </c>
      <c r="I5813">
        <f>IFERROR(VLOOKUP(H5813,ticker_cik_sic_ind!$J$1:$K$2838,2,FALSE),A5813)</f>
        <v>101829</v>
      </c>
      <c r="J5813">
        <f t="shared" si="90"/>
        <v>1</v>
      </c>
    </row>
    <row r="5814" spans="1:10" x14ac:dyDescent="0.25">
      <c r="A5814">
        <v>21344</v>
      </c>
      <c r="B5814">
        <v>2016</v>
      </c>
      <c r="C5814" t="s">
        <v>5546</v>
      </c>
      <c r="D5814">
        <v>93538</v>
      </c>
      <c r="E5814">
        <v>-28641</v>
      </c>
      <c r="F5814">
        <v>27</v>
      </c>
      <c r="I5814">
        <f>IFERROR(VLOOKUP(H5814,ticker_cik_sic_ind!$J$1:$K$2838,2,FALSE),A5814)</f>
        <v>21344</v>
      </c>
      <c r="J5814">
        <f t="shared" si="90"/>
        <v>1</v>
      </c>
    </row>
    <row r="5815" spans="1:10" x14ac:dyDescent="0.25">
      <c r="A5815">
        <v>64803</v>
      </c>
      <c r="B5815">
        <v>2016</v>
      </c>
      <c r="C5815" t="s">
        <v>5546</v>
      </c>
      <c r="D5815">
        <v>74668</v>
      </c>
      <c r="E5815">
        <v>-37133</v>
      </c>
      <c r="F5815">
        <v>28</v>
      </c>
      <c r="I5815">
        <f>IFERROR(VLOOKUP(H5815,ticker_cik_sic_ind!$J$1:$K$2838,2,FALSE),A5815)</f>
        <v>64803</v>
      </c>
      <c r="J5815">
        <f t="shared" si="90"/>
        <v>1</v>
      </c>
    </row>
    <row r="5816" spans="1:10" x14ac:dyDescent="0.25">
      <c r="A5816">
        <v>87347</v>
      </c>
      <c r="B5816">
        <v>2016</v>
      </c>
      <c r="C5816" t="s">
        <v>5546</v>
      </c>
      <c r="D5816">
        <v>64753</v>
      </c>
      <c r="E5816">
        <v>-38185</v>
      </c>
      <c r="F5816">
        <v>29</v>
      </c>
      <c r="I5816">
        <f>IFERROR(VLOOKUP(H5816,ticker_cik_sic_ind!$J$1:$K$2838,2,FALSE),A5816)</f>
        <v>87347</v>
      </c>
      <c r="J5816">
        <f t="shared" si="90"/>
        <v>1</v>
      </c>
    </row>
    <row r="5817" spans="1:10" x14ac:dyDescent="0.25">
      <c r="A5817">
        <v>1618921</v>
      </c>
      <c r="B5817">
        <v>2016</v>
      </c>
      <c r="C5817" t="s">
        <v>5546</v>
      </c>
      <c r="D5817">
        <v>70644</v>
      </c>
      <c r="E5817">
        <v>-31932</v>
      </c>
      <c r="F5817">
        <v>30</v>
      </c>
      <c r="I5817">
        <f>IFERROR(VLOOKUP(H5817,ticker_cik_sic_ind!$J$1:$K$2838,2,FALSE),A5817)</f>
        <v>1618921</v>
      </c>
      <c r="J5817">
        <f t="shared" si="90"/>
        <v>1</v>
      </c>
    </row>
    <row r="5818" spans="1:10" x14ac:dyDescent="0.25">
      <c r="A5818">
        <v>318154</v>
      </c>
      <c r="B5818">
        <v>2016</v>
      </c>
      <c r="C5818" t="s">
        <v>5546</v>
      </c>
      <c r="D5818">
        <v>71209</v>
      </c>
      <c r="E5818">
        <v>-27484</v>
      </c>
      <c r="F5818">
        <v>31</v>
      </c>
      <c r="I5818">
        <f>IFERROR(VLOOKUP(H5818,ticker_cik_sic_ind!$J$1:$K$2838,2,FALSE),A5818)</f>
        <v>318154</v>
      </c>
      <c r="J5818">
        <f t="shared" si="90"/>
        <v>1</v>
      </c>
    </row>
    <row r="5819" spans="1:10" x14ac:dyDescent="0.25">
      <c r="A5819">
        <v>1751788</v>
      </c>
      <c r="B5819">
        <v>2016</v>
      </c>
      <c r="C5819" t="s">
        <v>5546</v>
      </c>
      <c r="D5819">
        <v>69334</v>
      </c>
      <c r="E5819">
        <v>-24767</v>
      </c>
      <c r="F5819">
        <v>32</v>
      </c>
      <c r="I5819">
        <f>IFERROR(VLOOKUP(H5819,ticker_cik_sic_ind!$J$1:$K$2838,2,FALSE),A5819)</f>
        <v>1751788</v>
      </c>
      <c r="J5819">
        <f t="shared" si="90"/>
        <v>1</v>
      </c>
    </row>
    <row r="5820" spans="1:10" x14ac:dyDescent="0.25">
      <c r="A5820">
        <v>1103982</v>
      </c>
      <c r="B5820">
        <v>2016</v>
      </c>
      <c r="C5820" t="s">
        <v>5546</v>
      </c>
      <c r="D5820">
        <v>65118</v>
      </c>
      <c r="E5820">
        <v>-24734</v>
      </c>
      <c r="F5820">
        <v>33</v>
      </c>
      <c r="I5820">
        <f>IFERROR(VLOOKUP(H5820,ticker_cik_sic_ind!$J$1:$K$2838,2,FALSE),A5820)</f>
        <v>1103982</v>
      </c>
      <c r="J5820">
        <f t="shared" si="90"/>
        <v>1</v>
      </c>
    </row>
    <row r="5821" spans="1:10" x14ac:dyDescent="0.25">
      <c r="A5821">
        <v>101830</v>
      </c>
      <c r="B5821">
        <v>2016</v>
      </c>
      <c r="C5821" t="s">
        <v>5546</v>
      </c>
      <c r="D5821">
        <v>82841</v>
      </c>
      <c r="E5821">
        <v>-21710</v>
      </c>
      <c r="F5821">
        <v>33</v>
      </c>
      <c r="I5821">
        <f>IFERROR(VLOOKUP(H5821,ticker_cik_sic_ind!$J$1:$K$2838,2,FALSE),A5821)</f>
        <v>101830</v>
      </c>
      <c r="J5821">
        <f t="shared" si="90"/>
        <v>1</v>
      </c>
    </row>
    <row r="5822" spans="1:10" x14ac:dyDescent="0.25">
      <c r="A5822">
        <v>101830</v>
      </c>
      <c r="B5822">
        <v>2016</v>
      </c>
      <c r="C5822" t="s">
        <v>5546</v>
      </c>
      <c r="D5822">
        <v>81439</v>
      </c>
      <c r="E5822">
        <v>-21725</v>
      </c>
      <c r="F5822">
        <v>35</v>
      </c>
      <c r="I5822">
        <f>IFERROR(VLOOKUP(H5822,ticker_cik_sic_ind!$J$1:$K$2838,2,FALSE),A5822)</f>
        <v>101830</v>
      </c>
      <c r="J5822">
        <f t="shared" si="90"/>
        <v>1</v>
      </c>
    </row>
    <row r="5823" spans="1:10" x14ac:dyDescent="0.25">
      <c r="A5823">
        <v>797468</v>
      </c>
      <c r="B5823">
        <v>2016</v>
      </c>
      <c r="C5823" t="s">
        <v>5546</v>
      </c>
      <c r="D5823">
        <v>54369</v>
      </c>
      <c r="E5823">
        <v>-33302</v>
      </c>
      <c r="F5823">
        <v>36</v>
      </c>
      <c r="I5823">
        <f>IFERROR(VLOOKUP(H5823,ticker_cik_sic_ind!$J$1:$K$2838,2,FALSE),A5823)</f>
        <v>797468</v>
      </c>
      <c r="J5823">
        <f t="shared" si="90"/>
        <v>1</v>
      </c>
    </row>
    <row r="5824" spans="1:10" x14ac:dyDescent="0.25">
      <c r="A5824">
        <v>753308</v>
      </c>
      <c r="B5824">
        <v>2016</v>
      </c>
      <c r="C5824" t="s">
        <v>5546</v>
      </c>
      <c r="D5824">
        <v>77201</v>
      </c>
      <c r="E5824">
        <v>-21601</v>
      </c>
      <c r="F5824">
        <v>37</v>
      </c>
      <c r="I5824">
        <f>IFERROR(VLOOKUP(H5824,ticker_cik_sic_ind!$J$1:$K$2838,2,FALSE),A5824)</f>
        <v>753308</v>
      </c>
      <c r="J5824">
        <f t="shared" si="90"/>
        <v>1</v>
      </c>
    </row>
    <row r="5825" spans="1:10" x14ac:dyDescent="0.25">
      <c r="A5825">
        <v>1105705</v>
      </c>
      <c r="B5825">
        <v>2016</v>
      </c>
      <c r="C5825" t="s">
        <v>5546</v>
      </c>
      <c r="D5825">
        <v>63425</v>
      </c>
      <c r="E5825">
        <v>-24025</v>
      </c>
      <c r="F5825">
        <v>38</v>
      </c>
      <c r="I5825">
        <f>IFERROR(VLOOKUP(H5825,ticker_cik_sic_ind!$J$1:$K$2838,2,FALSE),A5825)</f>
        <v>1105705</v>
      </c>
      <c r="J5825">
        <f t="shared" si="90"/>
        <v>1</v>
      </c>
    </row>
    <row r="5826" spans="1:10" x14ac:dyDescent="0.25">
      <c r="A5826">
        <v>1156039</v>
      </c>
      <c r="B5826">
        <v>2016</v>
      </c>
      <c r="C5826" t="s">
        <v>5546</v>
      </c>
      <c r="D5826">
        <v>64263.8</v>
      </c>
      <c r="E5826">
        <v>-23062.6</v>
      </c>
      <c r="F5826">
        <v>39</v>
      </c>
      <c r="I5826">
        <f>IFERROR(VLOOKUP(H5826,ticker_cik_sic_ind!$J$1:$K$2838,2,FALSE),A5826)</f>
        <v>1156039</v>
      </c>
      <c r="J5826">
        <f t="shared" si="90"/>
        <v>1</v>
      </c>
    </row>
    <row r="5827" spans="1:10" x14ac:dyDescent="0.25">
      <c r="A5827">
        <v>804328</v>
      </c>
      <c r="B5827">
        <v>2016</v>
      </c>
      <c r="C5827" t="s">
        <v>5546</v>
      </c>
      <c r="D5827">
        <v>52295</v>
      </c>
      <c r="E5827">
        <v>-33196</v>
      </c>
      <c r="F5827">
        <v>40</v>
      </c>
      <c r="I5827">
        <f>IFERROR(VLOOKUP(H5827,ticker_cik_sic_ind!$J$1:$K$2838,2,FALSE),A5827)</f>
        <v>804328</v>
      </c>
      <c r="J5827">
        <f t="shared" ref="J5827:J5890" si="91">IF(OR(AND(C5827="financial",F5827&lt;$L$1),AND(C5827="non_financial",F5827&lt;$M$1)),1,0)</f>
        <v>1</v>
      </c>
    </row>
    <row r="5828" spans="1:10" x14ac:dyDescent="0.25">
      <c r="A5828">
        <v>1011006</v>
      </c>
      <c r="B5828">
        <v>2016</v>
      </c>
      <c r="C5828" t="s">
        <v>5546</v>
      </c>
      <c r="D5828">
        <v>50191.815999999999</v>
      </c>
      <c r="E5828">
        <v>-33563.85</v>
      </c>
      <c r="F5828">
        <v>41</v>
      </c>
      <c r="H5828">
        <v>9000140</v>
      </c>
      <c r="I5828">
        <f>IFERROR(VLOOKUP(H5828,ticker_cik_sic_ind!$J$1:$K$2838,2,FALSE),A5828)</f>
        <v>1011006</v>
      </c>
      <c r="J5828">
        <f t="shared" si="91"/>
        <v>1</v>
      </c>
    </row>
    <row r="5829" spans="1:10" x14ac:dyDescent="0.25">
      <c r="A5829">
        <v>1326801</v>
      </c>
      <c r="B5829">
        <v>2016</v>
      </c>
      <c r="C5829" t="s">
        <v>5546</v>
      </c>
      <c r="D5829">
        <v>44130</v>
      </c>
      <c r="E5829">
        <v>-39452</v>
      </c>
      <c r="F5829">
        <v>42</v>
      </c>
      <c r="I5829">
        <f>IFERROR(VLOOKUP(H5829,ticker_cik_sic_ind!$J$1:$K$2838,2,FALSE),A5829)</f>
        <v>1326801</v>
      </c>
      <c r="J5829">
        <f t="shared" si="91"/>
        <v>1</v>
      </c>
    </row>
    <row r="5830" spans="1:10" x14ac:dyDescent="0.25">
      <c r="A5830">
        <v>18230</v>
      </c>
      <c r="B5830">
        <v>2016</v>
      </c>
      <c r="C5830" t="s">
        <v>5546</v>
      </c>
      <c r="D5830">
        <v>82242</v>
      </c>
      <c r="E5830">
        <v>-17161</v>
      </c>
      <c r="F5830">
        <v>43</v>
      </c>
      <c r="I5830">
        <f>IFERROR(VLOOKUP(H5830,ticker_cik_sic_ind!$J$1:$K$2838,2,FALSE),A5830)</f>
        <v>18230</v>
      </c>
      <c r="J5830">
        <f t="shared" si="91"/>
        <v>1</v>
      </c>
    </row>
    <row r="5831" spans="1:10" x14ac:dyDescent="0.25">
      <c r="A5831">
        <v>732712</v>
      </c>
      <c r="B5831">
        <v>2016</v>
      </c>
      <c r="C5831" t="s">
        <v>5546</v>
      </c>
      <c r="D5831">
        <v>240753</v>
      </c>
      <c r="E5831">
        <v>-12548</v>
      </c>
      <c r="F5831">
        <v>43</v>
      </c>
      <c r="I5831">
        <f>IFERROR(VLOOKUP(H5831,ticker_cik_sic_ind!$J$1:$K$2838,2,FALSE),A5831)</f>
        <v>732712</v>
      </c>
      <c r="J5831">
        <f t="shared" si="91"/>
        <v>1</v>
      </c>
    </row>
    <row r="5832" spans="1:10" x14ac:dyDescent="0.25">
      <c r="A5832">
        <v>100885</v>
      </c>
      <c r="B5832">
        <v>2016</v>
      </c>
      <c r="C5832" t="s">
        <v>5546</v>
      </c>
      <c r="D5832">
        <v>54177</v>
      </c>
      <c r="E5832">
        <v>-20990</v>
      </c>
      <c r="F5832">
        <v>45</v>
      </c>
      <c r="I5832">
        <f>IFERROR(VLOOKUP(H5832,ticker_cik_sic_ind!$J$1:$K$2838,2,FALSE),A5832)</f>
        <v>100885</v>
      </c>
      <c r="J5832">
        <f t="shared" si="91"/>
        <v>1</v>
      </c>
    </row>
    <row r="5833" spans="1:10" x14ac:dyDescent="0.25">
      <c r="A5833">
        <v>1534701</v>
      </c>
      <c r="B5833">
        <v>2016</v>
      </c>
      <c r="C5833" t="s">
        <v>5546</v>
      </c>
      <c r="D5833">
        <v>49874</v>
      </c>
      <c r="E5833">
        <v>-23223</v>
      </c>
      <c r="F5833">
        <v>46</v>
      </c>
      <c r="I5833">
        <f>IFERROR(VLOOKUP(H5833,ticker_cik_sic_ind!$J$1:$K$2838,2,FALSE),A5833)</f>
        <v>1534701</v>
      </c>
      <c r="J5833">
        <f t="shared" si="91"/>
        <v>1</v>
      </c>
    </row>
    <row r="5834" spans="1:10" x14ac:dyDescent="0.25">
      <c r="A5834">
        <v>4904</v>
      </c>
      <c r="B5834">
        <v>2016</v>
      </c>
      <c r="C5834" t="s">
        <v>5546</v>
      </c>
      <c r="D5834">
        <v>60938</v>
      </c>
      <c r="E5834">
        <v>-17442</v>
      </c>
      <c r="F5834">
        <v>47</v>
      </c>
      <c r="I5834">
        <f>IFERROR(VLOOKUP(H5834,ticker_cik_sic_ind!$J$1:$K$2838,2,FALSE),A5834)</f>
        <v>4904</v>
      </c>
      <c r="J5834">
        <f t="shared" si="91"/>
        <v>1</v>
      </c>
    </row>
    <row r="5835" spans="1:10" x14ac:dyDescent="0.25">
      <c r="A5835">
        <v>1275283</v>
      </c>
      <c r="B5835">
        <v>2016</v>
      </c>
      <c r="C5835" t="s">
        <v>5546</v>
      </c>
      <c r="D5835">
        <v>54558</v>
      </c>
      <c r="E5835">
        <v>-18326</v>
      </c>
      <c r="F5835">
        <v>48</v>
      </c>
      <c r="I5835">
        <f>IFERROR(VLOOKUP(H5835,ticker_cik_sic_ind!$J$1:$K$2838,2,FALSE),A5835)</f>
        <v>1275283</v>
      </c>
      <c r="J5835">
        <f t="shared" si="91"/>
        <v>1</v>
      </c>
    </row>
    <row r="5836" spans="1:10" x14ac:dyDescent="0.25">
      <c r="A5836">
        <v>773910</v>
      </c>
      <c r="B5836">
        <v>2016</v>
      </c>
      <c r="C5836" t="s">
        <v>5546</v>
      </c>
      <c r="D5836">
        <v>52124</v>
      </c>
      <c r="E5836">
        <v>-19359</v>
      </c>
      <c r="F5836">
        <v>49</v>
      </c>
      <c r="I5836">
        <f>IFERROR(VLOOKUP(H5836,ticker_cik_sic_ind!$J$1:$K$2838,2,FALSE),A5836)</f>
        <v>773910</v>
      </c>
      <c r="J5836">
        <f t="shared" si="91"/>
        <v>1</v>
      </c>
    </row>
    <row r="5837" spans="1:10" x14ac:dyDescent="0.25">
      <c r="A5837">
        <v>1004980</v>
      </c>
      <c r="B5837">
        <v>2016</v>
      </c>
      <c r="C5837" t="s">
        <v>5546</v>
      </c>
      <c r="D5837">
        <v>61631</v>
      </c>
      <c r="E5837">
        <v>-16271</v>
      </c>
      <c r="F5837">
        <v>49</v>
      </c>
      <c r="I5837">
        <f>IFERROR(VLOOKUP(H5837,ticker_cik_sic_ind!$J$1:$K$2838,2,FALSE),A5837)</f>
        <v>1004980</v>
      </c>
      <c r="J5837">
        <f t="shared" si="91"/>
        <v>1</v>
      </c>
    </row>
    <row r="5838" spans="1:10" x14ac:dyDescent="0.25">
      <c r="A5838">
        <v>1800</v>
      </c>
      <c r="B5838">
        <v>2016</v>
      </c>
      <c r="C5838" t="s">
        <v>5546</v>
      </c>
      <c r="D5838">
        <v>44125</v>
      </c>
      <c r="E5838">
        <v>-23126</v>
      </c>
      <c r="F5838">
        <v>51</v>
      </c>
      <c r="I5838">
        <f>IFERROR(VLOOKUP(H5838,ticker_cik_sic_ind!$J$1:$K$2838,2,FALSE),A5838)</f>
        <v>1800</v>
      </c>
      <c r="J5838">
        <f t="shared" si="91"/>
        <v>1</v>
      </c>
    </row>
    <row r="5839" spans="1:10" x14ac:dyDescent="0.25">
      <c r="A5839">
        <v>107263</v>
      </c>
      <c r="B5839">
        <v>2016</v>
      </c>
      <c r="C5839" t="s">
        <v>5546</v>
      </c>
      <c r="D5839">
        <v>51163</v>
      </c>
      <c r="E5839">
        <v>-19171</v>
      </c>
      <c r="F5839">
        <v>51</v>
      </c>
      <c r="I5839">
        <f>IFERROR(VLOOKUP(H5839,ticker_cik_sic_ind!$J$1:$K$2838,2,FALSE),A5839)</f>
        <v>107263</v>
      </c>
      <c r="J5839">
        <f t="shared" si="91"/>
        <v>1</v>
      </c>
    </row>
    <row r="5840" spans="1:10" x14ac:dyDescent="0.25">
      <c r="A5840">
        <v>1283699</v>
      </c>
      <c r="B5840">
        <v>2016</v>
      </c>
      <c r="C5840" t="s">
        <v>5546</v>
      </c>
      <c r="D5840">
        <v>57188</v>
      </c>
      <c r="E5840">
        <v>-16053</v>
      </c>
      <c r="F5840">
        <v>53</v>
      </c>
      <c r="I5840">
        <f>IFERROR(VLOOKUP(H5840,ticker_cik_sic_ind!$J$1:$K$2838,2,FALSE),A5840)</f>
        <v>1283699</v>
      </c>
      <c r="J5840">
        <f t="shared" si="91"/>
        <v>1</v>
      </c>
    </row>
    <row r="5841" spans="1:10" x14ac:dyDescent="0.25">
      <c r="A5841">
        <v>1061219</v>
      </c>
      <c r="B5841">
        <v>2016</v>
      </c>
      <c r="C5841" t="s">
        <v>5546</v>
      </c>
      <c r="D5841">
        <v>48159.4</v>
      </c>
      <c r="E5841">
        <v>-20363.2</v>
      </c>
      <c r="F5841">
        <v>54</v>
      </c>
      <c r="I5841">
        <f>IFERROR(VLOOKUP(H5841,ticker_cik_sic_ind!$J$1:$K$2838,2,FALSE),A5841)</f>
        <v>1061219</v>
      </c>
      <c r="J5841">
        <f t="shared" si="91"/>
        <v>1</v>
      </c>
    </row>
    <row r="5842" spans="1:10" x14ac:dyDescent="0.25">
      <c r="A5842">
        <v>49938</v>
      </c>
      <c r="B5842">
        <v>2016</v>
      </c>
      <c r="C5842" t="s">
        <v>5546</v>
      </c>
      <c r="D5842">
        <v>42834</v>
      </c>
      <c r="E5842">
        <v>-22759</v>
      </c>
      <c r="F5842">
        <v>55</v>
      </c>
      <c r="I5842">
        <f>IFERROR(VLOOKUP(H5842,ticker_cik_sic_ind!$J$1:$K$2838,2,FALSE),A5842)</f>
        <v>49938</v>
      </c>
      <c r="J5842">
        <f t="shared" si="91"/>
        <v>1</v>
      </c>
    </row>
    <row r="5843" spans="1:10" x14ac:dyDescent="0.25">
      <c r="A5843">
        <v>1065088</v>
      </c>
      <c r="B5843">
        <v>2016</v>
      </c>
      <c r="C5843" t="s">
        <v>5546</v>
      </c>
      <c r="D5843">
        <v>45658</v>
      </c>
      <c r="E5843">
        <v>-19805</v>
      </c>
      <c r="F5843">
        <v>56</v>
      </c>
      <c r="I5843">
        <f>IFERROR(VLOOKUP(H5843,ticker_cik_sic_ind!$J$1:$K$2838,2,FALSE),A5843)</f>
        <v>1065088</v>
      </c>
      <c r="J5843">
        <f t="shared" si="91"/>
        <v>1</v>
      </c>
    </row>
    <row r="5844" spans="1:10" x14ac:dyDescent="0.25">
      <c r="A5844">
        <v>1122304</v>
      </c>
      <c r="B5844">
        <v>2016</v>
      </c>
      <c r="C5844" t="s">
        <v>5546</v>
      </c>
      <c r="D5844">
        <v>54641.1</v>
      </c>
      <c r="E5844">
        <v>-15467.8</v>
      </c>
      <c r="F5844">
        <v>56</v>
      </c>
      <c r="I5844">
        <f>IFERROR(VLOOKUP(H5844,ticker_cik_sic_ind!$J$1:$K$2838,2,FALSE),A5844)</f>
        <v>1122304</v>
      </c>
      <c r="J5844">
        <f t="shared" si="91"/>
        <v>1</v>
      </c>
    </row>
    <row r="5845" spans="1:10" x14ac:dyDescent="0.25">
      <c r="A5845">
        <v>1308161</v>
      </c>
      <c r="B5845">
        <v>2016</v>
      </c>
      <c r="C5845" t="s">
        <v>5546</v>
      </c>
      <c r="D5845">
        <v>50039</v>
      </c>
      <c r="E5845">
        <v>-18186</v>
      </c>
      <c r="F5845">
        <v>58</v>
      </c>
      <c r="I5845">
        <f>IFERROR(VLOOKUP(H5845,ticker_cik_sic_ind!$J$1:$K$2838,2,FALSE),A5845)</f>
        <v>1308161</v>
      </c>
      <c r="J5845">
        <f t="shared" si="91"/>
        <v>1</v>
      </c>
    </row>
    <row r="5846" spans="1:10" x14ac:dyDescent="0.25">
      <c r="A5846">
        <v>815097</v>
      </c>
      <c r="B5846">
        <v>2016</v>
      </c>
      <c r="C5846" t="s">
        <v>5546</v>
      </c>
      <c r="D5846">
        <v>38611</v>
      </c>
      <c r="E5846">
        <v>-23252</v>
      </c>
      <c r="F5846">
        <v>58</v>
      </c>
      <c r="I5846">
        <f>IFERROR(VLOOKUP(H5846,ticker_cik_sic_ind!$J$1:$K$2838,2,FALSE),A5846)</f>
        <v>815097</v>
      </c>
      <c r="J5846">
        <f t="shared" si="91"/>
        <v>1</v>
      </c>
    </row>
    <row r="5847" spans="1:10" x14ac:dyDescent="0.25">
      <c r="A5847">
        <v>97745</v>
      </c>
      <c r="B5847">
        <v>2016</v>
      </c>
      <c r="C5847" t="s">
        <v>5546</v>
      </c>
      <c r="D5847">
        <v>41774.400000000001</v>
      </c>
      <c r="E5847">
        <v>-20679.8</v>
      </c>
      <c r="F5847">
        <v>60</v>
      </c>
      <c r="I5847">
        <f>IFERROR(VLOOKUP(H5847,ticker_cik_sic_ind!$J$1:$K$2838,2,FALSE),A5847)</f>
        <v>97745</v>
      </c>
      <c r="J5847">
        <f t="shared" si="91"/>
        <v>1</v>
      </c>
    </row>
    <row r="5848" spans="1:10" x14ac:dyDescent="0.25">
      <c r="A5848">
        <v>773840</v>
      </c>
      <c r="B5848">
        <v>2016</v>
      </c>
      <c r="C5848" t="s">
        <v>5546</v>
      </c>
      <c r="D5848">
        <v>46412</v>
      </c>
      <c r="E5848">
        <v>-18856</v>
      </c>
      <c r="F5848">
        <v>61</v>
      </c>
      <c r="I5848">
        <f>IFERROR(VLOOKUP(H5848,ticker_cik_sic_ind!$J$1:$K$2838,2,FALSE),A5848)</f>
        <v>773840</v>
      </c>
      <c r="J5848">
        <f t="shared" si="91"/>
        <v>1</v>
      </c>
    </row>
    <row r="5849" spans="1:10" x14ac:dyDescent="0.25">
      <c r="A5849">
        <v>313616</v>
      </c>
      <c r="B5849">
        <v>2016</v>
      </c>
      <c r="C5849" t="s">
        <v>5546</v>
      </c>
      <c r="D5849">
        <v>36986.800000000003</v>
      </c>
      <c r="E5849">
        <v>-24172</v>
      </c>
      <c r="F5849">
        <v>62</v>
      </c>
      <c r="I5849">
        <f>IFERROR(VLOOKUP(H5849,ticker_cik_sic_ind!$J$1:$K$2838,2,FALSE),A5849)</f>
        <v>313616</v>
      </c>
      <c r="J5849">
        <f t="shared" si="91"/>
        <v>1</v>
      </c>
    </row>
    <row r="5850" spans="1:10" x14ac:dyDescent="0.25">
      <c r="A5850">
        <v>1090012</v>
      </c>
      <c r="B5850">
        <v>2016</v>
      </c>
      <c r="C5850" t="s">
        <v>5546</v>
      </c>
      <c r="D5850">
        <v>40606</v>
      </c>
      <c r="E5850">
        <v>-20151</v>
      </c>
      <c r="F5850">
        <v>62</v>
      </c>
      <c r="I5850">
        <f>IFERROR(VLOOKUP(H5850,ticker_cik_sic_ind!$J$1:$K$2838,2,FALSE),A5850)</f>
        <v>1090012</v>
      </c>
      <c r="J5850">
        <f t="shared" si="91"/>
        <v>1</v>
      </c>
    </row>
    <row r="5851" spans="1:10" x14ac:dyDescent="0.25">
      <c r="A5851">
        <v>1532063</v>
      </c>
      <c r="B5851">
        <v>2016</v>
      </c>
      <c r="C5851" t="s">
        <v>5546</v>
      </c>
      <c r="D5851">
        <v>51867.8</v>
      </c>
      <c r="E5851">
        <v>-15831</v>
      </c>
      <c r="F5851">
        <v>64</v>
      </c>
      <c r="I5851">
        <f>IFERROR(VLOOKUP(H5851,ticker_cik_sic_ind!$J$1:$K$2838,2,FALSE),A5851)</f>
        <v>1532063</v>
      </c>
      <c r="J5851">
        <f t="shared" si="91"/>
        <v>1</v>
      </c>
    </row>
    <row r="5852" spans="1:10" x14ac:dyDescent="0.25">
      <c r="A5852">
        <v>1570585</v>
      </c>
      <c r="B5852">
        <v>2016</v>
      </c>
      <c r="C5852" t="s">
        <v>5546</v>
      </c>
      <c r="D5852">
        <v>69993.7</v>
      </c>
      <c r="E5852">
        <v>-12473.2</v>
      </c>
      <c r="F5852">
        <v>65</v>
      </c>
      <c r="I5852">
        <f>IFERROR(VLOOKUP(H5852,ticker_cik_sic_ind!$J$1:$K$2838,2,FALSE),A5852)</f>
        <v>1570585</v>
      </c>
      <c r="J5852">
        <f t="shared" si="91"/>
        <v>1</v>
      </c>
    </row>
    <row r="5853" spans="1:10" x14ac:dyDescent="0.25">
      <c r="A5853">
        <v>715957</v>
      </c>
      <c r="B5853">
        <v>2016</v>
      </c>
      <c r="C5853" t="s">
        <v>5546</v>
      </c>
      <c r="D5853">
        <v>55942</v>
      </c>
      <c r="E5853">
        <v>-12855</v>
      </c>
      <c r="F5853">
        <v>66</v>
      </c>
      <c r="I5853">
        <f>IFERROR(VLOOKUP(H5853,ticker_cik_sic_ind!$J$1:$K$2838,2,FALSE),A5853)</f>
        <v>715957</v>
      </c>
      <c r="J5853">
        <f t="shared" si="91"/>
        <v>1</v>
      </c>
    </row>
    <row r="5854" spans="1:10" x14ac:dyDescent="0.25">
      <c r="A5854">
        <v>7084</v>
      </c>
      <c r="B5854">
        <v>2016</v>
      </c>
      <c r="C5854" t="s">
        <v>5546</v>
      </c>
      <c r="D5854">
        <v>40568</v>
      </c>
      <c r="E5854">
        <v>-18558</v>
      </c>
      <c r="F5854">
        <v>67</v>
      </c>
      <c r="I5854">
        <f>IFERROR(VLOOKUP(H5854,ticker_cik_sic_ind!$J$1:$K$2838,2,FALSE),A5854)</f>
        <v>7084</v>
      </c>
      <c r="J5854">
        <f t="shared" si="91"/>
        <v>1</v>
      </c>
    </row>
    <row r="5855" spans="1:10" x14ac:dyDescent="0.25">
      <c r="A5855">
        <v>18926</v>
      </c>
      <c r="B5855">
        <v>2016</v>
      </c>
      <c r="C5855" t="s">
        <v>5546</v>
      </c>
      <c r="D5855">
        <v>48977</v>
      </c>
      <c r="E5855">
        <v>-14587</v>
      </c>
      <c r="F5855">
        <v>68</v>
      </c>
      <c r="I5855">
        <f>IFERROR(VLOOKUP(H5855,ticker_cik_sic_ind!$J$1:$K$2838,2,FALSE),A5855)</f>
        <v>18926</v>
      </c>
      <c r="J5855">
        <f t="shared" si="91"/>
        <v>1</v>
      </c>
    </row>
    <row r="5856" spans="1:10" x14ac:dyDescent="0.25">
      <c r="A5856">
        <v>1739940</v>
      </c>
      <c r="B5856">
        <v>2016</v>
      </c>
      <c r="C5856" t="s">
        <v>5546</v>
      </c>
      <c r="D5856">
        <v>57132</v>
      </c>
      <c r="E5856">
        <v>-11379</v>
      </c>
      <c r="F5856">
        <v>69</v>
      </c>
      <c r="I5856">
        <f>IFERROR(VLOOKUP(H5856,ticker_cik_sic_ind!$J$1:$K$2838,2,FALSE),A5856)</f>
        <v>1739940</v>
      </c>
      <c r="J5856">
        <f t="shared" si="91"/>
        <v>1</v>
      </c>
    </row>
    <row r="5857" spans="1:10" x14ac:dyDescent="0.25">
      <c r="A5857">
        <v>882095</v>
      </c>
      <c r="B5857">
        <v>2016</v>
      </c>
      <c r="C5857" t="s">
        <v>5546</v>
      </c>
      <c r="D5857">
        <v>39167</v>
      </c>
      <c r="E5857">
        <v>-16634</v>
      </c>
      <c r="F5857">
        <v>70</v>
      </c>
      <c r="I5857">
        <f>IFERROR(VLOOKUP(H5857,ticker_cik_sic_ind!$J$1:$K$2838,2,FALSE),A5857)</f>
        <v>882095</v>
      </c>
      <c r="J5857">
        <f t="shared" si="91"/>
        <v>1</v>
      </c>
    </row>
    <row r="5858" spans="1:10" x14ac:dyDescent="0.25">
      <c r="A5858">
        <v>1018724</v>
      </c>
      <c r="B5858">
        <v>2016</v>
      </c>
      <c r="C5858" t="s">
        <v>5546</v>
      </c>
      <c r="D5858">
        <v>52440</v>
      </c>
      <c r="E5858">
        <v>-11768</v>
      </c>
      <c r="F5858">
        <v>71</v>
      </c>
      <c r="I5858">
        <f>IFERROR(VLOOKUP(H5858,ticker_cik_sic_ind!$J$1:$K$2838,2,FALSE),A5858)</f>
        <v>1018724</v>
      </c>
      <c r="J5858">
        <f t="shared" si="91"/>
        <v>1</v>
      </c>
    </row>
    <row r="5859" spans="1:10" x14ac:dyDescent="0.25">
      <c r="A5859">
        <v>1047862</v>
      </c>
      <c r="B5859">
        <v>2016</v>
      </c>
      <c r="C5859" t="s">
        <v>5546</v>
      </c>
      <c r="D5859">
        <v>44751</v>
      </c>
      <c r="E5859">
        <v>-12797</v>
      </c>
      <c r="F5859">
        <v>72</v>
      </c>
      <c r="I5859">
        <f>IFERROR(VLOOKUP(H5859,ticker_cik_sic_ind!$J$1:$K$2838,2,FALSE),A5859)</f>
        <v>1047862</v>
      </c>
      <c r="J5859">
        <f t="shared" si="91"/>
        <v>1</v>
      </c>
    </row>
    <row r="5860" spans="1:10" x14ac:dyDescent="0.25">
      <c r="A5860">
        <v>6769</v>
      </c>
      <c r="B5860">
        <v>2016</v>
      </c>
      <c r="C5860" t="s">
        <v>5546</v>
      </c>
      <c r="D5860">
        <v>35312</v>
      </c>
      <c r="E5860">
        <v>-17755</v>
      </c>
      <c r="F5860">
        <v>72</v>
      </c>
      <c r="I5860">
        <f>IFERROR(VLOOKUP(H5860,ticker_cik_sic_ind!$J$1:$K$2838,2,FALSE),A5860)</f>
        <v>6769</v>
      </c>
      <c r="J5860">
        <f t="shared" si="91"/>
        <v>1</v>
      </c>
    </row>
    <row r="5861" spans="1:10" x14ac:dyDescent="0.25">
      <c r="A5861">
        <v>27419</v>
      </c>
      <c r="B5861">
        <v>2016</v>
      </c>
      <c r="C5861" t="s">
        <v>5546</v>
      </c>
      <c r="D5861">
        <v>40193</v>
      </c>
      <c r="E5861">
        <v>-13942</v>
      </c>
      <c r="F5861">
        <v>74</v>
      </c>
      <c r="I5861">
        <f>IFERROR(VLOOKUP(H5861,ticker_cik_sic_ind!$J$1:$K$2838,2,FALSE),A5861)</f>
        <v>27419</v>
      </c>
      <c r="J5861">
        <f t="shared" si="91"/>
        <v>1</v>
      </c>
    </row>
    <row r="5862" spans="1:10" x14ac:dyDescent="0.25">
      <c r="A5862">
        <v>927653</v>
      </c>
      <c r="B5862">
        <v>2016</v>
      </c>
      <c r="C5862" t="s">
        <v>5546</v>
      </c>
      <c r="D5862">
        <v>53006</v>
      </c>
      <c r="E5862">
        <v>-10772</v>
      </c>
      <c r="F5862">
        <v>74</v>
      </c>
      <c r="I5862">
        <f>IFERROR(VLOOKUP(H5862,ticker_cik_sic_ind!$J$1:$K$2838,2,FALSE),A5862)</f>
        <v>927653</v>
      </c>
      <c r="J5862">
        <f t="shared" si="91"/>
        <v>1</v>
      </c>
    </row>
    <row r="5863" spans="1:10" x14ac:dyDescent="0.25">
      <c r="A5863">
        <v>821189</v>
      </c>
      <c r="B5863">
        <v>2016</v>
      </c>
      <c r="C5863" t="s">
        <v>5546</v>
      </c>
      <c r="D5863">
        <v>33884.095999999998</v>
      </c>
      <c r="E5863">
        <v>-17427.242999999999</v>
      </c>
      <c r="F5863">
        <v>76</v>
      </c>
      <c r="I5863">
        <f>IFERROR(VLOOKUP(H5863,ticker_cik_sic_ind!$J$1:$K$2838,2,FALSE),A5863)</f>
        <v>821189</v>
      </c>
      <c r="J5863">
        <f t="shared" si="91"/>
        <v>1</v>
      </c>
    </row>
    <row r="5864" spans="1:10" x14ac:dyDescent="0.25">
      <c r="A5864">
        <v>1048911</v>
      </c>
      <c r="B5864">
        <v>2016</v>
      </c>
      <c r="C5864" t="s">
        <v>5546</v>
      </c>
      <c r="D5864">
        <v>37245</v>
      </c>
      <c r="E5864">
        <v>-15283</v>
      </c>
      <c r="F5864">
        <v>77</v>
      </c>
      <c r="I5864">
        <f>IFERROR(VLOOKUP(H5864,ticker_cik_sic_ind!$J$1:$K$2838,2,FALSE),A5864)</f>
        <v>1048911</v>
      </c>
      <c r="J5864">
        <f t="shared" si="91"/>
        <v>1</v>
      </c>
    </row>
    <row r="5865" spans="1:10" x14ac:dyDescent="0.25">
      <c r="A5865">
        <v>24741</v>
      </c>
      <c r="B5865">
        <v>2016</v>
      </c>
      <c r="C5865" t="s">
        <v>5546</v>
      </c>
      <c r="D5865">
        <v>29888</v>
      </c>
      <c r="E5865">
        <v>-21055</v>
      </c>
      <c r="F5865">
        <v>78</v>
      </c>
      <c r="I5865">
        <f>IFERROR(VLOOKUP(H5865,ticker_cik_sic_ind!$J$1:$K$2838,2,FALSE),A5865)</f>
        <v>24741</v>
      </c>
      <c r="J5865">
        <f t="shared" si="91"/>
        <v>1</v>
      </c>
    </row>
    <row r="5866" spans="1:10" x14ac:dyDescent="0.25">
      <c r="A5866">
        <v>1637459</v>
      </c>
      <c r="B5866">
        <v>2016</v>
      </c>
      <c r="C5866" t="s">
        <v>5546</v>
      </c>
      <c r="D5866">
        <v>36062</v>
      </c>
      <c r="E5866">
        <v>-15301</v>
      </c>
      <c r="F5866">
        <v>79</v>
      </c>
      <c r="I5866">
        <f>IFERROR(VLOOKUP(H5866,ticker_cik_sic_ind!$J$1:$K$2838,2,FALSE),A5866)</f>
        <v>1637459</v>
      </c>
      <c r="J5866">
        <f t="shared" si="91"/>
        <v>1</v>
      </c>
    </row>
    <row r="5867" spans="1:10" x14ac:dyDescent="0.25">
      <c r="A5867">
        <v>1021860</v>
      </c>
      <c r="B5867">
        <v>2016</v>
      </c>
      <c r="C5867" t="s">
        <v>5546</v>
      </c>
      <c r="D5867">
        <v>31225</v>
      </c>
      <c r="E5867">
        <v>-19005</v>
      </c>
      <c r="F5867">
        <v>80</v>
      </c>
      <c r="I5867">
        <f>IFERROR(VLOOKUP(H5867,ticker_cik_sic_ind!$J$1:$K$2838,2,FALSE),A5867)</f>
        <v>1021860</v>
      </c>
      <c r="J5867">
        <f t="shared" si="91"/>
        <v>1</v>
      </c>
    </row>
    <row r="5868" spans="1:10" x14ac:dyDescent="0.25">
      <c r="A5868">
        <v>1048911</v>
      </c>
      <c r="B5868">
        <v>2016</v>
      </c>
      <c r="C5868" t="s">
        <v>5546</v>
      </c>
      <c r="D5868">
        <v>36531</v>
      </c>
      <c r="E5868">
        <v>-14993</v>
      </c>
      <c r="F5868">
        <v>81</v>
      </c>
      <c r="I5868">
        <f>IFERROR(VLOOKUP(H5868,ticker_cik_sic_ind!$J$1:$K$2838,2,FALSE),A5868)</f>
        <v>1048911</v>
      </c>
      <c r="J5868">
        <f t="shared" si="91"/>
        <v>1</v>
      </c>
    </row>
    <row r="5869" spans="1:10" x14ac:dyDescent="0.25">
      <c r="A5869">
        <v>1560385</v>
      </c>
      <c r="B5869">
        <v>2016</v>
      </c>
      <c r="C5869" t="s">
        <v>5546</v>
      </c>
      <c r="D5869">
        <v>31111</v>
      </c>
      <c r="E5869">
        <v>-18956</v>
      </c>
      <c r="F5869">
        <v>82</v>
      </c>
      <c r="I5869">
        <f>IFERROR(VLOOKUP(H5869,ticker_cik_sic_ind!$J$1:$K$2838,2,FALSE),A5869)</f>
        <v>1560385</v>
      </c>
      <c r="J5869">
        <f t="shared" si="91"/>
        <v>1</v>
      </c>
    </row>
    <row r="5870" spans="1:10" x14ac:dyDescent="0.25">
      <c r="A5870">
        <v>1045609</v>
      </c>
      <c r="B5870">
        <v>2016</v>
      </c>
      <c r="C5870" t="s">
        <v>5546</v>
      </c>
      <c r="D5870">
        <v>31602.397000000001</v>
      </c>
      <c r="E5870">
        <v>-18354.024000000001</v>
      </c>
      <c r="F5870">
        <v>82</v>
      </c>
      <c r="I5870">
        <f>IFERROR(VLOOKUP(H5870,ticker_cik_sic_ind!$J$1:$K$2838,2,FALSE),A5870)</f>
        <v>1045609</v>
      </c>
      <c r="J5870">
        <f t="shared" si="91"/>
        <v>1</v>
      </c>
    </row>
    <row r="5871" spans="1:10" x14ac:dyDescent="0.25">
      <c r="A5871">
        <v>1032208</v>
      </c>
      <c r="B5871">
        <v>2016</v>
      </c>
      <c r="C5871" t="s">
        <v>5546</v>
      </c>
      <c r="D5871">
        <v>40006</v>
      </c>
      <c r="E5871">
        <v>-12475</v>
      </c>
      <c r="F5871">
        <v>84</v>
      </c>
      <c r="I5871">
        <f>IFERROR(VLOOKUP(H5871,ticker_cik_sic_ind!$J$1:$K$2838,2,FALSE),A5871)</f>
        <v>1032208</v>
      </c>
      <c r="J5871">
        <f t="shared" si="91"/>
        <v>1</v>
      </c>
    </row>
    <row r="5872" spans="1:10" x14ac:dyDescent="0.25">
      <c r="A5872">
        <v>1013871</v>
      </c>
      <c r="B5872">
        <v>2016</v>
      </c>
      <c r="C5872" t="s">
        <v>5546</v>
      </c>
      <c r="D5872">
        <v>40365</v>
      </c>
      <c r="E5872">
        <v>-12346</v>
      </c>
      <c r="F5872">
        <v>84</v>
      </c>
      <c r="I5872">
        <f>IFERROR(VLOOKUP(H5872,ticker_cik_sic_ind!$J$1:$K$2838,2,FALSE),A5872)</f>
        <v>1013871</v>
      </c>
      <c r="J5872">
        <f t="shared" si="91"/>
        <v>1</v>
      </c>
    </row>
    <row r="5873" spans="1:10" x14ac:dyDescent="0.25">
      <c r="A5873">
        <v>59478</v>
      </c>
      <c r="B5873">
        <v>2016</v>
      </c>
      <c r="C5873" t="s">
        <v>5546</v>
      </c>
      <c r="D5873">
        <v>36036.6</v>
      </c>
      <c r="E5873">
        <v>-14705.4</v>
      </c>
      <c r="F5873">
        <v>86</v>
      </c>
      <c r="I5873">
        <f>IFERROR(VLOOKUP(H5873,ticker_cik_sic_ind!$J$1:$K$2838,2,FALSE),A5873)</f>
        <v>59478</v>
      </c>
      <c r="J5873">
        <f t="shared" si="91"/>
        <v>1</v>
      </c>
    </row>
    <row r="5874" spans="1:10" x14ac:dyDescent="0.25">
      <c r="A5874">
        <v>1551182</v>
      </c>
      <c r="B5874">
        <v>2016</v>
      </c>
      <c r="C5874" t="s">
        <v>5546</v>
      </c>
      <c r="D5874">
        <v>32579</v>
      </c>
      <c r="E5874">
        <v>-15803</v>
      </c>
      <c r="F5874">
        <v>87</v>
      </c>
      <c r="I5874">
        <f>IFERROR(VLOOKUP(H5874,ticker_cik_sic_ind!$J$1:$K$2838,2,FALSE),A5874)</f>
        <v>1551182</v>
      </c>
      <c r="J5874">
        <f t="shared" si="91"/>
        <v>1</v>
      </c>
    </row>
    <row r="5875" spans="1:10" x14ac:dyDescent="0.25">
      <c r="A5875">
        <v>27904</v>
      </c>
      <c r="B5875">
        <v>2016</v>
      </c>
      <c r="C5875" t="s">
        <v>5546</v>
      </c>
      <c r="D5875">
        <v>52781</v>
      </c>
      <c r="E5875">
        <v>-9563</v>
      </c>
      <c r="F5875">
        <v>88</v>
      </c>
      <c r="I5875">
        <f>IFERROR(VLOOKUP(H5875,ticker_cik_sic_ind!$J$1:$K$2838,2,FALSE),A5875)</f>
        <v>27904</v>
      </c>
      <c r="J5875">
        <f t="shared" si="91"/>
        <v>1</v>
      </c>
    </row>
    <row r="5876" spans="1:10" x14ac:dyDescent="0.25">
      <c r="A5876">
        <v>788784</v>
      </c>
      <c r="B5876">
        <v>2016</v>
      </c>
      <c r="C5876" t="s">
        <v>5546</v>
      </c>
      <c r="D5876">
        <v>36212</v>
      </c>
      <c r="E5876">
        <v>-12708</v>
      </c>
      <c r="F5876">
        <v>89</v>
      </c>
      <c r="I5876">
        <f>IFERROR(VLOOKUP(H5876,ticker_cik_sic_ind!$J$1:$K$2838,2,FALSE),A5876)</f>
        <v>788784</v>
      </c>
      <c r="J5876">
        <f t="shared" si="91"/>
        <v>1</v>
      </c>
    </row>
    <row r="5877" spans="1:10" x14ac:dyDescent="0.25">
      <c r="A5877">
        <v>65984</v>
      </c>
      <c r="B5877">
        <v>2016</v>
      </c>
      <c r="C5877" t="s">
        <v>5546</v>
      </c>
      <c r="D5877">
        <v>46265.650999999998</v>
      </c>
      <c r="E5877">
        <v>-10462.956</v>
      </c>
      <c r="F5877">
        <v>89</v>
      </c>
      <c r="I5877">
        <f>IFERROR(VLOOKUP(H5877,ticker_cik_sic_ind!$J$1:$K$2838,2,FALSE),A5877)</f>
        <v>65984</v>
      </c>
      <c r="J5877">
        <f t="shared" si="91"/>
        <v>1</v>
      </c>
    </row>
    <row r="5878" spans="1:10" x14ac:dyDescent="0.25">
      <c r="A5878">
        <v>14272</v>
      </c>
      <c r="B5878">
        <v>2016</v>
      </c>
      <c r="C5878" t="s">
        <v>5546</v>
      </c>
      <c r="D5878">
        <v>31954</v>
      </c>
      <c r="E5878">
        <v>-15291</v>
      </c>
      <c r="F5878">
        <v>91</v>
      </c>
      <c r="I5878">
        <f>IFERROR(VLOOKUP(H5878,ticker_cik_sic_ind!$J$1:$K$2838,2,FALSE),A5878)</f>
        <v>14272</v>
      </c>
      <c r="J5878">
        <f t="shared" si="91"/>
        <v>1</v>
      </c>
    </row>
    <row r="5879" spans="1:10" x14ac:dyDescent="0.25">
      <c r="A5879">
        <v>45012</v>
      </c>
      <c r="B5879">
        <v>2016</v>
      </c>
      <c r="C5879" t="s">
        <v>5546</v>
      </c>
      <c r="D5879">
        <v>30606</v>
      </c>
      <c r="E5879">
        <v>-15715</v>
      </c>
      <c r="F5879">
        <v>92</v>
      </c>
      <c r="I5879">
        <f>IFERROR(VLOOKUP(H5879,ticker_cik_sic_ind!$J$1:$K$2838,2,FALSE),A5879)</f>
        <v>45012</v>
      </c>
      <c r="J5879">
        <f t="shared" si="91"/>
        <v>1</v>
      </c>
    </row>
    <row r="5880" spans="1:10" x14ac:dyDescent="0.25">
      <c r="A5880">
        <v>808362</v>
      </c>
      <c r="B5880">
        <v>2016</v>
      </c>
      <c r="C5880" t="s">
        <v>5546</v>
      </c>
      <c r="D5880">
        <v>26018</v>
      </c>
      <c r="E5880">
        <v>-17797</v>
      </c>
      <c r="F5880">
        <v>93</v>
      </c>
      <c r="I5880">
        <f>IFERROR(VLOOKUP(H5880,ticker_cik_sic_ind!$J$1:$K$2838,2,FALSE),A5880)</f>
        <v>808362</v>
      </c>
      <c r="J5880">
        <f t="shared" si="91"/>
        <v>1</v>
      </c>
    </row>
    <row r="5881" spans="1:10" x14ac:dyDescent="0.25">
      <c r="A5881">
        <v>66740</v>
      </c>
      <c r="B5881">
        <v>2016</v>
      </c>
      <c r="C5881" t="s">
        <v>5546</v>
      </c>
      <c r="D5881">
        <v>31388</v>
      </c>
      <c r="E5881">
        <v>-13130</v>
      </c>
      <c r="F5881">
        <v>94</v>
      </c>
      <c r="I5881">
        <f>IFERROR(VLOOKUP(H5881,ticker_cik_sic_ind!$J$1:$K$2838,2,FALSE),A5881)</f>
        <v>66740</v>
      </c>
      <c r="J5881">
        <f t="shared" si="91"/>
        <v>1</v>
      </c>
    </row>
    <row r="5882" spans="1:10" x14ac:dyDescent="0.25">
      <c r="A5882">
        <v>315189</v>
      </c>
      <c r="B5882">
        <v>2016</v>
      </c>
      <c r="C5882" t="s">
        <v>5546</v>
      </c>
      <c r="D5882">
        <v>58932.2</v>
      </c>
      <c r="E5882">
        <v>-7725</v>
      </c>
      <c r="F5882">
        <v>95</v>
      </c>
      <c r="I5882">
        <f>IFERROR(VLOOKUP(H5882,ticker_cik_sic_ind!$J$1:$K$2838,2,FALSE),A5882)</f>
        <v>315189</v>
      </c>
      <c r="J5882">
        <f t="shared" si="91"/>
        <v>1</v>
      </c>
    </row>
    <row r="5883" spans="1:10" x14ac:dyDescent="0.25">
      <c r="A5883">
        <v>702165</v>
      </c>
      <c r="B5883">
        <v>2016</v>
      </c>
      <c r="C5883" t="s">
        <v>5546</v>
      </c>
      <c r="D5883">
        <v>33310</v>
      </c>
      <c r="E5883">
        <v>-12077</v>
      </c>
      <c r="F5883">
        <v>95</v>
      </c>
      <c r="I5883">
        <f>IFERROR(VLOOKUP(H5883,ticker_cik_sic_ind!$J$1:$K$2838,2,FALSE),A5883)</f>
        <v>702165</v>
      </c>
      <c r="J5883">
        <f t="shared" si="91"/>
        <v>1</v>
      </c>
    </row>
    <row r="5884" spans="1:10" x14ac:dyDescent="0.25">
      <c r="A5884">
        <v>277948</v>
      </c>
      <c r="B5884">
        <v>2016</v>
      </c>
      <c r="C5884" t="s">
        <v>5546</v>
      </c>
      <c r="D5884">
        <v>33777</v>
      </c>
      <c r="E5884">
        <v>-11577</v>
      </c>
      <c r="F5884">
        <v>97</v>
      </c>
      <c r="I5884">
        <f>IFERROR(VLOOKUP(H5884,ticker_cik_sic_ind!$J$1:$K$2838,2,FALSE),A5884)</f>
        <v>277948</v>
      </c>
      <c r="J5884">
        <f t="shared" si="91"/>
        <v>1</v>
      </c>
    </row>
    <row r="5885" spans="1:10" x14ac:dyDescent="0.25">
      <c r="A5885">
        <v>72903</v>
      </c>
      <c r="B5885">
        <v>2016</v>
      </c>
      <c r="C5885" t="s">
        <v>5546</v>
      </c>
      <c r="D5885">
        <v>37268.809000000001</v>
      </c>
      <c r="E5885">
        <v>-10269.066000000001</v>
      </c>
      <c r="F5885">
        <v>98</v>
      </c>
      <c r="I5885">
        <f>IFERROR(VLOOKUP(H5885,ticker_cik_sic_ind!$J$1:$K$2838,2,FALSE),A5885)</f>
        <v>72903</v>
      </c>
      <c r="J5885">
        <f t="shared" si="91"/>
        <v>1</v>
      </c>
    </row>
    <row r="5886" spans="1:10" x14ac:dyDescent="0.25">
      <c r="A5886">
        <v>12927</v>
      </c>
      <c r="B5886">
        <v>2016</v>
      </c>
      <c r="C5886" t="s">
        <v>5546</v>
      </c>
      <c r="D5886">
        <v>98102</v>
      </c>
      <c r="E5886">
        <v>-6307</v>
      </c>
      <c r="F5886">
        <v>98</v>
      </c>
      <c r="I5886">
        <f>IFERROR(VLOOKUP(H5886,ticker_cik_sic_ind!$J$1:$K$2838,2,FALSE),A5886)</f>
        <v>12927</v>
      </c>
      <c r="J5886">
        <f t="shared" si="91"/>
        <v>1</v>
      </c>
    </row>
    <row r="5887" spans="1:10" x14ac:dyDescent="0.25">
      <c r="A5887">
        <v>766704</v>
      </c>
      <c r="B5887">
        <v>2016</v>
      </c>
      <c r="C5887" t="s">
        <v>5546</v>
      </c>
      <c r="D5887">
        <v>27407.482</v>
      </c>
      <c r="E5887">
        <v>-15204.679</v>
      </c>
      <c r="F5887">
        <v>100</v>
      </c>
      <c r="I5887">
        <f>IFERROR(VLOOKUP(H5887,ticker_cik_sic_ind!$J$1:$K$2838,2,FALSE),A5887)</f>
        <v>766704</v>
      </c>
      <c r="J5887">
        <f t="shared" si="91"/>
        <v>1</v>
      </c>
    </row>
    <row r="5888" spans="1:10" x14ac:dyDescent="0.25">
      <c r="A5888">
        <v>40533</v>
      </c>
      <c r="B5888">
        <v>2016</v>
      </c>
      <c r="C5888" t="s">
        <v>5546</v>
      </c>
      <c r="D5888">
        <v>33654</v>
      </c>
      <c r="E5888">
        <v>-11276</v>
      </c>
      <c r="F5888">
        <v>101</v>
      </c>
      <c r="I5888">
        <f>IFERROR(VLOOKUP(H5888,ticker_cik_sic_ind!$J$1:$K$2838,2,FALSE),A5888)</f>
        <v>40533</v>
      </c>
      <c r="J5888">
        <f t="shared" si="91"/>
        <v>1</v>
      </c>
    </row>
    <row r="5889" spans="1:10" x14ac:dyDescent="0.25">
      <c r="A5889">
        <v>63908</v>
      </c>
      <c r="B5889">
        <v>2016</v>
      </c>
      <c r="C5889" t="s">
        <v>5546</v>
      </c>
      <c r="D5889">
        <v>34947.9</v>
      </c>
      <c r="E5889">
        <v>-10560.9</v>
      </c>
      <c r="F5889">
        <v>102</v>
      </c>
      <c r="I5889">
        <f>IFERROR(VLOOKUP(H5889,ticker_cik_sic_ind!$J$1:$K$2838,2,FALSE),A5889)</f>
        <v>63908</v>
      </c>
      <c r="J5889">
        <f t="shared" si="91"/>
        <v>1</v>
      </c>
    </row>
    <row r="5890" spans="1:10" x14ac:dyDescent="0.25">
      <c r="A5890">
        <v>922224</v>
      </c>
      <c r="B5890">
        <v>2016</v>
      </c>
      <c r="C5890" t="s">
        <v>5546</v>
      </c>
      <c r="D5890">
        <v>38244</v>
      </c>
      <c r="E5890">
        <v>-9941</v>
      </c>
      <c r="F5890">
        <v>103</v>
      </c>
      <c r="I5890">
        <f>IFERROR(VLOOKUP(H5890,ticker_cik_sic_ind!$J$1:$K$2838,2,FALSE),A5890)</f>
        <v>922224</v>
      </c>
      <c r="J5890">
        <f t="shared" si="91"/>
        <v>1</v>
      </c>
    </row>
    <row r="5891" spans="1:10" x14ac:dyDescent="0.25">
      <c r="A5891">
        <v>1510295</v>
      </c>
      <c r="B5891">
        <v>2016</v>
      </c>
      <c r="C5891" t="s">
        <v>5546</v>
      </c>
      <c r="D5891">
        <v>30653</v>
      </c>
      <c r="E5891">
        <v>-12290</v>
      </c>
      <c r="F5891">
        <v>104</v>
      </c>
      <c r="I5891">
        <f>IFERROR(VLOOKUP(H5891,ticker_cik_sic_ind!$J$1:$K$2838,2,FALSE),A5891)</f>
        <v>1510295</v>
      </c>
      <c r="J5891">
        <f t="shared" ref="J5891:J5954" si="92">IF(OR(AND(C5891="financial",F5891&lt;$L$1),AND(C5891="non_financial",F5891&lt;$M$1)),1,0)</f>
        <v>1</v>
      </c>
    </row>
    <row r="5892" spans="1:10" x14ac:dyDescent="0.25">
      <c r="A5892">
        <v>1451505</v>
      </c>
      <c r="B5892">
        <v>2016</v>
      </c>
      <c r="C5892" t="s">
        <v>5546</v>
      </c>
      <c r="D5892">
        <v>26973</v>
      </c>
      <c r="E5892">
        <v>-13658</v>
      </c>
      <c r="F5892">
        <v>105</v>
      </c>
      <c r="I5892">
        <f>IFERROR(VLOOKUP(H5892,ticker_cik_sic_ind!$J$1:$K$2838,2,FALSE),A5892)</f>
        <v>1451505</v>
      </c>
      <c r="J5892">
        <f t="shared" si="92"/>
        <v>1</v>
      </c>
    </row>
    <row r="5893" spans="1:10" x14ac:dyDescent="0.25">
      <c r="A5893">
        <v>833444</v>
      </c>
      <c r="B5893">
        <v>2016</v>
      </c>
      <c r="C5893" t="s">
        <v>5546</v>
      </c>
      <c r="D5893">
        <v>31886</v>
      </c>
      <c r="E5893">
        <v>-11060</v>
      </c>
      <c r="F5893">
        <v>105</v>
      </c>
      <c r="I5893">
        <f>IFERROR(VLOOKUP(H5893,ticker_cik_sic_ind!$J$1:$K$2838,2,FALSE),A5893)</f>
        <v>833444</v>
      </c>
      <c r="J5893">
        <f t="shared" si="92"/>
        <v>1</v>
      </c>
    </row>
    <row r="5894" spans="1:10" x14ac:dyDescent="0.25">
      <c r="A5894">
        <v>1164727</v>
      </c>
      <c r="B5894">
        <v>2016</v>
      </c>
      <c r="C5894" t="s">
        <v>5546</v>
      </c>
      <c r="D5894">
        <v>25961</v>
      </c>
      <c r="E5894">
        <v>-14268</v>
      </c>
      <c r="F5894">
        <v>107</v>
      </c>
      <c r="I5894">
        <f>IFERROR(VLOOKUP(H5894,ticker_cik_sic_ind!$J$1:$K$2838,2,FALSE),A5894)</f>
        <v>1164727</v>
      </c>
      <c r="J5894">
        <f t="shared" si="92"/>
        <v>1</v>
      </c>
    </row>
    <row r="5895" spans="1:10" x14ac:dyDescent="0.25">
      <c r="A5895">
        <v>723125</v>
      </c>
      <c r="B5895">
        <v>2016</v>
      </c>
      <c r="C5895" t="s">
        <v>5546</v>
      </c>
      <c r="D5895">
        <v>25136</v>
      </c>
      <c r="E5895">
        <v>-13355</v>
      </c>
      <c r="F5895">
        <v>108</v>
      </c>
      <c r="I5895">
        <f>IFERROR(VLOOKUP(H5895,ticker_cik_sic_ind!$J$1:$K$2838,2,FALSE),A5895)</f>
        <v>723125</v>
      </c>
      <c r="J5895">
        <f t="shared" si="92"/>
        <v>1</v>
      </c>
    </row>
    <row r="5896" spans="1:10" x14ac:dyDescent="0.25">
      <c r="A5896">
        <v>1703399</v>
      </c>
      <c r="B5896">
        <v>2016</v>
      </c>
      <c r="C5896" t="s">
        <v>5546</v>
      </c>
      <c r="D5896">
        <v>33044</v>
      </c>
      <c r="E5896">
        <v>-10079</v>
      </c>
      <c r="F5896">
        <v>108</v>
      </c>
      <c r="I5896">
        <f>IFERROR(VLOOKUP(H5896,ticker_cik_sic_ind!$J$1:$K$2838,2,FALSE),A5896)</f>
        <v>1703399</v>
      </c>
      <c r="J5896">
        <f t="shared" si="92"/>
        <v>1</v>
      </c>
    </row>
    <row r="5897" spans="1:10" x14ac:dyDescent="0.25">
      <c r="A5897">
        <v>1047122</v>
      </c>
      <c r="B5897">
        <v>2016</v>
      </c>
      <c r="C5897" t="s">
        <v>5546</v>
      </c>
      <c r="D5897">
        <v>28437</v>
      </c>
      <c r="E5897">
        <v>-10598</v>
      </c>
      <c r="F5897">
        <v>110</v>
      </c>
      <c r="I5897">
        <f>IFERROR(VLOOKUP(H5897,ticker_cik_sic_ind!$J$1:$K$2838,2,FALSE),A5897)</f>
        <v>1047122</v>
      </c>
      <c r="J5897">
        <f t="shared" si="92"/>
        <v>1</v>
      </c>
    </row>
    <row r="5898" spans="1:10" x14ac:dyDescent="0.25">
      <c r="A5898">
        <v>72741</v>
      </c>
      <c r="B5898">
        <v>2016</v>
      </c>
      <c r="C5898" t="s">
        <v>5546</v>
      </c>
      <c r="D5898">
        <v>29879.938999999998</v>
      </c>
      <c r="E5898">
        <v>-10340.620999999999</v>
      </c>
      <c r="F5898">
        <v>111</v>
      </c>
      <c r="I5898">
        <f>IFERROR(VLOOKUP(H5898,ticker_cik_sic_ind!$J$1:$K$2838,2,FALSE),A5898)</f>
        <v>72741</v>
      </c>
      <c r="J5898">
        <f t="shared" si="92"/>
        <v>1</v>
      </c>
    </row>
    <row r="5899" spans="1:10" x14ac:dyDescent="0.25">
      <c r="A5899">
        <v>60667</v>
      </c>
      <c r="B5899">
        <v>2016</v>
      </c>
      <c r="C5899" t="s">
        <v>5546</v>
      </c>
      <c r="D5899">
        <v>32736</v>
      </c>
      <c r="E5899">
        <v>-8687</v>
      </c>
      <c r="F5899">
        <v>112</v>
      </c>
      <c r="I5899">
        <f>IFERROR(VLOOKUP(H5899,ticker_cik_sic_ind!$J$1:$K$2838,2,FALSE),A5899)</f>
        <v>60667</v>
      </c>
      <c r="J5899">
        <f t="shared" si="92"/>
        <v>1</v>
      </c>
    </row>
    <row r="5900" spans="1:10" x14ac:dyDescent="0.25">
      <c r="A5900">
        <v>895126</v>
      </c>
      <c r="B5900">
        <v>2016</v>
      </c>
      <c r="C5900" t="s">
        <v>5546</v>
      </c>
      <c r="D5900">
        <v>28598</v>
      </c>
      <c r="E5900">
        <v>-10243</v>
      </c>
      <c r="F5900">
        <v>112</v>
      </c>
      <c r="I5900">
        <f>IFERROR(VLOOKUP(H5900,ticker_cik_sic_ind!$J$1:$K$2838,2,FALSE),A5900)</f>
        <v>895126</v>
      </c>
      <c r="J5900">
        <f t="shared" si="92"/>
        <v>1</v>
      </c>
    </row>
    <row r="5901" spans="1:10" x14ac:dyDescent="0.25">
      <c r="A5901">
        <v>885590</v>
      </c>
      <c r="B5901">
        <v>2016</v>
      </c>
      <c r="C5901" t="s">
        <v>5546</v>
      </c>
      <c r="D5901">
        <v>48343.199999999997</v>
      </c>
      <c r="E5901">
        <v>-6558.4</v>
      </c>
      <c r="F5901">
        <v>114</v>
      </c>
      <c r="H5901">
        <v>9000131</v>
      </c>
      <c r="I5901">
        <f>IFERROR(VLOOKUP(H5901,ticker_cik_sic_ind!$J$1:$K$2838,2,FALSE),A5901)</f>
        <v>885590</v>
      </c>
      <c r="J5901">
        <f t="shared" si="92"/>
        <v>1</v>
      </c>
    </row>
    <row r="5902" spans="1:10" x14ac:dyDescent="0.25">
      <c r="A5902">
        <v>874761</v>
      </c>
      <c r="B5902">
        <v>2016</v>
      </c>
      <c r="C5902" t="s">
        <v>5546</v>
      </c>
      <c r="D5902">
        <v>38584</v>
      </c>
      <c r="E5902">
        <v>-7622</v>
      </c>
      <c r="F5902">
        <v>115</v>
      </c>
      <c r="I5902">
        <f>IFERROR(VLOOKUP(H5902,ticker_cik_sic_ind!$J$1:$K$2838,2,FALSE),A5902)</f>
        <v>874761</v>
      </c>
      <c r="J5902">
        <f t="shared" si="92"/>
        <v>1</v>
      </c>
    </row>
    <row r="5903" spans="1:10" x14ac:dyDescent="0.25">
      <c r="A5903">
        <v>740260</v>
      </c>
      <c r="B5903">
        <v>2016</v>
      </c>
      <c r="C5903" t="s">
        <v>5546</v>
      </c>
      <c r="D5903">
        <v>24275.162</v>
      </c>
      <c r="E5903">
        <v>-11293.15</v>
      </c>
      <c r="F5903">
        <v>116</v>
      </c>
      <c r="I5903">
        <f>IFERROR(VLOOKUP(H5903,ticker_cik_sic_ind!$J$1:$K$2838,2,FALSE),A5903)</f>
        <v>740260</v>
      </c>
      <c r="J5903">
        <f t="shared" si="92"/>
        <v>1</v>
      </c>
    </row>
    <row r="5904" spans="1:10" x14ac:dyDescent="0.25">
      <c r="A5904">
        <v>1136869</v>
      </c>
      <c r="B5904">
        <v>2016</v>
      </c>
      <c r="C5904" t="s">
        <v>5546</v>
      </c>
      <c r="D5904">
        <v>27204</v>
      </c>
      <c r="E5904">
        <v>-10125.9</v>
      </c>
      <c r="F5904">
        <v>116</v>
      </c>
      <c r="I5904">
        <f>IFERROR(VLOOKUP(H5904,ticker_cik_sic_ind!$J$1:$K$2838,2,FALSE),A5904)</f>
        <v>1136869</v>
      </c>
      <c r="J5904">
        <f t="shared" si="92"/>
        <v>1</v>
      </c>
    </row>
    <row r="5905" spans="1:10" x14ac:dyDescent="0.25">
      <c r="A5905">
        <v>320187</v>
      </c>
      <c r="B5905">
        <v>2016</v>
      </c>
      <c r="C5905" t="s">
        <v>5546</v>
      </c>
      <c r="D5905">
        <v>21597</v>
      </c>
      <c r="E5905">
        <v>-12704</v>
      </c>
      <c r="F5905">
        <v>116</v>
      </c>
      <c r="I5905">
        <f>IFERROR(VLOOKUP(H5905,ticker_cik_sic_ind!$J$1:$K$2838,2,FALSE),A5905)</f>
        <v>320187</v>
      </c>
      <c r="J5905">
        <f t="shared" si="92"/>
        <v>1</v>
      </c>
    </row>
    <row r="5906" spans="1:10" x14ac:dyDescent="0.25">
      <c r="A5906">
        <v>906107</v>
      </c>
      <c r="B5906">
        <v>2016</v>
      </c>
      <c r="C5906" t="s">
        <v>5546</v>
      </c>
      <c r="D5906">
        <v>23081.83</v>
      </c>
      <c r="E5906">
        <v>-11332.911</v>
      </c>
      <c r="F5906">
        <v>119</v>
      </c>
      <c r="I5906">
        <f>IFERROR(VLOOKUP(H5906,ticker_cik_sic_ind!$J$1:$K$2838,2,FALSE),A5906)</f>
        <v>906107</v>
      </c>
      <c r="J5906">
        <f t="shared" si="92"/>
        <v>1</v>
      </c>
    </row>
    <row r="5907" spans="1:10" x14ac:dyDescent="0.25">
      <c r="A5907">
        <v>1551152</v>
      </c>
      <c r="B5907">
        <v>2016</v>
      </c>
      <c r="C5907" t="s">
        <v>5546</v>
      </c>
      <c r="D5907">
        <v>53855</v>
      </c>
      <c r="E5907">
        <v>-5504</v>
      </c>
      <c r="F5907">
        <v>120</v>
      </c>
      <c r="I5907">
        <f>IFERROR(VLOOKUP(H5907,ticker_cik_sic_ind!$J$1:$K$2838,2,FALSE),A5907)</f>
        <v>1551152</v>
      </c>
      <c r="J5907">
        <f t="shared" si="92"/>
        <v>1</v>
      </c>
    </row>
    <row r="5908" spans="1:10" x14ac:dyDescent="0.25">
      <c r="A5908">
        <v>49071</v>
      </c>
      <c r="B5908">
        <v>2016</v>
      </c>
      <c r="C5908" t="s">
        <v>5546</v>
      </c>
      <c r="D5908">
        <v>25384</v>
      </c>
      <c r="E5908">
        <v>-10083</v>
      </c>
      <c r="F5908">
        <v>121</v>
      </c>
      <c r="I5908">
        <f>IFERROR(VLOOKUP(H5908,ticker_cik_sic_ind!$J$1:$K$2838,2,FALSE),A5908)</f>
        <v>49071</v>
      </c>
      <c r="J5908">
        <f t="shared" si="92"/>
        <v>1</v>
      </c>
    </row>
    <row r="5909" spans="1:10" x14ac:dyDescent="0.25">
      <c r="A5909">
        <v>72207</v>
      </c>
      <c r="B5909">
        <v>2016</v>
      </c>
      <c r="C5909" t="s">
        <v>5546</v>
      </c>
      <c r="D5909">
        <v>22685</v>
      </c>
      <c r="E5909">
        <v>-11209</v>
      </c>
      <c r="F5909">
        <v>121</v>
      </c>
      <c r="I5909">
        <f>IFERROR(VLOOKUP(H5909,ticker_cik_sic_ind!$J$1:$K$2838,2,FALSE),A5909)</f>
        <v>72207</v>
      </c>
      <c r="J5909">
        <f t="shared" si="92"/>
        <v>1</v>
      </c>
    </row>
    <row r="5910" spans="1:10" x14ac:dyDescent="0.25">
      <c r="A5910">
        <v>789570</v>
      </c>
      <c r="B5910">
        <v>2016</v>
      </c>
      <c r="C5910" t="s">
        <v>5546</v>
      </c>
      <c r="D5910">
        <v>27149.587</v>
      </c>
      <c r="E5910">
        <v>-9181.83</v>
      </c>
      <c r="F5910">
        <v>123</v>
      </c>
      <c r="I5910">
        <f>IFERROR(VLOOKUP(H5910,ticker_cik_sic_ind!$J$1:$K$2838,2,FALSE),A5910)</f>
        <v>789570</v>
      </c>
      <c r="J5910">
        <f t="shared" si="92"/>
        <v>1</v>
      </c>
    </row>
    <row r="5911" spans="1:10" x14ac:dyDescent="0.25">
      <c r="A5911">
        <v>783325</v>
      </c>
      <c r="B5911">
        <v>2016</v>
      </c>
      <c r="C5911" t="s">
        <v>5546</v>
      </c>
      <c r="D5911">
        <v>28614.5</v>
      </c>
      <c r="E5911">
        <v>-8538.2000000000007</v>
      </c>
      <c r="F5911">
        <v>124</v>
      </c>
      <c r="I5911">
        <f>IFERROR(VLOOKUP(H5911,ticker_cik_sic_ind!$J$1:$K$2838,2,FALSE),A5911)</f>
        <v>783325</v>
      </c>
      <c r="J5911">
        <f t="shared" si="92"/>
        <v>1</v>
      </c>
    </row>
    <row r="5912" spans="1:10" x14ac:dyDescent="0.25">
      <c r="A5912">
        <v>936340</v>
      </c>
      <c r="B5912">
        <v>2016</v>
      </c>
      <c r="C5912" t="s">
        <v>5546</v>
      </c>
      <c r="D5912">
        <v>28350</v>
      </c>
      <c r="E5912">
        <v>-8557</v>
      </c>
      <c r="F5912">
        <v>124</v>
      </c>
      <c r="I5912">
        <f>IFERROR(VLOOKUP(H5912,ticker_cik_sic_ind!$J$1:$K$2838,2,FALSE),A5912)</f>
        <v>936340</v>
      </c>
      <c r="J5912">
        <f t="shared" si="92"/>
        <v>1</v>
      </c>
    </row>
    <row r="5913" spans="1:10" x14ac:dyDescent="0.25">
      <c r="A5913">
        <v>765880</v>
      </c>
      <c r="B5913">
        <v>2016</v>
      </c>
      <c r="C5913" t="s">
        <v>5546</v>
      </c>
      <c r="D5913">
        <v>22348.127</v>
      </c>
      <c r="E5913">
        <v>-10526.996999999999</v>
      </c>
      <c r="F5913">
        <v>126</v>
      </c>
      <c r="H5913">
        <v>9000062</v>
      </c>
      <c r="I5913">
        <f>IFERROR(VLOOKUP(H5913,ticker_cik_sic_ind!$J$1:$K$2838,2,FALSE),A5913)</f>
        <v>765880</v>
      </c>
      <c r="J5913">
        <f t="shared" si="92"/>
        <v>1</v>
      </c>
    </row>
    <row r="5914" spans="1:10" x14ac:dyDescent="0.25">
      <c r="A5914">
        <v>10456</v>
      </c>
      <c r="B5914">
        <v>2016</v>
      </c>
      <c r="C5914" t="s">
        <v>5546</v>
      </c>
      <c r="D5914">
        <v>30015</v>
      </c>
      <c r="E5914">
        <v>-8021</v>
      </c>
      <c r="F5914">
        <v>126</v>
      </c>
      <c r="I5914">
        <f>IFERROR(VLOOKUP(H5914,ticker_cik_sic_ind!$J$1:$K$2838,2,FALSE),A5914)</f>
        <v>10456</v>
      </c>
      <c r="J5914">
        <f t="shared" si="92"/>
        <v>1</v>
      </c>
    </row>
    <row r="5915" spans="1:10" x14ac:dyDescent="0.25">
      <c r="A5915">
        <v>79958</v>
      </c>
      <c r="B5915">
        <v>2016</v>
      </c>
      <c r="C5915" t="s">
        <v>5546</v>
      </c>
      <c r="D5915">
        <v>19562</v>
      </c>
      <c r="E5915">
        <v>-11657</v>
      </c>
      <c r="F5915">
        <v>128</v>
      </c>
      <c r="I5915">
        <f>IFERROR(VLOOKUP(H5915,ticker_cik_sic_ind!$J$1:$K$2838,2,FALSE),A5915)</f>
        <v>79958</v>
      </c>
      <c r="J5915">
        <f t="shared" si="92"/>
        <v>1</v>
      </c>
    </row>
    <row r="5916" spans="1:10" x14ac:dyDescent="0.25">
      <c r="A5916">
        <v>100493</v>
      </c>
      <c r="B5916">
        <v>2016</v>
      </c>
      <c r="C5916" t="s">
        <v>5546</v>
      </c>
      <c r="D5916">
        <v>23443</v>
      </c>
      <c r="E5916">
        <v>-9683</v>
      </c>
      <c r="F5916">
        <v>129</v>
      </c>
      <c r="I5916">
        <f>IFERROR(VLOOKUP(H5916,ticker_cik_sic_ind!$J$1:$K$2838,2,FALSE),A5916)</f>
        <v>100493</v>
      </c>
      <c r="J5916">
        <f t="shared" si="92"/>
        <v>1</v>
      </c>
    </row>
    <row r="5917" spans="1:10" x14ac:dyDescent="0.25">
      <c r="A5917">
        <v>1623613</v>
      </c>
      <c r="B5917">
        <v>2016</v>
      </c>
      <c r="C5917" t="s">
        <v>5546</v>
      </c>
      <c r="D5917">
        <v>22794.6</v>
      </c>
      <c r="E5917">
        <v>-9569.2999999999993</v>
      </c>
      <c r="F5917">
        <v>130</v>
      </c>
      <c r="I5917">
        <f>IFERROR(VLOOKUP(H5917,ticker_cik_sic_ind!$J$1:$K$2838,2,FALSE),A5917)</f>
        <v>1623613</v>
      </c>
      <c r="J5917">
        <f t="shared" si="92"/>
        <v>1</v>
      </c>
    </row>
    <row r="5918" spans="1:10" x14ac:dyDescent="0.25">
      <c r="A5918">
        <v>875045</v>
      </c>
      <c r="B5918">
        <v>2016</v>
      </c>
      <c r="C5918" t="s">
        <v>5546</v>
      </c>
      <c r="D5918">
        <v>16759.170999999998</v>
      </c>
      <c r="E5918">
        <v>-12572.998</v>
      </c>
      <c r="F5918">
        <v>131</v>
      </c>
      <c r="I5918">
        <f>IFERROR(VLOOKUP(H5918,ticker_cik_sic_ind!$J$1:$K$2838,2,FALSE),A5918)</f>
        <v>875045</v>
      </c>
      <c r="J5918">
        <f t="shared" si="92"/>
        <v>1</v>
      </c>
    </row>
    <row r="5919" spans="1:10" x14ac:dyDescent="0.25">
      <c r="A5919">
        <v>1285785</v>
      </c>
      <c r="B5919">
        <v>2016</v>
      </c>
      <c r="C5919" t="s">
        <v>5546</v>
      </c>
      <c r="D5919">
        <v>17776.900000000001</v>
      </c>
      <c r="E5919">
        <v>-10151.700000000001</v>
      </c>
      <c r="F5919">
        <v>132</v>
      </c>
      <c r="I5919">
        <f>IFERROR(VLOOKUP(H5919,ticker_cik_sic_ind!$J$1:$K$2838,2,FALSE),A5919)</f>
        <v>1285785</v>
      </c>
      <c r="J5919">
        <f t="shared" si="92"/>
        <v>1</v>
      </c>
    </row>
    <row r="5920" spans="1:10" x14ac:dyDescent="0.25">
      <c r="A5920">
        <v>1489393</v>
      </c>
      <c r="B5920">
        <v>2016</v>
      </c>
      <c r="C5920" t="s">
        <v>5546</v>
      </c>
      <c r="D5920">
        <v>24605</v>
      </c>
      <c r="E5920">
        <v>-7950</v>
      </c>
      <c r="F5920">
        <v>132</v>
      </c>
      <c r="I5920">
        <f>IFERROR(VLOOKUP(H5920,ticker_cik_sic_ind!$J$1:$K$2838,2,FALSE),A5920)</f>
        <v>1489393</v>
      </c>
      <c r="J5920">
        <f t="shared" si="92"/>
        <v>1</v>
      </c>
    </row>
    <row r="5921" spans="1:10" x14ac:dyDescent="0.25">
      <c r="A5921">
        <v>1385157</v>
      </c>
      <c r="B5921">
        <v>2016</v>
      </c>
      <c r="C5921" t="s">
        <v>5546</v>
      </c>
      <c r="D5921">
        <v>20441</v>
      </c>
      <c r="E5921">
        <v>-9135</v>
      </c>
      <c r="F5921">
        <v>134</v>
      </c>
      <c r="I5921">
        <f>IFERROR(VLOOKUP(H5921,ticker_cik_sic_ind!$J$1:$K$2838,2,FALSE),A5921)</f>
        <v>1385157</v>
      </c>
      <c r="J5921">
        <f t="shared" si="92"/>
        <v>1</v>
      </c>
    </row>
    <row r="5922" spans="1:10" x14ac:dyDescent="0.25">
      <c r="A5922">
        <v>1053507</v>
      </c>
      <c r="B5922">
        <v>2016</v>
      </c>
      <c r="C5922" t="s">
        <v>5546</v>
      </c>
      <c r="D5922">
        <v>26469.724999999999</v>
      </c>
      <c r="E5922">
        <v>-7373.1580000000004</v>
      </c>
      <c r="F5922">
        <v>135</v>
      </c>
      <c r="I5922">
        <f>IFERROR(VLOOKUP(H5922,ticker_cik_sic_ind!$J$1:$K$2838,2,FALSE),A5922)</f>
        <v>1053507</v>
      </c>
      <c r="J5922">
        <f t="shared" si="92"/>
        <v>1</v>
      </c>
    </row>
    <row r="5923" spans="1:10" x14ac:dyDescent="0.25">
      <c r="A5923">
        <v>1111711</v>
      </c>
      <c r="B5923">
        <v>2016</v>
      </c>
      <c r="C5923" t="s">
        <v>5546</v>
      </c>
      <c r="D5923">
        <v>25606.9</v>
      </c>
      <c r="E5923">
        <v>-7455.9</v>
      </c>
      <c r="F5923">
        <v>135</v>
      </c>
      <c r="I5923">
        <f>IFERROR(VLOOKUP(H5923,ticker_cik_sic_ind!$J$1:$K$2838,2,FALSE),A5923)</f>
        <v>1111711</v>
      </c>
      <c r="J5923">
        <f t="shared" si="92"/>
        <v>1</v>
      </c>
    </row>
    <row r="5924" spans="1:10" x14ac:dyDescent="0.25">
      <c r="A5924">
        <v>721371</v>
      </c>
      <c r="B5924">
        <v>2016</v>
      </c>
      <c r="C5924" t="s">
        <v>5546</v>
      </c>
      <c r="D5924">
        <v>30142</v>
      </c>
      <c r="E5924">
        <v>-6256</v>
      </c>
      <c r="F5924">
        <v>137</v>
      </c>
      <c r="I5924">
        <f>IFERROR(VLOOKUP(H5924,ticker_cik_sic_ind!$J$1:$K$2838,2,FALSE),A5924)</f>
        <v>721371</v>
      </c>
      <c r="J5924">
        <f t="shared" si="92"/>
        <v>1</v>
      </c>
    </row>
    <row r="5925" spans="1:10" x14ac:dyDescent="0.25">
      <c r="A5925">
        <v>10795</v>
      </c>
      <c r="B5925">
        <v>2016</v>
      </c>
      <c r="C5925" t="s">
        <v>5546</v>
      </c>
      <c r="D5925">
        <v>27079</v>
      </c>
      <c r="E5925">
        <v>-7253</v>
      </c>
      <c r="F5925">
        <v>137</v>
      </c>
      <c r="I5925">
        <f>IFERROR(VLOOKUP(H5925,ticker_cik_sic_ind!$J$1:$K$2838,2,FALSE),A5925)</f>
        <v>10795</v>
      </c>
      <c r="J5925">
        <f t="shared" si="92"/>
        <v>1</v>
      </c>
    </row>
    <row r="5926" spans="1:10" x14ac:dyDescent="0.25">
      <c r="A5926">
        <v>97476</v>
      </c>
      <c r="B5926">
        <v>2016</v>
      </c>
      <c r="C5926" t="s">
        <v>5546</v>
      </c>
      <c r="D5926">
        <v>17532</v>
      </c>
      <c r="E5926">
        <v>-10205</v>
      </c>
      <c r="F5926">
        <v>137</v>
      </c>
      <c r="I5926">
        <f>IFERROR(VLOOKUP(H5926,ticker_cik_sic_ind!$J$1:$K$2838,2,FALSE),A5926)</f>
        <v>97476</v>
      </c>
      <c r="J5926">
        <f t="shared" si="92"/>
        <v>1</v>
      </c>
    </row>
    <row r="5927" spans="1:10" x14ac:dyDescent="0.25">
      <c r="A5927">
        <v>884887</v>
      </c>
      <c r="B5927">
        <v>2016</v>
      </c>
      <c r="C5927" t="s">
        <v>5546</v>
      </c>
      <c r="D5927">
        <v>21395.194</v>
      </c>
      <c r="E5927">
        <v>-8320.24</v>
      </c>
      <c r="F5927">
        <v>140</v>
      </c>
      <c r="I5927">
        <f>IFERROR(VLOOKUP(H5927,ticker_cik_sic_ind!$J$1:$K$2838,2,FALSE),A5927)</f>
        <v>884887</v>
      </c>
      <c r="J5927">
        <f t="shared" si="92"/>
        <v>1</v>
      </c>
    </row>
    <row r="5928" spans="1:10" x14ac:dyDescent="0.25">
      <c r="A5928">
        <v>899689</v>
      </c>
      <c r="B5928">
        <v>2016</v>
      </c>
      <c r="C5928" t="s">
        <v>5546</v>
      </c>
      <c r="D5928">
        <v>19585.906999999999</v>
      </c>
      <c r="E5928">
        <v>-8398.2039999999997</v>
      </c>
      <c r="F5928">
        <v>141</v>
      </c>
      <c r="I5928">
        <f>IFERROR(VLOOKUP(H5928,ticker_cik_sic_ind!$J$1:$K$2838,2,FALSE),A5928)</f>
        <v>899689</v>
      </c>
      <c r="J5928">
        <f t="shared" si="92"/>
        <v>1</v>
      </c>
    </row>
    <row r="5929" spans="1:10" x14ac:dyDescent="0.25">
      <c r="A5929">
        <v>1564708</v>
      </c>
      <c r="B5929">
        <v>2016</v>
      </c>
      <c r="C5929" t="s">
        <v>5546</v>
      </c>
      <c r="D5929">
        <v>15035</v>
      </c>
      <c r="E5929">
        <v>-12136</v>
      </c>
      <c r="F5929">
        <v>142</v>
      </c>
      <c r="I5929">
        <f>IFERROR(VLOOKUP(H5929,ticker_cik_sic_ind!$J$1:$K$2838,2,FALSE),A5929)</f>
        <v>1564708</v>
      </c>
      <c r="J5929">
        <f t="shared" si="92"/>
        <v>1</v>
      </c>
    </row>
    <row r="5930" spans="1:10" x14ac:dyDescent="0.25">
      <c r="A5930">
        <v>1060391</v>
      </c>
      <c r="B5930">
        <v>2016</v>
      </c>
      <c r="C5930" t="s">
        <v>5546</v>
      </c>
      <c r="D5930">
        <v>20666.599999999999</v>
      </c>
      <c r="E5930">
        <v>-7764.7</v>
      </c>
      <c r="F5930">
        <v>143</v>
      </c>
      <c r="I5930">
        <f>IFERROR(VLOOKUP(H5930,ticker_cik_sic_ind!$J$1:$K$2838,2,FALSE),A5930)</f>
        <v>1060391</v>
      </c>
      <c r="J5930">
        <f t="shared" si="92"/>
        <v>1</v>
      </c>
    </row>
    <row r="5931" spans="1:10" x14ac:dyDescent="0.25">
      <c r="A5931">
        <v>1002910</v>
      </c>
      <c r="B5931">
        <v>2016</v>
      </c>
      <c r="C5931" t="s">
        <v>5546</v>
      </c>
      <c r="D5931">
        <v>23152</v>
      </c>
      <c r="E5931">
        <v>-6906</v>
      </c>
      <c r="F5931">
        <v>144</v>
      </c>
      <c r="I5931">
        <f>IFERROR(VLOOKUP(H5931,ticker_cik_sic_ind!$J$1:$K$2838,2,FALSE),A5931)</f>
        <v>1002910</v>
      </c>
      <c r="J5931">
        <f t="shared" si="92"/>
        <v>1</v>
      </c>
    </row>
    <row r="5932" spans="1:10" x14ac:dyDescent="0.25">
      <c r="A5932">
        <v>1037540</v>
      </c>
      <c r="B5932">
        <v>2016</v>
      </c>
      <c r="C5932" t="s">
        <v>5546</v>
      </c>
      <c r="D5932">
        <v>19113.958999999999</v>
      </c>
      <c r="E5932">
        <v>-7988.4470000000001</v>
      </c>
      <c r="F5932">
        <v>145</v>
      </c>
      <c r="I5932">
        <f>IFERROR(VLOOKUP(H5932,ticker_cik_sic_ind!$J$1:$K$2838,2,FALSE),A5932)</f>
        <v>1037540</v>
      </c>
      <c r="J5932">
        <f t="shared" si="92"/>
        <v>1</v>
      </c>
    </row>
    <row r="5933" spans="1:10" x14ac:dyDescent="0.25">
      <c r="A5933">
        <v>936402</v>
      </c>
      <c r="B5933">
        <v>2016</v>
      </c>
      <c r="C5933" t="s">
        <v>5546</v>
      </c>
      <c r="D5933">
        <v>17030.5</v>
      </c>
      <c r="E5933">
        <v>-9114.4</v>
      </c>
      <c r="F5933">
        <v>146</v>
      </c>
      <c r="H5933">
        <v>9000111</v>
      </c>
      <c r="I5933">
        <f>IFERROR(VLOOKUP(H5933,ticker_cik_sic_ind!$J$1:$K$2838,2,FALSE),A5933)</f>
        <v>936402</v>
      </c>
      <c r="J5933">
        <f t="shared" si="92"/>
        <v>1</v>
      </c>
    </row>
    <row r="5934" spans="1:10" x14ac:dyDescent="0.25">
      <c r="A5934">
        <v>1051470</v>
      </c>
      <c r="B5934">
        <v>2016</v>
      </c>
      <c r="C5934" t="s">
        <v>5546</v>
      </c>
      <c r="D5934">
        <v>21011.629000000001</v>
      </c>
      <c r="E5934">
        <v>-7404.2359999999999</v>
      </c>
      <c r="F5934">
        <v>147</v>
      </c>
      <c r="I5934">
        <f>IFERROR(VLOOKUP(H5934,ticker_cik_sic_ind!$J$1:$K$2838,2,FALSE),A5934)</f>
        <v>1051470</v>
      </c>
      <c r="J5934">
        <f t="shared" si="92"/>
        <v>1</v>
      </c>
    </row>
    <row r="5935" spans="1:10" x14ac:dyDescent="0.25">
      <c r="A5935">
        <v>1075531</v>
      </c>
      <c r="B5935">
        <v>2016</v>
      </c>
      <c r="C5935" t="s">
        <v>5546</v>
      </c>
      <c r="D5935">
        <v>17027.346000000001</v>
      </c>
      <c r="E5935">
        <v>-8557.9650000000001</v>
      </c>
      <c r="F5935">
        <v>148</v>
      </c>
      <c r="I5935">
        <f>IFERROR(VLOOKUP(H5935,ticker_cik_sic_ind!$J$1:$K$2838,2,FALSE),A5935)</f>
        <v>1075531</v>
      </c>
      <c r="J5935">
        <f t="shared" si="92"/>
        <v>1</v>
      </c>
    </row>
    <row r="5936" spans="1:10" x14ac:dyDescent="0.25">
      <c r="A5936">
        <v>1144519</v>
      </c>
      <c r="B5936">
        <v>2016</v>
      </c>
      <c r="C5936" t="s">
        <v>5546</v>
      </c>
      <c r="D5936">
        <v>19429</v>
      </c>
      <c r="E5936">
        <v>-7666</v>
      </c>
      <c r="F5936">
        <v>149</v>
      </c>
      <c r="I5936">
        <f>IFERROR(VLOOKUP(H5936,ticker_cik_sic_ind!$J$1:$K$2838,2,FALSE),A5936)</f>
        <v>1144519</v>
      </c>
      <c r="J5936">
        <f t="shared" si="92"/>
        <v>1</v>
      </c>
    </row>
    <row r="5937" spans="1:10" x14ac:dyDescent="0.25">
      <c r="A5937">
        <v>2969</v>
      </c>
      <c r="B5937">
        <v>2016</v>
      </c>
      <c r="C5937" t="s">
        <v>5546</v>
      </c>
      <c r="D5937">
        <v>17671.5</v>
      </c>
      <c r="E5937">
        <v>-8009.2</v>
      </c>
      <c r="F5937">
        <v>150</v>
      </c>
      <c r="I5937">
        <f>IFERROR(VLOOKUP(H5937,ticker_cik_sic_ind!$J$1:$K$2838,2,FALSE),A5937)</f>
        <v>2969</v>
      </c>
      <c r="J5937">
        <f t="shared" si="92"/>
        <v>1</v>
      </c>
    </row>
    <row r="5938" spans="1:10" x14ac:dyDescent="0.25">
      <c r="A5938">
        <v>1133421</v>
      </c>
      <c r="B5938">
        <v>2016</v>
      </c>
      <c r="C5938" t="s">
        <v>5546</v>
      </c>
      <c r="D5938">
        <v>24552</v>
      </c>
      <c r="E5938">
        <v>-6171</v>
      </c>
      <c r="F5938">
        <v>151</v>
      </c>
      <c r="I5938">
        <f>IFERROR(VLOOKUP(H5938,ticker_cik_sic_ind!$J$1:$K$2838,2,FALSE),A5938)</f>
        <v>1133421</v>
      </c>
      <c r="J5938">
        <f t="shared" si="92"/>
        <v>1</v>
      </c>
    </row>
    <row r="5939" spans="1:10" x14ac:dyDescent="0.25">
      <c r="A5939">
        <v>915912</v>
      </c>
      <c r="B5939">
        <v>2016</v>
      </c>
      <c r="C5939" t="s">
        <v>5546</v>
      </c>
      <c r="D5939">
        <v>16320.476000000001</v>
      </c>
      <c r="E5939">
        <v>-9221.0730000000003</v>
      </c>
      <c r="F5939">
        <v>151</v>
      </c>
      <c r="I5939">
        <f>IFERROR(VLOOKUP(H5939,ticker_cik_sic_ind!$J$1:$K$2838,2,FALSE),A5939)</f>
        <v>915912</v>
      </c>
      <c r="J5939">
        <f t="shared" si="92"/>
        <v>1</v>
      </c>
    </row>
    <row r="5940" spans="1:10" x14ac:dyDescent="0.25">
      <c r="A5940">
        <v>92380</v>
      </c>
      <c r="B5940">
        <v>2016</v>
      </c>
      <c r="C5940" t="s">
        <v>5546</v>
      </c>
      <c r="D5940">
        <v>21075</v>
      </c>
      <c r="E5940">
        <v>-7158</v>
      </c>
      <c r="F5940">
        <v>151</v>
      </c>
      <c r="I5940">
        <f>IFERROR(VLOOKUP(H5940,ticker_cik_sic_ind!$J$1:$K$2838,2,FALSE),A5940)</f>
        <v>92380</v>
      </c>
      <c r="J5940">
        <f t="shared" si="92"/>
        <v>1</v>
      </c>
    </row>
    <row r="5941" spans="1:10" x14ac:dyDescent="0.25">
      <c r="A5941">
        <v>8670</v>
      </c>
      <c r="B5941">
        <v>2016</v>
      </c>
      <c r="C5941" t="s">
        <v>5546</v>
      </c>
      <c r="D5941">
        <v>33110.5</v>
      </c>
      <c r="E5941">
        <v>-4808.5</v>
      </c>
      <c r="F5941">
        <v>154</v>
      </c>
      <c r="I5941">
        <f>IFERROR(VLOOKUP(H5941,ticker_cik_sic_ind!$J$1:$K$2838,2,FALSE),A5941)</f>
        <v>8670</v>
      </c>
      <c r="J5941">
        <f t="shared" si="92"/>
        <v>1</v>
      </c>
    </row>
    <row r="5942" spans="1:10" x14ac:dyDescent="0.25">
      <c r="A5942">
        <v>1040971</v>
      </c>
      <c r="B5942">
        <v>2016</v>
      </c>
      <c r="C5942" t="s">
        <v>5546</v>
      </c>
      <c r="D5942">
        <v>17266.957999999999</v>
      </c>
      <c r="E5942">
        <v>-8080.5240000000003</v>
      </c>
      <c r="F5942">
        <v>154</v>
      </c>
      <c r="I5942">
        <f>IFERROR(VLOOKUP(H5942,ticker_cik_sic_ind!$J$1:$K$2838,2,FALSE),A5942)</f>
        <v>1040971</v>
      </c>
      <c r="J5942">
        <f t="shared" si="92"/>
        <v>1</v>
      </c>
    </row>
    <row r="5943" spans="1:10" x14ac:dyDescent="0.25">
      <c r="A5943">
        <v>310764</v>
      </c>
      <c r="B5943">
        <v>2016</v>
      </c>
      <c r="C5943" t="s">
        <v>5546</v>
      </c>
      <c r="D5943">
        <v>16819</v>
      </c>
      <c r="E5943">
        <v>-8505</v>
      </c>
      <c r="F5943">
        <v>154</v>
      </c>
      <c r="I5943">
        <f>IFERROR(VLOOKUP(H5943,ticker_cik_sic_ind!$J$1:$K$2838,2,FALSE),A5943)</f>
        <v>310764</v>
      </c>
      <c r="J5943">
        <f t="shared" si="92"/>
        <v>1</v>
      </c>
    </row>
    <row r="5944" spans="1:10" x14ac:dyDescent="0.25">
      <c r="A5944">
        <v>314808</v>
      </c>
      <c r="B5944">
        <v>2016</v>
      </c>
      <c r="C5944" t="s">
        <v>5546</v>
      </c>
      <c r="D5944">
        <v>16338.1</v>
      </c>
      <c r="E5944">
        <v>-8761.9</v>
      </c>
      <c r="F5944">
        <v>157</v>
      </c>
      <c r="H5944">
        <v>9000051</v>
      </c>
      <c r="I5944">
        <f>IFERROR(VLOOKUP(H5944,ticker_cik_sic_ind!$J$1:$K$2838,2,FALSE),A5944)</f>
        <v>314808</v>
      </c>
      <c r="J5944">
        <f t="shared" si="92"/>
        <v>1</v>
      </c>
    </row>
    <row r="5945" spans="1:10" x14ac:dyDescent="0.25">
      <c r="A5945">
        <v>813828</v>
      </c>
      <c r="B5945">
        <v>2016</v>
      </c>
      <c r="C5945" t="s">
        <v>5546</v>
      </c>
      <c r="D5945">
        <v>23662</v>
      </c>
      <c r="E5945">
        <v>-5963</v>
      </c>
      <c r="F5945">
        <v>158</v>
      </c>
      <c r="H5945">
        <v>9000026</v>
      </c>
      <c r="I5945">
        <f>IFERROR(VLOOKUP(H5945,ticker_cik_sic_ind!$J$1:$K$2838,2,FALSE),A5945)</f>
        <v>813828</v>
      </c>
      <c r="J5945">
        <f t="shared" si="92"/>
        <v>1</v>
      </c>
    </row>
    <row r="5946" spans="1:10" x14ac:dyDescent="0.25">
      <c r="A5946">
        <v>106040</v>
      </c>
      <c r="B5946">
        <v>2016</v>
      </c>
      <c r="C5946" t="s">
        <v>5546</v>
      </c>
      <c r="D5946">
        <v>15170</v>
      </c>
      <c r="E5946">
        <v>-9219</v>
      </c>
      <c r="F5946">
        <v>159</v>
      </c>
      <c r="I5946">
        <f>IFERROR(VLOOKUP(H5946,ticker_cik_sic_ind!$J$1:$K$2838,2,FALSE),A5946)</f>
        <v>106040</v>
      </c>
      <c r="J5946">
        <f t="shared" si="92"/>
        <v>1</v>
      </c>
    </row>
    <row r="5947" spans="1:10" x14ac:dyDescent="0.25">
      <c r="A5947">
        <v>100517</v>
      </c>
      <c r="B5947">
        <v>2016</v>
      </c>
      <c r="C5947" t="s">
        <v>5546</v>
      </c>
      <c r="D5947">
        <v>39367</v>
      </c>
      <c r="E5947">
        <v>-4122</v>
      </c>
      <c r="F5947">
        <v>160</v>
      </c>
      <c r="I5947">
        <f>IFERROR(VLOOKUP(H5947,ticker_cik_sic_ind!$J$1:$K$2838,2,FALSE),A5947)</f>
        <v>100517</v>
      </c>
      <c r="J5947">
        <f t="shared" si="92"/>
        <v>1</v>
      </c>
    </row>
    <row r="5948" spans="1:10" x14ac:dyDescent="0.25">
      <c r="A5948">
        <v>1618756</v>
      </c>
      <c r="B5948">
        <v>2016</v>
      </c>
      <c r="C5948" t="s">
        <v>5546</v>
      </c>
      <c r="D5948">
        <v>19027.7</v>
      </c>
      <c r="E5948">
        <v>-6841.3</v>
      </c>
      <c r="F5948">
        <v>161</v>
      </c>
      <c r="I5948">
        <f>IFERROR(VLOOKUP(H5948,ticker_cik_sic_ind!$J$1:$K$2838,2,FALSE),A5948)</f>
        <v>1618756</v>
      </c>
      <c r="J5948">
        <f t="shared" si="92"/>
        <v>1</v>
      </c>
    </row>
    <row r="5949" spans="1:10" x14ac:dyDescent="0.25">
      <c r="A5949">
        <v>51434</v>
      </c>
      <c r="B5949">
        <v>2016</v>
      </c>
      <c r="C5949" t="s">
        <v>5546</v>
      </c>
      <c r="D5949">
        <v>28178</v>
      </c>
      <c r="E5949">
        <v>-5028</v>
      </c>
      <c r="F5949">
        <v>162</v>
      </c>
      <c r="I5949">
        <f>IFERROR(VLOOKUP(H5949,ticker_cik_sic_ind!$J$1:$K$2838,2,FALSE),A5949)</f>
        <v>51434</v>
      </c>
      <c r="J5949">
        <f t="shared" si="92"/>
        <v>1</v>
      </c>
    </row>
    <row r="5950" spans="1:10" x14ac:dyDescent="0.25">
      <c r="A5950">
        <v>6201</v>
      </c>
      <c r="B5950">
        <v>2016</v>
      </c>
      <c r="C5950" t="s">
        <v>5546</v>
      </c>
      <c r="D5950">
        <v>47868</v>
      </c>
      <c r="E5950">
        <v>-3636</v>
      </c>
      <c r="F5950">
        <v>163</v>
      </c>
      <c r="I5950">
        <f>IFERROR(VLOOKUP(H5950,ticker_cik_sic_ind!$J$1:$K$2838,2,FALSE),A5950)</f>
        <v>6201</v>
      </c>
      <c r="J5950">
        <f t="shared" si="92"/>
        <v>1</v>
      </c>
    </row>
    <row r="5951" spans="1:10" x14ac:dyDescent="0.25">
      <c r="A5951">
        <v>26172</v>
      </c>
      <c r="B5951">
        <v>2016</v>
      </c>
      <c r="C5951" t="s">
        <v>5546</v>
      </c>
      <c r="D5951">
        <v>15878</v>
      </c>
      <c r="E5951">
        <v>-8214</v>
      </c>
      <c r="F5951">
        <v>163</v>
      </c>
      <c r="I5951">
        <f>IFERROR(VLOOKUP(H5951,ticker_cik_sic_ind!$J$1:$K$2838,2,FALSE),A5951)</f>
        <v>26172</v>
      </c>
      <c r="J5951">
        <f t="shared" si="92"/>
        <v>1</v>
      </c>
    </row>
    <row r="5952" spans="1:10" x14ac:dyDescent="0.25">
      <c r="A5952">
        <v>816284</v>
      </c>
      <c r="B5952">
        <v>2016</v>
      </c>
      <c r="C5952" t="s">
        <v>5546</v>
      </c>
      <c r="D5952">
        <v>17745.7</v>
      </c>
      <c r="E5952">
        <v>-6321.9</v>
      </c>
      <c r="F5952">
        <v>165</v>
      </c>
      <c r="I5952">
        <f>IFERROR(VLOOKUP(H5952,ticker_cik_sic_ind!$J$1:$K$2838,2,FALSE),A5952)</f>
        <v>816284</v>
      </c>
      <c r="J5952">
        <f t="shared" si="92"/>
        <v>1</v>
      </c>
    </row>
    <row r="5953" spans="1:10" x14ac:dyDescent="0.25">
      <c r="A5953">
        <v>50104</v>
      </c>
      <c r="B5953">
        <v>2016</v>
      </c>
      <c r="C5953" t="s">
        <v>5546</v>
      </c>
      <c r="D5953">
        <v>16691</v>
      </c>
      <c r="E5953">
        <v>-7383</v>
      </c>
      <c r="F5953">
        <v>166</v>
      </c>
      <c r="I5953">
        <f>IFERROR(VLOOKUP(H5953,ticker_cik_sic_ind!$J$1:$K$2838,2,FALSE),A5953)</f>
        <v>50104</v>
      </c>
      <c r="J5953">
        <f t="shared" si="92"/>
        <v>1</v>
      </c>
    </row>
    <row r="5954" spans="1:10" x14ac:dyDescent="0.25">
      <c r="A5954">
        <v>885725</v>
      </c>
      <c r="B5954">
        <v>2016</v>
      </c>
      <c r="C5954" t="s">
        <v>5546</v>
      </c>
      <c r="D5954">
        <v>17123</v>
      </c>
      <c r="E5954">
        <v>-6580</v>
      </c>
      <c r="F5954">
        <v>167</v>
      </c>
      <c r="I5954">
        <f>IFERROR(VLOOKUP(H5954,ticker_cik_sic_ind!$J$1:$K$2838,2,FALSE),A5954)</f>
        <v>885725</v>
      </c>
      <c r="J5954">
        <f t="shared" si="92"/>
        <v>1</v>
      </c>
    </row>
    <row r="5955" spans="1:10" x14ac:dyDescent="0.25">
      <c r="A5955">
        <v>1603923</v>
      </c>
      <c r="B5955">
        <v>2016</v>
      </c>
      <c r="C5955" t="s">
        <v>5546</v>
      </c>
      <c r="D5955">
        <v>17634</v>
      </c>
      <c r="E5955">
        <v>-6247</v>
      </c>
      <c r="F5955">
        <v>168</v>
      </c>
      <c r="H5955">
        <v>9000132</v>
      </c>
      <c r="I5955">
        <f>IFERROR(VLOOKUP(H5955,ticker_cik_sic_ind!$J$1:$K$2838,2,FALSE),A5955)</f>
        <v>1603923</v>
      </c>
      <c r="J5955">
        <f t="shared" ref="J5955:J6018" si="93">IF(OR(AND(C5955="financial",F5955&lt;$L$1),AND(C5955="non_financial",F5955&lt;$M$1)),1,0)</f>
        <v>1</v>
      </c>
    </row>
    <row r="5956" spans="1:10" x14ac:dyDescent="0.25">
      <c r="A5956">
        <v>40704</v>
      </c>
      <c r="B5956">
        <v>2016</v>
      </c>
      <c r="C5956" t="s">
        <v>5546</v>
      </c>
      <c r="D5956">
        <v>21832</v>
      </c>
      <c r="E5956">
        <v>-5392.7</v>
      </c>
      <c r="F5956">
        <v>169</v>
      </c>
      <c r="I5956">
        <f>IFERROR(VLOOKUP(H5956,ticker_cik_sic_ind!$J$1:$K$2838,2,FALSE),A5956)</f>
        <v>40704</v>
      </c>
      <c r="J5956">
        <f t="shared" si="93"/>
        <v>1</v>
      </c>
    </row>
    <row r="5957" spans="1:10" x14ac:dyDescent="0.25">
      <c r="A5957">
        <v>40704</v>
      </c>
      <c r="B5957">
        <v>2016</v>
      </c>
      <c r="C5957" t="s">
        <v>5546</v>
      </c>
      <c r="D5957">
        <v>22322.9</v>
      </c>
      <c r="E5957">
        <v>-5352</v>
      </c>
      <c r="F5957">
        <v>169</v>
      </c>
      <c r="I5957">
        <f>IFERROR(VLOOKUP(H5957,ticker_cik_sic_ind!$J$1:$K$2838,2,FALSE),A5957)</f>
        <v>40704</v>
      </c>
      <c r="J5957">
        <f t="shared" si="93"/>
        <v>1</v>
      </c>
    </row>
    <row r="5958" spans="1:10" x14ac:dyDescent="0.25">
      <c r="A5958">
        <v>91419</v>
      </c>
      <c r="B5958">
        <v>2016</v>
      </c>
      <c r="C5958" t="s">
        <v>5546</v>
      </c>
      <c r="D5958">
        <v>16758.400000000001</v>
      </c>
      <c r="E5958">
        <v>-7130</v>
      </c>
      <c r="F5958">
        <v>169</v>
      </c>
      <c r="I5958">
        <f>IFERROR(VLOOKUP(H5958,ticker_cik_sic_ind!$J$1:$K$2838,2,FALSE),A5958)</f>
        <v>91419</v>
      </c>
      <c r="J5958">
        <f t="shared" si="93"/>
        <v>1</v>
      </c>
    </row>
    <row r="5959" spans="1:10" x14ac:dyDescent="0.25">
      <c r="A5959">
        <v>1054374</v>
      </c>
      <c r="B5959">
        <v>2016</v>
      </c>
      <c r="C5959" t="s">
        <v>5546</v>
      </c>
      <c r="D5959">
        <v>12990</v>
      </c>
      <c r="E5959">
        <v>-9603</v>
      </c>
      <c r="F5959">
        <v>172</v>
      </c>
      <c r="I5959">
        <f>IFERROR(VLOOKUP(H5959,ticker_cik_sic_ind!$J$1:$K$2838,2,FALSE),A5959)</f>
        <v>1054374</v>
      </c>
      <c r="J5959">
        <f t="shared" si="93"/>
        <v>1</v>
      </c>
    </row>
    <row r="5960" spans="1:10" x14ac:dyDescent="0.25">
      <c r="A5960">
        <v>73309</v>
      </c>
      <c r="B5960">
        <v>2016</v>
      </c>
      <c r="C5960" t="s">
        <v>5546</v>
      </c>
      <c r="D5960">
        <v>15068.177</v>
      </c>
      <c r="E5960">
        <v>-7975.085</v>
      </c>
      <c r="F5960">
        <v>172</v>
      </c>
      <c r="I5960">
        <f>IFERROR(VLOOKUP(H5960,ticker_cik_sic_ind!$J$1:$K$2838,2,FALSE),A5960)</f>
        <v>73309</v>
      </c>
      <c r="J5960">
        <f t="shared" si="93"/>
        <v>1</v>
      </c>
    </row>
    <row r="5961" spans="1:10" x14ac:dyDescent="0.25">
      <c r="A5961">
        <v>717423</v>
      </c>
      <c r="B5961">
        <v>2016</v>
      </c>
      <c r="C5961" t="s">
        <v>5546</v>
      </c>
      <c r="D5961">
        <v>15149.964</v>
      </c>
      <c r="E5961">
        <v>-7866.0460000000003</v>
      </c>
      <c r="F5961">
        <v>174</v>
      </c>
      <c r="I5961">
        <f>IFERROR(VLOOKUP(H5961,ticker_cik_sic_ind!$J$1:$K$2838,2,FALSE),A5961)</f>
        <v>717423</v>
      </c>
      <c r="J5961">
        <f t="shared" si="93"/>
        <v>1</v>
      </c>
    </row>
    <row r="5962" spans="1:10" x14ac:dyDescent="0.25">
      <c r="A5962">
        <v>1038357</v>
      </c>
      <c r="B5962">
        <v>2016</v>
      </c>
      <c r="C5962" t="s">
        <v>5546</v>
      </c>
      <c r="D5962">
        <v>14002</v>
      </c>
      <c r="E5962">
        <v>-8308</v>
      </c>
      <c r="F5962">
        <v>175</v>
      </c>
      <c r="I5962">
        <f>IFERROR(VLOOKUP(H5962,ticker_cik_sic_ind!$J$1:$K$2838,2,FALSE),A5962)</f>
        <v>1038357</v>
      </c>
      <c r="J5962">
        <f t="shared" si="93"/>
        <v>1</v>
      </c>
    </row>
    <row r="5963" spans="1:10" x14ac:dyDescent="0.25">
      <c r="A5963">
        <v>106640</v>
      </c>
      <c r="B5963">
        <v>2016</v>
      </c>
      <c r="C5963" t="s">
        <v>5546</v>
      </c>
      <c r="D5963">
        <v>19513</v>
      </c>
      <c r="E5963">
        <v>-5848</v>
      </c>
      <c r="F5963">
        <v>175</v>
      </c>
      <c r="I5963">
        <f>IFERROR(VLOOKUP(H5963,ticker_cik_sic_ind!$J$1:$K$2838,2,FALSE),A5963)</f>
        <v>106640</v>
      </c>
      <c r="J5963">
        <f t="shared" si="93"/>
        <v>1</v>
      </c>
    </row>
    <row r="5964" spans="1:10" x14ac:dyDescent="0.25">
      <c r="A5964">
        <v>1466258</v>
      </c>
      <c r="B5964">
        <v>2016</v>
      </c>
      <c r="C5964" t="s">
        <v>5546</v>
      </c>
      <c r="D5964">
        <v>17886.8</v>
      </c>
      <c r="E5964">
        <v>-5887.5</v>
      </c>
      <c r="F5964">
        <v>177</v>
      </c>
      <c r="I5964">
        <f>IFERROR(VLOOKUP(H5964,ticker_cik_sic_ind!$J$1:$K$2838,2,FALSE),A5964)</f>
        <v>1466258</v>
      </c>
      <c r="J5964">
        <f t="shared" si="93"/>
        <v>1</v>
      </c>
    </row>
    <row r="5965" spans="1:10" x14ac:dyDescent="0.25">
      <c r="A5965">
        <v>823768</v>
      </c>
      <c r="B5965">
        <v>2016</v>
      </c>
      <c r="C5965" t="s">
        <v>5546</v>
      </c>
      <c r="D5965">
        <v>20578</v>
      </c>
      <c r="E5965">
        <v>-5407</v>
      </c>
      <c r="F5965">
        <v>177</v>
      </c>
      <c r="I5965">
        <f>IFERROR(VLOOKUP(H5965,ticker_cik_sic_ind!$J$1:$K$2838,2,FALSE),A5965)</f>
        <v>823768</v>
      </c>
      <c r="J5965">
        <f t="shared" si="93"/>
        <v>1</v>
      </c>
    </row>
    <row r="5966" spans="1:10" x14ac:dyDescent="0.25">
      <c r="A5966">
        <v>899866</v>
      </c>
      <c r="B5966">
        <v>2016</v>
      </c>
      <c r="C5966" t="s">
        <v>5546</v>
      </c>
      <c r="D5966">
        <v>13167.718999999999</v>
      </c>
      <c r="E5966">
        <v>-8552.8709999999992</v>
      </c>
      <c r="F5966">
        <v>179</v>
      </c>
      <c r="I5966">
        <f>IFERROR(VLOOKUP(H5966,ticker_cik_sic_ind!$J$1:$K$2838,2,FALSE),A5966)</f>
        <v>899866</v>
      </c>
      <c r="J5966">
        <f t="shared" si="93"/>
        <v>1</v>
      </c>
    </row>
    <row r="5967" spans="1:10" x14ac:dyDescent="0.25">
      <c r="A5967">
        <v>884905</v>
      </c>
      <c r="B5967">
        <v>2016</v>
      </c>
      <c r="C5967" t="s">
        <v>5546</v>
      </c>
      <c r="D5967">
        <v>19067</v>
      </c>
      <c r="E5967">
        <v>-5519</v>
      </c>
      <c r="F5967">
        <v>180</v>
      </c>
      <c r="I5967">
        <f>IFERROR(VLOOKUP(H5967,ticker_cik_sic_ind!$J$1:$K$2838,2,FALSE),A5967)</f>
        <v>884905</v>
      </c>
      <c r="J5967">
        <f t="shared" si="93"/>
        <v>1</v>
      </c>
    </row>
    <row r="5968" spans="1:10" x14ac:dyDescent="0.25">
      <c r="A5968">
        <v>718877</v>
      </c>
      <c r="B5968">
        <v>2016</v>
      </c>
      <c r="C5968" t="s">
        <v>5546</v>
      </c>
      <c r="D5968">
        <v>14015</v>
      </c>
      <c r="E5968">
        <v>-7801</v>
      </c>
      <c r="F5968">
        <v>181</v>
      </c>
      <c r="I5968">
        <f>IFERROR(VLOOKUP(H5968,ticker_cik_sic_ind!$J$1:$K$2838,2,FALSE),A5968)</f>
        <v>718877</v>
      </c>
      <c r="J5968">
        <f t="shared" si="93"/>
        <v>1</v>
      </c>
    </row>
    <row r="5969" spans="1:10" x14ac:dyDescent="0.25">
      <c r="A5969">
        <v>1124610</v>
      </c>
      <c r="B5969">
        <v>2016</v>
      </c>
      <c r="C5969" t="s">
        <v>5546</v>
      </c>
      <c r="D5969">
        <v>14853</v>
      </c>
      <c r="E5969">
        <v>-7311</v>
      </c>
      <c r="F5969">
        <v>182</v>
      </c>
      <c r="I5969">
        <f>IFERROR(VLOOKUP(H5969,ticker_cik_sic_ind!$J$1:$K$2838,2,FALSE),A5969)</f>
        <v>1124610</v>
      </c>
      <c r="J5969">
        <f t="shared" si="93"/>
        <v>1</v>
      </c>
    </row>
    <row r="5970" spans="1:10" x14ac:dyDescent="0.25">
      <c r="A5970">
        <v>33213</v>
      </c>
      <c r="B5970">
        <v>2016</v>
      </c>
      <c r="C5970" t="s">
        <v>5546</v>
      </c>
      <c r="D5970">
        <v>13572.33</v>
      </c>
      <c r="E5970">
        <v>-7645.241</v>
      </c>
      <c r="F5970">
        <v>183</v>
      </c>
      <c r="I5970">
        <f>IFERROR(VLOOKUP(H5970,ticker_cik_sic_ind!$J$1:$K$2838,2,FALSE),A5970)</f>
        <v>33213</v>
      </c>
      <c r="J5970">
        <f t="shared" si="93"/>
        <v>1</v>
      </c>
    </row>
    <row r="5971" spans="1:10" x14ac:dyDescent="0.25">
      <c r="A5971">
        <v>6951</v>
      </c>
      <c r="B5971">
        <v>2016</v>
      </c>
      <c r="C5971" t="s">
        <v>5546</v>
      </c>
      <c r="D5971">
        <v>13153</v>
      </c>
      <c r="E5971">
        <v>-7977</v>
      </c>
      <c r="F5971">
        <v>183</v>
      </c>
      <c r="I5971">
        <f>IFERROR(VLOOKUP(H5971,ticker_cik_sic_ind!$J$1:$K$2838,2,FALSE),A5971)</f>
        <v>6951</v>
      </c>
      <c r="J5971">
        <f t="shared" si="93"/>
        <v>1</v>
      </c>
    </row>
    <row r="5972" spans="1:10" x14ac:dyDescent="0.25">
      <c r="A5972">
        <v>1437107</v>
      </c>
      <c r="B5972">
        <v>2016</v>
      </c>
      <c r="C5972" t="s">
        <v>5546</v>
      </c>
      <c r="D5972">
        <v>15729</v>
      </c>
      <c r="E5972">
        <v>-6240</v>
      </c>
      <c r="F5972">
        <v>185</v>
      </c>
      <c r="I5972">
        <f>IFERROR(VLOOKUP(H5972,ticker_cik_sic_ind!$J$1:$K$2838,2,FALSE),A5972)</f>
        <v>1437107</v>
      </c>
      <c r="J5972">
        <f t="shared" si="93"/>
        <v>1</v>
      </c>
    </row>
    <row r="5973" spans="1:10" x14ac:dyDescent="0.25">
      <c r="A5973">
        <v>1130310</v>
      </c>
      <c r="B5973">
        <v>2016</v>
      </c>
      <c r="C5973" t="s">
        <v>5546</v>
      </c>
      <c r="D5973">
        <v>22602</v>
      </c>
      <c r="E5973">
        <v>-4550</v>
      </c>
      <c r="F5973">
        <v>186</v>
      </c>
      <c r="I5973">
        <f>IFERROR(VLOOKUP(H5973,ticker_cik_sic_ind!$J$1:$K$2838,2,FALSE),A5973)</f>
        <v>1130310</v>
      </c>
      <c r="J5973">
        <f t="shared" si="93"/>
        <v>1</v>
      </c>
    </row>
    <row r="5974" spans="1:10" x14ac:dyDescent="0.25">
      <c r="A5974">
        <v>1593034</v>
      </c>
      <c r="B5974">
        <v>2016</v>
      </c>
      <c r="C5974" t="s">
        <v>5546</v>
      </c>
      <c r="D5974">
        <v>16131.914000000001</v>
      </c>
      <c r="E5974">
        <v>-6151.9380000000001</v>
      </c>
      <c r="F5974">
        <v>186</v>
      </c>
      <c r="I5974">
        <f>IFERROR(VLOOKUP(H5974,ticker_cik_sic_ind!$J$1:$K$2838,2,FALSE),A5974)</f>
        <v>1593034</v>
      </c>
      <c r="J5974">
        <f t="shared" si="93"/>
        <v>1</v>
      </c>
    </row>
    <row r="5975" spans="1:10" x14ac:dyDescent="0.25">
      <c r="A5975">
        <v>24545</v>
      </c>
      <c r="B5975">
        <v>2016</v>
      </c>
      <c r="C5975" t="s">
        <v>5546</v>
      </c>
      <c r="D5975">
        <v>13397.2</v>
      </c>
      <c r="E5975">
        <v>-7631.4</v>
      </c>
      <c r="F5975">
        <v>188</v>
      </c>
      <c r="I5975">
        <f>IFERROR(VLOOKUP(H5975,ticker_cik_sic_ind!$J$1:$K$2838,2,FALSE),A5975)</f>
        <v>24545</v>
      </c>
      <c r="J5975">
        <f t="shared" si="93"/>
        <v>1</v>
      </c>
    </row>
    <row r="5976" spans="1:10" x14ac:dyDescent="0.25">
      <c r="A5976">
        <v>1058290</v>
      </c>
      <c r="B5976">
        <v>2016</v>
      </c>
      <c r="C5976" t="s">
        <v>5546</v>
      </c>
      <c r="D5976">
        <v>11797.6</v>
      </c>
      <c r="E5976">
        <v>-8540.7999999999993</v>
      </c>
      <c r="F5976">
        <v>189</v>
      </c>
      <c r="I5976">
        <f>IFERROR(VLOOKUP(H5976,ticker_cik_sic_ind!$J$1:$K$2838,2,FALSE),A5976)</f>
        <v>1058290</v>
      </c>
      <c r="J5976">
        <f t="shared" si="93"/>
        <v>1</v>
      </c>
    </row>
    <row r="5977" spans="1:10" x14ac:dyDescent="0.25">
      <c r="A5977">
        <v>79879</v>
      </c>
      <c r="B5977">
        <v>2016</v>
      </c>
      <c r="C5977" t="s">
        <v>5546</v>
      </c>
      <c r="D5977">
        <v>17596</v>
      </c>
      <c r="E5977">
        <v>-5256</v>
      </c>
      <c r="F5977">
        <v>190</v>
      </c>
      <c r="I5977">
        <f>IFERROR(VLOOKUP(H5977,ticker_cik_sic_ind!$J$1:$K$2838,2,FALSE),A5977)</f>
        <v>79879</v>
      </c>
      <c r="J5977">
        <f t="shared" si="93"/>
        <v>1</v>
      </c>
    </row>
    <row r="5978" spans="1:10" x14ac:dyDescent="0.25">
      <c r="A5978">
        <v>1136893</v>
      </c>
      <c r="B5978">
        <v>2016</v>
      </c>
      <c r="C5978" t="s">
        <v>5546</v>
      </c>
      <c r="D5978">
        <v>14303.5</v>
      </c>
      <c r="E5978">
        <v>-6531.3</v>
      </c>
      <c r="F5978">
        <v>191</v>
      </c>
      <c r="I5978">
        <f>IFERROR(VLOOKUP(H5978,ticker_cik_sic_ind!$J$1:$K$2838,2,FALSE),A5978)</f>
        <v>1136893</v>
      </c>
      <c r="J5978">
        <f t="shared" si="93"/>
        <v>1</v>
      </c>
    </row>
    <row r="5979" spans="1:10" x14ac:dyDescent="0.25">
      <c r="A5979">
        <v>93556</v>
      </c>
      <c r="B5979">
        <v>2016</v>
      </c>
      <c r="C5979" t="s">
        <v>5546</v>
      </c>
      <c r="D5979">
        <v>15998.8</v>
      </c>
      <c r="E5979">
        <v>-5866.5</v>
      </c>
      <c r="F5979">
        <v>192</v>
      </c>
      <c r="I5979">
        <f>IFERROR(VLOOKUP(H5979,ticker_cik_sic_ind!$J$1:$K$2838,2,FALSE),A5979)</f>
        <v>93556</v>
      </c>
      <c r="J5979">
        <f t="shared" si="93"/>
        <v>1</v>
      </c>
    </row>
    <row r="5980" spans="1:10" x14ac:dyDescent="0.25">
      <c r="A5980">
        <v>16918</v>
      </c>
      <c r="B5980">
        <v>2016</v>
      </c>
      <c r="C5980" t="s">
        <v>5546</v>
      </c>
      <c r="D5980">
        <v>15247.3</v>
      </c>
      <c r="E5980">
        <v>-6051.6</v>
      </c>
      <c r="F5980">
        <v>193</v>
      </c>
      <c r="I5980">
        <f>IFERROR(VLOOKUP(H5980,ticker_cik_sic_ind!$J$1:$K$2838,2,FALSE),A5980)</f>
        <v>16918</v>
      </c>
      <c r="J5980">
        <f t="shared" si="93"/>
        <v>1</v>
      </c>
    </row>
    <row r="5981" spans="1:10" x14ac:dyDescent="0.25">
      <c r="A5981">
        <v>1458891</v>
      </c>
      <c r="B5981">
        <v>2016</v>
      </c>
      <c r="C5981" t="s">
        <v>5546</v>
      </c>
      <c r="D5981">
        <v>13204.716</v>
      </c>
      <c r="E5981">
        <v>-7347.3980000000001</v>
      </c>
      <c r="F5981">
        <v>193</v>
      </c>
      <c r="I5981">
        <f>IFERROR(VLOOKUP(H5981,ticker_cik_sic_ind!$J$1:$K$2838,2,FALSE),A5981)</f>
        <v>1458891</v>
      </c>
      <c r="J5981">
        <f t="shared" si="93"/>
        <v>1</v>
      </c>
    </row>
    <row r="5982" spans="1:10" x14ac:dyDescent="0.25">
      <c r="A5982">
        <v>936468</v>
      </c>
      <c r="B5982">
        <v>2016</v>
      </c>
      <c r="C5982" t="s">
        <v>5546</v>
      </c>
      <c r="D5982">
        <v>39848</v>
      </c>
      <c r="E5982">
        <v>-2982</v>
      </c>
      <c r="F5982">
        <v>195</v>
      </c>
      <c r="I5982">
        <f>IFERROR(VLOOKUP(H5982,ticker_cik_sic_ind!$J$1:$K$2838,2,FALSE),A5982)</f>
        <v>936468</v>
      </c>
      <c r="J5982">
        <f t="shared" si="93"/>
        <v>1</v>
      </c>
    </row>
    <row r="5983" spans="1:10" x14ac:dyDescent="0.25">
      <c r="A5983">
        <v>9000107</v>
      </c>
      <c r="B5983">
        <v>2016</v>
      </c>
      <c r="C5983" t="s">
        <v>5546</v>
      </c>
      <c r="D5983">
        <v>16368</v>
      </c>
      <c r="E5983">
        <v>-5351</v>
      </c>
      <c r="F5983">
        <v>196</v>
      </c>
      <c r="H5983">
        <v>9000107</v>
      </c>
      <c r="I5983">
        <f>IFERROR(VLOOKUP(H5983,ticker_cik_sic_ind!$J$1:$K$2838,2,FALSE),A5983)</f>
        <v>9000107</v>
      </c>
      <c r="J5983">
        <f t="shared" si="93"/>
        <v>1</v>
      </c>
    </row>
    <row r="5984" spans="1:10" x14ac:dyDescent="0.25">
      <c r="A5984">
        <v>49826</v>
      </c>
      <c r="B5984">
        <v>2016</v>
      </c>
      <c r="C5984" t="s">
        <v>5546</v>
      </c>
      <c r="D5984">
        <v>16348</v>
      </c>
      <c r="E5984">
        <v>-5306</v>
      </c>
      <c r="F5984">
        <v>197</v>
      </c>
      <c r="I5984">
        <f>IFERROR(VLOOKUP(H5984,ticker_cik_sic_ind!$J$1:$K$2838,2,FALSE),A5984)</f>
        <v>49826</v>
      </c>
      <c r="J5984">
        <f t="shared" si="93"/>
        <v>1</v>
      </c>
    </row>
    <row r="5985" spans="1:10" x14ac:dyDescent="0.25">
      <c r="A5985">
        <v>1389170</v>
      </c>
      <c r="B5985">
        <v>2016</v>
      </c>
      <c r="C5985" t="s">
        <v>5546</v>
      </c>
      <c r="D5985">
        <v>13352.9</v>
      </c>
      <c r="E5985">
        <v>-6492.2</v>
      </c>
      <c r="F5985">
        <v>198</v>
      </c>
      <c r="I5985">
        <f>IFERROR(VLOOKUP(H5985,ticker_cik_sic_ind!$J$1:$K$2838,2,FALSE),A5985)</f>
        <v>1389170</v>
      </c>
      <c r="J5985">
        <f t="shared" si="93"/>
        <v>1</v>
      </c>
    </row>
    <row r="5986" spans="1:10" x14ac:dyDescent="0.25">
      <c r="A5986">
        <v>1410636</v>
      </c>
      <c r="B5986">
        <v>2016</v>
      </c>
      <c r="C5986" t="s">
        <v>5546</v>
      </c>
      <c r="D5986">
        <v>16732.331999999999</v>
      </c>
      <c r="E5986">
        <v>-5067.6809999999996</v>
      </c>
      <c r="F5986">
        <v>199</v>
      </c>
      <c r="I5986">
        <f>IFERROR(VLOOKUP(H5986,ticker_cik_sic_ind!$J$1:$K$2838,2,FALSE),A5986)</f>
        <v>1410636</v>
      </c>
      <c r="J5986">
        <f t="shared" si="93"/>
        <v>1</v>
      </c>
    </row>
    <row r="5987" spans="1:10" x14ac:dyDescent="0.25">
      <c r="A5987">
        <v>42582</v>
      </c>
      <c r="B5987">
        <v>2016</v>
      </c>
      <c r="C5987" t="s">
        <v>5546</v>
      </c>
      <c r="D5987">
        <v>17516</v>
      </c>
      <c r="E5987">
        <v>-4765</v>
      </c>
      <c r="F5987">
        <v>200</v>
      </c>
      <c r="I5987">
        <f>IFERROR(VLOOKUP(H5987,ticker_cik_sic_ind!$J$1:$K$2838,2,FALSE),A5987)</f>
        <v>42582</v>
      </c>
      <c r="J5987">
        <f t="shared" si="93"/>
        <v>1</v>
      </c>
    </row>
    <row r="5988" spans="1:10" x14ac:dyDescent="0.25">
      <c r="A5988">
        <v>7332</v>
      </c>
      <c r="B5988">
        <v>2016</v>
      </c>
      <c r="C5988" t="s">
        <v>5546</v>
      </c>
      <c r="D5988">
        <v>13504</v>
      </c>
      <c r="E5988">
        <v>-6218</v>
      </c>
      <c r="F5988">
        <v>201</v>
      </c>
      <c r="I5988">
        <f>IFERROR(VLOOKUP(H5988,ticker_cik_sic_ind!$J$1:$K$2838,2,FALSE),A5988)</f>
        <v>7332</v>
      </c>
      <c r="J5988">
        <f t="shared" si="93"/>
        <v>1</v>
      </c>
    </row>
    <row r="5989" spans="1:10" x14ac:dyDescent="0.25">
      <c r="A5989">
        <v>1070750</v>
      </c>
      <c r="B5989">
        <v>2016</v>
      </c>
      <c r="C5989" t="s">
        <v>5546</v>
      </c>
      <c r="D5989">
        <v>12041</v>
      </c>
      <c r="E5989">
        <v>-7448</v>
      </c>
      <c r="F5989">
        <v>202</v>
      </c>
      <c r="I5989">
        <f>IFERROR(VLOOKUP(H5989,ticker_cik_sic_ind!$J$1:$K$2838,2,FALSE),A5989)</f>
        <v>1070750</v>
      </c>
      <c r="J5989">
        <f t="shared" si="93"/>
        <v>1</v>
      </c>
    </row>
    <row r="5990" spans="1:10" x14ac:dyDescent="0.25">
      <c r="A5990">
        <v>23217</v>
      </c>
      <c r="B5990">
        <v>2016</v>
      </c>
      <c r="C5990" t="s">
        <v>5546</v>
      </c>
      <c r="D5990">
        <v>17437.8</v>
      </c>
      <c r="E5990">
        <v>-4610</v>
      </c>
      <c r="F5990">
        <v>203</v>
      </c>
      <c r="I5990">
        <f>IFERROR(VLOOKUP(H5990,ticker_cik_sic_ind!$J$1:$K$2838,2,FALSE),A5990)</f>
        <v>23217</v>
      </c>
      <c r="J5990">
        <f t="shared" si="93"/>
        <v>1</v>
      </c>
    </row>
    <row r="5991" spans="1:10" x14ac:dyDescent="0.25">
      <c r="A5991">
        <v>1393311</v>
      </c>
      <c r="B5991">
        <v>2016</v>
      </c>
      <c r="C5991" t="s">
        <v>5546</v>
      </c>
      <c r="D5991">
        <v>9634.7579999999998</v>
      </c>
      <c r="E5991">
        <v>-9305.6610000000001</v>
      </c>
      <c r="F5991">
        <v>204</v>
      </c>
      <c r="I5991">
        <f>IFERROR(VLOOKUP(H5991,ticker_cik_sic_ind!$J$1:$K$2838,2,FALSE),A5991)</f>
        <v>1393311</v>
      </c>
      <c r="J5991">
        <f t="shared" si="93"/>
        <v>1</v>
      </c>
    </row>
    <row r="5992" spans="1:10" x14ac:dyDescent="0.25">
      <c r="A5992">
        <v>885639</v>
      </c>
      <c r="B5992">
        <v>2016</v>
      </c>
      <c r="C5992" t="s">
        <v>5546</v>
      </c>
      <c r="D5992">
        <v>14256</v>
      </c>
      <c r="E5992">
        <v>-5677</v>
      </c>
      <c r="F5992">
        <v>205</v>
      </c>
      <c r="I5992">
        <f>IFERROR(VLOOKUP(H5992,ticker_cik_sic_ind!$J$1:$K$2838,2,FALSE),A5992)</f>
        <v>885639</v>
      </c>
      <c r="J5992">
        <f t="shared" si="93"/>
        <v>1</v>
      </c>
    </row>
    <row r="5993" spans="1:10" x14ac:dyDescent="0.25">
      <c r="A5993">
        <v>1567892</v>
      </c>
      <c r="B5993">
        <v>2016</v>
      </c>
      <c r="C5993" t="s">
        <v>5546</v>
      </c>
      <c r="D5993">
        <v>14879.2</v>
      </c>
      <c r="E5993">
        <v>-5298.1</v>
      </c>
      <c r="F5993">
        <v>206</v>
      </c>
      <c r="I5993">
        <f>IFERROR(VLOOKUP(H5993,ticker_cik_sic_ind!$J$1:$K$2838,2,FALSE),A5993)</f>
        <v>1567892</v>
      </c>
      <c r="J5993">
        <f t="shared" si="93"/>
        <v>1</v>
      </c>
    </row>
    <row r="5994" spans="1:10" x14ac:dyDescent="0.25">
      <c r="A5994">
        <v>912242</v>
      </c>
      <c r="B5994">
        <v>2016</v>
      </c>
      <c r="C5994" t="s">
        <v>5546</v>
      </c>
      <c r="D5994">
        <v>13360.376</v>
      </c>
      <c r="E5994">
        <v>-5884.6469999999999</v>
      </c>
      <c r="F5994">
        <v>207</v>
      </c>
      <c r="I5994">
        <f>IFERROR(VLOOKUP(H5994,ticker_cik_sic_ind!$J$1:$K$2838,2,FALSE),A5994)</f>
        <v>912242</v>
      </c>
      <c r="J5994">
        <f t="shared" si="93"/>
        <v>1</v>
      </c>
    </row>
    <row r="5995" spans="1:10" x14ac:dyDescent="0.25">
      <c r="A5995">
        <v>920522</v>
      </c>
      <c r="B5995">
        <v>2016</v>
      </c>
      <c r="C5995" t="s">
        <v>5546</v>
      </c>
      <c r="D5995">
        <v>12045.004000000001</v>
      </c>
      <c r="E5995">
        <v>-6368.47</v>
      </c>
      <c r="F5995">
        <v>208</v>
      </c>
      <c r="I5995">
        <f>IFERROR(VLOOKUP(H5995,ticker_cik_sic_ind!$J$1:$K$2838,2,FALSE),A5995)</f>
        <v>920522</v>
      </c>
      <c r="J5995">
        <f t="shared" si="93"/>
        <v>1</v>
      </c>
    </row>
    <row r="5996" spans="1:10" x14ac:dyDescent="0.25">
      <c r="A5996">
        <v>732834</v>
      </c>
      <c r="B5996">
        <v>2016</v>
      </c>
      <c r="C5996" t="s">
        <v>5546</v>
      </c>
      <c r="D5996">
        <v>15409.851000000001</v>
      </c>
      <c r="E5996">
        <v>-4856.027</v>
      </c>
      <c r="F5996">
        <v>209</v>
      </c>
      <c r="I5996">
        <f>IFERROR(VLOOKUP(H5996,ticker_cik_sic_ind!$J$1:$K$2838,2,FALSE),A5996)</f>
        <v>732834</v>
      </c>
      <c r="J5996">
        <f t="shared" si="93"/>
        <v>1</v>
      </c>
    </row>
    <row r="5997" spans="1:10" x14ac:dyDescent="0.25">
      <c r="A5997">
        <v>796343</v>
      </c>
      <c r="B5997">
        <v>2016</v>
      </c>
      <c r="C5997" t="s">
        <v>5546</v>
      </c>
      <c r="D5997">
        <v>11165.383</v>
      </c>
      <c r="E5997">
        <v>-6610.1030000000001</v>
      </c>
      <c r="F5997">
        <v>210</v>
      </c>
      <c r="I5997">
        <f>IFERROR(VLOOKUP(H5997,ticker_cik_sic_ind!$J$1:$K$2838,2,FALSE),A5997)</f>
        <v>796343</v>
      </c>
      <c r="J5997">
        <f t="shared" si="93"/>
        <v>1</v>
      </c>
    </row>
    <row r="5998" spans="1:10" x14ac:dyDescent="0.25">
      <c r="A5998">
        <v>9000119</v>
      </c>
      <c r="B5998">
        <v>2016</v>
      </c>
      <c r="C5998" t="s">
        <v>5546</v>
      </c>
      <c r="D5998">
        <v>12784</v>
      </c>
      <c r="E5998">
        <v>-5896</v>
      </c>
      <c r="F5998">
        <v>211</v>
      </c>
      <c r="H5998">
        <v>9000119</v>
      </c>
      <c r="I5998">
        <f>IFERROR(VLOOKUP(H5998,ticker_cik_sic_ind!$J$1:$K$2838,2,FALSE),A5998)</f>
        <v>9000119</v>
      </c>
      <c r="J5998">
        <f t="shared" si="93"/>
        <v>1</v>
      </c>
    </row>
    <row r="5999" spans="1:10" x14ac:dyDescent="0.25">
      <c r="A5999">
        <v>1492633</v>
      </c>
      <c r="B5999">
        <v>2016</v>
      </c>
      <c r="C5999" t="s">
        <v>5546</v>
      </c>
      <c r="D5999">
        <v>15465</v>
      </c>
      <c r="E5999">
        <v>-4752</v>
      </c>
      <c r="F5999">
        <v>212</v>
      </c>
      <c r="I5999">
        <f>IFERROR(VLOOKUP(H5999,ticker_cik_sic_ind!$J$1:$K$2838,2,FALSE),A5999)</f>
        <v>1492633</v>
      </c>
      <c r="J5999">
        <f t="shared" si="93"/>
        <v>1</v>
      </c>
    </row>
    <row r="6000" spans="1:10" x14ac:dyDescent="0.25">
      <c r="A6000">
        <v>829224</v>
      </c>
      <c r="B6000">
        <v>2016</v>
      </c>
      <c r="C6000" t="s">
        <v>5546</v>
      </c>
      <c r="D6000">
        <v>12868.8</v>
      </c>
      <c r="E6000">
        <v>-5858.3</v>
      </c>
      <c r="F6000">
        <v>213</v>
      </c>
      <c r="I6000">
        <f>IFERROR(VLOOKUP(H6000,ticker_cik_sic_ind!$J$1:$K$2838,2,FALSE),A6000)</f>
        <v>829224</v>
      </c>
      <c r="J6000">
        <f t="shared" si="93"/>
        <v>1</v>
      </c>
    </row>
    <row r="6001" spans="1:10" x14ac:dyDescent="0.25">
      <c r="A6001">
        <v>1039101</v>
      </c>
      <c r="B6001">
        <v>2016</v>
      </c>
      <c r="C6001" t="s">
        <v>5546</v>
      </c>
      <c r="D6001">
        <v>13633</v>
      </c>
      <c r="E6001">
        <v>-5272</v>
      </c>
      <c r="F6001">
        <v>213</v>
      </c>
      <c r="H6001">
        <v>9000076</v>
      </c>
      <c r="I6001">
        <f>IFERROR(VLOOKUP(H6001,ticker_cik_sic_ind!$J$1:$K$2838,2,FALSE),A6001)</f>
        <v>1039101</v>
      </c>
      <c r="J6001">
        <f t="shared" si="93"/>
        <v>1</v>
      </c>
    </row>
    <row r="6002" spans="1:10" x14ac:dyDescent="0.25">
      <c r="A6002">
        <v>1358071</v>
      </c>
      <c r="B6002">
        <v>2016</v>
      </c>
      <c r="C6002" t="s">
        <v>5546</v>
      </c>
      <c r="D6002">
        <v>12153.976000000001</v>
      </c>
      <c r="E6002">
        <v>-5938.1469999999999</v>
      </c>
      <c r="F6002">
        <v>215</v>
      </c>
      <c r="I6002">
        <f>IFERROR(VLOOKUP(H6002,ticker_cik_sic_ind!$J$1:$K$2838,2,FALSE),A6002)</f>
        <v>1358071</v>
      </c>
      <c r="J6002">
        <f t="shared" si="93"/>
        <v>1</v>
      </c>
    </row>
    <row r="6003" spans="1:10" x14ac:dyDescent="0.25">
      <c r="A6003">
        <v>811156</v>
      </c>
      <c r="B6003">
        <v>2016</v>
      </c>
      <c r="C6003" t="s">
        <v>5546</v>
      </c>
      <c r="D6003">
        <v>19238</v>
      </c>
      <c r="E6003">
        <v>-3855</v>
      </c>
      <c r="F6003">
        <v>216</v>
      </c>
      <c r="I6003">
        <f>IFERROR(VLOOKUP(H6003,ticker_cik_sic_ind!$J$1:$K$2838,2,FALSE),A6003)</f>
        <v>811156</v>
      </c>
      <c r="J6003">
        <f t="shared" si="93"/>
        <v>1</v>
      </c>
    </row>
    <row r="6004" spans="1:10" x14ac:dyDescent="0.25">
      <c r="A6004">
        <v>726728</v>
      </c>
      <c r="B6004">
        <v>2016</v>
      </c>
      <c r="C6004" t="s">
        <v>5546</v>
      </c>
      <c r="D6004">
        <v>11728.314</v>
      </c>
      <c r="E6004">
        <v>-5984.473</v>
      </c>
      <c r="F6004">
        <v>217</v>
      </c>
      <c r="I6004">
        <f>IFERROR(VLOOKUP(H6004,ticker_cik_sic_ind!$J$1:$K$2838,2,FALSE),A6004)</f>
        <v>726728</v>
      </c>
      <c r="J6004">
        <f t="shared" si="93"/>
        <v>1</v>
      </c>
    </row>
    <row r="6005" spans="1:10" x14ac:dyDescent="0.25">
      <c r="A6005">
        <v>764180</v>
      </c>
      <c r="B6005">
        <v>2016</v>
      </c>
      <c r="C6005" t="s">
        <v>5546</v>
      </c>
      <c r="D6005">
        <v>31869</v>
      </c>
      <c r="E6005">
        <v>-2809</v>
      </c>
      <c r="F6005">
        <v>217</v>
      </c>
      <c r="I6005">
        <f>IFERROR(VLOOKUP(H6005,ticker_cik_sic_ind!$J$1:$K$2838,2,FALSE),A6005)</f>
        <v>764180</v>
      </c>
      <c r="J6005">
        <f t="shared" si="93"/>
        <v>1</v>
      </c>
    </row>
    <row r="6006" spans="1:10" x14ac:dyDescent="0.25">
      <c r="A6006">
        <v>920148</v>
      </c>
      <c r="B6006">
        <v>2016</v>
      </c>
      <c r="C6006" t="s">
        <v>5546</v>
      </c>
      <c r="D6006">
        <v>14465.2</v>
      </c>
      <c r="E6006">
        <v>-4786.2</v>
      </c>
      <c r="F6006">
        <v>219</v>
      </c>
      <c r="I6006">
        <f>IFERROR(VLOOKUP(H6006,ticker_cik_sic_ind!$J$1:$K$2838,2,FALSE),A6006)</f>
        <v>920148</v>
      </c>
      <c r="J6006">
        <f t="shared" si="93"/>
        <v>1</v>
      </c>
    </row>
    <row r="6007" spans="1:10" x14ac:dyDescent="0.25">
      <c r="A6007">
        <v>791519</v>
      </c>
      <c r="B6007">
        <v>2016</v>
      </c>
      <c r="C6007" t="s">
        <v>5546</v>
      </c>
      <c r="D6007">
        <v>11278.023999999999</v>
      </c>
      <c r="E6007">
        <v>-6071.79</v>
      </c>
      <c r="F6007">
        <v>220</v>
      </c>
      <c r="I6007">
        <f>IFERROR(VLOOKUP(H6007,ticker_cik_sic_ind!$J$1:$K$2838,2,FALSE),A6007)</f>
        <v>791519</v>
      </c>
      <c r="J6007">
        <f t="shared" si="93"/>
        <v>1</v>
      </c>
    </row>
    <row r="6008" spans="1:10" x14ac:dyDescent="0.25">
      <c r="A6008">
        <v>764622</v>
      </c>
      <c r="B6008">
        <v>2016</v>
      </c>
      <c r="C6008" t="s">
        <v>5546</v>
      </c>
      <c r="D6008">
        <v>14701.483</v>
      </c>
      <c r="E6008">
        <v>-4525.643</v>
      </c>
      <c r="F6008">
        <v>221</v>
      </c>
      <c r="I6008">
        <f>IFERROR(VLOOKUP(H6008,ticker_cik_sic_ind!$J$1:$K$2838,2,FALSE),A6008)</f>
        <v>764622</v>
      </c>
      <c r="J6008">
        <f t="shared" si="93"/>
        <v>1</v>
      </c>
    </row>
    <row r="6009" spans="1:10" x14ac:dyDescent="0.25">
      <c r="A6009">
        <v>883980</v>
      </c>
      <c r="B6009">
        <v>2016</v>
      </c>
      <c r="C6009" t="s">
        <v>5546</v>
      </c>
      <c r="D6009">
        <v>34566</v>
      </c>
      <c r="E6009">
        <v>-2406</v>
      </c>
      <c r="F6009">
        <v>222</v>
      </c>
      <c r="I6009">
        <f>IFERROR(VLOOKUP(H6009,ticker_cik_sic_ind!$J$1:$K$2838,2,FALSE),A6009)</f>
        <v>883980</v>
      </c>
      <c r="J6009">
        <f t="shared" si="93"/>
        <v>1</v>
      </c>
    </row>
    <row r="6010" spans="1:10" x14ac:dyDescent="0.25">
      <c r="A6010">
        <v>935703</v>
      </c>
      <c r="B6010">
        <v>2016</v>
      </c>
      <c r="C6010" t="s">
        <v>5546</v>
      </c>
      <c r="D6010">
        <v>16565.099999999999</v>
      </c>
      <c r="E6010">
        <v>-4047</v>
      </c>
      <c r="F6010">
        <v>223</v>
      </c>
      <c r="I6010">
        <f>IFERROR(VLOOKUP(H6010,ticker_cik_sic_ind!$J$1:$K$2838,2,FALSE),A6010)</f>
        <v>935703</v>
      </c>
      <c r="J6010">
        <f t="shared" si="93"/>
        <v>1</v>
      </c>
    </row>
    <row r="6011" spans="1:10" x14ac:dyDescent="0.25">
      <c r="A6011">
        <v>76334</v>
      </c>
      <c r="B6011">
        <v>2016</v>
      </c>
      <c r="C6011" t="s">
        <v>5546</v>
      </c>
      <c r="D6011">
        <v>12279.281999999999</v>
      </c>
      <c r="E6011">
        <v>-5107.5690000000004</v>
      </c>
      <c r="F6011">
        <v>223</v>
      </c>
      <c r="I6011">
        <f>IFERROR(VLOOKUP(H6011,ticker_cik_sic_ind!$J$1:$K$2838,2,FALSE),A6011)</f>
        <v>76334</v>
      </c>
      <c r="J6011">
        <f t="shared" si="93"/>
        <v>1</v>
      </c>
    </row>
    <row r="6012" spans="1:10" x14ac:dyDescent="0.25">
      <c r="A6012">
        <v>29989</v>
      </c>
      <c r="B6012">
        <v>2016</v>
      </c>
      <c r="C6012" t="s">
        <v>5546</v>
      </c>
      <c r="D6012">
        <v>20775.5</v>
      </c>
      <c r="E6012">
        <v>-3264</v>
      </c>
      <c r="F6012">
        <v>225</v>
      </c>
      <c r="I6012">
        <f>IFERROR(VLOOKUP(H6012,ticker_cik_sic_ind!$J$1:$K$2838,2,FALSE),A6012)</f>
        <v>29989</v>
      </c>
      <c r="J6012">
        <f t="shared" si="93"/>
        <v>1</v>
      </c>
    </row>
    <row r="6013" spans="1:10" x14ac:dyDescent="0.25">
      <c r="A6013">
        <v>106535</v>
      </c>
      <c r="B6013">
        <v>2016</v>
      </c>
      <c r="C6013" t="s">
        <v>5546</v>
      </c>
      <c r="D6013">
        <v>12883</v>
      </c>
      <c r="E6013">
        <v>-4925</v>
      </c>
      <c r="F6013">
        <v>226</v>
      </c>
      <c r="I6013">
        <f>IFERROR(VLOOKUP(H6013,ticker_cik_sic_ind!$J$1:$K$2838,2,FALSE),A6013)</f>
        <v>106535</v>
      </c>
      <c r="J6013">
        <f t="shared" si="93"/>
        <v>1</v>
      </c>
    </row>
    <row r="6014" spans="1:10" x14ac:dyDescent="0.25">
      <c r="A6014">
        <v>764478</v>
      </c>
      <c r="B6014">
        <v>2016</v>
      </c>
      <c r="C6014" t="s">
        <v>5546</v>
      </c>
      <c r="D6014">
        <v>13911</v>
      </c>
      <c r="E6014">
        <v>-4424</v>
      </c>
      <c r="F6014">
        <v>227</v>
      </c>
      <c r="I6014">
        <f>IFERROR(VLOOKUP(H6014,ticker_cik_sic_ind!$J$1:$K$2838,2,FALSE),A6014)</f>
        <v>764478</v>
      </c>
      <c r="J6014">
        <f t="shared" si="93"/>
        <v>1</v>
      </c>
    </row>
    <row r="6015" spans="1:10" x14ac:dyDescent="0.25">
      <c r="A6015">
        <v>1339947</v>
      </c>
      <c r="B6015">
        <v>2016</v>
      </c>
      <c r="C6015" t="s">
        <v>5546</v>
      </c>
      <c r="D6015">
        <v>22095</v>
      </c>
      <c r="E6015">
        <v>-3146</v>
      </c>
      <c r="F6015">
        <v>227</v>
      </c>
      <c r="I6015">
        <f>IFERROR(VLOOKUP(H6015,ticker_cik_sic_ind!$J$1:$K$2838,2,FALSE),A6015)</f>
        <v>1339947</v>
      </c>
      <c r="J6015">
        <f t="shared" si="93"/>
        <v>1</v>
      </c>
    </row>
    <row r="6016" spans="1:10" x14ac:dyDescent="0.25">
      <c r="A6016">
        <v>356028</v>
      </c>
      <c r="B6016">
        <v>2016</v>
      </c>
      <c r="C6016" t="s">
        <v>5546</v>
      </c>
      <c r="D6016">
        <v>10707</v>
      </c>
      <c r="E6016">
        <v>-5733</v>
      </c>
      <c r="F6016">
        <v>229</v>
      </c>
      <c r="I6016">
        <f>IFERROR(VLOOKUP(H6016,ticker_cik_sic_ind!$J$1:$K$2838,2,FALSE),A6016)</f>
        <v>356028</v>
      </c>
      <c r="J6016">
        <f t="shared" si="93"/>
        <v>1</v>
      </c>
    </row>
    <row r="6017" spans="1:10" x14ac:dyDescent="0.25">
      <c r="A6017">
        <v>879101</v>
      </c>
      <c r="B6017">
        <v>2016</v>
      </c>
      <c r="C6017" t="s">
        <v>5546</v>
      </c>
      <c r="D6017">
        <v>11467.304</v>
      </c>
      <c r="E6017">
        <v>-5226.9799999999996</v>
      </c>
      <c r="F6017">
        <v>230</v>
      </c>
      <c r="I6017">
        <f>IFERROR(VLOOKUP(H6017,ticker_cik_sic_ind!$J$1:$K$2838,2,FALSE),A6017)</f>
        <v>879101</v>
      </c>
      <c r="J6017">
        <f t="shared" si="93"/>
        <v>1</v>
      </c>
    </row>
    <row r="6018" spans="1:10" x14ac:dyDescent="0.25">
      <c r="A6018">
        <v>1039684</v>
      </c>
      <c r="B6018">
        <v>2016</v>
      </c>
      <c r="C6018" t="s">
        <v>5546</v>
      </c>
      <c r="D6018">
        <v>15651.18</v>
      </c>
      <c r="E6018">
        <v>-3999.3589999999999</v>
      </c>
      <c r="F6018">
        <v>231</v>
      </c>
      <c r="I6018">
        <f>IFERROR(VLOOKUP(H6018,ticker_cik_sic_ind!$J$1:$K$2838,2,FALSE),A6018)</f>
        <v>1039684</v>
      </c>
      <c r="J6018">
        <f t="shared" si="93"/>
        <v>1</v>
      </c>
    </row>
    <row r="6019" spans="1:10" x14ac:dyDescent="0.25">
      <c r="A6019">
        <v>1001082</v>
      </c>
      <c r="B6019">
        <v>2016</v>
      </c>
      <c r="C6019" t="s">
        <v>5546</v>
      </c>
      <c r="D6019">
        <v>22762.687999999998</v>
      </c>
      <c r="E6019">
        <v>-2922.4340000000002</v>
      </c>
      <c r="F6019">
        <v>232</v>
      </c>
      <c r="I6019">
        <f>IFERROR(VLOOKUP(H6019,ticker_cik_sic_ind!$J$1:$K$2838,2,FALSE),A6019)</f>
        <v>1001082</v>
      </c>
      <c r="J6019">
        <f t="shared" ref="J6019:J6082" si="94">IF(OR(AND(C6019="financial",F6019&lt;$L$1),AND(C6019="non_financial",F6019&lt;$M$1)),1,0)</f>
        <v>1</v>
      </c>
    </row>
    <row r="6020" spans="1:10" x14ac:dyDescent="0.25">
      <c r="A6020">
        <v>915389</v>
      </c>
      <c r="B6020">
        <v>2016</v>
      </c>
      <c r="C6020" t="s">
        <v>5546</v>
      </c>
      <c r="D6020">
        <v>15886</v>
      </c>
      <c r="E6020">
        <v>-3845</v>
      </c>
      <c r="F6020">
        <v>232</v>
      </c>
      <c r="I6020">
        <f>IFERROR(VLOOKUP(H6020,ticker_cik_sic_ind!$J$1:$K$2838,2,FALSE),A6020)</f>
        <v>915389</v>
      </c>
      <c r="J6020">
        <f t="shared" si="94"/>
        <v>1</v>
      </c>
    </row>
    <row r="6021" spans="1:10" x14ac:dyDescent="0.25">
      <c r="A6021">
        <v>48039</v>
      </c>
      <c r="B6021">
        <v>2016</v>
      </c>
      <c r="C6021" t="s">
        <v>5546</v>
      </c>
      <c r="D6021">
        <v>9145.2860000000001</v>
      </c>
      <c r="E6021">
        <v>-6167.9549999999999</v>
      </c>
      <c r="F6021">
        <v>234</v>
      </c>
      <c r="I6021">
        <f>IFERROR(VLOOKUP(H6021,ticker_cik_sic_ind!$J$1:$K$2838,2,FALSE),A6021)</f>
        <v>48039</v>
      </c>
      <c r="J6021">
        <f t="shared" si="94"/>
        <v>1</v>
      </c>
    </row>
    <row r="6022" spans="1:10" x14ac:dyDescent="0.25">
      <c r="A6022">
        <v>1657853</v>
      </c>
      <c r="B6022">
        <v>2016</v>
      </c>
      <c r="C6022" t="s">
        <v>5546</v>
      </c>
      <c r="D6022">
        <v>26118</v>
      </c>
      <c r="E6022">
        <v>-2436</v>
      </c>
      <c r="F6022">
        <v>235</v>
      </c>
      <c r="I6022">
        <f>IFERROR(VLOOKUP(H6022,ticker_cik_sic_ind!$J$1:$K$2838,2,FALSE),A6022)</f>
        <v>1657853</v>
      </c>
      <c r="J6022">
        <f t="shared" si="94"/>
        <v>1</v>
      </c>
    </row>
    <row r="6023" spans="1:10" x14ac:dyDescent="0.25">
      <c r="A6023">
        <v>916457</v>
      </c>
      <c r="B6023">
        <v>2016</v>
      </c>
      <c r="C6023" t="s">
        <v>5546</v>
      </c>
      <c r="D6023">
        <v>17757</v>
      </c>
      <c r="E6023">
        <v>-3001</v>
      </c>
      <c r="F6023">
        <v>236</v>
      </c>
      <c r="I6023">
        <f>IFERROR(VLOOKUP(H6023,ticker_cik_sic_ind!$J$1:$K$2838,2,FALSE),A6023)</f>
        <v>916457</v>
      </c>
      <c r="J6023">
        <f t="shared" si="94"/>
        <v>1</v>
      </c>
    </row>
    <row r="6024" spans="1:10" x14ac:dyDescent="0.25">
      <c r="A6024">
        <v>1657853</v>
      </c>
      <c r="B6024">
        <v>2016</v>
      </c>
      <c r="C6024" t="s">
        <v>5546</v>
      </c>
      <c r="D6024">
        <v>24080</v>
      </c>
      <c r="E6024">
        <v>-2495</v>
      </c>
      <c r="F6024">
        <v>237</v>
      </c>
      <c r="I6024">
        <f>IFERROR(VLOOKUP(H6024,ticker_cik_sic_ind!$J$1:$K$2838,2,FALSE),A6024)</f>
        <v>1657853</v>
      </c>
      <c r="J6024">
        <f t="shared" si="94"/>
        <v>1</v>
      </c>
    </row>
    <row r="6025" spans="1:10" x14ac:dyDescent="0.25">
      <c r="A6025">
        <v>1000180</v>
      </c>
      <c r="B6025">
        <v>2016</v>
      </c>
      <c r="C6025" t="s">
        <v>5546</v>
      </c>
      <c r="D6025">
        <v>9149.4310000000005</v>
      </c>
      <c r="E6025">
        <v>-5726.6490000000003</v>
      </c>
      <c r="F6025">
        <v>238</v>
      </c>
      <c r="I6025">
        <f>IFERROR(VLOOKUP(H6025,ticker_cik_sic_ind!$J$1:$K$2838,2,FALSE),A6025)</f>
        <v>1000180</v>
      </c>
      <c r="J6025">
        <f t="shared" si="94"/>
        <v>1</v>
      </c>
    </row>
    <row r="6026" spans="1:10" x14ac:dyDescent="0.25">
      <c r="A6026">
        <v>1090727</v>
      </c>
      <c r="B6026">
        <v>2016</v>
      </c>
      <c r="C6026" t="s">
        <v>5546</v>
      </c>
      <c r="D6026">
        <v>37251</v>
      </c>
      <c r="E6026">
        <v>-1968</v>
      </c>
      <c r="F6026">
        <v>238</v>
      </c>
      <c r="I6026">
        <f>IFERROR(VLOOKUP(H6026,ticker_cik_sic_ind!$J$1:$K$2838,2,FALSE),A6026)</f>
        <v>1090727</v>
      </c>
      <c r="J6026">
        <f t="shared" si="94"/>
        <v>1</v>
      </c>
    </row>
    <row r="6027" spans="1:10" x14ac:dyDescent="0.25">
      <c r="A6027">
        <v>1657853</v>
      </c>
      <c r="B6027">
        <v>2016</v>
      </c>
      <c r="C6027" t="s">
        <v>5546</v>
      </c>
      <c r="D6027">
        <v>24702</v>
      </c>
      <c r="E6027">
        <v>-2383</v>
      </c>
      <c r="F6027">
        <v>240</v>
      </c>
      <c r="I6027">
        <f>IFERROR(VLOOKUP(H6027,ticker_cik_sic_ind!$J$1:$K$2838,2,FALSE),A6027)</f>
        <v>1657853</v>
      </c>
      <c r="J6027">
        <f t="shared" si="94"/>
        <v>1</v>
      </c>
    </row>
    <row r="6028" spans="1:10" x14ac:dyDescent="0.25">
      <c r="A6028">
        <v>1108524</v>
      </c>
      <c r="B6028">
        <v>2016</v>
      </c>
      <c r="C6028" t="s">
        <v>5546</v>
      </c>
      <c r="D6028">
        <v>10793.977000000001</v>
      </c>
      <c r="E6028">
        <v>-4535.8029999999999</v>
      </c>
      <c r="F6028">
        <v>240</v>
      </c>
      <c r="I6028">
        <f>IFERROR(VLOOKUP(H6028,ticker_cik_sic_ind!$J$1:$K$2838,2,FALSE),A6028)</f>
        <v>1108524</v>
      </c>
      <c r="J6028">
        <f t="shared" si="94"/>
        <v>1</v>
      </c>
    </row>
    <row r="6029" spans="1:10" x14ac:dyDescent="0.25">
      <c r="A6029">
        <v>1324404</v>
      </c>
      <c r="B6029">
        <v>2016</v>
      </c>
      <c r="C6029" t="s">
        <v>5546</v>
      </c>
      <c r="D6029">
        <v>10998.4</v>
      </c>
      <c r="E6029">
        <v>-4475.8</v>
      </c>
      <c r="F6029">
        <v>240</v>
      </c>
      <c r="I6029">
        <f>IFERROR(VLOOKUP(H6029,ticker_cik_sic_ind!$J$1:$K$2838,2,FALSE),A6029)</f>
        <v>1324404</v>
      </c>
      <c r="J6029">
        <f t="shared" si="94"/>
        <v>1</v>
      </c>
    </row>
    <row r="6030" spans="1:10" x14ac:dyDescent="0.25">
      <c r="A6030">
        <v>7536</v>
      </c>
      <c r="B6030">
        <v>2016</v>
      </c>
      <c r="C6030" t="s">
        <v>5546</v>
      </c>
      <c r="D6030">
        <v>12111.814</v>
      </c>
      <c r="E6030">
        <v>-4179.924</v>
      </c>
      <c r="F6030">
        <v>243</v>
      </c>
      <c r="I6030">
        <f>IFERROR(VLOOKUP(H6030,ticker_cik_sic_ind!$J$1:$K$2838,2,FALSE),A6030)</f>
        <v>7536</v>
      </c>
      <c r="J6030">
        <f t="shared" si="94"/>
        <v>1</v>
      </c>
    </row>
    <row r="6031" spans="1:10" x14ac:dyDescent="0.25">
      <c r="A6031">
        <v>77360</v>
      </c>
      <c r="B6031">
        <v>2016</v>
      </c>
      <c r="C6031" t="s">
        <v>5546</v>
      </c>
      <c r="D6031">
        <v>10564.7</v>
      </c>
      <c r="E6031">
        <v>-4552.1000000000004</v>
      </c>
      <c r="F6031">
        <v>244</v>
      </c>
      <c r="I6031">
        <f>IFERROR(VLOOKUP(H6031,ticker_cik_sic_ind!$J$1:$K$2838,2,FALSE),A6031)</f>
        <v>77360</v>
      </c>
      <c r="J6031">
        <f t="shared" si="94"/>
        <v>1</v>
      </c>
    </row>
    <row r="6032" spans="1:10" x14ac:dyDescent="0.25">
      <c r="A6032">
        <v>109198</v>
      </c>
      <c r="B6032">
        <v>2016</v>
      </c>
      <c r="C6032" t="s">
        <v>5546</v>
      </c>
      <c r="D6032">
        <v>11200.546</v>
      </c>
      <c r="E6032">
        <v>-4276.067</v>
      </c>
      <c r="F6032">
        <v>245</v>
      </c>
      <c r="I6032">
        <f>IFERROR(VLOOKUP(H6032,ticker_cik_sic_ind!$J$1:$K$2838,2,FALSE),A6032)</f>
        <v>109198</v>
      </c>
      <c r="J6032">
        <f t="shared" si="94"/>
        <v>1</v>
      </c>
    </row>
    <row r="6033" spans="1:10" x14ac:dyDescent="0.25">
      <c r="A6033">
        <v>707549</v>
      </c>
      <c r="B6033">
        <v>2016</v>
      </c>
      <c r="C6033" t="s">
        <v>5546</v>
      </c>
      <c r="D6033">
        <v>9364.6479999999992</v>
      </c>
      <c r="E6033">
        <v>-5103.1440000000002</v>
      </c>
      <c r="F6033">
        <v>246</v>
      </c>
      <c r="I6033">
        <f>IFERROR(VLOOKUP(H6033,ticker_cik_sic_ind!$J$1:$K$2838,2,FALSE),A6033)</f>
        <v>707549</v>
      </c>
      <c r="J6033">
        <f t="shared" si="94"/>
        <v>1</v>
      </c>
    </row>
    <row r="6034" spans="1:10" x14ac:dyDescent="0.25">
      <c r="A6034">
        <v>78239</v>
      </c>
      <c r="B6034">
        <v>2016</v>
      </c>
      <c r="C6034" t="s">
        <v>5546</v>
      </c>
      <c r="D6034">
        <v>10632.1</v>
      </c>
      <c r="E6034">
        <v>-4409.8</v>
      </c>
      <c r="F6034">
        <v>247</v>
      </c>
      <c r="I6034">
        <f>IFERROR(VLOOKUP(H6034,ticker_cik_sic_ind!$J$1:$K$2838,2,FALSE),A6034)</f>
        <v>78239</v>
      </c>
      <c r="J6034">
        <f t="shared" si="94"/>
        <v>1</v>
      </c>
    </row>
    <row r="6035" spans="1:10" x14ac:dyDescent="0.25">
      <c r="A6035">
        <v>851968</v>
      </c>
      <c r="B6035">
        <v>2016</v>
      </c>
      <c r="C6035" t="s">
        <v>5546</v>
      </c>
      <c r="D6035">
        <v>10165.67</v>
      </c>
      <c r="E6035">
        <v>-4636.1859999999997</v>
      </c>
      <c r="F6035">
        <v>247</v>
      </c>
      <c r="I6035">
        <f>IFERROR(VLOOKUP(H6035,ticker_cik_sic_ind!$J$1:$K$2838,2,FALSE),A6035)</f>
        <v>851968</v>
      </c>
      <c r="J6035">
        <f t="shared" si="94"/>
        <v>1</v>
      </c>
    </row>
    <row r="6036" spans="1:10" x14ac:dyDescent="0.25">
      <c r="A6036">
        <v>103379</v>
      </c>
      <c r="B6036">
        <v>2016</v>
      </c>
      <c r="C6036" t="s">
        <v>5546</v>
      </c>
      <c r="D6036">
        <v>9598.7049999999999</v>
      </c>
      <c r="E6036">
        <v>-4904.2650000000003</v>
      </c>
      <c r="F6036">
        <v>249</v>
      </c>
      <c r="I6036">
        <f>IFERROR(VLOOKUP(H6036,ticker_cik_sic_ind!$J$1:$K$2838,2,FALSE),A6036)</f>
        <v>103379</v>
      </c>
      <c r="J6036">
        <f t="shared" si="94"/>
        <v>1</v>
      </c>
    </row>
    <row r="6037" spans="1:10" x14ac:dyDescent="0.25">
      <c r="A6037">
        <v>352541</v>
      </c>
      <c r="B6037">
        <v>2016</v>
      </c>
      <c r="C6037" t="s">
        <v>5546</v>
      </c>
      <c r="D6037">
        <v>12312.3</v>
      </c>
      <c r="E6037">
        <v>-3821.7</v>
      </c>
      <c r="F6037">
        <v>250</v>
      </c>
      <c r="I6037">
        <f>IFERROR(VLOOKUP(H6037,ticker_cik_sic_ind!$J$1:$K$2838,2,FALSE),A6037)</f>
        <v>352541</v>
      </c>
      <c r="J6037">
        <f t="shared" si="94"/>
        <v>1</v>
      </c>
    </row>
    <row r="6038" spans="1:10" x14ac:dyDescent="0.25">
      <c r="A6038">
        <v>882835</v>
      </c>
      <c r="B6038">
        <v>2016</v>
      </c>
      <c r="C6038" t="s">
        <v>5546</v>
      </c>
      <c r="D6038">
        <v>9034.0959999999995</v>
      </c>
      <c r="E6038">
        <v>-5019.3490000000002</v>
      </c>
      <c r="F6038">
        <v>251</v>
      </c>
      <c r="I6038">
        <f>IFERROR(VLOOKUP(H6038,ticker_cik_sic_ind!$J$1:$K$2838,2,FALSE),A6038)</f>
        <v>882835</v>
      </c>
      <c r="J6038">
        <f t="shared" si="94"/>
        <v>1</v>
      </c>
    </row>
    <row r="6039" spans="1:10" x14ac:dyDescent="0.25">
      <c r="A6039">
        <v>1170010</v>
      </c>
      <c r="B6039">
        <v>2016</v>
      </c>
      <c r="C6039" t="s">
        <v>5546</v>
      </c>
      <c r="D6039">
        <v>13670.677</v>
      </c>
      <c r="E6039">
        <v>-3274.6660000000002</v>
      </c>
      <c r="F6039">
        <v>252</v>
      </c>
      <c r="I6039">
        <f>IFERROR(VLOOKUP(H6039,ticker_cik_sic_ind!$J$1:$K$2838,2,FALSE),A6039)</f>
        <v>1170010</v>
      </c>
      <c r="J6039">
        <f t="shared" si="94"/>
        <v>1</v>
      </c>
    </row>
    <row r="6040" spans="1:10" x14ac:dyDescent="0.25">
      <c r="A6040">
        <v>23082</v>
      </c>
      <c r="B6040">
        <v>2016</v>
      </c>
      <c r="C6040" t="s">
        <v>5546</v>
      </c>
      <c r="D6040">
        <v>11420</v>
      </c>
      <c r="E6040">
        <v>-4038</v>
      </c>
      <c r="F6040">
        <v>253</v>
      </c>
      <c r="I6040">
        <f>IFERROR(VLOOKUP(H6040,ticker_cik_sic_ind!$J$1:$K$2838,2,FALSE),A6040)</f>
        <v>23082</v>
      </c>
      <c r="J6040">
        <f t="shared" si="94"/>
        <v>1</v>
      </c>
    </row>
    <row r="6041" spans="1:10" x14ac:dyDescent="0.25">
      <c r="A6041">
        <v>1649338</v>
      </c>
      <c r="B6041">
        <v>2016</v>
      </c>
      <c r="C6041" t="s">
        <v>5546</v>
      </c>
      <c r="D6041">
        <v>9988</v>
      </c>
      <c r="E6041">
        <v>-4281</v>
      </c>
      <c r="F6041">
        <v>254</v>
      </c>
      <c r="H6041">
        <v>9000013</v>
      </c>
      <c r="I6041">
        <f>IFERROR(VLOOKUP(H6041,ticker_cik_sic_ind!$J$1:$K$2838,2,FALSE),A6041)</f>
        <v>1649338</v>
      </c>
      <c r="J6041">
        <f t="shared" si="94"/>
        <v>1</v>
      </c>
    </row>
    <row r="6042" spans="1:10" x14ac:dyDescent="0.25">
      <c r="A6042">
        <v>202058</v>
      </c>
      <c r="B6042">
        <v>2016</v>
      </c>
      <c r="C6042" t="s">
        <v>5546</v>
      </c>
      <c r="D6042">
        <v>13127</v>
      </c>
      <c r="E6042">
        <v>-3402</v>
      </c>
      <c r="F6042">
        <v>254</v>
      </c>
      <c r="H6042">
        <v>9000064</v>
      </c>
      <c r="I6042">
        <f>IFERROR(VLOOKUP(H6042,ticker_cik_sic_ind!$J$1:$K$2838,2,FALSE),A6042)</f>
        <v>202058</v>
      </c>
      <c r="J6042">
        <f t="shared" si="94"/>
        <v>1</v>
      </c>
    </row>
    <row r="6043" spans="1:10" x14ac:dyDescent="0.25">
      <c r="A6043">
        <v>85408</v>
      </c>
      <c r="B6043">
        <v>2016</v>
      </c>
      <c r="C6043" t="s">
        <v>5546</v>
      </c>
      <c r="D6043">
        <v>8656.7669999999998</v>
      </c>
      <c r="E6043">
        <v>-4888.1210000000001</v>
      </c>
      <c r="F6043">
        <v>254</v>
      </c>
      <c r="I6043">
        <f>IFERROR(VLOOKUP(H6043,ticker_cik_sic_ind!$J$1:$K$2838,2,FALSE),A6043)</f>
        <v>85408</v>
      </c>
      <c r="J6043">
        <f t="shared" si="94"/>
        <v>1</v>
      </c>
    </row>
    <row r="6044" spans="1:10" x14ac:dyDescent="0.25">
      <c r="A6044">
        <v>1022079</v>
      </c>
      <c r="B6044">
        <v>2016</v>
      </c>
      <c r="C6044" t="s">
        <v>5546</v>
      </c>
      <c r="D6044">
        <v>9720</v>
      </c>
      <c r="E6044">
        <v>-4344</v>
      </c>
      <c r="F6044">
        <v>257</v>
      </c>
      <c r="I6044">
        <f>IFERROR(VLOOKUP(H6044,ticker_cik_sic_ind!$J$1:$K$2838,2,FALSE),A6044)</f>
        <v>1022079</v>
      </c>
      <c r="J6044">
        <f t="shared" si="94"/>
        <v>1</v>
      </c>
    </row>
    <row r="6045" spans="1:10" x14ac:dyDescent="0.25">
      <c r="A6045">
        <v>9000048</v>
      </c>
      <c r="B6045">
        <v>2016</v>
      </c>
      <c r="C6045" t="s">
        <v>5546</v>
      </c>
      <c r="D6045">
        <v>10090</v>
      </c>
      <c r="E6045">
        <v>-4162</v>
      </c>
      <c r="F6045">
        <v>258</v>
      </c>
      <c r="H6045">
        <v>9000048</v>
      </c>
      <c r="I6045">
        <f>IFERROR(VLOOKUP(H6045,ticker_cik_sic_ind!$J$1:$K$2838,2,FALSE),A6045)</f>
        <v>9000048</v>
      </c>
      <c r="J6045">
        <f t="shared" si="94"/>
        <v>1</v>
      </c>
    </row>
    <row r="6046" spans="1:10" x14ac:dyDescent="0.25">
      <c r="A6046">
        <v>352915</v>
      </c>
      <c r="B6046">
        <v>2016</v>
      </c>
      <c r="C6046" t="s">
        <v>5546</v>
      </c>
      <c r="D6046">
        <v>9078.5589999999993</v>
      </c>
      <c r="E6046">
        <v>-4372.3429999999998</v>
      </c>
      <c r="F6046">
        <v>259</v>
      </c>
      <c r="I6046">
        <f>IFERROR(VLOOKUP(H6046,ticker_cik_sic_ind!$J$1:$K$2838,2,FALSE),A6046)</f>
        <v>352915</v>
      </c>
      <c r="J6046">
        <f t="shared" si="94"/>
        <v>1</v>
      </c>
    </row>
    <row r="6047" spans="1:10" x14ac:dyDescent="0.25">
      <c r="A6047">
        <v>1606745</v>
      </c>
      <c r="B6047">
        <v>2016</v>
      </c>
      <c r="C6047" t="s">
        <v>5546</v>
      </c>
      <c r="D6047">
        <v>7598</v>
      </c>
      <c r="E6047">
        <v>-5375</v>
      </c>
      <c r="F6047">
        <v>260</v>
      </c>
      <c r="I6047">
        <f>IFERROR(VLOOKUP(H6047,ticker_cik_sic_ind!$J$1:$K$2838,2,FALSE),A6047)</f>
        <v>1606745</v>
      </c>
      <c r="J6047">
        <f t="shared" si="94"/>
        <v>1</v>
      </c>
    </row>
    <row r="6048" spans="1:10" x14ac:dyDescent="0.25">
      <c r="A6048">
        <v>203077</v>
      </c>
      <c r="B6048">
        <v>2016</v>
      </c>
      <c r="C6048" t="s">
        <v>5546</v>
      </c>
      <c r="D6048">
        <v>10443</v>
      </c>
      <c r="E6048">
        <v>-4035</v>
      </c>
      <c r="F6048">
        <v>261</v>
      </c>
      <c r="I6048">
        <f>IFERROR(VLOOKUP(H6048,ticker_cik_sic_ind!$J$1:$K$2838,2,FALSE),A6048)</f>
        <v>203077</v>
      </c>
      <c r="J6048">
        <f t="shared" si="94"/>
        <v>1</v>
      </c>
    </row>
    <row r="6049" spans="1:10" x14ac:dyDescent="0.25">
      <c r="A6049">
        <v>1379895</v>
      </c>
      <c r="B6049">
        <v>2016</v>
      </c>
      <c r="C6049" t="s">
        <v>5546</v>
      </c>
      <c r="D6049">
        <v>12149</v>
      </c>
      <c r="E6049">
        <v>-3319</v>
      </c>
      <c r="F6049">
        <v>261</v>
      </c>
      <c r="I6049">
        <f>IFERROR(VLOOKUP(H6049,ticker_cik_sic_ind!$J$1:$K$2838,2,FALSE),A6049)</f>
        <v>1379895</v>
      </c>
      <c r="J6049">
        <f t="shared" si="94"/>
        <v>1</v>
      </c>
    </row>
    <row r="6050" spans="1:10" x14ac:dyDescent="0.25">
      <c r="A6050">
        <v>1604778</v>
      </c>
      <c r="B6050">
        <v>2016</v>
      </c>
      <c r="C6050" t="s">
        <v>5546</v>
      </c>
      <c r="D6050">
        <v>6909.87</v>
      </c>
      <c r="E6050">
        <v>-6178.1909999999998</v>
      </c>
      <c r="F6050">
        <v>261</v>
      </c>
      <c r="I6050">
        <f>IFERROR(VLOOKUP(H6050,ticker_cik_sic_ind!$J$1:$K$2838,2,FALSE),A6050)</f>
        <v>1604778</v>
      </c>
      <c r="J6050">
        <f t="shared" si="94"/>
        <v>1</v>
      </c>
    </row>
    <row r="6051" spans="1:10" x14ac:dyDescent="0.25">
      <c r="A6051">
        <v>1143068</v>
      </c>
      <c r="B6051">
        <v>2016</v>
      </c>
      <c r="C6051" t="s">
        <v>5546</v>
      </c>
      <c r="D6051">
        <v>10762.2</v>
      </c>
      <c r="E6051">
        <v>-3618.8</v>
      </c>
      <c r="F6051">
        <v>264</v>
      </c>
      <c r="I6051">
        <f>IFERROR(VLOOKUP(H6051,ticker_cik_sic_ind!$J$1:$K$2838,2,FALSE),A6051)</f>
        <v>1143068</v>
      </c>
      <c r="J6051">
        <f t="shared" si="94"/>
        <v>1</v>
      </c>
    </row>
    <row r="6052" spans="1:10" x14ac:dyDescent="0.25">
      <c r="A6052">
        <v>822416</v>
      </c>
      <c r="B6052">
        <v>2016</v>
      </c>
      <c r="C6052" t="s">
        <v>5546</v>
      </c>
      <c r="D6052">
        <v>8157.9560000000001</v>
      </c>
      <c r="E6052">
        <v>-4606.259</v>
      </c>
      <c r="F6052">
        <v>265</v>
      </c>
      <c r="I6052">
        <f>IFERROR(VLOOKUP(H6052,ticker_cik_sic_ind!$J$1:$K$2838,2,FALSE),A6052)</f>
        <v>822416</v>
      </c>
      <c r="J6052">
        <f t="shared" si="94"/>
        <v>1</v>
      </c>
    </row>
    <row r="6053" spans="1:10" x14ac:dyDescent="0.25">
      <c r="A6053">
        <v>54507</v>
      </c>
      <c r="B6053">
        <v>2016</v>
      </c>
      <c r="C6053" t="s">
        <v>5546</v>
      </c>
      <c r="D6053">
        <v>10548.159</v>
      </c>
      <c r="E6053">
        <v>-3584.4639999999999</v>
      </c>
      <c r="F6053">
        <v>266</v>
      </c>
      <c r="I6053">
        <f>IFERROR(VLOOKUP(H6053,ticker_cik_sic_ind!$J$1:$K$2838,2,FALSE),A6053)</f>
        <v>54507</v>
      </c>
      <c r="J6053">
        <f t="shared" si="94"/>
        <v>1</v>
      </c>
    </row>
    <row r="6054" spans="1:10" x14ac:dyDescent="0.25">
      <c r="A6054">
        <v>55067</v>
      </c>
      <c r="B6054">
        <v>2016</v>
      </c>
      <c r="C6054" t="s">
        <v>5546</v>
      </c>
      <c r="D6054">
        <v>14962</v>
      </c>
      <c r="E6054">
        <v>-2674</v>
      </c>
      <c r="F6054">
        <v>266</v>
      </c>
      <c r="I6054">
        <f>IFERROR(VLOOKUP(H6054,ticker_cik_sic_ind!$J$1:$K$2838,2,FALSE),A6054)</f>
        <v>55067</v>
      </c>
      <c r="J6054">
        <f t="shared" si="94"/>
        <v>1</v>
      </c>
    </row>
    <row r="6055" spans="1:10" x14ac:dyDescent="0.25">
      <c r="A6055">
        <v>1043604</v>
      </c>
      <c r="B6055">
        <v>2016</v>
      </c>
      <c r="C6055" t="s">
        <v>5546</v>
      </c>
      <c r="D6055">
        <v>8282.7999999999993</v>
      </c>
      <c r="E6055">
        <v>-4247.8999999999996</v>
      </c>
      <c r="F6055">
        <v>268</v>
      </c>
      <c r="I6055">
        <f>IFERROR(VLOOKUP(H6055,ticker_cik_sic_ind!$J$1:$K$2838,2,FALSE),A6055)</f>
        <v>1043604</v>
      </c>
      <c r="J6055">
        <f t="shared" si="94"/>
        <v>1</v>
      </c>
    </row>
    <row r="6056" spans="1:10" x14ac:dyDescent="0.25">
      <c r="A6056">
        <v>794170</v>
      </c>
      <c r="B6056">
        <v>2016</v>
      </c>
      <c r="C6056" t="s">
        <v>5546</v>
      </c>
      <c r="D6056">
        <v>8630.8950000000004</v>
      </c>
      <c r="E6056">
        <v>-4125.9859999999999</v>
      </c>
      <c r="F6056">
        <v>269</v>
      </c>
      <c r="I6056">
        <f>IFERROR(VLOOKUP(H6056,ticker_cik_sic_ind!$J$1:$K$2838,2,FALSE),A6056)</f>
        <v>794170</v>
      </c>
      <c r="J6056">
        <f t="shared" si="94"/>
        <v>1</v>
      </c>
    </row>
    <row r="6057" spans="1:10" x14ac:dyDescent="0.25">
      <c r="A6057">
        <v>46765</v>
      </c>
      <c r="B6057">
        <v>2016</v>
      </c>
      <c r="C6057" t="s">
        <v>5546</v>
      </c>
      <c r="D6057">
        <v>7335.817</v>
      </c>
      <c r="E6057">
        <v>-5021.509</v>
      </c>
      <c r="F6057">
        <v>270</v>
      </c>
      <c r="I6057">
        <f>IFERROR(VLOOKUP(H6057,ticker_cik_sic_ind!$J$1:$K$2838,2,FALSE),A6057)</f>
        <v>46765</v>
      </c>
      <c r="J6057">
        <f t="shared" si="94"/>
        <v>1</v>
      </c>
    </row>
    <row r="6058" spans="1:10" x14ac:dyDescent="0.25">
      <c r="A6058">
        <v>3570</v>
      </c>
      <c r="B6058">
        <v>2016</v>
      </c>
      <c r="C6058" t="s">
        <v>5546</v>
      </c>
      <c r="D6058">
        <v>17759.502</v>
      </c>
      <c r="E6058">
        <v>-2215.3560000000002</v>
      </c>
      <c r="F6058">
        <v>271</v>
      </c>
      <c r="I6058">
        <f>IFERROR(VLOOKUP(H6058,ticker_cik_sic_ind!$J$1:$K$2838,2,FALSE),A6058)</f>
        <v>3570</v>
      </c>
      <c r="J6058">
        <f t="shared" si="94"/>
        <v>1</v>
      </c>
    </row>
    <row r="6059" spans="1:10" x14ac:dyDescent="0.25">
      <c r="A6059">
        <v>1518832</v>
      </c>
      <c r="B6059">
        <v>2016</v>
      </c>
      <c r="C6059" t="s">
        <v>5546</v>
      </c>
      <c r="D6059">
        <v>7962</v>
      </c>
      <c r="E6059">
        <v>-4367</v>
      </c>
      <c r="F6059">
        <v>272</v>
      </c>
      <c r="I6059">
        <f>IFERROR(VLOOKUP(H6059,ticker_cik_sic_ind!$J$1:$K$2838,2,FALSE),A6059)</f>
        <v>1518832</v>
      </c>
      <c r="J6059">
        <f t="shared" si="94"/>
        <v>1</v>
      </c>
    </row>
    <row r="6060" spans="1:10" x14ac:dyDescent="0.25">
      <c r="A6060">
        <v>6281</v>
      </c>
      <c r="B6060">
        <v>2016</v>
      </c>
      <c r="C6060" t="s">
        <v>5546</v>
      </c>
      <c r="D6060">
        <v>7134.701</v>
      </c>
      <c r="E6060">
        <v>-5065.1610000000001</v>
      </c>
      <c r="F6060">
        <v>273</v>
      </c>
      <c r="I6060">
        <f>IFERROR(VLOOKUP(H6060,ticker_cik_sic_ind!$J$1:$K$2838,2,FALSE),A6060)</f>
        <v>6281</v>
      </c>
      <c r="J6060">
        <f t="shared" si="94"/>
        <v>1</v>
      </c>
    </row>
    <row r="6061" spans="1:10" x14ac:dyDescent="0.25">
      <c r="A6061">
        <v>1396009</v>
      </c>
      <c r="B6061">
        <v>2016</v>
      </c>
      <c r="C6061" t="s">
        <v>5546</v>
      </c>
      <c r="D6061">
        <v>8195.8829999999998</v>
      </c>
      <c r="E6061">
        <v>-4226.9570000000003</v>
      </c>
      <c r="F6061">
        <v>274</v>
      </c>
      <c r="I6061">
        <f>IFERROR(VLOOKUP(H6061,ticker_cik_sic_ind!$J$1:$K$2838,2,FALSE),A6061)</f>
        <v>1396009</v>
      </c>
      <c r="J6061">
        <f t="shared" si="94"/>
        <v>1</v>
      </c>
    </row>
    <row r="6062" spans="1:10" x14ac:dyDescent="0.25">
      <c r="A6062">
        <v>1468174</v>
      </c>
      <c r="B6062">
        <v>2016</v>
      </c>
      <c r="C6062" t="s">
        <v>5546</v>
      </c>
      <c r="D6062">
        <v>7842</v>
      </c>
      <c r="E6062">
        <v>-4328</v>
      </c>
      <c r="F6062">
        <v>275</v>
      </c>
      <c r="I6062">
        <f>IFERROR(VLOOKUP(H6062,ticker_cik_sic_ind!$J$1:$K$2838,2,FALSE),A6062)</f>
        <v>1468174</v>
      </c>
      <c r="J6062">
        <f t="shared" si="94"/>
        <v>1</v>
      </c>
    </row>
    <row r="6063" spans="1:10" x14ac:dyDescent="0.25">
      <c r="A6063">
        <v>1166003</v>
      </c>
      <c r="B6063">
        <v>2016</v>
      </c>
      <c r="C6063" t="s">
        <v>5546</v>
      </c>
      <c r="D6063">
        <v>9702.7000000000007</v>
      </c>
      <c r="E6063">
        <v>-3491.6</v>
      </c>
      <c r="F6063">
        <v>276</v>
      </c>
      <c r="I6063">
        <f>IFERROR(VLOOKUP(H6063,ticker_cik_sic_ind!$J$1:$K$2838,2,FALSE),A6063)</f>
        <v>1166003</v>
      </c>
      <c r="J6063">
        <f t="shared" si="94"/>
        <v>1</v>
      </c>
    </row>
    <row r="6064" spans="1:10" x14ac:dyDescent="0.25">
      <c r="A6064">
        <v>54480</v>
      </c>
      <c r="B6064">
        <v>2016</v>
      </c>
      <c r="C6064" t="s">
        <v>5546</v>
      </c>
      <c r="D6064">
        <v>8052.3</v>
      </c>
      <c r="E6064">
        <v>-4197.5</v>
      </c>
      <c r="F6064">
        <v>277</v>
      </c>
      <c r="I6064">
        <f>IFERROR(VLOOKUP(H6064,ticker_cik_sic_ind!$J$1:$K$2838,2,FALSE),A6064)</f>
        <v>54480</v>
      </c>
      <c r="J6064">
        <f t="shared" si="94"/>
        <v>1</v>
      </c>
    </row>
    <row r="6065" spans="1:10" x14ac:dyDescent="0.25">
      <c r="A6065">
        <v>1108827</v>
      </c>
      <c r="B6065">
        <v>2016</v>
      </c>
      <c r="C6065" t="s">
        <v>5546</v>
      </c>
      <c r="D6065">
        <v>8433.1</v>
      </c>
      <c r="E6065">
        <v>-3947.7</v>
      </c>
      <c r="F6065">
        <v>278</v>
      </c>
      <c r="I6065">
        <f>IFERROR(VLOOKUP(H6065,ticker_cik_sic_ind!$J$1:$K$2838,2,FALSE),A6065)</f>
        <v>1108827</v>
      </c>
      <c r="J6065">
        <f t="shared" si="94"/>
        <v>1</v>
      </c>
    </row>
    <row r="6066" spans="1:10" x14ac:dyDescent="0.25">
      <c r="A6066">
        <v>1274494</v>
      </c>
      <c r="B6066">
        <v>2016</v>
      </c>
      <c r="C6066" t="s">
        <v>5546</v>
      </c>
      <c r="D6066">
        <v>6803.8050000000003</v>
      </c>
      <c r="E6066">
        <v>-5041.47</v>
      </c>
      <c r="F6066">
        <v>279</v>
      </c>
      <c r="I6066">
        <f>IFERROR(VLOOKUP(H6066,ticker_cik_sic_ind!$J$1:$K$2838,2,FALSE),A6066)</f>
        <v>1274494</v>
      </c>
      <c r="J6066">
        <f t="shared" si="94"/>
        <v>1</v>
      </c>
    </row>
    <row r="6067" spans="1:10" x14ac:dyDescent="0.25">
      <c r="A6067">
        <v>915913</v>
      </c>
      <c r="B6067">
        <v>2016</v>
      </c>
      <c r="C6067" t="s">
        <v>5546</v>
      </c>
      <c r="D6067">
        <v>9770.8089999999993</v>
      </c>
      <c r="E6067">
        <v>-3315.91</v>
      </c>
      <c r="F6067">
        <v>279</v>
      </c>
      <c r="I6067">
        <f>IFERROR(VLOOKUP(H6067,ticker_cik_sic_ind!$J$1:$K$2838,2,FALSE),A6067)</f>
        <v>915913</v>
      </c>
      <c r="J6067">
        <f t="shared" si="94"/>
        <v>1</v>
      </c>
    </row>
    <row r="6068" spans="1:10" x14ac:dyDescent="0.25">
      <c r="A6068">
        <v>1035443</v>
      </c>
      <c r="B6068">
        <v>2016</v>
      </c>
      <c r="C6068" t="s">
        <v>5546</v>
      </c>
      <c r="D6068">
        <v>8524.8909999999996</v>
      </c>
      <c r="E6068">
        <v>-3839.1190000000001</v>
      </c>
      <c r="F6068">
        <v>281</v>
      </c>
      <c r="I6068">
        <f>IFERROR(VLOOKUP(H6068,ticker_cik_sic_ind!$J$1:$K$2838,2,FALSE),A6068)</f>
        <v>1035443</v>
      </c>
      <c r="J6068">
        <f t="shared" si="94"/>
        <v>1</v>
      </c>
    </row>
    <row r="6069" spans="1:10" x14ac:dyDescent="0.25">
      <c r="A6069">
        <v>1027884</v>
      </c>
      <c r="B6069">
        <v>2016</v>
      </c>
      <c r="C6069" t="s">
        <v>5546</v>
      </c>
      <c r="D6069">
        <v>10286.861999999999</v>
      </c>
      <c r="E6069">
        <v>-3183.39</v>
      </c>
      <c r="F6069">
        <v>282</v>
      </c>
      <c r="I6069">
        <f>IFERROR(VLOOKUP(H6069,ticker_cik_sic_ind!$J$1:$K$2838,2,FALSE),A6069)</f>
        <v>1027884</v>
      </c>
      <c r="J6069">
        <f t="shared" si="94"/>
        <v>1</v>
      </c>
    </row>
    <row r="6070" spans="1:10" x14ac:dyDescent="0.25">
      <c r="A6070">
        <v>805022</v>
      </c>
      <c r="B6070">
        <v>2016</v>
      </c>
      <c r="C6070" t="s">
        <v>5546</v>
      </c>
      <c r="D6070">
        <v>8251.9419999999991</v>
      </c>
      <c r="E6070">
        <v>-3936.55</v>
      </c>
      <c r="F6070">
        <v>283</v>
      </c>
      <c r="I6070">
        <f>IFERROR(VLOOKUP(H6070,ticker_cik_sic_ind!$J$1:$K$2838,2,FALSE),A6070)</f>
        <v>805022</v>
      </c>
      <c r="J6070">
        <f t="shared" si="94"/>
        <v>1</v>
      </c>
    </row>
    <row r="6071" spans="1:10" x14ac:dyDescent="0.25">
      <c r="A6071">
        <v>1487712</v>
      </c>
      <c r="B6071">
        <v>2016</v>
      </c>
      <c r="C6071" t="s">
        <v>5546</v>
      </c>
      <c r="D6071">
        <v>11666.206</v>
      </c>
      <c r="E6071">
        <v>-2861.8609999999999</v>
      </c>
      <c r="F6071">
        <v>284</v>
      </c>
      <c r="I6071">
        <f>IFERROR(VLOOKUP(H6071,ticker_cik_sic_ind!$J$1:$K$2838,2,FALSE),A6071)</f>
        <v>1487712</v>
      </c>
      <c r="J6071">
        <f t="shared" si="94"/>
        <v>1</v>
      </c>
    </row>
    <row r="6072" spans="1:10" x14ac:dyDescent="0.25">
      <c r="A6072">
        <v>793952</v>
      </c>
      <c r="B6072">
        <v>2016</v>
      </c>
      <c r="C6072" t="s">
        <v>5546</v>
      </c>
      <c r="D6072">
        <v>10549.194</v>
      </c>
      <c r="E6072">
        <v>-3023.627</v>
      </c>
      <c r="F6072">
        <v>285</v>
      </c>
      <c r="I6072">
        <f>IFERROR(VLOOKUP(H6072,ticker_cik_sic_ind!$J$1:$K$2838,2,FALSE),A6072)</f>
        <v>793952</v>
      </c>
      <c r="J6072">
        <f t="shared" si="94"/>
        <v>1</v>
      </c>
    </row>
    <row r="6073" spans="1:10" x14ac:dyDescent="0.25">
      <c r="A6073">
        <v>1306830</v>
      </c>
      <c r="B6073">
        <v>2016</v>
      </c>
      <c r="C6073" t="s">
        <v>5546</v>
      </c>
      <c r="D6073">
        <v>8988</v>
      </c>
      <c r="E6073">
        <v>-3485</v>
      </c>
      <c r="F6073">
        <v>285</v>
      </c>
      <c r="I6073">
        <f>IFERROR(VLOOKUP(H6073,ticker_cik_sic_ind!$J$1:$K$2838,2,FALSE),A6073)</f>
        <v>1306830</v>
      </c>
      <c r="J6073">
        <f t="shared" si="94"/>
        <v>1</v>
      </c>
    </row>
    <row r="6074" spans="1:10" x14ac:dyDescent="0.25">
      <c r="A6074">
        <v>29905</v>
      </c>
      <c r="B6074">
        <v>2016</v>
      </c>
      <c r="C6074" t="s">
        <v>5546</v>
      </c>
      <c r="D6074">
        <v>8466.8169999999991</v>
      </c>
      <c r="E6074">
        <v>-3592.482</v>
      </c>
      <c r="F6074">
        <v>287</v>
      </c>
      <c r="I6074">
        <f>IFERROR(VLOOKUP(H6074,ticker_cik_sic_ind!$J$1:$K$2838,2,FALSE),A6074)</f>
        <v>29905</v>
      </c>
      <c r="J6074">
        <f t="shared" si="94"/>
        <v>1</v>
      </c>
    </row>
    <row r="6075" spans="1:10" x14ac:dyDescent="0.25">
      <c r="A6075">
        <v>1168054</v>
      </c>
      <c r="B6075">
        <v>2016</v>
      </c>
      <c r="C6075" t="s">
        <v>5546</v>
      </c>
      <c r="D6075">
        <v>7568.5039999999999</v>
      </c>
      <c r="E6075">
        <v>-4196.1629999999996</v>
      </c>
      <c r="F6075">
        <v>287</v>
      </c>
      <c r="I6075">
        <f>IFERROR(VLOOKUP(H6075,ticker_cik_sic_ind!$J$1:$K$2838,2,FALSE),A6075)</f>
        <v>1168054</v>
      </c>
      <c r="J6075">
        <f t="shared" si="94"/>
        <v>1</v>
      </c>
    </row>
    <row r="6076" spans="1:10" x14ac:dyDescent="0.25">
      <c r="A6076">
        <v>916076</v>
      </c>
      <c r="B6076">
        <v>2016</v>
      </c>
      <c r="C6076" t="s">
        <v>5546</v>
      </c>
      <c r="D6076">
        <v>7260.3969999999999</v>
      </c>
      <c r="E6076">
        <v>-4310.433</v>
      </c>
      <c r="F6076">
        <v>289</v>
      </c>
      <c r="I6076">
        <f>IFERROR(VLOOKUP(H6076,ticker_cik_sic_ind!$J$1:$K$2838,2,FALSE),A6076)</f>
        <v>916076</v>
      </c>
      <c r="J6076">
        <f t="shared" si="94"/>
        <v>1</v>
      </c>
    </row>
    <row r="6077" spans="1:10" x14ac:dyDescent="0.25">
      <c r="A6077">
        <v>888491</v>
      </c>
      <c r="B6077">
        <v>2016</v>
      </c>
      <c r="C6077" t="s">
        <v>5546</v>
      </c>
      <c r="D6077">
        <v>7813.6760000000004</v>
      </c>
      <c r="E6077">
        <v>-4077.3159999999998</v>
      </c>
      <c r="F6077">
        <v>289</v>
      </c>
      <c r="I6077">
        <f>IFERROR(VLOOKUP(H6077,ticker_cik_sic_ind!$J$1:$K$2838,2,FALSE),A6077)</f>
        <v>888491</v>
      </c>
      <c r="J6077">
        <f t="shared" si="94"/>
        <v>1</v>
      </c>
    </row>
    <row r="6078" spans="1:10" x14ac:dyDescent="0.25">
      <c r="A6078">
        <v>1001250</v>
      </c>
      <c r="B6078">
        <v>2016</v>
      </c>
      <c r="C6078" t="s">
        <v>5546</v>
      </c>
      <c r="D6078">
        <v>8226.9</v>
      </c>
      <c r="E6078">
        <v>-3654.3</v>
      </c>
      <c r="F6078">
        <v>291</v>
      </c>
      <c r="I6078">
        <f>IFERROR(VLOOKUP(H6078,ticker_cik_sic_ind!$J$1:$K$2838,2,FALSE),A6078)</f>
        <v>1001250</v>
      </c>
      <c r="J6078">
        <f t="shared" si="94"/>
        <v>1</v>
      </c>
    </row>
    <row r="6079" spans="1:10" x14ac:dyDescent="0.25">
      <c r="A6079">
        <v>861884</v>
      </c>
      <c r="B6079">
        <v>2016</v>
      </c>
      <c r="C6079" t="s">
        <v>5546</v>
      </c>
      <c r="D6079">
        <v>7691.2</v>
      </c>
      <c r="E6079">
        <v>-4062.3</v>
      </c>
      <c r="F6079">
        <v>292</v>
      </c>
      <c r="I6079">
        <f>IFERROR(VLOOKUP(H6079,ticker_cik_sic_ind!$J$1:$K$2838,2,FALSE),A6079)</f>
        <v>861884</v>
      </c>
      <c r="J6079">
        <f t="shared" si="94"/>
        <v>1</v>
      </c>
    </row>
    <row r="6080" spans="1:10" x14ac:dyDescent="0.25">
      <c r="A6080">
        <v>1140859</v>
      </c>
      <c r="B6080">
        <v>2016</v>
      </c>
      <c r="C6080" t="s">
        <v>5546</v>
      </c>
      <c r="D6080">
        <v>27333.504000000001</v>
      </c>
      <c r="E6080">
        <v>-1575.624</v>
      </c>
      <c r="F6080">
        <v>293</v>
      </c>
      <c r="I6080">
        <f>IFERROR(VLOOKUP(H6080,ticker_cik_sic_ind!$J$1:$K$2838,2,FALSE),A6080)</f>
        <v>1140859</v>
      </c>
      <c r="J6080">
        <f t="shared" si="94"/>
        <v>1</v>
      </c>
    </row>
    <row r="6081" spans="1:10" x14ac:dyDescent="0.25">
      <c r="A6081">
        <v>1137789</v>
      </c>
      <c r="B6081">
        <v>2016</v>
      </c>
      <c r="C6081" t="s">
        <v>5546</v>
      </c>
      <c r="D6081">
        <v>9845</v>
      </c>
      <c r="E6081">
        <v>-3018</v>
      </c>
      <c r="F6081">
        <v>293</v>
      </c>
      <c r="I6081">
        <f>IFERROR(VLOOKUP(H6081,ticker_cik_sic_ind!$J$1:$K$2838,2,FALSE),A6081)</f>
        <v>1137789</v>
      </c>
      <c r="J6081">
        <f t="shared" si="94"/>
        <v>1</v>
      </c>
    </row>
    <row r="6082" spans="1:10" x14ac:dyDescent="0.25">
      <c r="A6082">
        <v>798354</v>
      </c>
      <c r="B6082">
        <v>2016</v>
      </c>
      <c r="C6082" t="s">
        <v>5546</v>
      </c>
      <c r="D6082">
        <v>9588</v>
      </c>
      <c r="E6082">
        <v>-3143</v>
      </c>
      <c r="F6082">
        <v>295</v>
      </c>
      <c r="I6082">
        <f>IFERROR(VLOOKUP(H6082,ticker_cik_sic_ind!$J$1:$K$2838,2,FALSE),A6082)</f>
        <v>798354</v>
      </c>
      <c r="J6082">
        <f t="shared" si="94"/>
        <v>1</v>
      </c>
    </row>
    <row r="6083" spans="1:10" x14ac:dyDescent="0.25">
      <c r="A6083">
        <v>1609253</v>
      </c>
      <c r="B6083">
        <v>2016</v>
      </c>
      <c r="C6083" t="s">
        <v>5546</v>
      </c>
      <c r="D6083">
        <v>12117</v>
      </c>
      <c r="E6083">
        <v>-2455</v>
      </c>
      <c r="F6083">
        <v>296</v>
      </c>
      <c r="I6083">
        <f>IFERROR(VLOOKUP(H6083,ticker_cik_sic_ind!$J$1:$K$2838,2,FALSE),A6083)</f>
        <v>1609253</v>
      </c>
      <c r="J6083">
        <f t="shared" ref="J6083:J6146" si="95">IF(OR(AND(C6083="financial",F6083&lt;$L$1),AND(C6083="non_financial",F6083&lt;$M$1)),1,0)</f>
        <v>1</v>
      </c>
    </row>
    <row r="6084" spans="1:10" x14ac:dyDescent="0.25">
      <c r="A6084">
        <v>842162</v>
      </c>
      <c r="B6084">
        <v>2016</v>
      </c>
      <c r="C6084" t="s">
        <v>5546</v>
      </c>
      <c r="D6084">
        <v>9825.4</v>
      </c>
      <c r="E6084">
        <v>-2978.3</v>
      </c>
      <c r="F6084">
        <v>297</v>
      </c>
      <c r="I6084">
        <f>IFERROR(VLOOKUP(H6084,ticker_cik_sic_ind!$J$1:$K$2838,2,FALSE),A6084)</f>
        <v>842162</v>
      </c>
      <c r="J6084">
        <f t="shared" si="95"/>
        <v>1</v>
      </c>
    </row>
    <row r="6085" spans="1:10" x14ac:dyDescent="0.25">
      <c r="A6085">
        <v>1090872</v>
      </c>
      <c r="B6085">
        <v>2016</v>
      </c>
      <c r="C6085" t="s">
        <v>5546</v>
      </c>
      <c r="D6085">
        <v>7251</v>
      </c>
      <c r="E6085">
        <v>-4106</v>
      </c>
      <c r="F6085">
        <v>298</v>
      </c>
      <c r="I6085">
        <f>IFERROR(VLOOKUP(H6085,ticker_cik_sic_ind!$J$1:$K$2838,2,FALSE),A6085)</f>
        <v>1090872</v>
      </c>
      <c r="J6085">
        <f t="shared" si="95"/>
        <v>1</v>
      </c>
    </row>
    <row r="6086" spans="1:10" x14ac:dyDescent="0.25">
      <c r="A6086">
        <v>908255</v>
      </c>
      <c r="B6086">
        <v>2016</v>
      </c>
      <c r="C6086" t="s">
        <v>5546</v>
      </c>
      <c r="D6086">
        <v>7766.3</v>
      </c>
      <c r="E6086">
        <v>-3751.5</v>
      </c>
      <c r="F6086">
        <v>299</v>
      </c>
      <c r="I6086">
        <f>IFERROR(VLOOKUP(H6086,ticker_cik_sic_ind!$J$1:$K$2838,2,FALSE),A6086)</f>
        <v>908255</v>
      </c>
      <c r="J6086">
        <f t="shared" si="95"/>
        <v>1</v>
      </c>
    </row>
    <row r="6087" spans="1:10" x14ac:dyDescent="0.25">
      <c r="A6087">
        <v>1045810</v>
      </c>
      <c r="B6087">
        <v>2016</v>
      </c>
      <c r="C6087" t="s">
        <v>5546</v>
      </c>
      <c r="D6087">
        <v>6979</v>
      </c>
      <c r="E6087">
        <v>-4185</v>
      </c>
      <c r="F6087">
        <v>300</v>
      </c>
      <c r="I6087">
        <f>IFERROR(VLOOKUP(H6087,ticker_cik_sic_ind!$J$1:$K$2838,2,FALSE),A6087)</f>
        <v>1045810</v>
      </c>
      <c r="J6087">
        <f t="shared" si="95"/>
        <v>1</v>
      </c>
    </row>
    <row r="6088" spans="1:10" x14ac:dyDescent="0.25">
      <c r="A6088">
        <v>1166126</v>
      </c>
      <c r="B6088">
        <v>2016</v>
      </c>
      <c r="C6088" t="s">
        <v>5546</v>
      </c>
      <c r="D6088">
        <v>11016</v>
      </c>
      <c r="E6088">
        <v>-2600</v>
      </c>
      <c r="F6088">
        <v>301</v>
      </c>
      <c r="I6088">
        <f>IFERROR(VLOOKUP(H6088,ticker_cik_sic_ind!$J$1:$K$2838,2,FALSE),A6088)</f>
        <v>1166126</v>
      </c>
      <c r="J6088">
        <f t="shared" si="95"/>
        <v>1</v>
      </c>
    </row>
    <row r="6089" spans="1:10" x14ac:dyDescent="0.25">
      <c r="A6089">
        <v>40987</v>
      </c>
      <c r="B6089">
        <v>2016</v>
      </c>
      <c r="C6089" t="s">
        <v>5546</v>
      </c>
      <c r="D6089">
        <v>8413.6329999999998</v>
      </c>
      <c r="E6089">
        <v>-3255.498</v>
      </c>
      <c r="F6089">
        <v>302</v>
      </c>
      <c r="I6089">
        <f>IFERROR(VLOOKUP(H6089,ticker_cik_sic_ind!$J$1:$K$2838,2,FALSE),A6089)</f>
        <v>40987</v>
      </c>
      <c r="J6089">
        <f t="shared" si="95"/>
        <v>1</v>
      </c>
    </row>
    <row r="6090" spans="1:10" x14ac:dyDescent="0.25">
      <c r="A6090">
        <v>1581068</v>
      </c>
      <c r="B6090">
        <v>2016</v>
      </c>
      <c r="C6090" t="s">
        <v>5546</v>
      </c>
      <c r="D6090">
        <v>9577.5040000000008</v>
      </c>
      <c r="E6090">
        <v>-2942.2429999999999</v>
      </c>
      <c r="F6090">
        <v>303</v>
      </c>
      <c r="I6090">
        <f>IFERROR(VLOOKUP(H6090,ticker_cik_sic_ind!$J$1:$K$2838,2,FALSE),A6090)</f>
        <v>1581068</v>
      </c>
      <c r="J6090">
        <f t="shared" si="95"/>
        <v>1</v>
      </c>
    </row>
    <row r="6091" spans="1:10" x14ac:dyDescent="0.25">
      <c r="A6091">
        <v>1002047</v>
      </c>
      <c r="B6091">
        <v>2016</v>
      </c>
      <c r="C6091" t="s">
        <v>5546</v>
      </c>
      <c r="D6091">
        <v>8697</v>
      </c>
      <c r="E6091">
        <v>-3000</v>
      </c>
      <c r="F6091">
        <v>304</v>
      </c>
      <c r="I6091">
        <f>IFERROR(VLOOKUP(H6091,ticker_cik_sic_ind!$J$1:$K$2838,2,FALSE),A6091)</f>
        <v>1002047</v>
      </c>
      <c r="J6091">
        <f t="shared" si="95"/>
        <v>1</v>
      </c>
    </row>
    <row r="6092" spans="1:10" x14ac:dyDescent="0.25">
      <c r="A6092">
        <v>866374</v>
      </c>
      <c r="B6092">
        <v>2016</v>
      </c>
      <c r="C6092" t="s">
        <v>5546</v>
      </c>
      <c r="D6092">
        <v>12067.824000000001</v>
      </c>
      <c r="E6092">
        <v>-2300.8679999999999</v>
      </c>
      <c r="F6092">
        <v>305</v>
      </c>
      <c r="I6092">
        <f>IFERROR(VLOOKUP(H6092,ticker_cik_sic_ind!$J$1:$K$2838,2,FALSE),A6092)</f>
        <v>866374</v>
      </c>
      <c r="J6092">
        <f t="shared" si="95"/>
        <v>1</v>
      </c>
    </row>
    <row r="6093" spans="1:10" x14ac:dyDescent="0.25">
      <c r="A6093">
        <v>1075415</v>
      </c>
      <c r="B6093">
        <v>2016</v>
      </c>
      <c r="C6093" t="s">
        <v>5546</v>
      </c>
      <c r="D6093">
        <v>7348.0259999999998</v>
      </c>
      <c r="E6093">
        <v>-3566.221</v>
      </c>
      <c r="F6093">
        <v>306</v>
      </c>
      <c r="I6093">
        <f>IFERROR(VLOOKUP(H6093,ticker_cik_sic_ind!$J$1:$K$2838,2,FALSE),A6093)</f>
        <v>1075415</v>
      </c>
      <c r="J6093">
        <f t="shared" si="95"/>
        <v>1</v>
      </c>
    </row>
    <row r="6094" spans="1:10" x14ac:dyDescent="0.25">
      <c r="A6094">
        <v>1562401</v>
      </c>
      <c r="B6094">
        <v>2016</v>
      </c>
      <c r="C6094" t="s">
        <v>5546</v>
      </c>
      <c r="D6094">
        <v>6686.9620000000004</v>
      </c>
      <c r="E6094">
        <v>-4109.8630000000003</v>
      </c>
      <c r="F6094">
        <v>307</v>
      </c>
      <c r="I6094">
        <f>IFERROR(VLOOKUP(H6094,ticker_cik_sic_ind!$J$1:$K$2838,2,FALSE),A6094)</f>
        <v>1562401</v>
      </c>
      <c r="J6094">
        <f t="shared" si="95"/>
        <v>1</v>
      </c>
    </row>
    <row r="6095" spans="1:10" x14ac:dyDescent="0.25">
      <c r="A6095">
        <v>1034670</v>
      </c>
      <c r="B6095">
        <v>2016</v>
      </c>
      <c r="C6095" t="s">
        <v>5546</v>
      </c>
      <c r="D6095">
        <v>7405.4</v>
      </c>
      <c r="E6095">
        <v>-3341</v>
      </c>
      <c r="F6095">
        <v>308</v>
      </c>
      <c r="I6095">
        <f>IFERROR(VLOOKUP(H6095,ticker_cik_sic_ind!$J$1:$K$2838,2,FALSE),A6095)</f>
        <v>1034670</v>
      </c>
      <c r="J6095">
        <f t="shared" si="95"/>
        <v>1</v>
      </c>
    </row>
    <row r="6096" spans="1:10" x14ac:dyDescent="0.25">
      <c r="A6096">
        <v>1175454</v>
      </c>
      <c r="B6096">
        <v>2016</v>
      </c>
      <c r="C6096" t="s">
        <v>5546</v>
      </c>
      <c r="D6096">
        <v>8574.6710000000003</v>
      </c>
      <c r="E6096">
        <v>-2907.0039999999999</v>
      </c>
      <c r="F6096">
        <v>308</v>
      </c>
      <c r="I6096">
        <f>IFERROR(VLOOKUP(H6096,ticker_cik_sic_ind!$J$1:$K$2838,2,FALSE),A6096)</f>
        <v>1175454</v>
      </c>
      <c r="J6096">
        <f t="shared" si="95"/>
        <v>1</v>
      </c>
    </row>
    <row r="6097" spans="1:10" x14ac:dyDescent="0.25">
      <c r="A6097">
        <v>1418091</v>
      </c>
      <c r="B6097">
        <v>2016</v>
      </c>
      <c r="C6097" t="s">
        <v>5546</v>
      </c>
      <c r="D6097">
        <v>6230.3339999999998</v>
      </c>
      <c r="E6097">
        <v>-4231.1840000000002</v>
      </c>
      <c r="F6097">
        <v>310</v>
      </c>
      <c r="I6097">
        <f>IFERROR(VLOOKUP(H6097,ticker_cik_sic_ind!$J$1:$K$2838,2,FALSE),A6097)</f>
        <v>1418091</v>
      </c>
      <c r="J6097">
        <f t="shared" si="95"/>
        <v>1</v>
      </c>
    </row>
    <row r="6098" spans="1:10" x14ac:dyDescent="0.25">
      <c r="A6098">
        <v>1289790</v>
      </c>
      <c r="B6098">
        <v>2016</v>
      </c>
      <c r="C6098" t="s">
        <v>5546</v>
      </c>
      <c r="D6098">
        <v>7492.6719999999996</v>
      </c>
      <c r="E6098">
        <v>-3303.518</v>
      </c>
      <c r="F6098">
        <v>310</v>
      </c>
      <c r="I6098">
        <f>IFERROR(VLOOKUP(H6098,ticker_cik_sic_ind!$J$1:$K$2838,2,FALSE),A6098)</f>
        <v>1289790</v>
      </c>
      <c r="J6098">
        <f t="shared" si="95"/>
        <v>1</v>
      </c>
    </row>
    <row r="6099" spans="1:10" x14ac:dyDescent="0.25">
      <c r="A6099">
        <v>865752</v>
      </c>
      <c r="B6099">
        <v>2016</v>
      </c>
      <c r="C6099" t="s">
        <v>5546</v>
      </c>
      <c r="D6099">
        <v>5791.5810000000001</v>
      </c>
      <c r="E6099">
        <v>-4854.82</v>
      </c>
      <c r="F6099">
        <v>312</v>
      </c>
      <c r="I6099">
        <f>IFERROR(VLOOKUP(H6099,ticker_cik_sic_ind!$J$1:$K$2838,2,FALSE),A6099)</f>
        <v>865752</v>
      </c>
      <c r="J6099">
        <f t="shared" si="95"/>
        <v>1</v>
      </c>
    </row>
    <row r="6100" spans="1:10" x14ac:dyDescent="0.25">
      <c r="A6100">
        <v>1124198</v>
      </c>
      <c r="B6100">
        <v>2016</v>
      </c>
      <c r="C6100" t="s">
        <v>5546</v>
      </c>
      <c r="D6100">
        <v>7560.3729999999996</v>
      </c>
      <c r="E6100">
        <v>-3221.6019999999999</v>
      </c>
      <c r="F6100">
        <v>313</v>
      </c>
      <c r="I6100">
        <f>IFERROR(VLOOKUP(H6100,ticker_cik_sic_ind!$J$1:$K$2838,2,FALSE),A6100)</f>
        <v>1124198</v>
      </c>
      <c r="J6100">
        <f t="shared" si="95"/>
        <v>1</v>
      </c>
    </row>
    <row r="6101" spans="1:10" x14ac:dyDescent="0.25">
      <c r="A6101">
        <v>1050915</v>
      </c>
      <c r="B6101">
        <v>2016</v>
      </c>
      <c r="C6101" t="s">
        <v>5546</v>
      </c>
      <c r="D6101">
        <v>6130.51</v>
      </c>
      <c r="E6101">
        <v>-4209.7179999999998</v>
      </c>
      <c r="F6101">
        <v>313</v>
      </c>
      <c r="I6101">
        <f>IFERROR(VLOOKUP(H6101,ticker_cik_sic_ind!$J$1:$K$2838,2,FALSE),A6101)</f>
        <v>1050915</v>
      </c>
      <c r="J6101">
        <f t="shared" si="95"/>
        <v>1</v>
      </c>
    </row>
    <row r="6102" spans="1:10" x14ac:dyDescent="0.25">
      <c r="A6102">
        <v>72333</v>
      </c>
      <c r="B6102">
        <v>2016</v>
      </c>
      <c r="C6102" t="s">
        <v>5546</v>
      </c>
      <c r="D6102">
        <v>9700</v>
      </c>
      <c r="E6102">
        <v>-2491</v>
      </c>
      <c r="F6102">
        <v>315</v>
      </c>
      <c r="I6102">
        <f>IFERROR(VLOOKUP(H6102,ticker_cik_sic_ind!$J$1:$K$2838,2,FALSE),A6102)</f>
        <v>72333</v>
      </c>
      <c r="J6102">
        <f t="shared" si="95"/>
        <v>1</v>
      </c>
    </row>
    <row r="6103" spans="1:10" x14ac:dyDescent="0.25">
      <c r="A6103">
        <v>51644</v>
      </c>
      <c r="B6103">
        <v>2016</v>
      </c>
      <c r="C6103" t="s">
        <v>5546</v>
      </c>
      <c r="D6103">
        <v>11499.3</v>
      </c>
      <c r="E6103">
        <v>-2243.1999999999998</v>
      </c>
      <c r="F6103">
        <v>315</v>
      </c>
      <c r="I6103">
        <f>IFERROR(VLOOKUP(H6103,ticker_cik_sic_ind!$J$1:$K$2838,2,FALSE),A6103)</f>
        <v>51644</v>
      </c>
      <c r="J6103">
        <f t="shared" si="95"/>
        <v>1</v>
      </c>
    </row>
    <row r="6104" spans="1:10" x14ac:dyDescent="0.25">
      <c r="A6104">
        <v>880266</v>
      </c>
      <c r="B6104">
        <v>2016</v>
      </c>
      <c r="C6104" t="s">
        <v>5546</v>
      </c>
      <c r="D6104">
        <v>7470.4</v>
      </c>
      <c r="E6104">
        <v>-3213.8</v>
      </c>
      <c r="F6104">
        <v>317</v>
      </c>
      <c r="I6104">
        <f>IFERROR(VLOOKUP(H6104,ticker_cik_sic_ind!$J$1:$K$2838,2,FALSE),A6104)</f>
        <v>880266</v>
      </c>
      <c r="J6104">
        <f t="shared" si="95"/>
        <v>1</v>
      </c>
    </row>
    <row r="6105" spans="1:10" x14ac:dyDescent="0.25">
      <c r="A6105">
        <v>1158463</v>
      </c>
      <c r="B6105">
        <v>2016</v>
      </c>
      <c r="C6105" t="s">
        <v>5546</v>
      </c>
      <c r="D6105">
        <v>8317</v>
      </c>
      <c r="E6105">
        <v>-2793</v>
      </c>
      <c r="F6105">
        <v>318</v>
      </c>
      <c r="I6105">
        <f>IFERROR(VLOOKUP(H6105,ticker_cik_sic_ind!$J$1:$K$2838,2,FALSE),A6105)</f>
        <v>1158463</v>
      </c>
      <c r="J6105">
        <f t="shared" si="95"/>
        <v>1</v>
      </c>
    </row>
    <row r="6106" spans="1:10" x14ac:dyDescent="0.25">
      <c r="A6106">
        <v>783280</v>
      </c>
      <c r="B6106">
        <v>2016</v>
      </c>
      <c r="C6106" t="s">
        <v>5546</v>
      </c>
      <c r="D6106">
        <v>7114.5209999999997</v>
      </c>
      <c r="E6106">
        <v>-3291.8429999999998</v>
      </c>
      <c r="F6106">
        <v>318</v>
      </c>
      <c r="I6106">
        <f>IFERROR(VLOOKUP(H6106,ticker_cik_sic_ind!$J$1:$K$2838,2,FALSE),A6106)</f>
        <v>783280</v>
      </c>
      <c r="J6106">
        <f t="shared" si="95"/>
        <v>1</v>
      </c>
    </row>
    <row r="6107" spans="1:10" x14ac:dyDescent="0.25">
      <c r="A6107">
        <v>865436</v>
      </c>
      <c r="B6107">
        <v>2016</v>
      </c>
      <c r="C6107" t="s">
        <v>5546</v>
      </c>
      <c r="D6107">
        <v>6036</v>
      </c>
      <c r="E6107">
        <v>-4070</v>
      </c>
      <c r="F6107">
        <v>320</v>
      </c>
      <c r="I6107">
        <f>IFERROR(VLOOKUP(H6107,ticker_cik_sic_ind!$J$1:$K$2838,2,FALSE),A6107)</f>
        <v>865436</v>
      </c>
      <c r="J6107">
        <f t="shared" si="95"/>
        <v>1</v>
      </c>
    </row>
    <row r="6108" spans="1:10" x14ac:dyDescent="0.25">
      <c r="A6108">
        <v>9000128</v>
      </c>
      <c r="B6108">
        <v>2016</v>
      </c>
      <c r="C6108" t="s">
        <v>5546</v>
      </c>
      <c r="D6108">
        <v>6596.6189999999997</v>
      </c>
      <c r="E6108">
        <v>-3498.4050000000002</v>
      </c>
      <c r="F6108">
        <v>321</v>
      </c>
      <c r="H6108">
        <v>9000128</v>
      </c>
      <c r="I6108">
        <f>IFERROR(VLOOKUP(H6108,ticker_cik_sic_ind!$J$1:$K$2838,2,FALSE),A6108)</f>
        <v>9000128</v>
      </c>
      <c r="J6108">
        <f t="shared" si="95"/>
        <v>1</v>
      </c>
    </row>
    <row r="6109" spans="1:10" x14ac:dyDescent="0.25">
      <c r="A6109">
        <v>820313</v>
      </c>
      <c r="B6109">
        <v>2016</v>
      </c>
      <c r="C6109" t="s">
        <v>5546</v>
      </c>
      <c r="D6109">
        <v>7228.7</v>
      </c>
      <c r="E6109">
        <v>-3102.8</v>
      </c>
      <c r="F6109">
        <v>322</v>
      </c>
      <c r="I6109">
        <f>IFERROR(VLOOKUP(H6109,ticker_cik_sic_ind!$J$1:$K$2838,2,FALSE),A6109)</f>
        <v>820313</v>
      </c>
      <c r="J6109">
        <f t="shared" si="95"/>
        <v>1</v>
      </c>
    </row>
    <row r="6110" spans="1:10" x14ac:dyDescent="0.25">
      <c r="A6110">
        <v>1101239</v>
      </c>
      <c r="B6110">
        <v>2016</v>
      </c>
      <c r="C6110" t="s">
        <v>5546</v>
      </c>
      <c r="D6110">
        <v>7826.018</v>
      </c>
      <c r="E6110">
        <v>-2824.3820000000001</v>
      </c>
      <c r="F6110">
        <v>323</v>
      </c>
      <c r="I6110">
        <f>IFERROR(VLOOKUP(H6110,ticker_cik_sic_ind!$J$1:$K$2838,2,FALSE),A6110)</f>
        <v>1101239</v>
      </c>
      <c r="J6110">
        <f t="shared" si="95"/>
        <v>1</v>
      </c>
    </row>
    <row r="6111" spans="1:10" x14ac:dyDescent="0.25">
      <c r="A6111">
        <v>48465</v>
      </c>
      <c r="B6111">
        <v>2016</v>
      </c>
      <c r="C6111" t="s">
        <v>5546</v>
      </c>
      <c r="D6111">
        <v>6091.0810000000001</v>
      </c>
      <c r="E6111">
        <v>-3936.0120000000002</v>
      </c>
      <c r="F6111">
        <v>324</v>
      </c>
      <c r="I6111">
        <f>IFERROR(VLOOKUP(H6111,ticker_cik_sic_ind!$J$1:$K$2838,2,FALSE),A6111)</f>
        <v>48465</v>
      </c>
      <c r="J6111">
        <f t="shared" si="95"/>
        <v>1</v>
      </c>
    </row>
    <row r="6112" spans="1:10" x14ac:dyDescent="0.25">
      <c r="A6112">
        <v>1037868</v>
      </c>
      <c r="B6112">
        <v>2016</v>
      </c>
      <c r="C6112" t="s">
        <v>5546</v>
      </c>
      <c r="D6112">
        <v>6557.8109999999997</v>
      </c>
      <c r="E6112">
        <v>-3453.3339999999998</v>
      </c>
      <c r="F6112">
        <v>324</v>
      </c>
      <c r="I6112">
        <f>IFERROR(VLOOKUP(H6112,ticker_cik_sic_ind!$J$1:$K$2838,2,FALSE),A6112)</f>
        <v>1037868</v>
      </c>
      <c r="J6112">
        <f t="shared" si="95"/>
        <v>1</v>
      </c>
    </row>
    <row r="6113" spans="1:10" x14ac:dyDescent="0.25">
      <c r="A6113">
        <v>74208</v>
      </c>
      <c r="B6113">
        <v>2016</v>
      </c>
      <c r="C6113" t="s">
        <v>5546</v>
      </c>
      <c r="D6113">
        <v>6939.73</v>
      </c>
      <c r="E6113">
        <v>-3148.78</v>
      </c>
      <c r="F6113">
        <v>326</v>
      </c>
      <c r="I6113">
        <f>IFERROR(VLOOKUP(H6113,ticker_cik_sic_ind!$J$1:$K$2838,2,FALSE),A6113)</f>
        <v>74208</v>
      </c>
      <c r="J6113">
        <f t="shared" si="95"/>
        <v>1</v>
      </c>
    </row>
    <row r="6114" spans="1:10" x14ac:dyDescent="0.25">
      <c r="A6114">
        <v>1037038</v>
      </c>
      <c r="B6114">
        <v>2016</v>
      </c>
      <c r="C6114" t="s">
        <v>5546</v>
      </c>
      <c r="D6114">
        <v>6068</v>
      </c>
      <c r="E6114">
        <v>-3807</v>
      </c>
      <c r="F6114">
        <v>327</v>
      </c>
      <c r="I6114">
        <f>IFERROR(VLOOKUP(H6114,ticker_cik_sic_ind!$J$1:$K$2838,2,FALSE),A6114)</f>
        <v>1037038</v>
      </c>
      <c r="J6114">
        <f t="shared" si="95"/>
        <v>1</v>
      </c>
    </row>
    <row r="6115" spans="1:10" x14ac:dyDescent="0.25">
      <c r="A6115">
        <v>1000228</v>
      </c>
      <c r="B6115">
        <v>2016</v>
      </c>
      <c r="C6115" t="s">
        <v>5546</v>
      </c>
      <c r="D6115">
        <v>6105.6260000000002</v>
      </c>
      <c r="E6115">
        <v>-3433.6880000000001</v>
      </c>
      <c r="F6115">
        <v>328</v>
      </c>
      <c r="I6115">
        <f>IFERROR(VLOOKUP(H6115,ticker_cik_sic_ind!$J$1:$K$2838,2,FALSE),A6115)</f>
        <v>1000228</v>
      </c>
      <c r="J6115">
        <f t="shared" si="95"/>
        <v>1</v>
      </c>
    </row>
    <row r="6116" spans="1:10" x14ac:dyDescent="0.25">
      <c r="A6116">
        <v>9000110</v>
      </c>
      <c r="B6116">
        <v>2016</v>
      </c>
      <c r="C6116" t="s">
        <v>5546</v>
      </c>
      <c r="D6116">
        <v>16930</v>
      </c>
      <c r="E6116">
        <v>-1462</v>
      </c>
      <c r="F6116">
        <v>329</v>
      </c>
      <c r="H6116">
        <v>9000110</v>
      </c>
      <c r="I6116">
        <f>IFERROR(VLOOKUP(H6116,ticker_cik_sic_ind!$J$1:$K$2838,2,FALSE),A6116)</f>
        <v>9000110</v>
      </c>
      <c r="J6116">
        <f t="shared" si="95"/>
        <v>1</v>
      </c>
    </row>
    <row r="6117" spans="1:10" x14ac:dyDescent="0.25">
      <c r="A6117">
        <v>350698</v>
      </c>
      <c r="B6117">
        <v>2016</v>
      </c>
      <c r="C6117" t="s">
        <v>5546</v>
      </c>
      <c r="D6117">
        <v>8839.4</v>
      </c>
      <c r="E6117">
        <v>-2285.3000000000002</v>
      </c>
      <c r="F6117">
        <v>329</v>
      </c>
      <c r="I6117">
        <f>IFERROR(VLOOKUP(H6117,ticker_cik_sic_ind!$J$1:$K$2838,2,FALSE),A6117)</f>
        <v>350698</v>
      </c>
      <c r="J6117">
        <f t="shared" si="95"/>
        <v>1</v>
      </c>
    </row>
    <row r="6118" spans="1:10" x14ac:dyDescent="0.25">
      <c r="A6118">
        <v>1022671</v>
      </c>
      <c r="B6118">
        <v>2016</v>
      </c>
      <c r="C6118" t="s">
        <v>5546</v>
      </c>
      <c r="D6118">
        <v>6826.7629999999999</v>
      </c>
      <c r="E6118">
        <v>-2924.7</v>
      </c>
      <c r="F6118">
        <v>331</v>
      </c>
      <c r="I6118">
        <f>IFERROR(VLOOKUP(H6118,ticker_cik_sic_ind!$J$1:$K$2838,2,FALSE),A6118)</f>
        <v>1022671</v>
      </c>
      <c r="J6118">
        <f t="shared" si="95"/>
        <v>1</v>
      </c>
    </row>
    <row r="6119" spans="1:10" x14ac:dyDescent="0.25">
      <c r="A6119">
        <v>39911</v>
      </c>
      <c r="B6119">
        <v>2016</v>
      </c>
      <c r="C6119" t="s">
        <v>5546</v>
      </c>
      <c r="D6119">
        <v>7287</v>
      </c>
      <c r="E6119">
        <v>-2671</v>
      </c>
      <c r="F6119">
        <v>332</v>
      </c>
      <c r="I6119">
        <f>IFERROR(VLOOKUP(H6119,ticker_cik_sic_ind!$J$1:$K$2838,2,FALSE),A6119)</f>
        <v>39911</v>
      </c>
      <c r="J6119">
        <f t="shared" si="95"/>
        <v>1</v>
      </c>
    </row>
    <row r="6120" spans="1:10" x14ac:dyDescent="0.25">
      <c r="A6120">
        <v>935703</v>
      </c>
      <c r="B6120">
        <v>2016</v>
      </c>
      <c r="C6120" t="s">
        <v>5546</v>
      </c>
      <c r="D6120">
        <v>10869.2</v>
      </c>
      <c r="E6120">
        <v>-1870.8</v>
      </c>
      <c r="F6120">
        <v>332</v>
      </c>
      <c r="I6120">
        <f>IFERROR(VLOOKUP(H6120,ticker_cik_sic_ind!$J$1:$K$2838,2,FALSE),A6120)</f>
        <v>935703</v>
      </c>
      <c r="J6120">
        <f t="shared" si="95"/>
        <v>1</v>
      </c>
    </row>
    <row r="6121" spans="1:10" x14ac:dyDescent="0.25">
      <c r="A6121">
        <v>85961</v>
      </c>
      <c r="B6121">
        <v>2016</v>
      </c>
      <c r="C6121" t="s">
        <v>5546</v>
      </c>
      <c r="D6121">
        <v>10638.263999999999</v>
      </c>
      <c r="E6121">
        <v>-1913.4390000000001</v>
      </c>
      <c r="F6121">
        <v>332</v>
      </c>
      <c r="I6121">
        <f>IFERROR(VLOOKUP(H6121,ticker_cik_sic_ind!$J$1:$K$2838,2,FALSE),A6121)</f>
        <v>85961</v>
      </c>
      <c r="J6121">
        <f t="shared" si="95"/>
        <v>1</v>
      </c>
    </row>
    <row r="6122" spans="1:10" x14ac:dyDescent="0.25">
      <c r="A6122">
        <v>1065280</v>
      </c>
      <c r="B6122">
        <v>2016</v>
      </c>
      <c r="C6122" t="s">
        <v>5546</v>
      </c>
      <c r="D6122">
        <v>9654.8610000000008</v>
      </c>
      <c r="E6122">
        <v>-2032.075</v>
      </c>
      <c r="F6122">
        <v>335</v>
      </c>
      <c r="I6122">
        <f>IFERROR(VLOOKUP(H6122,ticker_cik_sic_ind!$J$1:$K$2838,2,FALSE),A6122)</f>
        <v>1065280</v>
      </c>
      <c r="J6122">
        <f t="shared" si="95"/>
        <v>1</v>
      </c>
    </row>
    <row r="6123" spans="1:10" x14ac:dyDescent="0.25">
      <c r="A6123">
        <v>104889</v>
      </c>
      <c r="B6123">
        <v>2016</v>
      </c>
      <c r="C6123" t="s">
        <v>5546</v>
      </c>
      <c r="D6123">
        <v>6181.94</v>
      </c>
      <c r="E6123">
        <v>-3212.4989999999998</v>
      </c>
      <c r="F6123">
        <v>336</v>
      </c>
      <c r="I6123">
        <f>IFERROR(VLOOKUP(H6123,ticker_cik_sic_ind!$J$1:$K$2838,2,FALSE),A6123)</f>
        <v>104889</v>
      </c>
      <c r="J6123">
        <f t="shared" si="95"/>
        <v>1</v>
      </c>
    </row>
    <row r="6124" spans="1:10" x14ac:dyDescent="0.25">
      <c r="A6124">
        <v>804753</v>
      </c>
      <c r="B6124">
        <v>2016</v>
      </c>
      <c r="C6124" t="s">
        <v>5546</v>
      </c>
      <c r="D6124">
        <v>5484.8329999999996</v>
      </c>
      <c r="E6124">
        <v>-3863.9929999999999</v>
      </c>
      <c r="F6124">
        <v>337</v>
      </c>
      <c r="I6124">
        <f>IFERROR(VLOOKUP(H6124,ticker_cik_sic_ind!$J$1:$K$2838,2,FALSE),A6124)</f>
        <v>804753</v>
      </c>
      <c r="J6124">
        <f t="shared" si="95"/>
        <v>1</v>
      </c>
    </row>
    <row r="6125" spans="1:10" x14ac:dyDescent="0.25">
      <c r="A6125">
        <v>1158449</v>
      </c>
      <c r="B6125">
        <v>2016</v>
      </c>
      <c r="C6125" t="s">
        <v>5546</v>
      </c>
      <c r="D6125">
        <v>8167.875</v>
      </c>
      <c r="E6125">
        <v>-2289.1289999999999</v>
      </c>
      <c r="F6125">
        <v>337</v>
      </c>
      <c r="I6125">
        <f>IFERROR(VLOOKUP(H6125,ticker_cik_sic_ind!$J$1:$K$2838,2,FALSE),A6125)</f>
        <v>1158449</v>
      </c>
      <c r="J6125">
        <f t="shared" si="95"/>
        <v>1</v>
      </c>
    </row>
    <row r="6126" spans="1:10" x14ac:dyDescent="0.25">
      <c r="A6126">
        <v>1418135</v>
      </c>
      <c r="B6126">
        <v>2016</v>
      </c>
      <c r="C6126" t="s">
        <v>5546</v>
      </c>
      <c r="D6126">
        <v>8267</v>
      </c>
      <c r="E6126">
        <v>-2262</v>
      </c>
      <c r="F6126">
        <v>339</v>
      </c>
      <c r="H6126">
        <v>9000043</v>
      </c>
      <c r="I6126">
        <f>IFERROR(VLOOKUP(H6126,ticker_cik_sic_ind!$J$1:$K$2838,2,FALSE),A6126)</f>
        <v>1418135</v>
      </c>
      <c r="J6126">
        <f t="shared" si="95"/>
        <v>1</v>
      </c>
    </row>
    <row r="6127" spans="1:10" x14ac:dyDescent="0.25">
      <c r="A6127">
        <v>1307954</v>
      </c>
      <c r="B6127">
        <v>2016</v>
      </c>
      <c r="C6127" t="s">
        <v>5546</v>
      </c>
      <c r="D6127">
        <v>10578</v>
      </c>
      <c r="E6127">
        <v>-1842</v>
      </c>
      <c r="F6127">
        <v>340</v>
      </c>
      <c r="I6127">
        <f>IFERROR(VLOOKUP(H6127,ticker_cik_sic_ind!$J$1:$K$2838,2,FALSE),A6127)</f>
        <v>1307954</v>
      </c>
      <c r="J6127">
        <f t="shared" si="95"/>
        <v>1</v>
      </c>
    </row>
    <row r="6128" spans="1:10" x14ac:dyDescent="0.25">
      <c r="A6128">
        <v>1398987</v>
      </c>
      <c r="B6128">
        <v>2016</v>
      </c>
      <c r="C6128" t="s">
        <v>5546</v>
      </c>
      <c r="D6128">
        <v>7846</v>
      </c>
      <c r="E6128">
        <v>-2273</v>
      </c>
      <c r="F6128">
        <v>341</v>
      </c>
      <c r="I6128">
        <f>IFERROR(VLOOKUP(H6128,ticker_cik_sic_ind!$J$1:$K$2838,2,FALSE),A6128)</f>
        <v>1398987</v>
      </c>
      <c r="J6128">
        <f t="shared" si="95"/>
        <v>1</v>
      </c>
    </row>
    <row r="6129" spans="1:10" x14ac:dyDescent="0.25">
      <c r="A6129">
        <v>859737</v>
      </c>
      <c r="B6129">
        <v>2016</v>
      </c>
      <c r="C6129" t="s">
        <v>5546</v>
      </c>
      <c r="D6129">
        <v>8130.5</v>
      </c>
      <c r="E6129">
        <v>-2237.1</v>
      </c>
      <c r="F6129">
        <v>341</v>
      </c>
      <c r="I6129">
        <f>IFERROR(VLOOKUP(H6129,ticker_cik_sic_ind!$J$1:$K$2838,2,FALSE),A6129)</f>
        <v>859737</v>
      </c>
      <c r="J6129">
        <f t="shared" si="95"/>
        <v>1</v>
      </c>
    </row>
    <row r="6130" spans="1:10" x14ac:dyDescent="0.25">
      <c r="A6130">
        <v>887936</v>
      </c>
      <c r="B6130">
        <v>2016</v>
      </c>
      <c r="C6130" t="s">
        <v>5546</v>
      </c>
      <c r="D6130">
        <v>6893.9</v>
      </c>
      <c r="E6130">
        <v>-2615.5</v>
      </c>
      <c r="F6130">
        <v>341</v>
      </c>
      <c r="H6130">
        <v>9000057</v>
      </c>
      <c r="I6130">
        <f>IFERROR(VLOOKUP(H6130,ticker_cik_sic_ind!$J$1:$K$2838,2,FALSE),A6130)</f>
        <v>887936</v>
      </c>
      <c r="J6130">
        <f t="shared" si="95"/>
        <v>1</v>
      </c>
    </row>
    <row r="6131" spans="1:10" x14ac:dyDescent="0.25">
      <c r="A6131">
        <v>712515</v>
      </c>
      <c r="B6131">
        <v>2016</v>
      </c>
      <c r="C6131" t="s">
        <v>5546</v>
      </c>
      <c r="D6131">
        <v>5721</v>
      </c>
      <c r="E6131">
        <v>-3336</v>
      </c>
      <c r="F6131">
        <v>344</v>
      </c>
      <c r="I6131">
        <f>IFERROR(VLOOKUP(H6131,ticker_cik_sic_ind!$J$1:$K$2838,2,FALSE),A6131)</f>
        <v>712515</v>
      </c>
      <c r="J6131">
        <f t="shared" si="95"/>
        <v>1</v>
      </c>
    </row>
    <row r="6132" spans="1:10" x14ac:dyDescent="0.25">
      <c r="A6132">
        <v>1262823</v>
      </c>
      <c r="B6132">
        <v>2016</v>
      </c>
      <c r="C6132" t="s">
        <v>5546</v>
      </c>
      <c r="D6132">
        <v>5411.01</v>
      </c>
      <c r="E6132">
        <v>-3417.1750000000002</v>
      </c>
      <c r="F6132">
        <v>345</v>
      </c>
      <c r="I6132">
        <f>IFERROR(VLOOKUP(H6132,ticker_cik_sic_ind!$J$1:$K$2838,2,FALSE),A6132)</f>
        <v>1262823</v>
      </c>
      <c r="J6132">
        <f t="shared" si="95"/>
        <v>1</v>
      </c>
    </row>
    <row r="6133" spans="1:10" x14ac:dyDescent="0.25">
      <c r="A6133">
        <v>906345</v>
      </c>
      <c r="B6133">
        <v>2016</v>
      </c>
      <c r="C6133" t="s">
        <v>5546</v>
      </c>
      <c r="D6133">
        <v>6000.768</v>
      </c>
      <c r="E6133">
        <v>-2988.8760000000002</v>
      </c>
      <c r="F6133">
        <v>346</v>
      </c>
      <c r="I6133">
        <f>IFERROR(VLOOKUP(H6133,ticker_cik_sic_ind!$J$1:$K$2838,2,FALSE),A6133)</f>
        <v>906345</v>
      </c>
      <c r="J6133">
        <f t="shared" si="95"/>
        <v>1</v>
      </c>
    </row>
    <row r="6134" spans="1:10" x14ac:dyDescent="0.25">
      <c r="A6134">
        <v>1018963</v>
      </c>
      <c r="B6134">
        <v>2016</v>
      </c>
      <c r="C6134" t="s">
        <v>5546</v>
      </c>
      <c r="D6134">
        <v>6469.3</v>
      </c>
      <c r="E6134">
        <v>-2712.8</v>
      </c>
      <c r="F6134">
        <v>347</v>
      </c>
      <c r="I6134">
        <f>IFERROR(VLOOKUP(H6134,ticker_cik_sic_ind!$J$1:$K$2838,2,FALSE),A6134)</f>
        <v>1018963</v>
      </c>
      <c r="J6134">
        <f t="shared" si="95"/>
        <v>1</v>
      </c>
    </row>
    <row r="6135" spans="1:10" x14ac:dyDescent="0.25">
      <c r="A6135">
        <v>1012620</v>
      </c>
      <c r="B6135">
        <v>2016</v>
      </c>
      <c r="C6135" t="s">
        <v>5546</v>
      </c>
      <c r="D6135">
        <v>6806.366</v>
      </c>
      <c r="E6135">
        <v>-2432.29</v>
      </c>
      <c r="F6135">
        <v>348</v>
      </c>
      <c r="I6135">
        <f>IFERROR(VLOOKUP(H6135,ticker_cik_sic_ind!$J$1:$K$2838,2,FALSE),A6135)</f>
        <v>1012620</v>
      </c>
      <c r="J6135">
        <f t="shared" si="95"/>
        <v>1</v>
      </c>
    </row>
    <row r="6136" spans="1:10" x14ac:dyDescent="0.25">
      <c r="A6136">
        <v>277135</v>
      </c>
      <c r="B6136">
        <v>2016</v>
      </c>
      <c r="C6136" t="s">
        <v>5546</v>
      </c>
      <c r="D6136">
        <v>5826.9089999999997</v>
      </c>
      <c r="E6136">
        <v>-3099.4380000000001</v>
      </c>
      <c r="F6136">
        <v>349</v>
      </c>
      <c r="I6136">
        <f>IFERROR(VLOOKUP(H6136,ticker_cik_sic_ind!$J$1:$K$2838,2,FALSE),A6136)</f>
        <v>277135</v>
      </c>
      <c r="J6136">
        <f t="shared" si="95"/>
        <v>1</v>
      </c>
    </row>
    <row r="6137" spans="1:10" x14ac:dyDescent="0.25">
      <c r="A6137">
        <v>886158</v>
      </c>
      <c r="B6137">
        <v>2016</v>
      </c>
      <c r="C6137" t="s">
        <v>5546</v>
      </c>
      <c r="D6137">
        <v>6599.0770000000002</v>
      </c>
      <c r="E6137">
        <v>-2552.1959999999999</v>
      </c>
      <c r="F6137">
        <v>350</v>
      </c>
      <c r="I6137">
        <f>IFERROR(VLOOKUP(H6137,ticker_cik_sic_ind!$J$1:$K$2838,2,FALSE),A6137)</f>
        <v>886158</v>
      </c>
      <c r="J6137">
        <f t="shared" si="95"/>
        <v>1</v>
      </c>
    </row>
    <row r="6138" spans="1:10" x14ac:dyDescent="0.25">
      <c r="A6138">
        <v>68505</v>
      </c>
      <c r="B6138">
        <v>2016</v>
      </c>
      <c r="C6138" t="s">
        <v>5546</v>
      </c>
      <c r="D6138">
        <v>9160</v>
      </c>
      <c r="E6138">
        <v>-1823</v>
      </c>
      <c r="F6138">
        <v>351</v>
      </c>
      <c r="I6138">
        <f>IFERROR(VLOOKUP(H6138,ticker_cik_sic_ind!$J$1:$K$2838,2,FALSE),A6138)</f>
        <v>68505</v>
      </c>
      <c r="J6138">
        <f t="shared" si="95"/>
        <v>1</v>
      </c>
    </row>
    <row r="6139" spans="1:10" x14ac:dyDescent="0.25">
      <c r="A6139">
        <v>1024478</v>
      </c>
      <c r="B6139">
        <v>2016</v>
      </c>
      <c r="C6139" t="s">
        <v>5546</v>
      </c>
      <c r="D6139">
        <v>6406.5</v>
      </c>
      <c r="E6139">
        <v>-2556</v>
      </c>
      <c r="F6139">
        <v>352</v>
      </c>
      <c r="I6139">
        <f>IFERROR(VLOOKUP(H6139,ticker_cik_sic_ind!$J$1:$K$2838,2,FALSE),A6139)</f>
        <v>1024478</v>
      </c>
      <c r="J6139">
        <f t="shared" si="95"/>
        <v>1</v>
      </c>
    </row>
    <row r="6140" spans="1:10" x14ac:dyDescent="0.25">
      <c r="A6140">
        <v>1067701</v>
      </c>
      <c r="B6140">
        <v>2016</v>
      </c>
      <c r="C6140" t="s">
        <v>5546</v>
      </c>
      <c r="D6140">
        <v>12605</v>
      </c>
      <c r="E6140">
        <v>-1452</v>
      </c>
      <c r="F6140">
        <v>353</v>
      </c>
      <c r="I6140">
        <f>IFERROR(VLOOKUP(H6140,ticker_cik_sic_ind!$J$1:$K$2838,2,FALSE),A6140)</f>
        <v>1067701</v>
      </c>
      <c r="J6140">
        <f t="shared" si="95"/>
        <v>1</v>
      </c>
    </row>
    <row r="6141" spans="1:10" x14ac:dyDescent="0.25">
      <c r="A6141">
        <v>1381531</v>
      </c>
      <c r="B6141">
        <v>2016</v>
      </c>
      <c r="C6141" t="s">
        <v>5546</v>
      </c>
      <c r="D6141">
        <v>5963</v>
      </c>
      <c r="E6141">
        <v>-2761</v>
      </c>
      <c r="F6141">
        <v>354</v>
      </c>
      <c r="I6141">
        <f>IFERROR(VLOOKUP(H6141,ticker_cik_sic_ind!$J$1:$K$2838,2,FALSE),A6141)</f>
        <v>1381531</v>
      </c>
      <c r="J6141">
        <f t="shared" si="95"/>
        <v>1</v>
      </c>
    </row>
    <row r="6142" spans="1:10" x14ac:dyDescent="0.25">
      <c r="A6142">
        <v>832988</v>
      </c>
      <c r="B6142">
        <v>2016</v>
      </c>
      <c r="C6142" t="s">
        <v>5546</v>
      </c>
      <c r="D6142">
        <v>5994.7</v>
      </c>
      <c r="E6142">
        <v>-2683.9</v>
      </c>
      <c r="F6142">
        <v>354</v>
      </c>
      <c r="I6142">
        <f>IFERROR(VLOOKUP(H6142,ticker_cik_sic_ind!$J$1:$K$2838,2,FALSE),A6142)</f>
        <v>832988</v>
      </c>
      <c r="J6142">
        <f t="shared" si="95"/>
        <v>1</v>
      </c>
    </row>
    <row r="6143" spans="1:10" x14ac:dyDescent="0.25">
      <c r="A6143">
        <v>1591517</v>
      </c>
      <c r="B6143">
        <v>2016</v>
      </c>
      <c r="C6143" t="s">
        <v>5546</v>
      </c>
      <c r="D6143">
        <v>5794</v>
      </c>
      <c r="E6143">
        <v>-2863</v>
      </c>
      <c r="F6143">
        <v>356</v>
      </c>
      <c r="I6143">
        <f>IFERROR(VLOOKUP(H6143,ticker_cik_sic_ind!$J$1:$K$2838,2,FALSE),A6143)</f>
        <v>1591517</v>
      </c>
      <c r="J6143">
        <f t="shared" si="95"/>
        <v>1</v>
      </c>
    </row>
    <row r="6144" spans="1:10" x14ac:dyDescent="0.25">
      <c r="A6144">
        <v>1065696</v>
      </c>
      <c r="B6144">
        <v>2016</v>
      </c>
      <c r="C6144" t="s">
        <v>5546</v>
      </c>
      <c r="D6144">
        <v>5634.5420000000004</v>
      </c>
      <c r="E6144">
        <v>-2954.0929999999998</v>
      </c>
      <c r="F6144">
        <v>356</v>
      </c>
      <c r="I6144">
        <f>IFERROR(VLOOKUP(H6144,ticker_cik_sic_ind!$J$1:$K$2838,2,FALSE),A6144)</f>
        <v>1065696</v>
      </c>
      <c r="J6144">
        <f t="shared" si="95"/>
        <v>1</v>
      </c>
    </row>
    <row r="6145" spans="1:10" x14ac:dyDescent="0.25">
      <c r="A6145">
        <v>63276</v>
      </c>
      <c r="B6145">
        <v>2016</v>
      </c>
      <c r="C6145" t="s">
        <v>5546</v>
      </c>
      <c r="D6145">
        <v>6077.1869999999999</v>
      </c>
      <c r="E6145">
        <v>-2564.473</v>
      </c>
      <c r="F6145">
        <v>358</v>
      </c>
      <c r="I6145">
        <f>IFERROR(VLOOKUP(H6145,ticker_cik_sic_ind!$J$1:$K$2838,2,FALSE),A6145)</f>
        <v>63276</v>
      </c>
      <c r="J6145">
        <f t="shared" si="95"/>
        <v>1</v>
      </c>
    </row>
    <row r="6146" spans="1:10" x14ac:dyDescent="0.25">
      <c r="A6146">
        <v>37785</v>
      </c>
      <c r="B6146">
        <v>2016</v>
      </c>
      <c r="C6146" t="s">
        <v>5546</v>
      </c>
      <c r="D6146">
        <v>7075.2</v>
      </c>
      <c r="E6146">
        <v>-2208.3000000000002</v>
      </c>
      <c r="F6146">
        <v>359</v>
      </c>
      <c r="I6146">
        <f>IFERROR(VLOOKUP(H6146,ticker_cik_sic_ind!$J$1:$K$2838,2,FALSE),A6146)</f>
        <v>37785</v>
      </c>
      <c r="J6146">
        <f t="shared" si="95"/>
        <v>1</v>
      </c>
    </row>
    <row r="6147" spans="1:10" x14ac:dyDescent="0.25">
      <c r="A6147">
        <v>1137411</v>
      </c>
      <c r="B6147">
        <v>2016</v>
      </c>
      <c r="C6147" t="s">
        <v>5546</v>
      </c>
      <c r="D6147">
        <v>7230</v>
      </c>
      <c r="E6147">
        <v>-2055</v>
      </c>
      <c r="F6147">
        <v>360</v>
      </c>
      <c r="I6147">
        <f>IFERROR(VLOOKUP(H6147,ticker_cik_sic_ind!$J$1:$K$2838,2,FALSE),A6147)</f>
        <v>1137411</v>
      </c>
      <c r="J6147">
        <f t="shared" ref="J6147:J6210" si="96">IF(OR(AND(C6147="financial",F6147&lt;$L$1),AND(C6147="non_financial",F6147&lt;$M$1)),1,0)</f>
        <v>1</v>
      </c>
    </row>
    <row r="6148" spans="1:10" x14ac:dyDescent="0.25">
      <c r="A6148">
        <v>1071739</v>
      </c>
      <c r="B6148">
        <v>2016</v>
      </c>
      <c r="C6148" t="s">
        <v>5546</v>
      </c>
      <c r="D6148">
        <v>7022</v>
      </c>
      <c r="E6148">
        <v>-2095</v>
      </c>
      <c r="F6148">
        <v>361</v>
      </c>
      <c r="I6148">
        <f>IFERROR(VLOOKUP(H6148,ticker_cik_sic_ind!$J$1:$K$2838,2,FALSE),A6148)</f>
        <v>1071739</v>
      </c>
      <c r="J6148">
        <f t="shared" si="96"/>
        <v>1</v>
      </c>
    </row>
    <row r="6149" spans="1:10" x14ac:dyDescent="0.25">
      <c r="A6149">
        <v>4457</v>
      </c>
      <c r="B6149">
        <v>2016</v>
      </c>
      <c r="C6149" t="s">
        <v>5546</v>
      </c>
      <c r="D6149">
        <v>7090.634</v>
      </c>
      <c r="E6149">
        <v>-2049.0610000000001</v>
      </c>
      <c r="F6149">
        <v>362</v>
      </c>
      <c r="I6149">
        <f>IFERROR(VLOOKUP(H6149,ticker_cik_sic_ind!$J$1:$K$2838,2,FALSE),A6149)</f>
        <v>4457</v>
      </c>
      <c r="J6149">
        <f t="shared" si="96"/>
        <v>1</v>
      </c>
    </row>
    <row r="6150" spans="1:10" x14ac:dyDescent="0.25">
      <c r="A6150">
        <v>883241</v>
      </c>
      <c r="B6150">
        <v>2016</v>
      </c>
      <c r="C6150" t="s">
        <v>5546</v>
      </c>
      <c r="D6150">
        <v>4953.9719999999998</v>
      </c>
      <c r="E6150">
        <v>-3138.248</v>
      </c>
      <c r="F6150">
        <v>362</v>
      </c>
      <c r="I6150">
        <f>IFERROR(VLOOKUP(H6150,ticker_cik_sic_ind!$J$1:$K$2838,2,FALSE),A6150)</f>
        <v>883241</v>
      </c>
      <c r="J6150">
        <f t="shared" si="96"/>
        <v>1</v>
      </c>
    </row>
    <row r="6151" spans="1:10" x14ac:dyDescent="0.25">
      <c r="A6151">
        <v>872589</v>
      </c>
      <c r="B6151">
        <v>2016</v>
      </c>
      <c r="C6151" t="s">
        <v>5546</v>
      </c>
      <c r="D6151">
        <v>4526.97</v>
      </c>
      <c r="E6151">
        <v>-3338.4580000000001</v>
      </c>
      <c r="F6151">
        <v>364</v>
      </c>
      <c r="I6151">
        <f>IFERROR(VLOOKUP(H6151,ticker_cik_sic_ind!$J$1:$K$2838,2,FALSE),A6151)</f>
        <v>872589</v>
      </c>
      <c r="J6151">
        <f t="shared" si="96"/>
        <v>1</v>
      </c>
    </row>
    <row r="6152" spans="1:10" x14ac:dyDescent="0.25">
      <c r="A6152">
        <v>98246</v>
      </c>
      <c r="B6152">
        <v>2016</v>
      </c>
      <c r="C6152" t="s">
        <v>5546</v>
      </c>
      <c r="D6152">
        <v>5172</v>
      </c>
      <c r="E6152">
        <v>-2894.7</v>
      </c>
      <c r="F6152">
        <v>365</v>
      </c>
      <c r="I6152">
        <f>IFERROR(VLOOKUP(H6152,ticker_cik_sic_ind!$J$1:$K$2838,2,FALSE),A6152)</f>
        <v>98246</v>
      </c>
      <c r="J6152">
        <f t="shared" si="96"/>
        <v>1</v>
      </c>
    </row>
    <row r="6153" spans="1:10" x14ac:dyDescent="0.25">
      <c r="A6153">
        <v>889900</v>
      </c>
      <c r="B6153">
        <v>2016</v>
      </c>
      <c r="C6153" t="s">
        <v>5546</v>
      </c>
      <c r="D6153">
        <v>5049.5280000000002</v>
      </c>
      <c r="E6153">
        <v>-2868.0120000000002</v>
      </c>
      <c r="F6153">
        <v>366</v>
      </c>
      <c r="I6153">
        <f>IFERROR(VLOOKUP(H6153,ticker_cik_sic_ind!$J$1:$K$2838,2,FALSE),A6153)</f>
        <v>889900</v>
      </c>
      <c r="J6153">
        <f t="shared" si="96"/>
        <v>1</v>
      </c>
    </row>
    <row r="6154" spans="1:10" x14ac:dyDescent="0.25">
      <c r="A6154">
        <v>766421</v>
      </c>
      <c r="B6154">
        <v>2016</v>
      </c>
      <c r="C6154" t="s">
        <v>5546</v>
      </c>
      <c r="D6154">
        <v>6480</v>
      </c>
      <c r="E6154">
        <v>-2219</v>
      </c>
      <c r="F6154">
        <v>367</v>
      </c>
      <c r="I6154">
        <f>IFERROR(VLOOKUP(H6154,ticker_cik_sic_ind!$J$1:$K$2838,2,FALSE),A6154)</f>
        <v>766421</v>
      </c>
      <c r="J6154">
        <f t="shared" si="96"/>
        <v>1</v>
      </c>
    </row>
    <row r="6155" spans="1:10" x14ac:dyDescent="0.25">
      <c r="A6155">
        <v>940944</v>
      </c>
      <c r="B6155">
        <v>2016</v>
      </c>
      <c r="C6155" t="s">
        <v>5546</v>
      </c>
      <c r="D6155">
        <v>5994.7</v>
      </c>
      <c r="E6155">
        <v>-2333.5</v>
      </c>
      <c r="F6155">
        <v>368</v>
      </c>
      <c r="I6155">
        <f>IFERROR(VLOOKUP(H6155,ticker_cik_sic_ind!$J$1:$K$2838,2,FALSE),A6155)</f>
        <v>940944</v>
      </c>
      <c r="J6155">
        <f t="shared" si="96"/>
        <v>1</v>
      </c>
    </row>
    <row r="6156" spans="1:10" x14ac:dyDescent="0.25">
      <c r="A6156">
        <v>801898</v>
      </c>
      <c r="B6156">
        <v>2016</v>
      </c>
      <c r="C6156" t="s">
        <v>5546</v>
      </c>
      <c r="D6156">
        <v>5332.1289999999999</v>
      </c>
      <c r="E6156">
        <v>-2744.2669999999998</v>
      </c>
      <c r="F6156">
        <v>369</v>
      </c>
      <c r="I6156">
        <f>IFERROR(VLOOKUP(H6156,ticker_cik_sic_ind!$J$1:$K$2838,2,FALSE),A6156)</f>
        <v>801898</v>
      </c>
      <c r="J6156">
        <f t="shared" si="96"/>
        <v>1</v>
      </c>
    </row>
    <row r="6157" spans="1:10" x14ac:dyDescent="0.25">
      <c r="A6157">
        <v>800459</v>
      </c>
      <c r="B6157">
        <v>2016</v>
      </c>
      <c r="C6157" t="s">
        <v>5546</v>
      </c>
      <c r="D6157">
        <v>5865.9</v>
      </c>
      <c r="E6157">
        <v>-2392.826</v>
      </c>
      <c r="F6157">
        <v>370</v>
      </c>
      <c r="I6157">
        <f>IFERROR(VLOOKUP(H6157,ticker_cik_sic_ind!$J$1:$K$2838,2,FALSE),A6157)</f>
        <v>800459</v>
      </c>
      <c r="J6157">
        <f t="shared" si="96"/>
        <v>1</v>
      </c>
    </row>
    <row r="6158" spans="1:10" x14ac:dyDescent="0.25">
      <c r="A6158">
        <v>1121788</v>
      </c>
      <c r="B6158">
        <v>2016</v>
      </c>
      <c r="C6158" t="s">
        <v>5546</v>
      </c>
      <c r="D6158">
        <v>4423.4089999999997</v>
      </c>
      <c r="E6158">
        <v>-3208.5050000000001</v>
      </c>
      <c r="F6158">
        <v>371</v>
      </c>
      <c r="I6158">
        <f>IFERROR(VLOOKUP(H6158,ticker_cik_sic_ind!$J$1:$K$2838,2,FALSE),A6158)</f>
        <v>1121788</v>
      </c>
      <c r="J6158">
        <f t="shared" si="96"/>
        <v>1</v>
      </c>
    </row>
    <row r="6159" spans="1:10" x14ac:dyDescent="0.25">
      <c r="A6159">
        <v>898173</v>
      </c>
      <c r="B6159">
        <v>2016</v>
      </c>
      <c r="C6159" t="s">
        <v>5546</v>
      </c>
      <c r="D6159">
        <v>6668.1469999999999</v>
      </c>
      <c r="E6159">
        <v>-1969.9849999999999</v>
      </c>
      <c r="F6159">
        <v>372</v>
      </c>
      <c r="I6159">
        <f>IFERROR(VLOOKUP(H6159,ticker_cik_sic_ind!$J$1:$K$2838,2,FALSE),A6159)</f>
        <v>898173</v>
      </c>
      <c r="J6159">
        <f t="shared" si="96"/>
        <v>1</v>
      </c>
    </row>
    <row r="6160" spans="1:10" x14ac:dyDescent="0.25">
      <c r="A6160">
        <v>8411</v>
      </c>
      <c r="B6160">
        <v>2016</v>
      </c>
      <c r="C6160" t="s">
        <v>5546</v>
      </c>
      <c r="D6160">
        <v>4724.2449999999999</v>
      </c>
      <c r="E6160">
        <v>-2812.9780000000001</v>
      </c>
      <c r="F6160">
        <v>373</v>
      </c>
      <c r="I6160">
        <f>IFERROR(VLOOKUP(H6160,ticker_cik_sic_ind!$J$1:$K$2838,2,FALSE),A6160)</f>
        <v>8411</v>
      </c>
      <c r="J6160">
        <f t="shared" si="96"/>
        <v>1</v>
      </c>
    </row>
    <row r="6161" spans="1:10" x14ac:dyDescent="0.25">
      <c r="A6161">
        <v>743988</v>
      </c>
      <c r="B6161">
        <v>2016</v>
      </c>
      <c r="C6161" t="s">
        <v>5546</v>
      </c>
      <c r="D6161">
        <v>4915.549</v>
      </c>
      <c r="E6161">
        <v>-2626.63</v>
      </c>
      <c r="F6161">
        <v>374</v>
      </c>
      <c r="I6161">
        <f>IFERROR(VLOOKUP(H6161,ticker_cik_sic_ind!$J$1:$K$2838,2,FALSE),A6161)</f>
        <v>743988</v>
      </c>
      <c r="J6161">
        <f t="shared" si="96"/>
        <v>1</v>
      </c>
    </row>
    <row r="6162" spans="1:10" x14ac:dyDescent="0.25">
      <c r="A6162">
        <v>1002517</v>
      </c>
      <c r="B6162">
        <v>2016</v>
      </c>
      <c r="C6162" t="s">
        <v>5546</v>
      </c>
      <c r="D6162">
        <v>5589.0209999999997</v>
      </c>
      <c r="E6162">
        <v>-2327.2600000000002</v>
      </c>
      <c r="F6162">
        <v>375</v>
      </c>
      <c r="I6162">
        <f>IFERROR(VLOOKUP(H6162,ticker_cik_sic_ind!$J$1:$K$2838,2,FALSE),A6162)</f>
        <v>1002517</v>
      </c>
      <c r="J6162">
        <f t="shared" si="96"/>
        <v>1</v>
      </c>
    </row>
    <row r="6163" spans="1:10" x14ac:dyDescent="0.25">
      <c r="A6163">
        <v>109177</v>
      </c>
      <c r="B6163">
        <v>2016</v>
      </c>
      <c r="C6163" t="s">
        <v>5546</v>
      </c>
      <c r="D6163">
        <v>7472.2</v>
      </c>
      <c r="E6163">
        <v>-1671.4</v>
      </c>
      <c r="F6163">
        <v>376</v>
      </c>
      <c r="I6163">
        <f>IFERROR(VLOOKUP(H6163,ticker_cik_sic_ind!$J$1:$K$2838,2,FALSE),A6163)</f>
        <v>109177</v>
      </c>
      <c r="J6163">
        <f t="shared" si="96"/>
        <v>1</v>
      </c>
    </row>
    <row r="6164" spans="1:10" x14ac:dyDescent="0.25">
      <c r="A6164">
        <v>814453</v>
      </c>
      <c r="B6164">
        <v>2016</v>
      </c>
      <c r="C6164" t="s">
        <v>5546</v>
      </c>
      <c r="D6164">
        <v>6958.8</v>
      </c>
      <c r="E6164">
        <v>-1783.1</v>
      </c>
      <c r="F6164">
        <v>376</v>
      </c>
      <c r="I6164">
        <f>IFERROR(VLOOKUP(H6164,ticker_cik_sic_ind!$J$1:$K$2838,2,FALSE),A6164)</f>
        <v>814453</v>
      </c>
      <c r="J6164">
        <f t="shared" si="96"/>
        <v>1</v>
      </c>
    </row>
    <row r="6165" spans="1:10" x14ac:dyDescent="0.25">
      <c r="A6165">
        <v>1086222</v>
      </c>
      <c r="B6165">
        <v>2016</v>
      </c>
      <c r="C6165" t="s">
        <v>5546</v>
      </c>
      <c r="D6165">
        <v>4131.1049999999996</v>
      </c>
      <c r="E6165">
        <v>-3045.3119999999999</v>
      </c>
      <c r="F6165">
        <v>378</v>
      </c>
      <c r="I6165">
        <f>IFERROR(VLOOKUP(H6165,ticker_cik_sic_ind!$J$1:$K$2838,2,FALSE),A6165)</f>
        <v>1086222</v>
      </c>
      <c r="J6165">
        <f t="shared" si="96"/>
        <v>1</v>
      </c>
    </row>
    <row r="6166" spans="1:10" x14ac:dyDescent="0.25">
      <c r="A6166">
        <v>1362988</v>
      </c>
      <c r="B6166">
        <v>2016</v>
      </c>
      <c r="C6166" t="s">
        <v>5546</v>
      </c>
      <c r="D6166">
        <v>6803.6750000000002</v>
      </c>
      <c r="E6166">
        <v>-1785.558</v>
      </c>
      <c r="F6166">
        <v>379</v>
      </c>
      <c r="I6166">
        <f>IFERROR(VLOOKUP(H6166,ticker_cik_sic_ind!$J$1:$K$2838,2,FALSE),A6166)</f>
        <v>1362988</v>
      </c>
      <c r="J6166">
        <f t="shared" si="96"/>
        <v>1</v>
      </c>
    </row>
    <row r="6167" spans="1:10" x14ac:dyDescent="0.25">
      <c r="A6167">
        <v>1289490</v>
      </c>
      <c r="B6167">
        <v>2016</v>
      </c>
      <c r="C6167" t="s">
        <v>5546</v>
      </c>
      <c r="D6167">
        <v>4833.75</v>
      </c>
      <c r="E6167">
        <v>-2423.2779999999998</v>
      </c>
      <c r="F6167">
        <v>380</v>
      </c>
      <c r="I6167">
        <f>IFERROR(VLOOKUP(H6167,ticker_cik_sic_ind!$J$1:$K$2838,2,FALSE),A6167)</f>
        <v>1289490</v>
      </c>
      <c r="J6167">
        <f t="shared" si="96"/>
        <v>1</v>
      </c>
    </row>
    <row r="6168" spans="1:10" x14ac:dyDescent="0.25">
      <c r="A6168">
        <v>1519751</v>
      </c>
      <c r="B6168">
        <v>2016</v>
      </c>
      <c r="C6168" t="s">
        <v>5546</v>
      </c>
      <c r="D6168">
        <v>4966.5</v>
      </c>
      <c r="E6168">
        <v>-2369.8000000000002</v>
      </c>
      <c r="F6168">
        <v>381</v>
      </c>
      <c r="I6168">
        <f>IFERROR(VLOOKUP(H6168,ticker_cik_sic_ind!$J$1:$K$2838,2,FALSE),A6168)</f>
        <v>1519751</v>
      </c>
      <c r="J6168">
        <f t="shared" si="96"/>
        <v>1</v>
      </c>
    </row>
    <row r="6169" spans="1:10" x14ac:dyDescent="0.25">
      <c r="A6169">
        <v>1046257</v>
      </c>
      <c r="B6169">
        <v>2016</v>
      </c>
      <c r="C6169" t="s">
        <v>5546</v>
      </c>
      <c r="D6169">
        <v>5470</v>
      </c>
      <c r="E6169">
        <v>-2247</v>
      </c>
      <c r="F6169">
        <v>382</v>
      </c>
      <c r="I6169">
        <f>IFERROR(VLOOKUP(H6169,ticker_cik_sic_ind!$J$1:$K$2838,2,FALSE),A6169)</f>
        <v>1046257</v>
      </c>
      <c r="J6169">
        <f t="shared" si="96"/>
        <v>1</v>
      </c>
    </row>
    <row r="6170" spans="1:10" x14ac:dyDescent="0.25">
      <c r="A6170">
        <v>1057877</v>
      </c>
      <c r="B6170">
        <v>2016</v>
      </c>
      <c r="C6170" t="s">
        <v>5546</v>
      </c>
      <c r="D6170">
        <v>5897.3760000000002</v>
      </c>
      <c r="E6170">
        <v>-2002.807</v>
      </c>
      <c r="F6170">
        <v>382</v>
      </c>
      <c r="I6170">
        <f>IFERROR(VLOOKUP(H6170,ticker_cik_sic_ind!$J$1:$K$2838,2,FALSE),A6170)</f>
        <v>1057877</v>
      </c>
      <c r="J6170">
        <f t="shared" si="96"/>
        <v>1</v>
      </c>
    </row>
    <row r="6171" spans="1:10" x14ac:dyDescent="0.25">
      <c r="A6171">
        <v>745732</v>
      </c>
      <c r="B6171">
        <v>2016</v>
      </c>
      <c r="C6171" t="s">
        <v>5546</v>
      </c>
      <c r="D6171">
        <v>4813.5720000000001</v>
      </c>
      <c r="E6171">
        <v>-2386.5140000000001</v>
      </c>
      <c r="F6171">
        <v>384</v>
      </c>
      <c r="I6171">
        <f>IFERROR(VLOOKUP(H6171,ticker_cik_sic_ind!$J$1:$K$2838,2,FALSE),A6171)</f>
        <v>745732</v>
      </c>
      <c r="J6171">
        <f t="shared" si="96"/>
        <v>1</v>
      </c>
    </row>
    <row r="6172" spans="1:10" x14ac:dyDescent="0.25">
      <c r="A6172">
        <v>896878</v>
      </c>
      <c r="B6172">
        <v>2016</v>
      </c>
      <c r="C6172" t="s">
        <v>5546</v>
      </c>
      <c r="D6172">
        <v>4968</v>
      </c>
      <c r="E6172">
        <v>-2332</v>
      </c>
      <c r="F6172">
        <v>384</v>
      </c>
      <c r="I6172">
        <f>IFERROR(VLOOKUP(H6172,ticker_cik_sic_ind!$J$1:$K$2838,2,FALSE),A6172)</f>
        <v>896878</v>
      </c>
      <c r="J6172">
        <f t="shared" si="96"/>
        <v>1</v>
      </c>
    </row>
    <row r="6173" spans="1:10" x14ac:dyDescent="0.25">
      <c r="A6173">
        <v>877890</v>
      </c>
      <c r="B6173">
        <v>2016</v>
      </c>
      <c r="C6173" t="s">
        <v>5546</v>
      </c>
      <c r="D6173">
        <v>5501.9750000000004</v>
      </c>
      <c r="E6173">
        <v>-2224.835</v>
      </c>
      <c r="F6173">
        <v>386</v>
      </c>
      <c r="I6173">
        <f>IFERROR(VLOOKUP(H6173,ticker_cik_sic_ind!$J$1:$K$2838,2,FALSE),A6173)</f>
        <v>877890</v>
      </c>
      <c r="J6173">
        <f t="shared" si="96"/>
        <v>1</v>
      </c>
    </row>
    <row r="6174" spans="1:10" x14ac:dyDescent="0.25">
      <c r="A6174">
        <v>1116132</v>
      </c>
      <c r="B6174">
        <v>2016</v>
      </c>
      <c r="C6174" t="s">
        <v>5546</v>
      </c>
      <c r="D6174">
        <v>4666.8999999999996</v>
      </c>
      <c r="E6174">
        <v>-2489.9</v>
      </c>
      <c r="F6174">
        <v>387</v>
      </c>
      <c r="I6174">
        <f>IFERROR(VLOOKUP(H6174,ticker_cik_sic_ind!$J$1:$K$2838,2,FALSE),A6174)</f>
        <v>1116132</v>
      </c>
      <c r="J6174">
        <f t="shared" si="96"/>
        <v>1</v>
      </c>
    </row>
    <row r="6175" spans="1:10" x14ac:dyDescent="0.25">
      <c r="A6175">
        <v>858470</v>
      </c>
      <c r="B6175">
        <v>2016</v>
      </c>
      <c r="C6175" t="s">
        <v>5546</v>
      </c>
      <c r="D6175">
        <v>5504.92</v>
      </c>
      <c r="E6175">
        <v>-2145.9160000000002</v>
      </c>
      <c r="F6175">
        <v>388</v>
      </c>
      <c r="I6175">
        <f>IFERROR(VLOOKUP(H6175,ticker_cik_sic_ind!$J$1:$K$2838,2,FALSE),A6175)</f>
        <v>858470</v>
      </c>
      <c r="J6175">
        <f t="shared" si="96"/>
        <v>1</v>
      </c>
    </row>
    <row r="6176" spans="1:10" x14ac:dyDescent="0.25">
      <c r="A6176">
        <v>723531</v>
      </c>
      <c r="B6176">
        <v>2016</v>
      </c>
      <c r="C6176" t="s">
        <v>5546</v>
      </c>
      <c r="D6176">
        <v>6467.5</v>
      </c>
      <c r="E6176">
        <v>-1785.5</v>
      </c>
      <c r="F6176">
        <v>389</v>
      </c>
      <c r="I6176">
        <f>IFERROR(VLOOKUP(H6176,ticker_cik_sic_ind!$J$1:$K$2838,2,FALSE),A6176)</f>
        <v>723531</v>
      </c>
      <c r="J6176">
        <f t="shared" si="96"/>
        <v>1</v>
      </c>
    </row>
    <row r="6177" spans="1:10" x14ac:dyDescent="0.25">
      <c r="A6177">
        <v>1335258</v>
      </c>
      <c r="B6177">
        <v>2016</v>
      </c>
      <c r="C6177" t="s">
        <v>5546</v>
      </c>
      <c r="D6177">
        <v>6713.5159999999996</v>
      </c>
      <c r="E6177">
        <v>-1690.11</v>
      </c>
      <c r="F6177">
        <v>390</v>
      </c>
      <c r="I6177">
        <f>IFERROR(VLOOKUP(H6177,ticker_cik_sic_ind!$J$1:$K$2838,2,FALSE),A6177)</f>
        <v>1335258</v>
      </c>
      <c r="J6177">
        <f t="shared" si="96"/>
        <v>1</v>
      </c>
    </row>
    <row r="6178" spans="1:10" x14ac:dyDescent="0.25">
      <c r="A6178">
        <v>791915</v>
      </c>
      <c r="B6178">
        <v>2016</v>
      </c>
      <c r="C6178" t="s">
        <v>5546</v>
      </c>
      <c r="D6178">
        <v>4111.3010000000004</v>
      </c>
      <c r="E6178">
        <v>-2814.1840000000002</v>
      </c>
      <c r="F6178">
        <v>390</v>
      </c>
      <c r="I6178">
        <f>IFERROR(VLOOKUP(H6178,ticker_cik_sic_ind!$J$1:$K$2838,2,FALSE),A6178)</f>
        <v>791915</v>
      </c>
      <c r="J6178">
        <f t="shared" si="96"/>
        <v>1</v>
      </c>
    </row>
    <row r="6179" spans="1:10" x14ac:dyDescent="0.25">
      <c r="A6179">
        <v>1295810</v>
      </c>
      <c r="B6179">
        <v>2016</v>
      </c>
      <c r="C6179" t="s">
        <v>5546</v>
      </c>
      <c r="D6179">
        <v>3820.7979999999998</v>
      </c>
      <c r="E6179">
        <v>-2982.7130000000002</v>
      </c>
      <c r="F6179">
        <v>392</v>
      </c>
      <c r="I6179">
        <f>IFERROR(VLOOKUP(H6179,ticker_cik_sic_ind!$J$1:$K$2838,2,FALSE),A6179)</f>
        <v>1295810</v>
      </c>
      <c r="J6179">
        <f t="shared" si="96"/>
        <v>1</v>
      </c>
    </row>
    <row r="6180" spans="1:10" x14ac:dyDescent="0.25">
      <c r="A6180">
        <v>804212</v>
      </c>
      <c r="B6180">
        <v>2016</v>
      </c>
      <c r="C6180" t="s">
        <v>5546</v>
      </c>
      <c r="D6180">
        <v>5872.0839999999998</v>
      </c>
      <c r="E6180">
        <v>-1930.7739999999999</v>
      </c>
      <c r="F6180">
        <v>393</v>
      </c>
      <c r="I6180">
        <f>IFERROR(VLOOKUP(H6180,ticker_cik_sic_ind!$J$1:$K$2838,2,FALSE),A6180)</f>
        <v>804212</v>
      </c>
      <c r="J6180">
        <f t="shared" si="96"/>
        <v>1</v>
      </c>
    </row>
    <row r="6181" spans="1:10" x14ac:dyDescent="0.25">
      <c r="A6181">
        <v>1060009</v>
      </c>
      <c r="B6181">
        <v>2016</v>
      </c>
      <c r="C6181" t="s">
        <v>5546</v>
      </c>
      <c r="D6181">
        <v>6605.9269999999997</v>
      </c>
      <c r="E6181">
        <v>-1672.2750000000001</v>
      </c>
      <c r="F6181">
        <v>394</v>
      </c>
      <c r="I6181">
        <f>IFERROR(VLOOKUP(H6181,ticker_cik_sic_ind!$J$1:$K$2838,2,FALSE),A6181)</f>
        <v>1060009</v>
      </c>
      <c r="J6181">
        <f t="shared" si="96"/>
        <v>1</v>
      </c>
    </row>
    <row r="6182" spans="1:10" x14ac:dyDescent="0.25">
      <c r="A6182">
        <v>769397</v>
      </c>
      <c r="B6182">
        <v>2016</v>
      </c>
      <c r="C6182" t="s">
        <v>5546</v>
      </c>
      <c r="D6182">
        <v>4703.3999999999996</v>
      </c>
      <c r="E6182">
        <v>-2283.4</v>
      </c>
      <c r="F6182">
        <v>395</v>
      </c>
      <c r="I6182">
        <f>IFERROR(VLOOKUP(H6182,ticker_cik_sic_ind!$J$1:$K$2838,2,FALSE),A6182)</f>
        <v>769397</v>
      </c>
      <c r="J6182">
        <f t="shared" si="96"/>
        <v>1</v>
      </c>
    </row>
    <row r="6183" spans="1:10" x14ac:dyDescent="0.25">
      <c r="A6183">
        <v>723531</v>
      </c>
      <c r="B6183">
        <v>2016</v>
      </c>
      <c r="C6183" t="s">
        <v>5546</v>
      </c>
      <c r="D6183">
        <v>5983</v>
      </c>
      <c r="E6183">
        <v>-1790.8</v>
      </c>
      <c r="F6183">
        <v>396</v>
      </c>
      <c r="I6183">
        <f>IFERROR(VLOOKUP(H6183,ticker_cik_sic_ind!$J$1:$K$2838,2,FALSE),A6183)</f>
        <v>723531</v>
      </c>
      <c r="J6183">
        <f t="shared" si="96"/>
        <v>1</v>
      </c>
    </row>
    <row r="6184" spans="1:10" x14ac:dyDescent="0.25">
      <c r="A6184">
        <v>1126975</v>
      </c>
      <c r="B6184">
        <v>2016</v>
      </c>
      <c r="C6184" t="s">
        <v>5546</v>
      </c>
      <c r="D6184">
        <v>5732.0559999999996</v>
      </c>
      <c r="E6184">
        <v>-1896.3879999999999</v>
      </c>
      <c r="F6184">
        <v>397</v>
      </c>
      <c r="I6184">
        <f>IFERROR(VLOOKUP(H6184,ticker_cik_sic_ind!$J$1:$K$2838,2,FALSE),A6184)</f>
        <v>1126975</v>
      </c>
      <c r="J6184">
        <f t="shared" si="96"/>
        <v>1</v>
      </c>
    </row>
    <row r="6185" spans="1:10" x14ac:dyDescent="0.25">
      <c r="A6185">
        <v>1517228</v>
      </c>
      <c r="B6185">
        <v>2016</v>
      </c>
      <c r="C6185" t="s">
        <v>5546</v>
      </c>
      <c r="D6185">
        <v>7712.1030000000001</v>
      </c>
      <c r="E6185">
        <v>-1410.2719999999999</v>
      </c>
      <c r="F6185">
        <v>397</v>
      </c>
      <c r="I6185">
        <f>IFERROR(VLOOKUP(H6185,ticker_cik_sic_ind!$J$1:$K$2838,2,FALSE),A6185)</f>
        <v>1517228</v>
      </c>
      <c r="J6185">
        <f t="shared" si="96"/>
        <v>1</v>
      </c>
    </row>
    <row r="6186" spans="1:10" x14ac:dyDescent="0.25">
      <c r="A6186">
        <v>4127</v>
      </c>
      <c r="B6186">
        <v>2016</v>
      </c>
      <c r="C6186" t="s">
        <v>5546</v>
      </c>
      <c r="D6186">
        <v>3518.3</v>
      </c>
      <c r="E6186">
        <v>-3042</v>
      </c>
      <c r="F6186">
        <v>399</v>
      </c>
      <c r="I6186">
        <f>IFERROR(VLOOKUP(H6186,ticker_cik_sic_ind!$J$1:$K$2838,2,FALSE),A6186)</f>
        <v>4127</v>
      </c>
      <c r="J6186">
        <f t="shared" si="96"/>
        <v>1</v>
      </c>
    </row>
    <row r="6187" spans="1:10" x14ac:dyDescent="0.25">
      <c r="A6187">
        <v>316206</v>
      </c>
      <c r="B6187">
        <v>2016</v>
      </c>
      <c r="C6187" t="s">
        <v>5546</v>
      </c>
      <c r="D6187">
        <v>8053</v>
      </c>
      <c r="E6187">
        <v>-1344</v>
      </c>
      <c r="F6187">
        <v>399</v>
      </c>
      <c r="I6187">
        <f>IFERROR(VLOOKUP(H6187,ticker_cik_sic_ind!$J$1:$K$2838,2,FALSE),A6187)</f>
        <v>316206</v>
      </c>
      <c r="J6187">
        <f t="shared" si="96"/>
        <v>1</v>
      </c>
    </row>
    <row r="6188" spans="1:10" x14ac:dyDescent="0.25">
      <c r="A6188">
        <v>818479</v>
      </c>
      <c r="B6188">
        <v>2016</v>
      </c>
      <c r="C6188" t="s">
        <v>5546</v>
      </c>
      <c r="D6188">
        <v>4496.7560000000003</v>
      </c>
      <c r="E6188">
        <v>-2316.2890000000002</v>
      </c>
      <c r="F6188">
        <v>401</v>
      </c>
      <c r="I6188">
        <f>IFERROR(VLOOKUP(H6188,ticker_cik_sic_ind!$J$1:$K$2838,2,FALSE),A6188)</f>
        <v>818479</v>
      </c>
      <c r="J6188">
        <f t="shared" si="96"/>
        <v>1</v>
      </c>
    </row>
    <row r="6189" spans="1:10" x14ac:dyDescent="0.25">
      <c r="A6189">
        <v>91440</v>
      </c>
      <c r="B6189">
        <v>2016</v>
      </c>
      <c r="C6189" t="s">
        <v>5546</v>
      </c>
      <c r="D6189">
        <v>4390.7</v>
      </c>
      <c r="E6189">
        <v>-2316.1999999999998</v>
      </c>
      <c r="F6189">
        <v>402</v>
      </c>
      <c r="I6189">
        <f>IFERROR(VLOOKUP(H6189,ticker_cik_sic_ind!$J$1:$K$2838,2,FALSE),A6189)</f>
        <v>91440</v>
      </c>
      <c r="J6189">
        <f t="shared" si="96"/>
        <v>1</v>
      </c>
    </row>
    <row r="6190" spans="1:10" x14ac:dyDescent="0.25">
      <c r="A6190">
        <v>9389</v>
      </c>
      <c r="B6190">
        <v>2016</v>
      </c>
      <c r="C6190" t="s">
        <v>5546</v>
      </c>
      <c r="D6190">
        <v>7852.9</v>
      </c>
      <c r="E6190">
        <v>-1342.8</v>
      </c>
      <c r="F6190">
        <v>403</v>
      </c>
      <c r="I6190">
        <f>IFERROR(VLOOKUP(H6190,ticker_cik_sic_ind!$J$1:$K$2838,2,FALSE),A6190)</f>
        <v>9389</v>
      </c>
      <c r="J6190">
        <f t="shared" si="96"/>
        <v>1</v>
      </c>
    </row>
    <row r="6191" spans="1:10" x14ac:dyDescent="0.25">
      <c r="A6191">
        <v>88121</v>
      </c>
      <c r="B6191">
        <v>2016</v>
      </c>
      <c r="C6191" t="s">
        <v>5546</v>
      </c>
      <c r="D6191">
        <v>3738.346</v>
      </c>
      <c r="E6191">
        <v>-2787.8989999999999</v>
      </c>
      <c r="F6191">
        <v>404</v>
      </c>
      <c r="I6191">
        <f>IFERROR(VLOOKUP(H6191,ticker_cik_sic_ind!$J$1:$K$2838,2,FALSE),A6191)</f>
        <v>88121</v>
      </c>
      <c r="J6191">
        <f t="shared" si="96"/>
        <v>1</v>
      </c>
    </row>
    <row r="6192" spans="1:10" x14ac:dyDescent="0.25">
      <c r="A6192">
        <v>1524472</v>
      </c>
      <c r="B6192">
        <v>2016</v>
      </c>
      <c r="C6192" t="s">
        <v>5546</v>
      </c>
      <c r="D6192">
        <v>4719</v>
      </c>
      <c r="E6192">
        <v>-2080</v>
      </c>
      <c r="F6192">
        <v>405</v>
      </c>
      <c r="I6192">
        <f>IFERROR(VLOOKUP(H6192,ticker_cik_sic_ind!$J$1:$K$2838,2,FALSE),A6192)</f>
        <v>1524472</v>
      </c>
      <c r="J6192">
        <f t="shared" si="96"/>
        <v>1</v>
      </c>
    </row>
    <row r="6193" spans="1:10" x14ac:dyDescent="0.25">
      <c r="A6193">
        <v>88205</v>
      </c>
      <c r="B6193">
        <v>2016</v>
      </c>
      <c r="C6193" t="s">
        <v>5546</v>
      </c>
      <c r="D6193">
        <v>5889.2</v>
      </c>
      <c r="E6193">
        <v>-1759.1</v>
      </c>
      <c r="F6193">
        <v>406</v>
      </c>
      <c r="I6193">
        <f>IFERROR(VLOOKUP(H6193,ticker_cik_sic_ind!$J$1:$K$2838,2,FALSE),A6193)</f>
        <v>88205</v>
      </c>
      <c r="J6193">
        <f t="shared" si="96"/>
        <v>1</v>
      </c>
    </row>
    <row r="6194" spans="1:10" x14ac:dyDescent="0.25">
      <c r="A6194">
        <v>33185</v>
      </c>
      <c r="B6194">
        <v>2016</v>
      </c>
      <c r="C6194" t="s">
        <v>5546</v>
      </c>
      <c r="D6194">
        <v>4585.5</v>
      </c>
      <c r="E6194">
        <v>-2206.6</v>
      </c>
      <c r="F6194">
        <v>407</v>
      </c>
      <c r="I6194">
        <f>IFERROR(VLOOKUP(H6194,ticker_cik_sic_ind!$J$1:$K$2838,2,FALSE),A6194)</f>
        <v>33185</v>
      </c>
      <c r="J6194">
        <f t="shared" si="96"/>
        <v>1</v>
      </c>
    </row>
    <row r="6195" spans="1:10" x14ac:dyDescent="0.25">
      <c r="A6195">
        <v>1393066</v>
      </c>
      <c r="B6195">
        <v>2016</v>
      </c>
      <c r="C6195" t="s">
        <v>5546</v>
      </c>
      <c r="D6195">
        <v>4689</v>
      </c>
      <c r="E6195">
        <v>-2073</v>
      </c>
      <c r="F6195">
        <v>408</v>
      </c>
      <c r="I6195">
        <f>IFERROR(VLOOKUP(H6195,ticker_cik_sic_ind!$J$1:$K$2838,2,FALSE),A6195)</f>
        <v>1393066</v>
      </c>
      <c r="J6195">
        <f t="shared" si="96"/>
        <v>1</v>
      </c>
    </row>
    <row r="6196" spans="1:10" x14ac:dyDescent="0.25">
      <c r="A6196">
        <v>800240</v>
      </c>
      <c r="B6196">
        <v>2016</v>
      </c>
      <c r="C6196" t="s">
        <v>5546</v>
      </c>
      <c r="D6196">
        <v>6360</v>
      </c>
      <c r="E6196">
        <v>-1583</v>
      </c>
      <c r="F6196">
        <v>409</v>
      </c>
      <c r="I6196">
        <f>IFERROR(VLOOKUP(H6196,ticker_cik_sic_ind!$J$1:$K$2838,2,FALSE),A6196)</f>
        <v>800240</v>
      </c>
      <c r="J6196">
        <f t="shared" si="96"/>
        <v>1</v>
      </c>
    </row>
    <row r="6197" spans="1:10" x14ac:dyDescent="0.25">
      <c r="A6197">
        <v>775158</v>
      </c>
      <c r="B6197">
        <v>2016</v>
      </c>
      <c r="C6197" t="s">
        <v>5546</v>
      </c>
      <c r="D6197">
        <v>4729.2</v>
      </c>
      <c r="E6197">
        <v>-1997.6</v>
      </c>
      <c r="F6197">
        <v>409</v>
      </c>
      <c r="I6197">
        <f>IFERROR(VLOOKUP(H6197,ticker_cik_sic_ind!$J$1:$K$2838,2,FALSE),A6197)</f>
        <v>775158</v>
      </c>
      <c r="J6197">
        <f t="shared" si="96"/>
        <v>1</v>
      </c>
    </row>
    <row r="6198" spans="1:10" x14ac:dyDescent="0.25">
      <c r="A6198">
        <v>1009626</v>
      </c>
      <c r="B6198">
        <v>2016</v>
      </c>
      <c r="C6198" t="s">
        <v>5546</v>
      </c>
      <c r="D6198">
        <v>3904.0650000000001</v>
      </c>
      <c r="E6198">
        <v>-2473.0149999999999</v>
      </c>
      <c r="F6198">
        <v>411</v>
      </c>
      <c r="I6198">
        <f>IFERROR(VLOOKUP(H6198,ticker_cik_sic_ind!$J$1:$K$2838,2,FALSE),A6198)</f>
        <v>1009626</v>
      </c>
      <c r="J6198">
        <f t="shared" si="96"/>
        <v>1</v>
      </c>
    </row>
    <row r="6199" spans="1:10" x14ac:dyDescent="0.25">
      <c r="A6199">
        <v>743316</v>
      </c>
      <c r="B6199">
        <v>2016</v>
      </c>
      <c r="C6199" t="s">
        <v>5546</v>
      </c>
      <c r="D6199">
        <v>4216.0709999999999</v>
      </c>
      <c r="E6199">
        <v>-2290.02</v>
      </c>
      <c r="F6199">
        <v>412</v>
      </c>
      <c r="I6199">
        <f>IFERROR(VLOOKUP(H6199,ticker_cik_sic_ind!$J$1:$K$2838,2,FALSE),A6199)</f>
        <v>743316</v>
      </c>
      <c r="J6199">
        <f t="shared" si="96"/>
        <v>1</v>
      </c>
    </row>
    <row r="6200" spans="1:10" x14ac:dyDescent="0.25">
      <c r="A6200">
        <v>827054</v>
      </c>
      <c r="B6200">
        <v>2016</v>
      </c>
      <c r="C6200" t="s">
        <v>5546</v>
      </c>
      <c r="D6200">
        <v>4501.7430000000004</v>
      </c>
      <c r="E6200">
        <v>-2169.645</v>
      </c>
      <c r="F6200">
        <v>413</v>
      </c>
      <c r="I6200">
        <f>IFERROR(VLOOKUP(H6200,ticker_cik_sic_ind!$J$1:$K$2838,2,FALSE),A6200)</f>
        <v>827054</v>
      </c>
      <c r="J6200">
        <f t="shared" si="96"/>
        <v>1</v>
      </c>
    </row>
    <row r="6201" spans="1:10" x14ac:dyDescent="0.25">
      <c r="A6201">
        <v>893949</v>
      </c>
      <c r="B6201">
        <v>2016</v>
      </c>
      <c r="C6201" t="s">
        <v>5546</v>
      </c>
      <c r="D6201">
        <v>4275.1390000000001</v>
      </c>
      <c r="E6201">
        <v>-2220.2950000000001</v>
      </c>
      <c r="F6201">
        <v>414</v>
      </c>
      <c r="I6201">
        <f>IFERROR(VLOOKUP(H6201,ticker_cik_sic_ind!$J$1:$K$2838,2,FALSE),A6201)</f>
        <v>893949</v>
      </c>
      <c r="J6201">
        <f t="shared" si="96"/>
        <v>1</v>
      </c>
    </row>
    <row r="6202" spans="1:10" x14ac:dyDescent="0.25">
      <c r="A6202">
        <v>1430602</v>
      </c>
      <c r="B6202">
        <v>2016</v>
      </c>
      <c r="C6202" t="s">
        <v>5546</v>
      </c>
      <c r="D6202">
        <v>5710.6019999999999</v>
      </c>
      <c r="E6202">
        <v>-1740.8209999999999</v>
      </c>
      <c r="F6202">
        <v>415</v>
      </c>
      <c r="I6202">
        <f>IFERROR(VLOOKUP(H6202,ticker_cik_sic_ind!$J$1:$K$2838,2,FALSE),A6202)</f>
        <v>1430602</v>
      </c>
      <c r="J6202">
        <f t="shared" si="96"/>
        <v>1</v>
      </c>
    </row>
    <row r="6203" spans="1:10" x14ac:dyDescent="0.25">
      <c r="A6203">
        <v>1361658</v>
      </c>
      <c r="B6203">
        <v>2016</v>
      </c>
      <c r="C6203" t="s">
        <v>5546</v>
      </c>
      <c r="D6203">
        <v>10024</v>
      </c>
      <c r="E6203">
        <v>-1069</v>
      </c>
      <c r="F6203">
        <v>415</v>
      </c>
      <c r="I6203">
        <f>IFERROR(VLOOKUP(H6203,ticker_cik_sic_ind!$J$1:$K$2838,2,FALSE),A6203)</f>
        <v>1361658</v>
      </c>
      <c r="J6203">
        <f t="shared" si="96"/>
        <v>1</v>
      </c>
    </row>
    <row r="6204" spans="1:10" x14ac:dyDescent="0.25">
      <c r="A6204">
        <v>790051</v>
      </c>
      <c r="B6204">
        <v>2016</v>
      </c>
      <c r="C6204" t="s">
        <v>5546</v>
      </c>
      <c r="D6204">
        <v>4013.4</v>
      </c>
      <c r="E6204">
        <v>-2305.6999999999998</v>
      </c>
      <c r="F6204">
        <v>417</v>
      </c>
      <c r="I6204">
        <f>IFERROR(VLOOKUP(H6204,ticker_cik_sic_ind!$J$1:$K$2838,2,FALSE),A6204)</f>
        <v>790051</v>
      </c>
      <c r="J6204">
        <f t="shared" si="96"/>
        <v>1</v>
      </c>
    </row>
    <row r="6205" spans="1:10" x14ac:dyDescent="0.25">
      <c r="A6205">
        <v>1501585</v>
      </c>
      <c r="B6205">
        <v>2016</v>
      </c>
      <c r="C6205" t="s">
        <v>5546</v>
      </c>
      <c r="D6205">
        <v>6312</v>
      </c>
      <c r="E6205">
        <v>-1485</v>
      </c>
      <c r="F6205">
        <v>418</v>
      </c>
      <c r="I6205">
        <f>IFERROR(VLOOKUP(H6205,ticker_cik_sic_ind!$J$1:$K$2838,2,FALSE),A6205)</f>
        <v>1501585</v>
      </c>
      <c r="J6205">
        <f t="shared" si="96"/>
        <v>1</v>
      </c>
    </row>
    <row r="6206" spans="1:10" x14ac:dyDescent="0.25">
      <c r="A6206">
        <v>861878</v>
      </c>
      <c r="B6206">
        <v>2016</v>
      </c>
      <c r="C6206" t="s">
        <v>5546</v>
      </c>
      <c r="D6206">
        <v>4526.9440000000004</v>
      </c>
      <c r="E6206">
        <v>-1982.021</v>
      </c>
      <c r="F6206">
        <v>419</v>
      </c>
      <c r="I6206">
        <f>IFERROR(VLOOKUP(H6206,ticker_cik_sic_ind!$J$1:$K$2838,2,FALSE),A6206)</f>
        <v>861878</v>
      </c>
      <c r="J6206">
        <f t="shared" si="96"/>
        <v>1</v>
      </c>
    </row>
    <row r="6207" spans="1:10" x14ac:dyDescent="0.25">
      <c r="A6207">
        <v>78128</v>
      </c>
      <c r="B6207">
        <v>2016</v>
      </c>
      <c r="C6207" t="s">
        <v>5546</v>
      </c>
      <c r="D6207">
        <v>5600.2780000000002</v>
      </c>
      <c r="E6207">
        <v>-1702.9269999999999</v>
      </c>
      <c r="F6207">
        <v>420</v>
      </c>
      <c r="I6207">
        <f>IFERROR(VLOOKUP(H6207,ticker_cik_sic_ind!$J$1:$K$2838,2,FALSE),A6207)</f>
        <v>78128</v>
      </c>
      <c r="J6207">
        <f t="shared" si="96"/>
        <v>1</v>
      </c>
    </row>
    <row r="6208" spans="1:10" x14ac:dyDescent="0.25">
      <c r="A6208">
        <v>864749</v>
      </c>
      <c r="B6208">
        <v>2016</v>
      </c>
      <c r="C6208" t="s">
        <v>5546</v>
      </c>
      <c r="D6208">
        <v>3780.2</v>
      </c>
      <c r="E6208">
        <v>-2339.1999999999998</v>
      </c>
      <c r="F6208">
        <v>420</v>
      </c>
      <c r="I6208">
        <f>IFERROR(VLOOKUP(H6208,ticker_cik_sic_ind!$J$1:$K$2838,2,FALSE),A6208)</f>
        <v>864749</v>
      </c>
      <c r="J6208">
        <f t="shared" si="96"/>
        <v>1</v>
      </c>
    </row>
    <row r="6209" spans="1:10" x14ac:dyDescent="0.25">
      <c r="A6209">
        <v>34903</v>
      </c>
      <c r="B6209">
        <v>2016</v>
      </c>
      <c r="C6209" t="s">
        <v>5546</v>
      </c>
      <c r="D6209">
        <v>4733.8379999999997</v>
      </c>
      <c r="E6209">
        <v>-1861.9259999999999</v>
      </c>
      <c r="F6209">
        <v>420</v>
      </c>
      <c r="I6209">
        <f>IFERROR(VLOOKUP(H6209,ticker_cik_sic_ind!$J$1:$K$2838,2,FALSE),A6209)</f>
        <v>34903</v>
      </c>
      <c r="J6209">
        <f t="shared" si="96"/>
        <v>1</v>
      </c>
    </row>
    <row r="6210" spans="1:10" x14ac:dyDescent="0.25">
      <c r="A6210">
        <v>1383650</v>
      </c>
      <c r="B6210">
        <v>2016</v>
      </c>
      <c r="C6210" t="s">
        <v>5546</v>
      </c>
      <c r="D6210">
        <v>12308.537</v>
      </c>
      <c r="E6210">
        <v>-880.67499999999995</v>
      </c>
      <c r="F6210">
        <v>423</v>
      </c>
      <c r="I6210">
        <f>IFERROR(VLOOKUP(H6210,ticker_cik_sic_ind!$J$1:$K$2838,2,FALSE),A6210)</f>
        <v>1383650</v>
      </c>
      <c r="J6210">
        <f t="shared" si="96"/>
        <v>1</v>
      </c>
    </row>
    <row r="6211" spans="1:10" x14ac:dyDescent="0.25">
      <c r="A6211">
        <v>9000030</v>
      </c>
      <c r="B6211">
        <v>2016</v>
      </c>
      <c r="C6211" t="s">
        <v>5546</v>
      </c>
      <c r="D6211">
        <v>4361.49</v>
      </c>
      <c r="E6211">
        <v>-1978.819</v>
      </c>
      <c r="F6211">
        <v>424</v>
      </c>
      <c r="H6211">
        <v>9000030</v>
      </c>
      <c r="I6211">
        <f>IFERROR(VLOOKUP(H6211,ticker_cik_sic_ind!$J$1:$K$2838,2,FALSE),A6211)</f>
        <v>9000030</v>
      </c>
      <c r="J6211">
        <f t="shared" ref="J6211:J6274" si="97">IF(OR(AND(C6211="financial",F6211&lt;$L$1),AND(C6211="non_financial",F6211&lt;$M$1)),1,0)</f>
        <v>1</v>
      </c>
    </row>
    <row r="6212" spans="1:10" x14ac:dyDescent="0.25">
      <c r="A6212">
        <v>1048477</v>
      </c>
      <c r="B6212">
        <v>2016</v>
      </c>
      <c r="C6212" t="s">
        <v>5546</v>
      </c>
      <c r="D6212">
        <v>3648.6889999999999</v>
      </c>
      <c r="E6212">
        <v>-2356.9569999999999</v>
      </c>
      <c r="F6212">
        <v>425</v>
      </c>
      <c r="I6212">
        <f>IFERROR(VLOOKUP(H6212,ticker_cik_sic_ind!$J$1:$K$2838,2,FALSE),A6212)</f>
        <v>1048477</v>
      </c>
      <c r="J6212">
        <f t="shared" si="97"/>
        <v>1</v>
      </c>
    </row>
    <row r="6213" spans="1:10" x14ac:dyDescent="0.25">
      <c r="A6213">
        <v>55785</v>
      </c>
      <c r="B6213">
        <v>2016</v>
      </c>
      <c r="C6213" t="s">
        <v>5546</v>
      </c>
      <c r="D6213">
        <v>15346</v>
      </c>
      <c r="E6213">
        <v>-744</v>
      </c>
      <c r="F6213">
        <v>426</v>
      </c>
      <c r="I6213">
        <f>IFERROR(VLOOKUP(H6213,ticker_cik_sic_ind!$J$1:$K$2838,2,FALSE),A6213)</f>
        <v>55785</v>
      </c>
      <c r="J6213">
        <f t="shared" si="97"/>
        <v>1</v>
      </c>
    </row>
    <row r="6214" spans="1:10" x14ac:dyDescent="0.25">
      <c r="A6214">
        <v>30697</v>
      </c>
      <c r="B6214">
        <v>2016</v>
      </c>
      <c r="C6214" t="s">
        <v>5546</v>
      </c>
      <c r="D6214">
        <v>5106.5450000000001</v>
      </c>
      <c r="E6214">
        <v>-1738.4259999999999</v>
      </c>
      <c r="F6214">
        <v>427</v>
      </c>
      <c r="I6214">
        <f>IFERROR(VLOOKUP(H6214,ticker_cik_sic_ind!$J$1:$K$2838,2,FALSE),A6214)</f>
        <v>30697</v>
      </c>
      <c r="J6214">
        <f t="shared" si="97"/>
        <v>1</v>
      </c>
    </row>
    <row r="6215" spans="1:10" x14ac:dyDescent="0.25">
      <c r="A6215">
        <v>313927</v>
      </c>
      <c r="B6215">
        <v>2016</v>
      </c>
      <c r="C6215" t="s">
        <v>5546</v>
      </c>
      <c r="D6215">
        <v>4228.2</v>
      </c>
      <c r="E6215">
        <v>-1971.6</v>
      </c>
      <c r="F6215">
        <v>428</v>
      </c>
      <c r="I6215">
        <f>IFERROR(VLOOKUP(H6215,ticker_cik_sic_ind!$J$1:$K$2838,2,FALSE),A6215)</f>
        <v>313927</v>
      </c>
      <c r="J6215">
        <f t="shared" si="97"/>
        <v>1</v>
      </c>
    </row>
    <row r="6216" spans="1:10" x14ac:dyDescent="0.25">
      <c r="A6216">
        <v>12208</v>
      </c>
      <c r="B6216">
        <v>2016</v>
      </c>
      <c r="C6216" t="s">
        <v>5546</v>
      </c>
      <c r="D6216">
        <v>3525.3429999999998</v>
      </c>
      <c r="E6216">
        <v>-2358.8969999999999</v>
      </c>
      <c r="F6216">
        <v>429</v>
      </c>
      <c r="I6216">
        <f>IFERROR(VLOOKUP(H6216,ticker_cik_sic_ind!$J$1:$K$2838,2,FALSE),A6216)</f>
        <v>12208</v>
      </c>
      <c r="J6216">
        <f t="shared" si="97"/>
        <v>1</v>
      </c>
    </row>
    <row r="6217" spans="1:10" x14ac:dyDescent="0.25">
      <c r="A6217">
        <v>1395942</v>
      </c>
      <c r="B6217">
        <v>2016</v>
      </c>
      <c r="C6217" t="s">
        <v>5546</v>
      </c>
      <c r="D6217">
        <v>5755.2</v>
      </c>
      <c r="E6217">
        <v>-1572</v>
      </c>
      <c r="F6217">
        <v>429</v>
      </c>
      <c r="I6217">
        <f>IFERROR(VLOOKUP(H6217,ticker_cik_sic_ind!$J$1:$K$2838,2,FALSE),A6217)</f>
        <v>1395942</v>
      </c>
      <c r="J6217">
        <f t="shared" si="97"/>
        <v>1</v>
      </c>
    </row>
    <row r="6218" spans="1:10" x14ac:dyDescent="0.25">
      <c r="A6218">
        <v>1279363</v>
      </c>
      <c r="B6218">
        <v>2016</v>
      </c>
      <c r="C6218" t="s">
        <v>5546</v>
      </c>
      <c r="D6218">
        <v>5020.8</v>
      </c>
      <c r="E6218">
        <v>-1669.1</v>
      </c>
      <c r="F6218">
        <v>431</v>
      </c>
      <c r="I6218">
        <f>IFERROR(VLOOKUP(H6218,ticker_cik_sic_ind!$J$1:$K$2838,2,FALSE),A6218)</f>
        <v>1279363</v>
      </c>
      <c r="J6218">
        <f t="shared" si="97"/>
        <v>1</v>
      </c>
    </row>
    <row r="6219" spans="1:10" x14ac:dyDescent="0.25">
      <c r="A6219">
        <v>75677</v>
      </c>
      <c r="B6219">
        <v>2016</v>
      </c>
      <c r="C6219" t="s">
        <v>5546</v>
      </c>
      <c r="D6219">
        <v>5409.9</v>
      </c>
      <c r="E6219">
        <v>-1591</v>
      </c>
      <c r="F6219">
        <v>432</v>
      </c>
      <c r="I6219">
        <f>IFERROR(VLOOKUP(H6219,ticker_cik_sic_ind!$J$1:$K$2838,2,FALSE),A6219)</f>
        <v>75677</v>
      </c>
      <c r="J6219">
        <f t="shared" si="97"/>
        <v>1</v>
      </c>
    </row>
    <row r="6220" spans="1:10" x14ac:dyDescent="0.25">
      <c r="A6220">
        <v>21665</v>
      </c>
      <c r="B6220">
        <v>2016</v>
      </c>
      <c r="C6220" t="s">
        <v>5546</v>
      </c>
      <c r="D6220">
        <v>13660</v>
      </c>
      <c r="E6220">
        <v>-757</v>
      </c>
      <c r="F6220">
        <v>433</v>
      </c>
      <c r="I6220">
        <f>IFERROR(VLOOKUP(H6220,ticker_cik_sic_ind!$J$1:$K$2838,2,FALSE),A6220)</f>
        <v>21665</v>
      </c>
      <c r="J6220">
        <f t="shared" si="97"/>
        <v>1</v>
      </c>
    </row>
    <row r="6221" spans="1:10" x14ac:dyDescent="0.25">
      <c r="A6221">
        <v>1099800</v>
      </c>
      <c r="B6221">
        <v>2016</v>
      </c>
      <c r="C6221" t="s">
        <v>5546</v>
      </c>
      <c r="D6221">
        <v>3608.3</v>
      </c>
      <c r="E6221">
        <v>-2288.6</v>
      </c>
      <c r="F6221">
        <v>433</v>
      </c>
      <c r="I6221">
        <f>IFERROR(VLOOKUP(H6221,ticker_cik_sic_ind!$J$1:$K$2838,2,FALSE),A6221)</f>
        <v>1099800</v>
      </c>
      <c r="J6221">
        <f t="shared" si="97"/>
        <v>1</v>
      </c>
    </row>
    <row r="6222" spans="1:10" x14ac:dyDescent="0.25">
      <c r="A6222">
        <v>1587732</v>
      </c>
      <c r="B6222">
        <v>2016</v>
      </c>
      <c r="C6222" t="s">
        <v>5546</v>
      </c>
      <c r="D6222">
        <v>4525.96</v>
      </c>
      <c r="E6222">
        <v>-1818.893</v>
      </c>
      <c r="F6222">
        <v>435</v>
      </c>
      <c r="I6222">
        <f>IFERROR(VLOOKUP(H6222,ticker_cik_sic_ind!$J$1:$K$2838,2,FALSE),A6222)</f>
        <v>1587732</v>
      </c>
      <c r="J6222">
        <f t="shared" si="97"/>
        <v>1</v>
      </c>
    </row>
    <row r="6223" spans="1:10" x14ac:dyDescent="0.25">
      <c r="A6223">
        <v>1617640</v>
      </c>
      <c r="B6223">
        <v>2016</v>
      </c>
      <c r="C6223" t="s">
        <v>5546</v>
      </c>
      <c r="D6223">
        <v>3169.8620000000001</v>
      </c>
      <c r="E6223">
        <v>-2670.442</v>
      </c>
      <c r="F6223">
        <v>435</v>
      </c>
      <c r="I6223">
        <f>IFERROR(VLOOKUP(H6223,ticker_cik_sic_ind!$J$1:$K$2838,2,FALSE),A6223)</f>
        <v>1617640</v>
      </c>
      <c r="J6223">
        <f t="shared" si="97"/>
        <v>1</v>
      </c>
    </row>
    <row r="6224" spans="1:10" x14ac:dyDescent="0.25">
      <c r="A6224">
        <v>723254</v>
      </c>
      <c r="B6224">
        <v>2016</v>
      </c>
      <c r="C6224" t="s">
        <v>5546</v>
      </c>
      <c r="D6224">
        <v>4192.46</v>
      </c>
      <c r="E6224">
        <v>-1932.4549999999999</v>
      </c>
      <c r="F6224">
        <v>437</v>
      </c>
      <c r="I6224">
        <f>IFERROR(VLOOKUP(H6224,ticker_cik_sic_ind!$J$1:$K$2838,2,FALSE),A6224)</f>
        <v>723254</v>
      </c>
      <c r="J6224">
        <f t="shared" si="97"/>
        <v>1</v>
      </c>
    </row>
    <row r="6225" spans="1:10" x14ac:dyDescent="0.25">
      <c r="A6225">
        <v>66756</v>
      </c>
      <c r="B6225">
        <v>2016</v>
      </c>
      <c r="C6225" t="s">
        <v>5546</v>
      </c>
      <c r="D6225">
        <v>4673</v>
      </c>
      <c r="E6225">
        <v>-1778.4</v>
      </c>
      <c r="F6225">
        <v>437</v>
      </c>
      <c r="I6225">
        <f>IFERROR(VLOOKUP(H6225,ticker_cik_sic_ind!$J$1:$K$2838,2,FALSE),A6225)</f>
        <v>66756</v>
      </c>
      <c r="J6225">
        <f t="shared" si="97"/>
        <v>1</v>
      </c>
    </row>
    <row r="6226" spans="1:10" x14ac:dyDescent="0.25">
      <c r="A6226">
        <v>9892</v>
      </c>
      <c r="B6226">
        <v>2016</v>
      </c>
      <c r="C6226" t="s">
        <v>5546</v>
      </c>
      <c r="D6226">
        <v>4967.5</v>
      </c>
      <c r="E6226">
        <v>-1658.4</v>
      </c>
      <c r="F6226">
        <v>439</v>
      </c>
      <c r="I6226">
        <f>IFERROR(VLOOKUP(H6226,ticker_cik_sic_ind!$J$1:$K$2838,2,FALSE),A6226)</f>
        <v>9892</v>
      </c>
      <c r="J6226">
        <f t="shared" si="97"/>
        <v>1</v>
      </c>
    </row>
    <row r="6227" spans="1:10" x14ac:dyDescent="0.25">
      <c r="A6227">
        <v>1359841</v>
      </c>
      <c r="B6227">
        <v>2016</v>
      </c>
      <c r="C6227" t="s">
        <v>5546</v>
      </c>
      <c r="D6227">
        <v>5872.3810000000003</v>
      </c>
      <c r="E6227">
        <v>-1451.7719999999999</v>
      </c>
      <c r="F6227">
        <v>439</v>
      </c>
      <c r="I6227">
        <f>IFERROR(VLOOKUP(H6227,ticker_cik_sic_ind!$J$1:$K$2838,2,FALSE),A6227)</f>
        <v>1359841</v>
      </c>
      <c r="J6227">
        <f t="shared" si="97"/>
        <v>1</v>
      </c>
    </row>
    <row r="6228" spans="1:10" x14ac:dyDescent="0.25">
      <c r="A6228">
        <v>1645494</v>
      </c>
      <c r="B6228">
        <v>2016</v>
      </c>
      <c r="C6228" t="s">
        <v>5546</v>
      </c>
      <c r="D6228">
        <v>4558.6750000000002</v>
      </c>
      <c r="E6228">
        <v>-1778.77</v>
      </c>
      <c r="F6228">
        <v>441</v>
      </c>
      <c r="I6228">
        <f>IFERROR(VLOOKUP(H6228,ticker_cik_sic_ind!$J$1:$K$2838,2,FALSE),A6228)</f>
        <v>1645494</v>
      </c>
      <c r="J6228">
        <f t="shared" si="97"/>
        <v>1</v>
      </c>
    </row>
    <row r="6229" spans="1:10" x14ac:dyDescent="0.25">
      <c r="A6229">
        <v>1002638</v>
      </c>
      <c r="B6229">
        <v>2016</v>
      </c>
      <c r="C6229" t="s">
        <v>5546</v>
      </c>
      <c r="D6229">
        <v>4353.33</v>
      </c>
      <c r="E6229">
        <v>-1829.807</v>
      </c>
      <c r="F6229">
        <v>442</v>
      </c>
      <c r="I6229">
        <f>IFERROR(VLOOKUP(H6229,ticker_cik_sic_ind!$J$1:$K$2838,2,FALSE),A6229)</f>
        <v>1002638</v>
      </c>
      <c r="J6229">
        <f t="shared" si="97"/>
        <v>1</v>
      </c>
    </row>
    <row r="6230" spans="1:10" x14ac:dyDescent="0.25">
      <c r="A6230">
        <v>28917</v>
      </c>
      <c r="B6230">
        <v>2016</v>
      </c>
      <c r="C6230" t="s">
        <v>5546</v>
      </c>
      <c r="D6230">
        <v>4015.5929999999998</v>
      </c>
      <c r="E6230">
        <v>-1948.056</v>
      </c>
      <c r="F6230">
        <v>443</v>
      </c>
      <c r="I6230">
        <f>IFERROR(VLOOKUP(H6230,ticker_cik_sic_ind!$J$1:$K$2838,2,FALSE),A6230)</f>
        <v>28917</v>
      </c>
      <c r="J6230">
        <f t="shared" si="97"/>
        <v>1</v>
      </c>
    </row>
    <row r="6231" spans="1:10" x14ac:dyDescent="0.25">
      <c r="A6231">
        <v>1000697</v>
      </c>
      <c r="B6231">
        <v>2016</v>
      </c>
      <c r="C6231" t="s">
        <v>5546</v>
      </c>
      <c r="D6231">
        <v>4028.8440000000001</v>
      </c>
      <c r="E6231">
        <v>-1932.598</v>
      </c>
      <c r="F6231">
        <v>444</v>
      </c>
      <c r="I6231">
        <f>IFERROR(VLOOKUP(H6231,ticker_cik_sic_ind!$J$1:$K$2838,2,FALSE),A6231)</f>
        <v>1000697</v>
      </c>
      <c r="J6231">
        <f t="shared" si="97"/>
        <v>1</v>
      </c>
    </row>
    <row r="6232" spans="1:10" x14ac:dyDescent="0.25">
      <c r="A6232">
        <v>1692115</v>
      </c>
      <c r="B6232">
        <v>2016</v>
      </c>
      <c r="C6232" t="s">
        <v>5546</v>
      </c>
      <c r="D6232">
        <v>5146.8620000000001</v>
      </c>
      <c r="E6232">
        <v>-1568.934</v>
      </c>
      <c r="F6232">
        <v>444</v>
      </c>
      <c r="I6232">
        <f>IFERROR(VLOOKUP(H6232,ticker_cik_sic_ind!$J$1:$K$2838,2,FALSE),A6232)</f>
        <v>1692115</v>
      </c>
      <c r="J6232">
        <f t="shared" si="97"/>
        <v>1</v>
      </c>
    </row>
    <row r="6233" spans="1:10" x14ac:dyDescent="0.25">
      <c r="A6233">
        <v>1326380</v>
      </c>
      <c r="B6233">
        <v>2016</v>
      </c>
      <c r="C6233" t="s">
        <v>5546</v>
      </c>
      <c r="D6233">
        <v>3833.5</v>
      </c>
      <c r="E6233">
        <v>-1967.3</v>
      </c>
      <c r="F6233">
        <v>446</v>
      </c>
      <c r="I6233">
        <f>IFERROR(VLOOKUP(H6233,ticker_cik_sic_ind!$J$1:$K$2838,2,FALSE),A6233)</f>
        <v>1326380</v>
      </c>
      <c r="J6233">
        <f t="shared" si="97"/>
        <v>1</v>
      </c>
    </row>
    <row r="6234" spans="1:10" x14ac:dyDescent="0.25">
      <c r="A6234">
        <v>96943</v>
      </c>
      <c r="B6234">
        <v>2016</v>
      </c>
      <c r="C6234" t="s">
        <v>5546</v>
      </c>
      <c r="D6234">
        <v>3984.1619999999998</v>
      </c>
      <c r="E6234">
        <v>-1920.0070000000001</v>
      </c>
      <c r="F6234">
        <v>447</v>
      </c>
      <c r="I6234">
        <f>IFERROR(VLOOKUP(H6234,ticker_cik_sic_ind!$J$1:$K$2838,2,FALSE),A6234)</f>
        <v>96943</v>
      </c>
      <c r="J6234">
        <f t="shared" si="97"/>
        <v>1</v>
      </c>
    </row>
    <row r="6235" spans="1:10" x14ac:dyDescent="0.25">
      <c r="A6235">
        <v>891103</v>
      </c>
      <c r="B6235">
        <v>2016</v>
      </c>
      <c r="C6235" t="s">
        <v>5546</v>
      </c>
      <c r="D6235">
        <v>4075.058</v>
      </c>
      <c r="E6235">
        <v>-1843.5630000000001</v>
      </c>
      <c r="F6235">
        <v>448</v>
      </c>
      <c r="I6235">
        <f>IFERROR(VLOOKUP(H6235,ticker_cik_sic_ind!$J$1:$K$2838,2,FALSE),A6235)</f>
        <v>891103</v>
      </c>
      <c r="J6235">
        <f t="shared" si="97"/>
        <v>1</v>
      </c>
    </row>
    <row r="6236" spans="1:10" x14ac:dyDescent="0.25">
      <c r="A6236">
        <v>1555280</v>
      </c>
      <c r="B6236">
        <v>2016</v>
      </c>
      <c r="C6236" t="s">
        <v>5546</v>
      </c>
      <c r="D6236">
        <v>6598</v>
      </c>
      <c r="E6236">
        <v>-1202</v>
      </c>
      <c r="F6236">
        <v>449</v>
      </c>
      <c r="I6236">
        <f>IFERROR(VLOOKUP(H6236,ticker_cik_sic_ind!$J$1:$K$2838,2,FALSE),A6236)</f>
        <v>1555280</v>
      </c>
      <c r="J6236">
        <f t="shared" si="97"/>
        <v>1</v>
      </c>
    </row>
    <row r="6237" spans="1:10" x14ac:dyDescent="0.25">
      <c r="A6237">
        <v>63754</v>
      </c>
      <c r="B6237">
        <v>2016</v>
      </c>
      <c r="C6237" t="s">
        <v>5546</v>
      </c>
      <c r="D6237">
        <v>4378.3999999999996</v>
      </c>
      <c r="E6237">
        <v>-1735.3</v>
      </c>
      <c r="F6237">
        <v>450</v>
      </c>
      <c r="I6237">
        <f>IFERROR(VLOOKUP(H6237,ticker_cik_sic_ind!$J$1:$K$2838,2,FALSE),A6237)</f>
        <v>63754</v>
      </c>
      <c r="J6237">
        <f t="shared" si="97"/>
        <v>1</v>
      </c>
    </row>
    <row r="6238" spans="1:10" x14ac:dyDescent="0.25">
      <c r="A6238">
        <v>1552033</v>
      </c>
      <c r="B6238">
        <v>2016</v>
      </c>
      <c r="C6238" t="s">
        <v>5546</v>
      </c>
      <c r="D6238">
        <v>5254.2</v>
      </c>
      <c r="E6238">
        <v>-1449.3</v>
      </c>
      <c r="F6238">
        <v>451</v>
      </c>
      <c r="I6238">
        <f>IFERROR(VLOOKUP(H6238,ticker_cik_sic_ind!$J$1:$K$2838,2,FALSE),A6238)</f>
        <v>1552033</v>
      </c>
      <c r="J6238">
        <f t="shared" si="97"/>
        <v>0</v>
      </c>
    </row>
    <row r="6239" spans="1:10" x14ac:dyDescent="0.25">
      <c r="A6239">
        <v>1320695</v>
      </c>
      <c r="B6239">
        <v>2016</v>
      </c>
      <c r="C6239" t="s">
        <v>5546</v>
      </c>
      <c r="D6239">
        <v>3817.0880000000002</v>
      </c>
      <c r="E6239">
        <v>-1804.7629999999999</v>
      </c>
      <c r="F6239">
        <v>452</v>
      </c>
      <c r="I6239">
        <f>IFERROR(VLOOKUP(H6239,ticker_cik_sic_ind!$J$1:$K$2838,2,FALSE),A6239)</f>
        <v>1320695</v>
      </c>
      <c r="J6239">
        <f t="shared" si="97"/>
        <v>0</v>
      </c>
    </row>
    <row r="6240" spans="1:10" x14ac:dyDescent="0.25">
      <c r="A6240">
        <v>104918</v>
      </c>
      <c r="B6240">
        <v>2016</v>
      </c>
      <c r="C6240" t="s">
        <v>5546</v>
      </c>
      <c r="D6240">
        <v>4679.9889999999996</v>
      </c>
      <c r="E6240">
        <v>-1514.0050000000001</v>
      </c>
      <c r="F6240">
        <v>453</v>
      </c>
      <c r="I6240">
        <f>IFERROR(VLOOKUP(H6240,ticker_cik_sic_ind!$J$1:$K$2838,2,FALSE),A6240)</f>
        <v>104918</v>
      </c>
      <c r="J6240">
        <f t="shared" si="97"/>
        <v>0</v>
      </c>
    </row>
    <row r="6241" spans="1:10" x14ac:dyDescent="0.25">
      <c r="A6241">
        <v>1608249</v>
      </c>
      <c r="B6241">
        <v>2016</v>
      </c>
      <c r="C6241" t="s">
        <v>5546</v>
      </c>
      <c r="D6241">
        <v>6094.6</v>
      </c>
      <c r="E6241">
        <v>-1211.2</v>
      </c>
      <c r="F6241">
        <v>453</v>
      </c>
      <c r="I6241">
        <f>IFERROR(VLOOKUP(H6241,ticker_cik_sic_ind!$J$1:$K$2838,2,FALSE),A6241)</f>
        <v>1608249</v>
      </c>
      <c r="J6241">
        <f t="shared" si="97"/>
        <v>0</v>
      </c>
    </row>
    <row r="6242" spans="1:10" x14ac:dyDescent="0.25">
      <c r="A6242">
        <v>1177394</v>
      </c>
      <c r="B6242">
        <v>2016</v>
      </c>
      <c r="C6242" t="s">
        <v>5546</v>
      </c>
      <c r="D6242">
        <v>4114.92</v>
      </c>
      <c r="E6242">
        <v>-1728.3879999999999</v>
      </c>
      <c r="F6242">
        <v>455</v>
      </c>
      <c r="I6242">
        <f>IFERROR(VLOOKUP(H6242,ticker_cik_sic_ind!$J$1:$K$2838,2,FALSE),A6242)</f>
        <v>1177394</v>
      </c>
      <c r="J6242">
        <f t="shared" si="97"/>
        <v>0</v>
      </c>
    </row>
    <row r="6243" spans="1:10" x14ac:dyDescent="0.25">
      <c r="A6243">
        <v>1477294</v>
      </c>
      <c r="B6243">
        <v>2016</v>
      </c>
      <c r="C6243" t="s">
        <v>5546</v>
      </c>
      <c r="D6243">
        <v>5136.9750000000004</v>
      </c>
      <c r="E6243">
        <v>-1404.327</v>
      </c>
      <c r="F6243">
        <v>455</v>
      </c>
      <c r="I6243">
        <f>IFERROR(VLOOKUP(H6243,ticker_cik_sic_ind!$J$1:$K$2838,2,FALSE),A6243)</f>
        <v>1477294</v>
      </c>
      <c r="J6243">
        <f t="shared" si="97"/>
        <v>0</v>
      </c>
    </row>
    <row r="6244" spans="1:10" x14ac:dyDescent="0.25">
      <c r="A6244">
        <v>891024</v>
      </c>
      <c r="B6244">
        <v>2016</v>
      </c>
      <c r="C6244" t="s">
        <v>5546</v>
      </c>
      <c r="D6244">
        <v>4239.6540000000005</v>
      </c>
      <c r="E6244">
        <v>-1591.7909999999999</v>
      </c>
      <c r="F6244">
        <v>457</v>
      </c>
      <c r="I6244">
        <f>IFERROR(VLOOKUP(H6244,ticker_cik_sic_ind!$J$1:$K$2838,2,FALSE),A6244)</f>
        <v>891024</v>
      </c>
      <c r="J6244">
        <f t="shared" si="97"/>
        <v>0</v>
      </c>
    </row>
    <row r="6245" spans="1:10" x14ac:dyDescent="0.25">
      <c r="A6245">
        <v>1110803</v>
      </c>
      <c r="B6245">
        <v>2016</v>
      </c>
      <c r="C6245" t="s">
        <v>5546</v>
      </c>
      <c r="D6245">
        <v>3703.125</v>
      </c>
      <c r="E6245">
        <v>-1793.912</v>
      </c>
      <c r="F6245">
        <v>458</v>
      </c>
      <c r="I6245">
        <f>IFERROR(VLOOKUP(H6245,ticker_cik_sic_ind!$J$1:$K$2838,2,FALSE),A6245)</f>
        <v>1110803</v>
      </c>
      <c r="J6245">
        <f t="shared" si="97"/>
        <v>0</v>
      </c>
    </row>
    <row r="6246" spans="1:10" x14ac:dyDescent="0.25">
      <c r="A6246">
        <v>1089063</v>
      </c>
      <c r="B6246">
        <v>2016</v>
      </c>
      <c r="C6246" t="s">
        <v>5546</v>
      </c>
      <c r="D6246">
        <v>3639.0909999999999</v>
      </c>
      <c r="E6246">
        <v>-1833.498</v>
      </c>
      <c r="F6246">
        <v>458</v>
      </c>
      <c r="I6246">
        <f>IFERROR(VLOOKUP(H6246,ticker_cik_sic_ind!$J$1:$K$2838,2,FALSE),A6246)</f>
        <v>1089063</v>
      </c>
      <c r="J6246">
        <f t="shared" si="97"/>
        <v>0</v>
      </c>
    </row>
    <row r="6247" spans="1:10" x14ac:dyDescent="0.25">
      <c r="A6247">
        <v>1442145</v>
      </c>
      <c r="B6247">
        <v>2016</v>
      </c>
      <c r="C6247" t="s">
        <v>5546</v>
      </c>
      <c r="D6247">
        <v>5775.6629999999996</v>
      </c>
      <c r="E6247">
        <v>-1244.3219999999999</v>
      </c>
      <c r="F6247">
        <v>460</v>
      </c>
      <c r="I6247">
        <f>IFERROR(VLOOKUP(H6247,ticker_cik_sic_ind!$J$1:$K$2838,2,FALSE),A6247)</f>
        <v>1442145</v>
      </c>
      <c r="J6247">
        <f t="shared" si="97"/>
        <v>0</v>
      </c>
    </row>
    <row r="6248" spans="1:10" x14ac:dyDescent="0.25">
      <c r="A6248">
        <v>1627014</v>
      </c>
      <c r="B6248">
        <v>2016</v>
      </c>
      <c r="C6248" t="s">
        <v>5546</v>
      </c>
      <c r="D6248">
        <v>3643.1</v>
      </c>
      <c r="E6248">
        <v>-1783.8</v>
      </c>
      <c r="F6248">
        <v>461</v>
      </c>
      <c r="I6248">
        <f>IFERROR(VLOOKUP(H6248,ticker_cik_sic_ind!$J$1:$K$2838,2,FALSE),A6248)</f>
        <v>1627014</v>
      </c>
      <c r="J6248">
        <f t="shared" si="97"/>
        <v>0</v>
      </c>
    </row>
    <row r="6249" spans="1:10" x14ac:dyDescent="0.25">
      <c r="A6249">
        <v>1058090</v>
      </c>
      <c r="B6249">
        <v>2016</v>
      </c>
      <c r="C6249" t="s">
        <v>5546</v>
      </c>
      <c r="D6249">
        <v>2806.2240000000002</v>
      </c>
      <c r="E6249">
        <v>-2251.71</v>
      </c>
      <c r="F6249">
        <v>462</v>
      </c>
      <c r="I6249">
        <f>IFERROR(VLOOKUP(H6249,ticker_cik_sic_ind!$J$1:$K$2838,2,FALSE),A6249)</f>
        <v>1058090</v>
      </c>
      <c r="J6249">
        <f t="shared" si="97"/>
        <v>0</v>
      </c>
    </row>
    <row r="6250" spans="1:10" x14ac:dyDescent="0.25">
      <c r="A6250">
        <v>1520697</v>
      </c>
      <c r="B6250">
        <v>2016</v>
      </c>
      <c r="C6250" t="s">
        <v>5546</v>
      </c>
      <c r="D6250">
        <v>3926.3850000000002</v>
      </c>
      <c r="E6250">
        <v>-1666.3040000000001</v>
      </c>
      <c r="F6250">
        <v>462</v>
      </c>
      <c r="I6250">
        <f>IFERROR(VLOOKUP(H6250,ticker_cik_sic_ind!$J$1:$K$2838,2,FALSE),A6250)</f>
        <v>1520697</v>
      </c>
      <c r="J6250">
        <f t="shared" si="97"/>
        <v>0</v>
      </c>
    </row>
    <row r="6251" spans="1:10" x14ac:dyDescent="0.25">
      <c r="A6251">
        <v>1135185</v>
      </c>
      <c r="B6251">
        <v>2016</v>
      </c>
      <c r="C6251" t="s">
        <v>5546</v>
      </c>
      <c r="D6251">
        <v>4246.9960000000001</v>
      </c>
      <c r="E6251">
        <v>-1515.337</v>
      </c>
      <c r="F6251">
        <v>464</v>
      </c>
      <c r="I6251">
        <f>IFERROR(VLOOKUP(H6251,ticker_cik_sic_ind!$J$1:$K$2838,2,FALSE),A6251)</f>
        <v>1135185</v>
      </c>
      <c r="J6251">
        <f t="shared" si="97"/>
        <v>0</v>
      </c>
    </row>
    <row r="6252" spans="1:10" x14ac:dyDescent="0.25">
      <c r="A6252">
        <v>48898</v>
      </c>
      <c r="B6252">
        <v>2016</v>
      </c>
      <c r="C6252" t="s">
        <v>5546</v>
      </c>
      <c r="D6252">
        <v>3330.1</v>
      </c>
      <c r="E6252">
        <v>-1936.5</v>
      </c>
      <c r="F6252">
        <v>464</v>
      </c>
      <c r="I6252">
        <f>IFERROR(VLOOKUP(H6252,ticker_cik_sic_ind!$J$1:$K$2838,2,FALSE),A6252)</f>
        <v>48898</v>
      </c>
      <c r="J6252">
        <f t="shared" si="97"/>
        <v>0</v>
      </c>
    </row>
    <row r="6253" spans="1:10" x14ac:dyDescent="0.25">
      <c r="A6253">
        <v>943452</v>
      </c>
      <c r="B6253">
        <v>2016</v>
      </c>
      <c r="C6253" t="s">
        <v>5546</v>
      </c>
      <c r="D6253">
        <v>3298.123</v>
      </c>
      <c r="E6253">
        <v>-1956.3320000000001</v>
      </c>
      <c r="F6253">
        <v>464</v>
      </c>
      <c r="I6253">
        <f>IFERROR(VLOOKUP(H6253,ticker_cik_sic_ind!$J$1:$K$2838,2,FALSE),A6253)</f>
        <v>943452</v>
      </c>
      <c r="J6253">
        <f t="shared" si="97"/>
        <v>0</v>
      </c>
    </row>
    <row r="6254" spans="1:10" x14ac:dyDescent="0.25">
      <c r="A6254">
        <v>1097864</v>
      </c>
      <c r="B6254">
        <v>2016</v>
      </c>
      <c r="C6254" t="s">
        <v>5546</v>
      </c>
      <c r="D6254">
        <v>3915.4</v>
      </c>
      <c r="E6254">
        <v>-1619.7</v>
      </c>
      <c r="F6254">
        <v>467</v>
      </c>
      <c r="I6254">
        <f>IFERROR(VLOOKUP(H6254,ticker_cik_sic_ind!$J$1:$K$2838,2,FALSE),A6254)</f>
        <v>1097864</v>
      </c>
      <c r="J6254">
        <f t="shared" si="97"/>
        <v>0</v>
      </c>
    </row>
    <row r="6255" spans="1:10" x14ac:dyDescent="0.25">
      <c r="A6255">
        <v>1538990</v>
      </c>
      <c r="B6255">
        <v>2016</v>
      </c>
      <c r="C6255" t="s">
        <v>5546</v>
      </c>
      <c r="D6255">
        <v>3487.8589999999999</v>
      </c>
      <c r="E6255">
        <v>-1785.653</v>
      </c>
      <c r="F6255">
        <v>467</v>
      </c>
      <c r="I6255">
        <f>IFERROR(VLOOKUP(H6255,ticker_cik_sic_ind!$J$1:$K$2838,2,FALSE),A6255)</f>
        <v>1538990</v>
      </c>
      <c r="J6255">
        <f t="shared" si="97"/>
        <v>0</v>
      </c>
    </row>
    <row r="6256" spans="1:10" x14ac:dyDescent="0.25">
      <c r="A6256">
        <v>1013462</v>
      </c>
      <c r="B6256">
        <v>2016</v>
      </c>
      <c r="C6256" t="s">
        <v>5546</v>
      </c>
      <c r="D6256">
        <v>2746.03</v>
      </c>
      <c r="E6256">
        <v>-2241.3049999999998</v>
      </c>
      <c r="F6256">
        <v>469</v>
      </c>
      <c r="I6256">
        <f>IFERROR(VLOOKUP(H6256,ticker_cik_sic_ind!$J$1:$K$2838,2,FALSE),A6256)</f>
        <v>1013462</v>
      </c>
      <c r="J6256">
        <f t="shared" si="97"/>
        <v>0</v>
      </c>
    </row>
    <row r="6257" spans="1:10" x14ac:dyDescent="0.25">
      <c r="A6257">
        <v>1581164</v>
      </c>
      <c r="B6257">
        <v>2016</v>
      </c>
      <c r="C6257" t="s">
        <v>5546</v>
      </c>
      <c r="D6257">
        <v>4538.7</v>
      </c>
      <c r="E6257">
        <v>-1418.5989999999999</v>
      </c>
      <c r="F6257">
        <v>469</v>
      </c>
      <c r="I6257">
        <f>IFERROR(VLOOKUP(H6257,ticker_cik_sic_ind!$J$1:$K$2838,2,FALSE),A6257)</f>
        <v>1581164</v>
      </c>
      <c r="J6257">
        <f t="shared" si="97"/>
        <v>0</v>
      </c>
    </row>
    <row r="6258" spans="1:10" x14ac:dyDescent="0.25">
      <c r="A6258">
        <v>1411207</v>
      </c>
      <c r="B6258">
        <v>2016</v>
      </c>
      <c r="C6258" t="s">
        <v>5546</v>
      </c>
      <c r="D6258">
        <v>4683</v>
      </c>
      <c r="E6258">
        <v>-1365.6</v>
      </c>
      <c r="F6258">
        <v>471</v>
      </c>
      <c r="I6258">
        <f>IFERROR(VLOOKUP(H6258,ticker_cik_sic_ind!$J$1:$K$2838,2,FALSE),A6258)</f>
        <v>1411207</v>
      </c>
      <c r="J6258">
        <f t="shared" si="97"/>
        <v>0</v>
      </c>
    </row>
    <row r="6259" spans="1:10" x14ac:dyDescent="0.25">
      <c r="A6259">
        <v>47111</v>
      </c>
      <c r="B6259">
        <v>2016</v>
      </c>
      <c r="C6259" t="s">
        <v>5546</v>
      </c>
      <c r="D6259">
        <v>5449.33</v>
      </c>
      <c r="E6259">
        <v>-1238.268</v>
      </c>
      <c r="F6259">
        <v>472</v>
      </c>
      <c r="I6259">
        <f>IFERROR(VLOOKUP(H6259,ticker_cik_sic_ind!$J$1:$K$2838,2,FALSE),A6259)</f>
        <v>47111</v>
      </c>
      <c r="J6259">
        <f t="shared" si="97"/>
        <v>0</v>
      </c>
    </row>
    <row r="6260" spans="1:10" x14ac:dyDescent="0.25">
      <c r="A6260">
        <v>1103601</v>
      </c>
      <c r="B6260">
        <v>2016</v>
      </c>
      <c r="C6260" t="s">
        <v>5546</v>
      </c>
      <c r="D6260">
        <v>5008.4650000000001</v>
      </c>
      <c r="E6260">
        <v>-1294.546</v>
      </c>
      <c r="F6260">
        <v>472</v>
      </c>
      <c r="I6260">
        <f>IFERROR(VLOOKUP(H6260,ticker_cik_sic_ind!$J$1:$K$2838,2,FALSE),A6260)</f>
        <v>1103601</v>
      </c>
      <c r="J6260">
        <f t="shared" si="97"/>
        <v>0</v>
      </c>
    </row>
    <row r="6261" spans="1:10" x14ac:dyDescent="0.25">
      <c r="A6261">
        <v>203527</v>
      </c>
      <c r="B6261">
        <v>2016</v>
      </c>
      <c r="C6261" t="s">
        <v>5546</v>
      </c>
      <c r="D6261">
        <v>3531.5790000000002</v>
      </c>
      <c r="E6261">
        <v>-1742.934</v>
      </c>
      <c r="F6261">
        <v>474</v>
      </c>
      <c r="I6261">
        <f>IFERROR(VLOOKUP(H6261,ticker_cik_sic_ind!$J$1:$K$2838,2,FALSE),A6261)</f>
        <v>203527</v>
      </c>
      <c r="J6261">
        <f t="shared" si="97"/>
        <v>0</v>
      </c>
    </row>
    <row r="6262" spans="1:10" x14ac:dyDescent="0.25">
      <c r="A6262">
        <v>1402436</v>
      </c>
      <c r="B6262">
        <v>2016</v>
      </c>
      <c r="C6262" t="s">
        <v>5546</v>
      </c>
      <c r="D6262">
        <v>2836.3710000000001</v>
      </c>
      <c r="E6262">
        <v>-2117.5140000000001</v>
      </c>
      <c r="F6262">
        <v>474</v>
      </c>
      <c r="I6262">
        <f>IFERROR(VLOOKUP(H6262,ticker_cik_sic_ind!$J$1:$K$2838,2,FALSE),A6262)</f>
        <v>1402436</v>
      </c>
      <c r="J6262">
        <f t="shared" si="97"/>
        <v>0</v>
      </c>
    </row>
    <row r="6263" spans="1:10" x14ac:dyDescent="0.25">
      <c r="A6263">
        <v>46080</v>
      </c>
      <c r="B6263">
        <v>2016</v>
      </c>
      <c r="C6263" t="s">
        <v>5546</v>
      </c>
      <c r="D6263">
        <v>4217.6890000000003</v>
      </c>
      <c r="E6263">
        <v>-1469.8920000000001</v>
      </c>
      <c r="F6263">
        <v>476</v>
      </c>
      <c r="I6263">
        <f>IFERROR(VLOOKUP(H6263,ticker_cik_sic_ind!$J$1:$K$2838,2,FALSE),A6263)</f>
        <v>46080</v>
      </c>
      <c r="J6263">
        <f t="shared" si="97"/>
        <v>0</v>
      </c>
    </row>
    <row r="6264" spans="1:10" x14ac:dyDescent="0.25">
      <c r="A6264">
        <v>1562039</v>
      </c>
      <c r="B6264">
        <v>2016</v>
      </c>
      <c r="C6264" t="s">
        <v>5546</v>
      </c>
      <c r="D6264">
        <v>3770</v>
      </c>
      <c r="E6264">
        <v>-1599</v>
      </c>
      <c r="F6264">
        <v>477</v>
      </c>
      <c r="I6264">
        <f>IFERROR(VLOOKUP(H6264,ticker_cik_sic_ind!$J$1:$K$2838,2,FALSE),A6264)</f>
        <v>1562039</v>
      </c>
      <c r="J6264">
        <f t="shared" si="97"/>
        <v>0</v>
      </c>
    </row>
    <row r="6265" spans="1:10" x14ac:dyDescent="0.25">
      <c r="A6265">
        <v>1439095</v>
      </c>
      <c r="B6265">
        <v>2016</v>
      </c>
      <c r="C6265" t="s">
        <v>5546</v>
      </c>
      <c r="D6265">
        <v>3451.752</v>
      </c>
      <c r="E6265">
        <v>-1759.7760000000001</v>
      </c>
      <c r="F6265">
        <v>478</v>
      </c>
      <c r="I6265">
        <f>IFERROR(VLOOKUP(H6265,ticker_cik_sic_ind!$J$1:$K$2838,2,FALSE),A6265)</f>
        <v>1439095</v>
      </c>
      <c r="J6265">
        <f t="shared" si="97"/>
        <v>0</v>
      </c>
    </row>
    <row r="6266" spans="1:10" x14ac:dyDescent="0.25">
      <c r="A6266">
        <v>1616862</v>
      </c>
      <c r="B6266">
        <v>2016</v>
      </c>
      <c r="C6266" t="s">
        <v>5546</v>
      </c>
      <c r="D6266">
        <v>5930.8</v>
      </c>
      <c r="E6266">
        <v>-1112.2</v>
      </c>
      <c r="F6266">
        <v>478</v>
      </c>
      <c r="I6266">
        <f>IFERROR(VLOOKUP(H6266,ticker_cik_sic_ind!$J$1:$K$2838,2,FALSE),A6266)</f>
        <v>1616862</v>
      </c>
      <c r="J6266">
        <f t="shared" si="97"/>
        <v>0</v>
      </c>
    </row>
    <row r="6267" spans="1:10" x14ac:dyDescent="0.25">
      <c r="A6267">
        <v>12659</v>
      </c>
      <c r="B6267">
        <v>2016</v>
      </c>
      <c r="C6267" t="s">
        <v>5546</v>
      </c>
      <c r="D6267">
        <v>3629.4540000000002</v>
      </c>
      <c r="E6267">
        <v>-1669.4269999999999</v>
      </c>
      <c r="F6267">
        <v>480</v>
      </c>
      <c r="I6267">
        <f>IFERROR(VLOOKUP(H6267,ticker_cik_sic_ind!$J$1:$K$2838,2,FALSE),A6267)</f>
        <v>12659</v>
      </c>
      <c r="J6267">
        <f t="shared" si="97"/>
        <v>0</v>
      </c>
    </row>
    <row r="6268" spans="1:10" x14ac:dyDescent="0.25">
      <c r="A6268">
        <v>51253</v>
      </c>
      <c r="B6268">
        <v>2016</v>
      </c>
      <c r="C6268" t="s">
        <v>5546</v>
      </c>
      <c r="D6268">
        <v>3653.6280000000002</v>
      </c>
      <c r="E6268">
        <v>-1626.674</v>
      </c>
      <c r="F6268">
        <v>480</v>
      </c>
      <c r="I6268">
        <f>IFERROR(VLOOKUP(H6268,ticker_cik_sic_ind!$J$1:$K$2838,2,FALSE),A6268)</f>
        <v>51253</v>
      </c>
      <c r="J6268">
        <f t="shared" si="97"/>
        <v>0</v>
      </c>
    </row>
    <row r="6269" spans="1:10" x14ac:dyDescent="0.25">
      <c r="A6269">
        <v>828916</v>
      </c>
      <c r="B6269">
        <v>2016</v>
      </c>
      <c r="C6269" t="s">
        <v>5546</v>
      </c>
      <c r="D6269">
        <v>3850.7779999999998</v>
      </c>
      <c r="E6269">
        <v>-1536.903</v>
      </c>
      <c r="F6269">
        <v>482</v>
      </c>
      <c r="I6269">
        <f>IFERROR(VLOOKUP(H6269,ticker_cik_sic_ind!$J$1:$K$2838,2,FALSE),A6269)</f>
        <v>828916</v>
      </c>
      <c r="J6269">
        <f t="shared" si="97"/>
        <v>0</v>
      </c>
    </row>
    <row r="6270" spans="1:10" x14ac:dyDescent="0.25">
      <c r="A6270">
        <v>1024305</v>
      </c>
      <c r="B6270">
        <v>2016</v>
      </c>
      <c r="C6270" t="s">
        <v>5546</v>
      </c>
      <c r="D6270">
        <v>6018.9</v>
      </c>
      <c r="E6270">
        <v>-1071</v>
      </c>
      <c r="F6270">
        <v>483</v>
      </c>
      <c r="I6270">
        <f>IFERROR(VLOOKUP(H6270,ticker_cik_sic_ind!$J$1:$K$2838,2,FALSE),A6270)</f>
        <v>1024305</v>
      </c>
      <c r="J6270">
        <f t="shared" si="97"/>
        <v>0</v>
      </c>
    </row>
    <row r="6271" spans="1:10" x14ac:dyDescent="0.25">
      <c r="A6271">
        <v>110621</v>
      </c>
      <c r="B6271">
        <v>2016</v>
      </c>
      <c r="C6271" t="s">
        <v>5546</v>
      </c>
      <c r="D6271">
        <v>4694.24</v>
      </c>
      <c r="E6271">
        <v>-1293.4649999999999</v>
      </c>
      <c r="F6271">
        <v>484</v>
      </c>
      <c r="I6271">
        <f>IFERROR(VLOOKUP(H6271,ticker_cik_sic_ind!$J$1:$K$2838,2,FALSE),A6271)</f>
        <v>110621</v>
      </c>
      <c r="J6271">
        <f t="shared" si="97"/>
        <v>0</v>
      </c>
    </row>
    <row r="6272" spans="1:10" x14ac:dyDescent="0.25">
      <c r="A6272">
        <v>1402057</v>
      </c>
      <c r="B6272">
        <v>2016</v>
      </c>
      <c r="C6272" t="s">
        <v>5546</v>
      </c>
      <c r="D6272">
        <v>6251.2</v>
      </c>
      <c r="E6272">
        <v>-995.8</v>
      </c>
      <c r="F6272">
        <v>485</v>
      </c>
      <c r="I6272">
        <f>IFERROR(VLOOKUP(H6272,ticker_cik_sic_ind!$J$1:$K$2838,2,FALSE),A6272)</f>
        <v>1402057</v>
      </c>
      <c r="J6272">
        <f t="shared" si="97"/>
        <v>0</v>
      </c>
    </row>
    <row r="6273" spans="1:10" x14ac:dyDescent="0.25">
      <c r="A6273">
        <v>746515</v>
      </c>
      <c r="B6273">
        <v>2016</v>
      </c>
      <c r="C6273" t="s">
        <v>5546</v>
      </c>
      <c r="D6273">
        <v>2932.375</v>
      </c>
      <c r="E6273">
        <v>-1889.7329999999999</v>
      </c>
      <c r="F6273">
        <v>486</v>
      </c>
      <c r="I6273">
        <f>IFERROR(VLOOKUP(H6273,ticker_cik_sic_ind!$J$1:$K$2838,2,FALSE),A6273)</f>
        <v>746515</v>
      </c>
      <c r="J6273">
        <f t="shared" si="97"/>
        <v>0</v>
      </c>
    </row>
    <row r="6274" spans="1:10" x14ac:dyDescent="0.25">
      <c r="A6274">
        <v>73756</v>
      </c>
      <c r="B6274">
        <v>2016</v>
      </c>
      <c r="C6274" t="s">
        <v>5546</v>
      </c>
      <c r="D6274">
        <v>3468.3339999999998</v>
      </c>
      <c r="E6274">
        <v>-1598.164</v>
      </c>
      <c r="F6274">
        <v>487</v>
      </c>
      <c r="I6274">
        <f>IFERROR(VLOOKUP(H6274,ticker_cik_sic_ind!$J$1:$K$2838,2,FALSE),A6274)</f>
        <v>73756</v>
      </c>
      <c r="J6274">
        <f t="shared" si="97"/>
        <v>0</v>
      </c>
    </row>
    <row r="6275" spans="1:10" x14ac:dyDescent="0.25">
      <c r="A6275">
        <v>932628</v>
      </c>
      <c r="B6275">
        <v>2016</v>
      </c>
      <c r="C6275" t="s">
        <v>5546</v>
      </c>
      <c r="D6275">
        <v>4185.7479999999996</v>
      </c>
      <c r="E6275">
        <v>-1346.42</v>
      </c>
      <c r="F6275">
        <v>488</v>
      </c>
      <c r="I6275">
        <f>IFERROR(VLOOKUP(H6275,ticker_cik_sic_ind!$J$1:$K$2838,2,FALSE),A6275)</f>
        <v>932628</v>
      </c>
      <c r="J6275">
        <f t="shared" ref="J6275:J6338" si="98">IF(OR(AND(C6275="financial",F6275&lt;$L$1),AND(C6275="non_financial",F6275&lt;$M$1)),1,0)</f>
        <v>0</v>
      </c>
    </row>
    <row r="6276" spans="1:10" x14ac:dyDescent="0.25">
      <c r="A6276">
        <v>1579877</v>
      </c>
      <c r="B6276">
        <v>2016</v>
      </c>
      <c r="C6276" t="s">
        <v>5546</v>
      </c>
      <c r="D6276">
        <v>4029.3</v>
      </c>
      <c r="E6276">
        <v>-1370.3</v>
      </c>
      <c r="F6276">
        <v>489</v>
      </c>
      <c r="I6276">
        <f>IFERROR(VLOOKUP(H6276,ticker_cik_sic_ind!$J$1:$K$2838,2,FALSE),A6276)</f>
        <v>1579877</v>
      </c>
      <c r="J6276">
        <f t="shared" si="98"/>
        <v>0</v>
      </c>
    </row>
    <row r="6277" spans="1:10" x14ac:dyDescent="0.25">
      <c r="A6277">
        <v>708819</v>
      </c>
      <c r="B6277">
        <v>2016</v>
      </c>
      <c r="C6277" t="s">
        <v>5546</v>
      </c>
      <c r="D6277">
        <v>3484.5390000000002</v>
      </c>
      <c r="E6277">
        <v>-1552.806</v>
      </c>
      <c r="F6277">
        <v>490</v>
      </c>
      <c r="I6277">
        <f>IFERROR(VLOOKUP(H6277,ticker_cik_sic_ind!$J$1:$K$2838,2,FALSE),A6277)</f>
        <v>708819</v>
      </c>
      <c r="J6277">
        <f t="shared" si="98"/>
        <v>0</v>
      </c>
    </row>
    <row r="6278" spans="1:10" x14ac:dyDescent="0.25">
      <c r="A6278">
        <v>1530721</v>
      </c>
      <c r="B6278">
        <v>2016</v>
      </c>
      <c r="C6278" t="s">
        <v>5546</v>
      </c>
      <c r="D6278">
        <v>2462.3589999999999</v>
      </c>
      <c r="E6278">
        <v>-2029.354</v>
      </c>
      <c r="F6278">
        <v>491</v>
      </c>
      <c r="I6278">
        <f>IFERROR(VLOOKUP(H6278,ticker_cik_sic_ind!$J$1:$K$2838,2,FALSE),A6278)</f>
        <v>1530721</v>
      </c>
      <c r="J6278">
        <f t="shared" si="98"/>
        <v>0</v>
      </c>
    </row>
    <row r="6279" spans="1:10" x14ac:dyDescent="0.25">
      <c r="A6279">
        <v>1474098</v>
      </c>
      <c r="B6279">
        <v>2016</v>
      </c>
      <c r="C6279" t="s">
        <v>5546</v>
      </c>
      <c r="D6279">
        <v>3085.2489999999998</v>
      </c>
      <c r="E6279">
        <v>-1757.944</v>
      </c>
      <c r="F6279">
        <v>492</v>
      </c>
      <c r="I6279">
        <f>IFERROR(VLOOKUP(H6279,ticker_cik_sic_ind!$J$1:$K$2838,2,FALSE),A6279)</f>
        <v>1474098</v>
      </c>
      <c r="J6279">
        <f t="shared" si="98"/>
        <v>0</v>
      </c>
    </row>
    <row r="6280" spans="1:10" x14ac:dyDescent="0.25">
      <c r="A6280">
        <v>1734107</v>
      </c>
      <c r="B6280">
        <v>2016</v>
      </c>
      <c r="C6280" t="s">
        <v>5546</v>
      </c>
      <c r="D6280">
        <v>3060.4580000000001</v>
      </c>
      <c r="E6280">
        <v>-1740.277</v>
      </c>
      <c r="F6280">
        <v>493</v>
      </c>
      <c r="I6280">
        <f>IFERROR(VLOOKUP(H6280,ticker_cik_sic_ind!$J$1:$K$2838,2,FALSE),A6280)</f>
        <v>1734107</v>
      </c>
      <c r="J6280">
        <f t="shared" si="98"/>
        <v>0</v>
      </c>
    </row>
    <row r="6281" spans="1:10" x14ac:dyDescent="0.25">
      <c r="A6281">
        <v>1087423</v>
      </c>
      <c r="B6281">
        <v>2016</v>
      </c>
      <c r="C6281" t="s">
        <v>5546</v>
      </c>
      <c r="D6281">
        <v>3760.28</v>
      </c>
      <c r="E6281">
        <v>-1349.423</v>
      </c>
      <c r="F6281">
        <v>494</v>
      </c>
      <c r="I6281">
        <f>IFERROR(VLOOKUP(H6281,ticker_cik_sic_ind!$J$1:$K$2838,2,FALSE),A6281)</f>
        <v>1087423</v>
      </c>
      <c r="J6281">
        <f t="shared" si="98"/>
        <v>0</v>
      </c>
    </row>
    <row r="6282" spans="1:10" x14ac:dyDescent="0.25">
      <c r="A6282">
        <v>1599617</v>
      </c>
      <c r="B6282">
        <v>2016</v>
      </c>
      <c r="C6282" t="s">
        <v>5546</v>
      </c>
      <c r="D6282">
        <v>2473</v>
      </c>
      <c r="E6282">
        <v>-1922</v>
      </c>
      <c r="F6282">
        <v>494</v>
      </c>
      <c r="I6282">
        <f>IFERROR(VLOOKUP(H6282,ticker_cik_sic_ind!$J$1:$K$2838,2,FALSE),A6282)</f>
        <v>1599617</v>
      </c>
      <c r="J6282">
        <f t="shared" si="98"/>
        <v>0</v>
      </c>
    </row>
    <row r="6283" spans="1:10" x14ac:dyDescent="0.25">
      <c r="A6283">
        <v>105634</v>
      </c>
      <c r="B6283">
        <v>2016</v>
      </c>
      <c r="C6283" t="s">
        <v>5546</v>
      </c>
      <c r="D6283">
        <v>3417.7860000000001</v>
      </c>
      <c r="E6283">
        <v>-1474.287</v>
      </c>
      <c r="F6283">
        <v>496</v>
      </c>
      <c r="I6283">
        <f>IFERROR(VLOOKUP(H6283,ticker_cik_sic_ind!$J$1:$K$2838,2,FALSE),A6283)</f>
        <v>105634</v>
      </c>
      <c r="J6283">
        <f t="shared" si="98"/>
        <v>0</v>
      </c>
    </row>
    <row r="6284" spans="1:10" x14ac:dyDescent="0.25">
      <c r="A6284">
        <v>9000135</v>
      </c>
      <c r="B6284">
        <v>2016</v>
      </c>
      <c r="C6284" t="s">
        <v>5546</v>
      </c>
      <c r="D6284">
        <v>13204.4</v>
      </c>
      <c r="E6284">
        <v>-434.9</v>
      </c>
      <c r="F6284">
        <v>497</v>
      </c>
      <c r="H6284">
        <v>9000135</v>
      </c>
      <c r="I6284">
        <f>IFERROR(VLOOKUP(H6284,ticker_cik_sic_ind!$J$1:$K$2838,2,FALSE),A6284)</f>
        <v>9000135</v>
      </c>
      <c r="J6284">
        <f t="shared" si="98"/>
        <v>0</v>
      </c>
    </row>
    <row r="6285" spans="1:10" x14ac:dyDescent="0.25">
      <c r="A6285">
        <v>16058</v>
      </c>
      <c r="B6285">
        <v>2016</v>
      </c>
      <c r="C6285" t="s">
        <v>5546</v>
      </c>
      <c r="D6285">
        <v>3242.03</v>
      </c>
      <c r="E6285">
        <v>-1480.2719999999999</v>
      </c>
      <c r="F6285">
        <v>498</v>
      </c>
      <c r="I6285">
        <f>IFERROR(VLOOKUP(H6285,ticker_cik_sic_ind!$J$1:$K$2838,2,FALSE),A6285)</f>
        <v>16058</v>
      </c>
      <c r="J6285">
        <f t="shared" si="98"/>
        <v>0</v>
      </c>
    </row>
    <row r="6286" spans="1:10" x14ac:dyDescent="0.25">
      <c r="A6286">
        <v>1232524</v>
      </c>
      <c r="B6286">
        <v>2016</v>
      </c>
      <c r="C6286" t="s">
        <v>5546</v>
      </c>
      <c r="D6286">
        <v>3393.2739999999999</v>
      </c>
      <c r="E6286">
        <v>-1446.297</v>
      </c>
      <c r="F6286">
        <v>499</v>
      </c>
      <c r="I6286">
        <f>IFERROR(VLOOKUP(H6286,ticker_cik_sic_ind!$J$1:$K$2838,2,FALSE),A6286)</f>
        <v>1232524</v>
      </c>
      <c r="J6286">
        <f t="shared" si="98"/>
        <v>0</v>
      </c>
    </row>
    <row r="6287" spans="1:10" x14ac:dyDescent="0.25">
      <c r="A6287">
        <v>33619</v>
      </c>
      <c r="B6287">
        <v>2016</v>
      </c>
      <c r="C6287" t="s">
        <v>5546</v>
      </c>
      <c r="D6287">
        <v>3085.652</v>
      </c>
      <c r="E6287">
        <v>-1554.6690000000001</v>
      </c>
      <c r="F6287">
        <v>500</v>
      </c>
      <c r="I6287">
        <f>IFERROR(VLOOKUP(H6287,ticker_cik_sic_ind!$J$1:$K$2838,2,FALSE),A6287)</f>
        <v>33619</v>
      </c>
      <c r="J6287">
        <f t="shared" si="98"/>
        <v>0</v>
      </c>
    </row>
    <row r="6288" spans="1:10" x14ac:dyDescent="0.25">
      <c r="A6288">
        <v>1070985</v>
      </c>
      <c r="B6288">
        <v>2016</v>
      </c>
      <c r="C6288" t="s">
        <v>5546</v>
      </c>
      <c r="D6288">
        <v>3175.1660000000002</v>
      </c>
      <c r="E6288">
        <v>-1481.1610000000001</v>
      </c>
      <c r="F6288">
        <v>500</v>
      </c>
      <c r="I6288">
        <f>IFERROR(VLOOKUP(H6288,ticker_cik_sic_ind!$J$1:$K$2838,2,FALSE),A6288)</f>
        <v>1070985</v>
      </c>
      <c r="J6288">
        <f t="shared" si="98"/>
        <v>0</v>
      </c>
    </row>
    <row r="6289" spans="1:10" x14ac:dyDescent="0.25">
      <c r="A6289">
        <v>11199</v>
      </c>
      <c r="B6289">
        <v>2016</v>
      </c>
      <c r="C6289" t="s">
        <v>5546</v>
      </c>
      <c r="D6289">
        <v>3573.8</v>
      </c>
      <c r="E6289">
        <v>-1341.7</v>
      </c>
      <c r="F6289">
        <v>502</v>
      </c>
      <c r="I6289">
        <f>IFERROR(VLOOKUP(H6289,ticker_cik_sic_ind!$J$1:$K$2838,2,FALSE),A6289)</f>
        <v>11199</v>
      </c>
      <c r="J6289">
        <f t="shared" si="98"/>
        <v>0</v>
      </c>
    </row>
    <row r="6290" spans="1:10" x14ac:dyDescent="0.25">
      <c r="A6290">
        <v>1580156</v>
      </c>
      <c r="B6290">
        <v>2016</v>
      </c>
      <c r="C6290" t="s">
        <v>5546</v>
      </c>
      <c r="D6290">
        <v>3312.6819999999998</v>
      </c>
      <c r="E6290">
        <v>-1424.471</v>
      </c>
      <c r="F6290">
        <v>503</v>
      </c>
      <c r="I6290">
        <f>IFERROR(VLOOKUP(H6290,ticker_cik_sic_ind!$J$1:$K$2838,2,FALSE),A6290)</f>
        <v>1580156</v>
      </c>
      <c r="J6290">
        <f t="shared" si="98"/>
        <v>0</v>
      </c>
    </row>
    <row r="6291" spans="1:10" x14ac:dyDescent="0.25">
      <c r="A6291">
        <v>815556</v>
      </c>
      <c r="B6291">
        <v>2016</v>
      </c>
      <c r="C6291" t="s">
        <v>5546</v>
      </c>
      <c r="D6291">
        <v>2480.9319999999998</v>
      </c>
      <c r="E6291">
        <v>-1763.9839999999999</v>
      </c>
      <c r="F6291">
        <v>503</v>
      </c>
      <c r="I6291">
        <f>IFERROR(VLOOKUP(H6291,ticker_cik_sic_ind!$J$1:$K$2838,2,FALSE),A6291)</f>
        <v>815556</v>
      </c>
      <c r="J6291">
        <f t="shared" si="98"/>
        <v>0</v>
      </c>
    </row>
    <row r="6292" spans="1:10" x14ac:dyDescent="0.25">
      <c r="A6292">
        <v>1498301</v>
      </c>
      <c r="B6292">
        <v>2016</v>
      </c>
      <c r="C6292" t="s">
        <v>5546</v>
      </c>
      <c r="D6292">
        <v>2906.2</v>
      </c>
      <c r="E6292">
        <v>-1518.1</v>
      </c>
      <c r="F6292">
        <v>505</v>
      </c>
      <c r="I6292">
        <f>IFERROR(VLOOKUP(H6292,ticker_cik_sic_ind!$J$1:$K$2838,2,FALSE),A6292)</f>
        <v>1498301</v>
      </c>
      <c r="J6292">
        <f t="shared" si="98"/>
        <v>0</v>
      </c>
    </row>
    <row r="6293" spans="1:10" x14ac:dyDescent="0.25">
      <c r="A6293">
        <v>728535</v>
      </c>
      <c r="B6293">
        <v>2016</v>
      </c>
      <c r="C6293" t="s">
        <v>5546</v>
      </c>
      <c r="D6293">
        <v>3485.35</v>
      </c>
      <c r="E6293">
        <v>-1339.2049999999999</v>
      </c>
      <c r="F6293">
        <v>505</v>
      </c>
      <c r="I6293">
        <f>IFERROR(VLOOKUP(H6293,ticker_cik_sic_ind!$J$1:$K$2838,2,FALSE),A6293)</f>
        <v>728535</v>
      </c>
      <c r="J6293">
        <f t="shared" si="98"/>
        <v>0</v>
      </c>
    </row>
    <row r="6294" spans="1:10" x14ac:dyDescent="0.25">
      <c r="A6294">
        <v>1298675</v>
      </c>
      <c r="B6294">
        <v>2016</v>
      </c>
      <c r="C6294" t="s">
        <v>5546</v>
      </c>
      <c r="D6294">
        <v>2863.953</v>
      </c>
      <c r="E6294">
        <v>-1532.027</v>
      </c>
      <c r="F6294">
        <v>507</v>
      </c>
      <c r="I6294">
        <f>IFERROR(VLOOKUP(H6294,ticker_cik_sic_ind!$J$1:$K$2838,2,FALSE),A6294)</f>
        <v>1298675</v>
      </c>
      <c r="J6294">
        <f t="shared" si="98"/>
        <v>0</v>
      </c>
    </row>
    <row r="6295" spans="1:10" x14ac:dyDescent="0.25">
      <c r="A6295">
        <v>8818</v>
      </c>
      <c r="B6295">
        <v>2016</v>
      </c>
      <c r="C6295" t="s">
        <v>5546</v>
      </c>
      <c r="D6295">
        <v>4353.6000000000004</v>
      </c>
      <c r="E6295">
        <v>-1096.7</v>
      </c>
      <c r="F6295">
        <v>508</v>
      </c>
      <c r="I6295">
        <f>IFERROR(VLOOKUP(H6295,ticker_cik_sic_ind!$J$1:$K$2838,2,FALSE),A6295)</f>
        <v>8818</v>
      </c>
      <c r="J6295">
        <f t="shared" si="98"/>
        <v>0</v>
      </c>
    </row>
    <row r="6296" spans="1:10" x14ac:dyDescent="0.25">
      <c r="A6296">
        <v>1022321</v>
      </c>
      <c r="B6296">
        <v>2016</v>
      </c>
      <c r="C6296" t="s">
        <v>5546</v>
      </c>
      <c r="D6296">
        <v>3404.2809999999999</v>
      </c>
      <c r="E6296">
        <v>-1341.489</v>
      </c>
      <c r="F6296">
        <v>509</v>
      </c>
      <c r="I6296">
        <f>IFERROR(VLOOKUP(H6296,ticker_cik_sic_ind!$J$1:$K$2838,2,FALSE),A6296)</f>
        <v>1022321</v>
      </c>
      <c r="J6296">
        <f t="shared" si="98"/>
        <v>0</v>
      </c>
    </row>
    <row r="6297" spans="1:10" x14ac:dyDescent="0.25">
      <c r="A6297">
        <v>1123360</v>
      </c>
      <c r="B6297">
        <v>2016</v>
      </c>
      <c r="C6297" t="s">
        <v>5546</v>
      </c>
      <c r="D6297">
        <v>4541.5870000000004</v>
      </c>
      <c r="E6297">
        <v>-1022.236</v>
      </c>
      <c r="F6297">
        <v>510</v>
      </c>
      <c r="I6297">
        <f>IFERROR(VLOOKUP(H6297,ticker_cik_sic_ind!$J$1:$K$2838,2,FALSE),A6297)</f>
        <v>1123360</v>
      </c>
      <c r="J6297">
        <f t="shared" si="98"/>
        <v>0</v>
      </c>
    </row>
    <row r="6298" spans="1:10" x14ac:dyDescent="0.25">
      <c r="A6298">
        <v>933036</v>
      </c>
      <c r="B6298">
        <v>2016</v>
      </c>
      <c r="C6298" t="s">
        <v>5546</v>
      </c>
      <c r="D6298">
        <v>3111.2820000000002</v>
      </c>
      <c r="E6298">
        <v>-1418.7070000000001</v>
      </c>
      <c r="F6298">
        <v>511</v>
      </c>
      <c r="I6298">
        <f>IFERROR(VLOOKUP(H6298,ticker_cik_sic_ind!$J$1:$K$2838,2,FALSE),A6298)</f>
        <v>933036</v>
      </c>
      <c r="J6298">
        <f t="shared" si="98"/>
        <v>0</v>
      </c>
    </row>
    <row r="6299" spans="1:10" x14ac:dyDescent="0.25">
      <c r="A6299">
        <v>89800</v>
      </c>
      <c r="B6299">
        <v>2016</v>
      </c>
      <c r="C6299" t="s">
        <v>5546</v>
      </c>
      <c r="D6299">
        <v>6128.5749999999998</v>
      </c>
      <c r="E6299">
        <v>-757.34199999999998</v>
      </c>
      <c r="F6299">
        <v>512</v>
      </c>
      <c r="I6299">
        <f>IFERROR(VLOOKUP(H6299,ticker_cik_sic_ind!$J$1:$K$2838,2,FALSE),A6299)</f>
        <v>89800</v>
      </c>
      <c r="J6299">
        <f t="shared" si="98"/>
        <v>0</v>
      </c>
    </row>
    <row r="6300" spans="1:10" x14ac:dyDescent="0.25">
      <c r="A6300">
        <v>1439404</v>
      </c>
      <c r="B6300">
        <v>2016</v>
      </c>
      <c r="C6300" t="s">
        <v>5546</v>
      </c>
      <c r="D6300">
        <v>2228.6410000000001</v>
      </c>
      <c r="E6300">
        <v>-1901.1690000000001</v>
      </c>
      <c r="F6300">
        <v>513</v>
      </c>
      <c r="I6300">
        <f>IFERROR(VLOOKUP(H6300,ticker_cik_sic_ind!$J$1:$K$2838,2,FALSE),A6300)</f>
        <v>1439404</v>
      </c>
      <c r="J6300">
        <f t="shared" si="98"/>
        <v>0</v>
      </c>
    </row>
    <row r="6301" spans="1:10" x14ac:dyDescent="0.25">
      <c r="A6301">
        <v>822818</v>
      </c>
      <c r="B6301">
        <v>2016</v>
      </c>
      <c r="C6301" t="s">
        <v>5546</v>
      </c>
      <c r="D6301">
        <v>3746.6370000000002</v>
      </c>
      <c r="E6301">
        <v>-1173.4359999999999</v>
      </c>
      <c r="F6301">
        <v>514</v>
      </c>
      <c r="I6301">
        <f>IFERROR(VLOOKUP(H6301,ticker_cik_sic_ind!$J$1:$K$2838,2,FALSE),A6301)</f>
        <v>822818</v>
      </c>
      <c r="J6301">
        <f t="shared" si="98"/>
        <v>0</v>
      </c>
    </row>
    <row r="6302" spans="1:10" x14ac:dyDescent="0.25">
      <c r="A6302">
        <v>832101</v>
      </c>
      <c r="B6302">
        <v>2016</v>
      </c>
      <c r="C6302" t="s">
        <v>5546</v>
      </c>
      <c r="D6302">
        <v>2903.3580000000002</v>
      </c>
      <c r="E6302">
        <v>-1454.808</v>
      </c>
      <c r="F6302">
        <v>514</v>
      </c>
      <c r="I6302">
        <f>IFERROR(VLOOKUP(H6302,ticker_cik_sic_ind!$J$1:$K$2838,2,FALSE),A6302)</f>
        <v>832101</v>
      </c>
      <c r="J6302">
        <f t="shared" si="98"/>
        <v>0</v>
      </c>
    </row>
    <row r="6303" spans="1:10" x14ac:dyDescent="0.25">
      <c r="A6303">
        <v>812074</v>
      </c>
      <c r="B6303">
        <v>2016</v>
      </c>
      <c r="C6303" t="s">
        <v>5546</v>
      </c>
      <c r="D6303">
        <v>7618</v>
      </c>
      <c r="E6303">
        <v>-591</v>
      </c>
      <c r="F6303">
        <v>516</v>
      </c>
      <c r="I6303">
        <f>IFERROR(VLOOKUP(H6303,ticker_cik_sic_ind!$J$1:$K$2838,2,FALSE),A6303)</f>
        <v>812074</v>
      </c>
      <c r="J6303">
        <f t="shared" si="98"/>
        <v>0</v>
      </c>
    </row>
    <row r="6304" spans="1:10" x14ac:dyDescent="0.25">
      <c r="A6304">
        <v>1318605</v>
      </c>
      <c r="B6304">
        <v>2016</v>
      </c>
      <c r="C6304" t="s">
        <v>5546</v>
      </c>
      <c r="D6304">
        <v>6468.1850000000004</v>
      </c>
      <c r="E6304">
        <v>-715.93399999999997</v>
      </c>
      <c r="F6304">
        <v>517</v>
      </c>
      <c r="I6304">
        <f>IFERROR(VLOOKUP(H6304,ticker_cik_sic_ind!$J$1:$K$2838,2,FALSE),A6304)</f>
        <v>1318605</v>
      </c>
      <c r="J6304">
        <f t="shared" si="98"/>
        <v>0</v>
      </c>
    </row>
    <row r="6305" spans="1:10" x14ac:dyDescent="0.25">
      <c r="A6305">
        <v>1020569</v>
      </c>
      <c r="B6305">
        <v>2016</v>
      </c>
      <c r="C6305" t="s">
        <v>5546</v>
      </c>
      <c r="D6305">
        <v>6422.5770000000002</v>
      </c>
      <c r="E6305">
        <v>-722.22500000000002</v>
      </c>
      <c r="F6305">
        <v>518</v>
      </c>
      <c r="I6305">
        <f>IFERROR(VLOOKUP(H6305,ticker_cik_sic_ind!$J$1:$K$2838,2,FALSE),A6305)</f>
        <v>1020569</v>
      </c>
      <c r="J6305">
        <f t="shared" si="98"/>
        <v>0</v>
      </c>
    </row>
    <row r="6306" spans="1:10" x14ac:dyDescent="0.25">
      <c r="A6306">
        <v>1047127</v>
      </c>
      <c r="B6306">
        <v>2016</v>
      </c>
      <c r="C6306" t="s">
        <v>5546</v>
      </c>
      <c r="D6306">
        <v>3644.2280000000001</v>
      </c>
      <c r="E6306">
        <v>-1169.193</v>
      </c>
      <c r="F6306">
        <v>519</v>
      </c>
      <c r="I6306">
        <f>IFERROR(VLOOKUP(H6306,ticker_cik_sic_ind!$J$1:$K$2838,2,FALSE),A6306)</f>
        <v>1047127</v>
      </c>
      <c r="J6306">
        <f t="shared" si="98"/>
        <v>0</v>
      </c>
    </row>
    <row r="6307" spans="1:10" x14ac:dyDescent="0.25">
      <c r="A6307">
        <v>354908</v>
      </c>
      <c r="B6307">
        <v>2016</v>
      </c>
      <c r="C6307" t="s">
        <v>5546</v>
      </c>
      <c r="D6307">
        <v>2379.7159999999999</v>
      </c>
      <c r="E6307">
        <v>-1638.4749999999999</v>
      </c>
      <c r="F6307">
        <v>520</v>
      </c>
      <c r="I6307">
        <f>IFERROR(VLOOKUP(H6307,ticker_cik_sic_ind!$J$1:$K$2838,2,FALSE),A6307)</f>
        <v>354908</v>
      </c>
      <c r="J6307">
        <f t="shared" si="98"/>
        <v>0</v>
      </c>
    </row>
    <row r="6308" spans="1:10" x14ac:dyDescent="0.25">
      <c r="A6308">
        <v>1018840</v>
      </c>
      <c r="B6308">
        <v>2016</v>
      </c>
      <c r="C6308" t="s">
        <v>5546</v>
      </c>
      <c r="D6308">
        <v>2563.1759999999999</v>
      </c>
      <c r="E6308">
        <v>-1491.364</v>
      </c>
      <c r="F6308">
        <v>521</v>
      </c>
      <c r="I6308">
        <f>IFERROR(VLOOKUP(H6308,ticker_cik_sic_ind!$J$1:$K$2838,2,FALSE),A6308)</f>
        <v>1018840</v>
      </c>
      <c r="J6308">
        <f t="shared" si="98"/>
        <v>0</v>
      </c>
    </row>
    <row r="6309" spans="1:10" x14ac:dyDescent="0.25">
      <c r="A6309">
        <v>1336917</v>
      </c>
      <c r="B6309">
        <v>2016</v>
      </c>
      <c r="C6309" t="s">
        <v>5546</v>
      </c>
      <c r="D6309">
        <v>2758.9090000000001</v>
      </c>
      <c r="E6309">
        <v>-1415.58</v>
      </c>
      <c r="F6309">
        <v>522</v>
      </c>
      <c r="I6309">
        <f>IFERROR(VLOOKUP(H6309,ticker_cik_sic_ind!$J$1:$K$2838,2,FALSE),A6309)</f>
        <v>1336917</v>
      </c>
      <c r="J6309">
        <f t="shared" si="98"/>
        <v>0</v>
      </c>
    </row>
    <row r="6310" spans="1:10" x14ac:dyDescent="0.25">
      <c r="A6310">
        <v>878927</v>
      </c>
      <c r="B6310">
        <v>2016</v>
      </c>
      <c r="C6310" t="s">
        <v>5546</v>
      </c>
      <c r="D6310">
        <v>2378.067</v>
      </c>
      <c r="E6310">
        <v>-1599.7629999999999</v>
      </c>
      <c r="F6310">
        <v>522</v>
      </c>
      <c r="I6310">
        <f>IFERROR(VLOOKUP(H6310,ticker_cik_sic_ind!$J$1:$K$2838,2,FALSE),A6310)</f>
        <v>878927</v>
      </c>
      <c r="J6310">
        <f t="shared" si="98"/>
        <v>0</v>
      </c>
    </row>
    <row r="6311" spans="1:10" x14ac:dyDescent="0.25">
      <c r="A6311">
        <v>1308547</v>
      </c>
      <c r="B6311">
        <v>2016</v>
      </c>
      <c r="C6311" t="s">
        <v>5546</v>
      </c>
      <c r="D6311">
        <v>2151.6350000000002</v>
      </c>
      <c r="E6311">
        <v>-1839.9829999999999</v>
      </c>
      <c r="F6311">
        <v>524</v>
      </c>
      <c r="I6311">
        <f>IFERROR(VLOOKUP(H6311,ticker_cik_sic_ind!$J$1:$K$2838,2,FALSE),A6311)</f>
        <v>1308547</v>
      </c>
      <c r="J6311">
        <f t="shared" si="98"/>
        <v>0</v>
      </c>
    </row>
    <row r="6312" spans="1:10" x14ac:dyDescent="0.25">
      <c r="A6312">
        <v>314808</v>
      </c>
      <c r="B6312">
        <v>2016</v>
      </c>
      <c r="C6312" t="s">
        <v>5546</v>
      </c>
      <c r="D6312">
        <v>4578.018</v>
      </c>
      <c r="E6312">
        <v>-884.20899999999995</v>
      </c>
      <c r="F6312">
        <v>525</v>
      </c>
      <c r="I6312">
        <f>IFERROR(VLOOKUP(H6312,ticker_cik_sic_ind!$J$1:$K$2838,2,FALSE),A6312)</f>
        <v>314808</v>
      </c>
      <c r="J6312">
        <f t="shared" si="98"/>
        <v>0</v>
      </c>
    </row>
    <row r="6313" spans="1:10" x14ac:dyDescent="0.25">
      <c r="A6313">
        <v>1219601</v>
      </c>
      <c r="B6313">
        <v>2016</v>
      </c>
      <c r="C6313" t="s">
        <v>5546</v>
      </c>
      <c r="D6313">
        <v>10359</v>
      </c>
      <c r="E6313">
        <v>-404</v>
      </c>
      <c r="F6313">
        <v>525</v>
      </c>
      <c r="I6313">
        <f>IFERROR(VLOOKUP(H6313,ticker_cik_sic_ind!$J$1:$K$2838,2,FALSE),A6313)</f>
        <v>1219601</v>
      </c>
      <c r="J6313">
        <f t="shared" si="98"/>
        <v>0</v>
      </c>
    </row>
    <row r="6314" spans="1:10" x14ac:dyDescent="0.25">
      <c r="A6314">
        <v>91142</v>
      </c>
      <c r="B6314">
        <v>2016</v>
      </c>
      <c r="C6314" t="s">
        <v>5546</v>
      </c>
      <c r="D6314">
        <v>2589.8000000000002</v>
      </c>
      <c r="E6314">
        <v>-1436.5</v>
      </c>
      <c r="F6314">
        <v>527</v>
      </c>
      <c r="I6314">
        <f>IFERROR(VLOOKUP(H6314,ticker_cik_sic_ind!$J$1:$K$2838,2,FALSE),A6314)</f>
        <v>91142</v>
      </c>
      <c r="J6314">
        <f t="shared" si="98"/>
        <v>0</v>
      </c>
    </row>
    <row r="6315" spans="1:10" x14ac:dyDescent="0.25">
      <c r="A6315">
        <v>1124804</v>
      </c>
      <c r="B6315">
        <v>2016</v>
      </c>
      <c r="C6315" t="s">
        <v>5546</v>
      </c>
      <c r="D6315">
        <v>2703.8879999999999</v>
      </c>
      <c r="E6315">
        <v>-1391.5429999999999</v>
      </c>
      <c r="F6315">
        <v>528</v>
      </c>
      <c r="I6315">
        <f>IFERROR(VLOOKUP(H6315,ticker_cik_sic_ind!$J$1:$K$2838,2,FALSE),A6315)</f>
        <v>1124804</v>
      </c>
      <c r="J6315">
        <f t="shared" si="98"/>
        <v>0</v>
      </c>
    </row>
    <row r="6316" spans="1:10" x14ac:dyDescent="0.25">
      <c r="A6316">
        <v>897723</v>
      </c>
      <c r="B6316">
        <v>2016</v>
      </c>
      <c r="C6316" t="s">
        <v>5546</v>
      </c>
      <c r="D6316">
        <v>3156.8449999999998</v>
      </c>
      <c r="E6316">
        <v>-1259.252</v>
      </c>
      <c r="F6316">
        <v>529</v>
      </c>
      <c r="I6316">
        <f>IFERROR(VLOOKUP(H6316,ticker_cik_sic_ind!$J$1:$K$2838,2,FALSE),A6316)</f>
        <v>897723</v>
      </c>
      <c r="J6316">
        <f t="shared" si="98"/>
        <v>0</v>
      </c>
    </row>
    <row r="6317" spans="1:10" x14ac:dyDescent="0.25">
      <c r="A6317">
        <v>14930</v>
      </c>
      <c r="B6317">
        <v>2016</v>
      </c>
      <c r="C6317" t="s">
        <v>5546</v>
      </c>
      <c r="D6317">
        <v>3100.3</v>
      </c>
      <c r="E6317">
        <v>-1263.5</v>
      </c>
      <c r="F6317">
        <v>530</v>
      </c>
      <c r="I6317">
        <f>IFERROR(VLOOKUP(H6317,ticker_cik_sic_ind!$J$1:$K$2838,2,FALSE),A6317)</f>
        <v>14930</v>
      </c>
      <c r="J6317">
        <f t="shared" si="98"/>
        <v>0</v>
      </c>
    </row>
    <row r="6318" spans="1:10" x14ac:dyDescent="0.25">
      <c r="A6318">
        <v>1040593</v>
      </c>
      <c r="B6318">
        <v>2016</v>
      </c>
      <c r="C6318" t="s">
        <v>5546</v>
      </c>
      <c r="D6318">
        <v>3077.75</v>
      </c>
      <c r="E6318">
        <v>-1280.0129999999999</v>
      </c>
      <c r="F6318">
        <v>531</v>
      </c>
      <c r="I6318">
        <f>IFERROR(VLOOKUP(H6318,ticker_cik_sic_ind!$J$1:$K$2838,2,FALSE),A6318)</f>
        <v>1040593</v>
      </c>
      <c r="J6318">
        <f t="shared" si="98"/>
        <v>0</v>
      </c>
    </row>
    <row r="6319" spans="1:10" x14ac:dyDescent="0.25">
      <c r="A6319">
        <v>1588216</v>
      </c>
      <c r="B6319">
        <v>2016</v>
      </c>
      <c r="C6319" t="s">
        <v>5546</v>
      </c>
      <c r="D6319">
        <v>2433.6529999999998</v>
      </c>
      <c r="E6319">
        <v>-1469.0989999999999</v>
      </c>
      <c r="F6319">
        <v>532</v>
      </c>
      <c r="I6319">
        <f>IFERROR(VLOOKUP(H6319,ticker_cik_sic_ind!$J$1:$K$2838,2,FALSE),A6319)</f>
        <v>1588216</v>
      </c>
      <c r="J6319">
        <f t="shared" si="98"/>
        <v>0</v>
      </c>
    </row>
    <row r="6320" spans="1:10" x14ac:dyDescent="0.25">
      <c r="A6320">
        <v>1398659</v>
      </c>
      <c r="B6320">
        <v>2016</v>
      </c>
      <c r="C6320" t="s">
        <v>5546</v>
      </c>
      <c r="D6320">
        <v>2787.4459999999999</v>
      </c>
      <c r="E6320">
        <v>-1319.9369999999999</v>
      </c>
      <c r="F6320">
        <v>533</v>
      </c>
      <c r="I6320">
        <f>IFERROR(VLOOKUP(H6320,ticker_cik_sic_ind!$J$1:$K$2838,2,FALSE),A6320)</f>
        <v>1398659</v>
      </c>
      <c r="J6320">
        <f t="shared" si="98"/>
        <v>0</v>
      </c>
    </row>
    <row r="6321" spans="1:10" x14ac:dyDescent="0.25">
      <c r="A6321">
        <v>908937</v>
      </c>
      <c r="B6321">
        <v>2016</v>
      </c>
      <c r="C6321" t="s">
        <v>5546</v>
      </c>
      <c r="D6321">
        <v>8408.0709999999999</v>
      </c>
      <c r="E6321">
        <v>-447.26400000000001</v>
      </c>
      <c r="F6321">
        <v>534</v>
      </c>
      <c r="I6321">
        <f>IFERROR(VLOOKUP(H6321,ticker_cik_sic_ind!$J$1:$K$2838,2,FALSE),A6321)</f>
        <v>908937</v>
      </c>
      <c r="J6321">
        <f t="shared" si="98"/>
        <v>0</v>
      </c>
    </row>
    <row r="6322" spans="1:10" x14ac:dyDescent="0.25">
      <c r="A6322">
        <v>1020859</v>
      </c>
      <c r="B6322">
        <v>2016</v>
      </c>
      <c r="C6322" t="s">
        <v>5546</v>
      </c>
      <c r="D6322">
        <v>2540.9940000000001</v>
      </c>
      <c r="E6322">
        <v>-1381.088</v>
      </c>
      <c r="F6322">
        <v>535</v>
      </c>
      <c r="I6322">
        <f>IFERROR(VLOOKUP(H6322,ticker_cik_sic_ind!$J$1:$K$2838,2,FALSE),A6322)</f>
        <v>1020859</v>
      </c>
      <c r="J6322">
        <f t="shared" si="98"/>
        <v>0</v>
      </c>
    </row>
    <row r="6323" spans="1:10" x14ac:dyDescent="0.25">
      <c r="A6323">
        <v>52827</v>
      </c>
      <c r="B6323">
        <v>2016</v>
      </c>
      <c r="C6323" t="s">
        <v>5546</v>
      </c>
      <c r="D6323">
        <v>2366.3209999999999</v>
      </c>
      <c r="E6323">
        <v>-1477.2719999999999</v>
      </c>
      <c r="F6323">
        <v>536</v>
      </c>
      <c r="I6323">
        <f>IFERROR(VLOOKUP(H6323,ticker_cik_sic_ind!$J$1:$K$2838,2,FALSE),A6323)</f>
        <v>52827</v>
      </c>
      <c r="J6323">
        <f t="shared" si="98"/>
        <v>0</v>
      </c>
    </row>
    <row r="6324" spans="1:10" x14ac:dyDescent="0.25">
      <c r="A6324">
        <v>1043277</v>
      </c>
      <c r="B6324">
        <v>2016</v>
      </c>
      <c r="C6324" t="s">
        <v>5546</v>
      </c>
      <c r="D6324">
        <v>3404.0140000000001</v>
      </c>
      <c r="E6324">
        <v>-1111.8510000000001</v>
      </c>
      <c r="F6324">
        <v>537</v>
      </c>
      <c r="I6324">
        <f>IFERROR(VLOOKUP(H6324,ticker_cik_sic_ind!$J$1:$K$2838,2,FALSE),A6324)</f>
        <v>1043277</v>
      </c>
      <c r="J6324">
        <f t="shared" si="98"/>
        <v>0</v>
      </c>
    </row>
    <row r="6325" spans="1:10" x14ac:dyDescent="0.25">
      <c r="A6325">
        <v>25445</v>
      </c>
      <c r="B6325">
        <v>2016</v>
      </c>
      <c r="C6325" t="s">
        <v>5546</v>
      </c>
      <c r="D6325">
        <v>3428.1</v>
      </c>
      <c r="E6325">
        <v>-1091.8</v>
      </c>
      <c r="F6325">
        <v>538</v>
      </c>
      <c r="I6325">
        <f>IFERROR(VLOOKUP(H6325,ticker_cik_sic_ind!$J$1:$K$2838,2,FALSE),A6325)</f>
        <v>25445</v>
      </c>
      <c r="J6325">
        <f t="shared" si="98"/>
        <v>0</v>
      </c>
    </row>
    <row r="6326" spans="1:10" x14ac:dyDescent="0.25">
      <c r="A6326">
        <v>813672</v>
      </c>
      <c r="B6326">
        <v>2016</v>
      </c>
      <c r="C6326" t="s">
        <v>5546</v>
      </c>
      <c r="D6326">
        <v>2785.8330000000001</v>
      </c>
      <c r="E6326">
        <v>-1260.4839999999999</v>
      </c>
      <c r="F6326">
        <v>539</v>
      </c>
      <c r="I6326">
        <f>IFERROR(VLOOKUP(H6326,ticker_cik_sic_ind!$J$1:$K$2838,2,FALSE),A6326)</f>
        <v>813672</v>
      </c>
      <c r="J6326">
        <f t="shared" si="98"/>
        <v>0</v>
      </c>
    </row>
    <row r="6327" spans="1:10" x14ac:dyDescent="0.25">
      <c r="A6327">
        <v>802481</v>
      </c>
      <c r="B6327">
        <v>2016</v>
      </c>
      <c r="C6327" t="s">
        <v>5546</v>
      </c>
      <c r="D6327">
        <v>3147.241</v>
      </c>
      <c r="E6327">
        <v>-1159.953</v>
      </c>
      <c r="F6327">
        <v>540</v>
      </c>
      <c r="I6327">
        <f>IFERROR(VLOOKUP(H6327,ticker_cik_sic_ind!$J$1:$K$2838,2,FALSE),A6327)</f>
        <v>802481</v>
      </c>
      <c r="J6327">
        <f t="shared" si="98"/>
        <v>0</v>
      </c>
    </row>
    <row r="6328" spans="1:10" x14ac:dyDescent="0.25">
      <c r="A6328">
        <v>943819</v>
      </c>
      <c r="B6328">
        <v>2016</v>
      </c>
      <c r="C6328" t="s">
        <v>5546</v>
      </c>
      <c r="D6328">
        <v>2181.7739999999999</v>
      </c>
      <c r="E6328">
        <v>-1587.307</v>
      </c>
      <c r="F6328">
        <v>541</v>
      </c>
      <c r="I6328">
        <f>IFERROR(VLOOKUP(H6328,ticker_cik_sic_ind!$J$1:$K$2838,2,FALSE),A6328)</f>
        <v>943819</v>
      </c>
      <c r="J6328">
        <f t="shared" si="98"/>
        <v>0</v>
      </c>
    </row>
    <row r="6329" spans="1:10" x14ac:dyDescent="0.25">
      <c r="A6329">
        <v>356309</v>
      </c>
      <c r="B6329">
        <v>2016</v>
      </c>
      <c r="C6329" t="s">
        <v>5546</v>
      </c>
      <c r="D6329">
        <v>3208.924</v>
      </c>
      <c r="E6329">
        <v>-1123.3119999999999</v>
      </c>
      <c r="F6329">
        <v>542</v>
      </c>
      <c r="I6329">
        <f>IFERROR(VLOOKUP(H6329,ticker_cik_sic_ind!$J$1:$K$2838,2,FALSE),A6329)</f>
        <v>356309</v>
      </c>
      <c r="J6329">
        <f t="shared" si="98"/>
        <v>0</v>
      </c>
    </row>
    <row r="6330" spans="1:10" x14ac:dyDescent="0.25">
      <c r="A6330">
        <v>884217</v>
      </c>
      <c r="B6330">
        <v>2016</v>
      </c>
      <c r="C6330" t="s">
        <v>5546</v>
      </c>
      <c r="D6330">
        <v>3516.3519999999999</v>
      </c>
      <c r="E6330">
        <v>-1018.975</v>
      </c>
      <c r="F6330">
        <v>543</v>
      </c>
      <c r="I6330">
        <f>IFERROR(VLOOKUP(H6330,ticker_cik_sic_ind!$J$1:$K$2838,2,FALSE),A6330)</f>
        <v>884217</v>
      </c>
      <c r="J6330">
        <f t="shared" si="98"/>
        <v>0</v>
      </c>
    </row>
    <row r="6331" spans="1:10" x14ac:dyDescent="0.25">
      <c r="A6331">
        <v>58492</v>
      </c>
      <c r="B6331">
        <v>2016</v>
      </c>
      <c r="C6331" t="s">
        <v>5546</v>
      </c>
      <c r="D6331">
        <v>3143.7</v>
      </c>
      <c r="E6331">
        <v>-1110</v>
      </c>
      <c r="F6331">
        <v>544</v>
      </c>
      <c r="I6331">
        <f>IFERROR(VLOOKUP(H6331,ticker_cik_sic_ind!$J$1:$K$2838,2,FALSE),A6331)</f>
        <v>58492</v>
      </c>
      <c r="J6331">
        <f t="shared" si="98"/>
        <v>0</v>
      </c>
    </row>
    <row r="6332" spans="1:10" x14ac:dyDescent="0.25">
      <c r="A6332">
        <v>15615</v>
      </c>
      <c r="B6332">
        <v>2016</v>
      </c>
      <c r="C6332" t="s">
        <v>5546</v>
      </c>
      <c r="D6332">
        <v>3351.0160000000001</v>
      </c>
      <c r="E6332">
        <v>-1033.48</v>
      </c>
      <c r="F6332">
        <v>545</v>
      </c>
      <c r="I6332">
        <f>IFERROR(VLOOKUP(H6332,ticker_cik_sic_ind!$J$1:$K$2838,2,FALSE),A6332)</f>
        <v>15615</v>
      </c>
      <c r="J6332">
        <f t="shared" si="98"/>
        <v>0</v>
      </c>
    </row>
    <row r="6333" spans="1:10" x14ac:dyDescent="0.25">
      <c r="A6333">
        <v>15615</v>
      </c>
      <c r="B6333">
        <v>2016</v>
      </c>
      <c r="C6333" t="s">
        <v>5546</v>
      </c>
      <c r="D6333">
        <v>3356.9029999999998</v>
      </c>
      <c r="E6333">
        <v>-1027.1510000000001</v>
      </c>
      <c r="F6333">
        <v>546</v>
      </c>
      <c r="I6333">
        <f>IFERROR(VLOOKUP(H6333,ticker_cik_sic_ind!$J$1:$K$2838,2,FALSE),A6333)</f>
        <v>15615</v>
      </c>
      <c r="J6333">
        <f t="shared" si="98"/>
        <v>0</v>
      </c>
    </row>
    <row r="6334" spans="1:10" x14ac:dyDescent="0.25">
      <c r="A6334">
        <v>923796</v>
      </c>
      <c r="B6334">
        <v>2016</v>
      </c>
      <c r="C6334" t="s">
        <v>5546</v>
      </c>
      <c r="D6334">
        <v>3401.451</v>
      </c>
      <c r="E6334">
        <v>-1016.577</v>
      </c>
      <c r="F6334">
        <v>547</v>
      </c>
      <c r="I6334">
        <f>IFERROR(VLOOKUP(H6334,ticker_cik_sic_ind!$J$1:$K$2838,2,FALSE),A6334)</f>
        <v>923796</v>
      </c>
      <c r="J6334">
        <f t="shared" si="98"/>
        <v>0</v>
      </c>
    </row>
    <row r="6335" spans="1:10" x14ac:dyDescent="0.25">
      <c r="A6335">
        <v>1601046</v>
      </c>
      <c r="B6335">
        <v>2016</v>
      </c>
      <c r="C6335" t="s">
        <v>5546</v>
      </c>
      <c r="D6335">
        <v>3097</v>
      </c>
      <c r="E6335">
        <v>-1105</v>
      </c>
      <c r="F6335">
        <v>547</v>
      </c>
      <c r="I6335">
        <f>IFERROR(VLOOKUP(H6335,ticker_cik_sic_ind!$J$1:$K$2838,2,FALSE),A6335)</f>
        <v>1601046</v>
      </c>
      <c r="J6335">
        <f t="shared" si="98"/>
        <v>0</v>
      </c>
    </row>
    <row r="6336" spans="1:10" x14ac:dyDescent="0.25">
      <c r="A6336">
        <v>916365</v>
      </c>
      <c r="B6336">
        <v>2016</v>
      </c>
      <c r="C6336" t="s">
        <v>5546</v>
      </c>
      <c r="D6336">
        <v>2271.27</v>
      </c>
      <c r="E6336">
        <v>-1383.4469999999999</v>
      </c>
      <c r="F6336">
        <v>549</v>
      </c>
      <c r="I6336">
        <f>IFERROR(VLOOKUP(H6336,ticker_cik_sic_ind!$J$1:$K$2838,2,FALSE),A6336)</f>
        <v>916365</v>
      </c>
      <c r="J6336">
        <f t="shared" si="98"/>
        <v>0</v>
      </c>
    </row>
    <row r="6337" spans="1:10" x14ac:dyDescent="0.25">
      <c r="A6337">
        <v>1401257</v>
      </c>
      <c r="B6337">
        <v>2016</v>
      </c>
      <c r="C6337" t="s">
        <v>5546</v>
      </c>
      <c r="D6337">
        <v>2209.373</v>
      </c>
      <c r="E6337">
        <v>-1435.3109999999999</v>
      </c>
      <c r="F6337">
        <v>549</v>
      </c>
      <c r="I6337">
        <f>IFERROR(VLOOKUP(H6337,ticker_cik_sic_ind!$J$1:$K$2838,2,FALSE),A6337)</f>
        <v>1401257</v>
      </c>
      <c r="J6337">
        <f t="shared" si="98"/>
        <v>0</v>
      </c>
    </row>
    <row r="6338" spans="1:10" x14ac:dyDescent="0.25">
      <c r="A6338">
        <v>107140</v>
      </c>
      <c r="B6338">
        <v>2016</v>
      </c>
      <c r="C6338" t="s">
        <v>5546</v>
      </c>
      <c r="D6338">
        <v>2981.6</v>
      </c>
      <c r="E6338">
        <v>-1080.664</v>
      </c>
      <c r="F6338">
        <v>551</v>
      </c>
      <c r="I6338">
        <f>IFERROR(VLOOKUP(H6338,ticker_cik_sic_ind!$J$1:$K$2838,2,FALSE),A6338)</f>
        <v>107140</v>
      </c>
      <c r="J6338">
        <f t="shared" si="98"/>
        <v>0</v>
      </c>
    </row>
    <row r="6339" spans="1:10" x14ac:dyDescent="0.25">
      <c r="A6339">
        <v>1090425</v>
      </c>
      <c r="B6339">
        <v>2016</v>
      </c>
      <c r="C6339" t="s">
        <v>5546</v>
      </c>
      <c r="D6339">
        <v>3369.7060000000001</v>
      </c>
      <c r="E6339">
        <v>-983.43</v>
      </c>
      <c r="F6339">
        <v>551</v>
      </c>
      <c r="I6339">
        <f>IFERROR(VLOOKUP(H6339,ticker_cik_sic_ind!$J$1:$K$2838,2,FALSE),A6339)</f>
        <v>1090425</v>
      </c>
      <c r="J6339">
        <f t="shared" ref="J6339:J6402" si="99">IF(OR(AND(C6339="financial",F6339&lt;$L$1),AND(C6339="non_financial",F6339&lt;$M$1)),1,0)</f>
        <v>0</v>
      </c>
    </row>
    <row r="6340" spans="1:10" x14ac:dyDescent="0.25">
      <c r="A6340">
        <v>706688</v>
      </c>
      <c r="B6340">
        <v>2016</v>
      </c>
      <c r="C6340" t="s">
        <v>5546</v>
      </c>
      <c r="D6340">
        <v>2354.7069999999999</v>
      </c>
      <c r="E6340">
        <v>-1317.0889999999999</v>
      </c>
      <c r="F6340">
        <v>553</v>
      </c>
      <c r="I6340">
        <f>IFERROR(VLOOKUP(H6340,ticker_cik_sic_ind!$J$1:$K$2838,2,FALSE),A6340)</f>
        <v>706688</v>
      </c>
      <c r="J6340">
        <f t="shared" si="99"/>
        <v>0</v>
      </c>
    </row>
    <row r="6341" spans="1:10" x14ac:dyDescent="0.25">
      <c r="A6341">
        <v>1057352</v>
      </c>
      <c r="B6341">
        <v>2016</v>
      </c>
      <c r="C6341" t="s">
        <v>5546</v>
      </c>
      <c r="D6341">
        <v>2073.9470000000001</v>
      </c>
      <c r="E6341">
        <v>-1506.153</v>
      </c>
      <c r="F6341">
        <v>553</v>
      </c>
      <c r="I6341">
        <f>IFERROR(VLOOKUP(H6341,ticker_cik_sic_ind!$J$1:$K$2838,2,FALSE),A6341)</f>
        <v>1057352</v>
      </c>
      <c r="J6341">
        <f t="shared" si="99"/>
        <v>0</v>
      </c>
    </row>
    <row r="6342" spans="1:10" x14ac:dyDescent="0.25">
      <c r="A6342">
        <v>1452575</v>
      </c>
      <c r="B6342">
        <v>2016</v>
      </c>
      <c r="C6342" t="s">
        <v>5546</v>
      </c>
      <c r="D6342">
        <v>3959.1</v>
      </c>
      <c r="E6342">
        <v>-798.1</v>
      </c>
      <c r="F6342">
        <v>555</v>
      </c>
      <c r="I6342">
        <f>IFERROR(VLOOKUP(H6342,ticker_cik_sic_ind!$J$1:$K$2838,2,FALSE),A6342)</f>
        <v>1452575</v>
      </c>
      <c r="J6342">
        <f t="shared" si="99"/>
        <v>0</v>
      </c>
    </row>
    <row r="6343" spans="1:10" x14ac:dyDescent="0.25">
      <c r="A6343">
        <v>1144215</v>
      </c>
      <c r="B6343">
        <v>2016</v>
      </c>
      <c r="C6343" t="s">
        <v>5546</v>
      </c>
      <c r="D6343">
        <v>2327.8000000000002</v>
      </c>
      <c r="E6343">
        <v>-1313.7</v>
      </c>
      <c r="F6343">
        <v>556</v>
      </c>
      <c r="I6343">
        <f>IFERROR(VLOOKUP(H6343,ticker_cik_sic_ind!$J$1:$K$2838,2,FALSE),A6343)</f>
        <v>1144215</v>
      </c>
      <c r="J6343">
        <f t="shared" si="99"/>
        <v>0</v>
      </c>
    </row>
    <row r="6344" spans="1:10" x14ac:dyDescent="0.25">
      <c r="A6344">
        <v>310568</v>
      </c>
      <c r="B6344">
        <v>2016</v>
      </c>
      <c r="C6344" t="s">
        <v>5546</v>
      </c>
      <c r="D6344">
        <v>2437.7829999999999</v>
      </c>
      <c r="E6344">
        <v>-1187.895</v>
      </c>
      <c r="F6344">
        <v>557</v>
      </c>
      <c r="I6344">
        <f>IFERROR(VLOOKUP(H6344,ticker_cik_sic_ind!$J$1:$K$2838,2,FALSE),A6344)</f>
        <v>310568</v>
      </c>
      <c r="J6344">
        <f t="shared" si="99"/>
        <v>0</v>
      </c>
    </row>
    <row r="6345" spans="1:10" x14ac:dyDescent="0.25">
      <c r="A6345">
        <v>102729</v>
      </c>
      <c r="B6345">
        <v>2016</v>
      </c>
      <c r="C6345" t="s">
        <v>5546</v>
      </c>
      <c r="D6345">
        <v>2567.3919999999998</v>
      </c>
      <c r="E6345">
        <v>-1140.5930000000001</v>
      </c>
      <c r="F6345">
        <v>557</v>
      </c>
      <c r="I6345">
        <f>IFERROR(VLOOKUP(H6345,ticker_cik_sic_ind!$J$1:$K$2838,2,FALSE),A6345)</f>
        <v>102729</v>
      </c>
      <c r="J6345">
        <f t="shared" si="99"/>
        <v>0</v>
      </c>
    </row>
    <row r="6346" spans="1:10" x14ac:dyDescent="0.25">
      <c r="A6346">
        <v>817366</v>
      </c>
      <c r="B6346">
        <v>2016</v>
      </c>
      <c r="C6346" t="s">
        <v>5546</v>
      </c>
      <c r="D6346">
        <v>2397.11</v>
      </c>
      <c r="E6346">
        <v>-1220.702</v>
      </c>
      <c r="F6346">
        <v>557</v>
      </c>
      <c r="I6346">
        <f>IFERROR(VLOOKUP(H6346,ticker_cik_sic_ind!$J$1:$K$2838,2,FALSE),A6346)</f>
        <v>817366</v>
      </c>
      <c r="J6346">
        <f t="shared" si="99"/>
        <v>0</v>
      </c>
    </row>
    <row r="6347" spans="1:10" x14ac:dyDescent="0.25">
      <c r="A6347">
        <v>791907</v>
      </c>
      <c r="B6347">
        <v>2016</v>
      </c>
      <c r="C6347" t="s">
        <v>5546</v>
      </c>
      <c r="D6347">
        <v>1884.079</v>
      </c>
      <c r="E6347">
        <v>-1577.9269999999999</v>
      </c>
      <c r="F6347">
        <v>560</v>
      </c>
      <c r="I6347">
        <f>IFERROR(VLOOKUP(H6347,ticker_cik_sic_ind!$J$1:$K$2838,2,FALSE),A6347)</f>
        <v>791907</v>
      </c>
      <c r="J6347">
        <f t="shared" si="99"/>
        <v>0</v>
      </c>
    </row>
    <row r="6348" spans="1:10" x14ac:dyDescent="0.25">
      <c r="A6348">
        <v>31978</v>
      </c>
      <c r="B6348">
        <v>2016</v>
      </c>
      <c r="C6348" t="s">
        <v>5546</v>
      </c>
      <c r="D6348">
        <v>3171.4749999999999</v>
      </c>
      <c r="E6348">
        <v>-984.678</v>
      </c>
      <c r="F6348">
        <v>561</v>
      </c>
      <c r="I6348">
        <f>IFERROR(VLOOKUP(H6348,ticker_cik_sic_ind!$J$1:$K$2838,2,FALSE),A6348)</f>
        <v>31978</v>
      </c>
      <c r="J6348">
        <f t="shared" si="99"/>
        <v>0</v>
      </c>
    </row>
    <row r="6349" spans="1:10" x14ac:dyDescent="0.25">
      <c r="A6349">
        <v>1128928</v>
      </c>
      <c r="B6349">
        <v>2016</v>
      </c>
      <c r="C6349" t="s">
        <v>5546</v>
      </c>
      <c r="D6349">
        <v>2427.627</v>
      </c>
      <c r="E6349">
        <v>-1191.5340000000001</v>
      </c>
      <c r="F6349">
        <v>562</v>
      </c>
      <c r="I6349">
        <f>IFERROR(VLOOKUP(H6349,ticker_cik_sic_ind!$J$1:$K$2838,2,FALSE),A6349)</f>
        <v>1128928</v>
      </c>
      <c r="J6349">
        <f t="shared" si="99"/>
        <v>0</v>
      </c>
    </row>
    <row r="6350" spans="1:10" x14ac:dyDescent="0.25">
      <c r="A6350">
        <v>1048695</v>
      </c>
      <c r="B6350">
        <v>2016</v>
      </c>
      <c r="C6350" t="s">
        <v>5546</v>
      </c>
      <c r="D6350">
        <v>2262.3510000000001</v>
      </c>
      <c r="E6350">
        <v>-1327.1020000000001</v>
      </c>
      <c r="F6350">
        <v>562</v>
      </c>
      <c r="I6350">
        <f>IFERROR(VLOOKUP(H6350,ticker_cik_sic_ind!$J$1:$K$2838,2,FALSE),A6350)</f>
        <v>1048695</v>
      </c>
      <c r="J6350">
        <f t="shared" si="99"/>
        <v>0</v>
      </c>
    </row>
    <row r="6351" spans="1:10" x14ac:dyDescent="0.25">
      <c r="A6351">
        <v>1370880</v>
      </c>
      <c r="B6351">
        <v>2016</v>
      </c>
      <c r="C6351" t="s">
        <v>5546</v>
      </c>
      <c r="D6351">
        <v>2432.7139999999999</v>
      </c>
      <c r="E6351">
        <v>-1182.6869999999999</v>
      </c>
      <c r="F6351">
        <v>564</v>
      </c>
      <c r="I6351">
        <f>IFERROR(VLOOKUP(H6351,ticker_cik_sic_ind!$J$1:$K$2838,2,FALSE),A6351)</f>
        <v>1370880</v>
      </c>
      <c r="J6351">
        <f t="shared" si="99"/>
        <v>0</v>
      </c>
    </row>
    <row r="6352" spans="1:10" x14ac:dyDescent="0.25">
      <c r="A6352">
        <v>1603145</v>
      </c>
      <c r="B6352">
        <v>2016</v>
      </c>
      <c r="C6352" t="s">
        <v>5546</v>
      </c>
      <c r="D6352">
        <v>3719</v>
      </c>
      <c r="E6352">
        <v>-804</v>
      </c>
      <c r="F6352">
        <v>565</v>
      </c>
      <c r="I6352">
        <f>IFERROR(VLOOKUP(H6352,ticker_cik_sic_ind!$J$1:$K$2838,2,FALSE),A6352)</f>
        <v>1603145</v>
      </c>
      <c r="J6352">
        <f t="shared" si="99"/>
        <v>0</v>
      </c>
    </row>
    <row r="6353" spans="1:10" x14ac:dyDescent="0.25">
      <c r="A6353">
        <v>785161</v>
      </c>
      <c r="B6353">
        <v>2016</v>
      </c>
      <c r="C6353" t="s">
        <v>5546</v>
      </c>
      <c r="D6353">
        <v>3469.5</v>
      </c>
      <c r="E6353">
        <v>-863.2</v>
      </c>
      <c r="F6353">
        <v>566</v>
      </c>
      <c r="H6353">
        <v>9000063</v>
      </c>
      <c r="I6353">
        <f>IFERROR(VLOOKUP(H6353,ticker_cik_sic_ind!$J$1:$K$2838,2,FALSE),A6353)</f>
        <v>785161</v>
      </c>
      <c r="J6353">
        <f t="shared" si="99"/>
        <v>0</v>
      </c>
    </row>
    <row r="6354" spans="1:10" x14ac:dyDescent="0.25">
      <c r="A6354">
        <v>108312</v>
      </c>
      <c r="B6354">
        <v>2016</v>
      </c>
      <c r="C6354" t="s">
        <v>5546</v>
      </c>
      <c r="D6354">
        <v>2511.7359999999999</v>
      </c>
      <c r="E6354">
        <v>-1127.271</v>
      </c>
      <c r="F6354">
        <v>567</v>
      </c>
      <c r="I6354">
        <f>IFERROR(VLOOKUP(H6354,ticker_cik_sic_ind!$J$1:$K$2838,2,FALSE),A6354)</f>
        <v>108312</v>
      </c>
      <c r="J6354">
        <f t="shared" si="99"/>
        <v>0</v>
      </c>
    </row>
    <row r="6355" spans="1:10" x14ac:dyDescent="0.25">
      <c r="A6355">
        <v>1336920</v>
      </c>
      <c r="B6355">
        <v>2016</v>
      </c>
      <c r="C6355" t="s">
        <v>5546</v>
      </c>
      <c r="D6355">
        <v>3211</v>
      </c>
      <c r="E6355">
        <v>-919</v>
      </c>
      <c r="F6355">
        <v>568</v>
      </c>
      <c r="H6355">
        <v>9000073</v>
      </c>
      <c r="I6355">
        <f>IFERROR(VLOOKUP(H6355,ticker_cik_sic_ind!$J$1:$K$2838,2,FALSE),A6355)</f>
        <v>1336920</v>
      </c>
      <c r="J6355">
        <f t="shared" si="99"/>
        <v>0</v>
      </c>
    </row>
    <row r="6356" spans="1:10" x14ac:dyDescent="0.25">
      <c r="A6356">
        <v>1336920</v>
      </c>
      <c r="B6356">
        <v>2016</v>
      </c>
      <c r="C6356" t="s">
        <v>5546</v>
      </c>
      <c r="D6356">
        <v>3211</v>
      </c>
      <c r="E6356">
        <v>-919</v>
      </c>
      <c r="F6356">
        <v>568</v>
      </c>
      <c r="I6356">
        <f>IFERROR(VLOOKUP(H6356,ticker_cik_sic_ind!$J$1:$K$2838,2,FALSE),A6356)</f>
        <v>1336920</v>
      </c>
      <c r="J6356">
        <f t="shared" si="99"/>
        <v>0</v>
      </c>
    </row>
    <row r="6357" spans="1:10" x14ac:dyDescent="0.25">
      <c r="A6357">
        <v>896622</v>
      </c>
      <c r="B6357">
        <v>2016</v>
      </c>
      <c r="C6357" t="s">
        <v>5546</v>
      </c>
      <c r="D6357">
        <v>2477.806</v>
      </c>
      <c r="E6357">
        <v>-1127.69</v>
      </c>
      <c r="F6357">
        <v>570</v>
      </c>
      <c r="I6357">
        <f>IFERROR(VLOOKUP(H6357,ticker_cik_sic_ind!$J$1:$K$2838,2,FALSE),A6357)</f>
        <v>896622</v>
      </c>
      <c r="J6357">
        <f t="shared" si="99"/>
        <v>0</v>
      </c>
    </row>
    <row r="6358" spans="1:10" x14ac:dyDescent="0.25">
      <c r="A6358">
        <v>823094</v>
      </c>
      <c r="B6358">
        <v>2016</v>
      </c>
      <c r="C6358" t="s">
        <v>5546</v>
      </c>
      <c r="D6358">
        <v>3133.0039999999999</v>
      </c>
      <c r="E6358">
        <v>-946.68100000000004</v>
      </c>
      <c r="F6358">
        <v>571</v>
      </c>
      <c r="I6358">
        <f>IFERROR(VLOOKUP(H6358,ticker_cik_sic_ind!$J$1:$K$2838,2,FALSE),A6358)</f>
        <v>823094</v>
      </c>
      <c r="J6358">
        <f t="shared" si="99"/>
        <v>0</v>
      </c>
    </row>
    <row r="6359" spans="1:10" x14ac:dyDescent="0.25">
      <c r="A6359">
        <v>74303</v>
      </c>
      <c r="B6359">
        <v>2016</v>
      </c>
      <c r="C6359" t="s">
        <v>5546</v>
      </c>
      <c r="D6359">
        <v>2693.1</v>
      </c>
      <c r="E6359">
        <v>-1052.5</v>
      </c>
      <c r="F6359">
        <v>571</v>
      </c>
      <c r="I6359">
        <f>IFERROR(VLOOKUP(H6359,ticker_cik_sic_ind!$J$1:$K$2838,2,FALSE),A6359)</f>
        <v>74303</v>
      </c>
      <c r="J6359">
        <f t="shared" si="99"/>
        <v>0</v>
      </c>
    </row>
    <row r="6360" spans="1:10" x14ac:dyDescent="0.25">
      <c r="A6360">
        <v>1526520</v>
      </c>
      <c r="B6360">
        <v>2016</v>
      </c>
      <c r="C6360" t="s">
        <v>5546</v>
      </c>
      <c r="D6360">
        <v>2277</v>
      </c>
      <c r="E6360">
        <v>-1241</v>
      </c>
      <c r="F6360">
        <v>573</v>
      </c>
      <c r="I6360">
        <f>IFERROR(VLOOKUP(H6360,ticker_cik_sic_ind!$J$1:$K$2838,2,FALSE),A6360)</f>
        <v>1526520</v>
      </c>
      <c r="J6360">
        <f t="shared" si="99"/>
        <v>0</v>
      </c>
    </row>
    <row r="6361" spans="1:10" x14ac:dyDescent="0.25">
      <c r="A6361">
        <v>719955</v>
      </c>
      <c r="B6361">
        <v>2016</v>
      </c>
      <c r="C6361" t="s">
        <v>5546</v>
      </c>
      <c r="D6361">
        <v>2395.971</v>
      </c>
      <c r="E6361">
        <v>-1141.376</v>
      </c>
      <c r="F6361">
        <v>574</v>
      </c>
      <c r="I6361">
        <f>IFERROR(VLOOKUP(H6361,ticker_cik_sic_ind!$J$1:$K$2838,2,FALSE),A6361)</f>
        <v>719955</v>
      </c>
      <c r="J6361">
        <f t="shared" si="99"/>
        <v>0</v>
      </c>
    </row>
    <row r="6362" spans="1:10" x14ac:dyDescent="0.25">
      <c r="A6362">
        <v>1403568</v>
      </c>
      <c r="B6362">
        <v>2016</v>
      </c>
      <c r="C6362" t="s">
        <v>5546</v>
      </c>
      <c r="D6362">
        <v>2115.91</v>
      </c>
      <c r="E6362">
        <v>-1343.789</v>
      </c>
      <c r="F6362">
        <v>575</v>
      </c>
      <c r="I6362">
        <f>IFERROR(VLOOKUP(H6362,ticker_cik_sic_ind!$J$1:$K$2838,2,FALSE),A6362)</f>
        <v>1403568</v>
      </c>
      <c r="J6362">
        <f t="shared" si="99"/>
        <v>0</v>
      </c>
    </row>
    <row r="6363" spans="1:10" x14ac:dyDescent="0.25">
      <c r="A6363">
        <v>65011</v>
      </c>
      <c r="B6363">
        <v>2016</v>
      </c>
      <c r="C6363" t="s">
        <v>5546</v>
      </c>
      <c r="D6363">
        <v>2843.2820000000002</v>
      </c>
      <c r="E6363">
        <v>-951.85</v>
      </c>
      <c r="F6363">
        <v>576</v>
      </c>
      <c r="I6363">
        <f>IFERROR(VLOOKUP(H6363,ticker_cik_sic_ind!$J$1:$K$2838,2,FALSE),A6363)</f>
        <v>65011</v>
      </c>
      <c r="J6363">
        <f t="shared" si="99"/>
        <v>0</v>
      </c>
    </row>
    <row r="6364" spans="1:10" x14ac:dyDescent="0.25">
      <c r="A6364">
        <v>717605</v>
      </c>
      <c r="B6364">
        <v>2016</v>
      </c>
      <c r="C6364" t="s">
        <v>5546</v>
      </c>
      <c r="D6364">
        <v>2200.1</v>
      </c>
      <c r="E6364">
        <v>-1247</v>
      </c>
      <c r="F6364">
        <v>577</v>
      </c>
      <c r="I6364">
        <f>IFERROR(VLOOKUP(H6364,ticker_cik_sic_ind!$J$1:$K$2838,2,FALSE),A6364)</f>
        <v>717605</v>
      </c>
      <c r="J6364">
        <f t="shared" si="99"/>
        <v>0</v>
      </c>
    </row>
    <row r="6365" spans="1:10" x14ac:dyDescent="0.25">
      <c r="A6365">
        <v>75252</v>
      </c>
      <c r="B6365">
        <v>2016</v>
      </c>
      <c r="C6365" t="s">
        <v>5546</v>
      </c>
      <c r="D6365">
        <v>2794.9059999999999</v>
      </c>
      <c r="E6365">
        <v>-977.12699999999995</v>
      </c>
      <c r="F6365">
        <v>577</v>
      </c>
      <c r="I6365">
        <f>IFERROR(VLOOKUP(H6365,ticker_cik_sic_ind!$J$1:$K$2838,2,FALSE),A6365)</f>
        <v>75252</v>
      </c>
      <c r="J6365">
        <f t="shared" si="99"/>
        <v>0</v>
      </c>
    </row>
    <row r="6366" spans="1:10" x14ac:dyDescent="0.25">
      <c r="A6366">
        <v>1520262</v>
      </c>
      <c r="B6366">
        <v>2016</v>
      </c>
      <c r="C6366" t="s">
        <v>5546</v>
      </c>
      <c r="D6366">
        <v>1914.6759999999999</v>
      </c>
      <c r="E6366">
        <v>-1398.991</v>
      </c>
      <c r="F6366">
        <v>579</v>
      </c>
      <c r="I6366">
        <f>IFERROR(VLOOKUP(H6366,ticker_cik_sic_ind!$J$1:$K$2838,2,FALSE),A6366)</f>
        <v>1520262</v>
      </c>
      <c r="J6366">
        <f t="shared" si="99"/>
        <v>0</v>
      </c>
    </row>
    <row r="6367" spans="1:10" x14ac:dyDescent="0.25">
      <c r="A6367">
        <v>1003078</v>
      </c>
      <c r="B6367">
        <v>2016</v>
      </c>
      <c r="C6367" t="s">
        <v>5546</v>
      </c>
      <c r="D6367">
        <v>2093.239</v>
      </c>
      <c r="E6367">
        <v>-1302.5419999999999</v>
      </c>
      <c r="F6367">
        <v>580</v>
      </c>
      <c r="I6367">
        <f>IFERROR(VLOOKUP(H6367,ticker_cik_sic_ind!$J$1:$K$2838,2,FALSE),A6367)</f>
        <v>1003078</v>
      </c>
      <c r="J6367">
        <f t="shared" si="99"/>
        <v>0</v>
      </c>
    </row>
    <row r="6368" spans="1:10" x14ac:dyDescent="0.25">
      <c r="A6368">
        <v>1473078</v>
      </c>
      <c r="B6368">
        <v>2016</v>
      </c>
      <c r="C6368" t="s">
        <v>5546</v>
      </c>
      <c r="D6368">
        <v>2130.616</v>
      </c>
      <c r="E6368">
        <v>-1216.0999999999999</v>
      </c>
      <c r="F6368">
        <v>581</v>
      </c>
      <c r="I6368">
        <f>IFERROR(VLOOKUP(H6368,ticker_cik_sic_ind!$J$1:$K$2838,2,FALSE),A6368)</f>
        <v>1473078</v>
      </c>
      <c r="J6368">
        <f t="shared" si="99"/>
        <v>0</v>
      </c>
    </row>
    <row r="6369" spans="1:10" x14ac:dyDescent="0.25">
      <c r="A6369">
        <v>1024725</v>
      </c>
      <c r="B6369">
        <v>2016</v>
      </c>
      <c r="C6369" t="s">
        <v>5546</v>
      </c>
      <c r="D6369">
        <v>4201</v>
      </c>
      <c r="E6369">
        <v>-621</v>
      </c>
      <c r="F6369">
        <v>581</v>
      </c>
      <c r="I6369">
        <f>IFERROR(VLOOKUP(H6369,ticker_cik_sic_ind!$J$1:$K$2838,2,FALSE),A6369)</f>
        <v>1024725</v>
      </c>
      <c r="J6369">
        <f t="shared" si="99"/>
        <v>0</v>
      </c>
    </row>
    <row r="6370" spans="1:10" x14ac:dyDescent="0.25">
      <c r="A6370">
        <v>912615</v>
      </c>
      <c r="B6370">
        <v>2016</v>
      </c>
      <c r="C6370" t="s">
        <v>5546</v>
      </c>
      <c r="D6370">
        <v>1904.146</v>
      </c>
      <c r="E6370">
        <v>-1336.057</v>
      </c>
      <c r="F6370">
        <v>583</v>
      </c>
      <c r="I6370">
        <f>IFERROR(VLOOKUP(H6370,ticker_cik_sic_ind!$J$1:$K$2838,2,FALSE),A6370)</f>
        <v>912615</v>
      </c>
      <c r="J6370">
        <f t="shared" si="99"/>
        <v>0</v>
      </c>
    </row>
    <row r="6371" spans="1:10" x14ac:dyDescent="0.25">
      <c r="A6371">
        <v>875320</v>
      </c>
      <c r="B6371">
        <v>2016</v>
      </c>
      <c r="C6371" t="s">
        <v>5546</v>
      </c>
      <c r="D6371">
        <v>2374.0729999999999</v>
      </c>
      <c r="E6371">
        <v>-1048.2159999999999</v>
      </c>
      <c r="F6371">
        <v>584</v>
      </c>
      <c r="I6371">
        <f>IFERROR(VLOOKUP(H6371,ticker_cik_sic_ind!$J$1:$K$2838,2,FALSE),A6371)</f>
        <v>875320</v>
      </c>
      <c r="J6371">
        <f t="shared" si="99"/>
        <v>0</v>
      </c>
    </row>
    <row r="6372" spans="1:10" x14ac:dyDescent="0.25">
      <c r="A6372">
        <v>1050797</v>
      </c>
      <c r="B6372">
        <v>2016</v>
      </c>
      <c r="C6372" t="s">
        <v>5546</v>
      </c>
      <c r="D6372">
        <v>1818.6559999999999</v>
      </c>
      <c r="E6372">
        <v>-1351.492</v>
      </c>
      <c r="F6372">
        <v>585</v>
      </c>
      <c r="I6372">
        <f>IFERROR(VLOOKUP(H6372,ticker_cik_sic_ind!$J$1:$K$2838,2,FALSE),A6372)</f>
        <v>1050797</v>
      </c>
      <c r="J6372">
        <f t="shared" si="99"/>
        <v>0</v>
      </c>
    </row>
    <row r="6373" spans="1:10" x14ac:dyDescent="0.25">
      <c r="A6373">
        <v>1327811</v>
      </c>
      <c r="B6373">
        <v>2016</v>
      </c>
      <c r="C6373" t="s">
        <v>5546</v>
      </c>
      <c r="D6373">
        <v>2194.8980000000001</v>
      </c>
      <c r="E6373">
        <v>-1138.8409999999999</v>
      </c>
      <c r="F6373">
        <v>586</v>
      </c>
      <c r="I6373">
        <f>IFERROR(VLOOKUP(H6373,ticker_cik_sic_ind!$J$1:$K$2838,2,FALSE),A6373)</f>
        <v>1327811</v>
      </c>
      <c r="J6373">
        <f t="shared" si="99"/>
        <v>0</v>
      </c>
    </row>
    <row r="6374" spans="1:10" x14ac:dyDescent="0.25">
      <c r="A6374">
        <v>726958</v>
      </c>
      <c r="B6374">
        <v>2016</v>
      </c>
      <c r="C6374" t="s">
        <v>5546</v>
      </c>
      <c r="D6374">
        <v>2554.3739999999998</v>
      </c>
      <c r="E6374">
        <v>-935.90099999999995</v>
      </c>
      <c r="F6374">
        <v>587</v>
      </c>
      <c r="I6374">
        <f>IFERROR(VLOOKUP(H6374,ticker_cik_sic_ind!$J$1:$K$2838,2,FALSE),A6374)</f>
        <v>726958</v>
      </c>
      <c r="J6374">
        <f t="shared" si="99"/>
        <v>0</v>
      </c>
    </row>
    <row r="6375" spans="1:10" x14ac:dyDescent="0.25">
      <c r="A6375">
        <v>19411</v>
      </c>
      <c r="B6375">
        <v>2016</v>
      </c>
      <c r="C6375" t="s">
        <v>5546</v>
      </c>
      <c r="D6375">
        <v>2163.5100000000002</v>
      </c>
      <c r="E6375">
        <v>-1162.673</v>
      </c>
      <c r="F6375">
        <v>588</v>
      </c>
      <c r="I6375">
        <f>IFERROR(VLOOKUP(H6375,ticker_cik_sic_ind!$J$1:$K$2838,2,FALSE),A6375)</f>
        <v>19411</v>
      </c>
      <c r="J6375">
        <f t="shared" si="99"/>
        <v>0</v>
      </c>
    </row>
    <row r="6376" spans="1:10" x14ac:dyDescent="0.25">
      <c r="A6376">
        <v>1065837</v>
      </c>
      <c r="B6376">
        <v>2016</v>
      </c>
      <c r="C6376" t="s">
        <v>5546</v>
      </c>
      <c r="D6376">
        <v>1912.5250000000001</v>
      </c>
      <c r="E6376">
        <v>-1291.855</v>
      </c>
      <c r="F6376">
        <v>589</v>
      </c>
      <c r="I6376">
        <f>IFERROR(VLOOKUP(H6376,ticker_cik_sic_ind!$J$1:$K$2838,2,FALSE),A6376)</f>
        <v>1065837</v>
      </c>
      <c r="J6376">
        <f t="shared" si="99"/>
        <v>0</v>
      </c>
    </row>
    <row r="6377" spans="1:10" x14ac:dyDescent="0.25">
      <c r="A6377">
        <v>1467760</v>
      </c>
      <c r="B6377">
        <v>2016</v>
      </c>
      <c r="C6377" t="s">
        <v>5546</v>
      </c>
      <c r="D6377">
        <v>2333.4380000000001</v>
      </c>
      <c r="E6377">
        <v>-1044.8440000000001</v>
      </c>
      <c r="F6377">
        <v>590</v>
      </c>
      <c r="I6377">
        <f>IFERROR(VLOOKUP(H6377,ticker_cik_sic_ind!$J$1:$K$2838,2,FALSE),A6377)</f>
        <v>1467760</v>
      </c>
      <c r="J6377">
        <f t="shared" si="99"/>
        <v>0</v>
      </c>
    </row>
    <row r="6378" spans="1:10" x14ac:dyDescent="0.25">
      <c r="A6378">
        <v>1579684</v>
      </c>
      <c r="B6378">
        <v>2016</v>
      </c>
      <c r="C6378" t="s">
        <v>5546</v>
      </c>
      <c r="D6378">
        <v>2327.6379999999999</v>
      </c>
      <c r="E6378">
        <v>-1041.338</v>
      </c>
      <c r="F6378">
        <v>591</v>
      </c>
      <c r="I6378">
        <f>IFERROR(VLOOKUP(H6378,ticker_cik_sic_ind!$J$1:$K$2838,2,FALSE),A6378)</f>
        <v>1579684</v>
      </c>
      <c r="J6378">
        <f t="shared" si="99"/>
        <v>0</v>
      </c>
    </row>
    <row r="6379" spans="1:10" x14ac:dyDescent="0.25">
      <c r="A6379">
        <v>1166388</v>
      </c>
      <c r="B6379">
        <v>2016</v>
      </c>
      <c r="C6379" t="s">
        <v>5546</v>
      </c>
      <c r="D6379">
        <v>2333.6149999999998</v>
      </c>
      <c r="E6379">
        <v>-1029.452</v>
      </c>
      <c r="F6379">
        <v>591</v>
      </c>
      <c r="I6379">
        <f>IFERROR(VLOOKUP(H6379,ticker_cik_sic_ind!$J$1:$K$2838,2,FALSE),A6379)</f>
        <v>1166388</v>
      </c>
      <c r="J6379">
        <f t="shared" si="99"/>
        <v>0</v>
      </c>
    </row>
    <row r="6380" spans="1:10" x14ac:dyDescent="0.25">
      <c r="A6380">
        <v>912752</v>
      </c>
      <c r="B6380">
        <v>2016</v>
      </c>
      <c r="C6380" t="s">
        <v>5546</v>
      </c>
      <c r="D6380">
        <v>5380.9809999999998</v>
      </c>
      <c r="E6380">
        <v>-446.25900000000001</v>
      </c>
      <c r="F6380">
        <v>593</v>
      </c>
      <c r="I6380">
        <f>IFERROR(VLOOKUP(H6380,ticker_cik_sic_ind!$J$1:$K$2838,2,FALSE),A6380)</f>
        <v>912752</v>
      </c>
      <c r="J6380">
        <f t="shared" si="99"/>
        <v>0</v>
      </c>
    </row>
    <row r="6381" spans="1:10" x14ac:dyDescent="0.25">
      <c r="A6381">
        <v>1390844</v>
      </c>
      <c r="B6381">
        <v>2016</v>
      </c>
      <c r="C6381" t="s">
        <v>5546</v>
      </c>
      <c r="D6381">
        <v>2595</v>
      </c>
      <c r="E6381">
        <v>-869.7</v>
      </c>
      <c r="F6381">
        <v>594</v>
      </c>
      <c r="I6381">
        <f>IFERROR(VLOOKUP(H6381,ticker_cik_sic_ind!$J$1:$K$2838,2,FALSE),A6381)</f>
        <v>1390844</v>
      </c>
      <c r="J6381">
        <f t="shared" si="99"/>
        <v>0</v>
      </c>
    </row>
    <row r="6382" spans="1:10" x14ac:dyDescent="0.25">
      <c r="A6382">
        <v>812011</v>
      </c>
      <c r="B6382">
        <v>2016</v>
      </c>
      <c r="C6382" t="s">
        <v>5546</v>
      </c>
      <c r="D6382">
        <v>2487.2919999999999</v>
      </c>
      <c r="E6382">
        <v>-880.58600000000001</v>
      </c>
      <c r="F6382">
        <v>595</v>
      </c>
      <c r="I6382">
        <f>IFERROR(VLOOKUP(H6382,ticker_cik_sic_ind!$J$1:$K$2838,2,FALSE),A6382)</f>
        <v>812011</v>
      </c>
      <c r="J6382">
        <f t="shared" si="99"/>
        <v>0</v>
      </c>
    </row>
    <row r="6383" spans="1:10" x14ac:dyDescent="0.25">
      <c r="A6383">
        <v>1116942</v>
      </c>
      <c r="B6383">
        <v>2016</v>
      </c>
      <c r="C6383" t="s">
        <v>5546</v>
      </c>
      <c r="D6383">
        <v>2679.8359999999998</v>
      </c>
      <c r="E6383">
        <v>-819.02800000000002</v>
      </c>
      <c r="F6383">
        <v>596</v>
      </c>
      <c r="I6383">
        <f>IFERROR(VLOOKUP(H6383,ticker_cik_sic_ind!$J$1:$K$2838,2,FALSE),A6383)</f>
        <v>1116942</v>
      </c>
      <c r="J6383">
        <f t="shared" si="99"/>
        <v>0</v>
      </c>
    </row>
    <row r="6384" spans="1:10" x14ac:dyDescent="0.25">
      <c r="A6384">
        <v>1107694</v>
      </c>
      <c r="B6384">
        <v>2016</v>
      </c>
      <c r="C6384" t="s">
        <v>5546</v>
      </c>
      <c r="D6384">
        <v>1832.6</v>
      </c>
      <c r="E6384">
        <v>-1240.3</v>
      </c>
      <c r="F6384">
        <v>596</v>
      </c>
      <c r="I6384">
        <f>IFERROR(VLOOKUP(H6384,ticker_cik_sic_ind!$J$1:$K$2838,2,FALSE),A6384)</f>
        <v>1107694</v>
      </c>
      <c r="J6384">
        <f t="shared" si="99"/>
        <v>0</v>
      </c>
    </row>
    <row r="6385" spans="1:10" x14ac:dyDescent="0.25">
      <c r="A6385">
        <v>944314</v>
      </c>
      <c r="B6385">
        <v>2016</v>
      </c>
      <c r="C6385" t="s">
        <v>5546</v>
      </c>
      <c r="D6385">
        <v>2044.952</v>
      </c>
      <c r="E6385">
        <v>-1137.0650000000001</v>
      </c>
      <c r="F6385">
        <v>598</v>
      </c>
      <c r="I6385">
        <f>IFERROR(VLOOKUP(H6385,ticker_cik_sic_ind!$J$1:$K$2838,2,FALSE),A6385)</f>
        <v>944314</v>
      </c>
      <c r="J6385">
        <f t="shared" si="99"/>
        <v>0</v>
      </c>
    </row>
    <row r="6386" spans="1:10" x14ac:dyDescent="0.25">
      <c r="A6386">
        <v>1383312</v>
      </c>
      <c r="B6386">
        <v>2016</v>
      </c>
      <c r="C6386" t="s">
        <v>5546</v>
      </c>
      <c r="D6386">
        <v>2368.1</v>
      </c>
      <c r="E6386">
        <v>-927.8</v>
      </c>
      <c r="F6386">
        <v>599</v>
      </c>
      <c r="I6386">
        <f>IFERROR(VLOOKUP(H6386,ticker_cik_sic_ind!$J$1:$K$2838,2,FALSE),A6386)</f>
        <v>1383312</v>
      </c>
      <c r="J6386">
        <f t="shared" si="99"/>
        <v>0</v>
      </c>
    </row>
    <row r="6387" spans="1:10" x14ac:dyDescent="0.25">
      <c r="A6387">
        <v>771497</v>
      </c>
      <c r="B6387">
        <v>2016</v>
      </c>
      <c r="C6387" t="s">
        <v>5546</v>
      </c>
      <c r="D6387">
        <v>2264.1999999999998</v>
      </c>
      <c r="E6387">
        <v>-986.6</v>
      </c>
      <c r="F6387">
        <v>600</v>
      </c>
      <c r="I6387">
        <f>IFERROR(VLOOKUP(H6387,ticker_cik_sic_ind!$J$1:$K$2838,2,FALSE),A6387)</f>
        <v>771497</v>
      </c>
      <c r="J6387">
        <f t="shared" si="99"/>
        <v>0</v>
      </c>
    </row>
    <row r="6388" spans="1:10" x14ac:dyDescent="0.25">
      <c r="A6388">
        <v>866729</v>
      </c>
      <c r="B6388">
        <v>2016</v>
      </c>
      <c r="C6388" t="s">
        <v>5546</v>
      </c>
      <c r="D6388">
        <v>1822.3</v>
      </c>
      <c r="E6388">
        <v>-1204.9000000000001</v>
      </c>
      <c r="F6388">
        <v>600</v>
      </c>
      <c r="I6388">
        <f>IFERROR(VLOOKUP(H6388,ticker_cik_sic_ind!$J$1:$K$2838,2,FALSE),A6388)</f>
        <v>866729</v>
      </c>
      <c r="J6388">
        <f t="shared" si="99"/>
        <v>0</v>
      </c>
    </row>
    <row r="6389" spans="1:10" x14ac:dyDescent="0.25">
      <c r="A6389">
        <v>1498710</v>
      </c>
      <c r="B6389">
        <v>2016</v>
      </c>
      <c r="C6389" t="s">
        <v>5546</v>
      </c>
      <c r="D6389">
        <v>2105.337</v>
      </c>
      <c r="E6389">
        <v>-1082.28</v>
      </c>
      <c r="F6389">
        <v>602</v>
      </c>
      <c r="I6389">
        <f>IFERROR(VLOOKUP(H6389,ticker_cik_sic_ind!$J$1:$K$2838,2,FALSE),A6389)</f>
        <v>1498710</v>
      </c>
      <c r="J6389">
        <f t="shared" si="99"/>
        <v>0</v>
      </c>
    </row>
    <row r="6390" spans="1:10" x14ac:dyDescent="0.25">
      <c r="A6390">
        <v>319201</v>
      </c>
      <c r="B6390">
        <v>2016</v>
      </c>
      <c r="C6390" t="s">
        <v>5546</v>
      </c>
      <c r="D6390">
        <v>4826.0119999999997</v>
      </c>
      <c r="E6390">
        <v>-421.43900000000002</v>
      </c>
      <c r="F6390">
        <v>603</v>
      </c>
      <c r="I6390">
        <f>IFERROR(VLOOKUP(H6390,ticker_cik_sic_ind!$J$1:$K$2838,2,FALSE),A6390)</f>
        <v>319201</v>
      </c>
      <c r="J6390">
        <f t="shared" si="99"/>
        <v>0</v>
      </c>
    </row>
    <row r="6391" spans="1:10" x14ac:dyDescent="0.25">
      <c r="A6391">
        <v>1178670</v>
      </c>
      <c r="B6391">
        <v>2016</v>
      </c>
      <c r="C6391" t="s">
        <v>5546</v>
      </c>
      <c r="D6391">
        <v>1530.771</v>
      </c>
      <c r="E6391">
        <v>-1408.604</v>
      </c>
      <c r="F6391">
        <v>604</v>
      </c>
      <c r="I6391">
        <f>IFERROR(VLOOKUP(H6391,ticker_cik_sic_ind!$J$1:$K$2838,2,FALSE),A6391)</f>
        <v>1178670</v>
      </c>
      <c r="J6391">
        <f t="shared" si="99"/>
        <v>0</v>
      </c>
    </row>
    <row r="6392" spans="1:10" x14ac:dyDescent="0.25">
      <c r="A6392">
        <v>1609711</v>
      </c>
      <c r="B6392">
        <v>2016</v>
      </c>
      <c r="C6392" t="s">
        <v>5546</v>
      </c>
      <c r="D6392">
        <v>3440</v>
      </c>
      <c r="E6392">
        <v>-625</v>
      </c>
      <c r="F6392">
        <v>605</v>
      </c>
      <c r="I6392">
        <f>IFERROR(VLOOKUP(H6392,ticker_cik_sic_ind!$J$1:$K$2838,2,FALSE),A6392)</f>
        <v>1609711</v>
      </c>
      <c r="J6392">
        <f t="shared" si="99"/>
        <v>0</v>
      </c>
    </row>
    <row r="6393" spans="1:10" x14ac:dyDescent="0.25">
      <c r="A6393">
        <v>20740</v>
      </c>
      <c r="B6393">
        <v>2016</v>
      </c>
      <c r="C6393" t="s">
        <v>5546</v>
      </c>
      <c r="D6393">
        <v>1902.972</v>
      </c>
      <c r="E6393">
        <v>-1125.172</v>
      </c>
      <c r="F6393">
        <v>606</v>
      </c>
      <c r="I6393">
        <f>IFERROR(VLOOKUP(H6393,ticker_cik_sic_ind!$J$1:$K$2838,2,FALSE),A6393)</f>
        <v>20740</v>
      </c>
      <c r="J6393">
        <f t="shared" si="99"/>
        <v>0</v>
      </c>
    </row>
    <row r="6394" spans="1:10" x14ac:dyDescent="0.25">
      <c r="A6394">
        <v>1549922</v>
      </c>
      <c r="B6394">
        <v>2016</v>
      </c>
      <c r="C6394" t="s">
        <v>5546</v>
      </c>
      <c r="D6394">
        <v>2258.7530000000002</v>
      </c>
      <c r="E6394">
        <v>-943.66600000000005</v>
      </c>
      <c r="F6394">
        <v>607</v>
      </c>
      <c r="I6394">
        <f>IFERROR(VLOOKUP(H6394,ticker_cik_sic_ind!$J$1:$K$2838,2,FALSE),A6394)</f>
        <v>1549922</v>
      </c>
      <c r="J6394">
        <f t="shared" si="99"/>
        <v>0</v>
      </c>
    </row>
    <row r="6395" spans="1:10" x14ac:dyDescent="0.25">
      <c r="A6395">
        <v>9000034</v>
      </c>
      <c r="B6395">
        <v>2016</v>
      </c>
      <c r="C6395" t="s">
        <v>5546</v>
      </c>
      <c r="D6395">
        <v>3707.6280000000002</v>
      </c>
      <c r="E6395">
        <v>-549.51499999999999</v>
      </c>
      <c r="F6395">
        <v>608</v>
      </c>
      <c r="H6395">
        <v>9000034</v>
      </c>
      <c r="I6395">
        <f>IFERROR(VLOOKUP(H6395,ticker_cik_sic_ind!$J$1:$K$2838,2,FALSE),A6395)</f>
        <v>9000034</v>
      </c>
      <c r="J6395">
        <f t="shared" si="99"/>
        <v>0</v>
      </c>
    </row>
    <row r="6396" spans="1:10" x14ac:dyDescent="0.25">
      <c r="A6396">
        <v>1609702</v>
      </c>
      <c r="B6396">
        <v>2016</v>
      </c>
      <c r="C6396" t="s">
        <v>5546</v>
      </c>
      <c r="D6396">
        <v>2518.5</v>
      </c>
      <c r="E6396">
        <v>-784.1</v>
      </c>
      <c r="F6396">
        <v>609</v>
      </c>
      <c r="I6396">
        <f>IFERROR(VLOOKUP(H6396,ticker_cik_sic_ind!$J$1:$K$2838,2,FALSE),A6396)</f>
        <v>1609702</v>
      </c>
      <c r="J6396">
        <f t="shared" si="99"/>
        <v>0</v>
      </c>
    </row>
    <row r="6397" spans="1:10" x14ac:dyDescent="0.25">
      <c r="A6397">
        <v>701811</v>
      </c>
      <c r="B6397">
        <v>2016</v>
      </c>
      <c r="C6397" t="s">
        <v>5546</v>
      </c>
      <c r="D6397">
        <v>1793.23</v>
      </c>
      <c r="E6397">
        <v>-1163.1369999999999</v>
      </c>
      <c r="F6397">
        <v>610</v>
      </c>
      <c r="I6397">
        <f>IFERROR(VLOOKUP(H6397,ticker_cik_sic_ind!$J$1:$K$2838,2,FALSE),A6397)</f>
        <v>701811</v>
      </c>
      <c r="J6397">
        <f t="shared" si="99"/>
        <v>0</v>
      </c>
    </row>
    <row r="6398" spans="1:10" x14ac:dyDescent="0.25">
      <c r="A6398">
        <v>863436</v>
      </c>
      <c r="B6398">
        <v>2016</v>
      </c>
      <c r="C6398" t="s">
        <v>5546</v>
      </c>
      <c r="D6398">
        <v>1682.501</v>
      </c>
      <c r="E6398">
        <v>-1294.326</v>
      </c>
      <c r="F6398">
        <v>610</v>
      </c>
      <c r="I6398">
        <f>IFERROR(VLOOKUP(H6398,ticker_cik_sic_ind!$J$1:$K$2838,2,FALSE),A6398)</f>
        <v>863436</v>
      </c>
      <c r="J6398">
        <f t="shared" si="99"/>
        <v>0</v>
      </c>
    </row>
    <row r="6399" spans="1:10" x14ac:dyDescent="0.25">
      <c r="A6399">
        <v>919012</v>
      </c>
      <c r="B6399">
        <v>2016</v>
      </c>
      <c r="C6399" t="s">
        <v>5546</v>
      </c>
      <c r="D6399">
        <v>1760.2090000000001</v>
      </c>
      <c r="E6399">
        <v>-1165.6780000000001</v>
      </c>
      <c r="F6399">
        <v>612</v>
      </c>
      <c r="I6399">
        <f>IFERROR(VLOOKUP(H6399,ticker_cik_sic_ind!$J$1:$K$2838,2,FALSE),A6399)</f>
        <v>919012</v>
      </c>
      <c r="J6399">
        <f t="shared" si="99"/>
        <v>0</v>
      </c>
    </row>
    <row r="6400" spans="1:10" x14ac:dyDescent="0.25">
      <c r="A6400">
        <v>71691</v>
      </c>
      <c r="B6400">
        <v>2016</v>
      </c>
      <c r="C6400" t="s">
        <v>5546</v>
      </c>
      <c r="D6400">
        <v>2366.2150000000001</v>
      </c>
      <c r="E6400">
        <v>-843.87</v>
      </c>
      <c r="F6400">
        <v>613</v>
      </c>
      <c r="I6400">
        <f>IFERROR(VLOOKUP(H6400,ticker_cik_sic_ind!$J$1:$K$2838,2,FALSE),A6400)</f>
        <v>71691</v>
      </c>
      <c r="J6400">
        <f t="shared" si="99"/>
        <v>0</v>
      </c>
    </row>
    <row r="6401" spans="1:10" x14ac:dyDescent="0.25">
      <c r="A6401">
        <v>912463</v>
      </c>
      <c r="B6401">
        <v>2016</v>
      </c>
      <c r="C6401" t="s">
        <v>5546</v>
      </c>
      <c r="D6401">
        <v>1713.751</v>
      </c>
      <c r="E6401">
        <v>-1179.3420000000001</v>
      </c>
      <c r="F6401">
        <v>614</v>
      </c>
      <c r="I6401">
        <f>IFERROR(VLOOKUP(H6401,ticker_cik_sic_ind!$J$1:$K$2838,2,FALSE),A6401)</f>
        <v>912463</v>
      </c>
      <c r="J6401">
        <f t="shared" si="99"/>
        <v>0</v>
      </c>
    </row>
    <row r="6402" spans="1:10" x14ac:dyDescent="0.25">
      <c r="A6402">
        <v>866729</v>
      </c>
      <c r="B6402">
        <v>2016</v>
      </c>
      <c r="C6402" t="s">
        <v>5546</v>
      </c>
      <c r="D6402">
        <v>1707</v>
      </c>
      <c r="E6402">
        <v>-1179.5</v>
      </c>
      <c r="F6402">
        <v>615</v>
      </c>
      <c r="I6402">
        <f>IFERROR(VLOOKUP(H6402,ticker_cik_sic_ind!$J$1:$K$2838,2,FALSE),A6402)</f>
        <v>866729</v>
      </c>
      <c r="J6402">
        <f t="shared" si="99"/>
        <v>0</v>
      </c>
    </row>
    <row r="6403" spans="1:10" x14ac:dyDescent="0.25">
      <c r="A6403">
        <v>910638</v>
      </c>
      <c r="B6403">
        <v>2016</v>
      </c>
      <c r="C6403" t="s">
        <v>5546</v>
      </c>
      <c r="D6403">
        <v>1525.953</v>
      </c>
      <c r="E6403">
        <v>-1296.021</v>
      </c>
      <c r="F6403">
        <v>616</v>
      </c>
      <c r="I6403">
        <f>IFERROR(VLOOKUP(H6403,ticker_cik_sic_ind!$J$1:$K$2838,2,FALSE),A6403)</f>
        <v>910638</v>
      </c>
      <c r="J6403">
        <f t="shared" ref="J6403:J6466" si="100">IF(OR(AND(C6403="financial",F6403&lt;$L$1),AND(C6403="non_financial",F6403&lt;$M$1)),1,0)</f>
        <v>0</v>
      </c>
    </row>
    <row r="6404" spans="1:10" x14ac:dyDescent="0.25">
      <c r="A6404">
        <v>1003642</v>
      </c>
      <c r="B6404">
        <v>2016</v>
      </c>
      <c r="C6404" t="s">
        <v>5546</v>
      </c>
      <c r="D6404">
        <v>2032.309</v>
      </c>
      <c r="E6404">
        <v>-987.68499999999995</v>
      </c>
      <c r="F6404">
        <v>617</v>
      </c>
      <c r="I6404">
        <f>IFERROR(VLOOKUP(H6404,ticker_cik_sic_ind!$J$1:$K$2838,2,FALSE),A6404)</f>
        <v>1003642</v>
      </c>
      <c r="J6404">
        <f t="shared" si="100"/>
        <v>0</v>
      </c>
    </row>
    <row r="6405" spans="1:10" x14ac:dyDescent="0.25">
      <c r="A6405">
        <v>72331</v>
      </c>
      <c r="B6405">
        <v>2016</v>
      </c>
      <c r="C6405" t="s">
        <v>5546</v>
      </c>
      <c r="D6405">
        <v>2316.357</v>
      </c>
      <c r="E6405">
        <v>-820.42499999999995</v>
      </c>
      <c r="F6405">
        <v>618</v>
      </c>
      <c r="I6405">
        <f>IFERROR(VLOOKUP(H6405,ticker_cik_sic_ind!$J$1:$K$2838,2,FALSE),A6405)</f>
        <v>72331</v>
      </c>
      <c r="J6405">
        <f t="shared" si="100"/>
        <v>0</v>
      </c>
    </row>
    <row r="6406" spans="1:10" x14ac:dyDescent="0.25">
      <c r="A6406">
        <v>931015</v>
      </c>
      <c r="B6406">
        <v>2016</v>
      </c>
      <c r="C6406" t="s">
        <v>5546</v>
      </c>
      <c r="D6406">
        <v>2181.5540000000001</v>
      </c>
      <c r="E6406">
        <v>-901.48900000000003</v>
      </c>
      <c r="F6406">
        <v>618</v>
      </c>
      <c r="I6406">
        <f>IFERROR(VLOOKUP(H6406,ticker_cik_sic_ind!$J$1:$K$2838,2,FALSE),A6406)</f>
        <v>931015</v>
      </c>
      <c r="J6406">
        <f t="shared" si="100"/>
        <v>0</v>
      </c>
    </row>
    <row r="6407" spans="1:10" x14ac:dyDescent="0.25">
      <c r="A6407">
        <v>1042893</v>
      </c>
      <c r="B6407">
        <v>2016</v>
      </c>
      <c r="C6407" t="s">
        <v>5546</v>
      </c>
      <c r="D6407">
        <v>1446.7860000000001</v>
      </c>
      <c r="E6407">
        <v>-1315.771</v>
      </c>
      <c r="F6407">
        <v>620</v>
      </c>
      <c r="I6407">
        <f>IFERROR(VLOOKUP(H6407,ticker_cik_sic_ind!$J$1:$K$2838,2,FALSE),A6407)</f>
        <v>1042893</v>
      </c>
      <c r="J6407">
        <f t="shared" si="100"/>
        <v>0</v>
      </c>
    </row>
    <row r="6408" spans="1:10" x14ac:dyDescent="0.25">
      <c r="A6408">
        <v>1036960</v>
      </c>
      <c r="B6408">
        <v>2016</v>
      </c>
      <c r="C6408" t="s">
        <v>5546</v>
      </c>
      <c r="D6408">
        <v>1629.9</v>
      </c>
      <c r="E6408">
        <v>-1142.4000000000001</v>
      </c>
      <c r="F6408">
        <v>621</v>
      </c>
      <c r="I6408">
        <f>IFERROR(VLOOKUP(H6408,ticker_cik_sic_ind!$J$1:$K$2838,2,FALSE),A6408)</f>
        <v>1036960</v>
      </c>
      <c r="J6408">
        <f t="shared" si="100"/>
        <v>0</v>
      </c>
    </row>
    <row r="6409" spans="1:10" x14ac:dyDescent="0.25">
      <c r="A6409">
        <v>39368</v>
      </c>
      <c r="B6409">
        <v>2016</v>
      </c>
      <c r="C6409" t="s">
        <v>5546</v>
      </c>
      <c r="D6409">
        <v>2068.6379999999999</v>
      </c>
      <c r="E6409">
        <v>-908.48500000000001</v>
      </c>
      <c r="F6409">
        <v>622</v>
      </c>
      <c r="I6409">
        <f>IFERROR(VLOOKUP(H6409,ticker_cik_sic_ind!$J$1:$K$2838,2,FALSE),A6409)</f>
        <v>39368</v>
      </c>
      <c r="J6409">
        <f t="shared" si="100"/>
        <v>0</v>
      </c>
    </row>
    <row r="6410" spans="1:10" x14ac:dyDescent="0.25">
      <c r="A6410">
        <v>779152</v>
      </c>
      <c r="B6410">
        <v>2016</v>
      </c>
      <c r="C6410" t="s">
        <v>5546</v>
      </c>
      <c r="D6410">
        <v>1836.835</v>
      </c>
      <c r="E6410">
        <v>-991.53399999999999</v>
      </c>
      <c r="F6410">
        <v>623</v>
      </c>
      <c r="I6410">
        <f>IFERROR(VLOOKUP(H6410,ticker_cik_sic_ind!$J$1:$K$2838,2,FALSE),A6410)</f>
        <v>779152</v>
      </c>
      <c r="J6410">
        <f t="shared" si="100"/>
        <v>0</v>
      </c>
    </row>
    <row r="6411" spans="1:10" x14ac:dyDescent="0.25">
      <c r="A6411">
        <v>1295947</v>
      </c>
      <c r="B6411">
        <v>2016</v>
      </c>
      <c r="C6411" t="s">
        <v>5546</v>
      </c>
      <c r="D6411">
        <v>2636.502</v>
      </c>
      <c r="E6411">
        <v>-662.72400000000005</v>
      </c>
      <c r="F6411">
        <v>623</v>
      </c>
      <c r="I6411">
        <f>IFERROR(VLOOKUP(H6411,ticker_cik_sic_ind!$J$1:$K$2838,2,FALSE),A6411)</f>
        <v>1295947</v>
      </c>
      <c r="J6411">
        <f t="shared" si="100"/>
        <v>0</v>
      </c>
    </row>
    <row r="6412" spans="1:10" x14ac:dyDescent="0.25">
      <c r="A6412">
        <v>1082554</v>
      </c>
      <c r="B6412">
        <v>2016</v>
      </c>
      <c r="C6412" t="s">
        <v>5546</v>
      </c>
      <c r="D6412">
        <v>1736.8219999999999</v>
      </c>
      <c r="E6412">
        <v>-1040.473</v>
      </c>
      <c r="F6412">
        <v>625</v>
      </c>
      <c r="I6412">
        <f>IFERROR(VLOOKUP(H6412,ticker_cik_sic_ind!$J$1:$K$2838,2,FALSE),A6412)</f>
        <v>1082554</v>
      </c>
      <c r="J6412">
        <f t="shared" si="100"/>
        <v>0</v>
      </c>
    </row>
    <row r="6413" spans="1:10" x14ac:dyDescent="0.25">
      <c r="A6413">
        <v>821026</v>
      </c>
      <c r="B6413">
        <v>2016</v>
      </c>
      <c r="C6413" t="s">
        <v>5546</v>
      </c>
      <c r="D6413">
        <v>2152.3649999999998</v>
      </c>
      <c r="E6413">
        <v>-821.91499999999996</v>
      </c>
      <c r="F6413">
        <v>626</v>
      </c>
      <c r="I6413">
        <f>IFERROR(VLOOKUP(H6413,ticker_cik_sic_ind!$J$1:$K$2838,2,FALSE),A6413)</f>
        <v>821026</v>
      </c>
      <c r="J6413">
        <f t="shared" si="100"/>
        <v>0</v>
      </c>
    </row>
    <row r="6414" spans="1:10" x14ac:dyDescent="0.25">
      <c r="A6414">
        <v>20212</v>
      </c>
      <c r="B6414">
        <v>2016</v>
      </c>
      <c r="C6414" t="s">
        <v>5546</v>
      </c>
      <c r="D6414">
        <v>2298.9899999999998</v>
      </c>
      <c r="E6414">
        <v>-756.43700000000001</v>
      </c>
      <c r="F6414">
        <v>627</v>
      </c>
      <c r="I6414">
        <f>IFERROR(VLOOKUP(H6414,ticker_cik_sic_ind!$J$1:$K$2838,2,FALSE),A6414)</f>
        <v>20212</v>
      </c>
      <c r="J6414">
        <f t="shared" si="100"/>
        <v>0</v>
      </c>
    </row>
    <row r="6415" spans="1:10" x14ac:dyDescent="0.25">
      <c r="A6415">
        <v>108516</v>
      </c>
      <c r="B6415">
        <v>2016</v>
      </c>
      <c r="C6415" t="s">
        <v>5546</v>
      </c>
      <c r="D6415">
        <v>2085.1419999999998</v>
      </c>
      <c r="E6415">
        <v>-840.04899999999998</v>
      </c>
      <c r="F6415">
        <v>628</v>
      </c>
      <c r="I6415">
        <f>IFERROR(VLOOKUP(H6415,ticker_cik_sic_ind!$J$1:$K$2838,2,FALSE),A6415)</f>
        <v>108516</v>
      </c>
      <c r="J6415">
        <f t="shared" si="100"/>
        <v>0</v>
      </c>
    </row>
    <row r="6416" spans="1:10" x14ac:dyDescent="0.25">
      <c r="A6416">
        <v>883569</v>
      </c>
      <c r="B6416">
        <v>2016</v>
      </c>
      <c r="C6416" t="s">
        <v>5546</v>
      </c>
      <c r="D6416">
        <v>2059.4409999999998</v>
      </c>
      <c r="E6416">
        <v>-844.40200000000004</v>
      </c>
      <c r="F6416">
        <v>629</v>
      </c>
      <c r="I6416">
        <f>IFERROR(VLOOKUP(H6416,ticker_cik_sic_ind!$J$1:$K$2838,2,FALSE),A6416)</f>
        <v>883569</v>
      </c>
      <c r="J6416">
        <f t="shared" si="100"/>
        <v>0</v>
      </c>
    </row>
    <row r="6417" spans="1:10" x14ac:dyDescent="0.25">
      <c r="A6417">
        <v>900075</v>
      </c>
      <c r="B6417">
        <v>2016</v>
      </c>
      <c r="C6417" t="s">
        <v>5546</v>
      </c>
      <c r="D6417">
        <v>1798.66</v>
      </c>
      <c r="E6417">
        <v>-964.46400000000006</v>
      </c>
      <c r="F6417">
        <v>629</v>
      </c>
      <c r="I6417">
        <f>IFERROR(VLOOKUP(H6417,ticker_cik_sic_ind!$J$1:$K$2838,2,FALSE),A6417)</f>
        <v>900075</v>
      </c>
      <c r="J6417">
        <f t="shared" si="100"/>
        <v>0</v>
      </c>
    </row>
    <row r="6418" spans="1:10" x14ac:dyDescent="0.25">
      <c r="A6418">
        <v>84129</v>
      </c>
      <c r="B6418">
        <v>2016</v>
      </c>
      <c r="C6418" t="s">
        <v>5546</v>
      </c>
      <c r="D6418">
        <v>10529.773999999999</v>
      </c>
      <c r="E6418">
        <v>-152.73099999999999</v>
      </c>
      <c r="F6418">
        <v>631</v>
      </c>
      <c r="I6418">
        <f>IFERROR(VLOOKUP(H6418,ticker_cik_sic_ind!$J$1:$K$2838,2,FALSE),A6418)</f>
        <v>84129</v>
      </c>
      <c r="J6418">
        <f t="shared" si="100"/>
        <v>0</v>
      </c>
    </row>
    <row r="6419" spans="1:10" x14ac:dyDescent="0.25">
      <c r="A6419">
        <v>701374</v>
      </c>
      <c r="B6419">
        <v>2016</v>
      </c>
      <c r="C6419" t="s">
        <v>5546</v>
      </c>
      <c r="D6419">
        <v>2698.2959999999998</v>
      </c>
      <c r="E6419">
        <v>-590.27800000000002</v>
      </c>
      <c r="F6419">
        <v>632</v>
      </c>
      <c r="I6419">
        <f>IFERROR(VLOOKUP(H6419,ticker_cik_sic_ind!$J$1:$K$2838,2,FALSE),A6419)</f>
        <v>701374</v>
      </c>
      <c r="J6419">
        <f t="shared" si="100"/>
        <v>0</v>
      </c>
    </row>
    <row r="6420" spans="1:10" x14ac:dyDescent="0.25">
      <c r="A6420">
        <v>1094739</v>
      </c>
      <c r="B6420">
        <v>2016</v>
      </c>
      <c r="C6420" t="s">
        <v>5546</v>
      </c>
      <c r="D6420">
        <v>1567.86</v>
      </c>
      <c r="E6420">
        <v>-1105.33</v>
      </c>
      <c r="F6420">
        <v>632</v>
      </c>
      <c r="I6420">
        <f>IFERROR(VLOOKUP(H6420,ticker_cik_sic_ind!$J$1:$K$2838,2,FALSE),A6420)</f>
        <v>1094739</v>
      </c>
      <c r="J6420">
        <f t="shared" si="100"/>
        <v>0</v>
      </c>
    </row>
    <row r="6421" spans="1:10" x14ac:dyDescent="0.25">
      <c r="A6421">
        <v>795403</v>
      </c>
      <c r="B6421">
        <v>2016</v>
      </c>
      <c r="C6421" t="s">
        <v>5546</v>
      </c>
      <c r="D6421">
        <v>1893.3</v>
      </c>
      <c r="E6421">
        <v>-872.5</v>
      </c>
      <c r="F6421">
        <v>634</v>
      </c>
      <c r="I6421">
        <f>IFERROR(VLOOKUP(H6421,ticker_cik_sic_ind!$J$1:$K$2838,2,FALSE),A6421)</f>
        <v>795403</v>
      </c>
      <c r="J6421">
        <f t="shared" si="100"/>
        <v>0</v>
      </c>
    </row>
    <row r="6422" spans="1:10" x14ac:dyDescent="0.25">
      <c r="A6422">
        <v>315213</v>
      </c>
      <c r="B6422">
        <v>2016</v>
      </c>
      <c r="C6422" t="s">
        <v>5546</v>
      </c>
      <c r="D6422">
        <v>1723.2</v>
      </c>
      <c r="E6422">
        <v>-1014.675</v>
      </c>
      <c r="F6422">
        <v>634</v>
      </c>
      <c r="I6422">
        <f>IFERROR(VLOOKUP(H6422,ticker_cik_sic_ind!$J$1:$K$2838,2,FALSE),A6422)</f>
        <v>315213</v>
      </c>
      <c r="J6422">
        <f t="shared" si="100"/>
        <v>0</v>
      </c>
    </row>
    <row r="6423" spans="1:10" x14ac:dyDescent="0.25">
      <c r="A6423">
        <v>18498</v>
      </c>
      <c r="B6423">
        <v>2016</v>
      </c>
      <c r="C6423" t="s">
        <v>5546</v>
      </c>
      <c r="D6423">
        <v>1683.8879999999999</v>
      </c>
      <c r="E6423">
        <v>-996.01499999999999</v>
      </c>
      <c r="F6423">
        <v>636</v>
      </c>
      <c r="I6423">
        <f>IFERROR(VLOOKUP(H6423,ticker_cik_sic_ind!$J$1:$K$2838,2,FALSE),A6423)</f>
        <v>18498</v>
      </c>
      <c r="J6423">
        <f t="shared" si="100"/>
        <v>0</v>
      </c>
    </row>
    <row r="6424" spans="1:10" x14ac:dyDescent="0.25">
      <c r="A6424">
        <v>1319947</v>
      </c>
      <c r="B6424">
        <v>2016</v>
      </c>
      <c r="C6424" t="s">
        <v>5546</v>
      </c>
      <c r="D6424">
        <v>1514.0640000000001</v>
      </c>
      <c r="E6424">
        <v>-1090.6510000000001</v>
      </c>
      <c r="F6424">
        <v>637</v>
      </c>
      <c r="H6424">
        <v>9000044</v>
      </c>
      <c r="I6424">
        <f>IFERROR(VLOOKUP(H6424,ticker_cik_sic_ind!$J$1:$K$2838,2,FALSE),A6424)</f>
        <v>1319947</v>
      </c>
      <c r="J6424">
        <f t="shared" si="100"/>
        <v>0</v>
      </c>
    </row>
    <row r="6425" spans="1:10" x14ac:dyDescent="0.25">
      <c r="A6425">
        <v>935494</v>
      </c>
      <c r="B6425">
        <v>2016</v>
      </c>
      <c r="C6425" t="s">
        <v>5546</v>
      </c>
      <c r="D6425">
        <v>1456.202</v>
      </c>
      <c r="E6425">
        <v>-1119.626</v>
      </c>
      <c r="F6425">
        <v>638</v>
      </c>
      <c r="I6425">
        <f>IFERROR(VLOOKUP(H6425,ticker_cik_sic_ind!$J$1:$K$2838,2,FALSE),A6425)</f>
        <v>935494</v>
      </c>
      <c r="J6425">
        <f t="shared" si="100"/>
        <v>0</v>
      </c>
    </row>
    <row r="6426" spans="1:10" x14ac:dyDescent="0.25">
      <c r="A6426">
        <v>1490281</v>
      </c>
      <c r="B6426">
        <v>2016</v>
      </c>
      <c r="C6426" t="s">
        <v>5546</v>
      </c>
      <c r="D6426">
        <v>2020.826</v>
      </c>
      <c r="E6426">
        <v>-792.74599999999998</v>
      </c>
      <c r="F6426">
        <v>639</v>
      </c>
      <c r="I6426">
        <f>IFERROR(VLOOKUP(H6426,ticker_cik_sic_ind!$J$1:$K$2838,2,FALSE),A6426)</f>
        <v>1490281</v>
      </c>
      <c r="J6426">
        <f t="shared" si="100"/>
        <v>0</v>
      </c>
    </row>
    <row r="6427" spans="1:10" x14ac:dyDescent="0.25">
      <c r="A6427">
        <v>1325955</v>
      </c>
      <c r="B6427">
        <v>2016</v>
      </c>
      <c r="C6427" t="s">
        <v>5546</v>
      </c>
      <c r="D6427">
        <v>2211.56</v>
      </c>
      <c r="E6427">
        <v>-714.31</v>
      </c>
      <c r="F6427">
        <v>639</v>
      </c>
      <c r="I6427">
        <f>IFERROR(VLOOKUP(H6427,ticker_cik_sic_ind!$J$1:$K$2838,2,FALSE),A6427)</f>
        <v>1325955</v>
      </c>
      <c r="J6427">
        <f t="shared" si="100"/>
        <v>0</v>
      </c>
    </row>
    <row r="6428" spans="1:10" x14ac:dyDescent="0.25">
      <c r="A6428">
        <v>1437578</v>
      </c>
      <c r="B6428">
        <v>2016</v>
      </c>
      <c r="C6428" t="s">
        <v>5546</v>
      </c>
      <c r="D6428">
        <v>2148.67</v>
      </c>
      <c r="E6428">
        <v>-742.23800000000006</v>
      </c>
      <c r="F6428">
        <v>641</v>
      </c>
      <c r="I6428">
        <f>IFERROR(VLOOKUP(H6428,ticker_cik_sic_ind!$J$1:$K$2838,2,FALSE),A6428)</f>
        <v>1437578</v>
      </c>
      <c r="J6428">
        <f t="shared" si="100"/>
        <v>0</v>
      </c>
    </row>
    <row r="6429" spans="1:10" x14ac:dyDescent="0.25">
      <c r="A6429">
        <v>310142</v>
      </c>
      <c r="B6429">
        <v>2016</v>
      </c>
      <c r="C6429" t="s">
        <v>5546</v>
      </c>
      <c r="D6429">
        <v>1733.63</v>
      </c>
      <c r="E6429">
        <v>-916.23199999999997</v>
      </c>
      <c r="F6429">
        <v>641</v>
      </c>
      <c r="I6429">
        <f>IFERROR(VLOOKUP(H6429,ticker_cik_sic_ind!$J$1:$K$2838,2,FALSE),A6429)</f>
        <v>310142</v>
      </c>
      <c r="J6429">
        <f t="shared" si="100"/>
        <v>0</v>
      </c>
    </row>
    <row r="6430" spans="1:10" x14ac:dyDescent="0.25">
      <c r="A6430">
        <v>730263</v>
      </c>
      <c r="B6430">
        <v>2016</v>
      </c>
      <c r="C6430" t="s">
        <v>5546</v>
      </c>
      <c r="D6430">
        <v>1503.248</v>
      </c>
      <c r="E6430">
        <v>-1065.1869999999999</v>
      </c>
      <c r="F6430">
        <v>643</v>
      </c>
      <c r="I6430">
        <f>IFERROR(VLOOKUP(H6430,ticker_cik_sic_ind!$J$1:$K$2838,2,FALSE),A6430)</f>
        <v>730263</v>
      </c>
      <c r="J6430">
        <f t="shared" si="100"/>
        <v>0</v>
      </c>
    </row>
    <row r="6431" spans="1:10" x14ac:dyDescent="0.25">
      <c r="A6431">
        <v>1045309</v>
      </c>
      <c r="B6431">
        <v>2016</v>
      </c>
      <c r="C6431" t="s">
        <v>5546</v>
      </c>
      <c r="D6431">
        <v>3814</v>
      </c>
      <c r="E6431">
        <v>-385.3</v>
      </c>
      <c r="F6431">
        <v>643</v>
      </c>
      <c r="I6431">
        <f>IFERROR(VLOOKUP(H6431,ticker_cik_sic_ind!$J$1:$K$2838,2,FALSE),A6431)</f>
        <v>1045309</v>
      </c>
      <c r="J6431">
        <f t="shared" si="100"/>
        <v>0</v>
      </c>
    </row>
    <row r="6432" spans="1:10" x14ac:dyDescent="0.25">
      <c r="A6432">
        <v>1111928</v>
      </c>
      <c r="B6432">
        <v>2016</v>
      </c>
      <c r="C6432" t="s">
        <v>5546</v>
      </c>
      <c r="D6432">
        <v>1334.5409999999999</v>
      </c>
      <c r="E6432">
        <v>-1163.7550000000001</v>
      </c>
      <c r="F6432">
        <v>645</v>
      </c>
      <c r="I6432">
        <f>IFERROR(VLOOKUP(H6432,ticker_cik_sic_ind!$J$1:$K$2838,2,FALSE),A6432)</f>
        <v>1111928</v>
      </c>
      <c r="J6432">
        <f t="shared" si="100"/>
        <v>0</v>
      </c>
    </row>
    <row r="6433" spans="1:10" x14ac:dyDescent="0.25">
      <c r="A6433">
        <v>931336</v>
      </c>
      <c r="B6433">
        <v>2016</v>
      </c>
      <c r="C6433" t="s">
        <v>5546</v>
      </c>
      <c r="D6433">
        <v>2508.9189999999999</v>
      </c>
      <c r="E6433">
        <v>-574.16899999999998</v>
      </c>
      <c r="F6433">
        <v>646</v>
      </c>
      <c r="H6433">
        <v>9000042</v>
      </c>
      <c r="I6433">
        <f>IFERROR(VLOOKUP(H6433,ticker_cik_sic_ind!$J$1:$K$2838,2,FALSE),A6433)</f>
        <v>931336</v>
      </c>
      <c r="J6433">
        <f t="shared" si="100"/>
        <v>0</v>
      </c>
    </row>
    <row r="6434" spans="1:10" x14ac:dyDescent="0.25">
      <c r="A6434">
        <v>832428</v>
      </c>
      <c r="B6434">
        <v>2016</v>
      </c>
      <c r="C6434" t="s">
        <v>5546</v>
      </c>
      <c r="D6434">
        <v>1698.72</v>
      </c>
      <c r="E6434">
        <v>-924.89</v>
      </c>
      <c r="F6434">
        <v>647</v>
      </c>
      <c r="I6434">
        <f>IFERROR(VLOOKUP(H6434,ticker_cik_sic_ind!$J$1:$K$2838,2,FALSE),A6434)</f>
        <v>832428</v>
      </c>
      <c r="J6434">
        <f t="shared" si="100"/>
        <v>0</v>
      </c>
    </row>
    <row r="6435" spans="1:10" x14ac:dyDescent="0.25">
      <c r="A6435">
        <v>1084048</v>
      </c>
      <c r="B6435">
        <v>2016</v>
      </c>
      <c r="C6435" t="s">
        <v>5546</v>
      </c>
      <c r="D6435">
        <v>1726.809</v>
      </c>
      <c r="E6435">
        <v>-849.20299999999997</v>
      </c>
      <c r="F6435">
        <v>648</v>
      </c>
      <c r="I6435">
        <f>IFERROR(VLOOKUP(H6435,ticker_cik_sic_ind!$J$1:$K$2838,2,FALSE),A6435)</f>
        <v>1084048</v>
      </c>
      <c r="J6435">
        <f t="shared" si="100"/>
        <v>0</v>
      </c>
    </row>
    <row r="6436" spans="1:10" x14ac:dyDescent="0.25">
      <c r="A6436">
        <v>46619</v>
      </c>
      <c r="B6436">
        <v>2016</v>
      </c>
      <c r="C6436" t="s">
        <v>5546</v>
      </c>
      <c r="D6436">
        <v>1588.414</v>
      </c>
      <c r="E6436">
        <v>-921.40300000000002</v>
      </c>
      <c r="F6436">
        <v>649</v>
      </c>
      <c r="I6436">
        <f>IFERROR(VLOOKUP(H6436,ticker_cik_sic_ind!$J$1:$K$2838,2,FALSE),A6436)</f>
        <v>46619</v>
      </c>
      <c r="J6436">
        <f t="shared" si="100"/>
        <v>0</v>
      </c>
    </row>
    <row r="6437" spans="1:10" x14ac:dyDescent="0.25">
      <c r="A6437">
        <v>1469367</v>
      </c>
      <c r="B6437">
        <v>2016</v>
      </c>
      <c r="C6437" t="s">
        <v>5546</v>
      </c>
      <c r="D6437">
        <v>2240.75</v>
      </c>
      <c r="E6437">
        <v>-621.88300000000004</v>
      </c>
      <c r="F6437">
        <v>650</v>
      </c>
      <c r="I6437">
        <f>IFERROR(VLOOKUP(H6437,ticker_cik_sic_ind!$J$1:$K$2838,2,FALSE),A6437)</f>
        <v>1469367</v>
      </c>
      <c r="J6437">
        <f t="shared" si="100"/>
        <v>0</v>
      </c>
    </row>
    <row r="6438" spans="1:10" x14ac:dyDescent="0.25">
      <c r="A6438">
        <v>1049502</v>
      </c>
      <c r="B6438">
        <v>2016</v>
      </c>
      <c r="C6438" t="s">
        <v>5546</v>
      </c>
      <c r="D6438">
        <v>1280.3330000000001</v>
      </c>
      <c r="E6438">
        <v>-1129.4359999999999</v>
      </c>
      <c r="F6438">
        <v>651</v>
      </c>
      <c r="I6438">
        <f>IFERROR(VLOOKUP(H6438,ticker_cik_sic_ind!$J$1:$K$2838,2,FALSE),A6438)</f>
        <v>1049502</v>
      </c>
      <c r="J6438">
        <f t="shared" si="100"/>
        <v>0</v>
      </c>
    </row>
    <row r="6439" spans="1:10" x14ac:dyDescent="0.25">
      <c r="A6439">
        <v>1100682</v>
      </c>
      <c r="B6439">
        <v>2016</v>
      </c>
      <c r="C6439" t="s">
        <v>5546</v>
      </c>
      <c r="D6439">
        <v>1885.9169999999999</v>
      </c>
      <c r="E6439">
        <v>-735.80499999999995</v>
      </c>
      <c r="F6439">
        <v>652</v>
      </c>
      <c r="I6439">
        <f>IFERROR(VLOOKUP(H6439,ticker_cik_sic_ind!$J$1:$K$2838,2,FALSE),A6439)</f>
        <v>1100682</v>
      </c>
      <c r="J6439">
        <f t="shared" si="100"/>
        <v>0</v>
      </c>
    </row>
    <row r="6440" spans="1:10" x14ac:dyDescent="0.25">
      <c r="A6440">
        <v>1309402</v>
      </c>
      <c r="B6440">
        <v>2016</v>
      </c>
      <c r="C6440" t="s">
        <v>5546</v>
      </c>
      <c r="D6440">
        <v>1726.2280000000001</v>
      </c>
      <c r="E6440">
        <v>-807.21299999999997</v>
      </c>
      <c r="F6440">
        <v>652</v>
      </c>
      <c r="I6440">
        <f>IFERROR(VLOOKUP(H6440,ticker_cik_sic_ind!$J$1:$K$2838,2,FALSE),A6440)</f>
        <v>1309402</v>
      </c>
      <c r="J6440">
        <f t="shared" si="100"/>
        <v>0</v>
      </c>
    </row>
    <row r="6441" spans="1:10" x14ac:dyDescent="0.25">
      <c r="A6441">
        <v>1397187</v>
      </c>
      <c r="B6441">
        <v>2016</v>
      </c>
      <c r="C6441" t="s">
        <v>5546</v>
      </c>
      <c r="D6441">
        <v>1294.221</v>
      </c>
      <c r="E6441">
        <v>-1095.4680000000001</v>
      </c>
      <c r="F6441">
        <v>654</v>
      </c>
      <c r="I6441">
        <f>IFERROR(VLOOKUP(H6441,ticker_cik_sic_ind!$J$1:$K$2838,2,FALSE),A6441)</f>
        <v>1397187</v>
      </c>
      <c r="J6441">
        <f t="shared" si="100"/>
        <v>0</v>
      </c>
    </row>
    <row r="6442" spans="1:10" x14ac:dyDescent="0.25">
      <c r="A6442">
        <v>1320461</v>
      </c>
      <c r="B6442">
        <v>2016</v>
      </c>
      <c r="C6442" t="s">
        <v>5546</v>
      </c>
      <c r="D6442">
        <v>2260.7600000000002</v>
      </c>
      <c r="E6442">
        <v>-591.15899999999999</v>
      </c>
      <c r="F6442">
        <v>654</v>
      </c>
      <c r="I6442">
        <f>IFERROR(VLOOKUP(H6442,ticker_cik_sic_ind!$J$1:$K$2838,2,FALSE),A6442)</f>
        <v>1320461</v>
      </c>
      <c r="J6442">
        <f t="shared" si="100"/>
        <v>0</v>
      </c>
    </row>
    <row r="6443" spans="1:10" x14ac:dyDescent="0.25">
      <c r="A6443">
        <v>923120</v>
      </c>
      <c r="B6443">
        <v>2016</v>
      </c>
      <c r="C6443" t="s">
        <v>5546</v>
      </c>
      <c r="D6443">
        <v>1727.115</v>
      </c>
      <c r="E6443">
        <v>-783.00400000000002</v>
      </c>
      <c r="F6443">
        <v>656</v>
      </c>
      <c r="I6443">
        <f>IFERROR(VLOOKUP(H6443,ticker_cik_sic_ind!$J$1:$K$2838,2,FALSE),A6443)</f>
        <v>923120</v>
      </c>
      <c r="J6443">
        <f t="shared" si="100"/>
        <v>0</v>
      </c>
    </row>
    <row r="6444" spans="1:10" x14ac:dyDescent="0.25">
      <c r="A6444">
        <v>742278</v>
      </c>
      <c r="B6444">
        <v>2016</v>
      </c>
      <c r="C6444" t="s">
        <v>5546</v>
      </c>
      <c r="D6444">
        <v>1383.7819999999999</v>
      </c>
      <c r="E6444">
        <v>-1019.995</v>
      </c>
      <c r="F6444">
        <v>656</v>
      </c>
      <c r="I6444">
        <f>IFERROR(VLOOKUP(H6444,ticker_cik_sic_ind!$J$1:$K$2838,2,FALSE),A6444)</f>
        <v>742278</v>
      </c>
      <c r="J6444">
        <f t="shared" si="100"/>
        <v>0</v>
      </c>
    </row>
    <row r="6445" spans="1:10" x14ac:dyDescent="0.25">
      <c r="A6445">
        <v>1040426</v>
      </c>
      <c r="B6445">
        <v>2016</v>
      </c>
      <c r="C6445" t="s">
        <v>5546</v>
      </c>
      <c r="D6445">
        <v>1318.866</v>
      </c>
      <c r="E6445">
        <v>-1047.518</v>
      </c>
      <c r="F6445">
        <v>656</v>
      </c>
      <c r="I6445">
        <f>IFERROR(VLOOKUP(H6445,ticker_cik_sic_ind!$J$1:$K$2838,2,FALSE),A6445)</f>
        <v>1040426</v>
      </c>
      <c r="J6445">
        <f t="shared" si="100"/>
        <v>0</v>
      </c>
    </row>
    <row r="6446" spans="1:10" x14ac:dyDescent="0.25">
      <c r="A6446">
        <v>712034</v>
      </c>
      <c r="B6446">
        <v>2016</v>
      </c>
      <c r="C6446" t="s">
        <v>5546</v>
      </c>
      <c r="D6446">
        <v>2194.3000000000002</v>
      </c>
      <c r="E6446">
        <v>-603.6</v>
      </c>
      <c r="F6446">
        <v>659</v>
      </c>
      <c r="I6446">
        <f>IFERROR(VLOOKUP(H6446,ticker_cik_sic_ind!$J$1:$K$2838,2,FALSE),A6446)</f>
        <v>712034</v>
      </c>
      <c r="J6446">
        <f t="shared" si="100"/>
        <v>0</v>
      </c>
    </row>
    <row r="6447" spans="1:10" x14ac:dyDescent="0.25">
      <c r="A6447">
        <v>768835</v>
      </c>
      <c r="B6447">
        <v>2016</v>
      </c>
      <c r="C6447" t="s">
        <v>5546</v>
      </c>
      <c r="D6447">
        <v>1642.3920000000001</v>
      </c>
      <c r="E6447">
        <v>-822.62099999999998</v>
      </c>
      <c r="F6447">
        <v>660</v>
      </c>
      <c r="I6447">
        <f>IFERROR(VLOOKUP(H6447,ticker_cik_sic_ind!$J$1:$K$2838,2,FALSE),A6447)</f>
        <v>768835</v>
      </c>
      <c r="J6447">
        <f t="shared" si="100"/>
        <v>0</v>
      </c>
    </row>
    <row r="6448" spans="1:10" x14ac:dyDescent="0.25">
      <c r="A6448">
        <v>47518</v>
      </c>
      <c r="B6448">
        <v>2016</v>
      </c>
      <c r="C6448" t="s">
        <v>5546</v>
      </c>
      <c r="D6448">
        <v>1757.5</v>
      </c>
      <c r="E6448">
        <v>-769.2</v>
      </c>
      <c r="F6448">
        <v>660</v>
      </c>
      <c r="I6448">
        <f>IFERROR(VLOOKUP(H6448,ticker_cik_sic_ind!$J$1:$K$2838,2,FALSE),A6448)</f>
        <v>47518</v>
      </c>
      <c r="J6448">
        <f t="shared" si="100"/>
        <v>0</v>
      </c>
    </row>
    <row r="6449" spans="1:10" x14ac:dyDescent="0.25">
      <c r="A6449">
        <v>918646</v>
      </c>
      <c r="B6449">
        <v>2016</v>
      </c>
      <c r="C6449" t="s">
        <v>5546</v>
      </c>
      <c r="D6449">
        <v>1544.367</v>
      </c>
      <c r="E6449">
        <v>-868.18399999999997</v>
      </c>
      <c r="F6449">
        <v>662</v>
      </c>
      <c r="I6449">
        <f>IFERROR(VLOOKUP(H6449,ticker_cik_sic_ind!$J$1:$K$2838,2,FALSE),A6449)</f>
        <v>918646</v>
      </c>
      <c r="J6449">
        <f t="shared" si="100"/>
        <v>0</v>
      </c>
    </row>
    <row r="6450" spans="1:10" x14ac:dyDescent="0.25">
      <c r="A6450">
        <v>1564902</v>
      </c>
      <c r="B6450">
        <v>2016</v>
      </c>
      <c r="C6450" t="s">
        <v>5546</v>
      </c>
      <c r="D6450">
        <v>2435.8029999999999</v>
      </c>
      <c r="E6450">
        <v>-485.05900000000003</v>
      </c>
      <c r="F6450">
        <v>663</v>
      </c>
      <c r="I6450">
        <f>IFERROR(VLOOKUP(H6450,ticker_cik_sic_ind!$J$1:$K$2838,2,FALSE),A6450)</f>
        <v>1564902</v>
      </c>
      <c r="J6450">
        <f t="shared" si="100"/>
        <v>0</v>
      </c>
    </row>
    <row r="6451" spans="1:10" x14ac:dyDescent="0.25">
      <c r="A6451">
        <v>1750</v>
      </c>
      <c r="B6451">
        <v>2016</v>
      </c>
      <c r="C6451" t="s">
        <v>5546</v>
      </c>
      <c r="D6451">
        <v>1547.2</v>
      </c>
      <c r="E6451">
        <v>-857</v>
      </c>
      <c r="F6451">
        <v>663</v>
      </c>
      <c r="I6451">
        <f>IFERROR(VLOOKUP(H6451,ticker_cik_sic_ind!$J$1:$K$2838,2,FALSE),A6451)</f>
        <v>1750</v>
      </c>
      <c r="J6451">
        <f t="shared" si="100"/>
        <v>0</v>
      </c>
    </row>
    <row r="6452" spans="1:10" x14ac:dyDescent="0.25">
      <c r="A6452">
        <v>1029199</v>
      </c>
      <c r="B6452">
        <v>2016</v>
      </c>
      <c r="C6452" t="s">
        <v>5546</v>
      </c>
      <c r="D6452">
        <v>1923.037</v>
      </c>
      <c r="E6452">
        <v>-685.46299999999997</v>
      </c>
      <c r="F6452">
        <v>665</v>
      </c>
      <c r="I6452">
        <f>IFERROR(VLOOKUP(H6452,ticker_cik_sic_ind!$J$1:$K$2838,2,FALSE),A6452)</f>
        <v>1029199</v>
      </c>
      <c r="J6452">
        <f t="shared" si="100"/>
        <v>0</v>
      </c>
    </row>
    <row r="6453" spans="1:10" x14ac:dyDescent="0.25">
      <c r="A6453">
        <v>215466</v>
      </c>
      <c r="B6453">
        <v>2016</v>
      </c>
      <c r="C6453" t="s">
        <v>5546</v>
      </c>
      <c r="D6453">
        <v>1786.6489999999999</v>
      </c>
      <c r="E6453">
        <v>-727.65</v>
      </c>
      <c r="F6453">
        <v>666</v>
      </c>
      <c r="I6453">
        <f>IFERROR(VLOOKUP(H6453,ticker_cik_sic_ind!$J$1:$K$2838,2,FALSE),A6453)</f>
        <v>215466</v>
      </c>
      <c r="J6453">
        <f t="shared" si="100"/>
        <v>0</v>
      </c>
    </row>
    <row r="6454" spans="1:10" x14ac:dyDescent="0.25">
      <c r="A6454">
        <v>946581</v>
      </c>
      <c r="B6454">
        <v>2016</v>
      </c>
      <c r="C6454" t="s">
        <v>5546</v>
      </c>
      <c r="D6454">
        <v>2352.6039999999998</v>
      </c>
      <c r="E6454">
        <v>-526.83900000000006</v>
      </c>
      <c r="F6454">
        <v>666</v>
      </c>
      <c r="I6454">
        <f>IFERROR(VLOOKUP(H6454,ticker_cik_sic_ind!$J$1:$K$2838,2,FALSE),A6454)</f>
        <v>946581</v>
      </c>
      <c r="J6454">
        <f t="shared" si="100"/>
        <v>0</v>
      </c>
    </row>
    <row r="6455" spans="1:10" x14ac:dyDescent="0.25">
      <c r="A6455">
        <v>28823</v>
      </c>
      <c r="B6455">
        <v>2016</v>
      </c>
      <c r="C6455" t="s">
        <v>5546</v>
      </c>
      <c r="D6455">
        <v>2395.6999999999998</v>
      </c>
      <c r="E6455">
        <v>-490.2</v>
      </c>
      <c r="F6455">
        <v>668</v>
      </c>
      <c r="I6455">
        <f>IFERROR(VLOOKUP(H6455,ticker_cik_sic_ind!$J$1:$K$2838,2,FALSE),A6455)</f>
        <v>28823</v>
      </c>
      <c r="J6455">
        <f t="shared" si="100"/>
        <v>0</v>
      </c>
    </row>
    <row r="6456" spans="1:10" x14ac:dyDescent="0.25">
      <c r="A6456">
        <v>812128</v>
      </c>
      <c r="B6456">
        <v>2016</v>
      </c>
      <c r="C6456" t="s">
        <v>5546</v>
      </c>
      <c r="D6456">
        <v>1234.2860000000001</v>
      </c>
      <c r="E6456">
        <v>-1021.558</v>
      </c>
      <c r="F6456">
        <v>669</v>
      </c>
      <c r="I6456">
        <f>IFERROR(VLOOKUP(H6456,ticker_cik_sic_ind!$J$1:$K$2838,2,FALSE),A6456)</f>
        <v>812128</v>
      </c>
      <c r="J6456">
        <f t="shared" si="100"/>
        <v>0</v>
      </c>
    </row>
    <row r="6457" spans="1:10" x14ac:dyDescent="0.25">
      <c r="A6457">
        <v>799729</v>
      </c>
      <c r="B6457">
        <v>2016</v>
      </c>
      <c r="C6457" t="s">
        <v>5546</v>
      </c>
      <c r="D6457">
        <v>1865</v>
      </c>
      <c r="E6457">
        <v>-665.3</v>
      </c>
      <c r="F6457">
        <v>669</v>
      </c>
      <c r="I6457">
        <f>IFERROR(VLOOKUP(H6457,ticker_cik_sic_ind!$J$1:$K$2838,2,FALSE),A6457)</f>
        <v>799729</v>
      </c>
      <c r="J6457">
        <f t="shared" si="100"/>
        <v>0</v>
      </c>
    </row>
    <row r="6458" spans="1:10" x14ac:dyDescent="0.25">
      <c r="A6458">
        <v>1750</v>
      </c>
      <c r="B6458">
        <v>2016</v>
      </c>
      <c r="C6458" t="s">
        <v>5546</v>
      </c>
      <c r="D6458">
        <v>1454.1</v>
      </c>
      <c r="E6458">
        <v>-845.1</v>
      </c>
      <c r="F6458">
        <v>671</v>
      </c>
      <c r="I6458">
        <f>IFERROR(VLOOKUP(H6458,ticker_cik_sic_ind!$J$1:$K$2838,2,FALSE),A6458)</f>
        <v>1750</v>
      </c>
      <c r="J6458">
        <f t="shared" si="100"/>
        <v>0</v>
      </c>
    </row>
    <row r="6459" spans="1:10" x14ac:dyDescent="0.25">
      <c r="A6459">
        <v>1223389</v>
      </c>
      <c r="B6459">
        <v>2016</v>
      </c>
      <c r="C6459" t="s">
        <v>5546</v>
      </c>
      <c r="D6459">
        <v>1752.0719999999999</v>
      </c>
      <c r="E6459">
        <v>-688.62099999999998</v>
      </c>
      <c r="F6459">
        <v>672</v>
      </c>
      <c r="I6459">
        <f>IFERROR(VLOOKUP(H6459,ticker_cik_sic_ind!$J$1:$K$2838,2,FALSE),A6459)</f>
        <v>1223389</v>
      </c>
      <c r="J6459">
        <f t="shared" si="100"/>
        <v>0</v>
      </c>
    </row>
    <row r="6460" spans="1:10" x14ac:dyDescent="0.25">
      <c r="A6460">
        <v>817720</v>
      </c>
      <c r="B6460">
        <v>2016</v>
      </c>
      <c r="C6460" t="s">
        <v>5546</v>
      </c>
      <c r="D6460">
        <v>1519.4</v>
      </c>
      <c r="E6460">
        <v>-793.1</v>
      </c>
      <c r="F6460">
        <v>672</v>
      </c>
      <c r="I6460">
        <f>IFERROR(VLOOKUP(H6460,ticker_cik_sic_ind!$J$1:$K$2838,2,FALSE),A6460)</f>
        <v>817720</v>
      </c>
      <c r="J6460">
        <f t="shared" si="100"/>
        <v>0</v>
      </c>
    </row>
    <row r="6461" spans="1:10" x14ac:dyDescent="0.25">
      <c r="A6461">
        <v>918965</v>
      </c>
      <c r="B6461">
        <v>2016</v>
      </c>
      <c r="C6461" t="s">
        <v>5546</v>
      </c>
      <c r="D6461">
        <v>1476.941</v>
      </c>
      <c r="E6461">
        <v>-808.98500000000001</v>
      </c>
      <c r="F6461">
        <v>674</v>
      </c>
      <c r="I6461">
        <f>IFERROR(VLOOKUP(H6461,ticker_cik_sic_ind!$J$1:$K$2838,2,FALSE),A6461)</f>
        <v>918965</v>
      </c>
      <c r="J6461">
        <f t="shared" si="100"/>
        <v>0</v>
      </c>
    </row>
    <row r="6462" spans="1:10" x14ac:dyDescent="0.25">
      <c r="A6462">
        <v>27996</v>
      </c>
      <c r="B6462">
        <v>2016</v>
      </c>
      <c r="C6462" t="s">
        <v>5546</v>
      </c>
      <c r="D6462">
        <v>1688.7850000000001</v>
      </c>
      <c r="E6462">
        <v>-725.52700000000004</v>
      </c>
      <c r="F6462">
        <v>674</v>
      </c>
      <c r="I6462">
        <f>IFERROR(VLOOKUP(H6462,ticker_cik_sic_ind!$J$1:$K$2838,2,FALSE),A6462)</f>
        <v>27996</v>
      </c>
      <c r="J6462">
        <f t="shared" si="100"/>
        <v>0</v>
      </c>
    </row>
    <row r="6463" spans="1:10" x14ac:dyDescent="0.25">
      <c r="A6463">
        <v>1262039</v>
      </c>
      <c r="B6463">
        <v>2016</v>
      </c>
      <c r="C6463" t="s">
        <v>5546</v>
      </c>
      <c r="D6463">
        <v>1604.876</v>
      </c>
      <c r="E6463">
        <v>-750.827</v>
      </c>
      <c r="F6463">
        <v>676</v>
      </c>
      <c r="I6463">
        <f>IFERROR(VLOOKUP(H6463,ticker_cik_sic_ind!$J$1:$K$2838,2,FALSE),A6463)</f>
        <v>1262039</v>
      </c>
      <c r="J6463">
        <f t="shared" si="100"/>
        <v>0</v>
      </c>
    </row>
    <row r="6464" spans="1:10" x14ac:dyDescent="0.25">
      <c r="A6464">
        <v>916789</v>
      </c>
      <c r="B6464">
        <v>2016</v>
      </c>
      <c r="C6464" t="s">
        <v>5546</v>
      </c>
      <c r="D6464">
        <v>1487.655</v>
      </c>
      <c r="E6464">
        <v>-779.803</v>
      </c>
      <c r="F6464">
        <v>677</v>
      </c>
      <c r="I6464">
        <f>IFERROR(VLOOKUP(H6464,ticker_cik_sic_ind!$J$1:$K$2838,2,FALSE),A6464)</f>
        <v>916789</v>
      </c>
      <c r="J6464">
        <f t="shared" si="100"/>
        <v>0</v>
      </c>
    </row>
    <row r="6465" spans="1:10" x14ac:dyDescent="0.25">
      <c r="A6465">
        <v>917520</v>
      </c>
      <c r="B6465">
        <v>2016</v>
      </c>
      <c r="C6465" t="s">
        <v>5546</v>
      </c>
      <c r="D6465">
        <v>1637.894</v>
      </c>
      <c r="E6465">
        <v>-711.72299999999996</v>
      </c>
      <c r="F6465">
        <v>678</v>
      </c>
      <c r="I6465">
        <f>IFERROR(VLOOKUP(H6465,ticker_cik_sic_ind!$J$1:$K$2838,2,FALSE),A6465)</f>
        <v>917520</v>
      </c>
      <c r="J6465">
        <f t="shared" si="100"/>
        <v>0</v>
      </c>
    </row>
    <row r="6466" spans="1:10" x14ac:dyDescent="0.25">
      <c r="A6466">
        <v>1417398</v>
      </c>
      <c r="B6466">
        <v>2016</v>
      </c>
      <c r="C6466" t="s">
        <v>5546</v>
      </c>
      <c r="D6466">
        <v>1804.8</v>
      </c>
      <c r="E6466">
        <v>-618.4</v>
      </c>
      <c r="F6466">
        <v>679</v>
      </c>
      <c r="I6466">
        <f>IFERROR(VLOOKUP(H6466,ticker_cik_sic_ind!$J$1:$K$2838,2,FALSE),A6466)</f>
        <v>1417398</v>
      </c>
      <c r="J6466">
        <f t="shared" si="100"/>
        <v>0</v>
      </c>
    </row>
    <row r="6467" spans="1:10" x14ac:dyDescent="0.25">
      <c r="A6467">
        <v>1032975</v>
      </c>
      <c r="B6467">
        <v>2016</v>
      </c>
      <c r="C6467" t="s">
        <v>5546</v>
      </c>
      <c r="D6467">
        <v>1498.047</v>
      </c>
      <c r="E6467">
        <v>-766.41800000000001</v>
      </c>
      <c r="F6467">
        <v>679</v>
      </c>
      <c r="I6467">
        <f>IFERROR(VLOOKUP(H6467,ticker_cik_sic_ind!$J$1:$K$2838,2,FALSE),A6467)</f>
        <v>1032975</v>
      </c>
      <c r="J6467">
        <f t="shared" ref="J6467:J6530" si="101">IF(OR(AND(C6467="financial",F6467&lt;$L$1),AND(C6467="non_financial",F6467&lt;$M$1)),1,0)</f>
        <v>0</v>
      </c>
    </row>
    <row r="6468" spans="1:10" x14ac:dyDescent="0.25">
      <c r="A6468">
        <v>1421461</v>
      </c>
      <c r="B6468">
        <v>2016</v>
      </c>
      <c r="C6468" t="s">
        <v>5546</v>
      </c>
      <c r="D6468">
        <v>1172.9870000000001</v>
      </c>
      <c r="E6468">
        <v>-950.41700000000003</v>
      </c>
      <c r="F6468">
        <v>681</v>
      </c>
      <c r="I6468">
        <f>IFERROR(VLOOKUP(H6468,ticker_cik_sic_ind!$J$1:$K$2838,2,FALSE),A6468)</f>
        <v>1421461</v>
      </c>
      <c r="J6468">
        <f t="shared" si="101"/>
        <v>0</v>
      </c>
    </row>
    <row r="6469" spans="1:10" x14ac:dyDescent="0.25">
      <c r="A6469">
        <v>1596993</v>
      </c>
      <c r="B6469">
        <v>2016</v>
      </c>
      <c r="C6469" t="s">
        <v>5546</v>
      </c>
      <c r="D6469">
        <v>1240.826724</v>
      </c>
      <c r="E6469">
        <v>-887.76368100000002</v>
      </c>
      <c r="F6469">
        <v>682</v>
      </c>
      <c r="I6469">
        <f>IFERROR(VLOOKUP(H6469,ticker_cik_sic_ind!$J$1:$K$2838,2,FALSE),A6469)</f>
        <v>1596993</v>
      </c>
      <c r="J6469">
        <f t="shared" si="101"/>
        <v>0</v>
      </c>
    </row>
    <row r="6470" spans="1:10" x14ac:dyDescent="0.25">
      <c r="A6470">
        <v>1096325</v>
      </c>
      <c r="B6470">
        <v>2016</v>
      </c>
      <c r="C6470" t="s">
        <v>5546</v>
      </c>
      <c r="D6470">
        <v>1123.6379999999999</v>
      </c>
      <c r="E6470">
        <v>-935.19299999999998</v>
      </c>
      <c r="F6470">
        <v>683</v>
      </c>
      <c r="I6470">
        <f>IFERROR(VLOOKUP(H6470,ticker_cik_sic_ind!$J$1:$K$2838,2,FALSE),A6470)</f>
        <v>1096325</v>
      </c>
      <c r="J6470">
        <f t="shared" si="101"/>
        <v>0</v>
      </c>
    </row>
    <row r="6471" spans="1:10" x14ac:dyDescent="0.25">
      <c r="A6471">
        <v>1405073</v>
      </c>
      <c r="B6471">
        <v>2016</v>
      </c>
      <c r="C6471" t="s">
        <v>5546</v>
      </c>
      <c r="D6471">
        <v>1443.1279999999999</v>
      </c>
      <c r="E6471">
        <v>-758.96100000000001</v>
      </c>
      <c r="F6471">
        <v>684</v>
      </c>
      <c r="I6471">
        <f>IFERROR(VLOOKUP(H6471,ticker_cik_sic_ind!$J$1:$K$2838,2,FALSE),A6471)</f>
        <v>1405073</v>
      </c>
      <c r="J6471">
        <f t="shared" si="101"/>
        <v>0</v>
      </c>
    </row>
    <row r="6472" spans="1:10" x14ac:dyDescent="0.25">
      <c r="A6472">
        <v>780571</v>
      </c>
      <c r="B6472">
        <v>2016</v>
      </c>
      <c r="C6472" t="s">
        <v>5546</v>
      </c>
      <c r="D6472">
        <v>1698.6690000000001</v>
      </c>
      <c r="E6472">
        <v>-645.26099999999997</v>
      </c>
      <c r="F6472">
        <v>685</v>
      </c>
      <c r="I6472">
        <f>IFERROR(VLOOKUP(H6472,ticker_cik_sic_ind!$J$1:$K$2838,2,FALSE),A6472)</f>
        <v>780571</v>
      </c>
      <c r="J6472">
        <f t="shared" si="101"/>
        <v>0</v>
      </c>
    </row>
    <row r="6473" spans="1:10" x14ac:dyDescent="0.25">
      <c r="A6473">
        <v>1575515</v>
      </c>
      <c r="B6473">
        <v>2016</v>
      </c>
      <c r="C6473" t="s">
        <v>5546</v>
      </c>
      <c r="D6473">
        <v>1379.3030000000001</v>
      </c>
      <c r="E6473">
        <v>-781.87400000000002</v>
      </c>
      <c r="F6473">
        <v>686</v>
      </c>
      <c r="I6473">
        <f>IFERROR(VLOOKUP(H6473,ticker_cik_sic_ind!$J$1:$K$2838,2,FALSE),A6473)</f>
        <v>1575515</v>
      </c>
      <c r="J6473">
        <f t="shared" si="101"/>
        <v>0</v>
      </c>
    </row>
    <row r="6474" spans="1:10" x14ac:dyDescent="0.25">
      <c r="A6474">
        <v>105418</v>
      </c>
      <c r="B6474">
        <v>2016</v>
      </c>
      <c r="C6474" t="s">
        <v>5546</v>
      </c>
      <c r="D6474">
        <v>1187.931</v>
      </c>
      <c r="E6474">
        <v>-871.11500000000001</v>
      </c>
      <c r="F6474">
        <v>687</v>
      </c>
      <c r="I6474">
        <f>IFERROR(VLOOKUP(H6474,ticker_cik_sic_ind!$J$1:$K$2838,2,FALSE),A6474)</f>
        <v>105418</v>
      </c>
      <c r="J6474">
        <f t="shared" si="101"/>
        <v>0</v>
      </c>
    </row>
    <row r="6475" spans="1:10" x14ac:dyDescent="0.25">
      <c r="A6475">
        <v>1518222</v>
      </c>
      <c r="B6475">
        <v>2016</v>
      </c>
      <c r="C6475" t="s">
        <v>5546</v>
      </c>
      <c r="D6475">
        <v>1272.8</v>
      </c>
      <c r="E6475">
        <v>-838.13599999999997</v>
      </c>
      <c r="F6475">
        <v>688</v>
      </c>
      <c r="I6475">
        <f>IFERROR(VLOOKUP(H6475,ticker_cik_sic_ind!$J$1:$K$2838,2,FALSE),A6475)</f>
        <v>1518222</v>
      </c>
      <c r="J6475">
        <f t="shared" si="101"/>
        <v>0</v>
      </c>
    </row>
    <row r="6476" spans="1:10" x14ac:dyDescent="0.25">
      <c r="A6476">
        <v>109563</v>
      </c>
      <c r="B6476">
        <v>2016</v>
      </c>
      <c r="C6476" t="s">
        <v>5546</v>
      </c>
      <c r="D6476">
        <v>1432.556</v>
      </c>
      <c r="E6476">
        <v>-741.32799999999997</v>
      </c>
      <c r="F6476">
        <v>689</v>
      </c>
      <c r="I6476">
        <f>IFERROR(VLOOKUP(H6476,ticker_cik_sic_ind!$J$1:$K$2838,2,FALSE),A6476)</f>
        <v>109563</v>
      </c>
      <c r="J6476">
        <f t="shared" si="101"/>
        <v>0</v>
      </c>
    </row>
    <row r="6477" spans="1:10" x14ac:dyDescent="0.25">
      <c r="A6477">
        <v>1327567</v>
      </c>
      <c r="B6477">
        <v>2016</v>
      </c>
      <c r="C6477" t="s">
        <v>5546</v>
      </c>
      <c r="D6477">
        <v>1965.2</v>
      </c>
      <c r="E6477">
        <v>-487.9</v>
      </c>
      <c r="F6477">
        <v>690</v>
      </c>
      <c r="I6477">
        <f>IFERROR(VLOOKUP(H6477,ticker_cik_sic_ind!$J$1:$K$2838,2,FALSE),A6477)</f>
        <v>1327567</v>
      </c>
      <c r="J6477">
        <f t="shared" si="101"/>
        <v>0</v>
      </c>
    </row>
    <row r="6478" spans="1:10" x14ac:dyDescent="0.25">
      <c r="A6478">
        <v>1628908</v>
      </c>
      <c r="B6478">
        <v>2016</v>
      </c>
      <c r="C6478" t="s">
        <v>5546</v>
      </c>
      <c r="D6478">
        <v>1039.837</v>
      </c>
      <c r="E6478">
        <v>-948.70399999999995</v>
      </c>
      <c r="F6478">
        <v>691</v>
      </c>
      <c r="I6478">
        <f>IFERROR(VLOOKUP(H6478,ticker_cik_sic_ind!$J$1:$K$2838,2,FALSE),A6478)</f>
        <v>1628908</v>
      </c>
      <c r="J6478">
        <f t="shared" si="101"/>
        <v>0</v>
      </c>
    </row>
    <row r="6479" spans="1:10" x14ac:dyDescent="0.25">
      <c r="A6479">
        <v>1607716</v>
      </c>
      <c r="B6479">
        <v>2016</v>
      </c>
      <c r="C6479" t="s">
        <v>5546</v>
      </c>
      <c r="D6479">
        <v>1315.9179999999999</v>
      </c>
      <c r="E6479">
        <v>-773.81700000000001</v>
      </c>
      <c r="F6479">
        <v>692</v>
      </c>
      <c r="I6479">
        <f>IFERROR(VLOOKUP(H6479,ticker_cik_sic_ind!$J$1:$K$2838,2,FALSE),A6479)</f>
        <v>1607716</v>
      </c>
      <c r="J6479">
        <f t="shared" si="101"/>
        <v>0</v>
      </c>
    </row>
    <row r="6480" spans="1:10" x14ac:dyDescent="0.25">
      <c r="A6480">
        <v>26076</v>
      </c>
      <c r="B6480">
        <v>2016</v>
      </c>
      <c r="C6480" t="s">
        <v>5546</v>
      </c>
      <c r="D6480">
        <v>1286.548</v>
      </c>
      <c r="E6480">
        <v>-770.70799999999997</v>
      </c>
      <c r="F6480">
        <v>693</v>
      </c>
      <c r="I6480">
        <f>IFERROR(VLOOKUP(H6480,ticker_cik_sic_ind!$J$1:$K$2838,2,FALSE),A6480)</f>
        <v>26076</v>
      </c>
      <c r="J6480">
        <f t="shared" si="101"/>
        <v>0</v>
      </c>
    </row>
    <row r="6481" spans="1:10" x14ac:dyDescent="0.25">
      <c r="A6481">
        <v>1227654</v>
      </c>
      <c r="B6481">
        <v>2016</v>
      </c>
      <c r="C6481" t="s">
        <v>5546</v>
      </c>
      <c r="D6481">
        <v>1530.3</v>
      </c>
      <c r="E6481">
        <v>-650.79999999999995</v>
      </c>
      <c r="F6481">
        <v>693</v>
      </c>
      <c r="I6481">
        <f>IFERROR(VLOOKUP(H6481,ticker_cik_sic_ind!$J$1:$K$2838,2,FALSE),A6481)</f>
        <v>1227654</v>
      </c>
      <c r="J6481">
        <f t="shared" si="101"/>
        <v>0</v>
      </c>
    </row>
    <row r="6482" spans="1:10" x14ac:dyDescent="0.25">
      <c r="A6482">
        <v>42888</v>
      </c>
      <c r="B6482">
        <v>2016</v>
      </c>
      <c r="C6482" t="s">
        <v>5546</v>
      </c>
      <c r="D6482">
        <v>1418.9079999999999</v>
      </c>
      <c r="E6482">
        <v>-712.35500000000002</v>
      </c>
      <c r="F6482">
        <v>695</v>
      </c>
      <c r="I6482">
        <f>IFERROR(VLOOKUP(H6482,ticker_cik_sic_ind!$J$1:$K$2838,2,FALSE),A6482)</f>
        <v>42888</v>
      </c>
      <c r="J6482">
        <f t="shared" si="101"/>
        <v>0</v>
      </c>
    </row>
    <row r="6483" spans="1:10" x14ac:dyDescent="0.25">
      <c r="A6483">
        <v>1563407</v>
      </c>
      <c r="B6483">
        <v>2016</v>
      </c>
      <c r="C6483" t="s">
        <v>5546</v>
      </c>
      <c r="D6483">
        <v>1744.2159999999999</v>
      </c>
      <c r="E6483">
        <v>-536.28300000000002</v>
      </c>
      <c r="F6483">
        <v>696</v>
      </c>
      <c r="I6483">
        <f>IFERROR(VLOOKUP(H6483,ticker_cik_sic_ind!$J$1:$K$2838,2,FALSE),A6483)</f>
        <v>1563407</v>
      </c>
      <c r="J6483">
        <f t="shared" si="101"/>
        <v>0</v>
      </c>
    </row>
    <row r="6484" spans="1:10" x14ac:dyDescent="0.25">
      <c r="A6484">
        <v>1437106</v>
      </c>
      <c r="B6484">
        <v>2016</v>
      </c>
      <c r="C6484" t="s">
        <v>5546</v>
      </c>
      <c r="D6484">
        <v>2227.4389999999999</v>
      </c>
      <c r="E6484">
        <v>-399.51299999999998</v>
      </c>
      <c r="F6484">
        <v>696</v>
      </c>
      <c r="I6484">
        <f>IFERROR(VLOOKUP(H6484,ticker_cik_sic_ind!$J$1:$K$2838,2,FALSE),A6484)</f>
        <v>1437106</v>
      </c>
      <c r="J6484">
        <f t="shared" si="101"/>
        <v>0</v>
      </c>
    </row>
    <row r="6485" spans="1:10" x14ac:dyDescent="0.25">
      <c r="A6485">
        <v>1514705</v>
      </c>
      <c r="B6485">
        <v>2016</v>
      </c>
      <c r="C6485" t="s">
        <v>5546</v>
      </c>
      <c r="D6485">
        <v>1418.7</v>
      </c>
      <c r="E6485">
        <v>-697.4</v>
      </c>
      <c r="F6485">
        <v>698</v>
      </c>
      <c r="I6485">
        <f>IFERROR(VLOOKUP(H6485,ticker_cik_sic_ind!$J$1:$K$2838,2,FALSE),A6485)</f>
        <v>1514705</v>
      </c>
      <c r="J6485">
        <f t="shared" si="101"/>
        <v>0</v>
      </c>
    </row>
    <row r="6486" spans="1:10" x14ac:dyDescent="0.25">
      <c r="A6486">
        <v>842023</v>
      </c>
      <c r="B6486">
        <v>2016</v>
      </c>
      <c r="C6486" t="s">
        <v>5546</v>
      </c>
      <c r="D6486">
        <v>1063.3599999999999</v>
      </c>
      <c r="E6486">
        <v>-846.93499999999995</v>
      </c>
      <c r="F6486">
        <v>699</v>
      </c>
      <c r="I6486">
        <f>IFERROR(VLOOKUP(H6486,ticker_cik_sic_ind!$J$1:$K$2838,2,FALSE),A6486)</f>
        <v>842023</v>
      </c>
      <c r="J6486">
        <f t="shared" si="101"/>
        <v>0</v>
      </c>
    </row>
    <row r="6487" spans="1:10" x14ac:dyDescent="0.25">
      <c r="A6487">
        <v>1293971</v>
      </c>
      <c r="B6487">
        <v>2016</v>
      </c>
      <c r="C6487" t="s">
        <v>5546</v>
      </c>
      <c r="D6487">
        <v>999.16899999999998</v>
      </c>
      <c r="E6487">
        <v>-918.96600000000001</v>
      </c>
      <c r="F6487">
        <v>699</v>
      </c>
      <c r="I6487">
        <f>IFERROR(VLOOKUP(H6487,ticker_cik_sic_ind!$J$1:$K$2838,2,FALSE),A6487)</f>
        <v>1293971</v>
      </c>
      <c r="J6487">
        <f t="shared" si="101"/>
        <v>0</v>
      </c>
    </row>
    <row r="6488" spans="1:10" x14ac:dyDescent="0.25">
      <c r="A6488">
        <v>49600</v>
      </c>
      <c r="B6488">
        <v>2016</v>
      </c>
      <c r="C6488" t="s">
        <v>5546</v>
      </c>
      <c r="D6488">
        <v>1603.4829999999999</v>
      </c>
      <c r="E6488">
        <v>-566.42200000000003</v>
      </c>
      <c r="F6488">
        <v>701</v>
      </c>
      <c r="I6488">
        <f>IFERROR(VLOOKUP(H6488,ticker_cik_sic_ind!$J$1:$K$2838,2,FALSE),A6488)</f>
        <v>49600</v>
      </c>
      <c r="J6488">
        <f t="shared" si="101"/>
        <v>0</v>
      </c>
    </row>
    <row r="6489" spans="1:10" x14ac:dyDescent="0.25">
      <c r="A6489">
        <v>1144980</v>
      </c>
      <c r="B6489">
        <v>2016</v>
      </c>
      <c r="C6489" t="s">
        <v>5546</v>
      </c>
      <c r="D6489">
        <v>2311.8000000000002</v>
      </c>
      <c r="E6489">
        <v>-367.7</v>
      </c>
      <c r="F6489">
        <v>701</v>
      </c>
      <c r="I6489">
        <f>IFERROR(VLOOKUP(H6489,ticker_cik_sic_ind!$J$1:$K$2838,2,FALSE),A6489)</f>
        <v>1144980</v>
      </c>
      <c r="J6489">
        <f t="shared" si="101"/>
        <v>0</v>
      </c>
    </row>
    <row r="6490" spans="1:10" x14ac:dyDescent="0.25">
      <c r="A6490">
        <v>1500435</v>
      </c>
      <c r="B6490">
        <v>2016</v>
      </c>
      <c r="C6490" t="s">
        <v>5546</v>
      </c>
      <c r="D6490">
        <v>1111.5319999999999</v>
      </c>
      <c r="E6490">
        <v>-782.97299999999996</v>
      </c>
      <c r="F6490">
        <v>703</v>
      </c>
      <c r="I6490">
        <f>IFERROR(VLOOKUP(H6490,ticker_cik_sic_ind!$J$1:$K$2838,2,FALSE),A6490)</f>
        <v>1500435</v>
      </c>
      <c r="J6490">
        <f t="shared" si="101"/>
        <v>0</v>
      </c>
    </row>
    <row r="6491" spans="1:10" x14ac:dyDescent="0.25">
      <c r="A6491">
        <v>78890</v>
      </c>
      <c r="B6491">
        <v>2016</v>
      </c>
      <c r="C6491" t="s">
        <v>5546</v>
      </c>
      <c r="D6491">
        <v>2047.5</v>
      </c>
      <c r="E6491">
        <v>-408</v>
      </c>
      <c r="F6491">
        <v>703</v>
      </c>
      <c r="I6491">
        <f>IFERROR(VLOOKUP(H6491,ticker_cik_sic_ind!$J$1:$K$2838,2,FALSE),A6491)</f>
        <v>78890</v>
      </c>
      <c r="J6491">
        <f t="shared" si="101"/>
        <v>0</v>
      </c>
    </row>
    <row r="6492" spans="1:10" x14ac:dyDescent="0.25">
      <c r="A6492">
        <v>1594109</v>
      </c>
      <c r="B6492">
        <v>2016</v>
      </c>
      <c r="C6492" t="s">
        <v>5546</v>
      </c>
      <c r="D6492">
        <v>1048.7729999999999</v>
      </c>
      <c r="E6492">
        <v>-837.20799999999997</v>
      </c>
      <c r="F6492">
        <v>703</v>
      </c>
      <c r="I6492">
        <f>IFERROR(VLOOKUP(H6492,ticker_cik_sic_ind!$J$1:$K$2838,2,FALSE),A6492)</f>
        <v>1594109</v>
      </c>
      <c r="J6492">
        <f t="shared" si="101"/>
        <v>0</v>
      </c>
    </row>
    <row r="6493" spans="1:10" x14ac:dyDescent="0.25">
      <c r="A6493">
        <v>1353283</v>
      </c>
      <c r="B6493">
        <v>2016</v>
      </c>
      <c r="C6493" t="s">
        <v>5546</v>
      </c>
      <c r="D6493">
        <v>1081.616</v>
      </c>
      <c r="E6493">
        <v>-794.80100000000004</v>
      </c>
      <c r="F6493">
        <v>706</v>
      </c>
      <c r="I6493">
        <f>IFERROR(VLOOKUP(H6493,ticker_cik_sic_ind!$J$1:$K$2838,2,FALSE),A6493)</f>
        <v>1353283</v>
      </c>
      <c r="J6493">
        <f t="shared" si="101"/>
        <v>0</v>
      </c>
    </row>
    <row r="6494" spans="1:10" x14ac:dyDescent="0.25">
      <c r="A6494">
        <v>62996</v>
      </c>
      <c r="B6494">
        <v>2016</v>
      </c>
      <c r="C6494" t="s">
        <v>5546</v>
      </c>
      <c r="D6494">
        <v>5869</v>
      </c>
      <c r="E6494">
        <v>-131</v>
      </c>
      <c r="F6494">
        <v>707</v>
      </c>
      <c r="I6494">
        <f>IFERROR(VLOOKUP(H6494,ticker_cik_sic_ind!$J$1:$K$2838,2,FALSE),A6494)</f>
        <v>62996</v>
      </c>
      <c r="J6494">
        <f t="shared" si="101"/>
        <v>0</v>
      </c>
    </row>
    <row r="6495" spans="1:10" x14ac:dyDescent="0.25">
      <c r="A6495">
        <v>1378453</v>
      </c>
      <c r="B6495">
        <v>2016</v>
      </c>
      <c r="C6495" t="s">
        <v>5546</v>
      </c>
      <c r="D6495">
        <v>1577.4059999999999</v>
      </c>
      <c r="E6495">
        <v>-540.75800000000004</v>
      </c>
      <c r="F6495">
        <v>708</v>
      </c>
      <c r="I6495">
        <f>IFERROR(VLOOKUP(H6495,ticker_cik_sic_ind!$J$1:$K$2838,2,FALSE),A6495)</f>
        <v>1378453</v>
      </c>
      <c r="J6495">
        <f t="shared" si="101"/>
        <v>0</v>
      </c>
    </row>
    <row r="6496" spans="1:10" x14ac:dyDescent="0.25">
      <c r="A6496">
        <v>1067294</v>
      </c>
      <c r="B6496">
        <v>2016</v>
      </c>
      <c r="C6496" t="s">
        <v>5546</v>
      </c>
      <c r="D6496">
        <v>1576.2080000000001</v>
      </c>
      <c r="E6496">
        <v>-538.26800000000003</v>
      </c>
      <c r="F6496">
        <v>709</v>
      </c>
      <c r="I6496">
        <f>IFERROR(VLOOKUP(H6496,ticker_cik_sic_ind!$J$1:$K$2838,2,FALSE),A6496)</f>
        <v>1067294</v>
      </c>
      <c r="J6496">
        <f t="shared" si="101"/>
        <v>0</v>
      </c>
    </row>
    <row r="6497" spans="1:10" x14ac:dyDescent="0.25">
      <c r="A6497">
        <v>87565</v>
      </c>
      <c r="B6497">
        <v>2016</v>
      </c>
      <c r="C6497" t="s">
        <v>5546</v>
      </c>
      <c r="D6497">
        <v>1783.0119999999999</v>
      </c>
      <c r="E6497">
        <v>-458.46699999999998</v>
      </c>
      <c r="F6497">
        <v>710</v>
      </c>
      <c r="I6497">
        <f>IFERROR(VLOOKUP(H6497,ticker_cik_sic_ind!$J$1:$K$2838,2,FALSE),A6497)</f>
        <v>87565</v>
      </c>
      <c r="J6497">
        <f t="shared" si="101"/>
        <v>0</v>
      </c>
    </row>
    <row r="6498" spans="1:10" x14ac:dyDescent="0.25">
      <c r="A6498">
        <v>1142596</v>
      </c>
      <c r="B6498">
        <v>2016</v>
      </c>
      <c r="C6498" t="s">
        <v>5546</v>
      </c>
      <c r="D6498">
        <v>1285.7650000000001</v>
      </c>
      <c r="E6498">
        <v>-675.36199999999997</v>
      </c>
      <c r="F6498">
        <v>711</v>
      </c>
      <c r="I6498">
        <f>IFERROR(VLOOKUP(H6498,ticker_cik_sic_ind!$J$1:$K$2838,2,FALSE),A6498)</f>
        <v>1142596</v>
      </c>
      <c r="J6498">
        <f t="shared" si="101"/>
        <v>0</v>
      </c>
    </row>
    <row r="6499" spans="1:10" x14ac:dyDescent="0.25">
      <c r="A6499">
        <v>21510</v>
      </c>
      <c r="B6499">
        <v>2016</v>
      </c>
      <c r="C6499" t="s">
        <v>5546</v>
      </c>
      <c r="D6499">
        <v>997.09199999999998</v>
      </c>
      <c r="E6499">
        <v>-813.96400000000006</v>
      </c>
      <c r="F6499">
        <v>712</v>
      </c>
      <c r="I6499">
        <f>IFERROR(VLOOKUP(H6499,ticker_cik_sic_ind!$J$1:$K$2838,2,FALSE),A6499)</f>
        <v>21510</v>
      </c>
      <c r="J6499">
        <f t="shared" si="101"/>
        <v>0</v>
      </c>
    </row>
    <row r="6500" spans="1:10" x14ac:dyDescent="0.25">
      <c r="A6500">
        <v>724606</v>
      </c>
      <c r="B6500">
        <v>2016</v>
      </c>
      <c r="C6500" t="s">
        <v>5546</v>
      </c>
      <c r="D6500">
        <v>1285.7940000000001</v>
      </c>
      <c r="E6500">
        <v>-668.36800000000005</v>
      </c>
      <c r="F6500">
        <v>712</v>
      </c>
      <c r="I6500">
        <f>IFERROR(VLOOKUP(H6500,ticker_cik_sic_ind!$J$1:$K$2838,2,FALSE),A6500)</f>
        <v>724606</v>
      </c>
      <c r="J6500">
        <f t="shared" si="101"/>
        <v>0</v>
      </c>
    </row>
    <row r="6501" spans="1:10" x14ac:dyDescent="0.25">
      <c r="A6501">
        <v>14195</v>
      </c>
      <c r="B6501">
        <v>2016</v>
      </c>
      <c r="C6501" t="s">
        <v>5546</v>
      </c>
      <c r="D6501">
        <v>1456.6469999999999</v>
      </c>
      <c r="E6501">
        <v>-574.25</v>
      </c>
      <c r="F6501">
        <v>714</v>
      </c>
      <c r="I6501">
        <f>IFERROR(VLOOKUP(H6501,ticker_cik_sic_ind!$J$1:$K$2838,2,FALSE),A6501)</f>
        <v>14195</v>
      </c>
      <c r="J6501">
        <f t="shared" si="101"/>
        <v>0</v>
      </c>
    </row>
    <row r="6502" spans="1:10" x14ac:dyDescent="0.25">
      <c r="A6502">
        <v>1097149</v>
      </c>
      <c r="B6502">
        <v>2016</v>
      </c>
      <c r="C6502" t="s">
        <v>5546</v>
      </c>
      <c r="D6502">
        <v>1028.5809999999999</v>
      </c>
      <c r="E6502">
        <v>-769.80100000000004</v>
      </c>
      <c r="F6502">
        <v>715</v>
      </c>
      <c r="I6502">
        <f>IFERROR(VLOOKUP(H6502,ticker_cik_sic_ind!$J$1:$K$2838,2,FALSE),A6502)</f>
        <v>1097149</v>
      </c>
      <c r="J6502">
        <f t="shared" si="101"/>
        <v>0</v>
      </c>
    </row>
    <row r="6503" spans="1:10" x14ac:dyDescent="0.25">
      <c r="A6503">
        <v>14707</v>
      </c>
      <c r="B6503">
        <v>2016</v>
      </c>
      <c r="C6503" t="s">
        <v>5546</v>
      </c>
      <c r="D6503">
        <v>1423.3920000000001</v>
      </c>
      <c r="E6503">
        <v>-569.22799999999995</v>
      </c>
      <c r="F6503">
        <v>716</v>
      </c>
      <c r="I6503">
        <f>IFERROR(VLOOKUP(H6503,ticker_cik_sic_ind!$J$1:$K$2838,2,FALSE),A6503)</f>
        <v>14707</v>
      </c>
      <c r="J6503">
        <f t="shared" si="101"/>
        <v>0</v>
      </c>
    </row>
    <row r="6504" spans="1:10" x14ac:dyDescent="0.25">
      <c r="A6504">
        <v>810136</v>
      </c>
      <c r="B6504">
        <v>2016</v>
      </c>
      <c r="C6504" t="s">
        <v>5546</v>
      </c>
      <c r="D6504">
        <v>1046.0909999999999</v>
      </c>
      <c r="E6504">
        <v>-746.04700000000003</v>
      </c>
      <c r="F6504">
        <v>717</v>
      </c>
      <c r="I6504">
        <f>IFERROR(VLOOKUP(H6504,ticker_cik_sic_ind!$J$1:$K$2838,2,FALSE),A6504)</f>
        <v>810136</v>
      </c>
      <c r="J6504">
        <f t="shared" si="101"/>
        <v>0</v>
      </c>
    </row>
    <row r="6505" spans="1:10" x14ac:dyDescent="0.25">
      <c r="A6505">
        <v>1289848</v>
      </c>
      <c r="B6505">
        <v>2016</v>
      </c>
      <c r="C6505" t="s">
        <v>5546</v>
      </c>
      <c r="D6505">
        <v>1284.5070000000001</v>
      </c>
      <c r="E6505">
        <v>-626.01099999999997</v>
      </c>
      <c r="F6505">
        <v>718</v>
      </c>
      <c r="I6505">
        <f>IFERROR(VLOOKUP(H6505,ticker_cik_sic_ind!$J$1:$K$2838,2,FALSE),A6505)</f>
        <v>1289848</v>
      </c>
      <c r="J6505">
        <f t="shared" si="101"/>
        <v>0</v>
      </c>
    </row>
    <row r="6506" spans="1:10" x14ac:dyDescent="0.25">
      <c r="A6506">
        <v>899751</v>
      </c>
      <c r="B6506">
        <v>2016</v>
      </c>
      <c r="C6506" t="s">
        <v>5546</v>
      </c>
      <c r="D6506">
        <v>1420.414</v>
      </c>
      <c r="E6506">
        <v>-554.49400000000003</v>
      </c>
      <c r="F6506">
        <v>719</v>
      </c>
      <c r="I6506">
        <f>IFERROR(VLOOKUP(H6506,ticker_cik_sic_ind!$J$1:$K$2838,2,FALSE),A6506)</f>
        <v>899751</v>
      </c>
      <c r="J6506">
        <f t="shared" si="101"/>
        <v>0</v>
      </c>
    </row>
    <row r="6507" spans="1:10" x14ac:dyDescent="0.25">
      <c r="A6507">
        <v>1032220</v>
      </c>
      <c r="B6507">
        <v>2016</v>
      </c>
      <c r="C6507" t="s">
        <v>5546</v>
      </c>
      <c r="D6507">
        <v>1275.645</v>
      </c>
      <c r="E6507">
        <v>-640.39800000000002</v>
      </c>
      <c r="F6507">
        <v>720</v>
      </c>
      <c r="I6507">
        <f>IFERROR(VLOOKUP(H6507,ticker_cik_sic_ind!$J$1:$K$2838,2,FALSE),A6507)</f>
        <v>1032220</v>
      </c>
      <c r="J6507">
        <f t="shared" si="101"/>
        <v>0</v>
      </c>
    </row>
    <row r="6508" spans="1:10" x14ac:dyDescent="0.25">
      <c r="A6508">
        <v>1206264</v>
      </c>
      <c r="B6508">
        <v>2016</v>
      </c>
      <c r="C6508" t="s">
        <v>5546</v>
      </c>
      <c r="D6508">
        <v>2716.9</v>
      </c>
      <c r="E6508">
        <v>-267.3</v>
      </c>
      <c r="F6508">
        <v>721</v>
      </c>
      <c r="I6508">
        <f>IFERROR(VLOOKUP(H6508,ticker_cik_sic_ind!$J$1:$K$2838,2,FALSE),A6508)</f>
        <v>1206264</v>
      </c>
      <c r="J6508">
        <f t="shared" si="101"/>
        <v>0</v>
      </c>
    </row>
    <row r="6509" spans="1:10" x14ac:dyDescent="0.25">
      <c r="A6509">
        <v>1447599</v>
      </c>
      <c r="B6509">
        <v>2016</v>
      </c>
      <c r="C6509" t="s">
        <v>5546</v>
      </c>
      <c r="D6509">
        <v>1046.6300000000001</v>
      </c>
      <c r="E6509">
        <v>-723.35199999999998</v>
      </c>
      <c r="F6509">
        <v>722</v>
      </c>
      <c r="I6509">
        <f>IFERROR(VLOOKUP(H6509,ticker_cik_sic_ind!$J$1:$K$2838,2,FALSE),A6509)</f>
        <v>1447599</v>
      </c>
      <c r="J6509">
        <f t="shared" si="101"/>
        <v>0</v>
      </c>
    </row>
    <row r="6510" spans="1:10" x14ac:dyDescent="0.25">
      <c r="A6510">
        <v>1257640</v>
      </c>
      <c r="B6510">
        <v>2016</v>
      </c>
      <c r="C6510" t="s">
        <v>5546</v>
      </c>
      <c r="D6510">
        <v>1367.9</v>
      </c>
      <c r="E6510">
        <v>-551.6</v>
      </c>
      <c r="F6510">
        <v>723</v>
      </c>
      <c r="I6510">
        <f>IFERROR(VLOOKUP(H6510,ticker_cik_sic_ind!$J$1:$K$2838,2,FALSE),A6510)</f>
        <v>1257640</v>
      </c>
      <c r="J6510">
        <f t="shared" si="101"/>
        <v>0</v>
      </c>
    </row>
    <row r="6511" spans="1:10" x14ac:dyDescent="0.25">
      <c r="A6511">
        <v>56978</v>
      </c>
      <c r="B6511">
        <v>2016</v>
      </c>
      <c r="C6511" t="s">
        <v>5546</v>
      </c>
      <c r="D6511">
        <v>947.47400000000005</v>
      </c>
      <c r="E6511">
        <v>-777.57</v>
      </c>
      <c r="F6511">
        <v>724</v>
      </c>
      <c r="I6511">
        <f>IFERROR(VLOOKUP(H6511,ticker_cik_sic_ind!$J$1:$K$2838,2,FALSE),A6511)</f>
        <v>56978</v>
      </c>
      <c r="J6511">
        <f t="shared" si="101"/>
        <v>0</v>
      </c>
    </row>
    <row r="6512" spans="1:10" x14ac:dyDescent="0.25">
      <c r="A6512">
        <v>1405495</v>
      </c>
      <c r="B6512">
        <v>2016</v>
      </c>
      <c r="C6512" t="s">
        <v>5546</v>
      </c>
      <c r="D6512">
        <v>1461.1220000000001</v>
      </c>
      <c r="E6512">
        <v>-492.83100000000002</v>
      </c>
      <c r="F6512">
        <v>725</v>
      </c>
      <c r="I6512">
        <f>IFERROR(VLOOKUP(H6512,ticker_cik_sic_ind!$J$1:$K$2838,2,FALSE),A6512)</f>
        <v>1405495</v>
      </c>
      <c r="J6512">
        <f t="shared" si="101"/>
        <v>0</v>
      </c>
    </row>
    <row r="6513" spans="1:10" x14ac:dyDescent="0.25">
      <c r="A6513">
        <v>1373715</v>
      </c>
      <c r="B6513">
        <v>2016</v>
      </c>
      <c r="C6513" t="s">
        <v>5546</v>
      </c>
      <c r="D6513">
        <v>1563.3109999999999</v>
      </c>
      <c r="E6513">
        <v>-463.113</v>
      </c>
      <c r="F6513">
        <v>726</v>
      </c>
      <c r="I6513">
        <f>IFERROR(VLOOKUP(H6513,ticker_cik_sic_ind!$J$1:$K$2838,2,FALSE),A6513)</f>
        <v>1373715</v>
      </c>
      <c r="J6513">
        <f t="shared" si="101"/>
        <v>0</v>
      </c>
    </row>
    <row r="6514" spans="1:10" x14ac:dyDescent="0.25">
      <c r="A6514">
        <v>1571283</v>
      </c>
      <c r="B6514">
        <v>2016</v>
      </c>
      <c r="C6514" t="s">
        <v>5546</v>
      </c>
      <c r="D6514">
        <v>1037.528</v>
      </c>
      <c r="E6514">
        <v>-707.51599999999996</v>
      </c>
      <c r="F6514">
        <v>727</v>
      </c>
      <c r="I6514">
        <f>IFERROR(VLOOKUP(H6514,ticker_cik_sic_ind!$J$1:$K$2838,2,FALSE),A6514)</f>
        <v>1571283</v>
      </c>
      <c r="J6514">
        <f t="shared" si="101"/>
        <v>0</v>
      </c>
    </row>
    <row r="6515" spans="1:10" x14ac:dyDescent="0.25">
      <c r="A6515">
        <v>821002</v>
      </c>
      <c r="B6515">
        <v>2016</v>
      </c>
      <c r="C6515" t="s">
        <v>5546</v>
      </c>
      <c r="D6515">
        <v>1077.4179999999999</v>
      </c>
      <c r="E6515">
        <v>-668.05499999999995</v>
      </c>
      <c r="F6515">
        <v>728</v>
      </c>
      <c r="I6515">
        <f>IFERROR(VLOOKUP(H6515,ticker_cik_sic_ind!$J$1:$K$2838,2,FALSE),A6515)</f>
        <v>821002</v>
      </c>
      <c r="J6515">
        <f t="shared" si="101"/>
        <v>0</v>
      </c>
    </row>
    <row r="6516" spans="1:10" x14ac:dyDescent="0.25">
      <c r="A6516">
        <v>1301106</v>
      </c>
      <c r="B6516">
        <v>2016</v>
      </c>
      <c r="C6516" t="s">
        <v>5546</v>
      </c>
      <c r="D6516">
        <v>1869.39</v>
      </c>
      <c r="E6516">
        <v>-367.74900000000002</v>
      </c>
      <c r="F6516">
        <v>728</v>
      </c>
      <c r="I6516">
        <f>IFERROR(VLOOKUP(H6516,ticker_cik_sic_ind!$J$1:$K$2838,2,FALSE),A6516)</f>
        <v>1301106</v>
      </c>
      <c r="J6516">
        <f t="shared" si="101"/>
        <v>0</v>
      </c>
    </row>
    <row r="6517" spans="1:10" x14ac:dyDescent="0.25">
      <c r="A6517">
        <v>851205</v>
      </c>
      <c r="B6517">
        <v>2016</v>
      </c>
      <c r="C6517" t="s">
        <v>5546</v>
      </c>
      <c r="D6517">
        <v>878.20600000000002</v>
      </c>
      <c r="E6517">
        <v>-793.13599999999997</v>
      </c>
      <c r="F6517">
        <v>730</v>
      </c>
      <c r="I6517">
        <f>IFERROR(VLOOKUP(H6517,ticker_cik_sic_ind!$J$1:$K$2838,2,FALSE),A6517)</f>
        <v>851205</v>
      </c>
      <c r="J6517">
        <f t="shared" si="101"/>
        <v>0</v>
      </c>
    </row>
    <row r="6518" spans="1:10" x14ac:dyDescent="0.25">
      <c r="A6518">
        <v>1490892</v>
      </c>
      <c r="B6518">
        <v>2016</v>
      </c>
      <c r="C6518" t="s">
        <v>5546</v>
      </c>
      <c r="D6518">
        <v>1097.7850000000001</v>
      </c>
      <c r="E6518">
        <v>-642.78599999999994</v>
      </c>
      <c r="F6518">
        <v>731</v>
      </c>
      <c r="I6518">
        <f>IFERROR(VLOOKUP(H6518,ticker_cik_sic_ind!$J$1:$K$2838,2,FALSE),A6518)</f>
        <v>1490892</v>
      </c>
      <c r="J6518">
        <f t="shared" si="101"/>
        <v>0</v>
      </c>
    </row>
    <row r="6519" spans="1:10" x14ac:dyDescent="0.25">
      <c r="A6519">
        <v>49754</v>
      </c>
      <c r="B6519">
        <v>2016</v>
      </c>
      <c r="C6519" t="s">
        <v>5546</v>
      </c>
      <c r="D6519">
        <v>2355.8580000000002</v>
      </c>
      <c r="E6519">
        <v>-280.87200000000001</v>
      </c>
      <c r="F6519">
        <v>732</v>
      </c>
      <c r="I6519">
        <f>IFERROR(VLOOKUP(H6519,ticker_cik_sic_ind!$J$1:$K$2838,2,FALSE),A6519)</f>
        <v>49754</v>
      </c>
      <c r="J6519">
        <f t="shared" si="101"/>
        <v>0</v>
      </c>
    </row>
    <row r="6520" spans="1:10" x14ac:dyDescent="0.25">
      <c r="A6520">
        <v>1483510</v>
      </c>
      <c r="B6520">
        <v>2016</v>
      </c>
      <c r="C6520" t="s">
        <v>5546</v>
      </c>
      <c r="D6520">
        <v>1147.2760000000001</v>
      </c>
      <c r="E6520">
        <v>-597.73099999999999</v>
      </c>
      <c r="F6520">
        <v>733</v>
      </c>
      <c r="I6520">
        <f>IFERROR(VLOOKUP(H6520,ticker_cik_sic_ind!$J$1:$K$2838,2,FALSE),A6520)</f>
        <v>1483510</v>
      </c>
      <c r="J6520">
        <f t="shared" si="101"/>
        <v>0</v>
      </c>
    </row>
    <row r="6521" spans="1:10" x14ac:dyDescent="0.25">
      <c r="A6521">
        <v>1519061</v>
      </c>
      <c r="B6521">
        <v>2016</v>
      </c>
      <c r="C6521" t="s">
        <v>5546</v>
      </c>
      <c r="D6521">
        <v>2289.056</v>
      </c>
      <c r="E6521">
        <v>-287.85300000000001</v>
      </c>
      <c r="F6521">
        <v>734</v>
      </c>
      <c r="I6521">
        <f>IFERROR(VLOOKUP(H6521,ticker_cik_sic_ind!$J$1:$K$2838,2,FALSE),A6521)</f>
        <v>1519061</v>
      </c>
      <c r="J6521">
        <f t="shared" si="101"/>
        <v>0</v>
      </c>
    </row>
    <row r="6522" spans="1:10" x14ac:dyDescent="0.25">
      <c r="A6522">
        <v>894405</v>
      </c>
      <c r="B6522">
        <v>2016</v>
      </c>
      <c r="C6522" t="s">
        <v>5546</v>
      </c>
      <c r="D6522">
        <v>1192.048</v>
      </c>
      <c r="E6522">
        <v>-579.20399999999995</v>
      </c>
      <c r="F6522">
        <v>735</v>
      </c>
      <c r="I6522">
        <f>IFERROR(VLOOKUP(H6522,ticker_cik_sic_ind!$J$1:$K$2838,2,FALSE),A6522)</f>
        <v>894405</v>
      </c>
      <c r="J6522">
        <f t="shared" si="101"/>
        <v>0</v>
      </c>
    </row>
    <row r="6523" spans="1:10" x14ac:dyDescent="0.25">
      <c r="A6523">
        <v>1009672</v>
      </c>
      <c r="B6523">
        <v>2016</v>
      </c>
      <c r="C6523" t="s">
        <v>5546</v>
      </c>
      <c r="D6523">
        <v>944.69899999999996</v>
      </c>
      <c r="E6523">
        <v>-723.27599999999995</v>
      </c>
      <c r="F6523">
        <v>736</v>
      </c>
      <c r="I6523">
        <f>IFERROR(VLOOKUP(H6523,ticker_cik_sic_ind!$J$1:$K$2838,2,FALSE),A6523)</f>
        <v>1009672</v>
      </c>
      <c r="J6523">
        <f t="shared" si="101"/>
        <v>0</v>
      </c>
    </row>
    <row r="6524" spans="1:10" x14ac:dyDescent="0.25">
      <c r="A6524">
        <v>3453</v>
      </c>
      <c r="B6524">
        <v>2016</v>
      </c>
      <c r="C6524" t="s">
        <v>5546</v>
      </c>
      <c r="D6524">
        <v>1726.2</v>
      </c>
      <c r="E6524">
        <v>-386.9</v>
      </c>
      <c r="F6524">
        <v>737</v>
      </c>
      <c r="I6524">
        <f>IFERROR(VLOOKUP(H6524,ticker_cik_sic_ind!$J$1:$K$2838,2,FALSE),A6524)</f>
        <v>3453</v>
      </c>
      <c r="J6524">
        <f t="shared" si="101"/>
        <v>0</v>
      </c>
    </row>
    <row r="6525" spans="1:10" x14ac:dyDescent="0.25">
      <c r="A6525">
        <v>66570</v>
      </c>
      <c r="B6525">
        <v>2016</v>
      </c>
      <c r="C6525" t="s">
        <v>5546</v>
      </c>
      <c r="D6525">
        <v>1286.579</v>
      </c>
      <c r="E6525">
        <v>-532.55899999999997</v>
      </c>
      <c r="F6525">
        <v>737</v>
      </c>
      <c r="I6525">
        <f>IFERROR(VLOOKUP(H6525,ticker_cik_sic_ind!$J$1:$K$2838,2,FALSE),A6525)</f>
        <v>66570</v>
      </c>
      <c r="J6525">
        <f t="shared" si="101"/>
        <v>0</v>
      </c>
    </row>
    <row r="6526" spans="1:10" x14ac:dyDescent="0.25">
      <c r="A6526">
        <v>1619954</v>
      </c>
      <c r="B6526">
        <v>2016</v>
      </c>
      <c r="C6526" t="s">
        <v>5546</v>
      </c>
      <c r="D6526">
        <v>1016.278</v>
      </c>
      <c r="E6526">
        <v>-673.16499999999996</v>
      </c>
      <c r="F6526">
        <v>737</v>
      </c>
      <c r="I6526">
        <f>IFERROR(VLOOKUP(H6526,ticker_cik_sic_ind!$J$1:$K$2838,2,FALSE),A6526)</f>
        <v>1619954</v>
      </c>
      <c r="J6526">
        <f t="shared" si="101"/>
        <v>0</v>
      </c>
    </row>
    <row r="6527" spans="1:10" x14ac:dyDescent="0.25">
      <c r="A6527">
        <v>1304421</v>
      </c>
      <c r="B6527">
        <v>2016</v>
      </c>
      <c r="C6527" t="s">
        <v>5546</v>
      </c>
      <c r="D6527">
        <v>2222.42</v>
      </c>
      <c r="E6527">
        <v>-286.13200000000001</v>
      </c>
      <c r="F6527">
        <v>740</v>
      </c>
      <c r="I6527">
        <f>IFERROR(VLOOKUP(H6527,ticker_cik_sic_ind!$J$1:$K$2838,2,FALSE),A6527)</f>
        <v>1304421</v>
      </c>
      <c r="J6527">
        <f t="shared" si="101"/>
        <v>0</v>
      </c>
    </row>
    <row r="6528" spans="1:10" x14ac:dyDescent="0.25">
      <c r="A6528">
        <v>38725</v>
      </c>
      <c r="B6528">
        <v>2016</v>
      </c>
      <c r="C6528" t="s">
        <v>5546</v>
      </c>
      <c r="D6528">
        <v>1069.865</v>
      </c>
      <c r="E6528">
        <v>-604.31200000000001</v>
      </c>
      <c r="F6528">
        <v>740</v>
      </c>
      <c r="I6528">
        <f>IFERROR(VLOOKUP(H6528,ticker_cik_sic_ind!$J$1:$K$2838,2,FALSE),A6528)</f>
        <v>38725</v>
      </c>
      <c r="J6528">
        <f t="shared" si="101"/>
        <v>0</v>
      </c>
    </row>
    <row r="6529" spans="1:10" x14ac:dyDescent="0.25">
      <c r="A6529">
        <v>887596</v>
      </c>
      <c r="B6529">
        <v>2016</v>
      </c>
      <c r="C6529" t="s">
        <v>5546</v>
      </c>
      <c r="D6529">
        <v>1174.79</v>
      </c>
      <c r="E6529">
        <v>-549.11900000000003</v>
      </c>
      <c r="F6529">
        <v>742</v>
      </c>
      <c r="I6529">
        <f>IFERROR(VLOOKUP(H6529,ticker_cik_sic_ind!$J$1:$K$2838,2,FALSE),A6529)</f>
        <v>887596</v>
      </c>
      <c r="J6529">
        <f t="shared" si="101"/>
        <v>0</v>
      </c>
    </row>
    <row r="6530" spans="1:10" x14ac:dyDescent="0.25">
      <c r="A6530">
        <v>1443646</v>
      </c>
      <c r="B6530">
        <v>2016</v>
      </c>
      <c r="C6530" t="s">
        <v>5546</v>
      </c>
      <c r="D6530">
        <v>2853.1790000000001</v>
      </c>
      <c r="E6530">
        <v>-207.654</v>
      </c>
      <c r="F6530">
        <v>743</v>
      </c>
      <c r="I6530">
        <f>IFERROR(VLOOKUP(H6530,ticker_cik_sic_ind!$J$1:$K$2838,2,FALSE),A6530)</f>
        <v>1443646</v>
      </c>
      <c r="J6530">
        <f t="shared" si="101"/>
        <v>0</v>
      </c>
    </row>
    <row r="6531" spans="1:10" x14ac:dyDescent="0.25">
      <c r="A6531">
        <v>1303652</v>
      </c>
      <c r="B6531">
        <v>2016</v>
      </c>
      <c r="C6531" t="s">
        <v>5546</v>
      </c>
      <c r="D6531">
        <v>933.72</v>
      </c>
      <c r="E6531">
        <v>-707.56200000000001</v>
      </c>
      <c r="F6531">
        <v>743</v>
      </c>
      <c r="I6531">
        <f>IFERROR(VLOOKUP(H6531,ticker_cik_sic_ind!$J$1:$K$2838,2,FALSE),A6531)</f>
        <v>1303652</v>
      </c>
      <c r="J6531">
        <f t="shared" ref="J6531:J6594" si="102">IF(OR(AND(C6531="financial",F6531&lt;$L$1),AND(C6531="non_financial",F6531&lt;$M$1)),1,0)</f>
        <v>0</v>
      </c>
    </row>
    <row r="6532" spans="1:10" x14ac:dyDescent="0.25">
      <c r="A6532">
        <v>1596532</v>
      </c>
      <c r="B6532">
        <v>2016</v>
      </c>
      <c r="C6532" t="s">
        <v>5546</v>
      </c>
      <c r="D6532">
        <v>990.83900000000006</v>
      </c>
      <c r="E6532">
        <v>-665.54200000000003</v>
      </c>
      <c r="F6532">
        <v>743</v>
      </c>
      <c r="I6532">
        <f>IFERROR(VLOOKUP(H6532,ticker_cik_sic_ind!$J$1:$K$2838,2,FALSE),A6532)</f>
        <v>1596532</v>
      </c>
      <c r="J6532">
        <f t="shared" si="102"/>
        <v>0</v>
      </c>
    </row>
    <row r="6533" spans="1:10" x14ac:dyDescent="0.25">
      <c r="A6533">
        <v>1278027</v>
      </c>
      <c r="B6533">
        <v>2016</v>
      </c>
      <c r="C6533" t="s">
        <v>5546</v>
      </c>
      <c r="D6533">
        <v>1707.3130000000001</v>
      </c>
      <c r="E6533">
        <v>-375.55200000000002</v>
      </c>
      <c r="F6533">
        <v>746</v>
      </c>
      <c r="I6533">
        <f>IFERROR(VLOOKUP(H6533,ticker_cik_sic_ind!$J$1:$K$2838,2,FALSE),A6533)</f>
        <v>1278027</v>
      </c>
      <c r="J6533">
        <f t="shared" si="102"/>
        <v>0</v>
      </c>
    </row>
    <row r="6534" spans="1:10" x14ac:dyDescent="0.25">
      <c r="A6534">
        <v>16160</v>
      </c>
      <c r="B6534">
        <v>2016</v>
      </c>
      <c r="C6534" t="s">
        <v>5546</v>
      </c>
      <c r="D6534">
        <v>928.65300000000002</v>
      </c>
      <c r="E6534">
        <v>-704.56200000000001</v>
      </c>
      <c r="F6534">
        <v>747</v>
      </c>
      <c r="I6534">
        <f>IFERROR(VLOOKUP(H6534,ticker_cik_sic_ind!$J$1:$K$2838,2,FALSE),A6534)</f>
        <v>16160</v>
      </c>
      <c r="J6534">
        <f t="shared" si="102"/>
        <v>0</v>
      </c>
    </row>
    <row r="6535" spans="1:10" x14ac:dyDescent="0.25">
      <c r="A6535">
        <v>737758</v>
      </c>
      <c r="B6535">
        <v>2016</v>
      </c>
      <c r="C6535" t="s">
        <v>5546</v>
      </c>
      <c r="D6535">
        <v>1359.951</v>
      </c>
      <c r="E6535">
        <v>-465.173</v>
      </c>
      <c r="F6535">
        <v>747</v>
      </c>
      <c r="I6535">
        <f>IFERROR(VLOOKUP(H6535,ticker_cik_sic_ind!$J$1:$K$2838,2,FALSE),A6535)</f>
        <v>737758</v>
      </c>
      <c r="J6535">
        <f t="shared" si="102"/>
        <v>0</v>
      </c>
    </row>
    <row r="6536" spans="1:10" x14ac:dyDescent="0.25">
      <c r="A6536">
        <v>1125920</v>
      </c>
      <c r="B6536">
        <v>2016</v>
      </c>
      <c r="C6536" t="s">
        <v>5546</v>
      </c>
      <c r="D6536">
        <v>1088.5150000000001</v>
      </c>
      <c r="E6536">
        <v>-577.279</v>
      </c>
      <c r="F6536">
        <v>749</v>
      </c>
      <c r="I6536">
        <f>IFERROR(VLOOKUP(H6536,ticker_cik_sic_ind!$J$1:$K$2838,2,FALSE),A6536)</f>
        <v>1125920</v>
      </c>
      <c r="J6536">
        <f t="shared" si="102"/>
        <v>0</v>
      </c>
    </row>
    <row r="6537" spans="1:10" x14ac:dyDescent="0.25">
      <c r="A6537">
        <v>1289460</v>
      </c>
      <c r="B6537">
        <v>2016</v>
      </c>
      <c r="C6537" t="s">
        <v>5546</v>
      </c>
      <c r="D6537">
        <v>965.62400000000002</v>
      </c>
      <c r="E6537">
        <v>-651.83000000000004</v>
      </c>
      <c r="F6537">
        <v>750</v>
      </c>
      <c r="I6537">
        <f>IFERROR(VLOOKUP(H6537,ticker_cik_sic_ind!$J$1:$K$2838,2,FALSE),A6537)</f>
        <v>1289460</v>
      </c>
      <c r="J6537">
        <f t="shared" si="102"/>
        <v>0</v>
      </c>
    </row>
    <row r="6538" spans="1:10" x14ac:dyDescent="0.25">
      <c r="A6538">
        <v>746598</v>
      </c>
      <c r="B6538">
        <v>2016</v>
      </c>
      <c r="C6538" t="s">
        <v>5546</v>
      </c>
      <c r="D6538">
        <v>1062.8969999999999</v>
      </c>
      <c r="E6538">
        <v>-587.68799999999999</v>
      </c>
      <c r="F6538">
        <v>750</v>
      </c>
      <c r="I6538">
        <f>IFERROR(VLOOKUP(H6538,ticker_cik_sic_ind!$J$1:$K$2838,2,FALSE),A6538)</f>
        <v>746598</v>
      </c>
      <c r="J6538">
        <f t="shared" si="102"/>
        <v>0</v>
      </c>
    </row>
    <row r="6539" spans="1:10" x14ac:dyDescent="0.25">
      <c r="A6539">
        <v>1114483</v>
      </c>
      <c r="B6539">
        <v>2016</v>
      </c>
      <c r="C6539" t="s">
        <v>5546</v>
      </c>
      <c r="D6539">
        <v>966.13099999999997</v>
      </c>
      <c r="E6539">
        <v>-641.60199999999998</v>
      </c>
      <c r="F6539">
        <v>752</v>
      </c>
      <c r="I6539">
        <f>IFERROR(VLOOKUP(H6539,ticker_cik_sic_ind!$J$1:$K$2838,2,FALSE),A6539)</f>
        <v>1114483</v>
      </c>
      <c r="J6539">
        <f t="shared" si="102"/>
        <v>0</v>
      </c>
    </row>
    <row r="6540" spans="1:10" x14ac:dyDescent="0.25">
      <c r="A6540">
        <v>67215</v>
      </c>
      <c r="B6540">
        <v>2016</v>
      </c>
      <c r="C6540" t="s">
        <v>5546</v>
      </c>
      <c r="D6540">
        <v>1193.5329999999999</v>
      </c>
      <c r="E6540">
        <v>-504.90800000000002</v>
      </c>
      <c r="F6540">
        <v>752</v>
      </c>
      <c r="I6540">
        <f>IFERROR(VLOOKUP(H6540,ticker_cik_sic_ind!$J$1:$K$2838,2,FALSE),A6540)</f>
        <v>67215</v>
      </c>
      <c r="J6540">
        <f t="shared" si="102"/>
        <v>0</v>
      </c>
    </row>
    <row r="6541" spans="1:10" x14ac:dyDescent="0.25">
      <c r="A6541">
        <v>98677</v>
      </c>
      <c r="B6541">
        <v>2016</v>
      </c>
      <c r="C6541" t="s">
        <v>5546</v>
      </c>
      <c r="D6541">
        <v>917.23599999999999</v>
      </c>
      <c r="E6541">
        <v>-686.29100000000005</v>
      </c>
      <c r="F6541">
        <v>754</v>
      </c>
      <c r="I6541">
        <f>IFERROR(VLOOKUP(H6541,ticker_cik_sic_ind!$J$1:$K$2838,2,FALSE),A6541)</f>
        <v>98677</v>
      </c>
      <c r="J6541">
        <f t="shared" si="102"/>
        <v>0</v>
      </c>
    </row>
    <row r="6542" spans="1:10" x14ac:dyDescent="0.25">
      <c r="A6542">
        <v>1413329</v>
      </c>
      <c r="B6542">
        <v>2016</v>
      </c>
      <c r="C6542" t="s">
        <v>5546</v>
      </c>
      <c r="D6542">
        <v>32713</v>
      </c>
      <c r="E6542">
        <v>11798</v>
      </c>
      <c r="F6542">
        <v>755</v>
      </c>
      <c r="I6542">
        <f>IFERROR(VLOOKUP(H6542,ticker_cik_sic_ind!$J$1:$K$2838,2,FALSE),A6542)</f>
        <v>1413329</v>
      </c>
      <c r="J6542">
        <f t="shared" si="102"/>
        <v>0</v>
      </c>
    </row>
    <row r="6543" spans="1:10" x14ac:dyDescent="0.25">
      <c r="A6543">
        <v>1675820</v>
      </c>
      <c r="B6543">
        <v>2016</v>
      </c>
      <c r="C6543" t="s">
        <v>5546</v>
      </c>
      <c r="D6543">
        <v>1209.0719999999999</v>
      </c>
      <c r="E6543">
        <v>-489.21800000000002</v>
      </c>
      <c r="F6543">
        <v>756</v>
      </c>
      <c r="I6543">
        <f>IFERROR(VLOOKUP(H6543,ticker_cik_sic_ind!$J$1:$K$2838,2,FALSE),A6543)</f>
        <v>1675820</v>
      </c>
      <c r="J6543">
        <f t="shared" si="102"/>
        <v>0</v>
      </c>
    </row>
    <row r="6544" spans="1:10" x14ac:dyDescent="0.25">
      <c r="A6544">
        <v>887733</v>
      </c>
      <c r="B6544">
        <v>2016</v>
      </c>
      <c r="C6544" t="s">
        <v>5546</v>
      </c>
      <c r="D6544">
        <v>1155.7370000000001</v>
      </c>
      <c r="E6544">
        <v>-511.41199999999998</v>
      </c>
      <c r="F6544">
        <v>757</v>
      </c>
      <c r="I6544">
        <f>IFERROR(VLOOKUP(H6544,ticker_cik_sic_ind!$J$1:$K$2838,2,FALSE),A6544)</f>
        <v>887733</v>
      </c>
      <c r="J6544">
        <f t="shared" si="102"/>
        <v>0</v>
      </c>
    </row>
    <row r="6545" spans="1:10" x14ac:dyDescent="0.25">
      <c r="A6545">
        <v>860730</v>
      </c>
      <c r="B6545">
        <v>2016</v>
      </c>
      <c r="C6545" t="s">
        <v>5546</v>
      </c>
      <c r="D6545">
        <v>31710</v>
      </c>
      <c r="E6545">
        <v>5955</v>
      </c>
      <c r="F6545">
        <v>758</v>
      </c>
      <c r="I6545">
        <f>IFERROR(VLOOKUP(H6545,ticker_cik_sic_ind!$J$1:$K$2838,2,FALSE),A6545)</f>
        <v>860730</v>
      </c>
      <c r="J6545">
        <f t="shared" si="102"/>
        <v>0</v>
      </c>
    </row>
    <row r="6546" spans="1:10" x14ac:dyDescent="0.25">
      <c r="A6546">
        <v>48287</v>
      </c>
      <c r="B6546">
        <v>2016</v>
      </c>
      <c r="C6546" t="s">
        <v>5546</v>
      </c>
      <c r="D6546">
        <v>1324.963</v>
      </c>
      <c r="E6546">
        <v>-435.13499999999999</v>
      </c>
      <c r="F6546">
        <v>759</v>
      </c>
      <c r="I6546">
        <f>IFERROR(VLOOKUP(H6546,ticker_cik_sic_ind!$J$1:$K$2838,2,FALSE),A6546)</f>
        <v>48287</v>
      </c>
      <c r="J6546">
        <f t="shared" si="102"/>
        <v>0</v>
      </c>
    </row>
    <row r="6547" spans="1:10" x14ac:dyDescent="0.25">
      <c r="A6547">
        <v>21076</v>
      </c>
      <c r="B6547">
        <v>2016</v>
      </c>
      <c r="C6547" t="s">
        <v>5546</v>
      </c>
      <c r="D6547">
        <v>4164</v>
      </c>
      <c r="E6547">
        <v>-118</v>
      </c>
      <c r="F6547">
        <v>760</v>
      </c>
      <c r="I6547">
        <f>IFERROR(VLOOKUP(H6547,ticker_cik_sic_ind!$J$1:$K$2838,2,FALSE),A6547)</f>
        <v>21076</v>
      </c>
      <c r="J6547">
        <f t="shared" si="102"/>
        <v>0</v>
      </c>
    </row>
    <row r="6548" spans="1:10" x14ac:dyDescent="0.25">
      <c r="A6548">
        <v>1528396</v>
      </c>
      <c r="B6548">
        <v>2016</v>
      </c>
      <c r="C6548" t="s">
        <v>5546</v>
      </c>
      <c r="D6548">
        <v>799.947</v>
      </c>
      <c r="E6548">
        <v>-689.38800000000003</v>
      </c>
      <c r="F6548">
        <v>761</v>
      </c>
      <c r="I6548">
        <f>IFERROR(VLOOKUP(H6548,ticker_cik_sic_ind!$J$1:$K$2838,2,FALSE),A6548)</f>
        <v>1528396</v>
      </c>
      <c r="J6548">
        <f t="shared" si="102"/>
        <v>0</v>
      </c>
    </row>
    <row r="6549" spans="1:10" x14ac:dyDescent="0.25">
      <c r="A6549">
        <v>915840</v>
      </c>
      <c r="B6549">
        <v>2016</v>
      </c>
      <c r="C6549" t="s">
        <v>5546</v>
      </c>
      <c r="D6549">
        <v>2090.172</v>
      </c>
      <c r="E6549">
        <v>-272.61</v>
      </c>
      <c r="F6549">
        <v>761</v>
      </c>
      <c r="I6549">
        <f>IFERROR(VLOOKUP(H6549,ticker_cik_sic_ind!$J$1:$K$2838,2,FALSE),A6549)</f>
        <v>915840</v>
      </c>
      <c r="J6549">
        <f t="shared" si="102"/>
        <v>0</v>
      </c>
    </row>
    <row r="6550" spans="1:10" x14ac:dyDescent="0.25">
      <c r="A6550">
        <v>1428669</v>
      </c>
      <c r="B6550">
        <v>2016</v>
      </c>
      <c r="C6550" t="s">
        <v>5546</v>
      </c>
      <c r="D6550">
        <v>878.93100000000004</v>
      </c>
      <c r="E6550">
        <v>-642.33399999999995</v>
      </c>
      <c r="F6550">
        <v>763</v>
      </c>
      <c r="I6550">
        <f>IFERROR(VLOOKUP(H6550,ticker_cik_sic_ind!$J$1:$K$2838,2,FALSE),A6550)</f>
        <v>1428669</v>
      </c>
      <c r="J6550">
        <f t="shared" si="102"/>
        <v>0</v>
      </c>
    </row>
    <row r="6551" spans="1:10" x14ac:dyDescent="0.25">
      <c r="A6551">
        <v>918386</v>
      </c>
      <c r="B6551">
        <v>2016</v>
      </c>
      <c r="C6551" t="s">
        <v>5546</v>
      </c>
      <c r="D6551">
        <v>791.66800000000001</v>
      </c>
      <c r="E6551">
        <v>-703.428</v>
      </c>
      <c r="F6551">
        <v>763</v>
      </c>
      <c r="I6551">
        <f>IFERROR(VLOOKUP(H6551,ticker_cik_sic_ind!$J$1:$K$2838,2,FALSE),A6551)</f>
        <v>918386</v>
      </c>
      <c r="J6551">
        <f t="shared" si="102"/>
        <v>0</v>
      </c>
    </row>
    <row r="6552" spans="1:10" x14ac:dyDescent="0.25">
      <c r="A6552">
        <v>1270073</v>
      </c>
      <c r="B6552">
        <v>2016</v>
      </c>
      <c r="C6552" t="s">
        <v>5546</v>
      </c>
      <c r="D6552">
        <v>753.85599999999999</v>
      </c>
      <c r="E6552">
        <v>-722.94200000000001</v>
      </c>
      <c r="F6552">
        <v>765</v>
      </c>
      <c r="I6552">
        <f>IFERROR(VLOOKUP(H6552,ticker_cik_sic_ind!$J$1:$K$2838,2,FALSE),A6552)</f>
        <v>1270073</v>
      </c>
      <c r="J6552">
        <f t="shared" si="102"/>
        <v>0</v>
      </c>
    </row>
    <row r="6553" spans="1:10" x14ac:dyDescent="0.25">
      <c r="A6553">
        <v>1091667</v>
      </c>
      <c r="B6553">
        <v>2016</v>
      </c>
      <c r="C6553" t="s">
        <v>5546</v>
      </c>
      <c r="D6553">
        <v>17319</v>
      </c>
      <c r="E6553">
        <v>31</v>
      </c>
      <c r="F6553">
        <v>765</v>
      </c>
      <c r="I6553">
        <f>IFERROR(VLOOKUP(H6553,ticker_cik_sic_ind!$J$1:$K$2838,2,FALSE),A6553)</f>
        <v>1091667</v>
      </c>
      <c r="J6553">
        <f t="shared" si="102"/>
        <v>0</v>
      </c>
    </row>
    <row r="6554" spans="1:10" x14ac:dyDescent="0.25">
      <c r="A6554">
        <v>1039065</v>
      </c>
      <c r="B6554">
        <v>2016</v>
      </c>
      <c r="C6554" t="s">
        <v>5546</v>
      </c>
      <c r="D6554">
        <v>937.28899999999999</v>
      </c>
      <c r="E6554">
        <v>-581.779</v>
      </c>
      <c r="F6554">
        <v>767</v>
      </c>
      <c r="I6554">
        <f>IFERROR(VLOOKUP(H6554,ticker_cik_sic_ind!$J$1:$K$2838,2,FALSE),A6554)</f>
        <v>1039065</v>
      </c>
      <c r="J6554">
        <f t="shared" si="102"/>
        <v>0</v>
      </c>
    </row>
    <row r="6555" spans="1:10" x14ac:dyDescent="0.25">
      <c r="A6555">
        <v>1000623</v>
      </c>
      <c r="B6555">
        <v>2016</v>
      </c>
      <c r="C6555" t="s">
        <v>5546</v>
      </c>
      <c r="D6555">
        <v>1114.8</v>
      </c>
      <c r="E6555">
        <v>-464.1</v>
      </c>
      <c r="F6555">
        <v>768</v>
      </c>
      <c r="I6555">
        <f>IFERROR(VLOOKUP(H6555,ticker_cik_sic_ind!$J$1:$K$2838,2,FALSE),A6555)</f>
        <v>1000623</v>
      </c>
      <c r="J6555">
        <f t="shared" si="102"/>
        <v>0</v>
      </c>
    </row>
    <row r="6556" spans="1:10" x14ac:dyDescent="0.25">
      <c r="A6556">
        <v>9000035</v>
      </c>
      <c r="B6556">
        <v>2016</v>
      </c>
      <c r="C6556" t="s">
        <v>5546</v>
      </c>
      <c r="D6556">
        <v>778.28399999999999</v>
      </c>
      <c r="E6556">
        <v>-689.09900000000005</v>
      </c>
      <c r="F6556">
        <v>768</v>
      </c>
      <c r="H6556">
        <v>9000035</v>
      </c>
      <c r="I6556">
        <f>IFERROR(VLOOKUP(H6556,ticker_cik_sic_ind!$J$1:$K$2838,2,FALSE),A6556)</f>
        <v>9000035</v>
      </c>
      <c r="J6556">
        <f t="shared" si="102"/>
        <v>0</v>
      </c>
    </row>
    <row r="6557" spans="1:10" x14ac:dyDescent="0.25">
      <c r="A6557">
        <v>9000019</v>
      </c>
      <c r="B6557">
        <v>2016</v>
      </c>
      <c r="C6557" t="s">
        <v>5546</v>
      </c>
      <c r="D6557">
        <v>1420.8230000000001</v>
      </c>
      <c r="E6557">
        <v>-383.839</v>
      </c>
      <c r="F6557">
        <v>770</v>
      </c>
      <c r="H6557">
        <v>9000019</v>
      </c>
      <c r="I6557">
        <f>IFERROR(VLOOKUP(H6557,ticker_cik_sic_ind!$J$1:$K$2838,2,FALSE),A6557)</f>
        <v>9000019</v>
      </c>
      <c r="J6557">
        <f t="shared" si="102"/>
        <v>0</v>
      </c>
    </row>
    <row r="6558" spans="1:10" x14ac:dyDescent="0.25">
      <c r="A6558">
        <v>1131096</v>
      </c>
      <c r="B6558">
        <v>2016</v>
      </c>
      <c r="C6558" t="s">
        <v>5546</v>
      </c>
      <c r="D6558">
        <v>1052.202</v>
      </c>
      <c r="E6558">
        <v>-480.31200000000001</v>
      </c>
      <c r="F6558">
        <v>771</v>
      </c>
      <c r="I6558">
        <f>IFERROR(VLOOKUP(H6558,ticker_cik_sic_ind!$J$1:$K$2838,2,FALSE),A6558)</f>
        <v>1131096</v>
      </c>
      <c r="J6558">
        <f t="shared" si="102"/>
        <v>0</v>
      </c>
    </row>
    <row r="6559" spans="1:10" x14ac:dyDescent="0.25">
      <c r="A6559">
        <v>94845</v>
      </c>
      <c r="B6559">
        <v>2016</v>
      </c>
      <c r="C6559" t="s">
        <v>5546</v>
      </c>
      <c r="D6559">
        <v>2739.029</v>
      </c>
      <c r="E6559">
        <v>-163.70500000000001</v>
      </c>
      <c r="F6559">
        <v>772</v>
      </c>
      <c r="I6559">
        <f>IFERROR(VLOOKUP(H6559,ticker_cik_sic_ind!$J$1:$K$2838,2,FALSE),A6559)</f>
        <v>94845</v>
      </c>
      <c r="J6559">
        <f t="shared" si="102"/>
        <v>0</v>
      </c>
    </row>
    <row r="6560" spans="1:10" x14ac:dyDescent="0.25">
      <c r="A6560">
        <v>1548309</v>
      </c>
      <c r="B6560">
        <v>2016</v>
      </c>
      <c r="C6560" t="s">
        <v>5546</v>
      </c>
      <c r="D6560">
        <v>863.18700000000001</v>
      </c>
      <c r="E6560">
        <v>-594.19000000000005</v>
      </c>
      <c r="F6560">
        <v>773</v>
      </c>
      <c r="I6560">
        <f>IFERROR(VLOOKUP(H6560,ticker_cik_sic_ind!$J$1:$K$2838,2,FALSE),A6560)</f>
        <v>1548309</v>
      </c>
      <c r="J6560">
        <f t="shared" si="102"/>
        <v>0</v>
      </c>
    </row>
    <row r="6561" spans="1:10" x14ac:dyDescent="0.25">
      <c r="A6561">
        <v>1041859</v>
      </c>
      <c r="B6561">
        <v>2016</v>
      </c>
      <c r="C6561" t="s">
        <v>5546</v>
      </c>
      <c r="D6561">
        <v>961.95399999999995</v>
      </c>
      <c r="E6561">
        <v>-528.82500000000005</v>
      </c>
      <c r="F6561">
        <v>774</v>
      </c>
      <c r="I6561">
        <f>IFERROR(VLOOKUP(H6561,ticker_cik_sic_ind!$J$1:$K$2838,2,FALSE),A6561)</f>
        <v>1041859</v>
      </c>
      <c r="J6561">
        <f t="shared" si="102"/>
        <v>0</v>
      </c>
    </row>
    <row r="6562" spans="1:10" x14ac:dyDescent="0.25">
      <c r="A6562">
        <v>1345016</v>
      </c>
      <c r="B6562">
        <v>2016</v>
      </c>
      <c r="C6562" t="s">
        <v>5546</v>
      </c>
      <c r="D6562">
        <v>741.38699999999994</v>
      </c>
      <c r="E6562">
        <v>-686.16499999999996</v>
      </c>
      <c r="F6562">
        <v>775</v>
      </c>
      <c r="I6562">
        <f>IFERROR(VLOOKUP(H6562,ticker_cik_sic_ind!$J$1:$K$2838,2,FALSE),A6562)</f>
        <v>1345016</v>
      </c>
      <c r="J6562">
        <f t="shared" si="102"/>
        <v>0</v>
      </c>
    </row>
    <row r="6563" spans="1:10" x14ac:dyDescent="0.25">
      <c r="A6563">
        <v>899923</v>
      </c>
      <c r="B6563">
        <v>2016</v>
      </c>
      <c r="C6563" t="s">
        <v>5546</v>
      </c>
      <c r="D6563">
        <v>766.2</v>
      </c>
      <c r="E6563">
        <v>-662.1</v>
      </c>
      <c r="F6563">
        <v>776</v>
      </c>
      <c r="I6563">
        <f>IFERROR(VLOOKUP(H6563,ticker_cik_sic_ind!$J$1:$K$2838,2,FALSE),A6563)</f>
        <v>899923</v>
      </c>
      <c r="J6563">
        <f t="shared" si="102"/>
        <v>0</v>
      </c>
    </row>
    <row r="6564" spans="1:10" x14ac:dyDescent="0.25">
      <c r="A6564">
        <v>1548309</v>
      </c>
      <c r="B6564">
        <v>2016</v>
      </c>
      <c r="C6564" t="s">
        <v>5546</v>
      </c>
      <c r="D6564">
        <v>838.32399999999996</v>
      </c>
      <c r="E6564">
        <v>-597.65700000000004</v>
      </c>
      <c r="F6564">
        <v>776</v>
      </c>
      <c r="I6564">
        <f>IFERROR(VLOOKUP(H6564,ticker_cik_sic_ind!$J$1:$K$2838,2,FALSE),A6564)</f>
        <v>1548309</v>
      </c>
      <c r="J6564">
        <f t="shared" si="102"/>
        <v>0</v>
      </c>
    </row>
    <row r="6565" spans="1:10" x14ac:dyDescent="0.25">
      <c r="A6565">
        <v>1571123</v>
      </c>
      <c r="B6565">
        <v>2016</v>
      </c>
      <c r="C6565" t="s">
        <v>5546</v>
      </c>
      <c r="D6565">
        <v>1430</v>
      </c>
      <c r="E6565">
        <v>-364</v>
      </c>
      <c r="F6565">
        <v>778</v>
      </c>
      <c r="I6565">
        <f>IFERROR(VLOOKUP(H6565,ticker_cik_sic_ind!$J$1:$K$2838,2,FALSE),A6565)</f>
        <v>1571123</v>
      </c>
      <c r="J6565">
        <f t="shared" si="102"/>
        <v>0</v>
      </c>
    </row>
    <row r="6566" spans="1:10" x14ac:dyDescent="0.25">
      <c r="A6566">
        <v>1237831</v>
      </c>
      <c r="B6566">
        <v>2016</v>
      </c>
      <c r="C6566" t="s">
        <v>5546</v>
      </c>
      <c r="D6566">
        <v>764.66300000000001</v>
      </c>
      <c r="E6566">
        <v>-643.125</v>
      </c>
      <c r="F6566">
        <v>779</v>
      </c>
      <c r="I6566">
        <f>IFERROR(VLOOKUP(H6566,ticker_cik_sic_ind!$J$1:$K$2838,2,FALSE),A6566)</f>
        <v>1237831</v>
      </c>
      <c r="J6566">
        <f t="shared" si="102"/>
        <v>0</v>
      </c>
    </row>
    <row r="6567" spans="1:10" x14ac:dyDescent="0.25">
      <c r="A6567">
        <v>1610092</v>
      </c>
      <c r="B6567">
        <v>2016</v>
      </c>
      <c r="C6567" t="s">
        <v>5546</v>
      </c>
      <c r="D6567">
        <v>1005.179</v>
      </c>
      <c r="E6567">
        <v>-472.85500000000002</v>
      </c>
      <c r="F6567">
        <v>780</v>
      </c>
      <c r="I6567">
        <f>IFERROR(VLOOKUP(H6567,ticker_cik_sic_ind!$J$1:$K$2838,2,FALSE),A6567)</f>
        <v>1610092</v>
      </c>
      <c r="J6567">
        <f t="shared" si="102"/>
        <v>0</v>
      </c>
    </row>
    <row r="6568" spans="1:10" x14ac:dyDescent="0.25">
      <c r="A6568">
        <v>88941</v>
      </c>
      <c r="B6568">
        <v>2016</v>
      </c>
      <c r="C6568" t="s">
        <v>5546</v>
      </c>
      <c r="D6568">
        <v>949.90499999999997</v>
      </c>
      <c r="E6568">
        <v>-510.70100000000002</v>
      </c>
      <c r="F6568">
        <v>780</v>
      </c>
      <c r="I6568">
        <f>IFERROR(VLOOKUP(H6568,ticker_cik_sic_ind!$J$1:$K$2838,2,FALSE),A6568)</f>
        <v>88941</v>
      </c>
      <c r="J6568">
        <f t="shared" si="102"/>
        <v>0</v>
      </c>
    </row>
    <row r="6569" spans="1:10" x14ac:dyDescent="0.25">
      <c r="A6569">
        <v>1524741</v>
      </c>
      <c r="B6569">
        <v>2016</v>
      </c>
      <c r="C6569" t="s">
        <v>5546</v>
      </c>
      <c r="D6569">
        <v>1174.67</v>
      </c>
      <c r="E6569">
        <v>-403.99900000000002</v>
      </c>
      <c r="F6569">
        <v>782</v>
      </c>
      <c r="I6569">
        <f>IFERROR(VLOOKUP(H6569,ticker_cik_sic_ind!$J$1:$K$2838,2,FALSE),A6569)</f>
        <v>1524741</v>
      </c>
      <c r="J6569">
        <f t="shared" si="102"/>
        <v>0</v>
      </c>
    </row>
    <row r="6570" spans="1:10" x14ac:dyDescent="0.25">
      <c r="A6570">
        <v>814547</v>
      </c>
      <c r="B6570">
        <v>2016</v>
      </c>
      <c r="C6570" t="s">
        <v>5546</v>
      </c>
      <c r="D6570">
        <v>1216.127</v>
      </c>
      <c r="E6570">
        <v>-396.66199999999998</v>
      </c>
      <c r="F6570">
        <v>782</v>
      </c>
      <c r="I6570">
        <f>IFERROR(VLOOKUP(H6570,ticker_cik_sic_ind!$J$1:$K$2838,2,FALSE),A6570)</f>
        <v>814547</v>
      </c>
      <c r="J6570">
        <f t="shared" si="102"/>
        <v>0</v>
      </c>
    </row>
    <row r="6571" spans="1:10" x14ac:dyDescent="0.25">
      <c r="A6571">
        <v>1639300</v>
      </c>
      <c r="B6571">
        <v>2016</v>
      </c>
      <c r="C6571" t="s">
        <v>5546</v>
      </c>
      <c r="D6571">
        <v>915.18100000000004</v>
      </c>
      <c r="E6571">
        <v>-533.12400000000002</v>
      </c>
      <c r="F6571">
        <v>784</v>
      </c>
      <c r="I6571">
        <f>IFERROR(VLOOKUP(H6571,ticker_cik_sic_ind!$J$1:$K$2838,2,FALSE),A6571)</f>
        <v>1639300</v>
      </c>
      <c r="J6571">
        <f t="shared" si="102"/>
        <v>0</v>
      </c>
    </row>
    <row r="6572" spans="1:10" x14ac:dyDescent="0.25">
      <c r="A6572">
        <v>317540</v>
      </c>
      <c r="B6572">
        <v>2016</v>
      </c>
      <c r="C6572" t="s">
        <v>5546</v>
      </c>
      <c r="D6572">
        <v>1708.242</v>
      </c>
      <c r="E6572">
        <v>-287.23399999999998</v>
      </c>
      <c r="F6572">
        <v>784</v>
      </c>
      <c r="I6572">
        <f>IFERROR(VLOOKUP(H6572,ticker_cik_sic_ind!$J$1:$K$2838,2,FALSE),A6572)</f>
        <v>317540</v>
      </c>
      <c r="J6572">
        <f t="shared" si="102"/>
        <v>0</v>
      </c>
    </row>
    <row r="6573" spans="1:10" x14ac:dyDescent="0.25">
      <c r="A6573">
        <v>1138639</v>
      </c>
      <c r="B6573">
        <v>2016</v>
      </c>
      <c r="C6573" t="s">
        <v>5546</v>
      </c>
      <c r="D6573">
        <v>863.54</v>
      </c>
      <c r="E6573">
        <v>-539.79</v>
      </c>
      <c r="F6573">
        <v>786</v>
      </c>
      <c r="I6573">
        <f>IFERROR(VLOOKUP(H6573,ticker_cik_sic_ind!$J$1:$K$2838,2,FALSE),A6573)</f>
        <v>1138639</v>
      </c>
      <c r="J6573">
        <f t="shared" si="102"/>
        <v>0</v>
      </c>
    </row>
    <row r="6574" spans="1:10" x14ac:dyDescent="0.25">
      <c r="A6574">
        <v>8868</v>
      </c>
      <c r="B6574">
        <v>2016</v>
      </c>
      <c r="C6574" t="s">
        <v>5546</v>
      </c>
      <c r="D6574">
        <v>4988.6000000000004</v>
      </c>
      <c r="E6574">
        <v>-62.2</v>
      </c>
      <c r="F6574">
        <v>786</v>
      </c>
      <c r="I6574">
        <f>IFERROR(VLOOKUP(H6574,ticker_cik_sic_ind!$J$1:$K$2838,2,FALSE),A6574)</f>
        <v>8868</v>
      </c>
      <c r="J6574">
        <f t="shared" si="102"/>
        <v>0</v>
      </c>
    </row>
    <row r="6575" spans="1:10" x14ac:dyDescent="0.25">
      <c r="A6575">
        <v>1413507</v>
      </c>
      <c r="B6575">
        <v>2016</v>
      </c>
      <c r="C6575" t="s">
        <v>5546</v>
      </c>
      <c r="D6575">
        <v>831.84299999999996</v>
      </c>
      <c r="E6575">
        <v>-564.87</v>
      </c>
      <c r="F6575">
        <v>788</v>
      </c>
      <c r="I6575">
        <f>IFERROR(VLOOKUP(H6575,ticker_cik_sic_ind!$J$1:$K$2838,2,FALSE),A6575)</f>
        <v>1413507</v>
      </c>
      <c r="J6575">
        <f t="shared" si="102"/>
        <v>0</v>
      </c>
    </row>
    <row r="6576" spans="1:10" x14ac:dyDescent="0.25">
      <c r="A6576">
        <v>3499</v>
      </c>
      <c r="B6576">
        <v>2016</v>
      </c>
      <c r="C6576" t="s">
        <v>5546</v>
      </c>
      <c r="D6576">
        <v>1417.9390000000001</v>
      </c>
      <c r="E6576">
        <v>-343.65699999999998</v>
      </c>
      <c r="F6576">
        <v>789</v>
      </c>
      <c r="I6576">
        <f>IFERROR(VLOOKUP(H6576,ticker_cik_sic_ind!$J$1:$K$2838,2,FALSE),A6576)</f>
        <v>3499</v>
      </c>
      <c r="J6576">
        <f t="shared" si="102"/>
        <v>0</v>
      </c>
    </row>
    <row r="6577" spans="1:10" x14ac:dyDescent="0.25">
      <c r="A6577">
        <v>799288</v>
      </c>
      <c r="B6577">
        <v>2016</v>
      </c>
      <c r="C6577" t="s">
        <v>5546</v>
      </c>
      <c r="D6577">
        <v>1317.0940000000001</v>
      </c>
      <c r="E6577">
        <v>-357.45600000000002</v>
      </c>
      <c r="F6577">
        <v>790</v>
      </c>
      <c r="I6577">
        <f>IFERROR(VLOOKUP(H6577,ticker_cik_sic_ind!$J$1:$K$2838,2,FALSE),A6577)</f>
        <v>799288</v>
      </c>
      <c r="J6577">
        <f t="shared" si="102"/>
        <v>0</v>
      </c>
    </row>
    <row r="6578" spans="1:10" x14ac:dyDescent="0.25">
      <c r="A6578">
        <v>1321646</v>
      </c>
      <c r="B6578">
        <v>2016</v>
      </c>
      <c r="C6578" t="s">
        <v>5546</v>
      </c>
      <c r="D6578">
        <v>1057.501</v>
      </c>
      <c r="E6578">
        <v>-420.34899999999999</v>
      </c>
      <c r="F6578">
        <v>791</v>
      </c>
      <c r="I6578">
        <f>IFERROR(VLOOKUP(H6578,ticker_cik_sic_ind!$J$1:$K$2838,2,FALSE),A6578)</f>
        <v>1321646</v>
      </c>
      <c r="J6578">
        <f t="shared" si="102"/>
        <v>0</v>
      </c>
    </row>
    <row r="6579" spans="1:10" x14ac:dyDescent="0.25">
      <c r="A6579">
        <v>1409171</v>
      </c>
      <c r="B6579">
        <v>2016</v>
      </c>
      <c r="C6579" t="s">
        <v>5546</v>
      </c>
      <c r="D6579">
        <v>1280.528</v>
      </c>
      <c r="E6579">
        <v>-369.613</v>
      </c>
      <c r="F6579">
        <v>791</v>
      </c>
      <c r="I6579">
        <f>IFERROR(VLOOKUP(H6579,ticker_cik_sic_ind!$J$1:$K$2838,2,FALSE),A6579)</f>
        <v>1409171</v>
      </c>
      <c r="J6579">
        <f t="shared" si="102"/>
        <v>0</v>
      </c>
    </row>
    <row r="6580" spans="1:10" x14ac:dyDescent="0.25">
      <c r="A6580">
        <v>876167</v>
      </c>
      <c r="B6580">
        <v>2016</v>
      </c>
      <c r="C6580" t="s">
        <v>5546</v>
      </c>
      <c r="D6580">
        <v>877.01800000000003</v>
      </c>
      <c r="E6580">
        <v>-522.99900000000002</v>
      </c>
      <c r="F6580">
        <v>793</v>
      </c>
      <c r="I6580">
        <f>IFERROR(VLOOKUP(H6580,ticker_cik_sic_ind!$J$1:$K$2838,2,FALSE),A6580)</f>
        <v>876167</v>
      </c>
      <c r="J6580">
        <f t="shared" si="102"/>
        <v>0</v>
      </c>
    </row>
    <row r="6581" spans="1:10" x14ac:dyDescent="0.25">
      <c r="A6581">
        <v>853816</v>
      </c>
      <c r="B6581">
        <v>2016</v>
      </c>
      <c r="C6581" t="s">
        <v>5546</v>
      </c>
      <c r="D6581">
        <v>946.94399999999996</v>
      </c>
      <c r="E6581">
        <v>-469.50200000000001</v>
      </c>
      <c r="F6581">
        <v>794</v>
      </c>
      <c r="I6581">
        <f>IFERROR(VLOOKUP(H6581,ticker_cik_sic_ind!$J$1:$K$2838,2,FALSE),A6581)</f>
        <v>853816</v>
      </c>
      <c r="J6581">
        <f t="shared" si="102"/>
        <v>0</v>
      </c>
    </row>
    <row r="6582" spans="1:10" x14ac:dyDescent="0.25">
      <c r="A6582">
        <v>1434588</v>
      </c>
      <c r="B6582">
        <v>2016</v>
      </c>
      <c r="C6582" t="s">
        <v>5546</v>
      </c>
      <c r="D6582">
        <v>828.94100000000003</v>
      </c>
      <c r="E6582">
        <v>-543.327</v>
      </c>
      <c r="F6582">
        <v>795</v>
      </c>
      <c r="I6582">
        <f>IFERROR(VLOOKUP(H6582,ticker_cik_sic_ind!$J$1:$K$2838,2,FALSE),A6582)</f>
        <v>1434588</v>
      </c>
      <c r="J6582">
        <f t="shared" si="102"/>
        <v>0</v>
      </c>
    </row>
    <row r="6583" spans="1:10" x14ac:dyDescent="0.25">
      <c r="A6583">
        <v>8947</v>
      </c>
      <c r="B6583">
        <v>2016</v>
      </c>
      <c r="C6583" t="s">
        <v>5546</v>
      </c>
      <c r="D6583">
        <v>984.04700000000003</v>
      </c>
      <c r="E6583">
        <v>-447.60899999999998</v>
      </c>
      <c r="F6583">
        <v>796</v>
      </c>
      <c r="I6583">
        <f>IFERROR(VLOOKUP(H6583,ticker_cik_sic_ind!$J$1:$K$2838,2,FALSE),A6583)</f>
        <v>8947</v>
      </c>
      <c r="J6583">
        <f t="shared" si="102"/>
        <v>0</v>
      </c>
    </row>
    <row r="6584" spans="1:10" x14ac:dyDescent="0.25">
      <c r="A6584">
        <v>1577095</v>
      </c>
      <c r="B6584">
        <v>2016</v>
      </c>
      <c r="C6584" t="s">
        <v>5546</v>
      </c>
      <c r="D6584">
        <v>2118.3739999999998</v>
      </c>
      <c r="E6584">
        <v>-207.83799999999999</v>
      </c>
      <c r="F6584">
        <v>796</v>
      </c>
      <c r="I6584">
        <f>IFERROR(VLOOKUP(H6584,ticker_cik_sic_ind!$J$1:$K$2838,2,FALSE),A6584)</f>
        <v>1577095</v>
      </c>
      <c r="J6584">
        <f t="shared" si="102"/>
        <v>0</v>
      </c>
    </row>
    <row r="6585" spans="1:10" x14ac:dyDescent="0.25">
      <c r="A6585">
        <v>1368265</v>
      </c>
      <c r="B6585">
        <v>2016</v>
      </c>
      <c r="C6585" t="s">
        <v>5546</v>
      </c>
      <c r="D6585">
        <v>1070.961</v>
      </c>
      <c r="E6585">
        <v>-401.49200000000002</v>
      </c>
      <c r="F6585">
        <v>798</v>
      </c>
      <c r="I6585">
        <f>IFERROR(VLOOKUP(H6585,ticker_cik_sic_ind!$J$1:$K$2838,2,FALSE),A6585)</f>
        <v>1368265</v>
      </c>
      <c r="J6585">
        <f t="shared" si="102"/>
        <v>0</v>
      </c>
    </row>
    <row r="6586" spans="1:10" x14ac:dyDescent="0.25">
      <c r="A6586">
        <v>785956</v>
      </c>
      <c r="B6586">
        <v>2016</v>
      </c>
      <c r="C6586" t="s">
        <v>5546</v>
      </c>
      <c r="D6586">
        <v>742.92600000000004</v>
      </c>
      <c r="E6586">
        <v>-590.27300000000002</v>
      </c>
      <c r="F6586">
        <v>799</v>
      </c>
      <c r="I6586">
        <f>IFERROR(VLOOKUP(H6586,ticker_cik_sic_ind!$J$1:$K$2838,2,FALSE),A6586)</f>
        <v>785956</v>
      </c>
      <c r="J6586">
        <f t="shared" si="102"/>
        <v>0</v>
      </c>
    </row>
    <row r="6587" spans="1:10" x14ac:dyDescent="0.25">
      <c r="A6587">
        <v>1454389</v>
      </c>
      <c r="B6587">
        <v>2016</v>
      </c>
      <c r="C6587" t="s">
        <v>5546</v>
      </c>
      <c r="D6587">
        <v>1638.665</v>
      </c>
      <c r="E6587">
        <v>-281.73500000000001</v>
      </c>
      <c r="F6587">
        <v>799</v>
      </c>
      <c r="I6587">
        <f>IFERROR(VLOOKUP(H6587,ticker_cik_sic_ind!$J$1:$K$2838,2,FALSE),A6587)</f>
        <v>1454389</v>
      </c>
      <c r="J6587">
        <f t="shared" si="102"/>
        <v>0</v>
      </c>
    </row>
    <row r="6588" spans="1:10" x14ac:dyDescent="0.25">
      <c r="A6588">
        <v>8947</v>
      </c>
      <c r="B6588">
        <v>2016</v>
      </c>
      <c r="C6588" t="s">
        <v>5546</v>
      </c>
      <c r="D6588">
        <v>991.16</v>
      </c>
      <c r="E6588">
        <v>-437.25700000000001</v>
      </c>
      <c r="F6588">
        <v>801</v>
      </c>
      <c r="I6588">
        <f>IFERROR(VLOOKUP(H6588,ticker_cik_sic_ind!$J$1:$K$2838,2,FALSE),A6588)</f>
        <v>8947</v>
      </c>
      <c r="J6588">
        <f t="shared" si="102"/>
        <v>0</v>
      </c>
    </row>
    <row r="6589" spans="1:10" x14ac:dyDescent="0.25">
      <c r="A6589">
        <v>19584</v>
      </c>
      <c r="B6589">
        <v>2016</v>
      </c>
      <c r="C6589" t="s">
        <v>5546</v>
      </c>
      <c r="D6589">
        <v>885.28300000000002</v>
      </c>
      <c r="E6589">
        <v>-475.447</v>
      </c>
      <c r="F6589">
        <v>802</v>
      </c>
      <c r="I6589">
        <f>IFERROR(VLOOKUP(H6589,ticker_cik_sic_ind!$J$1:$K$2838,2,FALSE),A6589)</f>
        <v>19584</v>
      </c>
      <c r="J6589">
        <f t="shared" si="102"/>
        <v>0</v>
      </c>
    </row>
    <row r="6590" spans="1:10" x14ac:dyDescent="0.25">
      <c r="A6590">
        <v>68270</v>
      </c>
      <c r="B6590">
        <v>2016</v>
      </c>
      <c r="C6590" t="s">
        <v>5546</v>
      </c>
      <c r="D6590">
        <v>925.452</v>
      </c>
      <c r="E6590">
        <v>-464.90199999999999</v>
      </c>
      <c r="F6590">
        <v>803</v>
      </c>
      <c r="I6590">
        <f>IFERROR(VLOOKUP(H6590,ticker_cik_sic_ind!$J$1:$K$2838,2,FALSE),A6590)</f>
        <v>68270</v>
      </c>
      <c r="J6590">
        <f t="shared" si="102"/>
        <v>0</v>
      </c>
    </row>
    <row r="6591" spans="1:10" x14ac:dyDescent="0.25">
      <c r="A6591">
        <v>1130464</v>
      </c>
      <c r="B6591">
        <v>2016</v>
      </c>
      <c r="C6591" t="s">
        <v>5546</v>
      </c>
      <c r="D6591">
        <v>1084.9490000000001</v>
      </c>
      <c r="E6591">
        <v>-389.637</v>
      </c>
      <c r="F6591">
        <v>804</v>
      </c>
      <c r="I6591">
        <f>IFERROR(VLOOKUP(H6591,ticker_cik_sic_ind!$J$1:$K$2838,2,FALSE),A6591)</f>
        <v>1130464</v>
      </c>
      <c r="J6591">
        <f t="shared" si="102"/>
        <v>0</v>
      </c>
    </row>
    <row r="6592" spans="1:10" x14ac:dyDescent="0.25">
      <c r="A6592">
        <v>84839</v>
      </c>
      <c r="B6592">
        <v>2016</v>
      </c>
      <c r="C6592" t="s">
        <v>5546</v>
      </c>
      <c r="D6592">
        <v>848.76099999999997</v>
      </c>
      <c r="E6592">
        <v>-497.24299999999999</v>
      </c>
      <c r="F6592">
        <v>805</v>
      </c>
      <c r="I6592">
        <f>IFERROR(VLOOKUP(H6592,ticker_cik_sic_ind!$J$1:$K$2838,2,FALSE),A6592)</f>
        <v>84839</v>
      </c>
      <c r="J6592">
        <f t="shared" si="102"/>
        <v>0</v>
      </c>
    </row>
    <row r="6593" spans="1:10" x14ac:dyDescent="0.25">
      <c r="A6593">
        <v>57515</v>
      </c>
      <c r="B6593">
        <v>2016</v>
      </c>
      <c r="C6593" t="s">
        <v>5546</v>
      </c>
      <c r="D6593">
        <v>702.15599999999995</v>
      </c>
      <c r="E6593">
        <v>-580.91800000000001</v>
      </c>
      <c r="F6593">
        <v>806</v>
      </c>
      <c r="I6593">
        <f>IFERROR(VLOOKUP(H6593,ticker_cik_sic_ind!$J$1:$K$2838,2,FALSE),A6593)</f>
        <v>57515</v>
      </c>
      <c r="J6593">
        <f t="shared" si="102"/>
        <v>0</v>
      </c>
    </row>
    <row r="6594" spans="1:10" x14ac:dyDescent="0.25">
      <c r="A6594">
        <v>1362468</v>
      </c>
      <c r="B6594">
        <v>2016</v>
      </c>
      <c r="C6594" t="s">
        <v>5546</v>
      </c>
      <c r="D6594">
        <v>1317.481</v>
      </c>
      <c r="E6594">
        <v>-326.18099999999998</v>
      </c>
      <c r="F6594">
        <v>807</v>
      </c>
      <c r="I6594">
        <f>IFERROR(VLOOKUP(H6594,ticker_cik_sic_ind!$J$1:$K$2838,2,FALSE),A6594)</f>
        <v>1362468</v>
      </c>
      <c r="J6594">
        <f t="shared" si="102"/>
        <v>0</v>
      </c>
    </row>
    <row r="6595" spans="1:10" x14ac:dyDescent="0.25">
      <c r="A6595">
        <v>6885</v>
      </c>
      <c r="B6595">
        <v>2016</v>
      </c>
      <c r="C6595" t="s">
        <v>5546</v>
      </c>
      <c r="D6595">
        <v>890.79600000000005</v>
      </c>
      <c r="E6595">
        <v>-463.685</v>
      </c>
      <c r="F6595">
        <v>808</v>
      </c>
      <c r="I6595">
        <f>IFERROR(VLOOKUP(H6595,ticker_cik_sic_ind!$J$1:$K$2838,2,FALSE),A6595)</f>
        <v>6885</v>
      </c>
      <c r="J6595">
        <f t="shared" ref="J6595:J6658" si="103">IF(OR(AND(C6595="financial",F6595&lt;$L$1),AND(C6595="non_financial",F6595&lt;$M$1)),1,0)</f>
        <v>0</v>
      </c>
    </row>
    <row r="6596" spans="1:10" x14ac:dyDescent="0.25">
      <c r="A6596">
        <v>57131</v>
      </c>
      <c r="B6596">
        <v>2016</v>
      </c>
      <c r="C6596" t="s">
        <v>5546</v>
      </c>
      <c r="D6596">
        <v>761.59699999999998</v>
      </c>
      <c r="E6596">
        <v>-532.58399999999995</v>
      </c>
      <c r="F6596">
        <v>809</v>
      </c>
      <c r="I6596">
        <f>IFERROR(VLOOKUP(H6596,ticker_cik_sic_ind!$J$1:$K$2838,2,FALSE),A6596)</f>
        <v>57131</v>
      </c>
      <c r="J6596">
        <f t="shared" si="103"/>
        <v>0</v>
      </c>
    </row>
    <row r="6597" spans="1:10" x14ac:dyDescent="0.25">
      <c r="A6597">
        <v>1056087</v>
      </c>
      <c r="B6597">
        <v>2016</v>
      </c>
      <c r="C6597" t="s">
        <v>5546</v>
      </c>
      <c r="D6597">
        <v>1987.021</v>
      </c>
      <c r="E6597">
        <v>-201.90799999999999</v>
      </c>
      <c r="F6597">
        <v>810</v>
      </c>
      <c r="I6597">
        <f>IFERROR(VLOOKUP(H6597,ticker_cik_sic_ind!$J$1:$K$2838,2,FALSE),A6597)</f>
        <v>1056087</v>
      </c>
      <c r="J6597">
        <f t="shared" si="103"/>
        <v>0</v>
      </c>
    </row>
    <row r="6598" spans="1:10" x14ac:dyDescent="0.25">
      <c r="A6598">
        <v>936395</v>
      </c>
      <c r="B6598">
        <v>2016</v>
      </c>
      <c r="C6598" t="s">
        <v>5546</v>
      </c>
      <c r="D6598">
        <v>2163.6950000000002</v>
      </c>
      <c r="E6598">
        <v>-177.85400000000001</v>
      </c>
      <c r="F6598">
        <v>811</v>
      </c>
      <c r="I6598">
        <f>IFERROR(VLOOKUP(H6598,ticker_cik_sic_ind!$J$1:$K$2838,2,FALSE),A6598)</f>
        <v>936395</v>
      </c>
      <c r="J6598">
        <f t="shared" si="103"/>
        <v>0</v>
      </c>
    </row>
    <row r="6599" spans="1:10" x14ac:dyDescent="0.25">
      <c r="A6599">
        <v>879526</v>
      </c>
      <c r="B6599">
        <v>2016</v>
      </c>
      <c r="C6599" t="s">
        <v>5546</v>
      </c>
      <c r="D6599">
        <v>994.80200000000002</v>
      </c>
      <c r="E6599">
        <v>-394.44299999999998</v>
      </c>
      <c r="F6599">
        <v>812</v>
      </c>
      <c r="I6599">
        <f>IFERROR(VLOOKUP(H6599,ticker_cik_sic_ind!$J$1:$K$2838,2,FALSE),A6599)</f>
        <v>879526</v>
      </c>
      <c r="J6599">
        <f t="shared" si="103"/>
        <v>0</v>
      </c>
    </row>
    <row r="6600" spans="1:10" x14ac:dyDescent="0.25">
      <c r="A6600">
        <v>1262976</v>
      </c>
      <c r="B6600">
        <v>2016</v>
      </c>
      <c r="C6600" t="s">
        <v>5546</v>
      </c>
      <c r="D6600">
        <v>1299.7950000000001</v>
      </c>
      <c r="E6600">
        <v>-307.15699999999998</v>
      </c>
      <c r="F6600">
        <v>813</v>
      </c>
      <c r="I6600">
        <f>IFERROR(VLOOKUP(H6600,ticker_cik_sic_ind!$J$1:$K$2838,2,FALSE),A6600)</f>
        <v>1262976</v>
      </c>
      <c r="J6600">
        <f t="shared" si="103"/>
        <v>0</v>
      </c>
    </row>
    <row r="6601" spans="1:10" x14ac:dyDescent="0.25">
      <c r="A6601">
        <v>9326</v>
      </c>
      <c r="B6601">
        <v>2016</v>
      </c>
      <c r="C6601" t="s">
        <v>5546</v>
      </c>
      <c r="D6601">
        <v>868.98</v>
      </c>
      <c r="E6601">
        <v>-438.21800000000002</v>
      </c>
      <c r="F6601">
        <v>814</v>
      </c>
      <c r="I6601">
        <f>IFERROR(VLOOKUP(H6601,ticker_cik_sic_ind!$J$1:$K$2838,2,FALSE),A6601)</f>
        <v>9326</v>
      </c>
      <c r="J6601">
        <f t="shared" si="103"/>
        <v>0</v>
      </c>
    </row>
    <row r="6602" spans="1:10" x14ac:dyDescent="0.25">
      <c r="A6602">
        <v>1639300</v>
      </c>
      <c r="B6602">
        <v>2016</v>
      </c>
      <c r="C6602" t="s">
        <v>5546</v>
      </c>
      <c r="D6602">
        <v>917.13099999999997</v>
      </c>
      <c r="E6602">
        <v>-416.83499999999998</v>
      </c>
      <c r="F6602">
        <v>815</v>
      </c>
      <c r="I6602">
        <f>IFERROR(VLOOKUP(H6602,ticker_cik_sic_ind!$J$1:$K$2838,2,FALSE),A6602)</f>
        <v>1639300</v>
      </c>
      <c r="J6602">
        <f t="shared" si="103"/>
        <v>0</v>
      </c>
    </row>
    <row r="6603" spans="1:10" x14ac:dyDescent="0.25">
      <c r="A6603">
        <v>1574532</v>
      </c>
      <c r="B6603">
        <v>2016</v>
      </c>
      <c r="C6603" t="s">
        <v>5546</v>
      </c>
      <c r="D6603">
        <v>837.774</v>
      </c>
      <c r="E6603">
        <v>-452.154</v>
      </c>
      <c r="F6603">
        <v>815</v>
      </c>
      <c r="I6603">
        <f>IFERROR(VLOOKUP(H6603,ticker_cik_sic_ind!$J$1:$K$2838,2,FALSE),A6603)</f>
        <v>1574532</v>
      </c>
      <c r="J6603">
        <f t="shared" si="103"/>
        <v>0</v>
      </c>
    </row>
    <row r="6604" spans="1:10" x14ac:dyDescent="0.25">
      <c r="A6604">
        <v>1104657</v>
      </c>
      <c r="B6604">
        <v>2016</v>
      </c>
      <c r="C6604" t="s">
        <v>5546</v>
      </c>
      <c r="D6604">
        <v>779.26199999999994</v>
      </c>
      <c r="E6604">
        <v>-471.46300000000002</v>
      </c>
      <c r="F6604">
        <v>815</v>
      </c>
      <c r="I6604">
        <f>IFERROR(VLOOKUP(H6604,ticker_cik_sic_ind!$J$1:$K$2838,2,FALSE),A6604)</f>
        <v>1104657</v>
      </c>
      <c r="J6604">
        <f t="shared" si="103"/>
        <v>0</v>
      </c>
    </row>
    <row r="6605" spans="1:10" x14ac:dyDescent="0.25">
      <c r="A6605">
        <v>35214</v>
      </c>
      <c r="B6605">
        <v>2016</v>
      </c>
      <c r="C6605" t="s">
        <v>5546</v>
      </c>
      <c r="D6605">
        <v>1154.529</v>
      </c>
      <c r="E6605">
        <v>-328.11799999999999</v>
      </c>
      <c r="F6605">
        <v>818</v>
      </c>
      <c r="I6605">
        <f>IFERROR(VLOOKUP(H6605,ticker_cik_sic_ind!$J$1:$K$2838,2,FALSE),A6605)</f>
        <v>35214</v>
      </c>
      <c r="J6605">
        <f t="shared" si="103"/>
        <v>0</v>
      </c>
    </row>
    <row r="6606" spans="1:10" x14ac:dyDescent="0.25">
      <c r="A6606">
        <v>949870</v>
      </c>
      <c r="B6606">
        <v>2016</v>
      </c>
      <c r="C6606" t="s">
        <v>5546</v>
      </c>
      <c r="D6606">
        <v>692.51300000000003</v>
      </c>
      <c r="E6606">
        <v>-514.68200000000002</v>
      </c>
      <c r="F6606">
        <v>818</v>
      </c>
      <c r="I6606">
        <f>IFERROR(VLOOKUP(H6606,ticker_cik_sic_ind!$J$1:$K$2838,2,FALSE),A6606)</f>
        <v>949870</v>
      </c>
      <c r="J6606">
        <f t="shared" si="103"/>
        <v>0</v>
      </c>
    </row>
    <row r="6607" spans="1:10" x14ac:dyDescent="0.25">
      <c r="A6607">
        <v>1318568</v>
      </c>
      <c r="B6607">
        <v>2016</v>
      </c>
      <c r="C6607" t="s">
        <v>5546</v>
      </c>
      <c r="D6607">
        <v>1707.1189999999999</v>
      </c>
      <c r="E6607">
        <v>-226.97200000000001</v>
      </c>
      <c r="F6607">
        <v>820</v>
      </c>
      <c r="I6607">
        <f>IFERROR(VLOOKUP(H6607,ticker_cik_sic_ind!$J$1:$K$2838,2,FALSE),A6607)</f>
        <v>1318568</v>
      </c>
      <c r="J6607">
        <f t="shared" si="103"/>
        <v>0</v>
      </c>
    </row>
    <row r="6608" spans="1:10" x14ac:dyDescent="0.25">
      <c r="A6608">
        <v>912562</v>
      </c>
      <c r="B6608">
        <v>2016</v>
      </c>
      <c r="C6608" t="s">
        <v>5546</v>
      </c>
      <c r="D6608">
        <v>939.99900000000002</v>
      </c>
      <c r="E6608">
        <v>-396.62</v>
      </c>
      <c r="F6608">
        <v>821</v>
      </c>
      <c r="I6608">
        <f>IFERROR(VLOOKUP(H6608,ticker_cik_sic_ind!$J$1:$K$2838,2,FALSE),A6608)</f>
        <v>912562</v>
      </c>
      <c r="J6608">
        <f t="shared" si="103"/>
        <v>0</v>
      </c>
    </row>
    <row r="6609" spans="1:10" x14ac:dyDescent="0.25">
      <c r="A6609">
        <v>1400891</v>
      </c>
      <c r="B6609">
        <v>2016</v>
      </c>
      <c r="C6609" t="s">
        <v>5546</v>
      </c>
      <c r="D6609">
        <v>13626.945</v>
      </c>
      <c r="E6609">
        <v>10240.776</v>
      </c>
      <c r="F6609">
        <v>822</v>
      </c>
      <c r="I6609">
        <f>IFERROR(VLOOKUP(H6609,ticker_cik_sic_ind!$J$1:$K$2838,2,FALSE),A6609)</f>
        <v>1400891</v>
      </c>
      <c r="J6609">
        <f t="shared" si="103"/>
        <v>0</v>
      </c>
    </row>
    <row r="6610" spans="1:10" x14ac:dyDescent="0.25">
      <c r="A6610">
        <v>822663</v>
      </c>
      <c r="B6610">
        <v>2016</v>
      </c>
      <c r="C6610" t="s">
        <v>5546</v>
      </c>
      <c r="D6610">
        <v>683.029</v>
      </c>
      <c r="E6610">
        <v>-474.53500000000003</v>
      </c>
      <c r="F6610">
        <v>823</v>
      </c>
      <c r="I6610">
        <f>IFERROR(VLOOKUP(H6610,ticker_cik_sic_ind!$J$1:$K$2838,2,FALSE),A6610)</f>
        <v>822663</v>
      </c>
      <c r="J6610">
        <f t="shared" si="103"/>
        <v>0</v>
      </c>
    </row>
    <row r="6611" spans="1:10" x14ac:dyDescent="0.25">
      <c r="A6611">
        <v>1099590</v>
      </c>
      <c r="B6611">
        <v>2016</v>
      </c>
      <c r="C6611" t="s">
        <v>5546</v>
      </c>
      <c r="D6611">
        <v>1020.635</v>
      </c>
      <c r="E6611">
        <v>-344.44299999999998</v>
      </c>
      <c r="F6611">
        <v>824</v>
      </c>
      <c r="I6611">
        <f>IFERROR(VLOOKUP(H6611,ticker_cik_sic_ind!$J$1:$K$2838,2,FALSE),A6611)</f>
        <v>1099590</v>
      </c>
      <c r="J6611">
        <f t="shared" si="103"/>
        <v>0</v>
      </c>
    </row>
    <row r="6612" spans="1:10" x14ac:dyDescent="0.25">
      <c r="A6612">
        <v>868780</v>
      </c>
      <c r="B6612">
        <v>2016</v>
      </c>
      <c r="C6612" t="s">
        <v>5546</v>
      </c>
      <c r="D6612">
        <v>625.29300000000001</v>
      </c>
      <c r="E6612">
        <v>-504.77300000000002</v>
      </c>
      <c r="F6612">
        <v>825</v>
      </c>
      <c r="I6612">
        <f>IFERROR(VLOOKUP(H6612,ticker_cik_sic_ind!$J$1:$K$2838,2,FALSE),A6612)</f>
        <v>868780</v>
      </c>
      <c r="J6612">
        <f t="shared" si="103"/>
        <v>0</v>
      </c>
    </row>
    <row r="6613" spans="1:10" x14ac:dyDescent="0.25">
      <c r="A6613">
        <v>883984</v>
      </c>
      <c r="B6613">
        <v>2016</v>
      </c>
      <c r="C6613" t="s">
        <v>5546</v>
      </c>
      <c r="D6613">
        <v>570.23699999999997</v>
      </c>
      <c r="E6613">
        <v>-538.05999999999995</v>
      </c>
      <c r="F6613">
        <v>826</v>
      </c>
      <c r="I6613">
        <f>IFERROR(VLOOKUP(H6613,ticker_cik_sic_ind!$J$1:$K$2838,2,FALSE),A6613)</f>
        <v>883984</v>
      </c>
      <c r="J6613">
        <f t="shared" si="103"/>
        <v>0</v>
      </c>
    </row>
    <row r="6614" spans="1:10" x14ac:dyDescent="0.25">
      <c r="A6614">
        <v>1237746</v>
      </c>
      <c r="B6614">
        <v>2016</v>
      </c>
      <c r="C6614" t="s">
        <v>5546</v>
      </c>
      <c r="D6614">
        <v>1747.5129999999999</v>
      </c>
      <c r="E6614">
        <v>-183.94900000000001</v>
      </c>
      <c r="F6614">
        <v>827</v>
      </c>
      <c r="I6614">
        <f>IFERROR(VLOOKUP(H6614,ticker_cik_sic_ind!$J$1:$K$2838,2,FALSE),A6614)</f>
        <v>1237746</v>
      </c>
      <c r="J6614">
        <f t="shared" si="103"/>
        <v>0</v>
      </c>
    </row>
    <row r="6615" spans="1:10" x14ac:dyDescent="0.25">
      <c r="A6615">
        <v>939930</v>
      </c>
      <c r="B6615">
        <v>2016</v>
      </c>
      <c r="C6615" t="s">
        <v>5546</v>
      </c>
      <c r="D6615">
        <v>1829.018</v>
      </c>
      <c r="E6615">
        <v>-172.63200000000001</v>
      </c>
      <c r="F6615">
        <v>828</v>
      </c>
      <c r="I6615">
        <f>IFERROR(VLOOKUP(H6615,ticker_cik_sic_ind!$J$1:$K$2838,2,FALSE),A6615)</f>
        <v>939930</v>
      </c>
      <c r="J6615">
        <f t="shared" si="103"/>
        <v>0</v>
      </c>
    </row>
    <row r="6616" spans="1:10" x14ac:dyDescent="0.25">
      <c r="A6616">
        <v>850460</v>
      </c>
      <c r="B6616">
        <v>2016</v>
      </c>
      <c r="C6616" t="s">
        <v>5546</v>
      </c>
      <c r="D6616">
        <v>585.12400000000002</v>
      </c>
      <c r="E6616">
        <v>-515.30700000000002</v>
      </c>
      <c r="F6616">
        <v>829</v>
      </c>
      <c r="I6616">
        <f>IFERROR(VLOOKUP(H6616,ticker_cik_sic_ind!$J$1:$K$2838,2,FALSE),A6616)</f>
        <v>850460</v>
      </c>
      <c r="J6616">
        <f t="shared" si="103"/>
        <v>0</v>
      </c>
    </row>
    <row r="6617" spans="1:10" x14ac:dyDescent="0.25">
      <c r="A6617">
        <v>949158</v>
      </c>
      <c r="B6617">
        <v>2016</v>
      </c>
      <c r="C6617" t="s">
        <v>5546</v>
      </c>
      <c r="D6617">
        <v>659.82500000000005</v>
      </c>
      <c r="E6617">
        <v>-457.69799999999998</v>
      </c>
      <c r="F6617">
        <v>829</v>
      </c>
      <c r="I6617">
        <f>IFERROR(VLOOKUP(H6617,ticker_cik_sic_ind!$J$1:$K$2838,2,FALSE),A6617)</f>
        <v>949158</v>
      </c>
      <c r="J6617">
        <f t="shared" si="103"/>
        <v>0</v>
      </c>
    </row>
    <row r="6618" spans="1:10" x14ac:dyDescent="0.25">
      <c r="A6618">
        <v>1499832</v>
      </c>
      <c r="B6618">
        <v>2016</v>
      </c>
      <c r="C6618" t="s">
        <v>5546</v>
      </c>
      <c r="D6618">
        <v>964.86300000000006</v>
      </c>
      <c r="E6618">
        <v>-336.80500000000001</v>
      </c>
      <c r="F6618">
        <v>831</v>
      </c>
      <c r="I6618">
        <f>IFERROR(VLOOKUP(H6618,ticker_cik_sic_ind!$J$1:$K$2838,2,FALSE),A6618)</f>
        <v>1499832</v>
      </c>
      <c r="J6618">
        <f t="shared" si="103"/>
        <v>0</v>
      </c>
    </row>
    <row r="6619" spans="1:10" x14ac:dyDescent="0.25">
      <c r="A6619">
        <v>724571</v>
      </c>
      <c r="B6619">
        <v>2016</v>
      </c>
      <c r="C6619" t="s">
        <v>5546</v>
      </c>
      <c r="D6619">
        <v>730.154</v>
      </c>
      <c r="E6619">
        <v>-409.62400000000002</v>
      </c>
      <c r="F6619">
        <v>832</v>
      </c>
      <c r="I6619">
        <f>IFERROR(VLOOKUP(H6619,ticker_cik_sic_ind!$J$1:$K$2838,2,FALSE),A6619)</f>
        <v>724571</v>
      </c>
      <c r="J6619">
        <f t="shared" si="103"/>
        <v>0</v>
      </c>
    </row>
    <row r="6620" spans="1:10" x14ac:dyDescent="0.25">
      <c r="A6620">
        <v>1486957</v>
      </c>
      <c r="B6620">
        <v>2016</v>
      </c>
      <c r="C6620" t="s">
        <v>5546</v>
      </c>
      <c r="D6620">
        <v>1337.2249999999999</v>
      </c>
      <c r="E6620">
        <v>-256.53300000000002</v>
      </c>
      <c r="F6620">
        <v>833</v>
      </c>
      <c r="I6620">
        <f>IFERROR(VLOOKUP(H6620,ticker_cik_sic_ind!$J$1:$K$2838,2,FALSE),A6620)</f>
        <v>1486957</v>
      </c>
      <c r="J6620">
        <f t="shared" si="103"/>
        <v>0</v>
      </c>
    </row>
    <row r="6621" spans="1:10" x14ac:dyDescent="0.25">
      <c r="A6621">
        <v>1177702</v>
      </c>
      <c r="B6621">
        <v>2016</v>
      </c>
      <c r="C6621" t="s">
        <v>5546</v>
      </c>
      <c r="D6621">
        <v>756.33900000000006</v>
      </c>
      <c r="E6621">
        <v>-400.99200000000002</v>
      </c>
      <c r="F6621">
        <v>834</v>
      </c>
      <c r="I6621">
        <f>IFERROR(VLOOKUP(H6621,ticker_cik_sic_ind!$J$1:$K$2838,2,FALSE),A6621)</f>
        <v>1177702</v>
      </c>
      <c r="J6621">
        <f t="shared" si="103"/>
        <v>0</v>
      </c>
    </row>
    <row r="6622" spans="1:10" x14ac:dyDescent="0.25">
      <c r="A6622">
        <v>1174922</v>
      </c>
      <c r="B6622">
        <v>2016</v>
      </c>
      <c r="C6622" t="s">
        <v>5546</v>
      </c>
      <c r="D6622">
        <v>9283.0419999999995</v>
      </c>
      <c r="E6622">
        <v>110.66</v>
      </c>
      <c r="F6622">
        <v>835</v>
      </c>
      <c r="I6622">
        <f>IFERROR(VLOOKUP(H6622,ticker_cik_sic_ind!$J$1:$K$2838,2,FALSE),A6622)</f>
        <v>1174922</v>
      </c>
      <c r="J6622">
        <f t="shared" si="103"/>
        <v>0</v>
      </c>
    </row>
    <row r="6623" spans="1:10" x14ac:dyDescent="0.25">
      <c r="A6623">
        <v>1067837</v>
      </c>
      <c r="B6623">
        <v>2016</v>
      </c>
      <c r="C6623" t="s">
        <v>5546</v>
      </c>
      <c r="D6623">
        <v>942.14200000000005</v>
      </c>
      <c r="E6623">
        <v>-336.72800000000001</v>
      </c>
      <c r="F6623">
        <v>835</v>
      </c>
      <c r="I6623">
        <f>IFERROR(VLOOKUP(H6623,ticker_cik_sic_ind!$J$1:$K$2838,2,FALSE),A6623)</f>
        <v>1067837</v>
      </c>
      <c r="J6623">
        <f t="shared" si="103"/>
        <v>0</v>
      </c>
    </row>
    <row r="6624" spans="1:10" x14ac:dyDescent="0.25">
      <c r="A6624">
        <v>819220</v>
      </c>
      <c r="B6624">
        <v>2016</v>
      </c>
      <c r="C6624" t="s">
        <v>5546</v>
      </c>
      <c r="D6624">
        <v>972.25800000000004</v>
      </c>
      <c r="E6624">
        <v>-315.08300000000003</v>
      </c>
      <c r="F6624">
        <v>837</v>
      </c>
      <c r="I6624">
        <f>IFERROR(VLOOKUP(H6624,ticker_cik_sic_ind!$J$1:$K$2838,2,FALSE),A6624)</f>
        <v>819220</v>
      </c>
      <c r="J6624">
        <f t="shared" si="103"/>
        <v>0</v>
      </c>
    </row>
    <row r="6625" spans="1:10" x14ac:dyDescent="0.25">
      <c r="A6625">
        <v>1514991</v>
      </c>
      <c r="B6625">
        <v>2016</v>
      </c>
      <c r="C6625" t="s">
        <v>5546</v>
      </c>
      <c r="D6625">
        <v>4109.6099999999997</v>
      </c>
      <c r="E6625">
        <v>-39.917000000000002</v>
      </c>
      <c r="F6625">
        <v>838</v>
      </c>
      <c r="I6625">
        <f>IFERROR(VLOOKUP(H6625,ticker_cik_sic_ind!$J$1:$K$2838,2,FALSE),A6625)</f>
        <v>1514991</v>
      </c>
      <c r="J6625">
        <f t="shared" si="103"/>
        <v>0</v>
      </c>
    </row>
    <row r="6626" spans="1:10" x14ac:dyDescent="0.25">
      <c r="A6626">
        <v>65270</v>
      </c>
      <c r="B6626">
        <v>2016</v>
      </c>
      <c r="C6626" t="s">
        <v>5546</v>
      </c>
      <c r="D6626">
        <v>587.79999999999995</v>
      </c>
      <c r="E6626">
        <v>-470</v>
      </c>
      <c r="F6626">
        <v>838</v>
      </c>
      <c r="I6626">
        <f>IFERROR(VLOOKUP(H6626,ticker_cik_sic_ind!$J$1:$K$2838,2,FALSE),A6626)</f>
        <v>65270</v>
      </c>
      <c r="J6626">
        <f t="shared" si="103"/>
        <v>0</v>
      </c>
    </row>
    <row r="6627" spans="1:10" x14ac:dyDescent="0.25">
      <c r="A6627">
        <v>1576940</v>
      </c>
      <c r="B6627">
        <v>2016</v>
      </c>
      <c r="C6627" t="s">
        <v>5546</v>
      </c>
      <c r="D6627">
        <v>781.11900000000003</v>
      </c>
      <c r="E6627">
        <v>-383.12700000000001</v>
      </c>
      <c r="F6627">
        <v>840</v>
      </c>
      <c r="I6627">
        <f>IFERROR(VLOOKUP(H6627,ticker_cik_sic_ind!$J$1:$K$2838,2,FALSE),A6627)</f>
        <v>1576940</v>
      </c>
      <c r="J6627">
        <f t="shared" si="103"/>
        <v>0</v>
      </c>
    </row>
    <row r="6628" spans="1:10" x14ac:dyDescent="0.25">
      <c r="A6628">
        <v>814549</v>
      </c>
      <c r="B6628">
        <v>2016</v>
      </c>
      <c r="C6628" t="s">
        <v>5546</v>
      </c>
      <c r="D6628">
        <v>644.25400000000002</v>
      </c>
      <c r="E6628">
        <v>-426.56700000000001</v>
      </c>
      <c r="F6628">
        <v>841</v>
      </c>
      <c r="I6628">
        <f>IFERROR(VLOOKUP(H6628,ticker_cik_sic_ind!$J$1:$K$2838,2,FALSE),A6628)</f>
        <v>814549</v>
      </c>
      <c r="J6628">
        <f t="shared" si="103"/>
        <v>0</v>
      </c>
    </row>
    <row r="6629" spans="1:10" x14ac:dyDescent="0.25">
      <c r="A6629">
        <v>1102934</v>
      </c>
      <c r="B6629">
        <v>2016</v>
      </c>
      <c r="C6629" t="s">
        <v>5546</v>
      </c>
      <c r="D6629">
        <v>647.83600000000001</v>
      </c>
      <c r="E6629">
        <v>-417.40699999999998</v>
      </c>
      <c r="F6629">
        <v>842</v>
      </c>
      <c r="I6629">
        <f>IFERROR(VLOOKUP(H6629,ticker_cik_sic_ind!$J$1:$K$2838,2,FALSE),A6629)</f>
        <v>1102934</v>
      </c>
      <c r="J6629">
        <f t="shared" si="103"/>
        <v>0</v>
      </c>
    </row>
    <row r="6630" spans="1:10" x14ac:dyDescent="0.25">
      <c r="A6630">
        <v>1587755</v>
      </c>
      <c r="B6630">
        <v>2016</v>
      </c>
      <c r="C6630" t="s">
        <v>5546</v>
      </c>
      <c r="D6630">
        <v>1094.9949999999999</v>
      </c>
      <c r="E6630">
        <v>-277.73599999999999</v>
      </c>
      <c r="F6630">
        <v>843</v>
      </c>
      <c r="I6630">
        <f>IFERROR(VLOOKUP(H6630,ticker_cik_sic_ind!$J$1:$K$2838,2,FALSE),A6630)</f>
        <v>1587755</v>
      </c>
      <c r="J6630">
        <f t="shared" si="103"/>
        <v>0</v>
      </c>
    </row>
    <row r="6631" spans="1:10" x14ac:dyDescent="0.25">
      <c r="A6631">
        <v>1393052</v>
      </c>
      <c r="B6631">
        <v>2016</v>
      </c>
      <c r="C6631" t="s">
        <v>5546</v>
      </c>
      <c r="D6631">
        <v>591.63199999999995</v>
      </c>
      <c r="E6631">
        <v>-453.63600000000002</v>
      </c>
      <c r="F6631">
        <v>843</v>
      </c>
      <c r="I6631">
        <f>IFERROR(VLOOKUP(H6631,ticker_cik_sic_ind!$J$1:$K$2838,2,FALSE),A6631)</f>
        <v>1393052</v>
      </c>
      <c r="J6631">
        <f t="shared" si="103"/>
        <v>0</v>
      </c>
    </row>
    <row r="6632" spans="1:10" x14ac:dyDescent="0.25">
      <c r="A6632">
        <v>1008654</v>
      </c>
      <c r="B6632">
        <v>2016</v>
      </c>
      <c r="C6632" t="s">
        <v>5546</v>
      </c>
      <c r="D6632">
        <v>1694.2</v>
      </c>
      <c r="E6632">
        <v>-177.5</v>
      </c>
      <c r="F6632">
        <v>843</v>
      </c>
      <c r="I6632">
        <f>IFERROR(VLOOKUP(H6632,ticker_cik_sic_ind!$J$1:$K$2838,2,FALSE),A6632)</f>
        <v>1008654</v>
      </c>
      <c r="J6632">
        <f t="shared" si="103"/>
        <v>0</v>
      </c>
    </row>
    <row r="6633" spans="1:10" x14ac:dyDescent="0.25">
      <c r="A6633">
        <v>1525769</v>
      </c>
      <c r="B6633">
        <v>2016</v>
      </c>
      <c r="C6633" t="s">
        <v>5546</v>
      </c>
      <c r="D6633">
        <v>951.23199999999997</v>
      </c>
      <c r="E6633">
        <v>-308.64600000000002</v>
      </c>
      <c r="F6633">
        <v>846</v>
      </c>
      <c r="I6633">
        <f>IFERROR(VLOOKUP(H6633,ticker_cik_sic_ind!$J$1:$K$2838,2,FALSE),A6633)</f>
        <v>1525769</v>
      </c>
      <c r="J6633">
        <f t="shared" si="103"/>
        <v>0</v>
      </c>
    </row>
    <row r="6634" spans="1:10" x14ac:dyDescent="0.25">
      <c r="A6634">
        <v>1493594</v>
      </c>
      <c r="B6634">
        <v>2016</v>
      </c>
      <c r="C6634" t="s">
        <v>5546</v>
      </c>
      <c r="D6634">
        <v>806.71400000000006</v>
      </c>
      <c r="E6634">
        <v>-360.80200000000002</v>
      </c>
      <c r="F6634">
        <v>847</v>
      </c>
      <c r="I6634">
        <f>IFERROR(VLOOKUP(H6634,ticker_cik_sic_ind!$J$1:$K$2838,2,FALSE),A6634)</f>
        <v>1493594</v>
      </c>
      <c r="J6634">
        <f t="shared" si="103"/>
        <v>0</v>
      </c>
    </row>
    <row r="6635" spans="1:10" x14ac:dyDescent="0.25">
      <c r="A6635">
        <v>1022705</v>
      </c>
      <c r="B6635">
        <v>2016</v>
      </c>
      <c r="C6635" t="s">
        <v>5546</v>
      </c>
      <c r="D6635">
        <v>540.09400000000005</v>
      </c>
      <c r="E6635">
        <v>-475.447</v>
      </c>
      <c r="F6635">
        <v>847</v>
      </c>
      <c r="I6635">
        <f>IFERROR(VLOOKUP(H6635,ticker_cik_sic_ind!$J$1:$K$2838,2,FALSE),A6635)</f>
        <v>1022705</v>
      </c>
      <c r="J6635">
        <f t="shared" si="103"/>
        <v>0</v>
      </c>
    </row>
    <row r="6636" spans="1:10" x14ac:dyDescent="0.25">
      <c r="A6636">
        <v>278130</v>
      </c>
      <c r="B6636">
        <v>2016</v>
      </c>
      <c r="C6636" t="s">
        <v>5546</v>
      </c>
      <c r="D6636">
        <v>921.22699999999998</v>
      </c>
      <c r="E6636">
        <v>-323.19099999999997</v>
      </c>
      <c r="F6636">
        <v>849</v>
      </c>
      <c r="I6636">
        <f>IFERROR(VLOOKUP(H6636,ticker_cik_sic_ind!$J$1:$K$2838,2,FALSE),A6636)</f>
        <v>278130</v>
      </c>
      <c r="J6636">
        <f t="shared" si="103"/>
        <v>0</v>
      </c>
    </row>
    <row r="6637" spans="1:10" x14ac:dyDescent="0.25">
      <c r="A6637">
        <v>93389</v>
      </c>
      <c r="B6637">
        <v>2016</v>
      </c>
      <c r="C6637" t="s">
        <v>5546</v>
      </c>
      <c r="D6637">
        <v>709.25900000000001</v>
      </c>
      <c r="E6637">
        <v>-386.59699999999998</v>
      </c>
      <c r="F6637">
        <v>850</v>
      </c>
      <c r="I6637">
        <f>IFERROR(VLOOKUP(H6637,ticker_cik_sic_ind!$J$1:$K$2838,2,FALSE),A6637)</f>
        <v>93389</v>
      </c>
      <c r="J6637">
        <f t="shared" si="103"/>
        <v>0</v>
      </c>
    </row>
    <row r="6638" spans="1:10" x14ac:dyDescent="0.25">
      <c r="A6638">
        <v>72573</v>
      </c>
      <c r="B6638">
        <v>2016</v>
      </c>
      <c r="C6638" t="s">
        <v>5546</v>
      </c>
      <c r="D6638">
        <v>590.01099999999997</v>
      </c>
      <c r="E6638">
        <v>-445.084</v>
      </c>
      <c r="F6638">
        <v>850</v>
      </c>
      <c r="I6638">
        <f>IFERROR(VLOOKUP(H6638,ticker_cik_sic_ind!$J$1:$K$2838,2,FALSE),A6638)</f>
        <v>72573</v>
      </c>
      <c r="J6638">
        <f t="shared" si="103"/>
        <v>0</v>
      </c>
    </row>
    <row r="6639" spans="1:10" x14ac:dyDescent="0.25">
      <c r="A6639">
        <v>860731</v>
      </c>
      <c r="B6639">
        <v>2016</v>
      </c>
      <c r="C6639" t="s">
        <v>5546</v>
      </c>
      <c r="D6639">
        <v>646.03399999999999</v>
      </c>
      <c r="E6639">
        <v>-400.61700000000002</v>
      </c>
      <c r="F6639">
        <v>852</v>
      </c>
      <c r="I6639">
        <f>IFERROR(VLOOKUP(H6639,ticker_cik_sic_ind!$J$1:$K$2838,2,FALSE),A6639)</f>
        <v>860731</v>
      </c>
      <c r="J6639">
        <f t="shared" si="103"/>
        <v>0</v>
      </c>
    </row>
    <row r="6640" spans="1:10" x14ac:dyDescent="0.25">
      <c r="A6640">
        <v>9000124</v>
      </c>
      <c r="B6640">
        <v>2016</v>
      </c>
      <c r="C6640" t="s">
        <v>5546</v>
      </c>
      <c r="D6640">
        <v>600.572</v>
      </c>
      <c r="E6640">
        <v>-422.154</v>
      </c>
      <c r="F6640">
        <v>852</v>
      </c>
      <c r="H6640">
        <v>9000124</v>
      </c>
      <c r="I6640">
        <f>IFERROR(VLOOKUP(H6640,ticker_cik_sic_ind!$J$1:$K$2838,2,FALSE),A6640)</f>
        <v>9000124</v>
      </c>
      <c r="J6640">
        <f t="shared" si="103"/>
        <v>0</v>
      </c>
    </row>
    <row r="6641" spans="1:10" x14ac:dyDescent="0.25">
      <c r="A6641">
        <v>277509</v>
      </c>
      <c r="B6641">
        <v>2016</v>
      </c>
      <c r="C6641" t="s">
        <v>5546</v>
      </c>
      <c r="D6641">
        <v>660.7</v>
      </c>
      <c r="E6641">
        <v>-388</v>
      </c>
      <c r="F6641">
        <v>854</v>
      </c>
      <c r="I6641">
        <f>IFERROR(VLOOKUP(H6641,ticker_cik_sic_ind!$J$1:$K$2838,2,FALSE),A6641)</f>
        <v>277509</v>
      </c>
      <c r="J6641">
        <f t="shared" si="103"/>
        <v>0</v>
      </c>
    </row>
    <row r="6642" spans="1:10" x14ac:dyDescent="0.25">
      <c r="A6642">
        <v>945841</v>
      </c>
      <c r="B6642">
        <v>2016</v>
      </c>
      <c r="C6642" t="s">
        <v>5546</v>
      </c>
      <c r="D6642">
        <v>1109.912</v>
      </c>
      <c r="E6642">
        <v>-261.505</v>
      </c>
      <c r="F6642">
        <v>855</v>
      </c>
      <c r="I6642">
        <f>IFERROR(VLOOKUP(H6642,ticker_cik_sic_ind!$J$1:$K$2838,2,FALSE),A6642)</f>
        <v>945841</v>
      </c>
      <c r="J6642">
        <f t="shared" si="103"/>
        <v>0</v>
      </c>
    </row>
    <row r="6643" spans="1:10" x14ac:dyDescent="0.25">
      <c r="A6643">
        <v>1005757</v>
      </c>
      <c r="B6643">
        <v>2016</v>
      </c>
      <c r="C6643" t="s">
        <v>5546</v>
      </c>
      <c r="D6643">
        <v>836.78499999999997</v>
      </c>
      <c r="E6643">
        <v>-327.66300000000001</v>
      </c>
      <c r="F6643">
        <v>856</v>
      </c>
      <c r="I6643">
        <f>IFERROR(VLOOKUP(H6643,ticker_cik_sic_ind!$J$1:$K$2838,2,FALSE),A6643)</f>
        <v>1005757</v>
      </c>
      <c r="J6643">
        <f t="shared" si="103"/>
        <v>0</v>
      </c>
    </row>
    <row r="6644" spans="1:10" x14ac:dyDescent="0.25">
      <c r="A6644">
        <v>914475</v>
      </c>
      <c r="B6644">
        <v>2016</v>
      </c>
      <c r="C6644" t="s">
        <v>5546</v>
      </c>
      <c r="D6644">
        <v>511.20499999999998</v>
      </c>
      <c r="E6644">
        <v>-466.94</v>
      </c>
      <c r="F6644">
        <v>857</v>
      </c>
      <c r="I6644">
        <f>IFERROR(VLOOKUP(H6644,ticker_cik_sic_ind!$J$1:$K$2838,2,FALSE),A6644)</f>
        <v>914475</v>
      </c>
      <c r="J6644">
        <f t="shared" si="103"/>
        <v>0</v>
      </c>
    </row>
    <row r="6645" spans="1:10" x14ac:dyDescent="0.25">
      <c r="A6645">
        <v>81362</v>
      </c>
      <c r="B6645">
        <v>2016</v>
      </c>
      <c r="C6645" t="s">
        <v>5546</v>
      </c>
      <c r="D6645">
        <v>648.06399999999996</v>
      </c>
      <c r="E6645">
        <v>-378.52600000000001</v>
      </c>
      <c r="F6645">
        <v>858</v>
      </c>
      <c r="I6645">
        <f>IFERROR(VLOOKUP(H6645,ticker_cik_sic_ind!$J$1:$K$2838,2,FALSE),A6645)</f>
        <v>81362</v>
      </c>
      <c r="J6645">
        <f t="shared" si="103"/>
        <v>0</v>
      </c>
    </row>
    <row r="6646" spans="1:10" x14ac:dyDescent="0.25">
      <c r="A6646">
        <v>926326</v>
      </c>
      <c r="B6646">
        <v>2016</v>
      </c>
      <c r="C6646" t="s">
        <v>5546</v>
      </c>
      <c r="D6646">
        <v>601.02200000000005</v>
      </c>
      <c r="E6646">
        <v>-399.34800000000001</v>
      </c>
      <c r="F6646">
        <v>858</v>
      </c>
      <c r="I6646">
        <f>IFERROR(VLOOKUP(H6646,ticker_cik_sic_ind!$J$1:$K$2838,2,FALSE),A6646)</f>
        <v>926326</v>
      </c>
      <c r="J6646">
        <f t="shared" si="103"/>
        <v>0</v>
      </c>
    </row>
    <row r="6647" spans="1:10" x14ac:dyDescent="0.25">
      <c r="A6647">
        <v>19446</v>
      </c>
      <c r="B6647">
        <v>2016</v>
      </c>
      <c r="C6647" t="s">
        <v>5546</v>
      </c>
      <c r="D6647">
        <v>584.03099999999995</v>
      </c>
      <c r="E6647">
        <v>-406.63299999999998</v>
      </c>
      <c r="F6647">
        <v>860</v>
      </c>
      <c r="I6647">
        <f>IFERROR(VLOOKUP(H6647,ticker_cik_sic_ind!$J$1:$K$2838,2,FALSE),A6647)</f>
        <v>19446</v>
      </c>
      <c r="J6647">
        <f t="shared" si="103"/>
        <v>0</v>
      </c>
    </row>
    <row r="6648" spans="1:10" x14ac:dyDescent="0.25">
      <c r="A6648">
        <v>896262</v>
      </c>
      <c r="B6648">
        <v>2016</v>
      </c>
      <c r="C6648" t="s">
        <v>5546</v>
      </c>
      <c r="D6648">
        <v>645.43299999999999</v>
      </c>
      <c r="E6648">
        <v>-380.05</v>
      </c>
      <c r="F6648">
        <v>861</v>
      </c>
      <c r="I6648">
        <f>IFERROR(VLOOKUP(H6648,ticker_cik_sic_ind!$J$1:$K$2838,2,FALSE),A6648)</f>
        <v>896262</v>
      </c>
      <c r="J6648">
        <f t="shared" si="103"/>
        <v>0</v>
      </c>
    </row>
    <row r="6649" spans="1:10" x14ac:dyDescent="0.25">
      <c r="A6649">
        <v>6845</v>
      </c>
      <c r="B6649">
        <v>2016</v>
      </c>
      <c r="C6649" t="s">
        <v>5546</v>
      </c>
      <c r="D6649">
        <v>607.88300000000004</v>
      </c>
      <c r="E6649">
        <v>-390.09399999999999</v>
      </c>
      <c r="F6649">
        <v>862</v>
      </c>
      <c r="I6649">
        <f>IFERROR(VLOOKUP(H6649,ticker_cik_sic_ind!$J$1:$K$2838,2,FALSE),A6649)</f>
        <v>6845</v>
      </c>
      <c r="J6649">
        <f t="shared" si="103"/>
        <v>0</v>
      </c>
    </row>
    <row r="6650" spans="1:10" x14ac:dyDescent="0.25">
      <c r="A6650">
        <v>1005284</v>
      </c>
      <c r="B6650">
        <v>2016</v>
      </c>
      <c r="C6650" t="s">
        <v>5546</v>
      </c>
      <c r="D6650">
        <v>525.17100000000005</v>
      </c>
      <c r="E6650">
        <v>-440.93700000000001</v>
      </c>
      <c r="F6650">
        <v>863</v>
      </c>
      <c r="I6650">
        <f>IFERROR(VLOOKUP(H6650,ticker_cik_sic_ind!$J$1:$K$2838,2,FALSE),A6650)</f>
        <v>1005284</v>
      </c>
      <c r="J6650">
        <f t="shared" si="103"/>
        <v>0</v>
      </c>
    </row>
    <row r="6651" spans="1:10" x14ac:dyDescent="0.25">
      <c r="A6651">
        <v>57725</v>
      </c>
      <c r="B6651">
        <v>2016</v>
      </c>
      <c r="C6651" t="s">
        <v>5546</v>
      </c>
      <c r="D6651">
        <v>508.76600000000002</v>
      </c>
      <c r="E6651">
        <v>-463.76600000000002</v>
      </c>
      <c r="F6651">
        <v>864</v>
      </c>
      <c r="I6651">
        <f>IFERROR(VLOOKUP(H6651,ticker_cik_sic_ind!$J$1:$K$2838,2,FALSE),A6651)</f>
        <v>57725</v>
      </c>
      <c r="J6651">
        <f t="shared" si="103"/>
        <v>0</v>
      </c>
    </row>
    <row r="6652" spans="1:10" x14ac:dyDescent="0.25">
      <c r="A6652">
        <v>1487986</v>
      </c>
      <c r="B6652">
        <v>2016</v>
      </c>
      <c r="C6652" t="s">
        <v>5546</v>
      </c>
      <c r="D6652">
        <v>796.11199999999997</v>
      </c>
      <c r="E6652">
        <v>-310.56200000000001</v>
      </c>
      <c r="F6652">
        <v>865</v>
      </c>
      <c r="I6652">
        <f>IFERROR(VLOOKUP(H6652,ticker_cik_sic_ind!$J$1:$K$2838,2,FALSE),A6652)</f>
        <v>1487986</v>
      </c>
      <c r="J6652">
        <f t="shared" si="103"/>
        <v>0</v>
      </c>
    </row>
    <row r="6653" spans="1:10" x14ac:dyDescent="0.25">
      <c r="A6653">
        <v>1423221</v>
      </c>
      <c r="B6653">
        <v>2016</v>
      </c>
      <c r="C6653" t="s">
        <v>5546</v>
      </c>
      <c r="D6653">
        <v>592.78</v>
      </c>
      <c r="E6653">
        <v>-387.04</v>
      </c>
      <c r="F6653">
        <v>865</v>
      </c>
      <c r="I6653">
        <f>IFERROR(VLOOKUP(H6653,ticker_cik_sic_ind!$J$1:$K$2838,2,FALSE),A6653)</f>
        <v>1423221</v>
      </c>
      <c r="J6653">
        <f t="shared" si="103"/>
        <v>0</v>
      </c>
    </row>
    <row r="6654" spans="1:10" x14ac:dyDescent="0.25">
      <c r="A6654">
        <v>897077</v>
      </c>
      <c r="B6654">
        <v>2016</v>
      </c>
      <c r="C6654" t="s">
        <v>5546</v>
      </c>
      <c r="D6654">
        <v>665.23699999999997</v>
      </c>
      <c r="E6654">
        <v>-347.89699999999999</v>
      </c>
      <c r="F6654">
        <v>867</v>
      </c>
      <c r="I6654">
        <f>IFERROR(VLOOKUP(H6654,ticker_cik_sic_ind!$J$1:$K$2838,2,FALSE),A6654)</f>
        <v>897077</v>
      </c>
      <c r="J6654">
        <f t="shared" si="103"/>
        <v>0</v>
      </c>
    </row>
    <row r="6655" spans="1:10" x14ac:dyDescent="0.25">
      <c r="A6655">
        <v>858655</v>
      </c>
      <c r="B6655">
        <v>2016</v>
      </c>
      <c r="C6655" t="s">
        <v>5546</v>
      </c>
      <c r="D6655">
        <v>635.10799999999995</v>
      </c>
      <c r="E6655">
        <v>-366.42200000000003</v>
      </c>
      <c r="F6655">
        <v>868</v>
      </c>
      <c r="I6655">
        <f>IFERROR(VLOOKUP(H6655,ticker_cik_sic_ind!$J$1:$K$2838,2,FALSE),A6655)</f>
        <v>858655</v>
      </c>
      <c r="J6655">
        <f t="shared" si="103"/>
        <v>0</v>
      </c>
    </row>
    <row r="6656" spans="1:10" x14ac:dyDescent="0.25">
      <c r="A6656">
        <v>837465</v>
      </c>
      <c r="B6656">
        <v>2016</v>
      </c>
      <c r="C6656" t="s">
        <v>5546</v>
      </c>
      <c r="D6656">
        <v>682.55600000000004</v>
      </c>
      <c r="E6656">
        <v>-343.34</v>
      </c>
      <c r="F6656">
        <v>869</v>
      </c>
      <c r="I6656">
        <f>IFERROR(VLOOKUP(H6656,ticker_cik_sic_ind!$J$1:$K$2838,2,FALSE),A6656)</f>
        <v>837465</v>
      </c>
      <c r="J6656">
        <f t="shared" si="103"/>
        <v>0</v>
      </c>
    </row>
    <row r="6657" spans="1:10" x14ac:dyDescent="0.25">
      <c r="A6657">
        <v>885245</v>
      </c>
      <c r="B6657">
        <v>2016</v>
      </c>
      <c r="C6657" t="s">
        <v>5546</v>
      </c>
      <c r="D6657">
        <v>564.91999999999996</v>
      </c>
      <c r="E6657">
        <v>-394.51799999999997</v>
      </c>
      <c r="F6657">
        <v>869</v>
      </c>
      <c r="I6657">
        <f>IFERROR(VLOOKUP(H6657,ticker_cik_sic_ind!$J$1:$K$2838,2,FALSE),A6657)</f>
        <v>885245</v>
      </c>
      <c r="J6657">
        <f t="shared" si="103"/>
        <v>0</v>
      </c>
    </row>
    <row r="6658" spans="1:10" x14ac:dyDescent="0.25">
      <c r="A6658">
        <v>866787</v>
      </c>
      <c r="B6658">
        <v>2016</v>
      </c>
      <c r="C6658" t="s">
        <v>5546</v>
      </c>
      <c r="D6658">
        <v>7949.9650000000001</v>
      </c>
      <c r="E6658">
        <v>1468.6790000000001</v>
      </c>
      <c r="F6658">
        <v>871</v>
      </c>
      <c r="I6658">
        <f>IFERROR(VLOOKUP(H6658,ticker_cik_sic_ind!$J$1:$K$2838,2,FALSE),A6658)</f>
        <v>866787</v>
      </c>
      <c r="J6658">
        <f t="shared" si="103"/>
        <v>0</v>
      </c>
    </row>
    <row r="6659" spans="1:10" x14ac:dyDescent="0.25">
      <c r="A6659">
        <v>1034054</v>
      </c>
      <c r="B6659">
        <v>2016</v>
      </c>
      <c r="C6659" t="s">
        <v>5546</v>
      </c>
      <c r="D6659">
        <v>7751.8630000000003</v>
      </c>
      <c r="E6659">
        <v>1133.232</v>
      </c>
      <c r="F6659">
        <v>872</v>
      </c>
      <c r="I6659">
        <f>IFERROR(VLOOKUP(H6659,ticker_cik_sic_ind!$J$1:$K$2838,2,FALSE),A6659)</f>
        <v>1034054</v>
      </c>
      <c r="J6659">
        <f t="shared" ref="J6659:J6722" si="104">IF(OR(AND(C6659="financial",F6659&lt;$L$1),AND(C6659="non_financial",F6659&lt;$M$1)),1,0)</f>
        <v>0</v>
      </c>
    </row>
    <row r="6660" spans="1:10" x14ac:dyDescent="0.25">
      <c r="A6660">
        <v>1207074</v>
      </c>
      <c r="B6660">
        <v>2016</v>
      </c>
      <c r="C6660" t="s">
        <v>5546</v>
      </c>
      <c r="D6660">
        <v>507.04</v>
      </c>
      <c r="E6660">
        <v>-431.01900000000001</v>
      </c>
      <c r="F6660">
        <v>873</v>
      </c>
      <c r="I6660">
        <f>IFERROR(VLOOKUP(H6660,ticker_cik_sic_ind!$J$1:$K$2838,2,FALSE),A6660)</f>
        <v>1207074</v>
      </c>
      <c r="J6660">
        <f t="shared" si="104"/>
        <v>0</v>
      </c>
    </row>
    <row r="6661" spans="1:10" x14ac:dyDescent="0.25">
      <c r="A6661">
        <v>1013488</v>
      </c>
      <c r="B6661">
        <v>2016</v>
      </c>
      <c r="C6661" t="s">
        <v>5546</v>
      </c>
      <c r="D6661">
        <v>660.83</v>
      </c>
      <c r="E6661">
        <v>-333.9</v>
      </c>
      <c r="F6661">
        <v>874</v>
      </c>
      <c r="I6661">
        <f>IFERROR(VLOOKUP(H6661,ticker_cik_sic_ind!$J$1:$K$2838,2,FALSE),A6661)</f>
        <v>1013488</v>
      </c>
      <c r="J6661">
        <f t="shared" si="104"/>
        <v>0</v>
      </c>
    </row>
    <row r="6662" spans="1:10" x14ac:dyDescent="0.25">
      <c r="A6662">
        <v>704415</v>
      </c>
      <c r="B6662">
        <v>2016</v>
      </c>
      <c r="C6662" t="s">
        <v>5546</v>
      </c>
      <c r="D6662">
        <v>757.37900000000002</v>
      </c>
      <c r="E6662">
        <v>-304.459</v>
      </c>
      <c r="F6662">
        <v>875</v>
      </c>
      <c r="I6662">
        <f>IFERROR(VLOOKUP(H6662,ticker_cik_sic_ind!$J$1:$K$2838,2,FALSE),A6662)</f>
        <v>704415</v>
      </c>
      <c r="J6662">
        <f t="shared" si="104"/>
        <v>0</v>
      </c>
    </row>
    <row r="6663" spans="1:10" x14ac:dyDescent="0.25">
      <c r="A6663">
        <v>1142750</v>
      </c>
      <c r="B6663">
        <v>2016</v>
      </c>
      <c r="C6663" t="s">
        <v>5546</v>
      </c>
      <c r="D6663">
        <v>826.15200000000004</v>
      </c>
      <c r="E6663">
        <v>-288.03800000000001</v>
      </c>
      <c r="F6663">
        <v>876</v>
      </c>
      <c r="H6663">
        <v>9000008</v>
      </c>
      <c r="I6663">
        <f>IFERROR(VLOOKUP(H6663,ticker_cik_sic_ind!$J$1:$K$2838,2,FALSE),A6663)</f>
        <v>1142750</v>
      </c>
      <c r="J6663">
        <f t="shared" si="104"/>
        <v>0</v>
      </c>
    </row>
    <row r="6664" spans="1:10" x14ac:dyDescent="0.25">
      <c r="A6664">
        <v>1305323</v>
      </c>
      <c r="B6664">
        <v>2016</v>
      </c>
      <c r="C6664" t="s">
        <v>5546</v>
      </c>
      <c r="D6664">
        <v>562.548</v>
      </c>
      <c r="E6664">
        <v>-369.113</v>
      </c>
      <c r="F6664">
        <v>877</v>
      </c>
      <c r="I6664">
        <f>IFERROR(VLOOKUP(H6664,ticker_cik_sic_ind!$J$1:$K$2838,2,FALSE),A6664)</f>
        <v>1305323</v>
      </c>
      <c r="J6664">
        <f t="shared" si="104"/>
        <v>0</v>
      </c>
    </row>
    <row r="6665" spans="1:10" x14ac:dyDescent="0.25">
      <c r="A6665">
        <v>1296435</v>
      </c>
      <c r="B6665">
        <v>2016</v>
      </c>
      <c r="C6665" t="s">
        <v>5546</v>
      </c>
      <c r="D6665">
        <v>721.8</v>
      </c>
      <c r="E6665">
        <v>-303.8</v>
      </c>
      <c r="F6665">
        <v>878</v>
      </c>
      <c r="I6665">
        <f>IFERROR(VLOOKUP(H6665,ticker_cik_sic_ind!$J$1:$K$2838,2,FALSE),A6665)</f>
        <v>1296435</v>
      </c>
      <c r="J6665">
        <f t="shared" si="104"/>
        <v>0</v>
      </c>
    </row>
    <row r="6666" spans="1:10" x14ac:dyDescent="0.25">
      <c r="A6666">
        <v>1286225</v>
      </c>
      <c r="B6666">
        <v>2016</v>
      </c>
      <c r="C6666" t="s">
        <v>5546</v>
      </c>
      <c r="D6666">
        <v>626.40800000000002</v>
      </c>
      <c r="E6666">
        <v>-327.36399999999998</v>
      </c>
      <c r="F6666">
        <v>879</v>
      </c>
      <c r="I6666">
        <f>IFERROR(VLOOKUP(H6666,ticker_cik_sic_ind!$J$1:$K$2838,2,FALSE),A6666)</f>
        <v>1286225</v>
      </c>
      <c r="J6666">
        <f t="shared" si="104"/>
        <v>0</v>
      </c>
    </row>
    <row r="6667" spans="1:10" x14ac:dyDescent="0.25">
      <c r="A6667">
        <v>1159167</v>
      </c>
      <c r="B6667">
        <v>2016</v>
      </c>
      <c r="C6667" t="s">
        <v>5546</v>
      </c>
      <c r="D6667">
        <v>484.13099999999997</v>
      </c>
      <c r="E6667">
        <v>-405.45600000000002</v>
      </c>
      <c r="F6667">
        <v>880</v>
      </c>
      <c r="I6667">
        <f>IFERROR(VLOOKUP(H6667,ticker_cik_sic_ind!$J$1:$K$2838,2,FALSE),A6667)</f>
        <v>1159167</v>
      </c>
      <c r="J6667">
        <f t="shared" si="104"/>
        <v>0</v>
      </c>
    </row>
    <row r="6668" spans="1:10" x14ac:dyDescent="0.25">
      <c r="A6668">
        <v>1592057</v>
      </c>
      <c r="B6668">
        <v>2016</v>
      </c>
      <c r="C6668" t="s">
        <v>5546</v>
      </c>
      <c r="D6668">
        <v>561.03599999999994</v>
      </c>
      <c r="E6668">
        <v>-354.86700000000002</v>
      </c>
      <c r="F6668">
        <v>881</v>
      </c>
      <c r="I6668">
        <f>IFERROR(VLOOKUP(H6668,ticker_cik_sic_ind!$J$1:$K$2838,2,FALSE),A6668)</f>
        <v>1592057</v>
      </c>
      <c r="J6668">
        <f t="shared" si="104"/>
        <v>0</v>
      </c>
    </row>
    <row r="6669" spans="1:10" x14ac:dyDescent="0.25">
      <c r="A6669">
        <v>1069258</v>
      </c>
      <c r="B6669">
        <v>2016</v>
      </c>
      <c r="C6669" t="s">
        <v>5546</v>
      </c>
      <c r="D6669">
        <v>1102.5999999999999</v>
      </c>
      <c r="E6669">
        <v>-198.7</v>
      </c>
      <c r="F6669">
        <v>881</v>
      </c>
      <c r="I6669">
        <f>IFERROR(VLOOKUP(H6669,ticker_cik_sic_ind!$J$1:$K$2838,2,FALSE),A6669)</f>
        <v>1069258</v>
      </c>
      <c r="J6669">
        <f t="shared" si="104"/>
        <v>0</v>
      </c>
    </row>
    <row r="6670" spans="1:10" x14ac:dyDescent="0.25">
      <c r="A6670">
        <v>1627223</v>
      </c>
      <c r="B6670">
        <v>2016</v>
      </c>
      <c r="C6670" t="s">
        <v>5546</v>
      </c>
      <c r="D6670">
        <v>6685</v>
      </c>
      <c r="E6670">
        <v>431</v>
      </c>
      <c r="F6670">
        <v>883</v>
      </c>
      <c r="I6670">
        <f>IFERROR(VLOOKUP(H6670,ticker_cik_sic_ind!$J$1:$K$2838,2,FALSE),A6670)</f>
        <v>1627223</v>
      </c>
      <c r="J6670">
        <f t="shared" si="104"/>
        <v>0</v>
      </c>
    </row>
    <row r="6671" spans="1:10" x14ac:dyDescent="0.25">
      <c r="A6671">
        <v>1260221</v>
      </c>
      <c r="B6671">
        <v>2016</v>
      </c>
      <c r="C6671" t="s">
        <v>5546</v>
      </c>
      <c r="D6671">
        <v>6913.5720000000001</v>
      </c>
      <c r="E6671">
        <v>1464.7329999999999</v>
      </c>
      <c r="F6671">
        <v>884</v>
      </c>
      <c r="I6671">
        <f>IFERROR(VLOOKUP(H6671,ticker_cik_sic_ind!$J$1:$K$2838,2,FALSE),A6671)</f>
        <v>1260221</v>
      </c>
      <c r="J6671">
        <f t="shared" si="104"/>
        <v>0</v>
      </c>
    </row>
    <row r="6672" spans="1:10" x14ac:dyDescent="0.25">
      <c r="A6672">
        <v>701985</v>
      </c>
      <c r="B6672">
        <v>2016</v>
      </c>
      <c r="C6672" t="s">
        <v>5546</v>
      </c>
      <c r="D6672">
        <v>6738</v>
      </c>
      <c r="E6672">
        <v>647</v>
      </c>
      <c r="F6672">
        <v>884</v>
      </c>
      <c r="I6672">
        <f>IFERROR(VLOOKUP(H6672,ticker_cik_sic_ind!$J$1:$K$2838,2,FALSE),A6672)</f>
        <v>701985</v>
      </c>
      <c r="J6672">
        <f t="shared" si="104"/>
        <v>0</v>
      </c>
    </row>
    <row r="6673" spans="1:10" x14ac:dyDescent="0.25">
      <c r="A6673">
        <v>1142417</v>
      </c>
      <c r="B6673">
        <v>2016</v>
      </c>
      <c r="C6673" t="s">
        <v>5546</v>
      </c>
      <c r="D6673">
        <v>1865.703</v>
      </c>
      <c r="E6673">
        <v>-96.244</v>
      </c>
      <c r="F6673">
        <v>886</v>
      </c>
      <c r="I6673">
        <f>IFERROR(VLOOKUP(H6673,ticker_cik_sic_ind!$J$1:$K$2838,2,FALSE),A6673)</f>
        <v>1142417</v>
      </c>
      <c r="J6673">
        <f t="shared" si="104"/>
        <v>0</v>
      </c>
    </row>
    <row r="6674" spans="1:10" x14ac:dyDescent="0.25">
      <c r="A6674">
        <v>1439222</v>
      </c>
      <c r="B6674">
        <v>2016</v>
      </c>
      <c r="C6674" t="s">
        <v>5546</v>
      </c>
      <c r="D6674">
        <v>474.38299999999998</v>
      </c>
      <c r="E6674">
        <v>-404.16500000000002</v>
      </c>
      <c r="F6674">
        <v>886</v>
      </c>
      <c r="I6674">
        <f>IFERROR(VLOOKUP(H6674,ticker_cik_sic_ind!$J$1:$K$2838,2,FALSE),A6674)</f>
        <v>1439222</v>
      </c>
      <c r="J6674">
        <f t="shared" si="104"/>
        <v>0</v>
      </c>
    </row>
    <row r="6675" spans="1:10" x14ac:dyDescent="0.25">
      <c r="A6675">
        <v>9000061</v>
      </c>
      <c r="B6675">
        <v>2016</v>
      </c>
      <c r="C6675" t="s">
        <v>5546</v>
      </c>
      <c r="D6675">
        <v>830.34</v>
      </c>
      <c r="E6675">
        <v>-269.37400000000002</v>
      </c>
      <c r="F6675">
        <v>888</v>
      </c>
      <c r="H6675">
        <v>9000061</v>
      </c>
      <c r="I6675">
        <f>IFERROR(VLOOKUP(H6675,ticker_cik_sic_ind!$J$1:$K$2838,2,FALSE),A6675)</f>
        <v>9000061</v>
      </c>
      <c r="J6675">
        <f t="shared" si="104"/>
        <v>0</v>
      </c>
    </row>
    <row r="6676" spans="1:10" x14ac:dyDescent="0.25">
      <c r="A6676">
        <v>1453814</v>
      </c>
      <c r="B6676">
        <v>2016</v>
      </c>
      <c r="C6676" t="s">
        <v>5546</v>
      </c>
      <c r="D6676">
        <v>672.32500000000005</v>
      </c>
      <c r="E6676">
        <v>-288.47800000000001</v>
      </c>
      <c r="F6676">
        <v>889</v>
      </c>
      <c r="I6676">
        <f>IFERROR(VLOOKUP(H6676,ticker_cik_sic_ind!$J$1:$K$2838,2,FALSE),A6676)</f>
        <v>1453814</v>
      </c>
      <c r="J6676">
        <f t="shared" si="104"/>
        <v>0</v>
      </c>
    </row>
    <row r="6677" spans="1:10" x14ac:dyDescent="0.25">
      <c r="A6677">
        <v>23197</v>
      </c>
      <c r="B6677">
        <v>2016</v>
      </c>
      <c r="C6677" t="s">
        <v>5546</v>
      </c>
      <c r="D6677">
        <v>473.87700000000001</v>
      </c>
      <c r="E6677">
        <v>-401.40899999999999</v>
      </c>
      <c r="F6677">
        <v>890</v>
      </c>
      <c r="I6677">
        <f>IFERROR(VLOOKUP(H6677,ticker_cik_sic_ind!$J$1:$K$2838,2,FALSE),A6677)</f>
        <v>23197</v>
      </c>
      <c r="J6677">
        <f t="shared" si="104"/>
        <v>0</v>
      </c>
    </row>
    <row r="6678" spans="1:10" x14ac:dyDescent="0.25">
      <c r="A6678">
        <v>808450</v>
      </c>
      <c r="B6678">
        <v>2016</v>
      </c>
      <c r="C6678" t="s">
        <v>5546</v>
      </c>
      <c r="D6678">
        <v>6769</v>
      </c>
      <c r="E6678">
        <v>4809</v>
      </c>
      <c r="F6678">
        <v>891</v>
      </c>
      <c r="I6678">
        <f>IFERROR(VLOOKUP(H6678,ticker_cik_sic_ind!$J$1:$K$2838,2,FALSE),A6678)</f>
        <v>808450</v>
      </c>
      <c r="J6678">
        <f t="shared" si="104"/>
        <v>0</v>
      </c>
    </row>
    <row r="6679" spans="1:10" x14ac:dyDescent="0.25">
      <c r="A6679">
        <v>215419</v>
      </c>
      <c r="B6679">
        <v>2016</v>
      </c>
      <c r="C6679" t="s">
        <v>5546</v>
      </c>
      <c r="D6679">
        <v>656.30799999999999</v>
      </c>
      <c r="E6679">
        <v>-288.16699999999997</v>
      </c>
      <c r="F6679">
        <v>892</v>
      </c>
      <c r="I6679">
        <f>IFERROR(VLOOKUP(H6679,ticker_cik_sic_ind!$J$1:$K$2838,2,FALSE),A6679)</f>
        <v>215419</v>
      </c>
      <c r="J6679">
        <f t="shared" si="104"/>
        <v>0</v>
      </c>
    </row>
    <row r="6680" spans="1:10" x14ac:dyDescent="0.25">
      <c r="A6680">
        <v>1095291</v>
      </c>
      <c r="B6680">
        <v>2016</v>
      </c>
      <c r="C6680" t="s">
        <v>5546</v>
      </c>
      <c r="D6680">
        <v>1207.4290000000001</v>
      </c>
      <c r="E6680">
        <v>-163.15</v>
      </c>
      <c r="F6680">
        <v>893</v>
      </c>
      <c r="I6680">
        <f>IFERROR(VLOOKUP(H6680,ticker_cik_sic_ind!$J$1:$K$2838,2,FALSE),A6680)</f>
        <v>1095291</v>
      </c>
      <c r="J6680">
        <f t="shared" si="104"/>
        <v>0</v>
      </c>
    </row>
    <row r="6681" spans="1:10" x14ac:dyDescent="0.25">
      <c r="A6681">
        <v>895447</v>
      </c>
      <c r="B6681">
        <v>2016</v>
      </c>
      <c r="C6681" t="s">
        <v>5546</v>
      </c>
      <c r="D6681">
        <v>514.43700000000001</v>
      </c>
      <c r="E6681">
        <v>-345.53199999999998</v>
      </c>
      <c r="F6681">
        <v>894</v>
      </c>
      <c r="I6681">
        <f>IFERROR(VLOOKUP(H6681,ticker_cik_sic_ind!$J$1:$K$2838,2,FALSE),A6681)</f>
        <v>895447</v>
      </c>
      <c r="J6681">
        <f t="shared" si="104"/>
        <v>0</v>
      </c>
    </row>
    <row r="6682" spans="1:10" x14ac:dyDescent="0.25">
      <c r="A6682">
        <v>1303313</v>
      </c>
      <c r="B6682">
        <v>2016</v>
      </c>
      <c r="C6682" t="s">
        <v>5546</v>
      </c>
      <c r="D6682">
        <v>509.04500000000002</v>
      </c>
      <c r="E6682">
        <v>-351.41800000000001</v>
      </c>
      <c r="F6682">
        <v>895</v>
      </c>
      <c r="I6682">
        <f>IFERROR(VLOOKUP(H6682,ticker_cik_sic_ind!$J$1:$K$2838,2,FALSE),A6682)</f>
        <v>1303313</v>
      </c>
      <c r="J6682">
        <f t="shared" si="104"/>
        <v>0</v>
      </c>
    </row>
    <row r="6683" spans="1:10" x14ac:dyDescent="0.25">
      <c r="A6683">
        <v>75288</v>
      </c>
      <c r="B6683">
        <v>2016</v>
      </c>
      <c r="C6683" t="s">
        <v>5546</v>
      </c>
      <c r="D6683">
        <v>553.06700000000001</v>
      </c>
      <c r="E6683">
        <v>-324.65600000000001</v>
      </c>
      <c r="F6683">
        <v>896</v>
      </c>
      <c r="I6683">
        <f>IFERROR(VLOOKUP(H6683,ticker_cik_sic_ind!$J$1:$K$2838,2,FALSE),A6683)</f>
        <v>75288</v>
      </c>
      <c r="J6683">
        <f t="shared" si="104"/>
        <v>0</v>
      </c>
    </row>
    <row r="6684" spans="1:10" x14ac:dyDescent="0.25">
      <c r="A6684">
        <v>1013857</v>
      </c>
      <c r="B6684">
        <v>2016</v>
      </c>
      <c r="C6684" t="s">
        <v>5546</v>
      </c>
      <c r="D6684">
        <v>590.36699999999996</v>
      </c>
      <c r="E6684">
        <v>-303.577</v>
      </c>
      <c r="F6684">
        <v>897</v>
      </c>
      <c r="I6684">
        <f>IFERROR(VLOOKUP(H6684,ticker_cik_sic_ind!$J$1:$K$2838,2,FALSE),A6684)</f>
        <v>1013857</v>
      </c>
      <c r="J6684">
        <f t="shared" si="104"/>
        <v>0</v>
      </c>
    </row>
    <row r="6685" spans="1:10" x14ac:dyDescent="0.25">
      <c r="A6685">
        <v>1370637</v>
      </c>
      <c r="B6685">
        <v>2016</v>
      </c>
      <c r="C6685" t="s">
        <v>5546</v>
      </c>
      <c r="D6685">
        <v>529.12800000000004</v>
      </c>
      <c r="E6685">
        <v>-325.76100000000002</v>
      </c>
      <c r="F6685">
        <v>898</v>
      </c>
      <c r="I6685">
        <f>IFERROR(VLOOKUP(H6685,ticker_cik_sic_ind!$J$1:$K$2838,2,FALSE),A6685)</f>
        <v>1370637</v>
      </c>
      <c r="J6685">
        <f t="shared" si="104"/>
        <v>0</v>
      </c>
    </row>
    <row r="6686" spans="1:10" x14ac:dyDescent="0.25">
      <c r="A6686">
        <v>1579241</v>
      </c>
      <c r="B6686">
        <v>2016</v>
      </c>
      <c r="C6686" t="s">
        <v>5546</v>
      </c>
      <c r="D6686">
        <v>1989.6</v>
      </c>
      <c r="E6686">
        <v>-72.7</v>
      </c>
      <c r="F6686">
        <v>898</v>
      </c>
      <c r="I6686">
        <f>IFERROR(VLOOKUP(H6686,ticker_cik_sic_ind!$J$1:$K$2838,2,FALSE),A6686)</f>
        <v>1579241</v>
      </c>
      <c r="J6686">
        <f t="shared" si="104"/>
        <v>0</v>
      </c>
    </row>
    <row r="6687" spans="1:10" x14ac:dyDescent="0.25">
      <c r="A6687">
        <v>1048286</v>
      </c>
      <c r="B6687">
        <v>2016</v>
      </c>
      <c r="C6687" t="s">
        <v>5546</v>
      </c>
      <c r="D6687">
        <v>6321</v>
      </c>
      <c r="E6687">
        <v>3033</v>
      </c>
      <c r="F6687">
        <v>900</v>
      </c>
      <c r="I6687">
        <f>IFERROR(VLOOKUP(H6687,ticker_cik_sic_ind!$J$1:$K$2838,2,FALSE),A6687)</f>
        <v>1048286</v>
      </c>
      <c r="J6687">
        <f t="shared" si="104"/>
        <v>0</v>
      </c>
    </row>
    <row r="6688" spans="1:10" x14ac:dyDescent="0.25">
      <c r="A6688">
        <v>278166</v>
      </c>
      <c r="B6688">
        <v>2016</v>
      </c>
      <c r="C6688" t="s">
        <v>5546</v>
      </c>
      <c r="D6688">
        <v>522.94399999999996</v>
      </c>
      <c r="E6688">
        <v>-325.69799999999998</v>
      </c>
      <c r="F6688">
        <v>901</v>
      </c>
      <c r="I6688">
        <f>IFERROR(VLOOKUP(H6688,ticker_cik_sic_ind!$J$1:$K$2838,2,FALSE),A6688)</f>
        <v>278166</v>
      </c>
      <c r="J6688">
        <f t="shared" si="104"/>
        <v>0</v>
      </c>
    </row>
    <row r="6689" spans="1:10" x14ac:dyDescent="0.25">
      <c r="A6689">
        <v>1020710</v>
      </c>
      <c r="B6689">
        <v>2016</v>
      </c>
      <c r="C6689" t="s">
        <v>5546</v>
      </c>
      <c r="D6689">
        <v>793.61599999999999</v>
      </c>
      <c r="E6689">
        <v>-247.19399999999999</v>
      </c>
      <c r="F6689">
        <v>901</v>
      </c>
      <c r="I6689">
        <f>IFERROR(VLOOKUP(H6689,ticker_cik_sic_ind!$J$1:$K$2838,2,FALSE),A6689)</f>
        <v>1020710</v>
      </c>
      <c r="J6689">
        <f t="shared" si="104"/>
        <v>0</v>
      </c>
    </row>
    <row r="6690" spans="1:10" x14ac:dyDescent="0.25">
      <c r="A6690">
        <v>1510580</v>
      </c>
      <c r="B6690">
        <v>2016</v>
      </c>
      <c r="C6690" t="s">
        <v>5546</v>
      </c>
      <c r="D6690">
        <v>464.72899999999998</v>
      </c>
      <c r="E6690">
        <v>-376.17399999999998</v>
      </c>
      <c r="F6690">
        <v>903</v>
      </c>
      <c r="I6690">
        <f>IFERROR(VLOOKUP(H6690,ticker_cik_sic_ind!$J$1:$K$2838,2,FALSE),A6690)</f>
        <v>1510580</v>
      </c>
      <c r="J6690">
        <f t="shared" si="104"/>
        <v>0</v>
      </c>
    </row>
    <row r="6691" spans="1:10" x14ac:dyDescent="0.25">
      <c r="A6691">
        <v>878526</v>
      </c>
      <c r="B6691">
        <v>2016</v>
      </c>
      <c r="C6691" t="s">
        <v>5546</v>
      </c>
      <c r="D6691">
        <v>453.858</v>
      </c>
      <c r="E6691">
        <v>-373.76600000000002</v>
      </c>
      <c r="F6691">
        <v>904</v>
      </c>
      <c r="H6691">
        <v>9000015</v>
      </c>
      <c r="I6691">
        <f>IFERROR(VLOOKUP(H6691,ticker_cik_sic_ind!$J$1:$K$2838,2,FALSE),A6691)</f>
        <v>878526</v>
      </c>
      <c r="J6691">
        <f t="shared" si="104"/>
        <v>0</v>
      </c>
    </row>
    <row r="6692" spans="1:10" x14ac:dyDescent="0.25">
      <c r="A6692">
        <v>1000694</v>
      </c>
      <c r="B6692">
        <v>2016</v>
      </c>
      <c r="C6692" t="s">
        <v>5546</v>
      </c>
      <c r="D6692">
        <v>424.69799999999998</v>
      </c>
      <c r="E6692">
        <v>-387.60300000000001</v>
      </c>
      <c r="F6692">
        <v>905</v>
      </c>
      <c r="I6692">
        <f>IFERROR(VLOOKUP(H6692,ticker_cik_sic_ind!$J$1:$K$2838,2,FALSE),A6692)</f>
        <v>1000694</v>
      </c>
      <c r="J6692">
        <f t="shared" si="104"/>
        <v>0</v>
      </c>
    </row>
    <row r="6693" spans="1:10" x14ac:dyDescent="0.25">
      <c r="A6693">
        <v>866273</v>
      </c>
      <c r="B6693">
        <v>2016</v>
      </c>
      <c r="C6693" t="s">
        <v>5546</v>
      </c>
      <c r="D6693">
        <v>561.68899999999996</v>
      </c>
      <c r="E6693">
        <v>-284.55399999999997</v>
      </c>
      <c r="F6693">
        <v>906</v>
      </c>
      <c r="I6693">
        <f>IFERROR(VLOOKUP(H6693,ticker_cik_sic_ind!$J$1:$K$2838,2,FALSE),A6693)</f>
        <v>866273</v>
      </c>
      <c r="J6693">
        <f t="shared" si="104"/>
        <v>0</v>
      </c>
    </row>
    <row r="6694" spans="1:10" x14ac:dyDescent="0.25">
      <c r="A6694">
        <v>937556</v>
      </c>
      <c r="B6694">
        <v>2016</v>
      </c>
      <c r="C6694" t="s">
        <v>5546</v>
      </c>
      <c r="D6694">
        <v>498.75799999999998</v>
      </c>
      <c r="E6694">
        <v>-319.39</v>
      </c>
      <c r="F6694">
        <v>907</v>
      </c>
      <c r="I6694">
        <f>IFERROR(VLOOKUP(H6694,ticker_cik_sic_ind!$J$1:$K$2838,2,FALSE),A6694)</f>
        <v>937556</v>
      </c>
      <c r="J6694">
        <f t="shared" si="104"/>
        <v>0</v>
      </c>
    </row>
    <row r="6695" spans="1:10" x14ac:dyDescent="0.25">
      <c r="A6695">
        <v>857949</v>
      </c>
      <c r="B6695">
        <v>2016</v>
      </c>
      <c r="C6695" t="s">
        <v>5546</v>
      </c>
      <c r="D6695">
        <v>429.58261800000002</v>
      </c>
      <c r="E6695">
        <v>-372.94947400000001</v>
      </c>
      <c r="F6695">
        <v>908</v>
      </c>
      <c r="I6695">
        <f>IFERROR(VLOOKUP(H6695,ticker_cik_sic_ind!$J$1:$K$2838,2,FALSE),A6695)</f>
        <v>857949</v>
      </c>
      <c r="J6695">
        <f t="shared" si="104"/>
        <v>0</v>
      </c>
    </row>
    <row r="6696" spans="1:10" x14ac:dyDescent="0.25">
      <c r="A6696">
        <v>8063</v>
      </c>
      <c r="B6696">
        <v>2016</v>
      </c>
      <c r="C6696" t="s">
        <v>5546</v>
      </c>
      <c r="D6696">
        <v>638.21</v>
      </c>
      <c r="E6696">
        <v>-256.14800000000002</v>
      </c>
      <c r="F6696">
        <v>909</v>
      </c>
      <c r="I6696">
        <f>IFERROR(VLOOKUP(H6696,ticker_cik_sic_ind!$J$1:$K$2838,2,FALSE),A6696)</f>
        <v>8063</v>
      </c>
      <c r="J6696">
        <f t="shared" si="104"/>
        <v>0</v>
      </c>
    </row>
    <row r="6697" spans="1:10" x14ac:dyDescent="0.25">
      <c r="A6697">
        <v>1069202</v>
      </c>
      <c r="B6697">
        <v>2016</v>
      </c>
      <c r="C6697" t="s">
        <v>5546</v>
      </c>
      <c r="D6697">
        <v>2026.3</v>
      </c>
      <c r="E6697">
        <v>-56.3</v>
      </c>
      <c r="F6697">
        <v>909</v>
      </c>
      <c r="I6697">
        <f>IFERROR(VLOOKUP(H6697,ticker_cik_sic_ind!$J$1:$K$2838,2,FALSE),A6697)</f>
        <v>1069202</v>
      </c>
      <c r="J6697">
        <f t="shared" si="104"/>
        <v>0</v>
      </c>
    </row>
    <row r="6698" spans="1:10" x14ac:dyDescent="0.25">
      <c r="A6698">
        <v>1280058</v>
      </c>
      <c r="B6698">
        <v>2016</v>
      </c>
      <c r="C6698" t="s">
        <v>5546</v>
      </c>
      <c r="D6698">
        <v>855.36</v>
      </c>
      <c r="E6698">
        <v>-195.255</v>
      </c>
      <c r="F6698">
        <v>911</v>
      </c>
      <c r="I6698">
        <f>IFERROR(VLOOKUP(H6698,ticker_cik_sic_ind!$J$1:$K$2838,2,FALSE),A6698)</f>
        <v>1280058</v>
      </c>
      <c r="J6698">
        <f t="shared" si="104"/>
        <v>0</v>
      </c>
    </row>
    <row r="6699" spans="1:10" x14ac:dyDescent="0.25">
      <c r="A6699">
        <v>1005229</v>
      </c>
      <c r="B6699">
        <v>2016</v>
      </c>
      <c r="C6699" t="s">
        <v>5546</v>
      </c>
      <c r="D6699">
        <v>558.04</v>
      </c>
      <c r="E6699">
        <v>-280.13499999999999</v>
      </c>
      <c r="F6699">
        <v>911</v>
      </c>
      <c r="I6699">
        <f>IFERROR(VLOOKUP(H6699,ticker_cik_sic_ind!$J$1:$K$2838,2,FALSE),A6699)</f>
        <v>1005229</v>
      </c>
      <c r="J6699">
        <f t="shared" si="104"/>
        <v>0</v>
      </c>
    </row>
    <row r="6700" spans="1:10" x14ac:dyDescent="0.25">
      <c r="A6700">
        <v>1606757</v>
      </c>
      <c r="B6700">
        <v>2016</v>
      </c>
      <c r="C6700" t="s">
        <v>5546</v>
      </c>
      <c r="D6700">
        <v>483.25700000000001</v>
      </c>
      <c r="E6700">
        <v>-312.44900000000001</v>
      </c>
      <c r="F6700">
        <v>913</v>
      </c>
      <c r="I6700">
        <f>IFERROR(VLOOKUP(H6700,ticker_cik_sic_ind!$J$1:$K$2838,2,FALSE),A6700)</f>
        <v>1606757</v>
      </c>
      <c r="J6700">
        <f t="shared" si="104"/>
        <v>0</v>
      </c>
    </row>
    <row r="6701" spans="1:10" x14ac:dyDescent="0.25">
      <c r="A6701">
        <v>917470</v>
      </c>
      <c r="B6701">
        <v>2016</v>
      </c>
      <c r="C6701" t="s">
        <v>5546</v>
      </c>
      <c r="D6701">
        <v>612.34</v>
      </c>
      <c r="E6701">
        <v>-260.25900000000001</v>
      </c>
      <c r="F6701">
        <v>914</v>
      </c>
      <c r="I6701">
        <f>IFERROR(VLOOKUP(H6701,ticker_cik_sic_ind!$J$1:$K$2838,2,FALSE),A6701)</f>
        <v>917470</v>
      </c>
      <c r="J6701">
        <f t="shared" si="104"/>
        <v>0</v>
      </c>
    </row>
    <row r="6702" spans="1:10" x14ac:dyDescent="0.25">
      <c r="A6702">
        <v>1396033</v>
      </c>
      <c r="B6702">
        <v>2016</v>
      </c>
      <c r="C6702" t="s">
        <v>5546</v>
      </c>
      <c r="D6702">
        <v>481.26400000000001</v>
      </c>
      <c r="E6702">
        <v>-304.25</v>
      </c>
      <c r="F6702">
        <v>915</v>
      </c>
      <c r="I6702">
        <f>IFERROR(VLOOKUP(H6702,ticker_cik_sic_ind!$J$1:$K$2838,2,FALSE),A6702)</f>
        <v>1396033</v>
      </c>
      <c r="J6702">
        <f t="shared" si="104"/>
        <v>0</v>
      </c>
    </row>
    <row r="6703" spans="1:10" x14ac:dyDescent="0.25">
      <c r="A6703">
        <v>921299</v>
      </c>
      <c r="B6703">
        <v>2016</v>
      </c>
      <c r="C6703" t="s">
        <v>5546</v>
      </c>
      <c r="D6703">
        <v>541.39499999999998</v>
      </c>
      <c r="E6703">
        <v>-272.88600000000002</v>
      </c>
      <c r="F6703">
        <v>916</v>
      </c>
      <c r="I6703">
        <f>IFERROR(VLOOKUP(H6703,ticker_cik_sic_ind!$J$1:$K$2838,2,FALSE),A6703)</f>
        <v>921299</v>
      </c>
      <c r="J6703">
        <f t="shared" si="104"/>
        <v>0</v>
      </c>
    </row>
    <row r="6704" spans="1:10" x14ac:dyDescent="0.25">
      <c r="A6704">
        <v>1280452</v>
      </c>
      <c r="B6704">
        <v>2016</v>
      </c>
      <c r="C6704" t="s">
        <v>5546</v>
      </c>
      <c r="D6704">
        <v>417.62299999999999</v>
      </c>
      <c r="E6704">
        <v>-354.762</v>
      </c>
      <c r="F6704">
        <v>917</v>
      </c>
      <c r="I6704">
        <f>IFERROR(VLOOKUP(H6704,ticker_cik_sic_ind!$J$1:$K$2838,2,FALSE),A6704)</f>
        <v>1280452</v>
      </c>
      <c r="J6704">
        <f t="shared" si="104"/>
        <v>0</v>
      </c>
    </row>
    <row r="6705" spans="1:10" x14ac:dyDescent="0.25">
      <c r="A6705">
        <v>711377</v>
      </c>
      <c r="B6705">
        <v>2016</v>
      </c>
      <c r="C6705" t="s">
        <v>5546</v>
      </c>
      <c r="D6705">
        <v>409.38600000000002</v>
      </c>
      <c r="E6705">
        <v>-365.90600000000001</v>
      </c>
      <c r="F6705">
        <v>917</v>
      </c>
      <c r="I6705">
        <f>IFERROR(VLOOKUP(H6705,ticker_cik_sic_ind!$J$1:$K$2838,2,FALSE),A6705)</f>
        <v>711377</v>
      </c>
      <c r="J6705">
        <f t="shared" si="104"/>
        <v>0</v>
      </c>
    </row>
    <row r="6706" spans="1:10" x14ac:dyDescent="0.25">
      <c r="A6706">
        <v>884940</v>
      </c>
      <c r="B6706">
        <v>2016</v>
      </c>
      <c r="C6706" t="s">
        <v>5546</v>
      </c>
      <c r="D6706">
        <v>522.50699999999995</v>
      </c>
      <c r="E6706">
        <v>-276.52300000000002</v>
      </c>
      <c r="F6706">
        <v>919</v>
      </c>
      <c r="I6706">
        <f>IFERROR(VLOOKUP(H6706,ticker_cik_sic_ind!$J$1:$K$2838,2,FALSE),A6706)</f>
        <v>884940</v>
      </c>
      <c r="J6706">
        <f t="shared" si="104"/>
        <v>0</v>
      </c>
    </row>
    <row r="6707" spans="1:10" x14ac:dyDescent="0.25">
      <c r="A6707">
        <v>1318008</v>
      </c>
      <c r="B6707">
        <v>2016</v>
      </c>
      <c r="C6707" t="s">
        <v>5546</v>
      </c>
      <c r="D6707">
        <v>454.45499999999998</v>
      </c>
      <c r="E6707">
        <v>-324.13900000000001</v>
      </c>
      <c r="F6707">
        <v>919</v>
      </c>
      <c r="I6707">
        <f>IFERROR(VLOOKUP(H6707,ticker_cik_sic_ind!$J$1:$K$2838,2,FALSE),A6707)</f>
        <v>1318008</v>
      </c>
      <c r="J6707">
        <f t="shared" si="104"/>
        <v>0</v>
      </c>
    </row>
    <row r="6708" spans="1:10" x14ac:dyDescent="0.25">
      <c r="A6708">
        <v>100726</v>
      </c>
      <c r="B6708">
        <v>2016</v>
      </c>
      <c r="C6708" t="s">
        <v>5546</v>
      </c>
      <c r="D6708">
        <v>476.37200000000001</v>
      </c>
      <c r="E6708">
        <v>-299.09300000000002</v>
      </c>
      <c r="F6708">
        <v>921</v>
      </c>
      <c r="I6708">
        <f>IFERROR(VLOOKUP(H6708,ticker_cik_sic_ind!$J$1:$K$2838,2,FALSE),A6708)</f>
        <v>100726</v>
      </c>
      <c r="J6708">
        <f t="shared" si="104"/>
        <v>0</v>
      </c>
    </row>
    <row r="6709" spans="1:10" x14ac:dyDescent="0.25">
      <c r="A6709">
        <v>1567345</v>
      </c>
      <c r="B6709">
        <v>2016</v>
      </c>
      <c r="C6709" t="s">
        <v>5546</v>
      </c>
      <c r="D6709">
        <v>530.23</v>
      </c>
      <c r="E6709">
        <v>-269.596</v>
      </c>
      <c r="F6709">
        <v>922</v>
      </c>
      <c r="I6709">
        <f>IFERROR(VLOOKUP(H6709,ticker_cik_sic_ind!$J$1:$K$2838,2,FALSE),A6709)</f>
        <v>1567345</v>
      </c>
      <c r="J6709">
        <f t="shared" si="104"/>
        <v>0</v>
      </c>
    </row>
    <row r="6710" spans="1:10" x14ac:dyDescent="0.25">
      <c r="A6710">
        <v>1616707</v>
      </c>
      <c r="B6710">
        <v>2016</v>
      </c>
      <c r="C6710" t="s">
        <v>5546</v>
      </c>
      <c r="D6710">
        <v>543.98500000000001</v>
      </c>
      <c r="E6710">
        <v>-266.84699999999998</v>
      </c>
      <c r="F6710">
        <v>922</v>
      </c>
      <c r="I6710">
        <f>IFERROR(VLOOKUP(H6710,ticker_cik_sic_ind!$J$1:$K$2838,2,FALSE),A6710)</f>
        <v>1616707</v>
      </c>
      <c r="J6710">
        <f t="shared" si="104"/>
        <v>0</v>
      </c>
    </row>
    <row r="6711" spans="1:10" x14ac:dyDescent="0.25">
      <c r="A6711">
        <v>1084765</v>
      </c>
      <c r="B6711">
        <v>2016</v>
      </c>
      <c r="C6711" t="s">
        <v>5546</v>
      </c>
      <c r="D6711">
        <v>416.98099999999999</v>
      </c>
      <c r="E6711">
        <v>-340.452</v>
      </c>
      <c r="F6711">
        <v>924</v>
      </c>
      <c r="I6711">
        <f>IFERROR(VLOOKUP(H6711,ticker_cik_sic_ind!$J$1:$K$2838,2,FALSE),A6711)</f>
        <v>1084765</v>
      </c>
      <c r="J6711">
        <f t="shared" si="104"/>
        <v>0</v>
      </c>
    </row>
    <row r="6712" spans="1:10" x14ac:dyDescent="0.25">
      <c r="A6712">
        <v>820081</v>
      </c>
      <c r="B6712">
        <v>2016</v>
      </c>
      <c r="C6712" t="s">
        <v>5546</v>
      </c>
      <c r="D6712">
        <v>512.85599999999999</v>
      </c>
      <c r="E6712">
        <v>-272.459</v>
      </c>
      <c r="F6712">
        <v>925</v>
      </c>
      <c r="I6712">
        <f>IFERROR(VLOOKUP(H6712,ticker_cik_sic_ind!$J$1:$K$2838,2,FALSE),A6712)</f>
        <v>820081</v>
      </c>
      <c r="J6712">
        <f t="shared" si="104"/>
        <v>0</v>
      </c>
    </row>
    <row r="6713" spans="1:10" x14ac:dyDescent="0.25">
      <c r="A6713">
        <v>352363</v>
      </c>
      <c r="B6713">
        <v>2016</v>
      </c>
      <c r="C6713" t="s">
        <v>5546</v>
      </c>
      <c r="D6713">
        <v>866.721</v>
      </c>
      <c r="E6713">
        <v>-164.01400000000001</v>
      </c>
      <c r="F6713">
        <v>925</v>
      </c>
      <c r="I6713">
        <f>IFERROR(VLOOKUP(H6713,ticker_cik_sic_ind!$J$1:$K$2838,2,FALSE),A6713)</f>
        <v>352363</v>
      </c>
      <c r="J6713">
        <f t="shared" si="104"/>
        <v>0</v>
      </c>
    </row>
    <row r="6714" spans="1:10" x14ac:dyDescent="0.25">
      <c r="A6714">
        <v>1368622</v>
      </c>
      <c r="B6714">
        <v>2016</v>
      </c>
      <c r="C6714" t="s">
        <v>5546</v>
      </c>
      <c r="D6714">
        <v>397.46699999999998</v>
      </c>
      <c r="E6714">
        <v>-348.91199999999998</v>
      </c>
      <c r="F6714">
        <v>927</v>
      </c>
      <c r="I6714">
        <f>IFERROR(VLOOKUP(H6714,ticker_cik_sic_ind!$J$1:$K$2838,2,FALSE),A6714)</f>
        <v>1368622</v>
      </c>
      <c r="J6714">
        <f t="shared" si="104"/>
        <v>0</v>
      </c>
    </row>
    <row r="6715" spans="1:10" x14ac:dyDescent="0.25">
      <c r="A6715">
        <v>1017480</v>
      </c>
      <c r="B6715">
        <v>2016</v>
      </c>
      <c r="C6715" t="s">
        <v>5546</v>
      </c>
      <c r="D6715">
        <v>441.44</v>
      </c>
      <c r="E6715">
        <v>-309.76799999999997</v>
      </c>
      <c r="F6715">
        <v>927</v>
      </c>
      <c r="I6715">
        <f>IFERROR(VLOOKUP(H6715,ticker_cik_sic_ind!$J$1:$K$2838,2,FALSE),A6715)</f>
        <v>1017480</v>
      </c>
      <c r="J6715">
        <f t="shared" si="104"/>
        <v>0</v>
      </c>
    </row>
    <row r="6716" spans="1:10" x14ac:dyDescent="0.25">
      <c r="A6716">
        <v>711377</v>
      </c>
      <c r="B6716">
        <v>2016</v>
      </c>
      <c r="C6716" t="s">
        <v>5546</v>
      </c>
      <c r="D6716">
        <v>392.18099999999998</v>
      </c>
      <c r="E6716">
        <v>-350.96300000000002</v>
      </c>
      <c r="F6716">
        <v>929</v>
      </c>
      <c r="I6716">
        <f>IFERROR(VLOOKUP(H6716,ticker_cik_sic_ind!$J$1:$K$2838,2,FALSE),A6716)</f>
        <v>711377</v>
      </c>
      <c r="J6716">
        <f t="shared" si="104"/>
        <v>0</v>
      </c>
    </row>
    <row r="6717" spans="1:10" x14ac:dyDescent="0.25">
      <c r="A6717">
        <v>1010858</v>
      </c>
      <c r="B6717">
        <v>2016</v>
      </c>
      <c r="C6717" t="s">
        <v>5546</v>
      </c>
      <c r="D6717">
        <v>1496.691</v>
      </c>
      <c r="E6717">
        <v>-78.834999999999994</v>
      </c>
      <c r="F6717">
        <v>930</v>
      </c>
      <c r="I6717">
        <f>IFERROR(VLOOKUP(H6717,ticker_cik_sic_ind!$J$1:$K$2838,2,FALSE),A6717)</f>
        <v>1010858</v>
      </c>
      <c r="J6717">
        <f t="shared" si="104"/>
        <v>0</v>
      </c>
    </row>
    <row r="6718" spans="1:10" x14ac:dyDescent="0.25">
      <c r="A6718">
        <v>1049521</v>
      </c>
      <c r="B6718">
        <v>2016</v>
      </c>
      <c r="C6718" t="s">
        <v>5546</v>
      </c>
      <c r="D6718">
        <v>386.88</v>
      </c>
      <c r="E6718">
        <v>-350.13799999999998</v>
      </c>
      <c r="F6718">
        <v>931</v>
      </c>
      <c r="I6718">
        <f>IFERROR(VLOOKUP(H6718,ticker_cik_sic_ind!$J$1:$K$2838,2,FALSE),A6718)</f>
        <v>1049521</v>
      </c>
      <c r="J6718">
        <f t="shared" si="104"/>
        <v>0</v>
      </c>
    </row>
    <row r="6719" spans="1:10" x14ac:dyDescent="0.25">
      <c r="A6719">
        <v>1175609</v>
      </c>
      <c r="B6719">
        <v>2016</v>
      </c>
      <c r="C6719" t="s">
        <v>5546</v>
      </c>
      <c r="D6719">
        <v>419.55200000000002</v>
      </c>
      <c r="E6719">
        <v>-324.13400000000001</v>
      </c>
      <c r="F6719">
        <v>932</v>
      </c>
      <c r="I6719">
        <f>IFERROR(VLOOKUP(H6719,ticker_cik_sic_ind!$J$1:$K$2838,2,FALSE),A6719)</f>
        <v>1175609</v>
      </c>
      <c r="J6719">
        <f t="shared" si="104"/>
        <v>0</v>
      </c>
    </row>
    <row r="6720" spans="1:10" x14ac:dyDescent="0.25">
      <c r="A6720">
        <v>1178879</v>
      </c>
      <c r="B6720">
        <v>2016</v>
      </c>
      <c r="C6720" t="s">
        <v>5546</v>
      </c>
      <c r="D6720">
        <v>403.91300000000001</v>
      </c>
      <c r="E6720">
        <v>-328.90199999999999</v>
      </c>
      <c r="F6720">
        <v>933</v>
      </c>
      <c r="I6720">
        <f>IFERROR(VLOOKUP(H6720,ticker_cik_sic_ind!$J$1:$K$2838,2,FALSE),A6720)</f>
        <v>1178879</v>
      </c>
      <c r="J6720">
        <f t="shared" si="104"/>
        <v>0</v>
      </c>
    </row>
    <row r="6721" spans="1:10" x14ac:dyDescent="0.25">
      <c r="A6721">
        <v>1368622</v>
      </c>
      <c r="B6721">
        <v>2016</v>
      </c>
      <c r="C6721" t="s">
        <v>5546</v>
      </c>
      <c r="D6721">
        <v>383.274</v>
      </c>
      <c r="E6721">
        <v>-345.10700000000003</v>
      </c>
      <c r="F6721">
        <v>934</v>
      </c>
      <c r="I6721">
        <f>IFERROR(VLOOKUP(H6721,ticker_cik_sic_ind!$J$1:$K$2838,2,FALSE),A6721)</f>
        <v>1368622</v>
      </c>
      <c r="J6721">
        <f t="shared" si="104"/>
        <v>0</v>
      </c>
    </row>
    <row r="6722" spans="1:10" x14ac:dyDescent="0.25">
      <c r="A6722">
        <v>918160</v>
      </c>
      <c r="B6722">
        <v>2016</v>
      </c>
      <c r="C6722" t="s">
        <v>5546</v>
      </c>
      <c r="D6722">
        <v>4335.3999999999996</v>
      </c>
      <c r="E6722">
        <v>463</v>
      </c>
      <c r="F6722">
        <v>935</v>
      </c>
      <c r="I6722">
        <f>IFERROR(VLOOKUP(H6722,ticker_cik_sic_ind!$J$1:$K$2838,2,FALSE),A6722)</f>
        <v>918160</v>
      </c>
      <c r="J6722">
        <f t="shared" si="104"/>
        <v>0</v>
      </c>
    </row>
    <row r="6723" spans="1:10" x14ac:dyDescent="0.25">
      <c r="A6723">
        <v>927003</v>
      </c>
      <c r="B6723">
        <v>2016</v>
      </c>
      <c r="C6723" t="s">
        <v>5546</v>
      </c>
      <c r="D6723">
        <v>512.05600000000004</v>
      </c>
      <c r="E6723">
        <v>-260.452</v>
      </c>
      <c r="F6723">
        <v>935</v>
      </c>
      <c r="I6723">
        <f>IFERROR(VLOOKUP(H6723,ticker_cik_sic_ind!$J$1:$K$2838,2,FALSE),A6723)</f>
        <v>927003</v>
      </c>
      <c r="J6723">
        <f t="shared" ref="J6723:J6786" si="105">IF(OR(AND(C6723="financial",F6723&lt;$L$1),AND(C6723="non_financial",F6723&lt;$M$1)),1,0)</f>
        <v>0</v>
      </c>
    </row>
    <row r="6724" spans="1:10" x14ac:dyDescent="0.25">
      <c r="A6724">
        <v>888504</v>
      </c>
      <c r="B6724">
        <v>2016</v>
      </c>
      <c r="C6724" t="s">
        <v>5546</v>
      </c>
      <c r="D6724">
        <v>591.87699999999995</v>
      </c>
      <c r="E6724">
        <v>-211.666</v>
      </c>
      <c r="F6724">
        <v>937</v>
      </c>
      <c r="I6724">
        <f>IFERROR(VLOOKUP(H6724,ticker_cik_sic_ind!$J$1:$K$2838,2,FALSE),A6724)</f>
        <v>888504</v>
      </c>
      <c r="J6724">
        <f t="shared" si="105"/>
        <v>0</v>
      </c>
    </row>
    <row r="6725" spans="1:10" x14ac:dyDescent="0.25">
      <c r="A6725">
        <v>912833</v>
      </c>
      <c r="B6725">
        <v>2016</v>
      </c>
      <c r="C6725" t="s">
        <v>5546</v>
      </c>
      <c r="D6725">
        <v>429.28399999999999</v>
      </c>
      <c r="E6725">
        <v>-303.86399999999998</v>
      </c>
      <c r="F6725">
        <v>938</v>
      </c>
      <c r="I6725">
        <f>IFERROR(VLOOKUP(H6725,ticker_cik_sic_ind!$J$1:$K$2838,2,FALSE),A6725)</f>
        <v>912833</v>
      </c>
      <c r="J6725">
        <f t="shared" si="105"/>
        <v>0</v>
      </c>
    </row>
    <row r="6726" spans="1:10" x14ac:dyDescent="0.25">
      <c r="A6726">
        <v>1066605</v>
      </c>
      <c r="B6726">
        <v>2016</v>
      </c>
      <c r="C6726" t="s">
        <v>5546</v>
      </c>
      <c r="D6726">
        <v>512.15800000000002</v>
      </c>
      <c r="E6726">
        <v>-249.26300000000001</v>
      </c>
      <c r="F6726">
        <v>939</v>
      </c>
      <c r="I6726">
        <f>IFERROR(VLOOKUP(H6726,ticker_cik_sic_ind!$J$1:$K$2838,2,FALSE),A6726)</f>
        <v>1066605</v>
      </c>
      <c r="J6726">
        <f t="shared" si="105"/>
        <v>0</v>
      </c>
    </row>
    <row r="6727" spans="1:10" x14ac:dyDescent="0.25">
      <c r="A6727">
        <v>1043000</v>
      </c>
      <c r="B6727">
        <v>2016</v>
      </c>
      <c r="C6727" t="s">
        <v>5546</v>
      </c>
      <c r="D6727">
        <v>921.97400000000005</v>
      </c>
      <c r="E6727">
        <v>-134.50399999999999</v>
      </c>
      <c r="F6727">
        <v>940</v>
      </c>
      <c r="I6727">
        <f>IFERROR(VLOOKUP(H6727,ticker_cik_sic_ind!$J$1:$K$2838,2,FALSE),A6727)</f>
        <v>1043000</v>
      </c>
      <c r="J6727">
        <f t="shared" si="105"/>
        <v>0</v>
      </c>
    </row>
    <row r="6728" spans="1:10" x14ac:dyDescent="0.25">
      <c r="A6728">
        <v>33002</v>
      </c>
      <c r="B6728">
        <v>2016</v>
      </c>
      <c r="C6728" t="s">
        <v>5546</v>
      </c>
      <c r="D6728">
        <v>436.64299999999997</v>
      </c>
      <c r="E6728">
        <v>-289.02300000000002</v>
      </c>
      <c r="F6728">
        <v>940</v>
      </c>
      <c r="I6728">
        <f>IFERROR(VLOOKUP(H6728,ticker_cik_sic_ind!$J$1:$K$2838,2,FALSE),A6728)</f>
        <v>33002</v>
      </c>
      <c r="J6728">
        <f t="shared" si="105"/>
        <v>0</v>
      </c>
    </row>
    <row r="6729" spans="1:10" x14ac:dyDescent="0.25">
      <c r="A6729">
        <v>1549346</v>
      </c>
      <c r="B6729">
        <v>2016</v>
      </c>
      <c r="C6729" t="s">
        <v>5546</v>
      </c>
      <c r="D6729">
        <v>449.35899999999998</v>
      </c>
      <c r="E6729">
        <v>-283.62200000000001</v>
      </c>
      <c r="F6729">
        <v>942</v>
      </c>
      <c r="I6729">
        <f>IFERROR(VLOOKUP(H6729,ticker_cik_sic_ind!$J$1:$K$2838,2,FALSE),A6729)</f>
        <v>1549346</v>
      </c>
      <c r="J6729">
        <f t="shared" si="105"/>
        <v>0</v>
      </c>
    </row>
    <row r="6730" spans="1:10" x14ac:dyDescent="0.25">
      <c r="A6730">
        <v>1477200</v>
      </c>
      <c r="B6730">
        <v>2016</v>
      </c>
      <c r="C6730" t="s">
        <v>5546</v>
      </c>
      <c r="D6730">
        <v>479.11799999999999</v>
      </c>
      <c r="E6730">
        <v>-269.41199999999998</v>
      </c>
      <c r="F6730">
        <v>942</v>
      </c>
      <c r="I6730">
        <f>IFERROR(VLOOKUP(H6730,ticker_cik_sic_ind!$J$1:$K$2838,2,FALSE),A6730)</f>
        <v>1477200</v>
      </c>
      <c r="J6730">
        <f t="shared" si="105"/>
        <v>0</v>
      </c>
    </row>
    <row r="6731" spans="1:10" x14ac:dyDescent="0.25">
      <c r="A6731">
        <v>33002</v>
      </c>
      <c r="B6731">
        <v>2016</v>
      </c>
      <c r="C6731" t="s">
        <v>5546</v>
      </c>
      <c r="D6731">
        <v>421.30900000000003</v>
      </c>
      <c r="E6731">
        <v>-293.267</v>
      </c>
      <c r="F6731">
        <v>944</v>
      </c>
      <c r="I6731">
        <f>IFERROR(VLOOKUP(H6731,ticker_cik_sic_ind!$J$1:$K$2838,2,FALSE),A6731)</f>
        <v>33002</v>
      </c>
      <c r="J6731">
        <f t="shared" si="105"/>
        <v>0</v>
      </c>
    </row>
    <row r="6732" spans="1:10" x14ac:dyDescent="0.25">
      <c r="A6732">
        <v>2034</v>
      </c>
      <c r="B6732">
        <v>2016</v>
      </c>
      <c r="C6732" t="s">
        <v>5546</v>
      </c>
      <c r="D6732">
        <v>489.774</v>
      </c>
      <c r="E6732">
        <v>-254.21100000000001</v>
      </c>
      <c r="F6732">
        <v>945</v>
      </c>
      <c r="I6732">
        <f>IFERROR(VLOOKUP(H6732,ticker_cik_sic_ind!$J$1:$K$2838,2,FALSE),A6732)</f>
        <v>2034</v>
      </c>
      <c r="J6732">
        <f t="shared" si="105"/>
        <v>0</v>
      </c>
    </row>
    <row r="6733" spans="1:10" x14ac:dyDescent="0.25">
      <c r="A6733">
        <v>1223862</v>
      </c>
      <c r="B6733">
        <v>2016</v>
      </c>
      <c r="C6733" t="s">
        <v>5546</v>
      </c>
      <c r="D6733">
        <v>459.267</v>
      </c>
      <c r="E6733">
        <v>-275.15199999999999</v>
      </c>
      <c r="F6733">
        <v>945</v>
      </c>
      <c r="I6733">
        <f>IFERROR(VLOOKUP(H6733,ticker_cik_sic_ind!$J$1:$K$2838,2,FALSE),A6733)</f>
        <v>1223862</v>
      </c>
      <c r="J6733">
        <f t="shared" si="105"/>
        <v>0</v>
      </c>
    </row>
    <row r="6734" spans="1:10" x14ac:dyDescent="0.25">
      <c r="A6734">
        <v>9000102</v>
      </c>
      <c r="B6734">
        <v>2016</v>
      </c>
      <c r="C6734" t="s">
        <v>5546</v>
      </c>
      <c r="D6734">
        <v>440.88900000000001</v>
      </c>
      <c r="E6734">
        <v>-279.95400000000001</v>
      </c>
      <c r="F6734">
        <v>947</v>
      </c>
      <c r="H6734">
        <v>9000102</v>
      </c>
      <c r="I6734">
        <f>IFERROR(VLOOKUP(H6734,ticker_cik_sic_ind!$J$1:$K$2838,2,FALSE),A6734)</f>
        <v>9000102</v>
      </c>
      <c r="J6734">
        <f t="shared" si="105"/>
        <v>0</v>
      </c>
    </row>
    <row r="6735" spans="1:10" x14ac:dyDescent="0.25">
      <c r="A6735">
        <v>788965</v>
      </c>
      <c r="B6735">
        <v>2016</v>
      </c>
      <c r="C6735" t="s">
        <v>5546</v>
      </c>
      <c r="D6735">
        <v>575.62800000000004</v>
      </c>
      <c r="E6735">
        <v>-202.77199999999999</v>
      </c>
      <c r="F6735">
        <v>948</v>
      </c>
      <c r="I6735">
        <f>IFERROR(VLOOKUP(H6735,ticker_cik_sic_ind!$J$1:$K$2838,2,FALSE),A6735)</f>
        <v>788965</v>
      </c>
      <c r="J6735">
        <f t="shared" si="105"/>
        <v>0</v>
      </c>
    </row>
    <row r="6736" spans="1:10" x14ac:dyDescent="0.25">
      <c r="A6736">
        <v>1614806</v>
      </c>
      <c r="B6736">
        <v>2016</v>
      </c>
      <c r="C6736" t="s">
        <v>5546</v>
      </c>
      <c r="D6736">
        <v>501.83800000000002</v>
      </c>
      <c r="E6736">
        <v>-228.45</v>
      </c>
      <c r="F6736">
        <v>949</v>
      </c>
      <c r="I6736">
        <f>IFERROR(VLOOKUP(H6736,ticker_cik_sic_ind!$J$1:$K$2838,2,FALSE),A6736)</f>
        <v>1614806</v>
      </c>
      <c r="J6736">
        <f t="shared" si="105"/>
        <v>0</v>
      </c>
    </row>
    <row r="6737" spans="1:10" x14ac:dyDescent="0.25">
      <c r="A6737">
        <v>1463172</v>
      </c>
      <c r="B6737">
        <v>2016</v>
      </c>
      <c r="C6737" t="s">
        <v>5546</v>
      </c>
      <c r="D6737">
        <v>393.423</v>
      </c>
      <c r="E6737">
        <v>-296.83</v>
      </c>
      <c r="F6737">
        <v>950</v>
      </c>
      <c r="I6737">
        <f>IFERROR(VLOOKUP(H6737,ticker_cik_sic_ind!$J$1:$K$2838,2,FALSE),A6737)</f>
        <v>1463172</v>
      </c>
      <c r="J6737">
        <f t="shared" si="105"/>
        <v>0</v>
      </c>
    </row>
    <row r="6738" spans="1:10" x14ac:dyDescent="0.25">
      <c r="A6738">
        <v>827187</v>
      </c>
      <c r="B6738">
        <v>2016</v>
      </c>
      <c r="C6738" t="s">
        <v>5546</v>
      </c>
      <c r="D6738">
        <v>475.57100000000003</v>
      </c>
      <c r="E6738">
        <v>-255.392</v>
      </c>
      <c r="F6738">
        <v>951</v>
      </c>
      <c r="I6738">
        <f>IFERROR(VLOOKUP(H6738,ticker_cik_sic_ind!$J$1:$K$2838,2,FALSE),A6738)</f>
        <v>827187</v>
      </c>
      <c r="J6738">
        <f t="shared" si="105"/>
        <v>0</v>
      </c>
    </row>
    <row r="6739" spans="1:10" x14ac:dyDescent="0.25">
      <c r="A6739">
        <v>1092796</v>
      </c>
      <c r="B6739">
        <v>2016</v>
      </c>
      <c r="C6739" t="s">
        <v>5546</v>
      </c>
      <c r="D6739">
        <v>514.09500000000003</v>
      </c>
      <c r="E6739">
        <v>-209.99799999999999</v>
      </c>
      <c r="F6739">
        <v>952</v>
      </c>
      <c r="I6739">
        <f>IFERROR(VLOOKUP(H6739,ticker_cik_sic_ind!$J$1:$K$2838,2,FALSE),A6739)</f>
        <v>1092796</v>
      </c>
      <c r="J6739">
        <f t="shared" si="105"/>
        <v>0</v>
      </c>
    </row>
    <row r="6740" spans="1:10" x14ac:dyDescent="0.25">
      <c r="A6740">
        <v>1590714</v>
      </c>
      <c r="B6740">
        <v>2016</v>
      </c>
      <c r="C6740" t="s">
        <v>5546</v>
      </c>
      <c r="D6740">
        <v>714.08699999999999</v>
      </c>
      <c r="E6740">
        <v>-149.16200000000001</v>
      </c>
      <c r="F6740">
        <v>953</v>
      </c>
      <c r="I6740">
        <f>IFERROR(VLOOKUP(H6740,ticker_cik_sic_ind!$J$1:$K$2838,2,FALSE),A6740)</f>
        <v>1590714</v>
      </c>
      <c r="J6740">
        <f t="shared" si="105"/>
        <v>0</v>
      </c>
    </row>
    <row r="6741" spans="1:10" x14ac:dyDescent="0.25">
      <c r="A6741">
        <v>896264</v>
      </c>
      <c r="B6741">
        <v>2016</v>
      </c>
      <c r="C6741" t="s">
        <v>5546</v>
      </c>
      <c r="D6741">
        <v>408.51</v>
      </c>
      <c r="E6741">
        <v>-284.524</v>
      </c>
      <c r="F6741">
        <v>953</v>
      </c>
      <c r="I6741">
        <f>IFERROR(VLOOKUP(H6741,ticker_cik_sic_ind!$J$1:$K$2838,2,FALSE),A6741)</f>
        <v>896264</v>
      </c>
      <c r="J6741">
        <f t="shared" si="105"/>
        <v>0</v>
      </c>
    </row>
    <row r="6742" spans="1:10" x14ac:dyDescent="0.25">
      <c r="A6742">
        <v>1366246</v>
      </c>
      <c r="B6742">
        <v>2016</v>
      </c>
      <c r="C6742" t="s">
        <v>5546</v>
      </c>
      <c r="D6742">
        <v>374.88400000000001</v>
      </c>
      <c r="E6742">
        <v>-300.55700000000002</v>
      </c>
      <c r="F6742">
        <v>955</v>
      </c>
      <c r="I6742">
        <f>IFERROR(VLOOKUP(H6742,ticker_cik_sic_ind!$J$1:$K$2838,2,FALSE),A6742)</f>
        <v>1366246</v>
      </c>
      <c r="J6742">
        <f t="shared" si="105"/>
        <v>0</v>
      </c>
    </row>
    <row r="6743" spans="1:10" x14ac:dyDescent="0.25">
      <c r="A6743">
        <v>815094</v>
      </c>
      <c r="B6743">
        <v>2016</v>
      </c>
      <c r="C6743" t="s">
        <v>5546</v>
      </c>
      <c r="D6743">
        <v>352.00599999999997</v>
      </c>
      <c r="E6743">
        <v>-308.05099999999999</v>
      </c>
      <c r="F6743">
        <v>956</v>
      </c>
      <c r="I6743">
        <f>IFERROR(VLOOKUP(H6743,ticker_cik_sic_ind!$J$1:$K$2838,2,FALSE),A6743)</f>
        <v>815094</v>
      </c>
      <c r="J6743">
        <f t="shared" si="105"/>
        <v>0</v>
      </c>
    </row>
    <row r="6744" spans="1:10" x14ac:dyDescent="0.25">
      <c r="A6744">
        <v>42682</v>
      </c>
      <c r="B6744">
        <v>2016</v>
      </c>
      <c r="C6744" t="s">
        <v>5546</v>
      </c>
      <c r="D6744">
        <v>382.077</v>
      </c>
      <c r="E6744">
        <v>-289.79199999999997</v>
      </c>
      <c r="F6744">
        <v>957</v>
      </c>
      <c r="I6744">
        <f>IFERROR(VLOOKUP(H6744,ticker_cik_sic_ind!$J$1:$K$2838,2,FALSE),A6744)</f>
        <v>42682</v>
      </c>
      <c r="J6744">
        <f t="shared" si="105"/>
        <v>0</v>
      </c>
    </row>
    <row r="6745" spans="1:10" x14ac:dyDescent="0.25">
      <c r="A6745">
        <v>9000014</v>
      </c>
      <c r="B6745">
        <v>2016</v>
      </c>
      <c r="C6745" t="s">
        <v>5546</v>
      </c>
      <c r="D6745">
        <v>331.29399999999998</v>
      </c>
      <c r="E6745">
        <v>-321.72500000000002</v>
      </c>
      <c r="F6745">
        <v>958</v>
      </c>
      <c r="H6745">
        <v>9000014</v>
      </c>
      <c r="I6745">
        <f>IFERROR(VLOOKUP(H6745,ticker_cik_sic_ind!$J$1:$K$2838,2,FALSE),A6745)</f>
        <v>9000014</v>
      </c>
      <c r="J6745">
        <f t="shared" si="105"/>
        <v>0</v>
      </c>
    </row>
    <row r="6746" spans="1:10" x14ac:dyDescent="0.25">
      <c r="A6746">
        <v>1435049</v>
      </c>
      <c r="B6746">
        <v>2016</v>
      </c>
      <c r="C6746" t="s">
        <v>5546</v>
      </c>
      <c r="D6746">
        <v>472.55099999999999</v>
      </c>
      <c r="E6746">
        <v>-240.68799999999999</v>
      </c>
      <c r="F6746">
        <v>958</v>
      </c>
      <c r="I6746">
        <f>IFERROR(VLOOKUP(H6746,ticker_cik_sic_ind!$J$1:$K$2838,2,FALSE),A6746)</f>
        <v>1435049</v>
      </c>
      <c r="J6746">
        <f t="shared" si="105"/>
        <v>0</v>
      </c>
    </row>
    <row r="6747" spans="1:10" x14ac:dyDescent="0.25">
      <c r="A6747">
        <v>1385292</v>
      </c>
      <c r="B6747">
        <v>2016</v>
      </c>
      <c r="C6747" t="s">
        <v>5546</v>
      </c>
      <c r="D6747">
        <v>372.32400000000001</v>
      </c>
      <c r="E6747">
        <v>-293.25200000000001</v>
      </c>
      <c r="F6747">
        <v>960</v>
      </c>
      <c r="I6747">
        <f>IFERROR(VLOOKUP(H6747,ticker_cik_sic_ind!$J$1:$K$2838,2,FALSE),A6747)</f>
        <v>1385292</v>
      </c>
      <c r="J6747">
        <f t="shared" si="105"/>
        <v>0</v>
      </c>
    </row>
    <row r="6748" spans="1:10" x14ac:dyDescent="0.25">
      <c r="A6748">
        <v>1517175</v>
      </c>
      <c r="B6748">
        <v>2016</v>
      </c>
      <c r="C6748" t="s">
        <v>5546</v>
      </c>
      <c r="D6748">
        <v>588.45899999999995</v>
      </c>
      <c r="E6748">
        <v>-176.99700000000001</v>
      </c>
      <c r="F6748">
        <v>961</v>
      </c>
      <c r="I6748">
        <f>IFERROR(VLOOKUP(H6748,ticker_cik_sic_ind!$J$1:$K$2838,2,FALSE),A6748)</f>
        <v>1517175</v>
      </c>
      <c r="J6748">
        <f t="shared" si="105"/>
        <v>0</v>
      </c>
    </row>
    <row r="6749" spans="1:10" x14ac:dyDescent="0.25">
      <c r="A6749">
        <v>1084869</v>
      </c>
      <c r="B6749">
        <v>2016</v>
      </c>
      <c r="C6749" t="s">
        <v>5546</v>
      </c>
      <c r="D6749">
        <v>497.07299999999998</v>
      </c>
      <c r="E6749">
        <v>-210.256</v>
      </c>
      <c r="F6749">
        <v>962</v>
      </c>
      <c r="I6749">
        <f>IFERROR(VLOOKUP(H6749,ticker_cik_sic_ind!$J$1:$K$2838,2,FALSE),A6749)</f>
        <v>1084869</v>
      </c>
      <c r="J6749">
        <f t="shared" si="105"/>
        <v>0</v>
      </c>
    </row>
    <row r="6750" spans="1:10" x14ac:dyDescent="0.25">
      <c r="A6750">
        <v>2488</v>
      </c>
      <c r="B6750">
        <v>2016</v>
      </c>
      <c r="C6750" t="s">
        <v>5546</v>
      </c>
      <c r="D6750">
        <v>3381</v>
      </c>
      <c r="E6750">
        <v>141</v>
      </c>
      <c r="F6750">
        <v>963</v>
      </c>
      <c r="I6750">
        <f>IFERROR(VLOOKUP(H6750,ticker_cik_sic_ind!$J$1:$K$2838,2,FALSE),A6750)</f>
        <v>2488</v>
      </c>
      <c r="J6750">
        <f t="shared" si="105"/>
        <v>0</v>
      </c>
    </row>
    <row r="6751" spans="1:10" x14ac:dyDescent="0.25">
      <c r="A6751">
        <v>1039399</v>
      </c>
      <c r="B6751">
        <v>2016</v>
      </c>
      <c r="C6751" t="s">
        <v>5546</v>
      </c>
      <c r="D6751">
        <v>348.75299999999999</v>
      </c>
      <c r="E6751">
        <v>-295.00799999999998</v>
      </c>
      <c r="F6751">
        <v>964</v>
      </c>
      <c r="I6751">
        <f>IFERROR(VLOOKUP(H6751,ticker_cik_sic_ind!$J$1:$K$2838,2,FALSE),A6751)</f>
        <v>1039399</v>
      </c>
      <c r="J6751">
        <f t="shared" si="105"/>
        <v>0</v>
      </c>
    </row>
    <row r="6752" spans="1:10" x14ac:dyDescent="0.25">
      <c r="A6752">
        <v>1580670</v>
      </c>
      <c r="B6752">
        <v>2016</v>
      </c>
      <c r="C6752" t="s">
        <v>5546</v>
      </c>
      <c r="D6752">
        <v>503.149</v>
      </c>
      <c r="E6752">
        <v>-205.06200000000001</v>
      </c>
      <c r="F6752">
        <v>965</v>
      </c>
      <c r="I6752">
        <f>IFERROR(VLOOKUP(H6752,ticker_cik_sic_ind!$J$1:$K$2838,2,FALSE),A6752)</f>
        <v>1580670</v>
      </c>
      <c r="J6752">
        <f t="shared" si="105"/>
        <v>0</v>
      </c>
    </row>
    <row r="6753" spans="1:10" x14ac:dyDescent="0.25">
      <c r="A6753">
        <v>1001115</v>
      </c>
      <c r="B6753">
        <v>2016</v>
      </c>
      <c r="C6753" t="s">
        <v>5546</v>
      </c>
      <c r="D6753">
        <v>323.15100000000001</v>
      </c>
      <c r="E6753">
        <v>-309.02300000000002</v>
      </c>
      <c r="F6753">
        <v>965</v>
      </c>
      <c r="I6753">
        <f>IFERROR(VLOOKUP(H6753,ticker_cik_sic_ind!$J$1:$K$2838,2,FALSE),A6753)</f>
        <v>1001115</v>
      </c>
      <c r="J6753">
        <f t="shared" si="105"/>
        <v>0</v>
      </c>
    </row>
    <row r="6754" spans="1:10" x14ac:dyDescent="0.25">
      <c r="A6754">
        <v>82166</v>
      </c>
      <c r="B6754">
        <v>2016</v>
      </c>
      <c r="C6754" t="s">
        <v>5546</v>
      </c>
      <c r="D6754">
        <v>340.63</v>
      </c>
      <c r="E6754">
        <v>-294.33600000000001</v>
      </c>
      <c r="F6754">
        <v>967</v>
      </c>
      <c r="I6754">
        <f>IFERROR(VLOOKUP(H6754,ticker_cik_sic_ind!$J$1:$K$2838,2,FALSE),A6754)</f>
        <v>82166</v>
      </c>
      <c r="J6754">
        <f t="shared" si="105"/>
        <v>0</v>
      </c>
    </row>
    <row r="6755" spans="1:10" x14ac:dyDescent="0.25">
      <c r="A6755">
        <v>831547</v>
      </c>
      <c r="B6755">
        <v>2016</v>
      </c>
      <c r="C6755" t="s">
        <v>5546</v>
      </c>
      <c r="D6755">
        <v>454.32900000000001</v>
      </c>
      <c r="E6755">
        <v>-234.13800000000001</v>
      </c>
      <c r="F6755">
        <v>968</v>
      </c>
      <c r="I6755">
        <f>IFERROR(VLOOKUP(H6755,ticker_cik_sic_ind!$J$1:$K$2838,2,FALSE),A6755)</f>
        <v>831547</v>
      </c>
      <c r="J6755">
        <f t="shared" si="105"/>
        <v>0</v>
      </c>
    </row>
    <row r="6756" spans="1:10" x14ac:dyDescent="0.25">
      <c r="A6756">
        <v>887730</v>
      </c>
      <c r="B6756">
        <v>2016</v>
      </c>
      <c r="C6756" t="s">
        <v>5546</v>
      </c>
      <c r="D6756">
        <v>749.79499999999996</v>
      </c>
      <c r="E6756">
        <v>-130.52500000000001</v>
      </c>
      <c r="F6756">
        <v>969</v>
      </c>
      <c r="I6756">
        <f>IFERROR(VLOOKUP(H6756,ticker_cik_sic_ind!$J$1:$K$2838,2,FALSE),A6756)</f>
        <v>887730</v>
      </c>
      <c r="J6756">
        <f t="shared" si="105"/>
        <v>0</v>
      </c>
    </row>
    <row r="6757" spans="1:10" x14ac:dyDescent="0.25">
      <c r="A6757">
        <v>794619</v>
      </c>
      <c r="B6757">
        <v>2016</v>
      </c>
      <c r="C6757" t="s">
        <v>5546</v>
      </c>
      <c r="D6757">
        <v>422.59300000000002</v>
      </c>
      <c r="E6757">
        <v>-249.26400000000001</v>
      </c>
      <c r="F6757">
        <v>969</v>
      </c>
      <c r="I6757">
        <f>IFERROR(VLOOKUP(H6757,ticker_cik_sic_ind!$J$1:$K$2838,2,FALSE),A6757)</f>
        <v>794619</v>
      </c>
      <c r="J6757">
        <f t="shared" si="105"/>
        <v>0</v>
      </c>
    </row>
    <row r="6758" spans="1:10" x14ac:dyDescent="0.25">
      <c r="A6758">
        <v>1076930</v>
      </c>
      <c r="B6758">
        <v>2016</v>
      </c>
      <c r="C6758" t="s">
        <v>5546</v>
      </c>
      <c r="D6758">
        <v>432.428</v>
      </c>
      <c r="E6758">
        <v>-234.58699999999999</v>
      </c>
      <c r="F6758">
        <v>971</v>
      </c>
      <c r="I6758">
        <f>IFERROR(VLOOKUP(H6758,ticker_cik_sic_ind!$J$1:$K$2838,2,FALSE),A6758)</f>
        <v>1076930</v>
      </c>
      <c r="J6758">
        <f t="shared" si="105"/>
        <v>0</v>
      </c>
    </row>
    <row r="6759" spans="1:10" x14ac:dyDescent="0.25">
      <c r="A6759">
        <v>904979</v>
      </c>
      <c r="B6759">
        <v>2016</v>
      </c>
      <c r="C6759" t="s">
        <v>5546</v>
      </c>
      <c r="D6759">
        <v>621.90700000000004</v>
      </c>
      <c r="E6759">
        <v>-146.578</v>
      </c>
      <c r="F6759">
        <v>972</v>
      </c>
      <c r="I6759">
        <f>IFERROR(VLOOKUP(H6759,ticker_cik_sic_ind!$J$1:$K$2838,2,FALSE),A6759)</f>
        <v>904979</v>
      </c>
      <c r="J6759">
        <f t="shared" si="105"/>
        <v>0</v>
      </c>
    </row>
    <row r="6760" spans="1:10" x14ac:dyDescent="0.25">
      <c r="A6760">
        <v>1372612</v>
      </c>
      <c r="B6760">
        <v>2016</v>
      </c>
      <c r="C6760" t="s">
        <v>5546</v>
      </c>
      <c r="D6760">
        <v>480.00099999999998</v>
      </c>
      <c r="E6760">
        <v>-200.642</v>
      </c>
      <c r="F6760">
        <v>973</v>
      </c>
      <c r="I6760">
        <f>IFERROR(VLOOKUP(H6760,ticker_cik_sic_ind!$J$1:$K$2838,2,FALSE),A6760)</f>
        <v>1372612</v>
      </c>
      <c r="J6760">
        <f t="shared" si="105"/>
        <v>0</v>
      </c>
    </row>
    <row r="6761" spans="1:10" x14ac:dyDescent="0.25">
      <c r="A6761">
        <v>1443669</v>
      </c>
      <c r="B6761">
        <v>2016</v>
      </c>
      <c r="C6761" t="s">
        <v>5546</v>
      </c>
      <c r="D6761">
        <v>319.39100000000002</v>
      </c>
      <c r="E6761">
        <v>-293.98700000000002</v>
      </c>
      <c r="F6761">
        <v>974</v>
      </c>
      <c r="I6761">
        <f>IFERROR(VLOOKUP(H6761,ticker_cik_sic_ind!$J$1:$K$2838,2,FALSE),A6761)</f>
        <v>1443669</v>
      </c>
      <c r="J6761">
        <f t="shared" si="105"/>
        <v>0</v>
      </c>
    </row>
    <row r="6762" spans="1:10" x14ac:dyDescent="0.25">
      <c r="A6762">
        <v>1478242</v>
      </c>
      <c r="B6762">
        <v>2016</v>
      </c>
      <c r="C6762" t="s">
        <v>5546</v>
      </c>
      <c r="D6762">
        <v>3341.7840000000001</v>
      </c>
      <c r="E6762">
        <v>701.678</v>
      </c>
      <c r="F6762">
        <v>974</v>
      </c>
      <c r="I6762">
        <f>IFERROR(VLOOKUP(H6762,ticker_cik_sic_ind!$J$1:$K$2838,2,FALSE),A6762)</f>
        <v>1478242</v>
      </c>
      <c r="J6762">
        <f t="shared" si="105"/>
        <v>0</v>
      </c>
    </row>
    <row r="6763" spans="1:10" x14ac:dyDescent="0.25">
      <c r="A6763">
        <v>1095565</v>
      </c>
      <c r="B6763">
        <v>2016</v>
      </c>
      <c r="C6763" t="s">
        <v>5546</v>
      </c>
      <c r="D6763">
        <v>371.35</v>
      </c>
      <c r="E6763">
        <v>-271.90300000000002</v>
      </c>
      <c r="F6763">
        <v>976</v>
      </c>
      <c r="I6763">
        <f>IFERROR(VLOOKUP(H6763,ticker_cik_sic_ind!$J$1:$K$2838,2,FALSE),A6763)</f>
        <v>1095565</v>
      </c>
      <c r="J6763">
        <f t="shared" si="105"/>
        <v>0</v>
      </c>
    </row>
    <row r="6764" spans="1:10" x14ac:dyDescent="0.25">
      <c r="A6764">
        <v>1387467</v>
      </c>
      <c r="B6764">
        <v>2016</v>
      </c>
      <c r="C6764" t="s">
        <v>5546</v>
      </c>
      <c r="D6764">
        <v>347.904</v>
      </c>
      <c r="E6764">
        <v>-276.63900000000001</v>
      </c>
      <c r="F6764">
        <v>977</v>
      </c>
      <c r="I6764">
        <f>IFERROR(VLOOKUP(H6764,ticker_cik_sic_ind!$J$1:$K$2838,2,FALSE),A6764)</f>
        <v>1387467</v>
      </c>
      <c r="J6764">
        <f t="shared" si="105"/>
        <v>0</v>
      </c>
    </row>
    <row r="6765" spans="1:10" x14ac:dyDescent="0.25">
      <c r="A6765">
        <v>1115128</v>
      </c>
      <c r="B6765">
        <v>2016</v>
      </c>
      <c r="C6765" t="s">
        <v>5546</v>
      </c>
      <c r="D6765">
        <v>338.613</v>
      </c>
      <c r="E6765">
        <v>-283.10300000000001</v>
      </c>
      <c r="F6765">
        <v>977</v>
      </c>
      <c r="I6765">
        <f>IFERROR(VLOOKUP(H6765,ticker_cik_sic_ind!$J$1:$K$2838,2,FALSE),A6765)</f>
        <v>1115128</v>
      </c>
      <c r="J6765">
        <f t="shared" si="105"/>
        <v>0</v>
      </c>
    </row>
    <row r="6766" spans="1:10" x14ac:dyDescent="0.25">
      <c r="A6766">
        <v>18396</v>
      </c>
      <c r="B6766">
        <v>2016</v>
      </c>
      <c r="C6766" t="s">
        <v>5546</v>
      </c>
      <c r="D6766">
        <v>375.53399999999999</v>
      </c>
      <c r="E6766">
        <v>-267.166</v>
      </c>
      <c r="F6766">
        <v>979</v>
      </c>
      <c r="I6766">
        <f>IFERROR(VLOOKUP(H6766,ticker_cik_sic_ind!$J$1:$K$2838,2,FALSE),A6766)</f>
        <v>18396</v>
      </c>
      <c r="J6766">
        <f t="shared" si="105"/>
        <v>0</v>
      </c>
    </row>
    <row r="6767" spans="1:10" x14ac:dyDescent="0.25">
      <c r="A6767">
        <v>1579298</v>
      </c>
      <c r="B6767">
        <v>2016</v>
      </c>
      <c r="C6767" t="s">
        <v>5546</v>
      </c>
      <c r="D6767">
        <v>2664.5309999999999</v>
      </c>
      <c r="E6767">
        <v>40.637</v>
      </c>
      <c r="F6767">
        <v>980</v>
      </c>
      <c r="I6767">
        <f>IFERROR(VLOOKUP(H6767,ticker_cik_sic_ind!$J$1:$K$2838,2,FALSE),A6767)</f>
        <v>1579298</v>
      </c>
      <c r="J6767">
        <f t="shared" si="105"/>
        <v>0</v>
      </c>
    </row>
    <row r="6768" spans="1:10" x14ac:dyDescent="0.25">
      <c r="A6768">
        <v>1062822</v>
      </c>
      <c r="B6768">
        <v>2016</v>
      </c>
      <c r="C6768" t="s">
        <v>5546</v>
      </c>
      <c r="D6768">
        <v>415.964</v>
      </c>
      <c r="E6768">
        <v>-231.47399999999999</v>
      </c>
      <c r="F6768">
        <v>981</v>
      </c>
      <c r="I6768">
        <f>IFERROR(VLOOKUP(H6768,ticker_cik_sic_ind!$J$1:$K$2838,2,FALSE),A6768)</f>
        <v>1062822</v>
      </c>
      <c r="J6768">
        <f t="shared" si="105"/>
        <v>0</v>
      </c>
    </row>
    <row r="6769" spans="1:10" x14ac:dyDescent="0.25">
      <c r="A6769">
        <v>1109116</v>
      </c>
      <c r="B6769">
        <v>2016</v>
      </c>
      <c r="C6769" t="s">
        <v>5546</v>
      </c>
      <c r="D6769">
        <v>534.43399999999997</v>
      </c>
      <c r="E6769">
        <v>-153.887</v>
      </c>
      <c r="F6769">
        <v>982</v>
      </c>
      <c r="I6769">
        <f>IFERROR(VLOOKUP(H6769,ticker_cik_sic_ind!$J$1:$K$2838,2,FALSE),A6769)</f>
        <v>1109116</v>
      </c>
      <c r="J6769">
        <f t="shared" si="105"/>
        <v>0</v>
      </c>
    </row>
    <row r="6770" spans="1:10" x14ac:dyDescent="0.25">
      <c r="A6770">
        <v>1308208</v>
      </c>
      <c r="B6770">
        <v>2016</v>
      </c>
      <c r="C6770" t="s">
        <v>5546</v>
      </c>
      <c r="D6770">
        <v>539.41499999999996</v>
      </c>
      <c r="E6770">
        <v>-153.01</v>
      </c>
      <c r="F6770">
        <v>983</v>
      </c>
      <c r="I6770">
        <f>IFERROR(VLOOKUP(H6770,ticker_cik_sic_ind!$J$1:$K$2838,2,FALSE),A6770)</f>
        <v>1308208</v>
      </c>
      <c r="J6770">
        <f t="shared" si="105"/>
        <v>0</v>
      </c>
    </row>
    <row r="6771" spans="1:10" x14ac:dyDescent="0.25">
      <c r="A6771">
        <v>1499807</v>
      </c>
      <c r="B6771">
        <v>2016</v>
      </c>
      <c r="C6771" t="s">
        <v>5546</v>
      </c>
      <c r="D6771">
        <v>326.036</v>
      </c>
      <c r="E6771">
        <v>-279.37099999999998</v>
      </c>
      <c r="F6771">
        <v>984</v>
      </c>
      <c r="I6771">
        <f>IFERROR(VLOOKUP(H6771,ticker_cik_sic_ind!$J$1:$K$2838,2,FALSE),A6771)</f>
        <v>1499807</v>
      </c>
      <c r="J6771">
        <f t="shared" si="105"/>
        <v>0</v>
      </c>
    </row>
    <row r="6772" spans="1:10" x14ac:dyDescent="0.25">
      <c r="A6772">
        <v>1495320</v>
      </c>
      <c r="B6772">
        <v>2016</v>
      </c>
      <c r="C6772" t="s">
        <v>5546</v>
      </c>
      <c r="D6772">
        <v>341.46199999999999</v>
      </c>
      <c r="E6772">
        <v>-270.66899999999998</v>
      </c>
      <c r="F6772">
        <v>984</v>
      </c>
      <c r="I6772">
        <f>IFERROR(VLOOKUP(H6772,ticker_cik_sic_ind!$J$1:$K$2838,2,FALSE),A6772)</f>
        <v>1495320</v>
      </c>
      <c r="J6772">
        <f t="shared" si="105"/>
        <v>0</v>
      </c>
    </row>
    <row r="6773" spans="1:10" x14ac:dyDescent="0.25">
      <c r="A6773">
        <v>1595974</v>
      </c>
      <c r="B6773">
        <v>2016</v>
      </c>
      <c r="C6773" t="s">
        <v>5546</v>
      </c>
      <c r="D6773">
        <v>430.77</v>
      </c>
      <c r="E6773">
        <v>-209.482</v>
      </c>
      <c r="F6773">
        <v>986</v>
      </c>
      <c r="I6773">
        <f>IFERROR(VLOOKUP(H6773,ticker_cik_sic_ind!$J$1:$K$2838,2,FALSE),A6773)</f>
        <v>1595974</v>
      </c>
      <c r="J6773">
        <f t="shared" si="105"/>
        <v>0</v>
      </c>
    </row>
    <row r="6774" spans="1:10" x14ac:dyDescent="0.25">
      <c r="A6774">
        <v>1424755</v>
      </c>
      <c r="B6774">
        <v>2016</v>
      </c>
      <c r="C6774" t="s">
        <v>5546</v>
      </c>
      <c r="D6774">
        <v>2910</v>
      </c>
      <c r="E6774">
        <v>354</v>
      </c>
      <c r="F6774">
        <v>986</v>
      </c>
      <c r="I6774">
        <f>IFERROR(VLOOKUP(H6774,ticker_cik_sic_ind!$J$1:$K$2838,2,FALSE),A6774)</f>
        <v>1424755</v>
      </c>
      <c r="J6774">
        <f t="shared" si="105"/>
        <v>0</v>
      </c>
    </row>
    <row r="6775" spans="1:10" x14ac:dyDescent="0.25">
      <c r="A6775">
        <v>937941</v>
      </c>
      <c r="B6775">
        <v>2016</v>
      </c>
      <c r="C6775" t="s">
        <v>5546</v>
      </c>
      <c r="D6775">
        <v>635.49599999999998</v>
      </c>
      <c r="E6775">
        <v>-127.461</v>
      </c>
      <c r="F6775">
        <v>988</v>
      </c>
      <c r="I6775">
        <f>IFERROR(VLOOKUP(H6775,ticker_cik_sic_ind!$J$1:$K$2838,2,FALSE),A6775)</f>
        <v>937941</v>
      </c>
      <c r="J6775">
        <f t="shared" si="105"/>
        <v>0</v>
      </c>
    </row>
    <row r="6776" spans="1:10" x14ac:dyDescent="0.25">
      <c r="A6776">
        <v>3545</v>
      </c>
      <c r="B6776">
        <v>2016</v>
      </c>
      <c r="C6776" t="s">
        <v>5546</v>
      </c>
      <c r="D6776">
        <v>470.22199999999998</v>
      </c>
      <c r="E6776">
        <v>-183.42699999999999</v>
      </c>
      <c r="F6776">
        <v>989</v>
      </c>
      <c r="I6776">
        <f>IFERROR(VLOOKUP(H6776,ticker_cik_sic_ind!$J$1:$K$2838,2,FALSE),A6776)</f>
        <v>3545</v>
      </c>
      <c r="J6776">
        <f t="shared" si="105"/>
        <v>0</v>
      </c>
    </row>
    <row r="6777" spans="1:10" x14ac:dyDescent="0.25">
      <c r="A6777">
        <v>1023731</v>
      </c>
      <c r="B6777">
        <v>2016</v>
      </c>
      <c r="C6777" t="s">
        <v>5546</v>
      </c>
      <c r="D6777">
        <v>307.03199999999998</v>
      </c>
      <c r="E6777">
        <v>-276.43900000000002</v>
      </c>
      <c r="F6777">
        <v>990</v>
      </c>
      <c r="I6777">
        <f>IFERROR(VLOOKUP(H6777,ticker_cik_sic_ind!$J$1:$K$2838,2,FALSE),A6777)</f>
        <v>1023731</v>
      </c>
      <c r="J6777">
        <f t="shared" si="105"/>
        <v>0</v>
      </c>
    </row>
    <row r="6778" spans="1:10" x14ac:dyDescent="0.25">
      <c r="A6778">
        <v>1091907</v>
      </c>
      <c r="B6778">
        <v>2016</v>
      </c>
      <c r="C6778" t="s">
        <v>5546</v>
      </c>
      <c r="D6778">
        <v>407.85399999999998</v>
      </c>
      <c r="E6778">
        <v>-210.86600000000001</v>
      </c>
      <c r="F6778">
        <v>991</v>
      </c>
      <c r="I6778">
        <f>IFERROR(VLOOKUP(H6778,ticker_cik_sic_ind!$J$1:$K$2838,2,FALSE),A6778)</f>
        <v>1091907</v>
      </c>
      <c r="J6778">
        <f t="shared" si="105"/>
        <v>0</v>
      </c>
    </row>
    <row r="6779" spans="1:10" x14ac:dyDescent="0.25">
      <c r="A6779">
        <v>1534992</v>
      </c>
      <c r="B6779">
        <v>2016</v>
      </c>
      <c r="C6779" t="s">
        <v>5546</v>
      </c>
      <c r="D6779">
        <v>386.2</v>
      </c>
      <c r="E6779">
        <v>-224.38900000000001</v>
      </c>
      <c r="F6779">
        <v>992</v>
      </c>
      <c r="I6779">
        <f>IFERROR(VLOOKUP(H6779,ticker_cik_sic_ind!$J$1:$K$2838,2,FALSE),A6779)</f>
        <v>1534992</v>
      </c>
      <c r="J6779">
        <f t="shared" si="105"/>
        <v>0</v>
      </c>
    </row>
    <row r="6780" spans="1:10" x14ac:dyDescent="0.25">
      <c r="A6780">
        <v>1401667</v>
      </c>
      <c r="B6780">
        <v>2016</v>
      </c>
      <c r="C6780" t="s">
        <v>5546</v>
      </c>
      <c r="D6780">
        <v>302.36099999999999</v>
      </c>
      <c r="E6780">
        <v>-274.96300000000002</v>
      </c>
      <c r="F6780">
        <v>993</v>
      </c>
      <c r="I6780">
        <f>IFERROR(VLOOKUP(H6780,ticker_cik_sic_ind!$J$1:$K$2838,2,FALSE),A6780)</f>
        <v>1401667</v>
      </c>
      <c r="J6780">
        <f t="shared" si="105"/>
        <v>0</v>
      </c>
    </row>
    <row r="6781" spans="1:10" x14ac:dyDescent="0.25">
      <c r="A6781">
        <v>1100270</v>
      </c>
      <c r="B6781">
        <v>2016</v>
      </c>
      <c r="C6781" t="s">
        <v>5546</v>
      </c>
      <c r="D6781">
        <v>332.82400000000001</v>
      </c>
      <c r="E6781">
        <v>-256.58999999999997</v>
      </c>
      <c r="F6781">
        <v>994</v>
      </c>
      <c r="I6781">
        <f>IFERROR(VLOOKUP(H6781,ticker_cik_sic_ind!$J$1:$K$2838,2,FALSE),A6781)</f>
        <v>1100270</v>
      </c>
      <c r="J6781">
        <f t="shared" si="105"/>
        <v>0</v>
      </c>
    </row>
    <row r="6782" spans="1:10" x14ac:dyDescent="0.25">
      <c r="A6782">
        <v>9092</v>
      </c>
      <c r="B6782">
        <v>2016</v>
      </c>
      <c r="C6782" t="s">
        <v>5546</v>
      </c>
      <c r="D6782">
        <v>357.149</v>
      </c>
      <c r="E6782">
        <v>-223.62</v>
      </c>
      <c r="F6782">
        <v>995</v>
      </c>
      <c r="I6782">
        <f>IFERROR(VLOOKUP(H6782,ticker_cik_sic_ind!$J$1:$K$2838,2,FALSE),A6782)</f>
        <v>9092</v>
      </c>
      <c r="J6782">
        <f t="shared" si="105"/>
        <v>0</v>
      </c>
    </row>
    <row r="6783" spans="1:10" x14ac:dyDescent="0.25">
      <c r="A6783">
        <v>1320854</v>
      </c>
      <c r="B6783">
        <v>2016</v>
      </c>
      <c r="C6783" t="s">
        <v>5546</v>
      </c>
      <c r="D6783">
        <v>397.00200000000001</v>
      </c>
      <c r="E6783">
        <v>-207.19399999999999</v>
      </c>
      <c r="F6783">
        <v>996</v>
      </c>
      <c r="I6783">
        <f>IFERROR(VLOOKUP(H6783,ticker_cik_sic_ind!$J$1:$K$2838,2,FALSE),A6783)</f>
        <v>1320854</v>
      </c>
      <c r="J6783">
        <f t="shared" si="105"/>
        <v>0</v>
      </c>
    </row>
    <row r="6784" spans="1:10" x14ac:dyDescent="0.25">
      <c r="A6784">
        <v>1168696</v>
      </c>
      <c r="B6784">
        <v>2016</v>
      </c>
      <c r="C6784" t="s">
        <v>5546</v>
      </c>
      <c r="D6784">
        <v>2590.9</v>
      </c>
      <c r="E6784">
        <v>891</v>
      </c>
      <c r="F6784">
        <v>997</v>
      </c>
      <c r="I6784">
        <f>IFERROR(VLOOKUP(H6784,ticker_cik_sic_ind!$J$1:$K$2838,2,FALSE),A6784)</f>
        <v>1168696</v>
      </c>
      <c r="J6784">
        <f t="shared" si="105"/>
        <v>0</v>
      </c>
    </row>
    <row r="6785" spans="1:10" x14ac:dyDescent="0.25">
      <c r="A6785">
        <v>1364962</v>
      </c>
      <c r="B6785">
        <v>2016</v>
      </c>
      <c r="C6785" t="s">
        <v>5546</v>
      </c>
      <c r="D6785">
        <v>350.43099999999998</v>
      </c>
      <c r="E6785">
        <v>-221.08099999999999</v>
      </c>
      <c r="F6785">
        <v>998</v>
      </c>
      <c r="I6785">
        <f>IFERROR(VLOOKUP(H6785,ticker_cik_sic_ind!$J$1:$K$2838,2,FALSE),A6785)</f>
        <v>1364962</v>
      </c>
      <c r="J6785">
        <f t="shared" si="105"/>
        <v>0</v>
      </c>
    </row>
    <row r="6786" spans="1:10" x14ac:dyDescent="0.25">
      <c r="A6786">
        <v>1410939</v>
      </c>
      <c r="B6786">
        <v>2016</v>
      </c>
      <c r="C6786" t="s">
        <v>5546</v>
      </c>
      <c r="D6786">
        <v>498.84100000000001</v>
      </c>
      <c r="E6786">
        <v>-142.035</v>
      </c>
      <c r="F6786">
        <v>999</v>
      </c>
      <c r="H6786">
        <v>9000095</v>
      </c>
      <c r="I6786">
        <f>IFERROR(VLOOKUP(H6786,ticker_cik_sic_ind!$J$1:$K$2838,2,FALSE),A6786)</f>
        <v>1410939</v>
      </c>
      <c r="J6786">
        <f t="shared" si="105"/>
        <v>0</v>
      </c>
    </row>
    <row r="6787" spans="1:10" x14ac:dyDescent="0.25">
      <c r="A6787">
        <v>20629</v>
      </c>
      <c r="B6787">
        <v>2016</v>
      </c>
      <c r="C6787" t="s">
        <v>5546</v>
      </c>
      <c r="D6787">
        <v>299.76799999999997</v>
      </c>
      <c r="E6787">
        <v>-263.05799999999999</v>
      </c>
      <c r="F6787">
        <v>999</v>
      </c>
      <c r="I6787">
        <f>IFERROR(VLOOKUP(H6787,ticker_cik_sic_ind!$J$1:$K$2838,2,FALSE),A6787)</f>
        <v>20629</v>
      </c>
      <c r="J6787">
        <f t="shared" ref="J6787:J6850" si="106">IF(OR(AND(C6787="financial",F6787&lt;$L$1),AND(C6787="non_financial",F6787&lt;$M$1)),1,0)</f>
        <v>0</v>
      </c>
    </row>
    <row r="6788" spans="1:10" x14ac:dyDescent="0.25">
      <c r="A6788">
        <v>80035</v>
      </c>
      <c r="B6788">
        <v>2016</v>
      </c>
      <c r="C6788" t="s">
        <v>5546</v>
      </c>
      <c r="D6788">
        <v>345.04399999999998</v>
      </c>
      <c r="E6788">
        <v>-223.79599999999999</v>
      </c>
      <c r="F6788">
        <v>999</v>
      </c>
      <c r="I6788">
        <f>IFERROR(VLOOKUP(H6788,ticker_cik_sic_ind!$J$1:$K$2838,2,FALSE),A6788)</f>
        <v>80035</v>
      </c>
      <c r="J6788">
        <f t="shared" si="106"/>
        <v>0</v>
      </c>
    </row>
    <row r="6789" spans="1:10" x14ac:dyDescent="0.25">
      <c r="A6789">
        <v>1089511</v>
      </c>
      <c r="B6789">
        <v>2016</v>
      </c>
      <c r="C6789" t="s">
        <v>5546</v>
      </c>
      <c r="D6789">
        <v>476.73899999999998</v>
      </c>
      <c r="E6789">
        <v>-151.13999999999999</v>
      </c>
      <c r="F6789">
        <v>1002</v>
      </c>
      <c r="I6789">
        <f>IFERROR(VLOOKUP(H6789,ticker_cik_sic_ind!$J$1:$K$2838,2,FALSE),A6789)</f>
        <v>1089511</v>
      </c>
      <c r="J6789">
        <f t="shared" si="106"/>
        <v>0</v>
      </c>
    </row>
    <row r="6790" spans="1:10" x14ac:dyDescent="0.25">
      <c r="A6790">
        <v>1014473</v>
      </c>
      <c r="B6790">
        <v>2016</v>
      </c>
      <c r="C6790" t="s">
        <v>5546</v>
      </c>
      <c r="D6790">
        <v>2570.6640000000002</v>
      </c>
      <c r="E6790">
        <v>994.31600000000003</v>
      </c>
      <c r="F6790">
        <v>1002</v>
      </c>
      <c r="I6790">
        <f>IFERROR(VLOOKUP(H6790,ticker_cik_sic_ind!$J$1:$K$2838,2,FALSE),A6790)</f>
        <v>1014473</v>
      </c>
      <c r="J6790">
        <f t="shared" si="106"/>
        <v>0</v>
      </c>
    </row>
    <row r="6791" spans="1:10" x14ac:dyDescent="0.25">
      <c r="A6791">
        <v>1501756</v>
      </c>
      <c r="B6791">
        <v>2016</v>
      </c>
      <c r="C6791" t="s">
        <v>5546</v>
      </c>
      <c r="D6791">
        <v>283.71499999999997</v>
      </c>
      <c r="E6791">
        <v>-270.62599999999998</v>
      </c>
      <c r="F6791">
        <v>1004</v>
      </c>
      <c r="I6791">
        <f>IFERROR(VLOOKUP(H6791,ticker_cik_sic_ind!$J$1:$K$2838,2,FALSE),A6791)</f>
        <v>1501756</v>
      </c>
      <c r="J6791">
        <f t="shared" si="106"/>
        <v>0</v>
      </c>
    </row>
    <row r="6792" spans="1:10" x14ac:dyDescent="0.25">
      <c r="A6792">
        <v>9000020</v>
      </c>
      <c r="B6792">
        <v>2016</v>
      </c>
      <c r="C6792" t="s">
        <v>5546</v>
      </c>
      <c r="D6792">
        <v>1583.3109999999999</v>
      </c>
      <c r="E6792">
        <v>-15.529</v>
      </c>
      <c r="F6792">
        <v>1004</v>
      </c>
      <c r="H6792">
        <v>9000020</v>
      </c>
      <c r="I6792">
        <f>IFERROR(VLOOKUP(H6792,ticker_cik_sic_ind!$J$1:$K$2838,2,FALSE),A6792)</f>
        <v>9000020</v>
      </c>
      <c r="J6792">
        <f t="shared" si="106"/>
        <v>0</v>
      </c>
    </row>
    <row r="6793" spans="1:10" x14ac:dyDescent="0.25">
      <c r="A6793">
        <v>100591</v>
      </c>
      <c r="B6793">
        <v>2016</v>
      </c>
      <c r="C6793" t="s">
        <v>5546</v>
      </c>
      <c r="D6793">
        <v>380.05799999999999</v>
      </c>
      <c r="E6793">
        <v>-207.58</v>
      </c>
      <c r="F6793">
        <v>1004</v>
      </c>
      <c r="I6793">
        <f>IFERROR(VLOOKUP(H6793,ticker_cik_sic_ind!$J$1:$K$2838,2,FALSE),A6793)</f>
        <v>100591</v>
      </c>
      <c r="J6793">
        <f t="shared" si="106"/>
        <v>0</v>
      </c>
    </row>
    <row r="6794" spans="1:10" x14ac:dyDescent="0.25">
      <c r="A6794">
        <v>764065</v>
      </c>
      <c r="B6794">
        <v>2016</v>
      </c>
      <c r="C6794" t="s">
        <v>5546</v>
      </c>
      <c r="D6794">
        <v>2609.4</v>
      </c>
      <c r="E6794">
        <v>1740.2</v>
      </c>
      <c r="F6794">
        <v>1007</v>
      </c>
      <c r="I6794">
        <f>IFERROR(VLOOKUP(H6794,ticker_cik_sic_ind!$J$1:$K$2838,2,FALSE),A6794)</f>
        <v>764065</v>
      </c>
      <c r="J6794">
        <f t="shared" si="106"/>
        <v>0</v>
      </c>
    </row>
    <row r="6795" spans="1:10" x14ac:dyDescent="0.25">
      <c r="A6795">
        <v>1180262</v>
      </c>
      <c r="B6795">
        <v>2016</v>
      </c>
      <c r="C6795" t="s">
        <v>5546</v>
      </c>
      <c r="D6795">
        <v>2415.1</v>
      </c>
      <c r="E6795">
        <v>196.4</v>
      </c>
      <c r="F6795">
        <v>1007</v>
      </c>
      <c r="I6795">
        <f>IFERROR(VLOOKUP(H6795,ticker_cik_sic_ind!$J$1:$K$2838,2,FALSE),A6795)</f>
        <v>1180262</v>
      </c>
      <c r="J6795">
        <f t="shared" si="106"/>
        <v>0</v>
      </c>
    </row>
    <row r="6796" spans="1:10" x14ac:dyDescent="0.25">
      <c r="A6796">
        <v>1073429</v>
      </c>
      <c r="B6796">
        <v>2016</v>
      </c>
      <c r="C6796" t="s">
        <v>5546</v>
      </c>
      <c r="D6796">
        <v>599.74300000000005</v>
      </c>
      <c r="E6796">
        <v>-116.387</v>
      </c>
      <c r="F6796">
        <v>1009</v>
      </c>
      <c r="I6796">
        <f>IFERROR(VLOOKUP(H6796,ticker_cik_sic_ind!$J$1:$K$2838,2,FALSE),A6796)</f>
        <v>1073429</v>
      </c>
      <c r="J6796">
        <f t="shared" si="106"/>
        <v>0</v>
      </c>
    </row>
    <row r="6797" spans="1:10" x14ac:dyDescent="0.25">
      <c r="A6797">
        <v>1491576</v>
      </c>
      <c r="B6797">
        <v>2016</v>
      </c>
      <c r="C6797" t="s">
        <v>5546</v>
      </c>
      <c r="D6797">
        <v>363.37700000000001</v>
      </c>
      <c r="E6797">
        <v>-207.71899999999999</v>
      </c>
      <c r="F6797">
        <v>1009</v>
      </c>
      <c r="I6797">
        <f>IFERROR(VLOOKUP(H6797,ticker_cik_sic_ind!$J$1:$K$2838,2,FALSE),A6797)</f>
        <v>1491576</v>
      </c>
      <c r="J6797">
        <f t="shared" si="106"/>
        <v>0</v>
      </c>
    </row>
    <row r="6798" spans="1:10" x14ac:dyDescent="0.25">
      <c r="A6798">
        <v>1009829</v>
      </c>
      <c r="B6798">
        <v>2016</v>
      </c>
      <c r="C6798" t="s">
        <v>5546</v>
      </c>
      <c r="D6798">
        <v>510.70499999999998</v>
      </c>
      <c r="E6798">
        <v>-132.67699999999999</v>
      </c>
      <c r="F6798">
        <v>1011</v>
      </c>
      <c r="I6798">
        <f>IFERROR(VLOOKUP(H6798,ticker_cik_sic_ind!$J$1:$K$2838,2,FALSE),A6798)</f>
        <v>1009829</v>
      </c>
      <c r="J6798">
        <f t="shared" si="106"/>
        <v>0</v>
      </c>
    </row>
    <row r="6799" spans="1:10" x14ac:dyDescent="0.25">
      <c r="A6799">
        <v>1327318</v>
      </c>
      <c r="B6799">
        <v>2016</v>
      </c>
      <c r="C6799" t="s">
        <v>5546</v>
      </c>
      <c r="D6799">
        <v>308.43900000000002</v>
      </c>
      <c r="E6799">
        <v>-246.24700000000001</v>
      </c>
      <c r="F6799">
        <v>1011</v>
      </c>
      <c r="I6799">
        <f>IFERROR(VLOOKUP(H6799,ticker_cik_sic_ind!$J$1:$K$2838,2,FALSE),A6799)</f>
        <v>1327318</v>
      </c>
      <c r="J6799">
        <f t="shared" si="106"/>
        <v>0</v>
      </c>
    </row>
    <row r="6800" spans="1:10" x14ac:dyDescent="0.25">
      <c r="A6800">
        <v>1227025</v>
      </c>
      <c r="B6800">
        <v>2016</v>
      </c>
      <c r="C6800" t="s">
        <v>5546</v>
      </c>
      <c r="D6800">
        <v>342.99</v>
      </c>
      <c r="E6800">
        <v>-212.62200000000001</v>
      </c>
      <c r="F6800">
        <v>1011</v>
      </c>
      <c r="I6800">
        <f>IFERROR(VLOOKUP(H6800,ticker_cik_sic_ind!$J$1:$K$2838,2,FALSE),A6800)</f>
        <v>1227025</v>
      </c>
      <c r="J6800">
        <f t="shared" si="106"/>
        <v>0</v>
      </c>
    </row>
    <row r="6801" spans="1:10" x14ac:dyDescent="0.25">
      <c r="A6801">
        <v>1113256</v>
      </c>
      <c r="B6801">
        <v>2016</v>
      </c>
      <c r="C6801" t="s">
        <v>5546</v>
      </c>
      <c r="D6801">
        <v>2453</v>
      </c>
      <c r="E6801">
        <v>591</v>
      </c>
      <c r="F6801">
        <v>1014</v>
      </c>
      <c r="I6801">
        <f>IFERROR(VLOOKUP(H6801,ticker_cik_sic_ind!$J$1:$K$2838,2,FALSE),A6801)</f>
        <v>1113256</v>
      </c>
      <c r="J6801">
        <f t="shared" si="106"/>
        <v>0</v>
      </c>
    </row>
    <row r="6802" spans="1:10" x14ac:dyDescent="0.25">
      <c r="A6802">
        <v>874396</v>
      </c>
      <c r="B6802">
        <v>2016</v>
      </c>
      <c r="C6802" t="s">
        <v>5546</v>
      </c>
      <c r="D6802">
        <v>405.36700000000002</v>
      </c>
      <c r="E6802">
        <v>-185.57400000000001</v>
      </c>
      <c r="F6802">
        <v>1014</v>
      </c>
      <c r="I6802">
        <f>IFERROR(VLOOKUP(H6802,ticker_cik_sic_ind!$J$1:$K$2838,2,FALSE),A6802)</f>
        <v>874396</v>
      </c>
      <c r="J6802">
        <f t="shared" si="106"/>
        <v>0</v>
      </c>
    </row>
    <row r="6803" spans="1:10" x14ac:dyDescent="0.25">
      <c r="A6803">
        <v>878726</v>
      </c>
      <c r="B6803">
        <v>2016</v>
      </c>
      <c r="C6803" t="s">
        <v>5546</v>
      </c>
      <c r="D6803">
        <v>334.875</v>
      </c>
      <c r="E6803">
        <v>-220.28899999999999</v>
      </c>
      <c r="F6803">
        <v>1016</v>
      </c>
      <c r="I6803">
        <f>IFERROR(VLOOKUP(H6803,ticker_cik_sic_ind!$J$1:$K$2838,2,FALSE),A6803)</f>
        <v>878726</v>
      </c>
      <c r="J6803">
        <f t="shared" si="106"/>
        <v>0</v>
      </c>
    </row>
    <row r="6804" spans="1:10" x14ac:dyDescent="0.25">
      <c r="A6804">
        <v>9000103</v>
      </c>
      <c r="B6804">
        <v>2016</v>
      </c>
      <c r="C6804" t="s">
        <v>5546</v>
      </c>
      <c r="D6804">
        <v>910.79300000000001</v>
      </c>
      <c r="E6804">
        <v>-65.168999999999997</v>
      </c>
      <c r="F6804">
        <v>1017</v>
      </c>
      <c r="H6804">
        <v>9000103</v>
      </c>
      <c r="I6804">
        <f>IFERROR(VLOOKUP(H6804,ticker_cik_sic_ind!$J$1:$K$2838,2,FALSE),A6804)</f>
        <v>9000103</v>
      </c>
      <c r="J6804">
        <f t="shared" si="106"/>
        <v>0</v>
      </c>
    </row>
    <row r="6805" spans="1:10" x14ac:dyDescent="0.25">
      <c r="A6805">
        <v>931584</v>
      </c>
      <c r="B6805">
        <v>2016</v>
      </c>
      <c r="C6805" t="s">
        <v>5546</v>
      </c>
      <c r="D6805">
        <v>360.16699999999997</v>
      </c>
      <c r="E6805">
        <v>-204.74799999999999</v>
      </c>
      <c r="F6805">
        <v>1018</v>
      </c>
      <c r="I6805">
        <f>IFERROR(VLOOKUP(H6805,ticker_cik_sic_ind!$J$1:$K$2838,2,FALSE),A6805)</f>
        <v>931584</v>
      </c>
      <c r="J6805">
        <f t="shared" si="106"/>
        <v>0</v>
      </c>
    </row>
    <row r="6806" spans="1:10" x14ac:dyDescent="0.25">
      <c r="A6806">
        <v>913277</v>
      </c>
      <c r="B6806">
        <v>2016</v>
      </c>
      <c r="C6806" t="s">
        <v>5546</v>
      </c>
      <c r="D6806">
        <v>297.36599999999999</v>
      </c>
      <c r="E6806">
        <v>-247.74299999999999</v>
      </c>
      <c r="F6806">
        <v>1018</v>
      </c>
      <c r="I6806">
        <f>IFERROR(VLOOKUP(H6806,ticker_cik_sic_ind!$J$1:$K$2838,2,FALSE),A6806)</f>
        <v>913277</v>
      </c>
      <c r="J6806">
        <f t="shared" si="106"/>
        <v>0</v>
      </c>
    </row>
    <row r="6807" spans="1:10" x14ac:dyDescent="0.25">
      <c r="A6807">
        <v>1060736</v>
      </c>
      <c r="B6807">
        <v>2016</v>
      </c>
      <c r="C6807" t="s">
        <v>5546</v>
      </c>
      <c r="D6807">
        <v>407.815</v>
      </c>
      <c r="E6807">
        <v>-179.61799999999999</v>
      </c>
      <c r="F6807">
        <v>1020</v>
      </c>
      <c r="I6807">
        <f>IFERROR(VLOOKUP(H6807,ticker_cik_sic_ind!$J$1:$K$2838,2,FALSE),A6807)</f>
        <v>1060736</v>
      </c>
      <c r="J6807">
        <f t="shared" si="106"/>
        <v>0</v>
      </c>
    </row>
    <row r="6808" spans="1:10" x14ac:dyDescent="0.25">
      <c r="A6808">
        <v>1393883</v>
      </c>
      <c r="B6808">
        <v>2016</v>
      </c>
      <c r="C6808" t="s">
        <v>5546</v>
      </c>
      <c r="D6808">
        <v>415.72</v>
      </c>
      <c r="E6808">
        <v>-176.87100000000001</v>
      </c>
      <c r="F6808">
        <v>1021</v>
      </c>
      <c r="I6808">
        <f>IFERROR(VLOOKUP(H6808,ticker_cik_sic_ind!$J$1:$K$2838,2,FALSE),A6808)</f>
        <v>1393883</v>
      </c>
      <c r="J6808">
        <f t="shared" si="106"/>
        <v>0</v>
      </c>
    </row>
    <row r="6809" spans="1:10" x14ac:dyDescent="0.25">
      <c r="A6809">
        <v>1070494</v>
      </c>
      <c r="B6809">
        <v>2016</v>
      </c>
      <c r="C6809" t="s">
        <v>5546</v>
      </c>
      <c r="D6809">
        <v>275.53899999999999</v>
      </c>
      <c r="E6809">
        <v>-255.821</v>
      </c>
      <c r="F6809">
        <v>1022</v>
      </c>
      <c r="I6809">
        <f>IFERROR(VLOOKUP(H6809,ticker_cik_sic_ind!$J$1:$K$2838,2,FALSE),A6809)</f>
        <v>1070494</v>
      </c>
      <c r="J6809">
        <f t="shared" si="106"/>
        <v>0</v>
      </c>
    </row>
    <row r="6810" spans="1:10" x14ac:dyDescent="0.25">
      <c r="A6810">
        <v>714284</v>
      </c>
      <c r="B6810">
        <v>2016</v>
      </c>
      <c r="C6810" t="s">
        <v>5546</v>
      </c>
      <c r="D6810">
        <v>301.19644099999999</v>
      </c>
      <c r="E6810">
        <v>-226.04476700000001</v>
      </c>
      <c r="F6810">
        <v>1023</v>
      </c>
      <c r="I6810">
        <f>IFERROR(VLOOKUP(H6810,ticker_cik_sic_ind!$J$1:$K$2838,2,FALSE),A6810)</f>
        <v>714284</v>
      </c>
      <c r="J6810">
        <f t="shared" si="106"/>
        <v>0</v>
      </c>
    </row>
    <row r="6811" spans="1:10" x14ac:dyDescent="0.25">
      <c r="A6811">
        <v>1590955</v>
      </c>
      <c r="B6811">
        <v>2016</v>
      </c>
      <c r="C6811" t="s">
        <v>5546</v>
      </c>
      <c r="D6811">
        <v>699.18200000000002</v>
      </c>
      <c r="E6811">
        <v>-86.37</v>
      </c>
      <c r="F6811">
        <v>1023</v>
      </c>
      <c r="I6811">
        <f>IFERROR(VLOOKUP(H6811,ticker_cik_sic_ind!$J$1:$K$2838,2,FALSE),A6811)</f>
        <v>1590955</v>
      </c>
      <c r="J6811">
        <f t="shared" si="106"/>
        <v>0</v>
      </c>
    </row>
    <row r="6812" spans="1:10" x14ac:dyDescent="0.25">
      <c r="A6812">
        <v>866609</v>
      </c>
      <c r="B6812">
        <v>2016</v>
      </c>
      <c r="C6812" t="s">
        <v>5546</v>
      </c>
      <c r="D6812">
        <v>469.21</v>
      </c>
      <c r="E6812">
        <v>-141.17099999999999</v>
      </c>
      <c r="F6812">
        <v>1025</v>
      </c>
      <c r="I6812">
        <f>IFERROR(VLOOKUP(H6812,ticker_cik_sic_ind!$J$1:$K$2838,2,FALSE),A6812)</f>
        <v>866609</v>
      </c>
      <c r="J6812">
        <f t="shared" si="106"/>
        <v>0</v>
      </c>
    </row>
    <row r="6813" spans="1:10" x14ac:dyDescent="0.25">
      <c r="A6813">
        <v>1364954</v>
      </c>
      <c r="B6813">
        <v>2016</v>
      </c>
      <c r="C6813" t="s">
        <v>5546</v>
      </c>
      <c r="D6813">
        <v>287.56400000000002</v>
      </c>
      <c r="E6813">
        <v>-235.345</v>
      </c>
      <c r="F6813">
        <v>1025</v>
      </c>
      <c r="I6813">
        <f>IFERROR(VLOOKUP(H6813,ticker_cik_sic_ind!$J$1:$K$2838,2,FALSE),A6813)</f>
        <v>1364954</v>
      </c>
      <c r="J6813">
        <f t="shared" si="106"/>
        <v>0</v>
      </c>
    </row>
    <row r="6814" spans="1:10" x14ac:dyDescent="0.25">
      <c r="A6814">
        <v>1160958</v>
      </c>
      <c r="B6814">
        <v>2016</v>
      </c>
      <c r="C6814" t="s">
        <v>5546</v>
      </c>
      <c r="D6814">
        <v>283.99700000000001</v>
      </c>
      <c r="E6814">
        <v>-242.29400000000001</v>
      </c>
      <c r="F6814">
        <v>1027</v>
      </c>
      <c r="I6814">
        <f>IFERROR(VLOOKUP(H6814,ticker_cik_sic_ind!$J$1:$K$2838,2,FALSE),A6814)</f>
        <v>1160958</v>
      </c>
      <c r="J6814">
        <f t="shared" si="106"/>
        <v>0</v>
      </c>
    </row>
    <row r="6815" spans="1:10" x14ac:dyDescent="0.25">
      <c r="A6815">
        <v>879169</v>
      </c>
      <c r="B6815">
        <v>2016</v>
      </c>
      <c r="C6815" t="s">
        <v>5546</v>
      </c>
      <c r="D6815">
        <v>930.33699999999999</v>
      </c>
      <c r="E6815">
        <v>-55.173999999999999</v>
      </c>
      <c r="F6815">
        <v>1028</v>
      </c>
      <c r="I6815">
        <f>IFERROR(VLOOKUP(H6815,ticker_cik_sic_ind!$J$1:$K$2838,2,FALSE),A6815)</f>
        <v>879169</v>
      </c>
      <c r="J6815">
        <f t="shared" si="106"/>
        <v>0</v>
      </c>
    </row>
    <row r="6816" spans="1:10" x14ac:dyDescent="0.25">
      <c r="A6816">
        <v>1503802</v>
      </c>
      <c r="B6816">
        <v>2016</v>
      </c>
      <c r="C6816" t="s">
        <v>5546</v>
      </c>
      <c r="D6816">
        <v>263.29300000000001</v>
      </c>
      <c r="E6816">
        <v>-247.327</v>
      </c>
      <c r="F6816">
        <v>1029</v>
      </c>
      <c r="I6816">
        <f>IFERROR(VLOOKUP(H6816,ticker_cik_sic_ind!$J$1:$K$2838,2,FALSE),A6816)</f>
        <v>1503802</v>
      </c>
      <c r="J6816">
        <f t="shared" si="106"/>
        <v>0</v>
      </c>
    </row>
    <row r="6817" spans="1:10" x14ac:dyDescent="0.25">
      <c r="A6817">
        <v>1177609</v>
      </c>
      <c r="B6817">
        <v>2016</v>
      </c>
      <c r="C6817" t="s">
        <v>5546</v>
      </c>
      <c r="D6817">
        <v>339.30099999999999</v>
      </c>
      <c r="E6817">
        <v>-192.43700000000001</v>
      </c>
      <c r="F6817">
        <v>1030</v>
      </c>
      <c r="I6817">
        <f>IFERROR(VLOOKUP(H6817,ticker_cik_sic_ind!$J$1:$K$2838,2,FALSE),A6817)</f>
        <v>1177609</v>
      </c>
      <c r="J6817">
        <f t="shared" si="106"/>
        <v>0</v>
      </c>
    </row>
    <row r="6818" spans="1:10" x14ac:dyDescent="0.25">
      <c r="A6818">
        <v>1082923</v>
      </c>
      <c r="B6818">
        <v>2016</v>
      </c>
      <c r="C6818" t="s">
        <v>5546</v>
      </c>
      <c r="D6818">
        <v>295.21300000000002</v>
      </c>
      <c r="E6818">
        <v>-214.477</v>
      </c>
      <c r="F6818">
        <v>1031</v>
      </c>
      <c r="I6818">
        <f>IFERROR(VLOOKUP(H6818,ticker_cik_sic_ind!$J$1:$K$2838,2,FALSE),A6818)</f>
        <v>1082923</v>
      </c>
      <c r="J6818">
        <f t="shared" si="106"/>
        <v>0</v>
      </c>
    </row>
    <row r="6819" spans="1:10" x14ac:dyDescent="0.25">
      <c r="A6819">
        <v>1410939</v>
      </c>
      <c r="B6819">
        <v>2016</v>
      </c>
      <c r="C6819" t="s">
        <v>5546</v>
      </c>
      <c r="D6819">
        <v>479.786</v>
      </c>
      <c r="E6819">
        <v>-128.53700000000001</v>
      </c>
      <c r="F6819">
        <v>1032</v>
      </c>
      <c r="H6819">
        <v>9000095</v>
      </c>
      <c r="I6819">
        <f>IFERROR(VLOOKUP(H6819,ticker_cik_sic_ind!$J$1:$K$2838,2,FALSE),A6819)</f>
        <v>1410939</v>
      </c>
      <c r="J6819">
        <f t="shared" si="106"/>
        <v>0</v>
      </c>
    </row>
    <row r="6820" spans="1:10" x14ac:dyDescent="0.25">
      <c r="A6820">
        <v>9000129</v>
      </c>
      <c r="B6820">
        <v>2016</v>
      </c>
      <c r="C6820" t="s">
        <v>5546</v>
      </c>
      <c r="D6820">
        <v>271.51900000000001</v>
      </c>
      <c r="E6820">
        <v>-232.36699999999999</v>
      </c>
      <c r="F6820">
        <v>1032</v>
      </c>
      <c r="H6820">
        <v>9000129</v>
      </c>
      <c r="I6820">
        <f>IFERROR(VLOOKUP(H6820,ticker_cik_sic_ind!$J$1:$K$2838,2,FALSE),A6820)</f>
        <v>9000129</v>
      </c>
      <c r="J6820">
        <f t="shared" si="106"/>
        <v>0</v>
      </c>
    </row>
    <row r="6821" spans="1:10" x14ac:dyDescent="0.25">
      <c r="A6821">
        <v>1368458</v>
      </c>
      <c r="B6821">
        <v>2016</v>
      </c>
      <c r="C6821" t="s">
        <v>5546</v>
      </c>
      <c r="D6821">
        <v>2189.5949999999998</v>
      </c>
      <c r="E6821">
        <v>190.16399999999999</v>
      </c>
      <c r="F6821">
        <v>1034</v>
      </c>
      <c r="I6821">
        <f>IFERROR(VLOOKUP(H6821,ticker_cik_sic_ind!$J$1:$K$2838,2,FALSE),A6821)</f>
        <v>1368458</v>
      </c>
      <c r="J6821">
        <f t="shared" si="106"/>
        <v>0</v>
      </c>
    </row>
    <row r="6822" spans="1:10" x14ac:dyDescent="0.25">
      <c r="A6822">
        <v>789132</v>
      </c>
      <c r="B6822">
        <v>2016</v>
      </c>
      <c r="C6822" t="s">
        <v>5546</v>
      </c>
      <c r="D6822">
        <v>448.97699999999998</v>
      </c>
      <c r="E6822">
        <v>-136.22200000000001</v>
      </c>
      <c r="F6822">
        <v>1035</v>
      </c>
      <c r="I6822">
        <f>IFERROR(VLOOKUP(H6822,ticker_cik_sic_ind!$J$1:$K$2838,2,FALSE),A6822)</f>
        <v>789132</v>
      </c>
      <c r="J6822">
        <f t="shared" si="106"/>
        <v>0</v>
      </c>
    </row>
    <row r="6823" spans="1:10" x14ac:dyDescent="0.25">
      <c r="A6823">
        <v>1420302</v>
      </c>
      <c r="B6823">
        <v>2016</v>
      </c>
      <c r="C6823" t="s">
        <v>5546</v>
      </c>
      <c r="D6823">
        <v>354.536</v>
      </c>
      <c r="E6823">
        <v>-178.63499999999999</v>
      </c>
      <c r="F6823">
        <v>1035</v>
      </c>
      <c r="I6823">
        <f>IFERROR(VLOOKUP(H6823,ticker_cik_sic_ind!$J$1:$K$2838,2,FALSE),A6823)</f>
        <v>1420302</v>
      </c>
      <c r="J6823">
        <f t="shared" si="106"/>
        <v>0</v>
      </c>
    </row>
    <row r="6824" spans="1:10" x14ac:dyDescent="0.25">
      <c r="A6824">
        <v>1388133</v>
      </c>
      <c r="B6824">
        <v>2016</v>
      </c>
      <c r="C6824" t="s">
        <v>5546</v>
      </c>
      <c r="D6824">
        <v>326.45600000000002</v>
      </c>
      <c r="E6824">
        <v>-190.12799999999999</v>
      </c>
      <c r="F6824">
        <v>1037</v>
      </c>
      <c r="I6824">
        <f>IFERROR(VLOOKUP(H6824,ticker_cik_sic_ind!$J$1:$K$2838,2,FALSE),A6824)</f>
        <v>1388133</v>
      </c>
      <c r="J6824">
        <f t="shared" si="106"/>
        <v>0</v>
      </c>
    </row>
    <row r="6825" spans="1:10" x14ac:dyDescent="0.25">
      <c r="A6825">
        <v>788329</v>
      </c>
      <c r="B6825">
        <v>2016</v>
      </c>
      <c r="C6825" t="s">
        <v>5546</v>
      </c>
      <c r="D6825">
        <v>317.846</v>
      </c>
      <c r="E6825">
        <v>-198.72300000000001</v>
      </c>
      <c r="F6825">
        <v>1037</v>
      </c>
      <c r="I6825">
        <f>IFERROR(VLOOKUP(H6825,ticker_cik_sic_ind!$J$1:$K$2838,2,FALSE),A6825)</f>
        <v>788329</v>
      </c>
      <c r="J6825">
        <f t="shared" si="106"/>
        <v>0</v>
      </c>
    </row>
    <row r="6826" spans="1:10" x14ac:dyDescent="0.25">
      <c r="A6826">
        <v>1124140</v>
      </c>
      <c r="B6826">
        <v>2016</v>
      </c>
      <c r="C6826" t="s">
        <v>5546</v>
      </c>
      <c r="D6826">
        <v>253.017</v>
      </c>
      <c r="E6826">
        <v>-224.84100000000001</v>
      </c>
      <c r="F6826">
        <v>1039</v>
      </c>
      <c r="I6826">
        <f>IFERROR(VLOOKUP(H6826,ticker_cik_sic_ind!$J$1:$K$2838,2,FALSE),A6826)</f>
        <v>1124140</v>
      </c>
      <c r="J6826">
        <f t="shared" si="106"/>
        <v>0</v>
      </c>
    </row>
    <row r="6827" spans="1:10" x14ac:dyDescent="0.25">
      <c r="A6827">
        <v>874716</v>
      </c>
      <c r="B6827">
        <v>2016</v>
      </c>
      <c r="C6827" t="s">
        <v>5546</v>
      </c>
      <c r="D6827">
        <v>1477.37</v>
      </c>
      <c r="E6827">
        <v>-8.5510000000000002</v>
      </c>
      <c r="F6827">
        <v>1039</v>
      </c>
      <c r="I6827">
        <f>IFERROR(VLOOKUP(H6827,ticker_cik_sic_ind!$J$1:$K$2838,2,FALSE),A6827)</f>
        <v>874716</v>
      </c>
      <c r="J6827">
        <f t="shared" si="106"/>
        <v>0</v>
      </c>
    </row>
    <row r="6828" spans="1:10" x14ac:dyDescent="0.25">
      <c r="A6828">
        <v>9000056</v>
      </c>
      <c r="B6828">
        <v>2016</v>
      </c>
      <c r="C6828" t="s">
        <v>5546</v>
      </c>
      <c r="D6828">
        <v>1370.548</v>
      </c>
      <c r="E6828">
        <v>-13.135999999999999</v>
      </c>
      <c r="F6828">
        <v>1039</v>
      </c>
      <c r="H6828">
        <v>9000056</v>
      </c>
      <c r="I6828">
        <f>IFERROR(VLOOKUP(H6828,ticker_cik_sic_ind!$J$1:$K$2838,2,FALSE),A6828)</f>
        <v>9000056</v>
      </c>
      <c r="J6828">
        <f t="shared" si="106"/>
        <v>0</v>
      </c>
    </row>
    <row r="6829" spans="1:10" x14ac:dyDescent="0.25">
      <c r="A6829">
        <v>719866</v>
      </c>
      <c r="B6829">
        <v>2016</v>
      </c>
      <c r="C6829" t="s">
        <v>5546</v>
      </c>
      <c r="D6829">
        <v>333.49900000000002</v>
      </c>
      <c r="E6829">
        <v>-179.501</v>
      </c>
      <c r="F6829">
        <v>1042</v>
      </c>
      <c r="I6829">
        <f>IFERROR(VLOOKUP(H6829,ticker_cik_sic_ind!$J$1:$K$2838,2,FALSE),A6829)</f>
        <v>719866</v>
      </c>
      <c r="J6829">
        <f t="shared" si="106"/>
        <v>0</v>
      </c>
    </row>
    <row r="6830" spans="1:10" x14ac:dyDescent="0.25">
      <c r="A6830">
        <v>1125345</v>
      </c>
      <c r="B6830">
        <v>2016</v>
      </c>
      <c r="C6830" t="s">
        <v>5546</v>
      </c>
      <c r="D6830">
        <v>254.203</v>
      </c>
      <c r="E6830">
        <v>-211.68899999999999</v>
      </c>
      <c r="F6830">
        <v>1043</v>
      </c>
      <c r="I6830">
        <f>IFERROR(VLOOKUP(H6830,ticker_cik_sic_ind!$J$1:$K$2838,2,FALSE),A6830)</f>
        <v>1125345</v>
      </c>
      <c r="J6830">
        <f t="shared" si="106"/>
        <v>0</v>
      </c>
    </row>
    <row r="6831" spans="1:10" x14ac:dyDescent="0.25">
      <c r="A6831">
        <v>1287808</v>
      </c>
      <c r="B6831">
        <v>2016</v>
      </c>
      <c r="C6831" t="s">
        <v>5546</v>
      </c>
      <c r="D6831">
        <v>476.39699999999999</v>
      </c>
      <c r="E6831">
        <v>-117.858</v>
      </c>
      <c r="F6831">
        <v>1044</v>
      </c>
      <c r="I6831">
        <f>IFERROR(VLOOKUP(H6831,ticker_cik_sic_ind!$J$1:$K$2838,2,FALSE),A6831)</f>
        <v>1287808</v>
      </c>
      <c r="J6831">
        <f t="shared" si="106"/>
        <v>0</v>
      </c>
    </row>
    <row r="6832" spans="1:10" x14ac:dyDescent="0.25">
      <c r="A6832">
        <v>1126234</v>
      </c>
      <c r="B6832">
        <v>2016</v>
      </c>
      <c r="C6832" t="s">
        <v>5546</v>
      </c>
      <c r="D6832">
        <v>243.25</v>
      </c>
      <c r="E6832">
        <v>-225.75899999999999</v>
      </c>
      <c r="F6832">
        <v>1045</v>
      </c>
      <c r="I6832">
        <f>IFERROR(VLOOKUP(H6832,ticker_cik_sic_ind!$J$1:$K$2838,2,FALSE),A6832)</f>
        <v>1126234</v>
      </c>
      <c r="J6832">
        <f t="shared" si="106"/>
        <v>0</v>
      </c>
    </row>
    <row r="6833" spans="1:10" x14ac:dyDescent="0.25">
      <c r="A6833">
        <v>746838</v>
      </c>
      <c r="B6833">
        <v>2016</v>
      </c>
      <c r="C6833" t="s">
        <v>5546</v>
      </c>
      <c r="D6833">
        <v>2163.6</v>
      </c>
      <c r="E6833">
        <v>1455.9</v>
      </c>
      <c r="F6833">
        <v>1046</v>
      </c>
      <c r="I6833">
        <f>IFERROR(VLOOKUP(H6833,ticker_cik_sic_ind!$J$1:$K$2838,2,FALSE),A6833)</f>
        <v>746838</v>
      </c>
      <c r="J6833">
        <f t="shared" si="106"/>
        <v>0</v>
      </c>
    </row>
    <row r="6834" spans="1:10" x14ac:dyDescent="0.25">
      <c r="A6834">
        <v>40888</v>
      </c>
      <c r="B6834">
        <v>2016</v>
      </c>
      <c r="C6834" t="s">
        <v>5546</v>
      </c>
      <c r="D6834">
        <v>1898.1</v>
      </c>
      <c r="E6834">
        <v>95.7</v>
      </c>
      <c r="F6834">
        <v>1047</v>
      </c>
      <c r="I6834">
        <f>IFERROR(VLOOKUP(H6834,ticker_cik_sic_ind!$J$1:$K$2838,2,FALSE),A6834)</f>
        <v>40888</v>
      </c>
      <c r="J6834">
        <f t="shared" si="106"/>
        <v>0</v>
      </c>
    </row>
    <row r="6835" spans="1:10" x14ac:dyDescent="0.25">
      <c r="A6835">
        <v>1448056</v>
      </c>
      <c r="B6835">
        <v>2016</v>
      </c>
      <c r="C6835" t="s">
        <v>5546</v>
      </c>
      <c r="D6835">
        <v>266.46499999999997</v>
      </c>
      <c r="E6835">
        <v>-206.31399999999999</v>
      </c>
      <c r="F6835">
        <v>1048</v>
      </c>
      <c r="I6835">
        <f>IFERROR(VLOOKUP(H6835,ticker_cik_sic_ind!$J$1:$K$2838,2,FALSE),A6835)</f>
        <v>1448056</v>
      </c>
      <c r="J6835">
        <f t="shared" si="106"/>
        <v>0</v>
      </c>
    </row>
    <row r="6836" spans="1:10" x14ac:dyDescent="0.25">
      <c r="A6836">
        <v>2178</v>
      </c>
      <c r="B6836">
        <v>2016</v>
      </c>
      <c r="C6836" t="s">
        <v>5546</v>
      </c>
      <c r="D6836">
        <v>339.572</v>
      </c>
      <c r="E6836">
        <v>-163.078</v>
      </c>
      <c r="F6836">
        <v>1048</v>
      </c>
      <c r="I6836">
        <f>IFERROR(VLOOKUP(H6836,ticker_cik_sic_ind!$J$1:$K$2838,2,FALSE),A6836)</f>
        <v>2178</v>
      </c>
      <c r="J6836">
        <f t="shared" si="106"/>
        <v>0</v>
      </c>
    </row>
    <row r="6837" spans="1:10" x14ac:dyDescent="0.25">
      <c r="A6837">
        <v>1056696</v>
      </c>
      <c r="B6837">
        <v>2016</v>
      </c>
      <c r="C6837" t="s">
        <v>5546</v>
      </c>
      <c r="D6837">
        <v>300.30200000000002</v>
      </c>
      <c r="E6837">
        <v>-183.89599999999999</v>
      </c>
      <c r="F6837">
        <v>1048</v>
      </c>
      <c r="I6837">
        <f>IFERROR(VLOOKUP(H6837,ticker_cik_sic_ind!$J$1:$K$2838,2,FALSE),A6837)</f>
        <v>1056696</v>
      </c>
      <c r="J6837">
        <f t="shared" si="106"/>
        <v>0</v>
      </c>
    </row>
    <row r="6838" spans="1:10" x14ac:dyDescent="0.25">
      <c r="A6838">
        <v>1293593</v>
      </c>
      <c r="B6838">
        <v>2016</v>
      </c>
      <c r="C6838" t="s">
        <v>5546</v>
      </c>
      <c r="D6838">
        <v>553.42999999999995</v>
      </c>
      <c r="E6838">
        <v>-81.049000000000007</v>
      </c>
      <c r="F6838">
        <v>1051</v>
      </c>
      <c r="I6838">
        <f>IFERROR(VLOOKUP(H6838,ticker_cik_sic_ind!$J$1:$K$2838,2,FALSE),A6838)</f>
        <v>1293593</v>
      </c>
      <c r="J6838">
        <f t="shared" si="106"/>
        <v>0</v>
      </c>
    </row>
    <row r="6839" spans="1:10" x14ac:dyDescent="0.25">
      <c r="A6839">
        <v>1452751</v>
      </c>
      <c r="B6839">
        <v>2016</v>
      </c>
      <c r="C6839" t="s">
        <v>5546</v>
      </c>
      <c r="D6839">
        <v>323.13400000000001</v>
      </c>
      <c r="E6839">
        <v>-165.99600000000001</v>
      </c>
      <c r="F6839">
        <v>1051</v>
      </c>
      <c r="I6839">
        <f>IFERROR(VLOOKUP(H6839,ticker_cik_sic_ind!$J$1:$K$2838,2,FALSE),A6839)</f>
        <v>1452751</v>
      </c>
      <c r="J6839">
        <f t="shared" si="106"/>
        <v>0</v>
      </c>
    </row>
    <row r="6840" spans="1:10" x14ac:dyDescent="0.25">
      <c r="A6840">
        <v>1115222</v>
      </c>
      <c r="B6840">
        <v>2016</v>
      </c>
      <c r="C6840" t="s">
        <v>5546</v>
      </c>
      <c r="D6840">
        <v>2092.6999999999998</v>
      </c>
      <c r="E6840">
        <v>1217.9000000000001</v>
      </c>
      <c r="F6840">
        <v>1053</v>
      </c>
      <c r="I6840">
        <f>IFERROR(VLOOKUP(H6840,ticker_cik_sic_ind!$J$1:$K$2838,2,FALSE),A6840)</f>
        <v>1115222</v>
      </c>
      <c r="J6840">
        <f t="shared" si="106"/>
        <v>0</v>
      </c>
    </row>
    <row r="6841" spans="1:10" x14ac:dyDescent="0.25">
      <c r="A6841">
        <v>1113232</v>
      </c>
      <c r="B6841">
        <v>2016</v>
      </c>
      <c r="C6841" t="s">
        <v>5546</v>
      </c>
      <c r="D6841">
        <v>295.31299999999999</v>
      </c>
      <c r="E6841">
        <v>-180.39</v>
      </c>
      <c r="F6841">
        <v>1054</v>
      </c>
      <c r="I6841">
        <f>IFERROR(VLOOKUP(H6841,ticker_cik_sic_ind!$J$1:$K$2838,2,FALSE),A6841)</f>
        <v>1113232</v>
      </c>
      <c r="J6841">
        <f t="shared" si="106"/>
        <v>0</v>
      </c>
    </row>
    <row r="6842" spans="1:10" x14ac:dyDescent="0.25">
      <c r="A6842">
        <v>9000114</v>
      </c>
      <c r="B6842">
        <v>2016</v>
      </c>
      <c r="C6842" t="s">
        <v>5546</v>
      </c>
      <c r="D6842">
        <v>237.34399999999999</v>
      </c>
      <c r="E6842">
        <v>-214.21700000000001</v>
      </c>
      <c r="F6842">
        <v>1055</v>
      </c>
      <c r="H6842">
        <v>9000114</v>
      </c>
      <c r="I6842">
        <f>IFERROR(VLOOKUP(H6842,ticker_cik_sic_ind!$J$1:$K$2838,2,FALSE),A6842)</f>
        <v>9000114</v>
      </c>
      <c r="J6842">
        <f t="shared" si="106"/>
        <v>0</v>
      </c>
    </row>
    <row r="6843" spans="1:10" x14ac:dyDescent="0.25">
      <c r="A6843">
        <v>1410939</v>
      </c>
      <c r="B6843">
        <v>2016</v>
      </c>
      <c r="C6843" t="s">
        <v>5546</v>
      </c>
      <c r="D6843">
        <v>471.04899999999998</v>
      </c>
      <c r="E6843">
        <v>-113.776</v>
      </c>
      <c r="F6843">
        <v>1055</v>
      </c>
      <c r="H6843">
        <v>9000095</v>
      </c>
      <c r="I6843">
        <f>IFERROR(VLOOKUP(H6843,ticker_cik_sic_ind!$J$1:$K$2838,2,FALSE),A6843)</f>
        <v>1410939</v>
      </c>
      <c r="J6843">
        <f t="shared" si="106"/>
        <v>0</v>
      </c>
    </row>
    <row r="6844" spans="1:10" x14ac:dyDescent="0.25">
      <c r="A6844">
        <v>1571498</v>
      </c>
      <c r="B6844">
        <v>2016</v>
      </c>
      <c r="C6844" t="s">
        <v>5546</v>
      </c>
      <c r="D6844">
        <v>244.994</v>
      </c>
      <c r="E6844">
        <v>-208.90600000000001</v>
      </c>
      <c r="F6844">
        <v>1057</v>
      </c>
      <c r="I6844">
        <f>IFERROR(VLOOKUP(H6844,ticker_cik_sic_ind!$J$1:$K$2838,2,FALSE),A6844)</f>
        <v>1571498</v>
      </c>
      <c r="J6844">
        <f t="shared" si="106"/>
        <v>0</v>
      </c>
    </row>
    <row r="6845" spans="1:10" x14ac:dyDescent="0.25">
      <c r="A6845">
        <v>749251</v>
      </c>
      <c r="B6845">
        <v>2016</v>
      </c>
      <c r="C6845" t="s">
        <v>5546</v>
      </c>
      <c r="D6845">
        <v>1861.039</v>
      </c>
      <c r="E6845">
        <v>170.155</v>
      </c>
      <c r="F6845">
        <v>1058</v>
      </c>
      <c r="I6845">
        <f>IFERROR(VLOOKUP(H6845,ticker_cik_sic_ind!$J$1:$K$2838,2,FALSE),A6845)</f>
        <v>749251</v>
      </c>
      <c r="J6845">
        <f t="shared" si="106"/>
        <v>0</v>
      </c>
    </row>
    <row r="6846" spans="1:10" x14ac:dyDescent="0.25">
      <c r="A6846">
        <v>887921</v>
      </c>
      <c r="B6846">
        <v>2016</v>
      </c>
      <c r="C6846" t="s">
        <v>5546</v>
      </c>
      <c r="D6846">
        <v>1926.6</v>
      </c>
      <c r="E6846">
        <v>629.20000000000005</v>
      </c>
      <c r="F6846">
        <v>1059</v>
      </c>
      <c r="I6846">
        <f>IFERROR(VLOOKUP(H6846,ticker_cik_sic_ind!$J$1:$K$2838,2,FALSE),A6846)</f>
        <v>887921</v>
      </c>
      <c r="J6846">
        <f t="shared" si="106"/>
        <v>0</v>
      </c>
    </row>
    <row r="6847" spans="1:10" x14ac:dyDescent="0.25">
      <c r="A6847">
        <v>824142</v>
      </c>
      <c r="B6847">
        <v>2016</v>
      </c>
      <c r="C6847" t="s">
        <v>5546</v>
      </c>
      <c r="D6847">
        <v>250.012</v>
      </c>
      <c r="E6847">
        <v>-187.429</v>
      </c>
      <c r="F6847">
        <v>1060</v>
      </c>
      <c r="I6847">
        <f>IFERROR(VLOOKUP(H6847,ticker_cik_sic_ind!$J$1:$K$2838,2,FALSE),A6847)</f>
        <v>824142</v>
      </c>
      <c r="J6847">
        <f t="shared" si="106"/>
        <v>0</v>
      </c>
    </row>
    <row r="6848" spans="1:10" x14ac:dyDescent="0.25">
      <c r="A6848">
        <v>1478320</v>
      </c>
      <c r="B6848">
        <v>2016</v>
      </c>
      <c r="C6848" t="s">
        <v>5546</v>
      </c>
      <c r="D6848">
        <v>395.29700000000003</v>
      </c>
      <c r="E6848">
        <v>-126.636</v>
      </c>
      <c r="F6848">
        <v>1061</v>
      </c>
      <c r="I6848">
        <f>IFERROR(VLOOKUP(H6848,ticker_cik_sic_ind!$J$1:$K$2838,2,FALSE),A6848)</f>
        <v>1478320</v>
      </c>
      <c r="J6848">
        <f t="shared" si="106"/>
        <v>0</v>
      </c>
    </row>
    <row r="6849" spans="1:10" x14ac:dyDescent="0.25">
      <c r="A6849">
        <v>1524025</v>
      </c>
      <c r="B6849">
        <v>2016</v>
      </c>
      <c r="C6849" t="s">
        <v>5546</v>
      </c>
      <c r="D6849">
        <v>285.54700000000003</v>
      </c>
      <c r="E6849">
        <v>-165.91499999999999</v>
      </c>
      <c r="F6849">
        <v>1062</v>
      </c>
      <c r="I6849">
        <f>IFERROR(VLOOKUP(H6849,ticker_cik_sic_ind!$J$1:$K$2838,2,FALSE),A6849)</f>
        <v>1524025</v>
      </c>
      <c r="J6849">
        <f t="shared" si="106"/>
        <v>0</v>
      </c>
    </row>
    <row r="6850" spans="1:10" x14ac:dyDescent="0.25">
      <c r="A6850">
        <v>10329</v>
      </c>
      <c r="B6850">
        <v>2016</v>
      </c>
      <c r="C6850" t="s">
        <v>5546</v>
      </c>
      <c r="D6850">
        <v>271.983</v>
      </c>
      <c r="E6850">
        <v>-171.762</v>
      </c>
      <c r="F6850">
        <v>1063</v>
      </c>
      <c r="I6850">
        <f>IFERROR(VLOOKUP(H6850,ticker_cik_sic_ind!$J$1:$K$2838,2,FALSE),A6850)</f>
        <v>10329</v>
      </c>
      <c r="J6850">
        <f t="shared" si="106"/>
        <v>0</v>
      </c>
    </row>
    <row r="6851" spans="1:10" x14ac:dyDescent="0.25">
      <c r="A6851">
        <v>1316835</v>
      </c>
      <c r="B6851">
        <v>2016</v>
      </c>
      <c r="C6851" t="s">
        <v>5546</v>
      </c>
      <c r="D6851">
        <v>662.37199999999996</v>
      </c>
      <c r="E6851">
        <v>-48.143000000000001</v>
      </c>
      <c r="F6851">
        <v>1064</v>
      </c>
      <c r="I6851">
        <f>IFERROR(VLOOKUP(H6851,ticker_cik_sic_ind!$J$1:$K$2838,2,FALSE),A6851)</f>
        <v>1316835</v>
      </c>
      <c r="J6851">
        <f t="shared" ref="J6851:J6914" si="107">IF(OR(AND(C6851="financial",F6851&lt;$L$1),AND(C6851="non_financial",F6851&lt;$M$1)),1,0)</f>
        <v>0</v>
      </c>
    </row>
    <row r="6852" spans="1:10" x14ac:dyDescent="0.25">
      <c r="A6852">
        <v>937098</v>
      </c>
      <c r="B6852">
        <v>2016</v>
      </c>
      <c r="C6852" t="s">
        <v>5546</v>
      </c>
      <c r="D6852">
        <v>1557.0450000000001</v>
      </c>
      <c r="E6852">
        <v>7.9420000000000002</v>
      </c>
      <c r="F6852">
        <v>1065</v>
      </c>
      <c r="I6852">
        <f>IFERROR(VLOOKUP(H6852,ticker_cik_sic_ind!$J$1:$K$2838,2,FALSE),A6852)</f>
        <v>937098</v>
      </c>
      <c r="J6852">
        <f t="shared" si="107"/>
        <v>0</v>
      </c>
    </row>
    <row r="6853" spans="1:10" x14ac:dyDescent="0.25">
      <c r="A6853">
        <v>37472</v>
      </c>
      <c r="B6853">
        <v>2016</v>
      </c>
      <c r="C6853" t="s">
        <v>5546</v>
      </c>
      <c r="D6853">
        <v>244.619</v>
      </c>
      <c r="E6853">
        <v>-186.74700000000001</v>
      </c>
      <c r="F6853">
        <v>1066</v>
      </c>
      <c r="I6853">
        <f>IFERROR(VLOOKUP(H6853,ticker_cik_sic_ind!$J$1:$K$2838,2,FALSE),A6853)</f>
        <v>37472</v>
      </c>
      <c r="J6853">
        <f t="shared" si="107"/>
        <v>0</v>
      </c>
    </row>
    <row r="6854" spans="1:10" x14ac:dyDescent="0.25">
      <c r="A6854">
        <v>9000005</v>
      </c>
      <c r="B6854">
        <v>2016</v>
      </c>
      <c r="C6854" t="s">
        <v>5546</v>
      </c>
      <c r="D6854">
        <v>603.70000000000005</v>
      </c>
      <c r="E6854">
        <v>-56.432000000000002</v>
      </c>
      <c r="F6854">
        <v>1066</v>
      </c>
      <c r="H6854">
        <v>9000005</v>
      </c>
      <c r="I6854">
        <f>IFERROR(VLOOKUP(H6854,ticker_cik_sic_ind!$J$1:$K$2838,2,FALSE),A6854)</f>
        <v>9000005</v>
      </c>
      <c r="J6854">
        <f t="shared" si="107"/>
        <v>0</v>
      </c>
    </row>
    <row r="6855" spans="1:10" x14ac:dyDescent="0.25">
      <c r="A6855">
        <v>9000137</v>
      </c>
      <c r="B6855">
        <v>2016</v>
      </c>
      <c r="C6855" t="s">
        <v>5546</v>
      </c>
      <c r="D6855">
        <v>1777.606</v>
      </c>
      <c r="E6855">
        <v>422.791</v>
      </c>
      <c r="F6855">
        <v>1068</v>
      </c>
      <c r="H6855">
        <v>9000137</v>
      </c>
      <c r="I6855">
        <f>IFERROR(VLOOKUP(H6855,ticker_cik_sic_ind!$J$1:$K$2838,2,FALSE),A6855)</f>
        <v>9000137</v>
      </c>
      <c r="J6855">
        <f t="shared" si="107"/>
        <v>0</v>
      </c>
    </row>
    <row r="6856" spans="1:10" x14ac:dyDescent="0.25">
      <c r="A6856">
        <v>1001233</v>
      </c>
      <c r="B6856">
        <v>2016</v>
      </c>
      <c r="C6856" t="s">
        <v>5546</v>
      </c>
      <c r="D6856">
        <v>229.94800000000001</v>
      </c>
      <c r="E6856">
        <v>-199.94399999999999</v>
      </c>
      <c r="F6856">
        <v>1068</v>
      </c>
      <c r="I6856">
        <f>IFERROR(VLOOKUP(H6856,ticker_cik_sic_ind!$J$1:$K$2838,2,FALSE),A6856)</f>
        <v>1001233</v>
      </c>
      <c r="J6856">
        <f t="shared" si="107"/>
        <v>0</v>
      </c>
    </row>
    <row r="6857" spans="1:10" x14ac:dyDescent="0.25">
      <c r="A6857">
        <v>886128</v>
      </c>
      <c r="B6857">
        <v>2016</v>
      </c>
      <c r="C6857" t="s">
        <v>5546</v>
      </c>
      <c r="D6857">
        <v>289.88499999999999</v>
      </c>
      <c r="E6857">
        <v>-157.934</v>
      </c>
      <c r="F6857">
        <v>1068</v>
      </c>
      <c r="I6857">
        <f>IFERROR(VLOOKUP(H6857,ticker_cik_sic_ind!$J$1:$K$2838,2,FALSE),A6857)</f>
        <v>886128</v>
      </c>
      <c r="J6857">
        <f t="shared" si="107"/>
        <v>0</v>
      </c>
    </row>
    <row r="6858" spans="1:10" x14ac:dyDescent="0.25">
      <c r="A6858">
        <v>9000019</v>
      </c>
      <c r="B6858">
        <v>2016</v>
      </c>
      <c r="C6858" t="s">
        <v>5546</v>
      </c>
      <c r="D6858">
        <v>1449.596</v>
      </c>
      <c r="E6858">
        <v>0</v>
      </c>
      <c r="F6858">
        <v>1071</v>
      </c>
      <c r="H6858">
        <v>9000019</v>
      </c>
      <c r="I6858">
        <f>IFERROR(VLOOKUP(H6858,ticker_cik_sic_ind!$J$1:$K$2838,2,FALSE),A6858)</f>
        <v>9000019</v>
      </c>
      <c r="J6858">
        <f t="shared" si="107"/>
        <v>0</v>
      </c>
    </row>
    <row r="6859" spans="1:10" x14ac:dyDescent="0.25">
      <c r="A6859">
        <v>1533526</v>
      </c>
      <c r="B6859">
        <v>2016</v>
      </c>
      <c r="C6859" t="s">
        <v>5546</v>
      </c>
      <c r="D6859">
        <v>615.79999999999995</v>
      </c>
      <c r="E6859">
        <v>-51</v>
      </c>
      <c r="F6859">
        <v>1072</v>
      </c>
      <c r="I6859">
        <f>IFERROR(VLOOKUP(H6859,ticker_cik_sic_ind!$J$1:$K$2838,2,FALSE),A6859)</f>
        <v>1533526</v>
      </c>
      <c r="J6859">
        <f t="shared" si="107"/>
        <v>0</v>
      </c>
    </row>
    <row r="6860" spans="1:10" x14ac:dyDescent="0.25">
      <c r="A6860">
        <v>881890</v>
      </c>
      <c r="B6860">
        <v>2016</v>
      </c>
      <c r="C6860" t="s">
        <v>5546</v>
      </c>
      <c r="D6860">
        <v>226.61099999999999</v>
      </c>
      <c r="E6860">
        <v>-197.09200000000001</v>
      </c>
      <c r="F6860">
        <v>1073</v>
      </c>
      <c r="I6860">
        <f>IFERROR(VLOOKUP(H6860,ticker_cik_sic_ind!$J$1:$K$2838,2,FALSE),A6860)</f>
        <v>881890</v>
      </c>
      <c r="J6860">
        <f t="shared" si="107"/>
        <v>0</v>
      </c>
    </row>
    <row r="6861" spans="1:10" x14ac:dyDescent="0.25">
      <c r="A6861">
        <v>59440</v>
      </c>
      <c r="B6861">
        <v>2016</v>
      </c>
      <c r="C6861" t="s">
        <v>5546</v>
      </c>
      <c r="D6861">
        <v>1462.8430000000001</v>
      </c>
      <c r="E6861">
        <v>1.6659999999999999</v>
      </c>
      <c r="F6861">
        <v>1074</v>
      </c>
      <c r="I6861">
        <f>IFERROR(VLOOKUP(H6861,ticker_cik_sic_ind!$J$1:$K$2838,2,FALSE),A6861)</f>
        <v>59440</v>
      </c>
      <c r="J6861">
        <f t="shared" si="107"/>
        <v>0</v>
      </c>
    </row>
    <row r="6862" spans="1:10" x14ac:dyDescent="0.25">
      <c r="A6862">
        <v>1078271</v>
      </c>
      <c r="B6862">
        <v>2016</v>
      </c>
      <c r="C6862" t="s">
        <v>5546</v>
      </c>
      <c r="D6862">
        <v>428.66</v>
      </c>
      <c r="E6862">
        <v>-104.235</v>
      </c>
      <c r="F6862">
        <v>1074</v>
      </c>
      <c r="I6862">
        <f>IFERROR(VLOOKUP(H6862,ticker_cik_sic_ind!$J$1:$K$2838,2,FALSE),A6862)</f>
        <v>1078271</v>
      </c>
      <c r="J6862">
        <f t="shared" si="107"/>
        <v>0</v>
      </c>
    </row>
    <row r="6863" spans="1:10" x14ac:dyDescent="0.25">
      <c r="A6863">
        <v>69891</v>
      </c>
      <c r="B6863">
        <v>2016</v>
      </c>
      <c r="C6863" t="s">
        <v>5546</v>
      </c>
      <c r="D6863">
        <v>268.49599999999998</v>
      </c>
      <c r="E6863">
        <v>-162.941</v>
      </c>
      <c r="F6863">
        <v>1076</v>
      </c>
      <c r="I6863">
        <f>IFERROR(VLOOKUP(H6863,ticker_cik_sic_ind!$J$1:$K$2838,2,FALSE),A6863)</f>
        <v>69891</v>
      </c>
      <c r="J6863">
        <f t="shared" si="107"/>
        <v>0</v>
      </c>
    </row>
    <row r="6864" spans="1:10" x14ac:dyDescent="0.25">
      <c r="A6864">
        <v>1593936</v>
      </c>
      <c r="B6864">
        <v>2016</v>
      </c>
      <c r="C6864" t="s">
        <v>5546</v>
      </c>
      <c r="D6864">
        <v>1818.8689999999999</v>
      </c>
      <c r="E6864">
        <v>1992.557</v>
      </c>
      <c r="F6864">
        <v>1077</v>
      </c>
      <c r="I6864">
        <f>IFERROR(VLOOKUP(H6864,ticker_cik_sic_ind!$J$1:$K$2838,2,FALSE),A6864)</f>
        <v>1593936</v>
      </c>
      <c r="J6864">
        <f t="shared" si="107"/>
        <v>0</v>
      </c>
    </row>
    <row r="6865" spans="1:10" x14ac:dyDescent="0.25">
      <c r="A6865">
        <v>704532</v>
      </c>
      <c r="B6865">
        <v>2016</v>
      </c>
      <c r="C6865" t="s">
        <v>5546</v>
      </c>
      <c r="D6865">
        <v>231.55699999999999</v>
      </c>
      <c r="E6865">
        <v>-184.464</v>
      </c>
      <c r="F6865">
        <v>1078</v>
      </c>
      <c r="H6865">
        <v>9000090</v>
      </c>
      <c r="I6865">
        <f>IFERROR(VLOOKUP(H6865,ticker_cik_sic_ind!$J$1:$K$2838,2,FALSE),A6865)</f>
        <v>704532</v>
      </c>
      <c r="J6865">
        <f t="shared" si="107"/>
        <v>0</v>
      </c>
    </row>
    <row r="6866" spans="1:10" x14ac:dyDescent="0.25">
      <c r="A6866">
        <v>1102993</v>
      </c>
      <c r="B6866">
        <v>2016</v>
      </c>
      <c r="C6866" t="s">
        <v>5546</v>
      </c>
      <c r="D6866">
        <v>238.202</v>
      </c>
      <c r="E6866">
        <v>-181.22399999999999</v>
      </c>
      <c r="F6866">
        <v>1078</v>
      </c>
      <c r="I6866">
        <f>IFERROR(VLOOKUP(H6866,ticker_cik_sic_ind!$J$1:$K$2838,2,FALSE),A6866)</f>
        <v>1102993</v>
      </c>
      <c r="J6866">
        <f t="shared" si="107"/>
        <v>0</v>
      </c>
    </row>
    <row r="6867" spans="1:10" x14ac:dyDescent="0.25">
      <c r="A6867">
        <v>1130713</v>
      </c>
      <c r="B6867">
        <v>2016</v>
      </c>
      <c r="C6867" t="s">
        <v>5546</v>
      </c>
      <c r="D6867">
        <v>320.77</v>
      </c>
      <c r="E6867">
        <v>-132.91499999999999</v>
      </c>
      <c r="F6867">
        <v>1080</v>
      </c>
      <c r="I6867">
        <f>IFERROR(VLOOKUP(H6867,ticker_cik_sic_ind!$J$1:$K$2838,2,FALSE),A6867)</f>
        <v>1130713</v>
      </c>
      <c r="J6867">
        <f t="shared" si="107"/>
        <v>0</v>
      </c>
    </row>
    <row r="6868" spans="1:10" x14ac:dyDescent="0.25">
      <c r="A6868">
        <v>1099160</v>
      </c>
      <c r="B6868">
        <v>2016</v>
      </c>
      <c r="C6868" t="s">
        <v>5546</v>
      </c>
      <c r="D6868">
        <v>315.49224900000002</v>
      </c>
      <c r="E6868">
        <v>-132.6217</v>
      </c>
      <c r="F6868">
        <v>1081</v>
      </c>
      <c r="I6868">
        <f>IFERROR(VLOOKUP(H6868,ticker_cik_sic_ind!$J$1:$K$2838,2,FALSE),A6868)</f>
        <v>1099160</v>
      </c>
      <c r="J6868">
        <f t="shared" si="107"/>
        <v>0</v>
      </c>
    </row>
    <row r="6869" spans="1:10" x14ac:dyDescent="0.25">
      <c r="A6869">
        <v>1601548</v>
      </c>
      <c r="B6869">
        <v>2016</v>
      </c>
      <c r="C6869" t="s">
        <v>5546</v>
      </c>
      <c r="D6869">
        <v>508.286</v>
      </c>
      <c r="E6869">
        <v>-67.394000000000005</v>
      </c>
      <c r="F6869">
        <v>1082</v>
      </c>
      <c r="I6869">
        <f>IFERROR(VLOOKUP(H6869,ticker_cik_sic_ind!$J$1:$K$2838,2,FALSE),A6869)</f>
        <v>1601548</v>
      </c>
      <c r="J6869">
        <f t="shared" si="107"/>
        <v>0</v>
      </c>
    </row>
    <row r="6870" spans="1:10" x14ac:dyDescent="0.25">
      <c r="A6870">
        <v>1578732</v>
      </c>
      <c r="B6870">
        <v>2016</v>
      </c>
      <c r="C6870" t="s">
        <v>5546</v>
      </c>
      <c r="D6870">
        <v>260.63200000000001</v>
      </c>
      <c r="E6870">
        <v>-152.73699999999999</v>
      </c>
      <c r="F6870">
        <v>1082</v>
      </c>
      <c r="I6870">
        <f>IFERROR(VLOOKUP(H6870,ticker_cik_sic_ind!$J$1:$K$2838,2,FALSE),A6870)</f>
        <v>1578732</v>
      </c>
      <c r="J6870">
        <f t="shared" si="107"/>
        <v>0</v>
      </c>
    </row>
    <row r="6871" spans="1:10" x14ac:dyDescent="0.25">
      <c r="A6871">
        <v>315374</v>
      </c>
      <c r="B6871">
        <v>2016</v>
      </c>
      <c r="C6871" t="s">
        <v>5546</v>
      </c>
      <c r="D6871">
        <v>239.905</v>
      </c>
      <c r="E6871">
        <v>-171.679</v>
      </c>
      <c r="F6871">
        <v>1084</v>
      </c>
      <c r="I6871">
        <f>IFERROR(VLOOKUP(H6871,ticker_cik_sic_ind!$J$1:$K$2838,2,FALSE),A6871)</f>
        <v>315374</v>
      </c>
      <c r="J6871">
        <f t="shared" si="107"/>
        <v>0</v>
      </c>
    </row>
    <row r="6872" spans="1:10" x14ac:dyDescent="0.25">
      <c r="A6872">
        <v>9000139</v>
      </c>
      <c r="B6872">
        <v>2016</v>
      </c>
      <c r="C6872" t="s">
        <v>5546</v>
      </c>
      <c r="D6872">
        <v>1622.106</v>
      </c>
      <c r="E6872">
        <v>257.42099999999999</v>
      </c>
      <c r="F6872">
        <v>1085</v>
      </c>
      <c r="H6872">
        <v>9000139</v>
      </c>
      <c r="I6872">
        <f>IFERROR(VLOOKUP(H6872,ticker_cik_sic_ind!$J$1:$K$2838,2,FALSE),A6872)</f>
        <v>9000139</v>
      </c>
      <c r="J6872">
        <f t="shared" si="107"/>
        <v>0</v>
      </c>
    </row>
    <row r="6873" spans="1:10" x14ac:dyDescent="0.25">
      <c r="A6873">
        <v>1023313</v>
      </c>
      <c r="B6873">
        <v>2016</v>
      </c>
      <c r="C6873" t="s">
        <v>5546</v>
      </c>
      <c r="D6873">
        <v>307.38600000000002</v>
      </c>
      <c r="E6873">
        <v>-131.977</v>
      </c>
      <c r="F6873">
        <v>1086</v>
      </c>
      <c r="I6873">
        <f>IFERROR(VLOOKUP(H6873,ticker_cik_sic_ind!$J$1:$K$2838,2,FALSE),A6873)</f>
        <v>1023313</v>
      </c>
      <c r="J6873">
        <f t="shared" si="107"/>
        <v>0</v>
      </c>
    </row>
    <row r="6874" spans="1:10" x14ac:dyDescent="0.25">
      <c r="A6874">
        <v>9000099</v>
      </c>
      <c r="B6874">
        <v>2016</v>
      </c>
      <c r="C6874" t="s">
        <v>5546</v>
      </c>
      <c r="D6874">
        <v>430.279</v>
      </c>
      <c r="E6874">
        <v>-90.915000000000006</v>
      </c>
      <c r="F6874">
        <v>1087</v>
      </c>
      <c r="H6874">
        <v>9000099</v>
      </c>
      <c r="I6874">
        <f>IFERROR(VLOOKUP(H6874,ticker_cik_sic_ind!$J$1:$K$2838,2,FALSE),A6874)</f>
        <v>9000099</v>
      </c>
      <c r="J6874">
        <f t="shared" si="107"/>
        <v>0</v>
      </c>
    </row>
    <row r="6875" spans="1:10" x14ac:dyDescent="0.25">
      <c r="A6875">
        <v>1280263</v>
      </c>
      <c r="B6875">
        <v>2016</v>
      </c>
      <c r="C6875" t="s">
        <v>5546</v>
      </c>
      <c r="D6875">
        <v>216.42</v>
      </c>
      <c r="E6875">
        <v>-182.31100000000001</v>
      </c>
      <c r="F6875">
        <v>1088</v>
      </c>
      <c r="I6875">
        <f>IFERROR(VLOOKUP(H6875,ticker_cik_sic_ind!$J$1:$K$2838,2,FALSE),A6875)</f>
        <v>1280263</v>
      </c>
      <c r="J6875">
        <f t="shared" si="107"/>
        <v>0</v>
      </c>
    </row>
    <row r="6876" spans="1:10" x14ac:dyDescent="0.25">
      <c r="A6876">
        <v>898437</v>
      </c>
      <c r="B6876">
        <v>2016</v>
      </c>
      <c r="C6876" t="s">
        <v>5546</v>
      </c>
      <c r="D6876">
        <v>208.01214999999999</v>
      </c>
      <c r="E6876">
        <v>-190.56741099999999</v>
      </c>
      <c r="F6876">
        <v>1088</v>
      </c>
      <c r="I6876">
        <f>IFERROR(VLOOKUP(H6876,ticker_cik_sic_ind!$J$1:$K$2838,2,FALSE),A6876)</f>
        <v>898437</v>
      </c>
      <c r="J6876">
        <f t="shared" si="107"/>
        <v>0</v>
      </c>
    </row>
    <row r="6877" spans="1:10" x14ac:dyDescent="0.25">
      <c r="A6877">
        <v>873303</v>
      </c>
      <c r="B6877">
        <v>2016</v>
      </c>
      <c r="C6877" t="s">
        <v>5546</v>
      </c>
      <c r="D6877">
        <v>231.71</v>
      </c>
      <c r="E6877">
        <v>-165.376</v>
      </c>
      <c r="F6877">
        <v>1090</v>
      </c>
      <c r="I6877">
        <f>IFERROR(VLOOKUP(H6877,ticker_cik_sic_ind!$J$1:$K$2838,2,FALSE),A6877)</f>
        <v>873303</v>
      </c>
      <c r="J6877">
        <f t="shared" si="107"/>
        <v>0</v>
      </c>
    </row>
    <row r="6878" spans="1:10" x14ac:dyDescent="0.25">
      <c r="A6878">
        <v>1138723</v>
      </c>
      <c r="B6878">
        <v>2016</v>
      </c>
      <c r="C6878" t="s">
        <v>5546</v>
      </c>
      <c r="D6878">
        <v>466.77300000000002</v>
      </c>
      <c r="E6878">
        <v>-75.78</v>
      </c>
      <c r="F6878">
        <v>1091</v>
      </c>
      <c r="I6878">
        <f>IFERROR(VLOOKUP(H6878,ticker_cik_sic_ind!$J$1:$K$2838,2,FALSE),A6878)</f>
        <v>1138723</v>
      </c>
      <c r="J6878">
        <f t="shared" si="107"/>
        <v>0</v>
      </c>
    </row>
    <row r="6879" spans="1:10" x14ac:dyDescent="0.25">
      <c r="A6879">
        <v>809248</v>
      </c>
      <c r="B6879">
        <v>2016</v>
      </c>
      <c r="C6879" t="s">
        <v>5546</v>
      </c>
      <c r="D6879">
        <v>410.31099999999998</v>
      </c>
      <c r="E6879">
        <v>-92.986000000000004</v>
      </c>
      <c r="F6879">
        <v>1092</v>
      </c>
      <c r="I6879">
        <f>IFERROR(VLOOKUP(H6879,ticker_cik_sic_ind!$J$1:$K$2838,2,FALSE),A6879)</f>
        <v>809248</v>
      </c>
      <c r="J6879">
        <f t="shared" si="107"/>
        <v>0</v>
      </c>
    </row>
    <row r="6880" spans="1:10" x14ac:dyDescent="0.25">
      <c r="A6880">
        <v>76605</v>
      </c>
      <c r="B6880">
        <v>2016</v>
      </c>
      <c r="C6880" t="s">
        <v>5546</v>
      </c>
      <c r="D6880">
        <v>330.81700000000001</v>
      </c>
      <c r="E6880">
        <v>-121.392</v>
      </c>
      <c r="F6880">
        <v>1092</v>
      </c>
      <c r="I6880">
        <f>IFERROR(VLOOKUP(H6880,ticker_cik_sic_ind!$J$1:$K$2838,2,FALSE),A6880)</f>
        <v>76605</v>
      </c>
      <c r="J6880">
        <f t="shared" si="107"/>
        <v>0</v>
      </c>
    </row>
    <row r="6881" spans="1:10" x14ac:dyDescent="0.25">
      <c r="A6881">
        <v>830524</v>
      </c>
      <c r="B6881">
        <v>2016</v>
      </c>
      <c r="C6881" t="s">
        <v>5546</v>
      </c>
      <c r="D6881">
        <v>248.1</v>
      </c>
      <c r="E6881">
        <v>-147.518</v>
      </c>
      <c r="F6881">
        <v>1094</v>
      </c>
      <c r="I6881">
        <f>IFERROR(VLOOKUP(H6881,ticker_cik_sic_ind!$J$1:$K$2838,2,FALSE),A6881)</f>
        <v>830524</v>
      </c>
      <c r="J6881">
        <f t="shared" si="107"/>
        <v>0</v>
      </c>
    </row>
    <row r="6882" spans="1:10" x14ac:dyDescent="0.25">
      <c r="A6882">
        <v>69891</v>
      </c>
      <c r="B6882">
        <v>2016</v>
      </c>
      <c r="C6882" t="s">
        <v>5546</v>
      </c>
      <c r="D6882">
        <v>247.75</v>
      </c>
      <c r="E6882">
        <v>-147.78200000000001</v>
      </c>
      <c r="F6882">
        <v>1094</v>
      </c>
      <c r="I6882">
        <f>IFERROR(VLOOKUP(H6882,ticker_cik_sic_ind!$J$1:$K$2838,2,FALSE),A6882)</f>
        <v>69891</v>
      </c>
      <c r="J6882">
        <f t="shared" si="107"/>
        <v>0</v>
      </c>
    </row>
    <row r="6883" spans="1:10" x14ac:dyDescent="0.25">
      <c r="A6883">
        <v>1235007</v>
      </c>
      <c r="B6883">
        <v>2016</v>
      </c>
      <c r="C6883" t="s">
        <v>5546</v>
      </c>
      <c r="D6883">
        <v>193.96898200000001</v>
      </c>
      <c r="E6883">
        <v>-187.62569999999999</v>
      </c>
      <c r="F6883">
        <v>1096</v>
      </c>
      <c r="I6883">
        <f>IFERROR(VLOOKUP(H6883,ticker_cik_sic_ind!$J$1:$K$2838,2,FALSE),A6883)</f>
        <v>1235007</v>
      </c>
      <c r="J6883">
        <f t="shared" si="107"/>
        <v>0</v>
      </c>
    </row>
    <row r="6884" spans="1:10" x14ac:dyDescent="0.25">
      <c r="A6884">
        <v>703351</v>
      </c>
      <c r="B6884">
        <v>2016</v>
      </c>
      <c r="C6884" t="s">
        <v>5546</v>
      </c>
      <c r="D6884">
        <v>1435.873</v>
      </c>
      <c r="E6884">
        <v>78.459999999999994</v>
      </c>
      <c r="F6884">
        <v>1097</v>
      </c>
      <c r="I6884">
        <f>IFERROR(VLOOKUP(H6884,ticker_cik_sic_ind!$J$1:$K$2838,2,FALSE),A6884)</f>
        <v>703351</v>
      </c>
      <c r="J6884">
        <f t="shared" si="107"/>
        <v>0</v>
      </c>
    </row>
    <row r="6885" spans="1:10" x14ac:dyDescent="0.25">
      <c r="A6885">
        <v>100378</v>
      </c>
      <c r="B6885">
        <v>2016</v>
      </c>
      <c r="C6885" t="s">
        <v>5546</v>
      </c>
      <c r="D6885">
        <v>249.86199999999999</v>
      </c>
      <c r="E6885">
        <v>-140.167</v>
      </c>
      <c r="F6885">
        <v>1098</v>
      </c>
      <c r="I6885">
        <f>IFERROR(VLOOKUP(H6885,ticker_cik_sic_ind!$J$1:$K$2838,2,FALSE),A6885)</f>
        <v>100378</v>
      </c>
      <c r="J6885">
        <f t="shared" si="107"/>
        <v>0</v>
      </c>
    </row>
    <row r="6886" spans="1:10" x14ac:dyDescent="0.25">
      <c r="A6886">
        <v>716133</v>
      </c>
      <c r="B6886">
        <v>2016</v>
      </c>
      <c r="C6886" t="s">
        <v>5546</v>
      </c>
      <c r="D6886">
        <v>1509.6</v>
      </c>
      <c r="E6886">
        <v>403.5</v>
      </c>
      <c r="F6886">
        <v>1098</v>
      </c>
      <c r="I6886">
        <f>IFERROR(VLOOKUP(H6886,ticker_cik_sic_ind!$J$1:$K$2838,2,FALSE),A6886)</f>
        <v>716133</v>
      </c>
      <c r="J6886">
        <f t="shared" si="107"/>
        <v>0</v>
      </c>
    </row>
    <row r="6887" spans="1:10" x14ac:dyDescent="0.25">
      <c r="A6887">
        <v>1290900</v>
      </c>
      <c r="B6887">
        <v>2016</v>
      </c>
      <c r="C6887" t="s">
        <v>5546</v>
      </c>
      <c r="D6887">
        <v>473.214</v>
      </c>
      <c r="E6887">
        <v>-64.378</v>
      </c>
      <c r="F6887">
        <v>1100</v>
      </c>
      <c r="I6887">
        <f>IFERROR(VLOOKUP(H6887,ticker_cik_sic_ind!$J$1:$K$2838,2,FALSE),A6887)</f>
        <v>1290900</v>
      </c>
      <c r="J6887">
        <f t="shared" si="107"/>
        <v>0</v>
      </c>
    </row>
    <row r="6888" spans="1:10" x14ac:dyDescent="0.25">
      <c r="A6888">
        <v>785787</v>
      </c>
      <c r="B6888">
        <v>2016</v>
      </c>
      <c r="C6888" t="s">
        <v>5546</v>
      </c>
      <c r="D6888">
        <v>422.1</v>
      </c>
      <c r="E6888">
        <v>-78.766000000000005</v>
      </c>
      <c r="F6888">
        <v>1101</v>
      </c>
      <c r="I6888">
        <f>IFERROR(VLOOKUP(H6888,ticker_cik_sic_ind!$J$1:$K$2838,2,FALSE),A6888)</f>
        <v>785787</v>
      </c>
      <c r="J6888">
        <f t="shared" si="107"/>
        <v>0</v>
      </c>
    </row>
    <row r="6889" spans="1:10" x14ac:dyDescent="0.25">
      <c r="A6889">
        <v>1593195</v>
      </c>
      <c r="B6889">
        <v>2016</v>
      </c>
      <c r="C6889" t="s">
        <v>5546</v>
      </c>
      <c r="D6889">
        <v>850.47400000000005</v>
      </c>
      <c r="E6889">
        <v>-14.55</v>
      </c>
      <c r="F6889">
        <v>1101</v>
      </c>
      <c r="H6889">
        <v>9000123</v>
      </c>
      <c r="I6889">
        <f>IFERROR(VLOOKUP(H6889,ticker_cik_sic_ind!$J$1:$K$2838,2,FALSE),A6889)</f>
        <v>1593195</v>
      </c>
      <c r="J6889">
        <f t="shared" si="107"/>
        <v>0</v>
      </c>
    </row>
    <row r="6890" spans="1:10" x14ac:dyDescent="0.25">
      <c r="A6890">
        <v>1597264</v>
      </c>
      <c r="B6890">
        <v>2016</v>
      </c>
      <c r="C6890" t="s">
        <v>5546</v>
      </c>
      <c r="D6890">
        <v>204.208</v>
      </c>
      <c r="E6890">
        <v>-169.589</v>
      </c>
      <c r="F6890">
        <v>1103</v>
      </c>
      <c r="I6890">
        <f>IFERROR(VLOOKUP(H6890,ticker_cik_sic_ind!$J$1:$K$2838,2,FALSE),A6890)</f>
        <v>1597264</v>
      </c>
      <c r="J6890">
        <f t="shared" si="107"/>
        <v>0</v>
      </c>
    </row>
    <row r="6891" spans="1:10" x14ac:dyDescent="0.25">
      <c r="A6891">
        <v>1050007</v>
      </c>
      <c r="B6891">
        <v>2016</v>
      </c>
      <c r="C6891" t="s">
        <v>5546</v>
      </c>
      <c r="D6891">
        <v>210.905</v>
      </c>
      <c r="E6891">
        <v>-158.66399999999999</v>
      </c>
      <c r="F6891">
        <v>1104</v>
      </c>
      <c r="I6891">
        <f>IFERROR(VLOOKUP(H6891,ticker_cik_sic_ind!$J$1:$K$2838,2,FALSE),A6891)</f>
        <v>1050007</v>
      </c>
      <c r="J6891">
        <f t="shared" si="107"/>
        <v>0</v>
      </c>
    </row>
    <row r="6892" spans="1:10" x14ac:dyDescent="0.25">
      <c r="A6892">
        <v>1275158</v>
      </c>
      <c r="B6892">
        <v>2016</v>
      </c>
      <c r="C6892" t="s">
        <v>5546</v>
      </c>
      <c r="D6892">
        <v>242.68600000000001</v>
      </c>
      <c r="E6892">
        <v>-136.62100000000001</v>
      </c>
      <c r="F6892">
        <v>1104</v>
      </c>
      <c r="I6892">
        <f>IFERROR(VLOOKUP(H6892,ticker_cik_sic_ind!$J$1:$K$2838,2,FALSE),A6892)</f>
        <v>1275158</v>
      </c>
      <c r="J6892">
        <f t="shared" si="107"/>
        <v>0</v>
      </c>
    </row>
    <row r="6893" spans="1:10" x14ac:dyDescent="0.25">
      <c r="A6893">
        <v>1069183</v>
      </c>
      <c r="B6893">
        <v>2016</v>
      </c>
      <c r="C6893" t="s">
        <v>5546</v>
      </c>
      <c r="D6893">
        <v>212.15299999999999</v>
      </c>
      <c r="E6893">
        <v>-153.88499999999999</v>
      </c>
      <c r="F6893">
        <v>1106</v>
      </c>
      <c r="I6893">
        <f>IFERROR(VLOOKUP(H6893,ticker_cik_sic_ind!$J$1:$K$2838,2,FALSE),A6893)</f>
        <v>1069183</v>
      </c>
      <c r="J6893">
        <f t="shared" si="107"/>
        <v>0</v>
      </c>
    </row>
    <row r="6894" spans="1:10" x14ac:dyDescent="0.25">
      <c r="A6894">
        <v>935419</v>
      </c>
      <c r="B6894">
        <v>2016</v>
      </c>
      <c r="C6894" t="s">
        <v>5546</v>
      </c>
      <c r="D6894">
        <v>264.98500000000001</v>
      </c>
      <c r="E6894">
        <v>-128.99199999999999</v>
      </c>
      <c r="F6894">
        <v>1106</v>
      </c>
      <c r="I6894">
        <f>IFERROR(VLOOKUP(H6894,ticker_cik_sic_ind!$J$1:$K$2838,2,FALSE),A6894)</f>
        <v>935419</v>
      </c>
      <c r="J6894">
        <f t="shared" si="107"/>
        <v>0</v>
      </c>
    </row>
    <row r="6895" spans="1:10" x14ac:dyDescent="0.25">
      <c r="A6895">
        <v>1120914</v>
      </c>
      <c r="B6895">
        <v>2016</v>
      </c>
      <c r="C6895" t="s">
        <v>5546</v>
      </c>
      <c r="D6895">
        <v>191.809</v>
      </c>
      <c r="E6895">
        <v>-174.78100000000001</v>
      </c>
      <c r="F6895">
        <v>1108</v>
      </c>
      <c r="I6895">
        <f>IFERROR(VLOOKUP(H6895,ticker_cik_sic_ind!$J$1:$K$2838,2,FALSE),A6895)</f>
        <v>1120914</v>
      </c>
      <c r="J6895">
        <f t="shared" si="107"/>
        <v>0</v>
      </c>
    </row>
    <row r="6896" spans="1:10" x14ac:dyDescent="0.25">
      <c r="A6896">
        <v>894627</v>
      </c>
      <c r="B6896">
        <v>2016</v>
      </c>
      <c r="C6896" t="s">
        <v>5546</v>
      </c>
      <c r="D6896">
        <v>234.28700000000001</v>
      </c>
      <c r="E6896">
        <v>-139.06700000000001</v>
      </c>
      <c r="F6896">
        <v>1109</v>
      </c>
      <c r="I6896">
        <f>IFERROR(VLOOKUP(H6896,ticker_cik_sic_ind!$J$1:$K$2838,2,FALSE),A6896)</f>
        <v>894627</v>
      </c>
      <c r="J6896">
        <f t="shared" si="107"/>
        <v>0</v>
      </c>
    </row>
    <row r="6897" spans="1:10" x14ac:dyDescent="0.25">
      <c r="A6897">
        <v>9000019</v>
      </c>
      <c r="B6897">
        <v>2016</v>
      </c>
      <c r="C6897" t="s">
        <v>5546</v>
      </c>
      <c r="D6897">
        <v>1090.6679999999999</v>
      </c>
      <c r="E6897">
        <v>0</v>
      </c>
      <c r="F6897">
        <v>1110</v>
      </c>
      <c r="H6897">
        <v>9000019</v>
      </c>
      <c r="I6897">
        <f>IFERROR(VLOOKUP(H6897,ticker_cik_sic_ind!$J$1:$K$2838,2,FALSE),A6897)</f>
        <v>9000019</v>
      </c>
      <c r="J6897">
        <f t="shared" si="107"/>
        <v>0</v>
      </c>
    </row>
    <row r="6898" spans="1:10" x14ac:dyDescent="0.25">
      <c r="A6898">
        <v>714712</v>
      </c>
      <c r="B6898">
        <v>2016</v>
      </c>
      <c r="C6898" t="s">
        <v>5546</v>
      </c>
      <c r="D6898">
        <v>487.108</v>
      </c>
      <c r="E6898">
        <v>-50.101999999999997</v>
      </c>
      <c r="F6898">
        <v>1111</v>
      </c>
      <c r="I6898">
        <f>IFERROR(VLOOKUP(H6898,ticker_cik_sic_ind!$J$1:$K$2838,2,FALSE),A6898)</f>
        <v>714712</v>
      </c>
      <c r="J6898">
        <f t="shared" si="107"/>
        <v>0</v>
      </c>
    </row>
    <row r="6899" spans="1:10" x14ac:dyDescent="0.25">
      <c r="A6899">
        <v>1617977</v>
      </c>
      <c r="B6899">
        <v>2016</v>
      </c>
      <c r="C6899" t="s">
        <v>5546</v>
      </c>
      <c r="D6899">
        <v>248.67</v>
      </c>
      <c r="E6899">
        <v>-129.001</v>
      </c>
      <c r="F6899">
        <v>1112</v>
      </c>
      <c r="I6899">
        <f>IFERROR(VLOOKUP(H6899,ticker_cik_sic_ind!$J$1:$K$2838,2,FALSE),A6899)</f>
        <v>1617977</v>
      </c>
      <c r="J6899">
        <f t="shared" si="107"/>
        <v>0</v>
      </c>
    </row>
    <row r="6900" spans="1:10" x14ac:dyDescent="0.25">
      <c r="A6900">
        <v>34067</v>
      </c>
      <c r="B6900">
        <v>2016</v>
      </c>
      <c r="C6900" t="s">
        <v>5546</v>
      </c>
      <c r="D6900">
        <v>219.495</v>
      </c>
      <c r="E6900">
        <v>-143.87200000000001</v>
      </c>
      <c r="F6900">
        <v>1112</v>
      </c>
      <c r="I6900">
        <f>IFERROR(VLOOKUP(H6900,ticker_cik_sic_ind!$J$1:$K$2838,2,FALSE),A6900)</f>
        <v>34067</v>
      </c>
      <c r="J6900">
        <f t="shared" si="107"/>
        <v>0</v>
      </c>
    </row>
    <row r="6901" spans="1:10" x14ac:dyDescent="0.25">
      <c r="A6901">
        <v>790715</v>
      </c>
      <c r="B6901">
        <v>2016</v>
      </c>
      <c r="C6901" t="s">
        <v>5546</v>
      </c>
      <c r="D6901">
        <v>210.261</v>
      </c>
      <c r="E6901">
        <v>-148.60900000000001</v>
      </c>
      <c r="F6901">
        <v>1114</v>
      </c>
      <c r="I6901">
        <f>IFERROR(VLOOKUP(H6901,ticker_cik_sic_ind!$J$1:$K$2838,2,FALSE),A6901)</f>
        <v>790715</v>
      </c>
      <c r="J6901">
        <f t="shared" si="107"/>
        <v>0</v>
      </c>
    </row>
    <row r="6902" spans="1:10" x14ac:dyDescent="0.25">
      <c r="A6902">
        <v>1175505</v>
      </c>
      <c r="B6902">
        <v>2016</v>
      </c>
      <c r="C6902" t="s">
        <v>5546</v>
      </c>
      <c r="D6902">
        <v>215.52099999999999</v>
      </c>
      <c r="E6902">
        <v>-145.91900000000001</v>
      </c>
      <c r="F6902">
        <v>1114</v>
      </c>
      <c r="I6902">
        <f>IFERROR(VLOOKUP(H6902,ticker_cik_sic_ind!$J$1:$K$2838,2,FALSE),A6902)</f>
        <v>1175505</v>
      </c>
      <c r="J6902">
        <f t="shared" si="107"/>
        <v>0</v>
      </c>
    </row>
    <row r="6903" spans="1:10" x14ac:dyDescent="0.25">
      <c r="A6903">
        <v>315131</v>
      </c>
      <c r="B6903">
        <v>2016</v>
      </c>
      <c r="C6903" t="s">
        <v>5546</v>
      </c>
      <c r="D6903">
        <v>251.68391700000001</v>
      </c>
      <c r="E6903">
        <v>-126.403525</v>
      </c>
      <c r="F6903">
        <v>1116</v>
      </c>
      <c r="I6903">
        <f>IFERROR(VLOOKUP(H6903,ticker_cik_sic_ind!$J$1:$K$2838,2,FALSE),A6903)</f>
        <v>315131</v>
      </c>
      <c r="J6903">
        <f t="shared" si="107"/>
        <v>0</v>
      </c>
    </row>
    <row r="6904" spans="1:10" x14ac:dyDescent="0.25">
      <c r="A6904">
        <v>1597672</v>
      </c>
      <c r="B6904">
        <v>2016</v>
      </c>
      <c r="C6904" t="s">
        <v>5546</v>
      </c>
      <c r="D6904">
        <v>1260.9839999999999</v>
      </c>
      <c r="E6904">
        <v>51.103999999999999</v>
      </c>
      <c r="F6904">
        <v>1117</v>
      </c>
      <c r="I6904">
        <f>IFERROR(VLOOKUP(H6904,ticker_cik_sic_ind!$J$1:$K$2838,2,FALSE),A6904)</f>
        <v>1597672</v>
      </c>
      <c r="J6904">
        <f t="shared" si="107"/>
        <v>0</v>
      </c>
    </row>
    <row r="6905" spans="1:10" x14ac:dyDescent="0.25">
      <c r="A6905">
        <v>1169988</v>
      </c>
      <c r="B6905">
        <v>2016</v>
      </c>
      <c r="C6905" t="s">
        <v>5546</v>
      </c>
      <c r="D6905">
        <v>281.61099999999999</v>
      </c>
      <c r="E6905">
        <v>-117.01300000000001</v>
      </c>
      <c r="F6905">
        <v>1118</v>
      </c>
      <c r="I6905">
        <f>IFERROR(VLOOKUP(H6905,ticker_cik_sic_ind!$J$1:$K$2838,2,FALSE),A6905)</f>
        <v>1169988</v>
      </c>
      <c r="J6905">
        <f t="shared" si="107"/>
        <v>0</v>
      </c>
    </row>
    <row r="6906" spans="1:10" x14ac:dyDescent="0.25">
      <c r="A6906">
        <v>1293282</v>
      </c>
      <c r="B6906">
        <v>2016</v>
      </c>
      <c r="C6906" t="s">
        <v>5546</v>
      </c>
      <c r="D6906">
        <v>184.17500000000001</v>
      </c>
      <c r="E6906">
        <v>-163.21799999999999</v>
      </c>
      <c r="F6906">
        <v>1119</v>
      </c>
      <c r="I6906">
        <f>IFERROR(VLOOKUP(H6906,ticker_cik_sic_ind!$J$1:$K$2838,2,FALSE),A6906)</f>
        <v>1293282</v>
      </c>
      <c r="J6906">
        <f t="shared" si="107"/>
        <v>0</v>
      </c>
    </row>
    <row r="6907" spans="1:10" x14ac:dyDescent="0.25">
      <c r="A6907">
        <v>790526</v>
      </c>
      <c r="B6907">
        <v>2016</v>
      </c>
      <c r="C6907" t="s">
        <v>5546</v>
      </c>
      <c r="D6907">
        <v>788.50300000000004</v>
      </c>
      <c r="E6907">
        <v>-12.183999999999999</v>
      </c>
      <c r="F6907">
        <v>1120</v>
      </c>
      <c r="I6907">
        <f>IFERROR(VLOOKUP(H6907,ticker_cik_sic_ind!$J$1:$K$2838,2,FALSE),A6907)</f>
        <v>790526</v>
      </c>
      <c r="J6907">
        <f t="shared" si="107"/>
        <v>0</v>
      </c>
    </row>
    <row r="6908" spans="1:10" x14ac:dyDescent="0.25">
      <c r="A6908">
        <v>1484504</v>
      </c>
      <c r="B6908">
        <v>2016</v>
      </c>
      <c r="C6908" t="s">
        <v>5546</v>
      </c>
      <c r="D6908">
        <v>227.53</v>
      </c>
      <c r="E6908">
        <v>-132.07900000000001</v>
      </c>
      <c r="F6908">
        <v>1121</v>
      </c>
      <c r="I6908">
        <f>IFERROR(VLOOKUP(H6908,ticker_cik_sic_ind!$J$1:$K$2838,2,FALSE),A6908)</f>
        <v>1484504</v>
      </c>
      <c r="J6908">
        <f t="shared" si="107"/>
        <v>0</v>
      </c>
    </row>
    <row r="6909" spans="1:10" x14ac:dyDescent="0.25">
      <c r="A6909">
        <v>1131324</v>
      </c>
      <c r="B6909">
        <v>2016</v>
      </c>
      <c r="C6909" t="s">
        <v>5546</v>
      </c>
      <c r="D6909">
        <v>192.52500000000001</v>
      </c>
      <c r="E6909">
        <v>-150.369</v>
      </c>
      <c r="F6909">
        <v>1122</v>
      </c>
      <c r="I6909">
        <f>IFERROR(VLOOKUP(H6909,ticker_cik_sic_ind!$J$1:$K$2838,2,FALSE),A6909)</f>
        <v>1131324</v>
      </c>
      <c r="J6909">
        <f t="shared" si="107"/>
        <v>0</v>
      </c>
    </row>
    <row r="6910" spans="1:10" x14ac:dyDescent="0.25">
      <c r="A6910">
        <v>9000138</v>
      </c>
      <c r="B6910">
        <v>2016</v>
      </c>
      <c r="C6910" t="s">
        <v>5546</v>
      </c>
      <c r="D6910">
        <v>1341.1769999999999</v>
      </c>
      <c r="E6910">
        <v>1347.5229999999999</v>
      </c>
      <c r="F6910">
        <v>1123</v>
      </c>
      <c r="H6910">
        <v>9000138</v>
      </c>
      <c r="I6910">
        <f>IFERROR(VLOOKUP(H6910,ticker_cik_sic_ind!$J$1:$K$2838,2,FALSE),A6910)</f>
        <v>9000138</v>
      </c>
      <c r="J6910">
        <f t="shared" si="107"/>
        <v>0</v>
      </c>
    </row>
    <row r="6911" spans="1:10" x14ac:dyDescent="0.25">
      <c r="A6911">
        <v>1579157</v>
      </c>
      <c r="B6911">
        <v>2016</v>
      </c>
      <c r="C6911" t="s">
        <v>5546</v>
      </c>
      <c r="D6911">
        <v>383.834</v>
      </c>
      <c r="E6911">
        <v>-70.373000000000005</v>
      </c>
      <c r="F6911">
        <v>1123</v>
      </c>
      <c r="I6911">
        <f>IFERROR(VLOOKUP(H6911,ticker_cik_sic_ind!$J$1:$K$2838,2,FALSE),A6911)</f>
        <v>1579157</v>
      </c>
      <c r="J6911">
        <f t="shared" si="107"/>
        <v>0</v>
      </c>
    </row>
    <row r="6912" spans="1:10" x14ac:dyDescent="0.25">
      <c r="A6912">
        <v>1433714</v>
      </c>
      <c r="B6912">
        <v>2016</v>
      </c>
      <c r="C6912" t="s">
        <v>5546</v>
      </c>
      <c r="D6912">
        <v>196.983</v>
      </c>
      <c r="E6912">
        <v>-146.4</v>
      </c>
      <c r="F6912">
        <v>1123</v>
      </c>
      <c r="I6912">
        <f>IFERROR(VLOOKUP(H6912,ticker_cik_sic_ind!$J$1:$K$2838,2,FALSE),A6912)</f>
        <v>1433714</v>
      </c>
      <c r="J6912">
        <f t="shared" si="107"/>
        <v>0</v>
      </c>
    </row>
    <row r="6913" spans="1:10" x14ac:dyDescent="0.25">
      <c r="A6913">
        <v>1326732</v>
      </c>
      <c r="B6913">
        <v>2016</v>
      </c>
      <c r="C6913" t="s">
        <v>5546</v>
      </c>
      <c r="D6913">
        <v>172.56299999999999</v>
      </c>
      <c r="E6913">
        <v>-162.06800000000001</v>
      </c>
      <c r="F6913">
        <v>1126</v>
      </c>
      <c r="I6913">
        <f>IFERROR(VLOOKUP(H6913,ticker_cik_sic_ind!$J$1:$K$2838,2,FALSE),A6913)</f>
        <v>1326732</v>
      </c>
      <c r="J6913">
        <f t="shared" si="107"/>
        <v>0</v>
      </c>
    </row>
    <row r="6914" spans="1:10" x14ac:dyDescent="0.25">
      <c r="A6914">
        <v>1117297</v>
      </c>
      <c r="B6914">
        <v>2016</v>
      </c>
      <c r="C6914" t="s">
        <v>5546</v>
      </c>
      <c r="D6914">
        <v>205.15299999999999</v>
      </c>
      <c r="E6914">
        <v>-135.58500000000001</v>
      </c>
      <c r="F6914">
        <v>1127</v>
      </c>
      <c r="I6914">
        <f>IFERROR(VLOOKUP(H6914,ticker_cik_sic_ind!$J$1:$K$2838,2,FALSE),A6914)</f>
        <v>1117297</v>
      </c>
      <c r="J6914">
        <f t="shared" si="107"/>
        <v>0</v>
      </c>
    </row>
    <row r="6915" spans="1:10" x14ac:dyDescent="0.25">
      <c r="A6915">
        <v>868611</v>
      </c>
      <c r="B6915">
        <v>2016</v>
      </c>
      <c r="C6915" t="s">
        <v>5546</v>
      </c>
      <c r="D6915">
        <v>622.98500000000001</v>
      </c>
      <c r="E6915">
        <v>-18.606000000000002</v>
      </c>
      <c r="F6915">
        <v>1128</v>
      </c>
      <c r="I6915">
        <f>IFERROR(VLOOKUP(H6915,ticker_cik_sic_ind!$J$1:$K$2838,2,FALSE),A6915)</f>
        <v>868611</v>
      </c>
      <c r="J6915">
        <f t="shared" ref="J6915:J6978" si="108">IF(OR(AND(C6915="financial",F6915&lt;$L$1),AND(C6915="non_financial",F6915&lt;$M$1)),1,0)</f>
        <v>0</v>
      </c>
    </row>
    <row r="6916" spans="1:10" x14ac:dyDescent="0.25">
      <c r="A6916">
        <v>784199</v>
      </c>
      <c r="B6916">
        <v>2016</v>
      </c>
      <c r="C6916" t="s">
        <v>5546</v>
      </c>
      <c r="D6916">
        <v>176.06800000000001</v>
      </c>
      <c r="E6916">
        <v>-149.542</v>
      </c>
      <c r="F6916">
        <v>1129</v>
      </c>
      <c r="I6916">
        <f>IFERROR(VLOOKUP(H6916,ticker_cik_sic_ind!$J$1:$K$2838,2,FALSE),A6916)</f>
        <v>784199</v>
      </c>
      <c r="J6916">
        <f t="shared" si="108"/>
        <v>0</v>
      </c>
    </row>
    <row r="6917" spans="1:10" x14ac:dyDescent="0.25">
      <c r="A6917">
        <v>9000093</v>
      </c>
      <c r="B6917">
        <v>2016</v>
      </c>
      <c r="C6917" t="s">
        <v>5546</v>
      </c>
      <c r="D6917">
        <v>290.87400000000002</v>
      </c>
      <c r="E6917">
        <v>-96.239000000000004</v>
      </c>
      <c r="F6917">
        <v>1130</v>
      </c>
      <c r="H6917">
        <v>9000093</v>
      </c>
      <c r="I6917">
        <f>IFERROR(VLOOKUP(H6917,ticker_cik_sic_ind!$J$1:$K$2838,2,FALSE),A6917)</f>
        <v>9000093</v>
      </c>
      <c r="J6917">
        <f t="shared" si="108"/>
        <v>0</v>
      </c>
    </row>
    <row r="6918" spans="1:10" x14ac:dyDescent="0.25">
      <c r="A6918">
        <v>883943</v>
      </c>
      <c r="B6918">
        <v>2016</v>
      </c>
      <c r="C6918" t="s">
        <v>5546</v>
      </c>
      <c r="D6918">
        <v>199.869</v>
      </c>
      <c r="E6918">
        <v>-134.785</v>
      </c>
      <c r="F6918">
        <v>1131</v>
      </c>
      <c r="I6918">
        <f>IFERROR(VLOOKUP(H6918,ticker_cik_sic_ind!$J$1:$K$2838,2,FALSE),A6918)</f>
        <v>883943</v>
      </c>
      <c r="J6918">
        <f t="shared" si="108"/>
        <v>0</v>
      </c>
    </row>
    <row r="6919" spans="1:10" x14ac:dyDescent="0.25">
      <c r="A6919">
        <v>1324189</v>
      </c>
      <c r="B6919">
        <v>2016</v>
      </c>
      <c r="C6919" t="s">
        <v>5546</v>
      </c>
      <c r="D6919">
        <v>210.167</v>
      </c>
      <c r="E6919">
        <v>-132.017</v>
      </c>
      <c r="F6919">
        <v>1131</v>
      </c>
      <c r="I6919">
        <f>IFERROR(VLOOKUP(H6919,ticker_cik_sic_ind!$J$1:$K$2838,2,FALSE),A6919)</f>
        <v>1324189</v>
      </c>
      <c r="J6919">
        <f t="shared" si="108"/>
        <v>0</v>
      </c>
    </row>
    <row r="6920" spans="1:10" x14ac:dyDescent="0.25">
      <c r="A6920">
        <v>1035748</v>
      </c>
      <c r="B6920">
        <v>2016</v>
      </c>
      <c r="C6920" t="s">
        <v>5546</v>
      </c>
      <c r="D6920">
        <v>229.41</v>
      </c>
      <c r="E6920">
        <v>-124.041</v>
      </c>
      <c r="F6920">
        <v>1133</v>
      </c>
      <c r="I6920">
        <f>IFERROR(VLOOKUP(H6920,ticker_cik_sic_ind!$J$1:$K$2838,2,FALSE),A6920)</f>
        <v>1035748</v>
      </c>
      <c r="J6920">
        <f t="shared" si="108"/>
        <v>0</v>
      </c>
    </row>
    <row r="6921" spans="1:10" x14ac:dyDescent="0.25">
      <c r="A6921">
        <v>1056285</v>
      </c>
      <c r="B6921">
        <v>2016</v>
      </c>
      <c r="C6921" t="s">
        <v>5546</v>
      </c>
      <c r="D6921">
        <v>226.99100000000001</v>
      </c>
      <c r="E6921">
        <v>-124.292</v>
      </c>
      <c r="F6921">
        <v>1134</v>
      </c>
      <c r="I6921">
        <f>IFERROR(VLOOKUP(H6921,ticker_cik_sic_ind!$J$1:$K$2838,2,FALSE),A6921)</f>
        <v>1056285</v>
      </c>
      <c r="J6921">
        <f t="shared" si="108"/>
        <v>0</v>
      </c>
    </row>
    <row r="6922" spans="1:10" x14ac:dyDescent="0.25">
      <c r="A6922">
        <v>9000091</v>
      </c>
      <c r="B6922">
        <v>2016</v>
      </c>
      <c r="C6922" t="s">
        <v>5546</v>
      </c>
      <c r="D6922">
        <v>198.78800000000001</v>
      </c>
      <c r="E6922">
        <v>-134.20599999999999</v>
      </c>
      <c r="F6922">
        <v>1135</v>
      </c>
      <c r="H6922">
        <v>9000091</v>
      </c>
      <c r="I6922">
        <f>IFERROR(VLOOKUP(H6922,ticker_cik_sic_ind!$J$1:$K$2838,2,FALSE),A6922)</f>
        <v>9000091</v>
      </c>
      <c r="J6922">
        <f t="shared" si="108"/>
        <v>0</v>
      </c>
    </row>
    <row r="6923" spans="1:10" x14ac:dyDescent="0.25">
      <c r="A6923">
        <v>1404655</v>
      </c>
      <c r="B6923">
        <v>2016</v>
      </c>
      <c r="C6923" t="s">
        <v>5546</v>
      </c>
      <c r="D6923">
        <v>208.857</v>
      </c>
      <c r="E6923">
        <v>-130.31899999999999</v>
      </c>
      <c r="F6923">
        <v>1136</v>
      </c>
      <c r="I6923">
        <f>IFERROR(VLOOKUP(H6923,ticker_cik_sic_ind!$J$1:$K$2838,2,FALSE),A6923)</f>
        <v>1404655</v>
      </c>
      <c r="J6923">
        <f t="shared" si="108"/>
        <v>0</v>
      </c>
    </row>
    <row r="6924" spans="1:10" x14ac:dyDescent="0.25">
      <c r="A6924">
        <v>1632790</v>
      </c>
      <c r="B6924">
        <v>2016</v>
      </c>
      <c r="C6924" t="s">
        <v>5546</v>
      </c>
      <c r="D6924">
        <v>1117.0999999999999</v>
      </c>
      <c r="E6924">
        <v>296.89999999999998</v>
      </c>
      <c r="F6924">
        <v>1137</v>
      </c>
      <c r="I6924">
        <f>IFERROR(VLOOKUP(H6924,ticker_cik_sic_ind!$J$1:$K$2838,2,FALSE),A6924)</f>
        <v>1632790</v>
      </c>
      <c r="J6924">
        <f t="shared" si="108"/>
        <v>0</v>
      </c>
    </row>
    <row r="6925" spans="1:10" x14ac:dyDescent="0.25">
      <c r="A6925">
        <v>1158114</v>
      </c>
      <c r="B6925">
        <v>2016</v>
      </c>
      <c r="C6925" t="s">
        <v>5546</v>
      </c>
      <c r="D6925">
        <v>222.74700000000001</v>
      </c>
      <c r="E6925">
        <v>-121.898</v>
      </c>
      <c r="F6925">
        <v>1138</v>
      </c>
      <c r="I6925">
        <f>IFERROR(VLOOKUP(H6925,ticker_cik_sic_ind!$J$1:$K$2838,2,FALSE),A6925)</f>
        <v>1158114</v>
      </c>
      <c r="J6925">
        <f t="shared" si="108"/>
        <v>0</v>
      </c>
    </row>
    <row r="6926" spans="1:10" x14ac:dyDescent="0.25">
      <c r="A6926">
        <v>813298</v>
      </c>
      <c r="B6926">
        <v>2016</v>
      </c>
      <c r="C6926" t="s">
        <v>5546</v>
      </c>
      <c r="D6926">
        <v>255.94200000000001</v>
      </c>
      <c r="E6926">
        <v>-99.436999999999998</v>
      </c>
      <c r="F6926">
        <v>1139</v>
      </c>
      <c r="I6926">
        <f>IFERROR(VLOOKUP(H6926,ticker_cik_sic_ind!$J$1:$K$2838,2,FALSE),A6926)</f>
        <v>813298</v>
      </c>
      <c r="J6926">
        <f t="shared" si="108"/>
        <v>0</v>
      </c>
    </row>
    <row r="6927" spans="1:10" x14ac:dyDescent="0.25">
      <c r="A6927">
        <v>1375151</v>
      </c>
      <c r="B6927">
        <v>2016</v>
      </c>
      <c r="C6927" t="s">
        <v>5546</v>
      </c>
      <c r="D6927">
        <v>246.697</v>
      </c>
      <c r="E6927">
        <v>-108.08</v>
      </c>
      <c r="F6927">
        <v>1140</v>
      </c>
      <c r="I6927">
        <f>IFERROR(VLOOKUP(H6927,ticker_cik_sic_ind!$J$1:$K$2838,2,FALSE),A6927)</f>
        <v>1375151</v>
      </c>
      <c r="J6927">
        <f t="shared" si="108"/>
        <v>0</v>
      </c>
    </row>
    <row r="6928" spans="1:10" x14ac:dyDescent="0.25">
      <c r="A6928">
        <v>1180145</v>
      </c>
      <c r="B6928">
        <v>2016</v>
      </c>
      <c r="C6928" t="s">
        <v>5546</v>
      </c>
      <c r="D6928">
        <v>171.328</v>
      </c>
      <c r="E6928">
        <v>-139.435</v>
      </c>
      <c r="F6928">
        <v>1141</v>
      </c>
      <c r="I6928">
        <f>IFERROR(VLOOKUP(H6928,ticker_cik_sic_ind!$J$1:$K$2838,2,FALSE),A6928)</f>
        <v>1180145</v>
      </c>
      <c r="J6928">
        <f t="shared" si="108"/>
        <v>0</v>
      </c>
    </row>
    <row r="6929" spans="1:10" x14ac:dyDescent="0.25">
      <c r="A6929">
        <v>1051627</v>
      </c>
      <c r="B6929">
        <v>2016</v>
      </c>
      <c r="C6929" t="s">
        <v>5546</v>
      </c>
      <c r="D6929">
        <v>158.21600000000001</v>
      </c>
      <c r="E6929">
        <v>-143.08000000000001</v>
      </c>
      <c r="F6929">
        <v>1142</v>
      </c>
      <c r="I6929">
        <f>IFERROR(VLOOKUP(H6929,ticker_cik_sic_ind!$J$1:$K$2838,2,FALSE),A6929)</f>
        <v>1051627</v>
      </c>
      <c r="J6929">
        <f t="shared" si="108"/>
        <v>0</v>
      </c>
    </row>
    <row r="6930" spans="1:10" x14ac:dyDescent="0.25">
      <c r="A6930">
        <v>1296205</v>
      </c>
      <c r="B6930">
        <v>2016</v>
      </c>
      <c r="C6930" t="s">
        <v>5546</v>
      </c>
      <c r="D6930">
        <v>172.20599999999999</v>
      </c>
      <c r="E6930">
        <v>-134.98099999999999</v>
      </c>
      <c r="F6930">
        <v>1143</v>
      </c>
      <c r="I6930">
        <f>IFERROR(VLOOKUP(H6930,ticker_cik_sic_ind!$J$1:$K$2838,2,FALSE),A6930)</f>
        <v>1296205</v>
      </c>
      <c r="J6930">
        <f t="shared" si="108"/>
        <v>0</v>
      </c>
    </row>
    <row r="6931" spans="1:10" x14ac:dyDescent="0.25">
      <c r="A6931">
        <v>926423</v>
      </c>
      <c r="B6931">
        <v>2016</v>
      </c>
      <c r="C6931" t="s">
        <v>5546</v>
      </c>
      <c r="D6931">
        <v>159.71</v>
      </c>
      <c r="E6931">
        <v>-139.19</v>
      </c>
      <c r="F6931">
        <v>1144</v>
      </c>
      <c r="I6931">
        <f>IFERROR(VLOOKUP(H6931,ticker_cik_sic_ind!$J$1:$K$2838,2,FALSE),A6931)</f>
        <v>926423</v>
      </c>
      <c r="J6931">
        <f t="shared" si="108"/>
        <v>0</v>
      </c>
    </row>
    <row r="6932" spans="1:10" x14ac:dyDescent="0.25">
      <c r="A6932">
        <v>1069899</v>
      </c>
      <c r="B6932">
        <v>2016</v>
      </c>
      <c r="C6932" t="s">
        <v>5546</v>
      </c>
      <c r="D6932">
        <v>493.31799999999998</v>
      </c>
      <c r="E6932">
        <v>-29.628</v>
      </c>
      <c r="F6932">
        <v>1145</v>
      </c>
      <c r="I6932">
        <f>IFERROR(VLOOKUP(H6932,ticker_cik_sic_ind!$J$1:$K$2838,2,FALSE),A6932)</f>
        <v>1069899</v>
      </c>
      <c r="J6932">
        <f t="shared" si="108"/>
        <v>0</v>
      </c>
    </row>
    <row r="6933" spans="1:10" x14ac:dyDescent="0.25">
      <c r="A6933">
        <v>1512762</v>
      </c>
      <c r="B6933">
        <v>2016</v>
      </c>
      <c r="C6933" t="s">
        <v>5546</v>
      </c>
      <c r="D6933">
        <v>249.54599999999999</v>
      </c>
      <c r="E6933">
        <v>-96.364000000000004</v>
      </c>
      <c r="F6933">
        <v>1145</v>
      </c>
      <c r="I6933">
        <f>IFERROR(VLOOKUP(H6933,ticker_cik_sic_ind!$J$1:$K$2838,2,FALSE),A6933)</f>
        <v>1512762</v>
      </c>
      <c r="J6933">
        <f t="shared" si="108"/>
        <v>0</v>
      </c>
    </row>
    <row r="6934" spans="1:10" x14ac:dyDescent="0.25">
      <c r="A6934">
        <v>906709</v>
      </c>
      <c r="B6934">
        <v>2016</v>
      </c>
      <c r="C6934" t="s">
        <v>5546</v>
      </c>
      <c r="D6934">
        <v>456.66699999999997</v>
      </c>
      <c r="E6934">
        <v>-35.098999999999997</v>
      </c>
      <c r="F6934">
        <v>1147</v>
      </c>
      <c r="I6934">
        <f>IFERROR(VLOOKUP(H6934,ticker_cik_sic_ind!$J$1:$K$2838,2,FALSE),A6934)</f>
        <v>906709</v>
      </c>
      <c r="J6934">
        <f t="shared" si="108"/>
        <v>0</v>
      </c>
    </row>
    <row r="6935" spans="1:10" x14ac:dyDescent="0.25">
      <c r="A6935">
        <v>1547459</v>
      </c>
      <c r="B6935">
        <v>2016</v>
      </c>
      <c r="C6935" t="s">
        <v>5546</v>
      </c>
      <c r="D6935">
        <v>223.203</v>
      </c>
      <c r="E6935">
        <v>-112.53</v>
      </c>
      <c r="F6935">
        <v>1148</v>
      </c>
      <c r="I6935">
        <f>IFERROR(VLOOKUP(H6935,ticker_cik_sic_ind!$J$1:$K$2838,2,FALSE),A6935)</f>
        <v>1547459</v>
      </c>
      <c r="J6935">
        <f t="shared" si="108"/>
        <v>0</v>
      </c>
    </row>
    <row r="6936" spans="1:10" x14ac:dyDescent="0.25">
      <c r="A6936">
        <v>1399935</v>
      </c>
      <c r="B6936">
        <v>2016</v>
      </c>
      <c r="C6936" t="s">
        <v>5546</v>
      </c>
      <c r="D6936">
        <v>190.274</v>
      </c>
      <c r="E6936">
        <v>-126.104</v>
      </c>
      <c r="F6936">
        <v>1149</v>
      </c>
      <c r="I6936">
        <f>IFERROR(VLOOKUP(H6936,ticker_cik_sic_ind!$J$1:$K$2838,2,FALSE),A6936)</f>
        <v>1399935</v>
      </c>
      <c r="J6936">
        <f t="shared" si="108"/>
        <v>0</v>
      </c>
    </row>
    <row r="6937" spans="1:10" x14ac:dyDescent="0.25">
      <c r="A6937">
        <v>93676</v>
      </c>
      <c r="B6937">
        <v>2016</v>
      </c>
      <c r="C6937" t="s">
        <v>5546</v>
      </c>
      <c r="D6937">
        <v>212.27199999999999</v>
      </c>
      <c r="E6937">
        <v>-114.43</v>
      </c>
      <c r="F6937">
        <v>1149</v>
      </c>
      <c r="I6937">
        <f>IFERROR(VLOOKUP(H6937,ticker_cik_sic_ind!$J$1:$K$2838,2,FALSE),A6937)</f>
        <v>93676</v>
      </c>
      <c r="J6937">
        <f t="shared" si="108"/>
        <v>0</v>
      </c>
    </row>
    <row r="6938" spans="1:10" x14ac:dyDescent="0.25">
      <c r="A6938">
        <v>1145197</v>
      </c>
      <c r="B6938">
        <v>2016</v>
      </c>
      <c r="C6938" t="s">
        <v>5546</v>
      </c>
      <c r="D6938">
        <v>300.39299999999997</v>
      </c>
      <c r="E6938">
        <v>-70.254999999999995</v>
      </c>
      <c r="F6938">
        <v>1151</v>
      </c>
      <c r="I6938">
        <f>IFERROR(VLOOKUP(H6938,ticker_cik_sic_ind!$J$1:$K$2838,2,FALSE),A6938)</f>
        <v>1145197</v>
      </c>
      <c r="J6938">
        <f t="shared" si="108"/>
        <v>0</v>
      </c>
    </row>
    <row r="6939" spans="1:10" x14ac:dyDescent="0.25">
      <c r="A6939">
        <v>1377630</v>
      </c>
      <c r="B6939">
        <v>2016</v>
      </c>
      <c r="C6939" t="s">
        <v>5546</v>
      </c>
      <c r="D6939">
        <v>1010.5</v>
      </c>
      <c r="E6939">
        <v>221.6</v>
      </c>
      <c r="F6939">
        <v>1151</v>
      </c>
      <c r="I6939">
        <f>IFERROR(VLOOKUP(H6939,ticker_cik_sic_ind!$J$1:$K$2838,2,FALSE),A6939)</f>
        <v>1377630</v>
      </c>
      <c r="J6939">
        <f t="shared" si="108"/>
        <v>0</v>
      </c>
    </row>
    <row r="6940" spans="1:10" x14ac:dyDescent="0.25">
      <c r="A6940">
        <v>886206</v>
      </c>
      <c r="B6940">
        <v>2016</v>
      </c>
      <c r="C6940" t="s">
        <v>5546</v>
      </c>
      <c r="D6940">
        <v>185.84</v>
      </c>
      <c r="E6940">
        <v>-123.43600000000001</v>
      </c>
      <c r="F6940">
        <v>1153</v>
      </c>
      <c r="I6940">
        <f>IFERROR(VLOOKUP(H6940,ticker_cik_sic_ind!$J$1:$K$2838,2,FALSE),A6940)</f>
        <v>886206</v>
      </c>
      <c r="J6940">
        <f t="shared" si="108"/>
        <v>0</v>
      </c>
    </row>
    <row r="6941" spans="1:10" x14ac:dyDescent="0.25">
      <c r="A6941">
        <v>1505512</v>
      </c>
      <c r="B6941">
        <v>2016</v>
      </c>
      <c r="C6941" t="s">
        <v>5546</v>
      </c>
      <c r="D6941">
        <v>150.26499999999999</v>
      </c>
      <c r="E6941">
        <v>-132.62700000000001</v>
      </c>
      <c r="F6941">
        <v>1153</v>
      </c>
      <c r="I6941">
        <f>IFERROR(VLOOKUP(H6941,ticker_cik_sic_ind!$J$1:$K$2838,2,FALSE),A6941)</f>
        <v>1505512</v>
      </c>
      <c r="J6941">
        <f t="shared" si="108"/>
        <v>0</v>
      </c>
    </row>
    <row r="6942" spans="1:10" x14ac:dyDescent="0.25">
      <c r="A6942">
        <v>1610532</v>
      </c>
      <c r="B6942">
        <v>2016</v>
      </c>
      <c r="C6942" t="s">
        <v>5546</v>
      </c>
      <c r="D6942">
        <v>220.392</v>
      </c>
      <c r="E6942">
        <v>-101.205</v>
      </c>
      <c r="F6942">
        <v>1155</v>
      </c>
      <c r="I6942">
        <f>IFERROR(VLOOKUP(H6942,ticker_cik_sic_ind!$J$1:$K$2838,2,FALSE),A6942)</f>
        <v>1610532</v>
      </c>
      <c r="J6942">
        <f t="shared" si="108"/>
        <v>0</v>
      </c>
    </row>
    <row r="6943" spans="1:10" x14ac:dyDescent="0.25">
      <c r="A6943">
        <v>1493761</v>
      </c>
      <c r="B6943">
        <v>2016</v>
      </c>
      <c r="C6943" t="s">
        <v>5546</v>
      </c>
      <c r="D6943">
        <v>201.73500000000001</v>
      </c>
      <c r="E6943">
        <v>-114.485</v>
      </c>
      <c r="F6943">
        <v>1156</v>
      </c>
      <c r="I6943">
        <f>IFERROR(VLOOKUP(H6943,ticker_cik_sic_ind!$J$1:$K$2838,2,FALSE),A6943)</f>
        <v>1493761</v>
      </c>
      <c r="J6943">
        <f t="shared" si="108"/>
        <v>0</v>
      </c>
    </row>
    <row r="6944" spans="1:10" x14ac:dyDescent="0.25">
      <c r="A6944">
        <v>34563</v>
      </c>
      <c r="B6944">
        <v>2016</v>
      </c>
      <c r="C6944" t="s">
        <v>5546</v>
      </c>
      <c r="D6944">
        <v>240.94300000000001</v>
      </c>
      <c r="E6944">
        <v>-90.010999999999996</v>
      </c>
      <c r="F6944">
        <v>1157</v>
      </c>
      <c r="I6944">
        <f>IFERROR(VLOOKUP(H6944,ticker_cik_sic_ind!$J$1:$K$2838,2,FALSE),A6944)</f>
        <v>34563</v>
      </c>
      <c r="J6944">
        <f t="shared" si="108"/>
        <v>0</v>
      </c>
    </row>
    <row r="6945" spans="1:10" x14ac:dyDescent="0.25">
      <c r="A6945">
        <v>1006830</v>
      </c>
      <c r="B6945">
        <v>2016</v>
      </c>
      <c r="C6945" t="s">
        <v>5546</v>
      </c>
      <c r="D6945">
        <v>403.96699999999998</v>
      </c>
      <c r="E6945">
        <v>-41.466000000000001</v>
      </c>
      <c r="F6945">
        <v>1158</v>
      </c>
      <c r="I6945">
        <f>IFERROR(VLOOKUP(H6945,ticker_cik_sic_ind!$J$1:$K$2838,2,FALSE),A6945)</f>
        <v>1006830</v>
      </c>
      <c r="J6945">
        <f t="shared" si="108"/>
        <v>0</v>
      </c>
    </row>
    <row r="6946" spans="1:10" x14ac:dyDescent="0.25">
      <c r="A6946">
        <v>879407</v>
      </c>
      <c r="B6946">
        <v>2016</v>
      </c>
      <c r="C6946" t="s">
        <v>5546</v>
      </c>
      <c r="D6946">
        <v>145.190325</v>
      </c>
      <c r="E6946">
        <v>-130.744394</v>
      </c>
      <c r="F6946">
        <v>1159</v>
      </c>
      <c r="I6946">
        <f>IFERROR(VLOOKUP(H6946,ticker_cik_sic_ind!$J$1:$K$2838,2,FALSE),A6946)</f>
        <v>879407</v>
      </c>
      <c r="J6946">
        <f t="shared" si="108"/>
        <v>0</v>
      </c>
    </row>
    <row r="6947" spans="1:10" x14ac:dyDescent="0.25">
      <c r="A6947">
        <v>927355</v>
      </c>
      <c r="B6947">
        <v>2016</v>
      </c>
      <c r="C6947" t="s">
        <v>5546</v>
      </c>
      <c r="D6947">
        <v>195.30869999999999</v>
      </c>
      <c r="E6947">
        <v>-113.07510000000001</v>
      </c>
      <c r="F6947">
        <v>1160</v>
      </c>
      <c r="I6947">
        <f>IFERROR(VLOOKUP(H6947,ticker_cik_sic_ind!$J$1:$K$2838,2,FALSE),A6947)</f>
        <v>927355</v>
      </c>
      <c r="J6947">
        <f t="shared" si="108"/>
        <v>0</v>
      </c>
    </row>
    <row r="6948" spans="1:10" x14ac:dyDescent="0.25">
      <c r="A6948">
        <v>892222</v>
      </c>
      <c r="B6948">
        <v>2016</v>
      </c>
      <c r="C6948" t="s">
        <v>5546</v>
      </c>
      <c r="D6948">
        <v>188.642</v>
      </c>
      <c r="E6948">
        <v>-116.239</v>
      </c>
      <c r="F6948">
        <v>1160</v>
      </c>
      <c r="I6948">
        <f>IFERROR(VLOOKUP(H6948,ticker_cik_sic_ind!$J$1:$K$2838,2,FALSE),A6948)</f>
        <v>892222</v>
      </c>
      <c r="J6948">
        <f t="shared" si="108"/>
        <v>0</v>
      </c>
    </row>
    <row r="6949" spans="1:10" x14ac:dyDescent="0.25">
      <c r="A6949">
        <v>1078207</v>
      </c>
      <c r="B6949">
        <v>2016</v>
      </c>
      <c r="C6949" t="s">
        <v>5546</v>
      </c>
      <c r="D6949">
        <v>170.995</v>
      </c>
      <c r="E6949">
        <v>-122.761</v>
      </c>
      <c r="F6949">
        <v>1162</v>
      </c>
      <c r="I6949">
        <f>IFERROR(VLOOKUP(H6949,ticker_cik_sic_ind!$J$1:$K$2838,2,FALSE),A6949)</f>
        <v>1078207</v>
      </c>
      <c r="J6949">
        <f t="shared" si="108"/>
        <v>0</v>
      </c>
    </row>
    <row r="6950" spans="1:10" x14ac:dyDescent="0.25">
      <c r="A6950">
        <v>1178819</v>
      </c>
      <c r="B6950">
        <v>2016</v>
      </c>
      <c r="C6950" t="s">
        <v>5546</v>
      </c>
      <c r="D6950">
        <v>1018.5</v>
      </c>
      <c r="E6950">
        <v>1661.3</v>
      </c>
      <c r="F6950">
        <v>1163</v>
      </c>
      <c r="I6950">
        <f>IFERROR(VLOOKUP(H6950,ticker_cik_sic_ind!$J$1:$K$2838,2,FALSE),A6950)</f>
        <v>1178819</v>
      </c>
      <c r="J6950">
        <f t="shared" si="108"/>
        <v>0</v>
      </c>
    </row>
    <row r="6951" spans="1:10" x14ac:dyDescent="0.25">
      <c r="A6951">
        <v>835011</v>
      </c>
      <c r="B6951">
        <v>2016</v>
      </c>
      <c r="C6951" t="s">
        <v>5546</v>
      </c>
      <c r="D6951">
        <v>178.97499999999999</v>
      </c>
      <c r="E6951">
        <v>-117.001</v>
      </c>
      <c r="F6951">
        <v>1163</v>
      </c>
      <c r="I6951">
        <f>IFERROR(VLOOKUP(H6951,ticker_cik_sic_ind!$J$1:$K$2838,2,FALSE),A6951)</f>
        <v>835011</v>
      </c>
      <c r="J6951">
        <f t="shared" si="108"/>
        <v>0</v>
      </c>
    </row>
    <row r="6952" spans="1:10" x14ac:dyDescent="0.25">
      <c r="A6952">
        <v>1126741</v>
      </c>
      <c r="B6952">
        <v>2016</v>
      </c>
      <c r="C6952" t="s">
        <v>5546</v>
      </c>
      <c r="D6952">
        <v>139.13800000000001</v>
      </c>
      <c r="E6952">
        <v>-126.913</v>
      </c>
      <c r="F6952">
        <v>1165</v>
      </c>
      <c r="I6952">
        <f>IFERROR(VLOOKUP(H6952,ticker_cik_sic_ind!$J$1:$K$2838,2,FALSE),A6952)</f>
        <v>1126741</v>
      </c>
      <c r="J6952">
        <f t="shared" si="108"/>
        <v>0</v>
      </c>
    </row>
    <row r="6953" spans="1:10" x14ac:dyDescent="0.25">
      <c r="A6953">
        <v>1633978</v>
      </c>
      <c r="B6953">
        <v>2016</v>
      </c>
      <c r="C6953" t="s">
        <v>5546</v>
      </c>
      <c r="D6953">
        <v>512.6</v>
      </c>
      <c r="E6953">
        <v>-12.5</v>
      </c>
      <c r="F6953">
        <v>1165</v>
      </c>
      <c r="I6953">
        <f>IFERROR(VLOOKUP(H6953,ticker_cik_sic_ind!$J$1:$K$2838,2,FALSE),A6953)</f>
        <v>1633978</v>
      </c>
      <c r="J6953">
        <f t="shared" si="108"/>
        <v>0</v>
      </c>
    </row>
    <row r="6954" spans="1:10" x14ac:dyDescent="0.25">
      <c r="A6954">
        <v>1384905</v>
      </c>
      <c r="B6954">
        <v>2016</v>
      </c>
      <c r="C6954" t="s">
        <v>5546</v>
      </c>
      <c r="D6954">
        <v>202.89400000000001</v>
      </c>
      <c r="E6954">
        <v>-100.148</v>
      </c>
      <c r="F6954">
        <v>1167</v>
      </c>
      <c r="I6954">
        <f>IFERROR(VLOOKUP(H6954,ticker_cik_sic_ind!$J$1:$K$2838,2,FALSE),A6954)</f>
        <v>1384905</v>
      </c>
      <c r="J6954">
        <f t="shared" si="108"/>
        <v>0</v>
      </c>
    </row>
    <row r="6955" spans="1:10" x14ac:dyDescent="0.25">
      <c r="A6955">
        <v>886744</v>
      </c>
      <c r="B6955">
        <v>2016</v>
      </c>
      <c r="C6955" t="s">
        <v>5546</v>
      </c>
      <c r="D6955">
        <v>159.083</v>
      </c>
      <c r="E6955">
        <v>-118.35599999999999</v>
      </c>
      <c r="F6955">
        <v>1168</v>
      </c>
      <c r="I6955">
        <f>IFERROR(VLOOKUP(H6955,ticker_cik_sic_ind!$J$1:$K$2838,2,FALSE),A6955)</f>
        <v>886744</v>
      </c>
      <c r="J6955">
        <f t="shared" si="108"/>
        <v>0</v>
      </c>
    </row>
    <row r="6956" spans="1:10" x14ac:dyDescent="0.25">
      <c r="A6956">
        <v>1162556</v>
      </c>
      <c r="B6956">
        <v>2016</v>
      </c>
      <c r="C6956" t="s">
        <v>5546</v>
      </c>
      <c r="D6956">
        <v>175.46899999999999</v>
      </c>
      <c r="E6956">
        <v>-112.80500000000001</v>
      </c>
      <c r="F6956">
        <v>1169</v>
      </c>
      <c r="I6956">
        <f>IFERROR(VLOOKUP(H6956,ticker_cik_sic_ind!$J$1:$K$2838,2,FALSE),A6956)</f>
        <v>1162556</v>
      </c>
      <c r="J6956">
        <f t="shared" si="108"/>
        <v>0</v>
      </c>
    </row>
    <row r="6957" spans="1:10" x14ac:dyDescent="0.25">
      <c r="A6957">
        <v>1458962</v>
      </c>
      <c r="B6957">
        <v>2016</v>
      </c>
      <c r="C6957" t="s">
        <v>5546</v>
      </c>
      <c r="D6957">
        <v>152.74700000000001</v>
      </c>
      <c r="E6957">
        <v>-119.637</v>
      </c>
      <c r="F6957">
        <v>1170</v>
      </c>
      <c r="I6957">
        <f>IFERROR(VLOOKUP(H6957,ticker_cik_sic_ind!$J$1:$K$2838,2,FALSE),A6957)</f>
        <v>1458962</v>
      </c>
      <c r="J6957">
        <f t="shared" si="108"/>
        <v>0</v>
      </c>
    </row>
    <row r="6958" spans="1:10" x14ac:dyDescent="0.25">
      <c r="A6958">
        <v>1326110</v>
      </c>
      <c r="B6958">
        <v>2016</v>
      </c>
      <c r="C6958" t="s">
        <v>5546</v>
      </c>
      <c r="D6958">
        <v>132.55699999999999</v>
      </c>
      <c r="E6958">
        <v>-126.518</v>
      </c>
      <c r="F6958">
        <v>1171</v>
      </c>
      <c r="I6958">
        <f>IFERROR(VLOOKUP(H6958,ticker_cik_sic_ind!$J$1:$K$2838,2,FALSE),A6958)</f>
        <v>1326110</v>
      </c>
      <c r="J6958">
        <f t="shared" si="108"/>
        <v>0</v>
      </c>
    </row>
    <row r="6959" spans="1:10" x14ac:dyDescent="0.25">
      <c r="A6959">
        <v>1526119</v>
      </c>
      <c r="B6959">
        <v>2016</v>
      </c>
      <c r="C6959" t="s">
        <v>5546</v>
      </c>
      <c r="D6959">
        <v>135.696</v>
      </c>
      <c r="E6959">
        <v>-125.261</v>
      </c>
      <c r="F6959">
        <v>1172</v>
      </c>
      <c r="I6959">
        <f>IFERROR(VLOOKUP(H6959,ticker_cik_sic_ind!$J$1:$K$2838,2,FALSE),A6959)</f>
        <v>1526119</v>
      </c>
      <c r="J6959">
        <f t="shared" si="108"/>
        <v>0</v>
      </c>
    </row>
    <row r="6960" spans="1:10" x14ac:dyDescent="0.25">
      <c r="A6960">
        <v>1437786</v>
      </c>
      <c r="B6960">
        <v>2016</v>
      </c>
      <c r="C6960" t="s">
        <v>5546</v>
      </c>
      <c r="D6960">
        <v>131.34200000000001</v>
      </c>
      <c r="E6960">
        <v>-125.078</v>
      </c>
      <c r="F6960">
        <v>1173</v>
      </c>
      <c r="I6960">
        <f>IFERROR(VLOOKUP(H6960,ticker_cik_sic_ind!$J$1:$K$2838,2,FALSE),A6960)</f>
        <v>1437786</v>
      </c>
      <c r="J6960">
        <f t="shared" si="108"/>
        <v>0</v>
      </c>
    </row>
    <row r="6961" spans="1:10" x14ac:dyDescent="0.25">
      <c r="A6961">
        <v>1145986</v>
      </c>
      <c r="B6961">
        <v>2016</v>
      </c>
      <c r="C6961" t="s">
        <v>5546</v>
      </c>
      <c r="D6961">
        <v>138.488</v>
      </c>
      <c r="E6961">
        <v>-120.883</v>
      </c>
      <c r="F6961">
        <v>1174</v>
      </c>
      <c r="I6961">
        <f>IFERROR(VLOOKUP(H6961,ticker_cik_sic_ind!$J$1:$K$2838,2,FALSE),A6961)</f>
        <v>1145986</v>
      </c>
      <c r="J6961">
        <f t="shared" si="108"/>
        <v>0</v>
      </c>
    </row>
    <row r="6962" spans="1:10" x14ac:dyDescent="0.25">
      <c r="A6962">
        <v>730272</v>
      </c>
      <c r="B6962">
        <v>2016</v>
      </c>
      <c r="C6962" t="s">
        <v>5546</v>
      </c>
      <c r="D6962">
        <v>137.34465499999999</v>
      </c>
      <c r="E6962">
        <v>-118.222538</v>
      </c>
      <c r="F6962">
        <v>1175</v>
      </c>
      <c r="I6962">
        <f>IFERROR(VLOOKUP(H6962,ticker_cik_sic_ind!$J$1:$K$2838,2,FALSE),A6962)</f>
        <v>730272</v>
      </c>
      <c r="J6962">
        <f t="shared" si="108"/>
        <v>0</v>
      </c>
    </row>
    <row r="6963" spans="1:10" x14ac:dyDescent="0.25">
      <c r="A6963">
        <v>1626878</v>
      </c>
      <c r="B6963">
        <v>2016</v>
      </c>
      <c r="C6963" t="s">
        <v>5546</v>
      </c>
      <c r="D6963">
        <v>126.84699999999999</v>
      </c>
      <c r="E6963">
        <v>-123.97499999999999</v>
      </c>
      <c r="F6963">
        <v>1176</v>
      </c>
      <c r="I6963">
        <f>IFERROR(VLOOKUP(H6963,ticker_cik_sic_ind!$J$1:$K$2838,2,FALSE),A6963)</f>
        <v>1626878</v>
      </c>
      <c r="J6963">
        <f t="shared" si="108"/>
        <v>0</v>
      </c>
    </row>
    <row r="6964" spans="1:10" x14ac:dyDescent="0.25">
      <c r="A6964">
        <v>1401680</v>
      </c>
      <c r="B6964">
        <v>2016</v>
      </c>
      <c r="C6964" t="s">
        <v>5546</v>
      </c>
      <c r="D6964">
        <v>483.40499999999997</v>
      </c>
      <c r="E6964">
        <v>-12.144</v>
      </c>
      <c r="F6964">
        <v>1176</v>
      </c>
      <c r="I6964">
        <f>IFERROR(VLOOKUP(H6964,ticker_cik_sic_ind!$J$1:$K$2838,2,FALSE),A6964)</f>
        <v>1401680</v>
      </c>
      <c r="J6964">
        <f t="shared" si="108"/>
        <v>0</v>
      </c>
    </row>
    <row r="6965" spans="1:10" x14ac:dyDescent="0.25">
      <c r="A6965">
        <v>1495479</v>
      </c>
      <c r="B6965">
        <v>2016</v>
      </c>
      <c r="C6965" t="s">
        <v>5546</v>
      </c>
      <c r="D6965">
        <v>252.19800000000001</v>
      </c>
      <c r="E6965">
        <v>-60.472999999999999</v>
      </c>
      <c r="F6965">
        <v>1178</v>
      </c>
      <c r="I6965">
        <f>IFERROR(VLOOKUP(H6965,ticker_cik_sic_ind!$J$1:$K$2838,2,FALSE),A6965)</f>
        <v>1495479</v>
      </c>
      <c r="J6965">
        <f t="shared" si="108"/>
        <v>0</v>
      </c>
    </row>
    <row r="6966" spans="1:10" x14ac:dyDescent="0.25">
      <c r="A6966">
        <v>880807</v>
      </c>
      <c r="B6966">
        <v>2016</v>
      </c>
      <c r="C6966" t="s">
        <v>5546</v>
      </c>
      <c r="D6966">
        <v>160.55799999999999</v>
      </c>
      <c r="E6966">
        <v>-102.462</v>
      </c>
      <c r="F6966">
        <v>1179</v>
      </c>
      <c r="I6966">
        <f>IFERROR(VLOOKUP(H6966,ticker_cik_sic_ind!$J$1:$K$2838,2,FALSE),A6966)</f>
        <v>880807</v>
      </c>
      <c r="J6966">
        <f t="shared" si="108"/>
        <v>0</v>
      </c>
    </row>
    <row r="6967" spans="1:10" x14ac:dyDescent="0.25">
      <c r="A6967">
        <v>58361</v>
      </c>
      <c r="B6967">
        <v>2016</v>
      </c>
      <c r="C6967" t="s">
        <v>5546</v>
      </c>
      <c r="D6967">
        <v>772.59799999999996</v>
      </c>
      <c r="E6967">
        <v>162.495</v>
      </c>
      <c r="F6967">
        <v>1180</v>
      </c>
      <c r="I6967">
        <f>IFERROR(VLOOKUP(H6967,ticker_cik_sic_ind!$J$1:$K$2838,2,FALSE),A6967)</f>
        <v>58361</v>
      </c>
      <c r="J6967">
        <f t="shared" si="108"/>
        <v>0</v>
      </c>
    </row>
    <row r="6968" spans="1:10" x14ac:dyDescent="0.25">
      <c r="A6968">
        <v>1019272</v>
      </c>
      <c r="B6968">
        <v>2016</v>
      </c>
      <c r="C6968" t="s">
        <v>5546</v>
      </c>
      <c r="D6968">
        <v>282.80399999999997</v>
      </c>
      <c r="E6968">
        <v>-48.841999999999999</v>
      </c>
      <c r="F6968">
        <v>1181</v>
      </c>
      <c r="I6968">
        <f>IFERROR(VLOOKUP(H6968,ticker_cik_sic_ind!$J$1:$K$2838,2,FALSE),A6968)</f>
        <v>1019272</v>
      </c>
      <c r="J6968">
        <f t="shared" si="108"/>
        <v>0</v>
      </c>
    </row>
    <row r="6969" spans="1:10" x14ac:dyDescent="0.25">
      <c r="A6969">
        <v>1034842</v>
      </c>
      <c r="B6969">
        <v>2016</v>
      </c>
      <c r="C6969" t="s">
        <v>5546</v>
      </c>
      <c r="D6969">
        <v>148.35300000000001</v>
      </c>
      <c r="E6969">
        <v>-101.151</v>
      </c>
      <c r="F6969">
        <v>1182</v>
      </c>
      <c r="I6969">
        <f>IFERROR(VLOOKUP(H6969,ticker_cik_sic_ind!$J$1:$K$2838,2,FALSE),A6969)</f>
        <v>1034842</v>
      </c>
      <c r="J6969">
        <f t="shared" si="108"/>
        <v>0</v>
      </c>
    </row>
    <row r="6970" spans="1:10" x14ac:dyDescent="0.25">
      <c r="A6970">
        <v>1057083</v>
      </c>
      <c r="B6970">
        <v>2016</v>
      </c>
      <c r="C6970" t="s">
        <v>5546</v>
      </c>
      <c r="D6970">
        <v>126.328</v>
      </c>
      <c r="E6970">
        <v>-112.13</v>
      </c>
      <c r="F6970">
        <v>1183</v>
      </c>
      <c r="I6970">
        <f>IFERROR(VLOOKUP(H6970,ticker_cik_sic_ind!$J$1:$K$2838,2,FALSE),A6970)</f>
        <v>1057083</v>
      </c>
      <c r="J6970">
        <f t="shared" si="108"/>
        <v>0</v>
      </c>
    </row>
    <row r="6971" spans="1:10" x14ac:dyDescent="0.25">
      <c r="A6971">
        <v>1470099</v>
      </c>
      <c r="B6971">
        <v>2016</v>
      </c>
      <c r="C6971" t="s">
        <v>5546</v>
      </c>
      <c r="D6971">
        <v>168.68899999999999</v>
      </c>
      <c r="E6971">
        <v>-88.700999999999993</v>
      </c>
      <c r="F6971">
        <v>1184</v>
      </c>
      <c r="I6971">
        <f>IFERROR(VLOOKUP(H6971,ticker_cik_sic_ind!$J$1:$K$2838,2,FALSE),A6971)</f>
        <v>1470099</v>
      </c>
      <c r="J6971">
        <f t="shared" si="108"/>
        <v>0</v>
      </c>
    </row>
    <row r="6972" spans="1:10" x14ac:dyDescent="0.25">
      <c r="A6972">
        <v>1001316</v>
      </c>
      <c r="B6972">
        <v>2016</v>
      </c>
      <c r="C6972" t="s">
        <v>5546</v>
      </c>
      <c r="D6972">
        <v>123.60528100000001</v>
      </c>
      <c r="E6972">
        <v>-112.949726</v>
      </c>
      <c r="F6972">
        <v>1185</v>
      </c>
      <c r="I6972">
        <f>IFERROR(VLOOKUP(H6972,ticker_cik_sic_ind!$J$1:$K$2838,2,FALSE),A6972)</f>
        <v>1001316</v>
      </c>
      <c r="J6972">
        <f t="shared" si="108"/>
        <v>0</v>
      </c>
    </row>
    <row r="6973" spans="1:10" x14ac:dyDescent="0.25">
      <c r="A6973">
        <v>1107421</v>
      </c>
      <c r="B6973">
        <v>2016</v>
      </c>
      <c r="C6973" t="s">
        <v>5546</v>
      </c>
      <c r="D6973">
        <v>124.038</v>
      </c>
      <c r="E6973">
        <v>-110.441</v>
      </c>
      <c r="F6973">
        <v>1186</v>
      </c>
      <c r="I6973">
        <f>IFERROR(VLOOKUP(H6973,ticker_cik_sic_ind!$J$1:$K$2838,2,FALSE),A6973)</f>
        <v>1107421</v>
      </c>
      <c r="J6973">
        <f t="shared" si="108"/>
        <v>0</v>
      </c>
    </row>
    <row r="6974" spans="1:10" x14ac:dyDescent="0.25">
      <c r="A6974">
        <v>64472</v>
      </c>
      <c r="B6974">
        <v>2016</v>
      </c>
      <c r="C6974" t="s">
        <v>5546</v>
      </c>
      <c r="D6974">
        <v>119.08499999999999</v>
      </c>
      <c r="E6974">
        <v>-114.749</v>
      </c>
      <c r="F6974">
        <v>1187</v>
      </c>
      <c r="I6974">
        <f>IFERROR(VLOOKUP(H6974,ticker_cik_sic_ind!$J$1:$K$2838,2,FALSE),A6974)</f>
        <v>64472</v>
      </c>
      <c r="J6974">
        <f t="shared" si="108"/>
        <v>0</v>
      </c>
    </row>
    <row r="6975" spans="1:10" x14ac:dyDescent="0.25">
      <c r="A6975">
        <v>771266</v>
      </c>
      <c r="B6975">
        <v>2016</v>
      </c>
      <c r="C6975" t="s">
        <v>5546</v>
      </c>
      <c r="D6975">
        <v>124.006985</v>
      </c>
      <c r="E6975">
        <v>-108.453101</v>
      </c>
      <c r="F6975">
        <v>1188</v>
      </c>
      <c r="I6975">
        <f>IFERROR(VLOOKUP(H6975,ticker_cik_sic_ind!$J$1:$K$2838,2,FALSE),A6975)</f>
        <v>771266</v>
      </c>
      <c r="J6975">
        <f t="shared" si="108"/>
        <v>0</v>
      </c>
    </row>
    <row r="6976" spans="1:10" x14ac:dyDescent="0.25">
      <c r="A6976">
        <v>713425</v>
      </c>
      <c r="B6976">
        <v>2016</v>
      </c>
      <c r="C6976" t="s">
        <v>5546</v>
      </c>
      <c r="D6976">
        <v>132.47499999999999</v>
      </c>
      <c r="E6976">
        <v>-93.302999999999997</v>
      </c>
      <c r="F6976">
        <v>1189</v>
      </c>
      <c r="I6976">
        <f>IFERROR(VLOOKUP(H6976,ticker_cik_sic_ind!$J$1:$K$2838,2,FALSE),A6976)</f>
        <v>713425</v>
      </c>
      <c r="J6976">
        <f t="shared" si="108"/>
        <v>0</v>
      </c>
    </row>
    <row r="6977" spans="1:10" x14ac:dyDescent="0.25">
      <c r="A6977">
        <v>713425</v>
      </c>
      <c r="B6977">
        <v>2016</v>
      </c>
      <c r="C6977" t="s">
        <v>5546</v>
      </c>
      <c r="D6977">
        <v>134.26599999999999</v>
      </c>
      <c r="E6977">
        <v>-92.926000000000002</v>
      </c>
      <c r="F6977">
        <v>1190</v>
      </c>
      <c r="I6977">
        <f>IFERROR(VLOOKUP(H6977,ticker_cik_sic_ind!$J$1:$K$2838,2,FALSE),A6977)</f>
        <v>713425</v>
      </c>
      <c r="J6977">
        <f t="shared" si="108"/>
        <v>0</v>
      </c>
    </row>
    <row r="6978" spans="1:10" x14ac:dyDescent="0.25">
      <c r="A6978">
        <v>9000074</v>
      </c>
      <c r="B6978">
        <v>2016</v>
      </c>
      <c r="C6978" t="s">
        <v>5546</v>
      </c>
      <c r="D6978">
        <v>124.31399999999999</v>
      </c>
      <c r="E6978">
        <v>-97.873999999999995</v>
      </c>
      <c r="F6978">
        <v>1190</v>
      </c>
      <c r="H6978">
        <v>9000074</v>
      </c>
      <c r="I6978">
        <f>IFERROR(VLOOKUP(H6978,ticker_cik_sic_ind!$J$1:$K$2838,2,FALSE),A6978)</f>
        <v>9000074</v>
      </c>
      <c r="J6978">
        <f t="shared" si="108"/>
        <v>0</v>
      </c>
    </row>
    <row r="6979" spans="1:10" x14ac:dyDescent="0.25">
      <c r="A6979">
        <v>1438133</v>
      </c>
      <c r="B6979">
        <v>2016</v>
      </c>
      <c r="C6979" t="s">
        <v>5546</v>
      </c>
      <c r="D6979">
        <v>141.334</v>
      </c>
      <c r="E6979">
        <v>-87.751999999999995</v>
      </c>
      <c r="F6979">
        <v>1192</v>
      </c>
      <c r="I6979">
        <f>IFERROR(VLOOKUP(H6979,ticker_cik_sic_ind!$J$1:$K$2838,2,FALSE),A6979)</f>
        <v>1438133</v>
      </c>
      <c r="J6979">
        <f t="shared" ref="J6979:J7042" si="109">IF(OR(AND(C6979="financial",F6979&lt;$L$1),AND(C6979="non_financial",F6979&lt;$M$1)),1,0)</f>
        <v>0</v>
      </c>
    </row>
    <row r="6980" spans="1:10" x14ac:dyDescent="0.25">
      <c r="A6980">
        <v>1361113</v>
      </c>
      <c r="B6980">
        <v>2016</v>
      </c>
      <c r="C6980" t="s">
        <v>5546</v>
      </c>
      <c r="D6980">
        <v>143.59299999999999</v>
      </c>
      <c r="E6980">
        <v>-81.236000000000004</v>
      </c>
      <c r="F6980">
        <v>1193</v>
      </c>
      <c r="I6980">
        <f>IFERROR(VLOOKUP(H6980,ticker_cik_sic_ind!$J$1:$K$2838,2,FALSE),A6980)</f>
        <v>1361113</v>
      </c>
      <c r="J6980">
        <f t="shared" si="109"/>
        <v>0</v>
      </c>
    </row>
    <row r="6981" spans="1:10" x14ac:dyDescent="0.25">
      <c r="A6981">
        <v>33488</v>
      </c>
      <c r="B6981">
        <v>2016</v>
      </c>
      <c r="C6981" t="s">
        <v>5546</v>
      </c>
      <c r="D6981">
        <v>125</v>
      </c>
      <c r="E6981">
        <v>-93.066999999999993</v>
      </c>
      <c r="F6981">
        <v>1194</v>
      </c>
      <c r="I6981">
        <f>IFERROR(VLOOKUP(H6981,ticker_cik_sic_ind!$J$1:$K$2838,2,FALSE),A6981)</f>
        <v>33488</v>
      </c>
      <c r="J6981">
        <f t="shared" si="109"/>
        <v>0</v>
      </c>
    </row>
    <row r="6982" spans="1:10" x14ac:dyDescent="0.25">
      <c r="A6982">
        <v>9000113</v>
      </c>
      <c r="B6982">
        <v>2016</v>
      </c>
      <c r="C6982" t="s">
        <v>5546</v>
      </c>
      <c r="D6982">
        <v>211.32900000000001</v>
      </c>
      <c r="E6982">
        <v>-55.875</v>
      </c>
      <c r="F6982">
        <v>1194</v>
      </c>
      <c r="H6982">
        <v>9000113</v>
      </c>
      <c r="I6982">
        <f>IFERROR(VLOOKUP(H6982,ticker_cik_sic_ind!$J$1:$K$2838,2,FALSE),A6982)</f>
        <v>9000113</v>
      </c>
      <c r="J6982">
        <f t="shared" si="109"/>
        <v>0</v>
      </c>
    </row>
    <row r="6983" spans="1:10" x14ac:dyDescent="0.25">
      <c r="A6983">
        <v>9000116</v>
      </c>
      <c r="B6983">
        <v>2016</v>
      </c>
      <c r="C6983" t="s">
        <v>5546</v>
      </c>
      <c r="D6983">
        <v>305.42307199999999</v>
      </c>
      <c r="E6983">
        <v>-29.024592999999999</v>
      </c>
      <c r="F6983">
        <v>1196</v>
      </c>
      <c r="H6983">
        <v>9000116</v>
      </c>
      <c r="I6983">
        <f>IFERROR(VLOOKUP(H6983,ticker_cik_sic_ind!$J$1:$K$2838,2,FALSE),A6983)</f>
        <v>9000116</v>
      </c>
      <c r="J6983">
        <f t="shared" si="109"/>
        <v>0</v>
      </c>
    </row>
    <row r="6984" spans="1:10" x14ac:dyDescent="0.25">
      <c r="A6984">
        <v>1561627</v>
      </c>
      <c r="B6984">
        <v>2016</v>
      </c>
      <c r="C6984" t="s">
        <v>5546</v>
      </c>
      <c r="D6984">
        <v>118.17</v>
      </c>
      <c r="E6984">
        <v>-100.13500000000001</v>
      </c>
      <c r="F6984">
        <v>1197</v>
      </c>
      <c r="I6984">
        <f>IFERROR(VLOOKUP(H6984,ticker_cik_sic_ind!$J$1:$K$2838,2,FALSE),A6984)</f>
        <v>1561627</v>
      </c>
      <c r="J6984">
        <f t="shared" si="109"/>
        <v>0</v>
      </c>
    </row>
    <row r="6985" spans="1:10" x14ac:dyDescent="0.25">
      <c r="A6985">
        <v>1264587</v>
      </c>
      <c r="B6985">
        <v>2016</v>
      </c>
      <c r="C6985" t="s">
        <v>5546</v>
      </c>
      <c r="D6985">
        <v>111.425696</v>
      </c>
      <c r="E6985">
        <v>-104.787058</v>
      </c>
      <c r="F6985">
        <v>1197</v>
      </c>
      <c r="I6985">
        <f>IFERROR(VLOOKUP(H6985,ticker_cik_sic_ind!$J$1:$K$2838,2,FALSE),A6985)</f>
        <v>1264587</v>
      </c>
      <c r="J6985">
        <f t="shared" si="109"/>
        <v>0</v>
      </c>
    </row>
    <row r="6986" spans="1:10" x14ac:dyDescent="0.25">
      <c r="A6986">
        <v>1611647</v>
      </c>
      <c r="B6986">
        <v>2016</v>
      </c>
      <c r="C6986" t="s">
        <v>5546</v>
      </c>
      <c r="D6986">
        <v>112.877819</v>
      </c>
      <c r="E6986">
        <v>-102.53939200000001</v>
      </c>
      <c r="F6986">
        <v>1197</v>
      </c>
      <c r="I6986">
        <f>IFERROR(VLOOKUP(H6986,ticker_cik_sic_ind!$J$1:$K$2838,2,FALSE),A6986)</f>
        <v>1611647</v>
      </c>
      <c r="J6986">
        <f t="shared" si="109"/>
        <v>0</v>
      </c>
    </row>
    <row r="6987" spans="1:10" x14ac:dyDescent="0.25">
      <c r="A6987">
        <v>724910</v>
      </c>
      <c r="B6987">
        <v>2016</v>
      </c>
      <c r="C6987" t="s">
        <v>5546</v>
      </c>
      <c r="D6987">
        <v>109.55784199999999</v>
      </c>
      <c r="E6987">
        <v>-106.98879100000001</v>
      </c>
      <c r="F6987">
        <v>1200</v>
      </c>
      <c r="I6987">
        <f>IFERROR(VLOOKUP(H6987,ticker_cik_sic_ind!$J$1:$K$2838,2,FALSE),A6987)</f>
        <v>724910</v>
      </c>
      <c r="J6987">
        <f t="shared" si="109"/>
        <v>0</v>
      </c>
    </row>
    <row r="6988" spans="1:10" x14ac:dyDescent="0.25">
      <c r="A6988">
        <v>39020</v>
      </c>
      <c r="B6988">
        <v>2016</v>
      </c>
      <c r="C6988" t="s">
        <v>5546</v>
      </c>
      <c r="D6988">
        <v>119.122</v>
      </c>
      <c r="E6988">
        <v>-93.498000000000005</v>
      </c>
      <c r="F6988">
        <v>1201</v>
      </c>
      <c r="I6988">
        <f>IFERROR(VLOOKUP(H6988,ticker_cik_sic_ind!$J$1:$K$2838,2,FALSE),A6988)</f>
        <v>39020</v>
      </c>
      <c r="J6988">
        <f t="shared" si="109"/>
        <v>0</v>
      </c>
    </row>
    <row r="6989" spans="1:10" x14ac:dyDescent="0.25">
      <c r="A6989">
        <v>1356576</v>
      </c>
      <c r="B6989">
        <v>2016</v>
      </c>
      <c r="C6989" t="s">
        <v>5546</v>
      </c>
      <c r="D6989">
        <v>154.01400000000001</v>
      </c>
      <c r="E6989">
        <v>-71.822000000000003</v>
      </c>
      <c r="F6989">
        <v>1202</v>
      </c>
      <c r="I6989">
        <f>IFERROR(VLOOKUP(H6989,ticker_cik_sic_ind!$J$1:$K$2838,2,FALSE),A6989)</f>
        <v>1356576</v>
      </c>
      <c r="J6989">
        <f t="shared" si="109"/>
        <v>0</v>
      </c>
    </row>
    <row r="6990" spans="1:10" x14ac:dyDescent="0.25">
      <c r="A6990">
        <v>9000002</v>
      </c>
      <c r="B6990">
        <v>2016</v>
      </c>
      <c r="C6990" t="s">
        <v>5546</v>
      </c>
      <c r="D6990">
        <v>127.971</v>
      </c>
      <c r="E6990">
        <v>-79.085999999999999</v>
      </c>
      <c r="F6990">
        <v>1203</v>
      </c>
      <c r="H6990">
        <v>9000002</v>
      </c>
      <c r="I6990">
        <f>IFERROR(VLOOKUP(H6990,ticker_cik_sic_ind!$J$1:$K$2838,2,FALSE),A6990)</f>
        <v>9000002</v>
      </c>
      <c r="J6990">
        <f t="shared" si="109"/>
        <v>0</v>
      </c>
    </row>
    <row r="6991" spans="1:10" x14ac:dyDescent="0.25">
      <c r="A6991">
        <v>1376339</v>
      </c>
      <c r="B6991">
        <v>2016</v>
      </c>
      <c r="C6991" t="s">
        <v>5546</v>
      </c>
      <c r="D6991">
        <v>113.837</v>
      </c>
      <c r="E6991">
        <v>-93.24</v>
      </c>
      <c r="F6991">
        <v>1204</v>
      </c>
      <c r="I6991">
        <f>IFERROR(VLOOKUP(H6991,ticker_cik_sic_ind!$J$1:$K$2838,2,FALSE),A6991)</f>
        <v>1376339</v>
      </c>
      <c r="J6991">
        <f t="shared" si="109"/>
        <v>0</v>
      </c>
    </row>
    <row r="6992" spans="1:10" x14ac:dyDescent="0.25">
      <c r="A6992">
        <v>39020</v>
      </c>
      <c r="B6992">
        <v>2016</v>
      </c>
      <c r="C6992" t="s">
        <v>5546</v>
      </c>
      <c r="D6992">
        <v>117.825</v>
      </c>
      <c r="E6992">
        <v>-91.81</v>
      </c>
      <c r="F6992">
        <v>1205</v>
      </c>
      <c r="I6992">
        <f>IFERROR(VLOOKUP(H6992,ticker_cik_sic_ind!$J$1:$K$2838,2,FALSE),A6992)</f>
        <v>39020</v>
      </c>
      <c r="J6992">
        <f t="shared" si="109"/>
        <v>0</v>
      </c>
    </row>
    <row r="6993" spans="1:10" x14ac:dyDescent="0.25">
      <c r="A6993">
        <v>939767</v>
      </c>
      <c r="B6993">
        <v>2016</v>
      </c>
      <c r="C6993" t="s">
        <v>5546</v>
      </c>
      <c r="D6993">
        <v>440.63499999999999</v>
      </c>
      <c r="E6993">
        <v>-3.2429999999999999</v>
      </c>
      <c r="F6993">
        <v>1205</v>
      </c>
      <c r="I6993">
        <f>IFERROR(VLOOKUP(H6993,ticker_cik_sic_ind!$J$1:$K$2838,2,FALSE),A6993)</f>
        <v>939767</v>
      </c>
      <c r="J6993">
        <f t="shared" si="109"/>
        <v>0</v>
      </c>
    </row>
    <row r="6994" spans="1:10" x14ac:dyDescent="0.25">
      <c r="A6994">
        <v>9000068</v>
      </c>
      <c r="B6994">
        <v>2016</v>
      </c>
      <c r="C6994" t="s">
        <v>5546</v>
      </c>
      <c r="D6994">
        <v>268.41000000000003</v>
      </c>
      <c r="E6994">
        <v>-30.052</v>
      </c>
      <c r="F6994">
        <v>1207</v>
      </c>
      <c r="H6994">
        <v>9000068</v>
      </c>
      <c r="I6994">
        <f>IFERROR(VLOOKUP(H6994,ticker_cik_sic_ind!$J$1:$K$2838,2,FALSE),A6994)</f>
        <v>9000068</v>
      </c>
      <c r="J6994">
        <f t="shared" si="109"/>
        <v>0</v>
      </c>
    </row>
    <row r="6995" spans="1:10" x14ac:dyDescent="0.25">
      <c r="A6995">
        <v>1459417</v>
      </c>
      <c r="B6995">
        <v>2016</v>
      </c>
      <c r="C6995" t="s">
        <v>5546</v>
      </c>
      <c r="D6995">
        <v>123.10299999999999</v>
      </c>
      <c r="E6995">
        <v>-80.619</v>
      </c>
      <c r="F6995">
        <v>1208</v>
      </c>
      <c r="I6995">
        <f>IFERROR(VLOOKUP(H6995,ticker_cik_sic_ind!$J$1:$K$2838,2,FALSE),A6995)</f>
        <v>1459417</v>
      </c>
      <c r="J6995">
        <f t="shared" si="109"/>
        <v>0</v>
      </c>
    </row>
    <row r="6996" spans="1:10" x14ac:dyDescent="0.25">
      <c r="A6996">
        <v>9000081</v>
      </c>
      <c r="B6996">
        <v>2016</v>
      </c>
      <c r="C6996" t="s">
        <v>5546</v>
      </c>
      <c r="D6996">
        <v>103.983929</v>
      </c>
      <c r="E6996">
        <v>-96.255143000000004</v>
      </c>
      <c r="F6996">
        <v>1208</v>
      </c>
      <c r="H6996">
        <v>9000081</v>
      </c>
      <c r="I6996">
        <f>IFERROR(VLOOKUP(H6996,ticker_cik_sic_ind!$J$1:$K$2838,2,FALSE),A6996)</f>
        <v>9000081</v>
      </c>
      <c r="J6996">
        <f t="shared" si="109"/>
        <v>0</v>
      </c>
    </row>
    <row r="6997" spans="1:10" x14ac:dyDescent="0.25">
      <c r="A6997">
        <v>1302573</v>
      </c>
      <c r="B6997">
        <v>2016</v>
      </c>
      <c r="C6997" t="s">
        <v>5546</v>
      </c>
      <c r="D6997">
        <v>209.08099999999999</v>
      </c>
      <c r="E6997">
        <v>-46.311</v>
      </c>
      <c r="F6997">
        <v>1210</v>
      </c>
      <c r="I6997">
        <f>IFERROR(VLOOKUP(H6997,ticker_cik_sic_ind!$J$1:$K$2838,2,FALSE),A6997)</f>
        <v>1302573</v>
      </c>
      <c r="J6997">
        <f t="shared" si="109"/>
        <v>0</v>
      </c>
    </row>
    <row r="6998" spans="1:10" x14ac:dyDescent="0.25">
      <c r="A6998">
        <v>1626199</v>
      </c>
      <c r="B6998">
        <v>2016</v>
      </c>
      <c r="C6998" t="s">
        <v>5546</v>
      </c>
      <c r="D6998">
        <v>101.247</v>
      </c>
      <c r="E6998">
        <v>-95.123999999999995</v>
      </c>
      <c r="F6998">
        <v>1211</v>
      </c>
      <c r="I6998">
        <f>IFERROR(VLOOKUP(H6998,ticker_cik_sic_ind!$J$1:$K$2838,2,FALSE),A6998)</f>
        <v>1626199</v>
      </c>
      <c r="J6998">
        <f t="shared" si="109"/>
        <v>0</v>
      </c>
    </row>
    <row r="6999" spans="1:10" x14ac:dyDescent="0.25">
      <c r="A6999">
        <v>1005699</v>
      </c>
      <c r="B6999">
        <v>2016</v>
      </c>
      <c r="C6999" t="s">
        <v>5546</v>
      </c>
      <c r="D6999">
        <v>183.495</v>
      </c>
      <c r="E6999">
        <v>-54.801000000000002</v>
      </c>
      <c r="F6999">
        <v>1212</v>
      </c>
      <c r="I6999">
        <f>IFERROR(VLOOKUP(H6999,ticker_cik_sic_ind!$J$1:$K$2838,2,FALSE),A6999)</f>
        <v>1005699</v>
      </c>
      <c r="J6999">
        <f t="shared" si="109"/>
        <v>0</v>
      </c>
    </row>
    <row r="7000" spans="1:10" x14ac:dyDescent="0.25">
      <c r="A7000">
        <v>1129155</v>
      </c>
      <c r="B7000">
        <v>2016</v>
      </c>
      <c r="C7000" t="s">
        <v>5546</v>
      </c>
      <c r="D7000">
        <v>113.86</v>
      </c>
      <c r="E7000">
        <v>-86.965999999999994</v>
      </c>
      <c r="F7000">
        <v>1212</v>
      </c>
      <c r="I7000">
        <f>IFERROR(VLOOKUP(H7000,ticker_cik_sic_ind!$J$1:$K$2838,2,FALSE),A7000)</f>
        <v>1129155</v>
      </c>
      <c r="J7000">
        <f t="shared" si="109"/>
        <v>0</v>
      </c>
    </row>
    <row r="7001" spans="1:10" x14ac:dyDescent="0.25">
      <c r="A7001">
        <v>46129</v>
      </c>
      <c r="B7001">
        <v>2016</v>
      </c>
      <c r="C7001" t="s">
        <v>5546</v>
      </c>
      <c r="D7001">
        <v>166.82</v>
      </c>
      <c r="E7001">
        <v>-59.165999999999997</v>
      </c>
      <c r="F7001">
        <v>1214</v>
      </c>
      <c r="I7001">
        <f>IFERROR(VLOOKUP(H7001,ticker_cik_sic_ind!$J$1:$K$2838,2,FALSE),A7001)</f>
        <v>46129</v>
      </c>
      <c r="J7001">
        <f t="shared" si="109"/>
        <v>0</v>
      </c>
    </row>
    <row r="7002" spans="1:10" x14ac:dyDescent="0.25">
      <c r="A7002">
        <v>1180079</v>
      </c>
      <c r="B7002">
        <v>2016</v>
      </c>
      <c r="C7002" t="s">
        <v>5546</v>
      </c>
      <c r="D7002">
        <v>517.947</v>
      </c>
      <c r="E7002">
        <v>104.895</v>
      </c>
      <c r="F7002">
        <v>1214</v>
      </c>
      <c r="I7002">
        <f>IFERROR(VLOOKUP(H7002,ticker_cik_sic_ind!$J$1:$K$2838,2,FALSE),A7002)</f>
        <v>1180079</v>
      </c>
      <c r="J7002">
        <f t="shared" si="109"/>
        <v>0</v>
      </c>
    </row>
    <row r="7003" spans="1:10" x14ac:dyDescent="0.25">
      <c r="A7003">
        <v>9000060</v>
      </c>
      <c r="B7003">
        <v>2016</v>
      </c>
      <c r="C7003" t="s">
        <v>5546</v>
      </c>
      <c r="D7003">
        <v>226.46600000000001</v>
      </c>
      <c r="E7003">
        <v>-37.625999999999998</v>
      </c>
      <c r="F7003">
        <v>1216</v>
      </c>
      <c r="H7003">
        <v>9000060</v>
      </c>
      <c r="I7003">
        <f>IFERROR(VLOOKUP(H7003,ticker_cik_sic_ind!$J$1:$K$2838,2,FALSE),A7003)</f>
        <v>9000060</v>
      </c>
      <c r="J7003">
        <f t="shared" si="109"/>
        <v>0</v>
      </c>
    </row>
    <row r="7004" spans="1:10" x14ac:dyDescent="0.25">
      <c r="A7004">
        <v>1351285</v>
      </c>
      <c r="B7004">
        <v>2016</v>
      </c>
      <c r="C7004" t="s">
        <v>5546</v>
      </c>
      <c r="D7004">
        <v>220.25700000000001</v>
      </c>
      <c r="E7004">
        <v>-38.424999999999997</v>
      </c>
      <c r="F7004">
        <v>1217</v>
      </c>
      <c r="I7004">
        <f>IFERROR(VLOOKUP(H7004,ticker_cik_sic_ind!$J$1:$K$2838,2,FALSE),A7004)</f>
        <v>1351285</v>
      </c>
      <c r="J7004">
        <f t="shared" si="109"/>
        <v>0</v>
      </c>
    </row>
    <row r="7005" spans="1:10" x14ac:dyDescent="0.25">
      <c r="A7005">
        <v>1001902</v>
      </c>
      <c r="B7005">
        <v>2016</v>
      </c>
      <c r="C7005" t="s">
        <v>5546</v>
      </c>
      <c r="D7005">
        <v>106.733</v>
      </c>
      <c r="E7005">
        <v>-89.222999999999999</v>
      </c>
      <c r="F7005">
        <v>1218</v>
      </c>
      <c r="I7005">
        <f>IFERROR(VLOOKUP(H7005,ticker_cik_sic_ind!$J$1:$K$2838,2,FALSE),A7005)</f>
        <v>1001902</v>
      </c>
      <c r="J7005">
        <f t="shared" si="109"/>
        <v>0</v>
      </c>
    </row>
    <row r="7006" spans="1:10" x14ac:dyDescent="0.25">
      <c r="A7006">
        <v>873044</v>
      </c>
      <c r="B7006">
        <v>2016</v>
      </c>
      <c r="C7006" t="s">
        <v>5546</v>
      </c>
      <c r="D7006">
        <v>127.173</v>
      </c>
      <c r="E7006">
        <v>-68.206999999999994</v>
      </c>
      <c r="F7006">
        <v>1219</v>
      </c>
      <c r="I7006">
        <f>IFERROR(VLOOKUP(H7006,ticker_cik_sic_ind!$J$1:$K$2838,2,FALSE),A7006)</f>
        <v>873044</v>
      </c>
      <c r="J7006">
        <f t="shared" si="109"/>
        <v>0</v>
      </c>
    </row>
    <row r="7007" spans="1:10" x14ac:dyDescent="0.25">
      <c r="A7007">
        <v>1108205</v>
      </c>
      <c r="B7007">
        <v>2016</v>
      </c>
      <c r="C7007" t="s">
        <v>5546</v>
      </c>
      <c r="D7007">
        <v>111.57621899999999</v>
      </c>
      <c r="E7007">
        <v>-80.577000999999996</v>
      </c>
      <c r="F7007">
        <v>1220</v>
      </c>
      <c r="I7007">
        <f>IFERROR(VLOOKUP(H7007,ticker_cik_sic_ind!$J$1:$K$2838,2,FALSE),A7007)</f>
        <v>1108205</v>
      </c>
      <c r="J7007">
        <f t="shared" si="109"/>
        <v>0</v>
      </c>
    </row>
    <row r="7008" spans="1:10" x14ac:dyDescent="0.25">
      <c r="A7008">
        <v>1505155</v>
      </c>
      <c r="B7008">
        <v>2016</v>
      </c>
      <c r="C7008" t="s">
        <v>5546</v>
      </c>
      <c r="D7008">
        <v>127.815</v>
      </c>
      <c r="E7008">
        <v>-65.265000000000001</v>
      </c>
      <c r="F7008">
        <v>1221</v>
      </c>
      <c r="I7008">
        <f>IFERROR(VLOOKUP(H7008,ticker_cik_sic_ind!$J$1:$K$2838,2,FALSE),A7008)</f>
        <v>1505155</v>
      </c>
      <c r="J7008">
        <f t="shared" si="109"/>
        <v>0</v>
      </c>
    </row>
    <row r="7009" spans="1:10" x14ac:dyDescent="0.25">
      <c r="A7009">
        <v>1159036</v>
      </c>
      <c r="B7009">
        <v>2016</v>
      </c>
      <c r="C7009" t="s">
        <v>5546</v>
      </c>
      <c r="D7009">
        <v>174.047</v>
      </c>
      <c r="E7009">
        <v>-50.228999999999999</v>
      </c>
      <c r="F7009">
        <v>1221</v>
      </c>
      <c r="I7009">
        <f>IFERROR(VLOOKUP(H7009,ticker_cik_sic_ind!$J$1:$K$2838,2,FALSE),A7009)</f>
        <v>1159036</v>
      </c>
      <c r="J7009">
        <f t="shared" si="109"/>
        <v>0</v>
      </c>
    </row>
    <row r="7010" spans="1:10" x14ac:dyDescent="0.25">
      <c r="A7010">
        <v>1340652</v>
      </c>
      <c r="B7010">
        <v>2016</v>
      </c>
      <c r="C7010" t="s">
        <v>5546</v>
      </c>
      <c r="D7010">
        <v>96.319000000000003</v>
      </c>
      <c r="E7010">
        <v>-90.905000000000001</v>
      </c>
      <c r="F7010">
        <v>1223</v>
      </c>
      <c r="I7010">
        <f>IFERROR(VLOOKUP(H7010,ticker_cik_sic_ind!$J$1:$K$2838,2,FALSE),A7010)</f>
        <v>1340652</v>
      </c>
      <c r="J7010">
        <f t="shared" si="109"/>
        <v>0</v>
      </c>
    </row>
    <row r="7011" spans="1:10" x14ac:dyDescent="0.25">
      <c r="A7011">
        <v>1100412</v>
      </c>
      <c r="B7011">
        <v>2016</v>
      </c>
      <c r="C7011" t="s">
        <v>5546</v>
      </c>
      <c r="D7011">
        <v>198.20699999999999</v>
      </c>
      <c r="E7011">
        <v>-42.652999999999999</v>
      </c>
      <c r="F7011">
        <v>1223</v>
      </c>
      <c r="I7011">
        <f>IFERROR(VLOOKUP(H7011,ticker_cik_sic_ind!$J$1:$K$2838,2,FALSE),A7011)</f>
        <v>1100412</v>
      </c>
      <c r="J7011">
        <f t="shared" si="109"/>
        <v>0</v>
      </c>
    </row>
    <row r="7012" spans="1:10" x14ac:dyDescent="0.25">
      <c r="A7012">
        <v>724004</v>
      </c>
      <c r="B7012">
        <v>2016</v>
      </c>
      <c r="C7012" t="s">
        <v>5546</v>
      </c>
      <c r="D7012">
        <v>117.18899999999999</v>
      </c>
      <c r="E7012">
        <v>-76.39</v>
      </c>
      <c r="F7012">
        <v>1223</v>
      </c>
      <c r="I7012">
        <f>IFERROR(VLOOKUP(H7012,ticker_cik_sic_ind!$J$1:$K$2838,2,FALSE),A7012)</f>
        <v>724004</v>
      </c>
      <c r="J7012">
        <f t="shared" si="109"/>
        <v>0</v>
      </c>
    </row>
    <row r="7013" spans="1:10" x14ac:dyDescent="0.25">
      <c r="A7013">
        <v>924717</v>
      </c>
      <c r="B7013">
        <v>2016</v>
      </c>
      <c r="C7013" t="s">
        <v>5546</v>
      </c>
      <c r="D7013">
        <v>95.986999999999995</v>
      </c>
      <c r="E7013">
        <v>-89.727999999999994</v>
      </c>
      <c r="F7013">
        <v>1226</v>
      </c>
      <c r="I7013">
        <f>IFERROR(VLOOKUP(H7013,ticker_cik_sic_ind!$J$1:$K$2838,2,FALSE),A7013)</f>
        <v>924717</v>
      </c>
      <c r="J7013">
        <f t="shared" si="109"/>
        <v>0</v>
      </c>
    </row>
    <row r="7014" spans="1:10" x14ac:dyDescent="0.25">
      <c r="A7014">
        <v>915358</v>
      </c>
      <c r="B7014">
        <v>2016</v>
      </c>
      <c r="C7014" t="s">
        <v>5546</v>
      </c>
      <c r="D7014">
        <v>138.86408800000001</v>
      </c>
      <c r="E7014">
        <v>-57.895077999999998</v>
      </c>
      <c r="F7014">
        <v>1227</v>
      </c>
      <c r="I7014">
        <f>IFERROR(VLOOKUP(H7014,ticker_cik_sic_ind!$J$1:$K$2838,2,FALSE),A7014)</f>
        <v>915358</v>
      </c>
      <c r="J7014">
        <f t="shared" si="109"/>
        <v>0</v>
      </c>
    </row>
    <row r="7015" spans="1:10" x14ac:dyDescent="0.25">
      <c r="A7015">
        <v>1546381</v>
      </c>
      <c r="B7015">
        <v>2016</v>
      </c>
      <c r="C7015" t="s">
        <v>5546</v>
      </c>
      <c r="D7015">
        <v>178.41499999999999</v>
      </c>
      <c r="E7015">
        <v>-44.872999999999998</v>
      </c>
      <c r="F7015">
        <v>1228</v>
      </c>
      <c r="I7015">
        <f>IFERROR(VLOOKUP(H7015,ticker_cik_sic_ind!$J$1:$K$2838,2,FALSE),A7015)</f>
        <v>1546381</v>
      </c>
      <c r="J7015">
        <f t="shared" si="109"/>
        <v>0</v>
      </c>
    </row>
    <row r="7016" spans="1:10" x14ac:dyDescent="0.25">
      <c r="A7016">
        <v>915358</v>
      </c>
      <c r="B7016">
        <v>2016</v>
      </c>
      <c r="C7016" t="s">
        <v>5546</v>
      </c>
      <c r="D7016">
        <v>138.32655299999999</v>
      </c>
      <c r="E7016">
        <v>-56.685386999999999</v>
      </c>
      <c r="F7016">
        <v>1229</v>
      </c>
      <c r="I7016">
        <f>IFERROR(VLOOKUP(H7016,ticker_cik_sic_ind!$J$1:$K$2838,2,FALSE),A7016)</f>
        <v>915358</v>
      </c>
      <c r="J7016">
        <f t="shared" si="109"/>
        <v>0</v>
      </c>
    </row>
    <row r="7017" spans="1:10" x14ac:dyDescent="0.25">
      <c r="A7017">
        <v>1459200</v>
      </c>
      <c r="B7017">
        <v>2016</v>
      </c>
      <c r="C7017" t="s">
        <v>5546</v>
      </c>
      <c r="D7017">
        <v>119.22199999999999</v>
      </c>
      <c r="E7017">
        <v>-68.161000000000001</v>
      </c>
      <c r="F7017">
        <v>1230</v>
      </c>
      <c r="I7017">
        <f>IFERROR(VLOOKUP(H7017,ticker_cik_sic_ind!$J$1:$K$2838,2,FALSE),A7017)</f>
        <v>1459200</v>
      </c>
      <c r="J7017">
        <f t="shared" si="109"/>
        <v>0</v>
      </c>
    </row>
    <row r="7018" spans="1:10" x14ac:dyDescent="0.25">
      <c r="A7018">
        <v>1169445</v>
      </c>
      <c r="B7018">
        <v>2016</v>
      </c>
      <c r="C7018" t="s">
        <v>5546</v>
      </c>
      <c r="D7018">
        <v>97.851318000000006</v>
      </c>
      <c r="E7018">
        <v>-80.365769</v>
      </c>
      <c r="F7018">
        <v>1231</v>
      </c>
      <c r="I7018">
        <f>IFERROR(VLOOKUP(H7018,ticker_cik_sic_ind!$J$1:$K$2838,2,FALSE),A7018)</f>
        <v>1169445</v>
      </c>
      <c r="J7018">
        <f t="shared" si="109"/>
        <v>0</v>
      </c>
    </row>
    <row r="7019" spans="1:10" x14ac:dyDescent="0.25">
      <c r="A7019">
        <v>1029142</v>
      </c>
      <c r="B7019">
        <v>2016</v>
      </c>
      <c r="C7019" t="s">
        <v>5546</v>
      </c>
      <c r="D7019">
        <v>109.494</v>
      </c>
      <c r="E7019">
        <v>-74.528000000000006</v>
      </c>
      <c r="F7019">
        <v>1232</v>
      </c>
      <c r="I7019">
        <f>IFERROR(VLOOKUP(H7019,ticker_cik_sic_ind!$J$1:$K$2838,2,FALSE),A7019)</f>
        <v>1029142</v>
      </c>
      <c r="J7019">
        <f t="shared" si="109"/>
        <v>0</v>
      </c>
    </row>
    <row r="7020" spans="1:10" x14ac:dyDescent="0.25">
      <c r="A7020">
        <v>1002135</v>
      </c>
      <c r="B7020">
        <v>2016</v>
      </c>
      <c r="C7020" t="s">
        <v>5546</v>
      </c>
      <c r="D7020">
        <v>99.093000000000004</v>
      </c>
      <c r="E7020">
        <v>-78.281000000000006</v>
      </c>
      <c r="F7020">
        <v>1233</v>
      </c>
      <c r="I7020">
        <f>IFERROR(VLOOKUP(H7020,ticker_cik_sic_ind!$J$1:$K$2838,2,FALSE),A7020)</f>
        <v>1002135</v>
      </c>
      <c r="J7020">
        <f t="shared" si="109"/>
        <v>0</v>
      </c>
    </row>
    <row r="7021" spans="1:10" x14ac:dyDescent="0.25">
      <c r="A7021">
        <v>1496671</v>
      </c>
      <c r="B7021">
        <v>2016</v>
      </c>
      <c r="C7021" t="s">
        <v>5546</v>
      </c>
      <c r="D7021">
        <v>90.748999999999995</v>
      </c>
      <c r="E7021">
        <v>-86.314999999999998</v>
      </c>
      <c r="F7021">
        <v>1233</v>
      </c>
      <c r="I7021">
        <f>IFERROR(VLOOKUP(H7021,ticker_cik_sic_ind!$J$1:$K$2838,2,FALSE),A7021)</f>
        <v>1496671</v>
      </c>
      <c r="J7021">
        <f t="shared" si="109"/>
        <v>0</v>
      </c>
    </row>
    <row r="7022" spans="1:10" x14ac:dyDescent="0.25">
      <c r="A7022">
        <v>22701</v>
      </c>
      <c r="B7022">
        <v>2016</v>
      </c>
      <c r="C7022" t="s">
        <v>5546</v>
      </c>
      <c r="D7022">
        <v>97.571032000000002</v>
      </c>
      <c r="E7022">
        <v>-79.013634999999994</v>
      </c>
      <c r="F7022">
        <v>1233</v>
      </c>
      <c r="I7022">
        <f>IFERROR(VLOOKUP(H7022,ticker_cik_sic_ind!$J$1:$K$2838,2,FALSE),A7022)</f>
        <v>22701</v>
      </c>
      <c r="J7022">
        <f t="shared" si="109"/>
        <v>0</v>
      </c>
    </row>
    <row r="7023" spans="1:10" x14ac:dyDescent="0.25">
      <c r="A7023">
        <v>916529</v>
      </c>
      <c r="B7023">
        <v>2016</v>
      </c>
      <c r="C7023" t="s">
        <v>5546</v>
      </c>
      <c r="D7023">
        <v>119.439581</v>
      </c>
      <c r="E7023">
        <v>-64.347742999999994</v>
      </c>
      <c r="F7023">
        <v>1236</v>
      </c>
      <c r="I7023">
        <f>IFERROR(VLOOKUP(H7023,ticker_cik_sic_ind!$J$1:$K$2838,2,FALSE),A7023)</f>
        <v>916529</v>
      </c>
      <c r="J7023">
        <f t="shared" si="109"/>
        <v>0</v>
      </c>
    </row>
    <row r="7024" spans="1:10" x14ac:dyDescent="0.25">
      <c r="A7024">
        <v>1096376</v>
      </c>
      <c r="B7024">
        <v>2016</v>
      </c>
      <c r="C7024" t="s">
        <v>5546</v>
      </c>
      <c r="D7024">
        <v>120.791</v>
      </c>
      <c r="E7024">
        <v>-64.164000000000001</v>
      </c>
      <c r="F7024">
        <v>1236</v>
      </c>
      <c r="I7024">
        <f>IFERROR(VLOOKUP(H7024,ticker_cik_sic_ind!$J$1:$K$2838,2,FALSE),A7024)</f>
        <v>1096376</v>
      </c>
      <c r="J7024">
        <f t="shared" si="109"/>
        <v>0</v>
      </c>
    </row>
    <row r="7025" spans="1:10" x14ac:dyDescent="0.25">
      <c r="A7025">
        <v>1036848</v>
      </c>
      <c r="B7025">
        <v>2016</v>
      </c>
      <c r="C7025" t="s">
        <v>5546</v>
      </c>
      <c r="D7025">
        <v>196.92910000000001</v>
      </c>
      <c r="E7025">
        <v>-36.948399999999999</v>
      </c>
      <c r="F7025">
        <v>1238</v>
      </c>
      <c r="I7025">
        <f>IFERROR(VLOOKUP(H7025,ticker_cik_sic_ind!$J$1:$K$2838,2,FALSE),A7025)</f>
        <v>1036848</v>
      </c>
      <c r="J7025">
        <f t="shared" si="109"/>
        <v>0</v>
      </c>
    </row>
    <row r="7026" spans="1:10" x14ac:dyDescent="0.25">
      <c r="A7026">
        <v>1104855</v>
      </c>
      <c r="B7026">
        <v>2016</v>
      </c>
      <c r="C7026" t="s">
        <v>5546</v>
      </c>
      <c r="D7026">
        <v>89.444999999999993</v>
      </c>
      <c r="E7026">
        <v>-79.167000000000002</v>
      </c>
      <c r="F7026">
        <v>1239</v>
      </c>
      <c r="I7026">
        <f>IFERROR(VLOOKUP(H7026,ticker_cik_sic_ind!$J$1:$K$2838,2,FALSE),A7026)</f>
        <v>1104855</v>
      </c>
      <c r="J7026">
        <f t="shared" si="109"/>
        <v>0</v>
      </c>
    </row>
    <row r="7027" spans="1:10" x14ac:dyDescent="0.25">
      <c r="A7027">
        <v>1433195</v>
      </c>
      <c r="B7027">
        <v>2016</v>
      </c>
      <c r="C7027" t="s">
        <v>5546</v>
      </c>
      <c r="D7027">
        <v>98.296000000000006</v>
      </c>
      <c r="E7027">
        <v>-70.478999999999999</v>
      </c>
      <c r="F7027">
        <v>1240</v>
      </c>
      <c r="I7027">
        <f>IFERROR(VLOOKUP(H7027,ticker_cik_sic_ind!$J$1:$K$2838,2,FALSE),A7027)</f>
        <v>1433195</v>
      </c>
      <c r="J7027">
        <f t="shared" si="109"/>
        <v>0</v>
      </c>
    </row>
    <row r="7028" spans="1:10" x14ac:dyDescent="0.25">
      <c r="A7028">
        <v>1040130</v>
      </c>
      <c r="B7028">
        <v>2016</v>
      </c>
      <c r="C7028" t="s">
        <v>5546</v>
      </c>
      <c r="D7028">
        <v>93.442999999999998</v>
      </c>
      <c r="E7028">
        <v>-77.882000000000005</v>
      </c>
      <c r="F7028">
        <v>1240</v>
      </c>
      <c r="I7028">
        <f>IFERROR(VLOOKUP(H7028,ticker_cik_sic_ind!$J$1:$K$2838,2,FALSE),A7028)</f>
        <v>1040130</v>
      </c>
      <c r="J7028">
        <f t="shared" si="109"/>
        <v>0</v>
      </c>
    </row>
    <row r="7029" spans="1:10" x14ac:dyDescent="0.25">
      <c r="A7029">
        <v>9000070</v>
      </c>
      <c r="B7029">
        <v>2016</v>
      </c>
      <c r="C7029" t="s">
        <v>5546</v>
      </c>
      <c r="D7029">
        <v>99.128</v>
      </c>
      <c r="E7029">
        <v>-65.605999999999995</v>
      </c>
      <c r="F7029">
        <v>1242</v>
      </c>
      <c r="H7029">
        <v>9000070</v>
      </c>
      <c r="I7029">
        <f>IFERROR(VLOOKUP(H7029,ticker_cik_sic_ind!$J$1:$K$2838,2,FALSE),A7029)</f>
        <v>9000070</v>
      </c>
      <c r="J7029">
        <f t="shared" si="109"/>
        <v>0</v>
      </c>
    </row>
    <row r="7030" spans="1:10" x14ac:dyDescent="0.25">
      <c r="A7030">
        <v>1368308</v>
      </c>
      <c r="B7030">
        <v>2016</v>
      </c>
      <c r="C7030" t="s">
        <v>5546</v>
      </c>
      <c r="D7030">
        <v>142.43336300000001</v>
      </c>
      <c r="E7030">
        <v>-43.809942999999997</v>
      </c>
      <c r="F7030">
        <v>1243</v>
      </c>
      <c r="I7030">
        <f>IFERROR(VLOOKUP(H7030,ticker_cik_sic_ind!$J$1:$K$2838,2,FALSE),A7030)</f>
        <v>1368308</v>
      </c>
      <c r="J7030">
        <f t="shared" si="109"/>
        <v>0</v>
      </c>
    </row>
    <row r="7031" spans="1:10" x14ac:dyDescent="0.25">
      <c r="A7031">
        <v>1598646</v>
      </c>
      <c r="B7031">
        <v>2016</v>
      </c>
      <c r="C7031" t="s">
        <v>5546</v>
      </c>
      <c r="D7031">
        <v>94.323459</v>
      </c>
      <c r="E7031">
        <v>-68.377876000000001</v>
      </c>
      <c r="F7031">
        <v>1244</v>
      </c>
      <c r="I7031">
        <f>IFERROR(VLOOKUP(H7031,ticker_cik_sic_ind!$J$1:$K$2838,2,FALSE),A7031)</f>
        <v>1598646</v>
      </c>
      <c r="J7031">
        <f t="shared" si="109"/>
        <v>0</v>
      </c>
    </row>
    <row r="7032" spans="1:10" x14ac:dyDescent="0.25">
      <c r="A7032">
        <v>9000106</v>
      </c>
      <c r="B7032">
        <v>2016</v>
      </c>
      <c r="C7032" t="s">
        <v>5546</v>
      </c>
      <c r="D7032">
        <v>122.343067</v>
      </c>
      <c r="E7032">
        <v>-51.875605</v>
      </c>
      <c r="F7032">
        <v>1245</v>
      </c>
      <c r="H7032">
        <v>9000106</v>
      </c>
      <c r="I7032">
        <f>IFERROR(VLOOKUP(H7032,ticker_cik_sic_ind!$J$1:$K$2838,2,FALSE),A7032)</f>
        <v>9000106</v>
      </c>
      <c r="J7032">
        <f t="shared" si="109"/>
        <v>0</v>
      </c>
    </row>
    <row r="7033" spans="1:10" x14ac:dyDescent="0.25">
      <c r="A7033">
        <v>1080014</v>
      </c>
      <c r="B7033">
        <v>2016</v>
      </c>
      <c r="C7033" t="s">
        <v>5546</v>
      </c>
      <c r="D7033">
        <v>462.08600000000001</v>
      </c>
      <c r="E7033">
        <v>293.99200000000002</v>
      </c>
      <c r="F7033">
        <v>1246</v>
      </c>
      <c r="I7033">
        <f>IFERROR(VLOOKUP(H7033,ticker_cik_sic_ind!$J$1:$K$2838,2,FALSE),A7033)</f>
        <v>1080014</v>
      </c>
      <c r="J7033">
        <f t="shared" si="109"/>
        <v>0</v>
      </c>
    </row>
    <row r="7034" spans="1:10" x14ac:dyDescent="0.25">
      <c r="A7034">
        <v>847464</v>
      </c>
      <c r="B7034">
        <v>2016</v>
      </c>
      <c r="C7034" t="s">
        <v>5546</v>
      </c>
      <c r="D7034">
        <v>80.184365999999997</v>
      </c>
      <c r="E7034">
        <v>-78.770000999999993</v>
      </c>
      <c r="F7034">
        <v>1247</v>
      </c>
      <c r="I7034">
        <f>IFERROR(VLOOKUP(H7034,ticker_cik_sic_ind!$J$1:$K$2838,2,FALSE),A7034)</f>
        <v>847464</v>
      </c>
      <c r="J7034">
        <f t="shared" si="109"/>
        <v>0</v>
      </c>
    </row>
    <row r="7035" spans="1:10" x14ac:dyDescent="0.25">
      <c r="A7035">
        <v>1611231</v>
      </c>
      <c r="B7035">
        <v>2016</v>
      </c>
      <c r="C7035" t="s">
        <v>5546</v>
      </c>
      <c r="D7035">
        <v>111.09</v>
      </c>
      <c r="E7035">
        <v>-58.374000000000002</v>
      </c>
      <c r="F7035">
        <v>1247</v>
      </c>
      <c r="I7035">
        <f>IFERROR(VLOOKUP(H7035,ticker_cik_sic_ind!$J$1:$K$2838,2,FALSE),A7035)</f>
        <v>1611231</v>
      </c>
      <c r="J7035">
        <f t="shared" si="109"/>
        <v>0</v>
      </c>
    </row>
    <row r="7036" spans="1:10" x14ac:dyDescent="0.25">
      <c r="A7036">
        <v>9000010</v>
      </c>
      <c r="B7036">
        <v>2016</v>
      </c>
      <c r="C7036" t="s">
        <v>5546</v>
      </c>
      <c r="D7036">
        <v>126.023</v>
      </c>
      <c r="E7036">
        <v>-46.741</v>
      </c>
      <c r="F7036">
        <v>1249</v>
      </c>
      <c r="H7036">
        <v>9000010</v>
      </c>
      <c r="I7036">
        <f>IFERROR(VLOOKUP(H7036,ticker_cik_sic_ind!$J$1:$K$2838,2,FALSE),A7036)</f>
        <v>9000010</v>
      </c>
      <c r="J7036">
        <f t="shared" si="109"/>
        <v>0</v>
      </c>
    </row>
    <row r="7037" spans="1:10" x14ac:dyDescent="0.25">
      <c r="A7037">
        <v>906193</v>
      </c>
      <c r="B7037">
        <v>2016</v>
      </c>
      <c r="C7037" t="s">
        <v>5546</v>
      </c>
      <c r="D7037">
        <v>98.527000000000001</v>
      </c>
      <c r="E7037">
        <v>-63.042000000000002</v>
      </c>
      <c r="F7037">
        <v>1249</v>
      </c>
      <c r="I7037">
        <f>IFERROR(VLOOKUP(H7037,ticker_cik_sic_ind!$J$1:$K$2838,2,FALSE),A7037)</f>
        <v>906193</v>
      </c>
      <c r="J7037">
        <f t="shared" si="109"/>
        <v>0</v>
      </c>
    </row>
    <row r="7038" spans="1:10" x14ac:dyDescent="0.25">
      <c r="A7038">
        <v>846913</v>
      </c>
      <c r="B7038">
        <v>2016</v>
      </c>
      <c r="C7038" t="s">
        <v>5546</v>
      </c>
      <c r="D7038">
        <v>84.290999999999997</v>
      </c>
      <c r="E7038">
        <v>-68.397000000000006</v>
      </c>
      <c r="F7038">
        <v>1251</v>
      </c>
      <c r="I7038">
        <f>IFERROR(VLOOKUP(H7038,ticker_cik_sic_ind!$J$1:$K$2838,2,FALSE),A7038)</f>
        <v>846913</v>
      </c>
      <c r="J7038">
        <f t="shared" si="109"/>
        <v>0</v>
      </c>
    </row>
    <row r="7039" spans="1:10" x14ac:dyDescent="0.25">
      <c r="A7039">
        <v>1418133</v>
      </c>
      <c r="B7039">
        <v>2016</v>
      </c>
      <c r="C7039" t="s">
        <v>5546</v>
      </c>
      <c r="D7039">
        <v>81.950875999999994</v>
      </c>
      <c r="E7039">
        <v>-72.343805000000003</v>
      </c>
      <c r="F7039">
        <v>1252</v>
      </c>
      <c r="I7039">
        <f>IFERROR(VLOOKUP(H7039,ticker_cik_sic_ind!$J$1:$K$2838,2,FALSE),A7039)</f>
        <v>1418133</v>
      </c>
      <c r="J7039">
        <f t="shared" si="109"/>
        <v>0</v>
      </c>
    </row>
    <row r="7040" spans="1:10" x14ac:dyDescent="0.25">
      <c r="A7040">
        <v>847464</v>
      </c>
      <c r="B7040">
        <v>2016</v>
      </c>
      <c r="C7040" t="s">
        <v>5546</v>
      </c>
      <c r="D7040">
        <v>77.157875000000004</v>
      </c>
      <c r="E7040">
        <v>-75.409491000000003</v>
      </c>
      <c r="F7040">
        <v>1253</v>
      </c>
      <c r="I7040">
        <f>IFERROR(VLOOKUP(H7040,ticker_cik_sic_ind!$J$1:$K$2838,2,FALSE),A7040)</f>
        <v>847464</v>
      </c>
      <c r="J7040">
        <f t="shared" si="109"/>
        <v>0</v>
      </c>
    </row>
    <row r="7041" spans="1:10" x14ac:dyDescent="0.25">
      <c r="A7041">
        <v>887226</v>
      </c>
      <c r="B7041">
        <v>2016</v>
      </c>
      <c r="C7041" t="s">
        <v>5546</v>
      </c>
      <c r="D7041">
        <v>94.938000000000002</v>
      </c>
      <c r="E7041">
        <v>-60.792000000000002</v>
      </c>
      <c r="F7041">
        <v>1254</v>
      </c>
      <c r="I7041">
        <f>IFERROR(VLOOKUP(H7041,ticker_cik_sic_ind!$J$1:$K$2838,2,FALSE),A7041)</f>
        <v>887226</v>
      </c>
      <c r="J7041">
        <f t="shared" si="109"/>
        <v>0</v>
      </c>
    </row>
    <row r="7042" spans="1:10" x14ac:dyDescent="0.25">
      <c r="A7042">
        <v>875657</v>
      </c>
      <c r="B7042">
        <v>2016</v>
      </c>
      <c r="C7042" t="s">
        <v>5546</v>
      </c>
      <c r="D7042">
        <v>82.935000000000002</v>
      </c>
      <c r="E7042">
        <v>-67.700999999999993</v>
      </c>
      <c r="F7042">
        <v>1255</v>
      </c>
      <c r="I7042">
        <f>IFERROR(VLOOKUP(H7042,ticker_cik_sic_ind!$J$1:$K$2838,2,FALSE),A7042)</f>
        <v>875657</v>
      </c>
      <c r="J7042">
        <f t="shared" si="109"/>
        <v>0</v>
      </c>
    </row>
    <row r="7043" spans="1:10" x14ac:dyDescent="0.25">
      <c r="A7043">
        <v>706698</v>
      </c>
      <c r="B7043">
        <v>2016</v>
      </c>
      <c r="C7043" t="s">
        <v>5546</v>
      </c>
      <c r="D7043">
        <v>79.930000000000007</v>
      </c>
      <c r="E7043">
        <v>-68.192999999999998</v>
      </c>
      <c r="F7043">
        <v>1256</v>
      </c>
      <c r="I7043">
        <f>IFERROR(VLOOKUP(H7043,ticker_cik_sic_ind!$J$1:$K$2838,2,FALSE),A7043)</f>
        <v>706698</v>
      </c>
      <c r="J7043">
        <f t="shared" ref="J7043:J7106" si="110">IF(OR(AND(C7043="financial",F7043&lt;$L$1),AND(C7043="non_financial",F7043&lt;$M$1)),1,0)</f>
        <v>0</v>
      </c>
    </row>
    <row r="7044" spans="1:10" x14ac:dyDescent="0.25">
      <c r="A7044">
        <v>1393020</v>
      </c>
      <c r="B7044">
        <v>2016</v>
      </c>
      <c r="C7044" t="s">
        <v>5546</v>
      </c>
      <c r="D7044">
        <v>85.094999999999999</v>
      </c>
      <c r="E7044">
        <v>-60.73</v>
      </c>
      <c r="F7044">
        <v>1257</v>
      </c>
      <c r="I7044">
        <f>IFERROR(VLOOKUP(H7044,ticker_cik_sic_ind!$J$1:$K$2838,2,FALSE),A7044)</f>
        <v>1393020</v>
      </c>
      <c r="J7044">
        <f t="shared" si="110"/>
        <v>0</v>
      </c>
    </row>
    <row r="7045" spans="1:10" x14ac:dyDescent="0.25">
      <c r="A7045">
        <v>852772</v>
      </c>
      <c r="B7045">
        <v>2016</v>
      </c>
      <c r="C7045" t="s">
        <v>5546</v>
      </c>
      <c r="D7045">
        <v>285.11399999999998</v>
      </c>
      <c r="E7045">
        <v>-2.714</v>
      </c>
      <c r="F7045">
        <v>1258</v>
      </c>
      <c r="I7045">
        <f>IFERROR(VLOOKUP(H7045,ticker_cik_sic_ind!$J$1:$K$2838,2,FALSE),A7045)</f>
        <v>852772</v>
      </c>
      <c r="J7045">
        <f t="shared" si="110"/>
        <v>0</v>
      </c>
    </row>
    <row r="7046" spans="1:10" x14ac:dyDescent="0.25">
      <c r="A7046">
        <v>1077183</v>
      </c>
      <c r="B7046">
        <v>2016</v>
      </c>
      <c r="C7046" t="s">
        <v>5546</v>
      </c>
      <c r="D7046">
        <v>82.965999999999994</v>
      </c>
      <c r="E7046">
        <v>-60.866999999999997</v>
      </c>
      <c r="F7046">
        <v>1259</v>
      </c>
      <c r="I7046">
        <f>IFERROR(VLOOKUP(H7046,ticker_cik_sic_ind!$J$1:$K$2838,2,FALSE),A7046)</f>
        <v>1077183</v>
      </c>
      <c r="J7046">
        <f t="shared" si="110"/>
        <v>0</v>
      </c>
    </row>
    <row r="7047" spans="1:10" x14ac:dyDescent="0.25">
      <c r="A7047">
        <v>25743</v>
      </c>
      <c r="B7047">
        <v>2016</v>
      </c>
      <c r="C7047" t="s">
        <v>5546</v>
      </c>
      <c r="D7047">
        <v>75.679267999999993</v>
      </c>
      <c r="E7047">
        <v>-63.005462000000001</v>
      </c>
      <c r="F7047">
        <v>1260</v>
      </c>
      <c r="I7047">
        <f>IFERROR(VLOOKUP(H7047,ticker_cik_sic_ind!$J$1:$K$2838,2,FALSE),A7047)</f>
        <v>25743</v>
      </c>
      <c r="J7047">
        <f t="shared" si="110"/>
        <v>0</v>
      </c>
    </row>
    <row r="7048" spans="1:10" x14ac:dyDescent="0.25">
      <c r="A7048">
        <v>1604821</v>
      </c>
      <c r="B7048">
        <v>2016</v>
      </c>
      <c r="C7048" t="s">
        <v>5546</v>
      </c>
      <c r="D7048">
        <v>106.752</v>
      </c>
      <c r="E7048">
        <v>-42.811</v>
      </c>
      <c r="F7048">
        <v>1261</v>
      </c>
      <c r="I7048">
        <f>IFERROR(VLOOKUP(H7048,ticker_cik_sic_ind!$J$1:$K$2838,2,FALSE),A7048)</f>
        <v>1604821</v>
      </c>
      <c r="J7048">
        <f t="shared" si="110"/>
        <v>0</v>
      </c>
    </row>
    <row r="7049" spans="1:10" x14ac:dyDescent="0.25">
      <c r="A7049">
        <v>1477449</v>
      </c>
      <c r="B7049">
        <v>2016</v>
      </c>
      <c r="C7049" t="s">
        <v>5546</v>
      </c>
      <c r="D7049">
        <v>106.941</v>
      </c>
      <c r="E7049">
        <v>-41.878</v>
      </c>
      <c r="F7049">
        <v>1262</v>
      </c>
      <c r="I7049">
        <f>IFERROR(VLOOKUP(H7049,ticker_cik_sic_ind!$J$1:$K$2838,2,FALSE),A7049)</f>
        <v>1477449</v>
      </c>
      <c r="J7049">
        <f t="shared" si="110"/>
        <v>0</v>
      </c>
    </row>
    <row r="7050" spans="1:10" x14ac:dyDescent="0.25">
      <c r="A7050">
        <v>899460</v>
      </c>
      <c r="B7050">
        <v>2016</v>
      </c>
      <c r="C7050" t="s">
        <v>5546</v>
      </c>
      <c r="D7050">
        <v>352.55099999999999</v>
      </c>
      <c r="E7050">
        <v>115.47499999999999</v>
      </c>
      <c r="F7050">
        <v>1263</v>
      </c>
      <c r="I7050">
        <f>IFERROR(VLOOKUP(H7050,ticker_cik_sic_ind!$J$1:$K$2838,2,FALSE),A7050)</f>
        <v>899460</v>
      </c>
      <c r="J7050">
        <f t="shared" si="110"/>
        <v>0</v>
      </c>
    </row>
    <row r="7051" spans="1:10" x14ac:dyDescent="0.25">
      <c r="A7051">
        <v>39092</v>
      </c>
      <c r="B7051">
        <v>2016</v>
      </c>
      <c r="C7051" t="s">
        <v>5546</v>
      </c>
      <c r="D7051">
        <v>66.893687</v>
      </c>
      <c r="E7051">
        <v>-63.674979999999998</v>
      </c>
      <c r="F7051">
        <v>1264</v>
      </c>
      <c r="I7051">
        <f>IFERROR(VLOOKUP(H7051,ticker_cik_sic_ind!$J$1:$K$2838,2,FALSE),A7051)</f>
        <v>39092</v>
      </c>
      <c r="J7051">
        <f t="shared" si="110"/>
        <v>0</v>
      </c>
    </row>
    <row r="7052" spans="1:10" x14ac:dyDescent="0.25">
      <c r="A7052">
        <v>925528</v>
      </c>
      <c r="B7052">
        <v>2016</v>
      </c>
      <c r="C7052" t="s">
        <v>5546</v>
      </c>
      <c r="D7052">
        <v>83.554000000000002</v>
      </c>
      <c r="E7052">
        <v>-49.097000000000001</v>
      </c>
      <c r="F7052">
        <v>1265</v>
      </c>
      <c r="I7052">
        <f>IFERROR(VLOOKUP(H7052,ticker_cik_sic_ind!$J$1:$K$2838,2,FALSE),A7052)</f>
        <v>925528</v>
      </c>
      <c r="J7052">
        <f t="shared" si="110"/>
        <v>0</v>
      </c>
    </row>
    <row r="7053" spans="1:10" x14ac:dyDescent="0.25">
      <c r="A7053">
        <v>1158780</v>
      </c>
      <c r="B7053">
        <v>2016</v>
      </c>
      <c r="C7053" t="s">
        <v>5546</v>
      </c>
      <c r="D7053">
        <v>68.155000000000001</v>
      </c>
      <c r="E7053">
        <v>-58.143000000000001</v>
      </c>
      <c r="F7053">
        <v>1266</v>
      </c>
      <c r="I7053">
        <f>IFERROR(VLOOKUP(H7053,ticker_cik_sic_ind!$J$1:$K$2838,2,FALSE),A7053)</f>
        <v>1158780</v>
      </c>
      <c r="J7053">
        <f t="shared" si="110"/>
        <v>0</v>
      </c>
    </row>
    <row r="7054" spans="1:10" x14ac:dyDescent="0.25">
      <c r="A7054">
        <v>1546296</v>
      </c>
      <c r="B7054">
        <v>2016</v>
      </c>
      <c r="C7054" t="s">
        <v>5546</v>
      </c>
      <c r="D7054">
        <v>72.615054000000001</v>
      </c>
      <c r="E7054">
        <v>-56.139107000000003</v>
      </c>
      <c r="F7054">
        <v>1267</v>
      </c>
      <c r="I7054">
        <f>IFERROR(VLOOKUP(H7054,ticker_cik_sic_ind!$J$1:$K$2838,2,FALSE),A7054)</f>
        <v>1546296</v>
      </c>
      <c r="J7054">
        <f t="shared" si="110"/>
        <v>0</v>
      </c>
    </row>
    <row r="7055" spans="1:10" x14ac:dyDescent="0.25">
      <c r="A7055">
        <v>9000082</v>
      </c>
      <c r="B7055">
        <v>2016</v>
      </c>
      <c r="C7055" t="s">
        <v>5546</v>
      </c>
      <c r="D7055">
        <v>64.75</v>
      </c>
      <c r="E7055">
        <v>-59.790999999999997</v>
      </c>
      <c r="F7055">
        <v>1268</v>
      </c>
      <c r="H7055">
        <v>9000082</v>
      </c>
      <c r="I7055">
        <f>IFERROR(VLOOKUP(H7055,ticker_cik_sic_ind!$J$1:$K$2838,2,FALSE),A7055)</f>
        <v>9000082</v>
      </c>
      <c r="J7055">
        <f t="shared" si="110"/>
        <v>0</v>
      </c>
    </row>
    <row r="7056" spans="1:10" x14ac:dyDescent="0.25">
      <c r="A7056">
        <v>751365</v>
      </c>
      <c r="B7056">
        <v>2016</v>
      </c>
      <c r="C7056" t="s">
        <v>5546</v>
      </c>
      <c r="D7056">
        <v>121.08499999999999</v>
      </c>
      <c r="E7056">
        <v>-29.724</v>
      </c>
      <c r="F7056">
        <v>1269</v>
      </c>
      <c r="I7056">
        <f>IFERROR(VLOOKUP(H7056,ticker_cik_sic_ind!$J$1:$K$2838,2,FALSE),A7056)</f>
        <v>751365</v>
      </c>
      <c r="J7056">
        <f t="shared" si="110"/>
        <v>0</v>
      </c>
    </row>
    <row r="7057" spans="1:10" x14ac:dyDescent="0.25">
      <c r="A7057">
        <v>1133311</v>
      </c>
      <c r="B7057">
        <v>2016</v>
      </c>
      <c r="C7057" t="s">
        <v>5546</v>
      </c>
      <c r="D7057">
        <v>90.984999999999999</v>
      </c>
      <c r="E7057">
        <v>-42.134999999999998</v>
      </c>
      <c r="F7057">
        <v>1269</v>
      </c>
      <c r="I7057">
        <f>IFERROR(VLOOKUP(H7057,ticker_cik_sic_ind!$J$1:$K$2838,2,FALSE),A7057)</f>
        <v>1133311</v>
      </c>
      <c r="J7057">
        <f t="shared" si="110"/>
        <v>0</v>
      </c>
    </row>
    <row r="7058" spans="1:10" x14ac:dyDescent="0.25">
      <c r="A7058">
        <v>9000054</v>
      </c>
      <c r="B7058">
        <v>2016</v>
      </c>
      <c r="C7058" t="s">
        <v>5546</v>
      </c>
      <c r="D7058">
        <v>76.492076999999995</v>
      </c>
      <c r="E7058">
        <v>-50.783512999999999</v>
      </c>
      <c r="F7058">
        <v>1271</v>
      </c>
      <c r="H7058">
        <v>9000054</v>
      </c>
      <c r="I7058">
        <f>IFERROR(VLOOKUP(H7058,ticker_cik_sic_ind!$J$1:$K$2838,2,FALSE),A7058)</f>
        <v>9000054</v>
      </c>
      <c r="J7058">
        <f t="shared" si="110"/>
        <v>0</v>
      </c>
    </row>
    <row r="7059" spans="1:10" x14ac:dyDescent="0.25">
      <c r="A7059">
        <v>929940</v>
      </c>
      <c r="B7059">
        <v>2016</v>
      </c>
      <c r="C7059" t="s">
        <v>5546</v>
      </c>
      <c r="D7059">
        <v>315.36099999999999</v>
      </c>
      <c r="E7059">
        <v>48.545999999999999</v>
      </c>
      <c r="F7059">
        <v>1272</v>
      </c>
      <c r="I7059">
        <f>IFERROR(VLOOKUP(H7059,ticker_cik_sic_ind!$J$1:$K$2838,2,FALSE),A7059)</f>
        <v>929940</v>
      </c>
      <c r="J7059">
        <f t="shared" si="110"/>
        <v>0</v>
      </c>
    </row>
    <row r="7060" spans="1:10" x14ac:dyDescent="0.25">
      <c r="A7060">
        <v>891532</v>
      </c>
      <c r="B7060">
        <v>2016</v>
      </c>
      <c r="C7060" t="s">
        <v>5546</v>
      </c>
      <c r="D7060">
        <v>83.846000000000004</v>
      </c>
      <c r="E7060">
        <v>-43.978999999999999</v>
      </c>
      <c r="F7060">
        <v>1273</v>
      </c>
      <c r="I7060">
        <f>IFERROR(VLOOKUP(H7060,ticker_cik_sic_ind!$J$1:$K$2838,2,FALSE),A7060)</f>
        <v>891532</v>
      </c>
      <c r="J7060">
        <f t="shared" si="110"/>
        <v>0</v>
      </c>
    </row>
    <row r="7061" spans="1:10" x14ac:dyDescent="0.25">
      <c r="A7061">
        <v>9000127</v>
      </c>
      <c r="B7061">
        <v>2016</v>
      </c>
      <c r="C7061" t="s">
        <v>5546</v>
      </c>
      <c r="D7061">
        <v>67.688304000000002</v>
      </c>
      <c r="E7061">
        <v>-53.677503999999999</v>
      </c>
      <c r="F7061">
        <v>1274</v>
      </c>
      <c r="H7061">
        <v>9000127</v>
      </c>
      <c r="I7061">
        <f>IFERROR(VLOOKUP(H7061,ticker_cik_sic_ind!$J$1:$K$2838,2,FALSE),A7061)</f>
        <v>9000127</v>
      </c>
      <c r="J7061">
        <f t="shared" si="110"/>
        <v>0</v>
      </c>
    </row>
    <row r="7062" spans="1:10" x14ac:dyDescent="0.25">
      <c r="A7062">
        <v>1327688</v>
      </c>
      <c r="B7062">
        <v>2016</v>
      </c>
      <c r="C7062" t="s">
        <v>5546</v>
      </c>
      <c r="D7062">
        <v>80.180999999999997</v>
      </c>
      <c r="E7062">
        <v>-46.18</v>
      </c>
      <c r="F7062">
        <v>1275</v>
      </c>
      <c r="I7062">
        <f>IFERROR(VLOOKUP(H7062,ticker_cik_sic_ind!$J$1:$K$2838,2,FALSE),A7062)</f>
        <v>1327688</v>
      </c>
      <c r="J7062">
        <f t="shared" si="110"/>
        <v>0</v>
      </c>
    </row>
    <row r="7063" spans="1:10" x14ac:dyDescent="0.25">
      <c r="A7063">
        <v>912061</v>
      </c>
      <c r="B7063">
        <v>2016</v>
      </c>
      <c r="C7063" t="s">
        <v>5546</v>
      </c>
      <c r="D7063">
        <v>88.304000000000002</v>
      </c>
      <c r="E7063">
        <v>-39.841000000000001</v>
      </c>
      <c r="F7063">
        <v>1276</v>
      </c>
      <c r="I7063">
        <f>IFERROR(VLOOKUP(H7063,ticker_cik_sic_ind!$J$1:$K$2838,2,FALSE),A7063)</f>
        <v>912061</v>
      </c>
      <c r="J7063">
        <f t="shared" si="110"/>
        <v>0</v>
      </c>
    </row>
    <row r="7064" spans="1:10" x14ac:dyDescent="0.25">
      <c r="A7064">
        <v>1253689</v>
      </c>
      <c r="B7064">
        <v>2016</v>
      </c>
      <c r="C7064" t="s">
        <v>5546</v>
      </c>
      <c r="D7064">
        <v>62.044713000000002</v>
      </c>
      <c r="E7064">
        <v>-55.219985000000001</v>
      </c>
      <c r="F7064">
        <v>1277</v>
      </c>
      <c r="I7064">
        <f>IFERROR(VLOOKUP(H7064,ticker_cik_sic_ind!$J$1:$K$2838,2,FALSE),A7064)</f>
        <v>1253689</v>
      </c>
      <c r="J7064">
        <f t="shared" si="110"/>
        <v>0</v>
      </c>
    </row>
    <row r="7065" spans="1:10" x14ac:dyDescent="0.25">
      <c r="A7065">
        <v>24104</v>
      </c>
      <c r="B7065">
        <v>2016</v>
      </c>
      <c r="C7065" t="s">
        <v>5546</v>
      </c>
      <c r="D7065">
        <v>72.884</v>
      </c>
      <c r="E7065">
        <v>-47.167999999999999</v>
      </c>
      <c r="F7065">
        <v>1277</v>
      </c>
      <c r="I7065">
        <f>IFERROR(VLOOKUP(H7065,ticker_cik_sic_ind!$J$1:$K$2838,2,FALSE),A7065)</f>
        <v>24104</v>
      </c>
      <c r="J7065">
        <f t="shared" si="110"/>
        <v>0</v>
      </c>
    </row>
    <row r="7066" spans="1:10" x14ac:dyDescent="0.25">
      <c r="A7066">
        <v>1006655</v>
      </c>
      <c r="B7066">
        <v>2016</v>
      </c>
      <c r="C7066" t="s">
        <v>5546</v>
      </c>
      <c r="D7066">
        <v>69.882727000000003</v>
      </c>
      <c r="E7066">
        <v>-48.576577</v>
      </c>
      <c r="F7066">
        <v>1279</v>
      </c>
      <c r="I7066">
        <f>IFERROR(VLOOKUP(H7066,ticker_cik_sic_ind!$J$1:$K$2838,2,FALSE),A7066)</f>
        <v>1006655</v>
      </c>
      <c r="J7066">
        <f t="shared" si="110"/>
        <v>0</v>
      </c>
    </row>
    <row r="7067" spans="1:10" x14ac:dyDescent="0.25">
      <c r="A7067">
        <v>1299130</v>
      </c>
      <c r="B7067">
        <v>2016</v>
      </c>
      <c r="C7067" t="s">
        <v>5546</v>
      </c>
      <c r="D7067">
        <v>96.77</v>
      </c>
      <c r="E7067">
        <v>-33.835999999999999</v>
      </c>
      <c r="F7067">
        <v>1279</v>
      </c>
      <c r="I7067">
        <f>IFERROR(VLOOKUP(H7067,ticker_cik_sic_ind!$J$1:$K$2838,2,FALSE),A7067)</f>
        <v>1299130</v>
      </c>
      <c r="J7067">
        <f t="shared" si="110"/>
        <v>0</v>
      </c>
    </row>
    <row r="7068" spans="1:10" x14ac:dyDescent="0.25">
      <c r="A7068">
        <v>1288847</v>
      </c>
      <c r="B7068">
        <v>2016</v>
      </c>
      <c r="C7068" t="s">
        <v>5546</v>
      </c>
      <c r="D7068">
        <v>104.57899999999999</v>
      </c>
      <c r="E7068">
        <v>-30.574999999999999</v>
      </c>
      <c r="F7068">
        <v>1281</v>
      </c>
      <c r="I7068">
        <f>IFERROR(VLOOKUP(H7068,ticker_cik_sic_ind!$J$1:$K$2838,2,FALSE),A7068)</f>
        <v>1288847</v>
      </c>
      <c r="J7068">
        <f t="shared" si="110"/>
        <v>0</v>
      </c>
    </row>
    <row r="7069" spans="1:10" x14ac:dyDescent="0.25">
      <c r="A7069">
        <v>1173204</v>
      </c>
      <c r="B7069">
        <v>2016</v>
      </c>
      <c r="C7069" t="s">
        <v>5546</v>
      </c>
      <c r="D7069">
        <v>277.00799999999998</v>
      </c>
      <c r="E7069">
        <v>43.654000000000003</v>
      </c>
      <c r="F7069">
        <v>1282</v>
      </c>
      <c r="I7069">
        <f>IFERROR(VLOOKUP(H7069,ticker_cik_sic_ind!$J$1:$K$2838,2,FALSE),A7069)</f>
        <v>1173204</v>
      </c>
      <c r="J7069">
        <f t="shared" si="110"/>
        <v>0</v>
      </c>
    </row>
    <row r="7070" spans="1:10" x14ac:dyDescent="0.25">
      <c r="A7070">
        <v>717720</v>
      </c>
      <c r="B7070">
        <v>2016</v>
      </c>
      <c r="C7070" t="s">
        <v>5546</v>
      </c>
      <c r="D7070">
        <v>87.515000000000001</v>
      </c>
      <c r="E7070">
        <v>-34.731999999999999</v>
      </c>
      <c r="F7070">
        <v>1283</v>
      </c>
      <c r="I7070">
        <f>IFERROR(VLOOKUP(H7070,ticker_cik_sic_ind!$J$1:$K$2838,2,FALSE),A7070)</f>
        <v>717720</v>
      </c>
      <c r="J7070">
        <f t="shared" si="110"/>
        <v>0</v>
      </c>
    </row>
    <row r="7071" spans="1:10" x14ac:dyDescent="0.25">
      <c r="A7071">
        <v>1015739</v>
      </c>
      <c r="B7071">
        <v>2016</v>
      </c>
      <c r="C7071" t="s">
        <v>5546</v>
      </c>
      <c r="D7071">
        <v>57.776000000000003</v>
      </c>
      <c r="E7071">
        <v>-53.671999999999997</v>
      </c>
      <c r="F7071">
        <v>1283</v>
      </c>
      <c r="I7071">
        <f>IFERROR(VLOOKUP(H7071,ticker_cik_sic_ind!$J$1:$K$2838,2,FALSE),A7071)</f>
        <v>1015739</v>
      </c>
      <c r="J7071">
        <f t="shared" si="110"/>
        <v>0</v>
      </c>
    </row>
    <row r="7072" spans="1:10" x14ac:dyDescent="0.25">
      <c r="A7072">
        <v>717720</v>
      </c>
      <c r="B7072">
        <v>2016</v>
      </c>
      <c r="C7072" t="s">
        <v>5546</v>
      </c>
      <c r="D7072">
        <v>87.421000000000006</v>
      </c>
      <c r="E7072">
        <v>-34.439</v>
      </c>
      <c r="F7072">
        <v>1285</v>
      </c>
      <c r="I7072">
        <f>IFERROR(VLOOKUP(H7072,ticker_cik_sic_ind!$J$1:$K$2838,2,FALSE),A7072)</f>
        <v>717720</v>
      </c>
      <c r="J7072">
        <f t="shared" si="110"/>
        <v>0</v>
      </c>
    </row>
    <row r="7073" spans="1:10" x14ac:dyDescent="0.25">
      <c r="A7073">
        <v>69633</v>
      </c>
      <c r="B7073">
        <v>2016</v>
      </c>
      <c r="C7073" t="s">
        <v>5546</v>
      </c>
      <c r="D7073">
        <v>65.037000000000006</v>
      </c>
      <c r="E7073">
        <v>-46.503999999999998</v>
      </c>
      <c r="F7073">
        <v>1286</v>
      </c>
      <c r="I7073">
        <f>IFERROR(VLOOKUP(H7073,ticker_cik_sic_ind!$J$1:$K$2838,2,FALSE),A7073)</f>
        <v>69633</v>
      </c>
      <c r="J7073">
        <f t="shared" si="110"/>
        <v>0</v>
      </c>
    </row>
    <row r="7074" spans="1:10" x14ac:dyDescent="0.25">
      <c r="A7074">
        <v>796505</v>
      </c>
      <c r="B7074">
        <v>2016</v>
      </c>
      <c r="C7074" t="s">
        <v>5546</v>
      </c>
      <c r="D7074">
        <v>57.390476</v>
      </c>
      <c r="E7074">
        <v>-50.292177000000002</v>
      </c>
      <c r="F7074">
        <v>1287</v>
      </c>
      <c r="I7074">
        <f>IFERROR(VLOOKUP(H7074,ticker_cik_sic_ind!$J$1:$K$2838,2,FALSE),A7074)</f>
        <v>796505</v>
      </c>
      <c r="J7074">
        <f t="shared" si="110"/>
        <v>0</v>
      </c>
    </row>
    <row r="7075" spans="1:10" x14ac:dyDescent="0.25">
      <c r="A7075">
        <v>1438231</v>
      </c>
      <c r="B7075">
        <v>2016</v>
      </c>
      <c r="C7075" t="s">
        <v>5546</v>
      </c>
      <c r="D7075">
        <v>50.573</v>
      </c>
      <c r="E7075">
        <v>-46.677</v>
      </c>
      <c r="F7075">
        <v>1288</v>
      </c>
      <c r="I7075">
        <f>IFERROR(VLOOKUP(H7075,ticker_cik_sic_ind!$J$1:$K$2838,2,FALSE),A7075)</f>
        <v>1438231</v>
      </c>
      <c r="J7075">
        <f t="shared" si="110"/>
        <v>0</v>
      </c>
    </row>
    <row r="7076" spans="1:10" x14ac:dyDescent="0.25">
      <c r="A7076">
        <v>1576169</v>
      </c>
      <c r="B7076">
        <v>2016</v>
      </c>
      <c r="C7076" t="s">
        <v>5546</v>
      </c>
      <c r="D7076">
        <v>174.20400000000001</v>
      </c>
      <c r="E7076">
        <v>-3.6360000000000001</v>
      </c>
      <c r="F7076">
        <v>1289</v>
      </c>
      <c r="I7076">
        <f>IFERROR(VLOOKUP(H7076,ticker_cik_sic_ind!$J$1:$K$2838,2,FALSE),A7076)</f>
        <v>1576169</v>
      </c>
      <c r="J7076">
        <f t="shared" si="110"/>
        <v>0</v>
      </c>
    </row>
    <row r="7077" spans="1:10" x14ac:dyDescent="0.25">
      <c r="A7077">
        <v>1061069</v>
      </c>
      <c r="B7077">
        <v>2016</v>
      </c>
      <c r="C7077" t="s">
        <v>5546</v>
      </c>
      <c r="D7077">
        <v>61.383000000000003</v>
      </c>
      <c r="E7077">
        <v>-41.597000000000001</v>
      </c>
      <c r="F7077">
        <v>1290</v>
      </c>
      <c r="I7077">
        <f>IFERROR(VLOOKUP(H7077,ticker_cik_sic_ind!$J$1:$K$2838,2,FALSE),A7077)</f>
        <v>1061069</v>
      </c>
      <c r="J7077">
        <f t="shared" si="110"/>
        <v>0</v>
      </c>
    </row>
    <row r="7078" spans="1:10" x14ac:dyDescent="0.25">
      <c r="A7078">
        <v>787253</v>
      </c>
      <c r="B7078">
        <v>2016</v>
      </c>
      <c r="C7078" t="s">
        <v>5546</v>
      </c>
      <c r="D7078">
        <v>53.816000000000003</v>
      </c>
      <c r="E7078">
        <v>-43.86</v>
      </c>
      <c r="F7078">
        <v>1290</v>
      </c>
      <c r="I7078">
        <f>IFERROR(VLOOKUP(H7078,ticker_cik_sic_ind!$J$1:$K$2838,2,FALSE),A7078)</f>
        <v>787253</v>
      </c>
      <c r="J7078">
        <f t="shared" si="110"/>
        <v>0</v>
      </c>
    </row>
    <row r="7079" spans="1:10" x14ac:dyDescent="0.25">
      <c r="A7079">
        <v>9000029</v>
      </c>
      <c r="B7079">
        <v>2016</v>
      </c>
      <c r="C7079" t="s">
        <v>5546</v>
      </c>
      <c r="D7079">
        <v>62.536000000000001</v>
      </c>
      <c r="E7079">
        <v>-38.073</v>
      </c>
      <c r="F7079">
        <v>1292</v>
      </c>
      <c r="H7079">
        <v>9000029</v>
      </c>
      <c r="I7079">
        <f>IFERROR(VLOOKUP(H7079,ticker_cik_sic_ind!$J$1:$K$2838,2,FALSE),A7079)</f>
        <v>9000029</v>
      </c>
      <c r="J7079">
        <f t="shared" si="110"/>
        <v>0</v>
      </c>
    </row>
    <row r="7080" spans="1:10" x14ac:dyDescent="0.25">
      <c r="A7080">
        <v>9000009</v>
      </c>
      <c r="B7080">
        <v>2016</v>
      </c>
      <c r="C7080" t="s">
        <v>5546</v>
      </c>
      <c r="D7080">
        <v>78.578999999999994</v>
      </c>
      <c r="E7080">
        <v>-29.765000000000001</v>
      </c>
      <c r="F7080">
        <v>1293</v>
      </c>
      <c r="H7080">
        <v>9000009</v>
      </c>
      <c r="I7080">
        <f>IFERROR(VLOOKUP(H7080,ticker_cik_sic_ind!$J$1:$K$2838,2,FALSE),A7080)</f>
        <v>9000009</v>
      </c>
      <c r="J7080">
        <f t="shared" si="110"/>
        <v>0</v>
      </c>
    </row>
    <row r="7081" spans="1:10" x14ac:dyDescent="0.25">
      <c r="A7081">
        <v>1506928</v>
      </c>
      <c r="B7081">
        <v>2016</v>
      </c>
      <c r="C7081" t="s">
        <v>5546</v>
      </c>
      <c r="D7081">
        <v>70.563999999999993</v>
      </c>
      <c r="E7081">
        <v>-33.631999999999998</v>
      </c>
      <c r="F7081">
        <v>1294</v>
      </c>
      <c r="I7081">
        <f>IFERROR(VLOOKUP(H7081,ticker_cik_sic_ind!$J$1:$K$2838,2,FALSE),A7081)</f>
        <v>1506928</v>
      </c>
      <c r="J7081">
        <f t="shared" si="110"/>
        <v>0</v>
      </c>
    </row>
    <row r="7082" spans="1:10" x14ac:dyDescent="0.25">
      <c r="A7082">
        <v>1009759</v>
      </c>
      <c r="B7082">
        <v>2016</v>
      </c>
      <c r="C7082" t="s">
        <v>5546</v>
      </c>
      <c r="D7082">
        <v>78.369</v>
      </c>
      <c r="E7082">
        <v>-29.151</v>
      </c>
      <c r="F7082">
        <v>1295</v>
      </c>
      <c r="I7082">
        <f>IFERROR(VLOOKUP(H7082,ticker_cik_sic_ind!$J$1:$K$2838,2,FALSE),A7082)</f>
        <v>1009759</v>
      </c>
      <c r="J7082">
        <f t="shared" si="110"/>
        <v>0</v>
      </c>
    </row>
    <row r="7083" spans="1:10" x14ac:dyDescent="0.25">
      <c r="A7083">
        <v>1492674</v>
      </c>
      <c r="B7083">
        <v>2016</v>
      </c>
      <c r="C7083" t="s">
        <v>5546</v>
      </c>
      <c r="D7083">
        <v>63.713000000000001</v>
      </c>
      <c r="E7083">
        <v>-34.052</v>
      </c>
      <c r="F7083">
        <v>1296</v>
      </c>
      <c r="I7083">
        <f>IFERROR(VLOOKUP(H7083,ticker_cik_sic_ind!$J$1:$K$2838,2,FALSE),A7083)</f>
        <v>1492674</v>
      </c>
      <c r="J7083">
        <f t="shared" si="110"/>
        <v>0</v>
      </c>
    </row>
    <row r="7084" spans="1:10" x14ac:dyDescent="0.25">
      <c r="A7084">
        <v>1317945</v>
      </c>
      <c r="B7084">
        <v>2016</v>
      </c>
      <c r="C7084" t="s">
        <v>5546</v>
      </c>
      <c r="D7084">
        <v>53.628999999999998</v>
      </c>
      <c r="E7084">
        <v>-40.917999999999999</v>
      </c>
      <c r="F7084">
        <v>1296</v>
      </c>
      <c r="I7084">
        <f>IFERROR(VLOOKUP(H7084,ticker_cik_sic_ind!$J$1:$K$2838,2,FALSE),A7084)</f>
        <v>1317945</v>
      </c>
      <c r="J7084">
        <f t="shared" si="110"/>
        <v>0</v>
      </c>
    </row>
    <row r="7085" spans="1:10" x14ac:dyDescent="0.25">
      <c r="A7085">
        <v>99302</v>
      </c>
      <c r="B7085">
        <v>2016</v>
      </c>
      <c r="C7085" t="s">
        <v>5546</v>
      </c>
      <c r="D7085">
        <v>60.683999999999997</v>
      </c>
      <c r="E7085">
        <v>-35.231000000000002</v>
      </c>
      <c r="F7085">
        <v>1298</v>
      </c>
      <c r="I7085">
        <f>IFERROR(VLOOKUP(H7085,ticker_cik_sic_ind!$J$1:$K$2838,2,FALSE),A7085)</f>
        <v>99302</v>
      </c>
      <c r="J7085">
        <f t="shared" si="110"/>
        <v>0</v>
      </c>
    </row>
    <row r="7086" spans="1:10" x14ac:dyDescent="0.25">
      <c r="A7086">
        <v>25895</v>
      </c>
      <c r="B7086">
        <v>2016</v>
      </c>
      <c r="C7086" t="s">
        <v>5546</v>
      </c>
      <c r="D7086">
        <v>52.701000000000001</v>
      </c>
      <c r="E7086">
        <v>-39.81</v>
      </c>
      <c r="F7086">
        <v>1299</v>
      </c>
      <c r="I7086">
        <f>IFERROR(VLOOKUP(H7086,ticker_cik_sic_ind!$J$1:$K$2838,2,FALSE),A7086)</f>
        <v>25895</v>
      </c>
      <c r="J7086">
        <f t="shared" si="110"/>
        <v>0</v>
      </c>
    </row>
    <row r="7087" spans="1:10" x14ac:dyDescent="0.25">
      <c r="A7087">
        <v>9000094</v>
      </c>
      <c r="B7087">
        <v>2016</v>
      </c>
      <c r="C7087" t="s">
        <v>5546</v>
      </c>
      <c r="D7087">
        <v>46.908000000000001</v>
      </c>
      <c r="E7087">
        <v>-43.817999999999998</v>
      </c>
      <c r="F7087">
        <v>1299</v>
      </c>
      <c r="H7087">
        <v>9000094</v>
      </c>
      <c r="I7087">
        <f>IFERROR(VLOOKUP(H7087,ticker_cik_sic_ind!$J$1:$K$2838,2,FALSE),A7087)</f>
        <v>9000094</v>
      </c>
      <c r="J7087">
        <f t="shared" si="110"/>
        <v>0</v>
      </c>
    </row>
    <row r="7088" spans="1:10" x14ac:dyDescent="0.25">
      <c r="A7088">
        <v>1422143</v>
      </c>
      <c r="B7088">
        <v>2016</v>
      </c>
      <c r="C7088" t="s">
        <v>5546</v>
      </c>
      <c r="D7088">
        <v>47.531999999999996</v>
      </c>
      <c r="E7088">
        <v>-43.323999999999998</v>
      </c>
      <c r="F7088">
        <v>1301</v>
      </c>
      <c r="H7088">
        <v>9000071</v>
      </c>
      <c r="I7088">
        <f>IFERROR(VLOOKUP(H7088,ticker_cik_sic_ind!$J$1:$K$2838,2,FALSE),A7088)</f>
        <v>1422143</v>
      </c>
      <c r="J7088">
        <f t="shared" si="110"/>
        <v>0</v>
      </c>
    </row>
    <row r="7089" spans="1:10" x14ac:dyDescent="0.25">
      <c r="A7089">
        <v>1427925</v>
      </c>
      <c r="B7089">
        <v>2016</v>
      </c>
      <c r="C7089" t="s">
        <v>5546</v>
      </c>
      <c r="D7089">
        <v>63.56</v>
      </c>
      <c r="E7089">
        <v>-33.390999999999998</v>
      </c>
      <c r="F7089">
        <v>1302</v>
      </c>
      <c r="I7089">
        <f>IFERROR(VLOOKUP(H7089,ticker_cik_sic_ind!$J$1:$K$2838,2,FALSE),A7089)</f>
        <v>1427925</v>
      </c>
      <c r="J7089">
        <f t="shared" si="110"/>
        <v>0</v>
      </c>
    </row>
    <row r="7090" spans="1:10" x14ac:dyDescent="0.25">
      <c r="A7090">
        <v>1521036</v>
      </c>
      <c r="B7090">
        <v>2016</v>
      </c>
      <c r="C7090" t="s">
        <v>5546</v>
      </c>
      <c r="D7090">
        <v>233.55</v>
      </c>
      <c r="E7090">
        <v>195.58199999999999</v>
      </c>
      <c r="F7090">
        <v>1303</v>
      </c>
      <c r="I7090">
        <f>IFERROR(VLOOKUP(H7090,ticker_cik_sic_ind!$J$1:$K$2838,2,FALSE),A7090)</f>
        <v>1521036</v>
      </c>
      <c r="J7090">
        <f t="shared" si="110"/>
        <v>0</v>
      </c>
    </row>
    <row r="7091" spans="1:10" x14ac:dyDescent="0.25">
      <c r="A7091">
        <v>1449792</v>
      </c>
      <c r="B7091">
        <v>2016</v>
      </c>
      <c r="C7091" t="s">
        <v>5546</v>
      </c>
      <c r="D7091">
        <v>72.024000000000001</v>
      </c>
      <c r="E7091">
        <v>-28.715</v>
      </c>
      <c r="F7091">
        <v>1303</v>
      </c>
      <c r="I7091">
        <f>IFERROR(VLOOKUP(H7091,ticker_cik_sic_ind!$J$1:$K$2838,2,FALSE),A7091)</f>
        <v>1449792</v>
      </c>
      <c r="J7091">
        <f t="shared" si="110"/>
        <v>0</v>
      </c>
    </row>
    <row r="7092" spans="1:10" x14ac:dyDescent="0.25">
      <c r="A7092">
        <v>1001907</v>
      </c>
      <c r="B7092">
        <v>2016</v>
      </c>
      <c r="C7092" t="s">
        <v>5546</v>
      </c>
      <c r="D7092">
        <v>44.218000000000004</v>
      </c>
      <c r="E7092">
        <v>-41.728000000000002</v>
      </c>
      <c r="F7092">
        <v>1305</v>
      </c>
      <c r="I7092">
        <f>IFERROR(VLOOKUP(H7092,ticker_cik_sic_ind!$J$1:$K$2838,2,FALSE),A7092)</f>
        <v>1001907</v>
      </c>
      <c r="J7092">
        <f t="shared" si="110"/>
        <v>0</v>
      </c>
    </row>
    <row r="7093" spans="1:10" x14ac:dyDescent="0.25">
      <c r="A7093">
        <v>1637761</v>
      </c>
      <c r="B7093">
        <v>2016</v>
      </c>
      <c r="C7093" t="s">
        <v>5546</v>
      </c>
      <c r="D7093">
        <v>156.26400000000001</v>
      </c>
      <c r="E7093">
        <v>-1.304</v>
      </c>
      <c r="F7093">
        <v>1306</v>
      </c>
      <c r="I7093">
        <f>IFERROR(VLOOKUP(H7093,ticker_cik_sic_ind!$J$1:$K$2838,2,FALSE),A7093)</f>
        <v>1637761</v>
      </c>
      <c r="J7093">
        <f t="shared" si="110"/>
        <v>0</v>
      </c>
    </row>
    <row r="7094" spans="1:10" x14ac:dyDescent="0.25">
      <c r="A7094">
        <v>1378950</v>
      </c>
      <c r="B7094">
        <v>2016</v>
      </c>
      <c r="C7094" t="s">
        <v>5546</v>
      </c>
      <c r="D7094">
        <v>78.114999999999995</v>
      </c>
      <c r="E7094">
        <v>-21.664000000000001</v>
      </c>
      <c r="F7094">
        <v>1307</v>
      </c>
      <c r="I7094">
        <f>IFERROR(VLOOKUP(H7094,ticker_cik_sic_ind!$J$1:$K$2838,2,FALSE),A7094)</f>
        <v>1378950</v>
      </c>
      <c r="J7094">
        <f t="shared" si="110"/>
        <v>0</v>
      </c>
    </row>
    <row r="7095" spans="1:10" x14ac:dyDescent="0.25">
      <c r="A7095">
        <v>1054721</v>
      </c>
      <c r="B7095">
        <v>2016</v>
      </c>
      <c r="C7095" t="s">
        <v>5546</v>
      </c>
      <c r="D7095">
        <v>51.813000000000002</v>
      </c>
      <c r="E7095">
        <v>-33.189</v>
      </c>
      <c r="F7095">
        <v>1308</v>
      </c>
      <c r="I7095">
        <f>IFERROR(VLOOKUP(H7095,ticker_cik_sic_ind!$J$1:$K$2838,2,FALSE),A7095)</f>
        <v>1054721</v>
      </c>
      <c r="J7095">
        <f t="shared" si="110"/>
        <v>0</v>
      </c>
    </row>
    <row r="7096" spans="1:10" x14ac:dyDescent="0.25">
      <c r="A7096">
        <v>707388</v>
      </c>
      <c r="B7096">
        <v>2016</v>
      </c>
      <c r="C7096" t="s">
        <v>5546</v>
      </c>
      <c r="D7096">
        <v>46.423999999999999</v>
      </c>
      <c r="E7096">
        <v>-36.006999999999998</v>
      </c>
      <c r="F7096">
        <v>1308</v>
      </c>
      <c r="I7096">
        <f>IFERROR(VLOOKUP(H7096,ticker_cik_sic_ind!$J$1:$K$2838,2,FALSE),A7096)</f>
        <v>707388</v>
      </c>
      <c r="J7096">
        <f t="shared" si="110"/>
        <v>0</v>
      </c>
    </row>
    <row r="7097" spans="1:10" x14ac:dyDescent="0.25">
      <c r="A7097">
        <v>1375557</v>
      </c>
      <c r="B7097">
        <v>2016</v>
      </c>
      <c r="C7097" t="s">
        <v>5546</v>
      </c>
      <c r="D7097">
        <v>84.93</v>
      </c>
      <c r="E7097">
        <v>-14.912000000000001</v>
      </c>
      <c r="F7097">
        <v>1310</v>
      </c>
      <c r="I7097">
        <f>IFERROR(VLOOKUP(H7097,ticker_cik_sic_ind!$J$1:$K$2838,2,FALSE),A7097)</f>
        <v>1375557</v>
      </c>
      <c r="J7097">
        <f t="shared" si="110"/>
        <v>0</v>
      </c>
    </row>
    <row r="7098" spans="1:10" x14ac:dyDescent="0.25">
      <c r="A7098">
        <v>9000022</v>
      </c>
      <c r="B7098">
        <v>2016</v>
      </c>
      <c r="C7098" t="s">
        <v>5546</v>
      </c>
      <c r="D7098">
        <v>38.298679</v>
      </c>
      <c r="E7098">
        <v>-37.265704999999997</v>
      </c>
      <c r="F7098">
        <v>1311</v>
      </c>
      <c r="H7098">
        <v>9000022</v>
      </c>
      <c r="I7098">
        <f>IFERROR(VLOOKUP(H7098,ticker_cik_sic_ind!$J$1:$K$2838,2,FALSE),A7098)</f>
        <v>9000022</v>
      </c>
      <c r="J7098">
        <f t="shared" si="110"/>
        <v>0</v>
      </c>
    </row>
    <row r="7099" spans="1:10" x14ac:dyDescent="0.25">
      <c r="A7099">
        <v>1019695</v>
      </c>
      <c r="B7099">
        <v>2016</v>
      </c>
      <c r="C7099" t="s">
        <v>5546</v>
      </c>
      <c r="D7099">
        <v>49.176000000000002</v>
      </c>
      <c r="E7099">
        <v>-33.281999999999996</v>
      </c>
      <c r="F7099">
        <v>1312</v>
      </c>
      <c r="I7099">
        <f>IFERROR(VLOOKUP(H7099,ticker_cik_sic_ind!$J$1:$K$2838,2,FALSE),A7099)</f>
        <v>1019695</v>
      </c>
      <c r="J7099">
        <f t="shared" si="110"/>
        <v>0</v>
      </c>
    </row>
    <row r="7100" spans="1:10" x14ac:dyDescent="0.25">
      <c r="A7100">
        <v>14177</v>
      </c>
      <c r="B7100">
        <v>2016</v>
      </c>
      <c r="C7100" t="s">
        <v>5546</v>
      </c>
      <c r="D7100">
        <v>58.393999999999998</v>
      </c>
      <c r="E7100">
        <v>-27.8</v>
      </c>
      <c r="F7100">
        <v>1313</v>
      </c>
      <c r="I7100">
        <f>IFERROR(VLOOKUP(H7100,ticker_cik_sic_ind!$J$1:$K$2838,2,FALSE),A7100)</f>
        <v>14177</v>
      </c>
      <c r="J7100">
        <f t="shared" si="110"/>
        <v>0</v>
      </c>
    </row>
    <row r="7101" spans="1:10" x14ac:dyDescent="0.25">
      <c r="A7101">
        <v>1305773</v>
      </c>
      <c r="B7101">
        <v>2016</v>
      </c>
      <c r="C7101" t="s">
        <v>5546</v>
      </c>
      <c r="D7101">
        <v>57.878</v>
      </c>
      <c r="E7101">
        <v>-27.544</v>
      </c>
      <c r="F7101">
        <v>1314</v>
      </c>
      <c r="I7101">
        <f>IFERROR(VLOOKUP(H7101,ticker_cik_sic_ind!$J$1:$K$2838,2,FALSE),A7101)</f>
        <v>1305773</v>
      </c>
      <c r="J7101">
        <f t="shared" si="110"/>
        <v>0</v>
      </c>
    </row>
    <row r="7102" spans="1:10" x14ac:dyDescent="0.25">
      <c r="A7102">
        <v>1474903</v>
      </c>
      <c r="B7102">
        <v>2016</v>
      </c>
      <c r="C7102" t="s">
        <v>5546</v>
      </c>
      <c r="D7102">
        <v>65.591561999999996</v>
      </c>
      <c r="E7102">
        <v>-22.413931999999999</v>
      </c>
      <c r="F7102">
        <v>1315</v>
      </c>
      <c r="I7102">
        <f>IFERROR(VLOOKUP(H7102,ticker_cik_sic_ind!$J$1:$K$2838,2,FALSE),A7102)</f>
        <v>1474903</v>
      </c>
      <c r="J7102">
        <f t="shared" si="110"/>
        <v>0</v>
      </c>
    </row>
    <row r="7103" spans="1:10" x14ac:dyDescent="0.25">
      <c r="A7103">
        <v>1316898</v>
      </c>
      <c r="B7103">
        <v>2016</v>
      </c>
      <c r="C7103" t="s">
        <v>5546</v>
      </c>
      <c r="D7103">
        <v>81.951999999999998</v>
      </c>
      <c r="E7103">
        <v>-14.686</v>
      </c>
      <c r="F7103">
        <v>1316</v>
      </c>
      <c r="I7103">
        <f>IFERROR(VLOOKUP(H7103,ticker_cik_sic_ind!$J$1:$K$2838,2,FALSE),A7103)</f>
        <v>1316898</v>
      </c>
      <c r="J7103">
        <f t="shared" si="110"/>
        <v>0</v>
      </c>
    </row>
    <row r="7104" spans="1:10" x14ac:dyDescent="0.25">
      <c r="A7104">
        <v>933738</v>
      </c>
      <c r="B7104">
        <v>2016</v>
      </c>
      <c r="C7104" t="s">
        <v>5546</v>
      </c>
      <c r="D7104">
        <v>47.642000000000003</v>
      </c>
      <c r="E7104">
        <v>-30.88</v>
      </c>
      <c r="F7104">
        <v>1317</v>
      </c>
      <c r="I7104">
        <f>IFERROR(VLOOKUP(H7104,ticker_cik_sic_ind!$J$1:$K$2838,2,FALSE),A7104)</f>
        <v>933738</v>
      </c>
      <c r="J7104">
        <f t="shared" si="110"/>
        <v>0</v>
      </c>
    </row>
    <row r="7105" spans="1:10" x14ac:dyDescent="0.25">
      <c r="A7105">
        <v>9000105</v>
      </c>
      <c r="B7105">
        <v>2016</v>
      </c>
      <c r="C7105" t="s">
        <v>5546</v>
      </c>
      <c r="D7105">
        <v>37.901000000000003</v>
      </c>
      <c r="E7105">
        <v>-33.942</v>
      </c>
      <c r="F7105">
        <v>1317</v>
      </c>
      <c r="H7105">
        <v>9000105</v>
      </c>
      <c r="I7105">
        <f>IFERROR(VLOOKUP(H7105,ticker_cik_sic_ind!$J$1:$K$2838,2,FALSE),A7105)</f>
        <v>9000105</v>
      </c>
      <c r="J7105">
        <f t="shared" si="110"/>
        <v>0</v>
      </c>
    </row>
    <row r="7106" spans="1:10" x14ac:dyDescent="0.25">
      <c r="A7106">
        <v>1333822</v>
      </c>
      <c r="B7106">
        <v>2016</v>
      </c>
      <c r="C7106" t="s">
        <v>5546</v>
      </c>
      <c r="D7106">
        <v>43.692999999999998</v>
      </c>
      <c r="E7106">
        <v>-33.658999999999999</v>
      </c>
      <c r="F7106">
        <v>1317</v>
      </c>
      <c r="I7106">
        <f>IFERROR(VLOOKUP(H7106,ticker_cik_sic_ind!$J$1:$K$2838,2,FALSE),A7106)</f>
        <v>1333822</v>
      </c>
      <c r="J7106">
        <f t="shared" si="110"/>
        <v>0</v>
      </c>
    </row>
    <row r="7107" spans="1:10" x14ac:dyDescent="0.25">
      <c r="A7107">
        <v>836690</v>
      </c>
      <c r="B7107">
        <v>2016</v>
      </c>
      <c r="C7107" t="s">
        <v>5546</v>
      </c>
      <c r="D7107">
        <v>37.600313999999997</v>
      </c>
      <c r="E7107">
        <v>-33.810507000000001</v>
      </c>
      <c r="F7107">
        <v>1320</v>
      </c>
      <c r="I7107">
        <f>IFERROR(VLOOKUP(H7107,ticker_cik_sic_ind!$J$1:$K$2838,2,FALSE),A7107)</f>
        <v>836690</v>
      </c>
      <c r="J7107">
        <f t="shared" ref="J7107:J7170" si="111">IF(OR(AND(C7107="financial",F7107&lt;$L$1),AND(C7107="non_financial",F7107&lt;$M$1)),1,0)</f>
        <v>0</v>
      </c>
    </row>
    <row r="7108" spans="1:10" x14ac:dyDescent="0.25">
      <c r="A7108">
        <v>1000230</v>
      </c>
      <c r="B7108">
        <v>2016</v>
      </c>
      <c r="C7108" t="s">
        <v>5546</v>
      </c>
      <c r="D7108">
        <v>49.032919999999997</v>
      </c>
      <c r="E7108">
        <v>-28.805029000000001</v>
      </c>
      <c r="F7108">
        <v>1321</v>
      </c>
      <c r="I7108">
        <f>IFERROR(VLOOKUP(H7108,ticker_cik_sic_ind!$J$1:$K$2838,2,FALSE),A7108)</f>
        <v>1000230</v>
      </c>
      <c r="J7108">
        <f t="shared" si="111"/>
        <v>0</v>
      </c>
    </row>
    <row r="7109" spans="1:10" x14ac:dyDescent="0.25">
      <c r="A7109">
        <v>1008586</v>
      </c>
      <c r="B7109">
        <v>2016</v>
      </c>
      <c r="C7109" t="s">
        <v>5546</v>
      </c>
      <c r="D7109">
        <v>56.749209999999998</v>
      </c>
      <c r="E7109">
        <v>-23.373387999999998</v>
      </c>
      <c r="F7109">
        <v>1322</v>
      </c>
      <c r="I7109">
        <f>IFERROR(VLOOKUP(H7109,ticker_cik_sic_ind!$J$1:$K$2838,2,FALSE),A7109)</f>
        <v>1008586</v>
      </c>
      <c r="J7109">
        <f t="shared" si="111"/>
        <v>0</v>
      </c>
    </row>
    <row r="7110" spans="1:10" x14ac:dyDescent="0.25">
      <c r="A7110">
        <v>1569329</v>
      </c>
      <c r="B7110">
        <v>2016</v>
      </c>
      <c r="C7110" t="s">
        <v>5546</v>
      </c>
      <c r="D7110">
        <v>64.304000000000002</v>
      </c>
      <c r="E7110">
        <v>-18.323</v>
      </c>
      <c r="F7110">
        <v>1323</v>
      </c>
      <c r="I7110">
        <f>IFERROR(VLOOKUP(H7110,ticker_cik_sic_ind!$J$1:$K$2838,2,FALSE),A7110)</f>
        <v>1569329</v>
      </c>
      <c r="J7110">
        <f t="shared" si="111"/>
        <v>0</v>
      </c>
    </row>
    <row r="7111" spans="1:10" x14ac:dyDescent="0.25">
      <c r="A7111">
        <v>1169987</v>
      </c>
      <c r="B7111">
        <v>2016</v>
      </c>
      <c r="C7111" t="s">
        <v>5546</v>
      </c>
      <c r="D7111">
        <v>49.312187000000002</v>
      </c>
      <c r="E7111">
        <v>-27.486813000000001</v>
      </c>
      <c r="F7111">
        <v>1323</v>
      </c>
      <c r="I7111">
        <f>IFERROR(VLOOKUP(H7111,ticker_cik_sic_ind!$J$1:$K$2838,2,FALSE),A7111)</f>
        <v>1169987</v>
      </c>
      <c r="J7111">
        <f t="shared" si="111"/>
        <v>0</v>
      </c>
    </row>
    <row r="7112" spans="1:10" x14ac:dyDescent="0.25">
      <c r="A7112">
        <v>863894</v>
      </c>
      <c r="B7112">
        <v>2016</v>
      </c>
      <c r="C7112" t="s">
        <v>5546</v>
      </c>
      <c r="D7112">
        <v>37.164527999999997</v>
      </c>
      <c r="E7112">
        <v>-32.375275000000002</v>
      </c>
      <c r="F7112">
        <v>1325</v>
      </c>
      <c r="I7112">
        <f>IFERROR(VLOOKUP(H7112,ticker_cik_sic_ind!$J$1:$K$2838,2,FALSE),A7112)</f>
        <v>863894</v>
      </c>
      <c r="J7112">
        <f t="shared" si="111"/>
        <v>0</v>
      </c>
    </row>
    <row r="7113" spans="1:10" x14ac:dyDescent="0.25">
      <c r="A7113">
        <v>9000023</v>
      </c>
      <c r="B7113">
        <v>2016</v>
      </c>
      <c r="C7113" t="s">
        <v>5546</v>
      </c>
      <c r="D7113">
        <v>37.747</v>
      </c>
      <c r="E7113">
        <v>-30.478000000000002</v>
      </c>
      <c r="F7113">
        <v>1326</v>
      </c>
      <c r="H7113">
        <v>9000023</v>
      </c>
      <c r="I7113">
        <f>IFERROR(VLOOKUP(H7113,ticker_cik_sic_ind!$J$1:$K$2838,2,FALSE),A7113)</f>
        <v>9000023</v>
      </c>
      <c r="J7113">
        <f t="shared" si="111"/>
        <v>0</v>
      </c>
    </row>
    <row r="7114" spans="1:10" x14ac:dyDescent="0.25">
      <c r="A7114">
        <v>33533</v>
      </c>
      <c r="B7114">
        <v>2016</v>
      </c>
      <c r="C7114" t="s">
        <v>5546</v>
      </c>
      <c r="D7114">
        <v>34.344244000000003</v>
      </c>
      <c r="E7114">
        <v>-30.930873999999999</v>
      </c>
      <c r="F7114">
        <v>1327</v>
      </c>
      <c r="I7114">
        <f>IFERROR(VLOOKUP(H7114,ticker_cik_sic_ind!$J$1:$K$2838,2,FALSE),A7114)</f>
        <v>33533</v>
      </c>
      <c r="J7114">
        <f t="shared" si="111"/>
        <v>0</v>
      </c>
    </row>
    <row r="7115" spans="1:10" x14ac:dyDescent="0.25">
      <c r="A7115">
        <v>1466815</v>
      </c>
      <c r="B7115">
        <v>2016</v>
      </c>
      <c r="C7115" t="s">
        <v>5546</v>
      </c>
      <c r="D7115">
        <v>156.601</v>
      </c>
      <c r="E7115">
        <v>75.058999999999997</v>
      </c>
      <c r="F7115">
        <v>1328</v>
      </c>
      <c r="I7115">
        <f>IFERROR(VLOOKUP(H7115,ticker_cik_sic_ind!$J$1:$K$2838,2,FALSE),A7115)</f>
        <v>1466815</v>
      </c>
      <c r="J7115">
        <f t="shared" si="111"/>
        <v>0</v>
      </c>
    </row>
    <row r="7116" spans="1:10" x14ac:dyDescent="0.25">
      <c r="A7116">
        <v>807863</v>
      </c>
      <c r="B7116">
        <v>2016</v>
      </c>
      <c r="C7116" t="s">
        <v>5546</v>
      </c>
      <c r="D7116">
        <v>36.943772000000003</v>
      </c>
      <c r="E7116">
        <v>-28.163436999999998</v>
      </c>
      <c r="F7116">
        <v>1329</v>
      </c>
      <c r="I7116">
        <f>IFERROR(VLOOKUP(H7116,ticker_cik_sic_ind!$J$1:$K$2838,2,FALSE),A7116)</f>
        <v>807863</v>
      </c>
      <c r="J7116">
        <f t="shared" si="111"/>
        <v>0</v>
      </c>
    </row>
    <row r="7117" spans="1:10" x14ac:dyDescent="0.25">
      <c r="A7117">
        <v>718924</v>
      </c>
      <c r="B7117">
        <v>2016</v>
      </c>
      <c r="C7117" t="s">
        <v>5546</v>
      </c>
      <c r="D7117">
        <v>35.090062000000003</v>
      </c>
      <c r="E7117">
        <v>-28.559540999999999</v>
      </c>
      <c r="F7117">
        <v>1330</v>
      </c>
      <c r="I7117">
        <f>IFERROR(VLOOKUP(H7117,ticker_cik_sic_ind!$J$1:$K$2838,2,FALSE),A7117)</f>
        <v>718924</v>
      </c>
      <c r="J7117">
        <f t="shared" si="111"/>
        <v>0</v>
      </c>
    </row>
    <row r="7118" spans="1:10" x14ac:dyDescent="0.25">
      <c r="A7118">
        <v>890264</v>
      </c>
      <c r="B7118">
        <v>2016</v>
      </c>
      <c r="C7118" t="s">
        <v>5546</v>
      </c>
      <c r="D7118">
        <v>49.796999999999997</v>
      </c>
      <c r="E7118">
        <v>-18.065999999999999</v>
      </c>
      <c r="F7118">
        <v>1331</v>
      </c>
      <c r="I7118">
        <f>IFERROR(VLOOKUP(H7118,ticker_cik_sic_ind!$J$1:$K$2838,2,FALSE),A7118)</f>
        <v>890264</v>
      </c>
      <c r="J7118">
        <f t="shared" si="111"/>
        <v>0</v>
      </c>
    </row>
    <row r="7119" spans="1:10" x14ac:dyDescent="0.25">
      <c r="A7119">
        <v>1007019</v>
      </c>
      <c r="B7119">
        <v>2016</v>
      </c>
      <c r="C7119" t="s">
        <v>5546</v>
      </c>
      <c r="D7119">
        <v>35.309457999999999</v>
      </c>
      <c r="E7119">
        <v>-24.153148000000002</v>
      </c>
      <c r="F7119">
        <v>1332</v>
      </c>
      <c r="I7119">
        <f>IFERROR(VLOOKUP(H7119,ticker_cik_sic_ind!$J$1:$K$2838,2,FALSE),A7119)</f>
        <v>1007019</v>
      </c>
      <c r="J7119">
        <f t="shared" si="111"/>
        <v>0</v>
      </c>
    </row>
    <row r="7120" spans="1:10" x14ac:dyDescent="0.25">
      <c r="A7120">
        <v>89140</v>
      </c>
      <c r="B7120">
        <v>2016</v>
      </c>
      <c r="C7120" t="s">
        <v>5546</v>
      </c>
      <c r="D7120">
        <v>33.735999999999997</v>
      </c>
      <c r="E7120">
        <v>-24.927</v>
      </c>
      <c r="F7120">
        <v>1333</v>
      </c>
      <c r="I7120">
        <f>IFERROR(VLOOKUP(H7120,ticker_cik_sic_ind!$J$1:$K$2838,2,FALSE),A7120)</f>
        <v>89140</v>
      </c>
      <c r="J7120">
        <f t="shared" si="111"/>
        <v>0</v>
      </c>
    </row>
    <row r="7121" spans="1:10" x14ac:dyDescent="0.25">
      <c r="A7121">
        <v>96536</v>
      </c>
      <c r="B7121">
        <v>2016</v>
      </c>
      <c r="C7121" t="s">
        <v>5546</v>
      </c>
      <c r="D7121">
        <v>33.665107999999996</v>
      </c>
      <c r="E7121">
        <v>-25.450982</v>
      </c>
      <c r="F7121">
        <v>1334</v>
      </c>
      <c r="I7121">
        <f>IFERROR(VLOOKUP(H7121,ticker_cik_sic_ind!$J$1:$K$2838,2,FALSE),A7121)</f>
        <v>96536</v>
      </c>
      <c r="J7121">
        <f t="shared" si="111"/>
        <v>0</v>
      </c>
    </row>
    <row r="7122" spans="1:10" x14ac:dyDescent="0.25">
      <c r="A7122">
        <v>740664</v>
      </c>
      <c r="B7122">
        <v>2016</v>
      </c>
      <c r="C7122" t="s">
        <v>5546</v>
      </c>
      <c r="D7122">
        <v>33.35</v>
      </c>
      <c r="E7122">
        <v>-26.244</v>
      </c>
      <c r="F7122">
        <v>1334</v>
      </c>
      <c r="I7122">
        <f>IFERROR(VLOOKUP(H7122,ticker_cik_sic_ind!$J$1:$K$2838,2,FALSE),A7122)</f>
        <v>740664</v>
      </c>
      <c r="J7122">
        <f t="shared" si="111"/>
        <v>0</v>
      </c>
    </row>
    <row r="7123" spans="1:10" x14ac:dyDescent="0.25">
      <c r="A7123">
        <v>9000084</v>
      </c>
      <c r="B7123">
        <v>2016</v>
      </c>
      <c r="C7123" t="s">
        <v>5546</v>
      </c>
      <c r="D7123">
        <v>31.699164</v>
      </c>
      <c r="E7123">
        <v>-25.473462999999999</v>
      </c>
      <c r="F7123">
        <v>1336</v>
      </c>
      <c r="H7123">
        <v>9000084</v>
      </c>
      <c r="I7123">
        <f>IFERROR(VLOOKUP(H7123,ticker_cik_sic_ind!$J$1:$K$2838,2,FALSE),A7123)</f>
        <v>9000084</v>
      </c>
      <c r="J7123">
        <f t="shared" si="111"/>
        <v>0</v>
      </c>
    </row>
    <row r="7124" spans="1:10" x14ac:dyDescent="0.25">
      <c r="A7124">
        <v>815093</v>
      </c>
      <c r="B7124">
        <v>2016</v>
      </c>
      <c r="C7124" t="s">
        <v>5546</v>
      </c>
      <c r="D7124">
        <v>34.401000000000003</v>
      </c>
      <c r="E7124">
        <v>-18.742000000000001</v>
      </c>
      <c r="F7124">
        <v>1337</v>
      </c>
      <c r="I7124">
        <f>IFERROR(VLOOKUP(H7124,ticker_cik_sic_ind!$J$1:$K$2838,2,FALSE),A7124)</f>
        <v>815093</v>
      </c>
      <c r="J7124">
        <f t="shared" si="111"/>
        <v>0</v>
      </c>
    </row>
    <row r="7125" spans="1:10" x14ac:dyDescent="0.25">
      <c r="A7125">
        <v>9000101</v>
      </c>
      <c r="B7125">
        <v>2016</v>
      </c>
      <c r="C7125" t="s">
        <v>5546</v>
      </c>
      <c r="D7125">
        <v>32.366999999999997</v>
      </c>
      <c r="E7125">
        <v>-23.367999999999999</v>
      </c>
      <c r="F7125">
        <v>1338</v>
      </c>
      <c r="H7125">
        <v>9000101</v>
      </c>
      <c r="I7125">
        <f>IFERROR(VLOOKUP(H7125,ticker_cik_sic_ind!$J$1:$K$2838,2,FALSE),A7125)</f>
        <v>9000101</v>
      </c>
      <c r="J7125">
        <f t="shared" si="111"/>
        <v>0</v>
      </c>
    </row>
    <row r="7126" spans="1:10" x14ac:dyDescent="0.25">
      <c r="A7126">
        <v>1467652</v>
      </c>
      <c r="B7126">
        <v>2016</v>
      </c>
      <c r="C7126" t="s">
        <v>5546</v>
      </c>
      <c r="D7126">
        <v>55.89</v>
      </c>
      <c r="E7126">
        <v>-11.243</v>
      </c>
      <c r="F7126">
        <v>1338</v>
      </c>
      <c r="I7126">
        <f>IFERROR(VLOOKUP(H7126,ticker_cik_sic_ind!$J$1:$K$2838,2,FALSE),A7126)</f>
        <v>1467652</v>
      </c>
      <c r="J7126">
        <f t="shared" si="111"/>
        <v>0</v>
      </c>
    </row>
    <row r="7127" spans="1:10" x14ac:dyDescent="0.25">
      <c r="A7127">
        <v>9000040</v>
      </c>
      <c r="B7127">
        <v>2016</v>
      </c>
      <c r="C7127" t="s">
        <v>5546</v>
      </c>
      <c r="D7127">
        <v>30.788</v>
      </c>
      <c r="E7127">
        <v>-24.1</v>
      </c>
      <c r="F7127">
        <v>1340</v>
      </c>
      <c r="H7127">
        <v>9000040</v>
      </c>
      <c r="I7127">
        <f>IFERROR(VLOOKUP(H7127,ticker_cik_sic_ind!$J$1:$K$2838,2,FALSE),A7127)</f>
        <v>9000040</v>
      </c>
      <c r="J7127">
        <f t="shared" si="111"/>
        <v>0</v>
      </c>
    </row>
    <row r="7128" spans="1:10" x14ac:dyDescent="0.25">
      <c r="A7128">
        <v>898770</v>
      </c>
      <c r="B7128">
        <v>2016</v>
      </c>
      <c r="C7128" t="s">
        <v>5546</v>
      </c>
      <c r="D7128">
        <v>29.751000000000001</v>
      </c>
      <c r="E7128">
        <v>-23.585999999999999</v>
      </c>
      <c r="F7128">
        <v>1341</v>
      </c>
      <c r="I7128">
        <f>IFERROR(VLOOKUP(H7128,ticker_cik_sic_ind!$J$1:$K$2838,2,FALSE),A7128)</f>
        <v>898770</v>
      </c>
      <c r="J7128">
        <f t="shared" si="111"/>
        <v>0</v>
      </c>
    </row>
    <row r="7129" spans="1:10" x14ac:dyDescent="0.25">
      <c r="A7129">
        <v>88790</v>
      </c>
      <c r="B7129">
        <v>2016</v>
      </c>
      <c r="C7129" t="s">
        <v>5546</v>
      </c>
      <c r="D7129">
        <v>35.991999999999997</v>
      </c>
      <c r="E7129">
        <v>-17.175999999999998</v>
      </c>
      <c r="F7129">
        <v>1342</v>
      </c>
      <c r="I7129">
        <f>IFERROR(VLOOKUP(H7129,ticker_cik_sic_ind!$J$1:$K$2838,2,FALSE),A7129)</f>
        <v>88790</v>
      </c>
      <c r="J7129">
        <f t="shared" si="111"/>
        <v>0</v>
      </c>
    </row>
    <row r="7130" spans="1:10" x14ac:dyDescent="0.25">
      <c r="A7130">
        <v>9000109</v>
      </c>
      <c r="B7130">
        <v>2016</v>
      </c>
      <c r="C7130" t="s">
        <v>5546</v>
      </c>
      <c r="D7130">
        <v>33.866</v>
      </c>
      <c r="E7130">
        <v>-17.579999999999998</v>
      </c>
      <c r="F7130">
        <v>1343</v>
      </c>
      <c r="H7130">
        <v>9000109</v>
      </c>
      <c r="I7130">
        <f>IFERROR(VLOOKUP(H7130,ticker_cik_sic_ind!$J$1:$K$2838,2,FALSE),A7130)</f>
        <v>9000109</v>
      </c>
      <c r="J7130">
        <f t="shared" si="111"/>
        <v>0</v>
      </c>
    </row>
    <row r="7131" spans="1:10" x14ac:dyDescent="0.25">
      <c r="A7131">
        <v>9000077</v>
      </c>
      <c r="B7131">
        <v>2016</v>
      </c>
      <c r="C7131" t="s">
        <v>5546</v>
      </c>
      <c r="D7131">
        <v>33.529000000000003</v>
      </c>
      <c r="E7131">
        <v>-18.568999999999999</v>
      </c>
      <c r="F7131">
        <v>1343</v>
      </c>
      <c r="H7131">
        <v>9000077</v>
      </c>
      <c r="I7131">
        <f>IFERROR(VLOOKUP(H7131,ticker_cik_sic_ind!$J$1:$K$2838,2,FALSE),A7131)</f>
        <v>9000077</v>
      </c>
      <c r="J7131">
        <f t="shared" si="111"/>
        <v>0</v>
      </c>
    </row>
    <row r="7132" spans="1:10" x14ac:dyDescent="0.25">
      <c r="A7132">
        <v>732026</v>
      </c>
      <c r="B7132">
        <v>2016</v>
      </c>
      <c r="C7132" t="s">
        <v>5546</v>
      </c>
      <c r="D7132">
        <v>32.036999999999999</v>
      </c>
      <c r="E7132">
        <v>-20.722000000000001</v>
      </c>
      <c r="F7132">
        <v>1343</v>
      </c>
      <c r="I7132">
        <f>IFERROR(VLOOKUP(H7132,ticker_cik_sic_ind!$J$1:$K$2838,2,FALSE),A7132)</f>
        <v>732026</v>
      </c>
      <c r="J7132">
        <f t="shared" si="111"/>
        <v>0</v>
      </c>
    </row>
    <row r="7133" spans="1:10" x14ac:dyDescent="0.25">
      <c r="A7133">
        <v>9000130</v>
      </c>
      <c r="B7133">
        <v>2016</v>
      </c>
      <c r="C7133" t="s">
        <v>5546</v>
      </c>
      <c r="D7133">
        <v>25.466000000000001</v>
      </c>
      <c r="E7133">
        <v>-22.428000000000001</v>
      </c>
      <c r="F7133">
        <v>1346</v>
      </c>
      <c r="H7133">
        <v>9000130</v>
      </c>
      <c r="I7133">
        <f>IFERROR(VLOOKUP(H7133,ticker_cik_sic_ind!$J$1:$K$2838,2,FALSE),A7133)</f>
        <v>9000130</v>
      </c>
      <c r="J7133">
        <f t="shared" si="111"/>
        <v>0</v>
      </c>
    </row>
    <row r="7134" spans="1:10" x14ac:dyDescent="0.25">
      <c r="A7134">
        <v>1088856</v>
      </c>
      <c r="B7134">
        <v>2016</v>
      </c>
      <c r="C7134" t="s">
        <v>5546</v>
      </c>
      <c r="D7134">
        <v>48.354999999999997</v>
      </c>
      <c r="E7134">
        <v>-11.526</v>
      </c>
      <c r="F7134">
        <v>1347</v>
      </c>
      <c r="I7134">
        <f>IFERROR(VLOOKUP(H7134,ticker_cik_sic_ind!$J$1:$K$2838,2,FALSE),A7134)</f>
        <v>1088856</v>
      </c>
      <c r="J7134">
        <f t="shared" si="111"/>
        <v>0</v>
      </c>
    </row>
    <row r="7135" spans="1:10" x14ac:dyDescent="0.25">
      <c r="A7135">
        <v>1437226</v>
      </c>
      <c r="B7135">
        <v>2016</v>
      </c>
      <c r="C7135" t="s">
        <v>5546</v>
      </c>
      <c r="D7135">
        <v>36.637</v>
      </c>
      <c r="E7135">
        <v>-13.573</v>
      </c>
      <c r="F7135">
        <v>1348</v>
      </c>
      <c r="I7135">
        <f>IFERROR(VLOOKUP(H7135,ticker_cik_sic_ind!$J$1:$K$2838,2,FALSE),A7135)</f>
        <v>1437226</v>
      </c>
      <c r="J7135">
        <f t="shared" si="111"/>
        <v>0</v>
      </c>
    </row>
    <row r="7136" spans="1:10" x14ac:dyDescent="0.25">
      <c r="A7136">
        <v>9000080</v>
      </c>
      <c r="B7136">
        <v>2016</v>
      </c>
      <c r="C7136" t="s">
        <v>5546</v>
      </c>
      <c r="D7136">
        <v>28.971</v>
      </c>
      <c r="E7136">
        <v>-18.709</v>
      </c>
      <c r="F7136">
        <v>1349</v>
      </c>
      <c r="H7136">
        <v>9000080</v>
      </c>
      <c r="I7136">
        <f>IFERROR(VLOOKUP(H7136,ticker_cik_sic_ind!$J$1:$K$2838,2,FALSE),A7136)</f>
        <v>9000080</v>
      </c>
      <c r="J7136">
        <f t="shared" si="111"/>
        <v>0</v>
      </c>
    </row>
    <row r="7137" spans="1:10" x14ac:dyDescent="0.25">
      <c r="A7137">
        <v>874710</v>
      </c>
      <c r="B7137">
        <v>2016</v>
      </c>
      <c r="C7137" t="s">
        <v>5546</v>
      </c>
      <c r="D7137">
        <v>24.989467000000001</v>
      </c>
      <c r="E7137">
        <v>-20.693197000000001</v>
      </c>
      <c r="F7137">
        <v>1350</v>
      </c>
      <c r="I7137">
        <f>IFERROR(VLOOKUP(H7137,ticker_cik_sic_ind!$J$1:$K$2838,2,FALSE),A7137)</f>
        <v>874710</v>
      </c>
      <c r="J7137">
        <f t="shared" si="111"/>
        <v>0</v>
      </c>
    </row>
    <row r="7138" spans="1:10" x14ac:dyDescent="0.25">
      <c r="A7138">
        <v>19617</v>
      </c>
      <c r="B7138">
        <v>2017</v>
      </c>
      <c r="C7138" t="s">
        <v>5545</v>
      </c>
      <c r="D7138">
        <v>2466096</v>
      </c>
      <c r="E7138">
        <v>-252423</v>
      </c>
      <c r="F7138">
        <v>1</v>
      </c>
      <c r="I7138">
        <f>IFERROR(VLOOKUP(H7138,ticker_cik_sic_ind!$J$1:$K$2838,2,FALSE),A7138)</f>
        <v>19617</v>
      </c>
      <c r="J7138">
        <f t="shared" si="111"/>
        <v>1</v>
      </c>
    </row>
    <row r="7139" spans="1:10" x14ac:dyDescent="0.25">
      <c r="A7139">
        <v>70858</v>
      </c>
      <c r="B7139">
        <v>2017</v>
      </c>
      <c r="C7139" t="s">
        <v>5545</v>
      </c>
      <c r="D7139">
        <v>2186609</v>
      </c>
      <c r="E7139">
        <v>-267069</v>
      </c>
      <c r="F7139">
        <v>1</v>
      </c>
      <c r="I7139">
        <f>IFERROR(VLOOKUP(H7139,ticker_cik_sic_ind!$J$1:$K$2838,2,FALSE),A7139)</f>
        <v>70858</v>
      </c>
      <c r="J7139">
        <f t="shared" si="111"/>
        <v>1</v>
      </c>
    </row>
    <row r="7140" spans="1:10" x14ac:dyDescent="0.25">
      <c r="A7140">
        <v>831001</v>
      </c>
      <c r="B7140">
        <v>2017</v>
      </c>
      <c r="C7140" t="s">
        <v>5545</v>
      </c>
      <c r="D7140">
        <v>1818771</v>
      </c>
      <c r="E7140">
        <v>-233021</v>
      </c>
      <c r="F7140">
        <v>3</v>
      </c>
      <c r="I7140">
        <f>IFERROR(VLOOKUP(H7140,ticker_cik_sic_ind!$J$1:$K$2838,2,FALSE),A7140)</f>
        <v>831001</v>
      </c>
      <c r="J7140">
        <f t="shared" si="111"/>
        <v>1</v>
      </c>
    </row>
    <row r="7141" spans="1:10" x14ac:dyDescent="0.25">
      <c r="A7141">
        <v>72971</v>
      </c>
      <c r="B7141">
        <v>2017</v>
      </c>
      <c r="C7141" t="s">
        <v>5545</v>
      </c>
      <c r="D7141">
        <v>1889235</v>
      </c>
      <c r="E7141">
        <v>-202661</v>
      </c>
      <c r="F7141">
        <v>3</v>
      </c>
      <c r="I7141">
        <f>IFERROR(VLOOKUP(H7141,ticker_cik_sic_ind!$J$1:$K$2838,2,FALSE),A7141)</f>
        <v>72971</v>
      </c>
      <c r="J7141">
        <f t="shared" si="111"/>
        <v>1</v>
      </c>
    </row>
    <row r="7142" spans="1:10" x14ac:dyDescent="0.25">
      <c r="A7142">
        <v>1099219</v>
      </c>
      <c r="B7142">
        <v>2017</v>
      </c>
      <c r="C7142" t="s">
        <v>5545</v>
      </c>
      <c r="D7142">
        <v>942567</v>
      </c>
      <c r="E7142">
        <v>-79373</v>
      </c>
      <c r="F7142">
        <v>5</v>
      </c>
      <c r="I7142">
        <f>IFERROR(VLOOKUP(H7142,ticker_cik_sic_ind!$J$1:$K$2838,2,FALSE),A7142)</f>
        <v>1099219</v>
      </c>
      <c r="J7142">
        <f t="shared" si="111"/>
        <v>1</v>
      </c>
    </row>
    <row r="7143" spans="1:10" x14ac:dyDescent="0.25">
      <c r="A7143">
        <v>886982</v>
      </c>
      <c r="B7143">
        <v>2017</v>
      </c>
      <c r="C7143" t="s">
        <v>5545</v>
      </c>
      <c r="D7143">
        <v>896843</v>
      </c>
      <c r="E7143">
        <v>-86514</v>
      </c>
      <c r="F7143">
        <v>5</v>
      </c>
      <c r="I7143">
        <f>IFERROR(VLOOKUP(H7143,ticker_cik_sic_ind!$J$1:$K$2838,2,FALSE),A7143)</f>
        <v>886982</v>
      </c>
      <c r="J7143">
        <f t="shared" si="111"/>
        <v>1</v>
      </c>
    </row>
    <row r="7144" spans="1:10" x14ac:dyDescent="0.25">
      <c r="A7144">
        <v>5272</v>
      </c>
      <c r="B7144">
        <v>2017</v>
      </c>
      <c r="C7144" t="s">
        <v>5545</v>
      </c>
      <c r="D7144">
        <v>510349</v>
      </c>
      <c r="E7144">
        <v>-90537</v>
      </c>
      <c r="F7144">
        <v>7</v>
      </c>
      <c r="I7144">
        <f>IFERROR(VLOOKUP(H7144,ticker_cik_sic_ind!$J$1:$K$2838,2,FALSE),A7144)</f>
        <v>5272</v>
      </c>
      <c r="J7144">
        <f t="shared" si="111"/>
        <v>1</v>
      </c>
    </row>
    <row r="7145" spans="1:10" x14ac:dyDescent="0.25">
      <c r="A7145">
        <v>895421</v>
      </c>
      <c r="B7145">
        <v>2017</v>
      </c>
      <c r="C7145" t="s">
        <v>5545</v>
      </c>
      <c r="D7145">
        <v>828873</v>
      </c>
      <c r="E7145">
        <v>-78375</v>
      </c>
      <c r="F7145">
        <v>8</v>
      </c>
      <c r="I7145">
        <f>IFERROR(VLOOKUP(H7145,ticker_cik_sic_ind!$J$1:$K$2838,2,FALSE),A7145)</f>
        <v>895421</v>
      </c>
      <c r="J7145">
        <f t="shared" si="111"/>
        <v>1</v>
      </c>
    </row>
    <row r="7146" spans="1:10" x14ac:dyDescent="0.25">
      <c r="A7146">
        <v>1137774</v>
      </c>
      <c r="B7146">
        <v>2017</v>
      </c>
      <c r="C7146" t="s">
        <v>5545</v>
      </c>
      <c r="D7146">
        <v>796490</v>
      </c>
      <c r="E7146">
        <v>-55178</v>
      </c>
      <c r="F7146">
        <v>9</v>
      </c>
      <c r="I7146">
        <f>IFERROR(VLOOKUP(H7146,ticker_cik_sic_ind!$J$1:$K$2838,2,FALSE),A7146)</f>
        <v>1137774</v>
      </c>
      <c r="J7146">
        <f t="shared" si="111"/>
        <v>1</v>
      </c>
    </row>
    <row r="7147" spans="1:10" x14ac:dyDescent="0.25">
      <c r="A7147">
        <v>36104</v>
      </c>
      <c r="B7147">
        <v>2017</v>
      </c>
      <c r="C7147" t="s">
        <v>5545</v>
      </c>
      <c r="D7147">
        <v>438463</v>
      </c>
      <c r="E7147">
        <v>-48029</v>
      </c>
      <c r="F7147">
        <v>10</v>
      </c>
      <c r="I7147">
        <f>IFERROR(VLOOKUP(H7147,ticker_cik_sic_ind!$J$1:$K$2838,2,FALSE),A7147)</f>
        <v>36104</v>
      </c>
      <c r="J7147">
        <f t="shared" si="111"/>
        <v>1</v>
      </c>
    </row>
    <row r="7148" spans="1:10" x14ac:dyDescent="0.25">
      <c r="A7148">
        <v>927628</v>
      </c>
      <c r="B7148">
        <v>2017</v>
      </c>
      <c r="C7148" t="s">
        <v>5545</v>
      </c>
      <c r="D7148">
        <v>339117</v>
      </c>
      <c r="E7148">
        <v>-48108</v>
      </c>
      <c r="F7148">
        <v>11</v>
      </c>
      <c r="I7148">
        <f>IFERROR(VLOOKUP(H7148,ticker_cik_sic_ind!$J$1:$K$2838,2,FALSE),A7148)</f>
        <v>927628</v>
      </c>
      <c r="J7148">
        <f t="shared" si="111"/>
        <v>1</v>
      </c>
    </row>
    <row r="7149" spans="1:10" x14ac:dyDescent="0.25">
      <c r="A7149">
        <v>713676</v>
      </c>
      <c r="B7149">
        <v>2017</v>
      </c>
      <c r="C7149" t="s">
        <v>5545</v>
      </c>
      <c r="D7149">
        <v>361335</v>
      </c>
      <c r="E7149">
        <v>-46699</v>
      </c>
      <c r="F7149">
        <v>12</v>
      </c>
      <c r="I7149">
        <f>IFERROR(VLOOKUP(H7149,ticker_cik_sic_ind!$J$1:$K$2838,2,FALSE),A7149)</f>
        <v>713676</v>
      </c>
      <c r="J7149">
        <f t="shared" si="111"/>
        <v>1</v>
      </c>
    </row>
    <row r="7150" spans="1:10" x14ac:dyDescent="0.25">
      <c r="A7150">
        <v>896159</v>
      </c>
      <c r="B7150">
        <v>2017</v>
      </c>
      <c r="C7150" t="s">
        <v>5545</v>
      </c>
      <c r="D7150">
        <v>160203</v>
      </c>
      <c r="E7150">
        <v>-47534</v>
      </c>
      <c r="F7150">
        <v>13</v>
      </c>
      <c r="I7150">
        <f>IFERROR(VLOOKUP(H7150,ticker_cik_sic_ind!$J$1:$K$2838,2,FALSE),A7150)</f>
        <v>896159</v>
      </c>
      <c r="J7150">
        <f t="shared" si="111"/>
        <v>1</v>
      </c>
    </row>
    <row r="7151" spans="1:10" x14ac:dyDescent="0.25">
      <c r="A7151">
        <v>1364742</v>
      </c>
      <c r="B7151">
        <v>2017</v>
      </c>
      <c r="C7151" t="s">
        <v>5545</v>
      </c>
      <c r="D7151">
        <v>222958</v>
      </c>
      <c r="E7151">
        <v>-28986</v>
      </c>
      <c r="F7151">
        <v>13</v>
      </c>
      <c r="I7151">
        <f>IFERROR(VLOOKUP(H7151,ticker_cik_sic_ind!$J$1:$K$2838,2,FALSE),A7151)</f>
        <v>1364742</v>
      </c>
      <c r="J7151">
        <f t="shared" si="111"/>
        <v>1</v>
      </c>
    </row>
    <row r="7152" spans="1:10" x14ac:dyDescent="0.25">
      <c r="A7152">
        <v>93751</v>
      </c>
      <c r="B7152">
        <v>2017</v>
      </c>
      <c r="C7152" t="s">
        <v>5545</v>
      </c>
      <c r="D7152">
        <v>255386</v>
      </c>
      <c r="E7152">
        <v>-22104</v>
      </c>
      <c r="F7152">
        <v>15</v>
      </c>
      <c r="I7152">
        <f>IFERROR(VLOOKUP(H7152,ticker_cik_sic_ind!$J$1:$K$2838,2,FALSE),A7152)</f>
        <v>93751</v>
      </c>
      <c r="J7152">
        <f t="shared" si="111"/>
        <v>1</v>
      </c>
    </row>
    <row r="7153" spans="1:10" x14ac:dyDescent="0.25">
      <c r="A7153">
        <v>750556</v>
      </c>
      <c r="B7153">
        <v>2017</v>
      </c>
      <c r="C7153" t="s">
        <v>5545</v>
      </c>
      <c r="D7153">
        <v>198892</v>
      </c>
      <c r="E7153">
        <v>-24464</v>
      </c>
      <c r="F7153">
        <v>16</v>
      </c>
      <c r="I7153">
        <f>IFERROR(VLOOKUP(H7153,ticker_cik_sic_ind!$J$1:$K$2838,2,FALSE),A7153)</f>
        <v>750556</v>
      </c>
      <c r="J7153">
        <f t="shared" si="111"/>
        <v>1</v>
      </c>
    </row>
    <row r="7154" spans="1:10" x14ac:dyDescent="0.25">
      <c r="A7154">
        <v>874766</v>
      </c>
      <c r="B7154">
        <v>2017</v>
      </c>
      <c r="C7154" t="s">
        <v>5545</v>
      </c>
      <c r="D7154">
        <v>227616</v>
      </c>
      <c r="E7154">
        <v>-18559</v>
      </c>
      <c r="F7154">
        <v>17</v>
      </c>
      <c r="I7154">
        <f>IFERROR(VLOOKUP(H7154,ticker_cik_sic_ind!$J$1:$K$2838,2,FALSE),A7154)</f>
        <v>874766</v>
      </c>
      <c r="J7154">
        <f t="shared" si="111"/>
        <v>1</v>
      </c>
    </row>
    <row r="7155" spans="1:10" x14ac:dyDescent="0.25">
      <c r="A7155">
        <v>59558</v>
      </c>
      <c r="B7155">
        <v>2017</v>
      </c>
      <c r="C7155" t="s">
        <v>5545</v>
      </c>
      <c r="D7155">
        <v>263028</v>
      </c>
      <c r="E7155">
        <v>-15920</v>
      </c>
      <c r="F7155">
        <v>18</v>
      </c>
      <c r="I7155">
        <f>IFERROR(VLOOKUP(H7155,ticker_cik_sic_ind!$J$1:$K$2838,2,FALSE),A7155)</f>
        <v>59558</v>
      </c>
      <c r="J7155">
        <f t="shared" si="111"/>
        <v>1</v>
      </c>
    </row>
    <row r="7156" spans="1:10" x14ac:dyDescent="0.25">
      <c r="A7156">
        <v>4962</v>
      </c>
      <c r="B7156">
        <v>2017</v>
      </c>
      <c r="C7156" t="s">
        <v>5545</v>
      </c>
      <c r="D7156">
        <v>159642</v>
      </c>
      <c r="E7156">
        <v>-20712</v>
      </c>
      <c r="F7156">
        <v>18</v>
      </c>
      <c r="I7156">
        <f>IFERROR(VLOOKUP(H7156,ticker_cik_sic_ind!$J$1:$K$2838,2,FALSE),A7156)</f>
        <v>4962</v>
      </c>
      <c r="J7156">
        <f t="shared" si="111"/>
        <v>1</v>
      </c>
    </row>
    <row r="7157" spans="1:10" x14ac:dyDescent="0.25">
      <c r="A7157">
        <v>759944</v>
      </c>
      <c r="B7157">
        <v>2017</v>
      </c>
      <c r="C7157" t="s">
        <v>5545</v>
      </c>
      <c r="D7157">
        <v>145183</v>
      </c>
      <c r="E7157">
        <v>-20226</v>
      </c>
      <c r="F7157">
        <v>20</v>
      </c>
      <c r="I7157">
        <f>IFERROR(VLOOKUP(H7157,ticker_cik_sic_ind!$J$1:$K$2838,2,FALSE),A7157)</f>
        <v>759944</v>
      </c>
      <c r="J7157">
        <f t="shared" si="111"/>
        <v>1</v>
      </c>
    </row>
    <row r="7158" spans="1:10" x14ac:dyDescent="0.25">
      <c r="A7158">
        <v>86312</v>
      </c>
      <c r="B7158">
        <v>2017</v>
      </c>
      <c r="C7158" t="s">
        <v>5545</v>
      </c>
      <c r="D7158">
        <v>102446</v>
      </c>
      <c r="E7158">
        <v>-24714</v>
      </c>
      <c r="F7158">
        <v>21</v>
      </c>
      <c r="I7158">
        <f>IFERROR(VLOOKUP(H7158,ticker_cik_sic_ind!$J$1:$K$2838,2,FALSE),A7158)</f>
        <v>86312</v>
      </c>
      <c r="J7158">
        <f t="shared" si="111"/>
        <v>1</v>
      </c>
    </row>
    <row r="7159" spans="1:10" x14ac:dyDescent="0.25">
      <c r="A7159">
        <v>35527</v>
      </c>
      <c r="B7159">
        <v>2017</v>
      </c>
      <c r="C7159" t="s">
        <v>5545</v>
      </c>
      <c r="D7159">
        <v>143625</v>
      </c>
      <c r="E7159">
        <v>-16754</v>
      </c>
      <c r="F7159">
        <v>22</v>
      </c>
      <c r="I7159">
        <f>IFERROR(VLOOKUP(H7159,ticker_cik_sic_ind!$J$1:$K$2838,2,FALSE),A7159)</f>
        <v>35527</v>
      </c>
      <c r="J7159">
        <f t="shared" si="111"/>
        <v>1</v>
      </c>
    </row>
    <row r="7160" spans="1:10" x14ac:dyDescent="0.25">
      <c r="A7160">
        <v>316709</v>
      </c>
      <c r="B7160">
        <v>2017</v>
      </c>
      <c r="C7160" t="s">
        <v>5545</v>
      </c>
      <c r="D7160">
        <v>198052</v>
      </c>
      <c r="E7160">
        <v>-14990</v>
      </c>
      <c r="F7160">
        <v>22</v>
      </c>
      <c r="I7160">
        <f>IFERROR(VLOOKUP(H7160,ticker_cik_sic_ind!$J$1:$K$2838,2,FALSE),A7160)</f>
        <v>316709</v>
      </c>
      <c r="J7160">
        <f t="shared" si="111"/>
        <v>1</v>
      </c>
    </row>
    <row r="7161" spans="1:10" x14ac:dyDescent="0.25">
      <c r="A7161">
        <v>1281761</v>
      </c>
      <c r="B7161">
        <v>2017</v>
      </c>
      <c r="C7161" t="s">
        <v>5545</v>
      </c>
      <c r="D7161">
        <v>126212</v>
      </c>
      <c r="E7161">
        <v>-17385</v>
      </c>
      <c r="F7161">
        <v>24</v>
      </c>
      <c r="I7161">
        <f>IFERROR(VLOOKUP(H7161,ticker_cik_sic_ind!$J$1:$K$2838,2,FALSE),A7161)</f>
        <v>1281761</v>
      </c>
      <c r="J7161">
        <f t="shared" si="111"/>
        <v>1</v>
      </c>
    </row>
    <row r="7162" spans="1:10" x14ac:dyDescent="0.25">
      <c r="A7162">
        <v>899051</v>
      </c>
      <c r="B7162">
        <v>2017</v>
      </c>
      <c r="C7162" t="s">
        <v>5545</v>
      </c>
      <c r="D7162">
        <v>107284</v>
      </c>
      <c r="E7162">
        <v>-20553</v>
      </c>
      <c r="F7162">
        <v>25</v>
      </c>
      <c r="I7162">
        <f>IFERROR(VLOOKUP(H7162,ticker_cik_sic_ind!$J$1:$K$2838,2,FALSE),A7162)</f>
        <v>899051</v>
      </c>
      <c r="J7162">
        <f t="shared" si="111"/>
        <v>1</v>
      </c>
    </row>
    <row r="7163" spans="1:10" x14ac:dyDescent="0.25">
      <c r="A7163">
        <v>60086</v>
      </c>
      <c r="B7163">
        <v>2017</v>
      </c>
      <c r="C7163" t="s">
        <v>5545</v>
      </c>
      <c r="D7163">
        <v>79183</v>
      </c>
      <c r="E7163">
        <v>-23031</v>
      </c>
      <c r="F7163">
        <v>26</v>
      </c>
      <c r="I7163">
        <f>IFERROR(VLOOKUP(H7163,ticker_cik_sic_ind!$J$1:$K$2838,2,FALSE),A7163)</f>
        <v>60086</v>
      </c>
      <c r="J7163">
        <f t="shared" si="111"/>
        <v>1</v>
      </c>
    </row>
    <row r="7164" spans="1:10" x14ac:dyDescent="0.25">
      <c r="A7164">
        <v>36270</v>
      </c>
      <c r="B7164">
        <v>2017</v>
      </c>
      <c r="C7164" t="s">
        <v>5545</v>
      </c>
      <c r="D7164">
        <v>123820.584</v>
      </c>
      <c r="E7164">
        <v>-16471.513999999999</v>
      </c>
      <c r="F7164">
        <v>27</v>
      </c>
      <c r="I7164">
        <f>IFERROR(VLOOKUP(H7164,ticker_cik_sic_ind!$J$1:$K$2838,2,FALSE),A7164)</f>
        <v>36270</v>
      </c>
      <c r="J7164">
        <f t="shared" si="111"/>
        <v>1</v>
      </c>
    </row>
    <row r="7165" spans="1:10" x14ac:dyDescent="0.25">
      <c r="A7165">
        <v>1276520</v>
      </c>
      <c r="B7165">
        <v>2017</v>
      </c>
      <c r="C7165" t="s">
        <v>5545</v>
      </c>
      <c r="D7165">
        <v>108206</v>
      </c>
      <c r="E7165">
        <v>-17009</v>
      </c>
      <c r="F7165">
        <v>27</v>
      </c>
      <c r="I7165">
        <f>IFERROR(VLOOKUP(H7165,ticker_cik_sic_ind!$J$1:$K$2838,2,FALSE),A7165)</f>
        <v>1276520</v>
      </c>
      <c r="J7165">
        <f t="shared" si="111"/>
        <v>1</v>
      </c>
    </row>
    <row r="7166" spans="1:10" x14ac:dyDescent="0.25">
      <c r="A7166">
        <v>1403161</v>
      </c>
      <c r="B7166">
        <v>2017</v>
      </c>
      <c r="C7166" t="s">
        <v>5545</v>
      </c>
      <c r="D7166">
        <v>63867</v>
      </c>
      <c r="E7166">
        <v>-32852</v>
      </c>
      <c r="F7166">
        <v>27</v>
      </c>
      <c r="I7166">
        <f>IFERROR(VLOOKUP(H7166,ticker_cik_sic_ind!$J$1:$K$2838,2,FALSE),A7166)</f>
        <v>1403161</v>
      </c>
      <c r="J7166">
        <f t="shared" si="111"/>
        <v>1</v>
      </c>
    </row>
    <row r="7167" spans="1:10" x14ac:dyDescent="0.25">
      <c r="A7167">
        <v>1126328</v>
      </c>
      <c r="B7167">
        <v>2017</v>
      </c>
      <c r="C7167" t="s">
        <v>5545</v>
      </c>
      <c r="D7167">
        <v>223074.2</v>
      </c>
      <c r="E7167">
        <v>-10904.8</v>
      </c>
      <c r="F7167">
        <v>30</v>
      </c>
      <c r="I7167">
        <f>IFERROR(VLOOKUP(H7167,ticker_cik_sic_ind!$J$1:$K$2838,2,FALSE),A7167)</f>
        <v>1126328</v>
      </c>
      <c r="J7167">
        <f t="shared" si="111"/>
        <v>1</v>
      </c>
    </row>
    <row r="7168" spans="1:10" x14ac:dyDescent="0.25">
      <c r="A7168">
        <v>1156375</v>
      </c>
      <c r="B7168">
        <v>2017</v>
      </c>
      <c r="C7168" t="s">
        <v>5545</v>
      </c>
      <c r="D7168">
        <v>67625.600000000006</v>
      </c>
      <c r="E7168">
        <v>-21073.9</v>
      </c>
      <c r="F7168">
        <v>31</v>
      </c>
      <c r="I7168">
        <f>IFERROR(VLOOKUP(H7168,ticker_cik_sic_ind!$J$1:$K$2838,2,FALSE),A7168)</f>
        <v>1156375</v>
      </c>
      <c r="J7168">
        <f t="shared" si="111"/>
        <v>1</v>
      </c>
    </row>
    <row r="7169" spans="1:10" x14ac:dyDescent="0.25">
      <c r="A7169">
        <v>1571949</v>
      </c>
      <c r="B7169">
        <v>2017</v>
      </c>
      <c r="C7169" t="s">
        <v>5545</v>
      </c>
      <c r="D7169">
        <v>75224</v>
      </c>
      <c r="E7169">
        <v>-15363</v>
      </c>
      <c r="F7169">
        <v>32</v>
      </c>
      <c r="I7169">
        <f>IFERROR(VLOOKUP(H7169,ticker_cik_sic_ind!$J$1:$K$2838,2,FALSE),A7169)</f>
        <v>1571949</v>
      </c>
      <c r="J7169">
        <f t="shared" si="111"/>
        <v>1</v>
      </c>
    </row>
    <row r="7170" spans="1:10" x14ac:dyDescent="0.25">
      <c r="A7170">
        <v>1601712</v>
      </c>
      <c r="B7170">
        <v>2017</v>
      </c>
      <c r="C7170" t="s">
        <v>5545</v>
      </c>
      <c r="D7170">
        <v>82384</v>
      </c>
      <c r="E7170">
        <v>-13715</v>
      </c>
      <c r="F7170">
        <v>33</v>
      </c>
      <c r="I7170">
        <f>IFERROR(VLOOKUP(H7170,ticker_cik_sic_ind!$J$1:$K$2838,2,FALSE),A7170)</f>
        <v>1601712</v>
      </c>
      <c r="J7170">
        <f t="shared" si="111"/>
        <v>1</v>
      </c>
    </row>
    <row r="7171" spans="1:10" x14ac:dyDescent="0.25">
      <c r="A7171">
        <v>91576</v>
      </c>
      <c r="B7171">
        <v>2017</v>
      </c>
      <c r="C7171" t="s">
        <v>5545</v>
      </c>
      <c r="D7171">
        <v>101150</v>
      </c>
      <c r="E7171">
        <v>-11318</v>
      </c>
      <c r="F7171">
        <v>34</v>
      </c>
      <c r="I7171">
        <f>IFERROR(VLOOKUP(H7171,ticker_cik_sic_ind!$J$1:$K$2838,2,FALSE),A7171)</f>
        <v>91576</v>
      </c>
      <c r="J7171">
        <f t="shared" ref="J7171:J7234" si="112">IF(OR(AND(C7171="financial",F7171&lt;$L$1),AND(C7171="non_financial",F7171&lt;$M$1)),1,0)</f>
        <v>1</v>
      </c>
    </row>
    <row r="7172" spans="1:10" x14ac:dyDescent="0.25">
      <c r="A7172">
        <v>1393612</v>
      </c>
      <c r="B7172">
        <v>2017</v>
      </c>
      <c r="C7172" t="s">
        <v>5545</v>
      </c>
      <c r="D7172">
        <v>87511</v>
      </c>
      <c r="E7172">
        <v>-11397</v>
      </c>
      <c r="F7172">
        <v>34</v>
      </c>
      <c r="I7172">
        <f>IFERROR(VLOOKUP(H7172,ticker_cik_sic_ind!$J$1:$K$2838,2,FALSE),A7172)</f>
        <v>1393612</v>
      </c>
      <c r="J7172">
        <f t="shared" si="112"/>
        <v>1</v>
      </c>
    </row>
    <row r="7173" spans="1:10" x14ac:dyDescent="0.25">
      <c r="A7173">
        <v>73124</v>
      </c>
      <c r="B7173">
        <v>2017</v>
      </c>
      <c r="C7173" t="s">
        <v>5545</v>
      </c>
      <c r="D7173">
        <v>121509.6</v>
      </c>
      <c r="E7173">
        <v>-8951.5</v>
      </c>
      <c r="F7173">
        <v>36</v>
      </c>
      <c r="I7173">
        <f>IFERROR(VLOOKUP(H7173,ticker_cik_sic_ind!$J$1:$K$2838,2,FALSE),A7173)</f>
        <v>73124</v>
      </c>
      <c r="J7173">
        <f t="shared" si="112"/>
        <v>1</v>
      </c>
    </row>
    <row r="7174" spans="1:10" x14ac:dyDescent="0.25">
      <c r="A7174">
        <v>820027</v>
      </c>
      <c r="B7174">
        <v>2017</v>
      </c>
      <c r="C7174" t="s">
        <v>5545</v>
      </c>
      <c r="D7174">
        <v>142684</v>
      </c>
      <c r="E7174">
        <v>-7089</v>
      </c>
      <c r="F7174">
        <v>37</v>
      </c>
      <c r="I7174">
        <f>IFERROR(VLOOKUP(H7174,ticker_cik_sic_ind!$J$1:$K$2838,2,FALSE),A7174)</f>
        <v>820027</v>
      </c>
      <c r="J7174">
        <f t="shared" si="112"/>
        <v>1</v>
      </c>
    </row>
    <row r="7175" spans="1:10" x14ac:dyDescent="0.25">
      <c r="A7175">
        <v>21175</v>
      </c>
      <c r="B7175">
        <v>2017</v>
      </c>
      <c r="C7175" t="s">
        <v>5545</v>
      </c>
      <c r="D7175">
        <v>56906</v>
      </c>
      <c r="E7175">
        <v>-11886</v>
      </c>
      <c r="F7175">
        <v>38</v>
      </c>
      <c r="I7175">
        <f>IFERROR(VLOOKUP(H7175,ticker_cik_sic_ind!$J$1:$K$2838,2,FALSE),A7175)</f>
        <v>21175</v>
      </c>
      <c r="J7175">
        <f t="shared" si="112"/>
        <v>1</v>
      </c>
    </row>
    <row r="7176" spans="1:10" x14ac:dyDescent="0.25">
      <c r="A7176">
        <v>1171825</v>
      </c>
      <c r="B7176">
        <v>2017</v>
      </c>
      <c r="C7176" t="s">
        <v>5545</v>
      </c>
      <c r="D7176">
        <v>66700.3</v>
      </c>
      <c r="E7176">
        <v>-11124.6</v>
      </c>
      <c r="F7176">
        <v>38</v>
      </c>
      <c r="I7176">
        <f>IFERROR(VLOOKUP(H7176,ticker_cik_sic_ind!$J$1:$K$2838,2,FALSE),A7176)</f>
        <v>1171825</v>
      </c>
      <c r="J7176">
        <f t="shared" si="112"/>
        <v>1</v>
      </c>
    </row>
    <row r="7177" spans="1:10" x14ac:dyDescent="0.25">
      <c r="A7177">
        <v>5513</v>
      </c>
      <c r="B7177">
        <v>2017</v>
      </c>
      <c r="C7177" t="s">
        <v>5545</v>
      </c>
      <c r="D7177">
        <v>63853.1</v>
      </c>
      <c r="E7177">
        <v>-9157</v>
      </c>
      <c r="F7177">
        <v>40</v>
      </c>
      <c r="I7177">
        <f>IFERROR(VLOOKUP(H7177,ticker_cik_sic_ind!$J$1:$K$2838,2,FALSE),A7177)</f>
        <v>5513</v>
      </c>
      <c r="J7177">
        <f t="shared" si="112"/>
        <v>1</v>
      </c>
    </row>
    <row r="7178" spans="1:10" x14ac:dyDescent="0.25">
      <c r="A7178">
        <v>28412</v>
      </c>
      <c r="B7178">
        <v>2017</v>
      </c>
      <c r="C7178" t="s">
        <v>5545</v>
      </c>
      <c r="D7178">
        <v>71280</v>
      </c>
      <c r="E7178">
        <v>-7694</v>
      </c>
      <c r="F7178">
        <v>41</v>
      </c>
      <c r="I7178">
        <f>IFERROR(VLOOKUP(H7178,ticker_cik_sic_ind!$J$1:$K$2838,2,FALSE),A7178)</f>
        <v>28412</v>
      </c>
      <c r="J7178">
        <f t="shared" si="112"/>
        <v>1</v>
      </c>
    </row>
    <row r="7179" spans="1:10" x14ac:dyDescent="0.25">
      <c r="A7179">
        <v>1633917</v>
      </c>
      <c r="B7179">
        <v>2017</v>
      </c>
      <c r="C7179" t="s">
        <v>5545</v>
      </c>
      <c r="D7179">
        <v>30631</v>
      </c>
      <c r="E7179">
        <v>-13817</v>
      </c>
      <c r="F7179">
        <v>42</v>
      </c>
      <c r="I7179">
        <f>IFERROR(VLOOKUP(H7179,ticker_cik_sic_ind!$J$1:$K$2838,2,FALSE),A7179)</f>
        <v>1633917</v>
      </c>
      <c r="J7179">
        <f t="shared" si="112"/>
        <v>1</v>
      </c>
    </row>
    <row r="7180" spans="1:10" x14ac:dyDescent="0.25">
      <c r="A7180">
        <v>49196</v>
      </c>
      <c r="B7180">
        <v>2017</v>
      </c>
      <c r="C7180" t="s">
        <v>5545</v>
      </c>
      <c r="D7180">
        <v>73954.017000000007</v>
      </c>
      <c r="E7180">
        <v>-7507.3040000000001</v>
      </c>
      <c r="F7180">
        <v>43</v>
      </c>
      <c r="I7180">
        <f>IFERROR(VLOOKUP(H7180,ticker_cik_sic_ind!$J$1:$K$2838,2,FALSE),A7180)</f>
        <v>49196</v>
      </c>
      <c r="J7180">
        <f t="shared" si="112"/>
        <v>1</v>
      </c>
    </row>
    <row r="7181" spans="1:10" x14ac:dyDescent="0.25">
      <c r="A7181">
        <v>1593538</v>
      </c>
      <c r="B7181">
        <v>2017</v>
      </c>
      <c r="C7181" t="s">
        <v>5545</v>
      </c>
      <c r="D7181">
        <v>128372</v>
      </c>
      <c r="E7181">
        <v>-3703</v>
      </c>
      <c r="F7181">
        <v>44</v>
      </c>
      <c r="I7181">
        <f>IFERROR(VLOOKUP(H7181,ticker_cik_sic_ind!$J$1:$K$2838,2,FALSE),A7181)</f>
        <v>1593538</v>
      </c>
      <c r="J7181">
        <f t="shared" si="112"/>
        <v>1</v>
      </c>
    </row>
    <row r="7182" spans="1:10" x14ac:dyDescent="0.25">
      <c r="A7182">
        <v>1140536</v>
      </c>
      <c r="B7182">
        <v>2017</v>
      </c>
      <c r="C7182" t="s">
        <v>5545</v>
      </c>
      <c r="D7182">
        <v>32409</v>
      </c>
      <c r="E7182">
        <v>-11240</v>
      </c>
      <c r="F7182">
        <v>44</v>
      </c>
      <c r="I7182">
        <f>IFERROR(VLOOKUP(H7182,ticker_cik_sic_ind!$J$1:$K$2838,2,FALSE),A7182)</f>
        <v>1140536</v>
      </c>
      <c r="J7182">
        <f t="shared" si="112"/>
        <v>1</v>
      </c>
    </row>
    <row r="7183" spans="1:10" x14ac:dyDescent="0.25">
      <c r="A7183">
        <v>109380</v>
      </c>
      <c r="B7183">
        <v>2017</v>
      </c>
      <c r="C7183" t="s">
        <v>5545</v>
      </c>
      <c r="D7183">
        <v>59642.991999999998</v>
      </c>
      <c r="E7183">
        <v>-7626.3829999999998</v>
      </c>
      <c r="F7183">
        <v>46</v>
      </c>
      <c r="I7183">
        <f>IFERROR(VLOOKUP(H7183,ticker_cik_sic_ind!$J$1:$K$2838,2,FALSE),A7183)</f>
        <v>109380</v>
      </c>
      <c r="J7183">
        <f t="shared" si="112"/>
        <v>1</v>
      </c>
    </row>
    <row r="7184" spans="1:10" x14ac:dyDescent="0.25">
      <c r="A7184">
        <v>898174</v>
      </c>
      <c r="B7184">
        <v>2017</v>
      </c>
      <c r="C7184" t="s">
        <v>5545</v>
      </c>
      <c r="D7184">
        <v>53876.703000000001</v>
      </c>
      <c r="E7184">
        <v>-7580.6459999999997</v>
      </c>
      <c r="F7184">
        <v>47</v>
      </c>
      <c r="I7184">
        <f>IFERROR(VLOOKUP(H7184,ticker_cik_sic_ind!$J$1:$K$2838,2,FALSE),A7184)</f>
        <v>898174</v>
      </c>
      <c r="J7184">
        <f t="shared" si="112"/>
        <v>1</v>
      </c>
    </row>
    <row r="7185" spans="1:10" x14ac:dyDescent="0.25">
      <c r="A7185">
        <v>1393818</v>
      </c>
      <c r="B7185">
        <v>2017</v>
      </c>
      <c r="C7185" t="s">
        <v>5545</v>
      </c>
      <c r="D7185">
        <v>23041.657999999999</v>
      </c>
      <c r="E7185">
        <v>-12115.42</v>
      </c>
      <c r="F7185">
        <v>48</v>
      </c>
      <c r="I7185">
        <f>IFERROR(VLOOKUP(H7185,ticker_cik_sic_ind!$J$1:$K$2838,2,FALSE),A7185)</f>
        <v>1393818</v>
      </c>
      <c r="J7185">
        <f t="shared" si="112"/>
        <v>1</v>
      </c>
    </row>
    <row r="7186" spans="1:10" x14ac:dyDescent="0.25">
      <c r="A7186">
        <v>80661</v>
      </c>
      <c r="B7186">
        <v>2017</v>
      </c>
      <c r="C7186" t="s">
        <v>5545</v>
      </c>
      <c r="D7186">
        <v>31958.2</v>
      </c>
      <c r="E7186">
        <v>-8302.2999999999993</v>
      </c>
      <c r="F7186">
        <v>49</v>
      </c>
      <c r="I7186">
        <f>IFERROR(VLOOKUP(H7186,ticker_cik_sic_ind!$J$1:$K$2838,2,FALSE),A7186)</f>
        <v>80661</v>
      </c>
      <c r="J7186">
        <f t="shared" si="112"/>
        <v>1</v>
      </c>
    </row>
    <row r="7187" spans="1:10" x14ac:dyDescent="0.25">
      <c r="A7187">
        <v>1096343</v>
      </c>
      <c r="B7187">
        <v>2017</v>
      </c>
      <c r="C7187" t="s">
        <v>5545</v>
      </c>
      <c r="D7187">
        <v>26335.628000000001</v>
      </c>
      <c r="E7187">
        <v>-8511.7739999999994</v>
      </c>
      <c r="F7187">
        <v>50</v>
      </c>
      <c r="I7187">
        <f>IFERROR(VLOOKUP(H7187,ticker_cik_sic_ind!$J$1:$K$2838,2,FALSE),A7187)</f>
        <v>1096343</v>
      </c>
      <c r="J7187">
        <f t="shared" si="112"/>
        <v>1</v>
      </c>
    </row>
    <row r="7188" spans="1:10" x14ac:dyDescent="0.25">
      <c r="A7188">
        <v>1015780</v>
      </c>
      <c r="B7188">
        <v>2017</v>
      </c>
      <c r="C7188" t="s">
        <v>5545</v>
      </c>
      <c r="D7188">
        <v>49202</v>
      </c>
      <c r="E7188">
        <v>-5785</v>
      </c>
      <c r="F7188">
        <v>51</v>
      </c>
      <c r="I7188">
        <f>IFERROR(VLOOKUP(H7188,ticker_cik_sic_ind!$J$1:$K$2838,2,FALSE),A7188)</f>
        <v>1015780</v>
      </c>
      <c r="J7188">
        <f t="shared" si="112"/>
        <v>0</v>
      </c>
    </row>
    <row r="7189" spans="1:10" x14ac:dyDescent="0.25">
      <c r="A7189">
        <v>1381197</v>
      </c>
      <c r="B7189">
        <v>2017</v>
      </c>
      <c r="C7189" t="s">
        <v>5545</v>
      </c>
      <c r="D7189">
        <v>51829</v>
      </c>
      <c r="E7189">
        <v>-5691</v>
      </c>
      <c r="F7189">
        <v>52</v>
      </c>
      <c r="I7189">
        <f>IFERROR(VLOOKUP(H7189,ticker_cik_sic_ind!$J$1:$K$2838,2,FALSE),A7189)</f>
        <v>1381197</v>
      </c>
      <c r="J7189">
        <f t="shared" si="112"/>
        <v>0</v>
      </c>
    </row>
    <row r="7190" spans="1:10" x14ac:dyDescent="0.25">
      <c r="A7190">
        <v>947484</v>
      </c>
      <c r="B7190">
        <v>2017</v>
      </c>
      <c r="C7190" t="s">
        <v>5545</v>
      </c>
      <c r="D7190">
        <v>24411.917000000001</v>
      </c>
      <c r="E7190">
        <v>-7697.8770000000004</v>
      </c>
      <c r="F7190">
        <v>53</v>
      </c>
      <c r="I7190">
        <f>IFERROR(VLOOKUP(H7190,ticker_cik_sic_ind!$J$1:$K$2838,2,FALSE),A7190)</f>
        <v>947484</v>
      </c>
      <c r="J7190">
        <f t="shared" si="112"/>
        <v>0</v>
      </c>
    </row>
    <row r="7191" spans="1:10" x14ac:dyDescent="0.25">
      <c r="A7191">
        <v>1042046</v>
      </c>
      <c r="B7191">
        <v>2017</v>
      </c>
      <c r="C7191" t="s">
        <v>5545</v>
      </c>
      <c r="D7191">
        <v>52733</v>
      </c>
      <c r="E7191">
        <v>-5193</v>
      </c>
      <c r="F7191">
        <v>53</v>
      </c>
      <c r="I7191">
        <f>IFERROR(VLOOKUP(H7191,ticker_cik_sic_ind!$J$1:$K$2838,2,FALSE),A7191)</f>
        <v>1042046</v>
      </c>
      <c r="J7191">
        <f t="shared" si="112"/>
        <v>0</v>
      </c>
    </row>
    <row r="7192" spans="1:10" x14ac:dyDescent="0.25">
      <c r="A7192">
        <v>1095073</v>
      </c>
      <c r="B7192">
        <v>2017</v>
      </c>
      <c r="C7192" t="s">
        <v>5545</v>
      </c>
      <c r="D7192">
        <v>21282.174999999999</v>
      </c>
      <c r="E7192">
        <v>-7985.4679999999998</v>
      </c>
      <c r="F7192">
        <v>55</v>
      </c>
      <c r="I7192">
        <f>IFERROR(VLOOKUP(H7192,ticker_cik_sic_ind!$J$1:$K$2838,2,FALSE),A7192)</f>
        <v>1095073</v>
      </c>
      <c r="J7192">
        <f t="shared" si="112"/>
        <v>0</v>
      </c>
    </row>
    <row r="7193" spans="1:10" x14ac:dyDescent="0.25">
      <c r="A7193">
        <v>1378946</v>
      </c>
      <c r="B7193">
        <v>2017</v>
      </c>
      <c r="C7193" t="s">
        <v>5545</v>
      </c>
      <c r="D7193">
        <v>40150</v>
      </c>
      <c r="E7193">
        <v>-4829.7</v>
      </c>
      <c r="F7193">
        <v>56</v>
      </c>
      <c r="I7193">
        <f>IFERROR(VLOOKUP(H7193,ticker_cik_sic_ind!$J$1:$K$2838,2,FALSE),A7193)</f>
        <v>1378946</v>
      </c>
      <c r="J7193">
        <f t="shared" si="112"/>
        <v>0</v>
      </c>
    </row>
    <row r="7194" spans="1:10" x14ac:dyDescent="0.25">
      <c r="A7194">
        <v>315293</v>
      </c>
      <c r="B7194">
        <v>2017</v>
      </c>
      <c r="C7194" t="s">
        <v>5545</v>
      </c>
      <c r="D7194">
        <v>26693</v>
      </c>
      <c r="E7194">
        <v>-5561</v>
      </c>
      <c r="F7194">
        <v>57</v>
      </c>
      <c r="I7194">
        <f>IFERROR(VLOOKUP(H7194,ticker_cik_sic_ind!$J$1:$K$2838,2,FALSE),A7194)</f>
        <v>315293</v>
      </c>
      <c r="J7194">
        <f t="shared" si="112"/>
        <v>0</v>
      </c>
    </row>
    <row r="7195" spans="1:10" x14ac:dyDescent="0.25">
      <c r="A7195">
        <v>719739</v>
      </c>
      <c r="B7195">
        <v>2017</v>
      </c>
      <c r="C7195" t="s">
        <v>5545</v>
      </c>
      <c r="D7195">
        <v>43132.654000000002</v>
      </c>
      <c r="E7195">
        <v>-3633.7930000000001</v>
      </c>
      <c r="F7195">
        <v>57</v>
      </c>
      <c r="I7195">
        <f>IFERROR(VLOOKUP(H7195,ticker_cik_sic_ind!$J$1:$K$2838,2,FALSE),A7195)</f>
        <v>719739</v>
      </c>
      <c r="J7195">
        <f t="shared" si="112"/>
        <v>0</v>
      </c>
    </row>
    <row r="7196" spans="1:10" x14ac:dyDescent="0.25">
      <c r="A7196">
        <v>1173431</v>
      </c>
      <c r="B7196">
        <v>2017</v>
      </c>
      <c r="C7196" t="s">
        <v>5545</v>
      </c>
      <c r="D7196">
        <v>27107</v>
      </c>
      <c r="E7196">
        <v>-4972</v>
      </c>
      <c r="F7196">
        <v>59</v>
      </c>
      <c r="I7196">
        <f>IFERROR(VLOOKUP(H7196,ticker_cik_sic_ind!$J$1:$K$2838,2,FALSE),A7196)</f>
        <v>1173431</v>
      </c>
      <c r="J7196">
        <f t="shared" si="112"/>
        <v>0</v>
      </c>
    </row>
    <row r="7197" spans="1:10" x14ac:dyDescent="0.25">
      <c r="A7197">
        <v>1069157</v>
      </c>
      <c r="B7197">
        <v>2017</v>
      </c>
      <c r="C7197" t="s">
        <v>5545</v>
      </c>
      <c r="D7197">
        <v>32952.212</v>
      </c>
      <c r="E7197">
        <v>-3296.91</v>
      </c>
      <c r="F7197">
        <v>60</v>
      </c>
      <c r="I7197">
        <f>IFERROR(VLOOKUP(H7197,ticker_cik_sic_ind!$J$1:$K$2838,2,FALSE),A7197)</f>
        <v>1069157</v>
      </c>
      <c r="J7197">
        <f t="shared" si="112"/>
        <v>0</v>
      </c>
    </row>
    <row r="7198" spans="1:10" x14ac:dyDescent="0.25">
      <c r="A7198">
        <v>20286</v>
      </c>
      <c r="B7198">
        <v>2017</v>
      </c>
      <c r="C7198" t="s">
        <v>5545</v>
      </c>
      <c r="D7198">
        <v>20151</v>
      </c>
      <c r="E7198">
        <v>-6971</v>
      </c>
      <c r="F7198">
        <v>61</v>
      </c>
      <c r="I7198">
        <f>IFERROR(VLOOKUP(H7198,ticker_cik_sic_ind!$J$1:$K$2838,2,FALSE),A7198)</f>
        <v>20286</v>
      </c>
      <c r="J7198">
        <f t="shared" si="112"/>
        <v>0</v>
      </c>
    </row>
    <row r="7199" spans="1:10" x14ac:dyDescent="0.25">
      <c r="A7199">
        <v>39263</v>
      </c>
      <c r="B7199">
        <v>2017</v>
      </c>
      <c r="C7199" t="s">
        <v>5545</v>
      </c>
      <c r="D7199">
        <v>28976.249</v>
      </c>
      <c r="E7199">
        <v>-3136.6680000000001</v>
      </c>
      <c r="F7199">
        <v>62</v>
      </c>
      <c r="I7199">
        <f>IFERROR(VLOOKUP(H7199,ticker_cik_sic_ind!$J$1:$K$2838,2,FALSE),A7199)</f>
        <v>39263</v>
      </c>
      <c r="J7199">
        <f t="shared" si="112"/>
        <v>0</v>
      </c>
    </row>
    <row r="7200" spans="1:10" x14ac:dyDescent="0.25">
      <c r="A7200">
        <v>62709</v>
      </c>
      <c r="B7200">
        <v>2017</v>
      </c>
      <c r="C7200" t="s">
        <v>5545</v>
      </c>
      <c r="D7200">
        <v>18076</v>
      </c>
      <c r="E7200">
        <v>-6705</v>
      </c>
      <c r="F7200">
        <v>63</v>
      </c>
      <c r="I7200">
        <f>IFERROR(VLOOKUP(H7200,ticker_cik_sic_ind!$J$1:$K$2838,2,FALSE),A7200)</f>
        <v>62709</v>
      </c>
      <c r="J7200">
        <f t="shared" si="112"/>
        <v>0</v>
      </c>
    </row>
    <row r="7201" spans="1:10" x14ac:dyDescent="0.25">
      <c r="A7201">
        <v>1141391</v>
      </c>
      <c r="B7201">
        <v>2017</v>
      </c>
      <c r="C7201" t="s">
        <v>5545</v>
      </c>
      <c r="D7201">
        <v>16282</v>
      </c>
      <c r="E7201">
        <v>-5869</v>
      </c>
      <c r="F7201">
        <v>64</v>
      </c>
      <c r="I7201">
        <f>IFERROR(VLOOKUP(H7201,ticker_cik_sic_ind!$J$1:$K$2838,2,FALSE),A7201)</f>
        <v>1141391</v>
      </c>
      <c r="J7201">
        <f t="shared" si="112"/>
        <v>0</v>
      </c>
    </row>
    <row r="7202" spans="1:10" x14ac:dyDescent="0.25">
      <c r="A7202">
        <v>1102112</v>
      </c>
      <c r="B7202">
        <v>2017</v>
      </c>
      <c r="C7202" t="s">
        <v>5545</v>
      </c>
      <c r="D7202">
        <v>21147.138999999999</v>
      </c>
      <c r="E7202">
        <v>-4513.3040000000001</v>
      </c>
      <c r="F7202">
        <v>65</v>
      </c>
      <c r="I7202">
        <f>IFERROR(VLOOKUP(H7202,ticker_cik_sic_ind!$J$1:$K$2838,2,FALSE),A7202)</f>
        <v>1102112</v>
      </c>
      <c r="J7202">
        <f t="shared" si="112"/>
        <v>0</v>
      </c>
    </row>
    <row r="7203" spans="1:10" x14ac:dyDescent="0.25">
      <c r="A7203">
        <v>22356</v>
      </c>
      <c r="B7203">
        <v>2017</v>
      </c>
      <c r="C7203" t="s">
        <v>5545</v>
      </c>
      <c r="D7203">
        <v>24709.692999999999</v>
      </c>
      <c r="E7203">
        <v>-2526.8209999999999</v>
      </c>
      <c r="F7203">
        <v>66</v>
      </c>
      <c r="I7203">
        <f>IFERROR(VLOOKUP(H7203,ticker_cik_sic_ind!$J$1:$K$2838,2,FALSE),A7203)</f>
        <v>22356</v>
      </c>
      <c r="J7203">
        <f t="shared" si="112"/>
        <v>0</v>
      </c>
    </row>
    <row r="7204" spans="1:10" x14ac:dyDescent="0.25">
      <c r="A7204">
        <v>1326807</v>
      </c>
      <c r="B7204">
        <v>2017</v>
      </c>
      <c r="C7204" t="s">
        <v>5545</v>
      </c>
      <c r="D7204">
        <v>21718.297999999999</v>
      </c>
      <c r="E7204">
        <v>-3132.252</v>
      </c>
      <c r="F7204">
        <v>67</v>
      </c>
      <c r="I7204">
        <f>IFERROR(VLOOKUP(H7204,ticker_cik_sic_ind!$J$1:$K$2838,2,FALSE),A7204)</f>
        <v>1326807</v>
      </c>
      <c r="J7204">
        <f t="shared" si="112"/>
        <v>0</v>
      </c>
    </row>
    <row r="7205" spans="1:10" x14ac:dyDescent="0.25">
      <c r="A7205">
        <v>1120193</v>
      </c>
      <c r="B7205">
        <v>2017</v>
      </c>
      <c r="C7205" t="s">
        <v>5545</v>
      </c>
      <c r="D7205">
        <v>15099</v>
      </c>
      <c r="E7205">
        <v>-5717</v>
      </c>
      <c r="F7205">
        <v>68</v>
      </c>
      <c r="I7205">
        <f>IFERROR(VLOOKUP(H7205,ticker_cik_sic_ind!$J$1:$K$2838,2,FALSE),A7205)</f>
        <v>1120193</v>
      </c>
      <c r="J7205">
        <f t="shared" si="112"/>
        <v>0</v>
      </c>
    </row>
    <row r="7206" spans="1:10" x14ac:dyDescent="0.25">
      <c r="A7206">
        <v>750577</v>
      </c>
      <c r="B7206">
        <v>2017</v>
      </c>
      <c r="C7206" t="s">
        <v>5545</v>
      </c>
      <c r="D7206">
        <v>23063.79</v>
      </c>
      <c r="E7206">
        <v>-2463.3649999999998</v>
      </c>
      <c r="F7206">
        <v>69</v>
      </c>
      <c r="I7206">
        <f>IFERROR(VLOOKUP(H7206,ticker_cik_sic_ind!$J$1:$K$2838,2,FALSE),A7206)</f>
        <v>750577</v>
      </c>
      <c r="J7206">
        <f t="shared" si="112"/>
        <v>0</v>
      </c>
    </row>
    <row r="7207" spans="1:10" x14ac:dyDescent="0.25">
      <c r="A7207">
        <v>37808</v>
      </c>
      <c r="B7207">
        <v>2017</v>
      </c>
      <c r="C7207" t="s">
        <v>5545</v>
      </c>
      <c r="D7207">
        <v>21214.967000000001</v>
      </c>
      <c r="E7207">
        <v>-2545.337</v>
      </c>
      <c r="F7207">
        <v>70</v>
      </c>
      <c r="I7207">
        <f>IFERROR(VLOOKUP(H7207,ticker_cik_sic_ind!$J$1:$K$2838,2,FALSE),A7207)</f>
        <v>37808</v>
      </c>
      <c r="J7207">
        <f t="shared" si="112"/>
        <v>0</v>
      </c>
    </row>
    <row r="7208" spans="1:10" x14ac:dyDescent="0.25">
      <c r="A7208">
        <v>933141</v>
      </c>
      <c r="B7208">
        <v>2017</v>
      </c>
      <c r="C7208" t="s">
        <v>5545</v>
      </c>
      <c r="D7208">
        <v>20160.855</v>
      </c>
      <c r="E7208">
        <v>-2637.5970000000002</v>
      </c>
      <c r="F7208">
        <v>71</v>
      </c>
      <c r="I7208">
        <f>IFERROR(VLOOKUP(H7208,ticker_cik_sic_ind!$J$1:$K$2838,2,FALSE),A7208)</f>
        <v>933141</v>
      </c>
      <c r="J7208">
        <f t="shared" si="112"/>
        <v>0</v>
      </c>
    </row>
    <row r="7209" spans="1:10" x14ac:dyDescent="0.25">
      <c r="A7209">
        <v>1584207</v>
      </c>
      <c r="B7209">
        <v>2017</v>
      </c>
      <c r="C7209" t="s">
        <v>5545</v>
      </c>
      <c r="D7209">
        <v>18544</v>
      </c>
      <c r="E7209">
        <v>-3020</v>
      </c>
      <c r="F7209">
        <v>72</v>
      </c>
      <c r="I7209">
        <f>IFERROR(VLOOKUP(H7209,ticker_cik_sic_ind!$J$1:$K$2838,2,FALSE),A7209)</f>
        <v>1584207</v>
      </c>
      <c r="J7209">
        <f t="shared" si="112"/>
        <v>0</v>
      </c>
    </row>
    <row r="7210" spans="1:10" x14ac:dyDescent="0.25">
      <c r="A7210">
        <v>1113169</v>
      </c>
      <c r="B7210">
        <v>2017</v>
      </c>
      <c r="C7210" t="s">
        <v>5545</v>
      </c>
      <c r="D7210">
        <v>6581.7</v>
      </c>
      <c r="E7210">
        <v>-5971.3</v>
      </c>
      <c r="F7210">
        <v>73</v>
      </c>
      <c r="I7210">
        <f>IFERROR(VLOOKUP(H7210,ticker_cik_sic_ind!$J$1:$K$2838,2,FALSE),A7210)</f>
        <v>1113169</v>
      </c>
      <c r="J7210">
        <f t="shared" si="112"/>
        <v>0</v>
      </c>
    </row>
    <row r="7211" spans="1:10" x14ac:dyDescent="0.25">
      <c r="A7211">
        <v>36377</v>
      </c>
      <c r="B7211">
        <v>2017</v>
      </c>
      <c r="C7211" t="s">
        <v>5545</v>
      </c>
      <c r="D7211">
        <v>19052.593000000001</v>
      </c>
      <c r="E7211">
        <v>-2501.0079999999998</v>
      </c>
      <c r="F7211">
        <v>74</v>
      </c>
      <c r="I7211">
        <f>IFERROR(VLOOKUP(H7211,ticker_cik_sic_ind!$J$1:$K$2838,2,FALSE),A7211)</f>
        <v>36377</v>
      </c>
      <c r="J7211">
        <f t="shared" si="112"/>
        <v>0</v>
      </c>
    </row>
    <row r="7212" spans="1:10" x14ac:dyDescent="0.25">
      <c r="A7212">
        <v>1101215</v>
      </c>
      <c r="B7212">
        <v>2017</v>
      </c>
      <c r="C7212" t="s">
        <v>5545</v>
      </c>
      <c r="D7212">
        <v>22771.200000000001</v>
      </c>
      <c r="E7212">
        <v>-1729.7</v>
      </c>
      <c r="F7212">
        <v>75</v>
      </c>
      <c r="I7212">
        <f>IFERROR(VLOOKUP(H7212,ticker_cik_sic_ind!$J$1:$K$2838,2,FALSE),A7212)</f>
        <v>1101215</v>
      </c>
      <c r="J7212">
        <f t="shared" si="112"/>
        <v>0</v>
      </c>
    </row>
    <row r="7213" spans="1:10" x14ac:dyDescent="0.25">
      <c r="A7213">
        <v>354190</v>
      </c>
      <c r="B7213">
        <v>2017</v>
      </c>
      <c r="C7213" t="s">
        <v>5545</v>
      </c>
      <c r="D7213">
        <v>11384.3</v>
      </c>
      <c r="E7213">
        <v>-3655.8</v>
      </c>
      <c r="F7213">
        <v>76</v>
      </c>
      <c r="I7213">
        <f>IFERROR(VLOOKUP(H7213,ticker_cik_sic_ind!$J$1:$K$2838,2,FALSE),A7213)</f>
        <v>354190</v>
      </c>
      <c r="J7213">
        <f t="shared" si="112"/>
        <v>0</v>
      </c>
    </row>
    <row r="7214" spans="1:10" x14ac:dyDescent="0.25">
      <c r="A7214">
        <v>101382</v>
      </c>
      <c r="B7214">
        <v>2017</v>
      </c>
      <c r="C7214" t="s">
        <v>5545</v>
      </c>
      <c r="D7214">
        <v>19734.076000000001</v>
      </c>
      <c r="E7214">
        <v>-2002.732</v>
      </c>
      <c r="F7214">
        <v>77</v>
      </c>
      <c r="I7214">
        <f>IFERROR(VLOOKUP(H7214,ticker_cik_sic_ind!$J$1:$K$2838,2,FALSE),A7214)</f>
        <v>101382</v>
      </c>
      <c r="J7214">
        <f t="shared" si="112"/>
        <v>0</v>
      </c>
    </row>
    <row r="7215" spans="1:10" x14ac:dyDescent="0.25">
      <c r="A7215">
        <v>1004434</v>
      </c>
      <c r="B7215">
        <v>2017</v>
      </c>
      <c r="C7215" t="s">
        <v>5545</v>
      </c>
      <c r="D7215">
        <v>8034.7</v>
      </c>
      <c r="E7215">
        <v>-4529.5</v>
      </c>
      <c r="F7215">
        <v>78</v>
      </c>
      <c r="I7215">
        <f>IFERROR(VLOOKUP(H7215,ticker_cik_sic_ind!$J$1:$K$2838,2,FALSE),A7215)</f>
        <v>1004434</v>
      </c>
      <c r="J7215">
        <f t="shared" si="112"/>
        <v>0</v>
      </c>
    </row>
    <row r="7216" spans="1:10" x14ac:dyDescent="0.25">
      <c r="A7216">
        <v>1032033</v>
      </c>
      <c r="B7216">
        <v>2017</v>
      </c>
      <c r="C7216" t="s">
        <v>5545</v>
      </c>
      <c r="D7216">
        <v>15629.929</v>
      </c>
      <c r="E7216">
        <v>-2196.9110000000001</v>
      </c>
      <c r="F7216">
        <v>79</v>
      </c>
      <c r="I7216">
        <f>IFERROR(VLOOKUP(H7216,ticker_cik_sic_ind!$J$1:$K$2838,2,FALSE),A7216)</f>
        <v>1032033</v>
      </c>
      <c r="J7216">
        <f t="shared" si="112"/>
        <v>0</v>
      </c>
    </row>
    <row r="7217" spans="1:10" x14ac:dyDescent="0.25">
      <c r="A7217">
        <v>1139812</v>
      </c>
      <c r="B7217">
        <v>2017</v>
      </c>
      <c r="C7217" t="s">
        <v>5545</v>
      </c>
      <c r="D7217">
        <v>15995.79</v>
      </c>
      <c r="E7217">
        <v>-2156.5349999999999</v>
      </c>
      <c r="F7217">
        <v>79</v>
      </c>
      <c r="I7217">
        <f>IFERROR(VLOOKUP(H7217,ticker_cik_sic_ind!$J$1:$K$2838,2,FALSE),A7217)</f>
        <v>1139812</v>
      </c>
      <c r="J7217">
        <f t="shared" si="112"/>
        <v>0</v>
      </c>
    </row>
    <row r="7218" spans="1:10" x14ac:dyDescent="0.25">
      <c r="A7218">
        <v>1212545</v>
      </c>
      <c r="B7218">
        <v>2017</v>
      </c>
      <c r="C7218" t="s">
        <v>5545</v>
      </c>
      <c r="D7218">
        <v>16728.767</v>
      </c>
      <c r="E7218">
        <v>-1796.21</v>
      </c>
      <c r="F7218">
        <v>81</v>
      </c>
      <c r="I7218">
        <f>IFERROR(VLOOKUP(H7218,ticker_cik_sic_ind!$J$1:$K$2838,2,FALSE),A7218)</f>
        <v>1212545</v>
      </c>
      <c r="J7218">
        <f t="shared" si="112"/>
        <v>0</v>
      </c>
    </row>
    <row r="7219" spans="1:10" x14ac:dyDescent="0.25">
      <c r="A7219">
        <v>1265131</v>
      </c>
      <c r="B7219">
        <v>2017</v>
      </c>
      <c r="C7219" t="s">
        <v>5545</v>
      </c>
      <c r="D7219">
        <v>13077.902</v>
      </c>
      <c r="E7219">
        <v>-1796.4459999999999</v>
      </c>
      <c r="F7219">
        <v>82</v>
      </c>
      <c r="I7219">
        <f>IFERROR(VLOOKUP(H7219,ticker_cik_sic_ind!$J$1:$K$2838,2,FALSE),A7219)</f>
        <v>1265131</v>
      </c>
      <c r="J7219">
        <f t="shared" si="112"/>
        <v>0</v>
      </c>
    </row>
    <row r="7220" spans="1:10" x14ac:dyDescent="0.25">
      <c r="A7220">
        <v>315709</v>
      </c>
      <c r="B7220">
        <v>2017</v>
      </c>
      <c r="C7220" t="s">
        <v>5545</v>
      </c>
      <c r="D7220">
        <v>11776.64</v>
      </c>
      <c r="E7220">
        <v>-1740.624</v>
      </c>
      <c r="F7220">
        <v>83</v>
      </c>
      <c r="I7220">
        <f>IFERROR(VLOOKUP(H7220,ticker_cik_sic_ind!$J$1:$K$2838,2,FALSE),A7220)</f>
        <v>315709</v>
      </c>
      <c r="J7220">
        <f t="shared" si="112"/>
        <v>0</v>
      </c>
    </row>
    <row r="7221" spans="1:10" x14ac:dyDescent="0.25">
      <c r="A7221">
        <v>1381668</v>
      </c>
      <c r="B7221">
        <v>2017</v>
      </c>
      <c r="C7221" t="s">
        <v>5545</v>
      </c>
      <c r="D7221">
        <v>12624.35</v>
      </c>
      <c r="E7221">
        <v>-1678.998</v>
      </c>
      <c r="F7221">
        <v>83</v>
      </c>
      <c r="I7221">
        <f>IFERROR(VLOOKUP(H7221,ticker_cik_sic_ind!$J$1:$K$2838,2,FALSE),A7221)</f>
        <v>1381668</v>
      </c>
      <c r="J7221">
        <f t="shared" si="112"/>
        <v>0</v>
      </c>
    </row>
    <row r="7222" spans="1:10" x14ac:dyDescent="0.25">
      <c r="A7222">
        <v>1038205</v>
      </c>
      <c r="B7222">
        <v>2017</v>
      </c>
      <c r="C7222" t="s">
        <v>5545</v>
      </c>
      <c r="D7222">
        <v>12279.579</v>
      </c>
      <c r="E7222">
        <v>-1560.1120000000001</v>
      </c>
      <c r="F7222">
        <v>85</v>
      </c>
      <c r="I7222">
        <f>IFERROR(VLOOKUP(H7222,ticker_cik_sic_ind!$J$1:$K$2838,2,FALSE),A7222)</f>
        <v>1038205</v>
      </c>
      <c r="J7222">
        <f t="shared" si="112"/>
        <v>0</v>
      </c>
    </row>
    <row r="7223" spans="1:10" x14ac:dyDescent="0.25">
      <c r="A7223">
        <v>721683</v>
      </c>
      <c r="B7223">
        <v>2017</v>
      </c>
      <c r="C7223" t="s">
        <v>5545</v>
      </c>
      <c r="D7223">
        <v>6477.0330000000004</v>
      </c>
      <c r="E7223">
        <v>-2008.7270000000001</v>
      </c>
      <c r="F7223">
        <v>86</v>
      </c>
      <c r="I7223">
        <f>IFERROR(VLOOKUP(H7223,ticker_cik_sic_ind!$J$1:$K$2838,2,FALSE),A7223)</f>
        <v>721683</v>
      </c>
      <c r="J7223">
        <f t="shared" si="112"/>
        <v>0</v>
      </c>
    </row>
    <row r="7224" spans="1:10" x14ac:dyDescent="0.25">
      <c r="A7224">
        <v>1564822</v>
      </c>
      <c r="B7224">
        <v>2017</v>
      </c>
      <c r="C7224" t="s">
        <v>5545</v>
      </c>
      <c r="D7224">
        <v>6522.8519999999999</v>
      </c>
      <c r="E7224">
        <v>-1839.7550000000001</v>
      </c>
      <c r="F7224">
        <v>87</v>
      </c>
      <c r="H7224">
        <v>9000031</v>
      </c>
      <c r="I7224">
        <f>IFERROR(VLOOKUP(H7224,ticker_cik_sic_ind!$J$1:$K$2838,2,FALSE),A7224)</f>
        <v>1564822</v>
      </c>
      <c r="J7224">
        <f t="shared" si="112"/>
        <v>0</v>
      </c>
    </row>
    <row r="7225" spans="1:10" x14ac:dyDescent="0.25">
      <c r="A7225">
        <v>1365135</v>
      </c>
      <c r="B7225">
        <v>2017</v>
      </c>
      <c r="C7225" t="s">
        <v>5545</v>
      </c>
      <c r="D7225">
        <v>9394.9</v>
      </c>
      <c r="E7225">
        <v>-1314.4</v>
      </c>
      <c r="F7225">
        <v>88</v>
      </c>
      <c r="I7225">
        <f>IFERROR(VLOOKUP(H7225,ticker_cik_sic_ind!$J$1:$K$2838,2,FALSE),A7225)</f>
        <v>1365135</v>
      </c>
      <c r="J7225">
        <f t="shared" si="112"/>
        <v>0</v>
      </c>
    </row>
    <row r="7226" spans="1:10" x14ac:dyDescent="0.25">
      <c r="A7226">
        <v>64040</v>
      </c>
      <c r="B7226">
        <v>2017</v>
      </c>
      <c r="C7226" t="s">
        <v>5545</v>
      </c>
      <c r="D7226">
        <v>8291</v>
      </c>
      <c r="E7226">
        <v>-1345</v>
      </c>
      <c r="F7226">
        <v>89</v>
      </c>
      <c r="I7226">
        <f>IFERROR(VLOOKUP(H7226,ticker_cik_sic_ind!$J$1:$K$2838,2,FALSE),A7226)</f>
        <v>64040</v>
      </c>
      <c r="J7226">
        <f t="shared" si="112"/>
        <v>0</v>
      </c>
    </row>
    <row r="7227" spans="1:10" x14ac:dyDescent="0.25">
      <c r="A7227">
        <v>230557</v>
      </c>
      <c r="B7227">
        <v>2017</v>
      </c>
      <c r="C7227" t="s">
        <v>5545</v>
      </c>
      <c r="D7227">
        <v>7189.6409999999996</v>
      </c>
      <c r="E7227">
        <v>-1552.7370000000001</v>
      </c>
      <c r="F7227">
        <v>89</v>
      </c>
      <c r="I7227">
        <f>IFERROR(VLOOKUP(H7227,ticker_cik_sic_ind!$J$1:$K$2838,2,FALSE),A7227)</f>
        <v>230557</v>
      </c>
      <c r="J7227">
        <f t="shared" si="112"/>
        <v>0</v>
      </c>
    </row>
    <row r="7228" spans="1:10" x14ac:dyDescent="0.25">
      <c r="A7228">
        <v>1331520</v>
      </c>
      <c r="B7228">
        <v>2017</v>
      </c>
      <c r="C7228" t="s">
        <v>5545</v>
      </c>
      <c r="D7228">
        <v>9582.1260000000002</v>
      </c>
      <c r="E7228">
        <v>-1264.915</v>
      </c>
      <c r="F7228">
        <v>89</v>
      </c>
      <c r="I7228">
        <f>IFERROR(VLOOKUP(H7228,ticker_cik_sic_ind!$J$1:$K$2838,2,FALSE),A7228)</f>
        <v>1331520</v>
      </c>
      <c r="J7228">
        <f t="shared" si="112"/>
        <v>0</v>
      </c>
    </row>
    <row r="7229" spans="1:10" x14ac:dyDescent="0.25">
      <c r="A7229">
        <v>203596</v>
      </c>
      <c r="B7229">
        <v>2017</v>
      </c>
      <c r="C7229" t="s">
        <v>5545</v>
      </c>
      <c r="D7229">
        <v>8397.4240000000009</v>
      </c>
      <c r="E7229">
        <v>-1164.42</v>
      </c>
      <c r="F7229">
        <v>92</v>
      </c>
      <c r="I7229">
        <f>IFERROR(VLOOKUP(H7229,ticker_cik_sic_ind!$J$1:$K$2838,2,FALSE),A7229)</f>
        <v>203596</v>
      </c>
      <c r="J7229">
        <f t="shared" si="112"/>
        <v>0</v>
      </c>
    </row>
    <row r="7230" spans="1:10" x14ac:dyDescent="0.25">
      <c r="A7230">
        <v>719220</v>
      </c>
      <c r="B7230">
        <v>2017</v>
      </c>
      <c r="C7230" t="s">
        <v>5545</v>
      </c>
      <c r="D7230">
        <v>6674.2049999999999</v>
      </c>
      <c r="E7230">
        <v>-825.05</v>
      </c>
      <c r="F7230">
        <v>93</v>
      </c>
      <c r="I7230">
        <f>IFERROR(VLOOKUP(H7230,ticker_cik_sic_ind!$J$1:$K$2838,2,FALSE),A7230)</f>
        <v>719220</v>
      </c>
      <c r="J7230">
        <f t="shared" si="112"/>
        <v>0</v>
      </c>
    </row>
    <row r="7231" spans="1:10" x14ac:dyDescent="0.25">
      <c r="A7231">
        <v>1409970</v>
      </c>
      <c r="B7231">
        <v>2017</v>
      </c>
      <c r="C7231" t="s">
        <v>5545</v>
      </c>
      <c r="D7231">
        <v>5622.3580000000002</v>
      </c>
      <c r="E7231">
        <v>-987.99599999999998</v>
      </c>
      <c r="F7231">
        <v>94</v>
      </c>
      <c r="I7231">
        <f>IFERROR(VLOOKUP(H7231,ticker_cik_sic_ind!$J$1:$K$2838,2,FALSE),A7231)</f>
        <v>1409970</v>
      </c>
      <c r="J7231">
        <f t="shared" si="112"/>
        <v>0</v>
      </c>
    </row>
    <row r="7232" spans="1:10" x14ac:dyDescent="0.25">
      <c r="A7232">
        <v>1311370</v>
      </c>
      <c r="B7232">
        <v>2017</v>
      </c>
      <c r="C7232" t="s">
        <v>5545</v>
      </c>
      <c r="D7232">
        <v>4215.6210000000001</v>
      </c>
      <c r="E7232">
        <v>-1204.3440000000001</v>
      </c>
      <c r="F7232">
        <v>95</v>
      </c>
      <c r="I7232">
        <f>IFERROR(VLOOKUP(H7232,ticker_cik_sic_ind!$J$1:$K$2838,2,FALSE),A7232)</f>
        <v>1311370</v>
      </c>
      <c r="J7232">
        <f t="shared" si="112"/>
        <v>0</v>
      </c>
    </row>
    <row r="7233" spans="1:10" x14ac:dyDescent="0.25">
      <c r="A7233">
        <v>1397911</v>
      </c>
      <c r="B7233">
        <v>2017</v>
      </c>
      <c r="C7233" t="s">
        <v>5545</v>
      </c>
      <c r="D7233">
        <v>4607.9840000000004</v>
      </c>
      <c r="E7233">
        <v>-753.99</v>
      </c>
      <c r="F7233">
        <v>96</v>
      </c>
      <c r="I7233">
        <f>IFERROR(VLOOKUP(H7233,ticker_cik_sic_ind!$J$1:$K$2838,2,FALSE),A7233)</f>
        <v>1397911</v>
      </c>
      <c r="J7233">
        <f t="shared" si="112"/>
        <v>0</v>
      </c>
    </row>
    <row r="7234" spans="1:10" x14ac:dyDescent="0.25">
      <c r="A7234">
        <v>825313</v>
      </c>
      <c r="B7234">
        <v>2017</v>
      </c>
      <c r="C7234" t="s">
        <v>5545</v>
      </c>
      <c r="D7234">
        <v>1518.9059999999999</v>
      </c>
      <c r="E7234">
        <v>-1518.7470000000001</v>
      </c>
      <c r="F7234">
        <v>97</v>
      </c>
      <c r="I7234">
        <f>IFERROR(VLOOKUP(H7234,ticker_cik_sic_ind!$J$1:$K$2838,2,FALSE),A7234)</f>
        <v>825313</v>
      </c>
      <c r="J7234">
        <f t="shared" si="112"/>
        <v>0</v>
      </c>
    </row>
    <row r="7235" spans="1:10" x14ac:dyDescent="0.25">
      <c r="A7235">
        <v>350894</v>
      </c>
      <c r="B7235">
        <v>2017</v>
      </c>
      <c r="C7235" t="s">
        <v>5545</v>
      </c>
      <c r="D7235">
        <v>1520.3710000000001</v>
      </c>
      <c r="E7235">
        <v>-1288.2829999999999</v>
      </c>
      <c r="F7235">
        <v>98</v>
      </c>
      <c r="I7235">
        <f>IFERROR(VLOOKUP(H7235,ticker_cik_sic_ind!$J$1:$K$2838,2,FALSE),A7235)</f>
        <v>350894</v>
      </c>
      <c r="J7235">
        <f t="shared" ref="J7235:J7298" si="113">IF(OR(AND(C7235="financial",F7235&lt;$L$1),AND(C7235="non_financial",F7235&lt;$M$1)),1,0)</f>
        <v>0</v>
      </c>
    </row>
    <row r="7236" spans="1:10" x14ac:dyDescent="0.25">
      <c r="A7236">
        <v>34782</v>
      </c>
      <c r="B7236">
        <v>2017</v>
      </c>
      <c r="C7236" t="s">
        <v>5545</v>
      </c>
      <c r="D7236">
        <v>5379.9380000000001</v>
      </c>
      <c r="E7236">
        <v>-661.75599999999997</v>
      </c>
      <c r="F7236">
        <v>98</v>
      </c>
      <c r="I7236">
        <f>IFERROR(VLOOKUP(H7236,ticker_cik_sic_ind!$J$1:$K$2838,2,FALSE),A7236)</f>
        <v>34782</v>
      </c>
      <c r="J7236">
        <f t="shared" si="113"/>
        <v>0</v>
      </c>
    </row>
    <row r="7237" spans="1:10" x14ac:dyDescent="0.25">
      <c r="A7237">
        <v>1555039</v>
      </c>
      <c r="B7237">
        <v>2017</v>
      </c>
      <c r="C7237" t="s">
        <v>5545</v>
      </c>
      <c r="D7237">
        <v>1954.7929999999999</v>
      </c>
      <c r="E7237">
        <v>-1006.105</v>
      </c>
      <c r="F7237">
        <v>98</v>
      </c>
      <c r="I7237">
        <f>IFERROR(VLOOKUP(H7237,ticker_cik_sic_ind!$J$1:$K$2838,2,FALSE),A7237)</f>
        <v>1555039</v>
      </c>
      <c r="J7237">
        <f t="shared" si="113"/>
        <v>0</v>
      </c>
    </row>
    <row r="7238" spans="1:10" x14ac:dyDescent="0.25">
      <c r="A7238">
        <v>350797</v>
      </c>
      <c r="B7238">
        <v>2017</v>
      </c>
      <c r="C7238" t="s">
        <v>5545</v>
      </c>
      <c r="D7238">
        <v>1999.356</v>
      </c>
      <c r="E7238">
        <v>-714.30700000000002</v>
      </c>
      <c r="F7238">
        <v>101</v>
      </c>
      <c r="I7238">
        <f>IFERROR(VLOOKUP(H7238,ticker_cik_sic_ind!$J$1:$K$2838,2,FALSE),A7238)</f>
        <v>350797</v>
      </c>
      <c r="J7238">
        <f t="shared" si="113"/>
        <v>0</v>
      </c>
    </row>
    <row r="7239" spans="1:10" x14ac:dyDescent="0.25">
      <c r="A7239">
        <v>1172052</v>
      </c>
      <c r="B7239">
        <v>2017</v>
      </c>
      <c r="C7239" t="s">
        <v>5545</v>
      </c>
      <c r="D7239">
        <v>1764.499</v>
      </c>
      <c r="E7239">
        <v>-680.03499999999997</v>
      </c>
      <c r="F7239">
        <v>102</v>
      </c>
      <c r="I7239">
        <f>IFERROR(VLOOKUP(H7239,ticker_cik_sic_ind!$J$1:$K$2838,2,FALSE),A7239)</f>
        <v>1172052</v>
      </c>
      <c r="J7239">
        <f t="shared" si="113"/>
        <v>0</v>
      </c>
    </row>
    <row r="7240" spans="1:10" x14ac:dyDescent="0.25">
      <c r="A7240">
        <v>922621</v>
      </c>
      <c r="B7240">
        <v>2017</v>
      </c>
      <c r="C7240" t="s">
        <v>5545</v>
      </c>
      <c r="D7240">
        <v>1414.826</v>
      </c>
      <c r="E7240">
        <v>-815.19399999999996</v>
      </c>
      <c r="F7240">
        <v>103</v>
      </c>
      <c r="I7240">
        <f>IFERROR(VLOOKUP(H7240,ticker_cik_sic_ind!$J$1:$K$2838,2,FALSE),A7240)</f>
        <v>922621</v>
      </c>
      <c r="J7240">
        <f t="shared" si="113"/>
        <v>0</v>
      </c>
    </row>
    <row r="7241" spans="1:10" x14ac:dyDescent="0.25">
      <c r="A7241">
        <v>1408198</v>
      </c>
      <c r="B7241">
        <v>2017</v>
      </c>
      <c r="C7241" t="s">
        <v>5545</v>
      </c>
      <c r="D7241">
        <v>2790.9859999999999</v>
      </c>
      <c r="E7241">
        <v>-535.15300000000002</v>
      </c>
      <c r="F7241">
        <v>103</v>
      </c>
      <c r="I7241">
        <f>IFERROR(VLOOKUP(H7241,ticker_cik_sic_ind!$J$1:$K$2838,2,FALSE),A7241)</f>
        <v>1408198</v>
      </c>
      <c r="J7241">
        <f t="shared" si="113"/>
        <v>0</v>
      </c>
    </row>
    <row r="7242" spans="1:10" x14ac:dyDescent="0.25">
      <c r="A7242">
        <v>791963</v>
      </c>
      <c r="B7242">
        <v>2017</v>
      </c>
      <c r="C7242" t="s">
        <v>5545</v>
      </c>
      <c r="D7242">
        <v>2575.7289999999998</v>
      </c>
      <c r="E7242">
        <v>-522.11199999999997</v>
      </c>
      <c r="F7242">
        <v>105</v>
      </c>
      <c r="I7242">
        <f>IFERROR(VLOOKUP(H7242,ticker_cik_sic_ind!$J$1:$K$2838,2,FALSE),A7242)</f>
        <v>791963</v>
      </c>
      <c r="J7242">
        <f t="shared" si="113"/>
        <v>0</v>
      </c>
    </row>
    <row r="7243" spans="1:10" x14ac:dyDescent="0.25">
      <c r="A7243">
        <v>1386278</v>
      </c>
      <c r="B7243">
        <v>2017</v>
      </c>
      <c r="C7243" t="s">
        <v>5545</v>
      </c>
      <c r="D7243">
        <v>1528.6869999999999</v>
      </c>
      <c r="E7243">
        <v>-664.12</v>
      </c>
      <c r="F7243">
        <v>106</v>
      </c>
      <c r="I7243">
        <f>IFERROR(VLOOKUP(H7243,ticker_cik_sic_ind!$J$1:$K$2838,2,FALSE),A7243)</f>
        <v>1386278</v>
      </c>
      <c r="J7243">
        <f t="shared" si="113"/>
        <v>0</v>
      </c>
    </row>
    <row r="7244" spans="1:10" x14ac:dyDescent="0.25">
      <c r="A7244">
        <v>1380846</v>
      </c>
      <c r="B7244">
        <v>2017</v>
      </c>
      <c r="C7244" t="s">
        <v>5545</v>
      </c>
      <c r="D7244">
        <v>3528.5909999999999</v>
      </c>
      <c r="E7244">
        <v>-337.69400000000002</v>
      </c>
      <c r="F7244">
        <v>107</v>
      </c>
      <c r="I7244">
        <f>IFERROR(VLOOKUP(H7244,ticker_cik_sic_ind!$J$1:$K$2838,2,FALSE),A7244)</f>
        <v>1380846</v>
      </c>
      <c r="J7244">
        <f t="shared" si="113"/>
        <v>0</v>
      </c>
    </row>
    <row r="7245" spans="1:10" x14ac:dyDescent="0.25">
      <c r="A7245">
        <v>1056288</v>
      </c>
      <c r="B7245">
        <v>2017</v>
      </c>
      <c r="C7245" t="s">
        <v>5545</v>
      </c>
      <c r="D7245">
        <v>1199.837</v>
      </c>
      <c r="E7245">
        <v>-698.77700000000004</v>
      </c>
      <c r="F7245">
        <v>107</v>
      </c>
      <c r="I7245">
        <f>IFERROR(VLOOKUP(H7245,ticker_cik_sic_ind!$J$1:$K$2838,2,FALSE),A7245)</f>
        <v>1056288</v>
      </c>
      <c r="J7245">
        <f t="shared" si="113"/>
        <v>0</v>
      </c>
    </row>
    <row r="7246" spans="1:10" x14ac:dyDescent="0.25">
      <c r="A7246">
        <v>1050743</v>
      </c>
      <c r="B7246">
        <v>2017</v>
      </c>
      <c r="C7246" t="s">
        <v>5545</v>
      </c>
      <c r="D7246">
        <v>3604.703</v>
      </c>
      <c r="E7246">
        <v>-295.53300000000002</v>
      </c>
      <c r="F7246">
        <v>107</v>
      </c>
      <c r="I7246">
        <f>IFERROR(VLOOKUP(H7246,ticker_cik_sic_ind!$J$1:$K$2838,2,FALSE),A7246)</f>
        <v>1050743</v>
      </c>
      <c r="J7246">
        <f t="shared" si="113"/>
        <v>0</v>
      </c>
    </row>
    <row r="7247" spans="1:10" x14ac:dyDescent="0.25">
      <c r="A7247">
        <v>1302215</v>
      </c>
      <c r="B7247">
        <v>2017</v>
      </c>
      <c r="C7247" t="s">
        <v>5545</v>
      </c>
      <c r="D7247">
        <v>986.46900000000005</v>
      </c>
      <c r="E7247">
        <v>-679.30100000000004</v>
      </c>
      <c r="F7247">
        <v>110</v>
      </c>
      <c r="I7247">
        <f>IFERROR(VLOOKUP(H7247,ticker_cik_sic_ind!$J$1:$K$2838,2,FALSE),A7247)</f>
        <v>1302215</v>
      </c>
      <c r="J7247">
        <f t="shared" si="113"/>
        <v>0</v>
      </c>
    </row>
    <row r="7248" spans="1:10" x14ac:dyDescent="0.25">
      <c r="A7248">
        <v>1289419</v>
      </c>
      <c r="B7248">
        <v>2017</v>
      </c>
      <c r="C7248" t="s">
        <v>5545</v>
      </c>
      <c r="D7248">
        <v>1052</v>
      </c>
      <c r="E7248">
        <v>-639.4</v>
      </c>
      <c r="F7248">
        <v>111</v>
      </c>
      <c r="I7248">
        <f>IFERROR(VLOOKUP(H7248,ticker_cik_sic_ind!$J$1:$K$2838,2,FALSE),A7248)</f>
        <v>1289419</v>
      </c>
      <c r="J7248">
        <f t="shared" si="113"/>
        <v>0</v>
      </c>
    </row>
    <row r="7249" spans="1:10" x14ac:dyDescent="0.25">
      <c r="A7249">
        <v>1013237</v>
      </c>
      <c r="B7249">
        <v>2017</v>
      </c>
      <c r="C7249" t="s">
        <v>5545</v>
      </c>
      <c r="D7249">
        <v>1038.9749999999999</v>
      </c>
      <c r="E7249">
        <v>-543.65700000000004</v>
      </c>
      <c r="F7249">
        <v>112</v>
      </c>
      <c r="I7249">
        <f>IFERROR(VLOOKUP(H7249,ticker_cik_sic_ind!$J$1:$K$2838,2,FALSE),A7249)</f>
        <v>1013237</v>
      </c>
      <c r="J7249">
        <f t="shared" si="113"/>
        <v>0</v>
      </c>
    </row>
    <row r="7250" spans="1:10" x14ac:dyDescent="0.25">
      <c r="A7250">
        <v>700565</v>
      </c>
      <c r="B7250">
        <v>2017</v>
      </c>
      <c r="C7250" t="s">
        <v>5545</v>
      </c>
      <c r="D7250">
        <v>2119.7829999999999</v>
      </c>
      <c r="E7250">
        <v>-216.62</v>
      </c>
      <c r="F7250">
        <v>113</v>
      </c>
      <c r="I7250">
        <f>IFERROR(VLOOKUP(H7250,ticker_cik_sic_ind!$J$1:$K$2838,2,FALSE),A7250)</f>
        <v>700565</v>
      </c>
      <c r="J7250">
        <f t="shared" si="113"/>
        <v>0</v>
      </c>
    </row>
    <row r="7251" spans="1:10" x14ac:dyDescent="0.25">
      <c r="A7251">
        <v>1636286</v>
      </c>
      <c r="B7251">
        <v>2017</v>
      </c>
      <c r="C7251" t="s">
        <v>5545</v>
      </c>
      <c r="D7251">
        <v>1583.0160000000001</v>
      </c>
      <c r="E7251">
        <v>-220.75</v>
      </c>
      <c r="F7251">
        <v>114</v>
      </c>
      <c r="I7251">
        <f>IFERROR(VLOOKUP(H7251,ticker_cik_sic_ind!$J$1:$K$2838,2,FALSE),A7251)</f>
        <v>1636286</v>
      </c>
      <c r="J7251">
        <f t="shared" si="113"/>
        <v>0</v>
      </c>
    </row>
    <row r="7252" spans="1:10" x14ac:dyDescent="0.25">
      <c r="A7252">
        <v>891166</v>
      </c>
      <c r="B7252">
        <v>2017</v>
      </c>
      <c r="C7252" t="s">
        <v>5545</v>
      </c>
      <c r="D7252">
        <v>1149.509</v>
      </c>
      <c r="E7252">
        <v>-351.363</v>
      </c>
      <c r="F7252">
        <v>114</v>
      </c>
      <c r="I7252">
        <f>IFERROR(VLOOKUP(H7252,ticker_cik_sic_ind!$J$1:$K$2838,2,FALSE),A7252)</f>
        <v>891166</v>
      </c>
      <c r="J7252">
        <f t="shared" si="113"/>
        <v>0</v>
      </c>
    </row>
    <row r="7253" spans="1:10" x14ac:dyDescent="0.25">
      <c r="A7253">
        <v>1598665</v>
      </c>
      <c r="B7253">
        <v>2017</v>
      </c>
      <c r="C7253" t="s">
        <v>5545</v>
      </c>
      <c r="D7253">
        <v>879.04300000000001</v>
      </c>
      <c r="E7253">
        <v>-356.245</v>
      </c>
      <c r="F7253">
        <v>116</v>
      </c>
      <c r="I7253">
        <f>IFERROR(VLOOKUP(H7253,ticker_cik_sic_ind!$J$1:$K$2838,2,FALSE),A7253)</f>
        <v>1598665</v>
      </c>
      <c r="J7253">
        <f t="shared" si="113"/>
        <v>0</v>
      </c>
    </row>
    <row r="7254" spans="1:10" x14ac:dyDescent="0.25">
      <c r="A7254">
        <v>1059556</v>
      </c>
      <c r="B7254">
        <v>2017</v>
      </c>
      <c r="C7254" t="s">
        <v>5545</v>
      </c>
      <c r="D7254">
        <v>5044.8999999999996</v>
      </c>
      <c r="E7254">
        <v>369.5</v>
      </c>
      <c r="F7254">
        <v>117</v>
      </c>
      <c r="I7254">
        <f>IFERROR(VLOOKUP(H7254,ticker_cik_sic_ind!$J$1:$K$2838,2,FALSE),A7254)</f>
        <v>1059556</v>
      </c>
      <c r="J7254">
        <f t="shared" si="113"/>
        <v>0</v>
      </c>
    </row>
    <row r="7255" spans="1:10" x14ac:dyDescent="0.25">
      <c r="A7255">
        <v>1278021</v>
      </c>
      <c r="B7255">
        <v>2017</v>
      </c>
      <c r="C7255" t="s">
        <v>5545</v>
      </c>
      <c r="D7255">
        <v>477.11500000000001</v>
      </c>
      <c r="E7255">
        <v>-436.15100000000001</v>
      </c>
      <c r="F7255">
        <v>117</v>
      </c>
      <c r="I7255">
        <f>IFERROR(VLOOKUP(H7255,ticker_cik_sic_ind!$J$1:$K$2838,2,FALSE),A7255)</f>
        <v>1278021</v>
      </c>
      <c r="J7255">
        <f t="shared" si="113"/>
        <v>0</v>
      </c>
    </row>
    <row r="7256" spans="1:10" x14ac:dyDescent="0.25">
      <c r="A7256">
        <v>1626115</v>
      </c>
      <c r="B7256">
        <v>2017</v>
      </c>
      <c r="C7256" t="s">
        <v>5545</v>
      </c>
      <c r="D7256">
        <v>515.38599999999997</v>
      </c>
      <c r="E7256">
        <v>-384.2</v>
      </c>
      <c r="F7256">
        <v>117</v>
      </c>
      <c r="I7256">
        <f>IFERROR(VLOOKUP(H7256,ticker_cik_sic_ind!$J$1:$K$2838,2,FALSE),A7256)</f>
        <v>1626115</v>
      </c>
      <c r="J7256">
        <f t="shared" si="113"/>
        <v>0</v>
      </c>
    </row>
    <row r="7257" spans="1:10" x14ac:dyDescent="0.25">
      <c r="A7257">
        <v>796534</v>
      </c>
      <c r="B7257">
        <v>2017</v>
      </c>
      <c r="C7257" t="s">
        <v>5545</v>
      </c>
      <c r="D7257">
        <v>1210.299</v>
      </c>
      <c r="E7257">
        <v>-179.928</v>
      </c>
      <c r="F7257">
        <v>120</v>
      </c>
      <c r="I7257">
        <f>IFERROR(VLOOKUP(H7257,ticker_cik_sic_ind!$J$1:$K$2838,2,FALSE),A7257)</f>
        <v>796534</v>
      </c>
      <c r="J7257">
        <f t="shared" si="113"/>
        <v>0</v>
      </c>
    </row>
    <row r="7258" spans="1:10" x14ac:dyDescent="0.25">
      <c r="A7258">
        <v>1529864</v>
      </c>
      <c r="B7258">
        <v>2017</v>
      </c>
      <c r="C7258" t="s">
        <v>5545</v>
      </c>
      <c r="D7258">
        <v>910.86900000000003</v>
      </c>
      <c r="E7258">
        <v>-224.28100000000001</v>
      </c>
      <c r="F7258">
        <v>121</v>
      </c>
      <c r="I7258">
        <f>IFERROR(VLOOKUP(H7258,ticker_cik_sic_ind!$J$1:$K$2838,2,FALSE),A7258)</f>
        <v>1529864</v>
      </c>
      <c r="J7258">
        <f t="shared" si="113"/>
        <v>0</v>
      </c>
    </row>
    <row r="7259" spans="1:10" x14ac:dyDescent="0.25">
      <c r="A7259">
        <v>1374310</v>
      </c>
      <c r="B7259">
        <v>2017</v>
      </c>
      <c r="C7259" t="s">
        <v>5545</v>
      </c>
      <c r="D7259">
        <v>406.64400000000001</v>
      </c>
      <c r="E7259">
        <v>-278.363</v>
      </c>
      <c r="F7259">
        <v>122</v>
      </c>
      <c r="I7259">
        <f>IFERROR(VLOOKUP(H7259,ticker_cik_sic_ind!$J$1:$K$2838,2,FALSE),A7259)</f>
        <v>1374310</v>
      </c>
      <c r="J7259">
        <f t="shared" si="113"/>
        <v>0</v>
      </c>
    </row>
    <row r="7260" spans="1:10" x14ac:dyDescent="0.25">
      <c r="A7260">
        <v>1596967</v>
      </c>
      <c r="B7260">
        <v>2017</v>
      </c>
      <c r="C7260" t="s">
        <v>5545</v>
      </c>
      <c r="D7260">
        <v>432.98500000000001</v>
      </c>
      <c r="E7260">
        <v>-227.64</v>
      </c>
      <c r="F7260">
        <v>123</v>
      </c>
      <c r="I7260">
        <f>IFERROR(VLOOKUP(H7260,ticker_cik_sic_ind!$J$1:$K$2838,2,FALSE),A7260)</f>
        <v>1596967</v>
      </c>
      <c r="J7260">
        <f t="shared" si="113"/>
        <v>0</v>
      </c>
    </row>
    <row r="7261" spans="1:10" x14ac:dyDescent="0.25">
      <c r="A7261">
        <v>1284812</v>
      </c>
      <c r="B7261">
        <v>2017</v>
      </c>
      <c r="C7261" t="s">
        <v>5545</v>
      </c>
      <c r="D7261">
        <v>297.07</v>
      </c>
      <c r="E7261">
        <v>-256.09399999999999</v>
      </c>
      <c r="F7261">
        <v>124</v>
      </c>
      <c r="I7261">
        <f>IFERROR(VLOOKUP(H7261,ticker_cik_sic_ind!$J$1:$K$2838,2,FALSE),A7261)</f>
        <v>1284812</v>
      </c>
      <c r="J7261">
        <f t="shared" si="113"/>
        <v>0</v>
      </c>
    </row>
    <row r="7262" spans="1:10" x14ac:dyDescent="0.25">
      <c r="A7262">
        <v>1141688</v>
      </c>
      <c r="B7262">
        <v>2017</v>
      </c>
      <c r="C7262" t="s">
        <v>5545</v>
      </c>
      <c r="D7262">
        <v>896.322</v>
      </c>
      <c r="E7262">
        <v>-89.367000000000004</v>
      </c>
      <c r="F7262">
        <v>125</v>
      </c>
      <c r="I7262">
        <f>IFERROR(VLOOKUP(H7262,ticker_cik_sic_ind!$J$1:$K$2838,2,FALSE),A7262)</f>
        <v>1141688</v>
      </c>
      <c r="J7262">
        <f t="shared" si="113"/>
        <v>0</v>
      </c>
    </row>
    <row r="7263" spans="1:10" x14ac:dyDescent="0.25">
      <c r="A7263">
        <v>1434621</v>
      </c>
      <c r="B7263">
        <v>2017</v>
      </c>
      <c r="C7263" t="s">
        <v>5545</v>
      </c>
      <c r="D7263">
        <v>267.11599999999999</v>
      </c>
      <c r="E7263">
        <v>-212.84100000000001</v>
      </c>
      <c r="F7263">
        <v>126</v>
      </c>
      <c r="I7263">
        <f>IFERROR(VLOOKUP(H7263,ticker_cik_sic_ind!$J$1:$K$2838,2,FALSE),A7263)</f>
        <v>1434621</v>
      </c>
      <c r="J7263">
        <f t="shared" si="113"/>
        <v>0</v>
      </c>
    </row>
    <row r="7264" spans="1:10" x14ac:dyDescent="0.25">
      <c r="A7264">
        <v>8177</v>
      </c>
      <c r="B7264">
        <v>2017</v>
      </c>
      <c r="C7264" t="s">
        <v>5545</v>
      </c>
      <c r="D7264">
        <v>320.26499999999999</v>
      </c>
      <c r="E7264">
        <v>-108.595</v>
      </c>
      <c r="F7264">
        <v>127</v>
      </c>
      <c r="I7264">
        <f>IFERROR(VLOOKUP(H7264,ticker_cik_sic_ind!$J$1:$K$2838,2,FALSE),A7264)</f>
        <v>8177</v>
      </c>
      <c r="J7264">
        <f t="shared" si="113"/>
        <v>0</v>
      </c>
    </row>
    <row r="7265" spans="1:10" x14ac:dyDescent="0.25">
      <c r="A7265">
        <v>1541119</v>
      </c>
      <c r="B7265">
        <v>2017</v>
      </c>
      <c r="C7265" t="s">
        <v>5545</v>
      </c>
      <c r="D7265">
        <v>541.75900000000001</v>
      </c>
      <c r="E7265">
        <v>-57.811999999999998</v>
      </c>
      <c r="F7265">
        <v>128</v>
      </c>
      <c r="I7265">
        <f>IFERROR(VLOOKUP(H7265,ticker_cik_sic_ind!$J$1:$K$2838,2,FALSE),A7265)</f>
        <v>1541119</v>
      </c>
      <c r="J7265">
        <f t="shared" si="113"/>
        <v>0</v>
      </c>
    </row>
    <row r="7266" spans="1:10" x14ac:dyDescent="0.25">
      <c r="A7266">
        <v>1524223</v>
      </c>
      <c r="B7266">
        <v>2017</v>
      </c>
      <c r="C7266" t="s">
        <v>5545</v>
      </c>
      <c r="D7266">
        <v>231.316</v>
      </c>
      <c r="E7266">
        <v>-138.77699999999999</v>
      </c>
      <c r="F7266">
        <v>129</v>
      </c>
      <c r="I7266">
        <f>IFERROR(VLOOKUP(H7266,ticker_cik_sic_ind!$J$1:$K$2838,2,FALSE),A7266)</f>
        <v>1524223</v>
      </c>
      <c r="J7266">
        <f t="shared" si="113"/>
        <v>0</v>
      </c>
    </row>
    <row r="7267" spans="1:10" x14ac:dyDescent="0.25">
      <c r="A7267">
        <v>1000045</v>
      </c>
      <c r="B7267">
        <v>2017</v>
      </c>
      <c r="C7267" t="s">
        <v>5545</v>
      </c>
      <c r="D7267">
        <v>312.31143400000002</v>
      </c>
      <c r="E7267">
        <v>-93.694756999999996</v>
      </c>
      <c r="F7267">
        <v>130</v>
      </c>
      <c r="I7267">
        <f>IFERROR(VLOOKUP(H7267,ticker_cik_sic_ind!$J$1:$K$2838,2,FALSE),A7267)</f>
        <v>1000045</v>
      </c>
      <c r="J7267">
        <f t="shared" si="113"/>
        <v>0</v>
      </c>
    </row>
    <row r="7268" spans="1:10" x14ac:dyDescent="0.25">
      <c r="A7268">
        <v>1591588</v>
      </c>
      <c r="B7268">
        <v>2017</v>
      </c>
      <c r="C7268" t="s">
        <v>5545</v>
      </c>
      <c r="D7268">
        <v>437.14699999999999</v>
      </c>
      <c r="E7268">
        <v>-63.308999999999997</v>
      </c>
      <c r="F7268">
        <v>130</v>
      </c>
      <c r="I7268">
        <f>IFERROR(VLOOKUP(H7268,ticker_cik_sic_ind!$J$1:$K$2838,2,FALSE),A7268)</f>
        <v>1591588</v>
      </c>
      <c r="J7268">
        <f t="shared" si="113"/>
        <v>0</v>
      </c>
    </row>
    <row r="7269" spans="1:10" x14ac:dyDescent="0.25">
      <c r="A7269">
        <v>1165002</v>
      </c>
      <c r="B7269">
        <v>2017</v>
      </c>
      <c r="C7269" t="s">
        <v>5545</v>
      </c>
      <c r="D7269">
        <v>162.02799999999999</v>
      </c>
      <c r="E7269">
        <v>-137.61600000000001</v>
      </c>
      <c r="F7269">
        <v>132</v>
      </c>
      <c r="I7269">
        <f>IFERROR(VLOOKUP(H7269,ticker_cik_sic_ind!$J$1:$K$2838,2,FALSE),A7269)</f>
        <v>1165002</v>
      </c>
      <c r="J7269">
        <f t="shared" si="113"/>
        <v>0</v>
      </c>
    </row>
    <row r="7270" spans="1:10" x14ac:dyDescent="0.25">
      <c r="A7270">
        <v>1502292</v>
      </c>
      <c r="B7270">
        <v>2017</v>
      </c>
      <c r="C7270" t="s">
        <v>5545</v>
      </c>
      <c r="D7270">
        <v>200.06200000000001</v>
      </c>
      <c r="E7270">
        <v>-76.001000000000005</v>
      </c>
      <c r="F7270">
        <v>133</v>
      </c>
      <c r="I7270">
        <f>IFERROR(VLOOKUP(H7270,ticker_cik_sic_ind!$J$1:$K$2838,2,FALSE),A7270)</f>
        <v>1502292</v>
      </c>
      <c r="J7270">
        <f t="shared" si="113"/>
        <v>0</v>
      </c>
    </row>
    <row r="7271" spans="1:10" x14ac:dyDescent="0.25">
      <c r="A7271">
        <v>1333493</v>
      </c>
      <c r="B7271">
        <v>2017</v>
      </c>
      <c r="C7271" t="s">
        <v>5545</v>
      </c>
      <c r="D7271">
        <v>119.953</v>
      </c>
      <c r="E7271">
        <v>-97.096999999999994</v>
      </c>
      <c r="F7271">
        <v>133</v>
      </c>
      <c r="I7271">
        <f>IFERROR(VLOOKUP(H7271,ticker_cik_sic_ind!$J$1:$K$2838,2,FALSE),A7271)</f>
        <v>1333493</v>
      </c>
      <c r="J7271">
        <f t="shared" si="113"/>
        <v>0</v>
      </c>
    </row>
    <row r="7272" spans="1:10" x14ac:dyDescent="0.25">
      <c r="A7272">
        <v>100716</v>
      </c>
      <c r="B7272">
        <v>2017</v>
      </c>
      <c r="C7272" t="s">
        <v>5545</v>
      </c>
      <c r="D7272">
        <v>141.54342299999999</v>
      </c>
      <c r="E7272">
        <v>-70.284593999999998</v>
      </c>
      <c r="F7272">
        <v>135</v>
      </c>
      <c r="H7272">
        <v>9000125</v>
      </c>
      <c r="I7272">
        <f>IFERROR(VLOOKUP(H7272,ticker_cik_sic_ind!$J$1:$K$2838,2,FALSE),A7272)</f>
        <v>100716</v>
      </c>
      <c r="J7272">
        <f t="shared" si="113"/>
        <v>0</v>
      </c>
    </row>
    <row r="7273" spans="1:10" x14ac:dyDescent="0.25">
      <c r="A7273">
        <v>1145255</v>
      </c>
      <c r="B7273">
        <v>2017</v>
      </c>
      <c r="C7273" t="s">
        <v>5545</v>
      </c>
      <c r="D7273">
        <v>81.652000000000001</v>
      </c>
      <c r="E7273">
        <v>-33.875</v>
      </c>
      <c r="F7273">
        <v>136</v>
      </c>
      <c r="I7273">
        <f>IFERROR(VLOOKUP(H7273,ticker_cik_sic_ind!$J$1:$K$2838,2,FALSE),A7273)</f>
        <v>1145255</v>
      </c>
      <c r="J7273">
        <f t="shared" si="113"/>
        <v>0</v>
      </c>
    </row>
    <row r="7274" spans="1:10" x14ac:dyDescent="0.25">
      <c r="A7274">
        <v>1371285</v>
      </c>
      <c r="B7274">
        <v>2017</v>
      </c>
      <c r="C7274" t="s">
        <v>5545</v>
      </c>
      <c r="D7274">
        <v>73.882000000000005</v>
      </c>
      <c r="E7274">
        <v>-45.472000000000001</v>
      </c>
      <c r="F7274">
        <v>136</v>
      </c>
      <c r="I7274">
        <f>IFERROR(VLOOKUP(H7274,ticker_cik_sic_ind!$J$1:$K$2838,2,FALSE),A7274)</f>
        <v>1371285</v>
      </c>
      <c r="J7274">
        <f t="shared" si="113"/>
        <v>0</v>
      </c>
    </row>
    <row r="7275" spans="1:10" x14ac:dyDescent="0.25">
      <c r="A7275">
        <v>1320760</v>
      </c>
      <c r="B7275">
        <v>2017</v>
      </c>
      <c r="C7275" t="s">
        <v>5545</v>
      </c>
      <c r="D7275">
        <v>7.5810000000000004</v>
      </c>
      <c r="E7275">
        <v>1.802</v>
      </c>
      <c r="F7275">
        <v>138</v>
      </c>
      <c r="I7275">
        <f>IFERROR(VLOOKUP(H7275,ticker_cik_sic_ind!$J$1:$K$2838,2,FALSE),A7275)</f>
        <v>1320760</v>
      </c>
      <c r="J7275">
        <f t="shared" si="113"/>
        <v>0</v>
      </c>
    </row>
    <row r="7276" spans="1:10" x14ac:dyDescent="0.25">
      <c r="A7276">
        <v>1067983</v>
      </c>
      <c r="B7276">
        <v>2017</v>
      </c>
      <c r="C7276" t="s">
        <v>5546</v>
      </c>
      <c r="D7276">
        <v>592816</v>
      </c>
      <c r="E7276">
        <v>-266258</v>
      </c>
      <c r="F7276">
        <v>1</v>
      </c>
      <c r="I7276">
        <f>IFERROR(VLOOKUP(H7276,ticker_cik_sic_ind!$J$1:$K$2838,2,FALSE),A7276)</f>
        <v>1067983</v>
      </c>
      <c r="J7276">
        <f t="shared" si="113"/>
        <v>1</v>
      </c>
    </row>
    <row r="7277" spans="1:10" x14ac:dyDescent="0.25">
      <c r="A7277">
        <v>34088</v>
      </c>
      <c r="B7277">
        <v>2017</v>
      </c>
      <c r="C7277" t="s">
        <v>5546</v>
      </c>
      <c r="D7277">
        <v>342473</v>
      </c>
      <c r="E7277">
        <v>-176875</v>
      </c>
      <c r="F7277">
        <v>2</v>
      </c>
      <c r="I7277">
        <f>IFERROR(VLOOKUP(H7277,ticker_cik_sic_ind!$J$1:$K$2838,2,FALSE),A7277)</f>
        <v>34088</v>
      </c>
      <c r="J7277">
        <f t="shared" si="113"/>
        <v>1</v>
      </c>
    </row>
    <row r="7278" spans="1:10" x14ac:dyDescent="0.25">
      <c r="A7278">
        <v>732717</v>
      </c>
      <c r="B7278">
        <v>2017</v>
      </c>
      <c r="C7278" t="s">
        <v>5546</v>
      </c>
      <c r="D7278">
        <v>401808</v>
      </c>
      <c r="E7278">
        <v>-124371</v>
      </c>
      <c r="F7278">
        <v>3</v>
      </c>
      <c r="I7278">
        <f>IFERROR(VLOOKUP(H7278,ticker_cik_sic_ind!$J$1:$K$2838,2,FALSE),A7278)</f>
        <v>732717</v>
      </c>
      <c r="J7278">
        <f t="shared" si="113"/>
        <v>1</v>
      </c>
    </row>
    <row r="7279" spans="1:10" x14ac:dyDescent="0.25">
      <c r="A7279">
        <v>93410</v>
      </c>
      <c r="B7279">
        <v>2017</v>
      </c>
      <c r="C7279" t="s">
        <v>5546</v>
      </c>
      <c r="D7279">
        <v>261478</v>
      </c>
      <c r="E7279">
        <v>-148325</v>
      </c>
      <c r="F7279">
        <v>3</v>
      </c>
      <c r="I7279">
        <f>IFERROR(VLOOKUP(H7279,ticker_cik_sic_ind!$J$1:$K$2838,2,FALSE),A7279)</f>
        <v>93410</v>
      </c>
      <c r="J7279">
        <f t="shared" si="113"/>
        <v>1</v>
      </c>
    </row>
    <row r="7280" spans="1:10" x14ac:dyDescent="0.25">
      <c r="A7280">
        <v>320193</v>
      </c>
      <c r="B7280">
        <v>2017</v>
      </c>
      <c r="C7280" t="s">
        <v>5546</v>
      </c>
      <c r="D7280">
        <v>305602</v>
      </c>
      <c r="E7280">
        <v>-126541</v>
      </c>
      <c r="F7280">
        <v>5</v>
      </c>
      <c r="I7280">
        <f>IFERROR(VLOOKUP(H7280,ticker_cik_sic_ind!$J$1:$K$2838,2,FALSE),A7280)</f>
        <v>320193</v>
      </c>
      <c r="J7280">
        <f t="shared" si="113"/>
        <v>1</v>
      </c>
    </row>
    <row r="7281" spans="1:10" x14ac:dyDescent="0.25">
      <c r="A7281">
        <v>104169</v>
      </c>
      <c r="B7281">
        <v>2017</v>
      </c>
      <c r="C7281" t="s">
        <v>5546</v>
      </c>
      <c r="D7281">
        <v>197886</v>
      </c>
      <c r="E7281">
        <v>-79144</v>
      </c>
      <c r="F7281">
        <v>6</v>
      </c>
      <c r="I7281">
        <f>IFERROR(VLOOKUP(H7281,ticker_cik_sic_ind!$J$1:$K$2838,2,FALSE),A7281)</f>
        <v>104169</v>
      </c>
      <c r="J7281">
        <f t="shared" si="113"/>
        <v>1</v>
      </c>
    </row>
    <row r="7282" spans="1:10" x14ac:dyDescent="0.25">
      <c r="A7282">
        <v>1652044</v>
      </c>
      <c r="B7282">
        <v>2017</v>
      </c>
      <c r="C7282" t="s">
        <v>5546</v>
      </c>
      <c r="D7282">
        <v>154292</v>
      </c>
      <c r="E7282">
        <v>-127879</v>
      </c>
      <c r="F7282">
        <v>6</v>
      </c>
      <c r="I7282">
        <f>IFERROR(VLOOKUP(H7282,ticker_cik_sic_ind!$J$1:$K$2838,2,FALSE),A7282)</f>
        <v>1652044</v>
      </c>
      <c r="J7282">
        <f t="shared" si="113"/>
        <v>1</v>
      </c>
    </row>
    <row r="7283" spans="1:10" x14ac:dyDescent="0.25">
      <c r="A7283">
        <v>789019</v>
      </c>
      <c r="B7283">
        <v>2017</v>
      </c>
      <c r="C7283" t="s">
        <v>5546</v>
      </c>
      <c r="D7283">
        <v>193468</v>
      </c>
      <c r="E7283">
        <v>-71997</v>
      </c>
      <c r="F7283">
        <v>8</v>
      </c>
      <c r="I7283">
        <f>IFERROR(VLOOKUP(H7283,ticker_cik_sic_ind!$J$1:$K$2838,2,FALSE),A7283)</f>
        <v>789019</v>
      </c>
      <c r="J7283">
        <f t="shared" si="113"/>
        <v>1</v>
      </c>
    </row>
    <row r="7284" spans="1:10" x14ac:dyDescent="0.25">
      <c r="A7284">
        <v>200406</v>
      </c>
      <c r="B7284">
        <v>2017</v>
      </c>
      <c r="C7284" t="s">
        <v>5546</v>
      </c>
      <c r="D7284">
        <v>139814</v>
      </c>
      <c r="E7284">
        <v>-72473</v>
      </c>
      <c r="F7284">
        <v>9</v>
      </c>
      <c r="I7284">
        <f>IFERROR(VLOOKUP(H7284,ticker_cik_sic_ind!$J$1:$K$2838,2,FALSE),A7284)</f>
        <v>200406</v>
      </c>
      <c r="J7284">
        <f t="shared" si="113"/>
        <v>1</v>
      </c>
    </row>
    <row r="7285" spans="1:10" x14ac:dyDescent="0.25">
      <c r="A7285">
        <v>1578845</v>
      </c>
      <c r="B7285">
        <v>2017</v>
      </c>
      <c r="C7285" t="s">
        <v>5546</v>
      </c>
      <c r="D7285">
        <v>132619.1</v>
      </c>
      <c r="E7285">
        <v>-76640.800000000003</v>
      </c>
      <c r="F7285">
        <v>9</v>
      </c>
      <c r="I7285">
        <f>IFERROR(VLOOKUP(H7285,ticker_cik_sic_ind!$J$1:$K$2838,2,FALSE),A7285)</f>
        <v>1578845</v>
      </c>
      <c r="J7285">
        <f t="shared" si="113"/>
        <v>1</v>
      </c>
    </row>
    <row r="7286" spans="1:10" x14ac:dyDescent="0.25">
      <c r="A7286">
        <v>1166691</v>
      </c>
      <c r="B7286">
        <v>2017</v>
      </c>
      <c r="C7286" t="s">
        <v>5546</v>
      </c>
      <c r="D7286">
        <v>171985</v>
      </c>
      <c r="E7286">
        <v>-56524</v>
      </c>
      <c r="F7286">
        <v>11</v>
      </c>
      <c r="I7286">
        <f>IFERROR(VLOOKUP(H7286,ticker_cik_sic_ind!$J$1:$K$2838,2,FALSE),A7286)</f>
        <v>1166691</v>
      </c>
      <c r="J7286">
        <f t="shared" si="113"/>
        <v>1</v>
      </c>
    </row>
    <row r="7287" spans="1:10" x14ac:dyDescent="0.25">
      <c r="A7287">
        <v>1091667</v>
      </c>
      <c r="B7287">
        <v>2017</v>
      </c>
      <c r="C7287" t="s">
        <v>5546</v>
      </c>
      <c r="D7287">
        <v>149195</v>
      </c>
      <c r="E7287">
        <v>-51032</v>
      </c>
      <c r="F7287">
        <v>12</v>
      </c>
      <c r="I7287">
        <f>IFERROR(VLOOKUP(H7287,ticker_cik_sic_ind!$J$1:$K$2838,2,FALSE),A7287)</f>
        <v>1091667</v>
      </c>
      <c r="J7287">
        <f t="shared" si="113"/>
        <v>1</v>
      </c>
    </row>
    <row r="7288" spans="1:10" x14ac:dyDescent="0.25">
      <c r="A7288">
        <v>1467858</v>
      </c>
      <c r="B7288">
        <v>2017</v>
      </c>
      <c r="C7288" t="s">
        <v>5546</v>
      </c>
      <c r="D7288">
        <v>210449</v>
      </c>
      <c r="E7288">
        <v>-44003</v>
      </c>
      <c r="F7288">
        <v>12</v>
      </c>
      <c r="I7288">
        <f>IFERROR(VLOOKUP(H7288,ticker_cik_sic_ind!$J$1:$K$2838,2,FALSE),A7288)</f>
        <v>1467858</v>
      </c>
      <c r="J7288">
        <f t="shared" si="113"/>
        <v>1</v>
      </c>
    </row>
    <row r="7289" spans="1:10" x14ac:dyDescent="0.25">
      <c r="A7289">
        <v>80424</v>
      </c>
      <c r="B7289">
        <v>2017</v>
      </c>
      <c r="C7289" t="s">
        <v>5546</v>
      </c>
      <c r="D7289">
        <v>127136</v>
      </c>
      <c r="E7289">
        <v>-57983</v>
      </c>
      <c r="F7289">
        <v>14</v>
      </c>
      <c r="I7289">
        <f>IFERROR(VLOOKUP(H7289,ticker_cik_sic_ind!$J$1:$K$2838,2,FALSE),A7289)</f>
        <v>80424</v>
      </c>
      <c r="J7289">
        <f t="shared" si="113"/>
        <v>1</v>
      </c>
    </row>
    <row r="7290" spans="1:10" x14ac:dyDescent="0.25">
      <c r="A7290">
        <v>858877</v>
      </c>
      <c r="B7290">
        <v>2017</v>
      </c>
      <c r="C7290" t="s">
        <v>5546</v>
      </c>
      <c r="D7290">
        <v>121652</v>
      </c>
      <c r="E7290">
        <v>-63585</v>
      </c>
      <c r="F7290">
        <v>15</v>
      </c>
      <c r="I7290">
        <f>IFERROR(VLOOKUP(H7290,ticker_cik_sic_ind!$J$1:$K$2838,2,FALSE),A7290)</f>
        <v>858877</v>
      </c>
      <c r="J7290">
        <f t="shared" si="113"/>
        <v>1</v>
      </c>
    </row>
    <row r="7291" spans="1:10" x14ac:dyDescent="0.25">
      <c r="A7291">
        <v>1637459</v>
      </c>
      <c r="B7291">
        <v>2017</v>
      </c>
      <c r="C7291" t="s">
        <v>5546</v>
      </c>
      <c r="D7291">
        <v>121684</v>
      </c>
      <c r="E7291">
        <v>-58047</v>
      </c>
      <c r="F7291">
        <v>16</v>
      </c>
      <c r="I7291">
        <f>IFERROR(VLOOKUP(H7291,ticker_cik_sic_ind!$J$1:$K$2838,2,FALSE),A7291)</f>
        <v>1637459</v>
      </c>
      <c r="J7291">
        <f t="shared" si="113"/>
        <v>1</v>
      </c>
    </row>
    <row r="7292" spans="1:10" x14ac:dyDescent="0.25">
      <c r="A7292">
        <v>50863</v>
      </c>
      <c r="B7292">
        <v>2017</v>
      </c>
      <c r="C7292" t="s">
        <v>5546</v>
      </c>
      <c r="D7292">
        <v>109831</v>
      </c>
      <c r="E7292">
        <v>-61367</v>
      </c>
      <c r="F7292">
        <v>17</v>
      </c>
      <c r="I7292">
        <f>IFERROR(VLOOKUP(H7292,ticker_cik_sic_ind!$J$1:$K$2838,2,FALSE),A7292)</f>
        <v>50863</v>
      </c>
      <c r="J7292">
        <f t="shared" si="113"/>
        <v>1</v>
      </c>
    </row>
    <row r="7293" spans="1:10" x14ac:dyDescent="0.25">
      <c r="A7293">
        <v>37996</v>
      </c>
      <c r="B7293">
        <v>2017</v>
      </c>
      <c r="C7293" t="s">
        <v>5546</v>
      </c>
      <c r="D7293">
        <v>239678</v>
      </c>
      <c r="E7293">
        <v>-31249</v>
      </c>
      <c r="F7293">
        <v>18</v>
      </c>
      <c r="I7293">
        <f>IFERROR(VLOOKUP(H7293,ticker_cik_sic_ind!$J$1:$K$2838,2,FALSE),A7293)</f>
        <v>37996</v>
      </c>
      <c r="J7293">
        <f t="shared" si="113"/>
        <v>1</v>
      </c>
    </row>
    <row r="7294" spans="1:10" x14ac:dyDescent="0.25">
      <c r="A7294">
        <v>1341439</v>
      </c>
      <c r="B7294">
        <v>2017</v>
      </c>
      <c r="C7294" t="s">
        <v>5546</v>
      </c>
      <c r="D7294">
        <v>123223</v>
      </c>
      <c r="E7294">
        <v>-47832</v>
      </c>
      <c r="F7294">
        <v>18</v>
      </c>
      <c r="I7294">
        <f>IFERROR(VLOOKUP(H7294,ticker_cik_sic_ind!$J$1:$K$2838,2,FALSE),A7294)</f>
        <v>1341439</v>
      </c>
      <c r="J7294">
        <f t="shared" si="113"/>
        <v>1</v>
      </c>
    </row>
    <row r="7295" spans="1:10" x14ac:dyDescent="0.25">
      <c r="A7295">
        <v>1613103</v>
      </c>
      <c r="B7295">
        <v>2017</v>
      </c>
      <c r="C7295" t="s">
        <v>5546</v>
      </c>
      <c r="D7295">
        <v>98601</v>
      </c>
      <c r="E7295">
        <v>-50892</v>
      </c>
      <c r="F7295">
        <v>20</v>
      </c>
      <c r="I7295">
        <f>IFERROR(VLOOKUP(H7295,ticker_cik_sic_ind!$J$1:$K$2838,2,FALSE),A7295)</f>
        <v>1613103</v>
      </c>
      <c r="J7295">
        <f t="shared" si="113"/>
        <v>1</v>
      </c>
    </row>
    <row r="7296" spans="1:10" x14ac:dyDescent="0.25">
      <c r="A7296">
        <v>1326160</v>
      </c>
      <c r="B7296">
        <v>2017</v>
      </c>
      <c r="C7296" t="s">
        <v>5546</v>
      </c>
      <c r="D7296">
        <v>122654</v>
      </c>
      <c r="E7296">
        <v>-39948</v>
      </c>
      <c r="F7296">
        <v>21</v>
      </c>
      <c r="I7296">
        <f>IFERROR(VLOOKUP(H7296,ticker_cik_sic_ind!$J$1:$K$2838,2,FALSE),A7296)</f>
        <v>1326160</v>
      </c>
      <c r="J7296">
        <f t="shared" si="113"/>
        <v>1</v>
      </c>
    </row>
    <row r="7297" spans="1:10" x14ac:dyDescent="0.25">
      <c r="A7297">
        <v>731766</v>
      </c>
      <c r="B7297">
        <v>2017</v>
      </c>
      <c r="C7297" t="s">
        <v>5546</v>
      </c>
      <c r="D7297">
        <v>119603</v>
      </c>
      <c r="E7297">
        <v>-38031</v>
      </c>
      <c r="F7297">
        <v>22</v>
      </c>
      <c r="I7297">
        <f>IFERROR(VLOOKUP(H7297,ticker_cik_sic_ind!$J$1:$K$2838,2,FALSE),A7297)</f>
        <v>731766</v>
      </c>
      <c r="J7297">
        <f t="shared" si="113"/>
        <v>1</v>
      </c>
    </row>
    <row r="7298" spans="1:10" x14ac:dyDescent="0.25">
      <c r="A7298">
        <v>310158</v>
      </c>
      <c r="B7298">
        <v>2017</v>
      </c>
      <c r="C7298" t="s">
        <v>5546</v>
      </c>
      <c r="D7298">
        <v>96475</v>
      </c>
      <c r="E7298">
        <v>-43446</v>
      </c>
      <c r="F7298">
        <v>22</v>
      </c>
      <c r="I7298">
        <f>IFERROR(VLOOKUP(H7298,ticker_cik_sic_ind!$J$1:$K$2838,2,FALSE),A7298)</f>
        <v>310158</v>
      </c>
      <c r="J7298">
        <f t="shared" si="113"/>
        <v>1</v>
      </c>
    </row>
    <row r="7299" spans="1:10" x14ac:dyDescent="0.25">
      <c r="A7299">
        <v>1744489</v>
      </c>
      <c r="B7299">
        <v>2017</v>
      </c>
      <c r="C7299" t="s">
        <v>5546</v>
      </c>
      <c r="D7299">
        <v>90914</v>
      </c>
      <c r="E7299">
        <v>-48146</v>
      </c>
      <c r="F7299">
        <v>24</v>
      </c>
      <c r="I7299">
        <f>IFERROR(VLOOKUP(H7299,ticker_cik_sic_ind!$J$1:$K$2838,2,FALSE),A7299)</f>
        <v>1744489</v>
      </c>
      <c r="J7299">
        <f t="shared" ref="J7299:J7362" si="114">IF(OR(AND(C7299="financial",F7299&lt;$L$1),AND(C7299="non_financial",F7299&lt;$M$1)),1,0)</f>
        <v>1</v>
      </c>
    </row>
    <row r="7300" spans="1:10" x14ac:dyDescent="0.25">
      <c r="A7300">
        <v>1163165</v>
      </c>
      <c r="B7300">
        <v>2017</v>
      </c>
      <c r="C7300" t="s">
        <v>5546</v>
      </c>
      <c r="D7300">
        <v>96054</v>
      </c>
      <c r="E7300">
        <v>-37831</v>
      </c>
      <c r="F7300">
        <v>25</v>
      </c>
      <c r="I7300">
        <f>IFERROR(VLOOKUP(H7300,ticker_cik_sic_ind!$J$1:$K$2838,2,FALSE),A7300)</f>
        <v>1163165</v>
      </c>
      <c r="J7300">
        <f t="shared" si="114"/>
        <v>1</v>
      </c>
    </row>
    <row r="7301" spans="1:10" x14ac:dyDescent="0.25">
      <c r="A7301">
        <v>64803</v>
      </c>
      <c r="B7301">
        <v>2017</v>
      </c>
      <c r="C7301" t="s">
        <v>5546</v>
      </c>
      <c r="D7301">
        <v>92748</v>
      </c>
      <c r="E7301">
        <v>-34766</v>
      </c>
      <c r="F7301">
        <v>26</v>
      </c>
      <c r="I7301">
        <f>IFERROR(VLOOKUP(H7301,ticker_cik_sic_ind!$J$1:$K$2838,2,FALSE),A7301)</f>
        <v>64803</v>
      </c>
      <c r="J7301">
        <f t="shared" si="114"/>
        <v>1</v>
      </c>
    </row>
    <row r="7302" spans="1:10" x14ac:dyDescent="0.25">
      <c r="A7302">
        <v>87347</v>
      </c>
      <c r="B7302">
        <v>2017</v>
      </c>
      <c r="C7302" t="s">
        <v>5546</v>
      </c>
      <c r="D7302">
        <v>81171</v>
      </c>
      <c r="E7302">
        <v>-42979</v>
      </c>
      <c r="F7302">
        <v>27</v>
      </c>
      <c r="I7302">
        <f>IFERROR(VLOOKUP(H7302,ticker_cik_sic_ind!$J$1:$K$2838,2,FALSE),A7302)</f>
        <v>87347</v>
      </c>
      <c r="J7302">
        <f t="shared" si="114"/>
        <v>1</v>
      </c>
    </row>
    <row r="7303" spans="1:10" x14ac:dyDescent="0.25">
      <c r="A7303">
        <v>1506307</v>
      </c>
      <c r="B7303">
        <v>2017</v>
      </c>
      <c r="C7303" t="s">
        <v>5546</v>
      </c>
      <c r="D7303">
        <v>84317</v>
      </c>
      <c r="E7303">
        <v>-35473</v>
      </c>
      <c r="F7303">
        <v>28</v>
      </c>
      <c r="I7303">
        <f>IFERROR(VLOOKUP(H7303,ticker_cik_sic_ind!$J$1:$K$2838,2,FALSE),A7303)</f>
        <v>1506307</v>
      </c>
      <c r="J7303">
        <f t="shared" si="114"/>
        <v>1</v>
      </c>
    </row>
    <row r="7304" spans="1:10" x14ac:dyDescent="0.25">
      <c r="A7304">
        <v>101829</v>
      </c>
      <c r="B7304">
        <v>2017</v>
      </c>
      <c r="C7304" t="s">
        <v>5546</v>
      </c>
      <c r="D7304">
        <v>89480</v>
      </c>
      <c r="E7304">
        <v>-30962</v>
      </c>
      <c r="F7304">
        <v>29</v>
      </c>
      <c r="I7304">
        <f>IFERROR(VLOOKUP(H7304,ticker_cik_sic_ind!$J$1:$K$2838,2,FALSE),A7304)</f>
        <v>101829</v>
      </c>
      <c r="J7304">
        <f t="shared" si="114"/>
        <v>1</v>
      </c>
    </row>
    <row r="7305" spans="1:10" x14ac:dyDescent="0.25">
      <c r="A7305">
        <v>732712</v>
      </c>
      <c r="B7305">
        <v>2017</v>
      </c>
      <c r="C7305" t="s">
        <v>5546</v>
      </c>
      <c r="D7305">
        <v>231870</v>
      </c>
      <c r="E7305">
        <v>-20336</v>
      </c>
      <c r="F7305">
        <v>30</v>
      </c>
      <c r="I7305">
        <f>IFERROR(VLOOKUP(H7305,ticker_cik_sic_ind!$J$1:$K$2838,2,FALSE),A7305)</f>
        <v>732712</v>
      </c>
      <c r="J7305">
        <f t="shared" si="114"/>
        <v>1</v>
      </c>
    </row>
    <row r="7306" spans="1:10" x14ac:dyDescent="0.25">
      <c r="A7306">
        <v>21344</v>
      </c>
      <c r="B7306">
        <v>2017</v>
      </c>
      <c r="C7306" t="s">
        <v>5546</v>
      </c>
      <c r="D7306">
        <v>94094</v>
      </c>
      <c r="E7306">
        <v>-26838</v>
      </c>
      <c r="F7306">
        <v>31</v>
      </c>
      <c r="I7306">
        <f>IFERROR(VLOOKUP(H7306,ticker_cik_sic_ind!$J$1:$K$2838,2,FALSE),A7306)</f>
        <v>21344</v>
      </c>
      <c r="J7306">
        <f t="shared" si="114"/>
        <v>1</v>
      </c>
    </row>
    <row r="7307" spans="1:10" x14ac:dyDescent="0.25">
      <c r="A7307">
        <v>1645590</v>
      </c>
      <c r="B7307">
        <v>2017</v>
      </c>
      <c r="C7307" t="s">
        <v>5546</v>
      </c>
      <c r="D7307">
        <v>78821</v>
      </c>
      <c r="E7307">
        <v>-32826</v>
      </c>
      <c r="F7307">
        <v>32</v>
      </c>
      <c r="I7307">
        <f>IFERROR(VLOOKUP(H7307,ticker_cik_sic_ind!$J$1:$K$2838,2,FALSE),A7307)</f>
        <v>1645590</v>
      </c>
      <c r="J7307">
        <f t="shared" si="114"/>
        <v>1</v>
      </c>
    </row>
    <row r="7308" spans="1:10" x14ac:dyDescent="0.25">
      <c r="A7308">
        <v>1751788</v>
      </c>
      <c r="B7308">
        <v>2017</v>
      </c>
      <c r="C7308" t="s">
        <v>5546</v>
      </c>
      <c r="D7308">
        <v>81524</v>
      </c>
      <c r="E7308">
        <v>-30234</v>
      </c>
      <c r="F7308">
        <v>33</v>
      </c>
      <c r="I7308">
        <f>IFERROR(VLOOKUP(H7308,ticker_cik_sic_ind!$J$1:$K$2838,2,FALSE),A7308)</f>
        <v>1751788</v>
      </c>
      <c r="J7308">
        <f t="shared" si="114"/>
        <v>1</v>
      </c>
    </row>
    <row r="7309" spans="1:10" x14ac:dyDescent="0.25">
      <c r="A7309">
        <v>1618921</v>
      </c>
      <c r="B7309">
        <v>2017</v>
      </c>
      <c r="C7309" t="s">
        <v>5546</v>
      </c>
      <c r="D7309">
        <v>67333</v>
      </c>
      <c r="E7309">
        <v>-31315</v>
      </c>
      <c r="F7309">
        <v>34</v>
      </c>
      <c r="I7309">
        <f>IFERROR(VLOOKUP(H7309,ticker_cik_sic_ind!$J$1:$K$2838,2,FALSE),A7309)</f>
        <v>1618921</v>
      </c>
      <c r="J7309">
        <f t="shared" si="114"/>
        <v>1</v>
      </c>
    </row>
    <row r="7310" spans="1:10" x14ac:dyDescent="0.25">
      <c r="A7310">
        <v>318154</v>
      </c>
      <c r="B7310">
        <v>2017</v>
      </c>
      <c r="C7310" t="s">
        <v>5546</v>
      </c>
      <c r="D7310">
        <v>75471</v>
      </c>
      <c r="E7310">
        <v>-30133</v>
      </c>
      <c r="F7310">
        <v>35</v>
      </c>
      <c r="I7310">
        <f>IFERROR(VLOOKUP(H7310,ticker_cik_sic_ind!$J$1:$K$2838,2,FALSE),A7310)</f>
        <v>318154</v>
      </c>
      <c r="J7310">
        <f t="shared" si="114"/>
        <v>1</v>
      </c>
    </row>
    <row r="7311" spans="1:10" x14ac:dyDescent="0.25">
      <c r="A7311">
        <v>92122</v>
      </c>
      <c r="B7311">
        <v>2017</v>
      </c>
      <c r="C7311" t="s">
        <v>5546</v>
      </c>
      <c r="D7311">
        <v>90873</v>
      </c>
      <c r="E7311">
        <v>-23611</v>
      </c>
      <c r="F7311">
        <v>35</v>
      </c>
      <c r="I7311">
        <f>IFERROR(VLOOKUP(H7311,ticker_cik_sic_ind!$J$1:$K$2838,2,FALSE),A7311)</f>
        <v>92122</v>
      </c>
      <c r="J7311">
        <f t="shared" si="114"/>
        <v>1</v>
      </c>
    </row>
    <row r="7312" spans="1:10" x14ac:dyDescent="0.25">
      <c r="A7312">
        <v>1326801</v>
      </c>
      <c r="B7312">
        <v>2017</v>
      </c>
      <c r="C7312" t="s">
        <v>5546</v>
      </c>
      <c r="D7312">
        <v>55739</v>
      </c>
      <c r="E7312">
        <v>-50383</v>
      </c>
      <c r="F7312">
        <v>35</v>
      </c>
      <c r="I7312">
        <f>IFERROR(VLOOKUP(H7312,ticker_cik_sic_ind!$J$1:$K$2838,2,FALSE),A7312)</f>
        <v>1326801</v>
      </c>
      <c r="J7312">
        <f t="shared" si="114"/>
        <v>1</v>
      </c>
    </row>
    <row r="7313" spans="1:10" x14ac:dyDescent="0.25">
      <c r="A7313">
        <v>753308</v>
      </c>
      <c r="B7313">
        <v>2017</v>
      </c>
      <c r="C7313" t="s">
        <v>5546</v>
      </c>
      <c r="D7313">
        <v>85420</v>
      </c>
      <c r="E7313">
        <v>-23882</v>
      </c>
      <c r="F7313">
        <v>38</v>
      </c>
      <c r="I7313">
        <f>IFERROR(VLOOKUP(H7313,ticker_cik_sic_ind!$J$1:$K$2838,2,FALSE),A7313)</f>
        <v>753308</v>
      </c>
      <c r="J7313">
        <f t="shared" si="114"/>
        <v>1</v>
      </c>
    </row>
    <row r="7314" spans="1:10" x14ac:dyDescent="0.25">
      <c r="A7314">
        <v>936402</v>
      </c>
      <c r="B7314">
        <v>2017</v>
      </c>
      <c r="C7314" t="s">
        <v>5546</v>
      </c>
      <c r="D7314">
        <v>70720.5</v>
      </c>
      <c r="E7314">
        <v>-29763</v>
      </c>
      <c r="F7314">
        <v>38</v>
      </c>
      <c r="H7314">
        <v>9000111</v>
      </c>
      <c r="I7314">
        <f>IFERROR(VLOOKUP(H7314,ticker_cik_sic_ind!$J$1:$K$2838,2,FALSE),A7314)</f>
        <v>936402</v>
      </c>
      <c r="J7314">
        <f t="shared" si="114"/>
        <v>1</v>
      </c>
    </row>
    <row r="7315" spans="1:10" x14ac:dyDescent="0.25">
      <c r="A7315">
        <v>1156039</v>
      </c>
      <c r="B7315">
        <v>2017</v>
      </c>
      <c r="C7315" t="s">
        <v>5546</v>
      </c>
      <c r="D7315">
        <v>64062.6</v>
      </c>
      <c r="E7315">
        <v>-24233.599999999999</v>
      </c>
      <c r="F7315">
        <v>40</v>
      </c>
      <c r="I7315">
        <f>IFERROR(VLOOKUP(H7315,ticker_cik_sic_ind!$J$1:$K$2838,2,FALSE),A7315)</f>
        <v>1156039</v>
      </c>
      <c r="J7315">
        <f t="shared" si="114"/>
        <v>1</v>
      </c>
    </row>
    <row r="7316" spans="1:10" x14ac:dyDescent="0.25">
      <c r="A7316">
        <v>1103982</v>
      </c>
      <c r="B7316">
        <v>2017</v>
      </c>
      <c r="C7316" t="s">
        <v>5546</v>
      </c>
      <c r="D7316">
        <v>63271</v>
      </c>
      <c r="E7316">
        <v>-27676</v>
      </c>
      <c r="F7316">
        <v>40</v>
      </c>
      <c r="I7316">
        <f>IFERROR(VLOOKUP(H7316,ticker_cik_sic_ind!$J$1:$K$2838,2,FALSE),A7316)</f>
        <v>1103982</v>
      </c>
      <c r="J7316">
        <f t="shared" si="114"/>
        <v>1</v>
      </c>
    </row>
    <row r="7317" spans="1:10" x14ac:dyDescent="0.25">
      <c r="A7317">
        <v>1105705</v>
      </c>
      <c r="B7317">
        <v>2017</v>
      </c>
      <c r="C7317" t="s">
        <v>5546</v>
      </c>
      <c r="D7317">
        <v>64127</v>
      </c>
      <c r="E7317">
        <v>-23918</v>
      </c>
      <c r="F7317">
        <v>42</v>
      </c>
      <c r="I7317">
        <f>IFERROR(VLOOKUP(H7317,ticker_cik_sic_ind!$J$1:$K$2838,2,FALSE),A7317)</f>
        <v>1105705</v>
      </c>
      <c r="J7317">
        <f t="shared" si="114"/>
        <v>1</v>
      </c>
    </row>
    <row r="7318" spans="1:10" x14ac:dyDescent="0.25">
      <c r="A7318">
        <v>101830</v>
      </c>
      <c r="B7318">
        <v>2017</v>
      </c>
      <c r="C7318" t="s">
        <v>5546</v>
      </c>
      <c r="D7318">
        <v>80395</v>
      </c>
      <c r="E7318">
        <v>-19502</v>
      </c>
      <c r="F7318">
        <v>43</v>
      </c>
      <c r="I7318">
        <f>IFERROR(VLOOKUP(H7318,ticker_cik_sic_ind!$J$1:$K$2838,2,FALSE),A7318)</f>
        <v>101830</v>
      </c>
      <c r="J7318">
        <f t="shared" si="114"/>
        <v>1</v>
      </c>
    </row>
    <row r="7319" spans="1:10" x14ac:dyDescent="0.25">
      <c r="A7319">
        <v>804328</v>
      </c>
      <c r="B7319">
        <v>2017</v>
      </c>
      <c r="C7319" t="s">
        <v>5546</v>
      </c>
      <c r="D7319">
        <v>50786</v>
      </c>
      <c r="E7319">
        <v>-30638</v>
      </c>
      <c r="F7319">
        <v>44</v>
      </c>
      <c r="I7319">
        <f>IFERROR(VLOOKUP(H7319,ticker_cik_sic_ind!$J$1:$K$2838,2,FALSE),A7319)</f>
        <v>804328</v>
      </c>
      <c r="J7319">
        <f t="shared" si="114"/>
        <v>1</v>
      </c>
    </row>
    <row r="7320" spans="1:10" x14ac:dyDescent="0.25">
      <c r="A7320">
        <v>313616</v>
      </c>
      <c r="B7320">
        <v>2017</v>
      </c>
      <c r="C7320" t="s">
        <v>5546</v>
      </c>
      <c r="D7320">
        <v>51503.7</v>
      </c>
      <c r="E7320">
        <v>-25120.3</v>
      </c>
      <c r="F7320">
        <v>45</v>
      </c>
      <c r="I7320">
        <f>IFERROR(VLOOKUP(H7320,ticker_cik_sic_ind!$J$1:$K$2838,2,FALSE),A7320)</f>
        <v>313616</v>
      </c>
      <c r="J7320">
        <f t="shared" si="114"/>
        <v>1</v>
      </c>
    </row>
    <row r="7321" spans="1:10" x14ac:dyDescent="0.25">
      <c r="A7321">
        <v>1122304</v>
      </c>
      <c r="B7321">
        <v>2017</v>
      </c>
      <c r="C7321" t="s">
        <v>5546</v>
      </c>
      <c r="D7321">
        <v>70602</v>
      </c>
      <c r="E7321">
        <v>-17777.7</v>
      </c>
      <c r="F7321">
        <v>46</v>
      </c>
      <c r="I7321">
        <f>IFERROR(VLOOKUP(H7321,ticker_cik_sic_ind!$J$1:$K$2838,2,FALSE),A7321)</f>
        <v>1122304</v>
      </c>
      <c r="J7321">
        <f t="shared" si="114"/>
        <v>1</v>
      </c>
    </row>
    <row r="7322" spans="1:10" x14ac:dyDescent="0.25">
      <c r="A7322">
        <v>1275283</v>
      </c>
      <c r="B7322">
        <v>2017</v>
      </c>
      <c r="C7322" t="s">
        <v>5546</v>
      </c>
      <c r="D7322">
        <v>51772</v>
      </c>
      <c r="E7322">
        <v>-21400</v>
      </c>
      <c r="F7322">
        <v>47</v>
      </c>
      <c r="I7322">
        <f>IFERROR(VLOOKUP(H7322,ticker_cik_sic_ind!$J$1:$K$2838,2,FALSE),A7322)</f>
        <v>1275283</v>
      </c>
      <c r="J7322">
        <f t="shared" si="114"/>
        <v>1</v>
      </c>
    </row>
    <row r="7323" spans="1:10" x14ac:dyDescent="0.25">
      <c r="A7323">
        <v>1534701</v>
      </c>
      <c r="B7323">
        <v>2017</v>
      </c>
      <c r="C7323" t="s">
        <v>5546</v>
      </c>
      <c r="D7323">
        <v>50361</v>
      </c>
      <c r="E7323">
        <v>-24066</v>
      </c>
      <c r="F7323">
        <v>47</v>
      </c>
      <c r="I7323">
        <f>IFERROR(VLOOKUP(H7323,ticker_cik_sic_ind!$J$1:$K$2838,2,FALSE),A7323)</f>
        <v>1534701</v>
      </c>
      <c r="J7323">
        <f t="shared" si="114"/>
        <v>1</v>
      </c>
    </row>
    <row r="7324" spans="1:10" x14ac:dyDescent="0.25">
      <c r="A7324">
        <v>4904</v>
      </c>
      <c r="B7324">
        <v>2017</v>
      </c>
      <c r="C7324" t="s">
        <v>5546</v>
      </c>
      <c r="D7324">
        <v>63317.1</v>
      </c>
      <c r="E7324">
        <v>-18404.900000000001</v>
      </c>
      <c r="F7324">
        <v>49</v>
      </c>
      <c r="I7324">
        <f>IFERROR(VLOOKUP(H7324,ticker_cik_sic_ind!$J$1:$K$2838,2,FALSE),A7324)</f>
        <v>4904</v>
      </c>
      <c r="J7324">
        <f t="shared" si="114"/>
        <v>1</v>
      </c>
    </row>
    <row r="7325" spans="1:10" x14ac:dyDescent="0.25">
      <c r="A7325">
        <v>1004980</v>
      </c>
      <c r="B7325">
        <v>2017</v>
      </c>
      <c r="C7325" t="s">
        <v>5546</v>
      </c>
      <c r="D7325">
        <v>65927</v>
      </c>
      <c r="E7325">
        <v>-16998</v>
      </c>
      <c r="F7325">
        <v>50</v>
      </c>
      <c r="I7325">
        <f>IFERROR(VLOOKUP(H7325,ticker_cik_sic_ind!$J$1:$K$2838,2,FALSE),A7325)</f>
        <v>1004980</v>
      </c>
      <c r="J7325">
        <f t="shared" si="114"/>
        <v>1</v>
      </c>
    </row>
    <row r="7326" spans="1:10" x14ac:dyDescent="0.25">
      <c r="A7326">
        <v>1061219</v>
      </c>
      <c r="B7326">
        <v>2017</v>
      </c>
      <c r="C7326" t="s">
        <v>5546</v>
      </c>
      <c r="D7326">
        <v>51400.800000000003</v>
      </c>
      <c r="E7326">
        <v>-21945.9</v>
      </c>
      <c r="F7326">
        <v>50</v>
      </c>
      <c r="I7326">
        <f>IFERROR(VLOOKUP(H7326,ticker_cik_sic_ind!$J$1:$K$2838,2,FALSE),A7326)</f>
        <v>1061219</v>
      </c>
      <c r="J7326">
        <f t="shared" si="114"/>
        <v>1</v>
      </c>
    </row>
    <row r="7327" spans="1:10" x14ac:dyDescent="0.25">
      <c r="A7327">
        <v>18230</v>
      </c>
      <c r="B7327">
        <v>2017</v>
      </c>
      <c r="C7327" t="s">
        <v>5546</v>
      </c>
      <c r="D7327">
        <v>78300</v>
      </c>
      <c r="E7327">
        <v>-15303</v>
      </c>
      <c r="F7327">
        <v>50</v>
      </c>
      <c r="I7327">
        <f>IFERROR(VLOOKUP(H7327,ticker_cik_sic_ind!$J$1:$K$2838,2,FALSE),A7327)</f>
        <v>18230</v>
      </c>
      <c r="J7327">
        <f t="shared" si="114"/>
        <v>1</v>
      </c>
    </row>
    <row r="7328" spans="1:10" x14ac:dyDescent="0.25">
      <c r="A7328">
        <v>100885</v>
      </c>
      <c r="B7328">
        <v>2017</v>
      </c>
      <c r="C7328" t="s">
        <v>5546</v>
      </c>
      <c r="D7328">
        <v>55690</v>
      </c>
      <c r="E7328">
        <v>-20422</v>
      </c>
      <c r="F7328">
        <v>53</v>
      </c>
      <c r="I7328">
        <f>IFERROR(VLOOKUP(H7328,ticker_cik_sic_ind!$J$1:$K$2838,2,FALSE),A7328)</f>
        <v>100885</v>
      </c>
      <c r="J7328">
        <f t="shared" si="114"/>
        <v>1</v>
      </c>
    </row>
    <row r="7329" spans="1:10" x14ac:dyDescent="0.25">
      <c r="A7329">
        <v>1018724</v>
      </c>
      <c r="B7329">
        <v>2017</v>
      </c>
      <c r="C7329" t="s">
        <v>5546</v>
      </c>
      <c r="D7329">
        <v>65076</v>
      </c>
      <c r="E7329">
        <v>-16538</v>
      </c>
      <c r="F7329">
        <v>54</v>
      </c>
      <c r="I7329">
        <f>IFERROR(VLOOKUP(H7329,ticker_cik_sic_ind!$J$1:$K$2838,2,FALSE),A7329)</f>
        <v>1018724</v>
      </c>
      <c r="J7329">
        <f t="shared" si="114"/>
        <v>1</v>
      </c>
    </row>
    <row r="7330" spans="1:10" x14ac:dyDescent="0.25">
      <c r="A7330">
        <v>1011006</v>
      </c>
      <c r="B7330">
        <v>2017</v>
      </c>
      <c r="C7330" t="s">
        <v>5546</v>
      </c>
      <c r="D7330">
        <v>44214.294999999998</v>
      </c>
      <c r="E7330">
        <v>-28396.304</v>
      </c>
      <c r="F7330">
        <v>55</v>
      </c>
      <c r="H7330">
        <v>9000140</v>
      </c>
      <c r="I7330">
        <f>IFERROR(VLOOKUP(H7330,ticker_cik_sic_ind!$J$1:$K$2838,2,FALSE),A7330)</f>
        <v>1011006</v>
      </c>
      <c r="J7330">
        <f t="shared" si="114"/>
        <v>1</v>
      </c>
    </row>
    <row r="7331" spans="1:10" x14ac:dyDescent="0.25">
      <c r="A7331">
        <v>1283699</v>
      </c>
      <c r="B7331">
        <v>2017</v>
      </c>
      <c r="C7331" t="s">
        <v>5546</v>
      </c>
      <c r="D7331">
        <v>63968</v>
      </c>
      <c r="E7331">
        <v>-17395</v>
      </c>
      <c r="F7331">
        <v>55</v>
      </c>
      <c r="I7331">
        <f>IFERROR(VLOOKUP(H7331,ticker_cik_sic_ind!$J$1:$K$2838,2,FALSE),A7331)</f>
        <v>1283699</v>
      </c>
      <c r="J7331">
        <f t="shared" si="114"/>
        <v>1</v>
      </c>
    </row>
    <row r="7332" spans="1:10" x14ac:dyDescent="0.25">
      <c r="A7332">
        <v>790070</v>
      </c>
      <c r="B7332">
        <v>2017</v>
      </c>
      <c r="C7332" t="s">
        <v>5546</v>
      </c>
      <c r="D7332">
        <v>46745</v>
      </c>
      <c r="E7332">
        <v>-24155</v>
      </c>
      <c r="F7332">
        <v>57</v>
      </c>
      <c r="I7332">
        <f>IFERROR(VLOOKUP(H7332,ticker_cik_sic_ind!$J$1:$K$2838,2,FALSE),A7332)</f>
        <v>790070</v>
      </c>
      <c r="J7332">
        <f t="shared" si="114"/>
        <v>1</v>
      </c>
    </row>
    <row r="7333" spans="1:10" x14ac:dyDescent="0.25">
      <c r="A7333">
        <v>773840</v>
      </c>
      <c r="B7333">
        <v>2017</v>
      </c>
      <c r="C7333" t="s">
        <v>5546</v>
      </c>
      <c r="D7333">
        <v>51181</v>
      </c>
      <c r="E7333">
        <v>-18945</v>
      </c>
      <c r="F7333">
        <v>58</v>
      </c>
      <c r="I7333">
        <f>IFERROR(VLOOKUP(H7333,ticker_cik_sic_ind!$J$1:$K$2838,2,FALSE),A7333)</f>
        <v>773840</v>
      </c>
      <c r="J7333">
        <f t="shared" si="114"/>
        <v>1</v>
      </c>
    </row>
    <row r="7334" spans="1:10" x14ac:dyDescent="0.25">
      <c r="A7334">
        <v>715957</v>
      </c>
      <c r="B7334">
        <v>2017</v>
      </c>
      <c r="C7334" t="s">
        <v>5546</v>
      </c>
      <c r="D7334">
        <v>61369</v>
      </c>
      <c r="E7334">
        <v>-15452</v>
      </c>
      <c r="F7334">
        <v>59</v>
      </c>
      <c r="I7334">
        <f>IFERROR(VLOOKUP(H7334,ticker_cik_sic_ind!$J$1:$K$2838,2,FALSE),A7334)</f>
        <v>715957</v>
      </c>
      <c r="J7334">
        <f t="shared" si="114"/>
        <v>1</v>
      </c>
    </row>
    <row r="7335" spans="1:10" x14ac:dyDescent="0.25">
      <c r="A7335">
        <v>1570585</v>
      </c>
      <c r="B7335">
        <v>2017</v>
      </c>
      <c r="C7335" t="s">
        <v>5546</v>
      </c>
      <c r="D7335">
        <v>78553.600000000006</v>
      </c>
      <c r="E7335">
        <v>-14014.9</v>
      </c>
      <c r="F7335">
        <v>59</v>
      </c>
      <c r="I7335">
        <f>IFERROR(VLOOKUP(H7335,ticker_cik_sic_ind!$J$1:$K$2838,2,FALSE),A7335)</f>
        <v>1570585</v>
      </c>
      <c r="J7335">
        <f t="shared" si="114"/>
        <v>1</v>
      </c>
    </row>
    <row r="7336" spans="1:10" x14ac:dyDescent="0.25">
      <c r="A7336">
        <v>49938</v>
      </c>
      <c r="B7336">
        <v>2017</v>
      </c>
      <c r="C7336" t="s">
        <v>5546</v>
      </c>
      <c r="D7336">
        <v>43244</v>
      </c>
      <c r="E7336">
        <v>-23072</v>
      </c>
      <c r="F7336">
        <v>61</v>
      </c>
      <c r="I7336">
        <f>IFERROR(VLOOKUP(H7336,ticker_cik_sic_ind!$J$1:$K$2838,2,FALSE),A7336)</f>
        <v>49938</v>
      </c>
      <c r="J7336">
        <f t="shared" si="114"/>
        <v>1</v>
      </c>
    </row>
    <row r="7337" spans="1:10" x14ac:dyDescent="0.25">
      <c r="A7337">
        <v>797468</v>
      </c>
      <c r="B7337">
        <v>2017</v>
      </c>
      <c r="C7337" t="s">
        <v>5546</v>
      </c>
      <c r="D7337">
        <v>42395</v>
      </c>
      <c r="E7337">
        <v>-23101</v>
      </c>
      <c r="F7337">
        <v>62</v>
      </c>
      <c r="I7337">
        <f>IFERROR(VLOOKUP(H7337,ticker_cik_sic_ind!$J$1:$K$2838,2,FALSE),A7337)</f>
        <v>797468</v>
      </c>
      <c r="J7337">
        <f t="shared" si="114"/>
        <v>1</v>
      </c>
    </row>
    <row r="7338" spans="1:10" x14ac:dyDescent="0.25">
      <c r="A7338">
        <v>1510295</v>
      </c>
      <c r="B7338">
        <v>2017</v>
      </c>
      <c r="C7338" t="s">
        <v>5546</v>
      </c>
      <c r="D7338">
        <v>44133</v>
      </c>
      <c r="E7338">
        <v>-20928</v>
      </c>
      <c r="F7338">
        <v>63</v>
      </c>
      <c r="I7338">
        <f>IFERROR(VLOOKUP(H7338,ticker_cik_sic_ind!$J$1:$K$2838,2,FALSE),A7338)</f>
        <v>1510295</v>
      </c>
      <c r="J7338">
        <f t="shared" si="114"/>
        <v>1</v>
      </c>
    </row>
    <row r="7339" spans="1:10" x14ac:dyDescent="0.25">
      <c r="A7339">
        <v>1532063</v>
      </c>
      <c r="B7339">
        <v>2017</v>
      </c>
      <c r="C7339" t="s">
        <v>5546</v>
      </c>
      <c r="D7339">
        <v>50858.6</v>
      </c>
      <c r="E7339">
        <v>-15410.8</v>
      </c>
      <c r="F7339">
        <v>64</v>
      </c>
      <c r="I7339">
        <f>IFERROR(VLOOKUP(H7339,ticker_cik_sic_ind!$J$1:$K$2838,2,FALSE),A7339)</f>
        <v>1532063</v>
      </c>
      <c r="J7339">
        <f t="shared" si="114"/>
        <v>1</v>
      </c>
    </row>
    <row r="7340" spans="1:10" x14ac:dyDescent="0.25">
      <c r="A7340">
        <v>882095</v>
      </c>
      <c r="B7340">
        <v>2017</v>
      </c>
      <c r="C7340" t="s">
        <v>5546</v>
      </c>
      <c r="D7340">
        <v>49980</v>
      </c>
      <c r="E7340">
        <v>-16115</v>
      </c>
      <c r="F7340">
        <v>65</v>
      </c>
      <c r="I7340">
        <f>IFERROR(VLOOKUP(H7340,ticker_cik_sic_ind!$J$1:$K$2838,2,FALSE),A7340)</f>
        <v>882095</v>
      </c>
      <c r="J7340">
        <f t="shared" si="114"/>
        <v>1</v>
      </c>
    </row>
    <row r="7341" spans="1:10" x14ac:dyDescent="0.25">
      <c r="A7341">
        <v>815097</v>
      </c>
      <c r="B7341">
        <v>2017</v>
      </c>
      <c r="C7341" t="s">
        <v>5546</v>
      </c>
      <c r="D7341">
        <v>39851</v>
      </c>
      <c r="E7341">
        <v>-22791</v>
      </c>
      <c r="F7341">
        <v>66</v>
      </c>
      <c r="I7341">
        <f>IFERROR(VLOOKUP(H7341,ticker_cik_sic_ind!$J$1:$K$2838,2,FALSE),A7341)</f>
        <v>815097</v>
      </c>
      <c r="J7341">
        <f t="shared" si="114"/>
        <v>1</v>
      </c>
    </row>
    <row r="7342" spans="1:10" x14ac:dyDescent="0.25">
      <c r="A7342">
        <v>97745</v>
      </c>
      <c r="B7342">
        <v>2017</v>
      </c>
      <c r="C7342" t="s">
        <v>5546</v>
      </c>
      <c r="D7342">
        <v>42253.4</v>
      </c>
      <c r="E7342">
        <v>-21263.9</v>
      </c>
      <c r="F7342">
        <v>66</v>
      </c>
      <c r="I7342">
        <f>IFERROR(VLOOKUP(H7342,ticker_cik_sic_ind!$J$1:$K$2838,2,FALSE),A7342)</f>
        <v>97745</v>
      </c>
      <c r="J7342">
        <f t="shared" si="114"/>
        <v>1</v>
      </c>
    </row>
    <row r="7343" spans="1:10" x14ac:dyDescent="0.25">
      <c r="A7343">
        <v>815097</v>
      </c>
      <c r="B7343">
        <v>2017</v>
      </c>
      <c r="C7343" t="s">
        <v>5546</v>
      </c>
      <c r="D7343">
        <v>39332</v>
      </c>
      <c r="E7343">
        <v>-22900</v>
      </c>
      <c r="F7343">
        <v>68</v>
      </c>
      <c r="I7343">
        <f>IFERROR(VLOOKUP(H7343,ticker_cik_sic_ind!$J$1:$K$2838,2,FALSE),A7343)</f>
        <v>815097</v>
      </c>
      <c r="J7343">
        <f t="shared" si="114"/>
        <v>1</v>
      </c>
    </row>
    <row r="7344" spans="1:10" x14ac:dyDescent="0.25">
      <c r="A7344">
        <v>1739940</v>
      </c>
      <c r="B7344">
        <v>2017</v>
      </c>
      <c r="C7344" t="s">
        <v>5546</v>
      </c>
      <c r="D7344">
        <v>59506</v>
      </c>
      <c r="E7344">
        <v>-13435</v>
      </c>
      <c r="F7344">
        <v>69</v>
      </c>
      <c r="I7344">
        <f>IFERROR(VLOOKUP(H7344,ticker_cik_sic_ind!$J$1:$K$2838,2,FALSE),A7344)</f>
        <v>1739940</v>
      </c>
      <c r="J7344">
        <f t="shared" si="114"/>
        <v>1</v>
      </c>
    </row>
    <row r="7345" spans="1:10" x14ac:dyDescent="0.25">
      <c r="A7345">
        <v>1800</v>
      </c>
      <c r="B7345">
        <v>2017</v>
      </c>
      <c r="C7345" t="s">
        <v>5546</v>
      </c>
      <c r="D7345">
        <v>39831</v>
      </c>
      <c r="E7345">
        <v>-20795</v>
      </c>
      <c r="F7345">
        <v>70</v>
      </c>
      <c r="I7345">
        <f>IFERROR(VLOOKUP(H7345,ticker_cik_sic_ind!$J$1:$K$2838,2,FALSE),A7345)</f>
        <v>1800</v>
      </c>
      <c r="J7345">
        <f t="shared" si="114"/>
        <v>1</v>
      </c>
    </row>
    <row r="7346" spans="1:10" x14ac:dyDescent="0.25">
      <c r="A7346">
        <v>1308161</v>
      </c>
      <c r="B7346">
        <v>2017</v>
      </c>
      <c r="C7346" t="s">
        <v>5546</v>
      </c>
      <c r="D7346">
        <v>48193</v>
      </c>
      <c r="E7346">
        <v>-14881</v>
      </c>
      <c r="F7346">
        <v>71</v>
      </c>
      <c r="I7346">
        <f>IFERROR(VLOOKUP(H7346,ticker_cik_sic_ind!$J$1:$K$2838,2,FALSE),A7346)</f>
        <v>1308161</v>
      </c>
      <c r="J7346">
        <f t="shared" si="114"/>
        <v>1</v>
      </c>
    </row>
    <row r="7347" spans="1:10" x14ac:dyDescent="0.25">
      <c r="A7347">
        <v>107263</v>
      </c>
      <c r="B7347">
        <v>2017</v>
      </c>
      <c r="C7347" t="s">
        <v>5546</v>
      </c>
      <c r="D7347">
        <v>48124</v>
      </c>
      <c r="E7347">
        <v>-14422</v>
      </c>
      <c r="F7347">
        <v>72</v>
      </c>
      <c r="I7347">
        <f>IFERROR(VLOOKUP(H7347,ticker_cik_sic_ind!$J$1:$K$2838,2,FALSE),A7347)</f>
        <v>107263</v>
      </c>
      <c r="J7347">
        <f t="shared" si="114"/>
        <v>1</v>
      </c>
    </row>
    <row r="7348" spans="1:10" x14ac:dyDescent="0.25">
      <c r="A7348">
        <v>7084</v>
      </c>
      <c r="B7348">
        <v>2017</v>
      </c>
      <c r="C7348" t="s">
        <v>5546</v>
      </c>
      <c r="D7348">
        <v>40098</v>
      </c>
      <c r="E7348">
        <v>-17710</v>
      </c>
      <c r="F7348">
        <v>72</v>
      </c>
      <c r="I7348">
        <f>IFERROR(VLOOKUP(H7348,ticker_cik_sic_ind!$J$1:$K$2838,2,FALSE),A7348)</f>
        <v>7084</v>
      </c>
      <c r="J7348">
        <f t="shared" si="114"/>
        <v>1</v>
      </c>
    </row>
    <row r="7349" spans="1:10" x14ac:dyDescent="0.25">
      <c r="A7349">
        <v>27904</v>
      </c>
      <c r="B7349">
        <v>2017</v>
      </c>
      <c r="C7349" t="s">
        <v>5546</v>
      </c>
      <c r="D7349">
        <v>51634</v>
      </c>
      <c r="E7349">
        <v>-11810</v>
      </c>
      <c r="F7349">
        <v>74</v>
      </c>
      <c r="I7349">
        <f>IFERROR(VLOOKUP(H7349,ticker_cik_sic_ind!$J$1:$K$2838,2,FALSE),A7349)</f>
        <v>27904</v>
      </c>
      <c r="J7349">
        <f t="shared" si="114"/>
        <v>1</v>
      </c>
    </row>
    <row r="7350" spans="1:10" x14ac:dyDescent="0.25">
      <c r="A7350">
        <v>18926</v>
      </c>
      <c r="B7350">
        <v>2017</v>
      </c>
      <c r="C7350" t="s">
        <v>5546</v>
      </c>
      <c r="D7350">
        <v>47118</v>
      </c>
      <c r="E7350">
        <v>-13985</v>
      </c>
      <c r="F7350">
        <v>75</v>
      </c>
      <c r="I7350">
        <f>IFERROR(VLOOKUP(H7350,ticker_cik_sic_ind!$J$1:$K$2838,2,FALSE),A7350)</f>
        <v>18926</v>
      </c>
      <c r="J7350">
        <f t="shared" si="114"/>
        <v>1</v>
      </c>
    </row>
    <row r="7351" spans="1:10" x14ac:dyDescent="0.25">
      <c r="A7351">
        <v>773910</v>
      </c>
      <c r="B7351">
        <v>2017</v>
      </c>
      <c r="C7351" t="s">
        <v>5546</v>
      </c>
      <c r="D7351">
        <v>44033</v>
      </c>
      <c r="E7351">
        <v>-14600</v>
      </c>
      <c r="F7351">
        <v>76</v>
      </c>
      <c r="I7351">
        <f>IFERROR(VLOOKUP(H7351,ticker_cik_sic_ind!$J$1:$K$2838,2,FALSE),A7351)</f>
        <v>773910</v>
      </c>
      <c r="J7351">
        <f t="shared" si="114"/>
        <v>1</v>
      </c>
    </row>
    <row r="7352" spans="1:10" x14ac:dyDescent="0.25">
      <c r="A7352">
        <v>1047862</v>
      </c>
      <c r="B7352">
        <v>2017</v>
      </c>
      <c r="C7352" t="s">
        <v>5546</v>
      </c>
      <c r="D7352">
        <v>47270</v>
      </c>
      <c r="E7352">
        <v>-13958</v>
      </c>
      <c r="F7352">
        <v>76</v>
      </c>
      <c r="I7352">
        <f>IFERROR(VLOOKUP(H7352,ticker_cik_sic_ind!$J$1:$K$2838,2,FALSE),A7352)</f>
        <v>1047862</v>
      </c>
      <c r="J7352">
        <f t="shared" si="114"/>
        <v>1</v>
      </c>
    </row>
    <row r="7353" spans="1:10" x14ac:dyDescent="0.25">
      <c r="A7353">
        <v>1048911</v>
      </c>
      <c r="B7353">
        <v>2017</v>
      </c>
      <c r="C7353" t="s">
        <v>5546</v>
      </c>
      <c r="D7353">
        <v>45575</v>
      </c>
      <c r="E7353">
        <v>-14142</v>
      </c>
      <c r="F7353">
        <v>78</v>
      </c>
      <c r="I7353">
        <f>IFERROR(VLOOKUP(H7353,ticker_cik_sic_ind!$J$1:$K$2838,2,FALSE),A7353)</f>
        <v>1048911</v>
      </c>
      <c r="J7353">
        <f t="shared" si="114"/>
        <v>1</v>
      </c>
    </row>
    <row r="7354" spans="1:10" x14ac:dyDescent="0.25">
      <c r="A7354">
        <v>1048911</v>
      </c>
      <c r="B7354">
        <v>2017</v>
      </c>
      <c r="C7354" t="s">
        <v>5546</v>
      </c>
      <c r="D7354">
        <v>45959</v>
      </c>
      <c r="E7354">
        <v>-13784</v>
      </c>
      <c r="F7354">
        <v>79</v>
      </c>
      <c r="I7354">
        <f>IFERROR(VLOOKUP(H7354,ticker_cik_sic_ind!$J$1:$K$2838,2,FALSE),A7354)</f>
        <v>1048911</v>
      </c>
      <c r="J7354">
        <f t="shared" si="114"/>
        <v>1</v>
      </c>
    </row>
    <row r="7355" spans="1:10" x14ac:dyDescent="0.25">
      <c r="A7355">
        <v>927653</v>
      </c>
      <c r="B7355">
        <v>2017</v>
      </c>
      <c r="C7355" t="s">
        <v>5546</v>
      </c>
      <c r="D7355">
        <v>55925</v>
      </c>
      <c r="E7355">
        <v>-10373</v>
      </c>
      <c r="F7355">
        <v>80</v>
      </c>
      <c r="I7355">
        <f>IFERROR(VLOOKUP(H7355,ticker_cik_sic_ind!$J$1:$K$2838,2,FALSE),A7355)</f>
        <v>927653</v>
      </c>
      <c r="J7355">
        <f t="shared" si="114"/>
        <v>1</v>
      </c>
    </row>
    <row r="7356" spans="1:10" x14ac:dyDescent="0.25">
      <c r="A7356">
        <v>1032208</v>
      </c>
      <c r="B7356">
        <v>2017</v>
      </c>
      <c r="C7356" t="s">
        <v>5546</v>
      </c>
      <c r="D7356">
        <v>42875</v>
      </c>
      <c r="E7356">
        <v>-12563</v>
      </c>
      <c r="F7356">
        <v>81</v>
      </c>
      <c r="I7356">
        <f>IFERROR(VLOOKUP(H7356,ticker_cik_sic_ind!$J$1:$K$2838,2,FALSE),A7356)</f>
        <v>1032208</v>
      </c>
      <c r="J7356">
        <f t="shared" si="114"/>
        <v>1</v>
      </c>
    </row>
    <row r="7357" spans="1:10" x14ac:dyDescent="0.25">
      <c r="A7357">
        <v>59478</v>
      </c>
      <c r="B7357">
        <v>2017</v>
      </c>
      <c r="C7357" t="s">
        <v>5546</v>
      </c>
      <c r="D7357">
        <v>36475.300000000003</v>
      </c>
      <c r="E7357">
        <v>-14656.2</v>
      </c>
      <c r="F7357">
        <v>82</v>
      </c>
      <c r="I7357">
        <f>IFERROR(VLOOKUP(H7357,ticker_cik_sic_ind!$J$1:$K$2838,2,FALSE),A7357)</f>
        <v>59478</v>
      </c>
      <c r="J7357">
        <f t="shared" si="114"/>
        <v>1</v>
      </c>
    </row>
    <row r="7358" spans="1:10" x14ac:dyDescent="0.25">
      <c r="A7358">
        <v>4281</v>
      </c>
      <c r="B7358">
        <v>2017</v>
      </c>
      <c r="C7358" t="s">
        <v>5546</v>
      </c>
      <c r="D7358">
        <v>36139</v>
      </c>
      <c r="E7358">
        <v>-14526</v>
      </c>
      <c r="F7358">
        <v>83</v>
      </c>
      <c r="I7358">
        <f>IFERROR(VLOOKUP(H7358,ticker_cik_sic_ind!$J$1:$K$2838,2,FALSE),A7358)</f>
        <v>4281</v>
      </c>
      <c r="J7358">
        <f t="shared" si="114"/>
        <v>1</v>
      </c>
    </row>
    <row r="7359" spans="1:10" x14ac:dyDescent="0.25">
      <c r="A7359">
        <v>24741</v>
      </c>
      <c r="B7359">
        <v>2017</v>
      </c>
      <c r="C7359" t="s">
        <v>5546</v>
      </c>
      <c r="D7359">
        <v>30653</v>
      </c>
      <c r="E7359">
        <v>-19672</v>
      </c>
      <c r="F7359">
        <v>84</v>
      </c>
      <c r="I7359">
        <f>IFERROR(VLOOKUP(H7359,ticker_cik_sic_ind!$J$1:$K$2838,2,FALSE),A7359)</f>
        <v>24741</v>
      </c>
      <c r="J7359">
        <f t="shared" si="114"/>
        <v>1</v>
      </c>
    </row>
    <row r="7360" spans="1:10" x14ac:dyDescent="0.25">
      <c r="A7360">
        <v>1560385</v>
      </c>
      <c r="B7360">
        <v>2017</v>
      </c>
      <c r="C7360" t="s">
        <v>5546</v>
      </c>
      <c r="D7360">
        <v>30889</v>
      </c>
      <c r="E7360">
        <v>-18051</v>
      </c>
      <c r="F7360">
        <v>85</v>
      </c>
      <c r="I7360">
        <f>IFERROR(VLOOKUP(H7360,ticker_cik_sic_ind!$J$1:$K$2838,2,FALSE),A7360)</f>
        <v>1560385</v>
      </c>
      <c r="J7360">
        <f t="shared" si="114"/>
        <v>1</v>
      </c>
    </row>
    <row r="7361" spans="1:10" x14ac:dyDescent="0.25">
      <c r="A7361">
        <v>1045609</v>
      </c>
      <c r="B7361">
        <v>2017</v>
      </c>
      <c r="C7361" t="s">
        <v>5546</v>
      </c>
      <c r="D7361">
        <v>30745.934000000001</v>
      </c>
      <c r="E7361">
        <v>-18283.034</v>
      </c>
      <c r="F7361">
        <v>86</v>
      </c>
      <c r="I7361">
        <f>IFERROR(VLOOKUP(H7361,ticker_cik_sic_ind!$J$1:$K$2838,2,FALSE),A7361)</f>
        <v>1045609</v>
      </c>
      <c r="J7361">
        <f t="shared" si="114"/>
        <v>1</v>
      </c>
    </row>
    <row r="7362" spans="1:10" x14ac:dyDescent="0.25">
      <c r="A7362">
        <v>788784</v>
      </c>
      <c r="B7362">
        <v>2017</v>
      </c>
      <c r="C7362" t="s">
        <v>5546</v>
      </c>
      <c r="D7362">
        <v>39045</v>
      </c>
      <c r="E7362">
        <v>-13319</v>
      </c>
      <c r="F7362">
        <v>87</v>
      </c>
      <c r="I7362">
        <f>IFERROR(VLOOKUP(H7362,ticker_cik_sic_ind!$J$1:$K$2838,2,FALSE),A7362)</f>
        <v>788784</v>
      </c>
      <c r="J7362">
        <f t="shared" si="114"/>
        <v>1</v>
      </c>
    </row>
    <row r="7363" spans="1:10" x14ac:dyDescent="0.25">
      <c r="A7363">
        <v>14272</v>
      </c>
      <c r="B7363">
        <v>2017</v>
      </c>
      <c r="C7363" t="s">
        <v>5546</v>
      </c>
      <c r="D7363">
        <v>32831</v>
      </c>
      <c r="E7363">
        <v>-15078</v>
      </c>
      <c r="F7363">
        <v>88</v>
      </c>
      <c r="I7363">
        <f>IFERROR(VLOOKUP(H7363,ticker_cik_sic_ind!$J$1:$K$2838,2,FALSE),A7363)</f>
        <v>14272</v>
      </c>
      <c r="J7363">
        <f t="shared" ref="J7363:J7426" si="115">IF(OR(AND(C7363="financial",F7363&lt;$L$1),AND(C7363="non_financial",F7363&lt;$M$1)),1,0)</f>
        <v>1</v>
      </c>
    </row>
    <row r="7364" spans="1:10" x14ac:dyDescent="0.25">
      <c r="A7364">
        <v>1551182</v>
      </c>
      <c r="B7364">
        <v>2017</v>
      </c>
      <c r="C7364" t="s">
        <v>5546</v>
      </c>
      <c r="D7364">
        <v>31154</v>
      </c>
      <c r="E7364">
        <v>-15364</v>
      </c>
      <c r="F7364">
        <v>89</v>
      </c>
      <c r="I7364">
        <f>IFERROR(VLOOKUP(H7364,ticker_cik_sic_ind!$J$1:$K$2838,2,FALSE),A7364)</f>
        <v>1551182</v>
      </c>
      <c r="J7364">
        <f t="shared" si="115"/>
        <v>1</v>
      </c>
    </row>
    <row r="7365" spans="1:10" x14ac:dyDescent="0.25">
      <c r="A7365">
        <v>65984</v>
      </c>
      <c r="B7365">
        <v>2017</v>
      </c>
      <c r="C7365" t="s">
        <v>5546</v>
      </c>
      <c r="D7365">
        <v>45877.042000000001</v>
      </c>
      <c r="E7365">
        <v>-10075.972</v>
      </c>
      <c r="F7365">
        <v>90</v>
      </c>
      <c r="I7365">
        <f>IFERROR(VLOOKUP(H7365,ticker_cik_sic_ind!$J$1:$K$2838,2,FALSE),A7365)</f>
        <v>65984</v>
      </c>
      <c r="J7365">
        <f t="shared" si="115"/>
        <v>1</v>
      </c>
    </row>
    <row r="7366" spans="1:10" x14ac:dyDescent="0.25">
      <c r="A7366">
        <v>702165</v>
      </c>
      <c r="B7366">
        <v>2017</v>
      </c>
      <c r="C7366" t="s">
        <v>5546</v>
      </c>
      <c r="D7366">
        <v>34334</v>
      </c>
      <c r="E7366">
        <v>-12273</v>
      </c>
      <c r="F7366">
        <v>91</v>
      </c>
      <c r="I7366">
        <f>IFERROR(VLOOKUP(H7366,ticker_cik_sic_ind!$J$1:$K$2838,2,FALSE),A7366)</f>
        <v>702165</v>
      </c>
      <c r="J7366">
        <f t="shared" si="115"/>
        <v>1</v>
      </c>
    </row>
    <row r="7367" spans="1:10" x14ac:dyDescent="0.25">
      <c r="A7367">
        <v>27419</v>
      </c>
      <c r="B7367">
        <v>2017</v>
      </c>
      <c r="C7367" t="s">
        <v>5546</v>
      </c>
      <c r="D7367">
        <v>37288</v>
      </c>
      <c r="E7367">
        <v>-11577</v>
      </c>
      <c r="F7367">
        <v>91</v>
      </c>
      <c r="I7367">
        <f>IFERROR(VLOOKUP(H7367,ticker_cik_sic_ind!$J$1:$K$2838,2,FALSE),A7367)</f>
        <v>27419</v>
      </c>
      <c r="J7367">
        <f t="shared" si="115"/>
        <v>1</v>
      </c>
    </row>
    <row r="7368" spans="1:10" x14ac:dyDescent="0.25">
      <c r="A7368">
        <v>72903</v>
      </c>
      <c r="B7368">
        <v>2017</v>
      </c>
      <c r="C7368" t="s">
        <v>5546</v>
      </c>
      <c r="D7368">
        <v>39490.163999999997</v>
      </c>
      <c r="E7368">
        <v>-10703.134</v>
      </c>
      <c r="F7368">
        <v>93</v>
      </c>
      <c r="I7368">
        <f>IFERROR(VLOOKUP(H7368,ticker_cik_sic_ind!$J$1:$K$2838,2,FALSE),A7368)</f>
        <v>72903</v>
      </c>
      <c r="J7368">
        <f t="shared" si="115"/>
        <v>1</v>
      </c>
    </row>
    <row r="7369" spans="1:10" x14ac:dyDescent="0.25">
      <c r="A7369">
        <v>766704</v>
      </c>
      <c r="B7369">
        <v>2017</v>
      </c>
      <c r="C7369" t="s">
        <v>5546</v>
      </c>
      <c r="D7369">
        <v>28964.501</v>
      </c>
      <c r="E7369">
        <v>-15262.694</v>
      </c>
      <c r="F7369">
        <v>93</v>
      </c>
      <c r="I7369">
        <f>IFERROR(VLOOKUP(H7369,ticker_cik_sic_ind!$J$1:$K$2838,2,FALSE),A7369)</f>
        <v>766704</v>
      </c>
      <c r="J7369">
        <f t="shared" si="115"/>
        <v>1</v>
      </c>
    </row>
    <row r="7370" spans="1:10" x14ac:dyDescent="0.25">
      <c r="A7370">
        <v>1634997</v>
      </c>
      <c r="B7370">
        <v>2017</v>
      </c>
      <c r="C7370" t="s">
        <v>5546</v>
      </c>
      <c r="D7370">
        <v>30411</v>
      </c>
      <c r="E7370">
        <v>-15065</v>
      </c>
      <c r="F7370">
        <v>93</v>
      </c>
      <c r="I7370">
        <f>IFERROR(VLOOKUP(H7370,ticker_cik_sic_ind!$J$1:$K$2838,2,FALSE),A7370)</f>
        <v>1634997</v>
      </c>
      <c r="J7370">
        <f t="shared" si="115"/>
        <v>1</v>
      </c>
    </row>
    <row r="7371" spans="1:10" x14ac:dyDescent="0.25">
      <c r="A7371">
        <v>277948</v>
      </c>
      <c r="B7371">
        <v>2017</v>
      </c>
      <c r="C7371" t="s">
        <v>5546</v>
      </c>
      <c r="D7371">
        <v>34550</v>
      </c>
      <c r="E7371">
        <v>-11625</v>
      </c>
      <c r="F7371">
        <v>96</v>
      </c>
      <c r="I7371">
        <f>IFERROR(VLOOKUP(H7371,ticker_cik_sic_ind!$J$1:$K$2838,2,FALSE),A7371)</f>
        <v>277948</v>
      </c>
      <c r="J7371">
        <f t="shared" si="115"/>
        <v>1</v>
      </c>
    </row>
    <row r="7372" spans="1:10" x14ac:dyDescent="0.25">
      <c r="A7372">
        <v>66740</v>
      </c>
      <c r="B7372">
        <v>2017</v>
      </c>
      <c r="C7372" t="s">
        <v>5546</v>
      </c>
      <c r="D7372">
        <v>33235</v>
      </c>
      <c r="E7372">
        <v>-11937</v>
      </c>
      <c r="F7372">
        <v>97</v>
      </c>
      <c r="I7372">
        <f>IFERROR(VLOOKUP(H7372,ticker_cik_sic_ind!$J$1:$K$2838,2,FALSE),A7372)</f>
        <v>66740</v>
      </c>
      <c r="J7372">
        <f t="shared" si="115"/>
        <v>1</v>
      </c>
    </row>
    <row r="7373" spans="1:10" x14ac:dyDescent="0.25">
      <c r="A7373">
        <v>1703399</v>
      </c>
      <c r="B7373">
        <v>2017</v>
      </c>
      <c r="C7373" t="s">
        <v>5546</v>
      </c>
      <c r="D7373">
        <v>35047</v>
      </c>
      <c r="E7373">
        <v>-11223</v>
      </c>
      <c r="F7373">
        <v>98</v>
      </c>
      <c r="I7373">
        <f>IFERROR(VLOOKUP(H7373,ticker_cik_sic_ind!$J$1:$K$2838,2,FALSE),A7373)</f>
        <v>1703399</v>
      </c>
      <c r="J7373">
        <f t="shared" si="115"/>
        <v>1</v>
      </c>
    </row>
    <row r="7374" spans="1:10" x14ac:dyDescent="0.25">
      <c r="A7374">
        <v>922224</v>
      </c>
      <c r="B7374">
        <v>2017</v>
      </c>
      <c r="C7374" t="s">
        <v>5546</v>
      </c>
      <c r="D7374">
        <v>39528</v>
      </c>
      <c r="E7374">
        <v>-10325</v>
      </c>
      <c r="F7374">
        <v>99</v>
      </c>
      <c r="I7374">
        <f>IFERROR(VLOOKUP(H7374,ticker_cik_sic_ind!$J$1:$K$2838,2,FALSE),A7374)</f>
        <v>922224</v>
      </c>
      <c r="J7374">
        <f t="shared" si="115"/>
        <v>1</v>
      </c>
    </row>
    <row r="7375" spans="1:10" x14ac:dyDescent="0.25">
      <c r="A7375">
        <v>814453</v>
      </c>
      <c r="B7375">
        <v>2017</v>
      </c>
      <c r="C7375" t="s">
        <v>5546</v>
      </c>
      <c r="D7375">
        <v>33955.300000000003</v>
      </c>
      <c r="E7375">
        <v>-11343.1</v>
      </c>
      <c r="F7375">
        <v>100</v>
      </c>
      <c r="I7375">
        <f>IFERROR(VLOOKUP(H7375,ticker_cik_sic_ind!$J$1:$K$2838,2,FALSE),A7375)</f>
        <v>814453</v>
      </c>
      <c r="J7375">
        <f t="shared" si="115"/>
        <v>1</v>
      </c>
    </row>
    <row r="7376" spans="1:10" x14ac:dyDescent="0.25">
      <c r="A7376">
        <v>315189</v>
      </c>
      <c r="B7376">
        <v>2017</v>
      </c>
      <c r="C7376" t="s">
        <v>5546</v>
      </c>
      <c r="D7376">
        <v>58539.1</v>
      </c>
      <c r="E7376">
        <v>-7454.1</v>
      </c>
      <c r="F7376">
        <v>101</v>
      </c>
      <c r="I7376">
        <f>IFERROR(VLOOKUP(H7376,ticker_cik_sic_ind!$J$1:$K$2838,2,FALSE),A7376)</f>
        <v>315189</v>
      </c>
      <c r="J7376">
        <f t="shared" si="115"/>
        <v>1</v>
      </c>
    </row>
    <row r="7377" spans="1:10" x14ac:dyDescent="0.25">
      <c r="A7377">
        <v>106040</v>
      </c>
      <c r="B7377">
        <v>2017</v>
      </c>
      <c r="C7377" t="s">
        <v>5546</v>
      </c>
      <c r="D7377">
        <v>32862</v>
      </c>
      <c r="E7377">
        <v>-11145</v>
      </c>
      <c r="F7377">
        <v>102</v>
      </c>
      <c r="I7377">
        <f>IFERROR(VLOOKUP(H7377,ticker_cik_sic_ind!$J$1:$K$2838,2,FALSE),A7377)</f>
        <v>106040</v>
      </c>
      <c r="J7377">
        <f t="shared" si="115"/>
        <v>1</v>
      </c>
    </row>
    <row r="7378" spans="1:10" x14ac:dyDescent="0.25">
      <c r="A7378">
        <v>1451505</v>
      </c>
      <c r="B7378">
        <v>2017</v>
      </c>
      <c r="C7378" t="s">
        <v>5546</v>
      </c>
      <c r="D7378">
        <v>25839</v>
      </c>
      <c r="E7378">
        <v>-15158</v>
      </c>
      <c r="F7378">
        <v>102</v>
      </c>
      <c r="I7378">
        <f>IFERROR(VLOOKUP(H7378,ticker_cik_sic_ind!$J$1:$K$2838,2,FALSE),A7378)</f>
        <v>1451505</v>
      </c>
      <c r="J7378">
        <f t="shared" si="115"/>
        <v>1</v>
      </c>
    </row>
    <row r="7379" spans="1:10" x14ac:dyDescent="0.25">
      <c r="A7379">
        <v>1021860</v>
      </c>
      <c r="B7379">
        <v>2017</v>
      </c>
      <c r="C7379" t="s">
        <v>5546</v>
      </c>
      <c r="D7379">
        <v>23784</v>
      </c>
      <c r="E7379">
        <v>-16186</v>
      </c>
      <c r="F7379">
        <v>104</v>
      </c>
      <c r="I7379">
        <f>IFERROR(VLOOKUP(H7379,ticker_cik_sic_ind!$J$1:$K$2838,2,FALSE),A7379)</f>
        <v>1021860</v>
      </c>
      <c r="J7379">
        <f t="shared" si="115"/>
        <v>1</v>
      </c>
    </row>
    <row r="7380" spans="1:10" x14ac:dyDescent="0.25">
      <c r="A7380">
        <v>354950</v>
      </c>
      <c r="B7380">
        <v>2017</v>
      </c>
      <c r="C7380" t="s">
        <v>5546</v>
      </c>
      <c r="D7380">
        <v>42510</v>
      </c>
      <c r="E7380">
        <v>-9204</v>
      </c>
      <c r="F7380">
        <v>104</v>
      </c>
      <c r="I7380">
        <f>IFERROR(VLOOKUP(H7380,ticker_cik_sic_ind!$J$1:$K$2838,2,FALSE),A7380)</f>
        <v>354950</v>
      </c>
      <c r="J7380">
        <f t="shared" si="115"/>
        <v>1</v>
      </c>
    </row>
    <row r="7381" spans="1:10" x14ac:dyDescent="0.25">
      <c r="A7381">
        <v>40533</v>
      </c>
      <c r="B7381">
        <v>2017</v>
      </c>
      <c r="C7381" t="s">
        <v>5546</v>
      </c>
      <c r="D7381">
        <v>31769</v>
      </c>
      <c r="E7381">
        <v>-10995</v>
      </c>
      <c r="F7381">
        <v>106</v>
      </c>
      <c r="I7381">
        <f>IFERROR(VLOOKUP(H7381,ticker_cik_sic_ind!$J$1:$K$2838,2,FALSE),A7381)</f>
        <v>40533</v>
      </c>
      <c r="J7381">
        <f t="shared" si="115"/>
        <v>1</v>
      </c>
    </row>
    <row r="7382" spans="1:10" x14ac:dyDescent="0.25">
      <c r="A7382">
        <v>833444</v>
      </c>
      <c r="B7382">
        <v>2017</v>
      </c>
      <c r="C7382" t="s">
        <v>5546</v>
      </c>
      <c r="D7382">
        <v>31879</v>
      </c>
      <c r="E7382">
        <v>-10774</v>
      </c>
      <c r="F7382">
        <v>107</v>
      </c>
      <c r="I7382">
        <f>IFERROR(VLOOKUP(H7382,ticker_cik_sic_ind!$J$1:$K$2838,2,FALSE),A7382)</f>
        <v>833444</v>
      </c>
      <c r="J7382">
        <f t="shared" si="115"/>
        <v>1</v>
      </c>
    </row>
    <row r="7383" spans="1:10" x14ac:dyDescent="0.25">
      <c r="A7383">
        <v>723125</v>
      </c>
      <c r="B7383">
        <v>2017</v>
      </c>
      <c r="C7383" t="s">
        <v>5546</v>
      </c>
      <c r="D7383">
        <v>27001</v>
      </c>
      <c r="E7383">
        <v>-13034</v>
      </c>
      <c r="F7383">
        <v>108</v>
      </c>
      <c r="I7383">
        <f>IFERROR(VLOOKUP(H7383,ticker_cik_sic_ind!$J$1:$K$2838,2,FALSE),A7383)</f>
        <v>723125</v>
      </c>
      <c r="J7383">
        <f t="shared" si="115"/>
        <v>1</v>
      </c>
    </row>
    <row r="7384" spans="1:10" x14ac:dyDescent="0.25">
      <c r="A7384">
        <v>1164727</v>
      </c>
      <c r="B7384">
        <v>2017</v>
      </c>
      <c r="C7384" t="s">
        <v>5546</v>
      </c>
      <c r="D7384">
        <v>24703</v>
      </c>
      <c r="E7384">
        <v>-14383</v>
      </c>
      <c r="F7384">
        <v>109</v>
      </c>
      <c r="I7384">
        <f>IFERROR(VLOOKUP(H7384,ticker_cik_sic_ind!$J$1:$K$2838,2,FALSE),A7384)</f>
        <v>1164727</v>
      </c>
      <c r="J7384">
        <f t="shared" si="115"/>
        <v>1</v>
      </c>
    </row>
    <row r="7385" spans="1:10" x14ac:dyDescent="0.25">
      <c r="A7385">
        <v>72741</v>
      </c>
      <c r="B7385">
        <v>2017</v>
      </c>
      <c r="C7385" t="s">
        <v>5546</v>
      </c>
      <c r="D7385">
        <v>30882.663</v>
      </c>
      <c r="E7385">
        <v>-10664.976000000001</v>
      </c>
      <c r="F7385">
        <v>110</v>
      </c>
      <c r="I7385">
        <f>IFERROR(VLOOKUP(H7385,ticker_cik_sic_ind!$J$1:$K$2838,2,FALSE),A7385)</f>
        <v>72741</v>
      </c>
      <c r="J7385">
        <f t="shared" si="115"/>
        <v>1</v>
      </c>
    </row>
    <row r="7386" spans="1:10" x14ac:dyDescent="0.25">
      <c r="A7386">
        <v>1551152</v>
      </c>
      <c r="B7386">
        <v>2017</v>
      </c>
      <c r="C7386" t="s">
        <v>5546</v>
      </c>
      <c r="D7386">
        <v>67211</v>
      </c>
      <c r="E7386">
        <v>-5640</v>
      </c>
      <c r="F7386">
        <v>111</v>
      </c>
      <c r="I7386">
        <f>IFERROR(VLOOKUP(H7386,ticker_cik_sic_ind!$J$1:$K$2838,2,FALSE),A7386)</f>
        <v>1551152</v>
      </c>
      <c r="J7386">
        <f t="shared" si="115"/>
        <v>1</v>
      </c>
    </row>
    <row r="7387" spans="1:10" x14ac:dyDescent="0.25">
      <c r="A7387">
        <v>821189</v>
      </c>
      <c r="B7387">
        <v>2017</v>
      </c>
      <c r="C7387" t="s">
        <v>5546</v>
      </c>
      <c r="D7387">
        <v>25830.538</v>
      </c>
      <c r="E7387">
        <v>-12056.700999999999</v>
      </c>
      <c r="F7387">
        <v>111</v>
      </c>
      <c r="I7387">
        <f>IFERROR(VLOOKUP(H7387,ticker_cik_sic_ind!$J$1:$K$2838,2,FALSE),A7387)</f>
        <v>821189</v>
      </c>
      <c r="J7387">
        <f t="shared" si="115"/>
        <v>1</v>
      </c>
    </row>
    <row r="7388" spans="1:10" x14ac:dyDescent="0.25">
      <c r="A7388">
        <v>1047122</v>
      </c>
      <c r="B7388">
        <v>2017</v>
      </c>
      <c r="C7388" t="s">
        <v>5546</v>
      </c>
      <c r="D7388">
        <v>29098</v>
      </c>
      <c r="E7388">
        <v>-10659</v>
      </c>
      <c r="F7388">
        <v>113</v>
      </c>
      <c r="I7388">
        <f>IFERROR(VLOOKUP(H7388,ticker_cik_sic_ind!$J$1:$K$2838,2,FALSE),A7388)</f>
        <v>1047122</v>
      </c>
      <c r="J7388">
        <f t="shared" si="115"/>
        <v>1</v>
      </c>
    </row>
    <row r="7389" spans="1:10" x14ac:dyDescent="0.25">
      <c r="A7389">
        <v>49071</v>
      </c>
      <c r="B7389">
        <v>2017</v>
      </c>
      <c r="C7389" t="s">
        <v>5546</v>
      </c>
      <c r="D7389">
        <v>27236</v>
      </c>
      <c r="E7389">
        <v>-10874</v>
      </c>
      <c r="F7389">
        <v>114</v>
      </c>
      <c r="I7389">
        <f>IFERROR(VLOOKUP(H7389,ticker_cik_sic_ind!$J$1:$K$2838,2,FALSE),A7389)</f>
        <v>49071</v>
      </c>
      <c r="J7389">
        <f t="shared" si="115"/>
        <v>1</v>
      </c>
    </row>
    <row r="7390" spans="1:10" x14ac:dyDescent="0.25">
      <c r="A7390">
        <v>1623613</v>
      </c>
      <c r="B7390">
        <v>2017</v>
      </c>
      <c r="C7390" t="s">
        <v>5546</v>
      </c>
      <c r="D7390">
        <v>28836.3</v>
      </c>
      <c r="E7390">
        <v>-10331.299999999999</v>
      </c>
      <c r="F7390">
        <v>115</v>
      </c>
      <c r="I7390">
        <f>IFERROR(VLOOKUP(H7390,ticker_cik_sic_ind!$J$1:$K$2838,2,FALSE),A7390)</f>
        <v>1623613</v>
      </c>
      <c r="J7390">
        <f t="shared" si="115"/>
        <v>1</v>
      </c>
    </row>
    <row r="7391" spans="1:10" x14ac:dyDescent="0.25">
      <c r="A7391">
        <v>100517</v>
      </c>
      <c r="B7391">
        <v>2017</v>
      </c>
      <c r="C7391" t="s">
        <v>5546</v>
      </c>
      <c r="D7391">
        <v>40476</v>
      </c>
      <c r="E7391">
        <v>-7784</v>
      </c>
      <c r="F7391">
        <v>116</v>
      </c>
      <c r="I7391">
        <f>IFERROR(VLOOKUP(H7391,ticker_cik_sic_ind!$J$1:$K$2838,2,FALSE),A7391)</f>
        <v>100517</v>
      </c>
      <c r="J7391">
        <f t="shared" si="115"/>
        <v>1</v>
      </c>
    </row>
    <row r="7392" spans="1:10" x14ac:dyDescent="0.25">
      <c r="A7392">
        <v>45012</v>
      </c>
      <c r="B7392">
        <v>2017</v>
      </c>
      <c r="C7392" t="s">
        <v>5546</v>
      </c>
      <c r="D7392">
        <v>27737</v>
      </c>
      <c r="E7392">
        <v>-9777</v>
      </c>
      <c r="F7392">
        <v>117</v>
      </c>
      <c r="I7392">
        <f>IFERROR(VLOOKUP(H7392,ticker_cik_sic_ind!$J$1:$K$2838,2,FALSE),A7392)</f>
        <v>45012</v>
      </c>
      <c r="J7392">
        <f t="shared" si="115"/>
        <v>1</v>
      </c>
    </row>
    <row r="7393" spans="1:10" x14ac:dyDescent="0.25">
      <c r="A7393">
        <v>320187</v>
      </c>
      <c r="B7393">
        <v>2017</v>
      </c>
      <c r="C7393" t="s">
        <v>5546</v>
      </c>
      <c r="D7393">
        <v>21379</v>
      </c>
      <c r="E7393">
        <v>-12255</v>
      </c>
      <c r="F7393">
        <v>118</v>
      </c>
      <c r="I7393">
        <f>IFERROR(VLOOKUP(H7393,ticker_cik_sic_ind!$J$1:$K$2838,2,FALSE),A7393)</f>
        <v>320187</v>
      </c>
      <c r="J7393">
        <f t="shared" si="115"/>
        <v>1</v>
      </c>
    </row>
    <row r="7394" spans="1:10" x14ac:dyDescent="0.25">
      <c r="A7394">
        <v>808362</v>
      </c>
      <c r="B7394">
        <v>2017</v>
      </c>
      <c r="C7394" t="s">
        <v>5546</v>
      </c>
      <c r="D7394">
        <v>20319</v>
      </c>
      <c r="E7394">
        <v>-13966</v>
      </c>
      <c r="F7394">
        <v>119</v>
      </c>
      <c r="I7394">
        <f>IFERROR(VLOOKUP(H7394,ticker_cik_sic_ind!$J$1:$K$2838,2,FALSE),A7394)</f>
        <v>808362</v>
      </c>
      <c r="J7394">
        <f t="shared" si="115"/>
        <v>1</v>
      </c>
    </row>
    <row r="7395" spans="1:10" x14ac:dyDescent="0.25">
      <c r="A7395">
        <v>783325</v>
      </c>
      <c r="B7395">
        <v>2017</v>
      </c>
      <c r="C7395" t="s">
        <v>5546</v>
      </c>
      <c r="D7395">
        <v>29175.3</v>
      </c>
      <c r="E7395">
        <v>-8863.9</v>
      </c>
      <c r="F7395">
        <v>119</v>
      </c>
      <c r="I7395">
        <f>IFERROR(VLOOKUP(H7395,ticker_cik_sic_ind!$J$1:$K$2838,2,FALSE),A7395)</f>
        <v>783325</v>
      </c>
      <c r="J7395">
        <f t="shared" si="115"/>
        <v>1</v>
      </c>
    </row>
    <row r="7396" spans="1:10" x14ac:dyDescent="0.25">
      <c r="A7396">
        <v>906107</v>
      </c>
      <c r="B7396">
        <v>2017</v>
      </c>
      <c r="C7396" t="s">
        <v>5546</v>
      </c>
      <c r="D7396">
        <v>21229.921999999999</v>
      </c>
      <c r="E7396">
        <v>-11884.928</v>
      </c>
      <c r="F7396">
        <v>121</v>
      </c>
      <c r="I7396">
        <f>IFERROR(VLOOKUP(H7396,ticker_cik_sic_ind!$J$1:$K$2838,2,FALSE),A7396)</f>
        <v>906107</v>
      </c>
      <c r="J7396">
        <f t="shared" si="115"/>
        <v>1</v>
      </c>
    </row>
    <row r="7397" spans="1:10" x14ac:dyDescent="0.25">
      <c r="A7397">
        <v>1136893</v>
      </c>
      <c r="B7397">
        <v>2017</v>
      </c>
      <c r="C7397" t="s">
        <v>5546</v>
      </c>
      <c r="D7397">
        <v>26384</v>
      </c>
      <c r="E7397">
        <v>-9607</v>
      </c>
      <c r="F7397">
        <v>121</v>
      </c>
      <c r="I7397">
        <f>IFERROR(VLOOKUP(H7397,ticker_cik_sic_ind!$J$1:$K$2838,2,FALSE),A7397)</f>
        <v>1136893</v>
      </c>
      <c r="J7397">
        <f t="shared" si="115"/>
        <v>1</v>
      </c>
    </row>
    <row r="7398" spans="1:10" x14ac:dyDescent="0.25">
      <c r="A7398">
        <v>789570</v>
      </c>
      <c r="B7398">
        <v>2017</v>
      </c>
      <c r="C7398" t="s">
        <v>5546</v>
      </c>
      <c r="D7398">
        <v>26549.055</v>
      </c>
      <c r="E7398">
        <v>-9533.1329999999998</v>
      </c>
      <c r="F7398">
        <v>123</v>
      </c>
      <c r="I7398">
        <f>IFERROR(VLOOKUP(H7398,ticker_cik_sic_ind!$J$1:$K$2838,2,FALSE),A7398)</f>
        <v>789570</v>
      </c>
      <c r="J7398">
        <f t="shared" si="115"/>
        <v>1</v>
      </c>
    </row>
    <row r="7399" spans="1:10" x14ac:dyDescent="0.25">
      <c r="A7399">
        <v>60667</v>
      </c>
      <c r="B7399">
        <v>2017</v>
      </c>
      <c r="C7399" t="s">
        <v>5546</v>
      </c>
      <c r="D7399">
        <v>36471</v>
      </c>
      <c r="E7399">
        <v>-7022</v>
      </c>
      <c r="F7399">
        <v>123</v>
      </c>
      <c r="I7399">
        <f>IFERROR(VLOOKUP(H7399,ticker_cik_sic_ind!$J$1:$K$2838,2,FALSE),A7399)</f>
        <v>60667</v>
      </c>
      <c r="J7399">
        <f t="shared" si="115"/>
        <v>1</v>
      </c>
    </row>
    <row r="7400" spans="1:10" x14ac:dyDescent="0.25">
      <c r="A7400">
        <v>875045</v>
      </c>
      <c r="B7400">
        <v>2017</v>
      </c>
      <c r="C7400" t="s">
        <v>5546</v>
      </c>
      <c r="D7400">
        <v>21514.799999999999</v>
      </c>
      <c r="E7400">
        <v>-11403.7</v>
      </c>
      <c r="F7400">
        <v>125</v>
      </c>
      <c r="I7400">
        <f>IFERROR(VLOOKUP(H7400,ticker_cik_sic_ind!$J$1:$K$2838,2,FALSE),A7400)</f>
        <v>875045</v>
      </c>
      <c r="J7400">
        <f t="shared" si="115"/>
        <v>1</v>
      </c>
    </row>
    <row r="7401" spans="1:10" x14ac:dyDescent="0.25">
      <c r="A7401">
        <v>936340</v>
      </c>
      <c r="B7401">
        <v>2017</v>
      </c>
      <c r="C7401" t="s">
        <v>5546</v>
      </c>
      <c r="D7401">
        <v>28769</v>
      </c>
      <c r="E7401">
        <v>-8799</v>
      </c>
      <c r="F7401">
        <v>125</v>
      </c>
      <c r="I7401">
        <f>IFERROR(VLOOKUP(H7401,ticker_cik_sic_ind!$J$1:$K$2838,2,FALSE),A7401)</f>
        <v>936340</v>
      </c>
      <c r="J7401">
        <f t="shared" si="115"/>
        <v>1</v>
      </c>
    </row>
    <row r="7402" spans="1:10" x14ac:dyDescent="0.25">
      <c r="A7402">
        <v>1090012</v>
      </c>
      <c r="B7402">
        <v>2017</v>
      </c>
      <c r="C7402" t="s">
        <v>5546</v>
      </c>
      <c r="D7402">
        <v>27244</v>
      </c>
      <c r="E7402">
        <v>-8919</v>
      </c>
      <c r="F7402">
        <v>125</v>
      </c>
      <c r="I7402">
        <f>IFERROR(VLOOKUP(H7402,ticker_cik_sic_ind!$J$1:$K$2838,2,FALSE),A7402)</f>
        <v>1090012</v>
      </c>
      <c r="J7402">
        <f t="shared" si="115"/>
        <v>1</v>
      </c>
    </row>
    <row r="7403" spans="1:10" x14ac:dyDescent="0.25">
      <c r="A7403">
        <v>1136869</v>
      </c>
      <c r="B7403">
        <v>2017</v>
      </c>
      <c r="C7403" t="s">
        <v>5546</v>
      </c>
      <c r="D7403">
        <v>25971.3</v>
      </c>
      <c r="E7403">
        <v>-9549.2999999999993</v>
      </c>
      <c r="F7403">
        <v>128</v>
      </c>
      <c r="I7403">
        <f>IFERROR(VLOOKUP(H7403,ticker_cik_sic_ind!$J$1:$K$2838,2,FALSE),A7403)</f>
        <v>1136869</v>
      </c>
      <c r="J7403">
        <f t="shared" si="115"/>
        <v>1</v>
      </c>
    </row>
    <row r="7404" spans="1:10" x14ac:dyDescent="0.25">
      <c r="A7404">
        <v>1732845</v>
      </c>
      <c r="B7404">
        <v>2017</v>
      </c>
      <c r="C7404" t="s">
        <v>5546</v>
      </c>
      <c r="D7404">
        <v>23446.400000000001</v>
      </c>
      <c r="E7404">
        <v>-10037.1</v>
      </c>
      <c r="F7404">
        <v>128</v>
      </c>
      <c r="I7404">
        <f>IFERROR(VLOOKUP(H7404,ticker_cik_sic_ind!$J$1:$K$2838,2,FALSE),A7404)</f>
        <v>1732845</v>
      </c>
      <c r="J7404">
        <f t="shared" si="115"/>
        <v>1</v>
      </c>
    </row>
    <row r="7405" spans="1:10" x14ac:dyDescent="0.25">
      <c r="A7405">
        <v>874761</v>
      </c>
      <c r="B7405">
        <v>2017</v>
      </c>
      <c r="C7405" t="s">
        <v>5546</v>
      </c>
      <c r="D7405">
        <v>36974</v>
      </c>
      <c r="E7405">
        <v>-6426</v>
      </c>
      <c r="F7405">
        <v>130</v>
      </c>
      <c r="I7405">
        <f>IFERROR(VLOOKUP(H7405,ticker_cik_sic_ind!$J$1:$K$2838,2,FALSE),A7405)</f>
        <v>874761</v>
      </c>
      <c r="J7405">
        <f t="shared" si="115"/>
        <v>1</v>
      </c>
    </row>
    <row r="7406" spans="1:10" x14ac:dyDescent="0.25">
      <c r="A7406">
        <v>1770450</v>
      </c>
      <c r="B7406">
        <v>2017</v>
      </c>
      <c r="C7406" t="s">
        <v>5546</v>
      </c>
      <c r="D7406">
        <v>24641</v>
      </c>
      <c r="E7406">
        <v>-9565</v>
      </c>
      <c r="F7406">
        <v>131</v>
      </c>
      <c r="I7406">
        <f>IFERROR(VLOOKUP(H7406,ticker_cik_sic_ind!$J$1:$K$2838,2,FALSE),A7406)</f>
        <v>1770450</v>
      </c>
      <c r="J7406">
        <f t="shared" si="115"/>
        <v>1</v>
      </c>
    </row>
    <row r="7407" spans="1:10" x14ac:dyDescent="0.25">
      <c r="A7407">
        <v>1053507</v>
      </c>
      <c r="B7407">
        <v>2017</v>
      </c>
      <c r="C7407" t="s">
        <v>5546</v>
      </c>
      <c r="D7407">
        <v>30740.198</v>
      </c>
      <c r="E7407">
        <v>-7925.3819999999996</v>
      </c>
      <c r="F7407">
        <v>132</v>
      </c>
      <c r="I7407">
        <f>IFERROR(VLOOKUP(H7407,ticker_cik_sic_ind!$J$1:$K$2838,2,FALSE),A7407)</f>
        <v>1053507</v>
      </c>
      <c r="J7407">
        <f t="shared" si="115"/>
        <v>1</v>
      </c>
    </row>
    <row r="7408" spans="1:10" x14ac:dyDescent="0.25">
      <c r="A7408">
        <v>885590</v>
      </c>
      <c r="B7408">
        <v>2017</v>
      </c>
      <c r="C7408" t="s">
        <v>5546</v>
      </c>
      <c r="D7408">
        <v>47662.2</v>
      </c>
      <c r="E7408">
        <v>-5403.1</v>
      </c>
      <c r="F7408">
        <v>132</v>
      </c>
      <c r="H7408">
        <v>9000131</v>
      </c>
      <c r="I7408">
        <f>IFERROR(VLOOKUP(H7408,ticker_cik_sic_ind!$J$1:$K$2838,2,FALSE),A7408)</f>
        <v>885590</v>
      </c>
      <c r="J7408">
        <f t="shared" si="115"/>
        <v>1</v>
      </c>
    </row>
    <row r="7409" spans="1:10" x14ac:dyDescent="0.25">
      <c r="A7409">
        <v>721371</v>
      </c>
      <c r="B7409">
        <v>2017</v>
      </c>
      <c r="C7409" t="s">
        <v>5546</v>
      </c>
      <c r="D7409">
        <v>34122</v>
      </c>
      <c r="E7409">
        <v>-6688</v>
      </c>
      <c r="F7409">
        <v>134</v>
      </c>
      <c r="I7409">
        <f>IFERROR(VLOOKUP(H7409,ticker_cik_sic_ind!$J$1:$K$2838,2,FALSE),A7409)</f>
        <v>721371</v>
      </c>
      <c r="J7409">
        <f t="shared" si="115"/>
        <v>1</v>
      </c>
    </row>
    <row r="7410" spans="1:10" x14ac:dyDescent="0.25">
      <c r="A7410">
        <v>79958</v>
      </c>
      <c r="B7410">
        <v>2017</v>
      </c>
      <c r="C7410" t="s">
        <v>5546</v>
      </c>
      <c r="D7410">
        <v>20189</v>
      </c>
      <c r="E7410">
        <v>-11505</v>
      </c>
      <c r="F7410">
        <v>135</v>
      </c>
      <c r="I7410">
        <f>IFERROR(VLOOKUP(H7410,ticker_cik_sic_ind!$J$1:$K$2838,2,FALSE),A7410)</f>
        <v>79958</v>
      </c>
      <c r="J7410">
        <f t="shared" si="115"/>
        <v>1</v>
      </c>
    </row>
    <row r="7411" spans="1:10" x14ac:dyDescent="0.25">
      <c r="A7411">
        <v>740260</v>
      </c>
      <c r="B7411">
        <v>2017</v>
      </c>
      <c r="C7411" t="s">
        <v>5546</v>
      </c>
      <c r="D7411">
        <v>22093.472000000002</v>
      </c>
      <c r="E7411">
        <v>-9967.4619999999995</v>
      </c>
      <c r="F7411">
        <v>136</v>
      </c>
      <c r="I7411">
        <f>IFERROR(VLOOKUP(H7411,ticker_cik_sic_ind!$J$1:$K$2838,2,FALSE),A7411)</f>
        <v>740260</v>
      </c>
      <c r="J7411">
        <f t="shared" si="115"/>
        <v>1</v>
      </c>
    </row>
    <row r="7412" spans="1:10" x14ac:dyDescent="0.25">
      <c r="A7412">
        <v>72207</v>
      </c>
      <c r="B7412">
        <v>2017</v>
      </c>
      <c r="C7412" t="s">
        <v>5546</v>
      </c>
      <c r="D7412">
        <v>22516</v>
      </c>
      <c r="E7412">
        <v>-9713</v>
      </c>
      <c r="F7412">
        <v>137</v>
      </c>
      <c r="I7412">
        <f>IFERROR(VLOOKUP(H7412,ticker_cik_sic_ind!$J$1:$K$2838,2,FALSE),A7412)</f>
        <v>72207</v>
      </c>
      <c r="J7412">
        <f t="shared" si="115"/>
        <v>1</v>
      </c>
    </row>
    <row r="7413" spans="1:10" x14ac:dyDescent="0.25">
      <c r="A7413">
        <v>100493</v>
      </c>
      <c r="B7413">
        <v>2017</v>
      </c>
      <c r="C7413" t="s">
        <v>5546</v>
      </c>
      <c r="D7413">
        <v>22410</v>
      </c>
      <c r="E7413">
        <v>-9806</v>
      </c>
      <c r="F7413">
        <v>138</v>
      </c>
      <c r="I7413">
        <f>IFERROR(VLOOKUP(H7413,ticker_cik_sic_ind!$J$1:$K$2838,2,FALSE),A7413)</f>
        <v>100493</v>
      </c>
      <c r="J7413">
        <f t="shared" si="115"/>
        <v>1</v>
      </c>
    </row>
    <row r="7414" spans="1:10" x14ac:dyDescent="0.25">
      <c r="A7414">
        <v>6769</v>
      </c>
      <c r="B7414">
        <v>2017</v>
      </c>
      <c r="C7414" t="s">
        <v>5546</v>
      </c>
      <c r="D7414">
        <v>24346</v>
      </c>
      <c r="E7414">
        <v>-8696</v>
      </c>
      <c r="F7414">
        <v>139</v>
      </c>
      <c r="I7414">
        <f>IFERROR(VLOOKUP(H7414,ticker_cik_sic_ind!$J$1:$K$2838,2,FALSE),A7414)</f>
        <v>6769</v>
      </c>
      <c r="J7414">
        <f t="shared" si="115"/>
        <v>1</v>
      </c>
    </row>
    <row r="7415" spans="1:10" x14ac:dyDescent="0.25">
      <c r="A7415">
        <v>10795</v>
      </c>
      <c r="B7415">
        <v>2017</v>
      </c>
      <c r="C7415" t="s">
        <v>5546</v>
      </c>
      <c r="D7415">
        <v>26015</v>
      </c>
      <c r="E7415">
        <v>-8033</v>
      </c>
      <c r="F7415">
        <v>140</v>
      </c>
      <c r="I7415">
        <f>IFERROR(VLOOKUP(H7415,ticker_cik_sic_ind!$J$1:$K$2838,2,FALSE),A7415)</f>
        <v>10795</v>
      </c>
      <c r="J7415">
        <f t="shared" si="115"/>
        <v>1</v>
      </c>
    </row>
    <row r="7416" spans="1:10" x14ac:dyDescent="0.25">
      <c r="A7416">
        <v>106535</v>
      </c>
      <c r="B7416">
        <v>2017</v>
      </c>
      <c r="C7416" t="s">
        <v>5546</v>
      </c>
      <c r="D7416">
        <v>21989</v>
      </c>
      <c r="E7416">
        <v>-9430</v>
      </c>
      <c r="F7416">
        <v>141</v>
      </c>
      <c r="I7416">
        <f>IFERROR(VLOOKUP(H7416,ticker_cik_sic_ind!$J$1:$K$2838,2,FALSE),A7416)</f>
        <v>106535</v>
      </c>
      <c r="J7416">
        <f t="shared" si="115"/>
        <v>1</v>
      </c>
    </row>
    <row r="7417" spans="1:10" x14ac:dyDescent="0.25">
      <c r="A7417">
        <v>765880</v>
      </c>
      <c r="B7417">
        <v>2017</v>
      </c>
      <c r="C7417" t="s">
        <v>5546</v>
      </c>
      <c r="D7417">
        <v>21116.456999999999</v>
      </c>
      <c r="E7417">
        <v>-9676.3880000000008</v>
      </c>
      <c r="F7417">
        <v>142</v>
      </c>
      <c r="H7417">
        <v>9000062</v>
      </c>
      <c r="I7417">
        <f>IFERROR(VLOOKUP(H7417,ticker_cik_sic_ind!$J$1:$K$2838,2,FALSE),A7417)</f>
        <v>765880</v>
      </c>
      <c r="J7417">
        <f t="shared" si="115"/>
        <v>1</v>
      </c>
    </row>
    <row r="7418" spans="1:10" x14ac:dyDescent="0.25">
      <c r="A7418">
        <v>884887</v>
      </c>
      <c r="B7418">
        <v>2017</v>
      </c>
      <c r="C7418" t="s">
        <v>5546</v>
      </c>
      <c r="D7418">
        <v>22471.492999999999</v>
      </c>
      <c r="E7418">
        <v>-8145.665</v>
      </c>
      <c r="F7418">
        <v>143</v>
      </c>
      <c r="I7418">
        <f>IFERROR(VLOOKUP(H7418,ticker_cik_sic_ind!$J$1:$K$2838,2,FALSE),A7418)</f>
        <v>884887</v>
      </c>
      <c r="J7418">
        <f t="shared" si="115"/>
        <v>1</v>
      </c>
    </row>
    <row r="7419" spans="1:10" x14ac:dyDescent="0.25">
      <c r="A7419">
        <v>1285785</v>
      </c>
      <c r="B7419">
        <v>2017</v>
      </c>
      <c r="C7419" t="s">
        <v>5546</v>
      </c>
      <c r="D7419">
        <v>17684.8</v>
      </c>
      <c r="E7419">
        <v>-9994.2000000000007</v>
      </c>
      <c r="F7419">
        <v>144</v>
      </c>
      <c r="I7419">
        <f>IFERROR(VLOOKUP(H7419,ticker_cik_sic_ind!$J$1:$K$2838,2,FALSE),A7419)</f>
        <v>1285785</v>
      </c>
      <c r="J7419">
        <f t="shared" si="115"/>
        <v>1</v>
      </c>
    </row>
    <row r="7420" spans="1:10" x14ac:dyDescent="0.25">
      <c r="A7420">
        <v>310764</v>
      </c>
      <c r="B7420">
        <v>2017</v>
      </c>
      <c r="C7420" t="s">
        <v>5546</v>
      </c>
      <c r="D7420">
        <v>20520</v>
      </c>
      <c r="E7420">
        <v>-9098</v>
      </c>
      <c r="F7420">
        <v>145</v>
      </c>
      <c r="I7420">
        <f>IFERROR(VLOOKUP(H7420,ticker_cik_sic_ind!$J$1:$K$2838,2,FALSE),A7420)</f>
        <v>310764</v>
      </c>
      <c r="J7420">
        <f t="shared" si="115"/>
        <v>1</v>
      </c>
    </row>
    <row r="7421" spans="1:10" x14ac:dyDescent="0.25">
      <c r="A7421">
        <v>899689</v>
      </c>
      <c r="B7421">
        <v>2017</v>
      </c>
      <c r="C7421" t="s">
        <v>5546</v>
      </c>
      <c r="D7421">
        <v>21073.73</v>
      </c>
      <c r="E7421">
        <v>-8593.0720000000001</v>
      </c>
      <c r="F7421">
        <v>146</v>
      </c>
      <c r="I7421">
        <f>IFERROR(VLOOKUP(H7421,ticker_cik_sic_ind!$J$1:$K$2838,2,FALSE),A7421)</f>
        <v>899689</v>
      </c>
      <c r="J7421">
        <f t="shared" si="115"/>
        <v>1</v>
      </c>
    </row>
    <row r="7422" spans="1:10" x14ac:dyDescent="0.25">
      <c r="A7422">
        <v>92380</v>
      </c>
      <c r="B7422">
        <v>2017</v>
      </c>
      <c r="C7422" t="s">
        <v>5546</v>
      </c>
      <c r="D7422">
        <v>22447</v>
      </c>
      <c r="E7422">
        <v>-7821</v>
      </c>
      <c r="F7422">
        <v>147</v>
      </c>
      <c r="I7422">
        <f>IFERROR(VLOOKUP(H7422,ticker_cik_sic_ind!$J$1:$K$2838,2,FALSE),A7422)</f>
        <v>92380</v>
      </c>
      <c r="J7422">
        <f t="shared" si="115"/>
        <v>1</v>
      </c>
    </row>
    <row r="7423" spans="1:10" x14ac:dyDescent="0.25">
      <c r="A7423">
        <v>1038357</v>
      </c>
      <c r="B7423">
        <v>2017</v>
      </c>
      <c r="C7423" t="s">
        <v>5546</v>
      </c>
      <c r="D7423">
        <v>16808</v>
      </c>
      <c r="E7423">
        <v>-10386</v>
      </c>
      <c r="F7423">
        <v>147</v>
      </c>
      <c r="I7423">
        <f>IFERROR(VLOOKUP(H7423,ticker_cik_sic_ind!$J$1:$K$2838,2,FALSE),A7423)</f>
        <v>1038357</v>
      </c>
      <c r="J7423">
        <f t="shared" si="115"/>
        <v>1</v>
      </c>
    </row>
    <row r="7424" spans="1:10" x14ac:dyDescent="0.25">
      <c r="A7424">
        <v>6201</v>
      </c>
      <c r="B7424">
        <v>2017</v>
      </c>
      <c r="C7424" t="s">
        <v>5546</v>
      </c>
      <c r="D7424">
        <v>51051</v>
      </c>
      <c r="E7424">
        <v>-4312</v>
      </c>
      <c r="F7424">
        <v>149</v>
      </c>
      <c r="I7424">
        <f>IFERROR(VLOOKUP(H7424,ticker_cik_sic_ind!$J$1:$K$2838,2,FALSE),A7424)</f>
        <v>6201</v>
      </c>
      <c r="J7424">
        <f t="shared" si="115"/>
        <v>1</v>
      </c>
    </row>
    <row r="7425" spans="1:10" x14ac:dyDescent="0.25">
      <c r="A7425">
        <v>1075531</v>
      </c>
      <c r="B7425">
        <v>2017</v>
      </c>
      <c r="C7425" t="s">
        <v>5546</v>
      </c>
      <c r="D7425">
        <v>19687.169999999998</v>
      </c>
      <c r="E7425">
        <v>-9274.7049999999999</v>
      </c>
      <c r="F7425">
        <v>149</v>
      </c>
      <c r="I7425">
        <f>IFERROR(VLOOKUP(H7425,ticker_cik_sic_ind!$J$1:$K$2838,2,FALSE),A7425)</f>
        <v>1075531</v>
      </c>
      <c r="J7425">
        <f t="shared" si="115"/>
        <v>1</v>
      </c>
    </row>
    <row r="7426" spans="1:10" x14ac:dyDescent="0.25">
      <c r="A7426">
        <v>1564708</v>
      </c>
      <c r="B7426">
        <v>2017</v>
      </c>
      <c r="C7426" t="s">
        <v>5546</v>
      </c>
      <c r="D7426">
        <v>15483</v>
      </c>
      <c r="E7426">
        <v>-11802</v>
      </c>
      <c r="F7426">
        <v>149</v>
      </c>
      <c r="I7426">
        <f>IFERROR(VLOOKUP(H7426,ticker_cik_sic_ind!$J$1:$K$2838,2,FALSE),A7426)</f>
        <v>1564708</v>
      </c>
      <c r="J7426">
        <f t="shared" si="115"/>
        <v>1</v>
      </c>
    </row>
    <row r="7427" spans="1:10" x14ac:dyDescent="0.25">
      <c r="A7427">
        <v>1063761</v>
      </c>
      <c r="B7427">
        <v>2017</v>
      </c>
      <c r="C7427" t="s">
        <v>5546</v>
      </c>
      <c r="D7427">
        <v>31379.782999999999</v>
      </c>
      <c r="E7427">
        <v>-5474.8130000000001</v>
      </c>
      <c r="F7427">
        <v>152</v>
      </c>
      <c r="I7427">
        <f>IFERROR(VLOOKUP(H7427,ticker_cik_sic_ind!$J$1:$K$2838,2,FALSE),A7427)</f>
        <v>1063761</v>
      </c>
      <c r="J7427">
        <f t="shared" ref="J7427:J7490" si="116">IF(OR(AND(C7427="financial",F7427&lt;$L$1),AND(C7427="non_financial",F7427&lt;$M$1)),1,0)</f>
        <v>1</v>
      </c>
    </row>
    <row r="7428" spans="1:10" x14ac:dyDescent="0.25">
      <c r="A7428">
        <v>8670</v>
      </c>
      <c r="B7428">
        <v>2017</v>
      </c>
      <c r="C7428" t="s">
        <v>5546</v>
      </c>
      <c r="D7428">
        <v>43670</v>
      </c>
      <c r="E7428">
        <v>-4481.6000000000004</v>
      </c>
      <c r="F7428">
        <v>153</v>
      </c>
      <c r="I7428">
        <f>IFERROR(VLOOKUP(H7428,ticker_cik_sic_ind!$J$1:$K$2838,2,FALSE),A7428)</f>
        <v>8670</v>
      </c>
      <c r="J7428">
        <f t="shared" si="116"/>
        <v>1</v>
      </c>
    </row>
    <row r="7429" spans="1:10" x14ac:dyDescent="0.25">
      <c r="A7429">
        <v>1002910</v>
      </c>
      <c r="B7429">
        <v>2017</v>
      </c>
      <c r="C7429" t="s">
        <v>5546</v>
      </c>
      <c r="D7429">
        <v>23793</v>
      </c>
      <c r="E7429">
        <v>-7064</v>
      </c>
      <c r="F7429">
        <v>154</v>
      </c>
      <c r="I7429">
        <f>IFERROR(VLOOKUP(H7429,ticker_cik_sic_ind!$J$1:$K$2838,2,FALSE),A7429)</f>
        <v>1002910</v>
      </c>
      <c r="J7429">
        <f t="shared" si="116"/>
        <v>1</v>
      </c>
    </row>
    <row r="7430" spans="1:10" x14ac:dyDescent="0.25">
      <c r="A7430">
        <v>1585689</v>
      </c>
      <c r="B7430">
        <v>2017</v>
      </c>
      <c r="C7430" t="s">
        <v>5546</v>
      </c>
      <c r="D7430">
        <v>25853</v>
      </c>
      <c r="E7430">
        <v>-6346</v>
      </c>
      <c r="F7430">
        <v>155</v>
      </c>
      <c r="I7430">
        <f>IFERROR(VLOOKUP(H7430,ticker_cik_sic_ind!$J$1:$K$2838,2,FALSE),A7430)</f>
        <v>1585689</v>
      </c>
      <c r="J7430">
        <f t="shared" si="116"/>
        <v>1</v>
      </c>
    </row>
    <row r="7431" spans="1:10" x14ac:dyDescent="0.25">
      <c r="A7431">
        <v>915912</v>
      </c>
      <c r="B7431">
        <v>2017</v>
      </c>
      <c r="C7431" t="s">
        <v>5546</v>
      </c>
      <c r="D7431">
        <v>17395.066999999999</v>
      </c>
      <c r="E7431">
        <v>-9866.4879999999994</v>
      </c>
      <c r="F7431">
        <v>156</v>
      </c>
      <c r="I7431">
        <f>IFERROR(VLOOKUP(H7431,ticker_cik_sic_ind!$J$1:$K$2838,2,FALSE),A7431)</f>
        <v>915912</v>
      </c>
      <c r="J7431">
        <f t="shared" si="116"/>
        <v>1</v>
      </c>
    </row>
    <row r="7432" spans="1:10" x14ac:dyDescent="0.25">
      <c r="A7432">
        <v>1144519</v>
      </c>
      <c r="B7432">
        <v>2017</v>
      </c>
      <c r="C7432" t="s">
        <v>5546</v>
      </c>
      <c r="D7432">
        <v>22095</v>
      </c>
      <c r="E7432">
        <v>-7340</v>
      </c>
      <c r="F7432">
        <v>157</v>
      </c>
      <c r="I7432">
        <f>IFERROR(VLOOKUP(H7432,ticker_cik_sic_ind!$J$1:$K$2838,2,FALSE),A7432)</f>
        <v>1144519</v>
      </c>
      <c r="J7432">
        <f t="shared" si="116"/>
        <v>1</v>
      </c>
    </row>
    <row r="7433" spans="1:10" x14ac:dyDescent="0.25">
      <c r="A7433">
        <v>1051470</v>
      </c>
      <c r="B7433">
        <v>2017</v>
      </c>
      <c r="C7433" t="s">
        <v>5546</v>
      </c>
      <c r="D7433">
        <v>22153.074000000001</v>
      </c>
      <c r="E7433">
        <v>-6948.3069999999998</v>
      </c>
      <c r="F7433">
        <v>158</v>
      </c>
      <c r="I7433">
        <f>IFERROR(VLOOKUP(H7433,ticker_cik_sic_ind!$J$1:$K$2838,2,FALSE),A7433)</f>
        <v>1051470</v>
      </c>
      <c r="J7433">
        <f t="shared" si="116"/>
        <v>1</v>
      </c>
    </row>
    <row r="7434" spans="1:10" x14ac:dyDescent="0.25">
      <c r="A7434">
        <v>1013871</v>
      </c>
      <c r="B7434">
        <v>2017</v>
      </c>
      <c r="C7434" t="s">
        <v>5546</v>
      </c>
      <c r="D7434">
        <v>31422</v>
      </c>
      <c r="E7434">
        <v>-5144</v>
      </c>
      <c r="F7434">
        <v>159</v>
      </c>
      <c r="I7434">
        <f>IFERROR(VLOOKUP(H7434,ticker_cik_sic_ind!$J$1:$K$2838,2,FALSE),A7434)</f>
        <v>1013871</v>
      </c>
      <c r="J7434">
        <f t="shared" si="116"/>
        <v>1</v>
      </c>
    </row>
    <row r="7435" spans="1:10" x14ac:dyDescent="0.25">
      <c r="A7435">
        <v>97476</v>
      </c>
      <c r="B7435">
        <v>2017</v>
      </c>
      <c r="C7435" t="s">
        <v>5546</v>
      </c>
      <c r="D7435">
        <v>15693</v>
      </c>
      <c r="E7435">
        <v>-9962</v>
      </c>
      <c r="F7435">
        <v>160</v>
      </c>
      <c r="I7435">
        <f>IFERROR(VLOOKUP(H7435,ticker_cik_sic_ind!$J$1:$K$2838,2,FALSE),A7435)</f>
        <v>97476</v>
      </c>
      <c r="J7435">
        <f t="shared" si="116"/>
        <v>1</v>
      </c>
    </row>
    <row r="7436" spans="1:10" x14ac:dyDescent="0.25">
      <c r="A7436">
        <v>1489393</v>
      </c>
      <c r="B7436">
        <v>2017</v>
      </c>
      <c r="C7436" t="s">
        <v>5546</v>
      </c>
      <c r="D7436">
        <v>23435</v>
      </c>
      <c r="E7436">
        <v>-6307</v>
      </c>
      <c r="F7436">
        <v>161</v>
      </c>
      <c r="I7436">
        <f>IFERROR(VLOOKUP(H7436,ticker_cik_sic_ind!$J$1:$K$2838,2,FALSE),A7436)</f>
        <v>1489393</v>
      </c>
      <c r="J7436">
        <f t="shared" si="116"/>
        <v>1</v>
      </c>
    </row>
    <row r="7437" spans="1:10" x14ac:dyDescent="0.25">
      <c r="A7437">
        <v>816284</v>
      </c>
      <c r="B7437">
        <v>2017</v>
      </c>
      <c r="C7437" t="s">
        <v>5546</v>
      </c>
      <c r="D7437">
        <v>26562</v>
      </c>
      <c r="E7437">
        <v>-5548.8</v>
      </c>
      <c r="F7437">
        <v>161</v>
      </c>
      <c r="I7437">
        <f>IFERROR(VLOOKUP(H7437,ticker_cik_sic_ind!$J$1:$K$2838,2,FALSE),A7437)</f>
        <v>816284</v>
      </c>
      <c r="J7437">
        <f t="shared" si="116"/>
        <v>1</v>
      </c>
    </row>
    <row r="7438" spans="1:10" x14ac:dyDescent="0.25">
      <c r="A7438">
        <v>1060391</v>
      </c>
      <c r="B7438">
        <v>2017</v>
      </c>
      <c r="C7438" t="s">
        <v>5546</v>
      </c>
      <c r="D7438">
        <v>20645.400000000001</v>
      </c>
      <c r="E7438">
        <v>-7758</v>
      </c>
      <c r="F7438">
        <v>163</v>
      </c>
      <c r="I7438">
        <f>IFERROR(VLOOKUP(H7438,ticker_cik_sic_ind!$J$1:$K$2838,2,FALSE),A7438)</f>
        <v>1060391</v>
      </c>
      <c r="J7438">
        <f t="shared" si="116"/>
        <v>1</v>
      </c>
    </row>
    <row r="7439" spans="1:10" x14ac:dyDescent="0.25">
      <c r="A7439">
        <v>1040971</v>
      </c>
      <c r="B7439">
        <v>2017</v>
      </c>
      <c r="C7439" t="s">
        <v>5546</v>
      </c>
      <c r="D7439">
        <v>17544.223000000002</v>
      </c>
      <c r="E7439">
        <v>-8536.0310000000009</v>
      </c>
      <c r="F7439">
        <v>164</v>
      </c>
      <c r="I7439">
        <f>IFERROR(VLOOKUP(H7439,ticker_cik_sic_ind!$J$1:$K$2838,2,FALSE),A7439)</f>
        <v>1040971</v>
      </c>
      <c r="J7439">
        <f t="shared" si="116"/>
        <v>1</v>
      </c>
    </row>
    <row r="7440" spans="1:10" x14ac:dyDescent="0.25">
      <c r="A7440">
        <v>1133421</v>
      </c>
      <c r="B7440">
        <v>2017</v>
      </c>
      <c r="C7440" t="s">
        <v>5546</v>
      </c>
      <c r="D7440">
        <v>24081</v>
      </c>
      <c r="E7440">
        <v>-5681</v>
      </c>
      <c r="F7440">
        <v>164</v>
      </c>
      <c r="I7440">
        <f>IFERROR(VLOOKUP(H7440,ticker_cik_sic_ind!$J$1:$K$2838,2,FALSE),A7440)</f>
        <v>1133421</v>
      </c>
      <c r="J7440">
        <f t="shared" si="116"/>
        <v>1</v>
      </c>
    </row>
    <row r="7441" spans="1:10" x14ac:dyDescent="0.25">
      <c r="A7441">
        <v>24545</v>
      </c>
      <c r="B7441">
        <v>2017</v>
      </c>
      <c r="C7441" t="s">
        <v>5546</v>
      </c>
      <c r="D7441">
        <v>15322.2</v>
      </c>
      <c r="E7441">
        <v>-9871.9</v>
      </c>
      <c r="F7441">
        <v>164</v>
      </c>
      <c r="I7441">
        <f>IFERROR(VLOOKUP(H7441,ticker_cik_sic_ind!$J$1:$K$2838,2,FALSE),A7441)</f>
        <v>24545</v>
      </c>
      <c r="J7441">
        <f t="shared" si="116"/>
        <v>1</v>
      </c>
    </row>
    <row r="7442" spans="1:10" x14ac:dyDescent="0.25">
      <c r="A7442">
        <v>1037540</v>
      </c>
      <c r="B7442">
        <v>2017</v>
      </c>
      <c r="C7442" t="s">
        <v>5546</v>
      </c>
      <c r="D7442">
        <v>18963.965</v>
      </c>
      <c r="E7442">
        <v>-7898.2190000000001</v>
      </c>
      <c r="F7442">
        <v>167</v>
      </c>
      <c r="I7442">
        <f>IFERROR(VLOOKUP(H7442,ticker_cik_sic_ind!$J$1:$K$2838,2,FALSE),A7442)</f>
        <v>1037540</v>
      </c>
      <c r="J7442">
        <f t="shared" si="116"/>
        <v>1</v>
      </c>
    </row>
    <row r="7443" spans="1:10" x14ac:dyDescent="0.25">
      <c r="A7443">
        <v>50104</v>
      </c>
      <c r="B7443">
        <v>2017</v>
      </c>
      <c r="C7443" t="s">
        <v>5546</v>
      </c>
      <c r="D7443">
        <v>17612</v>
      </c>
      <c r="E7443">
        <v>-8202</v>
      </c>
      <c r="F7443">
        <v>168</v>
      </c>
      <c r="I7443">
        <f>IFERROR(VLOOKUP(H7443,ticker_cik_sic_ind!$J$1:$K$2838,2,FALSE),A7443)</f>
        <v>50104</v>
      </c>
      <c r="J7443">
        <f t="shared" si="116"/>
        <v>1</v>
      </c>
    </row>
    <row r="7444" spans="1:10" x14ac:dyDescent="0.25">
      <c r="A7444">
        <v>1385157</v>
      </c>
      <c r="B7444">
        <v>2017</v>
      </c>
      <c r="C7444" t="s">
        <v>5546</v>
      </c>
      <c r="D7444">
        <v>17500</v>
      </c>
      <c r="E7444">
        <v>-8265</v>
      </c>
      <c r="F7444">
        <v>169</v>
      </c>
      <c r="I7444">
        <f>IFERROR(VLOOKUP(H7444,ticker_cik_sic_ind!$J$1:$K$2838,2,FALSE),A7444)</f>
        <v>1385157</v>
      </c>
      <c r="J7444">
        <f t="shared" si="116"/>
        <v>1</v>
      </c>
    </row>
    <row r="7445" spans="1:10" x14ac:dyDescent="0.25">
      <c r="A7445">
        <v>1124610</v>
      </c>
      <c r="B7445">
        <v>2017</v>
      </c>
      <c r="C7445" t="s">
        <v>5546</v>
      </c>
      <c r="D7445">
        <v>16484</v>
      </c>
      <c r="E7445">
        <v>-8636</v>
      </c>
      <c r="F7445">
        <v>170</v>
      </c>
      <c r="I7445">
        <f>IFERROR(VLOOKUP(H7445,ticker_cik_sic_ind!$J$1:$K$2838,2,FALSE),A7445)</f>
        <v>1124610</v>
      </c>
      <c r="J7445">
        <f t="shared" si="116"/>
        <v>1</v>
      </c>
    </row>
    <row r="7446" spans="1:10" x14ac:dyDescent="0.25">
      <c r="A7446">
        <v>718877</v>
      </c>
      <c r="B7446">
        <v>2017</v>
      </c>
      <c r="C7446" t="s">
        <v>5546</v>
      </c>
      <c r="D7446">
        <v>16607</v>
      </c>
      <c r="E7446">
        <v>-8554</v>
      </c>
      <c r="F7446">
        <v>171</v>
      </c>
      <c r="I7446">
        <f>IFERROR(VLOOKUP(H7446,ticker_cik_sic_ind!$J$1:$K$2838,2,FALSE),A7446)</f>
        <v>718877</v>
      </c>
      <c r="J7446">
        <f t="shared" si="116"/>
        <v>1</v>
      </c>
    </row>
    <row r="7447" spans="1:10" x14ac:dyDescent="0.25">
      <c r="A7447">
        <v>10456</v>
      </c>
      <c r="B7447">
        <v>2017</v>
      </c>
      <c r="C7447" t="s">
        <v>5546</v>
      </c>
      <c r="D7447">
        <v>15982</v>
      </c>
      <c r="E7447">
        <v>-8510</v>
      </c>
      <c r="F7447">
        <v>172</v>
      </c>
      <c r="I7447">
        <f>IFERROR(VLOOKUP(H7447,ticker_cik_sic_ind!$J$1:$K$2838,2,FALSE),A7447)</f>
        <v>10456</v>
      </c>
      <c r="J7447">
        <f t="shared" si="116"/>
        <v>1</v>
      </c>
    </row>
    <row r="7448" spans="1:10" x14ac:dyDescent="0.25">
      <c r="A7448">
        <v>1065088</v>
      </c>
      <c r="B7448">
        <v>2017</v>
      </c>
      <c r="C7448" t="s">
        <v>5546</v>
      </c>
      <c r="D7448">
        <v>19993</v>
      </c>
      <c r="E7448">
        <v>-6453</v>
      </c>
      <c r="F7448">
        <v>173</v>
      </c>
      <c r="I7448">
        <f>IFERROR(VLOOKUP(H7448,ticker_cik_sic_ind!$J$1:$K$2838,2,FALSE),A7448)</f>
        <v>1065088</v>
      </c>
      <c r="J7448">
        <f t="shared" si="116"/>
        <v>1</v>
      </c>
    </row>
    <row r="7449" spans="1:10" x14ac:dyDescent="0.25">
      <c r="A7449">
        <v>1618756</v>
      </c>
      <c r="B7449">
        <v>2017</v>
      </c>
      <c r="C7449" t="s">
        <v>5546</v>
      </c>
      <c r="D7449">
        <v>19121.8</v>
      </c>
      <c r="E7449">
        <v>-6815.4</v>
      </c>
      <c r="F7449">
        <v>174</v>
      </c>
      <c r="I7449">
        <f>IFERROR(VLOOKUP(H7449,ticker_cik_sic_ind!$J$1:$K$2838,2,FALSE),A7449)</f>
        <v>1618756</v>
      </c>
      <c r="J7449">
        <f t="shared" si="116"/>
        <v>1</v>
      </c>
    </row>
    <row r="7450" spans="1:10" x14ac:dyDescent="0.25">
      <c r="A7450">
        <v>33213</v>
      </c>
      <c r="B7450">
        <v>2017</v>
      </c>
      <c r="C7450" t="s">
        <v>5546</v>
      </c>
      <c r="D7450">
        <v>14783.186</v>
      </c>
      <c r="E7450">
        <v>-9257.4529999999995</v>
      </c>
      <c r="F7450">
        <v>174</v>
      </c>
      <c r="I7450">
        <f>IFERROR(VLOOKUP(H7450,ticker_cik_sic_ind!$J$1:$K$2838,2,FALSE),A7450)</f>
        <v>33213</v>
      </c>
      <c r="J7450">
        <f t="shared" si="116"/>
        <v>1</v>
      </c>
    </row>
    <row r="7451" spans="1:10" x14ac:dyDescent="0.25">
      <c r="A7451">
        <v>813828</v>
      </c>
      <c r="B7451">
        <v>2017</v>
      </c>
      <c r="C7451" t="s">
        <v>5546</v>
      </c>
      <c r="D7451">
        <v>23138</v>
      </c>
      <c r="E7451">
        <v>-5388</v>
      </c>
      <c r="F7451">
        <v>176</v>
      </c>
      <c r="H7451">
        <v>9000026</v>
      </c>
      <c r="I7451">
        <f>IFERROR(VLOOKUP(H7451,ticker_cik_sic_ind!$J$1:$K$2838,2,FALSE),A7451)</f>
        <v>813828</v>
      </c>
      <c r="J7451">
        <f t="shared" si="116"/>
        <v>1</v>
      </c>
    </row>
    <row r="7452" spans="1:10" x14ac:dyDescent="0.25">
      <c r="A7452">
        <v>1058290</v>
      </c>
      <c r="B7452">
        <v>2017</v>
      </c>
      <c r="C7452" t="s">
        <v>5546</v>
      </c>
      <c r="D7452">
        <v>13140.1</v>
      </c>
      <c r="E7452">
        <v>-9862.9</v>
      </c>
      <c r="F7452">
        <v>177</v>
      </c>
      <c r="I7452">
        <f>IFERROR(VLOOKUP(H7452,ticker_cik_sic_ind!$J$1:$K$2838,2,FALSE),A7452)</f>
        <v>1058290</v>
      </c>
      <c r="J7452">
        <f t="shared" si="116"/>
        <v>1</v>
      </c>
    </row>
    <row r="7453" spans="1:10" x14ac:dyDescent="0.25">
      <c r="A7453">
        <v>2969</v>
      </c>
      <c r="B7453">
        <v>2017</v>
      </c>
      <c r="C7453" t="s">
        <v>5546</v>
      </c>
      <c r="D7453">
        <v>17083.5</v>
      </c>
      <c r="E7453">
        <v>-7180.2</v>
      </c>
      <c r="F7453">
        <v>178</v>
      </c>
      <c r="I7453">
        <f>IFERROR(VLOOKUP(H7453,ticker_cik_sic_ind!$J$1:$K$2838,2,FALSE),A7453)</f>
        <v>2969</v>
      </c>
      <c r="J7453">
        <f t="shared" si="116"/>
        <v>1</v>
      </c>
    </row>
    <row r="7454" spans="1:10" x14ac:dyDescent="0.25">
      <c r="A7454">
        <v>106640</v>
      </c>
      <c r="B7454">
        <v>2017</v>
      </c>
      <c r="C7454" t="s">
        <v>5546</v>
      </c>
      <c r="D7454">
        <v>19968</v>
      </c>
      <c r="E7454">
        <v>-5833</v>
      </c>
      <c r="F7454">
        <v>179</v>
      </c>
      <c r="I7454">
        <f>IFERROR(VLOOKUP(H7454,ticker_cik_sic_ind!$J$1:$K$2838,2,FALSE),A7454)</f>
        <v>106640</v>
      </c>
      <c r="J7454">
        <f t="shared" si="116"/>
        <v>1</v>
      </c>
    </row>
    <row r="7455" spans="1:10" x14ac:dyDescent="0.25">
      <c r="A7455">
        <v>1593034</v>
      </c>
      <c r="B7455">
        <v>2017</v>
      </c>
      <c r="C7455" t="s">
        <v>5546</v>
      </c>
      <c r="D7455">
        <v>17935.535</v>
      </c>
      <c r="E7455">
        <v>-6261.5379999999996</v>
      </c>
      <c r="F7455">
        <v>180</v>
      </c>
      <c r="I7455">
        <f>IFERROR(VLOOKUP(H7455,ticker_cik_sic_ind!$J$1:$K$2838,2,FALSE),A7455)</f>
        <v>1593034</v>
      </c>
      <c r="J7455">
        <f t="shared" si="116"/>
        <v>1</v>
      </c>
    </row>
    <row r="7456" spans="1:10" x14ac:dyDescent="0.25">
      <c r="A7456">
        <v>885725</v>
      </c>
      <c r="B7456">
        <v>2017</v>
      </c>
      <c r="C7456" t="s">
        <v>5546</v>
      </c>
      <c r="D7456">
        <v>17838</v>
      </c>
      <c r="E7456">
        <v>-6220</v>
      </c>
      <c r="F7456">
        <v>181</v>
      </c>
      <c r="I7456">
        <f>IFERROR(VLOOKUP(H7456,ticker_cik_sic_ind!$J$1:$K$2838,2,FALSE),A7456)</f>
        <v>885725</v>
      </c>
      <c r="J7456">
        <f t="shared" si="116"/>
        <v>1</v>
      </c>
    </row>
    <row r="7457" spans="1:10" x14ac:dyDescent="0.25">
      <c r="A7457">
        <v>1466258</v>
      </c>
      <c r="B7457">
        <v>2017</v>
      </c>
      <c r="C7457" t="s">
        <v>5546</v>
      </c>
      <c r="D7457">
        <v>17430.5</v>
      </c>
      <c r="E7457">
        <v>-6478</v>
      </c>
      <c r="F7457">
        <v>181</v>
      </c>
      <c r="I7457">
        <f>IFERROR(VLOOKUP(H7457,ticker_cik_sic_ind!$J$1:$K$2838,2,FALSE),A7457)</f>
        <v>1466258</v>
      </c>
      <c r="J7457">
        <f t="shared" si="116"/>
        <v>1</v>
      </c>
    </row>
    <row r="7458" spans="1:10" x14ac:dyDescent="0.25">
      <c r="A7458">
        <v>40704</v>
      </c>
      <c r="B7458">
        <v>2017</v>
      </c>
      <c r="C7458" t="s">
        <v>5546</v>
      </c>
      <c r="D7458">
        <v>21913.1</v>
      </c>
      <c r="E7458">
        <v>-5288.6</v>
      </c>
      <c r="F7458">
        <v>183</v>
      </c>
      <c r="I7458">
        <f>IFERROR(VLOOKUP(H7458,ticker_cik_sic_ind!$J$1:$K$2838,2,FALSE),A7458)</f>
        <v>40704</v>
      </c>
      <c r="J7458">
        <f t="shared" si="116"/>
        <v>1</v>
      </c>
    </row>
    <row r="7459" spans="1:10" x14ac:dyDescent="0.25">
      <c r="A7459">
        <v>91419</v>
      </c>
      <c r="B7459">
        <v>2017</v>
      </c>
      <c r="C7459" t="s">
        <v>5546</v>
      </c>
      <c r="D7459">
        <v>16061.8</v>
      </c>
      <c r="E7459">
        <v>-7095.9</v>
      </c>
      <c r="F7459">
        <v>184</v>
      </c>
      <c r="I7459">
        <f>IFERROR(VLOOKUP(H7459,ticker_cik_sic_ind!$J$1:$K$2838,2,FALSE),A7459)</f>
        <v>91419</v>
      </c>
      <c r="J7459">
        <f t="shared" si="116"/>
        <v>1</v>
      </c>
    </row>
    <row r="7460" spans="1:10" x14ac:dyDescent="0.25">
      <c r="A7460">
        <v>1071739</v>
      </c>
      <c r="B7460">
        <v>2017</v>
      </c>
      <c r="C7460" t="s">
        <v>5546</v>
      </c>
      <c r="D7460">
        <v>19496</v>
      </c>
      <c r="E7460">
        <v>-5687</v>
      </c>
      <c r="F7460">
        <v>184</v>
      </c>
      <c r="I7460">
        <f>IFERROR(VLOOKUP(H7460,ticker_cik_sic_ind!$J$1:$K$2838,2,FALSE),A7460)</f>
        <v>1071739</v>
      </c>
      <c r="J7460">
        <f t="shared" si="116"/>
        <v>1</v>
      </c>
    </row>
    <row r="7461" spans="1:10" x14ac:dyDescent="0.25">
      <c r="A7461">
        <v>73309</v>
      </c>
      <c r="B7461">
        <v>2017</v>
      </c>
      <c r="C7461" t="s">
        <v>5546</v>
      </c>
      <c r="D7461">
        <v>14924.583000000001</v>
      </c>
      <c r="E7461">
        <v>-7920.7089999999998</v>
      </c>
      <c r="F7461">
        <v>186</v>
      </c>
      <c r="I7461">
        <f>IFERROR(VLOOKUP(H7461,ticker_cik_sic_ind!$J$1:$K$2838,2,FALSE),A7461)</f>
        <v>73309</v>
      </c>
      <c r="J7461">
        <f t="shared" si="116"/>
        <v>1</v>
      </c>
    </row>
    <row r="7462" spans="1:10" x14ac:dyDescent="0.25">
      <c r="A7462">
        <v>1324404</v>
      </c>
      <c r="B7462">
        <v>2017</v>
      </c>
      <c r="C7462" t="s">
        <v>5546</v>
      </c>
      <c r="D7462">
        <v>15762</v>
      </c>
      <c r="E7462">
        <v>-7165</v>
      </c>
      <c r="F7462">
        <v>187</v>
      </c>
      <c r="I7462">
        <f>IFERROR(VLOOKUP(H7462,ticker_cik_sic_ind!$J$1:$K$2838,2,FALSE),A7462)</f>
        <v>1324404</v>
      </c>
      <c r="J7462">
        <f t="shared" si="116"/>
        <v>1</v>
      </c>
    </row>
    <row r="7463" spans="1:10" x14ac:dyDescent="0.25">
      <c r="A7463">
        <v>884905</v>
      </c>
      <c r="B7463">
        <v>2017</v>
      </c>
      <c r="C7463" t="s">
        <v>5546</v>
      </c>
      <c r="D7463">
        <v>19811</v>
      </c>
      <c r="E7463">
        <v>-5559</v>
      </c>
      <c r="F7463">
        <v>188</v>
      </c>
      <c r="I7463">
        <f>IFERROR(VLOOKUP(H7463,ticker_cik_sic_ind!$J$1:$K$2838,2,FALSE),A7463)</f>
        <v>884905</v>
      </c>
      <c r="J7463">
        <f t="shared" si="116"/>
        <v>1</v>
      </c>
    </row>
    <row r="7464" spans="1:10" x14ac:dyDescent="0.25">
      <c r="A7464">
        <v>883980</v>
      </c>
      <c r="B7464">
        <v>2017</v>
      </c>
      <c r="C7464" t="s">
        <v>5546</v>
      </c>
      <c r="D7464">
        <v>34249</v>
      </c>
      <c r="E7464">
        <v>-3819</v>
      </c>
      <c r="F7464">
        <v>189</v>
      </c>
      <c r="I7464">
        <f>IFERROR(VLOOKUP(H7464,ticker_cik_sic_ind!$J$1:$K$2838,2,FALSE),A7464)</f>
        <v>883980</v>
      </c>
      <c r="J7464">
        <f t="shared" si="116"/>
        <v>1</v>
      </c>
    </row>
    <row r="7465" spans="1:10" x14ac:dyDescent="0.25">
      <c r="A7465">
        <v>823768</v>
      </c>
      <c r="B7465">
        <v>2017</v>
      </c>
      <c r="C7465" t="s">
        <v>5546</v>
      </c>
      <c r="D7465">
        <v>20752</v>
      </c>
      <c r="E7465">
        <v>-5228</v>
      </c>
      <c r="F7465">
        <v>190</v>
      </c>
      <c r="I7465">
        <f>IFERROR(VLOOKUP(H7465,ticker_cik_sic_ind!$J$1:$K$2838,2,FALSE),A7465)</f>
        <v>823768</v>
      </c>
      <c r="J7465">
        <f t="shared" si="116"/>
        <v>1</v>
      </c>
    </row>
    <row r="7466" spans="1:10" x14ac:dyDescent="0.25">
      <c r="A7466">
        <v>51434</v>
      </c>
      <c r="B7466">
        <v>2017</v>
      </c>
      <c r="C7466" t="s">
        <v>5546</v>
      </c>
      <c r="D7466">
        <v>31392</v>
      </c>
      <c r="E7466">
        <v>-4046</v>
      </c>
      <c r="F7466">
        <v>191</v>
      </c>
      <c r="I7466">
        <f>IFERROR(VLOOKUP(H7466,ticker_cik_sic_ind!$J$1:$K$2838,2,FALSE),A7466)</f>
        <v>51434</v>
      </c>
      <c r="J7466">
        <f t="shared" si="116"/>
        <v>1</v>
      </c>
    </row>
    <row r="7467" spans="1:10" x14ac:dyDescent="0.25">
      <c r="A7467">
        <v>26172</v>
      </c>
      <c r="B7467">
        <v>2017</v>
      </c>
      <c r="C7467" t="s">
        <v>5546</v>
      </c>
      <c r="D7467">
        <v>15020</v>
      </c>
      <c r="E7467">
        <v>-7195</v>
      </c>
      <c r="F7467">
        <v>191</v>
      </c>
      <c r="I7467">
        <f>IFERROR(VLOOKUP(H7467,ticker_cik_sic_ind!$J$1:$K$2838,2,FALSE),A7467)</f>
        <v>26172</v>
      </c>
      <c r="J7467">
        <f t="shared" si="116"/>
        <v>1</v>
      </c>
    </row>
    <row r="7468" spans="1:10" x14ac:dyDescent="0.25">
      <c r="A7468">
        <v>9000107</v>
      </c>
      <c r="B7468">
        <v>2017</v>
      </c>
      <c r="C7468" t="s">
        <v>5546</v>
      </c>
      <c r="D7468">
        <v>17672</v>
      </c>
      <c r="E7468">
        <v>-5567</v>
      </c>
      <c r="F7468">
        <v>193</v>
      </c>
      <c r="H7468">
        <v>9000107</v>
      </c>
      <c r="I7468">
        <f>IFERROR(VLOOKUP(H7468,ticker_cik_sic_ind!$J$1:$K$2838,2,FALSE),A7468)</f>
        <v>9000107</v>
      </c>
      <c r="J7468">
        <f t="shared" si="116"/>
        <v>1</v>
      </c>
    </row>
    <row r="7469" spans="1:10" x14ac:dyDescent="0.25">
      <c r="A7469">
        <v>314808</v>
      </c>
      <c r="B7469">
        <v>2017</v>
      </c>
      <c r="C7469" t="s">
        <v>5546</v>
      </c>
      <c r="D7469">
        <v>13765</v>
      </c>
      <c r="E7469">
        <v>-7886.9</v>
      </c>
      <c r="F7469">
        <v>194</v>
      </c>
      <c r="H7469">
        <v>9000051</v>
      </c>
      <c r="I7469">
        <f>IFERROR(VLOOKUP(H7469,ticker_cik_sic_ind!$J$1:$K$2838,2,FALSE),A7469)</f>
        <v>314808</v>
      </c>
      <c r="J7469">
        <f t="shared" si="116"/>
        <v>1</v>
      </c>
    </row>
    <row r="7470" spans="1:10" x14ac:dyDescent="0.25">
      <c r="A7470">
        <v>899866</v>
      </c>
      <c r="B7470">
        <v>2017</v>
      </c>
      <c r="C7470" t="s">
        <v>5546</v>
      </c>
      <c r="D7470">
        <v>13029.347</v>
      </c>
      <c r="E7470">
        <v>-8199.3389999999999</v>
      </c>
      <c r="F7470">
        <v>195</v>
      </c>
      <c r="I7470">
        <f>IFERROR(VLOOKUP(H7470,ticker_cik_sic_ind!$J$1:$K$2838,2,FALSE),A7470)</f>
        <v>899866</v>
      </c>
      <c r="J7470">
        <f t="shared" si="116"/>
        <v>1</v>
      </c>
    </row>
    <row r="7471" spans="1:10" x14ac:dyDescent="0.25">
      <c r="A7471">
        <v>936468</v>
      </c>
      <c r="B7471">
        <v>2017</v>
      </c>
      <c r="C7471" t="s">
        <v>5546</v>
      </c>
      <c r="D7471">
        <v>50408</v>
      </c>
      <c r="E7471">
        <v>-2997</v>
      </c>
      <c r="F7471">
        <v>195</v>
      </c>
      <c r="I7471">
        <f>IFERROR(VLOOKUP(H7471,ticker_cik_sic_ind!$J$1:$K$2838,2,FALSE),A7471)</f>
        <v>936468</v>
      </c>
      <c r="J7471">
        <f t="shared" si="116"/>
        <v>1</v>
      </c>
    </row>
    <row r="7472" spans="1:10" x14ac:dyDescent="0.25">
      <c r="A7472">
        <v>79879</v>
      </c>
      <c r="B7472">
        <v>2017</v>
      </c>
      <c r="C7472" t="s">
        <v>5546</v>
      </c>
      <c r="D7472">
        <v>17248</v>
      </c>
      <c r="E7472">
        <v>-5433</v>
      </c>
      <c r="F7472">
        <v>197</v>
      </c>
      <c r="I7472">
        <f>IFERROR(VLOOKUP(H7472,ticker_cik_sic_ind!$J$1:$K$2838,2,FALSE),A7472)</f>
        <v>79879</v>
      </c>
      <c r="J7472">
        <f t="shared" si="116"/>
        <v>1</v>
      </c>
    </row>
    <row r="7473" spans="1:10" x14ac:dyDescent="0.25">
      <c r="A7473">
        <v>1458891</v>
      </c>
      <c r="B7473">
        <v>2017</v>
      </c>
      <c r="C7473" t="s">
        <v>5546</v>
      </c>
      <c r="D7473">
        <v>12739.444</v>
      </c>
      <c r="E7473">
        <v>-7819.7809999999999</v>
      </c>
      <c r="F7473">
        <v>198</v>
      </c>
      <c r="I7473">
        <f>IFERROR(VLOOKUP(H7473,ticker_cik_sic_ind!$J$1:$K$2838,2,FALSE),A7473)</f>
        <v>1458891</v>
      </c>
      <c r="J7473">
        <f t="shared" si="116"/>
        <v>1</v>
      </c>
    </row>
    <row r="7474" spans="1:10" x14ac:dyDescent="0.25">
      <c r="A7474">
        <v>1339947</v>
      </c>
      <c r="B7474">
        <v>2017</v>
      </c>
      <c r="C7474" t="s">
        <v>5546</v>
      </c>
      <c r="D7474">
        <v>22605</v>
      </c>
      <c r="E7474">
        <v>-4355</v>
      </c>
      <c r="F7474">
        <v>199</v>
      </c>
      <c r="I7474">
        <f>IFERROR(VLOOKUP(H7474,ticker_cik_sic_ind!$J$1:$K$2838,2,FALSE),A7474)</f>
        <v>1339947</v>
      </c>
      <c r="J7474">
        <f t="shared" si="116"/>
        <v>1</v>
      </c>
    </row>
    <row r="7475" spans="1:10" x14ac:dyDescent="0.25">
      <c r="A7475">
        <v>1410636</v>
      </c>
      <c r="B7475">
        <v>2017</v>
      </c>
      <c r="C7475" t="s">
        <v>5546</v>
      </c>
      <c r="D7475">
        <v>17706</v>
      </c>
      <c r="E7475">
        <v>-5164</v>
      </c>
      <c r="F7475">
        <v>200</v>
      </c>
      <c r="I7475">
        <f>IFERROR(VLOOKUP(H7475,ticker_cik_sic_ind!$J$1:$K$2838,2,FALSE),A7475)</f>
        <v>1410636</v>
      </c>
      <c r="J7475">
        <f t="shared" si="116"/>
        <v>1</v>
      </c>
    </row>
    <row r="7476" spans="1:10" x14ac:dyDescent="0.25">
      <c r="A7476">
        <v>6951</v>
      </c>
      <c r="B7476">
        <v>2017</v>
      </c>
      <c r="C7476" t="s">
        <v>5546</v>
      </c>
      <c r="D7476">
        <v>13699</v>
      </c>
      <c r="E7476">
        <v>-6819</v>
      </c>
      <c r="F7476">
        <v>200</v>
      </c>
      <c r="I7476">
        <f>IFERROR(VLOOKUP(H7476,ticker_cik_sic_ind!$J$1:$K$2838,2,FALSE),A7476)</f>
        <v>6951</v>
      </c>
      <c r="J7476">
        <f t="shared" si="116"/>
        <v>1</v>
      </c>
    </row>
    <row r="7477" spans="1:10" x14ac:dyDescent="0.25">
      <c r="A7477">
        <v>1437107</v>
      </c>
      <c r="B7477">
        <v>2017</v>
      </c>
      <c r="C7477" t="s">
        <v>5546</v>
      </c>
      <c r="D7477">
        <v>15690</v>
      </c>
      <c r="E7477">
        <v>-5586</v>
      </c>
      <c r="F7477">
        <v>202</v>
      </c>
      <c r="I7477">
        <f>IFERROR(VLOOKUP(H7477,ticker_cik_sic_ind!$J$1:$K$2838,2,FALSE),A7477)</f>
        <v>1437107</v>
      </c>
      <c r="J7477">
        <f t="shared" si="116"/>
        <v>1</v>
      </c>
    </row>
    <row r="7478" spans="1:10" x14ac:dyDescent="0.25">
      <c r="A7478">
        <v>1108524</v>
      </c>
      <c r="B7478">
        <v>2017</v>
      </c>
      <c r="C7478" t="s">
        <v>5546</v>
      </c>
      <c r="D7478">
        <v>14381.314</v>
      </c>
      <c r="E7478">
        <v>-6132.576</v>
      </c>
      <c r="F7478">
        <v>203</v>
      </c>
      <c r="I7478">
        <f>IFERROR(VLOOKUP(H7478,ticker_cik_sic_ind!$J$1:$K$2838,2,FALSE),A7478)</f>
        <v>1108524</v>
      </c>
      <c r="J7478">
        <f t="shared" si="116"/>
        <v>1</v>
      </c>
    </row>
    <row r="7479" spans="1:10" x14ac:dyDescent="0.25">
      <c r="A7479">
        <v>818479</v>
      </c>
      <c r="B7479">
        <v>2017</v>
      </c>
      <c r="C7479" t="s">
        <v>5546</v>
      </c>
      <c r="D7479">
        <v>11451.4</v>
      </c>
      <c r="E7479">
        <v>-8315.6</v>
      </c>
      <c r="F7479">
        <v>204</v>
      </c>
      <c r="I7479">
        <f>IFERROR(VLOOKUP(H7479,ticker_cik_sic_ind!$J$1:$K$2838,2,FALSE),A7479)</f>
        <v>818479</v>
      </c>
      <c r="J7479">
        <f t="shared" si="116"/>
        <v>1</v>
      </c>
    </row>
    <row r="7480" spans="1:10" x14ac:dyDescent="0.25">
      <c r="A7480">
        <v>16875</v>
      </c>
      <c r="B7480">
        <v>2017</v>
      </c>
      <c r="C7480" t="s">
        <v>5546</v>
      </c>
      <c r="D7480">
        <v>19068</v>
      </c>
      <c r="E7480">
        <v>-4691</v>
      </c>
      <c r="F7480">
        <v>205</v>
      </c>
      <c r="I7480">
        <f>IFERROR(VLOOKUP(H7480,ticker_cik_sic_ind!$J$1:$K$2838,2,FALSE),A7480)</f>
        <v>16875</v>
      </c>
      <c r="J7480">
        <f t="shared" si="116"/>
        <v>1</v>
      </c>
    </row>
    <row r="7481" spans="1:10" x14ac:dyDescent="0.25">
      <c r="A7481">
        <v>796343</v>
      </c>
      <c r="B7481">
        <v>2017</v>
      </c>
      <c r="C7481" t="s">
        <v>5546</v>
      </c>
      <c r="D7481">
        <v>12216.782999999999</v>
      </c>
      <c r="E7481">
        <v>-7248.6109999999999</v>
      </c>
      <c r="F7481">
        <v>206</v>
      </c>
      <c r="I7481">
        <f>IFERROR(VLOOKUP(H7481,ticker_cik_sic_ind!$J$1:$K$2838,2,FALSE),A7481)</f>
        <v>796343</v>
      </c>
      <c r="J7481">
        <f t="shared" si="116"/>
        <v>1</v>
      </c>
    </row>
    <row r="7482" spans="1:10" x14ac:dyDescent="0.25">
      <c r="A7482">
        <v>1101239</v>
      </c>
      <c r="B7482">
        <v>2017</v>
      </c>
      <c r="C7482" t="s">
        <v>5546</v>
      </c>
      <c r="D7482">
        <v>13269.045</v>
      </c>
      <c r="E7482">
        <v>-6420.9979999999996</v>
      </c>
      <c r="F7482">
        <v>207</v>
      </c>
      <c r="I7482">
        <f>IFERROR(VLOOKUP(H7482,ticker_cik_sic_ind!$J$1:$K$2838,2,FALSE),A7482)</f>
        <v>1101239</v>
      </c>
      <c r="J7482">
        <f t="shared" si="116"/>
        <v>1</v>
      </c>
    </row>
    <row r="7483" spans="1:10" x14ac:dyDescent="0.25">
      <c r="A7483">
        <v>9389</v>
      </c>
      <c r="B7483">
        <v>2017</v>
      </c>
      <c r="C7483" t="s">
        <v>5546</v>
      </c>
      <c r="D7483">
        <v>25077</v>
      </c>
      <c r="E7483">
        <v>-3834</v>
      </c>
      <c r="F7483">
        <v>208</v>
      </c>
      <c r="I7483">
        <f>IFERROR(VLOOKUP(H7483,ticker_cik_sic_ind!$J$1:$K$2838,2,FALSE),A7483)</f>
        <v>9389</v>
      </c>
      <c r="J7483">
        <f t="shared" si="116"/>
        <v>1</v>
      </c>
    </row>
    <row r="7484" spans="1:10" x14ac:dyDescent="0.25">
      <c r="A7484">
        <v>829224</v>
      </c>
      <c r="B7484">
        <v>2017</v>
      </c>
      <c r="C7484" t="s">
        <v>5546</v>
      </c>
      <c r="D7484">
        <v>13833.2</v>
      </c>
      <c r="E7484">
        <v>-5724</v>
      </c>
      <c r="F7484">
        <v>209</v>
      </c>
      <c r="I7484">
        <f>IFERROR(VLOOKUP(H7484,ticker_cik_sic_ind!$J$1:$K$2838,2,FALSE),A7484)</f>
        <v>829224</v>
      </c>
      <c r="J7484">
        <f t="shared" si="116"/>
        <v>1</v>
      </c>
    </row>
    <row r="7485" spans="1:10" x14ac:dyDescent="0.25">
      <c r="A7485">
        <v>1001082</v>
      </c>
      <c r="B7485">
        <v>2017</v>
      </c>
      <c r="C7485" t="s">
        <v>5546</v>
      </c>
      <c r="D7485">
        <v>24449.794999999998</v>
      </c>
      <c r="E7485">
        <v>-3824.8020000000001</v>
      </c>
      <c r="F7485">
        <v>210</v>
      </c>
      <c r="I7485">
        <f>IFERROR(VLOOKUP(H7485,ticker_cik_sic_ind!$J$1:$K$2838,2,FALSE),A7485)</f>
        <v>1001082</v>
      </c>
      <c r="J7485">
        <f t="shared" si="116"/>
        <v>1</v>
      </c>
    </row>
    <row r="7486" spans="1:10" x14ac:dyDescent="0.25">
      <c r="A7486">
        <v>726728</v>
      </c>
      <c r="B7486">
        <v>2017</v>
      </c>
      <c r="C7486" t="s">
        <v>5546</v>
      </c>
      <c r="D7486">
        <v>12249.431</v>
      </c>
      <c r="E7486">
        <v>-6820.0770000000002</v>
      </c>
      <c r="F7486">
        <v>210</v>
      </c>
      <c r="I7486">
        <f>IFERROR(VLOOKUP(H7486,ticker_cik_sic_ind!$J$1:$K$2838,2,FALSE),A7486)</f>
        <v>726728</v>
      </c>
      <c r="J7486">
        <f t="shared" si="116"/>
        <v>1</v>
      </c>
    </row>
    <row r="7487" spans="1:10" x14ac:dyDescent="0.25">
      <c r="A7487">
        <v>1567892</v>
      </c>
      <c r="B7487">
        <v>2017</v>
      </c>
      <c r="C7487" t="s">
        <v>5546</v>
      </c>
      <c r="D7487">
        <v>15498.7</v>
      </c>
      <c r="E7487">
        <v>-5270.7</v>
      </c>
      <c r="F7487">
        <v>212</v>
      </c>
      <c r="I7487">
        <f>IFERROR(VLOOKUP(H7487,ticker_cik_sic_ind!$J$1:$K$2838,2,FALSE),A7487)</f>
        <v>1567892</v>
      </c>
      <c r="J7487">
        <f t="shared" si="116"/>
        <v>1</v>
      </c>
    </row>
    <row r="7488" spans="1:10" x14ac:dyDescent="0.25">
      <c r="A7488">
        <v>1070750</v>
      </c>
      <c r="B7488">
        <v>2017</v>
      </c>
      <c r="C7488" t="s">
        <v>5546</v>
      </c>
      <c r="D7488">
        <v>11592</v>
      </c>
      <c r="E7488">
        <v>-7361</v>
      </c>
      <c r="F7488">
        <v>213</v>
      </c>
      <c r="I7488">
        <f>IFERROR(VLOOKUP(H7488,ticker_cik_sic_ind!$J$1:$K$2838,2,FALSE),A7488)</f>
        <v>1070750</v>
      </c>
      <c r="J7488">
        <f t="shared" si="116"/>
        <v>1</v>
      </c>
    </row>
    <row r="7489" spans="1:10" x14ac:dyDescent="0.25">
      <c r="A7489">
        <v>1389170</v>
      </c>
      <c r="B7489">
        <v>2017</v>
      </c>
      <c r="C7489" t="s">
        <v>5546</v>
      </c>
      <c r="D7489">
        <v>13000.1</v>
      </c>
      <c r="E7489">
        <v>-6017</v>
      </c>
      <c r="F7489">
        <v>214</v>
      </c>
      <c r="I7489">
        <f>IFERROR(VLOOKUP(H7489,ticker_cik_sic_ind!$J$1:$K$2838,2,FALSE),A7489)</f>
        <v>1389170</v>
      </c>
      <c r="J7489">
        <f t="shared" si="116"/>
        <v>1</v>
      </c>
    </row>
    <row r="7490" spans="1:10" x14ac:dyDescent="0.25">
      <c r="A7490">
        <v>935703</v>
      </c>
      <c r="B7490">
        <v>2017</v>
      </c>
      <c r="C7490" t="s">
        <v>5546</v>
      </c>
      <c r="D7490">
        <v>16329.4</v>
      </c>
      <c r="E7490">
        <v>-4856.8999999999996</v>
      </c>
      <c r="F7490">
        <v>215</v>
      </c>
      <c r="I7490">
        <f>IFERROR(VLOOKUP(H7490,ticker_cik_sic_ind!$J$1:$K$2838,2,FALSE),A7490)</f>
        <v>935703</v>
      </c>
      <c r="J7490">
        <f t="shared" si="116"/>
        <v>1</v>
      </c>
    </row>
    <row r="7491" spans="1:10" x14ac:dyDescent="0.25">
      <c r="A7491">
        <v>1571996</v>
      </c>
      <c r="B7491">
        <v>2017</v>
      </c>
      <c r="C7491" t="s">
        <v>5546</v>
      </c>
      <c r="D7491">
        <v>68916</v>
      </c>
      <c r="E7491">
        <v>-2191</v>
      </c>
      <c r="F7491">
        <v>215</v>
      </c>
      <c r="H7491">
        <v>9000045</v>
      </c>
      <c r="I7491">
        <f>IFERROR(VLOOKUP(H7491,ticker_cik_sic_ind!$J$1:$K$2838,2,FALSE),A7491)</f>
        <v>1571996</v>
      </c>
      <c r="J7491">
        <f t="shared" ref="J7491:J7554" si="117">IF(OR(AND(C7491="financial",F7491&lt;$L$1),AND(C7491="non_financial",F7491&lt;$M$1)),1,0)</f>
        <v>1</v>
      </c>
    </row>
    <row r="7492" spans="1:10" x14ac:dyDescent="0.25">
      <c r="A7492">
        <v>1393311</v>
      </c>
      <c r="B7492">
        <v>2017</v>
      </c>
      <c r="C7492" t="s">
        <v>5546</v>
      </c>
      <c r="D7492">
        <v>9997.1370000000006</v>
      </c>
      <c r="E7492">
        <v>-8767.0329999999994</v>
      </c>
      <c r="F7492">
        <v>215</v>
      </c>
      <c r="I7492">
        <f>IFERROR(VLOOKUP(H7492,ticker_cik_sic_ind!$J$1:$K$2838,2,FALSE),A7492)</f>
        <v>1393311</v>
      </c>
      <c r="J7492">
        <f t="shared" si="117"/>
        <v>1</v>
      </c>
    </row>
    <row r="7493" spans="1:10" x14ac:dyDescent="0.25">
      <c r="A7493">
        <v>811156</v>
      </c>
      <c r="B7493">
        <v>2017</v>
      </c>
      <c r="C7493" t="s">
        <v>5546</v>
      </c>
      <c r="D7493">
        <v>20463</v>
      </c>
      <c r="E7493">
        <v>-4193</v>
      </c>
      <c r="F7493">
        <v>218</v>
      </c>
      <c r="I7493">
        <f>IFERROR(VLOOKUP(H7493,ticker_cik_sic_ind!$J$1:$K$2838,2,FALSE),A7493)</f>
        <v>811156</v>
      </c>
      <c r="J7493">
        <f t="shared" si="117"/>
        <v>1</v>
      </c>
    </row>
    <row r="7494" spans="1:10" x14ac:dyDescent="0.25">
      <c r="A7494">
        <v>764180</v>
      </c>
      <c r="B7494">
        <v>2017</v>
      </c>
      <c r="C7494" t="s">
        <v>5546</v>
      </c>
      <c r="D7494">
        <v>31324</v>
      </c>
      <c r="E7494">
        <v>-3179</v>
      </c>
      <c r="F7494">
        <v>219</v>
      </c>
      <c r="I7494">
        <f>IFERROR(VLOOKUP(H7494,ticker_cik_sic_ind!$J$1:$K$2838,2,FALSE),A7494)</f>
        <v>764180</v>
      </c>
      <c r="J7494">
        <f t="shared" si="117"/>
        <v>1</v>
      </c>
    </row>
    <row r="7495" spans="1:10" x14ac:dyDescent="0.25">
      <c r="A7495">
        <v>920148</v>
      </c>
      <c r="B7495">
        <v>2017</v>
      </c>
      <c r="C7495" t="s">
        <v>5546</v>
      </c>
      <c r="D7495">
        <v>14199</v>
      </c>
      <c r="E7495">
        <v>-5328.9</v>
      </c>
      <c r="F7495">
        <v>220</v>
      </c>
      <c r="I7495">
        <f>IFERROR(VLOOKUP(H7495,ticker_cik_sic_ind!$J$1:$K$2838,2,FALSE),A7495)</f>
        <v>920148</v>
      </c>
      <c r="J7495">
        <f t="shared" si="117"/>
        <v>1</v>
      </c>
    </row>
    <row r="7496" spans="1:10" x14ac:dyDescent="0.25">
      <c r="A7496">
        <v>920522</v>
      </c>
      <c r="B7496">
        <v>2017</v>
      </c>
      <c r="C7496" t="s">
        <v>5546</v>
      </c>
      <c r="D7496">
        <v>12206.691000000001</v>
      </c>
      <c r="E7496">
        <v>-6259.607</v>
      </c>
      <c r="F7496">
        <v>220</v>
      </c>
      <c r="I7496">
        <f>IFERROR(VLOOKUP(H7496,ticker_cik_sic_ind!$J$1:$K$2838,2,FALSE),A7496)</f>
        <v>920522</v>
      </c>
      <c r="J7496">
        <f t="shared" si="117"/>
        <v>1</v>
      </c>
    </row>
    <row r="7497" spans="1:10" x14ac:dyDescent="0.25">
      <c r="A7497">
        <v>1090727</v>
      </c>
      <c r="B7497">
        <v>2017</v>
      </c>
      <c r="C7497" t="s">
        <v>5546</v>
      </c>
      <c r="D7497">
        <v>38339</v>
      </c>
      <c r="E7497">
        <v>-2650</v>
      </c>
      <c r="F7497">
        <v>222</v>
      </c>
      <c r="I7497">
        <f>IFERROR(VLOOKUP(H7497,ticker_cik_sic_ind!$J$1:$K$2838,2,FALSE),A7497)</f>
        <v>1090727</v>
      </c>
      <c r="J7497">
        <f t="shared" si="117"/>
        <v>1</v>
      </c>
    </row>
    <row r="7498" spans="1:10" x14ac:dyDescent="0.25">
      <c r="A7498">
        <v>707549</v>
      </c>
      <c r="B7498">
        <v>2017</v>
      </c>
      <c r="C7498" t="s">
        <v>5546</v>
      </c>
      <c r="D7498">
        <v>12264.315000000001</v>
      </c>
      <c r="E7498">
        <v>-5894.5169999999998</v>
      </c>
      <c r="F7498">
        <v>223</v>
      </c>
      <c r="I7498">
        <f>IFERROR(VLOOKUP(H7498,ticker_cik_sic_ind!$J$1:$K$2838,2,FALSE),A7498)</f>
        <v>707549</v>
      </c>
      <c r="J7498">
        <f t="shared" si="117"/>
        <v>1</v>
      </c>
    </row>
    <row r="7499" spans="1:10" x14ac:dyDescent="0.25">
      <c r="A7499">
        <v>49826</v>
      </c>
      <c r="B7499">
        <v>2017</v>
      </c>
      <c r="C7499" t="s">
        <v>5546</v>
      </c>
      <c r="D7499">
        <v>15222</v>
      </c>
      <c r="E7499">
        <v>-4950</v>
      </c>
      <c r="F7499">
        <v>224</v>
      </c>
      <c r="I7499">
        <f>IFERROR(VLOOKUP(H7499,ticker_cik_sic_ind!$J$1:$K$2838,2,FALSE),A7499)</f>
        <v>49826</v>
      </c>
      <c r="J7499">
        <f t="shared" si="117"/>
        <v>1</v>
      </c>
    </row>
    <row r="7500" spans="1:10" x14ac:dyDescent="0.25">
      <c r="A7500">
        <v>764622</v>
      </c>
      <c r="B7500">
        <v>2017</v>
      </c>
      <c r="C7500" t="s">
        <v>5546</v>
      </c>
      <c r="D7500">
        <v>15538.565000000001</v>
      </c>
      <c r="E7500">
        <v>-4719.183</v>
      </c>
      <c r="F7500">
        <v>225</v>
      </c>
      <c r="I7500">
        <f>IFERROR(VLOOKUP(H7500,ticker_cik_sic_ind!$J$1:$K$2838,2,FALSE),A7500)</f>
        <v>764622</v>
      </c>
      <c r="J7500">
        <f t="shared" si="117"/>
        <v>1</v>
      </c>
    </row>
    <row r="7501" spans="1:10" x14ac:dyDescent="0.25">
      <c r="A7501">
        <v>42582</v>
      </c>
      <c r="B7501">
        <v>2017</v>
      </c>
      <c r="C7501" t="s">
        <v>5546</v>
      </c>
      <c r="D7501">
        <v>16860</v>
      </c>
      <c r="E7501">
        <v>-4408</v>
      </c>
      <c r="F7501">
        <v>226</v>
      </c>
      <c r="I7501">
        <f>IFERROR(VLOOKUP(H7501,ticker_cik_sic_ind!$J$1:$K$2838,2,FALSE),A7501)</f>
        <v>42582</v>
      </c>
      <c r="J7501">
        <f t="shared" si="117"/>
        <v>1</v>
      </c>
    </row>
    <row r="7502" spans="1:10" x14ac:dyDescent="0.25">
      <c r="A7502">
        <v>885639</v>
      </c>
      <c r="B7502">
        <v>2017</v>
      </c>
      <c r="C7502" t="s">
        <v>5546</v>
      </c>
      <c r="D7502">
        <v>13360</v>
      </c>
      <c r="E7502">
        <v>-5215</v>
      </c>
      <c r="F7502">
        <v>227</v>
      </c>
      <c r="I7502">
        <f>IFERROR(VLOOKUP(H7502,ticker_cik_sic_ind!$J$1:$K$2838,2,FALSE),A7502)</f>
        <v>885639</v>
      </c>
      <c r="J7502">
        <f t="shared" si="117"/>
        <v>1</v>
      </c>
    </row>
    <row r="7503" spans="1:10" x14ac:dyDescent="0.25">
      <c r="A7503">
        <v>1492633</v>
      </c>
      <c r="B7503">
        <v>2017</v>
      </c>
      <c r="C7503" t="s">
        <v>5546</v>
      </c>
      <c r="D7503">
        <v>15718</v>
      </c>
      <c r="E7503">
        <v>-4468</v>
      </c>
      <c r="F7503">
        <v>228</v>
      </c>
      <c r="I7503">
        <f>IFERROR(VLOOKUP(H7503,ticker_cik_sic_ind!$J$1:$K$2838,2,FALSE),A7503)</f>
        <v>1492633</v>
      </c>
      <c r="J7503">
        <f t="shared" si="117"/>
        <v>1</v>
      </c>
    </row>
    <row r="7504" spans="1:10" x14ac:dyDescent="0.25">
      <c r="A7504">
        <v>915389</v>
      </c>
      <c r="B7504">
        <v>2017</v>
      </c>
      <c r="C7504" t="s">
        <v>5546</v>
      </c>
      <c r="D7504">
        <v>15582</v>
      </c>
      <c r="E7504">
        <v>-4453</v>
      </c>
      <c r="F7504">
        <v>229</v>
      </c>
      <c r="I7504">
        <f>IFERROR(VLOOKUP(H7504,ticker_cik_sic_ind!$J$1:$K$2838,2,FALSE),A7504)</f>
        <v>915389</v>
      </c>
      <c r="J7504">
        <f t="shared" si="117"/>
        <v>1</v>
      </c>
    </row>
    <row r="7505" spans="1:10" x14ac:dyDescent="0.25">
      <c r="A7505">
        <v>1358071</v>
      </c>
      <c r="B7505">
        <v>2017</v>
      </c>
      <c r="C7505" t="s">
        <v>5546</v>
      </c>
      <c r="D7505">
        <v>10901.617</v>
      </c>
      <c r="E7505">
        <v>-5903.7060000000001</v>
      </c>
      <c r="F7505">
        <v>230</v>
      </c>
      <c r="I7505">
        <f>IFERROR(VLOOKUP(H7505,ticker_cik_sic_ind!$J$1:$K$2838,2,FALSE),A7505)</f>
        <v>1358071</v>
      </c>
      <c r="J7505">
        <f t="shared" si="117"/>
        <v>1</v>
      </c>
    </row>
    <row r="7506" spans="1:10" x14ac:dyDescent="0.25">
      <c r="A7506">
        <v>879101</v>
      </c>
      <c r="B7506">
        <v>2017</v>
      </c>
      <c r="C7506" t="s">
        <v>5546</v>
      </c>
      <c r="D7506">
        <v>11392.432000000001</v>
      </c>
      <c r="E7506">
        <v>-5531.4589999999998</v>
      </c>
      <c r="F7506">
        <v>231</v>
      </c>
      <c r="I7506">
        <f>IFERROR(VLOOKUP(H7506,ticker_cik_sic_ind!$J$1:$K$2838,2,FALSE),A7506)</f>
        <v>879101</v>
      </c>
      <c r="J7506">
        <f t="shared" si="117"/>
        <v>1</v>
      </c>
    </row>
    <row r="7507" spans="1:10" x14ac:dyDescent="0.25">
      <c r="A7507">
        <v>1130310</v>
      </c>
      <c r="B7507">
        <v>2017</v>
      </c>
      <c r="C7507" t="s">
        <v>5546</v>
      </c>
      <c r="D7507">
        <v>21012</v>
      </c>
      <c r="E7507">
        <v>-3397</v>
      </c>
      <c r="F7507">
        <v>232</v>
      </c>
      <c r="I7507">
        <f>IFERROR(VLOOKUP(H7507,ticker_cik_sic_ind!$J$1:$K$2838,2,FALSE),A7507)</f>
        <v>1130310</v>
      </c>
      <c r="J7507">
        <f t="shared" si="117"/>
        <v>1</v>
      </c>
    </row>
    <row r="7508" spans="1:10" x14ac:dyDescent="0.25">
      <c r="A7508">
        <v>1111711</v>
      </c>
      <c r="B7508">
        <v>2017</v>
      </c>
      <c r="C7508" t="s">
        <v>5546</v>
      </c>
      <c r="D7508">
        <v>17617.2</v>
      </c>
      <c r="E7508">
        <v>-3810.6</v>
      </c>
      <c r="F7508">
        <v>232</v>
      </c>
      <c r="I7508">
        <f>IFERROR(VLOOKUP(H7508,ticker_cik_sic_ind!$J$1:$K$2838,2,FALSE),A7508)</f>
        <v>1111711</v>
      </c>
      <c r="J7508">
        <f t="shared" si="117"/>
        <v>1</v>
      </c>
    </row>
    <row r="7509" spans="1:10" x14ac:dyDescent="0.25">
      <c r="A7509">
        <v>732834</v>
      </c>
      <c r="B7509">
        <v>2017</v>
      </c>
      <c r="C7509" t="s">
        <v>5546</v>
      </c>
      <c r="D7509">
        <v>14359.736000000001</v>
      </c>
      <c r="E7509">
        <v>-4366.9489999999996</v>
      </c>
      <c r="F7509">
        <v>234</v>
      </c>
      <c r="I7509">
        <f>IFERROR(VLOOKUP(H7509,ticker_cik_sic_ind!$J$1:$K$2838,2,FALSE),A7509)</f>
        <v>732834</v>
      </c>
      <c r="J7509">
        <f t="shared" si="117"/>
        <v>1</v>
      </c>
    </row>
    <row r="7510" spans="1:10" x14ac:dyDescent="0.25">
      <c r="A7510">
        <v>29534</v>
      </c>
      <c r="B7510">
        <v>2017</v>
      </c>
      <c r="C7510" t="s">
        <v>5546</v>
      </c>
      <c r="D7510">
        <v>11316.384</v>
      </c>
      <c r="E7510">
        <v>-5388.3829999999998</v>
      </c>
      <c r="F7510">
        <v>234</v>
      </c>
      <c r="I7510">
        <f>IFERROR(VLOOKUP(H7510,ticker_cik_sic_ind!$J$1:$K$2838,2,FALSE),A7510)</f>
        <v>29534</v>
      </c>
      <c r="J7510">
        <f t="shared" si="117"/>
        <v>1</v>
      </c>
    </row>
    <row r="7511" spans="1:10" x14ac:dyDescent="0.25">
      <c r="A7511">
        <v>356028</v>
      </c>
      <c r="B7511">
        <v>2017</v>
      </c>
      <c r="C7511" t="s">
        <v>5546</v>
      </c>
      <c r="D7511">
        <v>10907</v>
      </c>
      <c r="E7511">
        <v>-5427</v>
      </c>
      <c r="F7511">
        <v>236</v>
      </c>
      <c r="I7511">
        <f>IFERROR(VLOOKUP(H7511,ticker_cik_sic_ind!$J$1:$K$2838,2,FALSE),A7511)</f>
        <v>356028</v>
      </c>
      <c r="J7511">
        <f t="shared" si="117"/>
        <v>1</v>
      </c>
    </row>
    <row r="7512" spans="1:10" x14ac:dyDescent="0.25">
      <c r="A7512">
        <v>882835</v>
      </c>
      <c r="B7512">
        <v>2017</v>
      </c>
      <c r="C7512" t="s">
        <v>5546</v>
      </c>
      <c r="D7512">
        <v>10297.118</v>
      </c>
      <c r="E7512">
        <v>-5551.0169999999998</v>
      </c>
      <c r="F7512">
        <v>237</v>
      </c>
      <c r="I7512">
        <f>IFERROR(VLOOKUP(H7512,ticker_cik_sic_ind!$J$1:$K$2838,2,FALSE),A7512)</f>
        <v>882835</v>
      </c>
      <c r="J7512">
        <f t="shared" si="117"/>
        <v>1</v>
      </c>
    </row>
    <row r="7513" spans="1:10" x14ac:dyDescent="0.25">
      <c r="A7513">
        <v>1603923</v>
      </c>
      <c r="B7513">
        <v>2017</v>
      </c>
      <c r="C7513" t="s">
        <v>5546</v>
      </c>
      <c r="D7513">
        <v>14112</v>
      </c>
      <c r="E7513">
        <v>-4187</v>
      </c>
      <c r="F7513">
        <v>238</v>
      </c>
      <c r="H7513">
        <v>9000132</v>
      </c>
      <c r="I7513">
        <f>IFERROR(VLOOKUP(H7513,ticker_cik_sic_ind!$J$1:$K$2838,2,FALSE),A7513)</f>
        <v>1603923</v>
      </c>
      <c r="J7513">
        <f t="shared" si="117"/>
        <v>1</v>
      </c>
    </row>
    <row r="7514" spans="1:10" x14ac:dyDescent="0.25">
      <c r="A7514">
        <v>7536</v>
      </c>
      <c r="B7514">
        <v>2017</v>
      </c>
      <c r="C7514" t="s">
        <v>5546</v>
      </c>
      <c r="D7514">
        <v>12946.806</v>
      </c>
      <c r="E7514">
        <v>-4448.8810000000003</v>
      </c>
      <c r="F7514">
        <v>239</v>
      </c>
      <c r="I7514">
        <f>IFERROR(VLOOKUP(H7514,ticker_cik_sic_ind!$J$1:$K$2838,2,FALSE),A7514)</f>
        <v>7536</v>
      </c>
      <c r="J7514">
        <f t="shared" si="117"/>
        <v>1</v>
      </c>
    </row>
    <row r="7515" spans="1:10" x14ac:dyDescent="0.25">
      <c r="A7515">
        <v>851968</v>
      </c>
      <c r="B7515">
        <v>2017</v>
      </c>
      <c r="C7515" t="s">
        <v>5546</v>
      </c>
      <c r="D7515">
        <v>10312.831</v>
      </c>
      <c r="E7515">
        <v>-5409.2659999999996</v>
      </c>
      <c r="F7515">
        <v>239</v>
      </c>
      <c r="I7515">
        <f>IFERROR(VLOOKUP(H7515,ticker_cik_sic_ind!$J$1:$K$2838,2,FALSE),A7515)</f>
        <v>851968</v>
      </c>
      <c r="J7515">
        <f t="shared" si="117"/>
        <v>1</v>
      </c>
    </row>
    <row r="7516" spans="1:10" x14ac:dyDescent="0.25">
      <c r="A7516">
        <v>764478</v>
      </c>
      <c r="B7516">
        <v>2017</v>
      </c>
      <c r="C7516" t="s">
        <v>5546</v>
      </c>
      <c r="D7516">
        <v>12901</v>
      </c>
      <c r="E7516">
        <v>-4426</v>
      </c>
      <c r="F7516">
        <v>241</v>
      </c>
      <c r="I7516">
        <f>IFERROR(VLOOKUP(H7516,ticker_cik_sic_ind!$J$1:$K$2838,2,FALSE),A7516)</f>
        <v>764478</v>
      </c>
      <c r="J7516">
        <f t="shared" si="117"/>
        <v>1</v>
      </c>
    </row>
    <row r="7517" spans="1:10" x14ac:dyDescent="0.25">
      <c r="A7517">
        <v>76334</v>
      </c>
      <c r="B7517">
        <v>2017</v>
      </c>
      <c r="C7517" t="s">
        <v>5546</v>
      </c>
      <c r="D7517">
        <v>12034.142</v>
      </c>
      <c r="E7517">
        <v>-4578.6779999999999</v>
      </c>
      <c r="F7517">
        <v>242</v>
      </c>
      <c r="I7517">
        <f>IFERROR(VLOOKUP(H7517,ticker_cik_sic_ind!$J$1:$K$2838,2,FALSE),A7517)</f>
        <v>76334</v>
      </c>
      <c r="J7517">
        <f t="shared" si="117"/>
        <v>1</v>
      </c>
    </row>
    <row r="7518" spans="1:10" x14ac:dyDescent="0.25">
      <c r="A7518">
        <v>791519</v>
      </c>
      <c r="B7518">
        <v>2017</v>
      </c>
      <c r="C7518" t="s">
        <v>5546</v>
      </c>
      <c r="D7518">
        <v>10326</v>
      </c>
      <c r="E7518">
        <v>-5223</v>
      </c>
      <c r="F7518">
        <v>243</v>
      </c>
      <c r="I7518">
        <f>IFERROR(VLOOKUP(H7518,ticker_cik_sic_ind!$J$1:$K$2838,2,FALSE),A7518)</f>
        <v>791519</v>
      </c>
      <c r="J7518">
        <f t="shared" si="117"/>
        <v>1</v>
      </c>
    </row>
    <row r="7519" spans="1:10" x14ac:dyDescent="0.25">
      <c r="A7519">
        <v>1039101</v>
      </c>
      <c r="B7519">
        <v>2017</v>
      </c>
      <c r="C7519" t="s">
        <v>5546</v>
      </c>
      <c r="D7519">
        <v>11700</v>
      </c>
      <c r="E7519">
        <v>-4559</v>
      </c>
      <c r="F7519">
        <v>244</v>
      </c>
      <c r="H7519">
        <v>9000076</v>
      </c>
      <c r="I7519">
        <f>IFERROR(VLOOKUP(H7519,ticker_cik_sic_ind!$J$1:$K$2838,2,FALSE),A7519)</f>
        <v>1039101</v>
      </c>
      <c r="J7519">
        <f t="shared" si="117"/>
        <v>1</v>
      </c>
    </row>
    <row r="7520" spans="1:10" x14ac:dyDescent="0.25">
      <c r="A7520">
        <v>96021</v>
      </c>
      <c r="B7520">
        <v>2017</v>
      </c>
      <c r="C7520" t="s">
        <v>5546</v>
      </c>
      <c r="D7520">
        <v>16721.804</v>
      </c>
      <c r="E7520">
        <v>-3554.9940000000001</v>
      </c>
      <c r="F7520">
        <v>245</v>
      </c>
      <c r="I7520">
        <f>IFERROR(VLOOKUP(H7520,ticker_cik_sic_ind!$J$1:$K$2838,2,FALSE),A7520)</f>
        <v>96021</v>
      </c>
      <c r="J7520">
        <f t="shared" si="117"/>
        <v>1</v>
      </c>
    </row>
    <row r="7521" spans="1:10" x14ac:dyDescent="0.25">
      <c r="A7521">
        <v>78239</v>
      </c>
      <c r="B7521">
        <v>2017</v>
      </c>
      <c r="C7521" t="s">
        <v>5546</v>
      </c>
      <c r="D7521">
        <v>11179.8</v>
      </c>
      <c r="E7521">
        <v>-4803.6000000000004</v>
      </c>
      <c r="F7521">
        <v>246</v>
      </c>
      <c r="I7521">
        <f>IFERROR(VLOOKUP(H7521,ticker_cik_sic_ind!$J$1:$K$2838,2,FALSE),A7521)</f>
        <v>78239</v>
      </c>
      <c r="J7521">
        <f t="shared" si="117"/>
        <v>1</v>
      </c>
    </row>
    <row r="7522" spans="1:10" x14ac:dyDescent="0.25">
      <c r="A7522">
        <v>29989</v>
      </c>
      <c r="B7522">
        <v>2017</v>
      </c>
      <c r="C7522" t="s">
        <v>5546</v>
      </c>
      <c r="D7522">
        <v>20935.2</v>
      </c>
      <c r="E7522">
        <v>-2996.9</v>
      </c>
      <c r="F7522">
        <v>247</v>
      </c>
      <c r="I7522">
        <f>IFERROR(VLOOKUP(H7522,ticker_cik_sic_ind!$J$1:$K$2838,2,FALSE),A7522)</f>
        <v>29989</v>
      </c>
      <c r="J7522">
        <f t="shared" si="117"/>
        <v>1</v>
      </c>
    </row>
    <row r="7523" spans="1:10" x14ac:dyDescent="0.25">
      <c r="A7523">
        <v>8858</v>
      </c>
      <c r="B7523">
        <v>2017</v>
      </c>
      <c r="C7523" t="s">
        <v>5546</v>
      </c>
      <c r="D7523">
        <v>11239.805</v>
      </c>
      <c r="E7523">
        <v>-4691.2860000000001</v>
      </c>
      <c r="F7523">
        <v>248</v>
      </c>
      <c r="I7523">
        <f>IFERROR(VLOOKUP(H7523,ticker_cik_sic_ind!$J$1:$K$2838,2,FALSE),A7523)</f>
        <v>8858</v>
      </c>
      <c r="J7523">
        <f t="shared" si="117"/>
        <v>1</v>
      </c>
    </row>
    <row r="7524" spans="1:10" x14ac:dyDescent="0.25">
      <c r="A7524">
        <v>203077</v>
      </c>
      <c r="B7524">
        <v>2017</v>
      </c>
      <c r="C7524" t="s">
        <v>5546</v>
      </c>
      <c r="D7524">
        <v>12658</v>
      </c>
      <c r="E7524">
        <v>-4281</v>
      </c>
      <c r="F7524">
        <v>249</v>
      </c>
      <c r="I7524">
        <f>IFERROR(VLOOKUP(H7524,ticker_cik_sic_ind!$J$1:$K$2838,2,FALSE),A7524)</f>
        <v>203077</v>
      </c>
      <c r="J7524">
        <f t="shared" si="117"/>
        <v>1</v>
      </c>
    </row>
    <row r="7525" spans="1:10" x14ac:dyDescent="0.25">
      <c r="A7525">
        <v>109198</v>
      </c>
      <c r="B7525">
        <v>2017</v>
      </c>
      <c r="C7525" t="s">
        <v>5546</v>
      </c>
      <c r="D7525">
        <v>11670.653</v>
      </c>
      <c r="E7525">
        <v>-4451.3559999999998</v>
      </c>
      <c r="F7525">
        <v>250</v>
      </c>
      <c r="I7525">
        <f>IFERROR(VLOOKUP(H7525,ticker_cik_sic_ind!$J$1:$K$2838,2,FALSE),A7525)</f>
        <v>109198</v>
      </c>
      <c r="J7525">
        <f t="shared" si="117"/>
        <v>1</v>
      </c>
    </row>
    <row r="7526" spans="1:10" x14ac:dyDescent="0.25">
      <c r="A7526">
        <v>717423</v>
      </c>
      <c r="B7526">
        <v>2017</v>
      </c>
      <c r="C7526" t="s">
        <v>5546</v>
      </c>
      <c r="D7526">
        <v>9914.6319999999996</v>
      </c>
      <c r="E7526">
        <v>-5171.6930000000002</v>
      </c>
      <c r="F7526">
        <v>251</v>
      </c>
      <c r="I7526">
        <f>IFERROR(VLOOKUP(H7526,ticker_cik_sic_ind!$J$1:$K$2838,2,FALSE),A7526)</f>
        <v>717423</v>
      </c>
      <c r="J7526">
        <f t="shared" si="117"/>
        <v>1</v>
      </c>
    </row>
    <row r="7527" spans="1:10" x14ac:dyDescent="0.25">
      <c r="A7527">
        <v>1039684</v>
      </c>
      <c r="B7527">
        <v>2017</v>
      </c>
      <c r="C7527" t="s">
        <v>5546</v>
      </c>
      <c r="D7527">
        <v>15822.9</v>
      </c>
      <c r="E7527">
        <v>-3492.1770000000001</v>
      </c>
      <c r="F7527">
        <v>252</v>
      </c>
      <c r="I7527">
        <f>IFERROR(VLOOKUP(H7527,ticker_cik_sic_ind!$J$1:$K$2838,2,FALSE),A7527)</f>
        <v>1039684</v>
      </c>
      <c r="J7527">
        <f t="shared" si="117"/>
        <v>1</v>
      </c>
    </row>
    <row r="7528" spans="1:10" x14ac:dyDescent="0.25">
      <c r="A7528">
        <v>868857</v>
      </c>
      <c r="B7528">
        <v>2017</v>
      </c>
      <c r="C7528" t="s">
        <v>5546</v>
      </c>
      <c r="D7528">
        <v>13878.326999999999</v>
      </c>
      <c r="E7528">
        <v>-3759.2069999999999</v>
      </c>
      <c r="F7528">
        <v>253</v>
      </c>
      <c r="I7528">
        <f>IFERROR(VLOOKUP(H7528,ticker_cik_sic_ind!$J$1:$K$2838,2,FALSE),A7528)</f>
        <v>868857</v>
      </c>
      <c r="J7528">
        <f t="shared" si="117"/>
        <v>1</v>
      </c>
    </row>
    <row r="7529" spans="1:10" x14ac:dyDescent="0.25">
      <c r="A7529">
        <v>103379</v>
      </c>
      <c r="B7529">
        <v>2017</v>
      </c>
      <c r="C7529" t="s">
        <v>5546</v>
      </c>
      <c r="D7529">
        <v>9832.2630000000008</v>
      </c>
      <c r="E7529">
        <v>-4893.9459999999999</v>
      </c>
      <c r="F7529">
        <v>254</v>
      </c>
      <c r="I7529">
        <f>IFERROR(VLOOKUP(H7529,ticker_cik_sic_ind!$J$1:$K$2838,2,FALSE),A7529)</f>
        <v>103379</v>
      </c>
      <c r="J7529">
        <f t="shared" si="117"/>
        <v>1</v>
      </c>
    </row>
    <row r="7530" spans="1:10" x14ac:dyDescent="0.25">
      <c r="A7530">
        <v>23217</v>
      </c>
      <c r="B7530">
        <v>2017</v>
      </c>
      <c r="C7530" t="s">
        <v>5546</v>
      </c>
      <c r="D7530">
        <v>13390.6</v>
      </c>
      <c r="E7530">
        <v>-3794.8</v>
      </c>
      <c r="F7530">
        <v>255</v>
      </c>
      <c r="I7530">
        <f>IFERROR(VLOOKUP(H7530,ticker_cik_sic_ind!$J$1:$K$2838,2,FALSE),A7530)</f>
        <v>23217</v>
      </c>
      <c r="J7530">
        <f t="shared" si="117"/>
        <v>1</v>
      </c>
    </row>
    <row r="7531" spans="1:10" x14ac:dyDescent="0.25">
      <c r="A7531">
        <v>916457</v>
      </c>
      <c r="B7531">
        <v>2017</v>
      </c>
      <c r="C7531" t="s">
        <v>5546</v>
      </c>
      <c r="D7531">
        <v>17979</v>
      </c>
      <c r="E7531">
        <v>-2952</v>
      </c>
      <c r="F7531">
        <v>256</v>
      </c>
      <c r="I7531">
        <f>IFERROR(VLOOKUP(H7531,ticker_cik_sic_ind!$J$1:$K$2838,2,FALSE),A7531)</f>
        <v>916457</v>
      </c>
      <c r="J7531">
        <f t="shared" si="117"/>
        <v>1</v>
      </c>
    </row>
    <row r="7532" spans="1:10" x14ac:dyDescent="0.25">
      <c r="A7532">
        <v>1022079</v>
      </c>
      <c r="B7532">
        <v>2017</v>
      </c>
      <c r="C7532" t="s">
        <v>5546</v>
      </c>
      <c r="D7532">
        <v>10109</v>
      </c>
      <c r="E7532">
        <v>-4643</v>
      </c>
      <c r="F7532">
        <v>257</v>
      </c>
      <c r="I7532">
        <f>IFERROR(VLOOKUP(H7532,ticker_cik_sic_ind!$J$1:$K$2838,2,FALSE),A7532)</f>
        <v>1022079</v>
      </c>
      <c r="J7532">
        <f t="shared" si="117"/>
        <v>1</v>
      </c>
    </row>
    <row r="7533" spans="1:10" x14ac:dyDescent="0.25">
      <c r="A7533">
        <v>352541</v>
      </c>
      <c r="B7533">
        <v>2017</v>
      </c>
      <c r="C7533" t="s">
        <v>5546</v>
      </c>
      <c r="D7533">
        <v>12685.4</v>
      </c>
      <c r="E7533">
        <v>-3990.2</v>
      </c>
      <c r="F7533">
        <v>257</v>
      </c>
      <c r="I7533">
        <f>IFERROR(VLOOKUP(H7533,ticker_cik_sic_ind!$J$1:$K$2838,2,FALSE),A7533)</f>
        <v>352541</v>
      </c>
      <c r="J7533">
        <f t="shared" si="117"/>
        <v>1</v>
      </c>
    </row>
    <row r="7534" spans="1:10" x14ac:dyDescent="0.25">
      <c r="A7534">
        <v>77360</v>
      </c>
      <c r="B7534">
        <v>2017</v>
      </c>
      <c r="C7534" t="s">
        <v>5546</v>
      </c>
      <c r="D7534">
        <v>11743.8</v>
      </c>
      <c r="E7534">
        <v>-4166.3</v>
      </c>
      <c r="F7534">
        <v>257</v>
      </c>
      <c r="I7534">
        <f>IFERROR(VLOOKUP(H7534,ticker_cik_sic_ind!$J$1:$K$2838,2,FALSE),A7534)</f>
        <v>77360</v>
      </c>
      <c r="J7534">
        <f t="shared" si="117"/>
        <v>1</v>
      </c>
    </row>
    <row r="7535" spans="1:10" x14ac:dyDescent="0.25">
      <c r="A7535">
        <v>912242</v>
      </c>
      <c r="B7535">
        <v>2017</v>
      </c>
      <c r="C7535" t="s">
        <v>5546</v>
      </c>
      <c r="D7535">
        <v>9997.6790000000001</v>
      </c>
      <c r="E7535">
        <v>-4577.1009999999997</v>
      </c>
      <c r="F7535">
        <v>260</v>
      </c>
      <c r="I7535">
        <f>IFERROR(VLOOKUP(H7535,ticker_cik_sic_ind!$J$1:$K$2838,2,FALSE),A7535)</f>
        <v>912242</v>
      </c>
      <c r="J7535">
        <f t="shared" si="117"/>
        <v>1</v>
      </c>
    </row>
    <row r="7536" spans="1:10" x14ac:dyDescent="0.25">
      <c r="A7536">
        <v>822416</v>
      </c>
      <c r="B7536">
        <v>2017</v>
      </c>
      <c r="C7536" t="s">
        <v>5546</v>
      </c>
      <c r="D7536">
        <v>9507.0560000000005</v>
      </c>
      <c r="E7536">
        <v>-4818.1170000000002</v>
      </c>
      <c r="F7536">
        <v>261</v>
      </c>
      <c r="I7536">
        <f>IFERROR(VLOOKUP(H7536,ticker_cik_sic_ind!$J$1:$K$2838,2,FALSE),A7536)</f>
        <v>822416</v>
      </c>
      <c r="J7536">
        <f t="shared" si="117"/>
        <v>1</v>
      </c>
    </row>
    <row r="7537" spans="1:10" x14ac:dyDescent="0.25">
      <c r="A7537">
        <v>91388</v>
      </c>
      <c r="B7537">
        <v>2017</v>
      </c>
      <c r="C7537" t="s">
        <v>5546</v>
      </c>
      <c r="D7537">
        <v>9464</v>
      </c>
      <c r="E7537">
        <v>-4824.2</v>
      </c>
      <c r="F7537">
        <v>261</v>
      </c>
      <c r="I7537">
        <f>IFERROR(VLOOKUP(H7537,ticker_cik_sic_ind!$J$1:$K$2838,2,FALSE),A7537)</f>
        <v>91388</v>
      </c>
      <c r="J7537">
        <f t="shared" si="117"/>
        <v>1</v>
      </c>
    </row>
    <row r="7538" spans="1:10" x14ac:dyDescent="0.25">
      <c r="A7538">
        <v>48039</v>
      </c>
      <c r="B7538">
        <v>2017</v>
      </c>
      <c r="C7538" t="s">
        <v>5546</v>
      </c>
      <c r="D7538">
        <v>8659.7170000000006</v>
      </c>
      <c r="E7538">
        <v>-5197.91</v>
      </c>
      <c r="F7538">
        <v>263</v>
      </c>
      <c r="I7538">
        <f>IFERROR(VLOOKUP(H7538,ticker_cik_sic_ind!$J$1:$K$2838,2,FALSE),A7538)</f>
        <v>48039</v>
      </c>
      <c r="J7538">
        <f t="shared" si="117"/>
        <v>1</v>
      </c>
    </row>
    <row r="7539" spans="1:10" x14ac:dyDescent="0.25">
      <c r="A7539">
        <v>1274494</v>
      </c>
      <c r="B7539">
        <v>2017</v>
      </c>
      <c r="C7539" t="s">
        <v>5546</v>
      </c>
      <c r="D7539">
        <v>7544.02</v>
      </c>
      <c r="E7539">
        <v>-5804.6450000000004</v>
      </c>
      <c r="F7539">
        <v>264</v>
      </c>
      <c r="I7539">
        <f>IFERROR(VLOOKUP(H7539,ticker_cik_sic_ind!$J$1:$K$2838,2,FALSE),A7539)</f>
        <v>1274494</v>
      </c>
      <c r="J7539">
        <f t="shared" si="117"/>
        <v>1</v>
      </c>
    </row>
    <row r="7540" spans="1:10" x14ac:dyDescent="0.25">
      <c r="A7540">
        <v>1140859</v>
      </c>
      <c r="B7540">
        <v>2017</v>
      </c>
      <c r="C7540" t="s">
        <v>5546</v>
      </c>
      <c r="D7540">
        <v>31914.242999999999</v>
      </c>
      <c r="E7540">
        <v>-1879.317</v>
      </c>
      <c r="F7540">
        <v>265</v>
      </c>
      <c r="I7540">
        <f>IFERROR(VLOOKUP(H7540,ticker_cik_sic_ind!$J$1:$K$2838,2,FALSE),A7540)</f>
        <v>1140859</v>
      </c>
      <c r="J7540">
        <f t="shared" si="117"/>
        <v>1</v>
      </c>
    </row>
    <row r="7541" spans="1:10" x14ac:dyDescent="0.25">
      <c r="A7541">
        <v>85408</v>
      </c>
      <c r="B7541">
        <v>2017</v>
      </c>
      <c r="C7541" t="s">
        <v>5546</v>
      </c>
      <c r="D7541">
        <v>8619.6610000000001</v>
      </c>
      <c r="E7541">
        <v>-5126.7920000000004</v>
      </c>
      <c r="F7541">
        <v>265</v>
      </c>
      <c r="I7541">
        <f>IFERROR(VLOOKUP(H7541,ticker_cik_sic_ind!$J$1:$K$2838,2,FALSE),A7541)</f>
        <v>85408</v>
      </c>
      <c r="J7541">
        <f t="shared" si="117"/>
        <v>1</v>
      </c>
    </row>
    <row r="7542" spans="1:10" x14ac:dyDescent="0.25">
      <c r="A7542">
        <v>1043604</v>
      </c>
      <c r="B7542">
        <v>2017</v>
      </c>
      <c r="C7542" t="s">
        <v>5546</v>
      </c>
      <c r="D7542">
        <v>9062.7999999999993</v>
      </c>
      <c r="E7542">
        <v>-4676.2</v>
      </c>
      <c r="F7542">
        <v>267</v>
      </c>
      <c r="I7542">
        <f>IFERROR(VLOOKUP(H7542,ticker_cik_sic_ind!$J$1:$K$2838,2,FALSE),A7542)</f>
        <v>1043604</v>
      </c>
      <c r="J7542">
        <f t="shared" si="117"/>
        <v>1</v>
      </c>
    </row>
    <row r="7543" spans="1:10" x14ac:dyDescent="0.25">
      <c r="A7543">
        <v>352915</v>
      </c>
      <c r="B7543">
        <v>2017</v>
      </c>
      <c r="C7543" t="s">
        <v>5546</v>
      </c>
      <c r="D7543">
        <v>9540.93</v>
      </c>
      <c r="E7543">
        <v>-4376.7089999999998</v>
      </c>
      <c r="F7543">
        <v>268</v>
      </c>
      <c r="I7543">
        <f>IFERROR(VLOOKUP(H7543,ticker_cik_sic_ind!$J$1:$K$2838,2,FALSE),A7543)</f>
        <v>352915</v>
      </c>
      <c r="J7543">
        <f t="shared" si="117"/>
        <v>1</v>
      </c>
    </row>
    <row r="7544" spans="1:10" x14ac:dyDescent="0.25">
      <c r="A7544">
        <v>9000119</v>
      </c>
      <c r="B7544">
        <v>2017</v>
      </c>
      <c r="C7544" t="s">
        <v>5546</v>
      </c>
      <c r="D7544">
        <v>11530</v>
      </c>
      <c r="E7544">
        <v>-3766</v>
      </c>
      <c r="F7544">
        <v>269</v>
      </c>
      <c r="H7544">
        <v>9000119</v>
      </c>
      <c r="I7544">
        <f>IFERROR(VLOOKUP(H7544,ticker_cik_sic_ind!$J$1:$K$2838,2,FALSE),A7544)</f>
        <v>9000119</v>
      </c>
      <c r="J7544">
        <f t="shared" si="117"/>
        <v>1</v>
      </c>
    </row>
    <row r="7545" spans="1:10" x14ac:dyDescent="0.25">
      <c r="A7545">
        <v>1487712</v>
      </c>
      <c r="B7545">
        <v>2017</v>
      </c>
      <c r="C7545" t="s">
        <v>5546</v>
      </c>
      <c r="D7545">
        <v>13340.17</v>
      </c>
      <c r="E7545">
        <v>-3195.529</v>
      </c>
      <c r="F7545">
        <v>270</v>
      </c>
      <c r="I7545">
        <f>IFERROR(VLOOKUP(H7545,ticker_cik_sic_ind!$J$1:$K$2838,2,FALSE),A7545)</f>
        <v>1487712</v>
      </c>
      <c r="J7545">
        <f t="shared" si="117"/>
        <v>1</v>
      </c>
    </row>
    <row r="7546" spans="1:10" x14ac:dyDescent="0.25">
      <c r="A7546">
        <v>1170010</v>
      </c>
      <c r="B7546">
        <v>2017</v>
      </c>
      <c r="C7546" t="s">
        <v>5546</v>
      </c>
      <c r="D7546">
        <v>14789.927</v>
      </c>
      <c r="E7546">
        <v>-2972.2849999999999</v>
      </c>
      <c r="F7546">
        <v>271</v>
      </c>
      <c r="I7546">
        <f>IFERROR(VLOOKUP(H7546,ticker_cik_sic_ind!$J$1:$K$2838,2,FALSE),A7546)</f>
        <v>1170010</v>
      </c>
      <c r="J7546">
        <f t="shared" si="117"/>
        <v>1</v>
      </c>
    </row>
    <row r="7547" spans="1:10" x14ac:dyDescent="0.25">
      <c r="A7547">
        <v>1562401</v>
      </c>
      <c r="B7547">
        <v>2017</v>
      </c>
      <c r="C7547" t="s">
        <v>5546</v>
      </c>
      <c r="D7547">
        <v>8252.4</v>
      </c>
      <c r="E7547">
        <v>-4879.3469999999998</v>
      </c>
      <c r="F7547">
        <v>272</v>
      </c>
      <c r="I7547">
        <f>IFERROR(VLOOKUP(H7547,ticker_cik_sic_ind!$J$1:$K$2838,2,FALSE),A7547)</f>
        <v>1562401</v>
      </c>
      <c r="J7547">
        <f t="shared" si="117"/>
        <v>1</v>
      </c>
    </row>
    <row r="7548" spans="1:10" x14ac:dyDescent="0.25">
      <c r="A7548">
        <v>1606745</v>
      </c>
      <c r="B7548">
        <v>2017</v>
      </c>
      <c r="C7548" t="s">
        <v>5546</v>
      </c>
      <c r="D7548">
        <v>7482</v>
      </c>
      <c r="E7548">
        <v>-5455</v>
      </c>
      <c r="F7548">
        <v>273</v>
      </c>
      <c r="I7548">
        <f>IFERROR(VLOOKUP(H7548,ticker_cik_sic_ind!$J$1:$K$2838,2,FALSE),A7548)</f>
        <v>1606745</v>
      </c>
      <c r="J7548">
        <f t="shared" si="117"/>
        <v>1</v>
      </c>
    </row>
    <row r="7549" spans="1:10" x14ac:dyDescent="0.25">
      <c r="A7549">
        <v>1035443</v>
      </c>
      <c r="B7549">
        <v>2017</v>
      </c>
      <c r="C7549" t="s">
        <v>5546</v>
      </c>
      <c r="D7549">
        <v>9144.83</v>
      </c>
      <c r="E7549">
        <v>-4367.4769999999999</v>
      </c>
      <c r="F7549">
        <v>274</v>
      </c>
      <c r="I7549">
        <f>IFERROR(VLOOKUP(H7549,ticker_cik_sic_ind!$J$1:$K$2838,2,FALSE),A7549)</f>
        <v>1035443</v>
      </c>
      <c r="J7549">
        <f t="shared" si="117"/>
        <v>1</v>
      </c>
    </row>
    <row r="7550" spans="1:10" x14ac:dyDescent="0.25">
      <c r="A7550">
        <v>794170</v>
      </c>
      <c r="B7550">
        <v>2017</v>
      </c>
      <c r="C7550" t="s">
        <v>5546</v>
      </c>
      <c r="D7550">
        <v>9405.6990000000005</v>
      </c>
      <c r="E7550">
        <v>-4179.96</v>
      </c>
      <c r="F7550">
        <v>275</v>
      </c>
      <c r="I7550">
        <f>IFERROR(VLOOKUP(H7550,ticker_cik_sic_ind!$J$1:$K$2838,2,FALSE),A7550)</f>
        <v>794170</v>
      </c>
      <c r="J7550">
        <f t="shared" si="117"/>
        <v>1</v>
      </c>
    </row>
    <row r="7551" spans="1:10" x14ac:dyDescent="0.25">
      <c r="A7551">
        <v>6281</v>
      </c>
      <c r="B7551">
        <v>2017</v>
      </c>
      <c r="C7551" t="s">
        <v>5546</v>
      </c>
      <c r="D7551">
        <v>7685.0529999999999</v>
      </c>
      <c r="E7551">
        <v>-4983.3329999999996</v>
      </c>
      <c r="F7551">
        <v>275</v>
      </c>
      <c r="I7551">
        <f>IFERROR(VLOOKUP(H7551,ticker_cik_sic_ind!$J$1:$K$2838,2,FALSE),A7551)</f>
        <v>6281</v>
      </c>
      <c r="J7551">
        <f t="shared" si="117"/>
        <v>1</v>
      </c>
    </row>
    <row r="7552" spans="1:10" x14ac:dyDescent="0.25">
      <c r="A7552">
        <v>54507</v>
      </c>
      <c r="B7552">
        <v>2017</v>
      </c>
      <c r="C7552" t="s">
        <v>5546</v>
      </c>
      <c r="D7552">
        <v>10970.742</v>
      </c>
      <c r="E7552">
        <v>-3714.7510000000002</v>
      </c>
      <c r="F7552">
        <v>275</v>
      </c>
      <c r="I7552">
        <f>IFERROR(VLOOKUP(H7552,ticker_cik_sic_ind!$J$1:$K$2838,2,FALSE),A7552)</f>
        <v>54507</v>
      </c>
      <c r="J7552">
        <f t="shared" si="117"/>
        <v>1</v>
      </c>
    </row>
    <row r="7553" spans="1:10" x14ac:dyDescent="0.25">
      <c r="A7553">
        <v>1143068</v>
      </c>
      <c r="B7553">
        <v>2017</v>
      </c>
      <c r="C7553" t="s">
        <v>5546</v>
      </c>
      <c r="D7553">
        <v>11010.3</v>
      </c>
      <c r="E7553">
        <v>-3685.4</v>
      </c>
      <c r="F7553">
        <v>278</v>
      </c>
      <c r="I7553">
        <f>IFERROR(VLOOKUP(H7553,ticker_cik_sic_ind!$J$1:$K$2838,2,FALSE),A7553)</f>
        <v>1143068</v>
      </c>
      <c r="J7553">
        <f t="shared" si="117"/>
        <v>1</v>
      </c>
    </row>
    <row r="7554" spans="1:10" x14ac:dyDescent="0.25">
      <c r="A7554">
        <v>1396009</v>
      </c>
      <c r="B7554">
        <v>2017</v>
      </c>
      <c r="C7554" t="s">
        <v>5546</v>
      </c>
      <c r="D7554">
        <v>8290.1129999999994</v>
      </c>
      <c r="E7554">
        <v>-4479.3310000000001</v>
      </c>
      <c r="F7554">
        <v>279</v>
      </c>
      <c r="I7554">
        <f>IFERROR(VLOOKUP(H7554,ticker_cik_sic_ind!$J$1:$K$2838,2,FALSE),A7554)</f>
        <v>1396009</v>
      </c>
      <c r="J7554">
        <f t="shared" si="117"/>
        <v>1</v>
      </c>
    </row>
    <row r="7555" spans="1:10" x14ac:dyDescent="0.25">
      <c r="A7555">
        <v>54480</v>
      </c>
      <c r="B7555">
        <v>2017</v>
      </c>
      <c r="C7555" t="s">
        <v>5546</v>
      </c>
      <c r="D7555">
        <v>8677.4</v>
      </c>
      <c r="E7555">
        <v>-4331.7</v>
      </c>
      <c r="F7555">
        <v>280</v>
      </c>
      <c r="I7555">
        <f>IFERROR(VLOOKUP(H7555,ticker_cik_sic_ind!$J$1:$K$2838,2,FALSE),A7555)</f>
        <v>54480</v>
      </c>
      <c r="J7555">
        <f t="shared" ref="J7555:J7618" si="118">IF(OR(AND(C7555="financial",F7555&lt;$L$1),AND(C7555="non_financial",F7555&lt;$M$1)),1,0)</f>
        <v>1</v>
      </c>
    </row>
    <row r="7556" spans="1:10" x14ac:dyDescent="0.25">
      <c r="A7556">
        <v>1166003</v>
      </c>
      <c r="B7556">
        <v>2017</v>
      </c>
      <c r="C7556" t="s">
        <v>5546</v>
      </c>
      <c r="D7556">
        <v>12430.3</v>
      </c>
      <c r="E7556">
        <v>-3077.2</v>
      </c>
      <c r="F7556">
        <v>281</v>
      </c>
      <c r="I7556">
        <f>IFERROR(VLOOKUP(H7556,ticker_cik_sic_ind!$J$1:$K$2838,2,FALSE),A7556)</f>
        <v>1166003</v>
      </c>
      <c r="J7556">
        <f t="shared" si="118"/>
        <v>1</v>
      </c>
    </row>
    <row r="7557" spans="1:10" x14ac:dyDescent="0.25">
      <c r="A7557">
        <v>202058</v>
      </c>
      <c r="B7557">
        <v>2017</v>
      </c>
      <c r="C7557" t="s">
        <v>5546</v>
      </c>
      <c r="D7557">
        <v>12009</v>
      </c>
      <c r="E7557">
        <v>-3057</v>
      </c>
      <c r="F7557">
        <v>282</v>
      </c>
      <c r="H7557">
        <v>9000064</v>
      </c>
      <c r="I7557">
        <f>IFERROR(VLOOKUP(H7557,ticker_cik_sic_ind!$J$1:$K$2838,2,FALSE),A7557)</f>
        <v>202058</v>
      </c>
      <c r="J7557">
        <f t="shared" si="118"/>
        <v>1</v>
      </c>
    </row>
    <row r="7558" spans="1:10" x14ac:dyDescent="0.25">
      <c r="A7558">
        <v>888491</v>
      </c>
      <c r="B7558">
        <v>2017</v>
      </c>
      <c r="C7558" t="s">
        <v>5546</v>
      </c>
      <c r="D7558">
        <v>8606.4979999999996</v>
      </c>
      <c r="E7558">
        <v>-4101.93</v>
      </c>
      <c r="F7558">
        <v>283</v>
      </c>
      <c r="I7558">
        <f>IFERROR(VLOOKUP(H7558,ticker_cik_sic_ind!$J$1:$K$2838,2,FALSE),A7558)</f>
        <v>888491</v>
      </c>
      <c r="J7558">
        <f t="shared" si="118"/>
        <v>1</v>
      </c>
    </row>
    <row r="7559" spans="1:10" x14ac:dyDescent="0.25">
      <c r="A7559">
        <v>805022</v>
      </c>
      <c r="B7559">
        <v>2017</v>
      </c>
      <c r="C7559" t="s">
        <v>5546</v>
      </c>
      <c r="D7559">
        <v>8488.1919999999991</v>
      </c>
      <c r="E7559">
        <v>-4084.924</v>
      </c>
      <c r="F7559">
        <v>284</v>
      </c>
      <c r="I7559">
        <f>IFERROR(VLOOKUP(H7559,ticker_cik_sic_ind!$J$1:$K$2838,2,FALSE),A7559)</f>
        <v>805022</v>
      </c>
      <c r="J7559">
        <f t="shared" si="118"/>
        <v>1</v>
      </c>
    </row>
    <row r="7560" spans="1:10" x14ac:dyDescent="0.25">
      <c r="A7560">
        <v>1090872</v>
      </c>
      <c r="B7560">
        <v>2017</v>
      </c>
      <c r="C7560" t="s">
        <v>5546</v>
      </c>
      <c r="D7560">
        <v>7734</v>
      </c>
      <c r="E7560">
        <v>-4346</v>
      </c>
      <c r="F7560">
        <v>285</v>
      </c>
      <c r="I7560">
        <f>IFERROR(VLOOKUP(H7560,ticker_cik_sic_ind!$J$1:$K$2838,2,FALSE),A7560)</f>
        <v>1090872</v>
      </c>
      <c r="J7560">
        <f t="shared" si="118"/>
        <v>1</v>
      </c>
    </row>
    <row r="7561" spans="1:10" x14ac:dyDescent="0.25">
      <c r="A7561">
        <v>1158463</v>
      </c>
      <c r="B7561">
        <v>2017</v>
      </c>
      <c r="C7561" t="s">
        <v>5546</v>
      </c>
      <c r="D7561">
        <v>9458</v>
      </c>
      <c r="E7561">
        <v>-3644</v>
      </c>
      <c r="F7561">
        <v>286</v>
      </c>
      <c r="I7561">
        <f>IFERROR(VLOOKUP(H7561,ticker_cik_sic_ind!$J$1:$K$2838,2,FALSE),A7561)</f>
        <v>1158463</v>
      </c>
      <c r="J7561">
        <f t="shared" si="118"/>
        <v>1</v>
      </c>
    </row>
    <row r="7562" spans="1:10" x14ac:dyDescent="0.25">
      <c r="A7562">
        <v>1045810</v>
      </c>
      <c r="B7562">
        <v>2017</v>
      </c>
      <c r="C7562" t="s">
        <v>5546</v>
      </c>
      <c r="D7562">
        <v>7461</v>
      </c>
      <c r="E7562">
        <v>-4480</v>
      </c>
      <c r="F7562">
        <v>287</v>
      </c>
      <c r="I7562">
        <f>IFERROR(VLOOKUP(H7562,ticker_cik_sic_ind!$J$1:$K$2838,2,FALSE),A7562)</f>
        <v>1045810</v>
      </c>
      <c r="J7562">
        <f t="shared" si="118"/>
        <v>1</v>
      </c>
    </row>
    <row r="7563" spans="1:10" x14ac:dyDescent="0.25">
      <c r="A7563">
        <v>908255</v>
      </c>
      <c r="B7563">
        <v>2017</v>
      </c>
      <c r="C7563" t="s">
        <v>5546</v>
      </c>
      <c r="D7563">
        <v>8988.6</v>
      </c>
      <c r="E7563">
        <v>-3756.1</v>
      </c>
      <c r="F7563">
        <v>288</v>
      </c>
      <c r="I7563">
        <f>IFERROR(VLOOKUP(H7563,ticker_cik_sic_ind!$J$1:$K$2838,2,FALSE),A7563)</f>
        <v>908255</v>
      </c>
      <c r="J7563">
        <f t="shared" si="118"/>
        <v>1</v>
      </c>
    </row>
    <row r="7564" spans="1:10" x14ac:dyDescent="0.25">
      <c r="A7564">
        <v>731802</v>
      </c>
      <c r="B7564">
        <v>2017</v>
      </c>
      <c r="C7564" t="s">
        <v>5546</v>
      </c>
      <c r="D7564">
        <v>9727.3680000000004</v>
      </c>
      <c r="E7564">
        <v>-3466.7240000000002</v>
      </c>
      <c r="F7564">
        <v>288</v>
      </c>
      <c r="I7564">
        <f>IFERROR(VLOOKUP(H7564,ticker_cik_sic_ind!$J$1:$K$2838,2,FALSE),A7564)</f>
        <v>731802</v>
      </c>
      <c r="J7564">
        <f t="shared" si="118"/>
        <v>1</v>
      </c>
    </row>
    <row r="7565" spans="1:10" x14ac:dyDescent="0.25">
      <c r="A7565">
        <v>1604778</v>
      </c>
      <c r="B7565">
        <v>2017</v>
      </c>
      <c r="C7565" t="s">
        <v>5546</v>
      </c>
      <c r="D7565">
        <v>6687.9870000000001</v>
      </c>
      <c r="E7565">
        <v>-5033.576</v>
      </c>
      <c r="F7565">
        <v>290</v>
      </c>
      <c r="I7565">
        <f>IFERROR(VLOOKUP(H7565,ticker_cik_sic_ind!$J$1:$K$2838,2,FALSE),A7565)</f>
        <v>1604778</v>
      </c>
      <c r="J7565">
        <f t="shared" si="118"/>
        <v>1</v>
      </c>
    </row>
    <row r="7566" spans="1:10" x14ac:dyDescent="0.25">
      <c r="A7566">
        <v>46765</v>
      </c>
      <c r="B7566">
        <v>2017</v>
      </c>
      <c r="C7566" t="s">
        <v>5546</v>
      </c>
      <c r="D7566">
        <v>6976.5190000000002</v>
      </c>
      <c r="E7566">
        <v>-4701.4620000000004</v>
      </c>
      <c r="F7566">
        <v>290</v>
      </c>
      <c r="I7566">
        <f>IFERROR(VLOOKUP(H7566,ticker_cik_sic_ind!$J$1:$K$2838,2,FALSE),A7566)</f>
        <v>46765</v>
      </c>
      <c r="J7566">
        <f t="shared" si="118"/>
        <v>1</v>
      </c>
    </row>
    <row r="7567" spans="1:10" x14ac:dyDescent="0.25">
      <c r="A7567">
        <v>1001250</v>
      </c>
      <c r="B7567">
        <v>2017</v>
      </c>
      <c r="C7567" t="s">
        <v>5546</v>
      </c>
      <c r="D7567">
        <v>9223.2999999999993</v>
      </c>
      <c r="E7567">
        <v>-3587.3</v>
      </c>
      <c r="F7567">
        <v>292</v>
      </c>
      <c r="I7567">
        <f>IFERROR(VLOOKUP(H7567,ticker_cik_sic_ind!$J$1:$K$2838,2,FALSE),A7567)</f>
        <v>1001250</v>
      </c>
      <c r="J7567">
        <f t="shared" si="118"/>
        <v>1</v>
      </c>
    </row>
    <row r="7568" spans="1:10" x14ac:dyDescent="0.25">
      <c r="A7568">
        <v>29905</v>
      </c>
      <c r="B7568">
        <v>2017</v>
      </c>
      <c r="C7568" t="s">
        <v>5546</v>
      </c>
      <c r="D7568">
        <v>8979.0920000000006</v>
      </c>
      <c r="E7568">
        <v>-3713.7350000000001</v>
      </c>
      <c r="F7568">
        <v>292</v>
      </c>
      <c r="I7568">
        <f>IFERROR(VLOOKUP(H7568,ticker_cik_sic_ind!$J$1:$K$2838,2,FALSE),A7568)</f>
        <v>29905</v>
      </c>
      <c r="J7568">
        <f t="shared" si="118"/>
        <v>1</v>
      </c>
    </row>
    <row r="7569" spans="1:10" x14ac:dyDescent="0.25">
      <c r="A7569">
        <v>842162</v>
      </c>
      <c r="B7569">
        <v>2017</v>
      </c>
      <c r="C7569" t="s">
        <v>5546</v>
      </c>
      <c r="D7569">
        <v>10140.5</v>
      </c>
      <c r="E7569">
        <v>-3156.1</v>
      </c>
      <c r="F7569">
        <v>294</v>
      </c>
      <c r="I7569">
        <f>IFERROR(VLOOKUP(H7569,ticker_cik_sic_ind!$J$1:$K$2838,2,FALSE),A7569)</f>
        <v>842162</v>
      </c>
      <c r="J7569">
        <f t="shared" si="118"/>
        <v>1</v>
      </c>
    </row>
    <row r="7570" spans="1:10" x14ac:dyDescent="0.25">
      <c r="A7570">
        <v>1379895</v>
      </c>
      <c r="B7570">
        <v>2017</v>
      </c>
      <c r="C7570" t="s">
        <v>5546</v>
      </c>
      <c r="D7570">
        <v>13162</v>
      </c>
      <c r="E7570">
        <v>-2464</v>
      </c>
      <c r="F7570">
        <v>295</v>
      </c>
      <c r="I7570">
        <f>IFERROR(VLOOKUP(H7570,ticker_cik_sic_ind!$J$1:$K$2838,2,FALSE),A7570)</f>
        <v>1379895</v>
      </c>
      <c r="J7570">
        <f t="shared" si="118"/>
        <v>1</v>
      </c>
    </row>
    <row r="7571" spans="1:10" x14ac:dyDescent="0.25">
      <c r="A7571">
        <v>1034670</v>
      </c>
      <c r="B7571">
        <v>2017</v>
      </c>
      <c r="C7571" t="s">
        <v>5546</v>
      </c>
      <c r="D7571">
        <v>8244.2999999999993</v>
      </c>
      <c r="E7571">
        <v>-3952.4</v>
      </c>
      <c r="F7571">
        <v>296</v>
      </c>
      <c r="I7571">
        <f>IFERROR(VLOOKUP(H7571,ticker_cik_sic_ind!$J$1:$K$2838,2,FALSE),A7571)</f>
        <v>1034670</v>
      </c>
      <c r="J7571">
        <f t="shared" si="118"/>
        <v>1</v>
      </c>
    </row>
    <row r="7572" spans="1:10" x14ac:dyDescent="0.25">
      <c r="A7572">
        <v>861884</v>
      </c>
      <c r="B7572">
        <v>2017</v>
      </c>
      <c r="C7572" t="s">
        <v>5546</v>
      </c>
      <c r="D7572">
        <v>7644.6</v>
      </c>
      <c r="E7572">
        <v>-4129.3999999999996</v>
      </c>
      <c r="F7572">
        <v>297</v>
      </c>
      <c r="I7572">
        <f>IFERROR(VLOOKUP(H7572,ticker_cik_sic_ind!$J$1:$K$2838,2,FALSE),A7572)</f>
        <v>861884</v>
      </c>
      <c r="J7572">
        <f t="shared" si="118"/>
        <v>1</v>
      </c>
    </row>
    <row r="7573" spans="1:10" x14ac:dyDescent="0.25">
      <c r="A7573">
        <v>915913</v>
      </c>
      <c r="B7573">
        <v>2017</v>
      </c>
      <c r="C7573" t="s">
        <v>5546</v>
      </c>
      <c r="D7573">
        <v>9312.3809999999994</v>
      </c>
      <c r="E7573">
        <v>-3306.346</v>
      </c>
      <c r="F7573">
        <v>298</v>
      </c>
      <c r="I7573">
        <f>IFERROR(VLOOKUP(H7573,ticker_cik_sic_ind!$J$1:$K$2838,2,FALSE),A7573)</f>
        <v>915913</v>
      </c>
      <c r="J7573">
        <f t="shared" si="118"/>
        <v>1</v>
      </c>
    </row>
    <row r="7574" spans="1:10" x14ac:dyDescent="0.25">
      <c r="A7574">
        <v>1468174</v>
      </c>
      <c r="B7574">
        <v>2017</v>
      </c>
      <c r="C7574" t="s">
        <v>5546</v>
      </c>
      <c r="D7574">
        <v>7706</v>
      </c>
      <c r="E7574">
        <v>-4008</v>
      </c>
      <c r="F7574">
        <v>299</v>
      </c>
      <c r="I7574">
        <f>IFERROR(VLOOKUP(H7574,ticker_cik_sic_ind!$J$1:$K$2838,2,FALSE),A7574)</f>
        <v>1468174</v>
      </c>
      <c r="J7574">
        <f t="shared" si="118"/>
        <v>1</v>
      </c>
    </row>
    <row r="7575" spans="1:10" x14ac:dyDescent="0.25">
      <c r="A7575">
        <v>1518832</v>
      </c>
      <c r="B7575">
        <v>2017</v>
      </c>
      <c r="C7575" t="s">
        <v>5546</v>
      </c>
      <c r="D7575">
        <v>7862</v>
      </c>
      <c r="E7575">
        <v>-3858</v>
      </c>
      <c r="F7575">
        <v>299</v>
      </c>
      <c r="I7575">
        <f>IFERROR(VLOOKUP(H7575,ticker_cik_sic_ind!$J$1:$K$2838,2,FALSE),A7575)</f>
        <v>1518832</v>
      </c>
      <c r="J7575">
        <f t="shared" si="118"/>
        <v>1</v>
      </c>
    </row>
    <row r="7576" spans="1:10" x14ac:dyDescent="0.25">
      <c r="A7576">
        <v>9000134</v>
      </c>
      <c r="B7576">
        <v>2017</v>
      </c>
      <c r="C7576" t="s">
        <v>5546</v>
      </c>
      <c r="D7576">
        <v>7507.8130000000001</v>
      </c>
      <c r="E7576">
        <v>-4133.7939999999999</v>
      </c>
      <c r="F7576">
        <v>301</v>
      </c>
      <c r="H7576">
        <v>9000134</v>
      </c>
      <c r="I7576">
        <f>IFERROR(VLOOKUP(H7576,ticker_cik_sic_ind!$J$1:$K$2838,2,FALSE),A7576)</f>
        <v>9000134</v>
      </c>
      <c r="J7576">
        <f t="shared" si="118"/>
        <v>1</v>
      </c>
    </row>
    <row r="7577" spans="1:10" x14ac:dyDescent="0.25">
      <c r="A7577">
        <v>866374</v>
      </c>
      <c r="B7577">
        <v>2017</v>
      </c>
      <c r="C7577" t="s">
        <v>5546</v>
      </c>
      <c r="D7577">
        <v>12100.18</v>
      </c>
      <c r="E7577">
        <v>-2487.556</v>
      </c>
      <c r="F7577">
        <v>302</v>
      </c>
      <c r="I7577">
        <f>IFERROR(VLOOKUP(H7577,ticker_cik_sic_ind!$J$1:$K$2838,2,FALSE),A7577)</f>
        <v>866374</v>
      </c>
      <c r="J7577">
        <f t="shared" si="118"/>
        <v>1</v>
      </c>
    </row>
    <row r="7578" spans="1:10" x14ac:dyDescent="0.25">
      <c r="A7578">
        <v>1124198</v>
      </c>
      <c r="B7578">
        <v>2017</v>
      </c>
      <c r="C7578" t="s">
        <v>5546</v>
      </c>
      <c r="D7578">
        <v>9241.4670000000006</v>
      </c>
      <c r="E7578">
        <v>-3283.634</v>
      </c>
      <c r="F7578">
        <v>302</v>
      </c>
      <c r="I7578">
        <f>IFERROR(VLOOKUP(H7578,ticker_cik_sic_ind!$J$1:$K$2838,2,FALSE),A7578)</f>
        <v>1124198</v>
      </c>
      <c r="J7578">
        <f t="shared" si="118"/>
        <v>1</v>
      </c>
    </row>
    <row r="7579" spans="1:10" x14ac:dyDescent="0.25">
      <c r="A7579">
        <v>1318605</v>
      </c>
      <c r="B7579">
        <v>2017</v>
      </c>
      <c r="C7579" t="s">
        <v>5546</v>
      </c>
      <c r="D7579">
        <v>11868.951999999999</v>
      </c>
      <c r="E7579">
        <v>-2520.2939999999999</v>
      </c>
      <c r="F7579">
        <v>304</v>
      </c>
      <c r="I7579">
        <f>IFERROR(VLOOKUP(H7579,ticker_cik_sic_ind!$J$1:$K$2838,2,FALSE),A7579)</f>
        <v>1318605</v>
      </c>
      <c r="J7579">
        <f t="shared" si="118"/>
        <v>1</v>
      </c>
    </row>
    <row r="7580" spans="1:10" x14ac:dyDescent="0.25">
      <c r="A7580">
        <v>74208</v>
      </c>
      <c r="B7580">
        <v>2017</v>
      </c>
      <c r="C7580" t="s">
        <v>5546</v>
      </c>
      <c r="D7580">
        <v>7610.0820000000003</v>
      </c>
      <c r="E7580">
        <v>-3878.8539999999998</v>
      </c>
      <c r="F7580">
        <v>305</v>
      </c>
      <c r="I7580">
        <f>IFERROR(VLOOKUP(H7580,ticker_cik_sic_ind!$J$1:$K$2838,2,FALSE),A7580)</f>
        <v>74208</v>
      </c>
      <c r="J7580">
        <f t="shared" si="118"/>
        <v>1</v>
      </c>
    </row>
    <row r="7581" spans="1:10" x14ac:dyDescent="0.25">
      <c r="A7581">
        <v>1418091</v>
      </c>
      <c r="B7581">
        <v>2017</v>
      </c>
      <c r="C7581" t="s">
        <v>5546</v>
      </c>
      <c r="D7581">
        <v>6616.8140000000003</v>
      </c>
      <c r="E7581">
        <v>-4556.8530000000001</v>
      </c>
      <c r="F7581">
        <v>306</v>
      </c>
      <c r="I7581">
        <f>IFERROR(VLOOKUP(H7581,ticker_cik_sic_ind!$J$1:$K$2838,2,FALSE),A7581)</f>
        <v>1418091</v>
      </c>
      <c r="J7581">
        <f t="shared" si="118"/>
        <v>1</v>
      </c>
    </row>
    <row r="7582" spans="1:10" x14ac:dyDescent="0.25">
      <c r="A7582">
        <v>40987</v>
      </c>
      <c r="B7582">
        <v>2017</v>
      </c>
      <c r="C7582" t="s">
        <v>5546</v>
      </c>
      <c r="D7582">
        <v>8634.1090000000004</v>
      </c>
      <c r="E7582">
        <v>-3250.2289999999998</v>
      </c>
      <c r="F7582">
        <v>307</v>
      </c>
      <c r="I7582">
        <f>IFERROR(VLOOKUP(H7582,ticker_cik_sic_ind!$J$1:$K$2838,2,FALSE),A7582)</f>
        <v>40987</v>
      </c>
      <c r="J7582">
        <f t="shared" si="118"/>
        <v>1</v>
      </c>
    </row>
    <row r="7583" spans="1:10" x14ac:dyDescent="0.25">
      <c r="A7583">
        <v>820313</v>
      </c>
      <c r="B7583">
        <v>2017</v>
      </c>
      <c r="C7583" t="s">
        <v>5546</v>
      </c>
      <c r="D7583">
        <v>8027</v>
      </c>
      <c r="E7583">
        <v>-3573.9</v>
      </c>
      <c r="F7583">
        <v>308</v>
      </c>
      <c r="I7583">
        <f>IFERROR(VLOOKUP(H7583,ticker_cik_sic_ind!$J$1:$K$2838,2,FALSE),A7583)</f>
        <v>820313</v>
      </c>
      <c r="J7583">
        <f t="shared" si="118"/>
        <v>1</v>
      </c>
    </row>
    <row r="7584" spans="1:10" x14ac:dyDescent="0.25">
      <c r="A7584">
        <v>55067</v>
      </c>
      <c r="B7584">
        <v>2017</v>
      </c>
      <c r="C7584" t="s">
        <v>5546</v>
      </c>
      <c r="D7584">
        <v>15387</v>
      </c>
      <c r="E7584">
        <v>-2000</v>
      </c>
      <c r="F7584">
        <v>309</v>
      </c>
      <c r="I7584">
        <f>IFERROR(VLOOKUP(H7584,ticker_cik_sic_ind!$J$1:$K$2838,2,FALSE),A7584)</f>
        <v>55067</v>
      </c>
      <c r="J7584">
        <f t="shared" si="118"/>
        <v>1</v>
      </c>
    </row>
    <row r="7585" spans="1:10" x14ac:dyDescent="0.25">
      <c r="A7585">
        <v>916076</v>
      </c>
      <c r="B7585">
        <v>2017</v>
      </c>
      <c r="C7585" t="s">
        <v>5546</v>
      </c>
      <c r="D7585">
        <v>7233.3050000000003</v>
      </c>
      <c r="E7585">
        <v>-4016.5</v>
      </c>
      <c r="F7585">
        <v>310</v>
      </c>
      <c r="I7585">
        <f>IFERROR(VLOOKUP(H7585,ticker_cik_sic_ind!$J$1:$K$2838,2,FALSE),A7585)</f>
        <v>916076</v>
      </c>
      <c r="J7585">
        <f t="shared" si="118"/>
        <v>1</v>
      </c>
    </row>
    <row r="7586" spans="1:10" x14ac:dyDescent="0.25">
      <c r="A7586">
        <v>1065280</v>
      </c>
      <c r="B7586">
        <v>2017</v>
      </c>
      <c r="C7586" t="s">
        <v>5546</v>
      </c>
      <c r="D7586">
        <v>11593.507</v>
      </c>
      <c r="E7586">
        <v>-2415.8339999999998</v>
      </c>
      <c r="F7586">
        <v>311</v>
      </c>
      <c r="I7586">
        <f>IFERROR(VLOOKUP(H7586,ticker_cik_sic_ind!$J$1:$K$2838,2,FALSE),A7586)</f>
        <v>1065280</v>
      </c>
      <c r="J7586">
        <f t="shared" si="118"/>
        <v>1</v>
      </c>
    </row>
    <row r="7587" spans="1:10" x14ac:dyDescent="0.25">
      <c r="A7587">
        <v>1581068</v>
      </c>
      <c r="B7587">
        <v>2017</v>
      </c>
      <c r="C7587" t="s">
        <v>5546</v>
      </c>
      <c r="D7587">
        <v>9427.7890000000007</v>
      </c>
      <c r="E7587">
        <v>-2901.0410000000002</v>
      </c>
      <c r="F7587">
        <v>312</v>
      </c>
      <c r="I7587">
        <f>IFERROR(VLOOKUP(H7587,ticker_cik_sic_ind!$J$1:$K$2838,2,FALSE),A7587)</f>
        <v>1581068</v>
      </c>
      <c r="J7587">
        <f t="shared" si="118"/>
        <v>1</v>
      </c>
    </row>
    <row r="7588" spans="1:10" x14ac:dyDescent="0.25">
      <c r="A7588">
        <v>1065696</v>
      </c>
      <c r="B7588">
        <v>2017</v>
      </c>
      <c r="C7588" t="s">
        <v>5546</v>
      </c>
      <c r="D7588">
        <v>8185.9440000000004</v>
      </c>
      <c r="E7588">
        <v>-3307.6390000000001</v>
      </c>
      <c r="F7588">
        <v>313</v>
      </c>
      <c r="I7588">
        <f>IFERROR(VLOOKUP(H7588,ticker_cik_sic_ind!$J$1:$K$2838,2,FALSE),A7588)</f>
        <v>1065696</v>
      </c>
      <c r="J7588">
        <f t="shared" si="118"/>
        <v>1</v>
      </c>
    </row>
    <row r="7589" spans="1:10" x14ac:dyDescent="0.25">
      <c r="A7589">
        <v>1657853</v>
      </c>
      <c r="B7589">
        <v>2017</v>
      </c>
      <c r="C7589" t="s">
        <v>5546</v>
      </c>
      <c r="D7589">
        <v>22020</v>
      </c>
      <c r="E7589">
        <v>-1609</v>
      </c>
      <c r="F7589">
        <v>314</v>
      </c>
      <c r="I7589">
        <f>IFERROR(VLOOKUP(H7589,ticker_cik_sic_ind!$J$1:$K$2838,2,FALSE),A7589)</f>
        <v>1657853</v>
      </c>
      <c r="J7589">
        <f t="shared" si="118"/>
        <v>1</v>
      </c>
    </row>
    <row r="7590" spans="1:10" x14ac:dyDescent="0.25">
      <c r="A7590">
        <v>51644</v>
      </c>
      <c r="B7590">
        <v>2017</v>
      </c>
      <c r="C7590" t="s">
        <v>5546</v>
      </c>
      <c r="D7590">
        <v>11633.9</v>
      </c>
      <c r="E7590">
        <v>-2274.4</v>
      </c>
      <c r="F7590">
        <v>315</v>
      </c>
      <c r="I7590">
        <f>IFERROR(VLOOKUP(H7590,ticker_cik_sic_ind!$J$1:$K$2838,2,FALSE),A7590)</f>
        <v>51644</v>
      </c>
      <c r="J7590">
        <f t="shared" si="118"/>
        <v>1</v>
      </c>
    </row>
    <row r="7591" spans="1:10" x14ac:dyDescent="0.25">
      <c r="A7591">
        <v>1108827</v>
      </c>
      <c r="B7591">
        <v>2017</v>
      </c>
      <c r="C7591" t="s">
        <v>5546</v>
      </c>
      <c r="D7591">
        <v>7481.7</v>
      </c>
      <c r="E7591">
        <v>-3680.1</v>
      </c>
      <c r="F7591">
        <v>315</v>
      </c>
      <c r="I7591">
        <f>IFERROR(VLOOKUP(H7591,ticker_cik_sic_ind!$J$1:$K$2838,2,FALSE),A7591)</f>
        <v>1108827</v>
      </c>
      <c r="J7591">
        <f t="shared" si="118"/>
        <v>1</v>
      </c>
    </row>
    <row r="7592" spans="1:10" x14ac:dyDescent="0.25">
      <c r="A7592">
        <v>48465</v>
      </c>
      <c r="B7592">
        <v>2017</v>
      </c>
      <c r="C7592" t="s">
        <v>5546</v>
      </c>
      <c r="D7592">
        <v>6388.2969999999996</v>
      </c>
      <c r="E7592">
        <v>-4393.9470000000001</v>
      </c>
      <c r="F7592">
        <v>317</v>
      </c>
      <c r="I7592">
        <f>IFERROR(VLOOKUP(H7592,ticker_cik_sic_ind!$J$1:$K$2838,2,FALSE),A7592)</f>
        <v>48465</v>
      </c>
      <c r="J7592">
        <f t="shared" si="118"/>
        <v>1</v>
      </c>
    </row>
    <row r="7593" spans="1:10" x14ac:dyDescent="0.25">
      <c r="A7593">
        <v>798354</v>
      </c>
      <c r="B7593">
        <v>2017</v>
      </c>
      <c r="C7593" t="s">
        <v>5546</v>
      </c>
      <c r="D7593">
        <v>9530</v>
      </c>
      <c r="E7593">
        <v>-2642</v>
      </c>
      <c r="F7593">
        <v>317</v>
      </c>
      <c r="I7593">
        <f>IFERROR(VLOOKUP(H7593,ticker_cik_sic_ind!$J$1:$K$2838,2,FALSE),A7593)</f>
        <v>798354</v>
      </c>
      <c r="J7593">
        <f t="shared" si="118"/>
        <v>1</v>
      </c>
    </row>
    <row r="7594" spans="1:10" x14ac:dyDescent="0.25">
      <c r="A7594">
        <v>1175454</v>
      </c>
      <c r="B7594">
        <v>2017</v>
      </c>
      <c r="C7594" t="s">
        <v>5546</v>
      </c>
      <c r="D7594">
        <v>8268.7080000000005</v>
      </c>
      <c r="E7594">
        <v>-3082.7049999999999</v>
      </c>
      <c r="F7594">
        <v>319</v>
      </c>
      <c r="I7594">
        <f>IFERROR(VLOOKUP(H7594,ticker_cik_sic_ind!$J$1:$K$2838,2,FALSE),A7594)</f>
        <v>1175454</v>
      </c>
      <c r="J7594">
        <f t="shared" si="118"/>
        <v>1</v>
      </c>
    </row>
    <row r="7595" spans="1:10" x14ac:dyDescent="0.25">
      <c r="A7595">
        <v>1002047</v>
      </c>
      <c r="B7595">
        <v>2017</v>
      </c>
      <c r="C7595" t="s">
        <v>5546</v>
      </c>
      <c r="D7595">
        <v>8787</v>
      </c>
      <c r="E7595">
        <v>-2792</v>
      </c>
      <c r="F7595">
        <v>320</v>
      </c>
      <c r="I7595">
        <f>IFERROR(VLOOKUP(H7595,ticker_cik_sic_ind!$J$1:$K$2838,2,FALSE),A7595)</f>
        <v>1002047</v>
      </c>
      <c r="J7595">
        <f t="shared" si="118"/>
        <v>1</v>
      </c>
    </row>
    <row r="7596" spans="1:10" x14ac:dyDescent="0.25">
      <c r="A7596">
        <v>1306830</v>
      </c>
      <c r="B7596">
        <v>2017</v>
      </c>
      <c r="C7596" t="s">
        <v>5546</v>
      </c>
      <c r="D7596">
        <v>8248</v>
      </c>
      <c r="E7596">
        <v>-3051</v>
      </c>
      <c r="F7596">
        <v>321</v>
      </c>
      <c r="I7596">
        <f>IFERROR(VLOOKUP(H7596,ticker_cik_sic_ind!$J$1:$K$2838,2,FALSE),A7596)</f>
        <v>1306830</v>
      </c>
      <c r="J7596">
        <f t="shared" si="118"/>
        <v>1</v>
      </c>
    </row>
    <row r="7597" spans="1:10" x14ac:dyDescent="0.25">
      <c r="A7597">
        <v>9000128</v>
      </c>
      <c r="B7597">
        <v>2017</v>
      </c>
      <c r="C7597" t="s">
        <v>5546</v>
      </c>
      <c r="D7597">
        <v>7091</v>
      </c>
      <c r="E7597">
        <v>-3622</v>
      </c>
      <c r="F7597">
        <v>322</v>
      </c>
      <c r="H7597">
        <v>9000128</v>
      </c>
      <c r="I7597">
        <f>IFERROR(VLOOKUP(H7597,ticker_cik_sic_ind!$J$1:$K$2838,2,FALSE),A7597)</f>
        <v>9000128</v>
      </c>
      <c r="J7597">
        <f t="shared" si="118"/>
        <v>1</v>
      </c>
    </row>
    <row r="7598" spans="1:10" x14ac:dyDescent="0.25">
      <c r="A7598">
        <v>1158449</v>
      </c>
      <c r="B7598">
        <v>2017</v>
      </c>
      <c r="C7598" t="s">
        <v>5546</v>
      </c>
      <c r="D7598">
        <v>8437.5290000000005</v>
      </c>
      <c r="E7598">
        <v>-2748.8969999999999</v>
      </c>
      <c r="F7598">
        <v>323</v>
      </c>
      <c r="I7598">
        <f>IFERROR(VLOOKUP(H7598,ticker_cik_sic_ind!$J$1:$K$2838,2,FALSE),A7598)</f>
        <v>1158449</v>
      </c>
      <c r="J7598">
        <f t="shared" si="118"/>
        <v>1</v>
      </c>
    </row>
    <row r="7599" spans="1:10" x14ac:dyDescent="0.25">
      <c r="A7599">
        <v>1075415</v>
      </c>
      <c r="B7599">
        <v>2017</v>
      </c>
      <c r="C7599" t="s">
        <v>5546</v>
      </c>
      <c r="D7599">
        <v>7265.7669999999998</v>
      </c>
      <c r="E7599">
        <v>-3285.5680000000002</v>
      </c>
      <c r="F7599">
        <v>324</v>
      </c>
      <c r="I7599">
        <f>IFERROR(VLOOKUP(H7599,ticker_cik_sic_ind!$J$1:$K$2838,2,FALSE),A7599)</f>
        <v>1075415</v>
      </c>
      <c r="J7599">
        <f t="shared" si="118"/>
        <v>1</v>
      </c>
    </row>
    <row r="7600" spans="1:10" x14ac:dyDescent="0.25">
      <c r="A7600">
        <v>872589</v>
      </c>
      <c r="B7600">
        <v>2017</v>
      </c>
      <c r="C7600" t="s">
        <v>5546</v>
      </c>
      <c r="D7600">
        <v>6204.9059999999999</v>
      </c>
      <c r="E7600">
        <v>-4076.5059999999999</v>
      </c>
      <c r="F7600">
        <v>325</v>
      </c>
      <c r="I7600">
        <f>IFERROR(VLOOKUP(H7600,ticker_cik_sic_ind!$J$1:$K$2838,2,FALSE),A7600)</f>
        <v>872589</v>
      </c>
      <c r="J7600">
        <f t="shared" si="118"/>
        <v>1</v>
      </c>
    </row>
    <row r="7601" spans="1:10" x14ac:dyDescent="0.25">
      <c r="A7601">
        <v>1037868</v>
      </c>
      <c r="B7601">
        <v>2017</v>
      </c>
      <c r="C7601" t="s">
        <v>5546</v>
      </c>
      <c r="D7601">
        <v>6955.78</v>
      </c>
      <c r="E7601">
        <v>-3356.5770000000002</v>
      </c>
      <c r="F7601">
        <v>325</v>
      </c>
      <c r="I7601">
        <f>IFERROR(VLOOKUP(H7601,ticker_cik_sic_ind!$J$1:$K$2838,2,FALSE),A7601)</f>
        <v>1037868</v>
      </c>
      <c r="J7601">
        <f t="shared" si="118"/>
        <v>1</v>
      </c>
    </row>
    <row r="7602" spans="1:10" x14ac:dyDescent="0.25">
      <c r="A7602">
        <v>712515</v>
      </c>
      <c r="B7602">
        <v>2017</v>
      </c>
      <c r="C7602" t="s">
        <v>5546</v>
      </c>
      <c r="D7602">
        <v>6605</v>
      </c>
      <c r="E7602">
        <v>-3716</v>
      </c>
      <c r="F7602">
        <v>327</v>
      </c>
      <c r="I7602">
        <f>IFERROR(VLOOKUP(H7602,ticker_cik_sic_ind!$J$1:$K$2838,2,FALSE),A7602)</f>
        <v>712515</v>
      </c>
      <c r="J7602">
        <f t="shared" si="118"/>
        <v>1</v>
      </c>
    </row>
    <row r="7603" spans="1:10" x14ac:dyDescent="0.25">
      <c r="A7603">
        <v>1020569</v>
      </c>
      <c r="B7603">
        <v>2017</v>
      </c>
      <c r="C7603" t="s">
        <v>5546</v>
      </c>
      <c r="D7603">
        <v>9741.0540000000001</v>
      </c>
      <c r="E7603">
        <v>-2246.0300000000002</v>
      </c>
      <c r="F7603">
        <v>328</v>
      </c>
      <c r="I7603">
        <f>IFERROR(VLOOKUP(H7603,ticker_cik_sic_ind!$J$1:$K$2838,2,FALSE),A7603)</f>
        <v>1020569</v>
      </c>
      <c r="J7603">
        <f t="shared" si="118"/>
        <v>1</v>
      </c>
    </row>
    <row r="7604" spans="1:10" x14ac:dyDescent="0.25">
      <c r="A7604">
        <v>1027884</v>
      </c>
      <c r="B7604">
        <v>2017</v>
      </c>
      <c r="C7604" t="s">
        <v>5546</v>
      </c>
      <c r="D7604">
        <v>9382.4979999999996</v>
      </c>
      <c r="E7604">
        <v>-2389.9630000000002</v>
      </c>
      <c r="F7604">
        <v>329</v>
      </c>
      <c r="I7604">
        <f>IFERROR(VLOOKUP(H7604,ticker_cik_sic_ind!$J$1:$K$2838,2,FALSE),A7604)</f>
        <v>1027884</v>
      </c>
      <c r="J7604">
        <f t="shared" si="118"/>
        <v>1</v>
      </c>
    </row>
    <row r="7605" spans="1:10" x14ac:dyDescent="0.25">
      <c r="A7605">
        <v>1289790</v>
      </c>
      <c r="B7605">
        <v>2017</v>
      </c>
      <c r="C7605" t="s">
        <v>5546</v>
      </c>
      <c r="D7605">
        <v>7280.3890000000001</v>
      </c>
      <c r="E7605">
        <v>-3093.3049999999998</v>
      </c>
      <c r="F7605">
        <v>330</v>
      </c>
      <c r="I7605">
        <f>IFERROR(VLOOKUP(H7605,ticker_cik_sic_ind!$J$1:$K$2838,2,FALSE),A7605)</f>
        <v>1289790</v>
      </c>
      <c r="J7605">
        <f t="shared" si="118"/>
        <v>1</v>
      </c>
    </row>
    <row r="7606" spans="1:10" x14ac:dyDescent="0.25">
      <c r="A7606">
        <v>783280</v>
      </c>
      <c r="B7606">
        <v>2017</v>
      </c>
      <c r="C7606" t="s">
        <v>5546</v>
      </c>
      <c r="D7606">
        <v>6865.0249999999996</v>
      </c>
      <c r="E7606">
        <v>-3340.2089999999998</v>
      </c>
      <c r="F7606">
        <v>331</v>
      </c>
      <c r="I7606">
        <f>IFERROR(VLOOKUP(H7606,ticker_cik_sic_ind!$J$1:$K$2838,2,FALSE),A7606)</f>
        <v>783280</v>
      </c>
      <c r="J7606">
        <f t="shared" si="118"/>
        <v>1</v>
      </c>
    </row>
    <row r="7607" spans="1:10" x14ac:dyDescent="0.25">
      <c r="A7607">
        <v>1000228</v>
      </c>
      <c r="B7607">
        <v>2017</v>
      </c>
      <c r="C7607" t="s">
        <v>5546</v>
      </c>
      <c r="D7607">
        <v>6633.5959999999995</v>
      </c>
      <c r="E7607">
        <v>-3524.306</v>
      </c>
      <c r="F7607">
        <v>332</v>
      </c>
      <c r="I7607">
        <f>IFERROR(VLOOKUP(H7607,ticker_cik_sic_ind!$J$1:$K$2838,2,FALSE),A7607)</f>
        <v>1000228</v>
      </c>
      <c r="J7607">
        <f t="shared" si="118"/>
        <v>1</v>
      </c>
    </row>
    <row r="7608" spans="1:10" x14ac:dyDescent="0.25">
      <c r="A7608">
        <v>85961</v>
      </c>
      <c r="B7608">
        <v>2017</v>
      </c>
      <c r="C7608" t="s">
        <v>5546</v>
      </c>
      <c r="D7608">
        <v>11136.127</v>
      </c>
      <c r="E7608">
        <v>-2047.098</v>
      </c>
      <c r="F7608">
        <v>333</v>
      </c>
      <c r="I7608">
        <f>IFERROR(VLOOKUP(H7608,ticker_cik_sic_ind!$J$1:$K$2838,2,FALSE),A7608)</f>
        <v>85961</v>
      </c>
      <c r="J7608">
        <f t="shared" si="118"/>
        <v>1</v>
      </c>
    </row>
    <row r="7609" spans="1:10" x14ac:dyDescent="0.25">
      <c r="A7609">
        <v>1058057</v>
      </c>
      <c r="B7609">
        <v>2017</v>
      </c>
      <c r="C7609" t="s">
        <v>5546</v>
      </c>
      <c r="D7609">
        <v>5665.9560000000001</v>
      </c>
      <c r="E7609">
        <v>-4213.9970000000003</v>
      </c>
      <c r="F7609">
        <v>334</v>
      </c>
      <c r="I7609">
        <f>IFERROR(VLOOKUP(H7609,ticker_cik_sic_ind!$J$1:$K$2838,2,FALSE),A7609)</f>
        <v>1058057</v>
      </c>
      <c r="J7609">
        <f t="shared" si="118"/>
        <v>1</v>
      </c>
    </row>
    <row r="7610" spans="1:10" x14ac:dyDescent="0.25">
      <c r="A7610">
        <v>1584509</v>
      </c>
      <c r="B7610">
        <v>2017</v>
      </c>
      <c r="C7610" t="s">
        <v>5546</v>
      </c>
      <c r="D7610">
        <v>10331.496999999999</v>
      </c>
      <c r="E7610">
        <v>-2099.3000000000002</v>
      </c>
      <c r="F7610">
        <v>334</v>
      </c>
      <c r="I7610">
        <f>IFERROR(VLOOKUP(H7610,ticker_cik_sic_ind!$J$1:$K$2838,2,FALSE),A7610)</f>
        <v>1584509</v>
      </c>
      <c r="J7610">
        <f t="shared" si="118"/>
        <v>1</v>
      </c>
    </row>
    <row r="7611" spans="1:10" x14ac:dyDescent="0.25">
      <c r="A7611">
        <v>1665918</v>
      </c>
      <c r="B7611">
        <v>2017</v>
      </c>
      <c r="C7611" t="s">
        <v>5546</v>
      </c>
      <c r="D7611">
        <v>8995.6350000000002</v>
      </c>
      <c r="E7611">
        <v>-2347.8609999999999</v>
      </c>
      <c r="F7611">
        <v>336</v>
      </c>
      <c r="I7611">
        <f>IFERROR(VLOOKUP(H7611,ticker_cik_sic_ind!$J$1:$K$2838,2,FALSE),A7611)</f>
        <v>1665918</v>
      </c>
      <c r="J7611">
        <f t="shared" si="118"/>
        <v>1</v>
      </c>
    </row>
    <row r="7612" spans="1:10" x14ac:dyDescent="0.25">
      <c r="A7612">
        <v>350698</v>
      </c>
      <c r="B7612">
        <v>2017</v>
      </c>
      <c r="C7612" t="s">
        <v>5546</v>
      </c>
      <c r="D7612">
        <v>9788.2999999999993</v>
      </c>
      <c r="E7612">
        <v>-2158.1999999999998</v>
      </c>
      <c r="F7612">
        <v>336</v>
      </c>
      <c r="I7612">
        <f>IFERROR(VLOOKUP(H7612,ticker_cik_sic_ind!$J$1:$K$2838,2,FALSE),A7612)</f>
        <v>350698</v>
      </c>
      <c r="J7612">
        <f t="shared" si="118"/>
        <v>1</v>
      </c>
    </row>
    <row r="7613" spans="1:10" x14ac:dyDescent="0.25">
      <c r="A7613">
        <v>793952</v>
      </c>
      <c r="B7613">
        <v>2017</v>
      </c>
      <c r="C7613" t="s">
        <v>5546</v>
      </c>
      <c r="D7613">
        <v>10348.44</v>
      </c>
      <c r="E7613">
        <v>-2021.0070000000001</v>
      </c>
      <c r="F7613">
        <v>338</v>
      </c>
      <c r="I7613">
        <f>IFERROR(VLOOKUP(H7613,ticker_cik_sic_ind!$J$1:$K$2838,2,FALSE),A7613)</f>
        <v>793952</v>
      </c>
      <c r="J7613">
        <f t="shared" si="118"/>
        <v>1</v>
      </c>
    </row>
    <row r="7614" spans="1:10" x14ac:dyDescent="0.25">
      <c r="A7614">
        <v>74303</v>
      </c>
      <c r="B7614">
        <v>2017</v>
      </c>
      <c r="C7614" t="s">
        <v>5546</v>
      </c>
      <c r="D7614">
        <v>8909.2999999999993</v>
      </c>
      <c r="E7614">
        <v>-2331</v>
      </c>
      <c r="F7614">
        <v>338</v>
      </c>
      <c r="I7614">
        <f>IFERROR(VLOOKUP(H7614,ticker_cik_sic_ind!$J$1:$K$2838,2,FALSE),A7614)</f>
        <v>74303</v>
      </c>
      <c r="J7614">
        <f t="shared" si="118"/>
        <v>1</v>
      </c>
    </row>
    <row r="7615" spans="1:10" x14ac:dyDescent="0.25">
      <c r="A7615">
        <v>4457</v>
      </c>
      <c r="B7615">
        <v>2017</v>
      </c>
      <c r="C7615" t="s">
        <v>5546</v>
      </c>
      <c r="D7615">
        <v>8543.8089999999993</v>
      </c>
      <c r="E7615">
        <v>-2419.2869999999998</v>
      </c>
      <c r="F7615">
        <v>338</v>
      </c>
      <c r="I7615">
        <f>IFERROR(VLOOKUP(H7615,ticker_cik_sic_ind!$J$1:$K$2838,2,FALSE),A7615)</f>
        <v>4457</v>
      </c>
      <c r="J7615">
        <f t="shared" si="118"/>
        <v>1</v>
      </c>
    </row>
    <row r="7616" spans="1:10" x14ac:dyDescent="0.25">
      <c r="A7616">
        <v>804753</v>
      </c>
      <c r="B7616">
        <v>2017</v>
      </c>
      <c r="C7616" t="s">
        <v>5546</v>
      </c>
      <c r="D7616">
        <v>5779.5510000000004</v>
      </c>
      <c r="E7616">
        <v>-4053.9760000000001</v>
      </c>
      <c r="F7616">
        <v>338</v>
      </c>
      <c r="I7616">
        <f>IFERROR(VLOOKUP(H7616,ticker_cik_sic_ind!$J$1:$K$2838,2,FALSE),A7616)</f>
        <v>804753</v>
      </c>
      <c r="J7616">
        <f t="shared" si="118"/>
        <v>1</v>
      </c>
    </row>
    <row r="7617" spans="1:10" x14ac:dyDescent="0.25">
      <c r="A7617">
        <v>39911</v>
      </c>
      <c r="B7617">
        <v>2017</v>
      </c>
      <c r="C7617" t="s">
        <v>5546</v>
      </c>
      <c r="D7617">
        <v>7737</v>
      </c>
      <c r="E7617">
        <v>-2559</v>
      </c>
      <c r="F7617">
        <v>342</v>
      </c>
      <c r="I7617">
        <f>IFERROR(VLOOKUP(H7617,ticker_cik_sic_ind!$J$1:$K$2838,2,FALSE),A7617)</f>
        <v>39911</v>
      </c>
      <c r="J7617">
        <f t="shared" si="118"/>
        <v>1</v>
      </c>
    </row>
    <row r="7618" spans="1:10" x14ac:dyDescent="0.25">
      <c r="A7618">
        <v>880266</v>
      </c>
      <c r="B7618">
        <v>2017</v>
      </c>
      <c r="C7618" t="s">
        <v>5546</v>
      </c>
      <c r="D7618">
        <v>7015.9</v>
      </c>
      <c r="E7618">
        <v>-2982.8</v>
      </c>
      <c r="F7618">
        <v>343</v>
      </c>
      <c r="I7618">
        <f>IFERROR(VLOOKUP(H7618,ticker_cik_sic_ind!$J$1:$K$2838,2,FALSE),A7618)</f>
        <v>880266</v>
      </c>
      <c r="J7618">
        <f t="shared" si="118"/>
        <v>1</v>
      </c>
    </row>
    <row r="7619" spans="1:10" x14ac:dyDescent="0.25">
      <c r="A7619">
        <v>1058057</v>
      </c>
      <c r="B7619">
        <v>2017</v>
      </c>
      <c r="C7619" t="s">
        <v>5546</v>
      </c>
      <c r="D7619">
        <v>5506.5240000000003</v>
      </c>
      <c r="E7619">
        <v>-4111.4830000000002</v>
      </c>
      <c r="F7619">
        <v>344</v>
      </c>
      <c r="I7619">
        <f>IFERROR(VLOOKUP(H7619,ticker_cik_sic_ind!$J$1:$K$2838,2,FALSE),A7619)</f>
        <v>1058057</v>
      </c>
      <c r="J7619">
        <f t="shared" ref="J7619:J7682" si="119">IF(OR(AND(C7619="financial",F7619&lt;$L$1),AND(C7619="non_financial",F7619&lt;$M$1)),1,0)</f>
        <v>1</v>
      </c>
    </row>
    <row r="7620" spans="1:10" x14ac:dyDescent="0.25">
      <c r="A7620">
        <v>861878</v>
      </c>
      <c r="B7620">
        <v>2017</v>
      </c>
      <c r="C7620" t="s">
        <v>5546</v>
      </c>
      <c r="D7620">
        <v>7146.3680000000004</v>
      </c>
      <c r="E7620">
        <v>-2829.0790000000002</v>
      </c>
      <c r="F7620">
        <v>344</v>
      </c>
      <c r="I7620">
        <f>IFERROR(VLOOKUP(H7620,ticker_cik_sic_ind!$J$1:$K$2838,2,FALSE),A7620)</f>
        <v>861878</v>
      </c>
      <c r="J7620">
        <f t="shared" si="119"/>
        <v>1</v>
      </c>
    </row>
    <row r="7621" spans="1:10" x14ac:dyDescent="0.25">
      <c r="A7621">
        <v>1058057</v>
      </c>
      <c r="B7621">
        <v>2017</v>
      </c>
      <c r="C7621" t="s">
        <v>5546</v>
      </c>
      <c r="D7621">
        <v>5442.1270000000004</v>
      </c>
      <c r="E7621">
        <v>-4140.1229999999996</v>
      </c>
      <c r="F7621">
        <v>344</v>
      </c>
      <c r="I7621">
        <f>IFERROR(VLOOKUP(H7621,ticker_cik_sic_ind!$J$1:$K$2838,2,FALSE),A7621)</f>
        <v>1058057</v>
      </c>
      <c r="J7621">
        <f t="shared" si="119"/>
        <v>1</v>
      </c>
    </row>
    <row r="7622" spans="1:10" x14ac:dyDescent="0.25">
      <c r="A7622">
        <v>23082</v>
      </c>
      <c r="B7622">
        <v>2017</v>
      </c>
      <c r="C7622" t="s">
        <v>5546</v>
      </c>
      <c r="D7622">
        <v>8857</v>
      </c>
      <c r="E7622">
        <v>-2229</v>
      </c>
      <c r="F7622">
        <v>347</v>
      </c>
      <c r="I7622">
        <f>IFERROR(VLOOKUP(H7622,ticker_cik_sic_ind!$J$1:$K$2838,2,FALSE),A7622)</f>
        <v>23082</v>
      </c>
      <c r="J7622">
        <f t="shared" si="119"/>
        <v>1</v>
      </c>
    </row>
    <row r="7623" spans="1:10" x14ac:dyDescent="0.25">
      <c r="A7623">
        <v>1262823</v>
      </c>
      <c r="B7623">
        <v>2017</v>
      </c>
      <c r="C7623" t="s">
        <v>5546</v>
      </c>
      <c r="D7623">
        <v>5920.5640000000003</v>
      </c>
      <c r="E7623">
        <v>-3737.4360000000001</v>
      </c>
      <c r="F7623">
        <v>348</v>
      </c>
      <c r="I7623">
        <f>IFERROR(VLOOKUP(H7623,ticker_cik_sic_ind!$J$1:$K$2838,2,FALSE),A7623)</f>
        <v>1262823</v>
      </c>
      <c r="J7623">
        <f t="shared" si="119"/>
        <v>1</v>
      </c>
    </row>
    <row r="7624" spans="1:10" x14ac:dyDescent="0.25">
      <c r="A7624">
        <v>1037038</v>
      </c>
      <c r="B7624">
        <v>2017</v>
      </c>
      <c r="C7624" t="s">
        <v>5546</v>
      </c>
      <c r="D7624">
        <v>6118</v>
      </c>
      <c r="E7624">
        <v>-3566</v>
      </c>
      <c r="F7624">
        <v>349</v>
      </c>
      <c r="I7624">
        <f>IFERROR(VLOOKUP(H7624,ticker_cik_sic_ind!$J$1:$K$2838,2,FALSE),A7624)</f>
        <v>1037038</v>
      </c>
      <c r="J7624">
        <f t="shared" si="119"/>
        <v>1</v>
      </c>
    </row>
    <row r="7625" spans="1:10" x14ac:dyDescent="0.25">
      <c r="A7625">
        <v>906345</v>
      </c>
      <c r="B7625">
        <v>2017</v>
      </c>
      <c r="C7625" t="s">
        <v>5546</v>
      </c>
      <c r="D7625">
        <v>6199.4740000000002</v>
      </c>
      <c r="E7625">
        <v>-3344.87</v>
      </c>
      <c r="F7625">
        <v>350</v>
      </c>
      <c r="I7625">
        <f>IFERROR(VLOOKUP(H7625,ticker_cik_sic_ind!$J$1:$K$2838,2,FALSE),A7625)</f>
        <v>906345</v>
      </c>
      <c r="J7625">
        <f t="shared" si="119"/>
        <v>1</v>
      </c>
    </row>
    <row r="7626" spans="1:10" x14ac:dyDescent="0.25">
      <c r="A7626">
        <v>1659166</v>
      </c>
      <c r="B7626">
        <v>2017</v>
      </c>
      <c r="C7626" t="s">
        <v>5546</v>
      </c>
      <c r="D7626">
        <v>7787.1</v>
      </c>
      <c r="E7626">
        <v>-2372.4</v>
      </c>
      <c r="F7626">
        <v>351</v>
      </c>
      <c r="I7626">
        <f>IFERROR(VLOOKUP(H7626,ticker_cik_sic_ind!$J$1:$K$2838,2,FALSE),A7626)</f>
        <v>1659166</v>
      </c>
      <c r="J7626">
        <f t="shared" si="119"/>
        <v>1</v>
      </c>
    </row>
    <row r="7627" spans="1:10" x14ac:dyDescent="0.25">
      <c r="A7627">
        <v>1320695</v>
      </c>
      <c r="B7627">
        <v>2017</v>
      </c>
      <c r="C7627" t="s">
        <v>5546</v>
      </c>
      <c r="D7627">
        <v>6898.6030000000001</v>
      </c>
      <c r="E7627">
        <v>-2748.7759999999998</v>
      </c>
      <c r="F7627">
        <v>352</v>
      </c>
      <c r="I7627">
        <f>IFERROR(VLOOKUP(H7627,ticker_cik_sic_ind!$J$1:$K$2838,2,FALSE),A7627)</f>
        <v>1320695</v>
      </c>
      <c r="J7627">
        <f t="shared" si="119"/>
        <v>1</v>
      </c>
    </row>
    <row r="7628" spans="1:10" x14ac:dyDescent="0.25">
      <c r="A7628">
        <v>1398987</v>
      </c>
      <c r="B7628">
        <v>2017</v>
      </c>
      <c r="C7628" t="s">
        <v>5546</v>
      </c>
      <c r="D7628">
        <v>7630</v>
      </c>
      <c r="E7628">
        <v>-2424</v>
      </c>
      <c r="F7628">
        <v>353</v>
      </c>
      <c r="I7628">
        <f>IFERROR(VLOOKUP(H7628,ticker_cik_sic_ind!$J$1:$K$2838,2,FALSE),A7628)</f>
        <v>1398987</v>
      </c>
      <c r="J7628">
        <f t="shared" si="119"/>
        <v>1</v>
      </c>
    </row>
    <row r="7629" spans="1:10" x14ac:dyDescent="0.25">
      <c r="A7629">
        <v>766421</v>
      </c>
      <c r="B7629">
        <v>2017</v>
      </c>
      <c r="C7629" t="s">
        <v>5546</v>
      </c>
      <c r="D7629">
        <v>7035</v>
      </c>
      <c r="E7629">
        <v>-2627</v>
      </c>
      <c r="F7629">
        <v>354</v>
      </c>
      <c r="I7629">
        <f>IFERROR(VLOOKUP(H7629,ticker_cik_sic_ind!$J$1:$K$2838,2,FALSE),A7629)</f>
        <v>766421</v>
      </c>
      <c r="J7629">
        <f t="shared" si="119"/>
        <v>1</v>
      </c>
    </row>
    <row r="7630" spans="1:10" x14ac:dyDescent="0.25">
      <c r="A7630">
        <v>865436</v>
      </c>
      <c r="B7630">
        <v>2017</v>
      </c>
      <c r="C7630" t="s">
        <v>5546</v>
      </c>
      <c r="D7630">
        <v>6275</v>
      </c>
      <c r="E7630">
        <v>-3185</v>
      </c>
      <c r="F7630">
        <v>355</v>
      </c>
      <c r="I7630">
        <f>IFERROR(VLOOKUP(H7630,ticker_cik_sic_ind!$J$1:$K$2838,2,FALSE),A7630)</f>
        <v>865436</v>
      </c>
      <c r="J7630">
        <f t="shared" si="119"/>
        <v>1</v>
      </c>
    </row>
    <row r="7631" spans="1:10" x14ac:dyDescent="0.25">
      <c r="A7631">
        <v>1022671</v>
      </c>
      <c r="B7631">
        <v>2017</v>
      </c>
      <c r="C7631" t="s">
        <v>5546</v>
      </c>
      <c r="D7631">
        <v>6629.6760000000004</v>
      </c>
      <c r="E7631">
        <v>-2824.6060000000002</v>
      </c>
      <c r="F7631">
        <v>356</v>
      </c>
      <c r="I7631">
        <f>IFERROR(VLOOKUP(H7631,ticker_cik_sic_ind!$J$1:$K$2838,2,FALSE),A7631)</f>
        <v>1022671</v>
      </c>
      <c r="J7631">
        <f t="shared" si="119"/>
        <v>1</v>
      </c>
    </row>
    <row r="7632" spans="1:10" x14ac:dyDescent="0.25">
      <c r="A7632">
        <v>1418135</v>
      </c>
      <c r="B7632">
        <v>2017</v>
      </c>
      <c r="C7632" t="s">
        <v>5546</v>
      </c>
      <c r="D7632">
        <v>8406</v>
      </c>
      <c r="E7632">
        <v>-2142</v>
      </c>
      <c r="F7632">
        <v>357</v>
      </c>
      <c r="H7632">
        <v>9000043</v>
      </c>
      <c r="I7632">
        <f>IFERROR(VLOOKUP(H7632,ticker_cik_sic_ind!$J$1:$K$2838,2,FALSE),A7632)</f>
        <v>1418135</v>
      </c>
      <c r="J7632">
        <f t="shared" si="119"/>
        <v>1</v>
      </c>
    </row>
    <row r="7633" spans="1:10" x14ac:dyDescent="0.25">
      <c r="A7633">
        <v>1058057</v>
      </c>
      <c r="B7633">
        <v>2017</v>
      </c>
      <c r="C7633" t="s">
        <v>5546</v>
      </c>
      <c r="D7633">
        <v>4716.6760000000004</v>
      </c>
      <c r="E7633">
        <v>-4159.0879999999997</v>
      </c>
      <c r="F7633">
        <v>358</v>
      </c>
      <c r="I7633">
        <f>IFERROR(VLOOKUP(H7633,ticker_cik_sic_ind!$J$1:$K$2838,2,FALSE),A7633)</f>
        <v>1058057</v>
      </c>
      <c r="J7633">
        <f t="shared" si="119"/>
        <v>1</v>
      </c>
    </row>
    <row r="7634" spans="1:10" x14ac:dyDescent="0.25">
      <c r="A7634">
        <v>832988</v>
      </c>
      <c r="B7634">
        <v>2017</v>
      </c>
      <c r="C7634" t="s">
        <v>5546</v>
      </c>
      <c r="D7634">
        <v>6298</v>
      </c>
      <c r="E7634">
        <v>-2879.9</v>
      </c>
      <c r="F7634">
        <v>359</v>
      </c>
      <c r="I7634">
        <f>IFERROR(VLOOKUP(H7634,ticker_cik_sic_ind!$J$1:$K$2838,2,FALSE),A7634)</f>
        <v>832988</v>
      </c>
      <c r="J7634">
        <f t="shared" si="119"/>
        <v>1</v>
      </c>
    </row>
    <row r="7635" spans="1:10" x14ac:dyDescent="0.25">
      <c r="A7635">
        <v>33185</v>
      </c>
      <c r="B7635">
        <v>2017</v>
      </c>
      <c r="C7635" t="s">
        <v>5546</v>
      </c>
      <c r="D7635">
        <v>6640.8</v>
      </c>
      <c r="E7635">
        <v>-2583.4</v>
      </c>
      <c r="F7635">
        <v>360</v>
      </c>
      <c r="I7635">
        <f>IFERROR(VLOOKUP(H7635,ticker_cik_sic_ind!$J$1:$K$2838,2,FALSE),A7635)</f>
        <v>33185</v>
      </c>
      <c r="J7635">
        <f t="shared" si="119"/>
        <v>1</v>
      </c>
    </row>
    <row r="7636" spans="1:10" x14ac:dyDescent="0.25">
      <c r="A7636">
        <v>1012620</v>
      </c>
      <c r="B7636">
        <v>2017</v>
      </c>
      <c r="C7636" t="s">
        <v>5546</v>
      </c>
      <c r="D7636">
        <v>6620.0209999999997</v>
      </c>
      <c r="E7636">
        <v>-2591.8240000000001</v>
      </c>
      <c r="F7636">
        <v>361</v>
      </c>
      <c r="I7636">
        <f>IFERROR(VLOOKUP(H7636,ticker_cik_sic_ind!$J$1:$K$2838,2,FALSE),A7636)</f>
        <v>1012620</v>
      </c>
      <c r="J7636">
        <f t="shared" si="119"/>
        <v>1</v>
      </c>
    </row>
    <row r="7637" spans="1:10" x14ac:dyDescent="0.25">
      <c r="A7637">
        <v>1058057</v>
      </c>
      <c r="B7637">
        <v>2017</v>
      </c>
      <c r="C7637" t="s">
        <v>5546</v>
      </c>
      <c r="D7637">
        <v>4657.1210000000001</v>
      </c>
      <c r="E7637">
        <v>-4099.8180000000002</v>
      </c>
      <c r="F7637">
        <v>361</v>
      </c>
      <c r="I7637">
        <f>IFERROR(VLOOKUP(H7637,ticker_cik_sic_ind!$J$1:$K$2838,2,FALSE),A7637)</f>
        <v>1058057</v>
      </c>
      <c r="J7637">
        <f t="shared" si="119"/>
        <v>1</v>
      </c>
    </row>
    <row r="7638" spans="1:10" x14ac:dyDescent="0.25">
      <c r="A7638">
        <v>12927</v>
      </c>
      <c r="B7638">
        <v>2017</v>
      </c>
      <c r="C7638" t="s">
        <v>5546</v>
      </c>
      <c r="D7638">
        <v>89609</v>
      </c>
      <c r="E7638">
        <v>-647</v>
      </c>
      <c r="F7638">
        <v>363</v>
      </c>
      <c r="I7638">
        <f>IFERROR(VLOOKUP(H7638,ticker_cik_sic_ind!$J$1:$K$2838,2,FALSE),A7638)</f>
        <v>12927</v>
      </c>
      <c r="J7638">
        <f t="shared" si="119"/>
        <v>1</v>
      </c>
    </row>
    <row r="7639" spans="1:10" x14ac:dyDescent="0.25">
      <c r="A7639">
        <v>1137411</v>
      </c>
      <c r="B7639">
        <v>2017</v>
      </c>
      <c r="C7639" t="s">
        <v>5546</v>
      </c>
      <c r="D7639">
        <v>7675</v>
      </c>
      <c r="E7639">
        <v>-2114</v>
      </c>
      <c r="F7639">
        <v>364</v>
      </c>
      <c r="I7639">
        <f>IFERROR(VLOOKUP(H7639,ticker_cik_sic_ind!$J$1:$K$2838,2,FALSE),A7639)</f>
        <v>1137411</v>
      </c>
      <c r="J7639">
        <f t="shared" si="119"/>
        <v>1</v>
      </c>
    </row>
    <row r="7640" spans="1:10" x14ac:dyDescent="0.25">
      <c r="A7640">
        <v>1520697</v>
      </c>
      <c r="B7640">
        <v>2017</v>
      </c>
      <c r="C7640" t="s">
        <v>5546</v>
      </c>
      <c r="D7640">
        <v>6684.4989999999998</v>
      </c>
      <c r="E7640">
        <v>-2449.1610000000001</v>
      </c>
      <c r="F7640">
        <v>365</v>
      </c>
      <c r="I7640">
        <f>IFERROR(VLOOKUP(H7640,ticker_cik_sic_ind!$J$1:$K$2838,2,FALSE),A7640)</f>
        <v>1520697</v>
      </c>
      <c r="J7640">
        <f t="shared" si="119"/>
        <v>1</v>
      </c>
    </row>
    <row r="7641" spans="1:10" x14ac:dyDescent="0.25">
      <c r="A7641">
        <v>886158</v>
      </c>
      <c r="B7641">
        <v>2017</v>
      </c>
      <c r="C7641" t="s">
        <v>5546</v>
      </c>
      <c r="D7641">
        <v>6578.9769999999999</v>
      </c>
      <c r="E7641">
        <v>-2529.087</v>
      </c>
      <c r="F7641">
        <v>365</v>
      </c>
      <c r="I7641">
        <f>IFERROR(VLOOKUP(H7641,ticker_cik_sic_ind!$J$1:$K$2838,2,FALSE),A7641)</f>
        <v>886158</v>
      </c>
      <c r="J7641">
        <f t="shared" si="119"/>
        <v>1</v>
      </c>
    </row>
    <row r="7642" spans="1:10" x14ac:dyDescent="0.25">
      <c r="A7642">
        <v>1067701</v>
      </c>
      <c r="B7642">
        <v>2017</v>
      </c>
      <c r="C7642" t="s">
        <v>5546</v>
      </c>
      <c r="D7642">
        <v>12120</v>
      </c>
      <c r="E7642">
        <v>-1502</v>
      </c>
      <c r="F7642">
        <v>367</v>
      </c>
      <c r="I7642">
        <f>IFERROR(VLOOKUP(H7642,ticker_cik_sic_ind!$J$1:$K$2838,2,FALSE),A7642)</f>
        <v>1067701</v>
      </c>
      <c r="J7642">
        <f t="shared" si="119"/>
        <v>1</v>
      </c>
    </row>
    <row r="7643" spans="1:10" x14ac:dyDescent="0.25">
      <c r="A7643">
        <v>887936</v>
      </c>
      <c r="B7643">
        <v>2017</v>
      </c>
      <c r="C7643" t="s">
        <v>5546</v>
      </c>
      <c r="D7643">
        <v>6160.8</v>
      </c>
      <c r="E7643">
        <v>-2644.2</v>
      </c>
      <c r="F7643">
        <v>368</v>
      </c>
      <c r="H7643">
        <v>9000057</v>
      </c>
      <c r="I7643">
        <f>IFERROR(VLOOKUP(H7643,ticker_cik_sic_ind!$J$1:$K$2838,2,FALSE),A7643)</f>
        <v>887936</v>
      </c>
      <c r="J7643">
        <f t="shared" si="119"/>
        <v>1</v>
      </c>
    </row>
    <row r="7644" spans="1:10" x14ac:dyDescent="0.25">
      <c r="A7644">
        <v>1307954</v>
      </c>
      <c r="B7644">
        <v>2017</v>
      </c>
      <c r="C7644" t="s">
        <v>5546</v>
      </c>
      <c r="D7644">
        <v>9727</v>
      </c>
      <c r="E7644">
        <v>-1708</v>
      </c>
      <c r="F7644">
        <v>369</v>
      </c>
      <c r="I7644">
        <f>IFERROR(VLOOKUP(H7644,ticker_cik_sic_ind!$J$1:$K$2838,2,FALSE),A7644)</f>
        <v>1307954</v>
      </c>
      <c r="J7644">
        <f t="shared" si="119"/>
        <v>1</v>
      </c>
    </row>
    <row r="7645" spans="1:10" x14ac:dyDescent="0.25">
      <c r="A7645">
        <v>1050915</v>
      </c>
      <c r="B7645">
        <v>2017</v>
      </c>
      <c r="C7645" t="s">
        <v>5546</v>
      </c>
      <c r="D7645">
        <v>5297.1009999999997</v>
      </c>
      <c r="E7645">
        <v>-3203.174</v>
      </c>
      <c r="F7645">
        <v>370</v>
      </c>
      <c r="I7645">
        <f>IFERROR(VLOOKUP(H7645,ticker_cik_sic_ind!$J$1:$K$2838,2,FALSE),A7645)</f>
        <v>1050915</v>
      </c>
      <c r="J7645">
        <f t="shared" si="119"/>
        <v>1</v>
      </c>
    </row>
    <row r="7646" spans="1:10" x14ac:dyDescent="0.25">
      <c r="A7646">
        <v>1166126</v>
      </c>
      <c r="B7646">
        <v>2017</v>
      </c>
      <c r="C7646" t="s">
        <v>5546</v>
      </c>
      <c r="D7646">
        <v>10232</v>
      </c>
      <c r="E7646">
        <v>-1660</v>
      </c>
      <c r="F7646">
        <v>371</v>
      </c>
      <c r="I7646">
        <f>IFERROR(VLOOKUP(H7646,ticker_cik_sic_ind!$J$1:$K$2838,2,FALSE),A7646)</f>
        <v>1166126</v>
      </c>
      <c r="J7646">
        <f t="shared" si="119"/>
        <v>1</v>
      </c>
    </row>
    <row r="7647" spans="1:10" x14ac:dyDescent="0.25">
      <c r="A7647">
        <v>1289490</v>
      </c>
      <c r="B7647">
        <v>2017</v>
      </c>
      <c r="C7647" t="s">
        <v>5546</v>
      </c>
      <c r="D7647">
        <v>6458.9979999999996</v>
      </c>
      <c r="E7647">
        <v>-2443.2170000000001</v>
      </c>
      <c r="F7647">
        <v>372</v>
      </c>
      <c r="I7647">
        <f>IFERROR(VLOOKUP(H7647,ticker_cik_sic_ind!$J$1:$K$2838,2,FALSE),A7647)</f>
        <v>1289490</v>
      </c>
      <c r="J7647">
        <f t="shared" si="119"/>
        <v>1</v>
      </c>
    </row>
    <row r="7648" spans="1:10" x14ac:dyDescent="0.25">
      <c r="A7648">
        <v>858470</v>
      </c>
      <c r="B7648">
        <v>2017</v>
      </c>
      <c r="C7648" t="s">
        <v>5546</v>
      </c>
      <c r="D7648">
        <v>5570.47</v>
      </c>
      <c r="E7648">
        <v>-2877.5990000000002</v>
      </c>
      <c r="F7648">
        <v>373</v>
      </c>
      <c r="I7648">
        <f>IFERROR(VLOOKUP(H7648,ticker_cik_sic_ind!$J$1:$K$2838,2,FALSE),A7648)</f>
        <v>858470</v>
      </c>
      <c r="J7648">
        <f t="shared" si="119"/>
        <v>1</v>
      </c>
    </row>
    <row r="7649" spans="1:10" x14ac:dyDescent="0.25">
      <c r="A7649">
        <v>1381531</v>
      </c>
      <c r="B7649">
        <v>2017</v>
      </c>
      <c r="C7649" t="s">
        <v>5546</v>
      </c>
      <c r="D7649">
        <v>5768</v>
      </c>
      <c r="E7649">
        <v>-2716</v>
      </c>
      <c r="F7649">
        <v>373</v>
      </c>
      <c r="I7649">
        <f>IFERROR(VLOOKUP(H7649,ticker_cik_sic_ind!$J$1:$K$2838,2,FALSE),A7649)</f>
        <v>1381531</v>
      </c>
      <c r="J7649">
        <f t="shared" si="119"/>
        <v>1</v>
      </c>
    </row>
    <row r="7650" spans="1:10" x14ac:dyDescent="0.25">
      <c r="A7650">
        <v>859737</v>
      </c>
      <c r="B7650">
        <v>2017</v>
      </c>
      <c r="C7650" t="s">
        <v>5546</v>
      </c>
      <c r="D7650">
        <v>7306.7</v>
      </c>
      <c r="E7650">
        <v>-2042.7</v>
      </c>
      <c r="F7650">
        <v>375</v>
      </c>
      <c r="I7650">
        <f>IFERROR(VLOOKUP(H7650,ticker_cik_sic_ind!$J$1:$K$2838,2,FALSE),A7650)</f>
        <v>859737</v>
      </c>
      <c r="J7650">
        <f t="shared" si="119"/>
        <v>1</v>
      </c>
    </row>
    <row r="7651" spans="1:10" x14ac:dyDescent="0.25">
      <c r="A7651">
        <v>883241</v>
      </c>
      <c r="B7651">
        <v>2017</v>
      </c>
      <c r="C7651" t="s">
        <v>5546</v>
      </c>
      <c r="D7651">
        <v>5108.7889999999998</v>
      </c>
      <c r="E7651">
        <v>-3120.7460000000001</v>
      </c>
      <c r="F7651">
        <v>376</v>
      </c>
      <c r="I7651">
        <f>IFERROR(VLOOKUP(H7651,ticker_cik_sic_ind!$J$1:$K$2838,2,FALSE),A7651)</f>
        <v>883241</v>
      </c>
      <c r="J7651">
        <f t="shared" si="119"/>
        <v>1</v>
      </c>
    </row>
    <row r="7652" spans="1:10" x14ac:dyDescent="0.25">
      <c r="A7652">
        <v>1757898</v>
      </c>
      <c r="B7652">
        <v>2017</v>
      </c>
      <c r="C7652" t="s">
        <v>5546</v>
      </c>
      <c r="D7652">
        <v>5293.1710000000003</v>
      </c>
      <c r="E7652">
        <v>-3048.4850000000001</v>
      </c>
      <c r="F7652">
        <v>377</v>
      </c>
      <c r="I7652">
        <f>IFERROR(VLOOKUP(H7652,ticker_cik_sic_ind!$J$1:$K$2838,2,FALSE),A7652)</f>
        <v>1757898</v>
      </c>
      <c r="J7652">
        <f t="shared" si="119"/>
        <v>1</v>
      </c>
    </row>
    <row r="7653" spans="1:10" x14ac:dyDescent="0.25">
      <c r="A7653">
        <v>1024478</v>
      </c>
      <c r="B7653">
        <v>2017</v>
      </c>
      <c r="C7653" t="s">
        <v>5546</v>
      </c>
      <c r="D7653">
        <v>6855.7</v>
      </c>
      <c r="E7653">
        <v>-2121.3000000000002</v>
      </c>
      <c r="F7653">
        <v>378</v>
      </c>
      <c r="I7653">
        <f>IFERROR(VLOOKUP(H7653,ticker_cik_sic_ind!$J$1:$K$2838,2,FALSE),A7653)</f>
        <v>1024478</v>
      </c>
      <c r="J7653">
        <f t="shared" si="119"/>
        <v>1</v>
      </c>
    </row>
    <row r="7654" spans="1:10" x14ac:dyDescent="0.25">
      <c r="A7654">
        <v>8411</v>
      </c>
      <c r="B7654">
        <v>2017</v>
      </c>
      <c r="C7654" t="s">
        <v>5546</v>
      </c>
      <c r="D7654">
        <v>4715.1270000000004</v>
      </c>
      <c r="E7654">
        <v>-3222.52</v>
      </c>
      <c r="F7654">
        <v>379</v>
      </c>
      <c r="I7654">
        <f>IFERROR(VLOOKUP(H7654,ticker_cik_sic_ind!$J$1:$K$2838,2,FALSE),A7654)</f>
        <v>8411</v>
      </c>
      <c r="J7654">
        <f t="shared" si="119"/>
        <v>1</v>
      </c>
    </row>
    <row r="7655" spans="1:10" x14ac:dyDescent="0.25">
      <c r="A7655">
        <v>800459</v>
      </c>
      <c r="B7655">
        <v>2017</v>
      </c>
      <c r="C7655" t="s">
        <v>5546</v>
      </c>
      <c r="D7655">
        <v>6047.8689999999997</v>
      </c>
      <c r="E7655">
        <v>-2452.473</v>
      </c>
      <c r="F7655">
        <v>380</v>
      </c>
      <c r="I7655">
        <f>IFERROR(VLOOKUP(H7655,ticker_cik_sic_ind!$J$1:$K$2838,2,FALSE),A7655)</f>
        <v>800459</v>
      </c>
      <c r="J7655">
        <f t="shared" si="119"/>
        <v>1</v>
      </c>
    </row>
    <row r="7656" spans="1:10" x14ac:dyDescent="0.25">
      <c r="A7656">
        <v>1430602</v>
      </c>
      <c r="B7656">
        <v>2017</v>
      </c>
      <c r="C7656" t="s">
        <v>5546</v>
      </c>
      <c r="D7656">
        <v>6512.7150000000001</v>
      </c>
      <c r="E7656">
        <v>-2168.0279999999998</v>
      </c>
      <c r="F7656">
        <v>381</v>
      </c>
      <c r="I7656">
        <f>IFERROR(VLOOKUP(H7656,ticker_cik_sic_ind!$J$1:$K$2838,2,FALSE),A7656)</f>
        <v>1430602</v>
      </c>
      <c r="J7656">
        <f t="shared" si="119"/>
        <v>1</v>
      </c>
    </row>
    <row r="7657" spans="1:10" x14ac:dyDescent="0.25">
      <c r="A7657">
        <v>98246</v>
      </c>
      <c r="B7657">
        <v>2017</v>
      </c>
      <c r="C7657" t="s">
        <v>5546</v>
      </c>
      <c r="D7657">
        <v>5102.8999999999996</v>
      </c>
      <c r="E7657">
        <v>-2928.7</v>
      </c>
      <c r="F7657">
        <v>381</v>
      </c>
      <c r="I7657">
        <f>IFERROR(VLOOKUP(H7657,ticker_cik_sic_ind!$J$1:$K$2838,2,FALSE),A7657)</f>
        <v>98246</v>
      </c>
      <c r="J7657">
        <f t="shared" si="119"/>
        <v>1</v>
      </c>
    </row>
    <row r="7658" spans="1:10" x14ac:dyDescent="0.25">
      <c r="A7658">
        <v>1121788</v>
      </c>
      <c r="B7658">
        <v>2017</v>
      </c>
      <c r="C7658" t="s">
        <v>5546</v>
      </c>
      <c r="D7658">
        <v>4527.5829999999996</v>
      </c>
      <c r="E7658">
        <v>-3218.835</v>
      </c>
      <c r="F7658">
        <v>383</v>
      </c>
      <c r="I7658">
        <f>IFERROR(VLOOKUP(H7658,ticker_cik_sic_ind!$J$1:$K$2838,2,FALSE),A7658)</f>
        <v>1121788</v>
      </c>
      <c r="J7658">
        <f t="shared" si="119"/>
        <v>1</v>
      </c>
    </row>
    <row r="7659" spans="1:10" x14ac:dyDescent="0.25">
      <c r="A7659">
        <v>63276</v>
      </c>
      <c r="B7659">
        <v>2017</v>
      </c>
      <c r="C7659" t="s">
        <v>5546</v>
      </c>
      <c r="D7659">
        <v>5931.567</v>
      </c>
      <c r="E7659">
        <v>-2310.2869999999998</v>
      </c>
      <c r="F7659">
        <v>384</v>
      </c>
      <c r="I7659">
        <f>IFERROR(VLOOKUP(H7659,ticker_cik_sic_ind!$J$1:$K$2838,2,FALSE),A7659)</f>
        <v>63276</v>
      </c>
      <c r="J7659">
        <f t="shared" si="119"/>
        <v>1</v>
      </c>
    </row>
    <row r="7660" spans="1:10" x14ac:dyDescent="0.25">
      <c r="A7660">
        <v>745732</v>
      </c>
      <c r="B7660">
        <v>2017</v>
      </c>
      <c r="C7660" t="s">
        <v>5546</v>
      </c>
      <c r="D7660">
        <v>5194.2340000000004</v>
      </c>
      <c r="E7660">
        <v>-2614.33</v>
      </c>
      <c r="F7660">
        <v>385</v>
      </c>
      <c r="I7660">
        <f>IFERROR(VLOOKUP(H7660,ticker_cik_sic_ind!$J$1:$K$2838,2,FALSE),A7660)</f>
        <v>745732</v>
      </c>
      <c r="J7660">
        <f t="shared" si="119"/>
        <v>1</v>
      </c>
    </row>
    <row r="7661" spans="1:10" x14ac:dyDescent="0.25">
      <c r="A7661">
        <v>277135</v>
      </c>
      <c r="B7661">
        <v>2017</v>
      </c>
      <c r="C7661" t="s">
        <v>5546</v>
      </c>
      <c r="D7661">
        <v>5964.8040000000001</v>
      </c>
      <c r="E7661">
        <v>-2242.5740000000001</v>
      </c>
      <c r="F7661">
        <v>386</v>
      </c>
      <c r="I7661">
        <f>IFERROR(VLOOKUP(H7661,ticker_cik_sic_ind!$J$1:$K$2838,2,FALSE),A7661)</f>
        <v>277135</v>
      </c>
      <c r="J7661">
        <f t="shared" si="119"/>
        <v>1</v>
      </c>
    </row>
    <row r="7662" spans="1:10" x14ac:dyDescent="0.25">
      <c r="A7662">
        <v>3570</v>
      </c>
      <c r="B7662">
        <v>2017</v>
      </c>
      <c r="C7662" t="s">
        <v>5546</v>
      </c>
      <c r="D7662">
        <v>21436.850999999999</v>
      </c>
      <c r="E7662">
        <v>-864.16700000000003</v>
      </c>
      <c r="F7662">
        <v>387</v>
      </c>
      <c r="I7662">
        <f>IFERROR(VLOOKUP(H7662,ticker_cik_sic_ind!$J$1:$K$2838,2,FALSE),A7662)</f>
        <v>3570</v>
      </c>
      <c r="J7662">
        <f t="shared" si="119"/>
        <v>1</v>
      </c>
    </row>
    <row r="7663" spans="1:10" x14ac:dyDescent="0.25">
      <c r="A7663">
        <v>1116132</v>
      </c>
      <c r="B7663">
        <v>2017</v>
      </c>
      <c r="C7663" t="s">
        <v>5546</v>
      </c>
      <c r="D7663">
        <v>4892.7</v>
      </c>
      <c r="E7663">
        <v>-2682.9</v>
      </c>
      <c r="F7663">
        <v>387</v>
      </c>
      <c r="I7663">
        <f>IFERROR(VLOOKUP(H7663,ticker_cik_sic_ind!$J$1:$K$2838,2,FALSE),A7663)</f>
        <v>1116132</v>
      </c>
      <c r="J7663">
        <f t="shared" si="119"/>
        <v>1</v>
      </c>
    </row>
    <row r="7664" spans="1:10" x14ac:dyDescent="0.25">
      <c r="A7664">
        <v>1046257</v>
      </c>
      <c r="B7664">
        <v>2017</v>
      </c>
      <c r="C7664" t="s">
        <v>5546</v>
      </c>
      <c r="D7664">
        <v>5313</v>
      </c>
      <c r="E7664">
        <v>-2483</v>
      </c>
      <c r="F7664">
        <v>389</v>
      </c>
      <c r="I7664">
        <f>IFERROR(VLOOKUP(H7664,ticker_cik_sic_ind!$J$1:$K$2838,2,FALSE),A7664)</f>
        <v>1046257</v>
      </c>
      <c r="J7664">
        <f t="shared" si="119"/>
        <v>1</v>
      </c>
    </row>
    <row r="7665" spans="1:10" x14ac:dyDescent="0.25">
      <c r="A7665">
        <v>109177</v>
      </c>
      <c r="B7665">
        <v>2017</v>
      </c>
      <c r="C7665" t="s">
        <v>5546</v>
      </c>
      <c r="D7665">
        <v>7135.3</v>
      </c>
      <c r="E7665">
        <v>-1803.8</v>
      </c>
      <c r="F7665">
        <v>390</v>
      </c>
      <c r="I7665">
        <f>IFERROR(VLOOKUP(H7665,ticker_cik_sic_ind!$J$1:$K$2838,2,FALSE),A7665)</f>
        <v>109177</v>
      </c>
      <c r="J7665">
        <f t="shared" si="119"/>
        <v>1</v>
      </c>
    </row>
    <row r="7666" spans="1:10" x14ac:dyDescent="0.25">
      <c r="A7666">
        <v>1126975</v>
      </c>
      <c r="B7666">
        <v>2017</v>
      </c>
      <c r="C7666" t="s">
        <v>5546</v>
      </c>
      <c r="D7666">
        <v>6448.2039999999997</v>
      </c>
      <c r="E7666">
        <v>-2038.1980000000001</v>
      </c>
      <c r="F7666">
        <v>391</v>
      </c>
      <c r="I7666">
        <f>IFERROR(VLOOKUP(H7666,ticker_cik_sic_ind!$J$1:$K$2838,2,FALSE),A7666)</f>
        <v>1126975</v>
      </c>
      <c r="J7666">
        <f t="shared" si="119"/>
        <v>1</v>
      </c>
    </row>
    <row r="7667" spans="1:10" x14ac:dyDescent="0.25">
      <c r="A7667">
        <v>743988</v>
      </c>
      <c r="B7667">
        <v>2017</v>
      </c>
      <c r="C7667" t="s">
        <v>5546</v>
      </c>
      <c r="D7667">
        <v>4926.4750000000004</v>
      </c>
      <c r="E7667">
        <v>-2589.672</v>
      </c>
      <c r="F7667">
        <v>392</v>
      </c>
      <c r="I7667">
        <f>IFERROR(VLOOKUP(H7667,ticker_cik_sic_ind!$J$1:$K$2838,2,FALSE),A7667)</f>
        <v>743988</v>
      </c>
      <c r="J7667">
        <f t="shared" si="119"/>
        <v>1</v>
      </c>
    </row>
    <row r="7668" spans="1:10" x14ac:dyDescent="0.25">
      <c r="A7668">
        <v>877890</v>
      </c>
      <c r="B7668">
        <v>2017</v>
      </c>
      <c r="C7668" t="s">
        <v>5546</v>
      </c>
      <c r="D7668">
        <v>5714.2139999999999</v>
      </c>
      <c r="E7668">
        <v>-2242.0450000000001</v>
      </c>
      <c r="F7668">
        <v>393</v>
      </c>
      <c r="I7668">
        <f>IFERROR(VLOOKUP(H7668,ticker_cik_sic_ind!$J$1:$K$2838,2,FALSE),A7668)</f>
        <v>877890</v>
      </c>
      <c r="J7668">
        <f t="shared" si="119"/>
        <v>1</v>
      </c>
    </row>
    <row r="7669" spans="1:10" x14ac:dyDescent="0.25">
      <c r="A7669">
        <v>804212</v>
      </c>
      <c r="B7669">
        <v>2017</v>
      </c>
      <c r="C7669" t="s">
        <v>5546</v>
      </c>
      <c r="D7669">
        <v>6054.777</v>
      </c>
      <c r="E7669">
        <v>-2122.0880000000002</v>
      </c>
      <c r="F7669">
        <v>393</v>
      </c>
      <c r="I7669">
        <f>IFERROR(VLOOKUP(H7669,ticker_cik_sic_ind!$J$1:$K$2838,2,FALSE),A7669)</f>
        <v>804212</v>
      </c>
      <c r="J7669">
        <f t="shared" si="119"/>
        <v>1</v>
      </c>
    </row>
    <row r="7670" spans="1:10" x14ac:dyDescent="0.25">
      <c r="A7670">
        <v>37785</v>
      </c>
      <c r="B7670">
        <v>2017</v>
      </c>
      <c r="C7670" t="s">
        <v>5546</v>
      </c>
      <c r="D7670">
        <v>6282.2</v>
      </c>
      <c r="E7670">
        <v>-2041.9</v>
      </c>
      <c r="F7670">
        <v>395</v>
      </c>
      <c r="I7670">
        <f>IFERROR(VLOOKUP(H7670,ticker_cik_sic_ind!$J$1:$K$2838,2,FALSE),A7670)</f>
        <v>37785</v>
      </c>
      <c r="J7670">
        <f t="shared" si="119"/>
        <v>1</v>
      </c>
    </row>
    <row r="7671" spans="1:10" x14ac:dyDescent="0.25">
      <c r="A7671">
        <v>88121</v>
      </c>
      <c r="B7671">
        <v>2017</v>
      </c>
      <c r="C7671" t="s">
        <v>5546</v>
      </c>
      <c r="D7671">
        <v>4427</v>
      </c>
      <c r="E7671">
        <v>-3008</v>
      </c>
      <c r="F7671">
        <v>395</v>
      </c>
      <c r="I7671">
        <f>IFERROR(VLOOKUP(H7671,ticker_cik_sic_ind!$J$1:$K$2838,2,FALSE),A7671)</f>
        <v>88121</v>
      </c>
      <c r="J7671">
        <f t="shared" si="119"/>
        <v>1</v>
      </c>
    </row>
    <row r="7672" spans="1:10" x14ac:dyDescent="0.25">
      <c r="A7672">
        <v>1086222</v>
      </c>
      <c r="B7672">
        <v>2017</v>
      </c>
      <c r="C7672" t="s">
        <v>5546</v>
      </c>
      <c r="D7672">
        <v>4269.7219999999998</v>
      </c>
      <c r="E7672">
        <v>-3150.473</v>
      </c>
      <c r="F7672">
        <v>397</v>
      </c>
      <c r="I7672">
        <f>IFERROR(VLOOKUP(H7672,ticker_cik_sic_ind!$J$1:$K$2838,2,FALSE),A7672)</f>
        <v>1086222</v>
      </c>
      <c r="J7672">
        <f t="shared" si="119"/>
        <v>1</v>
      </c>
    </row>
    <row r="7673" spans="1:10" x14ac:dyDescent="0.25">
      <c r="A7673">
        <v>711404</v>
      </c>
      <c r="B7673">
        <v>2017</v>
      </c>
      <c r="C7673" t="s">
        <v>5546</v>
      </c>
      <c r="D7673">
        <v>4592.6750000000002</v>
      </c>
      <c r="E7673">
        <v>-2737.402</v>
      </c>
      <c r="F7673">
        <v>398</v>
      </c>
      <c r="I7673">
        <f>IFERROR(VLOOKUP(H7673,ticker_cik_sic_ind!$J$1:$K$2838,2,FALSE),A7673)</f>
        <v>711404</v>
      </c>
      <c r="J7673">
        <f t="shared" si="119"/>
        <v>1</v>
      </c>
    </row>
    <row r="7674" spans="1:10" x14ac:dyDescent="0.25">
      <c r="A7674">
        <v>1362988</v>
      </c>
      <c r="B7674">
        <v>2017</v>
      </c>
      <c r="C7674" t="s">
        <v>5546</v>
      </c>
      <c r="D7674">
        <v>6945.875</v>
      </c>
      <c r="E7674">
        <v>-1776.4860000000001</v>
      </c>
      <c r="F7674">
        <v>399</v>
      </c>
      <c r="I7674">
        <f>IFERROR(VLOOKUP(H7674,ticker_cik_sic_ind!$J$1:$K$2838,2,FALSE),A7674)</f>
        <v>1362988</v>
      </c>
      <c r="J7674">
        <f t="shared" si="119"/>
        <v>1</v>
      </c>
    </row>
    <row r="7675" spans="1:10" x14ac:dyDescent="0.25">
      <c r="A7675">
        <v>893949</v>
      </c>
      <c r="B7675">
        <v>2017</v>
      </c>
      <c r="C7675" t="s">
        <v>5546</v>
      </c>
      <c r="D7675">
        <v>4771.4139999999998</v>
      </c>
      <c r="E7675">
        <v>-2558.0529999999999</v>
      </c>
      <c r="F7675">
        <v>400</v>
      </c>
      <c r="I7675">
        <f>IFERROR(VLOOKUP(H7675,ticker_cik_sic_ind!$J$1:$K$2838,2,FALSE),A7675)</f>
        <v>893949</v>
      </c>
      <c r="J7675">
        <f t="shared" si="119"/>
        <v>1</v>
      </c>
    </row>
    <row r="7676" spans="1:10" x14ac:dyDescent="0.25">
      <c r="A7676">
        <v>1137789</v>
      </c>
      <c r="B7676">
        <v>2017</v>
      </c>
      <c r="C7676" t="s">
        <v>5546</v>
      </c>
      <c r="D7676">
        <v>8213</v>
      </c>
      <c r="E7676">
        <v>-1593</v>
      </c>
      <c r="F7676">
        <v>400</v>
      </c>
      <c r="I7676">
        <f>IFERROR(VLOOKUP(H7676,ticker_cik_sic_ind!$J$1:$K$2838,2,FALSE),A7676)</f>
        <v>1137789</v>
      </c>
      <c r="J7676">
        <f t="shared" si="119"/>
        <v>1</v>
      </c>
    </row>
    <row r="7677" spans="1:10" x14ac:dyDescent="0.25">
      <c r="A7677">
        <v>1057877</v>
      </c>
      <c r="B7677">
        <v>2017</v>
      </c>
      <c r="C7677" t="s">
        <v>5546</v>
      </c>
      <c r="D7677">
        <v>6081.3559999999998</v>
      </c>
      <c r="E7677">
        <v>-2093.741</v>
      </c>
      <c r="F7677">
        <v>400</v>
      </c>
      <c r="I7677">
        <f>IFERROR(VLOOKUP(H7677,ticker_cik_sic_ind!$J$1:$K$2838,2,FALSE),A7677)</f>
        <v>1057877</v>
      </c>
      <c r="J7677">
        <f t="shared" si="119"/>
        <v>1</v>
      </c>
    </row>
    <row r="7678" spans="1:10" x14ac:dyDescent="0.25">
      <c r="A7678">
        <v>1402436</v>
      </c>
      <c r="B7678">
        <v>2017</v>
      </c>
      <c r="C7678" t="s">
        <v>5546</v>
      </c>
      <c r="D7678">
        <v>5688.8389999999999</v>
      </c>
      <c r="E7678">
        <v>-2164.4299999999998</v>
      </c>
      <c r="F7678">
        <v>403</v>
      </c>
      <c r="I7678">
        <f>IFERROR(VLOOKUP(H7678,ticker_cik_sic_ind!$J$1:$K$2838,2,FALSE),A7678)</f>
        <v>1402436</v>
      </c>
      <c r="J7678">
        <f t="shared" si="119"/>
        <v>1</v>
      </c>
    </row>
    <row r="7679" spans="1:10" x14ac:dyDescent="0.25">
      <c r="A7679">
        <v>4127</v>
      </c>
      <c r="B7679">
        <v>2017</v>
      </c>
      <c r="C7679" t="s">
        <v>5546</v>
      </c>
      <c r="D7679">
        <v>3955.7</v>
      </c>
      <c r="E7679">
        <v>-3514.3</v>
      </c>
      <c r="F7679">
        <v>403</v>
      </c>
      <c r="I7679">
        <f>IFERROR(VLOOKUP(H7679,ticker_cik_sic_ind!$J$1:$K$2838,2,FALSE),A7679)</f>
        <v>4127</v>
      </c>
      <c r="J7679">
        <f t="shared" si="119"/>
        <v>1</v>
      </c>
    </row>
    <row r="7680" spans="1:10" x14ac:dyDescent="0.25">
      <c r="A7680">
        <v>723531</v>
      </c>
      <c r="B7680">
        <v>2017</v>
      </c>
      <c r="C7680" t="s">
        <v>5546</v>
      </c>
      <c r="D7680">
        <v>6440.8</v>
      </c>
      <c r="E7680">
        <v>-1911.7</v>
      </c>
      <c r="F7680">
        <v>405</v>
      </c>
      <c r="I7680">
        <f>IFERROR(VLOOKUP(H7680,ticker_cik_sic_ind!$J$1:$K$2838,2,FALSE),A7680)</f>
        <v>723531</v>
      </c>
      <c r="J7680">
        <f t="shared" si="119"/>
        <v>1</v>
      </c>
    </row>
    <row r="7681" spans="1:10" x14ac:dyDescent="0.25">
      <c r="A7681">
        <v>1018963</v>
      </c>
      <c r="B7681">
        <v>2017</v>
      </c>
      <c r="C7681" t="s">
        <v>5546</v>
      </c>
      <c r="D7681">
        <v>5861</v>
      </c>
      <c r="E7681">
        <v>-2099.3000000000002</v>
      </c>
      <c r="F7681">
        <v>405</v>
      </c>
      <c r="I7681">
        <f>IFERROR(VLOOKUP(H7681,ticker_cik_sic_ind!$J$1:$K$2838,2,FALSE),A7681)</f>
        <v>1018963</v>
      </c>
      <c r="J7681">
        <f t="shared" si="119"/>
        <v>1</v>
      </c>
    </row>
    <row r="7682" spans="1:10" x14ac:dyDescent="0.25">
      <c r="A7682">
        <v>63908</v>
      </c>
      <c r="B7682">
        <v>2017</v>
      </c>
      <c r="C7682" t="s">
        <v>5546</v>
      </c>
      <c r="D7682">
        <v>33146.5</v>
      </c>
      <c r="E7682">
        <v>-640</v>
      </c>
      <c r="F7682">
        <v>407</v>
      </c>
      <c r="I7682">
        <f>IFERROR(VLOOKUP(H7682,ticker_cik_sic_ind!$J$1:$K$2838,2,FALSE),A7682)</f>
        <v>63908</v>
      </c>
      <c r="J7682">
        <f t="shared" si="119"/>
        <v>1</v>
      </c>
    </row>
    <row r="7683" spans="1:10" x14ac:dyDescent="0.25">
      <c r="A7683">
        <v>1009626</v>
      </c>
      <c r="B7683">
        <v>2017</v>
      </c>
      <c r="C7683" t="s">
        <v>5546</v>
      </c>
      <c r="D7683">
        <v>4873.7650000000003</v>
      </c>
      <c r="E7683">
        <v>-2460.8029999999999</v>
      </c>
      <c r="F7683">
        <v>408</v>
      </c>
      <c r="I7683">
        <f>IFERROR(VLOOKUP(H7683,ticker_cik_sic_ind!$J$1:$K$2838,2,FALSE),A7683)</f>
        <v>1009626</v>
      </c>
      <c r="J7683">
        <f t="shared" ref="J7683:J7746" si="120">IF(OR(AND(C7683="financial",F7683&lt;$L$1),AND(C7683="non_financial",F7683&lt;$M$1)),1,0)</f>
        <v>1</v>
      </c>
    </row>
    <row r="7684" spans="1:10" x14ac:dyDescent="0.25">
      <c r="A7684">
        <v>1335258</v>
      </c>
      <c r="B7684">
        <v>2017</v>
      </c>
      <c r="C7684" t="s">
        <v>5546</v>
      </c>
      <c r="D7684">
        <v>7043.4260000000004</v>
      </c>
      <c r="E7684">
        <v>-1708.298</v>
      </c>
      <c r="F7684">
        <v>408</v>
      </c>
      <c r="I7684">
        <f>IFERROR(VLOOKUP(H7684,ticker_cik_sic_ind!$J$1:$K$2838,2,FALSE),A7684)</f>
        <v>1335258</v>
      </c>
      <c r="J7684">
        <f t="shared" si="120"/>
        <v>1</v>
      </c>
    </row>
    <row r="7685" spans="1:10" x14ac:dyDescent="0.25">
      <c r="A7685">
        <v>898173</v>
      </c>
      <c r="B7685">
        <v>2017</v>
      </c>
      <c r="C7685" t="s">
        <v>5546</v>
      </c>
      <c r="D7685">
        <v>7210.64</v>
      </c>
      <c r="E7685">
        <v>-1690.01</v>
      </c>
      <c r="F7685">
        <v>410</v>
      </c>
      <c r="I7685">
        <f>IFERROR(VLOOKUP(H7685,ticker_cik_sic_ind!$J$1:$K$2838,2,FALSE),A7685)</f>
        <v>898173</v>
      </c>
      <c r="J7685">
        <f t="shared" si="120"/>
        <v>1</v>
      </c>
    </row>
    <row r="7686" spans="1:10" x14ac:dyDescent="0.25">
      <c r="A7686">
        <v>723531</v>
      </c>
      <c r="B7686">
        <v>2017</v>
      </c>
      <c r="C7686" t="s">
        <v>5546</v>
      </c>
      <c r="D7686">
        <v>6096.9</v>
      </c>
      <c r="E7686">
        <v>-1988.1</v>
      </c>
      <c r="F7686">
        <v>411</v>
      </c>
      <c r="I7686">
        <f>IFERROR(VLOOKUP(H7686,ticker_cik_sic_ind!$J$1:$K$2838,2,FALSE),A7686)</f>
        <v>723531</v>
      </c>
      <c r="J7686">
        <f t="shared" si="120"/>
        <v>1</v>
      </c>
    </row>
    <row r="7687" spans="1:10" x14ac:dyDescent="0.25">
      <c r="A7687">
        <v>1603145</v>
      </c>
      <c r="B7687">
        <v>2017</v>
      </c>
      <c r="C7687" t="s">
        <v>5546</v>
      </c>
      <c r="D7687">
        <v>6736</v>
      </c>
      <c r="E7687">
        <v>-1770</v>
      </c>
      <c r="F7687">
        <v>412</v>
      </c>
      <c r="I7687">
        <f>IFERROR(VLOOKUP(H7687,ticker_cik_sic_ind!$J$1:$K$2838,2,FALSE),A7687)</f>
        <v>1603145</v>
      </c>
      <c r="J7687">
        <f t="shared" si="120"/>
        <v>1</v>
      </c>
    </row>
    <row r="7688" spans="1:10" x14ac:dyDescent="0.25">
      <c r="A7688">
        <v>865752</v>
      </c>
      <c r="B7688">
        <v>2017</v>
      </c>
      <c r="C7688" t="s">
        <v>5546</v>
      </c>
      <c r="D7688">
        <v>4038.056</v>
      </c>
      <c r="E7688">
        <v>-3192.4110000000001</v>
      </c>
      <c r="F7688">
        <v>413</v>
      </c>
      <c r="I7688">
        <f>IFERROR(VLOOKUP(H7688,ticker_cik_sic_ind!$J$1:$K$2838,2,FALSE),A7688)</f>
        <v>865752</v>
      </c>
      <c r="J7688">
        <f t="shared" si="120"/>
        <v>1</v>
      </c>
    </row>
    <row r="7689" spans="1:10" x14ac:dyDescent="0.25">
      <c r="A7689">
        <v>1295810</v>
      </c>
      <c r="B7689">
        <v>2017</v>
      </c>
      <c r="C7689" t="s">
        <v>5546</v>
      </c>
      <c r="D7689">
        <v>3717.14</v>
      </c>
      <c r="E7689">
        <v>-3498.6190000000001</v>
      </c>
      <c r="F7689">
        <v>414</v>
      </c>
      <c r="I7689">
        <f>IFERROR(VLOOKUP(H7689,ticker_cik_sic_ind!$J$1:$K$2838,2,FALSE),A7689)</f>
        <v>1295810</v>
      </c>
      <c r="J7689">
        <f t="shared" si="120"/>
        <v>1</v>
      </c>
    </row>
    <row r="7690" spans="1:10" x14ac:dyDescent="0.25">
      <c r="A7690">
        <v>91440</v>
      </c>
      <c r="B7690">
        <v>2017</v>
      </c>
      <c r="C7690" t="s">
        <v>5546</v>
      </c>
      <c r="D7690">
        <v>4505.1000000000004</v>
      </c>
      <c r="E7690">
        <v>-2601.6</v>
      </c>
      <c r="F7690">
        <v>415</v>
      </c>
      <c r="I7690">
        <f>IFERROR(VLOOKUP(H7690,ticker_cik_sic_ind!$J$1:$K$2838,2,FALSE),A7690)</f>
        <v>91440</v>
      </c>
      <c r="J7690">
        <f t="shared" si="120"/>
        <v>1</v>
      </c>
    </row>
    <row r="7691" spans="1:10" x14ac:dyDescent="0.25">
      <c r="A7691">
        <v>1519751</v>
      </c>
      <c r="B7691">
        <v>2017</v>
      </c>
      <c r="C7691" t="s">
        <v>5546</v>
      </c>
      <c r="D7691">
        <v>5097.8999999999996</v>
      </c>
      <c r="E7691">
        <v>-2282.6</v>
      </c>
      <c r="F7691">
        <v>416</v>
      </c>
      <c r="I7691">
        <f>IFERROR(VLOOKUP(H7691,ticker_cik_sic_ind!$J$1:$K$2838,2,FALSE),A7691)</f>
        <v>1519751</v>
      </c>
      <c r="J7691">
        <f t="shared" si="120"/>
        <v>1</v>
      </c>
    </row>
    <row r="7692" spans="1:10" x14ac:dyDescent="0.25">
      <c r="A7692">
        <v>800240</v>
      </c>
      <c r="B7692">
        <v>2017</v>
      </c>
      <c r="C7692" t="s">
        <v>5546</v>
      </c>
      <c r="D7692">
        <v>6173</v>
      </c>
      <c r="E7692">
        <v>-1860</v>
      </c>
      <c r="F7692">
        <v>417</v>
      </c>
      <c r="I7692">
        <f>IFERROR(VLOOKUP(H7692,ticker_cik_sic_ind!$J$1:$K$2838,2,FALSE),A7692)</f>
        <v>800240</v>
      </c>
      <c r="J7692">
        <f t="shared" si="120"/>
        <v>1</v>
      </c>
    </row>
    <row r="7693" spans="1:10" x14ac:dyDescent="0.25">
      <c r="A7693">
        <v>1617898</v>
      </c>
      <c r="B7693">
        <v>2017</v>
      </c>
      <c r="C7693" t="s">
        <v>5546</v>
      </c>
      <c r="D7693">
        <v>4266.6000000000004</v>
      </c>
      <c r="E7693">
        <v>-2629.3</v>
      </c>
      <c r="F7693">
        <v>418</v>
      </c>
      <c r="I7693">
        <f>IFERROR(VLOOKUP(H7693,ticker_cik_sic_ind!$J$1:$K$2838,2,FALSE),A7693)</f>
        <v>1617898</v>
      </c>
      <c r="J7693">
        <f t="shared" si="120"/>
        <v>1</v>
      </c>
    </row>
    <row r="7694" spans="1:10" x14ac:dyDescent="0.25">
      <c r="A7694">
        <v>1477294</v>
      </c>
      <c r="B7694">
        <v>2017</v>
      </c>
      <c r="C7694" t="s">
        <v>5546</v>
      </c>
      <c r="D7694">
        <v>6288.9210000000003</v>
      </c>
      <c r="E7694">
        <v>-1787.9590000000001</v>
      </c>
      <c r="F7694">
        <v>418</v>
      </c>
      <c r="I7694">
        <f>IFERROR(VLOOKUP(H7694,ticker_cik_sic_ind!$J$1:$K$2838,2,FALSE),A7694)</f>
        <v>1477294</v>
      </c>
      <c r="J7694">
        <f t="shared" si="120"/>
        <v>1</v>
      </c>
    </row>
    <row r="7695" spans="1:10" x14ac:dyDescent="0.25">
      <c r="A7695">
        <v>34903</v>
      </c>
      <c r="B7695">
        <v>2017</v>
      </c>
      <c r="C7695" t="s">
        <v>5546</v>
      </c>
      <c r="D7695">
        <v>5188.4679999999998</v>
      </c>
      <c r="E7695">
        <v>-2149.0880000000002</v>
      </c>
      <c r="F7695">
        <v>420</v>
      </c>
      <c r="I7695">
        <f>IFERROR(VLOOKUP(H7695,ticker_cik_sic_ind!$J$1:$K$2838,2,FALSE),A7695)</f>
        <v>34903</v>
      </c>
      <c r="J7695">
        <f t="shared" si="120"/>
        <v>1</v>
      </c>
    </row>
    <row r="7696" spans="1:10" x14ac:dyDescent="0.25">
      <c r="A7696">
        <v>1060009</v>
      </c>
      <c r="B7696">
        <v>2017</v>
      </c>
      <c r="C7696" t="s">
        <v>5546</v>
      </c>
      <c r="D7696">
        <v>6547.5219999999999</v>
      </c>
      <c r="E7696">
        <v>-1729.527</v>
      </c>
      <c r="F7696">
        <v>421</v>
      </c>
      <c r="I7696">
        <f>IFERROR(VLOOKUP(H7696,ticker_cik_sic_ind!$J$1:$K$2838,2,FALSE),A7696)</f>
        <v>1060009</v>
      </c>
      <c r="J7696">
        <f t="shared" si="120"/>
        <v>1</v>
      </c>
    </row>
    <row r="7697" spans="1:10" x14ac:dyDescent="0.25">
      <c r="A7697">
        <v>1022321</v>
      </c>
      <c r="B7697">
        <v>2017</v>
      </c>
      <c r="C7697" t="s">
        <v>5546</v>
      </c>
      <c r="D7697">
        <v>5665.8109999999997</v>
      </c>
      <c r="E7697">
        <v>-1933.481</v>
      </c>
      <c r="F7697">
        <v>422</v>
      </c>
      <c r="I7697">
        <f>IFERROR(VLOOKUP(H7697,ticker_cik_sic_ind!$J$1:$K$2838,2,FALSE),A7697)</f>
        <v>1022321</v>
      </c>
      <c r="J7697">
        <f t="shared" si="120"/>
        <v>1</v>
      </c>
    </row>
    <row r="7698" spans="1:10" x14ac:dyDescent="0.25">
      <c r="A7698">
        <v>1168054</v>
      </c>
      <c r="B7698">
        <v>2017</v>
      </c>
      <c r="C7698" t="s">
        <v>5546</v>
      </c>
      <c r="D7698">
        <v>4531.8230000000003</v>
      </c>
      <c r="E7698">
        <v>-2346.8020000000001</v>
      </c>
      <c r="F7698">
        <v>423</v>
      </c>
      <c r="I7698">
        <f>IFERROR(VLOOKUP(H7698,ticker_cik_sic_ind!$J$1:$K$2838,2,FALSE),A7698)</f>
        <v>1168054</v>
      </c>
      <c r="J7698">
        <f t="shared" si="120"/>
        <v>1</v>
      </c>
    </row>
    <row r="7699" spans="1:10" x14ac:dyDescent="0.25">
      <c r="A7699">
        <v>1538990</v>
      </c>
      <c r="B7699">
        <v>2017</v>
      </c>
      <c r="C7699" t="s">
        <v>5546</v>
      </c>
      <c r="D7699">
        <v>4545.09</v>
      </c>
      <c r="E7699">
        <v>-2339.7269999999999</v>
      </c>
      <c r="F7699">
        <v>423</v>
      </c>
      <c r="I7699">
        <f>IFERROR(VLOOKUP(H7699,ticker_cik_sic_ind!$J$1:$K$2838,2,FALSE),A7699)</f>
        <v>1538990</v>
      </c>
      <c r="J7699">
        <f t="shared" si="120"/>
        <v>1</v>
      </c>
    </row>
    <row r="7700" spans="1:10" x14ac:dyDescent="0.25">
      <c r="A7700">
        <v>104889</v>
      </c>
      <c r="B7700">
        <v>2017</v>
      </c>
      <c r="C7700" t="s">
        <v>5546</v>
      </c>
      <c r="D7700">
        <v>4328.6390000000001</v>
      </c>
      <c r="E7700">
        <v>-2472.48</v>
      </c>
      <c r="F7700">
        <v>423</v>
      </c>
      <c r="I7700">
        <f>IFERROR(VLOOKUP(H7700,ticker_cik_sic_ind!$J$1:$K$2838,2,FALSE),A7700)</f>
        <v>104889</v>
      </c>
      <c r="J7700">
        <f t="shared" si="120"/>
        <v>1</v>
      </c>
    </row>
    <row r="7701" spans="1:10" x14ac:dyDescent="0.25">
      <c r="A7701">
        <v>1524472</v>
      </c>
      <c r="B7701">
        <v>2017</v>
      </c>
      <c r="C7701" t="s">
        <v>5546</v>
      </c>
      <c r="D7701">
        <v>4694</v>
      </c>
      <c r="E7701">
        <v>-2174</v>
      </c>
      <c r="F7701">
        <v>426</v>
      </c>
      <c r="I7701">
        <f>IFERROR(VLOOKUP(H7701,ticker_cik_sic_ind!$J$1:$K$2838,2,FALSE),A7701)</f>
        <v>1524472</v>
      </c>
      <c r="J7701">
        <f t="shared" si="120"/>
        <v>1</v>
      </c>
    </row>
    <row r="7702" spans="1:10" x14ac:dyDescent="0.25">
      <c r="A7702">
        <v>78128</v>
      </c>
      <c r="B7702">
        <v>2017</v>
      </c>
      <c r="C7702" t="s">
        <v>5546</v>
      </c>
      <c r="D7702">
        <v>5922.8389999999999</v>
      </c>
      <c r="E7702">
        <v>-1791.163</v>
      </c>
      <c r="F7702">
        <v>427</v>
      </c>
      <c r="I7702">
        <f>IFERROR(VLOOKUP(H7702,ticker_cik_sic_ind!$J$1:$K$2838,2,FALSE),A7702)</f>
        <v>78128</v>
      </c>
      <c r="J7702">
        <f t="shared" si="120"/>
        <v>1</v>
      </c>
    </row>
    <row r="7703" spans="1:10" x14ac:dyDescent="0.25">
      <c r="A7703">
        <v>1279363</v>
      </c>
      <c r="B7703">
        <v>2017</v>
      </c>
      <c r="C7703" t="s">
        <v>5546</v>
      </c>
      <c r="D7703">
        <v>5562.4</v>
      </c>
      <c r="E7703">
        <v>-1866.4</v>
      </c>
      <c r="F7703">
        <v>428</v>
      </c>
      <c r="I7703">
        <f>IFERROR(VLOOKUP(H7703,ticker_cik_sic_ind!$J$1:$K$2838,2,FALSE),A7703)</f>
        <v>1279363</v>
      </c>
      <c r="J7703">
        <f t="shared" si="120"/>
        <v>1</v>
      </c>
    </row>
    <row r="7704" spans="1:10" x14ac:dyDescent="0.25">
      <c r="A7704">
        <v>790051</v>
      </c>
      <c r="B7704">
        <v>2017</v>
      </c>
      <c r="C7704" t="s">
        <v>5546</v>
      </c>
      <c r="D7704">
        <v>4171.7</v>
      </c>
      <c r="E7704">
        <v>-2490.1</v>
      </c>
      <c r="F7704">
        <v>429</v>
      </c>
      <c r="I7704">
        <f>IFERROR(VLOOKUP(H7704,ticker_cik_sic_ind!$J$1:$K$2838,2,FALSE),A7704)</f>
        <v>790051</v>
      </c>
      <c r="J7704">
        <f t="shared" si="120"/>
        <v>1</v>
      </c>
    </row>
    <row r="7705" spans="1:10" x14ac:dyDescent="0.25">
      <c r="A7705">
        <v>769397</v>
      </c>
      <c r="B7705">
        <v>2017</v>
      </c>
      <c r="C7705" t="s">
        <v>5546</v>
      </c>
      <c r="D7705">
        <v>5341.8</v>
      </c>
      <c r="E7705">
        <v>-1902.1</v>
      </c>
      <c r="F7705">
        <v>430</v>
      </c>
      <c r="I7705">
        <f>IFERROR(VLOOKUP(H7705,ticker_cik_sic_ind!$J$1:$K$2838,2,FALSE),A7705)</f>
        <v>769397</v>
      </c>
      <c r="J7705">
        <f t="shared" si="120"/>
        <v>1</v>
      </c>
    </row>
    <row r="7706" spans="1:10" x14ac:dyDescent="0.25">
      <c r="A7706">
        <v>827054</v>
      </c>
      <c r="B7706">
        <v>2017</v>
      </c>
      <c r="C7706" t="s">
        <v>5546</v>
      </c>
      <c r="D7706">
        <v>4856.9849999999997</v>
      </c>
      <c r="E7706">
        <v>-2098.8820000000001</v>
      </c>
      <c r="F7706">
        <v>431</v>
      </c>
      <c r="I7706">
        <f>IFERROR(VLOOKUP(H7706,ticker_cik_sic_ind!$J$1:$K$2838,2,FALSE),A7706)</f>
        <v>827054</v>
      </c>
      <c r="J7706">
        <f t="shared" si="120"/>
        <v>1</v>
      </c>
    </row>
    <row r="7707" spans="1:10" x14ac:dyDescent="0.25">
      <c r="A7707">
        <v>1097864</v>
      </c>
      <c r="B7707">
        <v>2017</v>
      </c>
      <c r="C7707" t="s">
        <v>5546</v>
      </c>
      <c r="D7707">
        <v>6097.8</v>
      </c>
      <c r="E7707">
        <v>-1725.7</v>
      </c>
      <c r="F7707">
        <v>431</v>
      </c>
      <c r="I7707">
        <f>IFERROR(VLOOKUP(H7707,ticker_cik_sic_ind!$J$1:$K$2838,2,FALSE),A7707)</f>
        <v>1097864</v>
      </c>
      <c r="J7707">
        <f t="shared" si="120"/>
        <v>1</v>
      </c>
    </row>
    <row r="7708" spans="1:10" x14ac:dyDescent="0.25">
      <c r="A7708">
        <v>1002638</v>
      </c>
      <c r="B7708">
        <v>2017</v>
      </c>
      <c r="C7708" t="s">
        <v>5546</v>
      </c>
      <c r="D7708">
        <v>5154.1440000000002</v>
      </c>
      <c r="E7708">
        <v>-1979.1969999999999</v>
      </c>
      <c r="F7708">
        <v>431</v>
      </c>
      <c r="I7708">
        <f>IFERROR(VLOOKUP(H7708,ticker_cik_sic_ind!$J$1:$K$2838,2,FALSE),A7708)</f>
        <v>1002638</v>
      </c>
      <c r="J7708">
        <f t="shared" si="120"/>
        <v>1</v>
      </c>
    </row>
    <row r="7709" spans="1:10" x14ac:dyDescent="0.25">
      <c r="A7709">
        <v>1498301</v>
      </c>
      <c r="B7709">
        <v>2017</v>
      </c>
      <c r="C7709" t="s">
        <v>5546</v>
      </c>
      <c r="D7709">
        <v>5506.3</v>
      </c>
      <c r="E7709">
        <v>-1863.3</v>
      </c>
      <c r="F7709">
        <v>434</v>
      </c>
      <c r="I7709">
        <f>IFERROR(VLOOKUP(H7709,ticker_cik_sic_ind!$J$1:$K$2838,2,FALSE),A7709)</f>
        <v>1498301</v>
      </c>
      <c r="J7709">
        <f t="shared" si="120"/>
        <v>1</v>
      </c>
    </row>
    <row r="7710" spans="1:10" x14ac:dyDescent="0.25">
      <c r="A7710">
        <v>1555280</v>
      </c>
      <c r="B7710">
        <v>2017</v>
      </c>
      <c r="C7710" t="s">
        <v>5546</v>
      </c>
      <c r="D7710">
        <v>7518</v>
      </c>
      <c r="E7710">
        <v>-1371</v>
      </c>
      <c r="F7710">
        <v>435</v>
      </c>
      <c r="I7710">
        <f>IFERROR(VLOOKUP(H7710,ticker_cik_sic_ind!$J$1:$K$2838,2,FALSE),A7710)</f>
        <v>1555280</v>
      </c>
      <c r="J7710">
        <f t="shared" si="120"/>
        <v>1</v>
      </c>
    </row>
    <row r="7711" spans="1:10" x14ac:dyDescent="0.25">
      <c r="A7711">
        <v>12208</v>
      </c>
      <c r="B7711">
        <v>2017</v>
      </c>
      <c r="C7711" t="s">
        <v>5546</v>
      </c>
      <c r="D7711">
        <v>3874.6350000000002</v>
      </c>
      <c r="E7711">
        <v>-2614.5610000000001</v>
      </c>
      <c r="F7711">
        <v>436</v>
      </c>
      <c r="I7711">
        <f>IFERROR(VLOOKUP(H7711,ticker_cik_sic_ind!$J$1:$K$2838,2,FALSE),A7711)</f>
        <v>12208</v>
      </c>
      <c r="J7711">
        <f t="shared" si="120"/>
        <v>1</v>
      </c>
    </row>
    <row r="7712" spans="1:10" x14ac:dyDescent="0.25">
      <c r="A7712">
        <v>1099800</v>
      </c>
      <c r="B7712">
        <v>2017</v>
      </c>
      <c r="C7712" t="s">
        <v>5546</v>
      </c>
      <c r="D7712">
        <v>4051.4</v>
      </c>
      <c r="E7712">
        <v>-2471.1999999999998</v>
      </c>
      <c r="F7712">
        <v>437</v>
      </c>
      <c r="I7712">
        <f>IFERROR(VLOOKUP(H7712,ticker_cik_sic_ind!$J$1:$K$2838,2,FALSE),A7712)</f>
        <v>1099800</v>
      </c>
      <c r="J7712">
        <f t="shared" si="120"/>
        <v>1</v>
      </c>
    </row>
    <row r="7713" spans="1:10" x14ac:dyDescent="0.25">
      <c r="A7713">
        <v>889900</v>
      </c>
      <c r="B7713">
        <v>2017</v>
      </c>
      <c r="C7713" t="s">
        <v>5546</v>
      </c>
      <c r="D7713">
        <v>4211.4709999999995</v>
      </c>
      <c r="E7713">
        <v>-2401.83</v>
      </c>
      <c r="F7713">
        <v>437</v>
      </c>
      <c r="I7713">
        <f>IFERROR(VLOOKUP(H7713,ticker_cik_sic_ind!$J$1:$K$2838,2,FALSE),A7713)</f>
        <v>889900</v>
      </c>
      <c r="J7713">
        <f t="shared" si="120"/>
        <v>1</v>
      </c>
    </row>
    <row r="7714" spans="1:10" x14ac:dyDescent="0.25">
      <c r="A7714">
        <v>1517228</v>
      </c>
      <c r="B7714">
        <v>2017</v>
      </c>
      <c r="C7714" t="s">
        <v>5546</v>
      </c>
      <c r="D7714">
        <v>7514.5479999999998</v>
      </c>
      <c r="E7714">
        <v>-1320.2049999999999</v>
      </c>
      <c r="F7714">
        <v>439</v>
      </c>
      <c r="I7714">
        <f>IFERROR(VLOOKUP(H7714,ticker_cik_sic_ind!$J$1:$K$2838,2,FALSE),A7714)</f>
        <v>1517228</v>
      </c>
      <c r="J7714">
        <f t="shared" si="120"/>
        <v>1</v>
      </c>
    </row>
    <row r="7715" spans="1:10" x14ac:dyDescent="0.25">
      <c r="A7715">
        <v>1002517</v>
      </c>
      <c r="B7715">
        <v>2017</v>
      </c>
      <c r="C7715" t="s">
        <v>5546</v>
      </c>
      <c r="D7715">
        <v>5477.393</v>
      </c>
      <c r="E7715">
        <v>-1794.2539999999999</v>
      </c>
      <c r="F7715">
        <v>440</v>
      </c>
      <c r="I7715">
        <f>IFERROR(VLOOKUP(H7715,ticker_cik_sic_ind!$J$1:$K$2838,2,FALSE),A7715)</f>
        <v>1002517</v>
      </c>
      <c r="J7715">
        <f t="shared" si="120"/>
        <v>1</v>
      </c>
    </row>
    <row r="7716" spans="1:10" x14ac:dyDescent="0.25">
      <c r="A7716">
        <v>1000697</v>
      </c>
      <c r="B7716">
        <v>2017</v>
      </c>
      <c r="C7716" t="s">
        <v>5546</v>
      </c>
      <c r="D7716">
        <v>4448.0730000000003</v>
      </c>
      <c r="E7716">
        <v>-2149.3440000000001</v>
      </c>
      <c r="F7716">
        <v>441</v>
      </c>
      <c r="I7716">
        <f>IFERROR(VLOOKUP(H7716,ticker_cik_sic_ind!$J$1:$K$2838,2,FALSE),A7716)</f>
        <v>1000697</v>
      </c>
      <c r="J7716">
        <f t="shared" si="120"/>
        <v>1</v>
      </c>
    </row>
    <row r="7717" spans="1:10" x14ac:dyDescent="0.25">
      <c r="A7717">
        <v>775158</v>
      </c>
      <c r="B7717">
        <v>2017</v>
      </c>
      <c r="C7717" t="s">
        <v>5546</v>
      </c>
      <c r="D7717">
        <v>4792.7</v>
      </c>
      <c r="E7717">
        <v>-1944.4</v>
      </c>
      <c r="F7717">
        <v>442</v>
      </c>
      <c r="I7717">
        <f>IFERROR(VLOOKUP(H7717,ticker_cik_sic_ind!$J$1:$K$2838,2,FALSE),A7717)</f>
        <v>775158</v>
      </c>
      <c r="J7717">
        <f t="shared" si="120"/>
        <v>1</v>
      </c>
    </row>
    <row r="7718" spans="1:10" x14ac:dyDescent="0.25">
      <c r="A7718">
        <v>891103</v>
      </c>
      <c r="B7718">
        <v>2017</v>
      </c>
      <c r="C7718" t="s">
        <v>5546</v>
      </c>
      <c r="D7718">
        <v>4660.0219999999999</v>
      </c>
      <c r="E7718">
        <v>-1937.354</v>
      </c>
      <c r="F7718">
        <v>443</v>
      </c>
      <c r="I7718">
        <f>IFERROR(VLOOKUP(H7718,ticker_cik_sic_ind!$J$1:$K$2838,2,FALSE),A7718)</f>
        <v>891103</v>
      </c>
      <c r="J7718">
        <f t="shared" si="120"/>
        <v>1</v>
      </c>
    </row>
    <row r="7719" spans="1:10" x14ac:dyDescent="0.25">
      <c r="A7719">
        <v>66756</v>
      </c>
      <c r="B7719">
        <v>2017</v>
      </c>
      <c r="C7719" t="s">
        <v>5546</v>
      </c>
      <c r="D7719">
        <v>4857.6000000000004</v>
      </c>
      <c r="E7719">
        <v>-1852.1</v>
      </c>
      <c r="F7719">
        <v>444</v>
      </c>
      <c r="I7719">
        <f>IFERROR(VLOOKUP(H7719,ticker_cik_sic_ind!$J$1:$K$2838,2,FALSE),A7719)</f>
        <v>66756</v>
      </c>
      <c r="J7719">
        <f t="shared" si="120"/>
        <v>1</v>
      </c>
    </row>
    <row r="7720" spans="1:10" x14ac:dyDescent="0.25">
      <c r="A7720">
        <v>940944</v>
      </c>
      <c r="B7720">
        <v>2017</v>
      </c>
      <c r="C7720" t="s">
        <v>5546</v>
      </c>
      <c r="D7720">
        <v>4582.6000000000004</v>
      </c>
      <c r="E7720">
        <v>-1952</v>
      </c>
      <c r="F7720">
        <v>444</v>
      </c>
      <c r="I7720">
        <f>IFERROR(VLOOKUP(H7720,ticker_cik_sic_ind!$J$1:$K$2838,2,FALSE),A7720)</f>
        <v>940944</v>
      </c>
      <c r="J7720">
        <f t="shared" si="120"/>
        <v>1</v>
      </c>
    </row>
    <row r="7721" spans="1:10" x14ac:dyDescent="0.25">
      <c r="A7721">
        <v>1395942</v>
      </c>
      <c r="B7721">
        <v>2017</v>
      </c>
      <c r="C7721" t="s">
        <v>5546</v>
      </c>
      <c r="D7721">
        <v>6568.4</v>
      </c>
      <c r="E7721">
        <v>-1459.3</v>
      </c>
      <c r="F7721">
        <v>446</v>
      </c>
      <c r="I7721">
        <f>IFERROR(VLOOKUP(H7721,ticker_cik_sic_ind!$J$1:$K$2838,2,FALSE),A7721)</f>
        <v>1395942</v>
      </c>
      <c r="J7721">
        <f t="shared" si="120"/>
        <v>1</v>
      </c>
    </row>
    <row r="7722" spans="1:10" x14ac:dyDescent="0.25">
      <c r="A7722">
        <v>1501585</v>
      </c>
      <c r="B7722">
        <v>2017</v>
      </c>
      <c r="C7722" t="s">
        <v>5546</v>
      </c>
      <c r="D7722">
        <v>5859</v>
      </c>
      <c r="E7722">
        <v>-1612</v>
      </c>
      <c r="F7722">
        <v>447</v>
      </c>
      <c r="I7722">
        <f>IFERROR(VLOOKUP(H7722,ticker_cik_sic_ind!$J$1:$K$2838,2,FALSE),A7722)</f>
        <v>1501585</v>
      </c>
      <c r="J7722">
        <f t="shared" si="120"/>
        <v>1</v>
      </c>
    </row>
    <row r="7723" spans="1:10" x14ac:dyDescent="0.25">
      <c r="A7723">
        <v>1587732</v>
      </c>
      <c r="B7723">
        <v>2017</v>
      </c>
      <c r="C7723" t="s">
        <v>5546</v>
      </c>
      <c r="D7723">
        <v>4610.8320000000003</v>
      </c>
      <c r="E7723">
        <v>-1875.588</v>
      </c>
      <c r="F7723">
        <v>448</v>
      </c>
      <c r="I7723">
        <f>IFERROR(VLOOKUP(H7723,ticker_cik_sic_ind!$J$1:$K$2838,2,FALSE),A7723)</f>
        <v>1587732</v>
      </c>
      <c r="J7723">
        <f t="shared" si="120"/>
        <v>1</v>
      </c>
    </row>
    <row r="7724" spans="1:10" x14ac:dyDescent="0.25">
      <c r="A7724">
        <v>1326380</v>
      </c>
      <c r="B7724">
        <v>2017</v>
      </c>
      <c r="C7724" t="s">
        <v>5546</v>
      </c>
      <c r="D7724">
        <v>4133.6000000000004</v>
      </c>
      <c r="E7724">
        <v>-2151</v>
      </c>
      <c r="F7724">
        <v>449</v>
      </c>
      <c r="I7724">
        <f>IFERROR(VLOOKUP(H7724,ticker_cik_sic_ind!$J$1:$K$2838,2,FALSE),A7724)</f>
        <v>1326380</v>
      </c>
      <c r="J7724">
        <f t="shared" si="120"/>
        <v>1</v>
      </c>
    </row>
    <row r="7725" spans="1:10" x14ac:dyDescent="0.25">
      <c r="A7725">
        <v>743316</v>
      </c>
      <c r="B7725">
        <v>2017</v>
      </c>
      <c r="C7725" t="s">
        <v>5546</v>
      </c>
      <c r="D7725">
        <v>4234.616</v>
      </c>
      <c r="E7725">
        <v>-2107.8139999999999</v>
      </c>
      <c r="F7725">
        <v>450</v>
      </c>
      <c r="I7725">
        <f>IFERROR(VLOOKUP(H7725,ticker_cik_sic_ind!$J$1:$K$2838,2,FALSE),A7725)</f>
        <v>743316</v>
      </c>
      <c r="J7725">
        <f t="shared" si="120"/>
        <v>1</v>
      </c>
    </row>
    <row r="7726" spans="1:10" x14ac:dyDescent="0.25">
      <c r="A7726">
        <v>313927</v>
      </c>
      <c r="B7726">
        <v>2017</v>
      </c>
      <c r="C7726" t="s">
        <v>5546</v>
      </c>
      <c r="D7726">
        <v>4310.2</v>
      </c>
      <c r="E7726">
        <v>-2011.9</v>
      </c>
      <c r="F7726">
        <v>451</v>
      </c>
      <c r="I7726">
        <f>IFERROR(VLOOKUP(H7726,ticker_cik_sic_ind!$J$1:$K$2838,2,FALSE),A7726)</f>
        <v>313927</v>
      </c>
      <c r="J7726">
        <f t="shared" si="120"/>
        <v>0</v>
      </c>
    </row>
    <row r="7727" spans="1:10" x14ac:dyDescent="0.25">
      <c r="A7727">
        <v>1110803</v>
      </c>
      <c r="B7727">
        <v>2017</v>
      </c>
      <c r="C7727" t="s">
        <v>5546</v>
      </c>
      <c r="D7727">
        <v>3985.09</v>
      </c>
      <c r="E7727">
        <v>-2173.645</v>
      </c>
      <c r="F7727">
        <v>452</v>
      </c>
      <c r="I7727">
        <f>IFERROR(VLOOKUP(H7727,ticker_cik_sic_ind!$J$1:$K$2838,2,FALSE),A7727)</f>
        <v>1110803</v>
      </c>
      <c r="J7727">
        <f t="shared" si="120"/>
        <v>0</v>
      </c>
    </row>
    <row r="7728" spans="1:10" x14ac:dyDescent="0.25">
      <c r="A7728">
        <v>1692115</v>
      </c>
      <c r="B7728">
        <v>2017</v>
      </c>
      <c r="C7728" t="s">
        <v>5546</v>
      </c>
      <c r="D7728">
        <v>5366.84</v>
      </c>
      <c r="E7728">
        <v>-1657.3119999999999</v>
      </c>
      <c r="F7728">
        <v>453</v>
      </c>
      <c r="I7728">
        <f>IFERROR(VLOOKUP(H7728,ticker_cik_sic_ind!$J$1:$K$2838,2,FALSE),A7728)</f>
        <v>1692115</v>
      </c>
      <c r="J7728">
        <f t="shared" si="120"/>
        <v>0</v>
      </c>
    </row>
    <row r="7729" spans="1:10" x14ac:dyDescent="0.25">
      <c r="A7729">
        <v>1177394</v>
      </c>
      <c r="B7729">
        <v>2017</v>
      </c>
      <c r="C7729" t="s">
        <v>5546</v>
      </c>
      <c r="D7729">
        <v>4442.8209999999999</v>
      </c>
      <c r="E7729">
        <v>-1875.001</v>
      </c>
      <c r="F7729">
        <v>454</v>
      </c>
      <c r="I7729">
        <f>IFERROR(VLOOKUP(H7729,ticker_cik_sic_ind!$J$1:$K$2838,2,FALSE),A7729)</f>
        <v>1177394</v>
      </c>
      <c r="J7729">
        <f t="shared" si="120"/>
        <v>0</v>
      </c>
    </row>
    <row r="7730" spans="1:10" x14ac:dyDescent="0.25">
      <c r="A7730">
        <v>864749</v>
      </c>
      <c r="B7730">
        <v>2017</v>
      </c>
      <c r="C7730" t="s">
        <v>5546</v>
      </c>
      <c r="D7730">
        <v>3751.6</v>
      </c>
      <c r="E7730">
        <v>-2244.6999999999998</v>
      </c>
      <c r="F7730">
        <v>454</v>
      </c>
      <c r="I7730">
        <f>IFERROR(VLOOKUP(H7730,ticker_cik_sic_ind!$J$1:$K$2838,2,FALSE),A7730)</f>
        <v>864749</v>
      </c>
      <c r="J7730">
        <f t="shared" si="120"/>
        <v>0</v>
      </c>
    </row>
    <row r="7731" spans="1:10" x14ac:dyDescent="0.25">
      <c r="A7731">
        <v>96943</v>
      </c>
      <c r="B7731">
        <v>2017</v>
      </c>
      <c r="C7731" t="s">
        <v>5546</v>
      </c>
      <c r="D7731">
        <v>4000.2069999999999</v>
      </c>
      <c r="E7731">
        <v>-2121.5680000000002</v>
      </c>
      <c r="F7731">
        <v>456</v>
      </c>
      <c r="I7731">
        <f>IFERROR(VLOOKUP(H7731,ticker_cik_sic_ind!$J$1:$K$2838,2,FALSE),A7731)</f>
        <v>96943</v>
      </c>
      <c r="J7731">
        <f t="shared" si="120"/>
        <v>0</v>
      </c>
    </row>
    <row r="7732" spans="1:10" x14ac:dyDescent="0.25">
      <c r="A7732">
        <v>75677</v>
      </c>
      <c r="B7732">
        <v>2017</v>
      </c>
      <c r="C7732" t="s">
        <v>5546</v>
      </c>
      <c r="D7732">
        <v>5296.1</v>
      </c>
      <c r="E7732">
        <v>-1662.3</v>
      </c>
      <c r="F7732">
        <v>457</v>
      </c>
      <c r="I7732">
        <f>IFERROR(VLOOKUP(H7732,ticker_cik_sic_ind!$J$1:$K$2838,2,FALSE),A7732)</f>
        <v>75677</v>
      </c>
      <c r="J7732">
        <f t="shared" si="120"/>
        <v>0</v>
      </c>
    </row>
    <row r="7733" spans="1:10" x14ac:dyDescent="0.25">
      <c r="A7733">
        <v>73088</v>
      </c>
      <c r="B7733">
        <v>2017</v>
      </c>
      <c r="C7733" t="s">
        <v>5546</v>
      </c>
      <c r="D7733">
        <v>5307.6059999999998</v>
      </c>
      <c r="E7733">
        <v>-1627.635</v>
      </c>
      <c r="F7733">
        <v>458</v>
      </c>
      <c r="I7733">
        <f>IFERROR(VLOOKUP(H7733,ticker_cik_sic_ind!$J$1:$K$2838,2,FALSE),A7733)</f>
        <v>73088</v>
      </c>
      <c r="J7733">
        <f t="shared" si="120"/>
        <v>0</v>
      </c>
    </row>
    <row r="7734" spans="1:10" x14ac:dyDescent="0.25">
      <c r="A7734">
        <v>89800</v>
      </c>
      <c r="B7734">
        <v>2017</v>
      </c>
      <c r="C7734" t="s">
        <v>5546</v>
      </c>
      <c r="D7734">
        <v>6665.6769999999997</v>
      </c>
      <c r="E7734">
        <v>-1246.6289999999999</v>
      </c>
      <c r="F7734">
        <v>459</v>
      </c>
      <c r="I7734">
        <f>IFERROR(VLOOKUP(H7734,ticker_cik_sic_ind!$J$1:$K$2838,2,FALSE),A7734)</f>
        <v>89800</v>
      </c>
      <c r="J7734">
        <f t="shared" si="120"/>
        <v>0</v>
      </c>
    </row>
    <row r="7735" spans="1:10" x14ac:dyDescent="0.25">
      <c r="A7735">
        <v>63754</v>
      </c>
      <c r="B7735">
        <v>2017</v>
      </c>
      <c r="C7735" t="s">
        <v>5546</v>
      </c>
      <c r="D7735">
        <v>4607.6000000000004</v>
      </c>
      <c r="E7735">
        <v>-1773.5</v>
      </c>
      <c r="F7735">
        <v>459</v>
      </c>
      <c r="I7735">
        <f>IFERROR(VLOOKUP(H7735,ticker_cik_sic_ind!$J$1:$K$2838,2,FALSE),A7735)</f>
        <v>63754</v>
      </c>
      <c r="J7735">
        <f t="shared" si="120"/>
        <v>0</v>
      </c>
    </row>
    <row r="7736" spans="1:10" x14ac:dyDescent="0.25">
      <c r="A7736">
        <v>9892</v>
      </c>
      <c r="B7736">
        <v>2017</v>
      </c>
      <c r="C7736" t="s">
        <v>5546</v>
      </c>
      <c r="D7736">
        <v>5258.2</v>
      </c>
      <c r="E7736">
        <v>-1627.8</v>
      </c>
      <c r="F7736">
        <v>461</v>
      </c>
      <c r="I7736">
        <f>IFERROR(VLOOKUP(H7736,ticker_cik_sic_ind!$J$1:$K$2838,2,FALSE),A7736)</f>
        <v>9892</v>
      </c>
      <c r="J7736">
        <f t="shared" si="120"/>
        <v>0</v>
      </c>
    </row>
    <row r="7737" spans="1:10" x14ac:dyDescent="0.25">
      <c r="A7737">
        <v>1393066</v>
      </c>
      <c r="B7737">
        <v>2017</v>
      </c>
      <c r="C7737" t="s">
        <v>5546</v>
      </c>
      <c r="D7737">
        <v>4245</v>
      </c>
      <c r="E7737">
        <v>-1915</v>
      </c>
      <c r="F7737">
        <v>461</v>
      </c>
      <c r="I7737">
        <f>IFERROR(VLOOKUP(H7737,ticker_cik_sic_ind!$J$1:$K$2838,2,FALSE),A7737)</f>
        <v>1393066</v>
      </c>
      <c r="J7737">
        <f t="shared" si="120"/>
        <v>0</v>
      </c>
    </row>
    <row r="7738" spans="1:10" x14ac:dyDescent="0.25">
      <c r="A7738">
        <v>1608249</v>
      </c>
      <c r="B7738">
        <v>2017</v>
      </c>
      <c r="C7738" t="s">
        <v>5546</v>
      </c>
      <c r="D7738">
        <v>6727.5</v>
      </c>
      <c r="E7738">
        <v>-1219.2</v>
      </c>
      <c r="F7738">
        <v>461</v>
      </c>
      <c r="I7738">
        <f>IFERROR(VLOOKUP(H7738,ticker_cik_sic_ind!$J$1:$K$2838,2,FALSE),A7738)</f>
        <v>1608249</v>
      </c>
      <c r="J7738">
        <f t="shared" si="120"/>
        <v>0</v>
      </c>
    </row>
    <row r="7739" spans="1:10" x14ac:dyDescent="0.25">
      <c r="A7739">
        <v>70145</v>
      </c>
      <c r="B7739">
        <v>2017</v>
      </c>
      <c r="C7739" t="s">
        <v>5546</v>
      </c>
      <c r="D7739">
        <v>5541.1970000000001</v>
      </c>
      <c r="E7739">
        <v>-1527.6420000000001</v>
      </c>
      <c r="F7739">
        <v>464</v>
      </c>
      <c r="I7739">
        <f>IFERROR(VLOOKUP(H7739,ticker_cik_sic_ind!$J$1:$K$2838,2,FALSE),A7739)</f>
        <v>70145</v>
      </c>
      <c r="J7739">
        <f t="shared" si="120"/>
        <v>0</v>
      </c>
    </row>
    <row r="7740" spans="1:10" x14ac:dyDescent="0.25">
      <c r="A7740">
        <v>1617640</v>
      </c>
      <c r="B7740">
        <v>2017</v>
      </c>
      <c r="C7740" t="s">
        <v>5546</v>
      </c>
      <c r="D7740">
        <v>3037.1010000000001</v>
      </c>
      <c r="E7740">
        <v>-2542.7719999999999</v>
      </c>
      <c r="F7740">
        <v>465</v>
      </c>
      <c r="I7740">
        <f>IFERROR(VLOOKUP(H7740,ticker_cik_sic_ind!$J$1:$K$2838,2,FALSE),A7740)</f>
        <v>1617640</v>
      </c>
      <c r="J7740">
        <f t="shared" si="120"/>
        <v>0</v>
      </c>
    </row>
    <row r="7741" spans="1:10" x14ac:dyDescent="0.25">
      <c r="A7741">
        <v>104918</v>
      </c>
      <c r="B7741">
        <v>2017</v>
      </c>
      <c r="C7741" t="s">
        <v>5546</v>
      </c>
      <c r="D7741">
        <v>5069.0209999999997</v>
      </c>
      <c r="E7741">
        <v>-1616.7370000000001</v>
      </c>
      <c r="F7741">
        <v>466</v>
      </c>
      <c r="I7741">
        <f>IFERROR(VLOOKUP(H7741,ticker_cik_sic_ind!$J$1:$K$2838,2,FALSE),A7741)</f>
        <v>104918</v>
      </c>
      <c r="J7741">
        <f t="shared" si="120"/>
        <v>0</v>
      </c>
    </row>
    <row r="7742" spans="1:10" x14ac:dyDescent="0.25">
      <c r="A7742">
        <v>1103601</v>
      </c>
      <c r="B7742">
        <v>2017</v>
      </c>
      <c r="C7742" t="s">
        <v>5546</v>
      </c>
      <c r="D7742">
        <v>5742.8130000000001</v>
      </c>
      <c r="E7742">
        <v>-1439.2539999999999</v>
      </c>
      <c r="F7742">
        <v>466</v>
      </c>
      <c r="I7742">
        <f>IFERROR(VLOOKUP(H7742,ticker_cik_sic_ind!$J$1:$K$2838,2,FALSE),A7742)</f>
        <v>1103601</v>
      </c>
      <c r="J7742">
        <f t="shared" si="120"/>
        <v>0</v>
      </c>
    </row>
    <row r="7743" spans="1:10" x14ac:dyDescent="0.25">
      <c r="A7743">
        <v>944314</v>
      </c>
      <c r="B7743">
        <v>2017</v>
      </c>
      <c r="C7743" t="s">
        <v>5546</v>
      </c>
      <c r="D7743">
        <v>3426.453</v>
      </c>
      <c r="E7743">
        <v>-2161.2330000000002</v>
      </c>
      <c r="F7743">
        <v>468</v>
      </c>
      <c r="I7743">
        <f>IFERROR(VLOOKUP(H7743,ticker_cik_sic_ind!$J$1:$K$2838,2,FALSE),A7743)</f>
        <v>944314</v>
      </c>
      <c r="J7743">
        <f t="shared" si="120"/>
        <v>0</v>
      </c>
    </row>
    <row r="7744" spans="1:10" x14ac:dyDescent="0.25">
      <c r="A7744">
        <v>723254</v>
      </c>
      <c r="B7744">
        <v>2017</v>
      </c>
      <c r="C7744" t="s">
        <v>5546</v>
      </c>
      <c r="D7744">
        <v>4098.8149999999996</v>
      </c>
      <c r="E7744">
        <v>-1842.6590000000001</v>
      </c>
      <c r="F7744">
        <v>469</v>
      </c>
      <c r="I7744">
        <f>IFERROR(VLOOKUP(H7744,ticker_cik_sic_ind!$J$1:$K$2838,2,FALSE),A7744)</f>
        <v>723254</v>
      </c>
      <c r="J7744">
        <f t="shared" si="120"/>
        <v>0</v>
      </c>
    </row>
    <row r="7745" spans="1:10" x14ac:dyDescent="0.25">
      <c r="A7745">
        <v>1591517</v>
      </c>
      <c r="B7745">
        <v>2017</v>
      </c>
      <c r="C7745" t="s">
        <v>5546</v>
      </c>
      <c r="D7745">
        <v>4504</v>
      </c>
      <c r="E7745">
        <v>-1670</v>
      </c>
      <c r="F7745">
        <v>470</v>
      </c>
      <c r="I7745">
        <f>IFERROR(VLOOKUP(H7745,ticker_cik_sic_ind!$J$1:$K$2838,2,FALSE),A7745)</f>
        <v>1591517</v>
      </c>
      <c r="J7745">
        <f t="shared" si="120"/>
        <v>0</v>
      </c>
    </row>
    <row r="7746" spans="1:10" x14ac:dyDescent="0.25">
      <c r="A7746">
        <v>1361658</v>
      </c>
      <c r="B7746">
        <v>2017</v>
      </c>
      <c r="C7746" t="s">
        <v>5546</v>
      </c>
      <c r="D7746">
        <v>9942</v>
      </c>
      <c r="E7746">
        <v>-781</v>
      </c>
      <c r="F7746">
        <v>471</v>
      </c>
      <c r="I7746">
        <f>IFERROR(VLOOKUP(H7746,ticker_cik_sic_ind!$J$1:$K$2838,2,FALSE),A7746)</f>
        <v>1361658</v>
      </c>
      <c r="J7746">
        <f t="shared" si="120"/>
        <v>0</v>
      </c>
    </row>
    <row r="7747" spans="1:10" x14ac:dyDescent="0.25">
      <c r="A7747">
        <v>1089063</v>
      </c>
      <c r="B7747">
        <v>2017</v>
      </c>
      <c r="C7747" t="s">
        <v>5546</v>
      </c>
      <c r="D7747">
        <v>3987.6660000000002</v>
      </c>
      <c r="E7747">
        <v>-1829.6</v>
      </c>
      <c r="F7747">
        <v>472</v>
      </c>
      <c r="I7747">
        <f>IFERROR(VLOOKUP(H7747,ticker_cik_sic_ind!$J$1:$K$2838,2,FALSE),A7747)</f>
        <v>1089063</v>
      </c>
      <c r="J7747">
        <f t="shared" ref="J7747:J7810" si="121">IF(OR(AND(C7747="financial",F7747&lt;$L$1),AND(C7747="non_financial",F7747&lt;$M$1)),1,0)</f>
        <v>0</v>
      </c>
    </row>
    <row r="7748" spans="1:10" x14ac:dyDescent="0.25">
      <c r="A7748">
        <v>310568</v>
      </c>
      <c r="B7748">
        <v>2017</v>
      </c>
      <c r="C7748" t="s">
        <v>5546</v>
      </c>
      <c r="D7748">
        <v>4364.5</v>
      </c>
      <c r="E7748">
        <v>-1674.1</v>
      </c>
      <c r="F7748">
        <v>472</v>
      </c>
      <c r="I7748">
        <f>IFERROR(VLOOKUP(H7748,ticker_cik_sic_ind!$J$1:$K$2838,2,FALSE),A7748)</f>
        <v>310568</v>
      </c>
      <c r="J7748">
        <f t="shared" si="121"/>
        <v>0</v>
      </c>
    </row>
    <row r="7749" spans="1:10" x14ac:dyDescent="0.25">
      <c r="A7749">
        <v>1616862</v>
      </c>
      <c r="B7749">
        <v>2017</v>
      </c>
      <c r="C7749" t="s">
        <v>5546</v>
      </c>
      <c r="D7749">
        <v>5835.8</v>
      </c>
      <c r="E7749">
        <v>-1254.8</v>
      </c>
      <c r="F7749">
        <v>474</v>
      </c>
      <c r="I7749">
        <f>IFERROR(VLOOKUP(H7749,ticker_cik_sic_ind!$J$1:$K$2838,2,FALSE),A7749)</f>
        <v>1616862</v>
      </c>
      <c r="J7749">
        <f t="shared" si="121"/>
        <v>0</v>
      </c>
    </row>
    <row r="7750" spans="1:10" x14ac:dyDescent="0.25">
      <c r="A7750">
        <v>1402057</v>
      </c>
      <c r="B7750">
        <v>2017</v>
      </c>
      <c r="C7750" t="s">
        <v>5546</v>
      </c>
      <c r="D7750">
        <v>6887.9</v>
      </c>
      <c r="E7750">
        <v>-1013.4</v>
      </c>
      <c r="F7750">
        <v>475</v>
      </c>
      <c r="I7750">
        <f>IFERROR(VLOOKUP(H7750,ticker_cik_sic_ind!$J$1:$K$2838,2,FALSE),A7750)</f>
        <v>1402057</v>
      </c>
      <c r="J7750">
        <f t="shared" si="121"/>
        <v>0</v>
      </c>
    </row>
    <row r="7751" spans="1:10" x14ac:dyDescent="0.25">
      <c r="A7751">
        <v>46080</v>
      </c>
      <c r="B7751">
        <v>2017</v>
      </c>
      <c r="C7751" t="s">
        <v>5546</v>
      </c>
      <c r="D7751">
        <v>4344.3850000000002</v>
      </c>
      <c r="E7751">
        <v>-1648.998</v>
      </c>
      <c r="F7751">
        <v>476</v>
      </c>
      <c r="I7751">
        <f>IFERROR(VLOOKUP(H7751,ticker_cik_sic_ind!$J$1:$K$2838,2,FALSE),A7751)</f>
        <v>46080</v>
      </c>
      <c r="J7751">
        <f t="shared" si="121"/>
        <v>0</v>
      </c>
    </row>
    <row r="7752" spans="1:10" x14ac:dyDescent="0.25">
      <c r="A7752">
        <v>1627014</v>
      </c>
      <c r="B7752">
        <v>2017</v>
      </c>
      <c r="C7752" t="s">
        <v>5546</v>
      </c>
      <c r="D7752">
        <v>3703.8</v>
      </c>
      <c r="E7752">
        <v>-1865.6</v>
      </c>
      <c r="F7752">
        <v>476</v>
      </c>
      <c r="I7752">
        <f>IFERROR(VLOOKUP(H7752,ticker_cik_sic_ind!$J$1:$K$2838,2,FALSE),A7752)</f>
        <v>1627014</v>
      </c>
      <c r="J7752">
        <f t="shared" si="121"/>
        <v>0</v>
      </c>
    </row>
    <row r="7753" spans="1:10" x14ac:dyDescent="0.25">
      <c r="A7753">
        <v>791915</v>
      </c>
      <c r="B7753">
        <v>2017</v>
      </c>
      <c r="C7753" t="s">
        <v>5546</v>
      </c>
      <c r="D7753">
        <v>3403.7539999999999</v>
      </c>
      <c r="E7753">
        <v>-1963.05</v>
      </c>
      <c r="F7753">
        <v>478</v>
      </c>
      <c r="I7753">
        <f>IFERROR(VLOOKUP(H7753,ticker_cik_sic_ind!$J$1:$K$2838,2,FALSE),A7753)</f>
        <v>791915</v>
      </c>
      <c r="J7753">
        <f t="shared" si="121"/>
        <v>0</v>
      </c>
    </row>
    <row r="7754" spans="1:10" x14ac:dyDescent="0.25">
      <c r="A7754">
        <v>51253</v>
      </c>
      <c r="B7754">
        <v>2017</v>
      </c>
      <c r="C7754" t="s">
        <v>5546</v>
      </c>
      <c r="D7754">
        <v>4154.6279999999997</v>
      </c>
      <c r="E7754">
        <v>-1677.932</v>
      </c>
      <c r="F7754">
        <v>479</v>
      </c>
      <c r="I7754">
        <f>IFERROR(VLOOKUP(H7754,ticker_cik_sic_ind!$J$1:$K$2838,2,FALSE),A7754)</f>
        <v>51253</v>
      </c>
      <c r="J7754">
        <f t="shared" si="121"/>
        <v>0</v>
      </c>
    </row>
    <row r="7755" spans="1:10" x14ac:dyDescent="0.25">
      <c r="A7755">
        <v>1442145</v>
      </c>
      <c r="B7755">
        <v>2017</v>
      </c>
      <c r="C7755" t="s">
        <v>5546</v>
      </c>
      <c r="D7755">
        <v>4725.0630000000001</v>
      </c>
      <c r="E7755">
        <v>-1449.864</v>
      </c>
      <c r="F7755">
        <v>480</v>
      </c>
      <c r="I7755">
        <f>IFERROR(VLOOKUP(H7755,ticker_cik_sic_ind!$J$1:$K$2838,2,FALSE),A7755)</f>
        <v>1442145</v>
      </c>
      <c r="J7755">
        <f t="shared" si="121"/>
        <v>0</v>
      </c>
    </row>
    <row r="7756" spans="1:10" x14ac:dyDescent="0.25">
      <c r="A7756">
        <v>1359841</v>
      </c>
      <c r="B7756">
        <v>2017</v>
      </c>
      <c r="C7756" t="s">
        <v>5546</v>
      </c>
      <c r="D7756">
        <v>6614.65</v>
      </c>
      <c r="E7756">
        <v>-1049.692</v>
      </c>
      <c r="F7756">
        <v>481</v>
      </c>
      <c r="I7756">
        <f>IFERROR(VLOOKUP(H7756,ticker_cik_sic_ind!$J$1:$K$2838,2,FALSE),A7756)</f>
        <v>1359841</v>
      </c>
      <c r="J7756">
        <f t="shared" si="121"/>
        <v>0</v>
      </c>
    </row>
    <row r="7757" spans="1:10" x14ac:dyDescent="0.25">
      <c r="A7757">
        <v>28917</v>
      </c>
      <c r="B7757">
        <v>2017</v>
      </c>
      <c r="C7757" t="s">
        <v>5546</v>
      </c>
      <c r="D7757">
        <v>3843.0079999999998</v>
      </c>
      <c r="E7757">
        <v>-1768.6959999999999</v>
      </c>
      <c r="F7757">
        <v>482</v>
      </c>
      <c r="I7757">
        <f>IFERROR(VLOOKUP(H7757,ticker_cik_sic_ind!$J$1:$K$2838,2,FALSE),A7757)</f>
        <v>28917</v>
      </c>
      <c r="J7757">
        <f t="shared" si="121"/>
        <v>0</v>
      </c>
    </row>
    <row r="7758" spans="1:10" x14ac:dyDescent="0.25">
      <c r="A7758">
        <v>1552033</v>
      </c>
      <c r="B7758">
        <v>2017</v>
      </c>
      <c r="C7758" t="s">
        <v>5546</v>
      </c>
      <c r="D7758">
        <v>4723.8999999999996</v>
      </c>
      <c r="E7758">
        <v>-1380.6</v>
      </c>
      <c r="F7758">
        <v>483</v>
      </c>
      <c r="I7758">
        <f>IFERROR(VLOOKUP(H7758,ticker_cik_sic_ind!$J$1:$K$2838,2,FALSE),A7758)</f>
        <v>1552033</v>
      </c>
      <c r="J7758">
        <f t="shared" si="121"/>
        <v>0</v>
      </c>
    </row>
    <row r="7759" spans="1:10" x14ac:dyDescent="0.25">
      <c r="A7759">
        <v>828916</v>
      </c>
      <c r="B7759">
        <v>2017</v>
      </c>
      <c r="C7759" t="s">
        <v>5546</v>
      </c>
      <c r="D7759">
        <v>4032.9270000000001</v>
      </c>
      <c r="E7759">
        <v>-1669.7059999999999</v>
      </c>
      <c r="F7759">
        <v>483</v>
      </c>
      <c r="I7759">
        <f>IFERROR(VLOOKUP(H7759,ticker_cik_sic_ind!$J$1:$K$2838,2,FALSE),A7759)</f>
        <v>828916</v>
      </c>
      <c r="J7759">
        <f t="shared" si="121"/>
        <v>0</v>
      </c>
    </row>
    <row r="7760" spans="1:10" x14ac:dyDescent="0.25">
      <c r="A7760">
        <v>110621</v>
      </c>
      <c r="B7760">
        <v>2017</v>
      </c>
      <c r="C7760" t="s">
        <v>5546</v>
      </c>
      <c r="D7760">
        <v>4764.9690000000001</v>
      </c>
      <c r="E7760">
        <v>-1374.748</v>
      </c>
      <c r="F7760">
        <v>483</v>
      </c>
      <c r="I7760">
        <f>IFERROR(VLOOKUP(H7760,ticker_cik_sic_ind!$J$1:$K$2838,2,FALSE),A7760)</f>
        <v>110621</v>
      </c>
      <c r="J7760">
        <f t="shared" si="121"/>
        <v>0</v>
      </c>
    </row>
    <row r="7761" spans="1:10" x14ac:dyDescent="0.25">
      <c r="A7761">
        <v>1562039</v>
      </c>
      <c r="B7761">
        <v>2017</v>
      </c>
      <c r="C7761" t="s">
        <v>5546</v>
      </c>
      <c r="D7761">
        <v>4300</v>
      </c>
      <c r="E7761">
        <v>-1546</v>
      </c>
      <c r="F7761">
        <v>486</v>
      </c>
      <c r="I7761">
        <f>IFERROR(VLOOKUP(H7761,ticker_cik_sic_ind!$J$1:$K$2838,2,FALSE),A7761)</f>
        <v>1562039</v>
      </c>
      <c r="J7761">
        <f t="shared" si="121"/>
        <v>0</v>
      </c>
    </row>
    <row r="7762" spans="1:10" x14ac:dyDescent="0.25">
      <c r="A7762">
        <v>1013462</v>
      </c>
      <c r="B7762">
        <v>2017</v>
      </c>
      <c r="C7762" t="s">
        <v>5546</v>
      </c>
      <c r="D7762">
        <v>2747.6610000000001</v>
      </c>
      <c r="E7762">
        <v>-2235.86</v>
      </c>
      <c r="F7762">
        <v>487</v>
      </c>
      <c r="I7762">
        <f>IFERROR(VLOOKUP(H7762,ticker_cik_sic_ind!$J$1:$K$2838,2,FALSE),A7762)</f>
        <v>1013462</v>
      </c>
      <c r="J7762">
        <f t="shared" si="121"/>
        <v>0</v>
      </c>
    </row>
    <row r="7763" spans="1:10" x14ac:dyDescent="0.25">
      <c r="A7763">
        <v>1124804</v>
      </c>
      <c r="B7763">
        <v>2017</v>
      </c>
      <c r="C7763" t="s">
        <v>5546</v>
      </c>
      <c r="D7763">
        <v>3710.0970000000002</v>
      </c>
      <c r="E7763">
        <v>-1718.509</v>
      </c>
      <c r="F7763">
        <v>488</v>
      </c>
      <c r="I7763">
        <f>IFERROR(VLOOKUP(H7763,ticker_cik_sic_ind!$J$1:$K$2838,2,FALSE),A7763)</f>
        <v>1124804</v>
      </c>
      <c r="J7763">
        <f t="shared" si="121"/>
        <v>0</v>
      </c>
    </row>
    <row r="7764" spans="1:10" x14ac:dyDescent="0.25">
      <c r="A7764">
        <v>203527</v>
      </c>
      <c r="B7764">
        <v>2017</v>
      </c>
      <c r="C7764" t="s">
        <v>5546</v>
      </c>
      <c r="D7764">
        <v>3759.4520000000002</v>
      </c>
      <c r="E7764">
        <v>-1702.1869999999999</v>
      </c>
      <c r="F7764">
        <v>488</v>
      </c>
      <c r="I7764">
        <f>IFERROR(VLOOKUP(H7764,ticker_cik_sic_ind!$J$1:$K$2838,2,FALSE),A7764)</f>
        <v>203527</v>
      </c>
      <c r="J7764">
        <f t="shared" si="121"/>
        <v>0</v>
      </c>
    </row>
    <row r="7765" spans="1:10" x14ac:dyDescent="0.25">
      <c r="A7765">
        <v>1048477</v>
      </c>
      <c r="B7765">
        <v>2017</v>
      </c>
      <c r="C7765" t="s">
        <v>5546</v>
      </c>
      <c r="D7765">
        <v>3087.3040000000001</v>
      </c>
      <c r="E7765">
        <v>-1917.576</v>
      </c>
      <c r="F7765">
        <v>490</v>
      </c>
      <c r="I7765">
        <f>IFERROR(VLOOKUP(H7765,ticker_cik_sic_ind!$J$1:$K$2838,2,FALSE),A7765)</f>
        <v>1048477</v>
      </c>
      <c r="J7765">
        <f t="shared" si="121"/>
        <v>0</v>
      </c>
    </row>
    <row r="7766" spans="1:10" x14ac:dyDescent="0.25">
      <c r="A7766">
        <v>1383650</v>
      </c>
      <c r="B7766">
        <v>2017</v>
      </c>
      <c r="C7766" t="s">
        <v>5546</v>
      </c>
      <c r="D7766">
        <v>14258.85</v>
      </c>
      <c r="E7766">
        <v>-517.84699999999998</v>
      </c>
      <c r="F7766">
        <v>491</v>
      </c>
      <c r="I7766">
        <f>IFERROR(VLOOKUP(H7766,ticker_cik_sic_ind!$J$1:$K$2838,2,FALSE),A7766)</f>
        <v>1383650</v>
      </c>
      <c r="J7766">
        <f t="shared" si="121"/>
        <v>0</v>
      </c>
    </row>
    <row r="7767" spans="1:10" x14ac:dyDescent="0.25">
      <c r="A7767">
        <v>1336917</v>
      </c>
      <c r="B7767">
        <v>2017</v>
      </c>
      <c r="C7767" t="s">
        <v>5546</v>
      </c>
      <c r="D7767">
        <v>3426.924</v>
      </c>
      <c r="E7767">
        <v>-1771.348</v>
      </c>
      <c r="F7767">
        <v>492</v>
      </c>
      <c r="I7767">
        <f>IFERROR(VLOOKUP(H7767,ticker_cik_sic_ind!$J$1:$K$2838,2,FALSE),A7767)</f>
        <v>1336917</v>
      </c>
      <c r="J7767">
        <f t="shared" si="121"/>
        <v>0</v>
      </c>
    </row>
    <row r="7768" spans="1:10" x14ac:dyDescent="0.25">
      <c r="A7768">
        <v>1581164</v>
      </c>
      <c r="B7768">
        <v>2017</v>
      </c>
      <c r="C7768" t="s">
        <v>5546</v>
      </c>
      <c r="D7768">
        <v>4406.5860000000002</v>
      </c>
      <c r="E7768">
        <v>-1436.7080000000001</v>
      </c>
      <c r="F7768">
        <v>492</v>
      </c>
      <c r="I7768">
        <f>IFERROR(VLOOKUP(H7768,ticker_cik_sic_ind!$J$1:$K$2838,2,FALSE),A7768)</f>
        <v>1581164</v>
      </c>
      <c r="J7768">
        <f t="shared" si="121"/>
        <v>0</v>
      </c>
    </row>
    <row r="7769" spans="1:10" x14ac:dyDescent="0.25">
      <c r="A7769">
        <v>16058</v>
      </c>
      <c r="B7769">
        <v>2017</v>
      </c>
      <c r="C7769" t="s">
        <v>5546</v>
      </c>
      <c r="D7769">
        <v>3987.3409999999999</v>
      </c>
      <c r="E7769">
        <v>-1607.3130000000001</v>
      </c>
      <c r="F7769">
        <v>494</v>
      </c>
      <c r="I7769">
        <f>IFERROR(VLOOKUP(H7769,ticker_cik_sic_ind!$J$1:$K$2838,2,FALSE),A7769)</f>
        <v>16058</v>
      </c>
      <c r="J7769">
        <f t="shared" si="121"/>
        <v>0</v>
      </c>
    </row>
    <row r="7770" spans="1:10" x14ac:dyDescent="0.25">
      <c r="A7770">
        <v>1298675</v>
      </c>
      <c r="B7770">
        <v>2017</v>
      </c>
      <c r="C7770" t="s">
        <v>5546</v>
      </c>
      <c r="D7770">
        <v>3362.509</v>
      </c>
      <c r="E7770">
        <v>-1776.4110000000001</v>
      </c>
      <c r="F7770">
        <v>495</v>
      </c>
      <c r="I7770">
        <f>IFERROR(VLOOKUP(H7770,ticker_cik_sic_ind!$J$1:$K$2838,2,FALSE),A7770)</f>
        <v>1298675</v>
      </c>
      <c r="J7770">
        <f t="shared" si="121"/>
        <v>0</v>
      </c>
    </row>
    <row r="7771" spans="1:10" x14ac:dyDescent="0.25">
      <c r="A7771">
        <v>84129</v>
      </c>
      <c r="B7771">
        <v>2017</v>
      </c>
      <c r="C7771" t="s">
        <v>5546</v>
      </c>
      <c r="D7771">
        <v>11254.947</v>
      </c>
      <c r="E7771">
        <v>-591.50400000000002</v>
      </c>
      <c r="F7771">
        <v>496</v>
      </c>
      <c r="I7771">
        <f>IFERROR(VLOOKUP(H7771,ticker_cik_sic_ind!$J$1:$K$2838,2,FALSE),A7771)</f>
        <v>84129</v>
      </c>
      <c r="J7771">
        <f t="shared" si="121"/>
        <v>0</v>
      </c>
    </row>
    <row r="7772" spans="1:10" x14ac:dyDescent="0.25">
      <c r="A7772">
        <v>1135185</v>
      </c>
      <c r="B7772">
        <v>2017</v>
      </c>
      <c r="C7772" t="s">
        <v>5546</v>
      </c>
      <c r="D7772">
        <v>4174.3879999999999</v>
      </c>
      <c r="E7772">
        <v>-1481.8679999999999</v>
      </c>
      <c r="F7772">
        <v>496</v>
      </c>
      <c r="I7772">
        <f>IFERROR(VLOOKUP(H7772,ticker_cik_sic_ind!$J$1:$K$2838,2,FALSE),A7772)</f>
        <v>1135185</v>
      </c>
      <c r="J7772">
        <f t="shared" si="121"/>
        <v>0</v>
      </c>
    </row>
    <row r="7773" spans="1:10" x14ac:dyDescent="0.25">
      <c r="A7773">
        <v>1232524</v>
      </c>
      <c r="B7773">
        <v>2017</v>
      </c>
      <c r="C7773" t="s">
        <v>5546</v>
      </c>
      <c r="D7773">
        <v>3448.0940000000001</v>
      </c>
      <c r="E7773">
        <v>-1691.931</v>
      </c>
      <c r="F7773">
        <v>498</v>
      </c>
      <c r="I7773">
        <f>IFERROR(VLOOKUP(H7773,ticker_cik_sic_ind!$J$1:$K$2838,2,FALSE),A7773)</f>
        <v>1232524</v>
      </c>
      <c r="J7773">
        <f t="shared" si="121"/>
        <v>0</v>
      </c>
    </row>
    <row r="7774" spans="1:10" x14ac:dyDescent="0.25">
      <c r="A7774">
        <v>943452</v>
      </c>
      <c r="B7774">
        <v>2017</v>
      </c>
      <c r="C7774" t="s">
        <v>5546</v>
      </c>
      <c r="D7774">
        <v>3379.1959999999999</v>
      </c>
      <c r="E7774">
        <v>-1725.8389999999999</v>
      </c>
      <c r="F7774">
        <v>499</v>
      </c>
      <c r="I7774">
        <f>IFERROR(VLOOKUP(H7774,ticker_cik_sic_ind!$J$1:$K$2838,2,FALSE),A7774)</f>
        <v>943452</v>
      </c>
      <c r="J7774">
        <f t="shared" si="121"/>
        <v>0</v>
      </c>
    </row>
    <row r="7775" spans="1:10" x14ac:dyDescent="0.25">
      <c r="A7775">
        <v>1219601</v>
      </c>
      <c r="B7775">
        <v>2017</v>
      </c>
      <c r="C7775" t="s">
        <v>5546</v>
      </c>
      <c r="D7775">
        <v>9776</v>
      </c>
      <c r="E7775">
        <v>-623</v>
      </c>
      <c r="F7775">
        <v>500</v>
      </c>
      <c r="I7775">
        <f>IFERROR(VLOOKUP(H7775,ticker_cik_sic_ind!$J$1:$K$2838,2,FALSE),A7775)</f>
        <v>1219601</v>
      </c>
      <c r="J7775">
        <f t="shared" si="121"/>
        <v>0</v>
      </c>
    </row>
    <row r="7776" spans="1:10" x14ac:dyDescent="0.25">
      <c r="A7776">
        <v>105634</v>
      </c>
      <c r="B7776">
        <v>2017</v>
      </c>
      <c r="C7776" t="s">
        <v>5546</v>
      </c>
      <c r="D7776">
        <v>3800.366</v>
      </c>
      <c r="E7776">
        <v>-1536.499</v>
      </c>
      <c r="F7776">
        <v>501</v>
      </c>
      <c r="I7776">
        <f>IFERROR(VLOOKUP(H7776,ticker_cik_sic_ind!$J$1:$K$2838,2,FALSE),A7776)</f>
        <v>105634</v>
      </c>
      <c r="J7776">
        <f t="shared" si="121"/>
        <v>0</v>
      </c>
    </row>
    <row r="7777" spans="1:10" x14ac:dyDescent="0.25">
      <c r="A7777">
        <v>1601046</v>
      </c>
      <c r="B7777">
        <v>2017</v>
      </c>
      <c r="C7777" t="s">
        <v>5546</v>
      </c>
      <c r="D7777">
        <v>3675</v>
      </c>
      <c r="E7777">
        <v>-1597</v>
      </c>
      <c r="F7777">
        <v>502</v>
      </c>
      <c r="I7777">
        <f>IFERROR(VLOOKUP(H7777,ticker_cik_sic_ind!$J$1:$K$2838,2,FALSE),A7777)</f>
        <v>1601046</v>
      </c>
      <c r="J7777">
        <f t="shared" si="121"/>
        <v>0</v>
      </c>
    </row>
    <row r="7778" spans="1:10" x14ac:dyDescent="0.25">
      <c r="A7778">
        <v>1588216</v>
      </c>
      <c r="B7778">
        <v>2017</v>
      </c>
      <c r="C7778" t="s">
        <v>5546</v>
      </c>
      <c r="D7778">
        <v>2924.3560000000002</v>
      </c>
      <c r="E7778">
        <v>-1836.0350000000001</v>
      </c>
      <c r="F7778">
        <v>503</v>
      </c>
      <c r="I7778">
        <f>IFERROR(VLOOKUP(H7778,ticker_cik_sic_ind!$J$1:$K$2838,2,FALSE),A7778)</f>
        <v>1588216</v>
      </c>
      <c r="J7778">
        <f t="shared" si="121"/>
        <v>0</v>
      </c>
    </row>
    <row r="7779" spans="1:10" x14ac:dyDescent="0.25">
      <c r="A7779">
        <v>943819</v>
      </c>
      <c r="B7779">
        <v>2017</v>
      </c>
      <c r="C7779" t="s">
        <v>5546</v>
      </c>
      <c r="D7779">
        <v>3256.7049999999999</v>
      </c>
      <c r="E7779">
        <v>-1694.8309999999999</v>
      </c>
      <c r="F7779">
        <v>504</v>
      </c>
      <c r="I7779">
        <f>IFERROR(VLOOKUP(H7779,ticker_cik_sic_ind!$J$1:$K$2838,2,FALSE),A7779)</f>
        <v>943819</v>
      </c>
      <c r="J7779">
        <f t="shared" si="121"/>
        <v>0</v>
      </c>
    </row>
    <row r="7780" spans="1:10" x14ac:dyDescent="0.25">
      <c r="A7780">
        <v>1530721</v>
      </c>
      <c r="B7780">
        <v>2017</v>
      </c>
      <c r="C7780" t="s">
        <v>5546</v>
      </c>
      <c r="D7780">
        <v>2556.6680000000001</v>
      </c>
      <c r="E7780">
        <v>-2089.1889999999999</v>
      </c>
      <c r="F7780">
        <v>505</v>
      </c>
      <c r="I7780">
        <f>IFERROR(VLOOKUP(H7780,ticker_cik_sic_ind!$J$1:$K$2838,2,FALSE),A7780)</f>
        <v>1530721</v>
      </c>
      <c r="J7780">
        <f t="shared" si="121"/>
        <v>0</v>
      </c>
    </row>
    <row r="7781" spans="1:10" x14ac:dyDescent="0.25">
      <c r="A7781">
        <v>1474098</v>
      </c>
      <c r="B7781">
        <v>2017</v>
      </c>
      <c r="C7781" t="s">
        <v>5546</v>
      </c>
      <c r="D7781">
        <v>2997.76</v>
      </c>
      <c r="E7781">
        <v>-1753.126</v>
      </c>
      <c r="F7781">
        <v>505</v>
      </c>
      <c r="I7781">
        <f>IFERROR(VLOOKUP(H7781,ticker_cik_sic_ind!$J$1:$K$2838,2,FALSE),A7781)</f>
        <v>1474098</v>
      </c>
      <c r="J7781">
        <f t="shared" si="121"/>
        <v>0</v>
      </c>
    </row>
    <row r="7782" spans="1:10" x14ac:dyDescent="0.25">
      <c r="A7782">
        <v>1087423</v>
      </c>
      <c r="B7782">
        <v>2017</v>
      </c>
      <c r="C7782" t="s">
        <v>5546</v>
      </c>
      <c r="D7782">
        <v>4112.2809999999999</v>
      </c>
      <c r="E7782">
        <v>-1349.335</v>
      </c>
      <c r="F7782">
        <v>507</v>
      </c>
      <c r="I7782">
        <f>IFERROR(VLOOKUP(H7782,ticker_cik_sic_ind!$J$1:$K$2838,2,FALSE),A7782)</f>
        <v>1087423</v>
      </c>
      <c r="J7782">
        <f t="shared" si="121"/>
        <v>0</v>
      </c>
    </row>
    <row r="7783" spans="1:10" x14ac:dyDescent="0.25">
      <c r="A7783">
        <v>897723</v>
      </c>
      <c r="B7783">
        <v>2017</v>
      </c>
      <c r="C7783" t="s">
        <v>5546</v>
      </c>
      <c r="D7783">
        <v>3578.386</v>
      </c>
      <c r="E7783">
        <v>-1530.617</v>
      </c>
      <c r="F7783">
        <v>508</v>
      </c>
      <c r="I7783">
        <f>IFERROR(VLOOKUP(H7783,ticker_cik_sic_ind!$J$1:$K$2838,2,FALSE),A7783)</f>
        <v>897723</v>
      </c>
      <c r="J7783">
        <f t="shared" si="121"/>
        <v>0</v>
      </c>
    </row>
    <row r="7784" spans="1:10" x14ac:dyDescent="0.25">
      <c r="A7784">
        <v>932628</v>
      </c>
      <c r="B7784">
        <v>2017</v>
      </c>
      <c r="C7784" t="s">
        <v>5546</v>
      </c>
      <c r="D7784">
        <v>4366.759</v>
      </c>
      <c r="E7784">
        <v>-1205.9849999999999</v>
      </c>
      <c r="F7784">
        <v>509</v>
      </c>
      <c r="I7784">
        <f>IFERROR(VLOOKUP(H7784,ticker_cik_sic_ind!$J$1:$K$2838,2,FALSE),A7784)</f>
        <v>932628</v>
      </c>
      <c r="J7784">
        <f t="shared" si="121"/>
        <v>0</v>
      </c>
    </row>
    <row r="7785" spans="1:10" x14ac:dyDescent="0.25">
      <c r="A7785">
        <v>815556</v>
      </c>
      <c r="B7785">
        <v>2017</v>
      </c>
      <c r="C7785" t="s">
        <v>5546</v>
      </c>
      <c r="D7785">
        <v>2699.136</v>
      </c>
      <c r="E7785">
        <v>-1868.162</v>
      </c>
      <c r="F7785">
        <v>510</v>
      </c>
      <c r="I7785">
        <f>IFERROR(VLOOKUP(H7785,ticker_cik_sic_ind!$J$1:$K$2838,2,FALSE),A7785)</f>
        <v>815556</v>
      </c>
      <c r="J7785">
        <f t="shared" si="121"/>
        <v>0</v>
      </c>
    </row>
    <row r="7786" spans="1:10" x14ac:dyDescent="0.25">
      <c r="A7786">
        <v>48898</v>
      </c>
      <c r="B7786">
        <v>2017</v>
      </c>
      <c r="C7786" t="s">
        <v>5546</v>
      </c>
      <c r="D7786">
        <v>3417.7</v>
      </c>
      <c r="E7786">
        <v>-1579.4</v>
      </c>
      <c r="F7786">
        <v>511</v>
      </c>
      <c r="I7786">
        <f>IFERROR(VLOOKUP(H7786,ticker_cik_sic_ind!$J$1:$K$2838,2,FALSE),A7786)</f>
        <v>48898</v>
      </c>
      <c r="J7786">
        <f t="shared" si="121"/>
        <v>0</v>
      </c>
    </row>
    <row r="7787" spans="1:10" x14ac:dyDescent="0.25">
      <c r="A7787">
        <v>1047127</v>
      </c>
      <c r="B7787">
        <v>2017</v>
      </c>
      <c r="C7787" t="s">
        <v>5546</v>
      </c>
      <c r="D7787">
        <v>4120.848</v>
      </c>
      <c r="E7787">
        <v>-1270</v>
      </c>
      <c r="F7787">
        <v>512</v>
      </c>
      <c r="I7787">
        <f>IFERROR(VLOOKUP(H7787,ticker_cik_sic_ind!$J$1:$K$2838,2,FALSE),A7787)</f>
        <v>1047127</v>
      </c>
      <c r="J7787">
        <f t="shared" si="121"/>
        <v>0</v>
      </c>
    </row>
    <row r="7788" spans="1:10" x14ac:dyDescent="0.25">
      <c r="A7788">
        <v>55785</v>
      </c>
      <c r="B7788">
        <v>2017</v>
      </c>
      <c r="C7788" t="s">
        <v>5546</v>
      </c>
      <c r="D7788">
        <v>14770</v>
      </c>
      <c r="E7788">
        <v>-424</v>
      </c>
      <c r="F7788">
        <v>512</v>
      </c>
      <c r="I7788">
        <f>IFERROR(VLOOKUP(H7788,ticker_cik_sic_ind!$J$1:$K$2838,2,FALSE),A7788)</f>
        <v>55785</v>
      </c>
      <c r="J7788">
        <f t="shared" si="121"/>
        <v>0</v>
      </c>
    </row>
    <row r="7789" spans="1:10" x14ac:dyDescent="0.25">
      <c r="A7789">
        <v>1411207</v>
      </c>
      <c r="B7789">
        <v>2017</v>
      </c>
      <c r="C7789" t="s">
        <v>5546</v>
      </c>
      <c r="D7789">
        <v>4463.1000000000004</v>
      </c>
      <c r="E7789">
        <v>-1162.7</v>
      </c>
      <c r="F7789">
        <v>512</v>
      </c>
      <c r="I7789">
        <f>IFERROR(VLOOKUP(H7789,ticker_cik_sic_ind!$J$1:$K$2838,2,FALSE),A7789)</f>
        <v>1411207</v>
      </c>
      <c r="J7789">
        <f t="shared" si="121"/>
        <v>0</v>
      </c>
    </row>
    <row r="7790" spans="1:10" x14ac:dyDescent="0.25">
      <c r="A7790">
        <v>1573097</v>
      </c>
      <c r="B7790">
        <v>2017</v>
      </c>
      <c r="C7790" t="s">
        <v>5546</v>
      </c>
      <c r="D7790">
        <v>6289</v>
      </c>
      <c r="E7790">
        <v>-841</v>
      </c>
      <c r="F7790">
        <v>515</v>
      </c>
      <c r="I7790">
        <f>IFERROR(VLOOKUP(H7790,ticker_cik_sic_ind!$J$1:$K$2838,2,FALSE),A7790)</f>
        <v>1573097</v>
      </c>
      <c r="J7790">
        <f t="shared" si="121"/>
        <v>0</v>
      </c>
    </row>
    <row r="7791" spans="1:10" x14ac:dyDescent="0.25">
      <c r="A7791">
        <v>891024</v>
      </c>
      <c r="B7791">
        <v>2017</v>
      </c>
      <c r="C7791" t="s">
        <v>5546</v>
      </c>
      <c r="D7791">
        <v>3499.2669999999998</v>
      </c>
      <c r="E7791">
        <v>-1486.953</v>
      </c>
      <c r="F7791">
        <v>516</v>
      </c>
      <c r="I7791">
        <f>IFERROR(VLOOKUP(H7791,ticker_cik_sic_ind!$J$1:$K$2838,2,FALSE),A7791)</f>
        <v>891024</v>
      </c>
      <c r="J7791">
        <f t="shared" si="121"/>
        <v>0</v>
      </c>
    </row>
    <row r="7792" spans="1:10" x14ac:dyDescent="0.25">
      <c r="A7792">
        <v>73756</v>
      </c>
      <c r="B7792">
        <v>2017</v>
      </c>
      <c r="C7792" t="s">
        <v>5546</v>
      </c>
      <c r="D7792">
        <v>3319.2040000000002</v>
      </c>
      <c r="E7792">
        <v>-1591.6369999999999</v>
      </c>
      <c r="F7792">
        <v>517</v>
      </c>
      <c r="I7792">
        <f>IFERROR(VLOOKUP(H7792,ticker_cik_sic_ind!$J$1:$K$2838,2,FALSE),A7792)</f>
        <v>73756</v>
      </c>
      <c r="J7792">
        <f t="shared" si="121"/>
        <v>0</v>
      </c>
    </row>
    <row r="7793" spans="1:10" x14ac:dyDescent="0.25">
      <c r="A7793">
        <v>708819</v>
      </c>
      <c r="B7793">
        <v>2017</v>
      </c>
      <c r="C7793" t="s">
        <v>5546</v>
      </c>
      <c r="D7793">
        <v>3173.9279999999999</v>
      </c>
      <c r="E7793">
        <v>-1596.46</v>
      </c>
      <c r="F7793">
        <v>518</v>
      </c>
      <c r="I7793">
        <f>IFERROR(VLOOKUP(H7793,ticker_cik_sic_ind!$J$1:$K$2838,2,FALSE),A7793)</f>
        <v>708819</v>
      </c>
      <c r="J7793">
        <f t="shared" si="121"/>
        <v>0</v>
      </c>
    </row>
    <row r="7794" spans="1:10" x14ac:dyDescent="0.25">
      <c r="A7794">
        <v>47518</v>
      </c>
      <c r="B7794">
        <v>2017</v>
      </c>
      <c r="C7794" t="s">
        <v>5546</v>
      </c>
      <c r="D7794">
        <v>4236.5</v>
      </c>
      <c r="E7794">
        <v>-1197.7</v>
      </c>
      <c r="F7794">
        <v>519</v>
      </c>
      <c r="I7794">
        <f>IFERROR(VLOOKUP(H7794,ticker_cik_sic_ind!$J$1:$K$2838,2,FALSE),A7794)</f>
        <v>47518</v>
      </c>
      <c r="J7794">
        <f t="shared" si="121"/>
        <v>0</v>
      </c>
    </row>
    <row r="7795" spans="1:10" x14ac:dyDescent="0.25">
      <c r="A7795">
        <v>746515</v>
      </c>
      <c r="B7795">
        <v>2017</v>
      </c>
      <c r="C7795" t="s">
        <v>5546</v>
      </c>
      <c r="D7795">
        <v>2707.1379999999999</v>
      </c>
      <c r="E7795">
        <v>-1779.5050000000001</v>
      </c>
      <c r="F7795">
        <v>520</v>
      </c>
      <c r="I7795">
        <f>IFERROR(VLOOKUP(H7795,ticker_cik_sic_ind!$J$1:$K$2838,2,FALSE),A7795)</f>
        <v>746515</v>
      </c>
      <c r="J7795">
        <f t="shared" si="121"/>
        <v>0</v>
      </c>
    </row>
    <row r="7796" spans="1:10" x14ac:dyDescent="0.25">
      <c r="A7796">
        <v>728535</v>
      </c>
      <c r="B7796">
        <v>2017</v>
      </c>
      <c r="C7796" t="s">
        <v>5546</v>
      </c>
      <c r="D7796">
        <v>3697.364</v>
      </c>
      <c r="E7796">
        <v>-1379.425</v>
      </c>
      <c r="F7796">
        <v>521</v>
      </c>
      <c r="I7796">
        <f>IFERROR(VLOOKUP(H7796,ticker_cik_sic_ind!$J$1:$K$2838,2,FALSE),A7796)</f>
        <v>728535</v>
      </c>
      <c r="J7796">
        <f t="shared" si="121"/>
        <v>0</v>
      </c>
    </row>
    <row r="7797" spans="1:10" x14ac:dyDescent="0.25">
      <c r="A7797">
        <v>1123360</v>
      </c>
      <c r="B7797">
        <v>2017</v>
      </c>
      <c r="C7797" t="s">
        <v>5546</v>
      </c>
      <c r="D7797">
        <v>5328.1009999999997</v>
      </c>
      <c r="E7797">
        <v>-926.09900000000005</v>
      </c>
      <c r="F7797">
        <v>522</v>
      </c>
      <c r="I7797">
        <f>IFERROR(VLOOKUP(H7797,ticker_cik_sic_ind!$J$1:$K$2838,2,FALSE),A7797)</f>
        <v>1123360</v>
      </c>
      <c r="J7797">
        <f t="shared" si="121"/>
        <v>0</v>
      </c>
    </row>
    <row r="7798" spans="1:10" x14ac:dyDescent="0.25">
      <c r="A7798">
        <v>896878</v>
      </c>
      <c r="B7798">
        <v>2017</v>
      </c>
      <c r="C7798" t="s">
        <v>5546</v>
      </c>
      <c r="D7798">
        <v>4250</v>
      </c>
      <c r="E7798">
        <v>-1161</v>
      </c>
      <c r="F7798">
        <v>523</v>
      </c>
      <c r="I7798">
        <f>IFERROR(VLOOKUP(H7798,ticker_cik_sic_ind!$J$1:$K$2838,2,FALSE),A7798)</f>
        <v>896878</v>
      </c>
      <c r="J7798">
        <f t="shared" si="121"/>
        <v>0</v>
      </c>
    </row>
    <row r="7799" spans="1:10" x14ac:dyDescent="0.25">
      <c r="A7799">
        <v>11199</v>
      </c>
      <c r="B7799">
        <v>2017</v>
      </c>
      <c r="C7799" t="s">
        <v>5546</v>
      </c>
      <c r="D7799">
        <v>3767.3</v>
      </c>
      <c r="E7799">
        <v>-1297.4000000000001</v>
      </c>
      <c r="F7799">
        <v>524</v>
      </c>
      <c r="I7799">
        <f>IFERROR(VLOOKUP(H7799,ticker_cik_sic_ind!$J$1:$K$2838,2,FALSE),A7799)</f>
        <v>11199</v>
      </c>
      <c r="J7799">
        <f t="shared" si="121"/>
        <v>0</v>
      </c>
    </row>
    <row r="7800" spans="1:10" x14ac:dyDescent="0.25">
      <c r="A7800">
        <v>878927</v>
      </c>
      <c r="B7800">
        <v>2017</v>
      </c>
      <c r="C7800" t="s">
        <v>5546</v>
      </c>
      <c r="D7800">
        <v>2659.8020000000001</v>
      </c>
      <c r="E7800">
        <v>-1741.769</v>
      </c>
      <c r="F7800">
        <v>525</v>
      </c>
      <c r="I7800">
        <f>IFERROR(VLOOKUP(H7800,ticker_cik_sic_ind!$J$1:$K$2838,2,FALSE),A7800)</f>
        <v>878927</v>
      </c>
      <c r="J7800">
        <f t="shared" si="121"/>
        <v>0</v>
      </c>
    </row>
    <row r="7801" spans="1:10" x14ac:dyDescent="0.25">
      <c r="A7801">
        <v>817366</v>
      </c>
      <c r="B7801">
        <v>2017</v>
      </c>
      <c r="C7801" t="s">
        <v>5546</v>
      </c>
      <c r="D7801">
        <v>3179.127</v>
      </c>
      <c r="E7801">
        <v>-1488.348</v>
      </c>
      <c r="F7801">
        <v>525</v>
      </c>
      <c r="I7801">
        <f>IFERROR(VLOOKUP(H7801,ticker_cik_sic_ind!$J$1:$K$2838,2,FALSE),A7801)</f>
        <v>817366</v>
      </c>
      <c r="J7801">
        <f t="shared" si="121"/>
        <v>0</v>
      </c>
    </row>
    <row r="7802" spans="1:10" x14ac:dyDescent="0.25">
      <c r="A7802">
        <v>1070985</v>
      </c>
      <c r="B7802">
        <v>2017</v>
      </c>
      <c r="C7802" t="s">
        <v>5546</v>
      </c>
      <c r="D7802">
        <v>3327.75</v>
      </c>
      <c r="E7802">
        <v>-1444.627</v>
      </c>
      <c r="F7802">
        <v>527</v>
      </c>
      <c r="I7802">
        <f>IFERROR(VLOOKUP(H7802,ticker_cik_sic_ind!$J$1:$K$2838,2,FALSE),A7802)</f>
        <v>1070985</v>
      </c>
      <c r="J7802">
        <f t="shared" si="121"/>
        <v>0</v>
      </c>
    </row>
    <row r="7803" spans="1:10" x14ac:dyDescent="0.25">
      <c r="A7803">
        <v>801898</v>
      </c>
      <c r="B7803">
        <v>2017</v>
      </c>
      <c r="C7803" t="s">
        <v>5546</v>
      </c>
      <c r="D7803">
        <v>3433.4169999999999</v>
      </c>
      <c r="E7803">
        <v>-1372.846</v>
      </c>
      <c r="F7803">
        <v>528</v>
      </c>
      <c r="I7803">
        <f>IFERROR(VLOOKUP(H7803,ticker_cik_sic_ind!$J$1:$K$2838,2,FALSE),A7803)</f>
        <v>801898</v>
      </c>
      <c r="J7803">
        <f t="shared" si="121"/>
        <v>0</v>
      </c>
    </row>
    <row r="7804" spans="1:10" x14ac:dyDescent="0.25">
      <c r="A7804">
        <v>33619</v>
      </c>
      <c r="B7804">
        <v>2017</v>
      </c>
      <c r="C7804" t="s">
        <v>5546</v>
      </c>
      <c r="D7804">
        <v>3004.1170000000002</v>
      </c>
      <c r="E7804">
        <v>-1577.384</v>
      </c>
      <c r="F7804">
        <v>529</v>
      </c>
      <c r="I7804">
        <f>IFERROR(VLOOKUP(H7804,ticker_cik_sic_ind!$J$1:$K$2838,2,FALSE),A7804)</f>
        <v>33619</v>
      </c>
      <c r="J7804">
        <f t="shared" si="121"/>
        <v>0</v>
      </c>
    </row>
    <row r="7805" spans="1:10" x14ac:dyDescent="0.25">
      <c r="A7805">
        <v>832101</v>
      </c>
      <c r="B7805">
        <v>2017</v>
      </c>
      <c r="C7805" t="s">
        <v>5546</v>
      </c>
      <c r="D7805">
        <v>3109.3560000000002</v>
      </c>
      <c r="E7805">
        <v>-1496.93</v>
      </c>
      <c r="F7805">
        <v>529</v>
      </c>
      <c r="I7805">
        <f>IFERROR(VLOOKUP(H7805,ticker_cik_sic_ind!$J$1:$K$2838,2,FALSE),A7805)</f>
        <v>832101</v>
      </c>
      <c r="J7805">
        <f t="shared" si="121"/>
        <v>0</v>
      </c>
    </row>
    <row r="7806" spans="1:10" x14ac:dyDescent="0.25">
      <c r="A7806">
        <v>1579877</v>
      </c>
      <c r="B7806">
        <v>2017</v>
      </c>
      <c r="C7806" t="s">
        <v>5546</v>
      </c>
      <c r="D7806">
        <v>3781.1</v>
      </c>
      <c r="E7806">
        <v>-1255.5999999999999</v>
      </c>
      <c r="F7806">
        <v>529</v>
      </c>
      <c r="I7806">
        <f>IFERROR(VLOOKUP(H7806,ticker_cik_sic_ind!$J$1:$K$2838,2,FALSE),A7806)</f>
        <v>1579877</v>
      </c>
      <c r="J7806">
        <f t="shared" si="121"/>
        <v>0</v>
      </c>
    </row>
    <row r="7807" spans="1:10" x14ac:dyDescent="0.25">
      <c r="A7807">
        <v>1639691</v>
      </c>
      <c r="B7807">
        <v>2017</v>
      </c>
      <c r="C7807" t="s">
        <v>5546</v>
      </c>
      <c r="D7807">
        <v>2524.8649999999998</v>
      </c>
      <c r="E7807">
        <v>-1823.8309999999999</v>
      </c>
      <c r="F7807">
        <v>532</v>
      </c>
      <c r="I7807">
        <f>IFERROR(VLOOKUP(H7807,ticker_cik_sic_ind!$J$1:$K$2838,2,FALSE),A7807)</f>
        <v>1639691</v>
      </c>
      <c r="J7807">
        <f t="shared" si="121"/>
        <v>0</v>
      </c>
    </row>
    <row r="7808" spans="1:10" x14ac:dyDescent="0.25">
      <c r="A7808">
        <v>785161</v>
      </c>
      <c r="B7808">
        <v>2017</v>
      </c>
      <c r="C7808" t="s">
        <v>5546</v>
      </c>
      <c r="D7808">
        <v>4632.6000000000004</v>
      </c>
      <c r="E7808">
        <v>-969.4</v>
      </c>
      <c r="F7808">
        <v>533</v>
      </c>
      <c r="H7808">
        <v>9000063</v>
      </c>
      <c r="I7808">
        <f>IFERROR(VLOOKUP(H7808,ticker_cik_sic_ind!$J$1:$K$2838,2,FALSE),A7808)</f>
        <v>785161</v>
      </c>
      <c r="J7808">
        <f t="shared" si="121"/>
        <v>0</v>
      </c>
    </row>
    <row r="7809" spans="1:10" x14ac:dyDescent="0.25">
      <c r="A7809">
        <v>314808</v>
      </c>
      <c r="B7809">
        <v>2017</v>
      </c>
      <c r="C7809" t="s">
        <v>5546</v>
      </c>
      <c r="D7809">
        <v>4390.0810000000001</v>
      </c>
      <c r="E7809">
        <v>-1041.402</v>
      </c>
      <c r="F7809">
        <v>534</v>
      </c>
      <c r="I7809">
        <f>IFERROR(VLOOKUP(H7809,ticker_cik_sic_ind!$J$1:$K$2838,2,FALSE),A7809)</f>
        <v>314808</v>
      </c>
      <c r="J7809">
        <f t="shared" si="121"/>
        <v>0</v>
      </c>
    </row>
    <row r="7810" spans="1:10" x14ac:dyDescent="0.25">
      <c r="A7810">
        <v>9000030</v>
      </c>
      <c r="B7810">
        <v>2017</v>
      </c>
      <c r="C7810" t="s">
        <v>5546</v>
      </c>
      <c r="D7810">
        <v>3842.0120000000002</v>
      </c>
      <c r="E7810">
        <v>-1196.8009999999999</v>
      </c>
      <c r="F7810">
        <v>535</v>
      </c>
      <c r="H7810">
        <v>9000030</v>
      </c>
      <c r="I7810">
        <f>IFERROR(VLOOKUP(H7810,ticker_cik_sic_ind!$J$1:$K$2838,2,FALSE),A7810)</f>
        <v>9000030</v>
      </c>
      <c r="J7810">
        <f t="shared" si="121"/>
        <v>0</v>
      </c>
    </row>
    <row r="7811" spans="1:10" x14ac:dyDescent="0.25">
      <c r="A7811">
        <v>1734107</v>
      </c>
      <c r="B7811">
        <v>2017</v>
      </c>
      <c r="C7811" t="s">
        <v>5546</v>
      </c>
      <c r="D7811">
        <v>2679.502</v>
      </c>
      <c r="E7811">
        <v>-1669.1610000000001</v>
      </c>
      <c r="F7811">
        <v>535</v>
      </c>
      <c r="I7811">
        <f>IFERROR(VLOOKUP(H7811,ticker_cik_sic_ind!$J$1:$K$2838,2,FALSE),A7811)</f>
        <v>1734107</v>
      </c>
      <c r="J7811">
        <f t="shared" ref="J7811:J7874" si="122">IF(OR(AND(C7811="financial",F7811&lt;$L$1),AND(C7811="non_financial",F7811&lt;$M$1)),1,0)</f>
        <v>0</v>
      </c>
    </row>
    <row r="7812" spans="1:10" x14ac:dyDescent="0.25">
      <c r="A7812">
        <v>354908</v>
      </c>
      <c r="B7812">
        <v>2017</v>
      </c>
      <c r="C7812" t="s">
        <v>5546</v>
      </c>
      <c r="D7812">
        <v>2794.951</v>
      </c>
      <c r="E7812">
        <v>-1647.5440000000001</v>
      </c>
      <c r="F7812">
        <v>535</v>
      </c>
      <c r="I7812">
        <f>IFERROR(VLOOKUP(H7812,ticker_cik_sic_ind!$J$1:$K$2838,2,FALSE),A7812)</f>
        <v>354908</v>
      </c>
      <c r="J7812">
        <f t="shared" si="122"/>
        <v>0</v>
      </c>
    </row>
    <row r="7813" spans="1:10" x14ac:dyDescent="0.25">
      <c r="A7813">
        <v>1308547</v>
      </c>
      <c r="B7813">
        <v>2017</v>
      </c>
      <c r="C7813" t="s">
        <v>5546</v>
      </c>
      <c r="D7813">
        <v>2263.3530000000001</v>
      </c>
      <c r="E7813">
        <v>-1940.32</v>
      </c>
      <c r="F7813">
        <v>538</v>
      </c>
      <c r="I7813">
        <f>IFERROR(VLOOKUP(H7813,ticker_cik_sic_ind!$J$1:$K$2838,2,FALSE),A7813)</f>
        <v>1308547</v>
      </c>
      <c r="J7813">
        <f t="shared" si="122"/>
        <v>0</v>
      </c>
    </row>
    <row r="7814" spans="1:10" x14ac:dyDescent="0.25">
      <c r="A7814">
        <v>14930</v>
      </c>
      <c r="B7814">
        <v>2017</v>
      </c>
      <c r="C7814" t="s">
        <v>5546</v>
      </c>
      <c r="D7814">
        <v>3243.6</v>
      </c>
      <c r="E7814">
        <v>-1388.2</v>
      </c>
      <c r="F7814">
        <v>539</v>
      </c>
      <c r="I7814">
        <f>IFERROR(VLOOKUP(H7814,ticker_cik_sic_ind!$J$1:$K$2838,2,FALSE),A7814)</f>
        <v>14930</v>
      </c>
      <c r="J7814">
        <f t="shared" si="122"/>
        <v>0</v>
      </c>
    </row>
    <row r="7815" spans="1:10" x14ac:dyDescent="0.25">
      <c r="A7815">
        <v>25445</v>
      </c>
      <c r="B7815">
        <v>2017</v>
      </c>
      <c r="C7815" t="s">
        <v>5546</v>
      </c>
      <c r="D7815">
        <v>3432.4</v>
      </c>
      <c r="E7815">
        <v>-1269.8</v>
      </c>
      <c r="F7815">
        <v>540</v>
      </c>
      <c r="I7815">
        <f>IFERROR(VLOOKUP(H7815,ticker_cik_sic_ind!$J$1:$K$2838,2,FALSE),A7815)</f>
        <v>25445</v>
      </c>
      <c r="J7815">
        <f t="shared" si="122"/>
        <v>0</v>
      </c>
    </row>
    <row r="7816" spans="1:10" x14ac:dyDescent="0.25">
      <c r="A7816">
        <v>25232</v>
      </c>
      <c r="B7816">
        <v>2017</v>
      </c>
      <c r="C7816" t="s">
        <v>5546</v>
      </c>
      <c r="D7816">
        <v>2622.9949999999999</v>
      </c>
      <c r="E7816">
        <v>-1669.13</v>
      </c>
      <c r="F7816">
        <v>541</v>
      </c>
      <c r="I7816">
        <f>IFERROR(VLOOKUP(H7816,ticker_cik_sic_ind!$J$1:$K$2838,2,FALSE),A7816)</f>
        <v>25232</v>
      </c>
      <c r="J7816">
        <f t="shared" si="122"/>
        <v>0</v>
      </c>
    </row>
    <row r="7817" spans="1:10" x14ac:dyDescent="0.25">
      <c r="A7817">
        <v>1012100</v>
      </c>
      <c r="B7817">
        <v>2017</v>
      </c>
      <c r="C7817" t="s">
        <v>5546</v>
      </c>
      <c r="D7817">
        <v>7526.7</v>
      </c>
      <c r="E7817">
        <v>-587</v>
      </c>
      <c r="F7817">
        <v>542</v>
      </c>
      <c r="I7817">
        <f>IFERROR(VLOOKUP(H7817,ticker_cik_sic_ind!$J$1:$K$2838,2,FALSE),A7817)</f>
        <v>1012100</v>
      </c>
      <c r="J7817">
        <f t="shared" si="122"/>
        <v>0</v>
      </c>
    </row>
    <row r="7818" spans="1:10" x14ac:dyDescent="0.25">
      <c r="A7818">
        <v>1020859</v>
      </c>
      <c r="B7818">
        <v>2017</v>
      </c>
      <c r="C7818" t="s">
        <v>5546</v>
      </c>
      <c r="D7818">
        <v>2852.1550000000002</v>
      </c>
      <c r="E7818">
        <v>-1519.5039999999999</v>
      </c>
      <c r="F7818">
        <v>543</v>
      </c>
      <c r="I7818">
        <f>IFERROR(VLOOKUP(H7818,ticker_cik_sic_ind!$J$1:$K$2838,2,FALSE),A7818)</f>
        <v>1020859</v>
      </c>
      <c r="J7818">
        <f t="shared" si="122"/>
        <v>0</v>
      </c>
    </row>
    <row r="7819" spans="1:10" x14ac:dyDescent="0.25">
      <c r="A7819">
        <v>1616318</v>
      </c>
      <c r="B7819">
        <v>2017</v>
      </c>
      <c r="C7819" t="s">
        <v>5546</v>
      </c>
      <c r="D7819">
        <v>2607.4209999999998</v>
      </c>
      <c r="E7819">
        <v>-1666.4159999999999</v>
      </c>
      <c r="F7819">
        <v>543</v>
      </c>
      <c r="I7819">
        <f>IFERROR(VLOOKUP(H7819,ticker_cik_sic_ind!$J$1:$K$2838,2,FALSE),A7819)</f>
        <v>1616318</v>
      </c>
      <c r="J7819">
        <f t="shared" si="122"/>
        <v>0</v>
      </c>
    </row>
    <row r="7820" spans="1:10" x14ac:dyDescent="0.25">
      <c r="A7820">
        <v>1043277</v>
      </c>
      <c r="B7820">
        <v>2017</v>
      </c>
      <c r="C7820" t="s">
        <v>5546</v>
      </c>
      <c r="D7820">
        <v>3349.07</v>
      </c>
      <c r="E7820">
        <v>-1262.8399999999999</v>
      </c>
      <c r="F7820">
        <v>545</v>
      </c>
      <c r="I7820">
        <f>IFERROR(VLOOKUP(H7820,ticker_cik_sic_ind!$J$1:$K$2838,2,FALSE),A7820)</f>
        <v>1043277</v>
      </c>
      <c r="J7820">
        <f t="shared" si="122"/>
        <v>0</v>
      </c>
    </row>
    <row r="7821" spans="1:10" x14ac:dyDescent="0.25">
      <c r="A7821">
        <v>356309</v>
      </c>
      <c r="B7821">
        <v>2017</v>
      </c>
      <c r="C7821" t="s">
        <v>5546</v>
      </c>
      <c r="D7821">
        <v>3632.79</v>
      </c>
      <c r="E7821">
        <v>-1170.8820000000001</v>
      </c>
      <c r="F7821">
        <v>546</v>
      </c>
      <c r="I7821">
        <f>IFERROR(VLOOKUP(H7821,ticker_cik_sic_ind!$J$1:$K$2838,2,FALSE),A7821)</f>
        <v>356309</v>
      </c>
      <c r="J7821">
        <f t="shared" si="122"/>
        <v>0</v>
      </c>
    </row>
    <row r="7822" spans="1:10" x14ac:dyDescent="0.25">
      <c r="A7822">
        <v>812074</v>
      </c>
      <c r="B7822">
        <v>2017</v>
      </c>
      <c r="C7822" t="s">
        <v>5546</v>
      </c>
      <c r="D7822">
        <v>9667</v>
      </c>
      <c r="E7822">
        <v>-458</v>
      </c>
      <c r="F7822">
        <v>547</v>
      </c>
      <c r="I7822">
        <f>IFERROR(VLOOKUP(H7822,ticker_cik_sic_ind!$J$1:$K$2838,2,FALSE),A7822)</f>
        <v>812074</v>
      </c>
      <c r="J7822">
        <f t="shared" si="122"/>
        <v>0</v>
      </c>
    </row>
    <row r="7823" spans="1:10" x14ac:dyDescent="0.25">
      <c r="A7823">
        <v>7332</v>
      </c>
      <c r="B7823">
        <v>2017</v>
      </c>
      <c r="C7823" t="s">
        <v>5546</v>
      </c>
      <c r="D7823">
        <v>7377</v>
      </c>
      <c r="E7823">
        <v>-573</v>
      </c>
      <c r="F7823">
        <v>548</v>
      </c>
      <c r="I7823">
        <f>IFERROR(VLOOKUP(H7823,ticker_cik_sic_ind!$J$1:$K$2838,2,FALSE),A7823)</f>
        <v>7332</v>
      </c>
      <c r="J7823">
        <f t="shared" si="122"/>
        <v>0</v>
      </c>
    </row>
    <row r="7824" spans="1:10" x14ac:dyDescent="0.25">
      <c r="A7824">
        <v>47111</v>
      </c>
      <c r="B7824">
        <v>2017</v>
      </c>
      <c r="C7824" t="s">
        <v>5546</v>
      </c>
      <c r="D7824">
        <v>5567.384</v>
      </c>
      <c r="E7824">
        <v>-774.66099999999994</v>
      </c>
      <c r="F7824">
        <v>549</v>
      </c>
      <c r="I7824">
        <f>IFERROR(VLOOKUP(H7824,ticker_cik_sic_ind!$J$1:$K$2838,2,FALSE),A7824)</f>
        <v>47111</v>
      </c>
      <c r="J7824">
        <f t="shared" si="122"/>
        <v>0</v>
      </c>
    </row>
    <row r="7825" spans="1:10" x14ac:dyDescent="0.25">
      <c r="A7825">
        <v>8818</v>
      </c>
      <c r="B7825">
        <v>2017</v>
      </c>
      <c r="C7825" t="s">
        <v>5546</v>
      </c>
      <c r="D7825">
        <v>4294.8</v>
      </c>
      <c r="E7825">
        <v>-956.5</v>
      </c>
      <c r="F7825">
        <v>550</v>
      </c>
      <c r="I7825">
        <f>IFERROR(VLOOKUP(H7825,ticker_cik_sic_ind!$J$1:$K$2838,2,FALSE),A7825)</f>
        <v>8818</v>
      </c>
      <c r="J7825">
        <f t="shared" si="122"/>
        <v>0</v>
      </c>
    </row>
    <row r="7826" spans="1:10" x14ac:dyDescent="0.25">
      <c r="A7826">
        <v>1498710</v>
      </c>
      <c r="B7826">
        <v>2017</v>
      </c>
      <c r="C7826" t="s">
        <v>5546</v>
      </c>
      <c r="D7826">
        <v>3030.2</v>
      </c>
      <c r="E7826">
        <v>-1299.317</v>
      </c>
      <c r="F7826">
        <v>551</v>
      </c>
      <c r="I7826">
        <f>IFERROR(VLOOKUP(H7826,ticker_cik_sic_ind!$J$1:$K$2838,2,FALSE),A7826)</f>
        <v>1498710</v>
      </c>
      <c r="J7826">
        <f t="shared" si="122"/>
        <v>0</v>
      </c>
    </row>
    <row r="7827" spans="1:10" x14ac:dyDescent="0.25">
      <c r="A7827">
        <v>1467760</v>
      </c>
      <c r="B7827">
        <v>2017</v>
      </c>
      <c r="C7827" t="s">
        <v>5546</v>
      </c>
      <c r="D7827">
        <v>2979.087</v>
      </c>
      <c r="E7827">
        <v>-1331.5229999999999</v>
      </c>
      <c r="F7827">
        <v>552</v>
      </c>
      <c r="I7827">
        <f>IFERROR(VLOOKUP(H7827,ticker_cik_sic_ind!$J$1:$K$2838,2,FALSE),A7827)</f>
        <v>1467760</v>
      </c>
      <c r="J7827">
        <f t="shared" si="122"/>
        <v>0</v>
      </c>
    </row>
    <row r="7828" spans="1:10" x14ac:dyDescent="0.25">
      <c r="A7828">
        <v>822818</v>
      </c>
      <c r="B7828">
        <v>2017</v>
      </c>
      <c r="C7828" t="s">
        <v>5546</v>
      </c>
      <c r="D7828">
        <v>3692.3809999999999</v>
      </c>
      <c r="E7828">
        <v>-1116.3430000000001</v>
      </c>
      <c r="F7828">
        <v>553</v>
      </c>
      <c r="I7828">
        <f>IFERROR(VLOOKUP(H7828,ticker_cik_sic_ind!$J$1:$K$2838,2,FALSE),A7828)</f>
        <v>822818</v>
      </c>
      <c r="J7828">
        <f t="shared" si="122"/>
        <v>0</v>
      </c>
    </row>
    <row r="7829" spans="1:10" x14ac:dyDescent="0.25">
      <c r="A7829">
        <v>1082554</v>
      </c>
      <c r="B7829">
        <v>2017</v>
      </c>
      <c r="C7829" t="s">
        <v>5546</v>
      </c>
      <c r="D7829">
        <v>2201.5</v>
      </c>
      <c r="E7829">
        <v>-1806.2</v>
      </c>
      <c r="F7829">
        <v>554</v>
      </c>
      <c r="I7829">
        <f>IFERROR(VLOOKUP(H7829,ticker_cik_sic_ind!$J$1:$K$2838,2,FALSE),A7829)</f>
        <v>1082554</v>
      </c>
      <c r="J7829">
        <f t="shared" si="122"/>
        <v>0</v>
      </c>
    </row>
    <row r="7830" spans="1:10" x14ac:dyDescent="0.25">
      <c r="A7830">
        <v>1090425</v>
      </c>
      <c r="B7830">
        <v>2017</v>
      </c>
      <c r="C7830" t="s">
        <v>5546</v>
      </c>
      <c r="D7830">
        <v>3912.5210000000002</v>
      </c>
      <c r="E7830">
        <v>-1039.731</v>
      </c>
      <c r="F7830">
        <v>555</v>
      </c>
      <c r="I7830">
        <f>IFERROR(VLOOKUP(H7830,ticker_cik_sic_ind!$J$1:$K$2838,2,FALSE),A7830)</f>
        <v>1090425</v>
      </c>
      <c r="J7830">
        <f t="shared" si="122"/>
        <v>0</v>
      </c>
    </row>
    <row r="7831" spans="1:10" x14ac:dyDescent="0.25">
      <c r="A7831">
        <v>91142</v>
      </c>
      <c r="B7831">
        <v>2017</v>
      </c>
      <c r="C7831" t="s">
        <v>5546</v>
      </c>
      <c r="D7831">
        <v>2672.2</v>
      </c>
      <c r="E7831">
        <v>-1480.7</v>
      </c>
      <c r="F7831">
        <v>556</v>
      </c>
      <c r="I7831">
        <f>IFERROR(VLOOKUP(H7831,ticker_cik_sic_ind!$J$1:$K$2838,2,FALSE),A7831)</f>
        <v>91142</v>
      </c>
      <c r="J7831">
        <f t="shared" si="122"/>
        <v>0</v>
      </c>
    </row>
    <row r="7832" spans="1:10" x14ac:dyDescent="0.25">
      <c r="A7832">
        <v>916365</v>
      </c>
      <c r="B7832">
        <v>2017</v>
      </c>
      <c r="C7832" t="s">
        <v>5546</v>
      </c>
      <c r="D7832">
        <v>2578.7660000000001</v>
      </c>
      <c r="E7832">
        <v>-1501.9290000000001</v>
      </c>
      <c r="F7832">
        <v>557</v>
      </c>
      <c r="I7832">
        <f>IFERROR(VLOOKUP(H7832,ticker_cik_sic_ind!$J$1:$K$2838,2,FALSE),A7832)</f>
        <v>916365</v>
      </c>
      <c r="J7832">
        <f t="shared" si="122"/>
        <v>0</v>
      </c>
    </row>
    <row r="7833" spans="1:10" x14ac:dyDescent="0.25">
      <c r="A7833">
        <v>1398659</v>
      </c>
      <c r="B7833">
        <v>2017</v>
      </c>
      <c r="C7833" t="s">
        <v>5546</v>
      </c>
      <c r="D7833">
        <v>2834.5149999999999</v>
      </c>
      <c r="E7833">
        <v>-1354.8420000000001</v>
      </c>
      <c r="F7833">
        <v>558</v>
      </c>
      <c r="I7833">
        <f>IFERROR(VLOOKUP(H7833,ticker_cik_sic_ind!$J$1:$K$2838,2,FALSE),A7833)</f>
        <v>1398659</v>
      </c>
      <c r="J7833">
        <f t="shared" si="122"/>
        <v>0</v>
      </c>
    </row>
    <row r="7834" spans="1:10" x14ac:dyDescent="0.25">
      <c r="A7834">
        <v>9000048</v>
      </c>
      <c r="B7834">
        <v>2017</v>
      </c>
      <c r="C7834" t="s">
        <v>5546</v>
      </c>
      <c r="D7834">
        <v>5004</v>
      </c>
      <c r="E7834">
        <v>-782</v>
      </c>
      <c r="F7834">
        <v>558</v>
      </c>
      <c r="H7834">
        <v>9000048</v>
      </c>
      <c r="I7834">
        <f>IFERROR(VLOOKUP(H7834,ticker_cik_sic_ind!$J$1:$K$2838,2,FALSE),A7834)</f>
        <v>9000048</v>
      </c>
      <c r="J7834">
        <f t="shared" si="122"/>
        <v>0</v>
      </c>
    </row>
    <row r="7835" spans="1:10" x14ac:dyDescent="0.25">
      <c r="A7835">
        <v>1336920</v>
      </c>
      <c r="B7835">
        <v>2017</v>
      </c>
      <c r="C7835" t="s">
        <v>5546</v>
      </c>
      <c r="D7835">
        <v>3401</v>
      </c>
      <c r="E7835">
        <v>-1124</v>
      </c>
      <c r="F7835">
        <v>560</v>
      </c>
      <c r="I7835">
        <f>IFERROR(VLOOKUP(H7835,ticker_cik_sic_ind!$J$1:$K$2838,2,FALSE),A7835)</f>
        <v>1336920</v>
      </c>
      <c r="J7835">
        <f t="shared" si="122"/>
        <v>0</v>
      </c>
    </row>
    <row r="7836" spans="1:10" x14ac:dyDescent="0.25">
      <c r="A7836">
        <v>1336920</v>
      </c>
      <c r="B7836">
        <v>2017</v>
      </c>
      <c r="C7836" t="s">
        <v>5546</v>
      </c>
      <c r="D7836">
        <v>3401</v>
      </c>
      <c r="E7836">
        <v>-1124</v>
      </c>
      <c r="F7836">
        <v>560</v>
      </c>
      <c r="H7836">
        <v>9000073</v>
      </c>
      <c r="I7836">
        <f>IFERROR(VLOOKUP(H7836,ticker_cik_sic_ind!$J$1:$K$2838,2,FALSE),A7836)</f>
        <v>1336920</v>
      </c>
      <c r="J7836">
        <f t="shared" si="122"/>
        <v>0</v>
      </c>
    </row>
    <row r="7837" spans="1:10" x14ac:dyDescent="0.25">
      <c r="A7837">
        <v>52827</v>
      </c>
      <c r="B7837">
        <v>2017</v>
      </c>
      <c r="C7837" t="s">
        <v>5546</v>
      </c>
      <c r="D7837">
        <v>2632.1790000000001</v>
      </c>
      <c r="E7837">
        <v>-1420.52</v>
      </c>
      <c r="F7837">
        <v>562</v>
      </c>
      <c r="I7837">
        <f>IFERROR(VLOOKUP(H7837,ticker_cik_sic_ind!$J$1:$K$2838,2,FALSE),A7837)</f>
        <v>52827</v>
      </c>
      <c r="J7837">
        <f t="shared" si="122"/>
        <v>0</v>
      </c>
    </row>
    <row r="7838" spans="1:10" x14ac:dyDescent="0.25">
      <c r="A7838">
        <v>706688</v>
      </c>
      <c r="B7838">
        <v>2017</v>
      </c>
      <c r="C7838" t="s">
        <v>5546</v>
      </c>
      <c r="D7838">
        <v>2541.4470000000001</v>
      </c>
      <c r="E7838">
        <v>-1459.6479999999999</v>
      </c>
      <c r="F7838">
        <v>563</v>
      </c>
      <c r="I7838">
        <f>IFERROR(VLOOKUP(H7838,ticker_cik_sic_ind!$J$1:$K$2838,2,FALSE),A7838)</f>
        <v>706688</v>
      </c>
      <c r="J7838">
        <f t="shared" si="122"/>
        <v>0</v>
      </c>
    </row>
    <row r="7839" spans="1:10" x14ac:dyDescent="0.25">
      <c r="A7839">
        <v>1526520</v>
      </c>
      <c r="B7839">
        <v>2017</v>
      </c>
      <c r="C7839" t="s">
        <v>5546</v>
      </c>
      <c r="D7839">
        <v>2385</v>
      </c>
      <c r="E7839">
        <v>-1505</v>
      </c>
      <c r="F7839">
        <v>564</v>
      </c>
      <c r="I7839">
        <f>IFERROR(VLOOKUP(H7839,ticker_cik_sic_ind!$J$1:$K$2838,2,FALSE),A7839)</f>
        <v>1526520</v>
      </c>
      <c r="J7839">
        <f t="shared" si="122"/>
        <v>0</v>
      </c>
    </row>
    <row r="7840" spans="1:10" x14ac:dyDescent="0.25">
      <c r="A7840">
        <v>791907</v>
      </c>
      <c r="B7840">
        <v>2017</v>
      </c>
      <c r="C7840" t="s">
        <v>5546</v>
      </c>
      <c r="D7840">
        <v>2049.9810000000002</v>
      </c>
      <c r="E7840">
        <v>-1759.175</v>
      </c>
      <c r="F7840">
        <v>565</v>
      </c>
      <c r="I7840">
        <f>IFERROR(VLOOKUP(H7840,ticker_cik_sic_ind!$J$1:$K$2838,2,FALSE),A7840)</f>
        <v>791907</v>
      </c>
      <c r="J7840">
        <f t="shared" si="122"/>
        <v>0</v>
      </c>
    </row>
    <row r="7841" spans="1:10" x14ac:dyDescent="0.25">
      <c r="A7841">
        <v>1549922</v>
      </c>
      <c r="B7841">
        <v>2017</v>
      </c>
      <c r="C7841" t="s">
        <v>5546</v>
      </c>
      <c r="D7841">
        <v>3081.2739999999999</v>
      </c>
      <c r="E7841">
        <v>-1107.539</v>
      </c>
      <c r="F7841">
        <v>566</v>
      </c>
      <c r="I7841">
        <f>IFERROR(VLOOKUP(H7841,ticker_cik_sic_ind!$J$1:$K$2838,2,FALSE),A7841)</f>
        <v>1549922</v>
      </c>
      <c r="J7841">
        <f t="shared" si="122"/>
        <v>0</v>
      </c>
    </row>
    <row r="7842" spans="1:10" x14ac:dyDescent="0.25">
      <c r="A7842">
        <v>923796</v>
      </c>
      <c r="B7842">
        <v>2017</v>
      </c>
      <c r="C7842" t="s">
        <v>5546</v>
      </c>
      <c r="D7842">
        <v>3600.4459999999999</v>
      </c>
      <c r="E7842">
        <v>-967.49699999999996</v>
      </c>
      <c r="F7842">
        <v>567</v>
      </c>
      <c r="I7842">
        <f>IFERROR(VLOOKUP(H7842,ticker_cik_sic_ind!$J$1:$K$2838,2,FALSE),A7842)</f>
        <v>923796</v>
      </c>
      <c r="J7842">
        <f t="shared" si="122"/>
        <v>0</v>
      </c>
    </row>
    <row r="7843" spans="1:10" x14ac:dyDescent="0.25">
      <c r="A7843">
        <v>1065837</v>
      </c>
      <c r="B7843">
        <v>2017</v>
      </c>
      <c r="C7843" t="s">
        <v>5546</v>
      </c>
      <c r="D7843">
        <v>2291.4319999999998</v>
      </c>
      <c r="E7843">
        <v>-1591.691</v>
      </c>
      <c r="F7843">
        <v>567</v>
      </c>
      <c r="I7843">
        <f>IFERROR(VLOOKUP(H7843,ticker_cik_sic_ind!$J$1:$K$2838,2,FALSE),A7843)</f>
        <v>1065837</v>
      </c>
      <c r="J7843">
        <f t="shared" si="122"/>
        <v>0</v>
      </c>
    </row>
    <row r="7844" spans="1:10" x14ac:dyDescent="0.25">
      <c r="A7844">
        <v>9000135</v>
      </c>
      <c r="B7844">
        <v>2017</v>
      </c>
      <c r="C7844" t="s">
        <v>5546</v>
      </c>
      <c r="D7844">
        <v>11821.6</v>
      </c>
      <c r="E7844">
        <v>-329.2</v>
      </c>
      <c r="F7844">
        <v>569</v>
      </c>
      <c r="H7844">
        <v>9000135</v>
      </c>
      <c r="I7844">
        <f>IFERROR(VLOOKUP(H7844,ticker_cik_sic_ind!$J$1:$K$2838,2,FALSE),A7844)</f>
        <v>9000135</v>
      </c>
      <c r="J7844">
        <f t="shared" si="122"/>
        <v>0</v>
      </c>
    </row>
    <row r="7845" spans="1:10" x14ac:dyDescent="0.25">
      <c r="A7845">
        <v>896622</v>
      </c>
      <c r="B7845">
        <v>2017</v>
      </c>
      <c r="C7845" t="s">
        <v>5546</v>
      </c>
      <c r="D7845">
        <v>2646.922</v>
      </c>
      <c r="E7845">
        <v>-1258.5920000000001</v>
      </c>
      <c r="F7845">
        <v>570</v>
      </c>
      <c r="I7845">
        <f>IFERROR(VLOOKUP(H7845,ticker_cik_sic_ind!$J$1:$K$2838,2,FALSE),A7845)</f>
        <v>896622</v>
      </c>
      <c r="J7845">
        <f t="shared" si="122"/>
        <v>0</v>
      </c>
    </row>
    <row r="7846" spans="1:10" x14ac:dyDescent="0.25">
      <c r="A7846">
        <v>319201</v>
      </c>
      <c r="B7846">
        <v>2017</v>
      </c>
      <c r="C7846" t="s">
        <v>5546</v>
      </c>
      <c r="D7846">
        <v>4962.4319999999998</v>
      </c>
      <c r="E7846">
        <v>-689.11400000000003</v>
      </c>
      <c r="F7846">
        <v>571</v>
      </c>
      <c r="I7846">
        <f>IFERROR(VLOOKUP(H7846,ticker_cik_sic_ind!$J$1:$K$2838,2,FALSE),A7846)</f>
        <v>319201</v>
      </c>
      <c r="J7846">
        <f t="shared" si="122"/>
        <v>0</v>
      </c>
    </row>
    <row r="7847" spans="1:10" x14ac:dyDescent="0.25">
      <c r="A7847">
        <v>31978</v>
      </c>
      <c r="B7847">
        <v>2017</v>
      </c>
      <c r="C7847" t="s">
        <v>5546</v>
      </c>
      <c r="D7847">
        <v>3312.2620000000002</v>
      </c>
      <c r="E7847">
        <v>-1010.94</v>
      </c>
      <c r="F7847">
        <v>572</v>
      </c>
      <c r="I7847">
        <f>IFERROR(VLOOKUP(H7847,ticker_cik_sic_ind!$J$1:$K$2838,2,FALSE),A7847)</f>
        <v>31978</v>
      </c>
      <c r="J7847">
        <f t="shared" si="122"/>
        <v>0</v>
      </c>
    </row>
    <row r="7848" spans="1:10" x14ac:dyDescent="0.25">
      <c r="A7848">
        <v>726958</v>
      </c>
      <c r="B7848">
        <v>2017</v>
      </c>
      <c r="C7848" t="s">
        <v>5546</v>
      </c>
      <c r="D7848">
        <v>2886.0790000000002</v>
      </c>
      <c r="E7848">
        <v>-1149.0429999999999</v>
      </c>
      <c r="F7848">
        <v>572</v>
      </c>
      <c r="I7848">
        <f>IFERROR(VLOOKUP(H7848,ticker_cik_sic_ind!$J$1:$K$2838,2,FALSE),A7848)</f>
        <v>726958</v>
      </c>
      <c r="J7848">
        <f t="shared" si="122"/>
        <v>0</v>
      </c>
    </row>
    <row r="7849" spans="1:10" x14ac:dyDescent="0.25">
      <c r="A7849">
        <v>58492</v>
      </c>
      <c r="B7849">
        <v>2017</v>
      </c>
      <c r="C7849" t="s">
        <v>5546</v>
      </c>
      <c r="D7849">
        <v>3031.8</v>
      </c>
      <c r="E7849">
        <v>-1065.5999999999999</v>
      </c>
      <c r="F7849">
        <v>574</v>
      </c>
      <c r="I7849">
        <f>IFERROR(VLOOKUP(H7849,ticker_cik_sic_ind!$J$1:$K$2838,2,FALSE),A7849)</f>
        <v>58492</v>
      </c>
      <c r="J7849">
        <f t="shared" si="122"/>
        <v>0</v>
      </c>
    </row>
    <row r="7850" spans="1:10" x14ac:dyDescent="0.25">
      <c r="A7850">
        <v>1128928</v>
      </c>
      <c r="B7850">
        <v>2017</v>
      </c>
      <c r="C7850" t="s">
        <v>5546</v>
      </c>
      <c r="D7850">
        <v>2817.86</v>
      </c>
      <c r="E7850">
        <v>-1152.79</v>
      </c>
      <c r="F7850">
        <v>575</v>
      </c>
      <c r="I7850">
        <f>IFERROR(VLOOKUP(H7850,ticker_cik_sic_ind!$J$1:$K$2838,2,FALSE),A7850)</f>
        <v>1128928</v>
      </c>
      <c r="J7850">
        <f t="shared" si="122"/>
        <v>0</v>
      </c>
    </row>
    <row r="7851" spans="1:10" x14ac:dyDescent="0.25">
      <c r="A7851">
        <v>1018840</v>
      </c>
      <c r="B7851">
        <v>2017</v>
      </c>
      <c r="C7851" t="s">
        <v>5546</v>
      </c>
      <c r="D7851">
        <v>2422.201</v>
      </c>
      <c r="E7851">
        <v>-1285.9469999999999</v>
      </c>
      <c r="F7851">
        <v>576</v>
      </c>
      <c r="I7851">
        <f>IFERROR(VLOOKUP(H7851,ticker_cik_sic_ind!$J$1:$K$2838,2,FALSE),A7851)</f>
        <v>1018840</v>
      </c>
      <c r="J7851">
        <f t="shared" si="122"/>
        <v>0</v>
      </c>
    </row>
    <row r="7852" spans="1:10" x14ac:dyDescent="0.25">
      <c r="A7852">
        <v>15615</v>
      </c>
      <c r="B7852">
        <v>2017</v>
      </c>
      <c r="C7852" t="s">
        <v>5546</v>
      </c>
      <c r="D7852">
        <v>3123.9430000000002</v>
      </c>
      <c r="E7852">
        <v>-970.21600000000001</v>
      </c>
      <c r="F7852">
        <v>577</v>
      </c>
      <c r="I7852">
        <f>IFERROR(VLOOKUP(H7852,ticker_cik_sic_ind!$J$1:$K$2838,2,FALSE),A7852)</f>
        <v>15615</v>
      </c>
      <c r="J7852">
        <f t="shared" si="122"/>
        <v>0</v>
      </c>
    </row>
    <row r="7853" spans="1:10" x14ac:dyDescent="0.25">
      <c r="A7853">
        <v>1057352</v>
      </c>
      <c r="B7853">
        <v>2017</v>
      </c>
      <c r="C7853" t="s">
        <v>5546</v>
      </c>
      <c r="D7853">
        <v>2107.2339999999999</v>
      </c>
      <c r="E7853">
        <v>-1585.941</v>
      </c>
      <c r="F7853">
        <v>578</v>
      </c>
      <c r="I7853">
        <f>IFERROR(VLOOKUP(H7853,ticker_cik_sic_ind!$J$1:$K$2838,2,FALSE),A7853)</f>
        <v>1057352</v>
      </c>
      <c r="J7853">
        <f t="shared" si="122"/>
        <v>0</v>
      </c>
    </row>
    <row r="7854" spans="1:10" x14ac:dyDescent="0.25">
      <c r="A7854">
        <v>1403568</v>
      </c>
      <c r="B7854">
        <v>2017</v>
      </c>
      <c r="C7854" t="s">
        <v>5546</v>
      </c>
      <c r="D7854">
        <v>2305.788</v>
      </c>
      <c r="E7854">
        <v>-1391.9369999999999</v>
      </c>
      <c r="F7854">
        <v>578</v>
      </c>
      <c r="I7854">
        <f>IFERROR(VLOOKUP(H7854,ticker_cik_sic_ind!$J$1:$K$2838,2,FALSE),A7854)</f>
        <v>1403568</v>
      </c>
      <c r="J7854">
        <f t="shared" si="122"/>
        <v>0</v>
      </c>
    </row>
    <row r="7855" spans="1:10" x14ac:dyDescent="0.25">
      <c r="A7855">
        <v>1024305</v>
      </c>
      <c r="B7855">
        <v>2017</v>
      </c>
      <c r="C7855" t="s">
        <v>5546</v>
      </c>
      <c r="D7855">
        <v>7035.6</v>
      </c>
      <c r="E7855">
        <v>-440.4</v>
      </c>
      <c r="F7855">
        <v>580</v>
      </c>
      <c r="I7855">
        <f>IFERROR(VLOOKUP(H7855,ticker_cik_sic_ind!$J$1:$K$2838,2,FALSE),A7855)</f>
        <v>1024305</v>
      </c>
      <c r="J7855">
        <f t="shared" si="122"/>
        <v>0</v>
      </c>
    </row>
    <row r="7856" spans="1:10" x14ac:dyDescent="0.25">
      <c r="A7856">
        <v>108312</v>
      </c>
      <c r="B7856">
        <v>2017</v>
      </c>
      <c r="C7856" t="s">
        <v>5546</v>
      </c>
      <c r="D7856">
        <v>2646.0659999999998</v>
      </c>
      <c r="E7856">
        <v>-1158.5239999999999</v>
      </c>
      <c r="F7856">
        <v>580</v>
      </c>
      <c r="I7856">
        <f>IFERROR(VLOOKUP(H7856,ticker_cik_sic_ind!$J$1:$K$2838,2,FALSE),A7856)</f>
        <v>108312</v>
      </c>
      <c r="J7856">
        <f t="shared" si="122"/>
        <v>0</v>
      </c>
    </row>
    <row r="7857" spans="1:10" x14ac:dyDescent="0.25">
      <c r="A7857">
        <v>1439404</v>
      </c>
      <c r="B7857">
        <v>2017</v>
      </c>
      <c r="C7857" t="s">
        <v>5546</v>
      </c>
      <c r="D7857">
        <v>1944.413</v>
      </c>
      <c r="E7857">
        <v>-1667.9559999999999</v>
      </c>
      <c r="F7857">
        <v>582</v>
      </c>
      <c r="I7857">
        <f>IFERROR(VLOOKUP(H7857,ticker_cik_sic_ind!$J$1:$K$2838,2,FALSE),A7857)</f>
        <v>1439404</v>
      </c>
      <c r="J7857">
        <f t="shared" si="122"/>
        <v>0</v>
      </c>
    </row>
    <row r="7858" spans="1:10" x14ac:dyDescent="0.25">
      <c r="A7858">
        <v>1383312</v>
      </c>
      <c r="B7858">
        <v>2017</v>
      </c>
      <c r="C7858" t="s">
        <v>5546</v>
      </c>
      <c r="D7858">
        <v>2872.7</v>
      </c>
      <c r="E7858">
        <v>-1045.5</v>
      </c>
      <c r="F7858">
        <v>583</v>
      </c>
      <c r="I7858">
        <f>IFERROR(VLOOKUP(H7858,ticker_cik_sic_ind!$J$1:$K$2838,2,FALSE),A7858)</f>
        <v>1383312</v>
      </c>
      <c r="J7858">
        <f t="shared" si="122"/>
        <v>0</v>
      </c>
    </row>
    <row r="7859" spans="1:10" x14ac:dyDescent="0.25">
      <c r="A7859">
        <v>875320</v>
      </c>
      <c r="B7859">
        <v>2017</v>
      </c>
      <c r="C7859" t="s">
        <v>5546</v>
      </c>
      <c r="D7859">
        <v>2548.982</v>
      </c>
      <c r="E7859">
        <v>-1168.845</v>
      </c>
      <c r="F7859">
        <v>584</v>
      </c>
      <c r="I7859">
        <f>IFERROR(VLOOKUP(H7859,ticker_cik_sic_ind!$J$1:$K$2838,2,FALSE),A7859)</f>
        <v>875320</v>
      </c>
      <c r="J7859">
        <f t="shared" si="122"/>
        <v>0</v>
      </c>
    </row>
    <row r="7860" spans="1:10" x14ac:dyDescent="0.25">
      <c r="A7860">
        <v>912752</v>
      </c>
      <c r="B7860">
        <v>2017</v>
      </c>
      <c r="C7860" t="s">
        <v>5546</v>
      </c>
      <c r="D7860">
        <v>5779.6769999999997</v>
      </c>
      <c r="E7860">
        <v>-542.89400000000001</v>
      </c>
      <c r="F7860">
        <v>584</v>
      </c>
      <c r="I7860">
        <f>IFERROR(VLOOKUP(H7860,ticker_cik_sic_ind!$J$1:$K$2838,2,FALSE),A7860)</f>
        <v>912752</v>
      </c>
      <c r="J7860">
        <f t="shared" si="122"/>
        <v>0</v>
      </c>
    </row>
    <row r="7861" spans="1:10" x14ac:dyDescent="0.25">
      <c r="A7861">
        <v>1439095</v>
      </c>
      <c r="B7861">
        <v>2017</v>
      </c>
      <c r="C7861" t="s">
        <v>5546</v>
      </c>
      <c r="D7861">
        <v>2387</v>
      </c>
      <c r="E7861">
        <v>-1220</v>
      </c>
      <c r="F7861">
        <v>586</v>
      </c>
      <c r="I7861">
        <f>IFERROR(VLOOKUP(H7861,ticker_cik_sic_ind!$J$1:$K$2838,2,FALSE),A7861)</f>
        <v>1439095</v>
      </c>
      <c r="J7861">
        <f t="shared" si="122"/>
        <v>0</v>
      </c>
    </row>
    <row r="7862" spans="1:10" x14ac:dyDescent="0.25">
      <c r="A7862">
        <v>1058090</v>
      </c>
      <c r="B7862">
        <v>2017</v>
      </c>
      <c r="C7862" t="s">
        <v>5546</v>
      </c>
      <c r="D7862">
        <v>2101.8000000000002</v>
      </c>
      <c r="E7862">
        <v>-1486.0429999999999</v>
      </c>
      <c r="F7862">
        <v>586</v>
      </c>
      <c r="I7862">
        <f>IFERROR(VLOOKUP(H7862,ticker_cik_sic_ind!$J$1:$K$2838,2,FALSE),A7862)</f>
        <v>1058090</v>
      </c>
      <c r="J7862">
        <f t="shared" si="122"/>
        <v>0</v>
      </c>
    </row>
    <row r="7863" spans="1:10" x14ac:dyDescent="0.25">
      <c r="A7863">
        <v>730263</v>
      </c>
      <c r="B7863">
        <v>2017</v>
      </c>
      <c r="C7863" t="s">
        <v>5546</v>
      </c>
      <c r="D7863">
        <v>2325.4639999999999</v>
      </c>
      <c r="E7863">
        <v>-1265.222</v>
      </c>
      <c r="F7863">
        <v>588</v>
      </c>
      <c r="I7863">
        <f>IFERROR(VLOOKUP(H7863,ticker_cik_sic_ind!$J$1:$K$2838,2,FALSE),A7863)</f>
        <v>730263</v>
      </c>
      <c r="J7863">
        <f t="shared" si="122"/>
        <v>0</v>
      </c>
    </row>
    <row r="7864" spans="1:10" x14ac:dyDescent="0.25">
      <c r="A7864">
        <v>1580156</v>
      </c>
      <c r="B7864">
        <v>2017</v>
      </c>
      <c r="C7864" t="s">
        <v>5546</v>
      </c>
      <c r="D7864">
        <v>2922.047</v>
      </c>
      <c r="E7864">
        <v>-961.89400000000001</v>
      </c>
      <c r="F7864">
        <v>589</v>
      </c>
      <c r="I7864">
        <f>IFERROR(VLOOKUP(H7864,ticker_cik_sic_ind!$J$1:$K$2838,2,FALSE),A7864)</f>
        <v>1580156</v>
      </c>
      <c r="J7864">
        <f t="shared" si="122"/>
        <v>0</v>
      </c>
    </row>
    <row r="7865" spans="1:10" x14ac:dyDescent="0.25">
      <c r="A7865">
        <v>1469367</v>
      </c>
      <c r="B7865">
        <v>2017</v>
      </c>
      <c r="C7865" t="s">
        <v>5546</v>
      </c>
      <c r="D7865">
        <v>3136.8440000000001</v>
      </c>
      <c r="E7865">
        <v>-892.17399999999998</v>
      </c>
      <c r="F7865">
        <v>590</v>
      </c>
      <c r="I7865">
        <f>IFERROR(VLOOKUP(H7865,ticker_cik_sic_ind!$J$1:$K$2838,2,FALSE),A7865)</f>
        <v>1469367</v>
      </c>
      <c r="J7865">
        <f t="shared" si="122"/>
        <v>0</v>
      </c>
    </row>
    <row r="7866" spans="1:10" x14ac:dyDescent="0.25">
      <c r="A7866">
        <v>717605</v>
      </c>
      <c r="B7866">
        <v>2017</v>
      </c>
      <c r="C7866" t="s">
        <v>5546</v>
      </c>
      <c r="D7866">
        <v>2369.6</v>
      </c>
      <c r="E7866">
        <v>-1225.0999999999999</v>
      </c>
      <c r="F7866">
        <v>591</v>
      </c>
      <c r="I7866">
        <f>IFERROR(VLOOKUP(H7866,ticker_cik_sic_ind!$J$1:$K$2838,2,FALSE),A7866)</f>
        <v>717605</v>
      </c>
      <c r="J7866">
        <f t="shared" si="122"/>
        <v>0</v>
      </c>
    </row>
    <row r="7867" spans="1:10" x14ac:dyDescent="0.25">
      <c r="A7867">
        <v>107140</v>
      </c>
      <c r="B7867">
        <v>2017</v>
      </c>
      <c r="C7867" t="s">
        <v>5546</v>
      </c>
      <c r="D7867">
        <v>2743.2620000000002</v>
      </c>
      <c r="E7867">
        <v>-1016.408</v>
      </c>
      <c r="F7867">
        <v>592</v>
      </c>
      <c r="I7867">
        <f>IFERROR(VLOOKUP(H7867,ticker_cik_sic_ind!$J$1:$K$2838,2,FALSE),A7867)</f>
        <v>107140</v>
      </c>
      <c r="J7867">
        <f t="shared" si="122"/>
        <v>0</v>
      </c>
    </row>
    <row r="7868" spans="1:10" x14ac:dyDescent="0.25">
      <c r="A7868">
        <v>75252</v>
      </c>
      <c r="B7868">
        <v>2017</v>
      </c>
      <c r="C7868" t="s">
        <v>5546</v>
      </c>
      <c r="D7868">
        <v>2756.0639999999999</v>
      </c>
      <c r="E7868">
        <v>-996.29700000000003</v>
      </c>
      <c r="F7868">
        <v>593</v>
      </c>
      <c r="I7868">
        <f>IFERROR(VLOOKUP(H7868,ticker_cik_sic_ind!$J$1:$K$2838,2,FALSE),A7868)</f>
        <v>75252</v>
      </c>
      <c r="J7868">
        <f t="shared" si="122"/>
        <v>0</v>
      </c>
    </row>
    <row r="7869" spans="1:10" x14ac:dyDescent="0.25">
      <c r="A7869">
        <v>1579684</v>
      </c>
      <c r="B7869">
        <v>2017</v>
      </c>
      <c r="C7869" t="s">
        <v>5546</v>
      </c>
      <c r="D7869">
        <v>2568.2339999999999</v>
      </c>
      <c r="E7869">
        <v>-1097.028</v>
      </c>
      <c r="F7869">
        <v>593</v>
      </c>
      <c r="I7869">
        <f>IFERROR(VLOOKUP(H7869,ticker_cik_sic_ind!$J$1:$K$2838,2,FALSE),A7869)</f>
        <v>1579684</v>
      </c>
      <c r="J7869">
        <f t="shared" si="122"/>
        <v>0</v>
      </c>
    </row>
    <row r="7870" spans="1:10" x14ac:dyDescent="0.25">
      <c r="A7870">
        <v>1327811</v>
      </c>
      <c r="B7870">
        <v>2017</v>
      </c>
      <c r="C7870" t="s">
        <v>5546</v>
      </c>
      <c r="D7870">
        <v>2443.884</v>
      </c>
      <c r="E7870">
        <v>-1131.9749999999999</v>
      </c>
      <c r="F7870">
        <v>595</v>
      </c>
      <c r="I7870">
        <f>IFERROR(VLOOKUP(H7870,ticker_cik_sic_ind!$J$1:$K$2838,2,FALSE),A7870)</f>
        <v>1327811</v>
      </c>
      <c r="J7870">
        <f t="shared" si="122"/>
        <v>0</v>
      </c>
    </row>
    <row r="7871" spans="1:10" x14ac:dyDescent="0.25">
      <c r="A7871">
        <v>1618673</v>
      </c>
      <c r="B7871">
        <v>2017</v>
      </c>
      <c r="C7871" t="s">
        <v>5546</v>
      </c>
      <c r="D7871">
        <v>3455.4</v>
      </c>
      <c r="E7871">
        <v>-802.8</v>
      </c>
      <c r="F7871">
        <v>596</v>
      </c>
      <c r="I7871">
        <f>IFERROR(VLOOKUP(H7871,ticker_cik_sic_ind!$J$1:$K$2838,2,FALSE),A7871)</f>
        <v>1618673</v>
      </c>
      <c r="J7871">
        <f t="shared" si="122"/>
        <v>0</v>
      </c>
    </row>
    <row r="7872" spans="1:10" x14ac:dyDescent="0.25">
      <c r="A7872">
        <v>30697</v>
      </c>
      <c r="B7872">
        <v>2017</v>
      </c>
      <c r="C7872" t="s">
        <v>5546</v>
      </c>
      <c r="D7872">
        <v>4135.22</v>
      </c>
      <c r="E7872">
        <v>-693.16399999999999</v>
      </c>
      <c r="F7872">
        <v>596</v>
      </c>
      <c r="I7872">
        <f>IFERROR(VLOOKUP(H7872,ticker_cik_sic_ind!$J$1:$K$2838,2,FALSE),A7872)</f>
        <v>30697</v>
      </c>
      <c r="J7872">
        <f t="shared" si="122"/>
        <v>0</v>
      </c>
    </row>
    <row r="7873" spans="1:10" x14ac:dyDescent="0.25">
      <c r="A7873">
        <v>1003078</v>
      </c>
      <c r="B7873">
        <v>2017</v>
      </c>
      <c r="C7873" t="s">
        <v>5546</v>
      </c>
      <c r="D7873">
        <v>2023.1389999999999</v>
      </c>
      <c r="E7873">
        <v>-1420.615</v>
      </c>
      <c r="F7873">
        <v>598</v>
      </c>
      <c r="I7873">
        <f>IFERROR(VLOOKUP(H7873,ticker_cik_sic_ind!$J$1:$K$2838,2,FALSE),A7873)</f>
        <v>1003078</v>
      </c>
      <c r="J7873">
        <f t="shared" si="122"/>
        <v>0</v>
      </c>
    </row>
    <row r="7874" spans="1:10" x14ac:dyDescent="0.25">
      <c r="A7874">
        <v>719955</v>
      </c>
      <c r="B7874">
        <v>2017</v>
      </c>
      <c r="C7874" t="s">
        <v>5546</v>
      </c>
      <c r="D7874">
        <v>2373.5639999999999</v>
      </c>
      <c r="E7874">
        <v>-1154.8119999999999</v>
      </c>
      <c r="F7874">
        <v>599</v>
      </c>
      <c r="I7874">
        <f>IFERROR(VLOOKUP(H7874,ticker_cik_sic_ind!$J$1:$K$2838,2,FALSE),A7874)</f>
        <v>719955</v>
      </c>
      <c r="J7874">
        <f t="shared" si="122"/>
        <v>0</v>
      </c>
    </row>
    <row r="7875" spans="1:10" x14ac:dyDescent="0.25">
      <c r="A7875">
        <v>895126</v>
      </c>
      <c r="B7875">
        <v>2017</v>
      </c>
      <c r="C7875" t="s">
        <v>5546</v>
      </c>
      <c r="D7875">
        <v>13487</v>
      </c>
      <c r="E7875">
        <v>-229</v>
      </c>
      <c r="F7875">
        <v>600</v>
      </c>
      <c r="I7875">
        <f>IFERROR(VLOOKUP(H7875,ticker_cik_sic_ind!$J$1:$K$2838,2,FALSE),A7875)</f>
        <v>895126</v>
      </c>
      <c r="J7875">
        <f t="shared" ref="J7875:J7938" si="123">IF(OR(AND(C7875="financial",F7875&lt;$L$1),AND(C7875="non_financial",F7875&lt;$M$1)),1,0)</f>
        <v>0</v>
      </c>
    </row>
    <row r="7876" spans="1:10" x14ac:dyDescent="0.25">
      <c r="A7876">
        <v>825542</v>
      </c>
      <c r="B7876">
        <v>2017</v>
      </c>
      <c r="C7876" t="s">
        <v>5546</v>
      </c>
      <c r="D7876">
        <v>3253.5</v>
      </c>
      <c r="E7876">
        <v>-832.2</v>
      </c>
      <c r="F7876">
        <v>601</v>
      </c>
      <c r="I7876">
        <f>IFERROR(VLOOKUP(H7876,ticker_cik_sic_ind!$J$1:$K$2838,2,FALSE),A7876)</f>
        <v>825542</v>
      </c>
      <c r="J7876">
        <f t="shared" si="123"/>
        <v>0</v>
      </c>
    </row>
    <row r="7877" spans="1:10" x14ac:dyDescent="0.25">
      <c r="A7877">
        <v>1048695</v>
      </c>
      <c r="B7877">
        <v>2017</v>
      </c>
      <c r="C7877" t="s">
        <v>5546</v>
      </c>
      <c r="D7877">
        <v>2253.7829999999999</v>
      </c>
      <c r="E7877">
        <v>-1187.0650000000001</v>
      </c>
      <c r="F7877">
        <v>602</v>
      </c>
      <c r="I7877">
        <f>IFERROR(VLOOKUP(H7877,ticker_cik_sic_ind!$J$1:$K$2838,2,FALSE),A7877)</f>
        <v>1048695</v>
      </c>
      <c r="J7877">
        <f t="shared" si="123"/>
        <v>0</v>
      </c>
    </row>
    <row r="7878" spans="1:10" x14ac:dyDescent="0.25">
      <c r="A7878">
        <v>1327567</v>
      </c>
      <c r="B7878">
        <v>2017</v>
      </c>
      <c r="C7878" t="s">
        <v>5546</v>
      </c>
      <c r="D7878">
        <v>2858.2</v>
      </c>
      <c r="E7878">
        <v>-894.9</v>
      </c>
      <c r="F7878">
        <v>603</v>
      </c>
      <c r="I7878">
        <f>IFERROR(VLOOKUP(H7878,ticker_cik_sic_ind!$J$1:$K$2838,2,FALSE),A7878)</f>
        <v>1327567</v>
      </c>
      <c r="J7878">
        <f t="shared" si="123"/>
        <v>0</v>
      </c>
    </row>
    <row r="7879" spans="1:10" x14ac:dyDescent="0.25">
      <c r="A7879">
        <v>1049502</v>
      </c>
      <c r="B7879">
        <v>2017</v>
      </c>
      <c r="C7879" t="s">
        <v>5546</v>
      </c>
      <c r="D7879">
        <v>2245.1280000000002</v>
      </c>
      <c r="E7879">
        <v>-1181.6099999999999</v>
      </c>
      <c r="F7879">
        <v>604</v>
      </c>
      <c r="I7879">
        <f>IFERROR(VLOOKUP(H7879,ticker_cik_sic_ind!$J$1:$K$2838,2,FALSE),A7879)</f>
        <v>1049502</v>
      </c>
      <c r="J7879">
        <f t="shared" si="123"/>
        <v>0</v>
      </c>
    </row>
    <row r="7880" spans="1:10" x14ac:dyDescent="0.25">
      <c r="A7880">
        <v>1024725</v>
      </c>
      <c r="B7880">
        <v>2017</v>
      </c>
      <c r="C7880" t="s">
        <v>5546</v>
      </c>
      <c r="D7880">
        <v>4276</v>
      </c>
      <c r="E7880">
        <v>-622</v>
      </c>
      <c r="F7880">
        <v>604</v>
      </c>
      <c r="I7880">
        <f>IFERROR(VLOOKUP(H7880,ticker_cik_sic_ind!$J$1:$K$2838,2,FALSE),A7880)</f>
        <v>1024725</v>
      </c>
      <c r="J7880">
        <f t="shared" si="123"/>
        <v>0</v>
      </c>
    </row>
    <row r="7881" spans="1:10" x14ac:dyDescent="0.25">
      <c r="A7881">
        <v>1050797</v>
      </c>
      <c r="B7881">
        <v>2017</v>
      </c>
      <c r="C7881" t="s">
        <v>5546</v>
      </c>
      <c r="D7881">
        <v>1907.5540000000001</v>
      </c>
      <c r="E7881">
        <v>-1437.6079999999999</v>
      </c>
      <c r="F7881">
        <v>606</v>
      </c>
      <c r="I7881">
        <f>IFERROR(VLOOKUP(H7881,ticker_cik_sic_ind!$J$1:$K$2838,2,FALSE),A7881)</f>
        <v>1050797</v>
      </c>
      <c r="J7881">
        <f t="shared" si="123"/>
        <v>0</v>
      </c>
    </row>
    <row r="7882" spans="1:10" x14ac:dyDescent="0.25">
      <c r="A7882">
        <v>813672</v>
      </c>
      <c r="B7882">
        <v>2017</v>
      </c>
      <c r="C7882" t="s">
        <v>5546</v>
      </c>
      <c r="D7882">
        <v>2377.873</v>
      </c>
      <c r="E7882">
        <v>-1075.393</v>
      </c>
      <c r="F7882">
        <v>606</v>
      </c>
      <c r="I7882">
        <f>IFERROR(VLOOKUP(H7882,ticker_cik_sic_ind!$J$1:$K$2838,2,FALSE),A7882)</f>
        <v>813672</v>
      </c>
      <c r="J7882">
        <f t="shared" si="123"/>
        <v>0</v>
      </c>
    </row>
    <row r="7883" spans="1:10" x14ac:dyDescent="0.25">
      <c r="A7883">
        <v>1166388</v>
      </c>
      <c r="B7883">
        <v>2017</v>
      </c>
      <c r="C7883" t="s">
        <v>5546</v>
      </c>
      <c r="D7883">
        <v>2379.5030000000002</v>
      </c>
      <c r="E7883">
        <v>-1058.9970000000001</v>
      </c>
      <c r="F7883">
        <v>608</v>
      </c>
      <c r="I7883">
        <f>IFERROR(VLOOKUP(H7883,ticker_cik_sic_ind!$J$1:$K$2838,2,FALSE),A7883)</f>
        <v>1166388</v>
      </c>
      <c r="J7883">
        <f t="shared" si="123"/>
        <v>0</v>
      </c>
    </row>
    <row r="7884" spans="1:10" x14ac:dyDescent="0.25">
      <c r="A7884">
        <v>802481</v>
      </c>
      <c r="B7884">
        <v>2017</v>
      </c>
      <c r="C7884" t="s">
        <v>5546</v>
      </c>
      <c r="D7884">
        <v>3007.95</v>
      </c>
      <c r="E7884">
        <v>-818.69299999999998</v>
      </c>
      <c r="F7884">
        <v>609</v>
      </c>
      <c r="I7884">
        <f>IFERROR(VLOOKUP(H7884,ticker_cik_sic_ind!$J$1:$K$2838,2,FALSE),A7884)</f>
        <v>802481</v>
      </c>
      <c r="J7884">
        <f t="shared" si="123"/>
        <v>0</v>
      </c>
    </row>
    <row r="7885" spans="1:10" x14ac:dyDescent="0.25">
      <c r="A7885">
        <v>701811</v>
      </c>
      <c r="B7885">
        <v>2017</v>
      </c>
      <c r="C7885" t="s">
        <v>5546</v>
      </c>
      <c r="D7885">
        <v>1978.93</v>
      </c>
      <c r="E7885">
        <v>-1310.5989999999999</v>
      </c>
      <c r="F7885">
        <v>610</v>
      </c>
      <c r="I7885">
        <f>IFERROR(VLOOKUP(H7885,ticker_cik_sic_ind!$J$1:$K$2838,2,FALSE),A7885)</f>
        <v>701811</v>
      </c>
      <c r="J7885">
        <f t="shared" si="123"/>
        <v>0</v>
      </c>
    </row>
    <row r="7886" spans="1:10" x14ac:dyDescent="0.25">
      <c r="A7886">
        <v>102729</v>
      </c>
      <c r="B7886">
        <v>2017</v>
      </c>
      <c r="C7886" t="s">
        <v>5546</v>
      </c>
      <c r="D7886">
        <v>2395.873</v>
      </c>
      <c r="E7886">
        <v>-994.17100000000005</v>
      </c>
      <c r="F7886">
        <v>611</v>
      </c>
      <c r="I7886">
        <f>IFERROR(VLOOKUP(H7886,ticker_cik_sic_ind!$J$1:$K$2838,2,FALSE),A7886)</f>
        <v>102729</v>
      </c>
      <c r="J7886">
        <f t="shared" si="123"/>
        <v>0</v>
      </c>
    </row>
    <row r="7887" spans="1:10" x14ac:dyDescent="0.25">
      <c r="A7887">
        <v>1473078</v>
      </c>
      <c r="B7887">
        <v>2017</v>
      </c>
      <c r="C7887" t="s">
        <v>5546</v>
      </c>
      <c r="D7887">
        <v>2079.8359999999998</v>
      </c>
      <c r="E7887">
        <v>-1199.7070000000001</v>
      </c>
      <c r="F7887">
        <v>612</v>
      </c>
      <c r="I7887">
        <f>IFERROR(VLOOKUP(H7887,ticker_cik_sic_ind!$J$1:$K$2838,2,FALSE),A7887)</f>
        <v>1473078</v>
      </c>
      <c r="J7887">
        <f t="shared" si="123"/>
        <v>0</v>
      </c>
    </row>
    <row r="7888" spans="1:10" x14ac:dyDescent="0.25">
      <c r="A7888">
        <v>65011</v>
      </c>
      <c r="B7888">
        <v>2017</v>
      </c>
      <c r="C7888" t="s">
        <v>5546</v>
      </c>
      <c r="D7888">
        <v>2626.7910000000002</v>
      </c>
      <c r="E7888">
        <v>-889.04300000000001</v>
      </c>
      <c r="F7888">
        <v>613</v>
      </c>
      <c r="I7888">
        <f>IFERROR(VLOOKUP(H7888,ticker_cik_sic_ind!$J$1:$K$2838,2,FALSE),A7888)</f>
        <v>65011</v>
      </c>
      <c r="J7888">
        <f t="shared" si="123"/>
        <v>0</v>
      </c>
    </row>
    <row r="7889" spans="1:10" x14ac:dyDescent="0.25">
      <c r="A7889">
        <v>1100682</v>
      </c>
      <c r="B7889">
        <v>2017</v>
      </c>
      <c r="C7889" t="s">
        <v>5546</v>
      </c>
      <c r="D7889">
        <v>2762.9870000000001</v>
      </c>
      <c r="E7889">
        <v>-861.98500000000001</v>
      </c>
      <c r="F7889">
        <v>614</v>
      </c>
      <c r="I7889">
        <f>IFERROR(VLOOKUP(H7889,ticker_cik_sic_ind!$J$1:$K$2838,2,FALSE),A7889)</f>
        <v>1100682</v>
      </c>
      <c r="J7889">
        <f t="shared" si="123"/>
        <v>0</v>
      </c>
    </row>
    <row r="7890" spans="1:10" x14ac:dyDescent="0.25">
      <c r="A7890">
        <v>863436</v>
      </c>
      <c r="B7890">
        <v>2017</v>
      </c>
      <c r="C7890" t="s">
        <v>5546</v>
      </c>
      <c r="D7890">
        <v>1900.1489999999999</v>
      </c>
      <c r="E7890">
        <v>-1318.117</v>
      </c>
      <c r="F7890">
        <v>614</v>
      </c>
      <c r="I7890">
        <f>IFERROR(VLOOKUP(H7890,ticker_cik_sic_ind!$J$1:$K$2838,2,FALSE),A7890)</f>
        <v>863436</v>
      </c>
      <c r="J7890">
        <f t="shared" si="123"/>
        <v>0</v>
      </c>
    </row>
    <row r="7891" spans="1:10" x14ac:dyDescent="0.25">
      <c r="A7891">
        <v>1370880</v>
      </c>
      <c r="B7891">
        <v>2017</v>
      </c>
      <c r="C7891" t="s">
        <v>5546</v>
      </c>
      <c r="D7891">
        <v>2419.8470000000002</v>
      </c>
      <c r="E7891">
        <v>-933.23</v>
      </c>
      <c r="F7891">
        <v>616</v>
      </c>
      <c r="I7891">
        <f>IFERROR(VLOOKUP(H7891,ticker_cik_sic_ind!$J$1:$K$2838,2,FALSE),A7891)</f>
        <v>1370880</v>
      </c>
      <c r="J7891">
        <f t="shared" si="123"/>
        <v>0</v>
      </c>
    </row>
    <row r="7892" spans="1:10" x14ac:dyDescent="0.25">
      <c r="A7892">
        <v>28823</v>
      </c>
      <c r="B7892">
        <v>2017</v>
      </c>
      <c r="C7892" t="s">
        <v>5546</v>
      </c>
      <c r="D7892">
        <v>4040.5</v>
      </c>
      <c r="E7892">
        <v>-602</v>
      </c>
      <c r="F7892">
        <v>617</v>
      </c>
      <c r="I7892">
        <f>IFERROR(VLOOKUP(H7892,ticker_cik_sic_ind!$J$1:$K$2838,2,FALSE),A7892)</f>
        <v>28823</v>
      </c>
      <c r="J7892">
        <f t="shared" si="123"/>
        <v>0</v>
      </c>
    </row>
    <row r="7893" spans="1:10" x14ac:dyDescent="0.25">
      <c r="A7893">
        <v>931015</v>
      </c>
      <c r="B7893">
        <v>2017</v>
      </c>
      <c r="C7893" t="s">
        <v>5546</v>
      </c>
      <c r="D7893">
        <v>2395.6439999999998</v>
      </c>
      <c r="E7893">
        <v>-935.20899999999995</v>
      </c>
      <c r="F7893">
        <v>618</v>
      </c>
      <c r="I7893">
        <f>IFERROR(VLOOKUP(H7893,ticker_cik_sic_ind!$J$1:$K$2838,2,FALSE),A7893)</f>
        <v>931015</v>
      </c>
      <c r="J7893">
        <f t="shared" si="123"/>
        <v>0</v>
      </c>
    </row>
    <row r="7894" spans="1:10" x14ac:dyDescent="0.25">
      <c r="A7894">
        <v>19411</v>
      </c>
      <c r="B7894">
        <v>2017</v>
      </c>
      <c r="C7894" t="s">
        <v>5546</v>
      </c>
      <c r="D7894">
        <v>2201.3969999999999</v>
      </c>
      <c r="E7894">
        <v>-1089.27</v>
      </c>
      <c r="F7894">
        <v>619</v>
      </c>
      <c r="I7894">
        <f>IFERROR(VLOOKUP(H7894,ticker_cik_sic_ind!$J$1:$K$2838,2,FALSE),A7894)</f>
        <v>19411</v>
      </c>
      <c r="J7894">
        <f t="shared" si="123"/>
        <v>0</v>
      </c>
    </row>
    <row r="7895" spans="1:10" x14ac:dyDescent="0.25">
      <c r="A7895">
        <v>1609711</v>
      </c>
      <c r="B7895">
        <v>2017</v>
      </c>
      <c r="C7895" t="s">
        <v>5546</v>
      </c>
      <c r="D7895">
        <v>3670.7</v>
      </c>
      <c r="E7895">
        <v>-653.70000000000005</v>
      </c>
      <c r="F7895">
        <v>619</v>
      </c>
      <c r="I7895">
        <f>IFERROR(VLOOKUP(H7895,ticker_cik_sic_ind!$J$1:$K$2838,2,FALSE),A7895)</f>
        <v>1609711</v>
      </c>
      <c r="J7895">
        <f t="shared" si="123"/>
        <v>0</v>
      </c>
    </row>
    <row r="7896" spans="1:10" x14ac:dyDescent="0.25">
      <c r="A7896">
        <v>1599617</v>
      </c>
      <c r="B7896">
        <v>2017</v>
      </c>
      <c r="C7896" t="s">
        <v>5546</v>
      </c>
      <c r="D7896">
        <v>1814</v>
      </c>
      <c r="E7896">
        <v>-1322</v>
      </c>
      <c r="F7896">
        <v>621</v>
      </c>
      <c r="I7896">
        <f>IFERROR(VLOOKUP(H7896,ticker_cik_sic_ind!$J$1:$K$2838,2,FALSE),A7896)</f>
        <v>1599617</v>
      </c>
      <c r="J7896">
        <f t="shared" si="123"/>
        <v>0</v>
      </c>
    </row>
    <row r="7897" spans="1:10" x14ac:dyDescent="0.25">
      <c r="A7897">
        <v>912615</v>
      </c>
      <c r="B7897">
        <v>2017</v>
      </c>
      <c r="C7897" t="s">
        <v>5546</v>
      </c>
      <c r="D7897">
        <v>1907.3330000000001</v>
      </c>
      <c r="E7897">
        <v>-1231.248</v>
      </c>
      <c r="F7897">
        <v>622</v>
      </c>
      <c r="I7897">
        <f>IFERROR(VLOOKUP(H7897,ticker_cik_sic_ind!$J$1:$K$2838,2,FALSE),A7897)</f>
        <v>912615</v>
      </c>
      <c r="J7897">
        <f t="shared" si="123"/>
        <v>0</v>
      </c>
    </row>
    <row r="7898" spans="1:10" x14ac:dyDescent="0.25">
      <c r="A7898">
        <v>812011</v>
      </c>
      <c r="B7898">
        <v>2017</v>
      </c>
      <c r="C7898" t="s">
        <v>5546</v>
      </c>
      <c r="D7898">
        <v>2482.018</v>
      </c>
      <c r="E7898">
        <v>-888.46600000000001</v>
      </c>
      <c r="F7898">
        <v>623</v>
      </c>
      <c r="I7898">
        <f>IFERROR(VLOOKUP(H7898,ticker_cik_sic_ind!$J$1:$K$2838,2,FALSE),A7898)</f>
        <v>812011</v>
      </c>
      <c r="J7898">
        <f t="shared" si="123"/>
        <v>0</v>
      </c>
    </row>
    <row r="7899" spans="1:10" x14ac:dyDescent="0.25">
      <c r="A7899">
        <v>936395</v>
      </c>
      <c r="B7899">
        <v>2017</v>
      </c>
      <c r="C7899" t="s">
        <v>5546</v>
      </c>
      <c r="D7899">
        <v>3043.6579999999999</v>
      </c>
      <c r="E7899">
        <v>-721.55899999999997</v>
      </c>
      <c r="F7899">
        <v>624</v>
      </c>
      <c r="I7899">
        <f>IFERROR(VLOOKUP(H7899,ticker_cik_sic_ind!$J$1:$K$2838,2,FALSE),A7899)</f>
        <v>936395</v>
      </c>
      <c r="J7899">
        <f t="shared" si="123"/>
        <v>0</v>
      </c>
    </row>
    <row r="7900" spans="1:10" x14ac:dyDescent="0.25">
      <c r="A7900">
        <v>771497</v>
      </c>
      <c r="B7900">
        <v>2017</v>
      </c>
      <c r="C7900" t="s">
        <v>5546</v>
      </c>
      <c r="D7900">
        <v>2239.4</v>
      </c>
      <c r="E7900">
        <v>-997.9</v>
      </c>
      <c r="F7900">
        <v>625</v>
      </c>
      <c r="I7900">
        <f>IFERROR(VLOOKUP(H7900,ticker_cik_sic_ind!$J$1:$K$2838,2,FALSE),A7900)</f>
        <v>771497</v>
      </c>
      <c r="J7900">
        <f t="shared" si="123"/>
        <v>0</v>
      </c>
    </row>
    <row r="7901" spans="1:10" x14ac:dyDescent="0.25">
      <c r="A7901">
        <v>1390844</v>
      </c>
      <c r="B7901">
        <v>2017</v>
      </c>
      <c r="C7901" t="s">
        <v>5546</v>
      </c>
      <c r="D7901">
        <v>2804.5</v>
      </c>
      <c r="E7901">
        <v>-794.5</v>
      </c>
      <c r="F7901">
        <v>626</v>
      </c>
      <c r="I7901">
        <f>IFERROR(VLOOKUP(H7901,ticker_cik_sic_ind!$J$1:$K$2838,2,FALSE),A7901)</f>
        <v>1390844</v>
      </c>
      <c r="J7901">
        <f t="shared" si="123"/>
        <v>0</v>
      </c>
    </row>
    <row r="7902" spans="1:10" x14ac:dyDescent="0.25">
      <c r="A7902">
        <v>46619</v>
      </c>
      <c r="B7902">
        <v>2017</v>
      </c>
      <c r="C7902" t="s">
        <v>5546</v>
      </c>
      <c r="D7902">
        <v>2017.32</v>
      </c>
      <c r="E7902">
        <v>-1100.1759999999999</v>
      </c>
      <c r="F7902">
        <v>627</v>
      </c>
      <c r="I7902">
        <f>IFERROR(VLOOKUP(H7902,ticker_cik_sic_ind!$J$1:$K$2838,2,FALSE),A7902)</f>
        <v>46619</v>
      </c>
      <c r="J7902">
        <f t="shared" si="123"/>
        <v>0</v>
      </c>
    </row>
    <row r="7903" spans="1:10" x14ac:dyDescent="0.25">
      <c r="A7903">
        <v>1111928</v>
      </c>
      <c r="B7903">
        <v>2017</v>
      </c>
      <c r="C7903" t="s">
        <v>5546</v>
      </c>
      <c r="D7903">
        <v>1629.307</v>
      </c>
      <c r="E7903">
        <v>-1423.163</v>
      </c>
      <c r="F7903">
        <v>628</v>
      </c>
      <c r="I7903">
        <f>IFERROR(VLOOKUP(H7903,ticker_cik_sic_ind!$J$1:$K$2838,2,FALSE),A7903)</f>
        <v>1111928</v>
      </c>
      <c r="J7903">
        <f t="shared" si="123"/>
        <v>0</v>
      </c>
    </row>
    <row r="7904" spans="1:10" x14ac:dyDescent="0.25">
      <c r="A7904">
        <v>1295947</v>
      </c>
      <c r="B7904">
        <v>2017</v>
      </c>
      <c r="C7904" t="s">
        <v>5546</v>
      </c>
      <c r="D7904">
        <v>2878.44</v>
      </c>
      <c r="E7904">
        <v>-737.48099999999999</v>
      </c>
      <c r="F7904">
        <v>629</v>
      </c>
      <c r="I7904">
        <f>IFERROR(VLOOKUP(H7904,ticker_cik_sic_ind!$J$1:$K$2838,2,FALSE),A7904)</f>
        <v>1295947</v>
      </c>
      <c r="J7904">
        <f t="shared" si="123"/>
        <v>0</v>
      </c>
    </row>
    <row r="7905" spans="1:10" x14ac:dyDescent="0.25">
      <c r="A7905">
        <v>1520262</v>
      </c>
      <c r="B7905">
        <v>2017</v>
      </c>
      <c r="C7905" t="s">
        <v>5546</v>
      </c>
      <c r="D7905">
        <v>1785.2860000000001</v>
      </c>
      <c r="E7905">
        <v>-1243.5260000000001</v>
      </c>
      <c r="F7905">
        <v>630</v>
      </c>
      <c r="I7905">
        <f>IFERROR(VLOOKUP(H7905,ticker_cik_sic_ind!$J$1:$K$2838,2,FALSE),A7905)</f>
        <v>1520262</v>
      </c>
      <c r="J7905">
        <f t="shared" si="123"/>
        <v>0</v>
      </c>
    </row>
    <row r="7906" spans="1:10" x14ac:dyDescent="0.25">
      <c r="A7906">
        <v>1114483</v>
      </c>
      <c r="B7906">
        <v>2017</v>
      </c>
      <c r="C7906" t="s">
        <v>5546</v>
      </c>
      <c r="D7906">
        <v>2902.5369999999998</v>
      </c>
      <c r="E7906">
        <v>-723.47299999999996</v>
      </c>
      <c r="F7906">
        <v>631</v>
      </c>
      <c r="I7906">
        <f>IFERROR(VLOOKUP(H7906,ticker_cik_sic_ind!$J$1:$K$2838,2,FALSE),A7906)</f>
        <v>1114483</v>
      </c>
      <c r="J7906">
        <f t="shared" si="123"/>
        <v>0</v>
      </c>
    </row>
    <row r="7907" spans="1:10" x14ac:dyDescent="0.25">
      <c r="A7907">
        <v>883569</v>
      </c>
      <c r="B7907">
        <v>2017</v>
      </c>
      <c r="C7907" t="s">
        <v>5546</v>
      </c>
      <c r="D7907">
        <v>2226.538</v>
      </c>
      <c r="E7907">
        <v>-955.51400000000001</v>
      </c>
      <c r="F7907">
        <v>632</v>
      </c>
      <c r="I7907">
        <f>IFERROR(VLOOKUP(H7907,ticker_cik_sic_ind!$J$1:$K$2838,2,FALSE),A7907)</f>
        <v>883569</v>
      </c>
      <c r="J7907">
        <f t="shared" si="123"/>
        <v>0</v>
      </c>
    </row>
    <row r="7908" spans="1:10" x14ac:dyDescent="0.25">
      <c r="A7908">
        <v>816761</v>
      </c>
      <c r="B7908">
        <v>2017</v>
      </c>
      <c r="C7908" t="s">
        <v>5546</v>
      </c>
      <c r="D7908">
        <v>2382</v>
      </c>
      <c r="E7908">
        <v>-864</v>
      </c>
      <c r="F7908">
        <v>633</v>
      </c>
      <c r="I7908">
        <f>IFERROR(VLOOKUP(H7908,ticker_cik_sic_ind!$J$1:$K$2838,2,FALSE),A7908)</f>
        <v>816761</v>
      </c>
      <c r="J7908">
        <f t="shared" si="123"/>
        <v>0</v>
      </c>
    </row>
    <row r="7909" spans="1:10" x14ac:dyDescent="0.25">
      <c r="A7909">
        <v>866729</v>
      </c>
      <c r="B7909">
        <v>2017</v>
      </c>
      <c r="C7909" t="s">
        <v>5546</v>
      </c>
      <c r="D7909">
        <v>1775.2</v>
      </c>
      <c r="E7909">
        <v>-1218.5999999999999</v>
      </c>
      <c r="F7909">
        <v>634</v>
      </c>
      <c r="I7909">
        <f>IFERROR(VLOOKUP(H7909,ticker_cik_sic_ind!$J$1:$K$2838,2,FALSE),A7909)</f>
        <v>866729</v>
      </c>
      <c r="J7909">
        <f t="shared" si="123"/>
        <v>0</v>
      </c>
    </row>
    <row r="7910" spans="1:10" x14ac:dyDescent="0.25">
      <c r="A7910">
        <v>866729</v>
      </c>
      <c r="B7910">
        <v>2017</v>
      </c>
      <c r="C7910" t="s">
        <v>5546</v>
      </c>
      <c r="D7910">
        <v>1713.1</v>
      </c>
      <c r="E7910">
        <v>-1257.5999999999999</v>
      </c>
      <c r="F7910">
        <v>635</v>
      </c>
      <c r="I7910">
        <f>IFERROR(VLOOKUP(H7910,ticker_cik_sic_ind!$J$1:$K$2838,2,FALSE),A7910)</f>
        <v>866729</v>
      </c>
      <c r="J7910">
        <f t="shared" si="123"/>
        <v>0</v>
      </c>
    </row>
    <row r="7911" spans="1:10" x14ac:dyDescent="0.25">
      <c r="A7911">
        <v>1401257</v>
      </c>
      <c r="B7911">
        <v>2017</v>
      </c>
      <c r="C7911" t="s">
        <v>5546</v>
      </c>
      <c r="D7911">
        <v>1773.1859999999999</v>
      </c>
      <c r="E7911">
        <v>-1195.6079999999999</v>
      </c>
      <c r="F7911">
        <v>636</v>
      </c>
      <c r="I7911">
        <f>IFERROR(VLOOKUP(H7911,ticker_cik_sic_ind!$J$1:$K$2838,2,FALSE),A7911)</f>
        <v>1401257</v>
      </c>
      <c r="J7911">
        <f t="shared" si="123"/>
        <v>0</v>
      </c>
    </row>
    <row r="7912" spans="1:10" x14ac:dyDescent="0.25">
      <c r="A7912">
        <v>1116942</v>
      </c>
      <c r="B7912">
        <v>2017</v>
      </c>
      <c r="C7912" t="s">
        <v>5546</v>
      </c>
      <c r="D7912">
        <v>2521.7869999999998</v>
      </c>
      <c r="E7912">
        <v>-803.91200000000003</v>
      </c>
      <c r="F7912">
        <v>636</v>
      </c>
      <c r="I7912">
        <f>IFERROR(VLOOKUP(H7912,ticker_cik_sic_ind!$J$1:$K$2838,2,FALSE),A7912)</f>
        <v>1116942</v>
      </c>
      <c r="J7912">
        <f t="shared" si="123"/>
        <v>0</v>
      </c>
    </row>
    <row r="7913" spans="1:10" x14ac:dyDescent="0.25">
      <c r="A7913">
        <v>72331</v>
      </c>
      <c r="B7913">
        <v>2017</v>
      </c>
      <c r="C7913" t="s">
        <v>5546</v>
      </c>
      <c r="D7913">
        <v>2409.5250000000001</v>
      </c>
      <c r="E7913">
        <v>-811.80700000000002</v>
      </c>
      <c r="F7913">
        <v>638</v>
      </c>
      <c r="I7913">
        <f>IFERROR(VLOOKUP(H7913,ticker_cik_sic_ind!$J$1:$K$2838,2,FALSE),A7913)</f>
        <v>72331</v>
      </c>
      <c r="J7913">
        <f t="shared" si="123"/>
        <v>0</v>
      </c>
    </row>
    <row r="7914" spans="1:10" x14ac:dyDescent="0.25">
      <c r="A7914">
        <v>39368</v>
      </c>
      <c r="B7914">
        <v>2017</v>
      </c>
      <c r="C7914" t="s">
        <v>5546</v>
      </c>
      <c r="D7914">
        <v>2080.393</v>
      </c>
      <c r="E7914">
        <v>-961.25599999999997</v>
      </c>
      <c r="F7914">
        <v>639</v>
      </c>
      <c r="I7914">
        <f>IFERROR(VLOOKUP(H7914,ticker_cik_sic_ind!$J$1:$K$2838,2,FALSE),A7914)</f>
        <v>39368</v>
      </c>
      <c r="J7914">
        <f t="shared" si="123"/>
        <v>0</v>
      </c>
    </row>
    <row r="7915" spans="1:10" x14ac:dyDescent="0.25">
      <c r="A7915">
        <v>20740</v>
      </c>
      <c r="B7915">
        <v>2017</v>
      </c>
      <c r="C7915" t="s">
        <v>5546</v>
      </c>
      <c r="D7915">
        <v>1789.9570000000001</v>
      </c>
      <c r="E7915">
        <v>-1144.086</v>
      </c>
      <c r="F7915">
        <v>640</v>
      </c>
      <c r="I7915">
        <f>IFERROR(VLOOKUP(H7915,ticker_cik_sic_ind!$J$1:$K$2838,2,FALSE),A7915)</f>
        <v>20740</v>
      </c>
      <c r="J7915">
        <f t="shared" si="123"/>
        <v>0</v>
      </c>
    </row>
    <row r="7916" spans="1:10" x14ac:dyDescent="0.25">
      <c r="A7916">
        <v>918646</v>
      </c>
      <c r="B7916">
        <v>2017</v>
      </c>
      <c r="C7916" t="s">
        <v>5546</v>
      </c>
      <c r="D7916">
        <v>1908.348</v>
      </c>
      <c r="E7916">
        <v>-1048.2249999999999</v>
      </c>
      <c r="F7916">
        <v>641</v>
      </c>
      <c r="I7916">
        <f>IFERROR(VLOOKUP(H7916,ticker_cik_sic_ind!$J$1:$K$2838,2,FALSE),A7916)</f>
        <v>918646</v>
      </c>
      <c r="J7916">
        <f t="shared" si="123"/>
        <v>0</v>
      </c>
    </row>
    <row r="7917" spans="1:10" x14ac:dyDescent="0.25">
      <c r="A7917">
        <v>1003642</v>
      </c>
      <c r="B7917">
        <v>2017</v>
      </c>
      <c r="C7917" t="s">
        <v>5546</v>
      </c>
      <c r="D7917">
        <v>1849.9359999999999</v>
      </c>
      <c r="E7917">
        <v>-1073.3900000000001</v>
      </c>
      <c r="F7917">
        <v>642</v>
      </c>
      <c r="I7917">
        <f>IFERROR(VLOOKUP(H7917,ticker_cik_sic_ind!$J$1:$K$2838,2,FALSE),A7917)</f>
        <v>1003642</v>
      </c>
      <c r="J7917">
        <f t="shared" si="123"/>
        <v>0</v>
      </c>
    </row>
    <row r="7918" spans="1:10" x14ac:dyDescent="0.25">
      <c r="A7918">
        <v>1524358</v>
      </c>
      <c r="B7918">
        <v>2017</v>
      </c>
      <c r="C7918" t="s">
        <v>5546</v>
      </c>
      <c r="D7918">
        <v>2253.5540000000001</v>
      </c>
      <c r="E7918">
        <v>-846.74800000000005</v>
      </c>
      <c r="F7918">
        <v>643</v>
      </c>
      <c r="I7918">
        <f>IFERROR(VLOOKUP(H7918,ticker_cik_sic_ind!$J$1:$K$2838,2,FALSE),A7918)</f>
        <v>1524358</v>
      </c>
      <c r="J7918">
        <f t="shared" si="123"/>
        <v>0</v>
      </c>
    </row>
    <row r="7919" spans="1:10" x14ac:dyDescent="0.25">
      <c r="A7919">
        <v>108516</v>
      </c>
      <c r="B7919">
        <v>2017</v>
      </c>
      <c r="C7919" t="s">
        <v>5546</v>
      </c>
      <c r="D7919">
        <v>2061.2640000000001</v>
      </c>
      <c r="E7919">
        <v>-919.846</v>
      </c>
      <c r="F7919">
        <v>644</v>
      </c>
      <c r="I7919">
        <f>IFERROR(VLOOKUP(H7919,ticker_cik_sic_ind!$J$1:$K$2838,2,FALSE),A7919)</f>
        <v>108516</v>
      </c>
      <c r="J7919">
        <f t="shared" si="123"/>
        <v>0</v>
      </c>
    </row>
    <row r="7920" spans="1:10" x14ac:dyDescent="0.25">
      <c r="A7920">
        <v>1094739</v>
      </c>
      <c r="B7920">
        <v>2017</v>
      </c>
      <c r="C7920" t="s">
        <v>5546</v>
      </c>
      <c r="D7920">
        <v>1668.5070000000001</v>
      </c>
      <c r="E7920">
        <v>-1194.117</v>
      </c>
      <c r="F7920">
        <v>645</v>
      </c>
      <c r="I7920">
        <f>IFERROR(VLOOKUP(H7920,ticker_cik_sic_ind!$J$1:$K$2838,2,FALSE),A7920)</f>
        <v>1094739</v>
      </c>
      <c r="J7920">
        <f t="shared" si="123"/>
        <v>0</v>
      </c>
    </row>
    <row r="7921" spans="1:10" x14ac:dyDescent="0.25">
      <c r="A7921">
        <v>1042893</v>
      </c>
      <c r="B7921">
        <v>2017</v>
      </c>
      <c r="C7921" t="s">
        <v>5546</v>
      </c>
      <c r="D7921">
        <v>1447.85</v>
      </c>
      <c r="E7921">
        <v>-1358.491</v>
      </c>
      <c r="F7921">
        <v>646</v>
      </c>
      <c r="I7921">
        <f>IFERROR(VLOOKUP(H7921,ticker_cik_sic_ind!$J$1:$K$2838,2,FALSE),A7921)</f>
        <v>1042893</v>
      </c>
      <c r="J7921">
        <f t="shared" si="123"/>
        <v>0</v>
      </c>
    </row>
    <row r="7922" spans="1:10" x14ac:dyDescent="0.25">
      <c r="A7922">
        <v>1107694</v>
      </c>
      <c r="B7922">
        <v>2017</v>
      </c>
      <c r="C7922" t="s">
        <v>5546</v>
      </c>
      <c r="D7922">
        <v>1996.8</v>
      </c>
      <c r="E7922">
        <v>-957.5</v>
      </c>
      <c r="F7922">
        <v>647</v>
      </c>
      <c r="I7922">
        <f>IFERROR(VLOOKUP(H7922,ticker_cik_sic_ind!$J$1:$K$2838,2,FALSE),A7922)</f>
        <v>1107694</v>
      </c>
      <c r="J7922">
        <f t="shared" si="123"/>
        <v>0</v>
      </c>
    </row>
    <row r="7923" spans="1:10" x14ac:dyDescent="0.25">
      <c r="A7923">
        <v>1040426</v>
      </c>
      <c r="B7923">
        <v>2017</v>
      </c>
      <c r="C7923" t="s">
        <v>5546</v>
      </c>
      <c r="D7923">
        <v>1486.136</v>
      </c>
      <c r="E7923">
        <v>-1257.72</v>
      </c>
      <c r="F7923">
        <v>647</v>
      </c>
      <c r="I7923">
        <f>IFERROR(VLOOKUP(H7923,ticker_cik_sic_ind!$J$1:$K$2838,2,FALSE),A7923)</f>
        <v>1040426</v>
      </c>
      <c r="J7923">
        <f t="shared" si="123"/>
        <v>0</v>
      </c>
    </row>
    <row r="7924" spans="1:10" x14ac:dyDescent="0.25">
      <c r="A7924">
        <v>71691</v>
      </c>
      <c r="B7924">
        <v>2017</v>
      </c>
      <c r="C7924" t="s">
        <v>5546</v>
      </c>
      <c r="D7924">
        <v>2329.241</v>
      </c>
      <c r="E7924">
        <v>-799.15099999999995</v>
      </c>
      <c r="F7924">
        <v>649</v>
      </c>
      <c r="I7924">
        <f>IFERROR(VLOOKUP(H7924,ticker_cik_sic_ind!$J$1:$K$2838,2,FALSE),A7924)</f>
        <v>71691</v>
      </c>
      <c r="J7924">
        <f t="shared" si="123"/>
        <v>0</v>
      </c>
    </row>
    <row r="7925" spans="1:10" x14ac:dyDescent="0.25">
      <c r="A7925">
        <v>315213</v>
      </c>
      <c r="B7925">
        <v>2017</v>
      </c>
      <c r="C7925" t="s">
        <v>5546</v>
      </c>
      <c r="D7925">
        <v>1783.008</v>
      </c>
      <c r="E7925">
        <v>-1069.508</v>
      </c>
      <c r="F7925">
        <v>650</v>
      </c>
      <c r="I7925">
        <f>IFERROR(VLOOKUP(H7925,ticker_cik_sic_ind!$J$1:$K$2838,2,FALSE),A7925)</f>
        <v>315213</v>
      </c>
      <c r="J7925">
        <f t="shared" si="123"/>
        <v>0</v>
      </c>
    </row>
    <row r="7926" spans="1:10" x14ac:dyDescent="0.25">
      <c r="A7926">
        <v>1029199</v>
      </c>
      <c r="B7926">
        <v>2017</v>
      </c>
      <c r="C7926" t="s">
        <v>5546</v>
      </c>
      <c r="D7926">
        <v>2232.2190000000001</v>
      </c>
      <c r="E7926">
        <v>-819.75400000000002</v>
      </c>
      <c r="F7926">
        <v>651</v>
      </c>
      <c r="I7926">
        <f>IFERROR(VLOOKUP(H7926,ticker_cik_sic_ind!$J$1:$K$2838,2,FALSE),A7926)</f>
        <v>1029199</v>
      </c>
      <c r="J7926">
        <f t="shared" si="123"/>
        <v>0</v>
      </c>
    </row>
    <row r="7927" spans="1:10" x14ac:dyDescent="0.25">
      <c r="A7927">
        <v>779152</v>
      </c>
      <c r="B7927">
        <v>2017</v>
      </c>
      <c r="C7927" t="s">
        <v>5546</v>
      </c>
      <c r="D7927">
        <v>1815.5119999999999</v>
      </c>
      <c r="E7927">
        <v>-996.21</v>
      </c>
      <c r="F7927">
        <v>652</v>
      </c>
      <c r="I7927">
        <f>IFERROR(VLOOKUP(H7927,ticker_cik_sic_ind!$J$1:$K$2838,2,FALSE),A7927)</f>
        <v>779152</v>
      </c>
      <c r="J7927">
        <f t="shared" si="123"/>
        <v>0</v>
      </c>
    </row>
    <row r="7928" spans="1:10" x14ac:dyDescent="0.25">
      <c r="A7928">
        <v>919012</v>
      </c>
      <c r="B7928">
        <v>2017</v>
      </c>
      <c r="C7928" t="s">
        <v>5546</v>
      </c>
      <c r="D7928">
        <v>1693.1880000000001</v>
      </c>
      <c r="E7928">
        <v>-1100.3969999999999</v>
      </c>
      <c r="F7928">
        <v>652</v>
      </c>
      <c r="I7928">
        <f>IFERROR(VLOOKUP(H7928,ticker_cik_sic_ind!$J$1:$K$2838,2,FALSE),A7928)</f>
        <v>919012</v>
      </c>
      <c r="J7928">
        <f t="shared" si="123"/>
        <v>0</v>
      </c>
    </row>
    <row r="7929" spans="1:10" x14ac:dyDescent="0.25">
      <c r="A7929">
        <v>1596993</v>
      </c>
      <c r="B7929">
        <v>2017</v>
      </c>
      <c r="C7929" t="s">
        <v>5546</v>
      </c>
      <c r="D7929">
        <v>1818.212387</v>
      </c>
      <c r="E7929">
        <v>-973.87576899999999</v>
      </c>
      <c r="F7929">
        <v>654</v>
      </c>
      <c r="I7929">
        <f>IFERROR(VLOOKUP(H7929,ticker_cik_sic_ind!$J$1:$K$2838,2,FALSE),A7929)</f>
        <v>1596993</v>
      </c>
      <c r="J7929">
        <f t="shared" si="123"/>
        <v>0</v>
      </c>
    </row>
    <row r="7930" spans="1:10" x14ac:dyDescent="0.25">
      <c r="A7930">
        <v>1657197</v>
      </c>
      <c r="B7930">
        <v>2017</v>
      </c>
      <c r="C7930" t="s">
        <v>5546</v>
      </c>
      <c r="D7930">
        <v>2003.4280000000001</v>
      </c>
      <c r="E7930">
        <v>-886.82299999999998</v>
      </c>
      <c r="F7930">
        <v>655</v>
      </c>
      <c r="I7930">
        <f>IFERROR(VLOOKUP(H7930,ticker_cik_sic_ind!$J$1:$K$2838,2,FALSE),A7930)</f>
        <v>1657197</v>
      </c>
      <c r="J7930">
        <f t="shared" si="123"/>
        <v>0</v>
      </c>
    </row>
    <row r="7931" spans="1:10" x14ac:dyDescent="0.25">
      <c r="A7931">
        <v>923120</v>
      </c>
      <c r="B7931">
        <v>2017</v>
      </c>
      <c r="C7931" t="s">
        <v>5546</v>
      </c>
      <c r="D7931">
        <v>1785.884</v>
      </c>
      <c r="E7931">
        <v>-989.87599999999998</v>
      </c>
      <c r="F7931">
        <v>656</v>
      </c>
      <c r="I7931">
        <f>IFERROR(VLOOKUP(H7931,ticker_cik_sic_ind!$J$1:$K$2838,2,FALSE),A7931)</f>
        <v>923120</v>
      </c>
      <c r="J7931">
        <f t="shared" si="123"/>
        <v>0</v>
      </c>
    </row>
    <row r="7932" spans="1:10" x14ac:dyDescent="0.25">
      <c r="A7932">
        <v>1309402</v>
      </c>
      <c r="B7932">
        <v>2017</v>
      </c>
      <c r="C7932" t="s">
        <v>5546</v>
      </c>
      <c r="D7932">
        <v>1898.905</v>
      </c>
      <c r="E7932">
        <v>-929.92</v>
      </c>
      <c r="F7932">
        <v>656</v>
      </c>
      <c r="I7932">
        <f>IFERROR(VLOOKUP(H7932,ticker_cik_sic_ind!$J$1:$K$2838,2,FALSE),A7932)</f>
        <v>1309402</v>
      </c>
      <c r="J7932">
        <f t="shared" si="123"/>
        <v>0</v>
      </c>
    </row>
    <row r="7933" spans="1:10" x14ac:dyDescent="0.25">
      <c r="A7933">
        <v>1036960</v>
      </c>
      <c r="B7933">
        <v>2017</v>
      </c>
      <c r="C7933" t="s">
        <v>5546</v>
      </c>
      <c r="D7933">
        <v>1584.6</v>
      </c>
      <c r="E7933">
        <v>-1132.5</v>
      </c>
      <c r="F7933">
        <v>656</v>
      </c>
      <c r="I7933">
        <f>IFERROR(VLOOKUP(H7933,ticker_cik_sic_ind!$J$1:$K$2838,2,FALSE),A7933)</f>
        <v>1036960</v>
      </c>
      <c r="J7933">
        <f t="shared" si="123"/>
        <v>0</v>
      </c>
    </row>
    <row r="7934" spans="1:10" x14ac:dyDescent="0.25">
      <c r="A7934">
        <v>1447599</v>
      </c>
      <c r="B7934">
        <v>2017</v>
      </c>
      <c r="C7934" t="s">
        <v>5546</v>
      </c>
      <c r="D7934">
        <v>1623.1110000000001</v>
      </c>
      <c r="E7934">
        <v>-1066.6569999999999</v>
      </c>
      <c r="F7934">
        <v>659</v>
      </c>
      <c r="I7934">
        <f>IFERROR(VLOOKUP(H7934,ticker_cik_sic_ind!$J$1:$K$2838,2,FALSE),A7934)</f>
        <v>1447599</v>
      </c>
      <c r="J7934">
        <f t="shared" si="123"/>
        <v>0</v>
      </c>
    </row>
    <row r="7935" spans="1:10" x14ac:dyDescent="0.25">
      <c r="A7935">
        <v>912463</v>
      </c>
      <c r="B7935">
        <v>2017</v>
      </c>
      <c r="C7935" t="s">
        <v>5546</v>
      </c>
      <c r="D7935">
        <v>1555.239</v>
      </c>
      <c r="E7935">
        <v>-1074.655</v>
      </c>
      <c r="F7935">
        <v>660</v>
      </c>
      <c r="I7935">
        <f>IFERROR(VLOOKUP(H7935,ticker_cik_sic_ind!$J$1:$K$2838,2,FALSE),A7935)</f>
        <v>912463</v>
      </c>
      <c r="J7935">
        <f t="shared" si="123"/>
        <v>0</v>
      </c>
    </row>
    <row r="7936" spans="1:10" x14ac:dyDescent="0.25">
      <c r="A7936">
        <v>823094</v>
      </c>
      <c r="B7936">
        <v>2017</v>
      </c>
      <c r="C7936" t="s">
        <v>5546</v>
      </c>
      <c r="D7936">
        <v>2808.4949999999999</v>
      </c>
      <c r="E7936">
        <v>-570.29600000000005</v>
      </c>
      <c r="F7936">
        <v>661</v>
      </c>
      <c r="I7936">
        <f>IFERROR(VLOOKUP(H7936,ticker_cik_sic_ind!$J$1:$K$2838,2,FALSE),A7936)</f>
        <v>823094</v>
      </c>
      <c r="J7936">
        <f t="shared" si="123"/>
        <v>0</v>
      </c>
    </row>
    <row r="7937" spans="1:10" x14ac:dyDescent="0.25">
      <c r="A7937">
        <v>821026</v>
      </c>
      <c r="B7937">
        <v>2017</v>
      </c>
      <c r="C7937" t="s">
        <v>5546</v>
      </c>
      <c r="D7937">
        <v>2107.415</v>
      </c>
      <c r="E7937">
        <v>-783.10299999999995</v>
      </c>
      <c r="F7937">
        <v>661</v>
      </c>
      <c r="I7937">
        <f>IFERROR(VLOOKUP(H7937,ticker_cik_sic_ind!$J$1:$K$2838,2,FALSE),A7937)</f>
        <v>821026</v>
      </c>
      <c r="J7937">
        <f t="shared" si="123"/>
        <v>0</v>
      </c>
    </row>
    <row r="7938" spans="1:10" x14ac:dyDescent="0.25">
      <c r="A7938">
        <v>1084048</v>
      </c>
      <c r="B7938">
        <v>2017</v>
      </c>
      <c r="C7938" t="s">
        <v>5546</v>
      </c>
      <c r="D7938">
        <v>1793.1510000000001</v>
      </c>
      <c r="E7938">
        <v>-918.39300000000003</v>
      </c>
      <c r="F7938">
        <v>661</v>
      </c>
      <c r="I7938">
        <f>IFERROR(VLOOKUP(H7938,ticker_cik_sic_ind!$J$1:$K$2838,2,FALSE),A7938)</f>
        <v>1084048</v>
      </c>
      <c r="J7938">
        <f t="shared" si="123"/>
        <v>0</v>
      </c>
    </row>
    <row r="7939" spans="1:10" x14ac:dyDescent="0.25">
      <c r="A7939">
        <v>1278027</v>
      </c>
      <c r="B7939">
        <v>2017</v>
      </c>
      <c r="C7939" t="s">
        <v>5546</v>
      </c>
      <c r="D7939">
        <v>2556.4580000000001</v>
      </c>
      <c r="E7939">
        <v>-622.45699999999999</v>
      </c>
      <c r="F7939">
        <v>664</v>
      </c>
      <c r="I7939">
        <f>IFERROR(VLOOKUP(H7939,ticker_cik_sic_ind!$J$1:$K$2838,2,FALSE),A7939)</f>
        <v>1278027</v>
      </c>
      <c r="J7939">
        <f t="shared" ref="J7939:J8002" si="124">IF(OR(AND(C7939="financial",F7939&lt;$L$1),AND(C7939="non_financial",F7939&lt;$M$1)),1,0)</f>
        <v>0</v>
      </c>
    </row>
    <row r="7940" spans="1:10" x14ac:dyDescent="0.25">
      <c r="A7940">
        <v>1320461</v>
      </c>
      <c r="B7940">
        <v>2017</v>
      </c>
      <c r="C7940" t="s">
        <v>5546</v>
      </c>
      <c r="D7940">
        <v>2374.4549999999999</v>
      </c>
      <c r="E7940">
        <v>-671.71500000000003</v>
      </c>
      <c r="F7940">
        <v>665</v>
      </c>
      <c r="I7940">
        <f>IFERROR(VLOOKUP(H7940,ticker_cik_sic_ind!$J$1:$K$2838,2,FALSE),A7940)</f>
        <v>1320461</v>
      </c>
      <c r="J7940">
        <f t="shared" si="124"/>
        <v>0</v>
      </c>
    </row>
    <row r="7941" spans="1:10" x14ac:dyDescent="0.25">
      <c r="A7941">
        <v>935494</v>
      </c>
      <c r="B7941">
        <v>2017</v>
      </c>
      <c r="C7941" t="s">
        <v>5546</v>
      </c>
      <c r="D7941">
        <v>1473.289</v>
      </c>
      <c r="E7941">
        <v>-1091.191</v>
      </c>
      <c r="F7941">
        <v>666</v>
      </c>
      <c r="I7941">
        <f>IFERROR(VLOOKUP(H7941,ticker_cik_sic_ind!$J$1:$K$2838,2,FALSE),A7941)</f>
        <v>935494</v>
      </c>
      <c r="J7941">
        <f t="shared" si="124"/>
        <v>0</v>
      </c>
    </row>
    <row r="7942" spans="1:10" x14ac:dyDescent="0.25">
      <c r="A7942">
        <v>1397187</v>
      </c>
      <c r="B7942">
        <v>2017</v>
      </c>
      <c r="C7942" t="s">
        <v>5546</v>
      </c>
      <c r="D7942">
        <v>1415.501</v>
      </c>
      <c r="E7942">
        <v>-1156.202</v>
      </c>
      <c r="F7942">
        <v>667</v>
      </c>
      <c r="I7942">
        <f>IFERROR(VLOOKUP(H7942,ticker_cik_sic_ind!$J$1:$K$2838,2,FALSE),A7942)</f>
        <v>1397187</v>
      </c>
      <c r="J7942">
        <f t="shared" si="124"/>
        <v>0</v>
      </c>
    </row>
    <row r="7943" spans="1:10" x14ac:dyDescent="0.25">
      <c r="A7943">
        <v>1321646</v>
      </c>
      <c r="B7943">
        <v>2017</v>
      </c>
      <c r="C7943" t="s">
        <v>5546</v>
      </c>
      <c r="D7943">
        <v>2983.6559999999999</v>
      </c>
      <c r="E7943">
        <v>-510.39800000000002</v>
      </c>
      <c r="F7943">
        <v>668</v>
      </c>
      <c r="I7943">
        <f>IFERROR(VLOOKUP(H7943,ticker_cik_sic_ind!$J$1:$K$2838,2,FALSE),A7943)</f>
        <v>1321646</v>
      </c>
      <c r="J7943">
        <f t="shared" si="124"/>
        <v>0</v>
      </c>
    </row>
    <row r="7944" spans="1:10" x14ac:dyDescent="0.25">
      <c r="A7944">
        <v>1514991</v>
      </c>
      <c r="B7944">
        <v>2017</v>
      </c>
      <c r="C7944" t="s">
        <v>5546</v>
      </c>
      <c r="D7944">
        <v>4665.4030000000002</v>
      </c>
      <c r="E7944">
        <v>-329.91800000000001</v>
      </c>
      <c r="F7944">
        <v>669</v>
      </c>
      <c r="I7944">
        <f>IFERROR(VLOOKUP(H7944,ticker_cik_sic_ind!$J$1:$K$2838,2,FALSE),A7944)</f>
        <v>1514991</v>
      </c>
      <c r="J7944">
        <f t="shared" si="124"/>
        <v>0</v>
      </c>
    </row>
    <row r="7945" spans="1:10" x14ac:dyDescent="0.25">
      <c r="A7945">
        <v>20212</v>
      </c>
      <c r="B7945">
        <v>2017</v>
      </c>
      <c r="C7945" t="s">
        <v>5546</v>
      </c>
      <c r="D7945">
        <v>2248.1</v>
      </c>
      <c r="E7945">
        <v>-679.8</v>
      </c>
      <c r="F7945">
        <v>670</v>
      </c>
      <c r="I7945">
        <f>IFERROR(VLOOKUP(H7945,ticker_cik_sic_ind!$J$1:$K$2838,2,FALSE),A7945)</f>
        <v>20212</v>
      </c>
      <c r="J7945">
        <f t="shared" si="124"/>
        <v>0</v>
      </c>
    </row>
    <row r="7946" spans="1:10" x14ac:dyDescent="0.25">
      <c r="A7946">
        <v>1262039</v>
      </c>
      <c r="B7946">
        <v>2017</v>
      </c>
      <c r="C7946" t="s">
        <v>5546</v>
      </c>
      <c r="D7946">
        <v>1960.1780000000001</v>
      </c>
      <c r="E7946">
        <v>-804.62599999999998</v>
      </c>
      <c r="F7946">
        <v>670</v>
      </c>
      <c r="I7946">
        <f>IFERROR(VLOOKUP(H7946,ticker_cik_sic_ind!$J$1:$K$2838,2,FALSE),A7946)</f>
        <v>1262039</v>
      </c>
      <c r="J7946">
        <f t="shared" si="124"/>
        <v>0</v>
      </c>
    </row>
    <row r="7947" spans="1:10" x14ac:dyDescent="0.25">
      <c r="A7947">
        <v>916789</v>
      </c>
      <c r="B7947">
        <v>2017</v>
      </c>
      <c r="C7947" t="s">
        <v>5546</v>
      </c>
      <c r="D7947">
        <v>1687.1379999999999</v>
      </c>
      <c r="E7947">
        <v>-932.13699999999994</v>
      </c>
      <c r="F7947">
        <v>672</v>
      </c>
      <c r="I7947">
        <f>IFERROR(VLOOKUP(H7947,ticker_cik_sic_ind!$J$1:$K$2838,2,FALSE),A7947)</f>
        <v>916789</v>
      </c>
      <c r="J7947">
        <f t="shared" si="124"/>
        <v>0</v>
      </c>
    </row>
    <row r="7948" spans="1:10" x14ac:dyDescent="0.25">
      <c r="A7948">
        <v>712034</v>
      </c>
      <c r="B7948">
        <v>2017</v>
      </c>
      <c r="C7948" t="s">
        <v>5546</v>
      </c>
      <c r="D7948">
        <v>2224.5</v>
      </c>
      <c r="E7948">
        <v>-698.7</v>
      </c>
      <c r="F7948">
        <v>673</v>
      </c>
      <c r="I7948">
        <f>IFERROR(VLOOKUP(H7948,ticker_cik_sic_ind!$J$1:$K$2838,2,FALSE),A7948)</f>
        <v>712034</v>
      </c>
      <c r="J7948">
        <f t="shared" si="124"/>
        <v>0</v>
      </c>
    </row>
    <row r="7949" spans="1:10" x14ac:dyDescent="0.25">
      <c r="A7949">
        <v>832428</v>
      </c>
      <c r="B7949">
        <v>2017</v>
      </c>
      <c r="C7949" t="s">
        <v>5546</v>
      </c>
      <c r="D7949">
        <v>1687.289</v>
      </c>
      <c r="E7949">
        <v>-924.40099999999995</v>
      </c>
      <c r="F7949">
        <v>674</v>
      </c>
      <c r="I7949">
        <f>IFERROR(VLOOKUP(H7949,ticker_cik_sic_ind!$J$1:$K$2838,2,FALSE),A7949)</f>
        <v>832428</v>
      </c>
      <c r="J7949">
        <f t="shared" si="124"/>
        <v>0</v>
      </c>
    </row>
    <row r="7950" spans="1:10" x14ac:dyDescent="0.25">
      <c r="A7950">
        <v>812128</v>
      </c>
      <c r="B7950">
        <v>2017</v>
      </c>
      <c r="C7950" t="s">
        <v>5546</v>
      </c>
      <c r="D7950">
        <v>1384.818</v>
      </c>
      <c r="E7950">
        <v>-1142.2829999999999</v>
      </c>
      <c r="F7950">
        <v>675</v>
      </c>
      <c r="I7950">
        <f>IFERROR(VLOOKUP(H7950,ticker_cik_sic_ind!$J$1:$K$2838,2,FALSE),A7950)</f>
        <v>812128</v>
      </c>
      <c r="J7950">
        <f t="shared" si="124"/>
        <v>0</v>
      </c>
    </row>
    <row r="7951" spans="1:10" x14ac:dyDescent="0.25">
      <c r="A7951">
        <v>915840</v>
      </c>
      <c r="B7951">
        <v>2017</v>
      </c>
      <c r="C7951" t="s">
        <v>5546</v>
      </c>
      <c r="D7951">
        <v>2318.627</v>
      </c>
      <c r="E7951">
        <v>-641.37599999999998</v>
      </c>
      <c r="F7951">
        <v>676</v>
      </c>
      <c r="I7951">
        <f>IFERROR(VLOOKUP(H7951,ticker_cik_sic_ind!$J$1:$K$2838,2,FALSE),A7951)</f>
        <v>915840</v>
      </c>
      <c r="J7951">
        <f t="shared" si="124"/>
        <v>0</v>
      </c>
    </row>
    <row r="7952" spans="1:10" x14ac:dyDescent="0.25">
      <c r="A7952">
        <v>1045309</v>
      </c>
      <c r="B7952">
        <v>2017</v>
      </c>
      <c r="C7952" t="s">
        <v>5546</v>
      </c>
      <c r="D7952">
        <v>2981.6</v>
      </c>
      <c r="E7952">
        <v>-489</v>
      </c>
      <c r="F7952">
        <v>677</v>
      </c>
      <c r="I7952">
        <f>IFERROR(VLOOKUP(H7952,ticker_cik_sic_ind!$J$1:$K$2838,2,FALSE),A7952)</f>
        <v>1045309</v>
      </c>
      <c r="J7952">
        <f t="shared" si="124"/>
        <v>0</v>
      </c>
    </row>
    <row r="7953" spans="1:10" x14ac:dyDescent="0.25">
      <c r="A7953">
        <v>1443646</v>
      </c>
      <c r="B7953">
        <v>2017</v>
      </c>
      <c r="C7953" t="s">
        <v>5546</v>
      </c>
      <c r="D7953">
        <v>3041.68</v>
      </c>
      <c r="E7953">
        <v>-462.274</v>
      </c>
      <c r="F7953">
        <v>678</v>
      </c>
      <c r="I7953">
        <f>IFERROR(VLOOKUP(H7953,ticker_cik_sic_ind!$J$1:$K$2838,2,FALSE),A7953)</f>
        <v>1443646</v>
      </c>
      <c r="J7953">
        <f t="shared" si="124"/>
        <v>0</v>
      </c>
    </row>
    <row r="7954" spans="1:10" x14ac:dyDescent="0.25">
      <c r="A7954">
        <v>931336</v>
      </c>
      <c r="B7954">
        <v>2017</v>
      </c>
      <c r="C7954" t="s">
        <v>5546</v>
      </c>
      <c r="D7954">
        <v>2537.346</v>
      </c>
      <c r="E7954">
        <v>-580.70699999999999</v>
      </c>
      <c r="F7954">
        <v>678</v>
      </c>
      <c r="H7954">
        <v>9000042</v>
      </c>
      <c r="I7954">
        <f>IFERROR(VLOOKUP(H7954,ticker_cik_sic_ind!$J$1:$K$2838,2,FALSE),A7954)</f>
        <v>931336</v>
      </c>
      <c r="J7954">
        <f t="shared" si="124"/>
        <v>0</v>
      </c>
    </row>
    <row r="7955" spans="1:10" x14ac:dyDescent="0.25">
      <c r="A7955">
        <v>27996</v>
      </c>
      <c r="B7955">
        <v>2017</v>
      </c>
      <c r="C7955" t="s">
        <v>5546</v>
      </c>
      <c r="D7955">
        <v>1868.902</v>
      </c>
      <c r="E7955">
        <v>-816.74199999999996</v>
      </c>
      <c r="F7955">
        <v>678</v>
      </c>
      <c r="I7955">
        <f>IFERROR(VLOOKUP(H7955,ticker_cik_sic_ind!$J$1:$K$2838,2,FALSE),A7955)</f>
        <v>27996</v>
      </c>
      <c r="J7955">
        <f t="shared" si="124"/>
        <v>0</v>
      </c>
    </row>
    <row r="7956" spans="1:10" x14ac:dyDescent="0.25">
      <c r="A7956">
        <v>1178670</v>
      </c>
      <c r="B7956">
        <v>2017</v>
      </c>
      <c r="C7956" t="s">
        <v>5546</v>
      </c>
      <c r="D7956">
        <v>1382.162</v>
      </c>
      <c r="E7956">
        <v>-1098.482</v>
      </c>
      <c r="F7956">
        <v>681</v>
      </c>
      <c r="I7956">
        <f>IFERROR(VLOOKUP(H7956,ticker_cik_sic_ind!$J$1:$K$2838,2,FALSE),A7956)</f>
        <v>1178670</v>
      </c>
      <c r="J7956">
        <f t="shared" si="124"/>
        <v>0</v>
      </c>
    </row>
    <row r="7957" spans="1:10" x14ac:dyDescent="0.25">
      <c r="A7957">
        <v>3116</v>
      </c>
      <c r="B7957">
        <v>2017</v>
      </c>
      <c r="C7957" t="s">
        <v>5546</v>
      </c>
      <c r="D7957">
        <v>1915.1130000000001</v>
      </c>
      <c r="E7957">
        <v>-778.31</v>
      </c>
      <c r="F7957">
        <v>682</v>
      </c>
      <c r="I7957">
        <f>IFERROR(VLOOKUP(H7957,ticker_cik_sic_ind!$J$1:$K$2838,2,FALSE),A7957)</f>
        <v>3116</v>
      </c>
      <c r="J7957">
        <f t="shared" si="124"/>
        <v>0</v>
      </c>
    </row>
    <row r="7958" spans="1:10" x14ac:dyDescent="0.25">
      <c r="A7958">
        <v>1437578</v>
      </c>
      <c r="B7958">
        <v>2017</v>
      </c>
      <c r="C7958" t="s">
        <v>5546</v>
      </c>
      <c r="D7958">
        <v>2107.835</v>
      </c>
      <c r="E7958">
        <v>-677.98500000000001</v>
      </c>
      <c r="F7958">
        <v>683</v>
      </c>
      <c r="I7958">
        <f>IFERROR(VLOOKUP(H7958,ticker_cik_sic_ind!$J$1:$K$2838,2,FALSE),A7958)</f>
        <v>1437578</v>
      </c>
      <c r="J7958">
        <f t="shared" si="124"/>
        <v>0</v>
      </c>
    </row>
    <row r="7959" spans="1:10" x14ac:dyDescent="0.25">
      <c r="A7959">
        <v>1607716</v>
      </c>
      <c r="B7959">
        <v>2017</v>
      </c>
      <c r="C7959" t="s">
        <v>5546</v>
      </c>
      <c r="D7959">
        <v>1835.0909999999999</v>
      </c>
      <c r="E7959">
        <v>-795.88</v>
      </c>
      <c r="F7959">
        <v>684</v>
      </c>
      <c r="I7959">
        <f>IFERROR(VLOOKUP(H7959,ticker_cik_sic_ind!$J$1:$K$2838,2,FALSE),A7959)</f>
        <v>1607716</v>
      </c>
      <c r="J7959">
        <f t="shared" si="124"/>
        <v>0</v>
      </c>
    </row>
    <row r="7960" spans="1:10" x14ac:dyDescent="0.25">
      <c r="A7960">
        <v>310142</v>
      </c>
      <c r="B7960">
        <v>2017</v>
      </c>
      <c r="C7960" t="s">
        <v>5546</v>
      </c>
      <c r="D7960">
        <v>1714.002</v>
      </c>
      <c r="E7960">
        <v>-862.31799999999998</v>
      </c>
      <c r="F7960">
        <v>685</v>
      </c>
      <c r="I7960">
        <f>IFERROR(VLOOKUP(H7960,ticker_cik_sic_ind!$J$1:$K$2838,2,FALSE),A7960)</f>
        <v>310142</v>
      </c>
      <c r="J7960">
        <f t="shared" si="124"/>
        <v>0</v>
      </c>
    </row>
    <row r="7961" spans="1:10" x14ac:dyDescent="0.25">
      <c r="A7961">
        <v>1319947</v>
      </c>
      <c r="B7961">
        <v>2017</v>
      </c>
      <c r="C7961" t="s">
        <v>5546</v>
      </c>
      <c r="D7961">
        <v>1458.9749999999999</v>
      </c>
      <c r="E7961">
        <v>-966.36300000000006</v>
      </c>
      <c r="F7961">
        <v>685</v>
      </c>
      <c r="H7961">
        <v>9000044</v>
      </c>
      <c r="I7961">
        <f>IFERROR(VLOOKUP(H7961,ticker_cik_sic_ind!$J$1:$K$2838,2,FALSE),A7961)</f>
        <v>1319947</v>
      </c>
      <c r="J7961">
        <f t="shared" si="124"/>
        <v>0</v>
      </c>
    </row>
    <row r="7962" spans="1:10" x14ac:dyDescent="0.25">
      <c r="A7962">
        <v>1325955</v>
      </c>
      <c r="B7962">
        <v>2017</v>
      </c>
      <c r="C7962" t="s">
        <v>5546</v>
      </c>
      <c r="D7962">
        <v>2245.4639999999999</v>
      </c>
      <c r="E7962">
        <v>-626.90700000000004</v>
      </c>
      <c r="F7962">
        <v>687</v>
      </c>
      <c r="I7962">
        <f>IFERROR(VLOOKUP(H7962,ticker_cik_sic_ind!$J$1:$K$2838,2,FALSE),A7962)</f>
        <v>1325955</v>
      </c>
      <c r="J7962">
        <f t="shared" si="124"/>
        <v>0</v>
      </c>
    </row>
    <row r="7963" spans="1:10" x14ac:dyDescent="0.25">
      <c r="A7963">
        <v>917520</v>
      </c>
      <c r="B7963">
        <v>2017</v>
      </c>
      <c r="C7963" t="s">
        <v>5546</v>
      </c>
      <c r="D7963">
        <v>1814.162</v>
      </c>
      <c r="E7963">
        <v>-794.78700000000003</v>
      </c>
      <c r="F7963">
        <v>688</v>
      </c>
      <c r="I7963">
        <f>IFERROR(VLOOKUP(H7963,ticker_cik_sic_ind!$J$1:$K$2838,2,FALSE),A7963)</f>
        <v>917520</v>
      </c>
      <c r="J7963">
        <f t="shared" si="124"/>
        <v>0</v>
      </c>
    </row>
    <row r="7964" spans="1:10" x14ac:dyDescent="0.25">
      <c r="A7964">
        <v>18498</v>
      </c>
      <c r="B7964">
        <v>2017</v>
      </c>
      <c r="C7964" t="s">
        <v>5546</v>
      </c>
      <c r="D7964">
        <v>1578.6569999999999</v>
      </c>
      <c r="E7964">
        <v>-886.91899999999998</v>
      </c>
      <c r="F7964">
        <v>689</v>
      </c>
      <c r="I7964">
        <f>IFERROR(VLOOKUP(H7964,ticker_cik_sic_ind!$J$1:$K$2838,2,FALSE),A7964)</f>
        <v>18498</v>
      </c>
      <c r="J7964">
        <f t="shared" si="124"/>
        <v>0</v>
      </c>
    </row>
    <row r="7965" spans="1:10" x14ac:dyDescent="0.25">
      <c r="A7965">
        <v>946581</v>
      </c>
      <c r="B7965">
        <v>2017</v>
      </c>
      <c r="C7965" t="s">
        <v>5546</v>
      </c>
      <c r="D7965">
        <v>2538.7269999999999</v>
      </c>
      <c r="E7965">
        <v>-533.54</v>
      </c>
      <c r="F7965">
        <v>690</v>
      </c>
      <c r="I7965">
        <f>IFERROR(VLOOKUP(H7965,ticker_cik_sic_ind!$J$1:$K$2838,2,FALSE),A7965)</f>
        <v>946581</v>
      </c>
      <c r="J7965">
        <f t="shared" si="124"/>
        <v>0</v>
      </c>
    </row>
    <row r="7966" spans="1:10" x14ac:dyDescent="0.25">
      <c r="A7966">
        <v>21076</v>
      </c>
      <c r="B7966">
        <v>2017</v>
      </c>
      <c r="C7966" t="s">
        <v>5546</v>
      </c>
      <c r="D7966">
        <v>4510</v>
      </c>
      <c r="E7966">
        <v>-297</v>
      </c>
      <c r="F7966">
        <v>691</v>
      </c>
      <c r="I7966">
        <f>IFERROR(VLOOKUP(H7966,ticker_cik_sic_ind!$J$1:$K$2838,2,FALSE),A7966)</f>
        <v>21076</v>
      </c>
      <c r="J7966">
        <f t="shared" si="124"/>
        <v>0</v>
      </c>
    </row>
    <row r="7967" spans="1:10" x14ac:dyDescent="0.25">
      <c r="A7967">
        <v>316206</v>
      </c>
      <c r="B7967">
        <v>2017</v>
      </c>
      <c r="C7967" t="s">
        <v>5546</v>
      </c>
      <c r="D7967">
        <v>6922</v>
      </c>
      <c r="E7967">
        <v>-177</v>
      </c>
      <c r="F7967">
        <v>692</v>
      </c>
      <c r="I7967">
        <f>IFERROR(VLOOKUP(H7967,ticker_cik_sic_ind!$J$1:$K$2838,2,FALSE),A7967)</f>
        <v>316206</v>
      </c>
      <c r="J7967">
        <f t="shared" si="124"/>
        <v>0</v>
      </c>
    </row>
    <row r="7968" spans="1:10" x14ac:dyDescent="0.25">
      <c r="A7968">
        <v>29644</v>
      </c>
      <c r="B7968">
        <v>2017</v>
      </c>
      <c r="C7968" t="s">
        <v>5546</v>
      </c>
      <c r="D7968">
        <v>1788.6</v>
      </c>
      <c r="E7968">
        <v>-771.4</v>
      </c>
      <c r="F7968">
        <v>692</v>
      </c>
      <c r="I7968">
        <f>IFERROR(VLOOKUP(H7968,ticker_cik_sic_ind!$J$1:$K$2838,2,FALSE),A7968)</f>
        <v>29644</v>
      </c>
      <c r="J7968">
        <f t="shared" si="124"/>
        <v>0</v>
      </c>
    </row>
    <row r="7969" spans="1:10" x14ac:dyDescent="0.25">
      <c r="A7969">
        <v>799729</v>
      </c>
      <c r="B7969">
        <v>2017</v>
      </c>
      <c r="C7969" t="s">
        <v>5546</v>
      </c>
      <c r="D7969">
        <v>2036.2</v>
      </c>
      <c r="E7969">
        <v>-633.4</v>
      </c>
      <c r="F7969">
        <v>694</v>
      </c>
      <c r="I7969">
        <f>IFERROR(VLOOKUP(H7969,ticker_cik_sic_ind!$J$1:$K$2838,2,FALSE),A7969)</f>
        <v>799729</v>
      </c>
      <c r="J7969">
        <f t="shared" si="124"/>
        <v>0</v>
      </c>
    </row>
    <row r="7970" spans="1:10" x14ac:dyDescent="0.25">
      <c r="A7970">
        <v>1750</v>
      </c>
      <c r="B7970">
        <v>2017</v>
      </c>
      <c r="C7970" t="s">
        <v>5546</v>
      </c>
      <c r="D7970">
        <v>1456</v>
      </c>
      <c r="E7970">
        <v>-865.8</v>
      </c>
      <c r="F7970">
        <v>695</v>
      </c>
      <c r="I7970">
        <f>IFERROR(VLOOKUP(H7970,ticker_cik_sic_ind!$J$1:$K$2838,2,FALSE),A7970)</f>
        <v>1750</v>
      </c>
      <c r="J7970">
        <f t="shared" si="124"/>
        <v>0</v>
      </c>
    </row>
    <row r="7971" spans="1:10" x14ac:dyDescent="0.25">
      <c r="A7971">
        <v>1364479</v>
      </c>
      <c r="B7971">
        <v>2017</v>
      </c>
      <c r="C7971" t="s">
        <v>5546</v>
      </c>
      <c r="D7971">
        <v>3533.9</v>
      </c>
      <c r="E7971">
        <v>-347.4</v>
      </c>
      <c r="F7971">
        <v>696</v>
      </c>
      <c r="I7971">
        <f>IFERROR(VLOOKUP(H7971,ticker_cik_sic_ind!$J$1:$K$2838,2,FALSE),A7971)</f>
        <v>1364479</v>
      </c>
      <c r="J7971">
        <f t="shared" si="124"/>
        <v>0</v>
      </c>
    </row>
    <row r="7972" spans="1:10" x14ac:dyDescent="0.25">
      <c r="A7972">
        <v>1514705</v>
      </c>
      <c r="B7972">
        <v>2017</v>
      </c>
      <c r="C7972" t="s">
        <v>5546</v>
      </c>
      <c r="D7972">
        <v>1729.9</v>
      </c>
      <c r="E7972">
        <v>-745.7</v>
      </c>
      <c r="F7972">
        <v>697</v>
      </c>
      <c r="I7972">
        <f>IFERROR(VLOOKUP(H7972,ticker_cik_sic_ind!$J$1:$K$2838,2,FALSE),A7972)</f>
        <v>1514705</v>
      </c>
      <c r="J7972">
        <f t="shared" si="124"/>
        <v>0</v>
      </c>
    </row>
    <row r="7973" spans="1:10" x14ac:dyDescent="0.25">
      <c r="A7973">
        <v>795403</v>
      </c>
      <c r="B7973">
        <v>2017</v>
      </c>
      <c r="C7973" t="s">
        <v>5546</v>
      </c>
      <c r="D7973">
        <v>1724.5</v>
      </c>
      <c r="E7973">
        <v>-733.8</v>
      </c>
      <c r="F7973">
        <v>698</v>
      </c>
      <c r="I7973">
        <f>IFERROR(VLOOKUP(H7973,ticker_cik_sic_ind!$J$1:$K$2838,2,FALSE),A7973)</f>
        <v>795403</v>
      </c>
      <c r="J7973">
        <f t="shared" si="124"/>
        <v>0</v>
      </c>
    </row>
    <row r="7974" spans="1:10" x14ac:dyDescent="0.25">
      <c r="A7974">
        <v>1596532</v>
      </c>
      <c r="B7974">
        <v>2017</v>
      </c>
      <c r="C7974" t="s">
        <v>5546</v>
      </c>
      <c r="D7974">
        <v>1334.9880000000001</v>
      </c>
      <c r="E7974">
        <v>-916.83199999999999</v>
      </c>
      <c r="F7974">
        <v>699</v>
      </c>
      <c r="I7974">
        <f>IFERROR(VLOOKUP(H7974,ticker_cik_sic_ind!$J$1:$K$2838,2,FALSE),A7974)</f>
        <v>1596532</v>
      </c>
      <c r="J7974">
        <f t="shared" si="124"/>
        <v>0</v>
      </c>
    </row>
    <row r="7975" spans="1:10" x14ac:dyDescent="0.25">
      <c r="A7975">
        <v>1417398</v>
      </c>
      <c r="B7975">
        <v>2017</v>
      </c>
      <c r="C7975" t="s">
        <v>5546</v>
      </c>
      <c r="D7975">
        <v>1939.7</v>
      </c>
      <c r="E7975">
        <v>-636</v>
      </c>
      <c r="F7975">
        <v>700</v>
      </c>
      <c r="I7975">
        <f>IFERROR(VLOOKUP(H7975,ticker_cik_sic_ind!$J$1:$K$2838,2,FALSE),A7975)</f>
        <v>1417398</v>
      </c>
      <c r="J7975">
        <f t="shared" si="124"/>
        <v>0</v>
      </c>
    </row>
    <row r="7976" spans="1:10" x14ac:dyDescent="0.25">
      <c r="A7976">
        <v>900075</v>
      </c>
      <c r="B7976">
        <v>2017</v>
      </c>
      <c r="C7976" t="s">
        <v>5546</v>
      </c>
      <c r="D7976">
        <v>1649.82</v>
      </c>
      <c r="E7976">
        <v>-774.45600000000002</v>
      </c>
      <c r="F7976">
        <v>701</v>
      </c>
      <c r="I7976">
        <f>IFERROR(VLOOKUP(H7976,ticker_cik_sic_ind!$J$1:$K$2838,2,FALSE),A7976)</f>
        <v>900075</v>
      </c>
      <c r="J7976">
        <f t="shared" si="124"/>
        <v>0</v>
      </c>
    </row>
    <row r="7977" spans="1:10" x14ac:dyDescent="0.25">
      <c r="A7977">
        <v>1750</v>
      </c>
      <c r="B7977">
        <v>2017</v>
      </c>
      <c r="C7977" t="s">
        <v>5546</v>
      </c>
      <c r="D7977">
        <v>1427</v>
      </c>
      <c r="E7977">
        <v>-858.5</v>
      </c>
      <c r="F7977">
        <v>702</v>
      </c>
      <c r="I7977">
        <f>IFERROR(VLOOKUP(H7977,ticker_cik_sic_ind!$J$1:$K$2838,2,FALSE),A7977)</f>
        <v>1750</v>
      </c>
      <c r="J7977">
        <f t="shared" si="124"/>
        <v>0</v>
      </c>
    </row>
    <row r="7978" spans="1:10" x14ac:dyDescent="0.25">
      <c r="A7978">
        <v>1571283</v>
      </c>
      <c r="B7978">
        <v>2017</v>
      </c>
      <c r="C7978" t="s">
        <v>5546</v>
      </c>
      <c r="D7978">
        <v>1412.5139999999999</v>
      </c>
      <c r="E7978">
        <v>-862.78399999999999</v>
      </c>
      <c r="F7978">
        <v>703</v>
      </c>
      <c r="I7978">
        <f>IFERROR(VLOOKUP(H7978,ticker_cik_sic_ind!$J$1:$K$2838,2,FALSE),A7978)</f>
        <v>1571283</v>
      </c>
      <c r="J7978">
        <f t="shared" si="124"/>
        <v>0</v>
      </c>
    </row>
    <row r="7979" spans="1:10" x14ac:dyDescent="0.25">
      <c r="A7979">
        <v>890491</v>
      </c>
      <c r="B7979">
        <v>2017</v>
      </c>
      <c r="C7979" t="s">
        <v>5546</v>
      </c>
      <c r="D7979">
        <v>2048.154</v>
      </c>
      <c r="E7979">
        <v>-570.09299999999996</v>
      </c>
      <c r="F7979">
        <v>704</v>
      </c>
      <c r="I7979">
        <f>IFERROR(VLOOKUP(H7979,ticker_cik_sic_ind!$J$1:$K$2838,2,FALSE),A7979)</f>
        <v>890491</v>
      </c>
      <c r="J7979">
        <f t="shared" si="124"/>
        <v>0</v>
      </c>
    </row>
    <row r="7980" spans="1:10" x14ac:dyDescent="0.25">
      <c r="A7980">
        <v>918965</v>
      </c>
      <c r="B7980">
        <v>2017</v>
      </c>
      <c r="C7980" t="s">
        <v>5546</v>
      </c>
      <c r="D7980">
        <v>1491.1849999999999</v>
      </c>
      <c r="E7980">
        <v>-774.49599999999998</v>
      </c>
      <c r="F7980">
        <v>705</v>
      </c>
      <c r="I7980">
        <f>IFERROR(VLOOKUP(H7980,ticker_cik_sic_ind!$J$1:$K$2838,2,FALSE),A7980)</f>
        <v>918965</v>
      </c>
      <c r="J7980">
        <f t="shared" si="124"/>
        <v>0</v>
      </c>
    </row>
    <row r="7981" spans="1:10" x14ac:dyDescent="0.25">
      <c r="A7981">
        <v>860731</v>
      </c>
      <c r="B7981">
        <v>2017</v>
      </c>
      <c r="C7981" t="s">
        <v>5546</v>
      </c>
      <c r="D7981">
        <v>1413.0519999999999</v>
      </c>
      <c r="E7981">
        <v>-829.30799999999999</v>
      </c>
      <c r="F7981">
        <v>706</v>
      </c>
      <c r="I7981">
        <f>IFERROR(VLOOKUP(H7981,ticker_cik_sic_ind!$J$1:$K$2838,2,FALSE),A7981)</f>
        <v>860731</v>
      </c>
      <c r="J7981">
        <f t="shared" si="124"/>
        <v>0</v>
      </c>
    </row>
    <row r="7982" spans="1:10" x14ac:dyDescent="0.25">
      <c r="A7982">
        <v>1627223</v>
      </c>
      <c r="B7982">
        <v>2017</v>
      </c>
      <c r="C7982" t="s">
        <v>5546</v>
      </c>
      <c r="D7982">
        <v>6221</v>
      </c>
      <c r="E7982">
        <v>-169</v>
      </c>
      <c r="F7982">
        <v>706</v>
      </c>
      <c r="I7982">
        <f>IFERROR(VLOOKUP(H7982,ticker_cik_sic_ind!$J$1:$K$2838,2,FALSE),A7982)</f>
        <v>1627223</v>
      </c>
      <c r="J7982">
        <f t="shared" si="124"/>
        <v>0</v>
      </c>
    </row>
    <row r="7983" spans="1:10" x14ac:dyDescent="0.25">
      <c r="A7983">
        <v>821002</v>
      </c>
      <c r="B7983">
        <v>2017</v>
      </c>
      <c r="C7983" t="s">
        <v>5546</v>
      </c>
      <c r="D7983">
        <v>1259.52</v>
      </c>
      <c r="E7983">
        <v>-900.10500000000002</v>
      </c>
      <c r="F7983">
        <v>708</v>
      </c>
      <c r="I7983">
        <f>IFERROR(VLOOKUP(H7983,ticker_cik_sic_ind!$J$1:$K$2838,2,FALSE),A7983)</f>
        <v>821002</v>
      </c>
      <c r="J7983">
        <f t="shared" si="124"/>
        <v>0</v>
      </c>
    </row>
    <row r="7984" spans="1:10" x14ac:dyDescent="0.25">
      <c r="A7984">
        <v>1097149</v>
      </c>
      <c r="B7984">
        <v>2017</v>
      </c>
      <c r="C7984" t="s">
        <v>5546</v>
      </c>
      <c r="D7984">
        <v>1251.2729999999999</v>
      </c>
      <c r="E7984">
        <v>-909.85799999999995</v>
      </c>
      <c r="F7984">
        <v>709</v>
      </c>
      <c r="I7984">
        <f>IFERROR(VLOOKUP(H7984,ticker_cik_sic_ind!$J$1:$K$2838,2,FALSE),A7984)</f>
        <v>1097149</v>
      </c>
      <c r="J7984">
        <f t="shared" si="124"/>
        <v>0</v>
      </c>
    </row>
    <row r="7985" spans="1:10" x14ac:dyDescent="0.25">
      <c r="A7985">
        <v>1519061</v>
      </c>
      <c r="B7985">
        <v>2017</v>
      </c>
      <c r="C7985" t="s">
        <v>5546</v>
      </c>
      <c r="D7985">
        <v>2362.627</v>
      </c>
      <c r="E7985">
        <v>-463.41300000000001</v>
      </c>
      <c r="F7985">
        <v>710</v>
      </c>
      <c r="I7985">
        <f>IFERROR(VLOOKUP(H7985,ticker_cik_sic_ind!$J$1:$K$2838,2,FALSE),A7985)</f>
        <v>1519061</v>
      </c>
      <c r="J7985">
        <f t="shared" si="124"/>
        <v>0</v>
      </c>
    </row>
    <row r="7986" spans="1:10" x14ac:dyDescent="0.25">
      <c r="A7986">
        <v>94845</v>
      </c>
      <c r="B7986">
        <v>2017</v>
      </c>
      <c r="C7986" t="s">
        <v>5546</v>
      </c>
      <c r="D7986">
        <v>2917.5720000000001</v>
      </c>
      <c r="E7986">
        <v>-367.78</v>
      </c>
      <c r="F7986">
        <v>711</v>
      </c>
      <c r="I7986">
        <f>IFERROR(VLOOKUP(H7986,ticker_cik_sic_ind!$J$1:$K$2838,2,FALSE),A7986)</f>
        <v>94845</v>
      </c>
      <c r="J7986">
        <f t="shared" si="124"/>
        <v>0</v>
      </c>
    </row>
    <row r="7987" spans="1:10" x14ac:dyDescent="0.25">
      <c r="A7987">
        <v>1142596</v>
      </c>
      <c r="B7987">
        <v>2017</v>
      </c>
      <c r="C7987" t="s">
        <v>5546</v>
      </c>
      <c r="D7987">
        <v>1605.91</v>
      </c>
      <c r="E7987">
        <v>-707.85500000000002</v>
      </c>
      <c r="F7987">
        <v>712</v>
      </c>
      <c r="I7987">
        <f>IFERROR(VLOOKUP(H7987,ticker_cik_sic_ind!$J$1:$K$2838,2,FALSE),A7987)</f>
        <v>1142596</v>
      </c>
      <c r="J7987">
        <f t="shared" si="124"/>
        <v>0</v>
      </c>
    </row>
    <row r="7988" spans="1:10" x14ac:dyDescent="0.25">
      <c r="A7988">
        <v>1575515</v>
      </c>
      <c r="B7988">
        <v>2017</v>
      </c>
      <c r="C7988" t="s">
        <v>5546</v>
      </c>
      <c r="D7988">
        <v>1445.1289999999999</v>
      </c>
      <c r="E7988">
        <v>-794.20799999999997</v>
      </c>
      <c r="F7988">
        <v>713</v>
      </c>
      <c r="I7988">
        <f>IFERROR(VLOOKUP(H7988,ticker_cik_sic_ind!$J$1:$K$2838,2,FALSE),A7988)</f>
        <v>1575515</v>
      </c>
      <c r="J7988">
        <f t="shared" si="124"/>
        <v>0</v>
      </c>
    </row>
    <row r="7989" spans="1:10" x14ac:dyDescent="0.25">
      <c r="A7989">
        <v>1353283</v>
      </c>
      <c r="B7989">
        <v>2017</v>
      </c>
      <c r="C7989" t="s">
        <v>5546</v>
      </c>
      <c r="D7989">
        <v>1313.14</v>
      </c>
      <c r="E7989">
        <v>-837.58699999999999</v>
      </c>
      <c r="F7989">
        <v>714</v>
      </c>
      <c r="I7989">
        <f>IFERROR(VLOOKUP(H7989,ticker_cik_sic_ind!$J$1:$K$2838,2,FALSE),A7989)</f>
        <v>1353283</v>
      </c>
      <c r="J7989">
        <f t="shared" si="124"/>
        <v>0</v>
      </c>
    </row>
    <row r="7990" spans="1:10" x14ac:dyDescent="0.25">
      <c r="A7990">
        <v>1227654</v>
      </c>
      <c r="B7990">
        <v>2017</v>
      </c>
      <c r="C7990" t="s">
        <v>5546</v>
      </c>
      <c r="D7990">
        <v>1656.6</v>
      </c>
      <c r="E7990">
        <v>-684.4</v>
      </c>
      <c r="F7990">
        <v>714</v>
      </c>
      <c r="I7990">
        <f>IFERROR(VLOOKUP(H7990,ticker_cik_sic_ind!$J$1:$K$2838,2,FALSE),A7990)</f>
        <v>1227654</v>
      </c>
      <c r="J7990">
        <f t="shared" si="124"/>
        <v>0</v>
      </c>
    </row>
    <row r="7991" spans="1:10" x14ac:dyDescent="0.25">
      <c r="A7991">
        <v>1096325</v>
      </c>
      <c r="B7991">
        <v>2017</v>
      </c>
      <c r="C7991" t="s">
        <v>5546</v>
      </c>
      <c r="D7991">
        <v>1144.5930000000001</v>
      </c>
      <c r="E7991">
        <v>-950.971</v>
      </c>
      <c r="F7991">
        <v>714</v>
      </c>
      <c r="I7991">
        <f>IFERROR(VLOOKUP(H7991,ticker_cik_sic_ind!$J$1:$K$2838,2,FALSE),A7991)</f>
        <v>1096325</v>
      </c>
      <c r="J7991">
        <f t="shared" si="124"/>
        <v>0</v>
      </c>
    </row>
    <row r="7992" spans="1:10" x14ac:dyDescent="0.25">
      <c r="A7992">
        <v>780571</v>
      </c>
      <c r="B7992">
        <v>2017</v>
      </c>
      <c r="C7992" t="s">
        <v>5546</v>
      </c>
      <c r="D7992">
        <v>1702.0329999999999</v>
      </c>
      <c r="E7992">
        <v>-657.97400000000005</v>
      </c>
      <c r="F7992">
        <v>717</v>
      </c>
      <c r="I7992">
        <f>IFERROR(VLOOKUP(H7992,ticker_cik_sic_ind!$J$1:$K$2838,2,FALSE),A7992)</f>
        <v>780571</v>
      </c>
      <c r="J7992">
        <f t="shared" si="124"/>
        <v>0</v>
      </c>
    </row>
    <row r="7993" spans="1:10" x14ac:dyDescent="0.25">
      <c r="A7993">
        <v>780571</v>
      </c>
      <c r="B7993">
        <v>2017</v>
      </c>
      <c r="C7993" t="s">
        <v>5546</v>
      </c>
      <c r="D7993">
        <v>1719.6769999999999</v>
      </c>
      <c r="E7993">
        <v>-645.22799999999995</v>
      </c>
      <c r="F7993">
        <v>718</v>
      </c>
      <c r="I7993">
        <f>IFERROR(VLOOKUP(H7993,ticker_cik_sic_ind!$J$1:$K$2838,2,FALSE),A7993)</f>
        <v>780571</v>
      </c>
      <c r="J7993">
        <f t="shared" si="124"/>
        <v>0</v>
      </c>
    </row>
    <row r="7994" spans="1:10" x14ac:dyDescent="0.25">
      <c r="A7994">
        <v>105418</v>
      </c>
      <c r="B7994">
        <v>2017</v>
      </c>
      <c r="C7994" t="s">
        <v>5546</v>
      </c>
      <c r="D7994">
        <v>1228.789</v>
      </c>
      <c r="E7994">
        <v>-892.16499999999996</v>
      </c>
      <c r="F7994">
        <v>718</v>
      </c>
      <c r="I7994">
        <f>IFERROR(VLOOKUP(H7994,ticker_cik_sic_ind!$J$1:$K$2838,2,FALSE),A7994)</f>
        <v>105418</v>
      </c>
      <c r="J7994">
        <f t="shared" si="124"/>
        <v>0</v>
      </c>
    </row>
    <row r="7995" spans="1:10" x14ac:dyDescent="0.25">
      <c r="A7995">
        <v>26076</v>
      </c>
      <c r="B7995">
        <v>2017</v>
      </c>
      <c r="C7995" t="s">
        <v>5546</v>
      </c>
      <c r="D7995">
        <v>1486.123</v>
      </c>
      <c r="E7995">
        <v>-727.09799999999996</v>
      </c>
      <c r="F7995">
        <v>720</v>
      </c>
      <c r="I7995">
        <f>IFERROR(VLOOKUP(H7995,ticker_cik_sic_ind!$J$1:$K$2838,2,FALSE),A7995)</f>
        <v>26076</v>
      </c>
      <c r="J7995">
        <f t="shared" si="124"/>
        <v>0</v>
      </c>
    </row>
    <row r="7996" spans="1:10" x14ac:dyDescent="0.25">
      <c r="A7996">
        <v>1563407</v>
      </c>
      <c r="B7996">
        <v>2017</v>
      </c>
      <c r="C7996" t="s">
        <v>5546</v>
      </c>
      <c r="D7996">
        <v>1874.97</v>
      </c>
      <c r="E7996">
        <v>-571.577</v>
      </c>
      <c r="F7996">
        <v>721</v>
      </c>
      <c r="I7996">
        <f>IFERROR(VLOOKUP(H7996,ticker_cik_sic_ind!$J$1:$K$2838,2,FALSE),A7996)</f>
        <v>1563407</v>
      </c>
      <c r="J7996">
        <f t="shared" si="124"/>
        <v>0</v>
      </c>
    </row>
    <row r="7997" spans="1:10" x14ac:dyDescent="0.25">
      <c r="A7997">
        <v>1594109</v>
      </c>
      <c r="B7997">
        <v>2017</v>
      </c>
      <c r="C7997" t="s">
        <v>5546</v>
      </c>
      <c r="D7997">
        <v>1131.8589999999999</v>
      </c>
      <c r="E7997">
        <v>-918.702</v>
      </c>
      <c r="F7997">
        <v>722</v>
      </c>
      <c r="I7997">
        <f>IFERROR(VLOOKUP(H7997,ticker_cik_sic_ind!$J$1:$K$2838,2,FALSE),A7997)</f>
        <v>1594109</v>
      </c>
      <c r="J7997">
        <f t="shared" si="124"/>
        <v>0</v>
      </c>
    </row>
    <row r="7998" spans="1:10" x14ac:dyDescent="0.25">
      <c r="A7998">
        <v>772406</v>
      </c>
      <c r="B7998">
        <v>2017</v>
      </c>
      <c r="C7998" t="s">
        <v>5546</v>
      </c>
      <c r="D7998">
        <v>1225.098</v>
      </c>
      <c r="E7998">
        <v>-871.74400000000003</v>
      </c>
      <c r="F7998">
        <v>722</v>
      </c>
      <c r="I7998">
        <f>IFERROR(VLOOKUP(H7998,ticker_cik_sic_ind!$J$1:$K$2838,2,FALSE),A7998)</f>
        <v>772406</v>
      </c>
      <c r="J7998">
        <f t="shared" si="124"/>
        <v>0</v>
      </c>
    </row>
    <row r="7999" spans="1:10" x14ac:dyDescent="0.25">
      <c r="A7999">
        <v>768835</v>
      </c>
      <c r="B7999">
        <v>2017</v>
      </c>
      <c r="C7999" t="s">
        <v>5546</v>
      </c>
      <c r="D7999">
        <v>1664.3630000000001</v>
      </c>
      <c r="E7999">
        <v>-640.53200000000004</v>
      </c>
      <c r="F7999">
        <v>724</v>
      </c>
      <c r="I7999">
        <f>IFERROR(VLOOKUP(H7999,ticker_cik_sic_ind!$J$1:$K$2838,2,FALSE),A7999)</f>
        <v>768835</v>
      </c>
      <c r="J7999">
        <f t="shared" si="124"/>
        <v>0</v>
      </c>
    </row>
    <row r="8000" spans="1:10" x14ac:dyDescent="0.25">
      <c r="A8000">
        <v>1138639</v>
      </c>
      <c r="B8000">
        <v>2017</v>
      </c>
      <c r="C8000" t="s">
        <v>5546</v>
      </c>
      <c r="D8000">
        <v>1271.7739999999999</v>
      </c>
      <c r="E8000">
        <v>-822.26099999999997</v>
      </c>
      <c r="F8000">
        <v>724</v>
      </c>
      <c r="I8000">
        <f>IFERROR(VLOOKUP(H8000,ticker_cik_sic_ind!$J$1:$K$2838,2,FALSE),A8000)</f>
        <v>1138639</v>
      </c>
      <c r="J8000">
        <f t="shared" si="124"/>
        <v>0</v>
      </c>
    </row>
    <row r="8001" spans="1:10" x14ac:dyDescent="0.25">
      <c r="A8001">
        <v>16160</v>
      </c>
      <c r="B8001">
        <v>2017</v>
      </c>
      <c r="C8001" t="s">
        <v>5546</v>
      </c>
      <c r="D8001">
        <v>1111.7650000000001</v>
      </c>
      <c r="E8001">
        <v>-917.36099999999999</v>
      </c>
      <c r="F8001">
        <v>726</v>
      </c>
      <c r="I8001">
        <f>IFERROR(VLOOKUP(H8001,ticker_cik_sic_ind!$J$1:$K$2838,2,FALSE),A8001)</f>
        <v>16160</v>
      </c>
      <c r="J8001">
        <f t="shared" si="124"/>
        <v>0</v>
      </c>
    </row>
    <row r="8002" spans="1:10" x14ac:dyDescent="0.25">
      <c r="A8002">
        <v>1223389</v>
      </c>
      <c r="B8002">
        <v>2017</v>
      </c>
      <c r="C8002" t="s">
        <v>5546</v>
      </c>
      <c r="D8002">
        <v>1997.1780000000001</v>
      </c>
      <c r="E8002">
        <v>-519.64</v>
      </c>
      <c r="F8002">
        <v>726</v>
      </c>
      <c r="I8002">
        <f>IFERROR(VLOOKUP(H8002,ticker_cik_sic_ind!$J$1:$K$2838,2,FALSE),A8002)</f>
        <v>1223389</v>
      </c>
      <c r="J8002">
        <f t="shared" si="124"/>
        <v>0</v>
      </c>
    </row>
    <row r="8003" spans="1:10" x14ac:dyDescent="0.25">
      <c r="A8003">
        <v>889331</v>
      </c>
      <c r="B8003">
        <v>2017</v>
      </c>
      <c r="C8003" t="s">
        <v>5546</v>
      </c>
      <c r="D8003">
        <v>1341.798</v>
      </c>
      <c r="E8003">
        <v>-774.85699999999997</v>
      </c>
      <c r="F8003">
        <v>728</v>
      </c>
      <c r="I8003">
        <f>IFERROR(VLOOKUP(H8003,ticker_cik_sic_ind!$J$1:$K$2838,2,FALSE),A8003)</f>
        <v>889331</v>
      </c>
      <c r="J8003">
        <f t="shared" ref="J8003:J8066" si="125">IF(OR(AND(C8003="financial",F8003&lt;$L$1),AND(C8003="non_financial",F8003&lt;$M$1)),1,0)</f>
        <v>0</v>
      </c>
    </row>
    <row r="8004" spans="1:10" x14ac:dyDescent="0.25">
      <c r="A8004">
        <v>1564902</v>
      </c>
      <c r="B8004">
        <v>2017</v>
      </c>
      <c r="C8004" t="s">
        <v>5546</v>
      </c>
      <c r="D8004">
        <v>2419.3739999999998</v>
      </c>
      <c r="E8004">
        <v>-397.72800000000001</v>
      </c>
      <c r="F8004">
        <v>729</v>
      </c>
      <c r="I8004">
        <f>IFERROR(VLOOKUP(H8004,ticker_cik_sic_ind!$J$1:$K$2838,2,FALSE),A8004)</f>
        <v>1564902</v>
      </c>
      <c r="J8004">
        <f t="shared" si="125"/>
        <v>0</v>
      </c>
    </row>
    <row r="8005" spans="1:10" x14ac:dyDescent="0.25">
      <c r="A8005">
        <v>1032975</v>
      </c>
      <c r="B8005">
        <v>2017</v>
      </c>
      <c r="C8005" t="s">
        <v>5546</v>
      </c>
      <c r="D8005">
        <v>1384.954</v>
      </c>
      <c r="E8005">
        <v>-758.92</v>
      </c>
      <c r="F8005">
        <v>730</v>
      </c>
      <c r="I8005">
        <f>IFERROR(VLOOKUP(H8005,ticker_cik_sic_ind!$J$1:$K$2838,2,FALSE),A8005)</f>
        <v>1032975</v>
      </c>
      <c r="J8005">
        <f t="shared" si="125"/>
        <v>0</v>
      </c>
    </row>
    <row r="8006" spans="1:10" x14ac:dyDescent="0.25">
      <c r="A8006">
        <v>842023</v>
      </c>
      <c r="B8006">
        <v>2017</v>
      </c>
      <c r="C8006" t="s">
        <v>5546</v>
      </c>
      <c r="D8006">
        <v>1129.5809999999999</v>
      </c>
      <c r="E8006">
        <v>-879.28</v>
      </c>
      <c r="F8006">
        <v>731</v>
      </c>
      <c r="I8006">
        <f>IFERROR(VLOOKUP(H8006,ticker_cik_sic_ind!$J$1:$K$2838,2,FALSE),A8006)</f>
        <v>842023</v>
      </c>
      <c r="J8006">
        <f t="shared" si="125"/>
        <v>0</v>
      </c>
    </row>
    <row r="8007" spans="1:10" x14ac:dyDescent="0.25">
      <c r="A8007">
        <v>49600</v>
      </c>
      <c r="B8007">
        <v>2017</v>
      </c>
      <c r="C8007" t="s">
        <v>5546</v>
      </c>
      <c r="D8007">
        <v>1654.848</v>
      </c>
      <c r="E8007">
        <v>-607.48900000000003</v>
      </c>
      <c r="F8007">
        <v>732</v>
      </c>
      <c r="I8007">
        <f>IFERROR(VLOOKUP(H8007,ticker_cik_sic_ind!$J$1:$K$2838,2,FALSE),A8007)</f>
        <v>49600</v>
      </c>
      <c r="J8007">
        <f t="shared" si="125"/>
        <v>0</v>
      </c>
    </row>
    <row r="8008" spans="1:10" x14ac:dyDescent="0.25">
      <c r="A8008">
        <v>42888</v>
      </c>
      <c r="B8008">
        <v>2017</v>
      </c>
      <c r="C8008" t="s">
        <v>5546</v>
      </c>
      <c r="D8008">
        <v>1450.8889999999999</v>
      </c>
      <c r="E8008">
        <v>-676.13199999999995</v>
      </c>
      <c r="F8008">
        <v>732</v>
      </c>
      <c r="I8008">
        <f>IFERROR(VLOOKUP(H8008,ticker_cik_sic_ind!$J$1:$K$2838,2,FALSE),A8008)</f>
        <v>42888</v>
      </c>
      <c r="J8008">
        <f t="shared" si="125"/>
        <v>0</v>
      </c>
    </row>
    <row r="8009" spans="1:10" x14ac:dyDescent="0.25">
      <c r="A8009">
        <v>742278</v>
      </c>
      <c r="B8009">
        <v>2017</v>
      </c>
      <c r="C8009" t="s">
        <v>5546</v>
      </c>
      <c r="D8009">
        <v>1091.277</v>
      </c>
      <c r="E8009">
        <v>-874.00900000000001</v>
      </c>
      <c r="F8009">
        <v>734</v>
      </c>
      <c r="I8009">
        <f>IFERROR(VLOOKUP(H8009,ticker_cik_sic_ind!$J$1:$K$2838,2,FALSE),A8009)</f>
        <v>742278</v>
      </c>
      <c r="J8009">
        <f t="shared" si="125"/>
        <v>0</v>
      </c>
    </row>
    <row r="8010" spans="1:10" x14ac:dyDescent="0.25">
      <c r="A8010">
        <v>701374</v>
      </c>
      <c r="B8010">
        <v>2017</v>
      </c>
      <c r="C8010" t="s">
        <v>5546</v>
      </c>
      <c r="D8010">
        <v>2590.2930000000001</v>
      </c>
      <c r="E8010">
        <v>-362.53</v>
      </c>
      <c r="F8010">
        <v>734</v>
      </c>
      <c r="I8010">
        <f>IFERROR(VLOOKUP(H8010,ticker_cik_sic_ind!$J$1:$K$2838,2,FALSE),A8010)</f>
        <v>701374</v>
      </c>
      <c r="J8010">
        <f t="shared" si="125"/>
        <v>0</v>
      </c>
    </row>
    <row r="8011" spans="1:10" x14ac:dyDescent="0.25">
      <c r="A8011">
        <v>57725</v>
      </c>
      <c r="B8011">
        <v>2017</v>
      </c>
      <c r="C8011" t="s">
        <v>5546</v>
      </c>
      <c r="D8011">
        <v>1764.018</v>
      </c>
      <c r="E8011">
        <v>-554.45699999999999</v>
      </c>
      <c r="F8011">
        <v>736</v>
      </c>
      <c r="I8011">
        <f>IFERROR(VLOOKUP(H8011,ticker_cik_sic_ind!$J$1:$K$2838,2,FALSE),A8011)</f>
        <v>57725</v>
      </c>
      <c r="J8011">
        <f t="shared" si="125"/>
        <v>0</v>
      </c>
    </row>
    <row r="8012" spans="1:10" x14ac:dyDescent="0.25">
      <c r="A8012">
        <v>21510</v>
      </c>
      <c r="B8012">
        <v>2017</v>
      </c>
      <c r="C8012" t="s">
        <v>5546</v>
      </c>
      <c r="D8012">
        <v>1082.31</v>
      </c>
      <c r="E8012">
        <v>-870.94600000000003</v>
      </c>
      <c r="F8012">
        <v>737</v>
      </c>
      <c r="I8012">
        <f>IFERROR(VLOOKUP(H8012,ticker_cik_sic_ind!$J$1:$K$2838,2,FALSE),A8012)</f>
        <v>21510</v>
      </c>
      <c r="J8012">
        <f t="shared" si="125"/>
        <v>0</v>
      </c>
    </row>
    <row r="8013" spans="1:10" x14ac:dyDescent="0.25">
      <c r="A8013">
        <v>9000019</v>
      </c>
      <c r="B8013">
        <v>2017</v>
      </c>
      <c r="C8013" t="s">
        <v>5546</v>
      </c>
      <c r="D8013">
        <v>1413.4690000000001</v>
      </c>
      <c r="E8013">
        <v>-675.745</v>
      </c>
      <c r="F8013">
        <v>738</v>
      </c>
      <c r="H8013">
        <v>9000019</v>
      </c>
      <c r="I8013">
        <f>IFERROR(VLOOKUP(H8013,ticker_cik_sic_ind!$J$1:$K$2838,2,FALSE),A8013)</f>
        <v>9000019</v>
      </c>
      <c r="J8013">
        <f t="shared" si="125"/>
        <v>0</v>
      </c>
    </row>
    <row r="8014" spans="1:10" x14ac:dyDescent="0.25">
      <c r="A8014">
        <v>817720</v>
      </c>
      <c r="B8014">
        <v>2017</v>
      </c>
      <c r="C8014" t="s">
        <v>5546</v>
      </c>
      <c r="D8014">
        <v>1300.2</v>
      </c>
      <c r="E8014">
        <v>-705</v>
      </c>
      <c r="F8014">
        <v>739</v>
      </c>
      <c r="I8014">
        <f>IFERROR(VLOOKUP(H8014,ticker_cik_sic_ind!$J$1:$K$2838,2,FALSE),A8014)</f>
        <v>817720</v>
      </c>
      <c r="J8014">
        <f t="shared" si="125"/>
        <v>0</v>
      </c>
    </row>
    <row r="8015" spans="1:10" x14ac:dyDescent="0.25">
      <c r="A8015">
        <v>1032220</v>
      </c>
      <c r="B8015">
        <v>2017</v>
      </c>
      <c r="C8015" t="s">
        <v>5546</v>
      </c>
      <c r="D8015">
        <v>1298.0930000000001</v>
      </c>
      <c r="E8015">
        <v>-705.52099999999996</v>
      </c>
      <c r="F8015">
        <v>740</v>
      </c>
      <c r="I8015">
        <f>IFERROR(VLOOKUP(H8015,ticker_cik_sic_ind!$J$1:$K$2838,2,FALSE),A8015)</f>
        <v>1032220</v>
      </c>
      <c r="J8015">
        <f t="shared" si="125"/>
        <v>0</v>
      </c>
    </row>
    <row r="8016" spans="1:10" x14ac:dyDescent="0.25">
      <c r="A8016">
        <v>1609702</v>
      </c>
      <c r="B8016">
        <v>2017</v>
      </c>
      <c r="C8016" t="s">
        <v>5546</v>
      </c>
      <c r="D8016">
        <v>2365</v>
      </c>
      <c r="E8016">
        <v>-376.2</v>
      </c>
      <c r="F8016">
        <v>741</v>
      </c>
      <c r="I8016">
        <f>IFERROR(VLOOKUP(H8016,ticker_cik_sic_ind!$J$1:$K$2838,2,FALSE),A8016)</f>
        <v>1609702</v>
      </c>
      <c r="J8016">
        <f t="shared" si="125"/>
        <v>0</v>
      </c>
    </row>
    <row r="8017" spans="1:10" x14ac:dyDescent="0.25">
      <c r="A8017">
        <v>1378453</v>
      </c>
      <c r="B8017">
        <v>2017</v>
      </c>
      <c r="C8017" t="s">
        <v>5546</v>
      </c>
      <c r="D8017">
        <v>1699.8579999999999</v>
      </c>
      <c r="E8017">
        <v>-547.07500000000005</v>
      </c>
      <c r="F8017">
        <v>742</v>
      </c>
      <c r="I8017">
        <f>IFERROR(VLOOKUP(H8017,ticker_cik_sic_ind!$J$1:$K$2838,2,FALSE),A8017)</f>
        <v>1378453</v>
      </c>
      <c r="J8017">
        <f t="shared" si="125"/>
        <v>0</v>
      </c>
    </row>
    <row r="8018" spans="1:10" x14ac:dyDescent="0.25">
      <c r="A8018">
        <v>851205</v>
      </c>
      <c r="B8018">
        <v>2017</v>
      </c>
      <c r="C8018" t="s">
        <v>5546</v>
      </c>
      <c r="D8018">
        <v>964.44</v>
      </c>
      <c r="E8018">
        <v>-886.64400000000001</v>
      </c>
      <c r="F8018">
        <v>743</v>
      </c>
      <c r="I8018">
        <f>IFERROR(VLOOKUP(H8018,ticker_cik_sic_ind!$J$1:$K$2838,2,FALSE),A8018)</f>
        <v>851205</v>
      </c>
      <c r="J8018">
        <f t="shared" si="125"/>
        <v>0</v>
      </c>
    </row>
    <row r="8019" spans="1:10" x14ac:dyDescent="0.25">
      <c r="A8019">
        <v>109563</v>
      </c>
      <c r="B8019">
        <v>2017</v>
      </c>
      <c r="C8019" t="s">
        <v>5546</v>
      </c>
      <c r="D8019">
        <v>1312.0250000000001</v>
      </c>
      <c r="E8019">
        <v>-657.91600000000005</v>
      </c>
      <c r="F8019">
        <v>744</v>
      </c>
      <c r="I8019">
        <f>IFERROR(VLOOKUP(H8019,ticker_cik_sic_ind!$J$1:$K$2838,2,FALSE),A8019)</f>
        <v>109563</v>
      </c>
      <c r="J8019">
        <f t="shared" si="125"/>
        <v>0</v>
      </c>
    </row>
    <row r="8020" spans="1:10" x14ac:dyDescent="0.25">
      <c r="A8020">
        <v>933036</v>
      </c>
      <c r="B8020">
        <v>2017</v>
      </c>
      <c r="C8020" t="s">
        <v>5546</v>
      </c>
      <c r="D8020">
        <v>1756.242</v>
      </c>
      <c r="E8020">
        <v>-502.51100000000002</v>
      </c>
      <c r="F8020">
        <v>744</v>
      </c>
      <c r="I8020">
        <f>IFERROR(VLOOKUP(H8020,ticker_cik_sic_ind!$J$1:$K$2838,2,FALSE),A8020)</f>
        <v>933036</v>
      </c>
      <c r="J8020">
        <f t="shared" si="125"/>
        <v>0</v>
      </c>
    </row>
    <row r="8021" spans="1:10" x14ac:dyDescent="0.25">
      <c r="A8021">
        <v>1413507</v>
      </c>
      <c r="B8021">
        <v>2017</v>
      </c>
      <c r="C8021" t="s">
        <v>5546</v>
      </c>
      <c r="D8021">
        <v>991.75599999999997</v>
      </c>
      <c r="E8021">
        <v>-849.84100000000001</v>
      </c>
      <c r="F8021">
        <v>744</v>
      </c>
      <c r="I8021">
        <f>IFERROR(VLOOKUP(H8021,ticker_cik_sic_ind!$J$1:$K$2838,2,FALSE),A8021)</f>
        <v>1413507</v>
      </c>
      <c r="J8021">
        <f t="shared" si="125"/>
        <v>0</v>
      </c>
    </row>
    <row r="8022" spans="1:10" x14ac:dyDescent="0.25">
      <c r="A8022">
        <v>67215</v>
      </c>
      <c r="B8022">
        <v>2017</v>
      </c>
      <c r="C8022" t="s">
        <v>5546</v>
      </c>
      <c r="D8022">
        <v>1503.5409999999999</v>
      </c>
      <c r="E8022">
        <v>-564.20399999999995</v>
      </c>
      <c r="F8022">
        <v>744</v>
      </c>
      <c r="I8022">
        <f>IFERROR(VLOOKUP(H8022,ticker_cik_sic_ind!$J$1:$K$2838,2,FALSE),A8022)</f>
        <v>67215</v>
      </c>
      <c r="J8022">
        <f t="shared" si="125"/>
        <v>0</v>
      </c>
    </row>
    <row r="8023" spans="1:10" x14ac:dyDescent="0.25">
      <c r="A8023">
        <v>14707</v>
      </c>
      <c r="B8023">
        <v>2017</v>
      </c>
      <c r="C8023" t="s">
        <v>5546</v>
      </c>
      <c r="D8023">
        <v>1420.393</v>
      </c>
      <c r="E8023">
        <v>-614.76499999999999</v>
      </c>
      <c r="F8023">
        <v>748</v>
      </c>
      <c r="I8023">
        <f>IFERROR(VLOOKUP(H8023,ticker_cik_sic_ind!$J$1:$K$2838,2,FALSE),A8023)</f>
        <v>14707</v>
      </c>
      <c r="J8023">
        <f t="shared" si="125"/>
        <v>0</v>
      </c>
    </row>
    <row r="8024" spans="1:10" x14ac:dyDescent="0.25">
      <c r="A8024">
        <v>737758</v>
      </c>
      <c r="B8024">
        <v>2017</v>
      </c>
      <c r="C8024" t="s">
        <v>5546</v>
      </c>
      <c r="D8024">
        <v>1467.462</v>
      </c>
      <c r="E8024">
        <v>-577.85</v>
      </c>
      <c r="F8024">
        <v>749</v>
      </c>
      <c r="I8024">
        <f>IFERROR(VLOOKUP(H8024,ticker_cik_sic_ind!$J$1:$K$2838,2,FALSE),A8024)</f>
        <v>737758</v>
      </c>
      <c r="J8024">
        <f t="shared" si="125"/>
        <v>0</v>
      </c>
    </row>
    <row r="8025" spans="1:10" x14ac:dyDescent="0.25">
      <c r="A8025">
        <v>1642122</v>
      </c>
      <c r="B8025">
        <v>2017</v>
      </c>
      <c r="C8025" t="s">
        <v>5546</v>
      </c>
      <c r="D8025">
        <v>802.92700000000002</v>
      </c>
      <c r="E8025">
        <v>-1008.913</v>
      </c>
      <c r="F8025">
        <v>749</v>
      </c>
      <c r="I8025">
        <f>IFERROR(VLOOKUP(H8025,ticker_cik_sic_ind!$J$1:$K$2838,2,FALSE),A8025)</f>
        <v>1642122</v>
      </c>
      <c r="J8025">
        <f t="shared" si="125"/>
        <v>0</v>
      </c>
    </row>
    <row r="8026" spans="1:10" x14ac:dyDescent="0.25">
      <c r="A8026">
        <v>1619954</v>
      </c>
      <c r="B8026">
        <v>2017</v>
      </c>
      <c r="C8026" t="s">
        <v>5546</v>
      </c>
      <c r="D8026">
        <v>1134.01</v>
      </c>
      <c r="E8026">
        <v>-769.81200000000001</v>
      </c>
      <c r="F8026">
        <v>751</v>
      </c>
      <c r="I8026">
        <f>IFERROR(VLOOKUP(H8026,ticker_cik_sic_ind!$J$1:$K$2838,2,FALSE),A8026)</f>
        <v>1619954</v>
      </c>
      <c r="J8026">
        <f t="shared" si="125"/>
        <v>0</v>
      </c>
    </row>
    <row r="8027" spans="1:10" x14ac:dyDescent="0.25">
      <c r="A8027">
        <v>810136</v>
      </c>
      <c r="B8027">
        <v>2017</v>
      </c>
      <c r="C8027" t="s">
        <v>5546</v>
      </c>
      <c r="D8027">
        <v>1000.443</v>
      </c>
      <c r="E8027">
        <v>-819.38099999999997</v>
      </c>
      <c r="F8027">
        <v>752</v>
      </c>
      <c r="I8027">
        <f>IFERROR(VLOOKUP(H8027,ticker_cik_sic_ind!$J$1:$K$2838,2,FALSE),A8027)</f>
        <v>810136</v>
      </c>
      <c r="J8027">
        <f t="shared" si="125"/>
        <v>0</v>
      </c>
    </row>
    <row r="8028" spans="1:10" x14ac:dyDescent="0.25">
      <c r="A8028">
        <v>21665</v>
      </c>
      <c r="B8028">
        <v>2017</v>
      </c>
      <c r="C8028" t="s">
        <v>5546</v>
      </c>
      <c r="D8028">
        <v>12515</v>
      </c>
      <c r="E8028">
        <v>-34</v>
      </c>
      <c r="F8028">
        <v>752</v>
      </c>
      <c r="I8028">
        <f>IFERROR(VLOOKUP(H8028,ticker_cik_sic_ind!$J$1:$K$2838,2,FALSE),A8028)</f>
        <v>21665</v>
      </c>
      <c r="J8028">
        <f t="shared" si="125"/>
        <v>0</v>
      </c>
    </row>
    <row r="8029" spans="1:10" x14ac:dyDescent="0.25">
      <c r="A8029">
        <v>1571123</v>
      </c>
      <c r="B8029">
        <v>2017</v>
      </c>
      <c r="C8029" t="s">
        <v>5546</v>
      </c>
      <c r="D8029">
        <v>2158</v>
      </c>
      <c r="E8029">
        <v>-384</v>
      </c>
      <c r="F8029">
        <v>754</v>
      </c>
      <c r="I8029">
        <f>IFERROR(VLOOKUP(H8029,ticker_cik_sic_ind!$J$1:$K$2838,2,FALSE),A8029)</f>
        <v>1571123</v>
      </c>
      <c r="J8029">
        <f t="shared" si="125"/>
        <v>0</v>
      </c>
    </row>
    <row r="8030" spans="1:10" x14ac:dyDescent="0.25">
      <c r="A8030">
        <v>931148</v>
      </c>
      <c r="B8030">
        <v>2017</v>
      </c>
      <c r="C8030" t="s">
        <v>5546</v>
      </c>
      <c r="D8030">
        <v>1272.2729999999999</v>
      </c>
      <c r="E8030">
        <v>-657.45600000000002</v>
      </c>
      <c r="F8030">
        <v>755</v>
      </c>
      <c r="I8030">
        <f>IFERROR(VLOOKUP(H8030,ticker_cik_sic_ind!$J$1:$K$2838,2,FALSE),A8030)</f>
        <v>931148</v>
      </c>
      <c r="J8030">
        <f t="shared" si="125"/>
        <v>0</v>
      </c>
    </row>
    <row r="8031" spans="1:10" x14ac:dyDescent="0.25">
      <c r="A8031">
        <v>1303652</v>
      </c>
      <c r="B8031">
        <v>2017</v>
      </c>
      <c r="C8031" t="s">
        <v>5546</v>
      </c>
      <c r="D8031">
        <v>1100.6500000000001</v>
      </c>
      <c r="E8031">
        <v>-747.55200000000002</v>
      </c>
      <c r="F8031">
        <v>756</v>
      </c>
      <c r="I8031">
        <f>IFERROR(VLOOKUP(H8031,ticker_cik_sic_ind!$J$1:$K$2838,2,FALSE),A8031)</f>
        <v>1303652</v>
      </c>
      <c r="J8031">
        <f t="shared" si="125"/>
        <v>0</v>
      </c>
    </row>
    <row r="8032" spans="1:10" x14ac:dyDescent="0.25">
      <c r="A8032">
        <v>1067294</v>
      </c>
      <c r="B8032">
        <v>2017</v>
      </c>
      <c r="C8032" t="s">
        <v>5546</v>
      </c>
      <c r="D8032">
        <v>1497.664</v>
      </c>
      <c r="E8032">
        <v>-526.44299999999998</v>
      </c>
      <c r="F8032">
        <v>757</v>
      </c>
      <c r="I8032">
        <f>IFERROR(VLOOKUP(H8032,ticker_cik_sic_ind!$J$1:$K$2838,2,FALSE),A8032)</f>
        <v>1067294</v>
      </c>
      <c r="J8032">
        <f t="shared" si="125"/>
        <v>0</v>
      </c>
    </row>
    <row r="8033" spans="1:10" x14ac:dyDescent="0.25">
      <c r="A8033">
        <v>56978</v>
      </c>
      <c r="B8033">
        <v>2017</v>
      </c>
      <c r="C8033" t="s">
        <v>5546</v>
      </c>
      <c r="D8033">
        <v>986.70699999999999</v>
      </c>
      <c r="E8033">
        <v>-795.67200000000003</v>
      </c>
      <c r="F8033">
        <v>758</v>
      </c>
      <c r="I8033">
        <f>IFERROR(VLOOKUP(H8033,ticker_cik_sic_ind!$J$1:$K$2838,2,FALSE),A8033)</f>
        <v>56978</v>
      </c>
      <c r="J8033">
        <f t="shared" si="125"/>
        <v>0</v>
      </c>
    </row>
    <row r="8034" spans="1:10" x14ac:dyDescent="0.25">
      <c r="A8034">
        <v>1490892</v>
      </c>
      <c r="B8034">
        <v>2017</v>
      </c>
      <c r="C8034" t="s">
        <v>5546</v>
      </c>
      <c r="D8034">
        <v>1296.33</v>
      </c>
      <c r="E8034">
        <v>-613.33100000000002</v>
      </c>
      <c r="F8034">
        <v>759</v>
      </c>
      <c r="I8034">
        <f>IFERROR(VLOOKUP(H8034,ticker_cik_sic_ind!$J$1:$K$2838,2,FALSE),A8034)</f>
        <v>1490892</v>
      </c>
      <c r="J8034">
        <f t="shared" si="125"/>
        <v>0</v>
      </c>
    </row>
    <row r="8035" spans="1:10" x14ac:dyDescent="0.25">
      <c r="A8035">
        <v>9000035</v>
      </c>
      <c r="B8035">
        <v>2017</v>
      </c>
      <c r="C8035" t="s">
        <v>5546</v>
      </c>
      <c r="D8035">
        <v>913.03499999999997</v>
      </c>
      <c r="E8035">
        <v>-840.68499999999995</v>
      </c>
      <c r="F8035">
        <v>760</v>
      </c>
      <c r="H8035">
        <v>9000035</v>
      </c>
      <c r="I8035">
        <f>IFERROR(VLOOKUP(H8035,ticker_cik_sic_ind!$J$1:$K$2838,2,FALSE),A8035)</f>
        <v>9000035</v>
      </c>
      <c r="J8035">
        <f t="shared" si="125"/>
        <v>0</v>
      </c>
    </row>
    <row r="8036" spans="1:10" x14ac:dyDescent="0.25">
      <c r="A8036">
        <v>1289460</v>
      </c>
      <c r="B8036">
        <v>2017</v>
      </c>
      <c r="C8036" t="s">
        <v>5546</v>
      </c>
      <c r="D8036">
        <v>1073.201</v>
      </c>
      <c r="E8036">
        <v>-725.12199999999996</v>
      </c>
      <c r="F8036">
        <v>761</v>
      </c>
      <c r="I8036">
        <f>IFERROR(VLOOKUP(H8036,ticker_cik_sic_ind!$J$1:$K$2838,2,FALSE),A8036)</f>
        <v>1289460</v>
      </c>
      <c r="J8036">
        <f t="shared" si="125"/>
        <v>0</v>
      </c>
    </row>
    <row r="8037" spans="1:10" x14ac:dyDescent="0.25">
      <c r="A8037">
        <v>1405495</v>
      </c>
      <c r="B8037">
        <v>2017</v>
      </c>
      <c r="C8037" t="s">
        <v>5546</v>
      </c>
      <c r="D8037">
        <v>1469.711</v>
      </c>
      <c r="E8037">
        <v>-523.15800000000002</v>
      </c>
      <c r="F8037">
        <v>762</v>
      </c>
      <c r="I8037">
        <f>IFERROR(VLOOKUP(H8037,ticker_cik_sic_ind!$J$1:$K$2838,2,FALSE),A8037)</f>
        <v>1405495</v>
      </c>
      <c r="J8037">
        <f t="shared" si="125"/>
        <v>0</v>
      </c>
    </row>
    <row r="8038" spans="1:10" x14ac:dyDescent="0.25">
      <c r="A8038">
        <v>1301106</v>
      </c>
      <c r="B8038">
        <v>2017</v>
      </c>
      <c r="C8038" t="s">
        <v>5546</v>
      </c>
      <c r="D8038">
        <v>2001.136</v>
      </c>
      <c r="E8038">
        <v>-382.00299999999999</v>
      </c>
      <c r="F8038">
        <v>763</v>
      </c>
      <c r="I8038">
        <f>IFERROR(VLOOKUP(H8038,ticker_cik_sic_ind!$J$1:$K$2838,2,FALSE),A8038)</f>
        <v>1301106</v>
      </c>
      <c r="J8038">
        <f t="shared" si="125"/>
        <v>0</v>
      </c>
    </row>
    <row r="8039" spans="1:10" x14ac:dyDescent="0.25">
      <c r="A8039">
        <v>317540</v>
      </c>
      <c r="B8039">
        <v>2017</v>
      </c>
      <c r="C8039" t="s">
        <v>5546</v>
      </c>
      <c r="D8039">
        <v>2245.75</v>
      </c>
      <c r="E8039">
        <v>-330.40899999999999</v>
      </c>
      <c r="F8039">
        <v>764</v>
      </c>
      <c r="I8039">
        <f>IFERROR(VLOOKUP(H8039,ticker_cik_sic_ind!$J$1:$K$2838,2,FALSE),A8039)</f>
        <v>317540</v>
      </c>
      <c r="J8039">
        <f t="shared" si="125"/>
        <v>0</v>
      </c>
    </row>
    <row r="8040" spans="1:10" x14ac:dyDescent="0.25">
      <c r="A8040">
        <v>66570</v>
      </c>
      <c r="B8040">
        <v>2017</v>
      </c>
      <c r="C8040" t="s">
        <v>5546</v>
      </c>
      <c r="D8040">
        <v>1416.249</v>
      </c>
      <c r="E8040">
        <v>-552.399</v>
      </c>
      <c r="F8040">
        <v>765</v>
      </c>
      <c r="I8040">
        <f>IFERROR(VLOOKUP(H8040,ticker_cik_sic_ind!$J$1:$K$2838,2,FALSE),A8040)</f>
        <v>66570</v>
      </c>
      <c r="J8040">
        <f t="shared" si="125"/>
        <v>0</v>
      </c>
    </row>
    <row r="8041" spans="1:10" x14ac:dyDescent="0.25">
      <c r="A8041">
        <v>1528396</v>
      </c>
      <c r="B8041">
        <v>2017</v>
      </c>
      <c r="C8041" t="s">
        <v>5546</v>
      </c>
      <c r="D8041">
        <v>916.178</v>
      </c>
      <c r="E8041">
        <v>-783.93499999999995</v>
      </c>
      <c r="F8041">
        <v>766</v>
      </c>
      <c r="I8041">
        <f>IFERROR(VLOOKUP(H8041,ticker_cik_sic_ind!$J$1:$K$2838,2,FALSE),A8041)</f>
        <v>1528396</v>
      </c>
      <c r="J8041">
        <f t="shared" si="125"/>
        <v>0</v>
      </c>
    </row>
    <row r="8042" spans="1:10" x14ac:dyDescent="0.25">
      <c r="A8042">
        <v>1131554</v>
      </c>
      <c r="B8042">
        <v>2017</v>
      </c>
      <c r="C8042" t="s">
        <v>5546</v>
      </c>
      <c r="D8042">
        <v>1123.0319999999999</v>
      </c>
      <c r="E8042">
        <v>-661.21299999999997</v>
      </c>
      <c r="F8042">
        <v>767</v>
      </c>
      <c r="I8042">
        <f>IFERROR(VLOOKUP(H8042,ticker_cik_sic_ind!$J$1:$K$2838,2,FALSE),A8042)</f>
        <v>1131554</v>
      </c>
      <c r="J8042">
        <f t="shared" si="125"/>
        <v>0</v>
      </c>
    </row>
    <row r="8043" spans="1:10" x14ac:dyDescent="0.25">
      <c r="A8043">
        <v>894405</v>
      </c>
      <c r="B8043">
        <v>2017</v>
      </c>
      <c r="C8043" t="s">
        <v>5546</v>
      </c>
      <c r="D8043">
        <v>1283.174</v>
      </c>
      <c r="E8043">
        <v>-582.49099999999999</v>
      </c>
      <c r="F8043">
        <v>768</v>
      </c>
      <c r="I8043">
        <f>IFERROR(VLOOKUP(H8043,ticker_cik_sic_ind!$J$1:$K$2838,2,FALSE),A8043)</f>
        <v>894405</v>
      </c>
      <c r="J8043">
        <f t="shared" si="125"/>
        <v>0</v>
      </c>
    </row>
    <row r="8044" spans="1:10" x14ac:dyDescent="0.25">
      <c r="A8044">
        <v>1518222</v>
      </c>
      <c r="B8044">
        <v>2017</v>
      </c>
      <c r="C8044" t="s">
        <v>5546</v>
      </c>
      <c r="D8044">
        <v>1087.778</v>
      </c>
      <c r="E8044">
        <v>-674.221</v>
      </c>
      <c r="F8044">
        <v>769</v>
      </c>
      <c r="I8044">
        <f>IFERROR(VLOOKUP(H8044,ticker_cik_sic_ind!$J$1:$K$2838,2,FALSE),A8044)</f>
        <v>1518222</v>
      </c>
      <c r="J8044">
        <f t="shared" si="125"/>
        <v>0</v>
      </c>
    </row>
    <row r="8045" spans="1:10" x14ac:dyDescent="0.25">
      <c r="A8045">
        <v>3453</v>
      </c>
      <c r="B8045">
        <v>2017</v>
      </c>
      <c r="C8045" t="s">
        <v>5546</v>
      </c>
      <c r="D8045">
        <v>1688.2</v>
      </c>
      <c r="E8045">
        <v>-434.4</v>
      </c>
      <c r="F8045">
        <v>770</v>
      </c>
      <c r="I8045">
        <f>IFERROR(VLOOKUP(H8045,ticker_cik_sic_ind!$J$1:$K$2838,2,FALSE),A8045)</f>
        <v>3453</v>
      </c>
      <c r="J8045">
        <f t="shared" si="125"/>
        <v>0</v>
      </c>
    </row>
    <row r="8046" spans="1:10" x14ac:dyDescent="0.25">
      <c r="A8046">
        <v>1289848</v>
      </c>
      <c r="B8046">
        <v>2017</v>
      </c>
      <c r="C8046" t="s">
        <v>5546</v>
      </c>
      <c r="D8046">
        <v>1142.557</v>
      </c>
      <c r="E8046">
        <v>-625.95299999999997</v>
      </c>
      <c r="F8046">
        <v>771</v>
      </c>
      <c r="I8046">
        <f>IFERROR(VLOOKUP(H8046,ticker_cik_sic_ind!$J$1:$K$2838,2,FALSE),A8046)</f>
        <v>1289848</v>
      </c>
      <c r="J8046">
        <f t="shared" si="125"/>
        <v>0</v>
      </c>
    </row>
    <row r="8047" spans="1:10" x14ac:dyDescent="0.25">
      <c r="A8047">
        <v>1293971</v>
      </c>
      <c r="B8047">
        <v>2017</v>
      </c>
      <c r="C8047" t="s">
        <v>5546</v>
      </c>
      <c r="D8047">
        <v>941.66700000000003</v>
      </c>
      <c r="E8047">
        <v>-759.29</v>
      </c>
      <c r="F8047">
        <v>772</v>
      </c>
      <c r="I8047">
        <f>IFERROR(VLOOKUP(H8047,ticker_cik_sic_ind!$J$1:$K$2838,2,FALSE),A8047)</f>
        <v>1293971</v>
      </c>
      <c r="J8047">
        <f t="shared" si="125"/>
        <v>0</v>
      </c>
    </row>
    <row r="8048" spans="1:10" x14ac:dyDescent="0.25">
      <c r="A8048">
        <v>1575189</v>
      </c>
      <c r="B8048">
        <v>2017</v>
      </c>
      <c r="C8048" t="s">
        <v>5546</v>
      </c>
      <c r="D8048">
        <v>1996.6669999999999</v>
      </c>
      <c r="E8048">
        <v>-365.11500000000001</v>
      </c>
      <c r="F8048">
        <v>773</v>
      </c>
      <c r="I8048">
        <f>IFERROR(VLOOKUP(H8048,ticker_cik_sic_ind!$J$1:$K$2838,2,FALSE),A8048)</f>
        <v>1575189</v>
      </c>
      <c r="J8048">
        <f t="shared" si="125"/>
        <v>0</v>
      </c>
    </row>
    <row r="8049" spans="1:10" x14ac:dyDescent="0.25">
      <c r="A8049">
        <v>14195</v>
      </c>
      <c r="B8049">
        <v>2017</v>
      </c>
      <c r="C8049" t="s">
        <v>5546</v>
      </c>
      <c r="D8049">
        <v>1456.6669999999999</v>
      </c>
      <c r="E8049">
        <v>-493.62599999999998</v>
      </c>
      <c r="F8049">
        <v>774</v>
      </c>
      <c r="I8049">
        <f>IFERROR(VLOOKUP(H8049,ticker_cik_sic_ind!$J$1:$K$2838,2,FALSE),A8049)</f>
        <v>14195</v>
      </c>
      <c r="J8049">
        <f t="shared" si="125"/>
        <v>0</v>
      </c>
    </row>
    <row r="8050" spans="1:10" x14ac:dyDescent="0.25">
      <c r="A8050">
        <v>1434588</v>
      </c>
      <c r="B8050">
        <v>2017</v>
      </c>
      <c r="C8050" t="s">
        <v>5546</v>
      </c>
      <c r="D8050">
        <v>1004.953</v>
      </c>
      <c r="E8050">
        <v>-680.28300000000002</v>
      </c>
      <c r="F8050">
        <v>775</v>
      </c>
      <c r="I8050">
        <f>IFERROR(VLOOKUP(H8050,ticker_cik_sic_ind!$J$1:$K$2838,2,FALSE),A8050)</f>
        <v>1434588</v>
      </c>
      <c r="J8050">
        <f t="shared" si="125"/>
        <v>0</v>
      </c>
    </row>
    <row r="8051" spans="1:10" x14ac:dyDescent="0.25">
      <c r="A8051">
        <v>1468666</v>
      </c>
      <c r="B8051">
        <v>2017</v>
      </c>
      <c r="C8051" t="s">
        <v>5546</v>
      </c>
      <c r="D8051">
        <v>987.48299999999995</v>
      </c>
      <c r="E8051">
        <v>-701.10299999999995</v>
      </c>
      <c r="F8051">
        <v>776</v>
      </c>
      <c r="I8051">
        <f>IFERROR(VLOOKUP(H8051,ticker_cik_sic_ind!$J$1:$K$2838,2,FALSE),A8051)</f>
        <v>1468666</v>
      </c>
      <c r="J8051">
        <f t="shared" si="125"/>
        <v>0</v>
      </c>
    </row>
    <row r="8052" spans="1:10" x14ac:dyDescent="0.25">
      <c r="A8052">
        <v>887596</v>
      </c>
      <c r="B8052">
        <v>2017</v>
      </c>
      <c r="C8052" t="s">
        <v>5546</v>
      </c>
      <c r="D8052">
        <v>1204.318</v>
      </c>
      <c r="E8052">
        <v>-596.84199999999998</v>
      </c>
      <c r="F8052">
        <v>777</v>
      </c>
      <c r="I8052">
        <f>IFERROR(VLOOKUP(H8052,ticker_cik_sic_ind!$J$1:$K$2838,2,FALSE),A8052)</f>
        <v>887596</v>
      </c>
      <c r="J8052">
        <f t="shared" si="125"/>
        <v>0</v>
      </c>
    </row>
    <row r="8053" spans="1:10" x14ac:dyDescent="0.25">
      <c r="A8053">
        <v>1610092</v>
      </c>
      <c r="B8053">
        <v>2017</v>
      </c>
      <c r="C8053" t="s">
        <v>5546</v>
      </c>
      <c r="D8053">
        <v>1145.722</v>
      </c>
      <c r="E8053">
        <v>-606.67499999999995</v>
      </c>
      <c r="F8053">
        <v>778</v>
      </c>
      <c r="I8053">
        <f>IFERROR(VLOOKUP(H8053,ticker_cik_sic_ind!$J$1:$K$2838,2,FALSE),A8053)</f>
        <v>1610092</v>
      </c>
      <c r="J8053">
        <f t="shared" si="125"/>
        <v>0</v>
      </c>
    </row>
    <row r="8054" spans="1:10" x14ac:dyDescent="0.25">
      <c r="A8054">
        <v>78890</v>
      </c>
      <c r="B8054">
        <v>2017</v>
      </c>
      <c r="C8054" t="s">
        <v>5546</v>
      </c>
      <c r="D8054">
        <v>1989.1</v>
      </c>
      <c r="E8054">
        <v>-358.1</v>
      </c>
      <c r="F8054">
        <v>779</v>
      </c>
      <c r="I8054">
        <f>IFERROR(VLOOKUP(H8054,ticker_cik_sic_ind!$J$1:$K$2838,2,FALSE),A8054)</f>
        <v>78890</v>
      </c>
      <c r="J8054">
        <f t="shared" si="125"/>
        <v>0</v>
      </c>
    </row>
    <row r="8055" spans="1:10" x14ac:dyDescent="0.25">
      <c r="A8055">
        <v>1237831</v>
      </c>
      <c r="B8055">
        <v>2017</v>
      </c>
      <c r="C8055" t="s">
        <v>5546</v>
      </c>
      <c r="D8055">
        <v>869.476</v>
      </c>
      <c r="E8055">
        <v>-779.53099999999995</v>
      </c>
      <c r="F8055">
        <v>780</v>
      </c>
      <c r="I8055">
        <f>IFERROR(VLOOKUP(H8055,ticker_cik_sic_ind!$J$1:$K$2838,2,FALSE),A8055)</f>
        <v>1237831</v>
      </c>
      <c r="J8055">
        <f t="shared" si="125"/>
        <v>0</v>
      </c>
    </row>
    <row r="8056" spans="1:10" x14ac:dyDescent="0.25">
      <c r="A8056">
        <v>48287</v>
      </c>
      <c r="B8056">
        <v>2017</v>
      </c>
      <c r="C8056" t="s">
        <v>5546</v>
      </c>
      <c r="D8056">
        <v>1354.73</v>
      </c>
      <c r="E8056">
        <v>-505.88600000000002</v>
      </c>
      <c r="F8056">
        <v>781</v>
      </c>
      <c r="I8056">
        <f>IFERROR(VLOOKUP(H8056,ticker_cik_sic_ind!$J$1:$K$2838,2,FALSE),A8056)</f>
        <v>48287</v>
      </c>
      <c r="J8056">
        <f t="shared" si="125"/>
        <v>0</v>
      </c>
    </row>
    <row r="8057" spans="1:10" x14ac:dyDescent="0.25">
      <c r="A8057">
        <v>215466</v>
      </c>
      <c r="B8057">
        <v>2017</v>
      </c>
      <c r="C8057" t="s">
        <v>5546</v>
      </c>
      <c r="D8057">
        <v>1411.855</v>
      </c>
      <c r="E8057">
        <v>-496.15899999999999</v>
      </c>
      <c r="F8057">
        <v>781</v>
      </c>
      <c r="I8057">
        <f>IFERROR(VLOOKUP(H8057,ticker_cik_sic_ind!$J$1:$K$2838,2,FALSE),A8057)</f>
        <v>215466</v>
      </c>
      <c r="J8057">
        <f t="shared" si="125"/>
        <v>0</v>
      </c>
    </row>
    <row r="8058" spans="1:10" x14ac:dyDescent="0.25">
      <c r="A8058">
        <v>1483510</v>
      </c>
      <c r="B8058">
        <v>2017</v>
      </c>
      <c r="C8058" t="s">
        <v>5546</v>
      </c>
      <c r="D8058">
        <v>1142.546</v>
      </c>
      <c r="E8058">
        <v>-596.30399999999997</v>
      </c>
      <c r="F8058">
        <v>783</v>
      </c>
      <c r="I8058">
        <f>IFERROR(VLOOKUP(H8058,ticker_cik_sic_ind!$J$1:$K$2838,2,FALSE),A8058)</f>
        <v>1483510</v>
      </c>
      <c r="J8058">
        <f t="shared" si="125"/>
        <v>0</v>
      </c>
    </row>
    <row r="8059" spans="1:10" x14ac:dyDescent="0.25">
      <c r="A8059">
        <v>1648428</v>
      </c>
      <c r="B8059">
        <v>2017</v>
      </c>
      <c r="C8059" t="s">
        <v>5546</v>
      </c>
      <c r="D8059">
        <v>1284.0630000000001</v>
      </c>
      <c r="E8059">
        <v>-527.56500000000005</v>
      </c>
      <c r="F8059">
        <v>784</v>
      </c>
      <c r="I8059">
        <f>IFERROR(VLOOKUP(H8059,ticker_cik_sic_ind!$J$1:$K$2838,2,FALSE),A8059)</f>
        <v>1648428</v>
      </c>
      <c r="J8059">
        <f t="shared" si="125"/>
        <v>0</v>
      </c>
    </row>
    <row r="8060" spans="1:10" x14ac:dyDescent="0.25">
      <c r="A8060">
        <v>899923</v>
      </c>
      <c r="B8060">
        <v>2017</v>
      </c>
      <c r="C8060" t="s">
        <v>5546</v>
      </c>
      <c r="D8060">
        <v>880.5</v>
      </c>
      <c r="E8060">
        <v>-748.1</v>
      </c>
      <c r="F8060">
        <v>785</v>
      </c>
      <c r="I8060">
        <f>IFERROR(VLOOKUP(H8060,ticker_cik_sic_ind!$J$1:$K$2838,2,FALSE),A8060)</f>
        <v>899923</v>
      </c>
      <c r="J8060">
        <f t="shared" si="125"/>
        <v>0</v>
      </c>
    </row>
    <row r="8061" spans="1:10" x14ac:dyDescent="0.25">
      <c r="A8061">
        <v>887733</v>
      </c>
      <c r="B8061">
        <v>2017</v>
      </c>
      <c r="C8061" t="s">
        <v>5546</v>
      </c>
      <c r="D8061">
        <v>1216.9069999999999</v>
      </c>
      <c r="E8061">
        <v>-557.94000000000005</v>
      </c>
      <c r="F8061">
        <v>786</v>
      </c>
      <c r="I8061">
        <f>IFERROR(VLOOKUP(H8061,ticker_cik_sic_ind!$J$1:$K$2838,2,FALSE),A8061)</f>
        <v>887733</v>
      </c>
      <c r="J8061">
        <f t="shared" si="125"/>
        <v>0</v>
      </c>
    </row>
    <row r="8062" spans="1:10" x14ac:dyDescent="0.25">
      <c r="A8062">
        <v>1006837</v>
      </c>
      <c r="B8062">
        <v>2017</v>
      </c>
      <c r="C8062" t="s">
        <v>5546</v>
      </c>
      <c r="D8062">
        <v>2845.3249999999998</v>
      </c>
      <c r="E8062">
        <v>-221.19800000000001</v>
      </c>
      <c r="F8062">
        <v>786</v>
      </c>
      <c r="I8062">
        <f>IFERROR(VLOOKUP(H8062,ticker_cik_sic_ind!$J$1:$K$2838,2,FALSE),A8062)</f>
        <v>1006837</v>
      </c>
      <c r="J8062">
        <f t="shared" si="125"/>
        <v>0</v>
      </c>
    </row>
    <row r="8063" spans="1:10" x14ac:dyDescent="0.25">
      <c r="A8063">
        <v>1405073</v>
      </c>
      <c r="B8063">
        <v>2017</v>
      </c>
      <c r="C8063" t="s">
        <v>5546</v>
      </c>
      <c r="D8063">
        <v>1136.4549999999999</v>
      </c>
      <c r="E8063">
        <v>-581.18200000000002</v>
      </c>
      <c r="F8063">
        <v>788</v>
      </c>
      <c r="I8063">
        <f>IFERROR(VLOOKUP(H8063,ticker_cik_sic_ind!$J$1:$K$2838,2,FALSE),A8063)</f>
        <v>1405073</v>
      </c>
      <c r="J8063">
        <f t="shared" si="125"/>
        <v>0</v>
      </c>
    </row>
    <row r="8064" spans="1:10" x14ac:dyDescent="0.25">
      <c r="A8064">
        <v>1524741</v>
      </c>
      <c r="B8064">
        <v>2017</v>
      </c>
      <c r="C8064" t="s">
        <v>5546</v>
      </c>
      <c r="D8064">
        <v>1249.153</v>
      </c>
      <c r="E8064">
        <v>-541.346</v>
      </c>
      <c r="F8064">
        <v>789</v>
      </c>
      <c r="I8064">
        <f>IFERROR(VLOOKUP(H8064,ticker_cik_sic_ind!$J$1:$K$2838,2,FALSE),A8064)</f>
        <v>1524741</v>
      </c>
      <c r="J8064">
        <f t="shared" si="125"/>
        <v>0</v>
      </c>
    </row>
    <row r="8065" spans="1:10" x14ac:dyDescent="0.25">
      <c r="A8065">
        <v>1628908</v>
      </c>
      <c r="B8065">
        <v>2017</v>
      </c>
      <c r="C8065" t="s">
        <v>5546</v>
      </c>
      <c r="D8065">
        <v>852.80100000000004</v>
      </c>
      <c r="E8065">
        <v>-768.14400000000001</v>
      </c>
      <c r="F8065">
        <v>790</v>
      </c>
      <c r="I8065">
        <f>IFERROR(VLOOKUP(H8065,ticker_cik_sic_ind!$J$1:$K$2838,2,FALSE),A8065)</f>
        <v>1628908</v>
      </c>
      <c r="J8065">
        <f t="shared" si="125"/>
        <v>0</v>
      </c>
    </row>
    <row r="8066" spans="1:10" x14ac:dyDescent="0.25">
      <c r="A8066">
        <v>98677</v>
      </c>
      <c r="B8066">
        <v>2017</v>
      </c>
      <c r="C8066" t="s">
        <v>5546</v>
      </c>
      <c r="D8066">
        <v>909.226</v>
      </c>
      <c r="E8066">
        <v>-700.39800000000002</v>
      </c>
      <c r="F8066">
        <v>791</v>
      </c>
      <c r="I8066">
        <f>IFERROR(VLOOKUP(H8066,ticker_cik_sic_ind!$J$1:$K$2838,2,FALSE),A8066)</f>
        <v>98677</v>
      </c>
      <c r="J8066">
        <f t="shared" si="125"/>
        <v>0</v>
      </c>
    </row>
    <row r="8067" spans="1:10" x14ac:dyDescent="0.25">
      <c r="A8067">
        <v>38725</v>
      </c>
      <c r="B8067">
        <v>2017</v>
      </c>
      <c r="C8067" t="s">
        <v>5546</v>
      </c>
      <c r="D8067">
        <v>1040.963</v>
      </c>
      <c r="E8067">
        <v>-609.18200000000002</v>
      </c>
      <c r="F8067">
        <v>792</v>
      </c>
      <c r="I8067">
        <f>IFERROR(VLOOKUP(H8067,ticker_cik_sic_ind!$J$1:$K$2838,2,FALSE),A8067)</f>
        <v>38725</v>
      </c>
      <c r="J8067">
        <f t="shared" ref="J8067:J8130" si="126">IF(OR(AND(C8067="financial",F8067&lt;$L$1),AND(C8067="non_financial",F8067&lt;$M$1)),1,0)</f>
        <v>0</v>
      </c>
    </row>
    <row r="8068" spans="1:10" x14ac:dyDescent="0.25">
      <c r="A8068">
        <v>918386</v>
      </c>
      <c r="B8068">
        <v>2017</v>
      </c>
      <c r="C8068" t="s">
        <v>5546</v>
      </c>
      <c r="D8068">
        <v>842.029</v>
      </c>
      <c r="E8068">
        <v>-749.27599999999995</v>
      </c>
      <c r="F8068">
        <v>793</v>
      </c>
      <c r="I8068">
        <f>IFERROR(VLOOKUP(H8068,ticker_cik_sic_ind!$J$1:$K$2838,2,FALSE),A8068)</f>
        <v>918386</v>
      </c>
      <c r="J8068">
        <f t="shared" si="126"/>
        <v>0</v>
      </c>
    </row>
    <row r="8069" spans="1:10" x14ac:dyDescent="0.25">
      <c r="A8069">
        <v>1490281</v>
      </c>
      <c r="B8069">
        <v>2017</v>
      </c>
      <c r="C8069" t="s">
        <v>5546</v>
      </c>
      <c r="D8069">
        <v>1751.442</v>
      </c>
      <c r="E8069">
        <v>-369.31299999999999</v>
      </c>
      <c r="F8069">
        <v>794</v>
      </c>
      <c r="I8069">
        <f>IFERROR(VLOOKUP(H8069,ticker_cik_sic_ind!$J$1:$K$2838,2,FALSE),A8069)</f>
        <v>1490281</v>
      </c>
      <c r="J8069">
        <f t="shared" si="126"/>
        <v>0</v>
      </c>
    </row>
    <row r="8070" spans="1:10" x14ac:dyDescent="0.25">
      <c r="A8070">
        <v>746598</v>
      </c>
      <c r="B8070">
        <v>2017</v>
      </c>
      <c r="C8070" t="s">
        <v>5546</v>
      </c>
      <c r="D8070">
        <v>1043.9639999999999</v>
      </c>
      <c r="E8070">
        <v>-603.59799999999996</v>
      </c>
      <c r="F8070">
        <v>794</v>
      </c>
      <c r="I8070">
        <f>IFERROR(VLOOKUP(H8070,ticker_cik_sic_ind!$J$1:$K$2838,2,FALSE),A8070)</f>
        <v>746598</v>
      </c>
      <c r="J8070">
        <f t="shared" si="126"/>
        <v>0</v>
      </c>
    </row>
    <row r="8071" spans="1:10" x14ac:dyDescent="0.25">
      <c r="A8071">
        <v>1413329</v>
      </c>
      <c r="B8071">
        <v>2017</v>
      </c>
      <c r="C8071" t="s">
        <v>5546</v>
      </c>
      <c r="D8071">
        <v>34802</v>
      </c>
      <c r="E8071">
        <v>10799</v>
      </c>
      <c r="F8071">
        <v>796</v>
      </c>
      <c r="I8071">
        <f>IFERROR(VLOOKUP(H8071,ticker_cik_sic_ind!$J$1:$K$2838,2,FALSE),A8071)</f>
        <v>1413329</v>
      </c>
      <c r="J8071">
        <f t="shared" si="126"/>
        <v>0</v>
      </c>
    </row>
    <row r="8072" spans="1:10" x14ac:dyDescent="0.25">
      <c r="A8072">
        <v>1131096</v>
      </c>
      <c r="B8072">
        <v>2017</v>
      </c>
      <c r="C8072" t="s">
        <v>5546</v>
      </c>
      <c r="D8072">
        <v>1119.7650000000001</v>
      </c>
      <c r="E8072">
        <v>-565.56799999999998</v>
      </c>
      <c r="F8072">
        <v>796</v>
      </c>
      <c r="I8072">
        <f>IFERROR(VLOOKUP(H8072,ticker_cik_sic_ind!$J$1:$K$2838,2,FALSE),A8072)</f>
        <v>1131096</v>
      </c>
      <c r="J8072">
        <f t="shared" si="126"/>
        <v>0</v>
      </c>
    </row>
    <row r="8073" spans="1:10" x14ac:dyDescent="0.25">
      <c r="A8073">
        <v>1000623</v>
      </c>
      <c r="B8073">
        <v>2017</v>
      </c>
      <c r="C8073" t="s">
        <v>5546</v>
      </c>
      <c r="D8073">
        <v>1243.5</v>
      </c>
      <c r="E8073">
        <v>-516.29999999999995</v>
      </c>
      <c r="F8073">
        <v>798</v>
      </c>
      <c r="I8073">
        <f>IFERROR(VLOOKUP(H8073,ticker_cik_sic_ind!$J$1:$K$2838,2,FALSE),A8073)</f>
        <v>1000623</v>
      </c>
      <c r="J8073">
        <f t="shared" si="126"/>
        <v>0</v>
      </c>
    </row>
    <row r="8074" spans="1:10" x14ac:dyDescent="0.25">
      <c r="A8074">
        <v>860730</v>
      </c>
      <c r="B8074">
        <v>2017</v>
      </c>
      <c r="C8074" t="s">
        <v>5546</v>
      </c>
      <c r="D8074">
        <v>33205</v>
      </c>
      <c r="E8074">
        <v>6498</v>
      </c>
      <c r="F8074">
        <v>799</v>
      </c>
      <c r="I8074">
        <f>IFERROR(VLOOKUP(H8074,ticker_cik_sic_ind!$J$1:$K$2838,2,FALSE),A8074)</f>
        <v>860730</v>
      </c>
      <c r="J8074">
        <f t="shared" si="126"/>
        <v>0</v>
      </c>
    </row>
    <row r="8075" spans="1:10" x14ac:dyDescent="0.25">
      <c r="A8075">
        <v>1237746</v>
      </c>
      <c r="B8075">
        <v>2017</v>
      </c>
      <c r="C8075" t="s">
        <v>5546</v>
      </c>
      <c r="D8075">
        <v>2871.346</v>
      </c>
      <c r="E8075">
        <v>-196.32</v>
      </c>
      <c r="F8075">
        <v>800</v>
      </c>
      <c r="I8075">
        <f>IFERROR(VLOOKUP(H8075,ticker_cik_sic_ind!$J$1:$K$2838,2,FALSE),A8075)</f>
        <v>1237746</v>
      </c>
      <c r="J8075">
        <f t="shared" si="126"/>
        <v>0</v>
      </c>
    </row>
    <row r="8076" spans="1:10" x14ac:dyDescent="0.25">
      <c r="A8076">
        <v>910638</v>
      </c>
      <c r="B8076">
        <v>2017</v>
      </c>
      <c r="C8076" t="s">
        <v>5546</v>
      </c>
      <c r="D8076">
        <v>884.31100000000004</v>
      </c>
      <c r="E8076">
        <v>-659.404</v>
      </c>
      <c r="F8076">
        <v>801</v>
      </c>
      <c r="I8076">
        <f>IFERROR(VLOOKUP(H8076,ticker_cik_sic_ind!$J$1:$K$2838,2,FALSE),A8076)</f>
        <v>910638</v>
      </c>
      <c r="J8076">
        <f t="shared" si="126"/>
        <v>0</v>
      </c>
    </row>
    <row r="8077" spans="1:10" x14ac:dyDescent="0.25">
      <c r="A8077">
        <v>1639300</v>
      </c>
      <c r="B8077">
        <v>2017</v>
      </c>
      <c r="C8077" t="s">
        <v>5546</v>
      </c>
      <c r="D8077">
        <v>979.52</v>
      </c>
      <c r="E8077">
        <v>-604.79399999999998</v>
      </c>
      <c r="F8077">
        <v>802</v>
      </c>
      <c r="I8077">
        <f>IFERROR(VLOOKUP(H8077,ticker_cik_sic_ind!$J$1:$K$2838,2,FALSE),A8077)</f>
        <v>1639300</v>
      </c>
      <c r="J8077">
        <f t="shared" si="126"/>
        <v>0</v>
      </c>
    </row>
    <row r="8078" spans="1:10" x14ac:dyDescent="0.25">
      <c r="A8078">
        <v>1345016</v>
      </c>
      <c r="B8078">
        <v>2017</v>
      </c>
      <c r="C8078" t="s">
        <v>5546</v>
      </c>
      <c r="D8078">
        <v>799.798</v>
      </c>
      <c r="E8078">
        <v>-729.10699999999997</v>
      </c>
      <c r="F8078">
        <v>802</v>
      </c>
      <c r="I8078">
        <f>IFERROR(VLOOKUP(H8078,ticker_cik_sic_ind!$J$1:$K$2838,2,FALSE),A8078)</f>
        <v>1345016</v>
      </c>
      <c r="J8078">
        <f t="shared" si="126"/>
        <v>0</v>
      </c>
    </row>
    <row r="8079" spans="1:10" x14ac:dyDescent="0.25">
      <c r="A8079">
        <v>1060736</v>
      </c>
      <c r="B8079">
        <v>2017</v>
      </c>
      <c r="C8079" t="s">
        <v>5546</v>
      </c>
      <c r="D8079">
        <v>863.28599999999994</v>
      </c>
      <c r="E8079">
        <v>-668.524</v>
      </c>
      <c r="F8079">
        <v>804</v>
      </c>
      <c r="I8079">
        <f>IFERROR(VLOOKUP(H8079,ticker_cik_sic_ind!$J$1:$K$2838,2,FALSE),A8079)</f>
        <v>1060736</v>
      </c>
      <c r="J8079">
        <f t="shared" si="126"/>
        <v>0</v>
      </c>
    </row>
    <row r="8080" spans="1:10" x14ac:dyDescent="0.25">
      <c r="A8080">
        <v>899751</v>
      </c>
      <c r="B8080">
        <v>2017</v>
      </c>
      <c r="C8080" t="s">
        <v>5546</v>
      </c>
      <c r="D8080">
        <v>1308.472</v>
      </c>
      <c r="E8080">
        <v>-434.012</v>
      </c>
      <c r="F8080">
        <v>805</v>
      </c>
      <c r="I8080">
        <f>IFERROR(VLOOKUP(H8080,ticker_cik_sic_ind!$J$1:$K$2838,2,FALSE),A8080)</f>
        <v>899751</v>
      </c>
      <c r="J8080">
        <f t="shared" si="126"/>
        <v>0</v>
      </c>
    </row>
    <row r="8081" spans="1:10" x14ac:dyDescent="0.25">
      <c r="A8081">
        <v>1362468</v>
      </c>
      <c r="B8081">
        <v>2017</v>
      </c>
      <c r="C8081" t="s">
        <v>5546</v>
      </c>
      <c r="D8081">
        <v>1446.9649999999999</v>
      </c>
      <c r="E8081">
        <v>-406.74200000000002</v>
      </c>
      <c r="F8081">
        <v>806</v>
      </c>
      <c r="I8081">
        <f>IFERROR(VLOOKUP(H8081,ticker_cik_sic_ind!$J$1:$K$2838,2,FALSE),A8081)</f>
        <v>1362468</v>
      </c>
      <c r="J8081">
        <f t="shared" si="126"/>
        <v>0</v>
      </c>
    </row>
    <row r="8082" spans="1:10" x14ac:dyDescent="0.25">
      <c r="A8082">
        <v>49754</v>
      </c>
      <c r="B8082">
        <v>2017</v>
      </c>
      <c r="C8082" t="s">
        <v>5546</v>
      </c>
      <c r="D8082">
        <v>2237.268</v>
      </c>
      <c r="E8082">
        <v>-256.166</v>
      </c>
      <c r="F8082">
        <v>807</v>
      </c>
      <c r="I8082">
        <f>IFERROR(VLOOKUP(H8082,ticker_cik_sic_ind!$J$1:$K$2838,2,FALSE),A8082)</f>
        <v>49754</v>
      </c>
      <c r="J8082">
        <f t="shared" si="126"/>
        <v>0</v>
      </c>
    </row>
    <row r="8083" spans="1:10" x14ac:dyDescent="0.25">
      <c r="A8083">
        <v>1316835</v>
      </c>
      <c r="B8083">
        <v>2017</v>
      </c>
      <c r="C8083" t="s">
        <v>5546</v>
      </c>
      <c r="D8083">
        <v>2965.19</v>
      </c>
      <c r="E8083">
        <v>-169.12100000000001</v>
      </c>
      <c r="F8083">
        <v>808</v>
      </c>
      <c r="I8083">
        <f>IFERROR(VLOOKUP(H8083,ticker_cik_sic_ind!$J$1:$K$2838,2,FALSE),A8083)</f>
        <v>1316835</v>
      </c>
      <c r="J8083">
        <f t="shared" si="126"/>
        <v>0</v>
      </c>
    </row>
    <row r="8084" spans="1:10" x14ac:dyDescent="0.25">
      <c r="A8084">
        <v>1437106</v>
      </c>
      <c r="B8084">
        <v>2017</v>
      </c>
      <c r="C8084" t="s">
        <v>5546</v>
      </c>
      <c r="D8084">
        <v>2146.0610000000001</v>
      </c>
      <c r="E8084">
        <v>-261.30900000000003</v>
      </c>
      <c r="F8084">
        <v>809</v>
      </c>
      <c r="I8084">
        <f>IFERROR(VLOOKUP(H8084,ticker_cik_sic_ind!$J$1:$K$2838,2,FALSE),A8084)</f>
        <v>1437106</v>
      </c>
      <c r="J8084">
        <f t="shared" si="126"/>
        <v>0</v>
      </c>
    </row>
    <row r="8085" spans="1:10" x14ac:dyDescent="0.25">
      <c r="A8085">
        <v>88205</v>
      </c>
      <c r="B8085">
        <v>2017</v>
      </c>
      <c r="C8085" t="s">
        <v>5546</v>
      </c>
      <c r="D8085">
        <v>2038.9</v>
      </c>
      <c r="E8085">
        <v>-272.60000000000002</v>
      </c>
      <c r="F8085">
        <v>810</v>
      </c>
      <c r="I8085">
        <f>IFERROR(VLOOKUP(H8085,ticker_cik_sic_ind!$J$1:$K$2838,2,FALSE),A8085)</f>
        <v>88205</v>
      </c>
      <c r="J8085">
        <f t="shared" si="126"/>
        <v>0</v>
      </c>
    </row>
    <row r="8086" spans="1:10" x14ac:dyDescent="0.25">
      <c r="A8086">
        <v>47217</v>
      </c>
      <c r="B8086">
        <v>2017</v>
      </c>
      <c r="C8086" t="s">
        <v>5546</v>
      </c>
      <c r="D8086">
        <v>27224</v>
      </c>
      <c r="E8086">
        <v>3926</v>
      </c>
      <c r="F8086">
        <v>811</v>
      </c>
      <c r="I8086">
        <f>IFERROR(VLOOKUP(H8086,ticker_cik_sic_ind!$J$1:$K$2838,2,FALSE),A8086)</f>
        <v>47217</v>
      </c>
      <c r="J8086">
        <f t="shared" si="126"/>
        <v>0</v>
      </c>
    </row>
    <row r="8087" spans="1:10" x14ac:dyDescent="0.25">
      <c r="A8087">
        <v>62996</v>
      </c>
      <c r="B8087">
        <v>2017</v>
      </c>
      <c r="C8087" t="s">
        <v>5546</v>
      </c>
      <c r="D8087">
        <v>5324</v>
      </c>
      <c r="E8087">
        <v>-70</v>
      </c>
      <c r="F8087">
        <v>812</v>
      </c>
      <c r="I8087">
        <f>IFERROR(VLOOKUP(H8087,ticker_cik_sic_ind!$J$1:$K$2838,2,FALSE),A8087)</f>
        <v>62996</v>
      </c>
      <c r="J8087">
        <f t="shared" si="126"/>
        <v>0</v>
      </c>
    </row>
    <row r="8088" spans="1:10" x14ac:dyDescent="0.25">
      <c r="A8088">
        <v>939930</v>
      </c>
      <c r="B8088">
        <v>2017</v>
      </c>
      <c r="C8088" t="s">
        <v>5546</v>
      </c>
      <c r="D8088">
        <v>1968.1980000000001</v>
      </c>
      <c r="E8088">
        <v>-274.67200000000003</v>
      </c>
      <c r="F8088">
        <v>813</v>
      </c>
      <c r="I8088">
        <f>IFERROR(VLOOKUP(H8088,ticker_cik_sic_ind!$J$1:$K$2838,2,FALSE),A8088)</f>
        <v>939930</v>
      </c>
      <c r="J8088">
        <f t="shared" si="126"/>
        <v>0</v>
      </c>
    </row>
    <row r="8089" spans="1:10" x14ac:dyDescent="0.25">
      <c r="A8089">
        <v>1257640</v>
      </c>
      <c r="B8089">
        <v>2017</v>
      </c>
      <c r="C8089" t="s">
        <v>5546</v>
      </c>
      <c r="D8089">
        <v>1234.4000000000001</v>
      </c>
      <c r="E8089">
        <v>-436.6</v>
      </c>
      <c r="F8089">
        <v>814</v>
      </c>
      <c r="I8089">
        <f>IFERROR(VLOOKUP(H8089,ticker_cik_sic_ind!$J$1:$K$2838,2,FALSE),A8089)</f>
        <v>1257640</v>
      </c>
      <c r="J8089">
        <f t="shared" si="126"/>
        <v>0</v>
      </c>
    </row>
    <row r="8090" spans="1:10" x14ac:dyDescent="0.25">
      <c r="A8090">
        <v>1373715</v>
      </c>
      <c r="B8090">
        <v>2017</v>
      </c>
      <c r="C8090" t="s">
        <v>5546</v>
      </c>
      <c r="D8090">
        <v>1714.338</v>
      </c>
      <c r="E8090">
        <v>-324.28199999999998</v>
      </c>
      <c r="F8090">
        <v>814</v>
      </c>
      <c r="I8090">
        <f>IFERROR(VLOOKUP(H8090,ticker_cik_sic_ind!$J$1:$K$2838,2,FALSE),A8090)</f>
        <v>1373715</v>
      </c>
      <c r="J8090">
        <f t="shared" si="126"/>
        <v>0</v>
      </c>
    </row>
    <row r="8091" spans="1:10" x14ac:dyDescent="0.25">
      <c r="A8091">
        <v>1144980</v>
      </c>
      <c r="B8091">
        <v>2017</v>
      </c>
      <c r="C8091" t="s">
        <v>5546</v>
      </c>
      <c r="D8091">
        <v>2372.1</v>
      </c>
      <c r="E8091">
        <v>-219.6</v>
      </c>
      <c r="F8091">
        <v>816</v>
      </c>
      <c r="I8091">
        <f>IFERROR(VLOOKUP(H8091,ticker_cik_sic_ind!$J$1:$K$2838,2,FALSE),A8091)</f>
        <v>1144980</v>
      </c>
      <c r="J8091">
        <f t="shared" si="126"/>
        <v>0</v>
      </c>
    </row>
    <row r="8092" spans="1:10" x14ac:dyDescent="0.25">
      <c r="A8092">
        <v>1039065</v>
      </c>
      <c r="B8092">
        <v>2017</v>
      </c>
      <c r="C8092" t="s">
        <v>5546</v>
      </c>
      <c r="D8092">
        <v>991.72299999999996</v>
      </c>
      <c r="E8092">
        <v>-540.846</v>
      </c>
      <c r="F8092">
        <v>816</v>
      </c>
      <c r="I8092">
        <f>IFERROR(VLOOKUP(H8092,ticker_cik_sic_ind!$J$1:$K$2838,2,FALSE),A8092)</f>
        <v>1039065</v>
      </c>
      <c r="J8092">
        <f t="shared" si="126"/>
        <v>0</v>
      </c>
    </row>
    <row r="8093" spans="1:10" x14ac:dyDescent="0.25">
      <c r="A8093">
        <v>1642122</v>
      </c>
      <c r="B8093">
        <v>2017</v>
      </c>
      <c r="C8093" t="s">
        <v>5546</v>
      </c>
      <c r="D8093">
        <v>766.62300000000005</v>
      </c>
      <c r="E8093">
        <v>-660.322</v>
      </c>
      <c r="F8093">
        <v>818</v>
      </c>
      <c r="I8093">
        <f>IFERROR(VLOOKUP(H8093,ticker_cik_sic_ind!$J$1:$K$2838,2,FALSE),A8093)</f>
        <v>1642122</v>
      </c>
      <c r="J8093">
        <f t="shared" si="126"/>
        <v>0</v>
      </c>
    </row>
    <row r="8094" spans="1:10" x14ac:dyDescent="0.25">
      <c r="A8094">
        <v>88941</v>
      </c>
      <c r="B8094">
        <v>2017</v>
      </c>
      <c r="C8094" t="s">
        <v>5546</v>
      </c>
      <c r="D8094">
        <v>948.67</v>
      </c>
      <c r="E8094">
        <v>-551.98400000000004</v>
      </c>
      <c r="F8094">
        <v>819</v>
      </c>
      <c r="I8094">
        <f>IFERROR(VLOOKUP(H8094,ticker_cik_sic_ind!$J$1:$K$2838,2,FALSE),A8094)</f>
        <v>88941</v>
      </c>
      <c r="J8094">
        <f t="shared" si="126"/>
        <v>0</v>
      </c>
    </row>
    <row r="8095" spans="1:10" x14ac:dyDescent="0.25">
      <c r="A8095">
        <v>814547</v>
      </c>
      <c r="B8095">
        <v>2017</v>
      </c>
      <c r="C8095" t="s">
        <v>5546</v>
      </c>
      <c r="D8095">
        <v>1226.712</v>
      </c>
      <c r="E8095">
        <v>-428.041</v>
      </c>
      <c r="F8095">
        <v>820</v>
      </c>
      <c r="I8095">
        <f>IFERROR(VLOOKUP(H8095,ticker_cik_sic_ind!$J$1:$K$2838,2,FALSE),A8095)</f>
        <v>814547</v>
      </c>
      <c r="J8095">
        <f t="shared" si="126"/>
        <v>0</v>
      </c>
    </row>
    <row r="8096" spans="1:10" x14ac:dyDescent="0.25">
      <c r="A8096">
        <v>1500435</v>
      </c>
      <c r="B8096">
        <v>2017</v>
      </c>
      <c r="C8096" t="s">
        <v>5546</v>
      </c>
      <c r="D8096">
        <v>864.38</v>
      </c>
      <c r="E8096">
        <v>-597.39</v>
      </c>
      <c r="F8096">
        <v>820</v>
      </c>
      <c r="I8096">
        <f>IFERROR(VLOOKUP(H8096,ticker_cik_sic_ind!$J$1:$K$2838,2,FALSE),A8096)</f>
        <v>1500435</v>
      </c>
      <c r="J8096">
        <f t="shared" si="126"/>
        <v>0</v>
      </c>
    </row>
    <row r="8097" spans="1:10" x14ac:dyDescent="0.25">
      <c r="A8097">
        <v>1206264</v>
      </c>
      <c r="B8097">
        <v>2017</v>
      </c>
      <c r="C8097" t="s">
        <v>5546</v>
      </c>
      <c r="D8097">
        <v>2719.4</v>
      </c>
      <c r="E8097">
        <v>-168</v>
      </c>
      <c r="F8097">
        <v>822</v>
      </c>
      <c r="I8097">
        <f>IFERROR(VLOOKUP(H8097,ticker_cik_sic_ind!$J$1:$K$2838,2,FALSE),A8097)</f>
        <v>1206264</v>
      </c>
      <c r="J8097">
        <f t="shared" si="126"/>
        <v>0</v>
      </c>
    </row>
    <row r="8098" spans="1:10" x14ac:dyDescent="0.25">
      <c r="A8098">
        <v>8947</v>
      </c>
      <c r="B8098">
        <v>2017</v>
      </c>
      <c r="C8098" t="s">
        <v>5546</v>
      </c>
      <c r="D8098">
        <v>1010.6079999999999</v>
      </c>
      <c r="E8098">
        <v>-502.89</v>
      </c>
      <c r="F8098">
        <v>823</v>
      </c>
      <c r="I8098">
        <f>IFERROR(VLOOKUP(H8098,ticker_cik_sic_ind!$J$1:$K$2838,2,FALSE),A8098)</f>
        <v>8947</v>
      </c>
      <c r="J8098">
        <f t="shared" si="126"/>
        <v>0</v>
      </c>
    </row>
    <row r="8099" spans="1:10" x14ac:dyDescent="0.25">
      <c r="A8099">
        <v>1125920</v>
      </c>
      <c r="B8099">
        <v>2017</v>
      </c>
      <c r="C8099" t="s">
        <v>5546</v>
      </c>
      <c r="D8099">
        <v>998.79499999999996</v>
      </c>
      <c r="E8099">
        <v>-508.834</v>
      </c>
      <c r="F8099">
        <v>824</v>
      </c>
      <c r="I8099">
        <f>IFERROR(VLOOKUP(H8099,ticker_cik_sic_ind!$J$1:$K$2838,2,FALSE),A8099)</f>
        <v>1125920</v>
      </c>
      <c r="J8099">
        <f t="shared" si="126"/>
        <v>0</v>
      </c>
    </row>
    <row r="8100" spans="1:10" x14ac:dyDescent="0.25">
      <c r="A8100">
        <v>9000046</v>
      </c>
      <c r="B8100">
        <v>2017</v>
      </c>
      <c r="C8100" t="s">
        <v>5546</v>
      </c>
      <c r="D8100">
        <v>23909</v>
      </c>
      <c r="E8100">
        <v>25641</v>
      </c>
      <c r="F8100">
        <v>824</v>
      </c>
      <c r="H8100">
        <v>9000046</v>
      </c>
      <c r="I8100">
        <f>IFERROR(VLOOKUP(H8100,ticker_cik_sic_ind!$J$1:$K$2838,2,FALSE),A8100)</f>
        <v>9000046</v>
      </c>
      <c r="J8100">
        <f t="shared" si="126"/>
        <v>0</v>
      </c>
    </row>
    <row r="8101" spans="1:10" x14ac:dyDescent="0.25">
      <c r="A8101">
        <v>1576427</v>
      </c>
      <c r="B8101">
        <v>2017</v>
      </c>
      <c r="C8101" t="s">
        <v>5546</v>
      </c>
      <c r="D8101">
        <v>915.41600000000005</v>
      </c>
      <c r="E8101">
        <v>-551.70600000000002</v>
      </c>
      <c r="F8101">
        <v>826</v>
      </c>
      <c r="I8101">
        <f>IFERROR(VLOOKUP(H8101,ticker_cik_sic_ind!$J$1:$K$2838,2,FALSE),A8101)</f>
        <v>1576427</v>
      </c>
      <c r="J8101">
        <f t="shared" si="126"/>
        <v>0</v>
      </c>
    </row>
    <row r="8102" spans="1:10" x14ac:dyDescent="0.25">
      <c r="A8102">
        <v>84839</v>
      </c>
      <c r="B8102">
        <v>2017</v>
      </c>
      <c r="C8102" t="s">
        <v>5546</v>
      </c>
      <c r="D8102">
        <v>905.601</v>
      </c>
      <c r="E8102">
        <v>-558.32000000000005</v>
      </c>
      <c r="F8102">
        <v>826</v>
      </c>
      <c r="I8102">
        <f>IFERROR(VLOOKUP(H8102,ticker_cik_sic_ind!$J$1:$K$2838,2,FALSE),A8102)</f>
        <v>84839</v>
      </c>
      <c r="J8102">
        <f t="shared" si="126"/>
        <v>0</v>
      </c>
    </row>
    <row r="8103" spans="1:10" x14ac:dyDescent="0.25">
      <c r="A8103">
        <v>3499</v>
      </c>
      <c r="B8103">
        <v>2017</v>
      </c>
      <c r="C8103" t="s">
        <v>5546</v>
      </c>
      <c r="D8103">
        <v>1445.835</v>
      </c>
      <c r="E8103">
        <v>-358.76900000000001</v>
      </c>
      <c r="F8103">
        <v>828</v>
      </c>
      <c r="I8103">
        <f>IFERROR(VLOOKUP(H8103,ticker_cik_sic_ind!$J$1:$K$2838,2,FALSE),A8103)</f>
        <v>3499</v>
      </c>
      <c r="J8103">
        <f t="shared" si="126"/>
        <v>0</v>
      </c>
    </row>
    <row r="8104" spans="1:10" x14ac:dyDescent="0.25">
      <c r="A8104">
        <v>724606</v>
      </c>
      <c r="B8104">
        <v>2017</v>
      </c>
      <c r="C8104" t="s">
        <v>5546</v>
      </c>
      <c r="D8104">
        <v>1298.4929999999999</v>
      </c>
      <c r="E8104">
        <v>-380.41699999999997</v>
      </c>
      <c r="F8104">
        <v>829</v>
      </c>
      <c r="I8104">
        <f>IFERROR(VLOOKUP(H8104,ticker_cik_sic_ind!$J$1:$K$2838,2,FALSE),A8104)</f>
        <v>724606</v>
      </c>
      <c r="J8104">
        <f t="shared" si="126"/>
        <v>0</v>
      </c>
    </row>
    <row r="8105" spans="1:10" x14ac:dyDescent="0.25">
      <c r="A8105">
        <v>785956</v>
      </c>
      <c r="B8105">
        <v>2017</v>
      </c>
      <c r="C8105" t="s">
        <v>5546</v>
      </c>
      <c r="D8105">
        <v>771.23299999999995</v>
      </c>
      <c r="E8105">
        <v>-621.04999999999995</v>
      </c>
      <c r="F8105">
        <v>829</v>
      </c>
      <c r="I8105">
        <f>IFERROR(VLOOKUP(H8105,ticker_cik_sic_ind!$J$1:$K$2838,2,FALSE),A8105)</f>
        <v>785956</v>
      </c>
      <c r="J8105">
        <f t="shared" si="126"/>
        <v>0</v>
      </c>
    </row>
    <row r="8106" spans="1:10" x14ac:dyDescent="0.25">
      <c r="A8106">
        <v>799288</v>
      </c>
      <c r="B8106">
        <v>2017</v>
      </c>
      <c r="C8106" t="s">
        <v>5546</v>
      </c>
      <c r="D8106">
        <v>1298.4380000000001</v>
      </c>
      <c r="E8106">
        <v>-377.35500000000002</v>
      </c>
      <c r="F8106">
        <v>831</v>
      </c>
      <c r="I8106">
        <f>IFERROR(VLOOKUP(H8106,ticker_cik_sic_ind!$J$1:$K$2838,2,FALSE),A8106)</f>
        <v>799288</v>
      </c>
      <c r="J8106">
        <f t="shared" si="126"/>
        <v>0</v>
      </c>
    </row>
    <row r="8107" spans="1:10" x14ac:dyDescent="0.25">
      <c r="A8107">
        <v>853816</v>
      </c>
      <c r="B8107">
        <v>2017</v>
      </c>
      <c r="C8107" t="s">
        <v>5546</v>
      </c>
      <c r="D8107">
        <v>984.75699999999995</v>
      </c>
      <c r="E8107">
        <v>-497.255</v>
      </c>
      <c r="F8107">
        <v>832</v>
      </c>
      <c r="I8107">
        <f>IFERROR(VLOOKUP(H8107,ticker_cik_sic_ind!$J$1:$K$2838,2,FALSE),A8107)</f>
        <v>853816</v>
      </c>
      <c r="J8107">
        <f t="shared" si="126"/>
        <v>0</v>
      </c>
    </row>
    <row r="8108" spans="1:10" x14ac:dyDescent="0.25">
      <c r="A8108">
        <v>1304421</v>
      </c>
      <c r="B8108">
        <v>2017</v>
      </c>
      <c r="C8108" t="s">
        <v>5546</v>
      </c>
      <c r="D8108">
        <v>2122.8389999999999</v>
      </c>
      <c r="E8108">
        <v>-222.38800000000001</v>
      </c>
      <c r="F8108">
        <v>833</v>
      </c>
      <c r="I8108">
        <f>IFERROR(VLOOKUP(H8108,ticker_cik_sic_ind!$J$1:$K$2838,2,FALSE),A8108)</f>
        <v>1304421</v>
      </c>
      <c r="J8108">
        <f t="shared" si="126"/>
        <v>0</v>
      </c>
    </row>
    <row r="8109" spans="1:10" x14ac:dyDescent="0.25">
      <c r="A8109">
        <v>1174922</v>
      </c>
      <c r="B8109">
        <v>2017</v>
      </c>
      <c r="C8109" t="s">
        <v>5546</v>
      </c>
      <c r="D8109">
        <v>10610.351000000001</v>
      </c>
      <c r="E8109">
        <v>-1.6950000000000001</v>
      </c>
      <c r="F8109">
        <v>834</v>
      </c>
      <c r="I8109">
        <f>IFERROR(VLOOKUP(H8109,ticker_cik_sic_ind!$J$1:$K$2838,2,FALSE),A8109)</f>
        <v>1174922</v>
      </c>
      <c r="J8109">
        <f t="shared" si="126"/>
        <v>0</v>
      </c>
    </row>
    <row r="8110" spans="1:10" x14ac:dyDescent="0.25">
      <c r="A8110">
        <v>9326</v>
      </c>
      <c r="B8110">
        <v>2017</v>
      </c>
      <c r="C8110" t="s">
        <v>5546</v>
      </c>
      <c r="D8110">
        <v>954.29200000000003</v>
      </c>
      <c r="E8110">
        <v>-496.154</v>
      </c>
      <c r="F8110">
        <v>834</v>
      </c>
      <c r="I8110">
        <f>IFERROR(VLOOKUP(H8110,ticker_cik_sic_ind!$J$1:$K$2838,2,FALSE),A8110)</f>
        <v>9326</v>
      </c>
      <c r="J8110">
        <f t="shared" si="126"/>
        <v>0</v>
      </c>
    </row>
    <row r="8111" spans="1:10" x14ac:dyDescent="0.25">
      <c r="A8111">
        <v>879526</v>
      </c>
      <c r="B8111">
        <v>2017</v>
      </c>
      <c r="C8111" t="s">
        <v>5546</v>
      </c>
      <c r="D8111">
        <v>986.59299999999996</v>
      </c>
      <c r="E8111">
        <v>-482.24</v>
      </c>
      <c r="F8111">
        <v>836</v>
      </c>
      <c r="I8111">
        <f>IFERROR(VLOOKUP(H8111,ticker_cik_sic_ind!$J$1:$K$2838,2,FALSE),A8111)</f>
        <v>879526</v>
      </c>
      <c r="J8111">
        <f t="shared" si="126"/>
        <v>0</v>
      </c>
    </row>
    <row r="8112" spans="1:10" x14ac:dyDescent="0.25">
      <c r="A8112">
        <v>1142750</v>
      </c>
      <c r="B8112">
        <v>2017</v>
      </c>
      <c r="C8112" t="s">
        <v>5546</v>
      </c>
      <c r="D8112">
        <v>1180.4380000000001</v>
      </c>
      <c r="E8112">
        <v>-402.899</v>
      </c>
      <c r="F8112">
        <v>836</v>
      </c>
      <c r="H8112">
        <v>9000008</v>
      </c>
      <c r="I8112">
        <f>IFERROR(VLOOKUP(H8112,ticker_cik_sic_ind!$J$1:$K$2838,2,FALSE),A8112)</f>
        <v>1142750</v>
      </c>
      <c r="J8112">
        <f t="shared" si="126"/>
        <v>0</v>
      </c>
    </row>
    <row r="8113" spans="1:10" x14ac:dyDescent="0.25">
      <c r="A8113">
        <v>1009672</v>
      </c>
      <c r="B8113">
        <v>2017</v>
      </c>
      <c r="C8113" t="s">
        <v>5546</v>
      </c>
      <c r="D8113">
        <v>742.678</v>
      </c>
      <c r="E8113">
        <v>-602.83100000000002</v>
      </c>
      <c r="F8113">
        <v>838</v>
      </c>
      <c r="I8113">
        <f>IFERROR(VLOOKUP(H8113,ticker_cik_sic_ind!$J$1:$K$2838,2,FALSE),A8113)</f>
        <v>1009672</v>
      </c>
      <c r="J8113">
        <f t="shared" si="126"/>
        <v>0</v>
      </c>
    </row>
    <row r="8114" spans="1:10" x14ac:dyDescent="0.25">
      <c r="A8114">
        <v>939930</v>
      </c>
      <c r="B8114">
        <v>2017</v>
      </c>
      <c r="C8114" t="s">
        <v>5546</v>
      </c>
      <c r="D8114">
        <v>1918.6980000000001</v>
      </c>
      <c r="E8114">
        <v>-241.7</v>
      </c>
      <c r="F8114">
        <v>839</v>
      </c>
      <c r="I8114">
        <f>IFERROR(VLOOKUP(H8114,ticker_cik_sic_ind!$J$1:$K$2838,2,FALSE),A8114)</f>
        <v>939930</v>
      </c>
      <c r="J8114">
        <f t="shared" si="126"/>
        <v>0</v>
      </c>
    </row>
    <row r="8115" spans="1:10" x14ac:dyDescent="0.25">
      <c r="A8115">
        <v>907254</v>
      </c>
      <c r="B8115">
        <v>2017</v>
      </c>
      <c r="C8115" t="s">
        <v>5546</v>
      </c>
      <c r="D8115">
        <v>1295.4549999999999</v>
      </c>
      <c r="E8115">
        <v>-366.43</v>
      </c>
      <c r="F8115">
        <v>839</v>
      </c>
      <c r="I8115">
        <f>IFERROR(VLOOKUP(H8115,ticker_cik_sic_ind!$J$1:$K$2838,2,FALSE),A8115)</f>
        <v>907254</v>
      </c>
      <c r="J8115">
        <f t="shared" si="126"/>
        <v>0</v>
      </c>
    </row>
    <row r="8116" spans="1:10" x14ac:dyDescent="0.25">
      <c r="A8116">
        <v>1393052</v>
      </c>
      <c r="B8116">
        <v>2017</v>
      </c>
      <c r="C8116" t="s">
        <v>5546</v>
      </c>
      <c r="D8116">
        <v>787.23199999999997</v>
      </c>
      <c r="E8116">
        <v>-565.10699999999997</v>
      </c>
      <c r="F8116">
        <v>841</v>
      </c>
      <c r="I8116">
        <f>IFERROR(VLOOKUP(H8116,ticker_cik_sic_ind!$J$1:$K$2838,2,FALSE),A8116)</f>
        <v>1393052</v>
      </c>
      <c r="J8116">
        <f t="shared" si="126"/>
        <v>0</v>
      </c>
    </row>
    <row r="8117" spans="1:10" x14ac:dyDescent="0.25">
      <c r="A8117">
        <v>57131</v>
      </c>
      <c r="B8117">
        <v>2017</v>
      </c>
      <c r="C8117" t="s">
        <v>5546</v>
      </c>
      <c r="D8117">
        <v>798.06899999999996</v>
      </c>
      <c r="E8117">
        <v>-558.22799999999995</v>
      </c>
      <c r="F8117">
        <v>842</v>
      </c>
      <c r="I8117">
        <f>IFERROR(VLOOKUP(H8117,ticker_cik_sic_ind!$J$1:$K$2838,2,FALSE),A8117)</f>
        <v>57131</v>
      </c>
      <c r="J8117">
        <f t="shared" si="126"/>
        <v>0</v>
      </c>
    </row>
    <row r="8118" spans="1:10" x14ac:dyDescent="0.25">
      <c r="A8118">
        <v>1207074</v>
      </c>
      <c r="B8118">
        <v>2017</v>
      </c>
      <c r="C8118" t="s">
        <v>5546</v>
      </c>
      <c r="D8118">
        <v>849.56500000000005</v>
      </c>
      <c r="E8118">
        <v>-532.64599999999996</v>
      </c>
      <c r="F8118">
        <v>842</v>
      </c>
      <c r="I8118">
        <f>IFERROR(VLOOKUP(H8118,ticker_cik_sic_ind!$J$1:$K$2838,2,FALSE),A8118)</f>
        <v>1207074</v>
      </c>
      <c r="J8118">
        <f t="shared" si="126"/>
        <v>0</v>
      </c>
    </row>
    <row r="8119" spans="1:10" x14ac:dyDescent="0.25">
      <c r="A8119">
        <v>1041859</v>
      </c>
      <c r="B8119">
        <v>2017</v>
      </c>
      <c r="C8119" t="s">
        <v>5546</v>
      </c>
      <c r="D8119">
        <v>933.53700000000003</v>
      </c>
      <c r="E8119">
        <v>-482.42</v>
      </c>
      <c r="F8119">
        <v>842</v>
      </c>
      <c r="I8119">
        <f>IFERROR(VLOOKUP(H8119,ticker_cik_sic_ind!$J$1:$K$2838,2,FALSE),A8119)</f>
        <v>1041859</v>
      </c>
      <c r="J8119">
        <f t="shared" si="126"/>
        <v>0</v>
      </c>
    </row>
    <row r="8120" spans="1:10" x14ac:dyDescent="0.25">
      <c r="A8120">
        <v>1474432</v>
      </c>
      <c r="B8120">
        <v>2017</v>
      </c>
      <c r="C8120" t="s">
        <v>5546</v>
      </c>
      <c r="D8120">
        <v>862.20399999999995</v>
      </c>
      <c r="E8120">
        <v>-514.05600000000004</v>
      </c>
      <c r="F8120">
        <v>845</v>
      </c>
      <c r="I8120">
        <f>IFERROR(VLOOKUP(H8120,ticker_cik_sic_ind!$J$1:$K$2838,2,FALSE),A8120)</f>
        <v>1474432</v>
      </c>
      <c r="J8120">
        <f t="shared" si="126"/>
        <v>0</v>
      </c>
    </row>
    <row r="8121" spans="1:10" x14ac:dyDescent="0.25">
      <c r="A8121">
        <v>1512673</v>
      </c>
      <c r="B8121">
        <v>2017</v>
      </c>
      <c r="C8121" t="s">
        <v>5546</v>
      </c>
      <c r="D8121">
        <v>933.29200000000003</v>
      </c>
      <c r="E8121">
        <v>-471.459</v>
      </c>
      <c r="F8121">
        <v>845</v>
      </c>
      <c r="I8121">
        <f>IFERROR(VLOOKUP(H8121,ticker_cik_sic_ind!$J$1:$K$2838,2,FALSE),A8121)</f>
        <v>1512673</v>
      </c>
      <c r="J8121">
        <f t="shared" si="126"/>
        <v>0</v>
      </c>
    </row>
    <row r="8122" spans="1:10" x14ac:dyDescent="0.25">
      <c r="A8122">
        <v>1646228</v>
      </c>
      <c r="B8122">
        <v>2017</v>
      </c>
      <c r="C8122" t="s">
        <v>5546</v>
      </c>
      <c r="D8122">
        <v>1147.6949999999999</v>
      </c>
      <c r="E8122">
        <v>-385.06700000000001</v>
      </c>
      <c r="F8122">
        <v>845</v>
      </c>
      <c r="I8122">
        <f>IFERROR(VLOOKUP(H8122,ticker_cik_sic_ind!$J$1:$K$2838,2,FALSE),A8122)</f>
        <v>1646228</v>
      </c>
      <c r="J8122">
        <f t="shared" si="126"/>
        <v>0</v>
      </c>
    </row>
    <row r="8123" spans="1:10" x14ac:dyDescent="0.25">
      <c r="A8123">
        <v>1574532</v>
      </c>
      <c r="B8123">
        <v>2017</v>
      </c>
      <c r="C8123" t="s">
        <v>5546</v>
      </c>
      <c r="D8123">
        <v>905.32600000000002</v>
      </c>
      <c r="E8123">
        <v>-490.55200000000002</v>
      </c>
      <c r="F8123">
        <v>848</v>
      </c>
      <c r="I8123">
        <f>IFERROR(VLOOKUP(H8123,ticker_cik_sic_ind!$J$1:$K$2838,2,FALSE),A8123)</f>
        <v>1574532</v>
      </c>
      <c r="J8123">
        <f t="shared" si="126"/>
        <v>0</v>
      </c>
    </row>
    <row r="8124" spans="1:10" x14ac:dyDescent="0.25">
      <c r="A8124">
        <v>883984</v>
      </c>
      <c r="B8124">
        <v>2017</v>
      </c>
      <c r="C8124" t="s">
        <v>5546</v>
      </c>
      <c r="D8124">
        <v>663.37900000000002</v>
      </c>
      <c r="E8124">
        <v>-616.22699999999998</v>
      </c>
      <c r="F8124">
        <v>849</v>
      </c>
      <c r="I8124">
        <f>IFERROR(VLOOKUP(H8124,ticker_cik_sic_ind!$J$1:$K$2838,2,FALSE),A8124)</f>
        <v>883984</v>
      </c>
      <c r="J8124">
        <f t="shared" si="126"/>
        <v>0</v>
      </c>
    </row>
    <row r="8125" spans="1:10" x14ac:dyDescent="0.25">
      <c r="A8125">
        <v>1576940</v>
      </c>
      <c r="B8125">
        <v>2017</v>
      </c>
      <c r="C8125" t="s">
        <v>5546</v>
      </c>
      <c r="D8125">
        <v>971.11199999999997</v>
      </c>
      <c r="E8125">
        <v>-430.77</v>
      </c>
      <c r="F8125">
        <v>850</v>
      </c>
      <c r="I8125">
        <f>IFERROR(VLOOKUP(H8125,ticker_cik_sic_ind!$J$1:$K$2838,2,FALSE),A8125)</f>
        <v>1576940</v>
      </c>
      <c r="J8125">
        <f t="shared" si="126"/>
        <v>0</v>
      </c>
    </row>
    <row r="8126" spans="1:10" x14ac:dyDescent="0.25">
      <c r="A8126">
        <v>1525769</v>
      </c>
      <c r="B8126">
        <v>2017</v>
      </c>
      <c r="C8126" t="s">
        <v>5546</v>
      </c>
      <c r="D8126">
        <v>1018.289</v>
      </c>
      <c r="E8126">
        <v>-410.04</v>
      </c>
      <c r="F8126">
        <v>850</v>
      </c>
      <c r="I8126">
        <f>IFERROR(VLOOKUP(H8126,ticker_cik_sic_ind!$J$1:$K$2838,2,FALSE),A8126)</f>
        <v>1525769</v>
      </c>
      <c r="J8126">
        <f t="shared" si="126"/>
        <v>0</v>
      </c>
    </row>
    <row r="8127" spans="1:10" x14ac:dyDescent="0.25">
      <c r="A8127">
        <v>1130464</v>
      </c>
      <c r="B8127">
        <v>2017</v>
      </c>
      <c r="C8127" t="s">
        <v>5546</v>
      </c>
      <c r="D8127">
        <v>1092.4880000000001</v>
      </c>
      <c r="E8127">
        <v>-388.51900000000001</v>
      </c>
      <c r="F8127">
        <v>852</v>
      </c>
      <c r="I8127">
        <f>IFERROR(VLOOKUP(H8127,ticker_cik_sic_ind!$J$1:$K$2838,2,FALSE),A8127)</f>
        <v>1130464</v>
      </c>
      <c r="J8127">
        <f t="shared" si="126"/>
        <v>0</v>
      </c>
    </row>
    <row r="8128" spans="1:10" x14ac:dyDescent="0.25">
      <c r="A8128">
        <v>1493594</v>
      </c>
      <c r="B8128">
        <v>2017</v>
      </c>
      <c r="C8128" t="s">
        <v>5546</v>
      </c>
      <c r="D8128">
        <v>913.15099999999995</v>
      </c>
      <c r="E8128">
        <v>-446.63200000000001</v>
      </c>
      <c r="F8128">
        <v>853</v>
      </c>
      <c r="I8128">
        <f>IFERROR(VLOOKUP(H8128,ticker_cik_sic_ind!$J$1:$K$2838,2,FALSE),A8128)</f>
        <v>1493594</v>
      </c>
      <c r="J8128">
        <f t="shared" si="126"/>
        <v>0</v>
      </c>
    </row>
    <row r="8129" spans="1:10" x14ac:dyDescent="0.25">
      <c r="A8129">
        <v>912562</v>
      </c>
      <c r="B8129">
        <v>2017</v>
      </c>
      <c r="C8129" t="s">
        <v>5546</v>
      </c>
      <c r="D8129">
        <v>913</v>
      </c>
      <c r="E8129">
        <v>-449.57900000000001</v>
      </c>
      <c r="F8129">
        <v>854</v>
      </c>
      <c r="I8129">
        <f>IFERROR(VLOOKUP(H8129,ticker_cik_sic_ind!$J$1:$K$2838,2,FALSE),A8129)</f>
        <v>912562</v>
      </c>
      <c r="J8129">
        <f t="shared" si="126"/>
        <v>0</v>
      </c>
    </row>
    <row r="8130" spans="1:10" x14ac:dyDescent="0.25">
      <c r="A8130">
        <v>1368265</v>
      </c>
      <c r="B8130">
        <v>2017</v>
      </c>
      <c r="C8130" t="s">
        <v>5546</v>
      </c>
      <c r="D8130">
        <v>989.13699999999994</v>
      </c>
      <c r="E8130">
        <v>-413.149</v>
      </c>
      <c r="F8130">
        <v>854</v>
      </c>
      <c r="I8130">
        <f>IFERROR(VLOOKUP(H8130,ticker_cik_sic_ind!$J$1:$K$2838,2,FALSE),A8130)</f>
        <v>1368265</v>
      </c>
      <c r="J8130">
        <f t="shared" si="126"/>
        <v>0</v>
      </c>
    </row>
    <row r="8131" spans="1:10" x14ac:dyDescent="0.25">
      <c r="A8131">
        <v>876167</v>
      </c>
      <c r="B8131">
        <v>2017</v>
      </c>
      <c r="C8131" t="s">
        <v>5546</v>
      </c>
      <c r="D8131">
        <v>834.23</v>
      </c>
      <c r="E8131">
        <v>-491.40300000000002</v>
      </c>
      <c r="F8131">
        <v>856</v>
      </c>
      <c r="I8131">
        <f>IFERROR(VLOOKUP(H8131,ticker_cik_sic_ind!$J$1:$K$2838,2,FALSE),A8131)</f>
        <v>876167</v>
      </c>
      <c r="J8131">
        <f t="shared" ref="J8131:J8194" si="127">IF(OR(AND(C8131="financial",F8131&lt;$L$1),AND(C8131="non_financial",F8131&lt;$M$1)),1,0)</f>
        <v>0</v>
      </c>
    </row>
    <row r="8132" spans="1:10" x14ac:dyDescent="0.25">
      <c r="A8132">
        <v>879169</v>
      </c>
      <c r="B8132">
        <v>2017</v>
      </c>
      <c r="C8132" t="s">
        <v>5546</v>
      </c>
      <c r="D8132">
        <v>1417.9749999999999</v>
      </c>
      <c r="E8132">
        <v>-297.06299999999999</v>
      </c>
      <c r="F8132">
        <v>857</v>
      </c>
      <c r="I8132">
        <f>IFERROR(VLOOKUP(H8132,ticker_cik_sic_ind!$J$1:$K$2838,2,FALSE),A8132)</f>
        <v>879169</v>
      </c>
      <c r="J8132">
        <f t="shared" si="127"/>
        <v>0</v>
      </c>
    </row>
    <row r="8133" spans="1:10" x14ac:dyDescent="0.25">
      <c r="A8133">
        <v>1099590</v>
      </c>
      <c r="B8133">
        <v>2017</v>
      </c>
      <c r="C8133" t="s">
        <v>5546</v>
      </c>
      <c r="D8133">
        <v>1140.1489999999999</v>
      </c>
      <c r="E8133">
        <v>-364.56700000000001</v>
      </c>
      <c r="F8133">
        <v>858</v>
      </c>
      <c r="I8133">
        <f>IFERROR(VLOOKUP(H8133,ticker_cik_sic_ind!$J$1:$K$2838,2,FALSE),A8133)</f>
        <v>1099590</v>
      </c>
      <c r="J8133">
        <f t="shared" si="127"/>
        <v>0</v>
      </c>
    </row>
    <row r="8134" spans="1:10" x14ac:dyDescent="0.25">
      <c r="A8134">
        <v>1633978</v>
      </c>
      <c r="B8134">
        <v>2017</v>
      </c>
      <c r="C8134" t="s">
        <v>5546</v>
      </c>
      <c r="D8134">
        <v>726.3</v>
      </c>
      <c r="E8134">
        <v>-533.20000000000005</v>
      </c>
      <c r="F8134">
        <v>859</v>
      </c>
      <c r="I8134">
        <f>IFERROR(VLOOKUP(H8134,ticker_cik_sic_ind!$J$1:$K$2838,2,FALSE),A8134)</f>
        <v>1633978</v>
      </c>
      <c r="J8134">
        <f t="shared" si="127"/>
        <v>0</v>
      </c>
    </row>
    <row r="8135" spans="1:10" x14ac:dyDescent="0.25">
      <c r="A8135">
        <v>19584</v>
      </c>
      <c r="B8135">
        <v>2017</v>
      </c>
      <c r="C8135" t="s">
        <v>5546</v>
      </c>
      <c r="D8135">
        <v>852.95500000000004</v>
      </c>
      <c r="E8135">
        <v>-459.11500000000001</v>
      </c>
      <c r="F8135">
        <v>860</v>
      </c>
      <c r="I8135">
        <f>IFERROR(VLOOKUP(H8135,ticker_cik_sic_ind!$J$1:$K$2838,2,FALSE),A8135)</f>
        <v>19584</v>
      </c>
      <c r="J8135">
        <f t="shared" si="127"/>
        <v>0</v>
      </c>
    </row>
    <row r="8136" spans="1:10" x14ac:dyDescent="0.25">
      <c r="A8136">
        <v>926326</v>
      </c>
      <c r="B8136">
        <v>2017</v>
      </c>
      <c r="C8136" t="s">
        <v>5546</v>
      </c>
      <c r="D8136">
        <v>913.428</v>
      </c>
      <c r="E8136">
        <v>-413.19900000000001</v>
      </c>
      <c r="F8136">
        <v>861</v>
      </c>
      <c r="I8136">
        <f>IFERROR(VLOOKUP(H8136,ticker_cik_sic_ind!$J$1:$K$2838,2,FALSE),A8136)</f>
        <v>926326</v>
      </c>
      <c r="J8136">
        <f t="shared" si="127"/>
        <v>0</v>
      </c>
    </row>
    <row r="8137" spans="1:10" x14ac:dyDescent="0.25">
      <c r="A8137">
        <v>1650132</v>
      </c>
      <c r="B8137">
        <v>2017</v>
      </c>
      <c r="C8137" t="s">
        <v>5546</v>
      </c>
      <c r="D8137">
        <v>864.7</v>
      </c>
      <c r="E8137">
        <v>-435.82900000000001</v>
      </c>
      <c r="F8137">
        <v>862</v>
      </c>
      <c r="I8137">
        <f>IFERROR(VLOOKUP(H8137,ticker_cik_sic_ind!$J$1:$K$2838,2,FALSE),A8137)</f>
        <v>1650132</v>
      </c>
      <c r="J8137">
        <f t="shared" si="127"/>
        <v>0</v>
      </c>
    </row>
    <row r="8138" spans="1:10" x14ac:dyDescent="0.25">
      <c r="A8138">
        <v>1646228</v>
      </c>
      <c r="B8138">
        <v>2017</v>
      </c>
      <c r="C8138" t="s">
        <v>5546</v>
      </c>
      <c r="D8138">
        <v>1054.81</v>
      </c>
      <c r="E8138">
        <v>-369.15300000000002</v>
      </c>
      <c r="F8138">
        <v>863</v>
      </c>
      <c r="I8138">
        <f>IFERROR(VLOOKUP(H8138,ticker_cik_sic_ind!$J$1:$K$2838,2,FALSE),A8138)</f>
        <v>1646228</v>
      </c>
      <c r="J8138">
        <f t="shared" si="127"/>
        <v>0</v>
      </c>
    </row>
    <row r="8139" spans="1:10" x14ac:dyDescent="0.25">
      <c r="A8139">
        <v>1486957</v>
      </c>
      <c r="B8139">
        <v>2017</v>
      </c>
      <c r="C8139" t="s">
        <v>5546</v>
      </c>
      <c r="D8139">
        <v>1401.3430000000001</v>
      </c>
      <c r="E8139">
        <v>-292.44600000000003</v>
      </c>
      <c r="F8139">
        <v>864</v>
      </c>
      <c r="I8139">
        <f>IFERROR(VLOOKUP(H8139,ticker_cik_sic_ind!$J$1:$K$2838,2,FALSE),A8139)</f>
        <v>1486957</v>
      </c>
      <c r="J8139">
        <f t="shared" si="127"/>
        <v>0</v>
      </c>
    </row>
    <row r="8140" spans="1:10" x14ac:dyDescent="0.25">
      <c r="A8140">
        <v>1579241</v>
      </c>
      <c r="B8140">
        <v>2017</v>
      </c>
      <c r="C8140" t="s">
        <v>5546</v>
      </c>
      <c r="D8140">
        <v>2345.5</v>
      </c>
      <c r="E8140">
        <v>-142.80000000000001</v>
      </c>
      <c r="F8140">
        <v>864</v>
      </c>
      <c r="I8140">
        <f>IFERROR(VLOOKUP(H8140,ticker_cik_sic_ind!$J$1:$K$2838,2,FALSE),A8140)</f>
        <v>1579241</v>
      </c>
      <c r="J8140">
        <f t="shared" si="127"/>
        <v>0</v>
      </c>
    </row>
    <row r="8141" spans="1:10" x14ac:dyDescent="0.25">
      <c r="A8141">
        <v>1577095</v>
      </c>
      <c r="B8141">
        <v>2017</v>
      </c>
      <c r="C8141" t="s">
        <v>5546</v>
      </c>
      <c r="D8141">
        <v>2171.7910000000002</v>
      </c>
      <c r="E8141">
        <v>-162.18700000000001</v>
      </c>
      <c r="F8141">
        <v>866</v>
      </c>
      <c r="I8141">
        <f>IFERROR(VLOOKUP(H8141,ticker_cik_sic_ind!$J$1:$K$2838,2,FALSE),A8141)</f>
        <v>1577095</v>
      </c>
      <c r="J8141">
        <f t="shared" si="127"/>
        <v>0</v>
      </c>
    </row>
    <row r="8142" spans="1:10" x14ac:dyDescent="0.25">
      <c r="A8142">
        <v>1499832</v>
      </c>
      <c r="B8142">
        <v>2017</v>
      </c>
      <c r="C8142" t="s">
        <v>5546</v>
      </c>
      <c r="D8142">
        <v>1053.606</v>
      </c>
      <c r="E8142">
        <v>-367.72899999999998</v>
      </c>
      <c r="F8142">
        <v>867</v>
      </c>
      <c r="I8142">
        <f>IFERROR(VLOOKUP(H8142,ticker_cik_sic_ind!$J$1:$K$2838,2,FALSE),A8142)</f>
        <v>1499832</v>
      </c>
      <c r="J8142">
        <f t="shared" si="127"/>
        <v>0</v>
      </c>
    </row>
    <row r="8143" spans="1:10" x14ac:dyDescent="0.25">
      <c r="A8143">
        <v>1104657</v>
      </c>
      <c r="B8143">
        <v>2017</v>
      </c>
      <c r="C8143" t="s">
        <v>5546</v>
      </c>
      <c r="D8143">
        <v>753.90700000000004</v>
      </c>
      <c r="E8143">
        <v>-492.726</v>
      </c>
      <c r="F8143">
        <v>868</v>
      </c>
      <c r="I8143">
        <f>IFERROR(VLOOKUP(H8143,ticker_cik_sic_ind!$J$1:$K$2838,2,FALSE),A8143)</f>
        <v>1104657</v>
      </c>
      <c r="J8143">
        <f t="shared" si="127"/>
        <v>0</v>
      </c>
    </row>
    <row r="8144" spans="1:10" x14ac:dyDescent="0.25">
      <c r="A8144">
        <v>35214</v>
      </c>
      <c r="B8144">
        <v>2017</v>
      </c>
      <c r="C8144" t="s">
        <v>5546</v>
      </c>
      <c r="D8144">
        <v>1254.6859999999999</v>
      </c>
      <c r="E8144">
        <v>-320.90699999999998</v>
      </c>
      <c r="F8144">
        <v>868</v>
      </c>
      <c r="I8144">
        <f>IFERROR(VLOOKUP(H8144,ticker_cik_sic_ind!$J$1:$K$2838,2,FALSE),A8144)</f>
        <v>35214</v>
      </c>
      <c r="J8144">
        <f t="shared" si="127"/>
        <v>0</v>
      </c>
    </row>
    <row r="8145" spans="1:10" x14ac:dyDescent="0.25">
      <c r="A8145">
        <v>1067837</v>
      </c>
      <c r="B8145">
        <v>2017</v>
      </c>
      <c r="C8145" t="s">
        <v>5546</v>
      </c>
      <c r="D8145">
        <v>1014.821</v>
      </c>
      <c r="E8145">
        <v>-373.678</v>
      </c>
      <c r="F8145">
        <v>868</v>
      </c>
      <c r="I8145">
        <f>IFERROR(VLOOKUP(H8145,ticker_cik_sic_ind!$J$1:$K$2838,2,FALSE),A8145)</f>
        <v>1067837</v>
      </c>
      <c r="J8145">
        <f t="shared" si="127"/>
        <v>0</v>
      </c>
    </row>
    <row r="8146" spans="1:10" x14ac:dyDescent="0.25">
      <c r="A8146">
        <v>1177702</v>
      </c>
      <c r="B8146">
        <v>2017</v>
      </c>
      <c r="C8146" t="s">
        <v>5546</v>
      </c>
      <c r="D8146">
        <v>828.90700000000004</v>
      </c>
      <c r="E8146">
        <v>-454.19600000000003</v>
      </c>
      <c r="F8146">
        <v>871</v>
      </c>
      <c r="I8146">
        <f>IFERROR(VLOOKUP(H8146,ticker_cik_sic_ind!$J$1:$K$2838,2,FALSE),A8146)</f>
        <v>1177702</v>
      </c>
      <c r="J8146">
        <f t="shared" si="127"/>
        <v>0</v>
      </c>
    </row>
    <row r="8147" spans="1:10" x14ac:dyDescent="0.25">
      <c r="A8147">
        <v>868780</v>
      </c>
      <c r="B8147">
        <v>2017</v>
      </c>
      <c r="C8147" t="s">
        <v>5546</v>
      </c>
      <c r="D8147">
        <v>636.97400000000005</v>
      </c>
      <c r="E8147">
        <v>-552.54899999999998</v>
      </c>
      <c r="F8147">
        <v>872</v>
      </c>
      <c r="I8147">
        <f>IFERROR(VLOOKUP(H8147,ticker_cik_sic_ind!$J$1:$K$2838,2,FALSE),A8147)</f>
        <v>868780</v>
      </c>
      <c r="J8147">
        <f t="shared" si="127"/>
        <v>0</v>
      </c>
    </row>
    <row r="8148" spans="1:10" x14ac:dyDescent="0.25">
      <c r="A8148">
        <v>850460</v>
      </c>
      <c r="B8148">
        <v>2017</v>
      </c>
      <c r="C8148" t="s">
        <v>5546</v>
      </c>
      <c r="D8148">
        <v>636.09699999999998</v>
      </c>
      <c r="E8148">
        <v>-554.95000000000005</v>
      </c>
      <c r="F8148">
        <v>872</v>
      </c>
      <c r="I8148">
        <f>IFERROR(VLOOKUP(H8148,ticker_cik_sic_ind!$J$1:$K$2838,2,FALSE),A8148)</f>
        <v>850460</v>
      </c>
      <c r="J8148">
        <f t="shared" si="127"/>
        <v>0</v>
      </c>
    </row>
    <row r="8149" spans="1:10" x14ac:dyDescent="0.25">
      <c r="A8149">
        <v>6885</v>
      </c>
      <c r="B8149">
        <v>2017</v>
      </c>
      <c r="C8149" t="s">
        <v>5546</v>
      </c>
      <c r="D8149">
        <v>894.73699999999997</v>
      </c>
      <c r="E8149">
        <v>-409.00400000000002</v>
      </c>
      <c r="F8149">
        <v>874</v>
      </c>
      <c r="I8149">
        <f>IFERROR(VLOOKUP(H8149,ticker_cik_sic_ind!$J$1:$K$2838,2,FALSE),A8149)</f>
        <v>6885</v>
      </c>
      <c r="J8149">
        <f t="shared" si="127"/>
        <v>0</v>
      </c>
    </row>
    <row r="8150" spans="1:10" x14ac:dyDescent="0.25">
      <c r="A8150">
        <v>949158</v>
      </c>
      <c r="B8150">
        <v>2017</v>
      </c>
      <c r="C8150" t="s">
        <v>5546</v>
      </c>
      <c r="D8150">
        <v>696.19399999999996</v>
      </c>
      <c r="E8150">
        <v>-499.61099999999999</v>
      </c>
      <c r="F8150">
        <v>875</v>
      </c>
      <c r="I8150">
        <f>IFERROR(VLOOKUP(H8150,ticker_cik_sic_ind!$J$1:$K$2838,2,FALSE),A8150)</f>
        <v>949158</v>
      </c>
      <c r="J8150">
        <f t="shared" si="127"/>
        <v>0</v>
      </c>
    </row>
    <row r="8151" spans="1:10" x14ac:dyDescent="0.25">
      <c r="A8151">
        <v>1400891</v>
      </c>
      <c r="B8151">
        <v>2017</v>
      </c>
      <c r="C8151" t="s">
        <v>5546</v>
      </c>
      <c r="D8151">
        <v>13341.367</v>
      </c>
      <c r="E8151">
        <v>10930.207</v>
      </c>
      <c r="F8151">
        <v>876</v>
      </c>
      <c r="I8151">
        <f>IFERROR(VLOOKUP(H8151,ticker_cik_sic_ind!$J$1:$K$2838,2,FALSE),A8151)</f>
        <v>1400891</v>
      </c>
      <c r="J8151">
        <f t="shared" si="127"/>
        <v>0</v>
      </c>
    </row>
    <row r="8152" spans="1:10" x14ac:dyDescent="0.25">
      <c r="A8152">
        <v>1049521</v>
      </c>
      <c r="B8152">
        <v>2017</v>
      </c>
      <c r="C8152" t="s">
        <v>5546</v>
      </c>
      <c r="D8152">
        <v>736.49599999999998</v>
      </c>
      <c r="E8152">
        <v>-473.04399999999998</v>
      </c>
      <c r="F8152">
        <v>877</v>
      </c>
      <c r="I8152">
        <f>IFERROR(VLOOKUP(H8152,ticker_cik_sic_ind!$J$1:$K$2838,2,FALSE),A8152)</f>
        <v>1049521</v>
      </c>
      <c r="J8152">
        <f t="shared" si="127"/>
        <v>0</v>
      </c>
    </row>
    <row r="8153" spans="1:10" x14ac:dyDescent="0.25">
      <c r="A8153">
        <v>1510580</v>
      </c>
      <c r="B8153">
        <v>2017</v>
      </c>
      <c r="C8153" t="s">
        <v>5546</v>
      </c>
      <c r="D8153">
        <v>635.67499999999995</v>
      </c>
      <c r="E8153">
        <v>-545.45600000000002</v>
      </c>
      <c r="F8153">
        <v>877</v>
      </c>
      <c r="I8153">
        <f>IFERROR(VLOOKUP(H8153,ticker_cik_sic_ind!$J$1:$K$2838,2,FALSE),A8153)</f>
        <v>1510580</v>
      </c>
      <c r="J8153">
        <f t="shared" si="127"/>
        <v>0</v>
      </c>
    </row>
    <row r="8154" spans="1:10" x14ac:dyDescent="0.25">
      <c r="A8154">
        <v>1675820</v>
      </c>
      <c r="B8154">
        <v>2017</v>
      </c>
      <c r="C8154" t="s">
        <v>5546</v>
      </c>
      <c r="D8154">
        <v>1162.181</v>
      </c>
      <c r="E8154">
        <v>-320.19200000000001</v>
      </c>
      <c r="F8154">
        <v>879</v>
      </c>
      <c r="I8154">
        <f>IFERROR(VLOOKUP(H8154,ticker_cik_sic_ind!$J$1:$K$2838,2,FALSE),A8154)</f>
        <v>1675820</v>
      </c>
      <c r="J8154">
        <f t="shared" si="127"/>
        <v>0</v>
      </c>
    </row>
    <row r="8155" spans="1:10" x14ac:dyDescent="0.25">
      <c r="A8155">
        <v>1095291</v>
      </c>
      <c r="B8155">
        <v>2017</v>
      </c>
      <c r="C8155" t="s">
        <v>5546</v>
      </c>
      <c r="D8155">
        <v>1558.0609999999999</v>
      </c>
      <c r="E8155">
        <v>-229.32</v>
      </c>
      <c r="F8155">
        <v>879</v>
      </c>
      <c r="I8155">
        <f>IFERROR(VLOOKUP(H8155,ticker_cik_sic_ind!$J$1:$K$2838,2,FALSE),A8155)</f>
        <v>1095291</v>
      </c>
      <c r="J8155">
        <f t="shared" si="127"/>
        <v>0</v>
      </c>
    </row>
    <row r="8156" spans="1:10" x14ac:dyDescent="0.25">
      <c r="A8156">
        <v>819220</v>
      </c>
      <c r="B8156">
        <v>2017</v>
      </c>
      <c r="C8156" t="s">
        <v>5546</v>
      </c>
      <c r="D8156">
        <v>1053.595</v>
      </c>
      <c r="E8156">
        <v>-346.245</v>
      </c>
      <c r="F8156">
        <v>879</v>
      </c>
      <c r="I8156">
        <f>IFERROR(VLOOKUP(H8156,ticker_cik_sic_ind!$J$1:$K$2838,2,FALSE),A8156)</f>
        <v>819220</v>
      </c>
      <c r="J8156">
        <f t="shared" si="127"/>
        <v>0</v>
      </c>
    </row>
    <row r="8157" spans="1:10" x14ac:dyDescent="0.25">
      <c r="A8157">
        <v>822663</v>
      </c>
      <c r="B8157">
        <v>2017</v>
      </c>
      <c r="C8157" t="s">
        <v>5546</v>
      </c>
      <c r="D8157">
        <v>696.76099999999997</v>
      </c>
      <c r="E8157">
        <v>-488.75</v>
      </c>
      <c r="F8157">
        <v>882</v>
      </c>
      <c r="I8157">
        <f>IFERROR(VLOOKUP(H8157,ticker_cik_sic_ind!$J$1:$K$2838,2,FALSE),A8157)</f>
        <v>822663</v>
      </c>
      <c r="J8157">
        <f t="shared" si="127"/>
        <v>0</v>
      </c>
    </row>
    <row r="8158" spans="1:10" x14ac:dyDescent="0.25">
      <c r="A8158">
        <v>93389</v>
      </c>
      <c r="B8158">
        <v>2017</v>
      </c>
      <c r="C8158" t="s">
        <v>5546</v>
      </c>
      <c r="D8158">
        <v>803.41</v>
      </c>
      <c r="E8158">
        <v>-420.48200000000003</v>
      </c>
      <c r="F8158">
        <v>883</v>
      </c>
      <c r="I8158">
        <f>IFERROR(VLOOKUP(H8158,ticker_cik_sic_ind!$J$1:$K$2838,2,FALSE),A8158)</f>
        <v>93389</v>
      </c>
      <c r="J8158">
        <f t="shared" si="127"/>
        <v>0</v>
      </c>
    </row>
    <row r="8159" spans="1:10" x14ac:dyDescent="0.25">
      <c r="A8159">
        <v>9000124</v>
      </c>
      <c r="B8159">
        <v>2017</v>
      </c>
      <c r="C8159" t="s">
        <v>5546</v>
      </c>
      <c r="D8159">
        <v>747.10799999999995</v>
      </c>
      <c r="E8159">
        <v>-440.37599999999998</v>
      </c>
      <c r="F8159">
        <v>883</v>
      </c>
      <c r="H8159">
        <v>9000124</v>
      </c>
      <c r="I8159">
        <f>IFERROR(VLOOKUP(H8159,ticker_cik_sic_ind!$J$1:$K$2838,2,FALSE),A8159)</f>
        <v>9000124</v>
      </c>
      <c r="J8159">
        <f t="shared" si="127"/>
        <v>0</v>
      </c>
    </row>
    <row r="8160" spans="1:10" x14ac:dyDescent="0.25">
      <c r="A8160">
        <v>1262976</v>
      </c>
      <c r="B8160">
        <v>2017</v>
      </c>
      <c r="C8160" t="s">
        <v>5546</v>
      </c>
      <c r="D8160">
        <v>1463.8689999999999</v>
      </c>
      <c r="E8160">
        <v>-231.37700000000001</v>
      </c>
      <c r="F8160">
        <v>885</v>
      </c>
      <c r="I8160">
        <f>IFERROR(VLOOKUP(H8160,ticker_cik_sic_ind!$J$1:$K$2838,2,FALSE),A8160)</f>
        <v>1262976</v>
      </c>
      <c r="J8160">
        <f t="shared" si="127"/>
        <v>0</v>
      </c>
    </row>
    <row r="8161" spans="1:10" x14ac:dyDescent="0.25">
      <c r="A8161">
        <v>68270</v>
      </c>
      <c r="B8161">
        <v>2017</v>
      </c>
      <c r="C8161" t="s">
        <v>5546</v>
      </c>
      <c r="D8161">
        <v>837.91700000000003</v>
      </c>
      <c r="E8161">
        <v>-407.25900000000001</v>
      </c>
      <c r="F8161">
        <v>885</v>
      </c>
      <c r="I8161">
        <f>IFERROR(VLOOKUP(H8161,ticker_cik_sic_ind!$J$1:$K$2838,2,FALSE),A8161)</f>
        <v>68270</v>
      </c>
      <c r="J8161">
        <f t="shared" si="127"/>
        <v>0</v>
      </c>
    </row>
    <row r="8162" spans="1:10" x14ac:dyDescent="0.25">
      <c r="A8162">
        <v>57515</v>
      </c>
      <c r="B8162">
        <v>2017</v>
      </c>
      <c r="C8162" t="s">
        <v>5546</v>
      </c>
      <c r="D8162">
        <v>634.73199999999997</v>
      </c>
      <c r="E8162">
        <v>-513.59799999999996</v>
      </c>
      <c r="F8162">
        <v>887</v>
      </c>
      <c r="I8162">
        <f>IFERROR(VLOOKUP(H8162,ticker_cik_sic_ind!$J$1:$K$2838,2,FALSE),A8162)</f>
        <v>57515</v>
      </c>
      <c r="J8162">
        <f t="shared" si="127"/>
        <v>0</v>
      </c>
    </row>
    <row r="8163" spans="1:10" x14ac:dyDescent="0.25">
      <c r="A8163">
        <v>837465</v>
      </c>
      <c r="B8163">
        <v>2017</v>
      </c>
      <c r="C8163" t="s">
        <v>5546</v>
      </c>
      <c r="D8163">
        <v>672.52499999999998</v>
      </c>
      <c r="E8163">
        <v>-486.30700000000002</v>
      </c>
      <c r="F8163">
        <v>888</v>
      </c>
      <c r="I8163">
        <f>IFERROR(VLOOKUP(H8163,ticker_cik_sic_ind!$J$1:$K$2838,2,FALSE),A8163)</f>
        <v>837465</v>
      </c>
      <c r="J8163">
        <f t="shared" si="127"/>
        <v>0</v>
      </c>
    </row>
    <row r="8164" spans="1:10" x14ac:dyDescent="0.25">
      <c r="A8164">
        <v>19446</v>
      </c>
      <c r="B8164">
        <v>2017</v>
      </c>
      <c r="C8164" t="s">
        <v>5546</v>
      </c>
      <c r="D8164">
        <v>694.53200000000004</v>
      </c>
      <c r="E8164">
        <v>-454.37</v>
      </c>
      <c r="F8164">
        <v>889</v>
      </c>
      <c r="I8164">
        <f>IFERROR(VLOOKUP(H8164,ticker_cik_sic_ind!$J$1:$K$2838,2,FALSE),A8164)</f>
        <v>19446</v>
      </c>
      <c r="J8164">
        <f t="shared" si="127"/>
        <v>0</v>
      </c>
    </row>
    <row r="8165" spans="1:10" x14ac:dyDescent="0.25">
      <c r="A8165">
        <v>1102934</v>
      </c>
      <c r="B8165">
        <v>2017</v>
      </c>
      <c r="C8165" t="s">
        <v>5546</v>
      </c>
      <c r="D8165">
        <v>681.87400000000002</v>
      </c>
      <c r="E8165">
        <v>-458.97300000000001</v>
      </c>
      <c r="F8165">
        <v>890</v>
      </c>
      <c r="I8165">
        <f>IFERROR(VLOOKUP(H8165,ticker_cik_sic_ind!$J$1:$K$2838,2,FALSE),A8165)</f>
        <v>1102934</v>
      </c>
      <c r="J8165">
        <f t="shared" si="127"/>
        <v>0</v>
      </c>
    </row>
    <row r="8166" spans="1:10" x14ac:dyDescent="0.25">
      <c r="A8166">
        <v>65270</v>
      </c>
      <c r="B8166">
        <v>2017</v>
      </c>
      <c r="C8166" t="s">
        <v>5546</v>
      </c>
      <c r="D8166">
        <v>656.1</v>
      </c>
      <c r="E8166">
        <v>-485.9</v>
      </c>
      <c r="F8166">
        <v>891</v>
      </c>
      <c r="I8166">
        <f>IFERROR(VLOOKUP(H8166,ticker_cik_sic_ind!$J$1:$K$2838,2,FALSE),A8166)</f>
        <v>65270</v>
      </c>
      <c r="J8166">
        <f t="shared" si="127"/>
        <v>0</v>
      </c>
    </row>
    <row r="8167" spans="1:10" x14ac:dyDescent="0.25">
      <c r="A8167">
        <v>896262</v>
      </c>
      <c r="B8167">
        <v>2017</v>
      </c>
      <c r="C8167" t="s">
        <v>5546</v>
      </c>
      <c r="D8167">
        <v>711.10199999999998</v>
      </c>
      <c r="E8167">
        <v>-427.82499999999999</v>
      </c>
      <c r="F8167">
        <v>892</v>
      </c>
      <c r="I8167">
        <f>IFERROR(VLOOKUP(H8167,ticker_cik_sic_ind!$J$1:$K$2838,2,FALSE),A8167)</f>
        <v>896262</v>
      </c>
      <c r="J8167">
        <f t="shared" si="127"/>
        <v>0</v>
      </c>
    </row>
    <row r="8168" spans="1:10" x14ac:dyDescent="0.25">
      <c r="A8168">
        <v>9000110</v>
      </c>
      <c r="B8168">
        <v>2017</v>
      </c>
      <c r="C8168" t="s">
        <v>5546</v>
      </c>
      <c r="D8168">
        <v>11175</v>
      </c>
      <c r="E8168">
        <v>2360</v>
      </c>
      <c r="F8168">
        <v>892</v>
      </c>
      <c r="H8168">
        <v>9000110</v>
      </c>
      <c r="I8168">
        <f>IFERROR(VLOOKUP(H8168,ticker_cik_sic_ind!$J$1:$K$2838,2,FALSE),A8168)</f>
        <v>9000110</v>
      </c>
      <c r="J8168">
        <f t="shared" si="127"/>
        <v>0</v>
      </c>
    </row>
    <row r="8169" spans="1:10" x14ac:dyDescent="0.25">
      <c r="A8169">
        <v>1056087</v>
      </c>
      <c r="B8169">
        <v>2017</v>
      </c>
      <c r="C8169" t="s">
        <v>5546</v>
      </c>
      <c r="D8169">
        <v>1846.164</v>
      </c>
      <c r="E8169">
        <v>-164.89500000000001</v>
      </c>
      <c r="F8169">
        <v>894</v>
      </c>
      <c r="I8169">
        <f>IFERROR(VLOOKUP(H8169,ticker_cik_sic_ind!$J$1:$K$2838,2,FALSE),A8169)</f>
        <v>1056087</v>
      </c>
      <c r="J8169">
        <f t="shared" si="127"/>
        <v>0</v>
      </c>
    </row>
    <row r="8170" spans="1:10" x14ac:dyDescent="0.25">
      <c r="A8170">
        <v>1409171</v>
      </c>
      <c r="B8170">
        <v>2017</v>
      </c>
      <c r="C8170" t="s">
        <v>5546</v>
      </c>
      <c r="D8170">
        <v>984.80600000000004</v>
      </c>
      <c r="E8170">
        <v>-329.77199999999999</v>
      </c>
      <c r="F8170">
        <v>895</v>
      </c>
      <c r="I8170">
        <f>IFERROR(VLOOKUP(H8170,ticker_cik_sic_ind!$J$1:$K$2838,2,FALSE),A8170)</f>
        <v>1409171</v>
      </c>
      <c r="J8170">
        <f t="shared" si="127"/>
        <v>0</v>
      </c>
    </row>
    <row r="8171" spans="1:10" x14ac:dyDescent="0.25">
      <c r="A8171">
        <v>945841</v>
      </c>
      <c r="B8171">
        <v>2017</v>
      </c>
      <c r="C8171" t="s">
        <v>5546</v>
      </c>
      <c r="D8171">
        <v>1195.663</v>
      </c>
      <c r="E8171">
        <v>-268.601</v>
      </c>
      <c r="F8171">
        <v>896</v>
      </c>
      <c r="I8171">
        <f>IFERROR(VLOOKUP(H8171,ticker_cik_sic_ind!$J$1:$K$2838,2,FALSE),A8171)</f>
        <v>945841</v>
      </c>
      <c r="J8171">
        <f t="shared" si="127"/>
        <v>0</v>
      </c>
    </row>
    <row r="8172" spans="1:10" x14ac:dyDescent="0.25">
      <c r="A8172">
        <v>1039399</v>
      </c>
      <c r="B8172">
        <v>2017</v>
      </c>
      <c r="C8172" t="s">
        <v>5546</v>
      </c>
      <c r="D8172">
        <v>695.25599999999997</v>
      </c>
      <c r="E8172">
        <v>-423.584</v>
      </c>
      <c r="F8172">
        <v>897</v>
      </c>
      <c r="I8172">
        <f>IFERROR(VLOOKUP(H8172,ticker_cik_sic_ind!$J$1:$K$2838,2,FALSE),A8172)</f>
        <v>1039399</v>
      </c>
      <c r="J8172">
        <f t="shared" si="127"/>
        <v>0</v>
      </c>
    </row>
    <row r="8173" spans="1:10" x14ac:dyDescent="0.25">
      <c r="A8173">
        <v>1005284</v>
      </c>
      <c r="B8173">
        <v>2017</v>
      </c>
      <c r="C8173" t="s">
        <v>5546</v>
      </c>
      <c r="D8173">
        <v>580.00199999999995</v>
      </c>
      <c r="E8173">
        <v>-493.92</v>
      </c>
      <c r="F8173">
        <v>898</v>
      </c>
      <c r="I8173">
        <f>IFERROR(VLOOKUP(H8173,ticker_cik_sic_ind!$J$1:$K$2838,2,FALSE),A8173)</f>
        <v>1005284</v>
      </c>
      <c r="J8173">
        <f t="shared" si="127"/>
        <v>0</v>
      </c>
    </row>
    <row r="8174" spans="1:10" x14ac:dyDescent="0.25">
      <c r="A8174">
        <v>814549</v>
      </c>
      <c r="B8174">
        <v>2017</v>
      </c>
      <c r="C8174" t="s">
        <v>5546</v>
      </c>
      <c r="D8174">
        <v>707.93299999999999</v>
      </c>
      <c r="E8174">
        <v>-412.07799999999997</v>
      </c>
      <c r="F8174">
        <v>899</v>
      </c>
      <c r="I8174">
        <f>IFERROR(VLOOKUP(H8174,ticker_cik_sic_ind!$J$1:$K$2838,2,FALSE),A8174)</f>
        <v>814549</v>
      </c>
      <c r="J8174">
        <f t="shared" si="127"/>
        <v>0</v>
      </c>
    </row>
    <row r="8175" spans="1:10" x14ac:dyDescent="0.25">
      <c r="A8175">
        <v>1423221</v>
      </c>
      <c r="B8175">
        <v>2017</v>
      </c>
      <c r="C8175" t="s">
        <v>5546</v>
      </c>
      <c r="D8175">
        <v>821.49400000000003</v>
      </c>
      <c r="E8175">
        <v>-373.06700000000001</v>
      </c>
      <c r="F8175">
        <v>900</v>
      </c>
      <c r="I8175">
        <f>IFERROR(VLOOKUP(H8175,ticker_cik_sic_ind!$J$1:$K$2838,2,FALSE),A8175)</f>
        <v>1423221</v>
      </c>
      <c r="J8175">
        <f t="shared" si="127"/>
        <v>0</v>
      </c>
    </row>
    <row r="8176" spans="1:10" x14ac:dyDescent="0.25">
      <c r="A8176">
        <v>352363</v>
      </c>
      <c r="B8176">
        <v>2017</v>
      </c>
      <c r="C8176" t="s">
        <v>5546</v>
      </c>
      <c r="D8176">
        <v>997.08900000000006</v>
      </c>
      <c r="E8176">
        <v>-307.17200000000003</v>
      </c>
      <c r="F8176">
        <v>901</v>
      </c>
      <c r="I8176">
        <f>IFERROR(VLOOKUP(H8176,ticker_cik_sic_ind!$J$1:$K$2838,2,FALSE),A8176)</f>
        <v>352363</v>
      </c>
      <c r="J8176">
        <f t="shared" si="127"/>
        <v>0</v>
      </c>
    </row>
    <row r="8177" spans="1:10" x14ac:dyDescent="0.25">
      <c r="A8177">
        <v>6845</v>
      </c>
      <c r="B8177">
        <v>2017</v>
      </c>
      <c r="C8177" t="s">
        <v>5546</v>
      </c>
      <c r="D8177">
        <v>667.72900000000004</v>
      </c>
      <c r="E8177">
        <v>-422.77300000000002</v>
      </c>
      <c r="F8177">
        <v>902</v>
      </c>
      <c r="I8177">
        <f>IFERROR(VLOOKUP(H8177,ticker_cik_sic_ind!$J$1:$K$2838,2,FALSE),A8177)</f>
        <v>6845</v>
      </c>
      <c r="J8177">
        <f t="shared" si="127"/>
        <v>0</v>
      </c>
    </row>
    <row r="8178" spans="1:10" x14ac:dyDescent="0.25">
      <c r="A8178">
        <v>1008654</v>
      </c>
      <c r="B8178">
        <v>2017</v>
      </c>
      <c r="C8178" t="s">
        <v>5546</v>
      </c>
      <c r="D8178">
        <v>1630.8</v>
      </c>
      <c r="E8178">
        <v>-178.1</v>
      </c>
      <c r="F8178">
        <v>902</v>
      </c>
      <c r="I8178">
        <f>IFERROR(VLOOKUP(H8178,ticker_cik_sic_ind!$J$1:$K$2838,2,FALSE),A8178)</f>
        <v>1008654</v>
      </c>
      <c r="J8178">
        <f t="shared" si="127"/>
        <v>0</v>
      </c>
    </row>
    <row r="8179" spans="1:10" x14ac:dyDescent="0.25">
      <c r="A8179">
        <v>724571</v>
      </c>
      <c r="B8179">
        <v>2017</v>
      </c>
      <c r="C8179" t="s">
        <v>5546</v>
      </c>
      <c r="D8179">
        <v>730.38099999999997</v>
      </c>
      <c r="E8179">
        <v>-395.79599999999999</v>
      </c>
      <c r="F8179">
        <v>902</v>
      </c>
      <c r="I8179">
        <f>IFERROR(VLOOKUP(H8179,ticker_cik_sic_ind!$J$1:$K$2838,2,FALSE),A8179)</f>
        <v>724571</v>
      </c>
      <c r="J8179">
        <f t="shared" si="127"/>
        <v>0</v>
      </c>
    </row>
    <row r="8180" spans="1:10" x14ac:dyDescent="0.25">
      <c r="A8180">
        <v>72573</v>
      </c>
      <c r="B8180">
        <v>2017</v>
      </c>
      <c r="C8180" t="s">
        <v>5546</v>
      </c>
      <c r="D8180">
        <v>598.73599999999999</v>
      </c>
      <c r="E8180">
        <v>-459.63200000000001</v>
      </c>
      <c r="F8180">
        <v>905</v>
      </c>
      <c r="I8180">
        <f>IFERROR(VLOOKUP(H8180,ticker_cik_sic_ind!$J$1:$K$2838,2,FALSE),A8180)</f>
        <v>72573</v>
      </c>
      <c r="J8180">
        <f t="shared" si="127"/>
        <v>0</v>
      </c>
    </row>
    <row r="8181" spans="1:10" x14ac:dyDescent="0.25">
      <c r="A8181">
        <v>1548309</v>
      </c>
      <c r="B8181">
        <v>2017</v>
      </c>
      <c r="C8181" t="s">
        <v>5546</v>
      </c>
      <c r="D8181">
        <v>636.03899999999999</v>
      </c>
      <c r="E8181">
        <v>-425.54700000000003</v>
      </c>
      <c r="F8181">
        <v>906</v>
      </c>
      <c r="I8181">
        <f>IFERROR(VLOOKUP(H8181,ticker_cik_sic_ind!$J$1:$K$2838,2,FALSE),A8181)</f>
        <v>1548309</v>
      </c>
      <c r="J8181">
        <f t="shared" si="127"/>
        <v>0</v>
      </c>
    </row>
    <row r="8182" spans="1:10" x14ac:dyDescent="0.25">
      <c r="A8182">
        <v>81362</v>
      </c>
      <c r="B8182">
        <v>2017</v>
      </c>
      <c r="C8182" t="s">
        <v>5546</v>
      </c>
      <c r="D8182">
        <v>692.29600000000005</v>
      </c>
      <c r="E8182">
        <v>-400.233</v>
      </c>
      <c r="F8182">
        <v>907</v>
      </c>
      <c r="I8182">
        <f>IFERROR(VLOOKUP(H8182,ticker_cik_sic_ind!$J$1:$K$2838,2,FALSE),A8182)</f>
        <v>81362</v>
      </c>
      <c r="J8182">
        <f t="shared" si="127"/>
        <v>0</v>
      </c>
    </row>
    <row r="8183" spans="1:10" x14ac:dyDescent="0.25">
      <c r="A8183">
        <v>1142417</v>
      </c>
      <c r="B8183">
        <v>2017</v>
      </c>
      <c r="C8183" t="s">
        <v>5546</v>
      </c>
      <c r="D8183">
        <v>1898.452</v>
      </c>
      <c r="E8183">
        <v>-138.108</v>
      </c>
      <c r="F8183">
        <v>908</v>
      </c>
      <c r="I8183">
        <f>IFERROR(VLOOKUP(H8183,ticker_cik_sic_ind!$J$1:$K$2838,2,FALSE),A8183)</f>
        <v>1142417</v>
      </c>
      <c r="J8183">
        <f t="shared" si="127"/>
        <v>0</v>
      </c>
    </row>
    <row r="8184" spans="1:10" x14ac:dyDescent="0.25">
      <c r="A8184">
        <v>1178879</v>
      </c>
      <c r="B8184">
        <v>2017</v>
      </c>
      <c r="C8184" t="s">
        <v>5546</v>
      </c>
      <c r="D8184">
        <v>914.00599999999997</v>
      </c>
      <c r="E8184">
        <v>-318.16699999999997</v>
      </c>
      <c r="F8184">
        <v>909</v>
      </c>
      <c r="I8184">
        <f>IFERROR(VLOOKUP(H8184,ticker_cik_sic_ind!$J$1:$K$2838,2,FALSE),A8184)</f>
        <v>1178879</v>
      </c>
      <c r="J8184">
        <f t="shared" si="127"/>
        <v>0</v>
      </c>
    </row>
    <row r="8185" spans="1:10" x14ac:dyDescent="0.25">
      <c r="A8185">
        <v>68505</v>
      </c>
      <c r="B8185">
        <v>2017</v>
      </c>
      <c r="C8185" t="s">
        <v>5546</v>
      </c>
      <c r="D8185">
        <v>8467</v>
      </c>
      <c r="E8185">
        <v>678</v>
      </c>
      <c r="F8185">
        <v>910</v>
      </c>
      <c r="I8185">
        <f>IFERROR(VLOOKUP(H8185,ticker_cik_sic_ind!$J$1:$K$2838,2,FALSE),A8185)</f>
        <v>68505</v>
      </c>
      <c r="J8185">
        <f t="shared" si="127"/>
        <v>0</v>
      </c>
    </row>
    <row r="8186" spans="1:10" x14ac:dyDescent="0.25">
      <c r="A8186">
        <v>1478320</v>
      </c>
      <c r="B8186">
        <v>2017</v>
      </c>
      <c r="C8186" t="s">
        <v>5546</v>
      </c>
      <c r="D8186">
        <v>773.35599999999999</v>
      </c>
      <c r="E8186">
        <v>-356.38</v>
      </c>
      <c r="F8186">
        <v>911</v>
      </c>
      <c r="I8186">
        <f>IFERROR(VLOOKUP(H8186,ticker_cik_sic_ind!$J$1:$K$2838,2,FALSE),A8186)</f>
        <v>1478320</v>
      </c>
      <c r="J8186">
        <f t="shared" si="127"/>
        <v>0</v>
      </c>
    </row>
    <row r="8187" spans="1:10" x14ac:dyDescent="0.25">
      <c r="A8187">
        <v>885245</v>
      </c>
      <c r="B8187">
        <v>2017</v>
      </c>
      <c r="C8187" t="s">
        <v>5546</v>
      </c>
      <c r="D8187">
        <v>579.96699999999998</v>
      </c>
      <c r="E8187">
        <v>-430.726</v>
      </c>
      <c r="F8187">
        <v>911</v>
      </c>
      <c r="I8187">
        <f>IFERROR(VLOOKUP(H8187,ticker_cik_sic_ind!$J$1:$K$2838,2,FALSE),A8187)</f>
        <v>885245</v>
      </c>
      <c r="J8187">
        <f t="shared" si="127"/>
        <v>0</v>
      </c>
    </row>
    <row r="8188" spans="1:10" x14ac:dyDescent="0.25">
      <c r="A8188">
        <v>1260221</v>
      </c>
      <c r="B8188">
        <v>2017</v>
      </c>
      <c r="C8188" t="s">
        <v>5546</v>
      </c>
      <c r="D8188">
        <v>8329.9779999999992</v>
      </c>
      <c r="E8188">
        <v>964.27</v>
      </c>
      <c r="F8188">
        <v>913</v>
      </c>
      <c r="I8188">
        <f>IFERROR(VLOOKUP(H8188,ticker_cik_sic_ind!$J$1:$K$2838,2,FALSE),A8188)</f>
        <v>1260221</v>
      </c>
      <c r="J8188">
        <f t="shared" si="127"/>
        <v>0</v>
      </c>
    </row>
    <row r="8189" spans="1:10" x14ac:dyDescent="0.25">
      <c r="A8189">
        <v>1421461</v>
      </c>
      <c r="B8189">
        <v>2017</v>
      </c>
      <c r="C8189" t="s">
        <v>5546</v>
      </c>
      <c r="D8189">
        <v>627.37</v>
      </c>
      <c r="E8189">
        <v>-409.00299999999999</v>
      </c>
      <c r="F8189">
        <v>914</v>
      </c>
      <c r="I8189">
        <f>IFERROR(VLOOKUP(H8189,ticker_cik_sic_ind!$J$1:$K$2838,2,FALSE),A8189)</f>
        <v>1421461</v>
      </c>
      <c r="J8189">
        <f t="shared" si="127"/>
        <v>0</v>
      </c>
    </row>
    <row r="8190" spans="1:10" x14ac:dyDescent="0.25">
      <c r="A8190">
        <v>277509</v>
      </c>
      <c r="B8190">
        <v>2017</v>
      </c>
      <c r="C8190" t="s">
        <v>5546</v>
      </c>
      <c r="D8190">
        <v>651.29999999999995</v>
      </c>
      <c r="E8190">
        <v>-396</v>
      </c>
      <c r="F8190">
        <v>915</v>
      </c>
      <c r="I8190">
        <f>IFERROR(VLOOKUP(H8190,ticker_cik_sic_ind!$J$1:$K$2838,2,FALSE),A8190)</f>
        <v>277509</v>
      </c>
      <c r="J8190">
        <f t="shared" si="127"/>
        <v>0</v>
      </c>
    </row>
    <row r="8191" spans="1:10" x14ac:dyDescent="0.25">
      <c r="A8191">
        <v>908937</v>
      </c>
      <c r="B8191">
        <v>2017</v>
      </c>
      <c r="C8191" t="s">
        <v>5546</v>
      </c>
      <c r="D8191">
        <v>8139.8450000000003</v>
      </c>
      <c r="E8191">
        <v>775.11900000000003</v>
      </c>
      <c r="F8191">
        <v>916</v>
      </c>
      <c r="I8191">
        <f>IFERROR(VLOOKUP(H8191,ticker_cik_sic_ind!$J$1:$K$2838,2,FALSE),A8191)</f>
        <v>908937</v>
      </c>
      <c r="J8191">
        <f t="shared" si="127"/>
        <v>0</v>
      </c>
    </row>
    <row r="8192" spans="1:10" x14ac:dyDescent="0.25">
      <c r="A8192">
        <v>1587755</v>
      </c>
      <c r="B8192">
        <v>2017</v>
      </c>
      <c r="C8192" t="s">
        <v>5546</v>
      </c>
      <c r="D8192">
        <v>1037.8050000000001</v>
      </c>
      <c r="E8192">
        <v>-260.03500000000003</v>
      </c>
      <c r="F8192">
        <v>917</v>
      </c>
      <c r="I8192">
        <f>IFERROR(VLOOKUP(H8192,ticker_cik_sic_ind!$J$1:$K$2838,2,FALSE),A8192)</f>
        <v>1587755</v>
      </c>
      <c r="J8192">
        <f t="shared" si="127"/>
        <v>0</v>
      </c>
    </row>
    <row r="8193" spans="1:10" x14ac:dyDescent="0.25">
      <c r="A8193">
        <v>1296435</v>
      </c>
      <c r="B8193">
        <v>2017</v>
      </c>
      <c r="C8193" t="s">
        <v>5546</v>
      </c>
      <c r="D8193">
        <v>771.1</v>
      </c>
      <c r="E8193">
        <v>-342.2</v>
      </c>
      <c r="F8193">
        <v>918</v>
      </c>
      <c r="I8193">
        <f>IFERROR(VLOOKUP(H8193,ticker_cik_sic_ind!$J$1:$K$2838,2,FALSE),A8193)</f>
        <v>1296435</v>
      </c>
      <c r="J8193">
        <f t="shared" si="127"/>
        <v>0</v>
      </c>
    </row>
    <row r="8194" spans="1:10" x14ac:dyDescent="0.25">
      <c r="A8194">
        <v>949870</v>
      </c>
      <c r="B8194">
        <v>2017</v>
      </c>
      <c r="C8194" t="s">
        <v>5546</v>
      </c>
      <c r="D8194">
        <v>590.57299999999998</v>
      </c>
      <c r="E8194">
        <v>-412.23200000000003</v>
      </c>
      <c r="F8194">
        <v>918</v>
      </c>
      <c r="I8194">
        <f>IFERROR(VLOOKUP(H8194,ticker_cik_sic_ind!$J$1:$K$2838,2,FALSE),A8194)</f>
        <v>949870</v>
      </c>
      <c r="J8194">
        <f t="shared" si="127"/>
        <v>0</v>
      </c>
    </row>
    <row r="8195" spans="1:10" x14ac:dyDescent="0.25">
      <c r="A8195">
        <v>75288</v>
      </c>
      <c r="B8195">
        <v>2017</v>
      </c>
      <c r="C8195" t="s">
        <v>5546</v>
      </c>
      <c r="D8195">
        <v>676.56399999999996</v>
      </c>
      <c r="E8195">
        <v>-373.39600000000002</v>
      </c>
      <c r="F8195">
        <v>920</v>
      </c>
      <c r="I8195">
        <f>IFERROR(VLOOKUP(H8195,ticker_cik_sic_ind!$J$1:$K$2838,2,FALSE),A8195)</f>
        <v>75288</v>
      </c>
      <c r="J8195">
        <f t="shared" ref="J8195:J8258" si="128">IF(OR(AND(C8195="financial",F8195&lt;$L$1),AND(C8195="non_financial",F8195&lt;$M$1)),1,0)</f>
        <v>0</v>
      </c>
    </row>
    <row r="8196" spans="1:10" x14ac:dyDescent="0.25">
      <c r="A8196">
        <v>866787</v>
      </c>
      <c r="B8196">
        <v>2017</v>
      </c>
      <c r="C8196" t="s">
        <v>5546</v>
      </c>
      <c r="D8196">
        <v>8366.4140000000007</v>
      </c>
      <c r="E8196">
        <v>1741.3130000000001</v>
      </c>
      <c r="F8196">
        <v>920</v>
      </c>
      <c r="I8196">
        <f>IFERROR(VLOOKUP(H8196,ticker_cik_sic_ind!$J$1:$K$2838,2,FALSE),A8196)</f>
        <v>866787</v>
      </c>
      <c r="J8196">
        <f t="shared" si="128"/>
        <v>0</v>
      </c>
    </row>
    <row r="8197" spans="1:10" x14ac:dyDescent="0.25">
      <c r="A8197">
        <v>1280058</v>
      </c>
      <c r="B8197">
        <v>2017</v>
      </c>
      <c r="C8197" t="s">
        <v>5546</v>
      </c>
      <c r="D8197">
        <v>1185.0840000000001</v>
      </c>
      <c r="E8197">
        <v>-221.66800000000001</v>
      </c>
      <c r="F8197">
        <v>922</v>
      </c>
      <c r="I8197">
        <f>IFERROR(VLOOKUP(H8197,ticker_cik_sic_ind!$J$1:$K$2838,2,FALSE),A8197)</f>
        <v>1280058</v>
      </c>
      <c r="J8197">
        <f t="shared" si="128"/>
        <v>0</v>
      </c>
    </row>
    <row r="8198" spans="1:10" x14ac:dyDescent="0.25">
      <c r="A8198">
        <v>1303313</v>
      </c>
      <c r="B8198">
        <v>2017</v>
      </c>
      <c r="C8198" t="s">
        <v>5546</v>
      </c>
      <c r="D8198">
        <v>619.64499999999998</v>
      </c>
      <c r="E8198">
        <v>-390.45100000000002</v>
      </c>
      <c r="F8198">
        <v>923</v>
      </c>
      <c r="I8198">
        <f>IFERROR(VLOOKUP(H8198,ticker_cik_sic_ind!$J$1:$K$2838,2,FALSE),A8198)</f>
        <v>1303313</v>
      </c>
      <c r="J8198">
        <f t="shared" si="128"/>
        <v>0</v>
      </c>
    </row>
    <row r="8199" spans="1:10" x14ac:dyDescent="0.25">
      <c r="A8199">
        <v>897077</v>
      </c>
      <c r="B8199">
        <v>2017</v>
      </c>
      <c r="C8199" t="s">
        <v>5546</v>
      </c>
      <c r="D8199">
        <v>645.32799999999997</v>
      </c>
      <c r="E8199">
        <v>-376.238</v>
      </c>
      <c r="F8199">
        <v>924</v>
      </c>
      <c r="I8199">
        <f>IFERROR(VLOOKUP(H8199,ticker_cik_sic_ind!$J$1:$K$2838,2,FALSE),A8199)</f>
        <v>897077</v>
      </c>
      <c r="J8199">
        <f t="shared" si="128"/>
        <v>0</v>
      </c>
    </row>
    <row r="8200" spans="1:10" x14ac:dyDescent="0.25">
      <c r="A8200">
        <v>1421461</v>
      </c>
      <c r="B8200">
        <v>2017</v>
      </c>
      <c r="C8200" t="s">
        <v>5546</v>
      </c>
      <c r="D8200">
        <v>599.19799999999998</v>
      </c>
      <c r="E8200">
        <v>-396.27800000000002</v>
      </c>
      <c r="F8200">
        <v>924</v>
      </c>
      <c r="I8200">
        <f>IFERROR(VLOOKUP(H8200,ticker_cik_sic_ind!$J$1:$K$2838,2,FALSE),A8200)</f>
        <v>1421461</v>
      </c>
      <c r="J8200">
        <f t="shared" si="128"/>
        <v>0</v>
      </c>
    </row>
    <row r="8201" spans="1:10" x14ac:dyDescent="0.25">
      <c r="A8201">
        <v>1286225</v>
      </c>
      <c r="B8201">
        <v>2017</v>
      </c>
      <c r="C8201" t="s">
        <v>5546</v>
      </c>
      <c r="D8201">
        <v>729.69399999999996</v>
      </c>
      <c r="E8201">
        <v>-334.447</v>
      </c>
      <c r="F8201">
        <v>926</v>
      </c>
      <c r="I8201">
        <f>IFERROR(VLOOKUP(H8201,ticker_cik_sic_ind!$J$1:$K$2838,2,FALSE),A8201)</f>
        <v>1286225</v>
      </c>
      <c r="J8201">
        <f t="shared" si="128"/>
        <v>0</v>
      </c>
    </row>
    <row r="8202" spans="1:10" x14ac:dyDescent="0.25">
      <c r="A8202">
        <v>1454389</v>
      </c>
      <c r="B8202">
        <v>2017</v>
      </c>
      <c r="C8202" t="s">
        <v>5546</v>
      </c>
      <c r="D8202">
        <v>1246.0450000000001</v>
      </c>
      <c r="E8202">
        <v>-207.61199999999999</v>
      </c>
      <c r="F8202">
        <v>927</v>
      </c>
      <c r="I8202">
        <f>IFERROR(VLOOKUP(H8202,ticker_cik_sic_ind!$J$1:$K$2838,2,FALSE),A8202)</f>
        <v>1454389</v>
      </c>
      <c r="J8202">
        <f t="shared" si="128"/>
        <v>0</v>
      </c>
    </row>
    <row r="8203" spans="1:10" x14ac:dyDescent="0.25">
      <c r="A8203">
        <v>701985</v>
      </c>
      <c r="B8203">
        <v>2017</v>
      </c>
      <c r="C8203" t="s">
        <v>5546</v>
      </c>
      <c r="D8203">
        <v>7541</v>
      </c>
      <c r="E8203">
        <v>1129</v>
      </c>
      <c r="F8203">
        <v>928</v>
      </c>
      <c r="I8203">
        <f>IFERROR(VLOOKUP(H8203,ticker_cik_sic_ind!$J$1:$K$2838,2,FALSE),A8203)</f>
        <v>701985</v>
      </c>
      <c r="J8203">
        <f t="shared" si="128"/>
        <v>0</v>
      </c>
    </row>
    <row r="8204" spans="1:10" x14ac:dyDescent="0.25">
      <c r="A8204">
        <v>1487986</v>
      </c>
      <c r="B8204">
        <v>2017</v>
      </c>
      <c r="C8204" t="s">
        <v>5546</v>
      </c>
      <c r="D8204">
        <v>802.6</v>
      </c>
      <c r="E8204">
        <v>-310.39400000000001</v>
      </c>
      <c r="F8204">
        <v>929</v>
      </c>
      <c r="I8204">
        <f>IFERROR(VLOOKUP(H8204,ticker_cik_sic_ind!$J$1:$K$2838,2,FALSE),A8204)</f>
        <v>1487986</v>
      </c>
      <c r="J8204">
        <f t="shared" si="128"/>
        <v>0</v>
      </c>
    </row>
    <row r="8205" spans="1:10" x14ac:dyDescent="0.25">
      <c r="A8205">
        <v>1270073</v>
      </c>
      <c r="B8205">
        <v>2017</v>
      </c>
      <c r="C8205" t="s">
        <v>5546</v>
      </c>
      <c r="D8205">
        <v>524.17499999999995</v>
      </c>
      <c r="E8205">
        <v>-416.67399999999998</v>
      </c>
      <c r="F8205">
        <v>930</v>
      </c>
      <c r="I8205">
        <f>IFERROR(VLOOKUP(H8205,ticker_cik_sic_ind!$J$1:$K$2838,2,FALSE),A8205)</f>
        <v>1270073</v>
      </c>
      <c r="J8205">
        <f t="shared" si="128"/>
        <v>0</v>
      </c>
    </row>
    <row r="8206" spans="1:10" x14ac:dyDescent="0.25">
      <c r="A8206">
        <v>95552</v>
      </c>
      <c r="B8206">
        <v>2017</v>
      </c>
      <c r="C8206" t="s">
        <v>5546</v>
      </c>
      <c r="D8206">
        <v>537.83699999999999</v>
      </c>
      <c r="E8206">
        <v>-408.15800000000002</v>
      </c>
      <c r="F8206">
        <v>931</v>
      </c>
      <c r="I8206">
        <f>IFERROR(VLOOKUP(H8206,ticker_cik_sic_ind!$J$1:$K$2838,2,FALSE),A8206)</f>
        <v>95552</v>
      </c>
      <c r="J8206">
        <f t="shared" si="128"/>
        <v>0</v>
      </c>
    </row>
    <row r="8207" spans="1:10" x14ac:dyDescent="0.25">
      <c r="A8207">
        <v>1498068</v>
      </c>
      <c r="B8207">
        <v>2017</v>
      </c>
      <c r="C8207" t="s">
        <v>5546</v>
      </c>
      <c r="D8207">
        <v>953.01199999999994</v>
      </c>
      <c r="E8207">
        <v>-254.679</v>
      </c>
      <c r="F8207">
        <v>932</v>
      </c>
      <c r="I8207">
        <f>IFERROR(VLOOKUP(H8207,ticker_cik_sic_ind!$J$1:$K$2838,2,FALSE),A8207)</f>
        <v>1498068</v>
      </c>
      <c r="J8207">
        <f t="shared" si="128"/>
        <v>0</v>
      </c>
    </row>
    <row r="8208" spans="1:10" x14ac:dyDescent="0.25">
      <c r="A8208">
        <v>1034054</v>
      </c>
      <c r="B8208">
        <v>2017</v>
      </c>
      <c r="C8208" t="s">
        <v>5546</v>
      </c>
      <c r="D8208">
        <v>7436.3220000000001</v>
      </c>
      <c r="E8208">
        <v>1607.577</v>
      </c>
      <c r="F8208">
        <v>933</v>
      </c>
      <c r="I8208">
        <f>IFERROR(VLOOKUP(H8208,ticker_cik_sic_ind!$J$1:$K$2838,2,FALSE),A8208)</f>
        <v>1034054</v>
      </c>
      <c r="J8208">
        <f t="shared" si="128"/>
        <v>0</v>
      </c>
    </row>
    <row r="8209" spans="1:10" x14ac:dyDescent="0.25">
      <c r="A8209">
        <v>1175505</v>
      </c>
      <c r="B8209">
        <v>2017</v>
      </c>
      <c r="C8209" t="s">
        <v>5546</v>
      </c>
      <c r="D8209">
        <v>497.76799999999997</v>
      </c>
      <c r="E8209">
        <v>-426.69600000000003</v>
      </c>
      <c r="F8209">
        <v>933</v>
      </c>
      <c r="I8209">
        <f>IFERROR(VLOOKUP(H8209,ticker_cik_sic_ind!$J$1:$K$2838,2,FALSE),A8209)</f>
        <v>1175505</v>
      </c>
      <c r="J8209">
        <f t="shared" si="128"/>
        <v>0</v>
      </c>
    </row>
    <row r="8210" spans="1:10" x14ac:dyDescent="0.25">
      <c r="A8210">
        <v>1092796</v>
      </c>
      <c r="B8210">
        <v>2017</v>
      </c>
      <c r="C8210" t="s">
        <v>5546</v>
      </c>
      <c r="D8210">
        <v>654.68299999999999</v>
      </c>
      <c r="E8210">
        <v>-340.36099999999999</v>
      </c>
      <c r="F8210">
        <v>935</v>
      </c>
      <c r="I8210">
        <f>IFERROR(VLOOKUP(H8210,ticker_cik_sic_ind!$J$1:$K$2838,2,FALSE),A8210)</f>
        <v>1092796</v>
      </c>
      <c r="J8210">
        <f t="shared" si="128"/>
        <v>0</v>
      </c>
    </row>
    <row r="8211" spans="1:10" x14ac:dyDescent="0.25">
      <c r="A8211">
        <v>1666138</v>
      </c>
      <c r="B8211">
        <v>2017</v>
      </c>
      <c r="C8211" t="s">
        <v>5546</v>
      </c>
      <c r="D8211">
        <v>1160.2159999999999</v>
      </c>
      <c r="E8211">
        <v>-199.87799999999999</v>
      </c>
      <c r="F8211">
        <v>935</v>
      </c>
      <c r="I8211">
        <f>IFERROR(VLOOKUP(H8211,ticker_cik_sic_ind!$J$1:$K$2838,2,FALSE),A8211)</f>
        <v>1666138</v>
      </c>
      <c r="J8211">
        <f t="shared" si="128"/>
        <v>0</v>
      </c>
    </row>
    <row r="8212" spans="1:10" x14ac:dyDescent="0.25">
      <c r="A8212">
        <v>278130</v>
      </c>
      <c r="B8212">
        <v>2017</v>
      </c>
      <c r="C8212" t="s">
        <v>5546</v>
      </c>
      <c r="D8212">
        <v>845.82399999999996</v>
      </c>
      <c r="E8212">
        <v>-269.95699999999999</v>
      </c>
      <c r="F8212">
        <v>937</v>
      </c>
      <c r="I8212">
        <f>IFERROR(VLOOKUP(H8212,ticker_cik_sic_ind!$J$1:$K$2838,2,FALSE),A8212)</f>
        <v>278130</v>
      </c>
      <c r="J8212">
        <f t="shared" si="128"/>
        <v>0</v>
      </c>
    </row>
    <row r="8213" spans="1:10" x14ac:dyDescent="0.25">
      <c r="A8213">
        <v>1453814</v>
      </c>
      <c r="B8213">
        <v>2017</v>
      </c>
      <c r="C8213" t="s">
        <v>5546</v>
      </c>
      <c r="D8213">
        <v>712.01400000000001</v>
      </c>
      <c r="E8213">
        <v>-314.65100000000001</v>
      </c>
      <c r="F8213">
        <v>938</v>
      </c>
      <c r="I8213">
        <f>IFERROR(VLOOKUP(H8213,ticker_cik_sic_ind!$J$1:$K$2838,2,FALSE),A8213)</f>
        <v>1453814</v>
      </c>
      <c r="J8213">
        <f t="shared" si="128"/>
        <v>0</v>
      </c>
    </row>
    <row r="8214" spans="1:10" x14ac:dyDescent="0.25">
      <c r="A8214">
        <v>858655</v>
      </c>
      <c r="B8214">
        <v>2017</v>
      </c>
      <c r="C8214" t="s">
        <v>5546</v>
      </c>
      <c r="D8214">
        <v>636.66200000000003</v>
      </c>
      <c r="E8214">
        <v>-336.928</v>
      </c>
      <c r="F8214">
        <v>938</v>
      </c>
      <c r="I8214">
        <f>IFERROR(VLOOKUP(H8214,ticker_cik_sic_ind!$J$1:$K$2838,2,FALSE),A8214)</f>
        <v>858655</v>
      </c>
      <c r="J8214">
        <f t="shared" si="128"/>
        <v>0</v>
      </c>
    </row>
    <row r="8215" spans="1:10" x14ac:dyDescent="0.25">
      <c r="A8215">
        <v>1013488</v>
      </c>
      <c r="B8215">
        <v>2017</v>
      </c>
      <c r="C8215" t="s">
        <v>5546</v>
      </c>
      <c r="D8215">
        <v>679.95600000000002</v>
      </c>
      <c r="E8215">
        <v>-322.017</v>
      </c>
      <c r="F8215">
        <v>940</v>
      </c>
      <c r="I8215">
        <f>IFERROR(VLOOKUP(H8215,ticker_cik_sic_ind!$J$1:$K$2838,2,FALSE),A8215)</f>
        <v>1013488</v>
      </c>
      <c r="J8215">
        <f t="shared" si="128"/>
        <v>0</v>
      </c>
    </row>
    <row r="8216" spans="1:10" x14ac:dyDescent="0.25">
      <c r="A8216">
        <v>1005229</v>
      </c>
      <c r="B8216">
        <v>2017</v>
      </c>
      <c r="C8216" t="s">
        <v>5546</v>
      </c>
      <c r="D8216">
        <v>743.44</v>
      </c>
      <c r="E8216">
        <v>-290.11399999999998</v>
      </c>
      <c r="F8216">
        <v>941</v>
      </c>
      <c r="I8216">
        <f>IFERROR(VLOOKUP(H8216,ticker_cik_sic_ind!$J$1:$K$2838,2,FALSE),A8216)</f>
        <v>1005229</v>
      </c>
      <c r="J8216">
        <f t="shared" si="128"/>
        <v>0</v>
      </c>
    </row>
    <row r="8217" spans="1:10" x14ac:dyDescent="0.25">
      <c r="A8217">
        <v>278166</v>
      </c>
      <c r="B8217">
        <v>2017</v>
      </c>
      <c r="C8217" t="s">
        <v>5546</v>
      </c>
      <c r="D8217">
        <v>560.44299999999998</v>
      </c>
      <c r="E8217">
        <v>-358.64299999999997</v>
      </c>
      <c r="F8217">
        <v>942</v>
      </c>
      <c r="I8217">
        <f>IFERROR(VLOOKUP(H8217,ticker_cik_sic_ind!$J$1:$K$2838,2,FALSE),A8217)</f>
        <v>278166</v>
      </c>
      <c r="J8217">
        <f t="shared" si="128"/>
        <v>0</v>
      </c>
    </row>
    <row r="8218" spans="1:10" x14ac:dyDescent="0.25">
      <c r="A8218">
        <v>711377</v>
      </c>
      <c r="B8218">
        <v>2017</v>
      </c>
      <c r="C8218" t="s">
        <v>5546</v>
      </c>
      <c r="D8218">
        <v>468.61500000000001</v>
      </c>
      <c r="E8218">
        <v>-417.22</v>
      </c>
      <c r="F8218">
        <v>942</v>
      </c>
      <c r="I8218">
        <f>IFERROR(VLOOKUP(H8218,ticker_cik_sic_ind!$J$1:$K$2838,2,FALSE),A8218)</f>
        <v>711377</v>
      </c>
      <c r="J8218">
        <f t="shared" si="128"/>
        <v>0</v>
      </c>
    </row>
    <row r="8219" spans="1:10" x14ac:dyDescent="0.25">
      <c r="A8219">
        <v>1580670</v>
      </c>
      <c r="B8219">
        <v>2017</v>
      </c>
      <c r="C8219" t="s">
        <v>5546</v>
      </c>
      <c r="D8219">
        <v>707.44799999999998</v>
      </c>
      <c r="E8219">
        <v>-300.93200000000002</v>
      </c>
      <c r="F8219">
        <v>944</v>
      </c>
      <c r="I8219">
        <f>IFERROR(VLOOKUP(H8219,ticker_cik_sic_ind!$J$1:$K$2838,2,FALSE),A8219)</f>
        <v>1580670</v>
      </c>
      <c r="J8219">
        <f t="shared" si="128"/>
        <v>0</v>
      </c>
    </row>
    <row r="8220" spans="1:10" x14ac:dyDescent="0.25">
      <c r="A8220">
        <v>9000061</v>
      </c>
      <c r="B8220">
        <v>2017</v>
      </c>
      <c r="C8220" t="s">
        <v>5546</v>
      </c>
      <c r="D8220">
        <v>818.28499999999997</v>
      </c>
      <c r="E8220">
        <v>-265.51100000000002</v>
      </c>
      <c r="F8220">
        <v>945</v>
      </c>
      <c r="H8220">
        <v>9000061</v>
      </c>
      <c r="I8220">
        <f>IFERROR(VLOOKUP(H8220,ticker_cik_sic_ind!$J$1:$K$2838,2,FALSE),A8220)</f>
        <v>9000061</v>
      </c>
      <c r="J8220">
        <f t="shared" si="128"/>
        <v>0</v>
      </c>
    </row>
    <row r="8221" spans="1:10" x14ac:dyDescent="0.25">
      <c r="A8221">
        <v>1614806</v>
      </c>
      <c r="B8221">
        <v>2017</v>
      </c>
      <c r="C8221" t="s">
        <v>5546</v>
      </c>
      <c r="D8221">
        <v>729.755</v>
      </c>
      <c r="E8221">
        <v>-277.29899999999998</v>
      </c>
      <c r="F8221">
        <v>946</v>
      </c>
      <c r="I8221">
        <f>IFERROR(VLOOKUP(H8221,ticker_cik_sic_ind!$J$1:$K$2838,2,FALSE),A8221)</f>
        <v>1614806</v>
      </c>
      <c r="J8221">
        <f t="shared" si="128"/>
        <v>0</v>
      </c>
    </row>
    <row r="8222" spans="1:10" x14ac:dyDescent="0.25">
      <c r="A8222">
        <v>1005757</v>
      </c>
      <c r="B8222">
        <v>2017</v>
      </c>
      <c r="C8222" t="s">
        <v>5546</v>
      </c>
      <c r="D8222">
        <v>876.72799999999995</v>
      </c>
      <c r="E8222">
        <v>-241.279</v>
      </c>
      <c r="F8222">
        <v>947</v>
      </c>
      <c r="I8222">
        <f>IFERROR(VLOOKUP(H8222,ticker_cik_sic_ind!$J$1:$K$2838,2,FALSE),A8222)</f>
        <v>1005757</v>
      </c>
      <c r="J8222">
        <f t="shared" si="128"/>
        <v>0</v>
      </c>
    </row>
    <row r="8223" spans="1:10" x14ac:dyDescent="0.25">
      <c r="A8223">
        <v>878526</v>
      </c>
      <c r="B8223">
        <v>2017</v>
      </c>
      <c r="C8223" t="s">
        <v>5546</v>
      </c>
      <c r="D8223">
        <v>486.09199999999998</v>
      </c>
      <c r="E8223">
        <v>-396.21699999999998</v>
      </c>
      <c r="F8223">
        <v>948</v>
      </c>
      <c r="H8223">
        <v>9000015</v>
      </c>
      <c r="I8223">
        <f>IFERROR(VLOOKUP(H8223,ticker_cik_sic_ind!$J$1:$K$2838,2,FALSE),A8223)</f>
        <v>878526</v>
      </c>
      <c r="J8223">
        <f t="shared" si="128"/>
        <v>0</v>
      </c>
    </row>
    <row r="8224" spans="1:10" x14ac:dyDescent="0.25">
      <c r="A8224">
        <v>1609253</v>
      </c>
      <c r="B8224">
        <v>2017</v>
      </c>
      <c r="C8224" t="s">
        <v>5546</v>
      </c>
      <c r="D8224">
        <v>6476</v>
      </c>
      <c r="E8224">
        <v>1045</v>
      </c>
      <c r="F8224">
        <v>949</v>
      </c>
      <c r="I8224">
        <f>IFERROR(VLOOKUP(H8224,ticker_cik_sic_ind!$J$1:$K$2838,2,FALSE),A8224)</f>
        <v>1609253</v>
      </c>
      <c r="J8224">
        <f t="shared" si="128"/>
        <v>0</v>
      </c>
    </row>
    <row r="8225" spans="1:10" x14ac:dyDescent="0.25">
      <c r="A8225">
        <v>1013857</v>
      </c>
      <c r="B8225">
        <v>2017</v>
      </c>
      <c r="C8225" t="s">
        <v>5546</v>
      </c>
      <c r="D8225">
        <v>603.35500000000002</v>
      </c>
      <c r="E8225">
        <v>-324.79399999999998</v>
      </c>
      <c r="F8225">
        <v>950</v>
      </c>
      <c r="I8225">
        <f>IFERROR(VLOOKUP(H8225,ticker_cik_sic_ind!$J$1:$K$2838,2,FALSE),A8225)</f>
        <v>1013857</v>
      </c>
      <c r="J8225">
        <f t="shared" si="128"/>
        <v>0</v>
      </c>
    </row>
    <row r="8226" spans="1:10" x14ac:dyDescent="0.25">
      <c r="A8226">
        <v>1048286</v>
      </c>
      <c r="B8226">
        <v>2017</v>
      </c>
      <c r="C8226" t="s">
        <v>5546</v>
      </c>
      <c r="D8226">
        <v>6650</v>
      </c>
      <c r="E8226">
        <v>3462</v>
      </c>
      <c r="F8226">
        <v>950</v>
      </c>
      <c r="I8226">
        <f>IFERROR(VLOOKUP(H8226,ticker_cik_sic_ind!$J$1:$K$2838,2,FALSE),A8226)</f>
        <v>1048286</v>
      </c>
      <c r="J8226">
        <f t="shared" si="128"/>
        <v>0</v>
      </c>
    </row>
    <row r="8227" spans="1:10" x14ac:dyDescent="0.25">
      <c r="A8227">
        <v>820081</v>
      </c>
      <c r="B8227">
        <v>2017</v>
      </c>
      <c r="C8227" t="s">
        <v>5546</v>
      </c>
      <c r="D8227">
        <v>536.875</v>
      </c>
      <c r="E8227">
        <v>-353.05099999999999</v>
      </c>
      <c r="F8227">
        <v>952</v>
      </c>
      <c r="I8227">
        <f>IFERROR(VLOOKUP(H8227,ticker_cik_sic_ind!$J$1:$K$2838,2,FALSE),A8227)</f>
        <v>820081</v>
      </c>
      <c r="J8227">
        <f t="shared" si="128"/>
        <v>0</v>
      </c>
    </row>
    <row r="8228" spans="1:10" x14ac:dyDescent="0.25">
      <c r="A8228">
        <v>1370637</v>
      </c>
      <c r="B8228">
        <v>2017</v>
      </c>
      <c r="C8228" t="s">
        <v>5546</v>
      </c>
      <c r="D8228">
        <v>550.95600000000002</v>
      </c>
      <c r="E8228">
        <v>-333.02100000000002</v>
      </c>
      <c r="F8228">
        <v>953</v>
      </c>
      <c r="I8228">
        <f>IFERROR(VLOOKUP(H8228,ticker_cik_sic_ind!$J$1:$K$2838,2,FALSE),A8228)</f>
        <v>1370637</v>
      </c>
      <c r="J8228">
        <f t="shared" si="128"/>
        <v>0</v>
      </c>
    </row>
    <row r="8229" spans="1:10" x14ac:dyDescent="0.25">
      <c r="A8229">
        <v>8063</v>
      </c>
      <c r="B8229">
        <v>2017</v>
      </c>
      <c r="C8229" t="s">
        <v>5546</v>
      </c>
      <c r="D8229">
        <v>612.25099999999998</v>
      </c>
      <c r="E8229">
        <v>-318.44400000000002</v>
      </c>
      <c r="F8229">
        <v>954</v>
      </c>
      <c r="I8229">
        <f>IFERROR(VLOOKUP(H8229,ticker_cik_sic_ind!$J$1:$K$2838,2,FALSE),A8229)</f>
        <v>8063</v>
      </c>
      <c r="J8229">
        <f t="shared" si="128"/>
        <v>0</v>
      </c>
    </row>
    <row r="8230" spans="1:10" x14ac:dyDescent="0.25">
      <c r="A8230">
        <v>1318008</v>
      </c>
      <c r="B8230">
        <v>2017</v>
      </c>
      <c r="C8230" t="s">
        <v>5546</v>
      </c>
      <c r="D8230">
        <v>505.54700000000003</v>
      </c>
      <c r="E8230">
        <v>-364.42599999999999</v>
      </c>
      <c r="F8230">
        <v>955</v>
      </c>
      <c r="I8230">
        <f>IFERROR(VLOOKUP(H8230,ticker_cik_sic_ind!$J$1:$K$2838,2,FALSE),A8230)</f>
        <v>1318008</v>
      </c>
      <c r="J8230">
        <f t="shared" si="128"/>
        <v>0</v>
      </c>
    </row>
    <row r="8231" spans="1:10" x14ac:dyDescent="0.25">
      <c r="A8231">
        <v>1280452</v>
      </c>
      <c r="B8231">
        <v>2017</v>
      </c>
      <c r="C8231" t="s">
        <v>5546</v>
      </c>
      <c r="D8231">
        <v>468.64100000000002</v>
      </c>
      <c r="E8231">
        <v>-395.14</v>
      </c>
      <c r="F8231">
        <v>955</v>
      </c>
      <c r="I8231">
        <f>IFERROR(VLOOKUP(H8231,ticker_cik_sic_ind!$J$1:$K$2838,2,FALSE),A8231)</f>
        <v>1280452</v>
      </c>
      <c r="J8231">
        <f t="shared" si="128"/>
        <v>0</v>
      </c>
    </row>
    <row r="8232" spans="1:10" x14ac:dyDescent="0.25">
      <c r="A8232">
        <v>1069258</v>
      </c>
      <c r="B8232">
        <v>2017</v>
      </c>
      <c r="C8232" t="s">
        <v>5546</v>
      </c>
      <c r="D8232">
        <v>874.2</v>
      </c>
      <c r="E8232">
        <v>-225.6</v>
      </c>
      <c r="F8232">
        <v>955</v>
      </c>
      <c r="I8232">
        <f>IFERROR(VLOOKUP(H8232,ticker_cik_sic_ind!$J$1:$K$2838,2,FALSE),A8232)</f>
        <v>1069258</v>
      </c>
      <c r="J8232">
        <f t="shared" si="128"/>
        <v>0</v>
      </c>
    </row>
    <row r="8233" spans="1:10" x14ac:dyDescent="0.25">
      <c r="A8233">
        <v>711377</v>
      </c>
      <c r="B8233">
        <v>2017</v>
      </c>
      <c r="C8233" t="s">
        <v>5546</v>
      </c>
      <c r="D8233">
        <v>449.94</v>
      </c>
      <c r="E8233">
        <v>-404.161</v>
      </c>
      <c r="F8233">
        <v>958</v>
      </c>
      <c r="I8233">
        <f>IFERROR(VLOOKUP(H8233,ticker_cik_sic_ind!$J$1:$K$2838,2,FALSE),A8233)</f>
        <v>711377</v>
      </c>
      <c r="J8233">
        <f t="shared" si="128"/>
        <v>0</v>
      </c>
    </row>
    <row r="8234" spans="1:10" x14ac:dyDescent="0.25">
      <c r="A8234">
        <v>1180262</v>
      </c>
      <c r="B8234">
        <v>2017</v>
      </c>
      <c r="C8234" t="s">
        <v>5546</v>
      </c>
      <c r="D8234">
        <v>2613.9</v>
      </c>
      <c r="E8234">
        <v>-35.5</v>
      </c>
      <c r="F8234">
        <v>959</v>
      </c>
      <c r="I8234">
        <f>IFERROR(VLOOKUP(H8234,ticker_cik_sic_ind!$J$1:$K$2838,2,FALSE),A8234)</f>
        <v>1180262</v>
      </c>
      <c r="J8234">
        <f t="shared" si="128"/>
        <v>0</v>
      </c>
    </row>
    <row r="8235" spans="1:10" x14ac:dyDescent="0.25">
      <c r="A8235">
        <v>1592057</v>
      </c>
      <c r="B8235">
        <v>2017</v>
      </c>
      <c r="C8235" t="s">
        <v>5546</v>
      </c>
      <c r="D8235">
        <v>577.36199999999997</v>
      </c>
      <c r="E8235">
        <v>-322.411</v>
      </c>
      <c r="F8235">
        <v>960</v>
      </c>
      <c r="I8235">
        <f>IFERROR(VLOOKUP(H8235,ticker_cik_sic_ind!$J$1:$K$2838,2,FALSE),A8235)</f>
        <v>1592057</v>
      </c>
      <c r="J8235">
        <f t="shared" si="128"/>
        <v>0</v>
      </c>
    </row>
    <row r="8236" spans="1:10" x14ac:dyDescent="0.25">
      <c r="A8236">
        <v>1070494</v>
      </c>
      <c r="B8236">
        <v>2017</v>
      </c>
      <c r="C8236" t="s">
        <v>5546</v>
      </c>
      <c r="D8236">
        <v>438.03399999999999</v>
      </c>
      <c r="E8236">
        <v>-408.815</v>
      </c>
      <c r="F8236">
        <v>961</v>
      </c>
      <c r="I8236">
        <f>IFERROR(VLOOKUP(H8236,ticker_cik_sic_ind!$J$1:$K$2838,2,FALSE),A8236)</f>
        <v>1070494</v>
      </c>
      <c r="J8236">
        <f t="shared" si="128"/>
        <v>0</v>
      </c>
    </row>
    <row r="8237" spans="1:10" x14ac:dyDescent="0.25">
      <c r="A8237">
        <v>1318568</v>
      </c>
      <c r="B8237">
        <v>2017</v>
      </c>
      <c r="C8237" t="s">
        <v>5546</v>
      </c>
      <c r="D8237">
        <v>1470.36</v>
      </c>
      <c r="E8237">
        <v>-115.307</v>
      </c>
      <c r="F8237">
        <v>962</v>
      </c>
      <c r="I8237">
        <f>IFERROR(VLOOKUP(H8237,ticker_cik_sic_ind!$J$1:$K$2838,2,FALSE),A8237)</f>
        <v>1318568</v>
      </c>
      <c r="J8237">
        <f t="shared" si="128"/>
        <v>0</v>
      </c>
    </row>
    <row r="8238" spans="1:10" x14ac:dyDescent="0.25">
      <c r="A8238">
        <v>1082923</v>
      </c>
      <c r="B8238">
        <v>2017</v>
      </c>
      <c r="C8238" t="s">
        <v>5546</v>
      </c>
      <c r="D8238">
        <v>547.04700000000003</v>
      </c>
      <c r="E8238">
        <v>-324.09100000000001</v>
      </c>
      <c r="F8238">
        <v>963</v>
      </c>
      <c r="I8238">
        <f>IFERROR(VLOOKUP(H8238,ticker_cik_sic_ind!$J$1:$K$2838,2,FALSE),A8238)</f>
        <v>1082923</v>
      </c>
      <c r="J8238">
        <f t="shared" si="128"/>
        <v>0</v>
      </c>
    </row>
    <row r="8239" spans="1:10" x14ac:dyDescent="0.25">
      <c r="A8239">
        <v>100726</v>
      </c>
      <c r="B8239">
        <v>2017</v>
      </c>
      <c r="C8239" t="s">
        <v>5546</v>
      </c>
      <c r="D8239">
        <v>525.44200000000001</v>
      </c>
      <c r="E8239">
        <v>-326.94499999999999</v>
      </c>
      <c r="F8239">
        <v>964</v>
      </c>
      <c r="I8239">
        <f>IFERROR(VLOOKUP(H8239,ticker_cik_sic_ind!$J$1:$K$2838,2,FALSE),A8239)</f>
        <v>100726</v>
      </c>
      <c r="J8239">
        <f t="shared" si="128"/>
        <v>0</v>
      </c>
    </row>
    <row r="8240" spans="1:10" x14ac:dyDescent="0.25">
      <c r="A8240">
        <v>866273</v>
      </c>
      <c r="B8240">
        <v>2017</v>
      </c>
      <c r="C8240" t="s">
        <v>5546</v>
      </c>
      <c r="D8240">
        <v>564.96699999999998</v>
      </c>
      <c r="E8240">
        <v>-315.56599999999997</v>
      </c>
      <c r="F8240">
        <v>964</v>
      </c>
      <c r="I8240">
        <f>IFERROR(VLOOKUP(H8240,ticker_cik_sic_ind!$J$1:$K$2838,2,FALSE),A8240)</f>
        <v>866273</v>
      </c>
      <c r="J8240">
        <f t="shared" si="128"/>
        <v>0</v>
      </c>
    </row>
    <row r="8241" spans="1:10" x14ac:dyDescent="0.25">
      <c r="A8241">
        <v>1175609</v>
      </c>
      <c r="B8241">
        <v>2017</v>
      </c>
      <c r="C8241" t="s">
        <v>5546</v>
      </c>
      <c r="D8241">
        <v>460.28199999999998</v>
      </c>
      <c r="E8241">
        <v>-376.33</v>
      </c>
      <c r="F8241">
        <v>966</v>
      </c>
      <c r="I8241">
        <f>IFERROR(VLOOKUP(H8241,ticker_cik_sic_ind!$J$1:$K$2838,2,FALSE),A8241)</f>
        <v>1175609</v>
      </c>
      <c r="J8241">
        <f t="shared" si="128"/>
        <v>0</v>
      </c>
    </row>
    <row r="8242" spans="1:10" x14ac:dyDescent="0.25">
      <c r="A8242">
        <v>895447</v>
      </c>
      <c r="B8242">
        <v>2017</v>
      </c>
      <c r="C8242" t="s">
        <v>5546</v>
      </c>
      <c r="D8242">
        <v>518.08600000000001</v>
      </c>
      <c r="E8242">
        <v>-328.464</v>
      </c>
      <c r="F8242">
        <v>967</v>
      </c>
      <c r="I8242">
        <f>IFERROR(VLOOKUP(H8242,ticker_cik_sic_ind!$J$1:$K$2838,2,FALSE),A8242)</f>
        <v>895447</v>
      </c>
      <c r="J8242">
        <f t="shared" si="128"/>
        <v>0</v>
      </c>
    </row>
    <row r="8243" spans="1:10" x14ac:dyDescent="0.25">
      <c r="A8243">
        <v>937556</v>
      </c>
      <c r="B8243">
        <v>2017</v>
      </c>
      <c r="C8243" t="s">
        <v>5546</v>
      </c>
      <c r="D8243">
        <v>602.68299999999999</v>
      </c>
      <c r="E8243">
        <v>-295.149</v>
      </c>
      <c r="F8243">
        <v>968</v>
      </c>
      <c r="I8243">
        <f>IFERROR(VLOOKUP(H8243,ticker_cik_sic_ind!$J$1:$K$2838,2,FALSE),A8243)</f>
        <v>937556</v>
      </c>
      <c r="J8243">
        <f t="shared" si="128"/>
        <v>0</v>
      </c>
    </row>
    <row r="8244" spans="1:10" x14ac:dyDescent="0.25">
      <c r="A8244">
        <v>1606757</v>
      </c>
      <c r="B8244">
        <v>2017</v>
      </c>
      <c r="C8244" t="s">
        <v>5546</v>
      </c>
      <c r="D8244">
        <v>510.565</v>
      </c>
      <c r="E8244">
        <v>-324.36900000000003</v>
      </c>
      <c r="F8244">
        <v>969</v>
      </c>
      <c r="I8244">
        <f>IFERROR(VLOOKUP(H8244,ticker_cik_sic_ind!$J$1:$K$2838,2,FALSE),A8244)</f>
        <v>1606757</v>
      </c>
      <c r="J8244">
        <f t="shared" si="128"/>
        <v>0</v>
      </c>
    </row>
    <row r="8245" spans="1:10" x14ac:dyDescent="0.25">
      <c r="A8245">
        <v>914475</v>
      </c>
      <c r="B8245">
        <v>2017</v>
      </c>
      <c r="C8245" t="s">
        <v>5546</v>
      </c>
      <c r="D8245">
        <v>429.83800000000002</v>
      </c>
      <c r="E8245">
        <v>-381.03800000000001</v>
      </c>
      <c r="F8245">
        <v>970</v>
      </c>
      <c r="I8245">
        <f>IFERROR(VLOOKUP(H8245,ticker_cik_sic_ind!$J$1:$K$2838,2,FALSE),A8245)</f>
        <v>914475</v>
      </c>
      <c r="J8245">
        <f t="shared" si="128"/>
        <v>0</v>
      </c>
    </row>
    <row r="8246" spans="1:10" x14ac:dyDescent="0.25">
      <c r="A8246">
        <v>1590955</v>
      </c>
      <c r="B8246">
        <v>2017</v>
      </c>
      <c r="C8246" t="s">
        <v>5546</v>
      </c>
      <c r="D8246">
        <v>1258.9829999999999</v>
      </c>
      <c r="E8246">
        <v>-128.815</v>
      </c>
      <c r="F8246">
        <v>971</v>
      </c>
      <c r="I8246">
        <f>IFERROR(VLOOKUP(H8246,ticker_cik_sic_ind!$J$1:$K$2838,2,FALSE),A8246)</f>
        <v>1590955</v>
      </c>
      <c r="J8246">
        <f t="shared" si="128"/>
        <v>0</v>
      </c>
    </row>
    <row r="8247" spans="1:10" x14ac:dyDescent="0.25">
      <c r="A8247">
        <v>815094</v>
      </c>
      <c r="B8247">
        <v>2017</v>
      </c>
      <c r="C8247" t="s">
        <v>5546</v>
      </c>
      <c r="D8247">
        <v>429.31200000000001</v>
      </c>
      <c r="E8247">
        <v>-377.327</v>
      </c>
      <c r="F8247">
        <v>972</v>
      </c>
      <c r="I8247">
        <f>IFERROR(VLOOKUP(H8247,ticker_cik_sic_ind!$J$1:$K$2838,2,FALSE),A8247)</f>
        <v>815094</v>
      </c>
      <c r="J8247">
        <f t="shared" si="128"/>
        <v>0</v>
      </c>
    </row>
    <row r="8248" spans="1:10" x14ac:dyDescent="0.25">
      <c r="A8248">
        <v>2034</v>
      </c>
      <c r="B8248">
        <v>2017</v>
      </c>
      <c r="C8248" t="s">
        <v>5546</v>
      </c>
      <c r="D8248">
        <v>538.173</v>
      </c>
      <c r="E8248">
        <v>-301.83699999999999</v>
      </c>
      <c r="F8248">
        <v>972</v>
      </c>
      <c r="I8248">
        <f>IFERROR(VLOOKUP(H8248,ticker_cik_sic_ind!$J$1:$K$2838,2,FALSE),A8248)</f>
        <v>2034</v>
      </c>
      <c r="J8248">
        <f t="shared" si="128"/>
        <v>0</v>
      </c>
    </row>
    <row r="8249" spans="1:10" x14ac:dyDescent="0.25">
      <c r="A8249">
        <v>808450</v>
      </c>
      <c r="B8249">
        <v>2017</v>
      </c>
      <c r="C8249" t="s">
        <v>5546</v>
      </c>
      <c r="D8249">
        <v>5719</v>
      </c>
      <c r="E8249">
        <v>5134</v>
      </c>
      <c r="F8249">
        <v>974</v>
      </c>
      <c r="I8249">
        <f>IFERROR(VLOOKUP(H8249,ticker_cik_sic_ind!$J$1:$K$2838,2,FALSE),A8249)</f>
        <v>808450</v>
      </c>
      <c r="J8249">
        <f t="shared" si="128"/>
        <v>0</v>
      </c>
    </row>
    <row r="8250" spans="1:10" x14ac:dyDescent="0.25">
      <c r="A8250">
        <v>927003</v>
      </c>
      <c r="B8250">
        <v>2017</v>
      </c>
      <c r="C8250" t="s">
        <v>5546</v>
      </c>
      <c r="D8250">
        <v>504.95400000000001</v>
      </c>
      <c r="E8250">
        <v>-321.81200000000001</v>
      </c>
      <c r="F8250">
        <v>974</v>
      </c>
      <c r="I8250">
        <f>IFERROR(VLOOKUP(H8250,ticker_cik_sic_ind!$J$1:$K$2838,2,FALSE),A8250)</f>
        <v>927003</v>
      </c>
      <c r="J8250">
        <f t="shared" si="128"/>
        <v>0</v>
      </c>
    </row>
    <row r="8251" spans="1:10" x14ac:dyDescent="0.25">
      <c r="A8251">
        <v>1439222</v>
      </c>
      <c r="B8251">
        <v>2017</v>
      </c>
      <c r="C8251" t="s">
        <v>5546</v>
      </c>
      <c r="D8251">
        <v>557.601</v>
      </c>
      <c r="E8251">
        <v>-289.07799999999997</v>
      </c>
      <c r="F8251">
        <v>976</v>
      </c>
      <c r="I8251">
        <f>IFERROR(VLOOKUP(H8251,ticker_cik_sic_ind!$J$1:$K$2838,2,FALSE),A8251)</f>
        <v>1439222</v>
      </c>
      <c r="J8251">
        <f t="shared" si="128"/>
        <v>0</v>
      </c>
    </row>
    <row r="8252" spans="1:10" x14ac:dyDescent="0.25">
      <c r="A8252">
        <v>26058</v>
      </c>
      <c r="B8252">
        <v>2017</v>
      </c>
      <c r="C8252" t="s">
        <v>5546</v>
      </c>
      <c r="D8252">
        <v>519.83399999999995</v>
      </c>
      <c r="E8252">
        <v>-302.63400000000001</v>
      </c>
      <c r="F8252">
        <v>977</v>
      </c>
      <c r="I8252">
        <f>IFERROR(VLOOKUP(H8252,ticker_cik_sic_ind!$J$1:$K$2838,2,FALSE),A8252)</f>
        <v>26058</v>
      </c>
      <c r="J8252">
        <f t="shared" si="128"/>
        <v>0</v>
      </c>
    </row>
    <row r="8253" spans="1:10" x14ac:dyDescent="0.25">
      <c r="A8253">
        <v>1160958</v>
      </c>
      <c r="B8253">
        <v>2017</v>
      </c>
      <c r="C8253" t="s">
        <v>5546</v>
      </c>
      <c r="D8253">
        <v>515.71400000000006</v>
      </c>
      <c r="E8253">
        <v>-304.209</v>
      </c>
      <c r="F8253">
        <v>978</v>
      </c>
      <c r="I8253">
        <f>IFERROR(VLOOKUP(H8253,ticker_cik_sic_ind!$J$1:$K$2838,2,FALSE),A8253)</f>
        <v>1160958</v>
      </c>
      <c r="J8253">
        <f t="shared" si="128"/>
        <v>0</v>
      </c>
    </row>
    <row r="8254" spans="1:10" x14ac:dyDescent="0.25">
      <c r="A8254">
        <v>1595974</v>
      </c>
      <c r="B8254">
        <v>2017</v>
      </c>
      <c r="C8254" t="s">
        <v>5546</v>
      </c>
      <c r="D8254">
        <v>502.68599999999998</v>
      </c>
      <c r="E8254">
        <v>-302.84500000000003</v>
      </c>
      <c r="F8254">
        <v>979</v>
      </c>
      <c r="I8254">
        <f>IFERROR(VLOOKUP(H8254,ticker_cik_sic_ind!$J$1:$K$2838,2,FALSE),A8254)</f>
        <v>1595974</v>
      </c>
      <c r="J8254">
        <f t="shared" si="128"/>
        <v>0</v>
      </c>
    </row>
    <row r="8255" spans="1:10" x14ac:dyDescent="0.25">
      <c r="A8255">
        <v>1017480</v>
      </c>
      <c r="B8255">
        <v>2017</v>
      </c>
      <c r="C8255" t="s">
        <v>5546</v>
      </c>
      <c r="D8255">
        <v>466.08699999999999</v>
      </c>
      <c r="E8255">
        <v>-326.64600000000002</v>
      </c>
      <c r="F8255">
        <v>979</v>
      </c>
      <c r="I8255">
        <f>IFERROR(VLOOKUP(H8255,ticker_cik_sic_ind!$J$1:$K$2838,2,FALSE),A8255)</f>
        <v>1017480</v>
      </c>
      <c r="J8255">
        <f t="shared" si="128"/>
        <v>0</v>
      </c>
    </row>
    <row r="8256" spans="1:10" x14ac:dyDescent="0.25">
      <c r="A8256">
        <v>794619</v>
      </c>
      <c r="B8256">
        <v>2017</v>
      </c>
      <c r="C8256" t="s">
        <v>5546</v>
      </c>
      <c r="D8256">
        <v>490.24599999999998</v>
      </c>
      <c r="E8256">
        <v>-301.69600000000003</v>
      </c>
      <c r="F8256">
        <v>981</v>
      </c>
      <c r="I8256">
        <f>IFERROR(VLOOKUP(H8256,ticker_cik_sic_ind!$J$1:$K$2838,2,FALSE),A8256)</f>
        <v>794619</v>
      </c>
      <c r="J8256">
        <f t="shared" si="128"/>
        <v>0</v>
      </c>
    </row>
    <row r="8257" spans="1:10" x14ac:dyDescent="0.25">
      <c r="A8257">
        <v>1084765</v>
      </c>
      <c r="B8257">
        <v>2017</v>
      </c>
      <c r="C8257" t="s">
        <v>5546</v>
      </c>
      <c r="D8257">
        <v>417.255</v>
      </c>
      <c r="E8257">
        <v>-342.649</v>
      </c>
      <c r="F8257">
        <v>982</v>
      </c>
      <c r="I8257">
        <f>IFERROR(VLOOKUP(H8257,ticker_cik_sic_ind!$J$1:$K$2838,2,FALSE),A8257)</f>
        <v>1084765</v>
      </c>
      <c r="J8257">
        <f t="shared" si="128"/>
        <v>0</v>
      </c>
    </row>
    <row r="8258" spans="1:10" x14ac:dyDescent="0.25">
      <c r="A8258">
        <v>1305323</v>
      </c>
      <c r="B8258">
        <v>2017</v>
      </c>
      <c r="C8258" t="s">
        <v>5546</v>
      </c>
      <c r="D8258">
        <v>486.34300000000002</v>
      </c>
      <c r="E8258">
        <v>-299.77199999999999</v>
      </c>
      <c r="F8258">
        <v>983</v>
      </c>
      <c r="I8258">
        <f>IFERROR(VLOOKUP(H8258,ticker_cik_sic_ind!$J$1:$K$2838,2,FALSE),A8258)</f>
        <v>1305323</v>
      </c>
      <c r="J8258">
        <f t="shared" si="128"/>
        <v>0</v>
      </c>
    </row>
    <row r="8259" spans="1:10" x14ac:dyDescent="0.25">
      <c r="A8259">
        <v>1159167</v>
      </c>
      <c r="B8259">
        <v>2017</v>
      </c>
      <c r="C8259" t="s">
        <v>5546</v>
      </c>
      <c r="D8259">
        <v>416.81299999999999</v>
      </c>
      <c r="E8259">
        <v>-339.541</v>
      </c>
      <c r="F8259">
        <v>984</v>
      </c>
      <c r="I8259">
        <f>IFERROR(VLOOKUP(H8259,ticker_cik_sic_ind!$J$1:$K$2838,2,FALSE),A8259)</f>
        <v>1159167</v>
      </c>
      <c r="J8259">
        <f t="shared" ref="J8259:J8322" si="129">IF(OR(AND(C8259="financial",F8259&lt;$L$1),AND(C8259="non_financial",F8259&lt;$M$1)),1,0)</f>
        <v>0</v>
      </c>
    </row>
    <row r="8260" spans="1:10" x14ac:dyDescent="0.25">
      <c r="A8260">
        <v>1043000</v>
      </c>
      <c r="B8260">
        <v>2017</v>
      </c>
      <c r="C8260" t="s">
        <v>5546</v>
      </c>
      <c r="D8260">
        <v>1071.893</v>
      </c>
      <c r="E8260">
        <v>-127.86199999999999</v>
      </c>
      <c r="F8260">
        <v>985</v>
      </c>
      <c r="I8260">
        <f>IFERROR(VLOOKUP(H8260,ticker_cik_sic_ind!$J$1:$K$2838,2,FALSE),A8260)</f>
        <v>1043000</v>
      </c>
      <c r="J8260">
        <f t="shared" si="129"/>
        <v>0</v>
      </c>
    </row>
    <row r="8261" spans="1:10" x14ac:dyDescent="0.25">
      <c r="A8261">
        <v>1443669</v>
      </c>
      <c r="B8261">
        <v>2017</v>
      </c>
      <c r="C8261" t="s">
        <v>5546</v>
      </c>
      <c r="D8261">
        <v>388.02300000000002</v>
      </c>
      <c r="E8261">
        <v>-356.78399999999999</v>
      </c>
      <c r="F8261">
        <v>986</v>
      </c>
      <c r="I8261">
        <f>IFERROR(VLOOKUP(H8261,ticker_cik_sic_ind!$J$1:$K$2838,2,FALSE),A8261)</f>
        <v>1443669</v>
      </c>
      <c r="J8261">
        <f t="shared" si="129"/>
        <v>0</v>
      </c>
    </row>
    <row r="8262" spans="1:10" x14ac:dyDescent="0.25">
      <c r="A8262">
        <v>912833</v>
      </c>
      <c r="B8262">
        <v>2017</v>
      </c>
      <c r="C8262" t="s">
        <v>5546</v>
      </c>
      <c r="D8262">
        <v>462.54700000000003</v>
      </c>
      <c r="E8262">
        <v>-313.04599999999999</v>
      </c>
      <c r="F8262">
        <v>986</v>
      </c>
      <c r="I8262">
        <f>IFERROR(VLOOKUP(H8262,ticker_cik_sic_ind!$J$1:$K$2838,2,FALSE),A8262)</f>
        <v>912833</v>
      </c>
      <c r="J8262">
        <f t="shared" si="129"/>
        <v>0</v>
      </c>
    </row>
    <row r="8263" spans="1:10" x14ac:dyDescent="0.25">
      <c r="A8263">
        <v>1368622</v>
      </c>
      <c r="B8263">
        <v>2017</v>
      </c>
      <c r="C8263" t="s">
        <v>5546</v>
      </c>
      <c r="D8263">
        <v>389.53399999999999</v>
      </c>
      <c r="E8263">
        <v>-351.48</v>
      </c>
      <c r="F8263">
        <v>988</v>
      </c>
      <c r="I8263">
        <f>IFERROR(VLOOKUP(H8263,ticker_cik_sic_ind!$J$1:$K$2838,2,FALSE),A8263)</f>
        <v>1368622</v>
      </c>
      <c r="J8263">
        <f t="shared" si="129"/>
        <v>0</v>
      </c>
    </row>
    <row r="8264" spans="1:10" x14ac:dyDescent="0.25">
      <c r="A8264">
        <v>917470</v>
      </c>
      <c r="B8264">
        <v>2017</v>
      </c>
      <c r="C8264" t="s">
        <v>5546</v>
      </c>
      <c r="D8264">
        <v>538.13499999999999</v>
      </c>
      <c r="E8264">
        <v>-257.36799999999999</v>
      </c>
      <c r="F8264">
        <v>989</v>
      </c>
      <c r="I8264">
        <f>IFERROR(VLOOKUP(H8264,ticker_cik_sic_ind!$J$1:$K$2838,2,FALSE),A8264)</f>
        <v>917470</v>
      </c>
      <c r="J8264">
        <f t="shared" si="129"/>
        <v>0</v>
      </c>
    </row>
    <row r="8265" spans="1:10" x14ac:dyDescent="0.25">
      <c r="A8265">
        <v>9000102</v>
      </c>
      <c r="B8265">
        <v>2017</v>
      </c>
      <c r="C8265" t="s">
        <v>5546</v>
      </c>
      <c r="D8265">
        <v>505.07400000000001</v>
      </c>
      <c r="E8265">
        <v>-270.12599999999998</v>
      </c>
      <c r="F8265">
        <v>990</v>
      </c>
      <c r="H8265">
        <v>9000102</v>
      </c>
      <c r="I8265">
        <f>IFERROR(VLOOKUP(H8265,ticker_cik_sic_ind!$J$1:$K$2838,2,FALSE),A8265)</f>
        <v>9000102</v>
      </c>
      <c r="J8265">
        <f t="shared" si="129"/>
        <v>0</v>
      </c>
    </row>
    <row r="8266" spans="1:10" x14ac:dyDescent="0.25">
      <c r="A8266">
        <v>9000034</v>
      </c>
      <c r="B8266">
        <v>2017</v>
      </c>
      <c r="C8266" t="s">
        <v>5546</v>
      </c>
      <c r="D8266">
        <v>2966.5079999999998</v>
      </c>
      <c r="E8266">
        <v>-4.3390000000000004</v>
      </c>
      <c r="F8266">
        <v>990</v>
      </c>
      <c r="H8266">
        <v>9000034</v>
      </c>
      <c r="I8266">
        <f>IFERROR(VLOOKUP(H8266,ticker_cik_sic_ind!$J$1:$K$2838,2,FALSE),A8266)</f>
        <v>9000034</v>
      </c>
      <c r="J8266">
        <f t="shared" si="129"/>
        <v>0</v>
      </c>
    </row>
    <row r="8267" spans="1:10" x14ac:dyDescent="0.25">
      <c r="A8267">
        <v>1022705</v>
      </c>
      <c r="B8267">
        <v>2017</v>
      </c>
      <c r="C8267" t="s">
        <v>5546</v>
      </c>
      <c r="D8267">
        <v>379.79500000000002</v>
      </c>
      <c r="E8267">
        <v>-347.99599999999998</v>
      </c>
      <c r="F8267">
        <v>992</v>
      </c>
      <c r="I8267">
        <f>IFERROR(VLOOKUP(H8267,ticker_cik_sic_ind!$J$1:$K$2838,2,FALSE),A8267)</f>
        <v>1022705</v>
      </c>
      <c r="J8267">
        <f t="shared" si="129"/>
        <v>0</v>
      </c>
    </row>
    <row r="8268" spans="1:10" x14ac:dyDescent="0.25">
      <c r="A8268">
        <v>1567345</v>
      </c>
      <c r="B8268">
        <v>2017</v>
      </c>
      <c r="C8268" t="s">
        <v>5546</v>
      </c>
      <c r="D8268">
        <v>516.86300000000006</v>
      </c>
      <c r="E8268">
        <v>-256.34500000000003</v>
      </c>
      <c r="F8268">
        <v>993</v>
      </c>
      <c r="I8268">
        <f>IFERROR(VLOOKUP(H8268,ticker_cik_sic_ind!$J$1:$K$2838,2,FALSE),A8268)</f>
        <v>1567345</v>
      </c>
      <c r="J8268">
        <f t="shared" si="129"/>
        <v>0</v>
      </c>
    </row>
    <row r="8269" spans="1:10" x14ac:dyDescent="0.25">
      <c r="A8269">
        <v>1066605</v>
      </c>
      <c r="B8269">
        <v>2017</v>
      </c>
      <c r="C8269" t="s">
        <v>5546</v>
      </c>
      <c r="D8269">
        <v>503.69299999999998</v>
      </c>
      <c r="E8269">
        <v>-260.37900000000002</v>
      </c>
      <c r="F8269">
        <v>994</v>
      </c>
      <c r="I8269">
        <f>IFERROR(VLOOKUP(H8269,ticker_cik_sic_ind!$J$1:$K$2838,2,FALSE),A8269)</f>
        <v>1066605</v>
      </c>
      <c r="J8269">
        <f t="shared" si="129"/>
        <v>0</v>
      </c>
    </row>
    <row r="8270" spans="1:10" x14ac:dyDescent="0.25">
      <c r="A8270">
        <v>1069202</v>
      </c>
      <c r="B8270">
        <v>2017</v>
      </c>
      <c r="C8270" t="s">
        <v>5546</v>
      </c>
      <c r="D8270">
        <v>2024.2</v>
      </c>
      <c r="E8270">
        <v>-31.4</v>
      </c>
      <c r="F8270">
        <v>995</v>
      </c>
      <c r="I8270">
        <f>IFERROR(VLOOKUP(H8270,ticker_cik_sic_ind!$J$1:$K$2838,2,FALSE),A8270)</f>
        <v>1069202</v>
      </c>
      <c r="J8270">
        <f t="shared" si="129"/>
        <v>0</v>
      </c>
    </row>
    <row r="8271" spans="1:10" x14ac:dyDescent="0.25">
      <c r="A8271">
        <v>1549346</v>
      </c>
      <c r="B8271">
        <v>2017</v>
      </c>
      <c r="C8271" t="s">
        <v>5546</v>
      </c>
      <c r="D8271">
        <v>468.37700000000001</v>
      </c>
      <c r="E8271">
        <v>-274.13299999999998</v>
      </c>
      <c r="F8271">
        <v>996</v>
      </c>
      <c r="I8271">
        <f>IFERROR(VLOOKUP(H8271,ticker_cik_sic_ind!$J$1:$K$2838,2,FALSE),A8271)</f>
        <v>1549346</v>
      </c>
      <c r="J8271">
        <f t="shared" si="129"/>
        <v>0</v>
      </c>
    </row>
    <row r="8272" spans="1:10" x14ac:dyDescent="0.25">
      <c r="A8272">
        <v>1020710</v>
      </c>
      <c r="B8272">
        <v>2017</v>
      </c>
      <c r="C8272" t="s">
        <v>5546</v>
      </c>
      <c r="D8272">
        <v>667.28099999999995</v>
      </c>
      <c r="E8272">
        <v>-199.172</v>
      </c>
      <c r="F8272">
        <v>997</v>
      </c>
      <c r="I8272">
        <f>IFERROR(VLOOKUP(H8272,ticker_cik_sic_ind!$J$1:$K$2838,2,FALSE),A8272)</f>
        <v>1020710</v>
      </c>
      <c r="J8272">
        <f t="shared" si="129"/>
        <v>0</v>
      </c>
    </row>
    <row r="8273" spans="1:10" x14ac:dyDescent="0.25">
      <c r="A8273">
        <v>1385292</v>
      </c>
      <c r="B8273">
        <v>2017</v>
      </c>
      <c r="C8273" t="s">
        <v>5546</v>
      </c>
      <c r="D8273">
        <v>407.39100000000002</v>
      </c>
      <c r="E8273">
        <v>-319.46899999999999</v>
      </c>
      <c r="F8273">
        <v>998</v>
      </c>
      <c r="I8273">
        <f>IFERROR(VLOOKUP(H8273,ticker_cik_sic_ind!$J$1:$K$2838,2,FALSE),A8273)</f>
        <v>1385292</v>
      </c>
      <c r="J8273">
        <f t="shared" si="129"/>
        <v>0</v>
      </c>
    </row>
    <row r="8274" spans="1:10" x14ac:dyDescent="0.25">
      <c r="A8274">
        <v>1463172</v>
      </c>
      <c r="B8274">
        <v>2017</v>
      </c>
      <c r="C8274" t="s">
        <v>5546</v>
      </c>
      <c r="D8274">
        <v>439.94099999999997</v>
      </c>
      <c r="E8274">
        <v>-292.71699999999998</v>
      </c>
      <c r="F8274">
        <v>999</v>
      </c>
      <c r="I8274">
        <f>IFERROR(VLOOKUP(H8274,ticker_cik_sic_ind!$J$1:$K$2838,2,FALSE),A8274)</f>
        <v>1463172</v>
      </c>
      <c r="J8274">
        <f t="shared" si="129"/>
        <v>0</v>
      </c>
    </row>
    <row r="8275" spans="1:10" x14ac:dyDescent="0.25">
      <c r="A8275">
        <v>1125345</v>
      </c>
      <c r="B8275">
        <v>2017</v>
      </c>
      <c r="C8275" t="s">
        <v>5546</v>
      </c>
      <c r="D8275">
        <v>368.85</v>
      </c>
      <c r="E8275">
        <v>-329.976</v>
      </c>
      <c r="F8275">
        <v>1000</v>
      </c>
      <c r="I8275">
        <f>IFERROR(VLOOKUP(H8275,ticker_cik_sic_ind!$J$1:$K$2838,2,FALSE),A8275)</f>
        <v>1125345</v>
      </c>
      <c r="J8275">
        <f t="shared" si="129"/>
        <v>0</v>
      </c>
    </row>
    <row r="8276" spans="1:10" x14ac:dyDescent="0.25">
      <c r="A8276">
        <v>1653477</v>
      </c>
      <c r="B8276">
        <v>2017</v>
      </c>
      <c r="C8276" t="s">
        <v>5546</v>
      </c>
      <c r="D8276">
        <v>907.6</v>
      </c>
      <c r="E8276">
        <v>-136.6</v>
      </c>
      <c r="F8276">
        <v>1001</v>
      </c>
      <c r="I8276">
        <f>IFERROR(VLOOKUP(H8276,ticker_cik_sic_ind!$J$1:$K$2838,2,FALSE),A8276)</f>
        <v>1653477</v>
      </c>
      <c r="J8276">
        <f t="shared" si="129"/>
        <v>0</v>
      </c>
    </row>
    <row r="8277" spans="1:10" x14ac:dyDescent="0.25">
      <c r="A8277">
        <v>100591</v>
      </c>
      <c r="B8277">
        <v>2017</v>
      </c>
      <c r="C8277" t="s">
        <v>5546</v>
      </c>
      <c r="D8277">
        <v>481.09399999999999</v>
      </c>
      <c r="E8277">
        <v>-257.39499999999998</v>
      </c>
      <c r="F8277">
        <v>1002</v>
      </c>
      <c r="I8277">
        <f>IFERROR(VLOOKUP(H8277,ticker_cik_sic_ind!$J$1:$K$2838,2,FALSE),A8277)</f>
        <v>100591</v>
      </c>
      <c r="J8277">
        <f t="shared" si="129"/>
        <v>0</v>
      </c>
    </row>
    <row r="8278" spans="1:10" x14ac:dyDescent="0.25">
      <c r="A8278">
        <v>1478242</v>
      </c>
      <c r="B8278">
        <v>2017</v>
      </c>
      <c r="C8278" t="s">
        <v>5546</v>
      </c>
      <c r="D8278">
        <v>3962.7979999999998</v>
      </c>
      <c r="E8278">
        <v>228.70099999999999</v>
      </c>
      <c r="F8278">
        <v>1002</v>
      </c>
      <c r="I8278">
        <f>IFERROR(VLOOKUP(H8278,ticker_cik_sic_ind!$J$1:$K$2838,2,FALSE),A8278)</f>
        <v>1478242</v>
      </c>
      <c r="J8278">
        <f t="shared" si="129"/>
        <v>0</v>
      </c>
    </row>
    <row r="8279" spans="1:10" x14ac:dyDescent="0.25">
      <c r="A8279">
        <v>1452575</v>
      </c>
      <c r="B8279">
        <v>2017</v>
      </c>
      <c r="C8279" t="s">
        <v>5546</v>
      </c>
      <c r="D8279">
        <v>4028.6</v>
      </c>
      <c r="E8279">
        <v>519.4</v>
      </c>
      <c r="F8279">
        <v>1004</v>
      </c>
      <c r="I8279">
        <f>IFERROR(VLOOKUP(H8279,ticker_cik_sic_ind!$J$1:$K$2838,2,FALSE),A8279)</f>
        <v>1452575</v>
      </c>
      <c r="J8279">
        <f t="shared" si="129"/>
        <v>0</v>
      </c>
    </row>
    <row r="8280" spans="1:10" x14ac:dyDescent="0.25">
      <c r="A8280">
        <v>918160</v>
      </c>
      <c r="B8280">
        <v>2017</v>
      </c>
      <c r="C8280" t="s">
        <v>5546</v>
      </c>
      <c r="D8280">
        <v>3918.3</v>
      </c>
      <c r="E8280">
        <v>300.60000000000002</v>
      </c>
      <c r="F8280">
        <v>1004</v>
      </c>
      <c r="I8280">
        <f>IFERROR(VLOOKUP(H8280,ticker_cik_sic_ind!$J$1:$K$2838,2,FALSE),A8280)</f>
        <v>918160</v>
      </c>
      <c r="J8280">
        <f t="shared" si="129"/>
        <v>0</v>
      </c>
    </row>
    <row r="8281" spans="1:10" x14ac:dyDescent="0.25">
      <c r="A8281">
        <v>1084869</v>
      </c>
      <c r="B8281">
        <v>2017</v>
      </c>
      <c r="C8281" t="s">
        <v>5546</v>
      </c>
      <c r="D8281">
        <v>502.94099999999997</v>
      </c>
      <c r="E8281">
        <v>-242.58600000000001</v>
      </c>
      <c r="F8281">
        <v>1006</v>
      </c>
      <c r="I8281">
        <f>IFERROR(VLOOKUP(H8281,ticker_cik_sic_ind!$J$1:$K$2838,2,FALSE),A8281)</f>
        <v>1084869</v>
      </c>
      <c r="J8281">
        <f t="shared" si="129"/>
        <v>0</v>
      </c>
    </row>
    <row r="8282" spans="1:10" x14ac:dyDescent="0.25">
      <c r="A8282">
        <v>1073429</v>
      </c>
      <c r="B8282">
        <v>2017</v>
      </c>
      <c r="C8282" t="s">
        <v>5546</v>
      </c>
      <c r="D8282">
        <v>866.178</v>
      </c>
      <c r="E8282">
        <v>-137.03700000000001</v>
      </c>
      <c r="F8282">
        <v>1006</v>
      </c>
      <c r="I8282">
        <f>IFERROR(VLOOKUP(H8282,ticker_cik_sic_ind!$J$1:$K$2838,2,FALSE),A8282)</f>
        <v>1073429</v>
      </c>
      <c r="J8282">
        <f t="shared" si="129"/>
        <v>0</v>
      </c>
    </row>
    <row r="8283" spans="1:10" x14ac:dyDescent="0.25">
      <c r="A8283">
        <v>1062822</v>
      </c>
      <c r="B8283">
        <v>2017</v>
      </c>
      <c r="C8283" t="s">
        <v>5546</v>
      </c>
      <c r="D8283">
        <v>558.13400000000001</v>
      </c>
      <c r="E8283">
        <v>-217.333</v>
      </c>
      <c r="F8283">
        <v>1008</v>
      </c>
      <c r="I8283">
        <f>IFERROR(VLOOKUP(H8283,ticker_cik_sic_ind!$J$1:$K$2838,2,FALSE),A8283)</f>
        <v>1062822</v>
      </c>
      <c r="J8283">
        <f t="shared" si="129"/>
        <v>0</v>
      </c>
    </row>
    <row r="8284" spans="1:10" x14ac:dyDescent="0.25">
      <c r="A8284">
        <v>836157</v>
      </c>
      <c r="B8284">
        <v>2017</v>
      </c>
      <c r="C8284" t="s">
        <v>5546</v>
      </c>
      <c r="D8284">
        <v>489.56</v>
      </c>
      <c r="E8284">
        <v>-244.93600000000001</v>
      </c>
      <c r="F8284">
        <v>1009</v>
      </c>
      <c r="I8284">
        <f>IFERROR(VLOOKUP(H8284,ticker_cik_sic_ind!$J$1:$K$2838,2,FALSE),A8284)</f>
        <v>836157</v>
      </c>
      <c r="J8284">
        <f t="shared" si="129"/>
        <v>0</v>
      </c>
    </row>
    <row r="8285" spans="1:10" x14ac:dyDescent="0.25">
      <c r="A8285">
        <v>788965</v>
      </c>
      <c r="B8285">
        <v>2017</v>
      </c>
      <c r="C8285" t="s">
        <v>5546</v>
      </c>
      <c r="D8285">
        <v>544.02099999999996</v>
      </c>
      <c r="E8285">
        <v>-218.33099999999999</v>
      </c>
      <c r="F8285">
        <v>1010</v>
      </c>
      <c r="I8285">
        <f>IFERROR(VLOOKUP(H8285,ticker_cik_sic_ind!$J$1:$K$2838,2,FALSE),A8285)</f>
        <v>788965</v>
      </c>
      <c r="J8285">
        <f t="shared" si="129"/>
        <v>0</v>
      </c>
    </row>
    <row r="8286" spans="1:10" x14ac:dyDescent="0.25">
      <c r="A8286">
        <v>1435049</v>
      </c>
      <c r="B8286">
        <v>2017</v>
      </c>
      <c r="C8286" t="s">
        <v>5546</v>
      </c>
      <c r="D8286">
        <v>470.05399999999997</v>
      </c>
      <c r="E8286">
        <v>-245.93899999999999</v>
      </c>
      <c r="F8286">
        <v>1011</v>
      </c>
      <c r="I8286">
        <f>IFERROR(VLOOKUP(H8286,ticker_cik_sic_ind!$J$1:$K$2838,2,FALSE),A8286)</f>
        <v>1435049</v>
      </c>
      <c r="J8286">
        <f t="shared" si="129"/>
        <v>0</v>
      </c>
    </row>
    <row r="8287" spans="1:10" x14ac:dyDescent="0.25">
      <c r="A8287">
        <v>1650729</v>
      </c>
      <c r="B8287">
        <v>2017</v>
      </c>
      <c r="C8287" t="s">
        <v>5546</v>
      </c>
      <c r="D8287">
        <v>833.3</v>
      </c>
      <c r="E8287">
        <v>-137.1</v>
      </c>
      <c r="F8287">
        <v>1011</v>
      </c>
      <c r="I8287">
        <f>IFERROR(VLOOKUP(H8287,ticker_cik_sic_ind!$J$1:$K$2838,2,FALSE),A8287)</f>
        <v>1650729</v>
      </c>
      <c r="J8287">
        <f t="shared" si="129"/>
        <v>0</v>
      </c>
    </row>
    <row r="8288" spans="1:10" x14ac:dyDescent="0.25">
      <c r="A8288">
        <v>1396033</v>
      </c>
      <c r="B8288">
        <v>2017</v>
      </c>
      <c r="C8288" t="s">
        <v>5546</v>
      </c>
      <c r="D8288">
        <v>488.37</v>
      </c>
      <c r="E8288">
        <v>-235.92699999999999</v>
      </c>
      <c r="F8288">
        <v>1013</v>
      </c>
      <c r="I8288">
        <f>IFERROR(VLOOKUP(H8288,ticker_cik_sic_ind!$J$1:$K$2838,2,FALSE),A8288)</f>
        <v>1396033</v>
      </c>
      <c r="J8288">
        <f t="shared" si="129"/>
        <v>0</v>
      </c>
    </row>
    <row r="8289" spans="1:10" x14ac:dyDescent="0.25">
      <c r="A8289">
        <v>1517175</v>
      </c>
      <c r="B8289">
        <v>2017</v>
      </c>
      <c r="C8289" t="s">
        <v>5546</v>
      </c>
      <c r="D8289">
        <v>635.58299999999997</v>
      </c>
      <c r="E8289">
        <v>-182.55500000000001</v>
      </c>
      <c r="F8289">
        <v>1013</v>
      </c>
      <c r="I8289">
        <f>IFERROR(VLOOKUP(H8289,ticker_cik_sic_ind!$J$1:$K$2838,2,FALSE),A8289)</f>
        <v>1517175</v>
      </c>
      <c r="J8289">
        <f t="shared" si="129"/>
        <v>0</v>
      </c>
    </row>
    <row r="8290" spans="1:10" x14ac:dyDescent="0.25">
      <c r="A8290">
        <v>1326110</v>
      </c>
      <c r="B8290">
        <v>2017</v>
      </c>
      <c r="C8290" t="s">
        <v>5546</v>
      </c>
      <c r="D8290">
        <v>342.935</v>
      </c>
      <c r="E8290">
        <v>-327.35700000000003</v>
      </c>
      <c r="F8290">
        <v>1015</v>
      </c>
      <c r="I8290">
        <f>IFERROR(VLOOKUP(H8290,ticker_cik_sic_ind!$J$1:$K$2838,2,FALSE),A8290)</f>
        <v>1326110</v>
      </c>
      <c r="J8290">
        <f t="shared" si="129"/>
        <v>0</v>
      </c>
    </row>
    <row r="8291" spans="1:10" x14ac:dyDescent="0.25">
      <c r="A8291">
        <v>1177609</v>
      </c>
      <c r="B8291">
        <v>2017</v>
      </c>
      <c r="C8291" t="s">
        <v>5546</v>
      </c>
      <c r="D8291">
        <v>421.06799999999998</v>
      </c>
      <c r="E8291">
        <v>-269.697</v>
      </c>
      <c r="F8291">
        <v>1016</v>
      </c>
      <c r="I8291">
        <f>IFERROR(VLOOKUP(H8291,ticker_cik_sic_ind!$J$1:$K$2838,2,FALSE),A8291)</f>
        <v>1177609</v>
      </c>
      <c r="J8291">
        <f t="shared" si="129"/>
        <v>0</v>
      </c>
    </row>
    <row r="8292" spans="1:10" x14ac:dyDescent="0.25">
      <c r="A8292">
        <v>1534992</v>
      </c>
      <c r="B8292">
        <v>2017</v>
      </c>
      <c r="C8292" t="s">
        <v>5546</v>
      </c>
      <c r="D8292">
        <v>436.875</v>
      </c>
      <c r="E8292">
        <v>-264.98099999999999</v>
      </c>
      <c r="F8292">
        <v>1017</v>
      </c>
      <c r="I8292">
        <f>IFERROR(VLOOKUP(H8292,ticker_cik_sic_ind!$J$1:$K$2838,2,FALSE),A8292)</f>
        <v>1534992</v>
      </c>
      <c r="J8292">
        <f t="shared" si="129"/>
        <v>0</v>
      </c>
    </row>
    <row r="8293" spans="1:10" x14ac:dyDescent="0.25">
      <c r="A8293">
        <v>896264</v>
      </c>
      <c r="B8293">
        <v>2017</v>
      </c>
      <c r="C8293" t="s">
        <v>5546</v>
      </c>
      <c r="D8293">
        <v>409.66199999999998</v>
      </c>
      <c r="E8293">
        <v>-273.92500000000001</v>
      </c>
      <c r="F8293">
        <v>1018</v>
      </c>
      <c r="I8293">
        <f>IFERROR(VLOOKUP(H8293,ticker_cik_sic_ind!$J$1:$K$2838,2,FALSE),A8293)</f>
        <v>896264</v>
      </c>
      <c r="J8293">
        <f t="shared" si="129"/>
        <v>0</v>
      </c>
    </row>
    <row r="8294" spans="1:10" x14ac:dyDescent="0.25">
      <c r="A8294">
        <v>1293593</v>
      </c>
      <c r="B8294">
        <v>2017</v>
      </c>
      <c r="C8294" t="s">
        <v>5546</v>
      </c>
      <c r="D8294">
        <v>802.06600000000003</v>
      </c>
      <c r="E8294">
        <v>-137.80600000000001</v>
      </c>
      <c r="F8294">
        <v>1018</v>
      </c>
      <c r="I8294">
        <f>IFERROR(VLOOKUP(H8294,ticker_cik_sic_ind!$J$1:$K$2838,2,FALSE),A8294)</f>
        <v>1293593</v>
      </c>
      <c r="J8294">
        <f t="shared" si="129"/>
        <v>0</v>
      </c>
    </row>
    <row r="8295" spans="1:10" x14ac:dyDescent="0.25">
      <c r="A8295">
        <v>8868</v>
      </c>
      <c r="B8295">
        <v>2017</v>
      </c>
      <c r="C8295" t="s">
        <v>5546</v>
      </c>
      <c r="D8295">
        <v>3638.1</v>
      </c>
      <c r="E8295">
        <v>397.3</v>
      </c>
      <c r="F8295">
        <v>1020</v>
      </c>
      <c r="I8295">
        <f>IFERROR(VLOOKUP(H8295,ticker_cik_sic_ind!$J$1:$K$2838,2,FALSE),A8295)</f>
        <v>8868</v>
      </c>
      <c r="J8295">
        <f t="shared" si="129"/>
        <v>0</v>
      </c>
    </row>
    <row r="8296" spans="1:10" x14ac:dyDescent="0.25">
      <c r="A8296">
        <v>42682</v>
      </c>
      <c r="B8296">
        <v>2017</v>
      </c>
      <c r="C8296" t="s">
        <v>5546</v>
      </c>
      <c r="D8296">
        <v>371.98399999999998</v>
      </c>
      <c r="E8296">
        <v>-296.17399999999998</v>
      </c>
      <c r="F8296">
        <v>1021</v>
      </c>
      <c r="I8296">
        <f>IFERROR(VLOOKUP(H8296,ticker_cik_sic_ind!$J$1:$K$2838,2,FALSE),A8296)</f>
        <v>42682</v>
      </c>
      <c r="J8296">
        <f t="shared" si="129"/>
        <v>0</v>
      </c>
    </row>
    <row r="8297" spans="1:10" x14ac:dyDescent="0.25">
      <c r="A8297">
        <v>1366246</v>
      </c>
      <c r="B8297">
        <v>2017</v>
      </c>
      <c r="C8297" t="s">
        <v>5546</v>
      </c>
      <c r="D8297">
        <v>382.36900000000003</v>
      </c>
      <c r="E8297">
        <v>-286.30099999999999</v>
      </c>
      <c r="F8297">
        <v>1022</v>
      </c>
      <c r="I8297">
        <f>IFERROR(VLOOKUP(H8297,ticker_cik_sic_ind!$J$1:$K$2838,2,FALSE),A8297)</f>
        <v>1366246</v>
      </c>
      <c r="J8297">
        <f t="shared" si="129"/>
        <v>0</v>
      </c>
    </row>
    <row r="8298" spans="1:10" x14ac:dyDescent="0.25">
      <c r="A8298">
        <v>1616707</v>
      </c>
      <c r="B8298">
        <v>2017</v>
      </c>
      <c r="C8298" t="s">
        <v>5546</v>
      </c>
      <c r="D8298">
        <v>663.96799999999996</v>
      </c>
      <c r="E8298">
        <v>-162.084</v>
      </c>
      <c r="F8298">
        <v>1023</v>
      </c>
      <c r="I8298">
        <f>IFERROR(VLOOKUP(H8298,ticker_cik_sic_ind!$J$1:$K$2838,2,FALSE),A8298)</f>
        <v>1616707</v>
      </c>
      <c r="J8298">
        <f t="shared" si="129"/>
        <v>0</v>
      </c>
    </row>
    <row r="8299" spans="1:10" x14ac:dyDescent="0.25">
      <c r="A8299">
        <v>1095565</v>
      </c>
      <c r="B8299">
        <v>2017</v>
      </c>
      <c r="C8299" t="s">
        <v>5546</v>
      </c>
      <c r="D8299">
        <v>377.18299999999999</v>
      </c>
      <c r="E8299">
        <v>-284.07499999999999</v>
      </c>
      <c r="F8299">
        <v>1024</v>
      </c>
      <c r="I8299">
        <f>IFERROR(VLOOKUP(H8299,ticker_cik_sic_ind!$J$1:$K$2838,2,FALSE),A8299)</f>
        <v>1095565</v>
      </c>
      <c r="J8299">
        <f t="shared" si="129"/>
        <v>0</v>
      </c>
    </row>
    <row r="8300" spans="1:10" x14ac:dyDescent="0.25">
      <c r="A8300">
        <v>33002</v>
      </c>
      <c r="B8300">
        <v>2017</v>
      </c>
      <c r="C8300" t="s">
        <v>5546</v>
      </c>
      <c r="D8300">
        <v>365.57900000000001</v>
      </c>
      <c r="E8300">
        <v>-290.43900000000002</v>
      </c>
      <c r="F8300">
        <v>1025</v>
      </c>
      <c r="I8300">
        <f>IFERROR(VLOOKUP(H8300,ticker_cik_sic_ind!$J$1:$K$2838,2,FALSE),A8300)</f>
        <v>33002</v>
      </c>
      <c r="J8300">
        <f t="shared" si="129"/>
        <v>0</v>
      </c>
    </row>
    <row r="8301" spans="1:10" x14ac:dyDescent="0.25">
      <c r="A8301">
        <v>937098</v>
      </c>
      <c r="B8301">
        <v>2017</v>
      </c>
      <c r="C8301" t="s">
        <v>5546</v>
      </c>
      <c r="D8301">
        <v>1696.4760000000001</v>
      </c>
      <c r="E8301">
        <v>-33.463000000000001</v>
      </c>
      <c r="F8301">
        <v>1026</v>
      </c>
      <c r="I8301">
        <f>IFERROR(VLOOKUP(H8301,ticker_cik_sic_ind!$J$1:$K$2838,2,FALSE),A8301)</f>
        <v>937098</v>
      </c>
      <c r="J8301">
        <f t="shared" si="129"/>
        <v>0</v>
      </c>
    </row>
    <row r="8302" spans="1:10" x14ac:dyDescent="0.25">
      <c r="A8302">
        <v>1280263</v>
      </c>
      <c r="B8302">
        <v>2017</v>
      </c>
      <c r="C8302" t="s">
        <v>5546</v>
      </c>
      <c r="D8302">
        <v>353.67700000000002</v>
      </c>
      <c r="E8302">
        <v>-296.173</v>
      </c>
      <c r="F8302">
        <v>1027</v>
      </c>
      <c r="I8302">
        <f>IFERROR(VLOOKUP(H8302,ticker_cik_sic_ind!$J$1:$K$2838,2,FALSE),A8302)</f>
        <v>1280263</v>
      </c>
      <c r="J8302">
        <f t="shared" si="129"/>
        <v>0</v>
      </c>
    </row>
    <row r="8303" spans="1:10" x14ac:dyDescent="0.25">
      <c r="A8303">
        <v>921299</v>
      </c>
      <c r="B8303">
        <v>2017</v>
      </c>
      <c r="C8303" t="s">
        <v>5546</v>
      </c>
      <c r="D8303">
        <v>499.12900000000002</v>
      </c>
      <c r="E8303">
        <v>-212.37700000000001</v>
      </c>
      <c r="F8303">
        <v>1027</v>
      </c>
      <c r="I8303">
        <f>IFERROR(VLOOKUP(H8303,ticker_cik_sic_ind!$J$1:$K$2838,2,FALSE),A8303)</f>
        <v>921299</v>
      </c>
      <c r="J8303">
        <f t="shared" si="129"/>
        <v>0</v>
      </c>
    </row>
    <row r="8304" spans="1:10" x14ac:dyDescent="0.25">
      <c r="A8304">
        <v>1499807</v>
      </c>
      <c r="B8304">
        <v>2017</v>
      </c>
      <c r="C8304" t="s">
        <v>5546</v>
      </c>
      <c r="D8304">
        <v>374.29700000000003</v>
      </c>
      <c r="E8304">
        <v>-267.91500000000002</v>
      </c>
      <c r="F8304">
        <v>1029</v>
      </c>
      <c r="I8304">
        <f>IFERROR(VLOOKUP(H8304,ticker_cik_sic_ind!$J$1:$K$2838,2,FALSE),A8304)</f>
        <v>1499807</v>
      </c>
      <c r="J8304">
        <f t="shared" si="129"/>
        <v>0</v>
      </c>
    </row>
    <row r="8305" spans="1:10" x14ac:dyDescent="0.25">
      <c r="A8305">
        <v>2488</v>
      </c>
      <c r="B8305">
        <v>2017</v>
      </c>
      <c r="C8305" t="s">
        <v>5546</v>
      </c>
      <c r="D8305">
        <v>3316</v>
      </c>
      <c r="E8305">
        <v>413</v>
      </c>
      <c r="F8305">
        <v>1030</v>
      </c>
      <c r="I8305">
        <f>IFERROR(VLOOKUP(H8305,ticker_cik_sic_ind!$J$1:$K$2838,2,FALSE),A8305)</f>
        <v>2488</v>
      </c>
      <c r="J8305">
        <f t="shared" si="129"/>
        <v>0</v>
      </c>
    </row>
    <row r="8306" spans="1:10" x14ac:dyDescent="0.25">
      <c r="A8306">
        <v>1076930</v>
      </c>
      <c r="B8306">
        <v>2017</v>
      </c>
      <c r="C8306" t="s">
        <v>5546</v>
      </c>
      <c r="D8306">
        <v>413.88499999999999</v>
      </c>
      <c r="E8306">
        <v>-249.589</v>
      </c>
      <c r="F8306">
        <v>1030</v>
      </c>
      <c r="I8306">
        <f>IFERROR(VLOOKUP(H8306,ticker_cik_sic_ind!$J$1:$K$2838,2,FALSE),A8306)</f>
        <v>1076930</v>
      </c>
      <c r="J8306">
        <f t="shared" si="129"/>
        <v>0</v>
      </c>
    </row>
    <row r="8307" spans="1:10" x14ac:dyDescent="0.25">
      <c r="A8307">
        <v>1590714</v>
      </c>
      <c r="B8307">
        <v>2017</v>
      </c>
      <c r="C8307" t="s">
        <v>5546</v>
      </c>
      <c r="D8307">
        <v>584.875</v>
      </c>
      <c r="E8307">
        <v>-165.04400000000001</v>
      </c>
      <c r="F8307">
        <v>1032</v>
      </c>
      <c r="I8307">
        <f>IFERROR(VLOOKUP(H8307,ticker_cik_sic_ind!$J$1:$K$2838,2,FALSE),A8307)</f>
        <v>1590714</v>
      </c>
      <c r="J8307">
        <f t="shared" si="129"/>
        <v>0</v>
      </c>
    </row>
    <row r="8308" spans="1:10" x14ac:dyDescent="0.25">
      <c r="A8308">
        <v>831547</v>
      </c>
      <c r="B8308">
        <v>2017</v>
      </c>
      <c r="C8308" t="s">
        <v>5546</v>
      </c>
      <c r="D8308">
        <v>429.20400000000001</v>
      </c>
      <c r="E8308">
        <v>-235.899</v>
      </c>
      <c r="F8308">
        <v>1033</v>
      </c>
      <c r="I8308">
        <f>IFERROR(VLOOKUP(H8308,ticker_cik_sic_ind!$J$1:$K$2838,2,FALSE),A8308)</f>
        <v>831547</v>
      </c>
      <c r="J8308">
        <f t="shared" si="129"/>
        <v>0</v>
      </c>
    </row>
    <row r="8309" spans="1:10" x14ac:dyDescent="0.25">
      <c r="A8309">
        <v>1593195</v>
      </c>
      <c r="B8309">
        <v>2017</v>
      </c>
      <c r="C8309" t="s">
        <v>5546</v>
      </c>
      <c r="D8309">
        <v>890.072</v>
      </c>
      <c r="E8309">
        <v>-99.372</v>
      </c>
      <c r="F8309">
        <v>1034</v>
      </c>
      <c r="H8309">
        <v>9000123</v>
      </c>
      <c r="I8309">
        <f>IFERROR(VLOOKUP(H8309,ticker_cik_sic_ind!$J$1:$K$2838,2,FALSE),A8309)</f>
        <v>1593195</v>
      </c>
      <c r="J8309">
        <f t="shared" si="129"/>
        <v>0</v>
      </c>
    </row>
    <row r="8310" spans="1:10" x14ac:dyDescent="0.25">
      <c r="A8310">
        <v>1495320</v>
      </c>
      <c r="B8310">
        <v>2017</v>
      </c>
      <c r="C8310" t="s">
        <v>5546</v>
      </c>
      <c r="D8310">
        <v>357.17700000000002</v>
      </c>
      <c r="E8310">
        <v>-267.56599999999997</v>
      </c>
      <c r="F8310">
        <v>1034</v>
      </c>
      <c r="I8310">
        <f>IFERROR(VLOOKUP(H8310,ticker_cik_sic_ind!$J$1:$K$2838,2,FALSE),A8310)</f>
        <v>1495320</v>
      </c>
      <c r="J8310">
        <f t="shared" si="129"/>
        <v>0</v>
      </c>
    </row>
    <row r="8311" spans="1:10" x14ac:dyDescent="0.25">
      <c r="A8311">
        <v>1420302</v>
      </c>
      <c r="B8311">
        <v>2017</v>
      </c>
      <c r="C8311" t="s">
        <v>5546</v>
      </c>
      <c r="D8311">
        <v>471.91399999999999</v>
      </c>
      <c r="E8311">
        <v>-205.071</v>
      </c>
      <c r="F8311">
        <v>1036</v>
      </c>
      <c r="I8311">
        <f>IFERROR(VLOOKUP(H8311,ticker_cik_sic_ind!$J$1:$K$2838,2,FALSE),A8311)</f>
        <v>1420302</v>
      </c>
      <c r="J8311">
        <f t="shared" si="129"/>
        <v>0</v>
      </c>
    </row>
    <row r="8312" spans="1:10" x14ac:dyDescent="0.25">
      <c r="A8312">
        <v>1320854</v>
      </c>
      <c r="B8312">
        <v>2017</v>
      </c>
      <c r="C8312" t="s">
        <v>5546</v>
      </c>
      <c r="D8312">
        <v>368.56700000000001</v>
      </c>
      <c r="E8312">
        <v>-258.77999999999997</v>
      </c>
      <c r="F8312">
        <v>1037</v>
      </c>
      <c r="I8312">
        <f>IFERROR(VLOOKUP(H8312,ticker_cik_sic_ind!$J$1:$K$2838,2,FALSE),A8312)</f>
        <v>1320854</v>
      </c>
      <c r="J8312">
        <f t="shared" si="129"/>
        <v>0</v>
      </c>
    </row>
    <row r="8313" spans="1:10" x14ac:dyDescent="0.25">
      <c r="A8313">
        <v>1109116</v>
      </c>
      <c r="B8313">
        <v>2017</v>
      </c>
      <c r="C8313" t="s">
        <v>5546</v>
      </c>
      <c r="D8313">
        <v>525.26499999999999</v>
      </c>
      <c r="E8313">
        <v>-172.30600000000001</v>
      </c>
      <c r="F8313">
        <v>1038</v>
      </c>
      <c r="I8313">
        <f>IFERROR(VLOOKUP(H8313,ticker_cik_sic_ind!$J$1:$K$2838,2,FALSE),A8313)</f>
        <v>1109116</v>
      </c>
      <c r="J8313">
        <f t="shared" si="129"/>
        <v>0</v>
      </c>
    </row>
    <row r="8314" spans="1:10" x14ac:dyDescent="0.25">
      <c r="A8314">
        <v>1223862</v>
      </c>
      <c r="B8314">
        <v>2017</v>
      </c>
      <c r="C8314" t="s">
        <v>5546</v>
      </c>
      <c r="D8314">
        <v>449.10300000000001</v>
      </c>
      <c r="E8314">
        <v>-218.50800000000001</v>
      </c>
      <c r="F8314">
        <v>1039</v>
      </c>
      <c r="I8314">
        <f>IFERROR(VLOOKUP(H8314,ticker_cik_sic_ind!$J$1:$K$2838,2,FALSE),A8314)</f>
        <v>1223862</v>
      </c>
      <c r="J8314">
        <f t="shared" si="129"/>
        <v>0</v>
      </c>
    </row>
    <row r="8315" spans="1:10" x14ac:dyDescent="0.25">
      <c r="A8315">
        <v>1396814</v>
      </c>
      <c r="B8315">
        <v>2017</v>
      </c>
      <c r="C8315" t="s">
        <v>5546</v>
      </c>
      <c r="D8315">
        <v>400.69900000000001</v>
      </c>
      <c r="E8315">
        <v>-228.351</v>
      </c>
      <c r="F8315">
        <v>1040</v>
      </c>
      <c r="I8315">
        <f>IFERROR(VLOOKUP(H8315,ticker_cik_sic_ind!$J$1:$K$2838,2,FALSE),A8315)</f>
        <v>1396814</v>
      </c>
      <c r="J8315">
        <f t="shared" si="129"/>
        <v>0</v>
      </c>
    </row>
    <row r="8316" spans="1:10" x14ac:dyDescent="0.25">
      <c r="A8316">
        <v>1424755</v>
      </c>
      <c r="B8316">
        <v>2017</v>
      </c>
      <c r="C8316" t="s">
        <v>5546</v>
      </c>
      <c r="D8316">
        <v>2901.2460000000001</v>
      </c>
      <c r="E8316">
        <v>324.07100000000003</v>
      </c>
      <c r="F8316">
        <v>1040</v>
      </c>
      <c r="I8316">
        <f>IFERROR(VLOOKUP(H8316,ticker_cik_sic_ind!$J$1:$K$2838,2,FALSE),A8316)</f>
        <v>1424755</v>
      </c>
      <c r="J8316">
        <f t="shared" si="129"/>
        <v>0</v>
      </c>
    </row>
    <row r="8317" spans="1:10" x14ac:dyDescent="0.25">
      <c r="A8317">
        <v>1023731</v>
      </c>
      <c r="B8317">
        <v>2017</v>
      </c>
      <c r="C8317" t="s">
        <v>5546</v>
      </c>
      <c r="D8317">
        <v>315.64699999999999</v>
      </c>
      <c r="E8317">
        <v>-276.98</v>
      </c>
      <c r="F8317">
        <v>1042</v>
      </c>
      <c r="I8317">
        <f>IFERROR(VLOOKUP(H8317,ticker_cik_sic_ind!$J$1:$K$2838,2,FALSE),A8317)</f>
        <v>1023731</v>
      </c>
      <c r="J8317">
        <f t="shared" si="129"/>
        <v>0</v>
      </c>
    </row>
    <row r="8318" spans="1:10" x14ac:dyDescent="0.25">
      <c r="A8318">
        <v>904979</v>
      </c>
      <c r="B8318">
        <v>2017</v>
      </c>
      <c r="C8318" t="s">
        <v>5546</v>
      </c>
      <c r="D8318">
        <v>606.86</v>
      </c>
      <c r="E8318">
        <v>-138.66800000000001</v>
      </c>
      <c r="F8318">
        <v>1043</v>
      </c>
      <c r="I8318">
        <f>IFERROR(VLOOKUP(H8318,ticker_cik_sic_ind!$J$1:$K$2838,2,FALSE),A8318)</f>
        <v>904979</v>
      </c>
      <c r="J8318">
        <f t="shared" si="129"/>
        <v>0</v>
      </c>
    </row>
    <row r="8319" spans="1:10" x14ac:dyDescent="0.25">
      <c r="A8319">
        <v>1447669</v>
      </c>
      <c r="B8319">
        <v>2017</v>
      </c>
      <c r="C8319" t="s">
        <v>5546</v>
      </c>
      <c r="D8319">
        <v>336.55099999999999</v>
      </c>
      <c r="E8319">
        <v>-267.233</v>
      </c>
      <c r="F8319">
        <v>1043</v>
      </c>
      <c r="I8319">
        <f>IFERROR(VLOOKUP(H8319,ticker_cik_sic_ind!$J$1:$K$2838,2,FALSE),A8319)</f>
        <v>1447669</v>
      </c>
      <c r="J8319">
        <f t="shared" si="129"/>
        <v>0</v>
      </c>
    </row>
    <row r="8320" spans="1:10" x14ac:dyDescent="0.25">
      <c r="A8320">
        <v>9092</v>
      </c>
      <c r="B8320">
        <v>2017</v>
      </c>
      <c r="C8320" t="s">
        <v>5546</v>
      </c>
      <c r="D8320">
        <v>357.79300000000001</v>
      </c>
      <c r="E8320">
        <v>-245.91300000000001</v>
      </c>
      <c r="F8320">
        <v>1045</v>
      </c>
      <c r="I8320">
        <f>IFERROR(VLOOKUP(H8320,ticker_cik_sic_ind!$J$1:$K$2838,2,FALSE),A8320)</f>
        <v>9092</v>
      </c>
      <c r="J8320">
        <f t="shared" si="129"/>
        <v>0</v>
      </c>
    </row>
    <row r="8321" spans="1:10" x14ac:dyDescent="0.25">
      <c r="A8321">
        <v>1579298</v>
      </c>
      <c r="B8321">
        <v>2017</v>
      </c>
      <c r="C8321" t="s">
        <v>5546</v>
      </c>
      <c r="D8321">
        <v>2605.9009999999998</v>
      </c>
      <c r="E8321">
        <v>105.238</v>
      </c>
      <c r="F8321">
        <v>1046</v>
      </c>
      <c r="I8321">
        <f>IFERROR(VLOOKUP(H8321,ticker_cik_sic_ind!$J$1:$K$2838,2,FALSE),A8321)</f>
        <v>1579298</v>
      </c>
      <c r="J8321">
        <f t="shared" si="129"/>
        <v>0</v>
      </c>
    </row>
    <row r="8322" spans="1:10" x14ac:dyDescent="0.25">
      <c r="A8322">
        <v>1364962</v>
      </c>
      <c r="B8322">
        <v>2017</v>
      </c>
      <c r="C8322" t="s">
        <v>5546</v>
      </c>
      <c r="D8322">
        <v>377.44299999999998</v>
      </c>
      <c r="E8322">
        <v>-223.29499999999999</v>
      </c>
      <c r="F8322">
        <v>1047</v>
      </c>
      <c r="I8322">
        <f>IFERROR(VLOOKUP(H8322,ticker_cik_sic_ind!$J$1:$K$2838,2,FALSE),A8322)</f>
        <v>1364962</v>
      </c>
      <c r="J8322">
        <f t="shared" si="129"/>
        <v>0</v>
      </c>
    </row>
    <row r="8323" spans="1:10" x14ac:dyDescent="0.25">
      <c r="A8323">
        <v>1100270</v>
      </c>
      <c r="B8323">
        <v>2017</v>
      </c>
      <c r="C8323" t="s">
        <v>5546</v>
      </c>
      <c r="D8323">
        <v>342.04899999999998</v>
      </c>
      <c r="E8323">
        <v>-253.82</v>
      </c>
      <c r="F8323">
        <v>1048</v>
      </c>
      <c r="I8323">
        <f>IFERROR(VLOOKUP(H8323,ticker_cik_sic_ind!$J$1:$K$2838,2,FALSE),A8323)</f>
        <v>1100270</v>
      </c>
      <c r="J8323">
        <f t="shared" ref="J8323:J8386" si="130">IF(OR(AND(C8323="financial",F8323&lt;$L$1),AND(C8323="non_financial",F8323&lt;$M$1)),1,0)</f>
        <v>0</v>
      </c>
    </row>
    <row r="8324" spans="1:10" x14ac:dyDescent="0.25">
      <c r="A8324">
        <v>1115128</v>
      </c>
      <c r="B8324">
        <v>2017</v>
      </c>
      <c r="C8324" t="s">
        <v>5546</v>
      </c>
      <c r="D8324">
        <v>311</v>
      </c>
      <c r="E8324">
        <v>-265.70100000000002</v>
      </c>
      <c r="F8324">
        <v>1049</v>
      </c>
      <c r="I8324">
        <f>IFERROR(VLOOKUP(H8324,ticker_cik_sic_ind!$J$1:$K$2838,2,FALSE),A8324)</f>
        <v>1115128</v>
      </c>
      <c r="J8324">
        <f t="shared" si="130"/>
        <v>0</v>
      </c>
    </row>
    <row r="8325" spans="1:10" x14ac:dyDescent="0.25">
      <c r="A8325">
        <v>937941</v>
      </c>
      <c r="B8325">
        <v>2017</v>
      </c>
      <c r="C8325" t="s">
        <v>5546</v>
      </c>
      <c r="D8325">
        <v>688.45899999999995</v>
      </c>
      <c r="E8325">
        <v>-115.601</v>
      </c>
      <c r="F8325">
        <v>1050</v>
      </c>
      <c r="I8325">
        <f>IFERROR(VLOOKUP(H8325,ticker_cik_sic_ind!$J$1:$K$2838,2,FALSE),A8325)</f>
        <v>937941</v>
      </c>
      <c r="J8325">
        <f t="shared" si="130"/>
        <v>0</v>
      </c>
    </row>
    <row r="8326" spans="1:10" x14ac:dyDescent="0.25">
      <c r="A8326">
        <v>1308208</v>
      </c>
      <c r="B8326">
        <v>2017</v>
      </c>
      <c r="C8326" t="s">
        <v>5546</v>
      </c>
      <c r="D8326">
        <v>536.99300000000005</v>
      </c>
      <c r="E8326">
        <v>-143.38300000000001</v>
      </c>
      <c r="F8326">
        <v>1051</v>
      </c>
      <c r="I8326">
        <f>IFERROR(VLOOKUP(H8326,ticker_cik_sic_ind!$J$1:$K$2838,2,FALSE),A8326)</f>
        <v>1308208</v>
      </c>
      <c r="J8326">
        <f t="shared" si="130"/>
        <v>0</v>
      </c>
    </row>
    <row r="8327" spans="1:10" x14ac:dyDescent="0.25">
      <c r="A8327">
        <v>878726</v>
      </c>
      <c r="B8327">
        <v>2017</v>
      </c>
      <c r="C8327" t="s">
        <v>5546</v>
      </c>
      <c r="D8327">
        <v>361.97</v>
      </c>
      <c r="E8327">
        <v>-227.28200000000001</v>
      </c>
      <c r="F8327">
        <v>1051</v>
      </c>
      <c r="I8327">
        <f>IFERROR(VLOOKUP(H8327,ticker_cik_sic_ind!$J$1:$K$2838,2,FALSE),A8327)</f>
        <v>878726</v>
      </c>
      <c r="J8327">
        <f t="shared" si="130"/>
        <v>0</v>
      </c>
    </row>
    <row r="8328" spans="1:10" x14ac:dyDescent="0.25">
      <c r="A8328">
        <v>1091907</v>
      </c>
      <c r="B8328">
        <v>2017</v>
      </c>
      <c r="C8328" t="s">
        <v>5546</v>
      </c>
      <c r="D8328">
        <v>396.31299999999999</v>
      </c>
      <c r="E8328">
        <v>-216.226</v>
      </c>
      <c r="F8328">
        <v>1051</v>
      </c>
      <c r="I8328">
        <f>IFERROR(VLOOKUP(H8328,ticker_cik_sic_ind!$J$1:$K$2838,2,FALSE),A8328)</f>
        <v>1091907</v>
      </c>
      <c r="J8328">
        <f t="shared" si="130"/>
        <v>0</v>
      </c>
    </row>
    <row r="8329" spans="1:10" x14ac:dyDescent="0.25">
      <c r="A8329">
        <v>3545</v>
      </c>
      <c r="B8329">
        <v>2017</v>
      </c>
      <c r="C8329" t="s">
        <v>5546</v>
      </c>
      <c r="D8329">
        <v>459.48099999999999</v>
      </c>
      <c r="E8329">
        <v>-181.946</v>
      </c>
      <c r="F8329">
        <v>1051</v>
      </c>
      <c r="I8329">
        <f>IFERROR(VLOOKUP(H8329,ticker_cik_sic_ind!$J$1:$K$2838,2,FALSE),A8329)</f>
        <v>3545</v>
      </c>
      <c r="J8329">
        <f t="shared" si="130"/>
        <v>0</v>
      </c>
    </row>
    <row r="8330" spans="1:10" x14ac:dyDescent="0.25">
      <c r="A8330">
        <v>1227025</v>
      </c>
      <c r="B8330">
        <v>2017</v>
      </c>
      <c r="C8330" t="s">
        <v>5546</v>
      </c>
      <c r="D8330">
        <v>365.423</v>
      </c>
      <c r="E8330">
        <v>-225.49</v>
      </c>
      <c r="F8330">
        <v>1051</v>
      </c>
      <c r="I8330">
        <f>IFERROR(VLOOKUP(H8330,ticker_cik_sic_ind!$J$1:$K$2838,2,FALSE),A8330)</f>
        <v>1227025</v>
      </c>
      <c r="J8330">
        <f t="shared" si="130"/>
        <v>0</v>
      </c>
    </row>
    <row r="8331" spans="1:10" x14ac:dyDescent="0.25">
      <c r="A8331">
        <v>20629</v>
      </c>
      <c r="B8331">
        <v>2017</v>
      </c>
      <c r="C8331" t="s">
        <v>5546</v>
      </c>
      <c r="D8331">
        <v>302.92899999999997</v>
      </c>
      <c r="E8331">
        <v>-266.55900000000003</v>
      </c>
      <c r="F8331">
        <v>1056</v>
      </c>
      <c r="I8331">
        <f>IFERROR(VLOOKUP(H8331,ticker_cik_sic_ind!$J$1:$K$2838,2,FALSE),A8331)</f>
        <v>20629</v>
      </c>
      <c r="J8331">
        <f t="shared" si="130"/>
        <v>0</v>
      </c>
    </row>
    <row r="8332" spans="1:10" x14ac:dyDescent="0.25">
      <c r="A8332">
        <v>69891</v>
      </c>
      <c r="B8332">
        <v>2017</v>
      </c>
      <c r="C8332" t="s">
        <v>5546</v>
      </c>
      <c r="D8332">
        <v>350.28399999999999</v>
      </c>
      <c r="E8332">
        <v>-235.66800000000001</v>
      </c>
      <c r="F8332">
        <v>1057</v>
      </c>
      <c r="I8332">
        <f>IFERROR(VLOOKUP(H8332,ticker_cik_sic_ind!$J$1:$K$2838,2,FALSE),A8332)</f>
        <v>69891</v>
      </c>
      <c r="J8332">
        <f t="shared" si="130"/>
        <v>0</v>
      </c>
    </row>
    <row r="8333" spans="1:10" x14ac:dyDescent="0.25">
      <c r="A8333">
        <v>888504</v>
      </c>
      <c r="B8333">
        <v>2017</v>
      </c>
      <c r="C8333" t="s">
        <v>5546</v>
      </c>
      <c r="D8333">
        <v>514.20799999999997</v>
      </c>
      <c r="E8333">
        <v>-148.88800000000001</v>
      </c>
      <c r="F8333">
        <v>1058</v>
      </c>
      <c r="I8333">
        <f>IFERROR(VLOOKUP(H8333,ticker_cik_sic_ind!$J$1:$K$2838,2,FALSE),A8333)</f>
        <v>888504</v>
      </c>
      <c r="J8333">
        <f t="shared" si="130"/>
        <v>0</v>
      </c>
    </row>
    <row r="8334" spans="1:10" x14ac:dyDescent="0.25">
      <c r="A8334">
        <v>76605</v>
      </c>
      <c r="B8334">
        <v>2017</v>
      </c>
      <c r="C8334" t="s">
        <v>5546</v>
      </c>
      <c r="D8334">
        <v>496.51900000000001</v>
      </c>
      <c r="E8334">
        <v>-157.06299999999999</v>
      </c>
      <c r="F8334">
        <v>1058</v>
      </c>
      <c r="I8334">
        <f>IFERROR(VLOOKUP(H8334,ticker_cik_sic_ind!$J$1:$K$2838,2,FALSE),A8334)</f>
        <v>76605</v>
      </c>
      <c r="J8334">
        <f t="shared" si="130"/>
        <v>0</v>
      </c>
    </row>
    <row r="8335" spans="1:10" x14ac:dyDescent="0.25">
      <c r="A8335">
        <v>1620280</v>
      </c>
      <c r="B8335">
        <v>2017</v>
      </c>
      <c r="C8335" t="s">
        <v>5546</v>
      </c>
      <c r="D8335">
        <v>2851.6750000000002</v>
      </c>
      <c r="E8335">
        <v>1326.701</v>
      </c>
      <c r="F8335">
        <v>1058</v>
      </c>
      <c r="I8335">
        <f>IFERROR(VLOOKUP(H8335,ticker_cik_sic_ind!$J$1:$K$2838,2,FALSE),A8335)</f>
        <v>1620280</v>
      </c>
      <c r="J8335">
        <f t="shared" si="130"/>
        <v>0</v>
      </c>
    </row>
    <row r="8336" spans="1:10" x14ac:dyDescent="0.25">
      <c r="A8336">
        <v>827187</v>
      </c>
      <c r="B8336">
        <v>2017</v>
      </c>
      <c r="C8336" t="s">
        <v>5546</v>
      </c>
      <c r="D8336">
        <v>454.74200000000002</v>
      </c>
      <c r="E8336">
        <v>-173.80699999999999</v>
      </c>
      <c r="F8336">
        <v>1058</v>
      </c>
      <c r="I8336">
        <f>IFERROR(VLOOKUP(H8336,ticker_cik_sic_ind!$J$1:$K$2838,2,FALSE),A8336)</f>
        <v>827187</v>
      </c>
      <c r="J8336">
        <f t="shared" si="130"/>
        <v>0</v>
      </c>
    </row>
    <row r="8337" spans="1:10" x14ac:dyDescent="0.25">
      <c r="A8337">
        <v>9000129</v>
      </c>
      <c r="B8337">
        <v>2017</v>
      </c>
      <c r="C8337" t="s">
        <v>5546</v>
      </c>
      <c r="D8337">
        <v>314.12299999999999</v>
      </c>
      <c r="E8337">
        <v>-254.58199999999999</v>
      </c>
      <c r="F8337">
        <v>1062</v>
      </c>
      <c r="H8337">
        <v>9000129</v>
      </c>
      <c r="I8337">
        <f>IFERROR(VLOOKUP(H8337,ticker_cik_sic_ind!$J$1:$K$2838,2,FALSE),A8337)</f>
        <v>9000129</v>
      </c>
      <c r="J8337">
        <f t="shared" si="130"/>
        <v>0</v>
      </c>
    </row>
    <row r="8338" spans="1:10" x14ac:dyDescent="0.25">
      <c r="A8338">
        <v>1387467</v>
      </c>
      <c r="B8338">
        <v>2017</v>
      </c>
      <c r="C8338" t="s">
        <v>5546</v>
      </c>
      <c r="D8338">
        <v>318.505</v>
      </c>
      <c r="E8338">
        <v>-242.03899999999999</v>
      </c>
      <c r="F8338">
        <v>1063</v>
      </c>
      <c r="I8338">
        <f>IFERROR(VLOOKUP(H8338,ticker_cik_sic_ind!$J$1:$K$2838,2,FALSE),A8338)</f>
        <v>1387467</v>
      </c>
      <c r="J8338">
        <f t="shared" si="130"/>
        <v>0</v>
      </c>
    </row>
    <row r="8339" spans="1:10" x14ac:dyDescent="0.25">
      <c r="A8339">
        <v>874396</v>
      </c>
      <c r="B8339">
        <v>2017</v>
      </c>
      <c r="C8339" t="s">
        <v>5546</v>
      </c>
      <c r="D8339">
        <v>401.18299999999999</v>
      </c>
      <c r="E8339">
        <v>-192.583</v>
      </c>
      <c r="F8339">
        <v>1064</v>
      </c>
      <c r="I8339">
        <f>IFERROR(VLOOKUP(H8339,ticker_cik_sic_ind!$J$1:$K$2838,2,FALSE),A8339)</f>
        <v>874396</v>
      </c>
      <c r="J8339">
        <f t="shared" si="130"/>
        <v>0</v>
      </c>
    </row>
    <row r="8340" spans="1:10" x14ac:dyDescent="0.25">
      <c r="A8340">
        <v>1571498</v>
      </c>
      <c r="B8340">
        <v>2017</v>
      </c>
      <c r="C8340" t="s">
        <v>5546</v>
      </c>
      <c r="D8340">
        <v>300.858</v>
      </c>
      <c r="E8340">
        <v>-255.16399999999999</v>
      </c>
      <c r="F8340">
        <v>1064</v>
      </c>
      <c r="I8340">
        <f>IFERROR(VLOOKUP(H8340,ticker_cik_sic_ind!$J$1:$K$2838,2,FALSE),A8340)</f>
        <v>1571498</v>
      </c>
      <c r="J8340">
        <f t="shared" si="130"/>
        <v>0</v>
      </c>
    </row>
    <row r="8341" spans="1:10" x14ac:dyDescent="0.25">
      <c r="A8341">
        <v>749251</v>
      </c>
      <c r="B8341">
        <v>2017</v>
      </c>
      <c r="C8341" t="s">
        <v>5546</v>
      </c>
      <c r="D8341">
        <v>2304.5210000000002</v>
      </c>
      <c r="E8341">
        <v>52.828000000000003</v>
      </c>
      <c r="F8341">
        <v>1066</v>
      </c>
      <c r="I8341">
        <f>IFERROR(VLOOKUP(H8341,ticker_cik_sic_ind!$J$1:$K$2838,2,FALSE),A8341)</f>
        <v>749251</v>
      </c>
      <c r="J8341">
        <f t="shared" si="130"/>
        <v>0</v>
      </c>
    </row>
    <row r="8342" spans="1:10" x14ac:dyDescent="0.25">
      <c r="A8342">
        <v>1168696</v>
      </c>
      <c r="B8342">
        <v>2017</v>
      </c>
      <c r="C8342" t="s">
        <v>5546</v>
      </c>
      <c r="D8342">
        <v>2572.9</v>
      </c>
      <c r="E8342">
        <v>872.4</v>
      </c>
      <c r="F8342">
        <v>1067</v>
      </c>
      <c r="I8342">
        <f>IFERROR(VLOOKUP(H8342,ticker_cik_sic_ind!$J$1:$K$2838,2,FALSE),A8342)</f>
        <v>1168696</v>
      </c>
      <c r="J8342">
        <f t="shared" si="130"/>
        <v>0</v>
      </c>
    </row>
    <row r="8343" spans="1:10" x14ac:dyDescent="0.25">
      <c r="A8343">
        <v>1578732</v>
      </c>
      <c r="B8343">
        <v>2017</v>
      </c>
      <c r="C8343" t="s">
        <v>5546</v>
      </c>
      <c r="D8343">
        <v>329.803</v>
      </c>
      <c r="E8343">
        <v>-225.03800000000001</v>
      </c>
      <c r="F8343">
        <v>1068</v>
      </c>
      <c r="I8343">
        <f>IFERROR(VLOOKUP(H8343,ticker_cik_sic_ind!$J$1:$K$2838,2,FALSE),A8343)</f>
        <v>1578732</v>
      </c>
      <c r="J8343">
        <f t="shared" si="130"/>
        <v>0</v>
      </c>
    </row>
    <row r="8344" spans="1:10" x14ac:dyDescent="0.25">
      <c r="A8344">
        <v>1001115</v>
      </c>
      <c r="B8344">
        <v>2017</v>
      </c>
      <c r="C8344" t="s">
        <v>5546</v>
      </c>
      <c r="D8344">
        <v>266.90899999999999</v>
      </c>
      <c r="E8344">
        <v>-257.05500000000001</v>
      </c>
      <c r="F8344">
        <v>1069</v>
      </c>
      <c r="I8344">
        <f>IFERROR(VLOOKUP(H8344,ticker_cik_sic_ind!$J$1:$K$2838,2,FALSE),A8344)</f>
        <v>1001115</v>
      </c>
      <c r="J8344">
        <f t="shared" si="130"/>
        <v>0</v>
      </c>
    </row>
    <row r="8345" spans="1:10" x14ac:dyDescent="0.25">
      <c r="A8345">
        <v>1124140</v>
      </c>
      <c r="B8345">
        <v>2017</v>
      </c>
      <c r="C8345" t="s">
        <v>5546</v>
      </c>
      <c r="D8345">
        <v>288.529</v>
      </c>
      <c r="E8345">
        <v>-249.38800000000001</v>
      </c>
      <c r="F8345">
        <v>1069</v>
      </c>
      <c r="I8345">
        <f>IFERROR(VLOOKUP(H8345,ticker_cik_sic_ind!$J$1:$K$2838,2,FALSE),A8345)</f>
        <v>1124140</v>
      </c>
      <c r="J8345">
        <f t="shared" si="130"/>
        <v>0</v>
      </c>
    </row>
    <row r="8346" spans="1:10" x14ac:dyDescent="0.25">
      <c r="A8346">
        <v>1484504</v>
      </c>
      <c r="B8346">
        <v>2017</v>
      </c>
      <c r="C8346" t="s">
        <v>5546</v>
      </c>
      <c r="D8346">
        <v>330.40699999999998</v>
      </c>
      <c r="E8346">
        <v>-218.346</v>
      </c>
      <c r="F8346">
        <v>1071</v>
      </c>
      <c r="I8346">
        <f>IFERROR(VLOOKUP(H8346,ticker_cik_sic_ind!$J$1:$K$2838,2,FALSE),A8346)</f>
        <v>1484504</v>
      </c>
      <c r="J8346">
        <f t="shared" si="130"/>
        <v>0</v>
      </c>
    </row>
    <row r="8347" spans="1:10" x14ac:dyDescent="0.25">
      <c r="A8347">
        <v>80035</v>
      </c>
      <c r="B8347">
        <v>2017</v>
      </c>
      <c r="C8347" t="s">
        <v>5546</v>
      </c>
      <c r="D8347">
        <v>342.245</v>
      </c>
      <c r="E8347">
        <v>-210.983</v>
      </c>
      <c r="F8347">
        <v>1072</v>
      </c>
      <c r="I8347">
        <f>IFERROR(VLOOKUP(H8347,ticker_cik_sic_ind!$J$1:$K$2838,2,FALSE),A8347)</f>
        <v>80035</v>
      </c>
      <c r="J8347">
        <f t="shared" si="130"/>
        <v>0</v>
      </c>
    </row>
    <row r="8348" spans="1:10" x14ac:dyDescent="0.25">
      <c r="A8348">
        <v>1321732</v>
      </c>
      <c r="B8348">
        <v>2017</v>
      </c>
      <c r="C8348" t="s">
        <v>5546</v>
      </c>
      <c r="D8348">
        <v>283.97899999999998</v>
      </c>
      <c r="E8348">
        <v>-247.59100000000001</v>
      </c>
      <c r="F8348">
        <v>1072</v>
      </c>
      <c r="I8348">
        <f>IFERROR(VLOOKUP(H8348,ticker_cik_sic_ind!$J$1:$K$2838,2,FALSE),A8348)</f>
        <v>1321732</v>
      </c>
      <c r="J8348">
        <f t="shared" si="130"/>
        <v>0</v>
      </c>
    </row>
    <row r="8349" spans="1:10" x14ac:dyDescent="0.25">
      <c r="A8349">
        <v>1089511</v>
      </c>
      <c r="B8349">
        <v>2017</v>
      </c>
      <c r="C8349" t="s">
        <v>5546</v>
      </c>
      <c r="D8349">
        <v>441.01400000000001</v>
      </c>
      <c r="E8349">
        <v>-155.458</v>
      </c>
      <c r="F8349">
        <v>1072</v>
      </c>
      <c r="I8349">
        <f>IFERROR(VLOOKUP(H8349,ticker_cik_sic_ind!$J$1:$K$2838,2,FALSE),A8349)</f>
        <v>1089511</v>
      </c>
      <c r="J8349">
        <f t="shared" si="130"/>
        <v>0</v>
      </c>
    </row>
    <row r="8350" spans="1:10" x14ac:dyDescent="0.25">
      <c r="A8350">
        <v>1077183</v>
      </c>
      <c r="B8350">
        <v>2017</v>
      </c>
      <c r="C8350" t="s">
        <v>5546</v>
      </c>
      <c r="D8350">
        <v>351.55599999999998</v>
      </c>
      <c r="E8350">
        <v>-203.63300000000001</v>
      </c>
      <c r="F8350">
        <v>1075</v>
      </c>
      <c r="I8350">
        <f>IFERROR(VLOOKUP(H8350,ticker_cik_sic_ind!$J$1:$K$2838,2,FALSE),A8350)</f>
        <v>1077183</v>
      </c>
      <c r="J8350">
        <f t="shared" si="130"/>
        <v>0</v>
      </c>
    </row>
    <row r="8351" spans="1:10" x14ac:dyDescent="0.25">
      <c r="A8351">
        <v>34563</v>
      </c>
      <c r="B8351">
        <v>2017</v>
      </c>
      <c r="C8351" t="s">
        <v>5546</v>
      </c>
      <c r="D8351">
        <v>368.99099999999999</v>
      </c>
      <c r="E8351">
        <v>-182.59399999999999</v>
      </c>
      <c r="F8351">
        <v>1076</v>
      </c>
      <c r="I8351">
        <f>IFERROR(VLOOKUP(H8351,ticker_cik_sic_ind!$J$1:$K$2838,2,FALSE),A8351)</f>
        <v>34563</v>
      </c>
      <c r="J8351">
        <f t="shared" si="130"/>
        <v>0</v>
      </c>
    </row>
    <row r="8352" spans="1:10" x14ac:dyDescent="0.25">
      <c r="A8352">
        <v>1597672</v>
      </c>
      <c r="B8352">
        <v>2017</v>
      </c>
      <c r="C8352" t="s">
        <v>5546</v>
      </c>
      <c r="D8352">
        <v>1275.345</v>
      </c>
      <c r="E8352">
        <v>-23.782</v>
      </c>
      <c r="F8352">
        <v>1077</v>
      </c>
      <c r="I8352">
        <f>IFERROR(VLOOKUP(H8352,ticker_cik_sic_ind!$J$1:$K$2838,2,FALSE),A8352)</f>
        <v>1597672</v>
      </c>
      <c r="J8352">
        <f t="shared" si="130"/>
        <v>0</v>
      </c>
    </row>
    <row r="8353" spans="1:10" x14ac:dyDescent="0.25">
      <c r="A8353">
        <v>18396</v>
      </c>
      <c r="B8353">
        <v>2017</v>
      </c>
      <c r="C8353" t="s">
        <v>5546</v>
      </c>
      <c r="D8353">
        <v>340.03100000000001</v>
      </c>
      <c r="E8353">
        <v>-207.06399999999999</v>
      </c>
      <c r="F8353">
        <v>1078</v>
      </c>
      <c r="I8353">
        <f>IFERROR(VLOOKUP(H8353,ticker_cik_sic_ind!$J$1:$K$2838,2,FALSE),A8353)</f>
        <v>18396</v>
      </c>
      <c r="J8353">
        <f t="shared" si="130"/>
        <v>0</v>
      </c>
    </row>
    <row r="8354" spans="1:10" x14ac:dyDescent="0.25">
      <c r="A8354">
        <v>788329</v>
      </c>
      <c r="B8354">
        <v>2017</v>
      </c>
      <c r="C8354" t="s">
        <v>5546</v>
      </c>
      <c r="D8354">
        <v>326.161</v>
      </c>
      <c r="E8354">
        <v>-213.09899999999999</v>
      </c>
      <c r="F8354">
        <v>1078</v>
      </c>
      <c r="I8354">
        <f>IFERROR(VLOOKUP(H8354,ticker_cik_sic_ind!$J$1:$K$2838,2,FALSE),A8354)</f>
        <v>788329</v>
      </c>
      <c r="J8354">
        <f t="shared" si="130"/>
        <v>0</v>
      </c>
    </row>
    <row r="8355" spans="1:10" x14ac:dyDescent="0.25">
      <c r="A8355">
        <v>1326732</v>
      </c>
      <c r="B8355">
        <v>2017</v>
      </c>
      <c r="C8355" t="s">
        <v>5546</v>
      </c>
      <c r="D8355">
        <v>334.28100000000001</v>
      </c>
      <c r="E8355">
        <v>-208.59700000000001</v>
      </c>
      <c r="F8355">
        <v>1078</v>
      </c>
      <c r="I8355">
        <f>IFERROR(VLOOKUP(H8355,ticker_cik_sic_ind!$J$1:$K$2838,2,FALSE),A8355)</f>
        <v>1326732</v>
      </c>
      <c r="J8355">
        <f t="shared" si="130"/>
        <v>0</v>
      </c>
    </row>
    <row r="8356" spans="1:10" x14ac:dyDescent="0.25">
      <c r="A8356">
        <v>1130713</v>
      </c>
      <c r="B8356">
        <v>2017</v>
      </c>
      <c r="C8356" t="s">
        <v>5546</v>
      </c>
      <c r="D8356">
        <v>414.822</v>
      </c>
      <c r="E8356">
        <v>-161.79300000000001</v>
      </c>
      <c r="F8356">
        <v>1081</v>
      </c>
      <c r="I8356">
        <f>IFERROR(VLOOKUP(H8356,ticker_cik_sic_ind!$J$1:$K$2838,2,FALSE),A8356)</f>
        <v>1130713</v>
      </c>
      <c r="J8356">
        <f t="shared" si="130"/>
        <v>0</v>
      </c>
    </row>
    <row r="8357" spans="1:10" x14ac:dyDescent="0.25">
      <c r="A8357">
        <v>1501756</v>
      </c>
      <c r="B8357">
        <v>2017</v>
      </c>
      <c r="C8357" t="s">
        <v>5546</v>
      </c>
      <c r="D8357">
        <v>264.34500000000003</v>
      </c>
      <c r="E8357">
        <v>-247.654</v>
      </c>
      <c r="F8357">
        <v>1081</v>
      </c>
      <c r="I8357">
        <f>IFERROR(VLOOKUP(H8357,ticker_cik_sic_ind!$J$1:$K$2838,2,FALSE),A8357)</f>
        <v>1501756</v>
      </c>
      <c r="J8357">
        <f t="shared" si="130"/>
        <v>0</v>
      </c>
    </row>
    <row r="8358" spans="1:10" x14ac:dyDescent="0.25">
      <c r="A8358">
        <v>1388133</v>
      </c>
      <c r="B8358">
        <v>2017</v>
      </c>
      <c r="C8358" t="s">
        <v>5546</v>
      </c>
      <c r="D8358">
        <v>342.33800000000002</v>
      </c>
      <c r="E8358">
        <v>-202.72900000000001</v>
      </c>
      <c r="F8358">
        <v>1083</v>
      </c>
      <c r="I8358">
        <f>IFERROR(VLOOKUP(H8358,ticker_cik_sic_ind!$J$1:$K$2838,2,FALSE),A8358)</f>
        <v>1388133</v>
      </c>
      <c r="J8358">
        <f t="shared" si="130"/>
        <v>0</v>
      </c>
    </row>
    <row r="8359" spans="1:10" x14ac:dyDescent="0.25">
      <c r="A8359">
        <v>884217</v>
      </c>
      <c r="B8359">
        <v>2017</v>
      </c>
      <c r="C8359" t="s">
        <v>5546</v>
      </c>
      <c r="D8359">
        <v>2184.5540000000001</v>
      </c>
      <c r="E8359">
        <v>88.65</v>
      </c>
      <c r="F8359">
        <v>1083</v>
      </c>
      <c r="I8359">
        <f>IFERROR(VLOOKUP(H8359,ticker_cik_sic_ind!$J$1:$K$2838,2,FALSE),A8359)</f>
        <v>884217</v>
      </c>
      <c r="J8359">
        <f t="shared" si="130"/>
        <v>0</v>
      </c>
    </row>
    <row r="8360" spans="1:10" x14ac:dyDescent="0.25">
      <c r="A8360">
        <v>887730</v>
      </c>
      <c r="B8360">
        <v>2017</v>
      </c>
      <c r="C8360" t="s">
        <v>5546</v>
      </c>
      <c r="D8360">
        <v>670.98</v>
      </c>
      <c r="E8360">
        <v>-88.394999999999996</v>
      </c>
      <c r="F8360">
        <v>1085</v>
      </c>
      <c r="I8360">
        <f>IFERROR(VLOOKUP(H8360,ticker_cik_sic_ind!$J$1:$K$2838,2,FALSE),A8360)</f>
        <v>887730</v>
      </c>
      <c r="J8360">
        <f t="shared" si="130"/>
        <v>0</v>
      </c>
    </row>
    <row r="8361" spans="1:10" x14ac:dyDescent="0.25">
      <c r="A8361">
        <v>1651235</v>
      </c>
      <c r="B8361">
        <v>2017</v>
      </c>
      <c r="C8361" t="s">
        <v>5546</v>
      </c>
      <c r="D8361">
        <v>296.22500000000002</v>
      </c>
      <c r="E8361">
        <v>-221.28299999999999</v>
      </c>
      <c r="F8361">
        <v>1086</v>
      </c>
      <c r="I8361">
        <f>IFERROR(VLOOKUP(H8361,ticker_cik_sic_ind!$J$1:$K$2838,2,FALSE),A8361)</f>
        <v>1651235</v>
      </c>
      <c r="J8361">
        <f t="shared" si="130"/>
        <v>0</v>
      </c>
    </row>
    <row r="8362" spans="1:10" x14ac:dyDescent="0.25">
      <c r="A8362">
        <v>12659</v>
      </c>
      <c r="B8362">
        <v>2017</v>
      </c>
      <c r="C8362" t="s">
        <v>5546</v>
      </c>
      <c r="D8362">
        <v>2163.5419999999999</v>
      </c>
      <c r="E8362">
        <v>199.80699999999999</v>
      </c>
      <c r="F8362">
        <v>1087</v>
      </c>
      <c r="I8362">
        <f>IFERROR(VLOOKUP(H8362,ticker_cik_sic_ind!$J$1:$K$2838,2,FALSE),A8362)</f>
        <v>12659</v>
      </c>
      <c r="J8362">
        <f t="shared" si="130"/>
        <v>0</v>
      </c>
    </row>
    <row r="8363" spans="1:10" x14ac:dyDescent="0.25">
      <c r="A8363">
        <v>1364954</v>
      </c>
      <c r="B8363">
        <v>2017</v>
      </c>
      <c r="C8363" t="s">
        <v>5546</v>
      </c>
      <c r="D8363">
        <v>292.88799999999998</v>
      </c>
      <c r="E8363">
        <v>-221.733</v>
      </c>
      <c r="F8363">
        <v>1087</v>
      </c>
      <c r="I8363">
        <f>IFERROR(VLOOKUP(H8363,ticker_cik_sic_ind!$J$1:$K$2838,2,FALSE),A8363)</f>
        <v>1364954</v>
      </c>
      <c r="J8363">
        <f t="shared" si="130"/>
        <v>0</v>
      </c>
    </row>
    <row r="8364" spans="1:10" x14ac:dyDescent="0.25">
      <c r="A8364">
        <v>1014473</v>
      </c>
      <c r="B8364">
        <v>2017</v>
      </c>
      <c r="C8364" t="s">
        <v>5546</v>
      </c>
      <c r="D8364">
        <v>2314.1729999999998</v>
      </c>
      <c r="E8364">
        <v>1127.33</v>
      </c>
      <c r="F8364">
        <v>1089</v>
      </c>
      <c r="I8364">
        <f>IFERROR(VLOOKUP(H8364,ticker_cik_sic_ind!$J$1:$K$2838,2,FALSE),A8364)</f>
        <v>1014473</v>
      </c>
      <c r="J8364">
        <f t="shared" si="130"/>
        <v>0</v>
      </c>
    </row>
    <row r="8365" spans="1:10" x14ac:dyDescent="0.25">
      <c r="A8365">
        <v>69891</v>
      </c>
      <c r="B8365">
        <v>2017</v>
      </c>
      <c r="C8365" t="s">
        <v>5546</v>
      </c>
      <c r="D8365">
        <v>305.49799999999999</v>
      </c>
      <c r="E8365">
        <v>-206.15199999999999</v>
      </c>
      <c r="F8365">
        <v>1090</v>
      </c>
      <c r="I8365">
        <f>IFERROR(VLOOKUP(H8365,ticker_cik_sic_ind!$J$1:$K$2838,2,FALSE),A8365)</f>
        <v>69891</v>
      </c>
      <c r="J8365">
        <f t="shared" si="130"/>
        <v>0</v>
      </c>
    </row>
    <row r="8366" spans="1:10" x14ac:dyDescent="0.25">
      <c r="A8366">
        <v>1491576</v>
      </c>
      <c r="B8366">
        <v>2017</v>
      </c>
      <c r="C8366" t="s">
        <v>5546</v>
      </c>
      <c r="D8366">
        <v>355.93700000000001</v>
      </c>
      <c r="E8366">
        <v>-169.30500000000001</v>
      </c>
      <c r="F8366">
        <v>1090</v>
      </c>
      <c r="I8366">
        <f>IFERROR(VLOOKUP(H8366,ticker_cik_sic_ind!$J$1:$K$2838,2,FALSE),A8366)</f>
        <v>1491576</v>
      </c>
      <c r="J8366">
        <f t="shared" si="130"/>
        <v>0</v>
      </c>
    </row>
    <row r="8367" spans="1:10" x14ac:dyDescent="0.25">
      <c r="A8367">
        <v>1069899</v>
      </c>
      <c r="B8367">
        <v>2017</v>
      </c>
      <c r="C8367" t="s">
        <v>5546</v>
      </c>
      <c r="D8367">
        <v>610.37300000000005</v>
      </c>
      <c r="E8367">
        <v>-90.48</v>
      </c>
      <c r="F8367">
        <v>1092</v>
      </c>
      <c r="I8367">
        <f>IFERROR(VLOOKUP(H8367,ticker_cik_sic_ind!$J$1:$K$2838,2,FALSE),A8367)</f>
        <v>1069899</v>
      </c>
      <c r="J8367">
        <f t="shared" si="130"/>
        <v>0</v>
      </c>
    </row>
    <row r="8368" spans="1:10" x14ac:dyDescent="0.25">
      <c r="A8368">
        <v>1000694</v>
      </c>
      <c r="B8368">
        <v>2017</v>
      </c>
      <c r="C8368" t="s">
        <v>5546</v>
      </c>
      <c r="D8368">
        <v>525.00400000000002</v>
      </c>
      <c r="E8368">
        <v>-110.117</v>
      </c>
      <c r="F8368">
        <v>1092</v>
      </c>
      <c r="I8368">
        <f>IFERROR(VLOOKUP(H8368,ticker_cik_sic_ind!$J$1:$K$2838,2,FALSE),A8368)</f>
        <v>1000694</v>
      </c>
      <c r="J8368">
        <f t="shared" si="130"/>
        <v>0</v>
      </c>
    </row>
    <row r="8369" spans="1:10" x14ac:dyDescent="0.25">
      <c r="A8369">
        <v>9000014</v>
      </c>
      <c r="B8369">
        <v>2017</v>
      </c>
      <c r="C8369" t="s">
        <v>5546</v>
      </c>
      <c r="D8369">
        <v>257.18200000000002</v>
      </c>
      <c r="E8369">
        <v>-240.249</v>
      </c>
      <c r="F8369">
        <v>1094</v>
      </c>
      <c r="H8369">
        <v>9000014</v>
      </c>
      <c r="I8369">
        <f>IFERROR(VLOOKUP(H8369,ticker_cik_sic_ind!$J$1:$K$2838,2,FALSE),A8369)</f>
        <v>9000014</v>
      </c>
      <c r="J8369">
        <f t="shared" si="130"/>
        <v>0</v>
      </c>
    </row>
    <row r="8370" spans="1:10" x14ac:dyDescent="0.25">
      <c r="A8370">
        <v>1327318</v>
      </c>
      <c r="B8370">
        <v>2017</v>
      </c>
      <c r="C8370" t="s">
        <v>5546</v>
      </c>
      <c r="D8370">
        <v>289.20800000000003</v>
      </c>
      <c r="E8370">
        <v>-219.81</v>
      </c>
      <c r="F8370">
        <v>1095</v>
      </c>
      <c r="I8370">
        <f>IFERROR(VLOOKUP(H8370,ticker_cik_sic_ind!$J$1:$K$2838,2,FALSE),A8370)</f>
        <v>1327318</v>
      </c>
      <c r="J8370">
        <f t="shared" si="130"/>
        <v>0</v>
      </c>
    </row>
    <row r="8371" spans="1:10" x14ac:dyDescent="0.25">
      <c r="A8371">
        <v>886128</v>
      </c>
      <c r="B8371">
        <v>2017</v>
      </c>
      <c r="C8371" t="s">
        <v>5546</v>
      </c>
      <c r="D8371">
        <v>329.62799999999999</v>
      </c>
      <c r="E8371">
        <v>-184.62100000000001</v>
      </c>
      <c r="F8371">
        <v>1095</v>
      </c>
      <c r="I8371">
        <f>IFERROR(VLOOKUP(H8371,ticker_cik_sic_ind!$J$1:$K$2838,2,FALSE),A8371)</f>
        <v>886128</v>
      </c>
      <c r="J8371">
        <f t="shared" si="130"/>
        <v>0</v>
      </c>
    </row>
    <row r="8372" spans="1:10" x14ac:dyDescent="0.25">
      <c r="A8372">
        <v>9000114</v>
      </c>
      <c r="B8372">
        <v>2017</v>
      </c>
      <c r="C8372" t="s">
        <v>5546</v>
      </c>
      <c r="D8372">
        <v>256.66399999999999</v>
      </c>
      <c r="E8372">
        <v>-234.917</v>
      </c>
      <c r="F8372">
        <v>1097</v>
      </c>
      <c r="H8372">
        <v>9000114</v>
      </c>
      <c r="I8372">
        <f>IFERROR(VLOOKUP(H8372,ticker_cik_sic_ind!$J$1:$K$2838,2,FALSE),A8372)</f>
        <v>9000114</v>
      </c>
      <c r="J8372">
        <f t="shared" si="130"/>
        <v>0</v>
      </c>
    </row>
    <row r="8373" spans="1:10" x14ac:dyDescent="0.25">
      <c r="A8373">
        <v>784199</v>
      </c>
      <c r="B8373">
        <v>2017</v>
      </c>
      <c r="C8373" t="s">
        <v>5546</v>
      </c>
      <c r="D8373">
        <v>303.036</v>
      </c>
      <c r="E8373">
        <v>-198.10400000000001</v>
      </c>
      <c r="F8373">
        <v>1098</v>
      </c>
      <c r="I8373">
        <f>IFERROR(VLOOKUP(H8373,ticker_cik_sic_ind!$J$1:$K$2838,2,FALSE),A8373)</f>
        <v>784199</v>
      </c>
      <c r="J8373">
        <f t="shared" si="130"/>
        <v>0</v>
      </c>
    </row>
    <row r="8374" spans="1:10" x14ac:dyDescent="0.25">
      <c r="A8374">
        <v>1579157</v>
      </c>
      <c r="B8374">
        <v>2017</v>
      </c>
      <c r="C8374" t="s">
        <v>5546</v>
      </c>
      <c r="D8374">
        <v>402.32499999999999</v>
      </c>
      <c r="E8374">
        <v>-141.62299999999999</v>
      </c>
      <c r="F8374">
        <v>1098</v>
      </c>
      <c r="I8374">
        <f>IFERROR(VLOOKUP(H8374,ticker_cik_sic_ind!$J$1:$K$2838,2,FALSE),A8374)</f>
        <v>1579157</v>
      </c>
      <c r="J8374">
        <f t="shared" si="130"/>
        <v>0</v>
      </c>
    </row>
    <row r="8375" spans="1:10" x14ac:dyDescent="0.25">
      <c r="A8375">
        <v>881890</v>
      </c>
      <c r="B8375">
        <v>2017</v>
      </c>
      <c r="C8375" t="s">
        <v>5546</v>
      </c>
      <c r="D8375">
        <v>260.72000000000003</v>
      </c>
      <c r="E8375">
        <v>-224.738</v>
      </c>
      <c r="F8375">
        <v>1100</v>
      </c>
      <c r="I8375">
        <f>IFERROR(VLOOKUP(H8375,ticker_cik_sic_ind!$J$1:$K$2838,2,FALSE),A8375)</f>
        <v>881890</v>
      </c>
      <c r="J8375">
        <f t="shared" si="130"/>
        <v>0</v>
      </c>
    </row>
    <row r="8376" spans="1:10" x14ac:dyDescent="0.25">
      <c r="A8376">
        <v>1368458</v>
      </c>
      <c r="B8376">
        <v>2017</v>
      </c>
      <c r="C8376" t="s">
        <v>5546</v>
      </c>
      <c r="D8376">
        <v>2091.096</v>
      </c>
      <c r="E8376">
        <v>282.90499999999997</v>
      </c>
      <c r="F8376">
        <v>1100</v>
      </c>
      <c r="I8376">
        <f>IFERROR(VLOOKUP(H8376,ticker_cik_sic_ind!$J$1:$K$2838,2,FALSE),A8376)</f>
        <v>1368458</v>
      </c>
      <c r="J8376">
        <f t="shared" si="130"/>
        <v>0</v>
      </c>
    </row>
    <row r="8377" spans="1:10" x14ac:dyDescent="0.25">
      <c r="A8377">
        <v>40888</v>
      </c>
      <c r="B8377">
        <v>2017</v>
      </c>
      <c r="C8377" t="s">
        <v>5546</v>
      </c>
      <c r="D8377">
        <v>2000.1</v>
      </c>
      <c r="E8377">
        <v>108.9</v>
      </c>
      <c r="F8377">
        <v>1102</v>
      </c>
      <c r="I8377">
        <f>IFERROR(VLOOKUP(H8377,ticker_cik_sic_ind!$J$1:$K$2838,2,FALSE),A8377)</f>
        <v>40888</v>
      </c>
      <c r="J8377">
        <f t="shared" si="130"/>
        <v>0</v>
      </c>
    </row>
    <row r="8378" spans="1:10" x14ac:dyDescent="0.25">
      <c r="A8378">
        <v>746838</v>
      </c>
      <c r="B8378">
        <v>2017</v>
      </c>
      <c r="C8378" t="s">
        <v>5546</v>
      </c>
      <c r="D8378">
        <v>2241.6</v>
      </c>
      <c r="E8378">
        <v>1273.5999999999999</v>
      </c>
      <c r="F8378">
        <v>1103</v>
      </c>
      <c r="I8378">
        <f>IFERROR(VLOOKUP(H8378,ticker_cik_sic_ind!$J$1:$K$2838,2,FALSE),A8378)</f>
        <v>746838</v>
      </c>
      <c r="J8378">
        <f t="shared" si="130"/>
        <v>0</v>
      </c>
    </row>
    <row r="8379" spans="1:10" x14ac:dyDescent="0.25">
      <c r="A8379">
        <v>9000001</v>
      </c>
      <c r="B8379">
        <v>2017</v>
      </c>
      <c r="C8379" t="s">
        <v>5546</v>
      </c>
      <c r="D8379">
        <v>362.2</v>
      </c>
      <c r="E8379">
        <v>-156.52500000000001</v>
      </c>
      <c r="F8379">
        <v>1104</v>
      </c>
      <c r="H8379">
        <v>9000001</v>
      </c>
      <c r="I8379">
        <f>IFERROR(VLOOKUP(H8379,ticker_cik_sic_ind!$J$1:$K$2838,2,FALSE),A8379)</f>
        <v>9000001</v>
      </c>
      <c r="J8379">
        <f t="shared" si="130"/>
        <v>0</v>
      </c>
    </row>
    <row r="8380" spans="1:10" x14ac:dyDescent="0.25">
      <c r="A8380">
        <v>1009829</v>
      </c>
      <c r="B8380">
        <v>2017</v>
      </c>
      <c r="C8380" t="s">
        <v>5546</v>
      </c>
      <c r="D8380">
        <v>469.892</v>
      </c>
      <c r="E8380">
        <v>-116.51900000000001</v>
      </c>
      <c r="F8380">
        <v>1104</v>
      </c>
      <c r="I8380">
        <f>IFERROR(VLOOKUP(H8380,ticker_cik_sic_ind!$J$1:$K$2838,2,FALSE),A8380)</f>
        <v>1009829</v>
      </c>
      <c r="J8380">
        <f t="shared" si="130"/>
        <v>0</v>
      </c>
    </row>
    <row r="8381" spans="1:10" x14ac:dyDescent="0.25">
      <c r="A8381">
        <v>719866</v>
      </c>
      <c r="B8381">
        <v>2017</v>
      </c>
      <c r="C8381" t="s">
        <v>5546</v>
      </c>
      <c r="D8381">
        <v>355.49099999999999</v>
      </c>
      <c r="E8381">
        <v>-157.887</v>
      </c>
      <c r="F8381">
        <v>1106</v>
      </c>
      <c r="I8381">
        <f>IFERROR(VLOOKUP(H8381,ticker_cik_sic_ind!$J$1:$K$2838,2,FALSE),A8381)</f>
        <v>719866</v>
      </c>
      <c r="J8381">
        <f t="shared" si="130"/>
        <v>0</v>
      </c>
    </row>
    <row r="8382" spans="1:10" x14ac:dyDescent="0.25">
      <c r="A8382">
        <v>1115222</v>
      </c>
      <c r="B8382">
        <v>2017</v>
      </c>
      <c r="C8382" t="s">
        <v>5546</v>
      </c>
      <c r="D8382">
        <v>2162.9</v>
      </c>
      <c r="E8382">
        <v>1076.9000000000001</v>
      </c>
      <c r="F8382">
        <v>1107</v>
      </c>
      <c r="I8382">
        <f>IFERROR(VLOOKUP(H8382,ticker_cik_sic_ind!$J$1:$K$2838,2,FALSE),A8382)</f>
        <v>1115222</v>
      </c>
      <c r="J8382">
        <f t="shared" si="130"/>
        <v>0</v>
      </c>
    </row>
    <row r="8383" spans="1:10" x14ac:dyDescent="0.25">
      <c r="A8383">
        <v>1113232</v>
      </c>
      <c r="B8383">
        <v>2017</v>
      </c>
      <c r="C8383" t="s">
        <v>5546</v>
      </c>
      <c r="D8383">
        <v>299.28800000000001</v>
      </c>
      <c r="E8383">
        <v>-191.81200000000001</v>
      </c>
      <c r="F8383">
        <v>1108</v>
      </c>
      <c r="I8383">
        <f>IFERROR(VLOOKUP(H8383,ticker_cik_sic_ind!$J$1:$K$2838,2,FALSE),A8383)</f>
        <v>1113232</v>
      </c>
      <c r="J8383">
        <f t="shared" si="130"/>
        <v>0</v>
      </c>
    </row>
    <row r="8384" spans="1:10" x14ac:dyDescent="0.25">
      <c r="A8384">
        <v>1113256</v>
      </c>
      <c r="B8384">
        <v>2017</v>
      </c>
      <c r="C8384" t="s">
        <v>5546</v>
      </c>
      <c r="D8384">
        <v>2084</v>
      </c>
      <c r="E8384">
        <v>596</v>
      </c>
      <c r="F8384">
        <v>1109</v>
      </c>
      <c r="I8384">
        <f>IFERROR(VLOOKUP(H8384,ticker_cik_sic_ind!$J$1:$K$2838,2,FALSE),A8384)</f>
        <v>1113256</v>
      </c>
      <c r="J8384">
        <f t="shared" si="130"/>
        <v>0</v>
      </c>
    </row>
    <row r="8385" spans="1:10" x14ac:dyDescent="0.25">
      <c r="A8385">
        <v>785787</v>
      </c>
      <c r="B8385">
        <v>2017</v>
      </c>
      <c r="C8385" t="s">
        <v>5546</v>
      </c>
      <c r="D8385">
        <v>469.39299999999997</v>
      </c>
      <c r="E8385">
        <v>-114.298</v>
      </c>
      <c r="F8385">
        <v>1110</v>
      </c>
      <c r="I8385">
        <f>IFERROR(VLOOKUP(H8385,ticker_cik_sic_ind!$J$1:$K$2838,2,FALSE),A8385)</f>
        <v>785787</v>
      </c>
      <c r="J8385">
        <f t="shared" si="130"/>
        <v>0</v>
      </c>
    </row>
    <row r="8386" spans="1:10" x14ac:dyDescent="0.25">
      <c r="A8386">
        <v>1169445</v>
      </c>
      <c r="B8386">
        <v>2017</v>
      </c>
      <c r="C8386" t="s">
        <v>5546</v>
      </c>
      <c r="D8386">
        <v>347.90600000000001</v>
      </c>
      <c r="E8386">
        <v>-158.29900000000001</v>
      </c>
      <c r="F8386">
        <v>1110</v>
      </c>
      <c r="I8386">
        <f>IFERROR(VLOOKUP(H8386,ticker_cik_sic_ind!$J$1:$K$2838,2,FALSE),A8386)</f>
        <v>1169445</v>
      </c>
      <c r="J8386">
        <f t="shared" si="130"/>
        <v>0</v>
      </c>
    </row>
    <row r="8387" spans="1:10" x14ac:dyDescent="0.25">
      <c r="A8387">
        <v>1448056</v>
      </c>
      <c r="B8387">
        <v>2017</v>
      </c>
      <c r="C8387" t="s">
        <v>5546</v>
      </c>
      <c r="D8387">
        <v>299.04300000000001</v>
      </c>
      <c r="E8387">
        <v>-186.58</v>
      </c>
      <c r="F8387">
        <v>1112</v>
      </c>
      <c r="I8387">
        <f>IFERROR(VLOOKUP(H8387,ticker_cik_sic_ind!$J$1:$K$2838,2,FALSE),A8387)</f>
        <v>1448056</v>
      </c>
      <c r="J8387">
        <f t="shared" ref="J8387:J8450" si="131">IF(OR(AND(C8387="financial",F8387&lt;$L$1),AND(C8387="non_financial",F8387&lt;$M$1)),1,0)</f>
        <v>0</v>
      </c>
    </row>
    <row r="8388" spans="1:10" x14ac:dyDescent="0.25">
      <c r="A8388">
        <v>1287808</v>
      </c>
      <c r="B8388">
        <v>2017</v>
      </c>
      <c r="C8388" t="s">
        <v>5546</v>
      </c>
      <c r="D8388">
        <v>441.15100000000001</v>
      </c>
      <c r="E8388">
        <v>-120.099</v>
      </c>
      <c r="F8388">
        <v>1113</v>
      </c>
      <c r="I8388">
        <f>IFERROR(VLOOKUP(H8388,ticker_cik_sic_ind!$J$1:$K$2838,2,FALSE),A8388)</f>
        <v>1287808</v>
      </c>
      <c r="J8388">
        <f t="shared" si="131"/>
        <v>0</v>
      </c>
    </row>
    <row r="8389" spans="1:10" x14ac:dyDescent="0.25">
      <c r="A8389">
        <v>1651308</v>
      </c>
      <c r="B8389">
        <v>2017</v>
      </c>
      <c r="C8389" t="s">
        <v>5546</v>
      </c>
      <c r="D8389">
        <v>251.23</v>
      </c>
      <c r="E8389">
        <v>-220.047</v>
      </c>
      <c r="F8389">
        <v>1114</v>
      </c>
      <c r="I8389">
        <f>IFERROR(VLOOKUP(H8389,ticker_cik_sic_ind!$J$1:$K$2838,2,FALSE),A8389)</f>
        <v>1651308</v>
      </c>
      <c r="J8389">
        <f t="shared" si="131"/>
        <v>0</v>
      </c>
    </row>
    <row r="8390" spans="1:10" x14ac:dyDescent="0.25">
      <c r="A8390">
        <v>809248</v>
      </c>
      <c r="B8390">
        <v>2017</v>
      </c>
      <c r="C8390" t="s">
        <v>5546</v>
      </c>
      <c r="D8390">
        <v>437.28300000000002</v>
      </c>
      <c r="E8390">
        <v>-120.691</v>
      </c>
      <c r="F8390">
        <v>1115</v>
      </c>
      <c r="I8390">
        <f>IFERROR(VLOOKUP(H8390,ticker_cik_sic_ind!$J$1:$K$2838,2,FALSE),A8390)</f>
        <v>809248</v>
      </c>
      <c r="J8390">
        <f t="shared" si="131"/>
        <v>0</v>
      </c>
    </row>
    <row r="8391" spans="1:10" x14ac:dyDescent="0.25">
      <c r="A8391">
        <v>704415</v>
      </c>
      <c r="B8391">
        <v>2017</v>
      </c>
      <c r="C8391" t="s">
        <v>5546</v>
      </c>
      <c r="D8391">
        <v>505.12599999999998</v>
      </c>
      <c r="E8391">
        <v>-96.335999999999999</v>
      </c>
      <c r="F8391">
        <v>1115</v>
      </c>
      <c r="I8391">
        <f>IFERROR(VLOOKUP(H8391,ticker_cik_sic_ind!$J$1:$K$2838,2,FALSE),A8391)</f>
        <v>704415</v>
      </c>
      <c r="J8391">
        <f t="shared" si="131"/>
        <v>0</v>
      </c>
    </row>
    <row r="8392" spans="1:10" x14ac:dyDescent="0.25">
      <c r="A8392">
        <v>931584</v>
      </c>
      <c r="B8392">
        <v>2017</v>
      </c>
      <c r="C8392" t="s">
        <v>5546</v>
      </c>
      <c r="D8392">
        <v>295.76499999999999</v>
      </c>
      <c r="E8392">
        <v>-182.91900000000001</v>
      </c>
      <c r="F8392">
        <v>1117</v>
      </c>
      <c r="I8392">
        <f>IFERROR(VLOOKUP(H8392,ticker_cik_sic_ind!$J$1:$K$2838,2,FALSE),A8392)</f>
        <v>931584</v>
      </c>
      <c r="J8392">
        <f t="shared" si="131"/>
        <v>0</v>
      </c>
    </row>
    <row r="8393" spans="1:10" x14ac:dyDescent="0.25">
      <c r="A8393">
        <v>1629137</v>
      </c>
      <c r="B8393">
        <v>2017</v>
      </c>
      <c r="C8393" t="s">
        <v>5546</v>
      </c>
      <c r="D8393">
        <v>236.80199999999999</v>
      </c>
      <c r="E8393">
        <v>-222.40700000000001</v>
      </c>
      <c r="F8393">
        <v>1118</v>
      </c>
      <c r="I8393">
        <f>IFERROR(VLOOKUP(H8393,ticker_cik_sic_ind!$J$1:$K$2838,2,FALSE),A8393)</f>
        <v>1629137</v>
      </c>
      <c r="J8393">
        <f t="shared" si="131"/>
        <v>0</v>
      </c>
    </row>
    <row r="8394" spans="1:10" x14ac:dyDescent="0.25">
      <c r="A8394">
        <v>704532</v>
      </c>
      <c r="B8394">
        <v>2017</v>
      </c>
      <c r="C8394" t="s">
        <v>5546</v>
      </c>
      <c r="D8394">
        <v>263.55500000000001</v>
      </c>
      <c r="E8394">
        <v>-204</v>
      </c>
      <c r="F8394">
        <v>1119</v>
      </c>
      <c r="H8394">
        <v>9000090</v>
      </c>
      <c r="I8394">
        <f>IFERROR(VLOOKUP(H8394,ticker_cik_sic_ind!$J$1:$K$2838,2,FALSE),A8394)</f>
        <v>704532</v>
      </c>
      <c r="J8394">
        <f t="shared" si="131"/>
        <v>0</v>
      </c>
    </row>
    <row r="8395" spans="1:10" x14ac:dyDescent="0.25">
      <c r="A8395">
        <v>1610250</v>
      </c>
      <c r="B8395">
        <v>2017</v>
      </c>
      <c r="C8395" t="s">
        <v>5546</v>
      </c>
      <c r="D8395">
        <v>347.75200000000001</v>
      </c>
      <c r="E8395">
        <v>-148.68100000000001</v>
      </c>
      <c r="F8395">
        <v>1120</v>
      </c>
      <c r="I8395">
        <f>IFERROR(VLOOKUP(H8395,ticker_cik_sic_ind!$J$1:$K$2838,2,FALSE),A8395)</f>
        <v>1610250</v>
      </c>
      <c r="J8395">
        <f t="shared" si="131"/>
        <v>0</v>
      </c>
    </row>
    <row r="8396" spans="1:10" x14ac:dyDescent="0.25">
      <c r="A8396">
        <v>1533526</v>
      </c>
      <c r="B8396">
        <v>2017</v>
      </c>
      <c r="C8396" t="s">
        <v>5546</v>
      </c>
      <c r="D8396">
        <v>547.6</v>
      </c>
      <c r="E8396">
        <v>-81.400000000000006</v>
      </c>
      <c r="F8396">
        <v>1120</v>
      </c>
      <c r="I8396">
        <f>IFERROR(VLOOKUP(H8396,ticker_cik_sic_ind!$J$1:$K$2838,2,FALSE),A8396)</f>
        <v>1533526</v>
      </c>
      <c r="J8396">
        <f t="shared" si="131"/>
        <v>0</v>
      </c>
    </row>
    <row r="8397" spans="1:10" x14ac:dyDescent="0.25">
      <c r="A8397">
        <v>1632790</v>
      </c>
      <c r="B8397">
        <v>2017</v>
      </c>
      <c r="C8397" t="s">
        <v>5546</v>
      </c>
      <c r="D8397">
        <v>1596.8</v>
      </c>
      <c r="E8397">
        <v>2.8</v>
      </c>
      <c r="F8397">
        <v>1122</v>
      </c>
      <c r="I8397">
        <f>IFERROR(VLOOKUP(H8397,ticker_cik_sic_ind!$J$1:$K$2838,2,FALSE),A8397)</f>
        <v>1632790</v>
      </c>
      <c r="J8397">
        <f t="shared" si="131"/>
        <v>0</v>
      </c>
    </row>
    <row r="8398" spans="1:10" x14ac:dyDescent="0.25">
      <c r="A8398">
        <v>1524025</v>
      </c>
      <c r="B8398">
        <v>2017</v>
      </c>
      <c r="C8398" t="s">
        <v>5546</v>
      </c>
      <c r="D8398">
        <v>295.96499999999997</v>
      </c>
      <c r="E8398">
        <v>-173.27</v>
      </c>
      <c r="F8398">
        <v>1123</v>
      </c>
      <c r="I8398">
        <f>IFERROR(VLOOKUP(H8398,ticker_cik_sic_ind!$J$1:$K$2838,2,FALSE),A8398)</f>
        <v>1524025</v>
      </c>
      <c r="J8398">
        <f t="shared" si="131"/>
        <v>0</v>
      </c>
    </row>
    <row r="8399" spans="1:10" x14ac:dyDescent="0.25">
      <c r="A8399">
        <v>1056696</v>
      </c>
      <c r="B8399">
        <v>2017</v>
      </c>
      <c r="C8399" t="s">
        <v>5546</v>
      </c>
      <c r="D8399">
        <v>293.87599999999998</v>
      </c>
      <c r="E8399">
        <v>-174.982</v>
      </c>
      <c r="F8399">
        <v>1123</v>
      </c>
      <c r="I8399">
        <f>IFERROR(VLOOKUP(H8399,ticker_cik_sic_ind!$J$1:$K$2838,2,FALSE),A8399)</f>
        <v>1056696</v>
      </c>
      <c r="J8399">
        <f t="shared" si="131"/>
        <v>0</v>
      </c>
    </row>
    <row r="8400" spans="1:10" x14ac:dyDescent="0.25">
      <c r="A8400">
        <v>1601548</v>
      </c>
      <c r="B8400">
        <v>2017</v>
      </c>
      <c r="C8400" t="s">
        <v>5546</v>
      </c>
      <c r="D8400">
        <v>460.51100000000002</v>
      </c>
      <c r="E8400">
        <v>-103.553</v>
      </c>
      <c r="F8400">
        <v>1123</v>
      </c>
      <c r="I8400">
        <f>IFERROR(VLOOKUP(H8400,ticker_cik_sic_ind!$J$1:$K$2838,2,FALSE),A8400)</f>
        <v>1601548</v>
      </c>
      <c r="J8400">
        <f t="shared" si="131"/>
        <v>0</v>
      </c>
    </row>
    <row r="8401" spans="1:10" x14ac:dyDescent="0.25">
      <c r="A8401">
        <v>37472</v>
      </c>
      <c r="B8401">
        <v>2017</v>
      </c>
      <c r="C8401" t="s">
        <v>5546</v>
      </c>
      <c r="D8401">
        <v>246.89599999999999</v>
      </c>
      <c r="E8401">
        <v>-209.65</v>
      </c>
      <c r="F8401">
        <v>1126</v>
      </c>
      <c r="I8401">
        <f>IFERROR(VLOOKUP(H8401,ticker_cik_sic_ind!$J$1:$K$2838,2,FALSE),A8401)</f>
        <v>37472</v>
      </c>
      <c r="J8401">
        <f t="shared" si="131"/>
        <v>0</v>
      </c>
    </row>
    <row r="8402" spans="1:10" x14ac:dyDescent="0.25">
      <c r="A8402">
        <v>1158114</v>
      </c>
      <c r="B8402">
        <v>2017</v>
      </c>
      <c r="C8402" t="s">
        <v>5546</v>
      </c>
      <c r="D8402">
        <v>301.36599999999999</v>
      </c>
      <c r="E8402">
        <v>-167.17099999999999</v>
      </c>
      <c r="F8402">
        <v>1127</v>
      </c>
      <c r="I8402">
        <f>IFERROR(VLOOKUP(H8402,ticker_cik_sic_ind!$J$1:$K$2838,2,FALSE),A8402)</f>
        <v>1158114</v>
      </c>
      <c r="J8402">
        <f t="shared" si="131"/>
        <v>0</v>
      </c>
    </row>
    <row r="8403" spans="1:10" x14ac:dyDescent="0.25">
      <c r="A8403">
        <v>10329</v>
      </c>
      <c r="B8403">
        <v>2017</v>
      </c>
      <c r="C8403" t="s">
        <v>5546</v>
      </c>
      <c r="D8403">
        <v>275.49900000000002</v>
      </c>
      <c r="E8403">
        <v>-182.16499999999999</v>
      </c>
      <c r="F8403">
        <v>1128</v>
      </c>
      <c r="I8403">
        <f>IFERROR(VLOOKUP(H8403,ticker_cik_sic_ind!$J$1:$K$2838,2,FALSE),A8403)</f>
        <v>10329</v>
      </c>
      <c r="J8403">
        <f t="shared" si="131"/>
        <v>0</v>
      </c>
    </row>
    <row r="8404" spans="1:10" x14ac:dyDescent="0.25">
      <c r="A8404">
        <v>887921</v>
      </c>
      <c r="B8404">
        <v>2017</v>
      </c>
      <c r="C8404" t="s">
        <v>5546</v>
      </c>
      <c r="D8404">
        <v>1914.8</v>
      </c>
      <c r="E8404">
        <v>561.70000000000005</v>
      </c>
      <c r="F8404">
        <v>1129</v>
      </c>
      <c r="I8404">
        <f>IFERROR(VLOOKUP(H8404,ticker_cik_sic_ind!$J$1:$K$2838,2,FALSE),A8404)</f>
        <v>887921</v>
      </c>
      <c r="J8404">
        <f t="shared" si="131"/>
        <v>0</v>
      </c>
    </row>
    <row r="8405" spans="1:10" x14ac:dyDescent="0.25">
      <c r="A8405">
        <v>824142</v>
      </c>
      <c r="B8405">
        <v>2017</v>
      </c>
      <c r="C8405" t="s">
        <v>5546</v>
      </c>
      <c r="D8405">
        <v>257.52699999999999</v>
      </c>
      <c r="E8405">
        <v>-194.98400000000001</v>
      </c>
      <c r="F8405">
        <v>1130</v>
      </c>
      <c r="I8405">
        <f>IFERROR(VLOOKUP(H8405,ticker_cik_sic_ind!$J$1:$K$2838,2,FALSE),A8405)</f>
        <v>824142</v>
      </c>
      <c r="J8405">
        <f t="shared" si="131"/>
        <v>0</v>
      </c>
    </row>
    <row r="8406" spans="1:10" x14ac:dyDescent="0.25">
      <c r="A8406">
        <v>790526</v>
      </c>
      <c r="B8406">
        <v>2017</v>
      </c>
      <c r="C8406" t="s">
        <v>5546</v>
      </c>
      <c r="D8406">
        <v>828.34100000000001</v>
      </c>
      <c r="E8406">
        <v>-36.966000000000001</v>
      </c>
      <c r="F8406">
        <v>1131</v>
      </c>
      <c r="I8406">
        <f>IFERROR(VLOOKUP(H8406,ticker_cik_sic_ind!$J$1:$K$2838,2,FALSE),A8406)</f>
        <v>790526</v>
      </c>
      <c r="J8406">
        <f t="shared" si="131"/>
        <v>0</v>
      </c>
    </row>
    <row r="8407" spans="1:10" x14ac:dyDescent="0.25">
      <c r="A8407">
        <v>1593936</v>
      </c>
      <c r="B8407">
        <v>2017</v>
      </c>
      <c r="C8407" t="s">
        <v>5546</v>
      </c>
      <c r="D8407">
        <v>2008.981</v>
      </c>
      <c r="E8407">
        <v>1707.796</v>
      </c>
      <c r="F8407">
        <v>1132</v>
      </c>
      <c r="I8407">
        <f>IFERROR(VLOOKUP(H8407,ticker_cik_sic_ind!$J$1:$K$2838,2,FALSE),A8407)</f>
        <v>1593936</v>
      </c>
      <c r="J8407">
        <f t="shared" si="131"/>
        <v>0</v>
      </c>
    </row>
    <row r="8408" spans="1:10" x14ac:dyDescent="0.25">
      <c r="A8408">
        <v>9000005</v>
      </c>
      <c r="B8408">
        <v>2017</v>
      </c>
      <c r="C8408" t="s">
        <v>5546</v>
      </c>
      <c r="D8408">
        <v>588.22</v>
      </c>
      <c r="E8408">
        <v>-67.563999999999993</v>
      </c>
      <c r="F8408">
        <v>1132</v>
      </c>
      <c r="H8408">
        <v>9000005</v>
      </c>
      <c r="I8408">
        <f>IFERROR(VLOOKUP(H8408,ticker_cik_sic_ind!$J$1:$K$2838,2,FALSE),A8408)</f>
        <v>9000005</v>
      </c>
      <c r="J8408">
        <f t="shared" si="131"/>
        <v>0</v>
      </c>
    </row>
    <row r="8409" spans="1:10" x14ac:dyDescent="0.25">
      <c r="A8409">
        <v>1354327</v>
      </c>
      <c r="B8409">
        <v>2017</v>
      </c>
      <c r="C8409" t="s">
        <v>5546</v>
      </c>
      <c r="D8409">
        <v>425.96499999999997</v>
      </c>
      <c r="E8409">
        <v>-114.79300000000001</v>
      </c>
      <c r="F8409">
        <v>1134</v>
      </c>
      <c r="I8409">
        <f>IFERROR(VLOOKUP(H8409,ticker_cik_sic_ind!$J$1:$K$2838,2,FALSE),A8409)</f>
        <v>1354327</v>
      </c>
      <c r="J8409">
        <f t="shared" si="131"/>
        <v>0</v>
      </c>
    </row>
    <row r="8410" spans="1:10" x14ac:dyDescent="0.25">
      <c r="A8410">
        <v>874716</v>
      </c>
      <c r="B8410">
        <v>2017</v>
      </c>
      <c r="C8410" t="s">
        <v>5546</v>
      </c>
      <c r="D8410">
        <v>1489.241</v>
      </c>
      <c r="E8410">
        <v>8.4979999999999993</v>
      </c>
      <c r="F8410">
        <v>1135</v>
      </c>
      <c r="I8410">
        <f>IFERROR(VLOOKUP(H8410,ticker_cik_sic_ind!$J$1:$K$2838,2,FALSE),A8410)</f>
        <v>874716</v>
      </c>
      <c r="J8410">
        <f t="shared" si="131"/>
        <v>0</v>
      </c>
    </row>
    <row r="8411" spans="1:10" x14ac:dyDescent="0.25">
      <c r="A8411">
        <v>315374</v>
      </c>
      <c r="B8411">
        <v>2017</v>
      </c>
      <c r="C8411" t="s">
        <v>5546</v>
      </c>
      <c r="D8411">
        <v>251.821</v>
      </c>
      <c r="E8411">
        <v>-182.91900000000001</v>
      </c>
      <c r="F8411">
        <v>1136</v>
      </c>
      <c r="I8411">
        <f>IFERROR(VLOOKUP(H8411,ticker_cik_sic_ind!$J$1:$K$2838,2,FALSE),A8411)</f>
        <v>315374</v>
      </c>
      <c r="J8411">
        <f t="shared" si="131"/>
        <v>0</v>
      </c>
    </row>
    <row r="8412" spans="1:10" x14ac:dyDescent="0.25">
      <c r="A8412">
        <v>1459417</v>
      </c>
      <c r="B8412">
        <v>2017</v>
      </c>
      <c r="C8412" t="s">
        <v>5546</v>
      </c>
      <c r="D8412">
        <v>245.83600000000001</v>
      </c>
      <c r="E8412">
        <v>-193.215</v>
      </c>
      <c r="F8412">
        <v>1137</v>
      </c>
      <c r="I8412">
        <f>IFERROR(VLOOKUP(H8412,ticker_cik_sic_ind!$J$1:$K$2838,2,FALSE),A8412)</f>
        <v>1459417</v>
      </c>
      <c r="J8412">
        <f t="shared" si="131"/>
        <v>0</v>
      </c>
    </row>
    <row r="8413" spans="1:10" x14ac:dyDescent="0.25">
      <c r="A8413">
        <v>1645113</v>
      </c>
      <c r="B8413">
        <v>2017</v>
      </c>
      <c r="C8413" t="s">
        <v>5546</v>
      </c>
      <c r="D8413">
        <v>250.51900000000001</v>
      </c>
      <c r="E8413">
        <v>-186.64599999999999</v>
      </c>
      <c r="F8413">
        <v>1138</v>
      </c>
      <c r="I8413">
        <f>IFERROR(VLOOKUP(H8413,ticker_cik_sic_ind!$J$1:$K$2838,2,FALSE),A8413)</f>
        <v>1645113</v>
      </c>
      <c r="J8413">
        <f t="shared" si="131"/>
        <v>0</v>
      </c>
    </row>
    <row r="8414" spans="1:10" x14ac:dyDescent="0.25">
      <c r="A8414">
        <v>830524</v>
      </c>
      <c r="B8414">
        <v>2017</v>
      </c>
      <c r="C8414" t="s">
        <v>5546</v>
      </c>
      <c r="D8414">
        <v>263.23200000000003</v>
      </c>
      <c r="E8414">
        <v>-169.33600000000001</v>
      </c>
      <c r="F8414">
        <v>1139</v>
      </c>
      <c r="I8414">
        <f>IFERROR(VLOOKUP(H8414,ticker_cik_sic_ind!$J$1:$K$2838,2,FALSE),A8414)</f>
        <v>830524</v>
      </c>
      <c r="J8414">
        <f t="shared" si="131"/>
        <v>0</v>
      </c>
    </row>
    <row r="8415" spans="1:10" x14ac:dyDescent="0.25">
      <c r="A8415">
        <v>898437</v>
      </c>
      <c r="B8415">
        <v>2017</v>
      </c>
      <c r="C8415" t="s">
        <v>5546</v>
      </c>
      <c r="D8415">
        <v>222.738</v>
      </c>
      <c r="E8415">
        <v>-204.416</v>
      </c>
      <c r="F8415">
        <v>1140</v>
      </c>
      <c r="I8415">
        <f>IFERROR(VLOOKUP(H8415,ticker_cik_sic_ind!$J$1:$K$2838,2,FALSE),A8415)</f>
        <v>898437</v>
      </c>
      <c r="J8415">
        <f t="shared" si="131"/>
        <v>0</v>
      </c>
    </row>
    <row r="8416" spans="1:10" x14ac:dyDescent="0.25">
      <c r="A8416">
        <v>1372612</v>
      </c>
      <c r="B8416">
        <v>2017</v>
      </c>
      <c r="C8416" t="s">
        <v>5546</v>
      </c>
      <c r="D8416">
        <v>432.15199999999999</v>
      </c>
      <c r="E8416">
        <v>-100.819</v>
      </c>
      <c r="F8416">
        <v>1140</v>
      </c>
      <c r="I8416">
        <f>IFERROR(VLOOKUP(H8416,ticker_cik_sic_ind!$J$1:$K$2838,2,FALSE),A8416)</f>
        <v>1372612</v>
      </c>
      <c r="J8416">
        <f t="shared" si="131"/>
        <v>0</v>
      </c>
    </row>
    <row r="8417" spans="1:10" x14ac:dyDescent="0.25">
      <c r="A8417">
        <v>730272</v>
      </c>
      <c r="B8417">
        <v>2017</v>
      </c>
      <c r="C8417" t="s">
        <v>5546</v>
      </c>
      <c r="D8417">
        <v>282.31</v>
      </c>
      <c r="E8417">
        <v>-163.72399999999999</v>
      </c>
      <c r="F8417">
        <v>1142</v>
      </c>
      <c r="I8417">
        <f>IFERROR(VLOOKUP(H8417,ticker_cik_sic_ind!$J$1:$K$2838,2,FALSE),A8417)</f>
        <v>730272</v>
      </c>
      <c r="J8417">
        <f t="shared" si="131"/>
        <v>0</v>
      </c>
    </row>
    <row r="8418" spans="1:10" x14ac:dyDescent="0.25">
      <c r="A8418">
        <v>714712</v>
      </c>
      <c r="B8418">
        <v>2017</v>
      </c>
      <c r="C8418" t="s">
        <v>5546</v>
      </c>
      <c r="D8418">
        <v>572.79899999999998</v>
      </c>
      <c r="E8418">
        <v>-61.884</v>
      </c>
      <c r="F8418">
        <v>1143</v>
      </c>
      <c r="I8418">
        <f>IFERROR(VLOOKUP(H8418,ticker_cik_sic_ind!$J$1:$K$2838,2,FALSE),A8418)</f>
        <v>714712</v>
      </c>
      <c r="J8418">
        <f t="shared" si="131"/>
        <v>0</v>
      </c>
    </row>
    <row r="8419" spans="1:10" x14ac:dyDescent="0.25">
      <c r="A8419">
        <v>884940</v>
      </c>
      <c r="B8419">
        <v>2017</v>
      </c>
      <c r="C8419" t="s">
        <v>5546</v>
      </c>
      <c r="D8419">
        <v>505.31799999999998</v>
      </c>
      <c r="E8419">
        <v>-73.975999999999999</v>
      </c>
      <c r="F8419">
        <v>1144</v>
      </c>
      <c r="I8419">
        <f>IFERROR(VLOOKUP(H8419,ticker_cik_sic_ind!$J$1:$K$2838,2,FALSE),A8419)</f>
        <v>884940</v>
      </c>
      <c r="J8419">
        <f t="shared" si="131"/>
        <v>0</v>
      </c>
    </row>
    <row r="8420" spans="1:10" x14ac:dyDescent="0.25">
      <c r="A8420">
        <v>1617977</v>
      </c>
      <c r="B8420">
        <v>2017</v>
      </c>
      <c r="C8420" t="s">
        <v>5546</v>
      </c>
      <c r="D8420">
        <v>305.904</v>
      </c>
      <c r="E8420">
        <v>-139.87700000000001</v>
      </c>
      <c r="F8420">
        <v>1145</v>
      </c>
      <c r="I8420">
        <f>IFERROR(VLOOKUP(H8420,ticker_cik_sic_ind!$J$1:$K$2838,2,FALSE),A8420)</f>
        <v>1617977</v>
      </c>
      <c r="J8420">
        <f t="shared" si="131"/>
        <v>0</v>
      </c>
    </row>
    <row r="8421" spans="1:10" x14ac:dyDescent="0.25">
      <c r="A8421">
        <v>1078207</v>
      </c>
      <c r="B8421">
        <v>2017</v>
      </c>
      <c r="C8421" t="s">
        <v>5546</v>
      </c>
      <c r="D8421">
        <v>301.56799999999998</v>
      </c>
      <c r="E8421">
        <v>-144.69200000000001</v>
      </c>
      <c r="F8421">
        <v>1146</v>
      </c>
      <c r="I8421">
        <f>IFERROR(VLOOKUP(H8421,ticker_cik_sic_ind!$J$1:$K$2838,2,FALSE),A8421)</f>
        <v>1078207</v>
      </c>
      <c r="J8421">
        <f t="shared" si="131"/>
        <v>0</v>
      </c>
    </row>
    <row r="8422" spans="1:10" x14ac:dyDescent="0.25">
      <c r="A8422">
        <v>9000020</v>
      </c>
      <c r="B8422">
        <v>2017</v>
      </c>
      <c r="C8422" t="s">
        <v>5546</v>
      </c>
      <c r="D8422">
        <v>1484.7460000000001</v>
      </c>
      <c r="E8422">
        <v>38.508000000000003</v>
      </c>
      <c r="F8422">
        <v>1147</v>
      </c>
      <c r="H8422">
        <v>9000020</v>
      </c>
      <c r="I8422">
        <f>IFERROR(VLOOKUP(H8422,ticker_cik_sic_ind!$J$1:$K$2838,2,FALSE),A8422)</f>
        <v>9000020</v>
      </c>
      <c r="J8422">
        <f t="shared" si="131"/>
        <v>0</v>
      </c>
    </row>
    <row r="8423" spans="1:10" x14ac:dyDescent="0.25">
      <c r="A8423">
        <v>1023313</v>
      </c>
      <c r="B8423">
        <v>2017</v>
      </c>
      <c r="C8423" t="s">
        <v>5546</v>
      </c>
      <c r="D8423">
        <v>316.07400000000001</v>
      </c>
      <c r="E8423">
        <v>-136.69900000000001</v>
      </c>
      <c r="F8423">
        <v>1148</v>
      </c>
      <c r="I8423">
        <f>IFERROR(VLOOKUP(H8423,ticker_cik_sic_ind!$J$1:$K$2838,2,FALSE),A8423)</f>
        <v>1023313</v>
      </c>
      <c r="J8423">
        <f t="shared" si="131"/>
        <v>0</v>
      </c>
    </row>
    <row r="8424" spans="1:10" x14ac:dyDescent="0.25">
      <c r="A8424">
        <v>764065</v>
      </c>
      <c r="B8424">
        <v>2017</v>
      </c>
      <c r="C8424" t="s">
        <v>5546</v>
      </c>
      <c r="D8424">
        <v>1851</v>
      </c>
      <c r="E8424">
        <v>1678.9</v>
      </c>
      <c r="F8424">
        <v>1148</v>
      </c>
      <c r="I8424">
        <f>IFERROR(VLOOKUP(H8424,ticker_cik_sic_ind!$J$1:$K$2838,2,FALSE),A8424)</f>
        <v>764065</v>
      </c>
      <c r="J8424">
        <f t="shared" si="131"/>
        <v>0</v>
      </c>
    </row>
    <row r="8425" spans="1:10" x14ac:dyDescent="0.25">
      <c r="A8425">
        <v>1459200</v>
      </c>
      <c r="B8425">
        <v>2017</v>
      </c>
      <c r="C8425" t="s">
        <v>5546</v>
      </c>
      <c r="D8425">
        <v>241.93</v>
      </c>
      <c r="E8425">
        <v>-177.58199999999999</v>
      </c>
      <c r="F8425">
        <v>1150</v>
      </c>
      <c r="I8425">
        <f>IFERROR(VLOOKUP(H8425,ticker_cik_sic_ind!$J$1:$K$2838,2,FALSE),A8425)</f>
        <v>1459200</v>
      </c>
      <c r="J8425">
        <f t="shared" si="131"/>
        <v>0</v>
      </c>
    </row>
    <row r="8426" spans="1:10" x14ac:dyDescent="0.25">
      <c r="A8426">
        <v>1604821</v>
      </c>
      <c r="B8426">
        <v>2017</v>
      </c>
      <c r="C8426" t="s">
        <v>5546</v>
      </c>
      <c r="D8426">
        <v>261.267</v>
      </c>
      <c r="E8426">
        <v>-163.815</v>
      </c>
      <c r="F8426">
        <v>1151</v>
      </c>
      <c r="I8426">
        <f>IFERROR(VLOOKUP(H8426,ticker_cik_sic_ind!$J$1:$K$2838,2,FALSE),A8426)</f>
        <v>1604821</v>
      </c>
      <c r="J8426">
        <f t="shared" si="131"/>
        <v>0</v>
      </c>
    </row>
    <row r="8427" spans="1:10" x14ac:dyDescent="0.25">
      <c r="A8427">
        <v>9000137</v>
      </c>
      <c r="B8427">
        <v>2017</v>
      </c>
      <c r="C8427" t="s">
        <v>5546</v>
      </c>
      <c r="D8427">
        <v>1743.213</v>
      </c>
      <c r="E8427">
        <v>573.11300000000006</v>
      </c>
      <c r="F8427">
        <v>1152</v>
      </c>
      <c r="H8427">
        <v>9000137</v>
      </c>
      <c r="I8427">
        <f>IFERROR(VLOOKUP(H8427,ticker_cik_sic_ind!$J$1:$K$2838,2,FALSE),A8427)</f>
        <v>9000137</v>
      </c>
      <c r="J8427">
        <f t="shared" si="131"/>
        <v>0</v>
      </c>
    </row>
    <row r="8428" spans="1:10" x14ac:dyDescent="0.25">
      <c r="A8428">
        <v>1375151</v>
      </c>
      <c r="B8428">
        <v>2017</v>
      </c>
      <c r="C8428" t="s">
        <v>5546</v>
      </c>
      <c r="D8428">
        <v>271.41399999999999</v>
      </c>
      <c r="E8428">
        <v>-156.94499999999999</v>
      </c>
      <c r="F8428">
        <v>1153</v>
      </c>
      <c r="I8428">
        <f>IFERROR(VLOOKUP(H8428,ticker_cik_sic_ind!$J$1:$K$2838,2,FALSE),A8428)</f>
        <v>1375151</v>
      </c>
      <c r="J8428">
        <f t="shared" si="131"/>
        <v>0</v>
      </c>
    </row>
    <row r="8429" spans="1:10" x14ac:dyDescent="0.25">
      <c r="A8429">
        <v>714284</v>
      </c>
      <c r="B8429">
        <v>2017</v>
      </c>
      <c r="C8429" t="s">
        <v>5546</v>
      </c>
      <c r="D8429">
        <v>266.04830399999997</v>
      </c>
      <c r="E8429">
        <v>-156.674927</v>
      </c>
      <c r="F8429">
        <v>1154</v>
      </c>
      <c r="I8429">
        <f>IFERROR(VLOOKUP(H8429,ticker_cik_sic_ind!$J$1:$K$2838,2,FALSE),A8429)</f>
        <v>714284</v>
      </c>
      <c r="J8429">
        <f t="shared" si="131"/>
        <v>0</v>
      </c>
    </row>
    <row r="8430" spans="1:10" x14ac:dyDescent="0.25">
      <c r="A8430">
        <v>1099160</v>
      </c>
      <c r="B8430">
        <v>2017</v>
      </c>
      <c r="C8430" t="s">
        <v>5546</v>
      </c>
      <c r="D8430">
        <v>311.31616700000001</v>
      </c>
      <c r="E8430">
        <v>-135.994336</v>
      </c>
      <c r="F8430">
        <v>1154</v>
      </c>
      <c r="I8430">
        <f>IFERROR(VLOOKUP(H8430,ticker_cik_sic_ind!$J$1:$K$2838,2,FALSE),A8430)</f>
        <v>1099160</v>
      </c>
      <c r="J8430">
        <f t="shared" si="131"/>
        <v>0</v>
      </c>
    </row>
    <row r="8431" spans="1:10" x14ac:dyDescent="0.25">
      <c r="A8431">
        <v>789132</v>
      </c>
      <c r="B8431">
        <v>2017</v>
      </c>
      <c r="C8431" t="s">
        <v>5546</v>
      </c>
      <c r="D8431">
        <v>439.26100000000002</v>
      </c>
      <c r="E8431">
        <v>-90.251000000000005</v>
      </c>
      <c r="F8431">
        <v>1154</v>
      </c>
      <c r="I8431">
        <f>IFERROR(VLOOKUP(H8431,ticker_cik_sic_ind!$J$1:$K$2838,2,FALSE),A8431)</f>
        <v>789132</v>
      </c>
      <c r="J8431">
        <f t="shared" si="131"/>
        <v>0</v>
      </c>
    </row>
    <row r="8432" spans="1:10" x14ac:dyDescent="0.25">
      <c r="A8432">
        <v>1393883</v>
      </c>
      <c r="B8432">
        <v>2017</v>
      </c>
      <c r="C8432" t="s">
        <v>5546</v>
      </c>
      <c r="D8432">
        <v>344.78</v>
      </c>
      <c r="E8432">
        <v>-120.44499999999999</v>
      </c>
      <c r="F8432">
        <v>1157</v>
      </c>
      <c r="I8432">
        <f>IFERROR(VLOOKUP(H8432,ticker_cik_sic_ind!$J$1:$K$2838,2,FALSE),A8432)</f>
        <v>1393883</v>
      </c>
      <c r="J8432">
        <f t="shared" si="131"/>
        <v>0</v>
      </c>
    </row>
    <row r="8433" spans="1:10" x14ac:dyDescent="0.25">
      <c r="A8433">
        <v>1452751</v>
      </c>
      <c r="B8433">
        <v>2017</v>
      </c>
      <c r="C8433" t="s">
        <v>5546</v>
      </c>
      <c r="D8433">
        <v>321.54399999999998</v>
      </c>
      <c r="E8433">
        <v>-126.61799999999999</v>
      </c>
      <c r="F8433">
        <v>1157</v>
      </c>
      <c r="I8433">
        <f>IFERROR(VLOOKUP(H8433,ticker_cik_sic_ind!$J$1:$K$2838,2,FALSE),A8433)</f>
        <v>1452751</v>
      </c>
      <c r="J8433">
        <f t="shared" si="131"/>
        <v>0</v>
      </c>
    </row>
    <row r="8434" spans="1:10" x14ac:dyDescent="0.25">
      <c r="A8434">
        <v>1296205</v>
      </c>
      <c r="B8434">
        <v>2017</v>
      </c>
      <c r="C8434" t="s">
        <v>5546</v>
      </c>
      <c r="D8434">
        <v>314.68900000000002</v>
      </c>
      <c r="E8434">
        <v>-128.50800000000001</v>
      </c>
      <c r="F8434">
        <v>1159</v>
      </c>
      <c r="I8434">
        <f>IFERROR(VLOOKUP(H8434,ticker_cik_sic_ind!$J$1:$K$2838,2,FALSE),A8434)</f>
        <v>1296205</v>
      </c>
      <c r="J8434">
        <f t="shared" si="131"/>
        <v>0</v>
      </c>
    </row>
    <row r="8435" spans="1:10" x14ac:dyDescent="0.25">
      <c r="A8435">
        <v>1050007</v>
      </c>
      <c r="B8435">
        <v>2017</v>
      </c>
      <c r="C8435" t="s">
        <v>5546</v>
      </c>
      <c r="D8435">
        <v>236.595</v>
      </c>
      <c r="E8435">
        <v>-169.18799999999999</v>
      </c>
      <c r="F8435">
        <v>1160</v>
      </c>
      <c r="I8435">
        <f>IFERROR(VLOOKUP(H8435,ticker_cik_sic_ind!$J$1:$K$2838,2,FALSE),A8435)</f>
        <v>1050007</v>
      </c>
      <c r="J8435">
        <f t="shared" si="131"/>
        <v>0</v>
      </c>
    </row>
    <row r="8436" spans="1:10" x14ac:dyDescent="0.25">
      <c r="A8436">
        <v>902791</v>
      </c>
      <c r="B8436">
        <v>2017</v>
      </c>
      <c r="C8436" t="s">
        <v>5546</v>
      </c>
      <c r="D8436">
        <v>576.721</v>
      </c>
      <c r="E8436">
        <v>-53.287999999999997</v>
      </c>
      <c r="F8436">
        <v>1161</v>
      </c>
      <c r="I8436">
        <f>IFERROR(VLOOKUP(H8436,ticker_cik_sic_ind!$J$1:$K$2838,2,FALSE),A8436)</f>
        <v>902791</v>
      </c>
      <c r="J8436">
        <f t="shared" si="131"/>
        <v>0</v>
      </c>
    </row>
    <row r="8437" spans="1:10" x14ac:dyDescent="0.25">
      <c r="A8437">
        <v>1324189</v>
      </c>
      <c r="B8437">
        <v>2017</v>
      </c>
      <c r="C8437" t="s">
        <v>5546</v>
      </c>
      <c r="D8437">
        <v>300.29399999999998</v>
      </c>
      <c r="E8437">
        <v>-135.58799999999999</v>
      </c>
      <c r="F8437">
        <v>1162</v>
      </c>
      <c r="I8437">
        <f>IFERROR(VLOOKUP(H8437,ticker_cik_sic_ind!$J$1:$K$2838,2,FALSE),A8437)</f>
        <v>1324189</v>
      </c>
      <c r="J8437">
        <f t="shared" si="131"/>
        <v>0</v>
      </c>
    </row>
    <row r="8438" spans="1:10" x14ac:dyDescent="0.25">
      <c r="A8438">
        <v>59440</v>
      </c>
      <c r="B8438">
        <v>2017</v>
      </c>
      <c r="C8438" t="s">
        <v>5546</v>
      </c>
      <c r="D8438">
        <v>1479.5</v>
      </c>
      <c r="E8438">
        <v>175.43600000000001</v>
      </c>
      <c r="F8438">
        <v>1163</v>
      </c>
      <c r="I8438">
        <f>IFERROR(VLOOKUP(H8438,ticker_cik_sic_ind!$J$1:$K$2838,2,FALSE),A8438)</f>
        <v>59440</v>
      </c>
      <c r="J8438">
        <f t="shared" si="131"/>
        <v>0</v>
      </c>
    </row>
    <row r="8439" spans="1:10" x14ac:dyDescent="0.25">
      <c r="A8439">
        <v>1120914</v>
      </c>
      <c r="B8439">
        <v>2017</v>
      </c>
      <c r="C8439" t="s">
        <v>5546</v>
      </c>
      <c r="D8439">
        <v>202.233</v>
      </c>
      <c r="E8439">
        <v>-182.71600000000001</v>
      </c>
      <c r="F8439">
        <v>1164</v>
      </c>
      <c r="I8439">
        <f>IFERROR(VLOOKUP(H8439,ticker_cik_sic_ind!$J$1:$K$2838,2,FALSE),A8439)</f>
        <v>1120914</v>
      </c>
      <c r="J8439">
        <f t="shared" si="131"/>
        <v>0</v>
      </c>
    </row>
    <row r="8440" spans="1:10" x14ac:dyDescent="0.25">
      <c r="A8440">
        <v>9000099</v>
      </c>
      <c r="B8440">
        <v>2017</v>
      </c>
      <c r="C8440" t="s">
        <v>5546</v>
      </c>
      <c r="D8440">
        <v>388.46899999999999</v>
      </c>
      <c r="E8440">
        <v>-95.23</v>
      </c>
      <c r="F8440">
        <v>1165</v>
      </c>
      <c r="H8440">
        <v>9000099</v>
      </c>
      <c r="I8440">
        <f>IFERROR(VLOOKUP(H8440,ticker_cik_sic_ind!$J$1:$K$2838,2,FALSE),A8440)</f>
        <v>9000099</v>
      </c>
      <c r="J8440">
        <f t="shared" si="131"/>
        <v>0</v>
      </c>
    </row>
    <row r="8441" spans="1:10" x14ac:dyDescent="0.25">
      <c r="A8441">
        <v>2178</v>
      </c>
      <c r="B8441">
        <v>2017</v>
      </c>
      <c r="C8441" t="s">
        <v>5546</v>
      </c>
      <c r="D8441">
        <v>251.52600000000001</v>
      </c>
      <c r="E8441">
        <v>-155.488</v>
      </c>
      <c r="F8441">
        <v>1165</v>
      </c>
      <c r="I8441">
        <f>IFERROR(VLOOKUP(H8441,ticker_cik_sic_ind!$J$1:$K$2838,2,FALSE),A8441)</f>
        <v>2178</v>
      </c>
      <c r="J8441">
        <f t="shared" si="131"/>
        <v>0</v>
      </c>
    </row>
    <row r="8442" spans="1:10" x14ac:dyDescent="0.25">
      <c r="A8442">
        <v>1040593</v>
      </c>
      <c r="B8442">
        <v>2017</v>
      </c>
      <c r="C8442" t="s">
        <v>5546</v>
      </c>
      <c r="D8442">
        <v>1457.643</v>
      </c>
      <c r="E8442">
        <v>110.417</v>
      </c>
      <c r="F8442">
        <v>1167</v>
      </c>
      <c r="I8442">
        <f>IFERROR(VLOOKUP(H8442,ticker_cik_sic_ind!$J$1:$K$2838,2,FALSE),A8442)</f>
        <v>1040593</v>
      </c>
      <c r="J8442">
        <f t="shared" si="131"/>
        <v>0</v>
      </c>
    </row>
    <row r="8443" spans="1:10" x14ac:dyDescent="0.25">
      <c r="A8443">
        <v>1169988</v>
      </c>
      <c r="B8443">
        <v>2017</v>
      </c>
      <c r="C8443" t="s">
        <v>5546</v>
      </c>
      <c r="D8443">
        <v>361.16199999999998</v>
      </c>
      <c r="E8443">
        <v>-102.11199999999999</v>
      </c>
      <c r="F8443">
        <v>1167</v>
      </c>
      <c r="I8443">
        <f>IFERROR(VLOOKUP(H8443,ticker_cik_sic_ind!$J$1:$K$2838,2,FALSE),A8443)</f>
        <v>1169988</v>
      </c>
      <c r="J8443">
        <f t="shared" si="131"/>
        <v>0</v>
      </c>
    </row>
    <row r="8444" spans="1:10" x14ac:dyDescent="0.25">
      <c r="A8444">
        <v>913277</v>
      </c>
      <c r="B8444">
        <v>2017</v>
      </c>
      <c r="C8444" t="s">
        <v>5546</v>
      </c>
      <c r="D8444">
        <v>215.68199999999999</v>
      </c>
      <c r="E8444">
        <v>-165.59100000000001</v>
      </c>
      <c r="F8444">
        <v>1169</v>
      </c>
      <c r="I8444">
        <f>IFERROR(VLOOKUP(H8444,ticker_cik_sic_ind!$J$1:$K$2838,2,FALSE),A8444)</f>
        <v>913277</v>
      </c>
      <c r="J8444">
        <f t="shared" si="131"/>
        <v>0</v>
      </c>
    </row>
    <row r="8445" spans="1:10" x14ac:dyDescent="0.25">
      <c r="A8445">
        <v>703351</v>
      </c>
      <c r="B8445">
        <v>2017</v>
      </c>
      <c r="C8445" t="s">
        <v>5546</v>
      </c>
      <c r="D8445">
        <v>1458.45</v>
      </c>
      <c r="E8445">
        <v>225.57599999999999</v>
      </c>
      <c r="F8445">
        <v>1170</v>
      </c>
      <c r="I8445">
        <f>IFERROR(VLOOKUP(H8445,ticker_cik_sic_ind!$J$1:$K$2838,2,FALSE),A8445)</f>
        <v>703351</v>
      </c>
      <c r="J8445">
        <f t="shared" si="131"/>
        <v>0</v>
      </c>
    </row>
    <row r="8446" spans="1:10" x14ac:dyDescent="0.25">
      <c r="A8446">
        <v>935419</v>
      </c>
      <c r="B8446">
        <v>2017</v>
      </c>
      <c r="C8446" t="s">
        <v>5546</v>
      </c>
      <c r="D8446">
        <v>278.63099999999997</v>
      </c>
      <c r="E8446">
        <v>-133.47</v>
      </c>
      <c r="F8446">
        <v>1171</v>
      </c>
      <c r="I8446">
        <f>IFERROR(VLOOKUP(H8446,ticker_cik_sic_ind!$J$1:$K$2838,2,FALSE),A8446)</f>
        <v>935419</v>
      </c>
      <c r="J8446">
        <f t="shared" si="131"/>
        <v>0</v>
      </c>
    </row>
    <row r="8447" spans="1:10" x14ac:dyDescent="0.25">
      <c r="A8447">
        <v>1290900</v>
      </c>
      <c r="B8447">
        <v>2017</v>
      </c>
      <c r="C8447" t="s">
        <v>5546</v>
      </c>
      <c r="D8447">
        <v>438.42700000000002</v>
      </c>
      <c r="E8447">
        <v>-71.152000000000001</v>
      </c>
      <c r="F8447">
        <v>1172</v>
      </c>
      <c r="I8447">
        <f>IFERROR(VLOOKUP(H8447,ticker_cik_sic_ind!$J$1:$K$2838,2,FALSE),A8447)</f>
        <v>1290900</v>
      </c>
      <c r="J8447">
        <f t="shared" si="131"/>
        <v>0</v>
      </c>
    </row>
    <row r="8448" spans="1:10" x14ac:dyDescent="0.25">
      <c r="A8448">
        <v>1078271</v>
      </c>
      <c r="B8448">
        <v>2017</v>
      </c>
      <c r="C8448" t="s">
        <v>5546</v>
      </c>
      <c r="D8448">
        <v>374.84899999999999</v>
      </c>
      <c r="E8448">
        <v>-90.197000000000003</v>
      </c>
      <c r="F8448">
        <v>1173</v>
      </c>
      <c r="I8448">
        <f>IFERROR(VLOOKUP(H8448,ticker_cik_sic_ind!$J$1:$K$2838,2,FALSE),A8448)</f>
        <v>1078271</v>
      </c>
      <c r="J8448">
        <f t="shared" si="131"/>
        <v>0</v>
      </c>
    </row>
    <row r="8449" spans="1:10" x14ac:dyDescent="0.25">
      <c r="A8449">
        <v>716133</v>
      </c>
      <c r="B8449">
        <v>2017</v>
      </c>
      <c r="C8449" t="s">
        <v>5546</v>
      </c>
      <c r="D8449">
        <v>1423.2</v>
      </c>
      <c r="E8449">
        <v>217</v>
      </c>
      <c r="F8449">
        <v>1174</v>
      </c>
      <c r="I8449">
        <f>IFERROR(VLOOKUP(H8449,ticker_cik_sic_ind!$J$1:$K$2838,2,FALSE),A8449)</f>
        <v>716133</v>
      </c>
      <c r="J8449">
        <f t="shared" si="131"/>
        <v>0</v>
      </c>
    </row>
    <row r="8450" spans="1:10" x14ac:dyDescent="0.25">
      <c r="A8450">
        <v>9000056</v>
      </c>
      <c r="B8450">
        <v>2017</v>
      </c>
      <c r="C8450" t="s">
        <v>5546</v>
      </c>
      <c r="D8450">
        <v>1279.2560000000001</v>
      </c>
      <c r="E8450">
        <v>23.686</v>
      </c>
      <c r="F8450">
        <v>1174</v>
      </c>
      <c r="H8450">
        <v>9000056</v>
      </c>
      <c r="I8450">
        <f>IFERROR(VLOOKUP(H8450,ticker_cik_sic_ind!$J$1:$K$2838,2,FALSE),A8450)</f>
        <v>9000056</v>
      </c>
      <c r="J8450">
        <f t="shared" si="131"/>
        <v>0</v>
      </c>
    </row>
    <row r="8451" spans="1:10" x14ac:dyDescent="0.25">
      <c r="A8451">
        <v>1637207</v>
      </c>
      <c r="B8451">
        <v>2017</v>
      </c>
      <c r="C8451" t="s">
        <v>5546</v>
      </c>
      <c r="D8451">
        <v>779.41099999999994</v>
      </c>
      <c r="E8451">
        <v>-18.591000000000001</v>
      </c>
      <c r="F8451">
        <v>1174</v>
      </c>
      <c r="I8451">
        <f>IFERROR(VLOOKUP(H8451,ticker_cik_sic_ind!$J$1:$K$2838,2,FALSE),A8451)</f>
        <v>1637207</v>
      </c>
      <c r="J8451">
        <f t="shared" ref="J8451:J8514" si="132">IF(OR(AND(C8451="financial",F8451&lt;$L$1),AND(C8451="non_financial",F8451&lt;$M$1)),1,0)</f>
        <v>0</v>
      </c>
    </row>
    <row r="8452" spans="1:10" x14ac:dyDescent="0.25">
      <c r="A8452">
        <v>1102993</v>
      </c>
      <c r="B8452">
        <v>2017</v>
      </c>
      <c r="C8452" t="s">
        <v>5546</v>
      </c>
      <c r="D8452">
        <v>225.488</v>
      </c>
      <c r="E8452">
        <v>-153.81899999999999</v>
      </c>
      <c r="F8452">
        <v>1177</v>
      </c>
      <c r="I8452">
        <f>IFERROR(VLOOKUP(H8452,ticker_cik_sic_ind!$J$1:$K$2838,2,FALSE),A8452)</f>
        <v>1102993</v>
      </c>
      <c r="J8452">
        <f t="shared" si="132"/>
        <v>0</v>
      </c>
    </row>
    <row r="8453" spans="1:10" x14ac:dyDescent="0.25">
      <c r="A8453">
        <v>1138723</v>
      </c>
      <c r="B8453">
        <v>2017</v>
      </c>
      <c r="C8453" t="s">
        <v>5546</v>
      </c>
      <c r="D8453">
        <v>469.03300000000002</v>
      </c>
      <c r="E8453">
        <v>-59.66</v>
      </c>
      <c r="F8453">
        <v>1178</v>
      </c>
      <c r="I8453">
        <f>IFERROR(VLOOKUP(H8453,ticker_cik_sic_ind!$J$1:$K$2838,2,FALSE),A8453)</f>
        <v>1138723</v>
      </c>
      <c r="J8453">
        <f t="shared" si="132"/>
        <v>0</v>
      </c>
    </row>
    <row r="8454" spans="1:10" x14ac:dyDescent="0.25">
      <c r="A8454">
        <v>1547459</v>
      </c>
      <c r="B8454">
        <v>2017</v>
      </c>
      <c r="C8454" t="s">
        <v>5546</v>
      </c>
      <c r="D8454">
        <v>273.613</v>
      </c>
      <c r="E8454">
        <v>-125.977</v>
      </c>
      <c r="F8454">
        <v>1179</v>
      </c>
      <c r="I8454">
        <f>IFERROR(VLOOKUP(H8454,ticker_cik_sic_ind!$J$1:$K$2838,2,FALSE),A8454)</f>
        <v>1547459</v>
      </c>
      <c r="J8454">
        <f t="shared" si="132"/>
        <v>0</v>
      </c>
    </row>
    <row r="8455" spans="1:10" x14ac:dyDescent="0.25">
      <c r="A8455">
        <v>1035748</v>
      </c>
      <c r="B8455">
        <v>2017</v>
      </c>
      <c r="C8455" t="s">
        <v>5546</v>
      </c>
      <c r="D8455">
        <v>258.36599999999999</v>
      </c>
      <c r="E8455">
        <v>-131.30799999999999</v>
      </c>
      <c r="F8455">
        <v>1180</v>
      </c>
      <c r="I8455">
        <f>IFERROR(VLOOKUP(H8455,ticker_cik_sic_ind!$J$1:$K$2838,2,FALSE),A8455)</f>
        <v>1035748</v>
      </c>
      <c r="J8455">
        <f t="shared" si="132"/>
        <v>0</v>
      </c>
    </row>
    <row r="8456" spans="1:10" x14ac:dyDescent="0.25">
      <c r="A8456">
        <v>790715</v>
      </c>
      <c r="B8456">
        <v>2017</v>
      </c>
      <c r="C8456" t="s">
        <v>5546</v>
      </c>
      <c r="D8456">
        <v>222.19200000000001</v>
      </c>
      <c r="E8456">
        <v>-148.035</v>
      </c>
      <c r="F8456">
        <v>1181</v>
      </c>
      <c r="I8456">
        <f>IFERROR(VLOOKUP(H8456,ticker_cik_sic_ind!$J$1:$K$2838,2,FALSE),A8456)</f>
        <v>790715</v>
      </c>
      <c r="J8456">
        <f t="shared" si="132"/>
        <v>0</v>
      </c>
    </row>
    <row r="8457" spans="1:10" x14ac:dyDescent="0.25">
      <c r="A8457">
        <v>25743</v>
      </c>
      <c r="B8457">
        <v>2017</v>
      </c>
      <c r="C8457" t="s">
        <v>5546</v>
      </c>
      <c r="D8457">
        <v>176.58824999999999</v>
      </c>
      <c r="E8457">
        <v>-167.24907899999999</v>
      </c>
      <c r="F8457">
        <v>1182</v>
      </c>
      <c r="I8457">
        <f>IFERROR(VLOOKUP(H8457,ticker_cik_sic_ind!$J$1:$K$2838,2,FALSE),A8457)</f>
        <v>25743</v>
      </c>
      <c r="J8457">
        <f t="shared" si="132"/>
        <v>0</v>
      </c>
    </row>
    <row r="8458" spans="1:10" x14ac:dyDescent="0.25">
      <c r="A8458">
        <v>1477200</v>
      </c>
      <c r="B8458">
        <v>2017</v>
      </c>
      <c r="C8458" t="s">
        <v>5546</v>
      </c>
      <c r="D8458">
        <v>302.50099999999998</v>
      </c>
      <c r="E8458">
        <v>-106.581</v>
      </c>
      <c r="F8458">
        <v>1183</v>
      </c>
      <c r="I8458">
        <f>IFERROR(VLOOKUP(H8458,ticker_cik_sic_ind!$J$1:$K$2838,2,FALSE),A8458)</f>
        <v>1477200</v>
      </c>
      <c r="J8458">
        <f t="shared" si="132"/>
        <v>0</v>
      </c>
    </row>
    <row r="8459" spans="1:10" x14ac:dyDescent="0.25">
      <c r="A8459">
        <v>1001233</v>
      </c>
      <c r="B8459">
        <v>2017</v>
      </c>
      <c r="C8459" t="s">
        <v>5546</v>
      </c>
      <c r="D8459">
        <v>180.90600000000001</v>
      </c>
      <c r="E8459">
        <v>-160.023</v>
      </c>
      <c r="F8459">
        <v>1184</v>
      </c>
      <c r="I8459">
        <f>IFERROR(VLOOKUP(H8459,ticker_cik_sic_ind!$J$1:$K$2838,2,FALSE),A8459)</f>
        <v>1001233</v>
      </c>
      <c r="J8459">
        <f t="shared" si="132"/>
        <v>0</v>
      </c>
    </row>
    <row r="8460" spans="1:10" x14ac:dyDescent="0.25">
      <c r="A8460">
        <v>1477449</v>
      </c>
      <c r="B8460">
        <v>2017</v>
      </c>
      <c r="C8460" t="s">
        <v>5546</v>
      </c>
      <c r="D8460">
        <v>203.89</v>
      </c>
      <c r="E8460">
        <v>-151.96</v>
      </c>
      <c r="F8460">
        <v>1185</v>
      </c>
      <c r="I8460">
        <f>IFERROR(VLOOKUP(H8460,ticker_cik_sic_ind!$J$1:$K$2838,2,FALSE),A8460)</f>
        <v>1477449</v>
      </c>
      <c r="J8460">
        <f t="shared" si="132"/>
        <v>0</v>
      </c>
    </row>
    <row r="8461" spans="1:10" x14ac:dyDescent="0.25">
      <c r="A8461">
        <v>9000091</v>
      </c>
      <c r="B8461">
        <v>2017</v>
      </c>
      <c r="C8461" t="s">
        <v>5546</v>
      </c>
      <c r="D8461">
        <v>211.035</v>
      </c>
      <c r="E8461">
        <v>-138.61799999999999</v>
      </c>
      <c r="F8461">
        <v>1186</v>
      </c>
      <c r="H8461">
        <v>9000091</v>
      </c>
      <c r="I8461">
        <f>IFERROR(VLOOKUP(H8461,ticker_cik_sic_ind!$J$1:$K$2838,2,FALSE),A8461)</f>
        <v>9000091</v>
      </c>
      <c r="J8461">
        <f t="shared" si="132"/>
        <v>0</v>
      </c>
    </row>
    <row r="8462" spans="1:10" x14ac:dyDescent="0.25">
      <c r="A8462">
        <v>1069183</v>
      </c>
      <c r="B8462">
        <v>2017</v>
      </c>
      <c r="C8462" t="s">
        <v>5546</v>
      </c>
      <c r="D8462">
        <v>228.69499999999999</v>
      </c>
      <c r="E8462">
        <v>-134.43</v>
      </c>
      <c r="F8462">
        <v>1187</v>
      </c>
      <c r="I8462">
        <f>IFERROR(VLOOKUP(H8462,ticker_cik_sic_ind!$J$1:$K$2838,2,FALSE),A8462)</f>
        <v>1069183</v>
      </c>
      <c r="J8462">
        <f t="shared" si="132"/>
        <v>0</v>
      </c>
    </row>
    <row r="8463" spans="1:10" x14ac:dyDescent="0.25">
      <c r="A8463">
        <v>1126234</v>
      </c>
      <c r="B8463">
        <v>2017</v>
      </c>
      <c r="C8463" t="s">
        <v>5546</v>
      </c>
      <c r="D8463">
        <v>179.44900000000001</v>
      </c>
      <c r="E8463">
        <v>-149.34399999999999</v>
      </c>
      <c r="F8463">
        <v>1188</v>
      </c>
      <c r="I8463">
        <f>IFERROR(VLOOKUP(H8463,ticker_cik_sic_ind!$J$1:$K$2838,2,FALSE),A8463)</f>
        <v>1126234</v>
      </c>
      <c r="J8463">
        <f t="shared" si="132"/>
        <v>0</v>
      </c>
    </row>
    <row r="8464" spans="1:10" x14ac:dyDescent="0.25">
      <c r="A8464">
        <v>9000093</v>
      </c>
      <c r="B8464">
        <v>2017</v>
      </c>
      <c r="C8464" t="s">
        <v>5546</v>
      </c>
      <c r="D8464">
        <v>311.48200000000003</v>
      </c>
      <c r="E8464">
        <v>-91.286000000000001</v>
      </c>
      <c r="F8464">
        <v>1189</v>
      </c>
      <c r="H8464">
        <v>9000093</v>
      </c>
      <c r="I8464">
        <f>IFERROR(VLOOKUP(H8464,ticker_cik_sic_ind!$J$1:$K$2838,2,FALSE),A8464)</f>
        <v>9000093</v>
      </c>
      <c r="J8464">
        <f t="shared" si="132"/>
        <v>0</v>
      </c>
    </row>
    <row r="8465" spans="1:10" x14ac:dyDescent="0.25">
      <c r="A8465">
        <v>1503802</v>
      </c>
      <c r="B8465">
        <v>2017</v>
      </c>
      <c r="C8465" t="s">
        <v>5546</v>
      </c>
      <c r="D8465">
        <v>170.89699999999999</v>
      </c>
      <c r="E8465">
        <v>-153.566</v>
      </c>
      <c r="F8465">
        <v>1190</v>
      </c>
      <c r="I8465">
        <f>IFERROR(VLOOKUP(H8465,ticker_cik_sic_ind!$J$1:$K$2838,2,FALSE),A8465)</f>
        <v>1503802</v>
      </c>
      <c r="J8465">
        <f t="shared" si="132"/>
        <v>0</v>
      </c>
    </row>
    <row r="8466" spans="1:10" x14ac:dyDescent="0.25">
      <c r="A8466">
        <v>835011</v>
      </c>
      <c r="B8466">
        <v>2017</v>
      </c>
      <c r="C8466" t="s">
        <v>5546</v>
      </c>
      <c r="D8466">
        <v>211.69900000000001</v>
      </c>
      <c r="E8466">
        <v>-129.83000000000001</v>
      </c>
      <c r="F8466">
        <v>1191</v>
      </c>
      <c r="I8466">
        <f>IFERROR(VLOOKUP(H8466,ticker_cik_sic_ind!$J$1:$K$2838,2,FALSE),A8466)</f>
        <v>835011</v>
      </c>
      <c r="J8466">
        <f t="shared" si="132"/>
        <v>0</v>
      </c>
    </row>
    <row r="8467" spans="1:10" x14ac:dyDescent="0.25">
      <c r="A8467">
        <v>1056285</v>
      </c>
      <c r="B8467">
        <v>2017</v>
      </c>
      <c r="C8467" t="s">
        <v>5546</v>
      </c>
      <c r="D8467">
        <v>238.96199999999999</v>
      </c>
      <c r="E8467">
        <v>-118.553</v>
      </c>
      <c r="F8467">
        <v>1192</v>
      </c>
      <c r="I8467">
        <f>IFERROR(VLOOKUP(H8467,ticker_cik_sic_ind!$J$1:$K$2838,2,FALSE),A8467)</f>
        <v>1056285</v>
      </c>
      <c r="J8467">
        <f t="shared" si="132"/>
        <v>0</v>
      </c>
    </row>
    <row r="8468" spans="1:10" x14ac:dyDescent="0.25">
      <c r="A8468">
        <v>1404655</v>
      </c>
      <c r="B8468">
        <v>2017</v>
      </c>
      <c r="C8468" t="s">
        <v>5546</v>
      </c>
      <c r="D8468">
        <v>236.53399999999999</v>
      </c>
      <c r="E8468">
        <v>-120.452</v>
      </c>
      <c r="F8468">
        <v>1193</v>
      </c>
      <c r="I8468">
        <f>IFERROR(VLOOKUP(H8468,ticker_cik_sic_ind!$J$1:$K$2838,2,FALSE),A8468)</f>
        <v>1404655</v>
      </c>
      <c r="J8468">
        <f t="shared" si="132"/>
        <v>0</v>
      </c>
    </row>
    <row r="8469" spans="1:10" x14ac:dyDescent="0.25">
      <c r="A8469">
        <v>1131324</v>
      </c>
      <c r="B8469">
        <v>2017</v>
      </c>
      <c r="C8469" t="s">
        <v>5546</v>
      </c>
      <c r="D8469">
        <v>180.089</v>
      </c>
      <c r="E8469">
        <v>-138.55600000000001</v>
      </c>
      <c r="F8469">
        <v>1194</v>
      </c>
      <c r="I8469">
        <f>IFERROR(VLOOKUP(H8469,ticker_cik_sic_ind!$J$1:$K$2838,2,FALSE),A8469)</f>
        <v>1131324</v>
      </c>
      <c r="J8469">
        <f t="shared" si="132"/>
        <v>0</v>
      </c>
    </row>
    <row r="8470" spans="1:10" x14ac:dyDescent="0.25">
      <c r="A8470">
        <v>1235007</v>
      </c>
      <c r="B8470">
        <v>2017</v>
      </c>
      <c r="C8470" t="s">
        <v>5546</v>
      </c>
      <c r="D8470">
        <v>159.407129</v>
      </c>
      <c r="E8470">
        <v>-154.04460599999999</v>
      </c>
      <c r="F8470">
        <v>1195</v>
      </c>
      <c r="I8470">
        <f>IFERROR(VLOOKUP(H8470,ticker_cik_sic_ind!$J$1:$K$2838,2,FALSE),A8470)</f>
        <v>1235007</v>
      </c>
      <c r="J8470">
        <f t="shared" si="132"/>
        <v>0</v>
      </c>
    </row>
    <row r="8471" spans="1:10" x14ac:dyDescent="0.25">
      <c r="A8471">
        <v>1384905</v>
      </c>
      <c r="B8471">
        <v>2017</v>
      </c>
      <c r="C8471" t="s">
        <v>5546</v>
      </c>
      <c r="D8471">
        <v>231.19499999999999</v>
      </c>
      <c r="E8471">
        <v>-117.91500000000001</v>
      </c>
      <c r="F8471">
        <v>1196</v>
      </c>
      <c r="I8471">
        <f>IFERROR(VLOOKUP(H8471,ticker_cik_sic_ind!$J$1:$K$2838,2,FALSE),A8471)</f>
        <v>1384905</v>
      </c>
      <c r="J8471">
        <f t="shared" si="132"/>
        <v>0</v>
      </c>
    </row>
    <row r="8472" spans="1:10" x14ac:dyDescent="0.25">
      <c r="A8472">
        <v>1626971</v>
      </c>
      <c r="B8472">
        <v>2017</v>
      </c>
      <c r="C8472" t="s">
        <v>5546</v>
      </c>
      <c r="D8472">
        <v>156.92099999999999</v>
      </c>
      <c r="E8472">
        <v>-151.96799999999999</v>
      </c>
      <c r="F8472">
        <v>1196</v>
      </c>
      <c r="I8472">
        <f>IFERROR(VLOOKUP(H8472,ticker_cik_sic_ind!$J$1:$K$2838,2,FALSE),A8472)</f>
        <v>1626971</v>
      </c>
      <c r="J8472">
        <f t="shared" si="132"/>
        <v>0</v>
      </c>
    </row>
    <row r="8473" spans="1:10" x14ac:dyDescent="0.25">
      <c r="A8473">
        <v>1029142</v>
      </c>
      <c r="B8473">
        <v>2017</v>
      </c>
      <c r="C8473" t="s">
        <v>5546</v>
      </c>
      <c r="D8473">
        <v>167.613</v>
      </c>
      <c r="E8473">
        <v>-138.77000000000001</v>
      </c>
      <c r="F8473">
        <v>1198</v>
      </c>
      <c r="I8473">
        <f>IFERROR(VLOOKUP(H8473,ticker_cik_sic_ind!$J$1:$K$2838,2,FALSE),A8473)</f>
        <v>1029142</v>
      </c>
      <c r="J8473">
        <f t="shared" si="132"/>
        <v>0</v>
      </c>
    </row>
    <row r="8474" spans="1:10" x14ac:dyDescent="0.25">
      <c r="A8474">
        <v>9000138</v>
      </c>
      <c r="B8474">
        <v>2017</v>
      </c>
      <c r="C8474" t="s">
        <v>5546</v>
      </c>
      <c r="D8474">
        <v>1265.8040000000001</v>
      </c>
      <c r="E8474">
        <v>1266.3589999999999</v>
      </c>
      <c r="F8474">
        <v>1198</v>
      </c>
      <c r="H8474">
        <v>9000138</v>
      </c>
      <c r="I8474">
        <f>IFERROR(VLOOKUP(H8474,ticker_cik_sic_ind!$J$1:$K$2838,2,FALSE),A8474)</f>
        <v>9000138</v>
      </c>
      <c r="J8474">
        <f t="shared" si="132"/>
        <v>0</v>
      </c>
    </row>
    <row r="8475" spans="1:10" x14ac:dyDescent="0.25">
      <c r="A8475">
        <v>1010858</v>
      </c>
      <c r="B8475">
        <v>2017</v>
      </c>
      <c r="C8475" t="s">
        <v>5546</v>
      </c>
      <c r="D8475">
        <v>1109.0509999999999</v>
      </c>
      <c r="E8475">
        <v>159.59700000000001</v>
      </c>
      <c r="F8475">
        <v>1200</v>
      </c>
      <c r="I8475">
        <f>IFERROR(VLOOKUP(H8475,ticker_cik_sic_ind!$J$1:$K$2838,2,FALSE),A8475)</f>
        <v>1010858</v>
      </c>
      <c r="J8475">
        <f t="shared" si="132"/>
        <v>0</v>
      </c>
    </row>
    <row r="8476" spans="1:10" x14ac:dyDescent="0.25">
      <c r="A8476">
        <v>9000126</v>
      </c>
      <c r="B8476">
        <v>2017</v>
      </c>
      <c r="C8476" t="s">
        <v>5546</v>
      </c>
      <c r="D8476">
        <v>1292.864</v>
      </c>
      <c r="E8476">
        <v>2996.0250000000001</v>
      </c>
      <c r="F8476">
        <v>1201</v>
      </c>
      <c r="H8476">
        <v>9000126</v>
      </c>
      <c r="I8476">
        <f>IFERROR(VLOOKUP(H8476,ticker_cik_sic_ind!$J$1:$K$2838,2,FALSE),A8476)</f>
        <v>9000126</v>
      </c>
      <c r="J8476">
        <f t="shared" si="132"/>
        <v>0</v>
      </c>
    </row>
    <row r="8477" spans="1:10" x14ac:dyDescent="0.25">
      <c r="A8477">
        <v>1006830</v>
      </c>
      <c r="B8477">
        <v>2017</v>
      </c>
      <c r="C8477" t="s">
        <v>5546</v>
      </c>
      <c r="D8477">
        <v>430.39</v>
      </c>
      <c r="E8477">
        <v>-43.792999999999999</v>
      </c>
      <c r="F8477">
        <v>1202</v>
      </c>
      <c r="I8477">
        <f>IFERROR(VLOOKUP(H8477,ticker_cik_sic_ind!$J$1:$K$2838,2,FALSE),A8477)</f>
        <v>1006830</v>
      </c>
      <c r="J8477">
        <f t="shared" si="132"/>
        <v>0</v>
      </c>
    </row>
    <row r="8478" spans="1:10" x14ac:dyDescent="0.25">
      <c r="A8478">
        <v>9000116</v>
      </c>
      <c r="B8478">
        <v>2017</v>
      </c>
      <c r="C8478" t="s">
        <v>5546</v>
      </c>
      <c r="D8478">
        <v>401.250449</v>
      </c>
      <c r="E8478">
        <v>-52.656151000000001</v>
      </c>
      <c r="F8478">
        <v>1203</v>
      </c>
      <c r="H8478">
        <v>9000116</v>
      </c>
      <c r="I8478">
        <f>IFERROR(VLOOKUP(H8478,ticker_cik_sic_ind!$J$1:$K$2838,2,FALSE),A8478)</f>
        <v>9000116</v>
      </c>
      <c r="J8478">
        <f t="shared" si="132"/>
        <v>0</v>
      </c>
    </row>
    <row r="8479" spans="1:10" x14ac:dyDescent="0.25">
      <c r="A8479">
        <v>873303</v>
      </c>
      <c r="B8479">
        <v>2017</v>
      </c>
      <c r="C8479" t="s">
        <v>5546</v>
      </c>
      <c r="D8479">
        <v>204.06800000000001</v>
      </c>
      <c r="E8479">
        <v>-121.46</v>
      </c>
      <c r="F8479">
        <v>1203</v>
      </c>
      <c r="I8479">
        <f>IFERROR(VLOOKUP(H8479,ticker_cik_sic_ind!$J$1:$K$2838,2,FALSE),A8479)</f>
        <v>873303</v>
      </c>
      <c r="J8479">
        <f t="shared" si="132"/>
        <v>0</v>
      </c>
    </row>
    <row r="8480" spans="1:10" x14ac:dyDescent="0.25">
      <c r="A8480">
        <v>813298</v>
      </c>
      <c r="B8480">
        <v>2017</v>
      </c>
      <c r="C8480" t="s">
        <v>5546</v>
      </c>
      <c r="D8480">
        <v>274.99</v>
      </c>
      <c r="E8480">
        <v>-92.825999999999993</v>
      </c>
      <c r="F8480">
        <v>1203</v>
      </c>
      <c r="I8480">
        <f>IFERROR(VLOOKUP(H8480,ticker_cik_sic_ind!$J$1:$K$2838,2,FALSE),A8480)</f>
        <v>813298</v>
      </c>
      <c r="J8480">
        <f t="shared" si="132"/>
        <v>0</v>
      </c>
    </row>
    <row r="8481" spans="1:10" x14ac:dyDescent="0.25">
      <c r="A8481">
        <v>100378</v>
      </c>
      <c r="B8481">
        <v>2017</v>
      </c>
      <c r="C8481" t="s">
        <v>5546</v>
      </c>
      <c r="D8481">
        <v>213.922</v>
      </c>
      <c r="E8481">
        <v>-117.053</v>
      </c>
      <c r="F8481">
        <v>1206</v>
      </c>
      <c r="I8481">
        <f>IFERROR(VLOOKUP(H8481,ticker_cik_sic_ind!$J$1:$K$2838,2,FALSE),A8481)</f>
        <v>100378</v>
      </c>
      <c r="J8481">
        <f t="shared" si="132"/>
        <v>0</v>
      </c>
    </row>
    <row r="8482" spans="1:10" x14ac:dyDescent="0.25">
      <c r="A8482">
        <v>1117297</v>
      </c>
      <c r="B8482">
        <v>2017</v>
      </c>
      <c r="C8482" t="s">
        <v>5546</v>
      </c>
      <c r="D8482">
        <v>193.102</v>
      </c>
      <c r="E8482">
        <v>-124.752</v>
      </c>
      <c r="F8482">
        <v>1206</v>
      </c>
      <c r="I8482">
        <f>IFERROR(VLOOKUP(H8482,ticker_cik_sic_ind!$J$1:$K$2838,2,FALSE),A8482)</f>
        <v>1117297</v>
      </c>
      <c r="J8482">
        <f t="shared" si="132"/>
        <v>0</v>
      </c>
    </row>
    <row r="8483" spans="1:10" x14ac:dyDescent="0.25">
      <c r="A8483">
        <v>1293282</v>
      </c>
      <c r="B8483">
        <v>2017</v>
      </c>
      <c r="C8483" t="s">
        <v>5546</v>
      </c>
      <c r="D8483">
        <v>192.79900000000001</v>
      </c>
      <c r="E8483">
        <v>-123.07899999999999</v>
      </c>
      <c r="F8483">
        <v>1208</v>
      </c>
      <c r="I8483">
        <f>IFERROR(VLOOKUP(H8483,ticker_cik_sic_ind!$J$1:$K$2838,2,FALSE),A8483)</f>
        <v>1293282</v>
      </c>
      <c r="J8483">
        <f t="shared" si="132"/>
        <v>0</v>
      </c>
    </row>
    <row r="8484" spans="1:10" x14ac:dyDescent="0.25">
      <c r="A8484">
        <v>892222</v>
      </c>
      <c r="B8484">
        <v>2017</v>
      </c>
      <c r="C8484" t="s">
        <v>5546</v>
      </c>
      <c r="D8484">
        <v>209.05799999999999</v>
      </c>
      <c r="E8484">
        <v>-117.755</v>
      </c>
      <c r="F8484">
        <v>1209</v>
      </c>
      <c r="I8484">
        <f>IFERROR(VLOOKUP(H8484,ticker_cik_sic_ind!$J$1:$K$2838,2,FALSE),A8484)</f>
        <v>892222</v>
      </c>
      <c r="J8484">
        <f t="shared" si="132"/>
        <v>0</v>
      </c>
    </row>
    <row r="8485" spans="1:10" x14ac:dyDescent="0.25">
      <c r="A8485">
        <v>1377630</v>
      </c>
      <c r="B8485">
        <v>2017</v>
      </c>
      <c r="C8485" t="s">
        <v>5546</v>
      </c>
      <c r="D8485">
        <v>1045.7</v>
      </c>
      <c r="E8485">
        <v>166.4</v>
      </c>
      <c r="F8485">
        <v>1210</v>
      </c>
      <c r="I8485">
        <f>IFERROR(VLOOKUP(H8485,ticker_cik_sic_ind!$J$1:$K$2838,2,FALSE),A8485)</f>
        <v>1377630</v>
      </c>
      <c r="J8485">
        <f t="shared" si="132"/>
        <v>0</v>
      </c>
    </row>
    <row r="8486" spans="1:10" x14ac:dyDescent="0.25">
      <c r="A8486">
        <v>9000081</v>
      </c>
      <c r="B8486">
        <v>2017</v>
      </c>
      <c r="C8486" t="s">
        <v>5546</v>
      </c>
      <c r="D8486">
        <v>149.727351</v>
      </c>
      <c r="E8486">
        <v>-139.421604</v>
      </c>
      <c r="F8486">
        <v>1211</v>
      </c>
      <c r="H8486">
        <v>9000081</v>
      </c>
      <c r="I8486">
        <f>IFERROR(VLOOKUP(H8486,ticker_cik_sic_ind!$J$1:$K$2838,2,FALSE),A8486)</f>
        <v>9000081</v>
      </c>
      <c r="J8486">
        <f t="shared" si="132"/>
        <v>0</v>
      </c>
    </row>
    <row r="8487" spans="1:10" x14ac:dyDescent="0.25">
      <c r="A8487">
        <v>1356576</v>
      </c>
      <c r="B8487">
        <v>2017</v>
      </c>
      <c r="C8487" t="s">
        <v>5546</v>
      </c>
      <c r="D8487">
        <v>218.63300000000001</v>
      </c>
      <c r="E8487">
        <v>-110.22499999999999</v>
      </c>
      <c r="F8487">
        <v>1211</v>
      </c>
      <c r="I8487">
        <f>IFERROR(VLOOKUP(H8487,ticker_cik_sic_ind!$J$1:$K$2838,2,FALSE),A8487)</f>
        <v>1356576</v>
      </c>
      <c r="J8487">
        <f t="shared" si="132"/>
        <v>0</v>
      </c>
    </row>
    <row r="8488" spans="1:10" x14ac:dyDescent="0.25">
      <c r="A8488">
        <v>866609</v>
      </c>
      <c r="B8488">
        <v>2017</v>
      </c>
      <c r="C8488" t="s">
        <v>5546</v>
      </c>
      <c r="D8488">
        <v>353.82100000000003</v>
      </c>
      <c r="E8488">
        <v>-58.877000000000002</v>
      </c>
      <c r="F8488">
        <v>1213</v>
      </c>
      <c r="I8488">
        <f>IFERROR(VLOOKUP(H8488,ticker_cik_sic_ind!$J$1:$K$2838,2,FALSE),A8488)</f>
        <v>866609</v>
      </c>
      <c r="J8488">
        <f t="shared" si="132"/>
        <v>0</v>
      </c>
    </row>
    <row r="8489" spans="1:10" x14ac:dyDescent="0.25">
      <c r="A8489">
        <v>1376339</v>
      </c>
      <c r="B8489">
        <v>2017</v>
      </c>
      <c r="C8489" t="s">
        <v>5546</v>
      </c>
      <c r="D8489">
        <v>177.05500000000001</v>
      </c>
      <c r="E8489">
        <v>-121.605</v>
      </c>
      <c r="F8489">
        <v>1214</v>
      </c>
      <c r="I8489">
        <f>IFERROR(VLOOKUP(H8489,ticker_cik_sic_ind!$J$1:$K$2838,2,FALSE),A8489)</f>
        <v>1376339</v>
      </c>
      <c r="J8489">
        <f t="shared" si="132"/>
        <v>0</v>
      </c>
    </row>
    <row r="8490" spans="1:10" x14ac:dyDescent="0.25">
      <c r="A8490">
        <v>1401667</v>
      </c>
      <c r="B8490">
        <v>2017</v>
      </c>
      <c r="C8490" t="s">
        <v>5546</v>
      </c>
      <c r="D8490">
        <v>170.892</v>
      </c>
      <c r="E8490">
        <v>-127.077</v>
      </c>
      <c r="F8490">
        <v>1214</v>
      </c>
      <c r="I8490">
        <f>IFERROR(VLOOKUP(H8490,ticker_cik_sic_ind!$J$1:$K$2838,2,FALSE),A8490)</f>
        <v>1401667</v>
      </c>
      <c r="J8490">
        <f t="shared" si="132"/>
        <v>0</v>
      </c>
    </row>
    <row r="8491" spans="1:10" x14ac:dyDescent="0.25">
      <c r="A8491">
        <v>315131</v>
      </c>
      <c r="B8491">
        <v>2017</v>
      </c>
      <c r="C8491" t="s">
        <v>5546</v>
      </c>
      <c r="D8491">
        <v>208.955443</v>
      </c>
      <c r="E8491">
        <v>-112.702855</v>
      </c>
      <c r="F8491">
        <v>1216</v>
      </c>
      <c r="I8491">
        <f>IFERROR(VLOOKUP(H8491,ticker_cik_sic_ind!$J$1:$K$2838,2,FALSE),A8491)</f>
        <v>315131</v>
      </c>
      <c r="J8491">
        <f t="shared" si="132"/>
        <v>0</v>
      </c>
    </row>
    <row r="8492" spans="1:10" x14ac:dyDescent="0.25">
      <c r="A8492">
        <v>1051627</v>
      </c>
      <c r="B8492">
        <v>2017</v>
      </c>
      <c r="C8492" t="s">
        <v>5546</v>
      </c>
      <c r="D8492">
        <v>151.43</v>
      </c>
      <c r="E8492">
        <v>-137.041</v>
      </c>
      <c r="F8492">
        <v>1217</v>
      </c>
      <c r="I8492">
        <f>IFERROR(VLOOKUP(H8492,ticker_cik_sic_ind!$J$1:$K$2838,2,FALSE),A8492)</f>
        <v>1051627</v>
      </c>
      <c r="J8492">
        <f t="shared" si="132"/>
        <v>0</v>
      </c>
    </row>
    <row r="8493" spans="1:10" x14ac:dyDescent="0.25">
      <c r="A8493">
        <v>34067</v>
      </c>
      <c r="B8493">
        <v>2017</v>
      </c>
      <c r="C8493" t="s">
        <v>5546</v>
      </c>
      <c r="D8493">
        <v>175.88900000000001</v>
      </c>
      <c r="E8493">
        <v>-120.776</v>
      </c>
      <c r="F8493">
        <v>1217</v>
      </c>
      <c r="I8493">
        <f>IFERROR(VLOOKUP(H8493,ticker_cik_sic_ind!$J$1:$K$2838,2,FALSE),A8493)</f>
        <v>34067</v>
      </c>
      <c r="J8493">
        <f t="shared" si="132"/>
        <v>0</v>
      </c>
    </row>
    <row r="8494" spans="1:10" x14ac:dyDescent="0.25">
      <c r="A8494">
        <v>1401680</v>
      </c>
      <c r="B8494">
        <v>2017</v>
      </c>
      <c r="C8494" t="s">
        <v>5546</v>
      </c>
      <c r="D8494">
        <v>542.52200000000005</v>
      </c>
      <c r="E8494">
        <v>-14.41</v>
      </c>
      <c r="F8494">
        <v>1219</v>
      </c>
      <c r="I8494">
        <f>IFERROR(VLOOKUP(H8494,ticker_cik_sic_ind!$J$1:$K$2838,2,FALSE),A8494)</f>
        <v>1401680</v>
      </c>
      <c r="J8494">
        <f t="shared" si="132"/>
        <v>0</v>
      </c>
    </row>
    <row r="8495" spans="1:10" x14ac:dyDescent="0.25">
      <c r="A8495">
        <v>9000041</v>
      </c>
      <c r="B8495">
        <v>2017</v>
      </c>
      <c r="C8495" t="s">
        <v>5546</v>
      </c>
      <c r="D8495">
        <v>225.33099999999999</v>
      </c>
      <c r="E8495">
        <v>-97.201999999999998</v>
      </c>
      <c r="F8495">
        <v>1220</v>
      </c>
      <c r="H8495">
        <v>9000041</v>
      </c>
      <c r="I8495">
        <f>IFERROR(VLOOKUP(H8495,ticker_cik_sic_ind!$J$1:$K$2838,2,FALSE),A8495)</f>
        <v>9000041</v>
      </c>
      <c r="J8495">
        <f t="shared" si="132"/>
        <v>0</v>
      </c>
    </row>
    <row r="8496" spans="1:10" x14ac:dyDescent="0.25">
      <c r="A8496">
        <v>1637761</v>
      </c>
      <c r="B8496">
        <v>2017</v>
      </c>
      <c r="C8496" t="s">
        <v>5546</v>
      </c>
      <c r="D8496">
        <v>155.02600000000001</v>
      </c>
      <c r="E8496">
        <v>-127.249</v>
      </c>
      <c r="F8496">
        <v>1221</v>
      </c>
      <c r="I8496">
        <f>IFERROR(VLOOKUP(H8496,ticker_cik_sic_ind!$J$1:$K$2838,2,FALSE),A8496)</f>
        <v>1637761</v>
      </c>
      <c r="J8496">
        <f t="shared" si="132"/>
        <v>0</v>
      </c>
    </row>
    <row r="8497" spans="1:10" x14ac:dyDescent="0.25">
      <c r="A8497">
        <v>1597264</v>
      </c>
      <c r="B8497">
        <v>2017</v>
      </c>
      <c r="C8497" t="s">
        <v>5546</v>
      </c>
      <c r="D8497">
        <v>186.52</v>
      </c>
      <c r="E8497">
        <v>-112.562</v>
      </c>
      <c r="F8497">
        <v>1222</v>
      </c>
      <c r="I8497">
        <f>IFERROR(VLOOKUP(H8497,ticker_cik_sic_ind!$J$1:$K$2838,2,FALSE),A8497)</f>
        <v>1597264</v>
      </c>
      <c r="J8497">
        <f t="shared" si="132"/>
        <v>0</v>
      </c>
    </row>
    <row r="8498" spans="1:10" x14ac:dyDescent="0.25">
      <c r="A8498">
        <v>1501989</v>
      </c>
      <c r="B8498">
        <v>2017</v>
      </c>
      <c r="C8498" t="s">
        <v>5546</v>
      </c>
      <c r="D8498">
        <v>206.86</v>
      </c>
      <c r="E8498">
        <v>-101.187</v>
      </c>
      <c r="F8498">
        <v>1223</v>
      </c>
      <c r="I8498">
        <f>IFERROR(VLOOKUP(H8498,ticker_cik_sic_ind!$J$1:$K$2838,2,FALSE),A8498)</f>
        <v>1501989</v>
      </c>
      <c r="J8498">
        <f t="shared" si="132"/>
        <v>0</v>
      </c>
    </row>
    <row r="8499" spans="1:10" x14ac:dyDescent="0.25">
      <c r="A8499">
        <v>1610532</v>
      </c>
      <c r="B8499">
        <v>2017</v>
      </c>
      <c r="C8499" t="s">
        <v>5546</v>
      </c>
      <c r="D8499">
        <v>258.35599999999999</v>
      </c>
      <c r="E8499">
        <v>-82.659000000000006</v>
      </c>
      <c r="F8499">
        <v>1224</v>
      </c>
      <c r="I8499">
        <f>IFERROR(VLOOKUP(H8499,ticker_cik_sic_ind!$J$1:$K$2838,2,FALSE),A8499)</f>
        <v>1610532</v>
      </c>
      <c r="J8499">
        <f t="shared" si="132"/>
        <v>0</v>
      </c>
    </row>
    <row r="8500" spans="1:10" x14ac:dyDescent="0.25">
      <c r="A8500">
        <v>886744</v>
      </c>
      <c r="B8500">
        <v>2017</v>
      </c>
      <c r="C8500" t="s">
        <v>5546</v>
      </c>
      <c r="D8500">
        <v>137.416</v>
      </c>
      <c r="E8500">
        <v>-130.30500000000001</v>
      </c>
      <c r="F8500">
        <v>1225</v>
      </c>
      <c r="I8500">
        <f>IFERROR(VLOOKUP(H8500,ticker_cik_sic_ind!$J$1:$K$2838,2,FALSE),A8500)</f>
        <v>886744</v>
      </c>
      <c r="J8500">
        <f t="shared" si="132"/>
        <v>0</v>
      </c>
    </row>
    <row r="8501" spans="1:10" x14ac:dyDescent="0.25">
      <c r="A8501">
        <v>1162556</v>
      </c>
      <c r="B8501">
        <v>2017</v>
      </c>
      <c r="C8501" t="s">
        <v>5546</v>
      </c>
      <c r="D8501">
        <v>166.864</v>
      </c>
      <c r="E8501">
        <v>-115.72</v>
      </c>
      <c r="F8501">
        <v>1226</v>
      </c>
      <c r="I8501">
        <f>IFERROR(VLOOKUP(H8501,ticker_cik_sic_ind!$J$1:$K$2838,2,FALSE),A8501)</f>
        <v>1162556</v>
      </c>
      <c r="J8501">
        <f t="shared" si="132"/>
        <v>0</v>
      </c>
    </row>
    <row r="8502" spans="1:10" x14ac:dyDescent="0.25">
      <c r="A8502">
        <v>927355</v>
      </c>
      <c r="B8502">
        <v>2017</v>
      </c>
      <c r="C8502" t="s">
        <v>5546</v>
      </c>
      <c r="D8502">
        <v>172.1088</v>
      </c>
      <c r="E8502">
        <v>-110.8914</v>
      </c>
      <c r="F8502">
        <v>1227</v>
      </c>
      <c r="I8502">
        <f>IFERROR(VLOOKUP(H8502,ticker_cik_sic_ind!$J$1:$K$2838,2,FALSE),A8502)</f>
        <v>927355</v>
      </c>
      <c r="J8502">
        <f t="shared" si="132"/>
        <v>0</v>
      </c>
    </row>
    <row r="8503" spans="1:10" x14ac:dyDescent="0.25">
      <c r="A8503">
        <v>1598646</v>
      </c>
      <c r="B8503">
        <v>2017</v>
      </c>
      <c r="C8503" t="s">
        <v>5546</v>
      </c>
      <c r="D8503">
        <v>146.50240600000001</v>
      </c>
      <c r="E8503">
        <v>-120.605025</v>
      </c>
      <c r="F8503">
        <v>1228</v>
      </c>
      <c r="I8503">
        <f>IFERROR(VLOOKUP(H8503,ticker_cik_sic_ind!$J$1:$K$2838,2,FALSE),A8503)</f>
        <v>1598646</v>
      </c>
      <c r="J8503">
        <f t="shared" si="132"/>
        <v>0</v>
      </c>
    </row>
    <row r="8504" spans="1:10" x14ac:dyDescent="0.25">
      <c r="A8504">
        <v>1145986</v>
      </c>
      <c r="B8504">
        <v>2017</v>
      </c>
      <c r="C8504" t="s">
        <v>5546</v>
      </c>
      <c r="D8504">
        <v>139.18700000000001</v>
      </c>
      <c r="E8504">
        <v>-122.011</v>
      </c>
      <c r="F8504">
        <v>1229</v>
      </c>
      <c r="I8504">
        <f>IFERROR(VLOOKUP(H8504,ticker_cik_sic_ind!$J$1:$K$2838,2,FALSE),A8504)</f>
        <v>1145986</v>
      </c>
      <c r="J8504">
        <f t="shared" si="132"/>
        <v>0</v>
      </c>
    </row>
    <row r="8505" spans="1:10" x14ac:dyDescent="0.25">
      <c r="A8505">
        <v>1433714</v>
      </c>
      <c r="B8505">
        <v>2017</v>
      </c>
      <c r="C8505" t="s">
        <v>5546</v>
      </c>
      <c r="D8505">
        <v>166.66200000000001</v>
      </c>
      <c r="E8505">
        <v>-110.218</v>
      </c>
      <c r="F8505">
        <v>1230</v>
      </c>
      <c r="I8505">
        <f>IFERROR(VLOOKUP(H8505,ticker_cik_sic_ind!$J$1:$K$2838,2,FALSE),A8505)</f>
        <v>1433714</v>
      </c>
      <c r="J8505">
        <f t="shared" si="132"/>
        <v>0</v>
      </c>
    </row>
    <row r="8506" spans="1:10" x14ac:dyDescent="0.25">
      <c r="A8506">
        <v>93676</v>
      </c>
      <c r="B8506">
        <v>2017</v>
      </c>
      <c r="C8506" t="s">
        <v>5546</v>
      </c>
      <c r="D8506">
        <v>201.59800000000001</v>
      </c>
      <c r="E8506">
        <v>-91.513000000000005</v>
      </c>
      <c r="F8506">
        <v>1231</v>
      </c>
      <c r="I8506">
        <f>IFERROR(VLOOKUP(H8506,ticker_cik_sic_ind!$J$1:$K$2838,2,FALSE),A8506)</f>
        <v>93676</v>
      </c>
      <c r="J8506">
        <f t="shared" si="132"/>
        <v>0</v>
      </c>
    </row>
    <row r="8507" spans="1:10" x14ac:dyDescent="0.25">
      <c r="A8507">
        <v>1290149</v>
      </c>
      <c r="B8507">
        <v>2017</v>
      </c>
      <c r="C8507" t="s">
        <v>5546</v>
      </c>
      <c r="D8507">
        <v>131.69399999999999</v>
      </c>
      <c r="E8507">
        <v>-124.77</v>
      </c>
      <c r="F8507">
        <v>1232</v>
      </c>
      <c r="I8507">
        <f>IFERROR(VLOOKUP(H8507,ticker_cik_sic_ind!$J$1:$K$2838,2,FALSE),A8507)</f>
        <v>1290149</v>
      </c>
      <c r="J8507">
        <f t="shared" si="132"/>
        <v>0</v>
      </c>
    </row>
    <row r="8508" spans="1:10" x14ac:dyDescent="0.25">
      <c r="A8508">
        <v>9000002</v>
      </c>
      <c r="B8508">
        <v>2017</v>
      </c>
      <c r="C8508" t="s">
        <v>5546</v>
      </c>
      <c r="D8508">
        <v>155.6</v>
      </c>
      <c r="E8508">
        <v>-111.661</v>
      </c>
      <c r="F8508">
        <v>1233</v>
      </c>
      <c r="H8508">
        <v>9000002</v>
      </c>
      <c r="I8508">
        <f>IFERROR(VLOOKUP(H8508,ticker_cik_sic_ind!$J$1:$K$2838,2,FALSE),A8508)</f>
        <v>9000002</v>
      </c>
      <c r="J8508">
        <f t="shared" si="132"/>
        <v>0</v>
      </c>
    </row>
    <row r="8509" spans="1:10" x14ac:dyDescent="0.25">
      <c r="A8509">
        <v>1299130</v>
      </c>
      <c r="B8509">
        <v>2017</v>
      </c>
      <c r="C8509" t="s">
        <v>5546</v>
      </c>
      <c r="D8509">
        <v>161.37100000000001</v>
      </c>
      <c r="E8509">
        <v>-108.069</v>
      </c>
      <c r="F8509">
        <v>1234</v>
      </c>
      <c r="I8509">
        <f>IFERROR(VLOOKUP(H8509,ticker_cik_sic_ind!$J$1:$K$2838,2,FALSE),A8509)</f>
        <v>1299130</v>
      </c>
      <c r="J8509">
        <f t="shared" si="132"/>
        <v>0</v>
      </c>
    </row>
    <row r="8510" spans="1:10" x14ac:dyDescent="0.25">
      <c r="A8510">
        <v>1275158</v>
      </c>
      <c r="B8510">
        <v>2017</v>
      </c>
      <c r="C8510" t="s">
        <v>5546</v>
      </c>
      <c r="D8510">
        <v>233.892</v>
      </c>
      <c r="E8510">
        <v>-79.287999999999997</v>
      </c>
      <c r="F8510">
        <v>1234</v>
      </c>
      <c r="I8510">
        <f>IFERROR(VLOOKUP(H8510,ticker_cik_sic_ind!$J$1:$K$2838,2,FALSE),A8510)</f>
        <v>1275158</v>
      </c>
      <c r="J8510">
        <f t="shared" si="132"/>
        <v>0</v>
      </c>
    </row>
    <row r="8511" spans="1:10" x14ac:dyDescent="0.25">
      <c r="A8511">
        <v>1399935</v>
      </c>
      <c r="B8511">
        <v>2017</v>
      </c>
      <c r="C8511" t="s">
        <v>5546</v>
      </c>
      <c r="D8511">
        <v>169.083</v>
      </c>
      <c r="E8511">
        <v>-99.462999999999994</v>
      </c>
      <c r="F8511">
        <v>1236</v>
      </c>
      <c r="I8511">
        <f>IFERROR(VLOOKUP(H8511,ticker_cik_sic_ind!$J$1:$K$2838,2,FALSE),A8511)</f>
        <v>1399935</v>
      </c>
      <c r="J8511">
        <f t="shared" si="132"/>
        <v>0</v>
      </c>
    </row>
    <row r="8512" spans="1:10" x14ac:dyDescent="0.25">
      <c r="A8512">
        <v>886206</v>
      </c>
      <c r="B8512">
        <v>2017</v>
      </c>
      <c r="C8512" t="s">
        <v>5546</v>
      </c>
      <c r="D8512">
        <v>173.727</v>
      </c>
      <c r="E8512">
        <v>-91.213999999999999</v>
      </c>
      <c r="F8512">
        <v>1237</v>
      </c>
      <c r="I8512">
        <f>IFERROR(VLOOKUP(H8512,ticker_cik_sic_ind!$J$1:$K$2838,2,FALSE),A8512)</f>
        <v>886206</v>
      </c>
      <c r="J8512">
        <f t="shared" si="132"/>
        <v>0</v>
      </c>
    </row>
    <row r="8513" spans="1:10" x14ac:dyDescent="0.25">
      <c r="A8513">
        <v>33488</v>
      </c>
      <c r="B8513">
        <v>2017</v>
      </c>
      <c r="C8513" t="s">
        <v>5546</v>
      </c>
      <c r="D8513">
        <v>155.20099999999999</v>
      </c>
      <c r="E8513">
        <v>-97.807000000000002</v>
      </c>
      <c r="F8513">
        <v>1238</v>
      </c>
      <c r="I8513">
        <f>IFERROR(VLOOKUP(H8513,ticker_cik_sic_ind!$J$1:$K$2838,2,FALSE),A8513)</f>
        <v>33488</v>
      </c>
      <c r="J8513">
        <f t="shared" si="132"/>
        <v>0</v>
      </c>
    </row>
    <row r="8514" spans="1:10" x14ac:dyDescent="0.25">
      <c r="A8514">
        <v>1305773</v>
      </c>
      <c r="B8514">
        <v>2017</v>
      </c>
      <c r="C8514" t="s">
        <v>5546</v>
      </c>
      <c r="D8514">
        <v>130.13300000000001</v>
      </c>
      <c r="E8514">
        <v>-115.795</v>
      </c>
      <c r="F8514">
        <v>1238</v>
      </c>
      <c r="I8514">
        <f>IFERROR(VLOOKUP(H8514,ticker_cik_sic_ind!$J$1:$K$2838,2,FALSE),A8514)</f>
        <v>1305773</v>
      </c>
      <c r="J8514">
        <f t="shared" si="132"/>
        <v>0</v>
      </c>
    </row>
    <row r="8515" spans="1:10" x14ac:dyDescent="0.25">
      <c r="A8515">
        <v>64472</v>
      </c>
      <c r="B8515">
        <v>2017</v>
      </c>
      <c r="C8515" t="s">
        <v>5546</v>
      </c>
      <c r="D8515">
        <v>125.89400000000001</v>
      </c>
      <c r="E8515">
        <v>-118.253</v>
      </c>
      <c r="F8515">
        <v>1240</v>
      </c>
      <c r="I8515">
        <f>IFERROR(VLOOKUP(H8515,ticker_cik_sic_ind!$J$1:$K$2838,2,FALSE),A8515)</f>
        <v>64472</v>
      </c>
      <c r="J8515">
        <f t="shared" ref="J8515:J8578" si="133">IF(OR(AND(C8515="financial",F8515&lt;$L$1),AND(C8515="non_financial",F8515&lt;$M$1)),1,0)</f>
        <v>0</v>
      </c>
    </row>
    <row r="8516" spans="1:10" x14ac:dyDescent="0.25">
      <c r="A8516">
        <v>1180145</v>
      </c>
      <c r="B8516">
        <v>2017</v>
      </c>
      <c r="C8516" t="s">
        <v>5546</v>
      </c>
      <c r="D8516">
        <v>142.40600000000001</v>
      </c>
      <c r="E8516">
        <v>-100.89700000000001</v>
      </c>
      <c r="F8516">
        <v>1241</v>
      </c>
      <c r="I8516">
        <f>IFERROR(VLOOKUP(H8516,ticker_cik_sic_ind!$J$1:$K$2838,2,FALSE),A8516)</f>
        <v>1180145</v>
      </c>
      <c r="J8516">
        <f t="shared" si="133"/>
        <v>0</v>
      </c>
    </row>
    <row r="8517" spans="1:10" x14ac:dyDescent="0.25">
      <c r="A8517">
        <v>1458962</v>
      </c>
      <c r="B8517">
        <v>2017</v>
      </c>
      <c r="C8517" t="s">
        <v>5546</v>
      </c>
      <c r="D8517">
        <v>139.96199999999999</v>
      </c>
      <c r="E8517">
        <v>-99.186999999999998</v>
      </c>
      <c r="F8517">
        <v>1242</v>
      </c>
      <c r="I8517">
        <f>IFERROR(VLOOKUP(H8517,ticker_cik_sic_ind!$J$1:$K$2838,2,FALSE),A8517)</f>
        <v>1458962</v>
      </c>
      <c r="J8517">
        <f t="shared" si="133"/>
        <v>0</v>
      </c>
    </row>
    <row r="8518" spans="1:10" x14ac:dyDescent="0.25">
      <c r="A8518">
        <v>58361</v>
      </c>
      <c r="B8518">
        <v>2017</v>
      </c>
      <c r="C8518" t="s">
        <v>5546</v>
      </c>
      <c r="D8518">
        <v>715.22199999999998</v>
      </c>
      <c r="E8518">
        <v>122.143</v>
      </c>
      <c r="F8518">
        <v>1243</v>
      </c>
      <c r="I8518">
        <f>IFERROR(VLOOKUP(H8518,ticker_cik_sic_ind!$J$1:$K$2838,2,FALSE),A8518)</f>
        <v>58361</v>
      </c>
      <c r="J8518">
        <f t="shared" si="133"/>
        <v>0</v>
      </c>
    </row>
    <row r="8519" spans="1:10" x14ac:dyDescent="0.25">
      <c r="A8519">
        <v>724004</v>
      </c>
      <c r="B8519">
        <v>2017</v>
      </c>
      <c r="C8519" t="s">
        <v>5546</v>
      </c>
      <c r="D8519">
        <v>162.065</v>
      </c>
      <c r="E8519">
        <v>-87.664000000000001</v>
      </c>
      <c r="F8519">
        <v>1243</v>
      </c>
      <c r="I8519">
        <f>IFERROR(VLOOKUP(H8519,ticker_cik_sic_ind!$J$1:$K$2838,2,FALSE),A8519)</f>
        <v>724004</v>
      </c>
      <c r="J8519">
        <f t="shared" si="133"/>
        <v>0</v>
      </c>
    </row>
    <row r="8520" spans="1:10" x14ac:dyDescent="0.25">
      <c r="A8520">
        <v>868611</v>
      </c>
      <c r="B8520">
        <v>2017</v>
      </c>
      <c r="C8520" t="s">
        <v>5546</v>
      </c>
      <c r="D8520">
        <v>679.66600000000005</v>
      </c>
      <c r="E8520">
        <v>58.46</v>
      </c>
      <c r="F8520">
        <v>1245</v>
      </c>
      <c r="I8520">
        <f>IFERROR(VLOOKUP(H8520,ticker_cik_sic_ind!$J$1:$K$2838,2,FALSE),A8520)</f>
        <v>868611</v>
      </c>
      <c r="J8520">
        <f t="shared" si="133"/>
        <v>0</v>
      </c>
    </row>
    <row r="8521" spans="1:10" x14ac:dyDescent="0.25">
      <c r="A8521">
        <v>924717</v>
      </c>
      <c r="B8521">
        <v>2017</v>
      </c>
      <c r="C8521" t="s">
        <v>5546</v>
      </c>
      <c r="D8521">
        <v>126.914</v>
      </c>
      <c r="E8521">
        <v>-102.806</v>
      </c>
      <c r="F8521">
        <v>1246</v>
      </c>
      <c r="I8521">
        <f>IFERROR(VLOOKUP(H8521,ticker_cik_sic_ind!$J$1:$K$2838,2,FALSE),A8521)</f>
        <v>924717</v>
      </c>
      <c r="J8521">
        <f t="shared" si="133"/>
        <v>0</v>
      </c>
    </row>
    <row r="8522" spans="1:10" x14ac:dyDescent="0.25">
      <c r="A8522">
        <v>46129</v>
      </c>
      <c r="B8522">
        <v>2017</v>
      </c>
      <c r="C8522" t="s">
        <v>5546</v>
      </c>
      <c r="D8522">
        <v>183.75399999999999</v>
      </c>
      <c r="E8522">
        <v>-71.286000000000001</v>
      </c>
      <c r="F8522">
        <v>1247</v>
      </c>
      <c r="I8522">
        <f>IFERROR(VLOOKUP(H8522,ticker_cik_sic_ind!$J$1:$K$2838,2,FALSE),A8522)</f>
        <v>46129</v>
      </c>
      <c r="J8522">
        <f t="shared" si="133"/>
        <v>0</v>
      </c>
    </row>
    <row r="8523" spans="1:10" x14ac:dyDescent="0.25">
      <c r="A8523">
        <v>1611647</v>
      </c>
      <c r="B8523">
        <v>2017</v>
      </c>
      <c r="C8523" t="s">
        <v>5546</v>
      </c>
      <c r="D8523">
        <v>122.46229</v>
      </c>
      <c r="E8523">
        <v>-101.871489</v>
      </c>
      <c r="F8523">
        <v>1248</v>
      </c>
      <c r="I8523">
        <f>IFERROR(VLOOKUP(H8523,ticker_cik_sic_ind!$J$1:$K$2838,2,FALSE),A8523)</f>
        <v>1611647</v>
      </c>
      <c r="J8523">
        <f t="shared" si="133"/>
        <v>0</v>
      </c>
    </row>
    <row r="8524" spans="1:10" x14ac:dyDescent="0.25">
      <c r="A8524">
        <v>713425</v>
      </c>
      <c r="B8524">
        <v>2017</v>
      </c>
      <c r="C8524" t="s">
        <v>5546</v>
      </c>
      <c r="D8524">
        <v>136.72399999999999</v>
      </c>
      <c r="E8524">
        <v>-94.894000000000005</v>
      </c>
      <c r="F8524">
        <v>1249</v>
      </c>
      <c r="I8524">
        <f>IFERROR(VLOOKUP(H8524,ticker_cik_sic_ind!$J$1:$K$2838,2,FALSE),A8524)</f>
        <v>713425</v>
      </c>
      <c r="J8524">
        <f t="shared" si="133"/>
        <v>0</v>
      </c>
    </row>
    <row r="8525" spans="1:10" x14ac:dyDescent="0.25">
      <c r="A8525">
        <v>713425</v>
      </c>
      <c r="B8525">
        <v>2017</v>
      </c>
      <c r="C8525" t="s">
        <v>5546</v>
      </c>
      <c r="D8525">
        <v>133.36500000000001</v>
      </c>
      <c r="E8525">
        <v>-95.248999999999995</v>
      </c>
      <c r="F8525">
        <v>1250</v>
      </c>
      <c r="I8525">
        <f>IFERROR(VLOOKUP(H8525,ticker_cik_sic_ind!$J$1:$K$2838,2,FALSE),A8525)</f>
        <v>713425</v>
      </c>
      <c r="J8525">
        <f t="shared" si="133"/>
        <v>0</v>
      </c>
    </row>
    <row r="8526" spans="1:10" x14ac:dyDescent="0.25">
      <c r="A8526">
        <v>1495479</v>
      </c>
      <c r="B8526">
        <v>2017</v>
      </c>
      <c r="C8526" t="s">
        <v>5546</v>
      </c>
      <c r="D8526">
        <v>237.18199999999999</v>
      </c>
      <c r="E8526">
        <v>-53.341999999999999</v>
      </c>
      <c r="F8526">
        <v>1250</v>
      </c>
      <c r="I8526">
        <f>IFERROR(VLOOKUP(H8526,ticker_cik_sic_ind!$J$1:$K$2838,2,FALSE),A8526)</f>
        <v>1495479</v>
      </c>
      <c r="J8526">
        <f t="shared" si="133"/>
        <v>0</v>
      </c>
    </row>
    <row r="8527" spans="1:10" x14ac:dyDescent="0.25">
      <c r="A8527">
        <v>1410939</v>
      </c>
      <c r="B8527">
        <v>2017</v>
      </c>
      <c r="C8527" t="s">
        <v>5546</v>
      </c>
      <c r="D8527">
        <v>385.85399999999998</v>
      </c>
      <c r="E8527">
        <v>-14.505000000000001</v>
      </c>
      <c r="F8527">
        <v>1250</v>
      </c>
      <c r="H8527">
        <v>9000095</v>
      </c>
      <c r="I8527">
        <f>IFERROR(VLOOKUP(H8527,ticker_cik_sic_ind!$J$1:$K$2838,2,FALSE),A8527)</f>
        <v>1410939</v>
      </c>
      <c r="J8527">
        <f t="shared" si="133"/>
        <v>0</v>
      </c>
    </row>
    <row r="8528" spans="1:10" x14ac:dyDescent="0.25">
      <c r="A8528">
        <v>1103926</v>
      </c>
      <c r="B8528">
        <v>2017</v>
      </c>
      <c r="C8528" t="s">
        <v>5546</v>
      </c>
      <c r="D8528">
        <v>197.24600000000001</v>
      </c>
      <c r="E8528">
        <v>-64.846999999999994</v>
      </c>
      <c r="F8528">
        <v>1250</v>
      </c>
      <c r="I8528">
        <f>IFERROR(VLOOKUP(H8528,ticker_cik_sic_ind!$J$1:$K$2838,2,FALSE),A8528)</f>
        <v>1103926</v>
      </c>
      <c r="J8528">
        <f t="shared" si="133"/>
        <v>0</v>
      </c>
    </row>
    <row r="8529" spans="1:10" x14ac:dyDescent="0.25">
      <c r="A8529">
        <v>883943</v>
      </c>
      <c r="B8529">
        <v>2017</v>
      </c>
      <c r="C8529" t="s">
        <v>5546</v>
      </c>
      <c r="D8529">
        <v>151.875</v>
      </c>
      <c r="E8529">
        <v>-84.74</v>
      </c>
      <c r="F8529">
        <v>1254</v>
      </c>
      <c r="I8529">
        <f>IFERROR(VLOOKUP(H8529,ticker_cik_sic_ind!$J$1:$K$2838,2,FALSE),A8529)</f>
        <v>883943</v>
      </c>
      <c r="J8529">
        <f t="shared" si="133"/>
        <v>0</v>
      </c>
    </row>
    <row r="8530" spans="1:10" x14ac:dyDescent="0.25">
      <c r="A8530">
        <v>1178819</v>
      </c>
      <c r="B8530">
        <v>2017</v>
      </c>
      <c r="C8530" t="s">
        <v>5546</v>
      </c>
      <c r="D8530">
        <v>775</v>
      </c>
      <c r="E8530">
        <v>1540.2</v>
      </c>
      <c r="F8530">
        <v>1255</v>
      </c>
      <c r="I8530">
        <f>IFERROR(VLOOKUP(H8530,ticker_cik_sic_ind!$J$1:$K$2838,2,FALSE),A8530)</f>
        <v>1178819</v>
      </c>
      <c r="J8530">
        <f t="shared" si="133"/>
        <v>0</v>
      </c>
    </row>
    <row r="8531" spans="1:10" x14ac:dyDescent="0.25">
      <c r="A8531">
        <v>9000139</v>
      </c>
      <c r="B8531">
        <v>2017</v>
      </c>
      <c r="C8531" t="s">
        <v>5546</v>
      </c>
      <c r="D8531">
        <v>720.43600000000004</v>
      </c>
      <c r="E8531">
        <v>890.20399999999995</v>
      </c>
      <c r="F8531">
        <v>1256</v>
      </c>
      <c r="H8531">
        <v>9000139</v>
      </c>
      <c r="I8531">
        <f>IFERROR(VLOOKUP(H8531,ticker_cik_sic_ind!$J$1:$K$2838,2,FALSE),A8531)</f>
        <v>9000139</v>
      </c>
      <c r="J8531">
        <f t="shared" si="133"/>
        <v>0</v>
      </c>
    </row>
    <row r="8532" spans="1:10" x14ac:dyDescent="0.25">
      <c r="A8532">
        <v>1361113</v>
      </c>
      <c r="B8532">
        <v>2017</v>
      </c>
      <c r="C8532" t="s">
        <v>5546</v>
      </c>
      <c r="D8532">
        <v>153.72800000000001</v>
      </c>
      <c r="E8532">
        <v>-74.370999999999995</v>
      </c>
      <c r="F8532">
        <v>1257</v>
      </c>
      <c r="I8532">
        <f>IFERROR(VLOOKUP(H8532,ticker_cik_sic_ind!$J$1:$K$2838,2,FALSE),A8532)</f>
        <v>1361113</v>
      </c>
      <c r="J8532">
        <f t="shared" si="133"/>
        <v>0</v>
      </c>
    </row>
    <row r="8533" spans="1:10" x14ac:dyDescent="0.25">
      <c r="A8533">
        <v>926423</v>
      </c>
      <c r="B8533">
        <v>2017</v>
      </c>
      <c r="C8533" t="s">
        <v>5546</v>
      </c>
      <c r="D8533">
        <v>113.851</v>
      </c>
      <c r="E8533">
        <v>-98.926000000000002</v>
      </c>
      <c r="F8533">
        <v>1258</v>
      </c>
      <c r="I8533">
        <f>IFERROR(VLOOKUP(H8533,ticker_cik_sic_ind!$J$1:$K$2838,2,FALSE),A8533)</f>
        <v>926423</v>
      </c>
      <c r="J8533">
        <f t="shared" si="133"/>
        <v>0</v>
      </c>
    </row>
    <row r="8534" spans="1:10" x14ac:dyDescent="0.25">
      <c r="A8534">
        <v>1129155</v>
      </c>
      <c r="B8534">
        <v>2017</v>
      </c>
      <c r="C8534" t="s">
        <v>5546</v>
      </c>
      <c r="D8534">
        <v>119.58799999999999</v>
      </c>
      <c r="E8534">
        <v>-95.42</v>
      </c>
      <c r="F8534">
        <v>1258</v>
      </c>
      <c r="I8534">
        <f>IFERROR(VLOOKUP(H8534,ticker_cik_sic_ind!$J$1:$K$2838,2,FALSE),A8534)</f>
        <v>1129155</v>
      </c>
      <c r="J8534">
        <f t="shared" si="133"/>
        <v>0</v>
      </c>
    </row>
    <row r="8535" spans="1:10" x14ac:dyDescent="0.25">
      <c r="A8535">
        <v>39020</v>
      </c>
      <c r="B8535">
        <v>2017</v>
      </c>
      <c r="C8535" t="s">
        <v>5546</v>
      </c>
      <c r="D8535">
        <v>122.17700000000001</v>
      </c>
      <c r="E8535">
        <v>-93.352000000000004</v>
      </c>
      <c r="F8535">
        <v>1258</v>
      </c>
      <c r="I8535">
        <f>IFERROR(VLOOKUP(H8535,ticker_cik_sic_ind!$J$1:$K$2838,2,FALSE),A8535)</f>
        <v>39020</v>
      </c>
      <c r="J8535">
        <f t="shared" si="133"/>
        <v>0</v>
      </c>
    </row>
    <row r="8536" spans="1:10" x14ac:dyDescent="0.25">
      <c r="A8536">
        <v>1505512</v>
      </c>
      <c r="B8536">
        <v>2017</v>
      </c>
      <c r="C8536" t="s">
        <v>5546</v>
      </c>
      <c r="D8536">
        <v>129.928</v>
      </c>
      <c r="E8536">
        <v>-88.445999999999998</v>
      </c>
      <c r="F8536">
        <v>1261</v>
      </c>
      <c r="I8536">
        <f>IFERROR(VLOOKUP(H8536,ticker_cik_sic_ind!$J$1:$K$2838,2,FALSE),A8536)</f>
        <v>1505512</v>
      </c>
      <c r="J8536">
        <f t="shared" si="133"/>
        <v>0</v>
      </c>
    </row>
    <row r="8537" spans="1:10" x14ac:dyDescent="0.25">
      <c r="A8537">
        <v>1561627</v>
      </c>
      <c r="B8537">
        <v>2017</v>
      </c>
      <c r="C8537" t="s">
        <v>5546</v>
      </c>
      <c r="D8537">
        <v>115.471</v>
      </c>
      <c r="E8537">
        <v>-96.049000000000007</v>
      </c>
      <c r="F8537">
        <v>1262</v>
      </c>
      <c r="I8537">
        <f>IFERROR(VLOOKUP(H8537,ticker_cik_sic_ind!$J$1:$K$2838,2,FALSE),A8537)</f>
        <v>1561627</v>
      </c>
      <c r="J8537">
        <f t="shared" si="133"/>
        <v>0</v>
      </c>
    </row>
    <row r="8538" spans="1:10" x14ac:dyDescent="0.25">
      <c r="A8538">
        <v>1096376</v>
      </c>
      <c r="B8538">
        <v>2017</v>
      </c>
      <c r="C8538" t="s">
        <v>5546</v>
      </c>
      <c r="D8538">
        <v>138.15600000000001</v>
      </c>
      <c r="E8538">
        <v>-81.841999999999999</v>
      </c>
      <c r="F8538">
        <v>1263</v>
      </c>
      <c r="I8538">
        <f>IFERROR(VLOOKUP(H8538,ticker_cik_sic_ind!$J$1:$K$2838,2,FALSE),A8538)</f>
        <v>1096376</v>
      </c>
      <c r="J8538">
        <f t="shared" si="133"/>
        <v>0</v>
      </c>
    </row>
    <row r="8539" spans="1:10" x14ac:dyDescent="0.25">
      <c r="A8539">
        <v>9000074</v>
      </c>
      <c r="B8539">
        <v>2017</v>
      </c>
      <c r="C8539" t="s">
        <v>5546</v>
      </c>
      <c r="D8539">
        <v>114.08</v>
      </c>
      <c r="E8539">
        <v>-95.451999999999998</v>
      </c>
      <c r="F8539">
        <v>1264</v>
      </c>
      <c r="H8539">
        <v>9000074</v>
      </c>
      <c r="I8539">
        <f>IFERROR(VLOOKUP(H8539,ticker_cik_sic_ind!$J$1:$K$2838,2,FALSE),A8539)</f>
        <v>9000074</v>
      </c>
      <c r="J8539">
        <f t="shared" si="133"/>
        <v>0</v>
      </c>
    </row>
    <row r="8540" spans="1:10" x14ac:dyDescent="0.25">
      <c r="A8540">
        <v>39020</v>
      </c>
      <c r="B8540">
        <v>2017</v>
      </c>
      <c r="C8540" t="s">
        <v>5546</v>
      </c>
      <c r="D8540">
        <v>120.511</v>
      </c>
      <c r="E8540">
        <v>-92.650999999999996</v>
      </c>
      <c r="F8540">
        <v>1264</v>
      </c>
      <c r="I8540">
        <f>IFERROR(VLOOKUP(H8540,ticker_cik_sic_ind!$J$1:$K$2838,2,FALSE),A8540)</f>
        <v>39020</v>
      </c>
      <c r="J8540">
        <f t="shared" si="133"/>
        <v>0</v>
      </c>
    </row>
    <row r="8541" spans="1:10" x14ac:dyDescent="0.25">
      <c r="A8541">
        <v>1019272</v>
      </c>
      <c r="B8541">
        <v>2017</v>
      </c>
      <c r="C8541" t="s">
        <v>5546</v>
      </c>
      <c r="D8541">
        <v>211.84399999999999</v>
      </c>
      <c r="E8541">
        <v>-49.732999999999997</v>
      </c>
      <c r="F8541">
        <v>1266</v>
      </c>
      <c r="I8541">
        <f>IFERROR(VLOOKUP(H8541,ticker_cik_sic_ind!$J$1:$K$2838,2,FALSE),A8541)</f>
        <v>1019272</v>
      </c>
      <c r="J8541">
        <f t="shared" si="133"/>
        <v>0</v>
      </c>
    </row>
    <row r="8542" spans="1:10" x14ac:dyDescent="0.25">
      <c r="A8542">
        <v>9000113</v>
      </c>
      <c r="B8542">
        <v>2017</v>
      </c>
      <c r="C8542" t="s">
        <v>5546</v>
      </c>
      <c r="D8542">
        <v>208.27500000000001</v>
      </c>
      <c r="E8542">
        <v>-51.741999999999997</v>
      </c>
      <c r="F8542">
        <v>1267</v>
      </c>
      <c r="H8542">
        <v>9000113</v>
      </c>
      <c r="I8542">
        <f>IFERROR(VLOOKUP(H8542,ticker_cik_sic_ind!$J$1:$K$2838,2,FALSE),A8542)</f>
        <v>9000113</v>
      </c>
      <c r="J8542">
        <f t="shared" si="133"/>
        <v>0</v>
      </c>
    </row>
    <row r="8543" spans="1:10" x14ac:dyDescent="0.25">
      <c r="A8543">
        <v>724910</v>
      </c>
      <c r="B8543">
        <v>2017</v>
      </c>
      <c r="C8543" t="s">
        <v>5546</v>
      </c>
      <c r="D8543">
        <v>100.673856</v>
      </c>
      <c r="E8543">
        <v>-97.787724999999995</v>
      </c>
      <c r="F8543">
        <v>1268</v>
      </c>
      <c r="I8543">
        <f>IFERROR(VLOOKUP(H8543,ticker_cik_sic_ind!$J$1:$K$2838,2,FALSE),A8543)</f>
        <v>724910</v>
      </c>
      <c r="J8543">
        <f t="shared" si="133"/>
        <v>0</v>
      </c>
    </row>
    <row r="8544" spans="1:10" x14ac:dyDescent="0.25">
      <c r="A8544">
        <v>914122</v>
      </c>
      <c r="B8544">
        <v>2017</v>
      </c>
      <c r="C8544" t="s">
        <v>5546</v>
      </c>
      <c r="D8544">
        <v>156.14599999999999</v>
      </c>
      <c r="E8544">
        <v>-66.507000000000005</v>
      </c>
      <c r="F8544">
        <v>1268</v>
      </c>
      <c r="I8544">
        <f>IFERROR(VLOOKUP(H8544,ticker_cik_sic_ind!$J$1:$K$2838,2,FALSE),A8544)</f>
        <v>914122</v>
      </c>
      <c r="J8544">
        <f t="shared" si="133"/>
        <v>0</v>
      </c>
    </row>
    <row r="8545" spans="1:10" x14ac:dyDescent="0.25">
      <c r="A8545">
        <v>9000069</v>
      </c>
      <c r="B8545">
        <v>2017</v>
      </c>
      <c r="C8545" t="s">
        <v>5546</v>
      </c>
      <c r="D8545">
        <v>124.32299999999999</v>
      </c>
      <c r="E8545">
        <v>-87.698999999999998</v>
      </c>
      <c r="F8545">
        <v>1268</v>
      </c>
      <c r="H8545">
        <v>9000069</v>
      </c>
      <c r="I8545">
        <f>IFERROR(VLOOKUP(H8545,ticker_cik_sic_ind!$J$1:$K$2838,2,FALSE),A8545)</f>
        <v>9000069</v>
      </c>
      <c r="J8545">
        <f t="shared" si="133"/>
        <v>0</v>
      </c>
    </row>
    <row r="8546" spans="1:10" x14ac:dyDescent="0.25">
      <c r="A8546">
        <v>9000060</v>
      </c>
      <c r="B8546">
        <v>2017</v>
      </c>
      <c r="C8546" t="s">
        <v>5546</v>
      </c>
      <c r="D8546">
        <v>251.22399999999999</v>
      </c>
      <c r="E8546">
        <v>-36.502000000000002</v>
      </c>
      <c r="F8546">
        <v>1271</v>
      </c>
      <c r="H8546">
        <v>9000060</v>
      </c>
      <c r="I8546">
        <f>IFERROR(VLOOKUP(H8546,ticker_cik_sic_ind!$J$1:$K$2838,2,FALSE),A8546)</f>
        <v>9000060</v>
      </c>
      <c r="J8546">
        <f t="shared" si="133"/>
        <v>0</v>
      </c>
    </row>
    <row r="8547" spans="1:10" x14ac:dyDescent="0.25">
      <c r="A8547">
        <v>1005699</v>
      </c>
      <c r="B8547">
        <v>2017</v>
      </c>
      <c r="C8547" t="s">
        <v>5546</v>
      </c>
      <c r="D8547">
        <v>173.00399999999999</v>
      </c>
      <c r="E8547">
        <v>-54.844000000000001</v>
      </c>
      <c r="F8547">
        <v>1272</v>
      </c>
      <c r="I8547">
        <f>IFERROR(VLOOKUP(H8547,ticker_cik_sic_ind!$J$1:$K$2838,2,FALSE),A8547)</f>
        <v>1005699</v>
      </c>
      <c r="J8547">
        <f t="shared" si="133"/>
        <v>0</v>
      </c>
    </row>
    <row r="8548" spans="1:10" x14ac:dyDescent="0.25">
      <c r="A8548">
        <v>9000069</v>
      </c>
      <c r="B8548">
        <v>2017</v>
      </c>
      <c r="C8548" t="s">
        <v>5546</v>
      </c>
      <c r="D8548">
        <v>119.377</v>
      </c>
      <c r="E8548">
        <v>-83.426000000000002</v>
      </c>
      <c r="F8548">
        <v>1273</v>
      </c>
      <c r="H8548">
        <v>9000069</v>
      </c>
      <c r="I8548">
        <f>IFERROR(VLOOKUP(H8548,ticker_cik_sic_ind!$J$1:$K$2838,2,FALSE),A8548)</f>
        <v>9000069</v>
      </c>
      <c r="J8548">
        <f t="shared" si="133"/>
        <v>0</v>
      </c>
    </row>
    <row r="8549" spans="1:10" x14ac:dyDescent="0.25">
      <c r="A8549">
        <v>1145197</v>
      </c>
      <c r="B8549">
        <v>2017</v>
      </c>
      <c r="C8549" t="s">
        <v>5546</v>
      </c>
      <c r="D8549">
        <v>263.04500000000002</v>
      </c>
      <c r="E8549">
        <v>-27.443999999999999</v>
      </c>
      <c r="F8549">
        <v>1274</v>
      </c>
      <c r="I8549">
        <f>IFERROR(VLOOKUP(H8549,ticker_cik_sic_ind!$J$1:$K$2838,2,FALSE),A8549)</f>
        <v>1145197</v>
      </c>
      <c r="J8549">
        <f t="shared" si="133"/>
        <v>0</v>
      </c>
    </row>
    <row r="8550" spans="1:10" x14ac:dyDescent="0.25">
      <c r="A8550">
        <v>9000069</v>
      </c>
      <c r="B8550">
        <v>2017</v>
      </c>
      <c r="C8550" t="s">
        <v>5546</v>
      </c>
      <c r="D8550">
        <v>118.744</v>
      </c>
      <c r="E8550">
        <v>-83.001000000000005</v>
      </c>
      <c r="F8550">
        <v>1275</v>
      </c>
      <c r="H8550">
        <v>9000069</v>
      </c>
      <c r="I8550">
        <f>IFERROR(VLOOKUP(H8550,ticker_cik_sic_ind!$J$1:$K$2838,2,FALSE),A8550)</f>
        <v>9000069</v>
      </c>
      <c r="J8550">
        <f t="shared" si="133"/>
        <v>0</v>
      </c>
    </row>
    <row r="8551" spans="1:10" x14ac:dyDescent="0.25">
      <c r="A8551">
        <v>771266</v>
      </c>
      <c r="B8551">
        <v>2017</v>
      </c>
      <c r="C8551" t="s">
        <v>5546</v>
      </c>
      <c r="D8551">
        <v>101.21502599999999</v>
      </c>
      <c r="E8551">
        <v>-87.097686999999993</v>
      </c>
      <c r="F8551">
        <v>1276</v>
      </c>
      <c r="I8551">
        <f>IFERROR(VLOOKUP(H8551,ticker_cik_sic_ind!$J$1:$K$2838,2,FALSE),A8551)</f>
        <v>771266</v>
      </c>
      <c r="J8551">
        <f t="shared" si="133"/>
        <v>0</v>
      </c>
    </row>
    <row r="8552" spans="1:10" x14ac:dyDescent="0.25">
      <c r="A8552">
        <v>880807</v>
      </c>
      <c r="B8552">
        <v>2017</v>
      </c>
      <c r="C8552" t="s">
        <v>5546</v>
      </c>
      <c r="D8552">
        <v>126.051</v>
      </c>
      <c r="E8552">
        <v>-73.188999999999993</v>
      </c>
      <c r="F8552">
        <v>1276</v>
      </c>
      <c r="I8552">
        <f>IFERROR(VLOOKUP(H8552,ticker_cik_sic_ind!$J$1:$K$2838,2,FALSE),A8552)</f>
        <v>880807</v>
      </c>
      <c r="J8552">
        <f t="shared" si="133"/>
        <v>0</v>
      </c>
    </row>
    <row r="8553" spans="1:10" x14ac:dyDescent="0.25">
      <c r="A8553">
        <v>1126741</v>
      </c>
      <c r="B8553">
        <v>2017</v>
      </c>
      <c r="C8553" t="s">
        <v>5546</v>
      </c>
      <c r="D8553">
        <v>101.807</v>
      </c>
      <c r="E8553">
        <v>-86.945999999999998</v>
      </c>
      <c r="F8553">
        <v>1278</v>
      </c>
      <c r="I8553">
        <f>IFERROR(VLOOKUP(H8553,ticker_cik_sic_ind!$J$1:$K$2838,2,FALSE),A8553)</f>
        <v>1126741</v>
      </c>
      <c r="J8553">
        <f t="shared" si="133"/>
        <v>0</v>
      </c>
    </row>
    <row r="8554" spans="1:10" x14ac:dyDescent="0.25">
      <c r="A8554">
        <v>915358</v>
      </c>
      <c r="B8554">
        <v>2017</v>
      </c>
      <c r="C8554" t="s">
        <v>5546</v>
      </c>
      <c r="D8554">
        <v>142.78135</v>
      </c>
      <c r="E8554">
        <v>-60.314905000000003</v>
      </c>
      <c r="F8554">
        <v>1278</v>
      </c>
      <c r="I8554">
        <f>IFERROR(VLOOKUP(H8554,ticker_cik_sic_ind!$J$1:$K$2838,2,FALSE),A8554)</f>
        <v>915358</v>
      </c>
      <c r="J8554">
        <f t="shared" si="133"/>
        <v>0</v>
      </c>
    </row>
    <row r="8555" spans="1:10" x14ac:dyDescent="0.25">
      <c r="A8555">
        <v>1377789</v>
      </c>
      <c r="B8555">
        <v>2017</v>
      </c>
      <c r="C8555" t="s">
        <v>5546</v>
      </c>
      <c r="D8555">
        <v>166.11099999999999</v>
      </c>
      <c r="E8555">
        <v>-53.457000000000001</v>
      </c>
      <c r="F8555">
        <v>1278</v>
      </c>
      <c r="I8555">
        <f>IFERROR(VLOOKUP(H8555,ticker_cik_sic_ind!$J$1:$K$2838,2,FALSE),A8555)</f>
        <v>1377789</v>
      </c>
      <c r="J8555">
        <f t="shared" si="133"/>
        <v>0</v>
      </c>
    </row>
    <row r="8556" spans="1:10" x14ac:dyDescent="0.25">
      <c r="A8556">
        <v>873044</v>
      </c>
      <c r="B8556">
        <v>2017</v>
      </c>
      <c r="C8556" t="s">
        <v>5546</v>
      </c>
      <c r="D8556">
        <v>137.18</v>
      </c>
      <c r="E8556">
        <v>-64.581000000000003</v>
      </c>
      <c r="F8556">
        <v>1281</v>
      </c>
      <c r="I8556">
        <f>IFERROR(VLOOKUP(H8556,ticker_cik_sic_ind!$J$1:$K$2838,2,FALSE),A8556)</f>
        <v>873044</v>
      </c>
      <c r="J8556">
        <f t="shared" si="133"/>
        <v>0</v>
      </c>
    </row>
    <row r="8557" spans="1:10" x14ac:dyDescent="0.25">
      <c r="A8557">
        <v>1040130</v>
      </c>
      <c r="B8557">
        <v>2017</v>
      </c>
      <c r="C8557" t="s">
        <v>5546</v>
      </c>
      <c r="D8557">
        <v>99.805999999999997</v>
      </c>
      <c r="E8557">
        <v>-86.367000000000004</v>
      </c>
      <c r="F8557">
        <v>1282</v>
      </c>
      <c r="I8557">
        <f>IFERROR(VLOOKUP(H8557,ticker_cik_sic_ind!$J$1:$K$2838,2,FALSE),A8557)</f>
        <v>1040130</v>
      </c>
      <c r="J8557">
        <f t="shared" si="133"/>
        <v>0</v>
      </c>
    </row>
    <row r="8558" spans="1:10" x14ac:dyDescent="0.25">
      <c r="A8558">
        <v>1340652</v>
      </c>
      <c r="B8558">
        <v>2017</v>
      </c>
      <c r="C8558" t="s">
        <v>5546</v>
      </c>
      <c r="D8558">
        <v>142.274</v>
      </c>
      <c r="E8558">
        <v>-59.53</v>
      </c>
      <c r="F8558">
        <v>1283</v>
      </c>
      <c r="I8558">
        <f>IFERROR(VLOOKUP(H8558,ticker_cik_sic_ind!$J$1:$K$2838,2,FALSE),A8558)</f>
        <v>1340652</v>
      </c>
      <c r="J8558">
        <f t="shared" si="133"/>
        <v>0</v>
      </c>
    </row>
    <row r="8559" spans="1:10" x14ac:dyDescent="0.25">
      <c r="A8559">
        <v>1505155</v>
      </c>
      <c r="B8559">
        <v>2017</v>
      </c>
      <c r="C8559" t="s">
        <v>5546</v>
      </c>
      <c r="D8559">
        <v>144.56299999999999</v>
      </c>
      <c r="E8559">
        <v>-58.978999999999999</v>
      </c>
      <c r="F8559">
        <v>1283</v>
      </c>
      <c r="I8559">
        <f>IFERROR(VLOOKUP(H8559,ticker_cik_sic_ind!$J$1:$K$2838,2,FALSE),A8559)</f>
        <v>1505155</v>
      </c>
      <c r="J8559">
        <f t="shared" si="133"/>
        <v>0</v>
      </c>
    </row>
    <row r="8560" spans="1:10" x14ac:dyDescent="0.25">
      <c r="A8560">
        <v>1526119</v>
      </c>
      <c r="B8560">
        <v>2017</v>
      </c>
      <c r="C8560" t="s">
        <v>5546</v>
      </c>
      <c r="D8560">
        <v>95.423000000000002</v>
      </c>
      <c r="E8560">
        <v>-89.067999999999998</v>
      </c>
      <c r="F8560">
        <v>1285</v>
      </c>
      <c r="I8560">
        <f>IFERROR(VLOOKUP(H8560,ticker_cik_sic_ind!$J$1:$K$2838,2,FALSE),A8560)</f>
        <v>1526119</v>
      </c>
      <c r="J8560">
        <f t="shared" si="133"/>
        <v>0</v>
      </c>
    </row>
    <row r="8561" spans="1:10" x14ac:dyDescent="0.25">
      <c r="A8561">
        <v>9000036</v>
      </c>
      <c r="B8561">
        <v>2017</v>
      </c>
      <c r="C8561" t="s">
        <v>5546</v>
      </c>
      <c r="D8561">
        <v>115.13500000000001</v>
      </c>
      <c r="E8561">
        <v>-76.156000000000006</v>
      </c>
      <c r="F8561">
        <v>1285</v>
      </c>
      <c r="H8561">
        <v>9000036</v>
      </c>
      <c r="I8561">
        <f>IFERROR(VLOOKUP(H8561,ticker_cik_sic_ind!$J$1:$K$2838,2,FALSE),A8561)</f>
        <v>9000036</v>
      </c>
      <c r="J8561">
        <f t="shared" si="133"/>
        <v>0</v>
      </c>
    </row>
    <row r="8562" spans="1:10" x14ac:dyDescent="0.25">
      <c r="A8562">
        <v>1437786</v>
      </c>
      <c r="B8562">
        <v>2017</v>
      </c>
      <c r="C8562" t="s">
        <v>5546</v>
      </c>
      <c r="D8562">
        <v>97.790999999999997</v>
      </c>
      <c r="E8562">
        <v>-87.063999999999993</v>
      </c>
      <c r="F8562">
        <v>1285</v>
      </c>
      <c r="I8562">
        <f>IFERROR(VLOOKUP(H8562,ticker_cik_sic_ind!$J$1:$K$2838,2,FALSE),A8562)</f>
        <v>1437786</v>
      </c>
      <c r="J8562">
        <f t="shared" si="133"/>
        <v>0</v>
      </c>
    </row>
    <row r="8563" spans="1:10" x14ac:dyDescent="0.25">
      <c r="A8563">
        <v>9000106</v>
      </c>
      <c r="B8563">
        <v>2017</v>
      </c>
      <c r="C8563" t="s">
        <v>5546</v>
      </c>
      <c r="D8563">
        <v>127.004985</v>
      </c>
      <c r="E8563">
        <v>-67.761443999999997</v>
      </c>
      <c r="F8563">
        <v>1285</v>
      </c>
      <c r="H8563">
        <v>9000106</v>
      </c>
      <c r="I8563">
        <f>IFERROR(VLOOKUP(H8563,ticker_cik_sic_ind!$J$1:$K$2838,2,FALSE),A8563)</f>
        <v>9000106</v>
      </c>
      <c r="J8563">
        <f t="shared" si="133"/>
        <v>0</v>
      </c>
    </row>
    <row r="8564" spans="1:10" x14ac:dyDescent="0.25">
      <c r="A8564">
        <v>915358</v>
      </c>
      <c r="B8564">
        <v>2017</v>
      </c>
      <c r="C8564" t="s">
        <v>5546</v>
      </c>
      <c r="D8564">
        <v>136.74934099999999</v>
      </c>
      <c r="E8564">
        <v>-60.075878000000003</v>
      </c>
      <c r="F8564">
        <v>1289</v>
      </c>
      <c r="I8564">
        <f>IFERROR(VLOOKUP(H8564,ticker_cik_sic_ind!$J$1:$K$2838,2,FALSE),A8564)</f>
        <v>915358</v>
      </c>
      <c r="J8564">
        <f t="shared" si="133"/>
        <v>0</v>
      </c>
    </row>
    <row r="8565" spans="1:10" x14ac:dyDescent="0.25">
      <c r="A8565">
        <v>1057083</v>
      </c>
      <c r="B8565">
        <v>2017</v>
      </c>
      <c r="C8565" t="s">
        <v>5546</v>
      </c>
      <c r="D8565">
        <v>95.182000000000002</v>
      </c>
      <c r="E8565">
        <v>-84.197999999999993</v>
      </c>
      <c r="F8565">
        <v>1290</v>
      </c>
      <c r="I8565">
        <f>IFERROR(VLOOKUP(H8565,ticker_cik_sic_ind!$J$1:$K$2838,2,FALSE),A8565)</f>
        <v>1057083</v>
      </c>
      <c r="J8565">
        <f t="shared" si="133"/>
        <v>0</v>
      </c>
    </row>
    <row r="8566" spans="1:10" x14ac:dyDescent="0.25">
      <c r="A8566">
        <v>1180079</v>
      </c>
      <c r="B8566">
        <v>2017</v>
      </c>
      <c r="C8566" t="s">
        <v>5546</v>
      </c>
      <c r="D8566">
        <v>449.40600000000001</v>
      </c>
      <c r="E8566">
        <v>12.273999999999999</v>
      </c>
      <c r="F8566">
        <v>1291</v>
      </c>
      <c r="I8566">
        <f>IFERROR(VLOOKUP(H8566,ticker_cik_sic_ind!$J$1:$K$2838,2,FALSE),A8566)</f>
        <v>1180079</v>
      </c>
      <c r="J8566">
        <f t="shared" si="133"/>
        <v>0</v>
      </c>
    </row>
    <row r="8567" spans="1:10" x14ac:dyDescent="0.25">
      <c r="A8567">
        <v>906709</v>
      </c>
      <c r="B8567">
        <v>2017</v>
      </c>
      <c r="C8567" t="s">
        <v>5546</v>
      </c>
      <c r="D8567">
        <v>463.09899999999999</v>
      </c>
      <c r="E8567">
        <v>39.250999999999998</v>
      </c>
      <c r="F8567">
        <v>1292</v>
      </c>
      <c r="I8567">
        <f>IFERROR(VLOOKUP(H8567,ticker_cik_sic_ind!$J$1:$K$2838,2,FALSE),A8567)</f>
        <v>906709</v>
      </c>
      <c r="J8567">
        <f t="shared" si="133"/>
        <v>0</v>
      </c>
    </row>
    <row r="8568" spans="1:10" x14ac:dyDescent="0.25">
      <c r="A8568">
        <v>1626878</v>
      </c>
      <c r="B8568">
        <v>2017</v>
      </c>
      <c r="C8568" t="s">
        <v>5546</v>
      </c>
      <c r="D8568">
        <v>93.200999999999993</v>
      </c>
      <c r="E8568">
        <v>-82.804000000000002</v>
      </c>
      <c r="F8568">
        <v>1293</v>
      </c>
      <c r="I8568">
        <f>IFERROR(VLOOKUP(H8568,ticker_cik_sic_ind!$J$1:$K$2838,2,FALSE),A8568)</f>
        <v>1626878</v>
      </c>
      <c r="J8568">
        <f t="shared" si="133"/>
        <v>0</v>
      </c>
    </row>
    <row r="8569" spans="1:10" x14ac:dyDescent="0.25">
      <c r="A8569">
        <v>1034842</v>
      </c>
      <c r="B8569">
        <v>2017</v>
      </c>
      <c r="C8569" t="s">
        <v>5546</v>
      </c>
      <c r="D8569">
        <v>99.32</v>
      </c>
      <c r="E8569">
        <v>-73.72</v>
      </c>
      <c r="F8569">
        <v>1294</v>
      </c>
      <c r="I8569">
        <f>IFERROR(VLOOKUP(H8569,ticker_cik_sic_ind!$J$1:$K$2838,2,FALSE),A8569)</f>
        <v>1034842</v>
      </c>
      <c r="J8569">
        <f t="shared" si="133"/>
        <v>0</v>
      </c>
    </row>
    <row r="8570" spans="1:10" x14ac:dyDescent="0.25">
      <c r="A8570">
        <v>1006655</v>
      </c>
      <c r="B8570">
        <v>2017</v>
      </c>
      <c r="C8570" t="s">
        <v>5546</v>
      </c>
      <c r="D8570">
        <v>97.451051000000007</v>
      </c>
      <c r="E8570">
        <v>-76.321150000000003</v>
      </c>
      <c r="F8570">
        <v>1295</v>
      </c>
      <c r="I8570">
        <f>IFERROR(VLOOKUP(H8570,ticker_cik_sic_ind!$J$1:$K$2838,2,FALSE),A8570)</f>
        <v>1006655</v>
      </c>
      <c r="J8570">
        <f t="shared" si="133"/>
        <v>0</v>
      </c>
    </row>
    <row r="8571" spans="1:10" x14ac:dyDescent="0.25">
      <c r="A8571">
        <v>912061</v>
      </c>
      <c r="B8571">
        <v>2017</v>
      </c>
      <c r="C8571" t="s">
        <v>5546</v>
      </c>
      <c r="D8571">
        <v>131.654</v>
      </c>
      <c r="E8571">
        <v>-57.012999999999998</v>
      </c>
      <c r="F8571">
        <v>1296</v>
      </c>
      <c r="I8571">
        <f>IFERROR(VLOOKUP(H8571,ticker_cik_sic_ind!$J$1:$K$2838,2,FALSE),A8571)</f>
        <v>912061</v>
      </c>
      <c r="J8571">
        <f t="shared" si="133"/>
        <v>0</v>
      </c>
    </row>
    <row r="8572" spans="1:10" x14ac:dyDescent="0.25">
      <c r="A8572">
        <v>1001316</v>
      </c>
      <c r="B8572">
        <v>2017</v>
      </c>
      <c r="C8572" t="s">
        <v>5546</v>
      </c>
      <c r="D8572">
        <v>94.797539999999998</v>
      </c>
      <c r="E8572">
        <v>-78.701078999999993</v>
      </c>
      <c r="F8572">
        <v>1296</v>
      </c>
      <c r="I8572">
        <f>IFERROR(VLOOKUP(H8572,ticker_cik_sic_ind!$J$1:$K$2838,2,FALSE),A8572)</f>
        <v>1001316</v>
      </c>
      <c r="J8572">
        <f t="shared" si="133"/>
        <v>0</v>
      </c>
    </row>
    <row r="8573" spans="1:10" x14ac:dyDescent="0.25">
      <c r="A8573">
        <v>916529</v>
      </c>
      <c r="B8573">
        <v>2017</v>
      </c>
      <c r="C8573" t="s">
        <v>5546</v>
      </c>
      <c r="D8573">
        <v>111.36148</v>
      </c>
      <c r="E8573">
        <v>-66.267189999999999</v>
      </c>
      <c r="F8573">
        <v>1298</v>
      </c>
      <c r="I8573">
        <f>IFERROR(VLOOKUP(H8573,ticker_cik_sic_ind!$J$1:$K$2838,2,FALSE),A8573)</f>
        <v>916529</v>
      </c>
      <c r="J8573">
        <f t="shared" si="133"/>
        <v>0</v>
      </c>
    </row>
    <row r="8574" spans="1:10" x14ac:dyDescent="0.25">
      <c r="A8574">
        <v>1036848</v>
      </c>
      <c r="B8574">
        <v>2017</v>
      </c>
      <c r="C8574" t="s">
        <v>5546</v>
      </c>
      <c r="D8574">
        <v>154.3263</v>
      </c>
      <c r="E8574">
        <v>-42.010800000000003</v>
      </c>
      <c r="F8574">
        <v>1299</v>
      </c>
      <c r="I8574">
        <f>IFERROR(VLOOKUP(H8574,ticker_cik_sic_ind!$J$1:$K$2838,2,FALSE),A8574)</f>
        <v>1036848</v>
      </c>
      <c r="J8574">
        <f t="shared" si="133"/>
        <v>0</v>
      </c>
    </row>
    <row r="8575" spans="1:10" x14ac:dyDescent="0.25">
      <c r="A8575">
        <v>1470099</v>
      </c>
      <c r="B8575">
        <v>2017</v>
      </c>
      <c r="C8575" t="s">
        <v>5546</v>
      </c>
      <c r="D8575">
        <v>142.37899999999999</v>
      </c>
      <c r="E8575">
        <v>-48.671999999999997</v>
      </c>
      <c r="F8575">
        <v>1300</v>
      </c>
      <c r="I8575">
        <f>IFERROR(VLOOKUP(H8575,ticker_cik_sic_ind!$J$1:$K$2838,2,FALSE),A8575)</f>
        <v>1470099</v>
      </c>
      <c r="J8575">
        <f t="shared" si="133"/>
        <v>0</v>
      </c>
    </row>
    <row r="8576" spans="1:10" x14ac:dyDescent="0.25">
      <c r="A8576">
        <v>707388</v>
      </c>
      <c r="B8576">
        <v>2017</v>
      </c>
      <c r="C8576" t="s">
        <v>5546</v>
      </c>
      <c r="D8576">
        <v>110.538</v>
      </c>
      <c r="E8576">
        <v>-65.350999999999999</v>
      </c>
      <c r="F8576">
        <v>1301</v>
      </c>
      <c r="I8576">
        <f>IFERROR(VLOOKUP(H8576,ticker_cik_sic_ind!$J$1:$K$2838,2,FALSE),A8576)</f>
        <v>707388</v>
      </c>
      <c r="J8576">
        <f t="shared" si="133"/>
        <v>0</v>
      </c>
    </row>
    <row r="8577" spans="1:10" x14ac:dyDescent="0.25">
      <c r="A8577">
        <v>939767</v>
      </c>
      <c r="B8577">
        <v>2017</v>
      </c>
      <c r="C8577" t="s">
        <v>5546</v>
      </c>
      <c r="D8577">
        <v>477.13600000000002</v>
      </c>
      <c r="E8577">
        <v>186.13399999999999</v>
      </c>
      <c r="F8577">
        <v>1302</v>
      </c>
      <c r="I8577">
        <f>IFERROR(VLOOKUP(H8577,ticker_cik_sic_ind!$J$1:$K$2838,2,FALSE),A8577)</f>
        <v>939767</v>
      </c>
      <c r="J8577">
        <f t="shared" si="133"/>
        <v>0</v>
      </c>
    </row>
    <row r="8578" spans="1:10" x14ac:dyDescent="0.25">
      <c r="A8578">
        <v>1159036</v>
      </c>
      <c r="B8578">
        <v>2017</v>
      </c>
      <c r="C8578" t="s">
        <v>5546</v>
      </c>
      <c r="D8578">
        <v>296.12700000000001</v>
      </c>
      <c r="E8578">
        <v>-9.92</v>
      </c>
      <c r="F8578">
        <v>1302</v>
      </c>
      <c r="I8578">
        <f>IFERROR(VLOOKUP(H8578,ticker_cik_sic_ind!$J$1:$K$2838,2,FALSE),A8578)</f>
        <v>1159036</v>
      </c>
      <c r="J8578">
        <f t="shared" si="133"/>
        <v>0</v>
      </c>
    </row>
    <row r="8579" spans="1:10" x14ac:dyDescent="0.25">
      <c r="A8579">
        <v>9000032</v>
      </c>
      <c r="B8579">
        <v>2017</v>
      </c>
      <c r="C8579" t="s">
        <v>5546</v>
      </c>
      <c r="D8579">
        <v>90.351304999999996</v>
      </c>
      <c r="E8579">
        <v>-77.798485999999997</v>
      </c>
      <c r="F8579">
        <v>1302</v>
      </c>
      <c r="H8579">
        <v>9000032</v>
      </c>
      <c r="I8579">
        <f>IFERROR(VLOOKUP(H8579,ticker_cik_sic_ind!$J$1:$K$2838,2,FALSE),A8579)</f>
        <v>9000032</v>
      </c>
      <c r="J8579">
        <f t="shared" ref="J8579:J8642" si="134">IF(OR(AND(C8579="financial",F8579&lt;$L$1),AND(C8579="non_financial",F8579&lt;$M$1)),1,0)</f>
        <v>0</v>
      </c>
    </row>
    <row r="8580" spans="1:10" x14ac:dyDescent="0.25">
      <c r="A8580">
        <v>1001902</v>
      </c>
      <c r="B8580">
        <v>2017</v>
      </c>
      <c r="C8580" t="s">
        <v>5546</v>
      </c>
      <c r="D8580">
        <v>98.667000000000002</v>
      </c>
      <c r="E8580">
        <v>-68.826999999999998</v>
      </c>
      <c r="F8580">
        <v>1305</v>
      </c>
      <c r="I8580">
        <f>IFERROR(VLOOKUP(H8580,ticker_cik_sic_ind!$J$1:$K$2838,2,FALSE),A8580)</f>
        <v>1001902</v>
      </c>
      <c r="J8580">
        <f t="shared" si="134"/>
        <v>0</v>
      </c>
    </row>
    <row r="8581" spans="1:10" x14ac:dyDescent="0.25">
      <c r="A8581">
        <v>847464</v>
      </c>
      <c r="B8581">
        <v>2017</v>
      </c>
      <c r="C8581" t="s">
        <v>5546</v>
      </c>
      <c r="D8581">
        <v>81.130781999999996</v>
      </c>
      <c r="E8581">
        <v>-79.951532999999998</v>
      </c>
      <c r="F8581">
        <v>1306</v>
      </c>
      <c r="I8581">
        <f>IFERROR(VLOOKUP(H8581,ticker_cik_sic_ind!$J$1:$K$2838,2,FALSE),A8581)</f>
        <v>847464</v>
      </c>
      <c r="J8581">
        <f t="shared" si="134"/>
        <v>0</v>
      </c>
    </row>
    <row r="8582" spans="1:10" x14ac:dyDescent="0.25">
      <c r="A8582">
        <v>1368308</v>
      </c>
      <c r="B8582">
        <v>2017</v>
      </c>
      <c r="C8582" t="s">
        <v>5546</v>
      </c>
      <c r="D8582">
        <v>134.24768800000001</v>
      </c>
      <c r="E8582">
        <v>-42.745013</v>
      </c>
      <c r="F8582">
        <v>1307</v>
      </c>
      <c r="I8582">
        <f>IFERROR(VLOOKUP(H8582,ticker_cik_sic_ind!$J$1:$K$2838,2,FALSE),A8582)</f>
        <v>1368308</v>
      </c>
      <c r="J8582">
        <f t="shared" si="134"/>
        <v>0</v>
      </c>
    </row>
    <row r="8583" spans="1:10" x14ac:dyDescent="0.25">
      <c r="A8583">
        <v>1433195</v>
      </c>
      <c r="B8583">
        <v>2017</v>
      </c>
      <c r="C8583" t="s">
        <v>5546</v>
      </c>
      <c r="D8583">
        <v>89.754000000000005</v>
      </c>
      <c r="E8583">
        <v>-69.081000000000003</v>
      </c>
      <c r="F8583">
        <v>1308</v>
      </c>
      <c r="I8583">
        <f>IFERROR(VLOOKUP(H8583,ticker_cik_sic_ind!$J$1:$K$2838,2,FALSE),A8583)</f>
        <v>1433195</v>
      </c>
      <c r="J8583">
        <f t="shared" si="134"/>
        <v>0</v>
      </c>
    </row>
    <row r="8584" spans="1:10" x14ac:dyDescent="0.25">
      <c r="A8584">
        <v>1434728</v>
      </c>
      <c r="B8584">
        <v>2017</v>
      </c>
      <c r="C8584" t="s">
        <v>5546</v>
      </c>
      <c r="D8584">
        <v>238.398</v>
      </c>
      <c r="E8584">
        <v>-15.791</v>
      </c>
      <c r="F8584">
        <v>1309</v>
      </c>
      <c r="I8584">
        <f>IFERROR(VLOOKUP(H8584,ticker_cik_sic_ind!$J$1:$K$2838,2,FALSE),A8584)</f>
        <v>1434728</v>
      </c>
      <c r="J8584">
        <f t="shared" si="134"/>
        <v>0</v>
      </c>
    </row>
    <row r="8585" spans="1:10" x14ac:dyDescent="0.25">
      <c r="A8585">
        <v>906193</v>
      </c>
      <c r="B8585">
        <v>2017</v>
      </c>
      <c r="C8585" t="s">
        <v>5546</v>
      </c>
      <c r="D8585">
        <v>97.38</v>
      </c>
      <c r="E8585">
        <v>-61.966999999999999</v>
      </c>
      <c r="F8585">
        <v>1310</v>
      </c>
      <c r="I8585">
        <f>IFERROR(VLOOKUP(H8585,ticker_cik_sic_ind!$J$1:$K$2838,2,FALSE),A8585)</f>
        <v>906193</v>
      </c>
      <c r="J8585">
        <f t="shared" si="134"/>
        <v>0</v>
      </c>
    </row>
    <row r="8586" spans="1:10" x14ac:dyDescent="0.25">
      <c r="A8586">
        <v>1264587</v>
      </c>
      <c r="B8586">
        <v>2017</v>
      </c>
      <c r="C8586" t="s">
        <v>5546</v>
      </c>
      <c r="D8586">
        <v>82.220061000000001</v>
      </c>
      <c r="E8586">
        <v>-72.942644000000001</v>
      </c>
      <c r="F8586">
        <v>1311</v>
      </c>
      <c r="I8586">
        <f>IFERROR(VLOOKUP(H8586,ticker_cik_sic_ind!$J$1:$K$2838,2,FALSE),A8586)</f>
        <v>1264587</v>
      </c>
      <c r="J8586">
        <f t="shared" si="134"/>
        <v>0</v>
      </c>
    </row>
    <row r="8587" spans="1:10" x14ac:dyDescent="0.25">
      <c r="A8587">
        <v>929940</v>
      </c>
      <c r="B8587">
        <v>2017</v>
      </c>
      <c r="C8587" t="s">
        <v>5546</v>
      </c>
      <c r="D8587">
        <v>419.738</v>
      </c>
      <c r="E8587">
        <v>75.034000000000006</v>
      </c>
      <c r="F8587">
        <v>1312</v>
      </c>
      <c r="I8587">
        <f>IFERROR(VLOOKUP(H8587,ticker_cik_sic_ind!$J$1:$K$2838,2,FALSE),A8587)</f>
        <v>929940</v>
      </c>
      <c r="J8587">
        <f t="shared" si="134"/>
        <v>0</v>
      </c>
    </row>
    <row r="8588" spans="1:10" x14ac:dyDescent="0.25">
      <c r="A8588">
        <v>1636282</v>
      </c>
      <c r="B8588">
        <v>2017</v>
      </c>
      <c r="C8588" t="s">
        <v>5546</v>
      </c>
      <c r="D8588">
        <v>77.301000000000002</v>
      </c>
      <c r="E8588">
        <v>-73.924000000000007</v>
      </c>
      <c r="F8588">
        <v>1313</v>
      </c>
      <c r="I8588">
        <f>IFERROR(VLOOKUP(H8588,ticker_cik_sic_ind!$J$1:$K$2838,2,FALSE),A8588)</f>
        <v>1636282</v>
      </c>
      <c r="J8588">
        <f t="shared" si="134"/>
        <v>0</v>
      </c>
    </row>
    <row r="8589" spans="1:10" x14ac:dyDescent="0.25">
      <c r="A8589">
        <v>1422143</v>
      </c>
      <c r="B8589">
        <v>2017</v>
      </c>
      <c r="C8589" t="s">
        <v>5546</v>
      </c>
      <c r="D8589">
        <v>81.744</v>
      </c>
      <c r="E8589">
        <v>-70.040999999999997</v>
      </c>
      <c r="F8589">
        <v>1314</v>
      </c>
      <c r="H8589">
        <v>9000071</v>
      </c>
      <c r="I8589">
        <f>IFERROR(VLOOKUP(H8589,ticker_cik_sic_ind!$J$1:$K$2838,2,FALSE),A8589)</f>
        <v>1422143</v>
      </c>
      <c r="J8589">
        <f t="shared" si="134"/>
        <v>0</v>
      </c>
    </row>
    <row r="8590" spans="1:10" x14ac:dyDescent="0.25">
      <c r="A8590">
        <v>706698</v>
      </c>
      <c r="B8590">
        <v>2017</v>
      </c>
      <c r="C8590" t="s">
        <v>5546</v>
      </c>
      <c r="D8590">
        <v>81.043000000000006</v>
      </c>
      <c r="E8590">
        <v>-71.070999999999998</v>
      </c>
      <c r="F8590">
        <v>1315</v>
      </c>
      <c r="I8590">
        <f>IFERROR(VLOOKUP(H8590,ticker_cik_sic_ind!$J$1:$K$2838,2,FALSE),A8590)</f>
        <v>706698</v>
      </c>
      <c r="J8590">
        <f t="shared" si="134"/>
        <v>0</v>
      </c>
    </row>
    <row r="8591" spans="1:10" x14ac:dyDescent="0.25">
      <c r="A8591">
        <v>22701</v>
      </c>
      <c r="B8591">
        <v>2017</v>
      </c>
      <c r="C8591" t="s">
        <v>5546</v>
      </c>
      <c r="D8591">
        <v>85.946383999999995</v>
      </c>
      <c r="E8591">
        <v>-65.270353</v>
      </c>
      <c r="F8591">
        <v>1315</v>
      </c>
      <c r="I8591">
        <f>IFERROR(VLOOKUP(H8591,ticker_cik_sic_ind!$J$1:$K$2838,2,FALSE),A8591)</f>
        <v>22701</v>
      </c>
      <c r="J8591">
        <f t="shared" si="134"/>
        <v>0</v>
      </c>
    </row>
    <row r="8592" spans="1:10" x14ac:dyDescent="0.25">
      <c r="A8592">
        <v>9000010</v>
      </c>
      <c r="B8592">
        <v>2017</v>
      </c>
      <c r="C8592" t="s">
        <v>5546</v>
      </c>
      <c r="D8592">
        <v>120.512</v>
      </c>
      <c r="E8592">
        <v>-44.542999999999999</v>
      </c>
      <c r="F8592">
        <v>1317</v>
      </c>
      <c r="H8592">
        <v>9000010</v>
      </c>
      <c r="I8592">
        <f>IFERROR(VLOOKUP(H8592,ticker_cik_sic_ind!$J$1:$K$2838,2,FALSE),A8592)</f>
        <v>9000010</v>
      </c>
      <c r="J8592">
        <f t="shared" si="134"/>
        <v>0</v>
      </c>
    </row>
    <row r="8593" spans="1:10" x14ac:dyDescent="0.25">
      <c r="A8593">
        <v>925528</v>
      </c>
      <c r="B8593">
        <v>2017</v>
      </c>
      <c r="C8593" t="s">
        <v>5546</v>
      </c>
      <c r="D8593">
        <v>97.555000000000007</v>
      </c>
      <c r="E8593">
        <v>-57.825000000000003</v>
      </c>
      <c r="F8593">
        <v>1318</v>
      </c>
      <c r="I8593">
        <f>IFERROR(VLOOKUP(H8593,ticker_cik_sic_ind!$J$1:$K$2838,2,FALSE),A8593)</f>
        <v>925528</v>
      </c>
      <c r="J8593">
        <f t="shared" si="134"/>
        <v>0</v>
      </c>
    </row>
    <row r="8594" spans="1:10" x14ac:dyDescent="0.25">
      <c r="A8594">
        <v>875657</v>
      </c>
      <c r="B8594">
        <v>2017</v>
      </c>
      <c r="C8594" t="s">
        <v>5546</v>
      </c>
      <c r="D8594">
        <v>83.298000000000002</v>
      </c>
      <c r="E8594">
        <v>-65.855999999999995</v>
      </c>
      <c r="F8594">
        <v>1319</v>
      </c>
      <c r="I8594">
        <f>IFERROR(VLOOKUP(H8594,ticker_cik_sic_ind!$J$1:$K$2838,2,FALSE),A8594)</f>
        <v>875657</v>
      </c>
      <c r="J8594">
        <f t="shared" si="134"/>
        <v>0</v>
      </c>
    </row>
    <row r="8595" spans="1:10" x14ac:dyDescent="0.25">
      <c r="A8595">
        <v>9000054</v>
      </c>
      <c r="B8595">
        <v>2017</v>
      </c>
      <c r="C8595" t="s">
        <v>5546</v>
      </c>
      <c r="D8595">
        <v>84.887606000000005</v>
      </c>
      <c r="E8595">
        <v>-60.776307000000003</v>
      </c>
      <c r="F8595">
        <v>1320</v>
      </c>
      <c r="H8595">
        <v>9000054</v>
      </c>
      <c r="I8595">
        <f>IFERROR(VLOOKUP(H8595,ticker_cik_sic_ind!$J$1:$K$2838,2,FALSE),A8595)</f>
        <v>9000054</v>
      </c>
      <c r="J8595">
        <f t="shared" si="134"/>
        <v>0</v>
      </c>
    </row>
    <row r="8596" spans="1:10" x14ac:dyDescent="0.25">
      <c r="A8596">
        <v>1626199</v>
      </c>
      <c r="B8596">
        <v>2017</v>
      </c>
      <c r="C8596" t="s">
        <v>5546</v>
      </c>
      <c r="D8596">
        <v>74.564999999999998</v>
      </c>
      <c r="E8596">
        <v>-68.691999999999993</v>
      </c>
      <c r="F8596">
        <v>1320</v>
      </c>
      <c r="I8596">
        <f>IFERROR(VLOOKUP(H8596,ticker_cik_sic_ind!$J$1:$K$2838,2,FALSE),A8596)</f>
        <v>1626199</v>
      </c>
      <c r="J8596">
        <f t="shared" si="134"/>
        <v>0</v>
      </c>
    </row>
    <row r="8597" spans="1:10" x14ac:dyDescent="0.25">
      <c r="A8597">
        <v>879407</v>
      </c>
      <c r="B8597">
        <v>2017</v>
      </c>
      <c r="C8597" t="s">
        <v>5546</v>
      </c>
      <c r="D8597">
        <v>85.533496</v>
      </c>
      <c r="E8597">
        <v>-59.425165999999997</v>
      </c>
      <c r="F8597">
        <v>1322</v>
      </c>
      <c r="I8597">
        <f>IFERROR(VLOOKUP(H8597,ticker_cik_sic_ind!$J$1:$K$2838,2,FALSE),A8597)</f>
        <v>879407</v>
      </c>
      <c r="J8597">
        <f t="shared" si="134"/>
        <v>0</v>
      </c>
    </row>
    <row r="8598" spans="1:10" x14ac:dyDescent="0.25">
      <c r="A8598">
        <v>1467652</v>
      </c>
      <c r="B8598">
        <v>2017</v>
      </c>
      <c r="C8598" t="s">
        <v>5546</v>
      </c>
      <c r="D8598">
        <v>117.708</v>
      </c>
      <c r="E8598">
        <v>-40.701999999999998</v>
      </c>
      <c r="F8598">
        <v>1323</v>
      </c>
      <c r="I8598">
        <f>IFERROR(VLOOKUP(H8598,ticker_cik_sic_ind!$J$1:$K$2838,2,FALSE),A8598)</f>
        <v>1467652</v>
      </c>
      <c r="J8598">
        <f t="shared" si="134"/>
        <v>0</v>
      </c>
    </row>
    <row r="8599" spans="1:10" x14ac:dyDescent="0.25">
      <c r="A8599">
        <v>1104855</v>
      </c>
      <c r="B8599">
        <v>2017</v>
      </c>
      <c r="C8599" t="s">
        <v>5546</v>
      </c>
      <c r="D8599">
        <v>72.881</v>
      </c>
      <c r="E8599">
        <v>-62.183999999999997</v>
      </c>
      <c r="F8599">
        <v>1324</v>
      </c>
      <c r="I8599">
        <f>IFERROR(VLOOKUP(H8599,ticker_cik_sic_ind!$J$1:$K$2838,2,FALSE),A8599)</f>
        <v>1104855</v>
      </c>
      <c r="J8599">
        <f t="shared" si="134"/>
        <v>0</v>
      </c>
    </row>
    <row r="8600" spans="1:10" x14ac:dyDescent="0.25">
      <c r="A8600">
        <v>1080014</v>
      </c>
      <c r="B8600">
        <v>2017</v>
      </c>
      <c r="C8600" t="s">
        <v>5546</v>
      </c>
      <c r="D8600">
        <v>378.10899999999998</v>
      </c>
      <c r="E8600">
        <v>363.10199999999998</v>
      </c>
      <c r="F8600">
        <v>1325</v>
      </c>
      <c r="I8600">
        <f>IFERROR(VLOOKUP(H8600,ticker_cik_sic_ind!$J$1:$K$2838,2,FALSE),A8600)</f>
        <v>1080014</v>
      </c>
      <c r="J8600">
        <f t="shared" si="134"/>
        <v>0</v>
      </c>
    </row>
    <row r="8601" spans="1:10" x14ac:dyDescent="0.25">
      <c r="A8601">
        <v>1002135</v>
      </c>
      <c r="B8601">
        <v>2017</v>
      </c>
      <c r="C8601" t="s">
        <v>5546</v>
      </c>
      <c r="D8601">
        <v>73.834999999999994</v>
      </c>
      <c r="E8601">
        <v>-59.238</v>
      </c>
      <c r="F8601">
        <v>1326</v>
      </c>
      <c r="I8601">
        <f>IFERROR(VLOOKUP(H8601,ticker_cik_sic_ind!$J$1:$K$2838,2,FALSE),A8601)</f>
        <v>1002135</v>
      </c>
      <c r="J8601">
        <f t="shared" si="134"/>
        <v>0</v>
      </c>
    </row>
    <row r="8602" spans="1:10" x14ac:dyDescent="0.25">
      <c r="A8602">
        <v>39092</v>
      </c>
      <c r="B8602">
        <v>2017</v>
      </c>
      <c r="C8602" t="s">
        <v>5546</v>
      </c>
      <c r="D8602">
        <v>65.867022000000006</v>
      </c>
      <c r="E8602">
        <v>-61.709833000000003</v>
      </c>
      <c r="F8602">
        <v>1327</v>
      </c>
      <c r="I8602">
        <f>IFERROR(VLOOKUP(H8602,ticker_cik_sic_ind!$J$1:$K$2838,2,FALSE),A8602)</f>
        <v>39092</v>
      </c>
      <c r="J8602">
        <f t="shared" si="134"/>
        <v>0</v>
      </c>
    </row>
    <row r="8603" spans="1:10" x14ac:dyDescent="0.25">
      <c r="A8603">
        <v>1626853</v>
      </c>
      <c r="B8603">
        <v>2017</v>
      </c>
      <c r="C8603" t="s">
        <v>5546</v>
      </c>
      <c r="D8603">
        <v>85.215000000000003</v>
      </c>
      <c r="E8603">
        <v>-48.811</v>
      </c>
      <c r="F8603">
        <v>1328</v>
      </c>
      <c r="I8603">
        <f>IFERROR(VLOOKUP(H8603,ticker_cik_sic_ind!$J$1:$K$2838,2,FALSE),A8603)</f>
        <v>1626853</v>
      </c>
      <c r="J8603">
        <f t="shared" si="134"/>
        <v>0</v>
      </c>
    </row>
    <row r="8604" spans="1:10" x14ac:dyDescent="0.25">
      <c r="A8604">
        <v>1455684</v>
      </c>
      <c r="B8604">
        <v>2017</v>
      </c>
      <c r="C8604" t="s">
        <v>5546</v>
      </c>
      <c r="D8604">
        <v>352.62299999999999</v>
      </c>
      <c r="E8604">
        <v>183.596</v>
      </c>
      <c r="F8604">
        <v>1329</v>
      </c>
      <c r="I8604">
        <f>IFERROR(VLOOKUP(H8604,ticker_cik_sic_ind!$J$1:$K$2838,2,FALSE),A8604)</f>
        <v>1455684</v>
      </c>
      <c r="J8604">
        <f t="shared" si="134"/>
        <v>0</v>
      </c>
    </row>
    <row r="8605" spans="1:10" x14ac:dyDescent="0.25">
      <c r="A8605">
        <v>796505</v>
      </c>
      <c r="B8605">
        <v>2017</v>
      </c>
      <c r="C8605" t="s">
        <v>5546</v>
      </c>
      <c r="D8605">
        <v>66.636889999999994</v>
      </c>
      <c r="E8605">
        <v>-59.330219999999997</v>
      </c>
      <c r="F8605">
        <v>1329</v>
      </c>
      <c r="I8605">
        <f>IFERROR(VLOOKUP(H8605,ticker_cik_sic_ind!$J$1:$K$2838,2,FALSE),A8605)</f>
        <v>796505</v>
      </c>
      <c r="J8605">
        <f t="shared" si="134"/>
        <v>0</v>
      </c>
    </row>
    <row r="8606" spans="1:10" x14ac:dyDescent="0.25">
      <c r="A8606">
        <v>787253</v>
      </c>
      <c r="B8606">
        <v>2017</v>
      </c>
      <c r="C8606" t="s">
        <v>5546</v>
      </c>
      <c r="D8606">
        <v>74.174999999999997</v>
      </c>
      <c r="E8606">
        <v>-53.725999999999999</v>
      </c>
      <c r="F8606">
        <v>1329</v>
      </c>
      <c r="I8606">
        <f>IFERROR(VLOOKUP(H8606,ticker_cik_sic_ind!$J$1:$K$2838,2,FALSE),A8606)</f>
        <v>787253</v>
      </c>
      <c r="J8606">
        <f t="shared" si="134"/>
        <v>0</v>
      </c>
    </row>
    <row r="8607" spans="1:10" x14ac:dyDescent="0.25">
      <c r="A8607">
        <v>751365</v>
      </c>
      <c r="B8607">
        <v>2017</v>
      </c>
      <c r="C8607" t="s">
        <v>5546</v>
      </c>
      <c r="D8607">
        <v>121.69199999999999</v>
      </c>
      <c r="E8607">
        <v>-27.875</v>
      </c>
      <c r="F8607">
        <v>1332</v>
      </c>
      <c r="I8607">
        <f>IFERROR(VLOOKUP(H8607,ticker_cik_sic_ind!$J$1:$K$2838,2,FALSE),A8607)</f>
        <v>751365</v>
      </c>
      <c r="J8607">
        <f t="shared" si="134"/>
        <v>0</v>
      </c>
    </row>
    <row r="8608" spans="1:10" x14ac:dyDescent="0.25">
      <c r="A8608">
        <v>9000127</v>
      </c>
      <c r="B8608">
        <v>2017</v>
      </c>
      <c r="C8608" t="s">
        <v>5546</v>
      </c>
      <c r="D8608">
        <v>75.616</v>
      </c>
      <c r="E8608">
        <v>-53.295000000000002</v>
      </c>
      <c r="F8608">
        <v>1333</v>
      </c>
      <c r="H8608">
        <v>9000127</v>
      </c>
      <c r="I8608">
        <f>IFERROR(VLOOKUP(H8608,ticker_cik_sic_ind!$J$1:$K$2838,2,FALSE),A8608)</f>
        <v>9000127</v>
      </c>
      <c r="J8608">
        <f t="shared" si="134"/>
        <v>0</v>
      </c>
    </row>
    <row r="8609" spans="1:10" x14ac:dyDescent="0.25">
      <c r="A8609">
        <v>9000038</v>
      </c>
      <c r="B8609">
        <v>2017</v>
      </c>
      <c r="C8609" t="s">
        <v>5546</v>
      </c>
      <c r="D8609">
        <v>97.631</v>
      </c>
      <c r="E8609">
        <v>-36.755000000000003</v>
      </c>
      <c r="F8609">
        <v>1334</v>
      </c>
      <c r="H8609">
        <v>9000038</v>
      </c>
      <c r="I8609">
        <f>IFERROR(VLOOKUP(H8609,ticker_cik_sic_ind!$J$1:$K$2838,2,FALSE),A8609)</f>
        <v>9000038</v>
      </c>
      <c r="J8609">
        <f t="shared" si="134"/>
        <v>0</v>
      </c>
    </row>
    <row r="8610" spans="1:10" x14ac:dyDescent="0.25">
      <c r="A8610">
        <v>24104</v>
      </c>
      <c r="B8610">
        <v>2017</v>
      </c>
      <c r="C8610" t="s">
        <v>5546</v>
      </c>
      <c r="D8610">
        <v>78.167000000000002</v>
      </c>
      <c r="E8610">
        <v>-50.877000000000002</v>
      </c>
      <c r="F8610">
        <v>1335</v>
      </c>
      <c r="I8610">
        <f>IFERROR(VLOOKUP(H8610,ticker_cik_sic_ind!$J$1:$K$2838,2,FALSE),A8610)</f>
        <v>24104</v>
      </c>
      <c r="J8610">
        <f t="shared" si="134"/>
        <v>0</v>
      </c>
    </row>
    <row r="8611" spans="1:10" x14ac:dyDescent="0.25">
      <c r="A8611">
        <v>846913</v>
      </c>
      <c r="B8611">
        <v>2017</v>
      </c>
      <c r="C8611" t="s">
        <v>5546</v>
      </c>
      <c r="D8611">
        <v>68.697999999999993</v>
      </c>
      <c r="E8611">
        <v>-54.884999999999998</v>
      </c>
      <c r="F8611">
        <v>1336</v>
      </c>
      <c r="I8611">
        <f>IFERROR(VLOOKUP(H8611,ticker_cik_sic_ind!$J$1:$K$2838,2,FALSE),A8611)</f>
        <v>846913</v>
      </c>
      <c r="J8611">
        <f t="shared" si="134"/>
        <v>0</v>
      </c>
    </row>
    <row r="8612" spans="1:10" x14ac:dyDescent="0.25">
      <c r="A8612">
        <v>717720</v>
      </c>
      <c r="B8612">
        <v>2017</v>
      </c>
      <c r="C8612" t="s">
        <v>5546</v>
      </c>
      <c r="D8612">
        <v>91.046999999999997</v>
      </c>
      <c r="E8612">
        <v>-38.923999999999999</v>
      </c>
      <c r="F8612">
        <v>1337</v>
      </c>
      <c r="I8612">
        <f>IFERROR(VLOOKUP(H8612,ticker_cik_sic_ind!$J$1:$K$2838,2,FALSE),A8612)</f>
        <v>717720</v>
      </c>
      <c r="J8612">
        <f t="shared" si="134"/>
        <v>0</v>
      </c>
    </row>
    <row r="8613" spans="1:10" x14ac:dyDescent="0.25">
      <c r="A8613">
        <v>1015739</v>
      </c>
      <c r="B8613">
        <v>2017</v>
      </c>
      <c r="C8613" t="s">
        <v>5546</v>
      </c>
      <c r="D8613">
        <v>65.161000000000001</v>
      </c>
      <c r="E8613">
        <v>-58.497</v>
      </c>
      <c r="F8613">
        <v>1338</v>
      </c>
      <c r="I8613">
        <f>IFERROR(VLOOKUP(H8613,ticker_cik_sic_ind!$J$1:$K$2838,2,FALSE),A8613)</f>
        <v>1015739</v>
      </c>
      <c r="J8613">
        <f t="shared" si="134"/>
        <v>0</v>
      </c>
    </row>
    <row r="8614" spans="1:10" x14ac:dyDescent="0.25">
      <c r="A8614">
        <v>1438133</v>
      </c>
      <c r="B8614">
        <v>2017</v>
      </c>
      <c r="C8614" t="s">
        <v>5546</v>
      </c>
      <c r="D8614">
        <v>109.19</v>
      </c>
      <c r="E8614">
        <v>-32.073</v>
      </c>
      <c r="F8614">
        <v>1339</v>
      </c>
      <c r="I8614">
        <f>IFERROR(VLOOKUP(H8614,ticker_cik_sic_ind!$J$1:$K$2838,2,FALSE),A8614)</f>
        <v>1438133</v>
      </c>
      <c r="J8614">
        <f t="shared" si="134"/>
        <v>0</v>
      </c>
    </row>
    <row r="8615" spans="1:10" x14ac:dyDescent="0.25">
      <c r="A8615">
        <v>99302</v>
      </c>
      <c r="B8615">
        <v>2017</v>
      </c>
      <c r="C8615" t="s">
        <v>5546</v>
      </c>
      <c r="D8615">
        <v>85.221000000000004</v>
      </c>
      <c r="E8615">
        <v>-40.049999999999997</v>
      </c>
      <c r="F8615">
        <v>1340</v>
      </c>
      <c r="I8615">
        <f>IFERROR(VLOOKUP(H8615,ticker_cik_sic_ind!$J$1:$K$2838,2,FALSE),A8615)</f>
        <v>99302</v>
      </c>
      <c r="J8615">
        <f t="shared" si="134"/>
        <v>0</v>
      </c>
    </row>
    <row r="8616" spans="1:10" x14ac:dyDescent="0.25">
      <c r="A8616">
        <v>1351285</v>
      </c>
      <c r="B8616">
        <v>2017</v>
      </c>
      <c r="C8616" t="s">
        <v>5546</v>
      </c>
      <c r="D8616">
        <v>196.91900000000001</v>
      </c>
      <c r="E8616">
        <v>-6.5720000000000001</v>
      </c>
      <c r="F8616">
        <v>1341</v>
      </c>
      <c r="I8616">
        <f>IFERROR(VLOOKUP(H8616,ticker_cik_sic_ind!$J$1:$K$2838,2,FALSE),A8616)</f>
        <v>1351285</v>
      </c>
      <c r="J8616">
        <f t="shared" si="134"/>
        <v>0</v>
      </c>
    </row>
    <row r="8617" spans="1:10" x14ac:dyDescent="0.25">
      <c r="A8617">
        <v>1496671</v>
      </c>
      <c r="B8617">
        <v>2017</v>
      </c>
      <c r="C8617" t="s">
        <v>5546</v>
      </c>
      <c r="D8617">
        <v>63.228999999999999</v>
      </c>
      <c r="E8617">
        <v>-58.219000000000001</v>
      </c>
      <c r="F8617">
        <v>1341</v>
      </c>
      <c r="I8617">
        <f>IFERROR(VLOOKUP(H8617,ticker_cik_sic_ind!$J$1:$K$2838,2,FALSE),A8617)</f>
        <v>1496671</v>
      </c>
      <c r="J8617">
        <f t="shared" si="134"/>
        <v>0</v>
      </c>
    </row>
    <row r="8618" spans="1:10" x14ac:dyDescent="0.25">
      <c r="A8618">
        <v>1108205</v>
      </c>
      <c r="B8618">
        <v>2017</v>
      </c>
      <c r="C8618" t="s">
        <v>5546</v>
      </c>
      <c r="D8618">
        <v>74.103999999999999</v>
      </c>
      <c r="E8618">
        <v>-46.186999999999998</v>
      </c>
      <c r="F8618">
        <v>1343</v>
      </c>
      <c r="I8618">
        <f>IFERROR(VLOOKUP(H8618,ticker_cik_sic_ind!$J$1:$K$2838,2,FALSE),A8618)</f>
        <v>1108205</v>
      </c>
      <c r="J8618">
        <f t="shared" si="134"/>
        <v>0</v>
      </c>
    </row>
    <row r="8619" spans="1:10" x14ac:dyDescent="0.25">
      <c r="A8619">
        <v>1611231</v>
      </c>
      <c r="B8619">
        <v>2017</v>
      </c>
      <c r="C8619" t="s">
        <v>5546</v>
      </c>
      <c r="D8619">
        <v>86.805000000000007</v>
      </c>
      <c r="E8619">
        <v>-36.384999999999998</v>
      </c>
      <c r="F8619">
        <v>1344</v>
      </c>
      <c r="I8619">
        <f>IFERROR(VLOOKUP(H8619,ticker_cik_sic_ind!$J$1:$K$2838,2,FALSE),A8619)</f>
        <v>1611231</v>
      </c>
      <c r="J8619">
        <f t="shared" si="134"/>
        <v>0</v>
      </c>
    </row>
    <row r="8620" spans="1:10" x14ac:dyDescent="0.25">
      <c r="A8620">
        <v>1474903</v>
      </c>
      <c r="B8620">
        <v>2017</v>
      </c>
      <c r="C8620" t="s">
        <v>5546</v>
      </c>
      <c r="D8620">
        <v>81.307218000000006</v>
      </c>
      <c r="E8620">
        <v>-39.810550999999997</v>
      </c>
      <c r="F8620">
        <v>1344</v>
      </c>
      <c r="I8620">
        <f>IFERROR(VLOOKUP(H8620,ticker_cik_sic_ind!$J$1:$K$2838,2,FALSE),A8620)</f>
        <v>1474903</v>
      </c>
      <c r="J8620">
        <f t="shared" si="134"/>
        <v>0</v>
      </c>
    </row>
    <row r="8621" spans="1:10" x14ac:dyDescent="0.25">
      <c r="A8621">
        <v>9000029</v>
      </c>
      <c r="B8621">
        <v>2017</v>
      </c>
      <c r="C8621" t="s">
        <v>5546</v>
      </c>
      <c r="D8621">
        <v>70.179000000000002</v>
      </c>
      <c r="E8621">
        <v>-46.375999999999998</v>
      </c>
      <c r="F8621">
        <v>1346</v>
      </c>
      <c r="H8621">
        <v>9000029</v>
      </c>
      <c r="I8621">
        <f>IFERROR(VLOOKUP(H8621,ticker_cik_sic_ind!$J$1:$K$2838,2,FALSE),A8621)</f>
        <v>9000029</v>
      </c>
      <c r="J8621">
        <f t="shared" si="134"/>
        <v>0</v>
      </c>
    </row>
    <row r="8622" spans="1:10" x14ac:dyDescent="0.25">
      <c r="A8622">
        <v>1556263</v>
      </c>
      <c r="B8622">
        <v>2017</v>
      </c>
      <c r="C8622" t="s">
        <v>5546</v>
      </c>
      <c r="D8622">
        <v>60.945999999999998</v>
      </c>
      <c r="E8622">
        <v>-53.393999999999998</v>
      </c>
      <c r="F8622">
        <v>1347</v>
      </c>
      <c r="I8622">
        <f>IFERROR(VLOOKUP(H8622,ticker_cik_sic_ind!$J$1:$K$2838,2,FALSE),A8622)</f>
        <v>1556263</v>
      </c>
      <c r="J8622">
        <f t="shared" si="134"/>
        <v>0</v>
      </c>
    </row>
    <row r="8623" spans="1:10" x14ac:dyDescent="0.25">
      <c r="A8623">
        <v>69633</v>
      </c>
      <c r="B8623">
        <v>2017</v>
      </c>
      <c r="C8623" t="s">
        <v>5546</v>
      </c>
      <c r="D8623">
        <v>64.769000000000005</v>
      </c>
      <c r="E8623">
        <v>-51.273000000000003</v>
      </c>
      <c r="F8623">
        <v>1347</v>
      </c>
      <c r="I8623">
        <f>IFERROR(VLOOKUP(H8623,ticker_cik_sic_ind!$J$1:$K$2838,2,FALSE),A8623)</f>
        <v>69633</v>
      </c>
      <c r="J8623">
        <f t="shared" si="134"/>
        <v>0</v>
      </c>
    </row>
    <row r="8624" spans="1:10" x14ac:dyDescent="0.25">
      <c r="A8624">
        <v>14177</v>
      </c>
      <c r="B8624">
        <v>2017</v>
      </c>
      <c r="C8624" t="s">
        <v>5546</v>
      </c>
      <c r="D8624">
        <v>79.001999999999995</v>
      </c>
      <c r="E8624">
        <v>-38.969000000000001</v>
      </c>
      <c r="F8624">
        <v>1349</v>
      </c>
      <c r="I8624">
        <f>IFERROR(VLOOKUP(H8624,ticker_cik_sic_ind!$J$1:$K$2838,2,FALSE),A8624)</f>
        <v>14177</v>
      </c>
      <c r="J8624">
        <f t="shared" si="134"/>
        <v>0</v>
      </c>
    </row>
    <row r="8625" spans="1:10" x14ac:dyDescent="0.25">
      <c r="A8625">
        <v>9000094</v>
      </c>
      <c r="B8625">
        <v>2017</v>
      </c>
      <c r="C8625" t="s">
        <v>5546</v>
      </c>
      <c r="D8625">
        <v>58.847000000000001</v>
      </c>
      <c r="E8625">
        <v>-54.843000000000004</v>
      </c>
      <c r="F8625">
        <v>1349</v>
      </c>
      <c r="H8625">
        <v>9000094</v>
      </c>
      <c r="I8625">
        <f>IFERROR(VLOOKUP(H8625,ticker_cik_sic_ind!$J$1:$K$2838,2,FALSE),A8625)</f>
        <v>9000094</v>
      </c>
      <c r="J8625">
        <f t="shared" si="134"/>
        <v>0</v>
      </c>
    </row>
    <row r="8626" spans="1:10" x14ac:dyDescent="0.25">
      <c r="A8626">
        <v>19617</v>
      </c>
      <c r="B8626">
        <v>2018</v>
      </c>
      <c r="C8626" t="s">
        <v>5545</v>
      </c>
      <c r="D8626">
        <v>2563174</v>
      </c>
      <c r="E8626">
        <v>-258483</v>
      </c>
      <c r="F8626">
        <v>1</v>
      </c>
      <c r="I8626">
        <f>IFERROR(VLOOKUP(H8626,ticker_cik_sic_ind!$J$1:$K$2838,2,FALSE),A8626)</f>
        <v>19617</v>
      </c>
      <c r="J8626">
        <f t="shared" si="134"/>
        <v>1</v>
      </c>
    </row>
    <row r="8627" spans="1:10" x14ac:dyDescent="0.25">
      <c r="A8627">
        <v>70858</v>
      </c>
      <c r="B8627">
        <v>2018</v>
      </c>
      <c r="C8627" t="s">
        <v>5545</v>
      </c>
      <c r="D8627">
        <v>2254529</v>
      </c>
      <c r="E8627">
        <v>-270987</v>
      </c>
      <c r="F8627">
        <v>1</v>
      </c>
      <c r="I8627">
        <f>IFERROR(VLOOKUP(H8627,ticker_cik_sic_ind!$J$1:$K$2838,2,FALSE),A8627)</f>
        <v>70858</v>
      </c>
      <c r="J8627">
        <f t="shared" si="134"/>
        <v>1</v>
      </c>
    </row>
    <row r="8628" spans="1:10" x14ac:dyDescent="0.25">
      <c r="A8628">
        <v>72971</v>
      </c>
      <c r="B8628">
        <v>2018</v>
      </c>
      <c r="C8628" t="s">
        <v>5545</v>
      </c>
      <c r="D8628">
        <v>1930871</v>
      </c>
      <c r="E8628">
        <v>-206145</v>
      </c>
      <c r="F8628">
        <v>3</v>
      </c>
      <c r="I8628">
        <f>IFERROR(VLOOKUP(H8628,ticker_cik_sic_ind!$J$1:$K$2838,2,FALSE),A8628)</f>
        <v>72971</v>
      </c>
      <c r="J8628">
        <f t="shared" si="134"/>
        <v>1</v>
      </c>
    </row>
    <row r="8629" spans="1:10" x14ac:dyDescent="0.25">
      <c r="A8629">
        <v>831001</v>
      </c>
      <c r="B8629">
        <v>2018</v>
      </c>
      <c r="C8629" t="s">
        <v>5545</v>
      </c>
      <c r="D8629">
        <v>1864063</v>
      </c>
      <c r="E8629">
        <v>-231107</v>
      </c>
      <c r="F8629">
        <v>3</v>
      </c>
      <c r="I8629">
        <f>IFERROR(VLOOKUP(H8629,ticker_cik_sic_ind!$J$1:$K$2838,2,FALSE),A8629)</f>
        <v>831001</v>
      </c>
      <c r="J8629">
        <f t="shared" si="134"/>
        <v>1</v>
      </c>
    </row>
    <row r="8630" spans="1:10" x14ac:dyDescent="0.25">
      <c r="A8630">
        <v>886982</v>
      </c>
      <c r="B8630">
        <v>2018</v>
      </c>
      <c r="C8630" t="s">
        <v>5545</v>
      </c>
      <c r="D8630">
        <v>906518</v>
      </c>
      <c r="E8630">
        <v>-86675</v>
      </c>
      <c r="F8630">
        <v>5</v>
      </c>
      <c r="I8630">
        <f>IFERROR(VLOOKUP(H8630,ticker_cik_sic_ind!$J$1:$K$2838,2,FALSE),A8630)</f>
        <v>886982</v>
      </c>
      <c r="J8630">
        <f t="shared" si="134"/>
        <v>1</v>
      </c>
    </row>
    <row r="8631" spans="1:10" x14ac:dyDescent="0.25">
      <c r="A8631">
        <v>1099219</v>
      </c>
      <c r="B8631">
        <v>2018</v>
      </c>
      <c r="C8631" t="s">
        <v>5545</v>
      </c>
      <c r="D8631">
        <v>925199</v>
      </c>
      <c r="E8631">
        <v>-69669</v>
      </c>
      <c r="F8631">
        <v>6</v>
      </c>
      <c r="I8631">
        <f>IFERROR(VLOOKUP(H8631,ticker_cik_sic_ind!$J$1:$K$2838,2,FALSE),A8631)</f>
        <v>1099219</v>
      </c>
      <c r="J8631">
        <f t="shared" si="134"/>
        <v>1</v>
      </c>
    </row>
    <row r="8632" spans="1:10" x14ac:dyDescent="0.25">
      <c r="A8632">
        <v>895421</v>
      </c>
      <c r="B8632">
        <v>2018</v>
      </c>
      <c r="C8632" t="s">
        <v>5545</v>
      </c>
      <c r="D8632">
        <v>841016</v>
      </c>
      <c r="E8632">
        <v>-79967</v>
      </c>
      <c r="F8632">
        <v>6</v>
      </c>
      <c r="I8632">
        <f>IFERROR(VLOOKUP(H8632,ticker_cik_sic_ind!$J$1:$K$2838,2,FALSE),A8632)</f>
        <v>895421</v>
      </c>
      <c r="J8632">
        <f t="shared" si="134"/>
        <v>1</v>
      </c>
    </row>
    <row r="8633" spans="1:10" x14ac:dyDescent="0.25">
      <c r="A8633">
        <v>5272</v>
      </c>
      <c r="B8633">
        <v>2018</v>
      </c>
      <c r="C8633" t="s">
        <v>5545</v>
      </c>
      <c r="D8633">
        <v>499762</v>
      </c>
      <c r="E8633">
        <v>-74324</v>
      </c>
      <c r="F8633">
        <v>8</v>
      </c>
      <c r="I8633">
        <f>IFERROR(VLOOKUP(H8633,ticker_cik_sic_ind!$J$1:$K$2838,2,FALSE),A8633)</f>
        <v>5272</v>
      </c>
      <c r="J8633">
        <f t="shared" si="134"/>
        <v>1</v>
      </c>
    </row>
    <row r="8634" spans="1:10" x14ac:dyDescent="0.25">
      <c r="A8634">
        <v>1137774</v>
      </c>
      <c r="B8634">
        <v>2018</v>
      </c>
      <c r="C8634" t="s">
        <v>5545</v>
      </c>
      <c r="D8634">
        <v>812590</v>
      </c>
      <c r="E8634">
        <v>-48640</v>
      </c>
      <c r="F8634">
        <v>9</v>
      </c>
      <c r="I8634">
        <f>IFERROR(VLOOKUP(H8634,ticker_cik_sic_ind!$J$1:$K$2838,2,FALSE),A8634)</f>
        <v>1137774</v>
      </c>
      <c r="J8634">
        <f t="shared" si="134"/>
        <v>1</v>
      </c>
    </row>
    <row r="8635" spans="1:10" x14ac:dyDescent="0.25">
      <c r="A8635">
        <v>36104</v>
      </c>
      <c r="B8635">
        <v>2018</v>
      </c>
      <c r="C8635" t="s">
        <v>5545</v>
      </c>
      <c r="D8635">
        <v>463844</v>
      </c>
      <c r="E8635">
        <v>-48949</v>
      </c>
      <c r="F8635">
        <v>10</v>
      </c>
      <c r="I8635">
        <f>IFERROR(VLOOKUP(H8635,ticker_cik_sic_ind!$J$1:$K$2838,2,FALSE),A8635)</f>
        <v>36104</v>
      </c>
      <c r="J8635">
        <f t="shared" si="134"/>
        <v>1</v>
      </c>
    </row>
    <row r="8636" spans="1:10" x14ac:dyDescent="0.25">
      <c r="A8636">
        <v>927628</v>
      </c>
      <c r="B8636">
        <v>2018</v>
      </c>
      <c r="C8636" t="s">
        <v>5545</v>
      </c>
      <c r="D8636">
        <v>350593</v>
      </c>
      <c r="E8636">
        <v>-49137</v>
      </c>
      <c r="F8636">
        <v>11</v>
      </c>
      <c r="I8636">
        <f>IFERROR(VLOOKUP(H8636,ticker_cik_sic_ind!$J$1:$K$2838,2,FALSE),A8636)</f>
        <v>927628</v>
      </c>
      <c r="J8636">
        <f t="shared" si="134"/>
        <v>1</v>
      </c>
    </row>
    <row r="8637" spans="1:10" x14ac:dyDescent="0.25">
      <c r="A8637">
        <v>713676</v>
      </c>
      <c r="B8637">
        <v>2018</v>
      </c>
      <c r="C8637" t="s">
        <v>5545</v>
      </c>
      <c r="D8637">
        <v>372190</v>
      </c>
      <c r="E8637">
        <v>-46185</v>
      </c>
      <c r="F8637">
        <v>12</v>
      </c>
      <c r="I8637">
        <f>IFERROR(VLOOKUP(H8637,ticker_cik_sic_ind!$J$1:$K$2838,2,FALSE),A8637)</f>
        <v>713676</v>
      </c>
      <c r="J8637">
        <f t="shared" si="134"/>
        <v>1</v>
      </c>
    </row>
    <row r="8638" spans="1:10" x14ac:dyDescent="0.25">
      <c r="A8638">
        <v>896159</v>
      </c>
      <c r="B8638">
        <v>2018</v>
      </c>
      <c r="C8638" t="s">
        <v>5545</v>
      </c>
      <c r="D8638">
        <v>162988</v>
      </c>
      <c r="E8638">
        <v>-50657</v>
      </c>
      <c r="F8638">
        <v>13</v>
      </c>
      <c r="I8638">
        <f>IFERROR(VLOOKUP(H8638,ticker_cik_sic_ind!$J$1:$K$2838,2,FALSE),A8638)</f>
        <v>896159</v>
      </c>
      <c r="J8638">
        <f t="shared" si="134"/>
        <v>1</v>
      </c>
    </row>
    <row r="8639" spans="1:10" x14ac:dyDescent="0.25">
      <c r="A8639">
        <v>1364742</v>
      </c>
      <c r="B8639">
        <v>2018</v>
      </c>
      <c r="C8639" t="s">
        <v>5545</v>
      </c>
      <c r="D8639">
        <v>230586</v>
      </c>
      <c r="E8639">
        <v>-29515</v>
      </c>
      <c r="F8639">
        <v>13</v>
      </c>
      <c r="I8639">
        <f>IFERROR(VLOOKUP(H8639,ticker_cik_sic_ind!$J$1:$K$2838,2,FALSE),A8639)</f>
        <v>1364742</v>
      </c>
      <c r="J8639">
        <f t="shared" si="134"/>
        <v>1</v>
      </c>
    </row>
    <row r="8640" spans="1:10" x14ac:dyDescent="0.25">
      <c r="A8640">
        <v>93751</v>
      </c>
      <c r="B8640">
        <v>2018</v>
      </c>
      <c r="C8640" t="s">
        <v>5545</v>
      </c>
      <c r="D8640">
        <v>238274</v>
      </c>
      <c r="E8640">
        <v>-22068</v>
      </c>
      <c r="F8640">
        <v>15</v>
      </c>
      <c r="I8640">
        <f>IFERROR(VLOOKUP(H8640,ticker_cik_sic_ind!$J$1:$K$2838,2,FALSE),A8640)</f>
        <v>93751</v>
      </c>
      <c r="J8640">
        <f t="shared" si="134"/>
        <v>1</v>
      </c>
    </row>
    <row r="8641" spans="1:10" x14ac:dyDescent="0.25">
      <c r="A8641">
        <v>750556</v>
      </c>
      <c r="B8641">
        <v>2018</v>
      </c>
      <c r="C8641" t="s">
        <v>5545</v>
      </c>
      <c r="D8641">
        <v>207223</v>
      </c>
      <c r="E8641">
        <v>-24477</v>
      </c>
      <c r="F8641">
        <v>16</v>
      </c>
      <c r="I8641">
        <f>IFERROR(VLOOKUP(H8641,ticker_cik_sic_ind!$J$1:$K$2838,2,FALSE),A8641)</f>
        <v>750556</v>
      </c>
      <c r="J8641">
        <f t="shared" si="134"/>
        <v>1</v>
      </c>
    </row>
    <row r="8642" spans="1:10" x14ac:dyDescent="0.25">
      <c r="A8642">
        <v>4962</v>
      </c>
      <c r="B8642">
        <v>2018</v>
      </c>
      <c r="C8642" t="s">
        <v>5545</v>
      </c>
      <c r="D8642">
        <v>166997</v>
      </c>
      <c r="E8642">
        <v>-21175</v>
      </c>
      <c r="F8642">
        <v>17</v>
      </c>
      <c r="I8642">
        <f>IFERROR(VLOOKUP(H8642,ticker_cik_sic_ind!$J$1:$K$2838,2,FALSE),A8642)</f>
        <v>4962</v>
      </c>
      <c r="J8642">
        <f t="shared" si="134"/>
        <v>1</v>
      </c>
    </row>
    <row r="8643" spans="1:10" x14ac:dyDescent="0.25">
      <c r="A8643">
        <v>874766</v>
      </c>
      <c r="B8643">
        <v>2018</v>
      </c>
      <c r="C8643" t="s">
        <v>5545</v>
      </c>
      <c r="D8643">
        <v>225863</v>
      </c>
      <c r="E8643">
        <v>-17288</v>
      </c>
      <c r="F8643">
        <v>17</v>
      </c>
      <c r="I8643">
        <f>IFERROR(VLOOKUP(H8643,ticker_cik_sic_ind!$J$1:$K$2838,2,FALSE),A8643)</f>
        <v>874766</v>
      </c>
      <c r="J8643">
        <f t="shared" ref="J8643:J8706" si="135">IF(OR(AND(C8643="financial",F8643&lt;$L$1),AND(C8643="non_financial",F8643&lt;$M$1)),1,0)</f>
        <v>1</v>
      </c>
    </row>
    <row r="8644" spans="1:10" x14ac:dyDescent="0.25">
      <c r="A8644">
        <v>316709</v>
      </c>
      <c r="B8644">
        <v>2018</v>
      </c>
      <c r="C8644" t="s">
        <v>5545</v>
      </c>
      <c r="D8644">
        <v>220601</v>
      </c>
      <c r="E8644">
        <v>-17489</v>
      </c>
      <c r="F8644">
        <v>19</v>
      </c>
      <c r="I8644">
        <f>IFERROR(VLOOKUP(H8644,ticker_cik_sic_ind!$J$1:$K$2838,2,FALSE),A8644)</f>
        <v>316709</v>
      </c>
      <c r="J8644">
        <f t="shared" si="135"/>
        <v>1</v>
      </c>
    </row>
    <row r="8645" spans="1:10" x14ac:dyDescent="0.25">
      <c r="A8645">
        <v>59558</v>
      </c>
      <c r="B8645">
        <v>2018</v>
      </c>
      <c r="C8645" t="s">
        <v>5545</v>
      </c>
      <c r="D8645">
        <v>271651</v>
      </c>
      <c r="E8645">
        <v>-15996</v>
      </c>
      <c r="F8645">
        <v>19</v>
      </c>
      <c r="I8645">
        <f>IFERROR(VLOOKUP(H8645,ticker_cik_sic_ind!$J$1:$K$2838,2,FALSE),A8645)</f>
        <v>59558</v>
      </c>
      <c r="J8645">
        <f t="shared" si="135"/>
        <v>1</v>
      </c>
    </row>
    <row r="8646" spans="1:10" x14ac:dyDescent="0.25">
      <c r="A8646">
        <v>1685040</v>
      </c>
      <c r="B8646">
        <v>2018</v>
      </c>
      <c r="C8646" t="s">
        <v>5545</v>
      </c>
      <c r="D8646">
        <v>224328</v>
      </c>
      <c r="E8646">
        <v>-16465</v>
      </c>
      <c r="F8646">
        <v>21</v>
      </c>
      <c r="I8646">
        <f>IFERROR(VLOOKUP(H8646,ticker_cik_sic_ind!$J$1:$K$2838,2,FALSE),A8646)</f>
        <v>1685040</v>
      </c>
      <c r="J8646">
        <f t="shared" si="135"/>
        <v>1</v>
      </c>
    </row>
    <row r="8647" spans="1:10" x14ac:dyDescent="0.25">
      <c r="A8647">
        <v>759944</v>
      </c>
      <c r="B8647">
        <v>2018</v>
      </c>
      <c r="C8647" t="s">
        <v>5545</v>
      </c>
      <c r="D8647">
        <v>151407</v>
      </c>
      <c r="E8647">
        <v>-20064</v>
      </c>
      <c r="F8647">
        <v>22</v>
      </c>
      <c r="I8647">
        <f>IFERROR(VLOOKUP(H8647,ticker_cik_sic_ind!$J$1:$K$2838,2,FALSE),A8647)</f>
        <v>759944</v>
      </c>
      <c r="J8647">
        <f t="shared" si="135"/>
        <v>1</v>
      </c>
    </row>
    <row r="8648" spans="1:10" x14ac:dyDescent="0.25">
      <c r="A8648">
        <v>899051</v>
      </c>
      <c r="B8648">
        <v>2018</v>
      </c>
      <c r="C8648" t="s">
        <v>5545</v>
      </c>
      <c r="D8648">
        <v>110865</v>
      </c>
      <c r="E8648">
        <v>-21501</v>
      </c>
      <c r="F8648">
        <v>23</v>
      </c>
      <c r="I8648">
        <f>IFERROR(VLOOKUP(H8648,ticker_cik_sic_ind!$J$1:$K$2838,2,FALSE),A8648)</f>
        <v>899051</v>
      </c>
      <c r="J8648">
        <f t="shared" si="135"/>
        <v>1</v>
      </c>
    </row>
    <row r="8649" spans="1:10" x14ac:dyDescent="0.25">
      <c r="A8649">
        <v>86312</v>
      </c>
      <c r="B8649">
        <v>2018</v>
      </c>
      <c r="C8649" t="s">
        <v>5545</v>
      </c>
      <c r="D8649">
        <v>102669</v>
      </c>
      <c r="E8649">
        <v>-23858</v>
      </c>
      <c r="F8649">
        <v>23</v>
      </c>
      <c r="I8649">
        <f>IFERROR(VLOOKUP(H8649,ticker_cik_sic_ind!$J$1:$K$2838,2,FALSE),A8649)</f>
        <v>86312</v>
      </c>
      <c r="J8649">
        <f t="shared" si="135"/>
        <v>1</v>
      </c>
    </row>
    <row r="8650" spans="1:10" x14ac:dyDescent="0.25">
      <c r="A8650">
        <v>1126328</v>
      </c>
      <c r="B8650">
        <v>2018</v>
      </c>
      <c r="C8650" t="s">
        <v>5545</v>
      </c>
      <c r="D8650">
        <v>240153.9</v>
      </c>
      <c r="E8650">
        <v>-11333.1</v>
      </c>
      <c r="F8650">
        <v>25</v>
      </c>
      <c r="I8650">
        <f>IFERROR(VLOOKUP(H8650,ticker_cik_sic_ind!$J$1:$K$2838,2,FALSE),A8650)</f>
        <v>1126328</v>
      </c>
      <c r="J8650">
        <f t="shared" si="135"/>
        <v>1</v>
      </c>
    </row>
    <row r="8651" spans="1:10" x14ac:dyDescent="0.25">
      <c r="A8651">
        <v>35527</v>
      </c>
      <c r="B8651">
        <v>2018</v>
      </c>
      <c r="C8651" t="s">
        <v>5545</v>
      </c>
      <c r="D8651">
        <v>141067</v>
      </c>
      <c r="E8651">
        <v>-16446</v>
      </c>
      <c r="F8651">
        <v>26</v>
      </c>
      <c r="I8651">
        <f>IFERROR(VLOOKUP(H8651,ticker_cik_sic_ind!$J$1:$K$2838,2,FALSE),A8651)</f>
        <v>35527</v>
      </c>
      <c r="J8651">
        <f t="shared" si="135"/>
        <v>1</v>
      </c>
    </row>
    <row r="8652" spans="1:10" x14ac:dyDescent="0.25">
      <c r="A8652">
        <v>1281761</v>
      </c>
      <c r="B8652">
        <v>2018</v>
      </c>
      <c r="C8652" t="s">
        <v>5545</v>
      </c>
      <c r="D8652">
        <v>124643</v>
      </c>
      <c r="E8652">
        <v>-16893</v>
      </c>
      <c r="F8652">
        <v>27</v>
      </c>
      <c r="I8652">
        <f>IFERROR(VLOOKUP(H8652,ticker_cik_sic_ind!$J$1:$K$2838,2,FALSE),A8652)</f>
        <v>1281761</v>
      </c>
      <c r="J8652">
        <f t="shared" si="135"/>
        <v>1</v>
      </c>
    </row>
    <row r="8653" spans="1:10" x14ac:dyDescent="0.25">
      <c r="A8653">
        <v>60086</v>
      </c>
      <c r="B8653">
        <v>2018</v>
      </c>
      <c r="C8653" t="s">
        <v>5545</v>
      </c>
      <c r="D8653">
        <v>79101</v>
      </c>
      <c r="E8653">
        <v>-24106</v>
      </c>
      <c r="F8653">
        <v>28</v>
      </c>
      <c r="I8653">
        <f>IFERROR(VLOOKUP(H8653,ticker_cik_sic_ind!$J$1:$K$2838,2,FALSE),A8653)</f>
        <v>60086</v>
      </c>
      <c r="J8653">
        <f t="shared" si="135"/>
        <v>1</v>
      </c>
    </row>
    <row r="8654" spans="1:10" x14ac:dyDescent="0.25">
      <c r="A8654">
        <v>1403161</v>
      </c>
      <c r="B8654">
        <v>2018</v>
      </c>
      <c r="C8654" t="s">
        <v>5545</v>
      </c>
      <c r="D8654">
        <v>64000</v>
      </c>
      <c r="E8654">
        <v>-31952</v>
      </c>
      <c r="F8654">
        <v>29</v>
      </c>
      <c r="I8654">
        <f>IFERROR(VLOOKUP(H8654,ticker_cik_sic_ind!$J$1:$K$2838,2,FALSE),A8654)</f>
        <v>1403161</v>
      </c>
      <c r="J8654">
        <f t="shared" si="135"/>
        <v>1</v>
      </c>
    </row>
    <row r="8655" spans="1:10" x14ac:dyDescent="0.25">
      <c r="A8655">
        <v>91576</v>
      </c>
      <c r="B8655">
        <v>2018</v>
      </c>
      <c r="C8655" t="s">
        <v>5545</v>
      </c>
      <c r="D8655">
        <v>135824</v>
      </c>
      <c r="E8655">
        <v>-15255</v>
      </c>
      <c r="F8655">
        <v>30</v>
      </c>
      <c r="I8655">
        <f>IFERROR(VLOOKUP(H8655,ticker_cik_sic_ind!$J$1:$K$2838,2,FALSE),A8655)</f>
        <v>91576</v>
      </c>
      <c r="J8655">
        <f t="shared" si="135"/>
        <v>1</v>
      </c>
    </row>
    <row r="8656" spans="1:10" x14ac:dyDescent="0.25">
      <c r="A8656">
        <v>36270</v>
      </c>
      <c r="B8656">
        <v>2018</v>
      </c>
      <c r="C8656" t="s">
        <v>5545</v>
      </c>
      <c r="D8656">
        <v>120896.567</v>
      </c>
      <c r="E8656">
        <v>-16283.537</v>
      </c>
      <c r="F8656">
        <v>30</v>
      </c>
      <c r="I8656">
        <f>IFERROR(VLOOKUP(H8656,ticker_cik_sic_ind!$J$1:$K$2838,2,FALSE),A8656)</f>
        <v>36270</v>
      </c>
      <c r="J8656">
        <f t="shared" si="135"/>
        <v>1</v>
      </c>
    </row>
    <row r="8657" spans="1:10" x14ac:dyDescent="0.25">
      <c r="A8657">
        <v>1156375</v>
      </c>
      <c r="B8657">
        <v>2018</v>
      </c>
      <c r="C8657" t="s">
        <v>5545</v>
      </c>
      <c r="D8657">
        <v>78543.8</v>
      </c>
      <c r="E8657">
        <v>-20776.8</v>
      </c>
      <c r="F8657">
        <v>32</v>
      </c>
      <c r="I8657">
        <f>IFERROR(VLOOKUP(H8657,ticker_cik_sic_ind!$J$1:$K$2838,2,FALSE),A8657)</f>
        <v>1156375</v>
      </c>
      <c r="J8657">
        <f t="shared" si="135"/>
        <v>1</v>
      </c>
    </row>
    <row r="8658" spans="1:10" x14ac:dyDescent="0.25">
      <c r="A8658">
        <v>1276520</v>
      </c>
      <c r="B8658">
        <v>2018</v>
      </c>
      <c r="C8658" t="s">
        <v>5545</v>
      </c>
      <c r="D8658">
        <v>105016</v>
      </c>
      <c r="E8658">
        <v>-14996</v>
      </c>
      <c r="F8658">
        <v>33</v>
      </c>
      <c r="I8658">
        <f>IFERROR(VLOOKUP(H8658,ticker_cik_sic_ind!$J$1:$K$2838,2,FALSE),A8658)</f>
        <v>1276520</v>
      </c>
      <c r="J8658">
        <f t="shared" si="135"/>
        <v>1</v>
      </c>
    </row>
    <row r="8659" spans="1:10" x14ac:dyDescent="0.25">
      <c r="A8659">
        <v>1571949</v>
      </c>
      <c r="B8659">
        <v>2018</v>
      </c>
      <c r="C8659" t="s">
        <v>5545</v>
      </c>
      <c r="D8659">
        <v>80324</v>
      </c>
      <c r="E8659">
        <v>-15933</v>
      </c>
      <c r="F8659">
        <v>34</v>
      </c>
      <c r="I8659">
        <f>IFERROR(VLOOKUP(H8659,ticker_cik_sic_ind!$J$1:$K$2838,2,FALSE),A8659)</f>
        <v>1571949</v>
      </c>
      <c r="J8659">
        <f t="shared" si="135"/>
        <v>1</v>
      </c>
    </row>
    <row r="8660" spans="1:10" x14ac:dyDescent="0.25">
      <c r="A8660">
        <v>73124</v>
      </c>
      <c r="B8660">
        <v>2018</v>
      </c>
      <c r="C8660" t="s">
        <v>5545</v>
      </c>
      <c r="D8660">
        <v>125605.7</v>
      </c>
      <c r="E8660">
        <v>-10067.9</v>
      </c>
      <c r="F8660">
        <v>35</v>
      </c>
      <c r="I8660">
        <f>IFERROR(VLOOKUP(H8660,ticker_cik_sic_ind!$J$1:$K$2838,2,FALSE),A8660)</f>
        <v>73124</v>
      </c>
      <c r="J8660">
        <f t="shared" si="135"/>
        <v>1</v>
      </c>
    </row>
    <row r="8661" spans="1:10" x14ac:dyDescent="0.25">
      <c r="A8661">
        <v>1601712</v>
      </c>
      <c r="B8661">
        <v>2018</v>
      </c>
      <c r="C8661" t="s">
        <v>5545</v>
      </c>
      <c r="D8661">
        <v>91140</v>
      </c>
      <c r="E8661">
        <v>-14332</v>
      </c>
      <c r="F8661">
        <v>36</v>
      </c>
      <c r="I8661">
        <f>IFERROR(VLOOKUP(H8661,ticker_cik_sic_ind!$J$1:$K$2838,2,FALSE),A8661)</f>
        <v>1601712</v>
      </c>
      <c r="J8661">
        <f t="shared" si="135"/>
        <v>1</v>
      </c>
    </row>
    <row r="8662" spans="1:10" x14ac:dyDescent="0.25">
      <c r="A8662">
        <v>1393612</v>
      </c>
      <c r="B8662">
        <v>2018</v>
      </c>
      <c r="C8662" t="s">
        <v>5545</v>
      </c>
      <c r="D8662">
        <v>93757</v>
      </c>
      <c r="E8662">
        <v>-11259</v>
      </c>
      <c r="F8662">
        <v>37</v>
      </c>
      <c r="I8662">
        <f>IFERROR(VLOOKUP(H8662,ticker_cik_sic_ind!$J$1:$K$2838,2,FALSE),A8662)</f>
        <v>1393612</v>
      </c>
      <c r="J8662">
        <f t="shared" si="135"/>
        <v>1</v>
      </c>
    </row>
    <row r="8663" spans="1:10" x14ac:dyDescent="0.25">
      <c r="A8663">
        <v>49196</v>
      </c>
      <c r="B8663">
        <v>2018</v>
      </c>
      <c r="C8663" t="s">
        <v>5545</v>
      </c>
      <c r="D8663">
        <v>101406.77899999999</v>
      </c>
      <c r="E8663">
        <v>-10654.182000000001</v>
      </c>
      <c r="F8663">
        <v>37</v>
      </c>
      <c r="I8663">
        <f>IFERROR(VLOOKUP(H8663,ticker_cik_sic_ind!$J$1:$K$2838,2,FALSE),A8663)</f>
        <v>49196</v>
      </c>
      <c r="J8663">
        <f t="shared" si="135"/>
        <v>1</v>
      </c>
    </row>
    <row r="8664" spans="1:10" x14ac:dyDescent="0.25">
      <c r="A8664">
        <v>820027</v>
      </c>
      <c r="B8664">
        <v>2018</v>
      </c>
      <c r="C8664" t="s">
        <v>5545</v>
      </c>
      <c r="D8664">
        <v>143144</v>
      </c>
      <c r="E8664">
        <v>-6250</v>
      </c>
      <c r="F8664">
        <v>39</v>
      </c>
      <c r="I8664">
        <f>IFERROR(VLOOKUP(H8664,ticker_cik_sic_ind!$J$1:$K$2838,2,FALSE),A8664)</f>
        <v>820027</v>
      </c>
      <c r="J8664">
        <f t="shared" si="135"/>
        <v>1</v>
      </c>
    </row>
    <row r="8665" spans="1:10" x14ac:dyDescent="0.25">
      <c r="A8665">
        <v>21175</v>
      </c>
      <c r="B8665">
        <v>2018</v>
      </c>
      <c r="C8665" t="s">
        <v>5545</v>
      </c>
      <c r="D8665">
        <v>56205</v>
      </c>
      <c r="E8665">
        <v>-12028</v>
      </c>
      <c r="F8665">
        <v>40</v>
      </c>
      <c r="I8665">
        <f>IFERROR(VLOOKUP(H8665,ticker_cik_sic_ind!$J$1:$K$2838,2,FALSE),A8665)</f>
        <v>21175</v>
      </c>
      <c r="J8665">
        <f t="shared" si="135"/>
        <v>1</v>
      </c>
    </row>
    <row r="8666" spans="1:10" x14ac:dyDescent="0.25">
      <c r="A8666">
        <v>1633917</v>
      </c>
      <c r="B8666">
        <v>2018</v>
      </c>
      <c r="C8666" t="s">
        <v>5545</v>
      </c>
      <c r="D8666">
        <v>35290</v>
      </c>
      <c r="E8666">
        <v>-14998</v>
      </c>
      <c r="F8666">
        <v>41</v>
      </c>
      <c r="I8666">
        <f>IFERROR(VLOOKUP(H8666,ticker_cik_sic_ind!$J$1:$K$2838,2,FALSE),A8666)</f>
        <v>1633917</v>
      </c>
      <c r="J8666">
        <f t="shared" si="135"/>
        <v>1</v>
      </c>
    </row>
    <row r="8667" spans="1:10" x14ac:dyDescent="0.25">
      <c r="A8667">
        <v>28412</v>
      </c>
      <c r="B8667">
        <v>2018</v>
      </c>
      <c r="C8667" t="s">
        <v>5545</v>
      </c>
      <c r="D8667">
        <v>71447</v>
      </c>
      <c r="E8667">
        <v>-7985</v>
      </c>
      <c r="F8667">
        <v>42</v>
      </c>
      <c r="I8667">
        <f>IFERROR(VLOOKUP(H8667,ticker_cik_sic_ind!$J$1:$K$2838,2,FALSE),A8667)</f>
        <v>28412</v>
      </c>
      <c r="J8667">
        <f t="shared" si="135"/>
        <v>1</v>
      </c>
    </row>
    <row r="8668" spans="1:10" x14ac:dyDescent="0.25">
      <c r="A8668">
        <v>5513</v>
      </c>
      <c r="B8668">
        <v>2018</v>
      </c>
      <c r="C8668" t="s">
        <v>5545</v>
      </c>
      <c r="D8668">
        <v>63381.599999999999</v>
      </c>
      <c r="E8668">
        <v>-9316.6</v>
      </c>
      <c r="F8668">
        <v>42</v>
      </c>
      <c r="I8668">
        <f>IFERROR(VLOOKUP(H8668,ticker_cik_sic_ind!$J$1:$K$2838,2,FALSE),A8668)</f>
        <v>5513</v>
      </c>
      <c r="J8668">
        <f t="shared" si="135"/>
        <v>1</v>
      </c>
    </row>
    <row r="8669" spans="1:10" x14ac:dyDescent="0.25">
      <c r="A8669">
        <v>109380</v>
      </c>
      <c r="B8669">
        <v>2018</v>
      </c>
      <c r="C8669" t="s">
        <v>5545</v>
      </c>
      <c r="D8669">
        <v>65446</v>
      </c>
      <c r="E8669">
        <v>-7749</v>
      </c>
      <c r="F8669">
        <v>44</v>
      </c>
      <c r="I8669">
        <f>IFERROR(VLOOKUP(H8669,ticker_cik_sic_ind!$J$1:$K$2838,2,FALSE),A8669)</f>
        <v>109380</v>
      </c>
      <c r="J8669">
        <f t="shared" si="135"/>
        <v>1</v>
      </c>
    </row>
    <row r="8670" spans="1:10" x14ac:dyDescent="0.25">
      <c r="A8670">
        <v>898174</v>
      </c>
      <c r="B8670">
        <v>2018</v>
      </c>
      <c r="C8670" t="s">
        <v>5545</v>
      </c>
      <c r="D8670">
        <v>58138.072</v>
      </c>
      <c r="E8670">
        <v>-7971.1549999999997</v>
      </c>
      <c r="F8670">
        <v>45</v>
      </c>
      <c r="I8670">
        <f>IFERROR(VLOOKUP(H8670,ticker_cik_sic_ind!$J$1:$K$2838,2,FALSE),A8670)</f>
        <v>898174</v>
      </c>
      <c r="J8670">
        <f t="shared" si="135"/>
        <v>1</v>
      </c>
    </row>
    <row r="8671" spans="1:10" x14ac:dyDescent="0.25">
      <c r="A8671">
        <v>1393818</v>
      </c>
      <c r="B8671">
        <v>2018</v>
      </c>
      <c r="C8671" t="s">
        <v>5545</v>
      </c>
      <c r="D8671">
        <v>30127.931</v>
      </c>
      <c r="E8671">
        <v>-13256.999</v>
      </c>
      <c r="F8671">
        <v>45</v>
      </c>
      <c r="I8671">
        <f>IFERROR(VLOOKUP(H8671,ticker_cik_sic_ind!$J$1:$K$2838,2,FALSE),A8671)</f>
        <v>1393818</v>
      </c>
      <c r="J8671">
        <f t="shared" si="135"/>
        <v>1</v>
      </c>
    </row>
    <row r="8672" spans="1:10" x14ac:dyDescent="0.25">
      <c r="A8672">
        <v>1140536</v>
      </c>
      <c r="B8672">
        <v>2018</v>
      </c>
      <c r="C8672" t="s">
        <v>5545</v>
      </c>
      <c r="D8672">
        <v>32774</v>
      </c>
      <c r="E8672">
        <v>-10444</v>
      </c>
      <c r="F8672">
        <v>47</v>
      </c>
      <c r="I8672">
        <f>IFERROR(VLOOKUP(H8672,ticker_cik_sic_ind!$J$1:$K$2838,2,FALSE),A8672)</f>
        <v>1140536</v>
      </c>
      <c r="J8672">
        <f t="shared" si="135"/>
        <v>1</v>
      </c>
    </row>
    <row r="8673" spans="1:10" x14ac:dyDescent="0.25">
      <c r="A8673">
        <v>80661</v>
      </c>
      <c r="B8673">
        <v>2018</v>
      </c>
      <c r="C8673" t="s">
        <v>5545</v>
      </c>
      <c r="D8673">
        <v>36689.800000000003</v>
      </c>
      <c r="E8673">
        <v>-9493.2999999999993</v>
      </c>
      <c r="F8673">
        <v>47</v>
      </c>
      <c r="I8673">
        <f>IFERROR(VLOOKUP(H8673,ticker_cik_sic_ind!$J$1:$K$2838,2,FALSE),A8673)</f>
        <v>80661</v>
      </c>
      <c r="J8673">
        <f t="shared" si="135"/>
        <v>1</v>
      </c>
    </row>
    <row r="8674" spans="1:10" x14ac:dyDescent="0.25">
      <c r="A8674">
        <v>1015780</v>
      </c>
      <c r="B8674">
        <v>2018</v>
      </c>
      <c r="C8674" t="s">
        <v>5545</v>
      </c>
      <c r="D8674">
        <v>58753</v>
      </c>
      <c r="E8674">
        <v>-6683</v>
      </c>
      <c r="F8674">
        <v>49</v>
      </c>
      <c r="I8674">
        <f>IFERROR(VLOOKUP(H8674,ticker_cik_sic_ind!$J$1:$K$2838,2,FALSE),A8674)</f>
        <v>1015780</v>
      </c>
      <c r="J8674">
        <f t="shared" si="135"/>
        <v>1</v>
      </c>
    </row>
    <row r="8675" spans="1:10" x14ac:dyDescent="0.25">
      <c r="A8675">
        <v>947484</v>
      </c>
      <c r="B8675">
        <v>2018</v>
      </c>
      <c r="C8675" t="s">
        <v>5545</v>
      </c>
      <c r="D8675">
        <v>30862.638999999999</v>
      </c>
      <c r="E8675">
        <v>-9982.0789999999997</v>
      </c>
      <c r="F8675">
        <v>50</v>
      </c>
      <c r="I8675">
        <f>IFERROR(VLOOKUP(H8675,ticker_cik_sic_ind!$J$1:$K$2838,2,FALSE),A8675)</f>
        <v>947484</v>
      </c>
      <c r="J8675">
        <f t="shared" si="135"/>
        <v>1</v>
      </c>
    </row>
    <row r="8676" spans="1:10" x14ac:dyDescent="0.25">
      <c r="A8676">
        <v>1171825</v>
      </c>
      <c r="B8676">
        <v>2018</v>
      </c>
      <c r="C8676" t="s">
        <v>5545</v>
      </c>
      <c r="D8676">
        <v>50478.9</v>
      </c>
      <c r="E8676">
        <v>-7351.5</v>
      </c>
      <c r="F8676">
        <v>51</v>
      </c>
      <c r="I8676">
        <f>IFERROR(VLOOKUP(H8676,ticker_cik_sic_ind!$J$1:$K$2838,2,FALSE),A8676)</f>
        <v>1171825</v>
      </c>
      <c r="J8676">
        <f t="shared" si="135"/>
        <v>0</v>
      </c>
    </row>
    <row r="8677" spans="1:10" x14ac:dyDescent="0.25">
      <c r="A8677">
        <v>1593538</v>
      </c>
      <c r="B8677">
        <v>2018</v>
      </c>
      <c r="C8677" t="s">
        <v>5545</v>
      </c>
      <c r="D8677">
        <v>120354</v>
      </c>
      <c r="E8677">
        <v>-3564</v>
      </c>
      <c r="F8677">
        <v>52</v>
      </c>
      <c r="I8677">
        <f>IFERROR(VLOOKUP(H8677,ticker_cik_sic_ind!$J$1:$K$2838,2,FALSE),A8677)</f>
        <v>1593538</v>
      </c>
      <c r="J8677">
        <f t="shared" si="135"/>
        <v>0</v>
      </c>
    </row>
    <row r="8678" spans="1:10" x14ac:dyDescent="0.25">
      <c r="A8678">
        <v>1381197</v>
      </c>
      <c r="B8678">
        <v>2018</v>
      </c>
      <c r="C8678" t="s">
        <v>5545</v>
      </c>
      <c r="D8678">
        <v>57597</v>
      </c>
      <c r="E8678">
        <v>-6190</v>
      </c>
      <c r="F8678">
        <v>53</v>
      </c>
      <c r="I8678">
        <f>IFERROR(VLOOKUP(H8678,ticker_cik_sic_ind!$J$1:$K$2838,2,FALSE),A8678)</f>
        <v>1381197</v>
      </c>
      <c r="J8678">
        <f t="shared" si="135"/>
        <v>0</v>
      </c>
    </row>
    <row r="8679" spans="1:10" x14ac:dyDescent="0.25">
      <c r="A8679">
        <v>1096343</v>
      </c>
      <c r="B8679">
        <v>2018</v>
      </c>
      <c r="C8679" t="s">
        <v>5545</v>
      </c>
      <c r="D8679">
        <v>27203.341</v>
      </c>
      <c r="E8679">
        <v>-9039.2070000000003</v>
      </c>
      <c r="F8679">
        <v>54</v>
      </c>
      <c r="I8679">
        <f>IFERROR(VLOOKUP(H8679,ticker_cik_sic_ind!$J$1:$K$2838,2,FALSE),A8679)</f>
        <v>1096343</v>
      </c>
      <c r="J8679">
        <f t="shared" si="135"/>
        <v>0</v>
      </c>
    </row>
    <row r="8680" spans="1:10" x14ac:dyDescent="0.25">
      <c r="A8680">
        <v>1042046</v>
      </c>
      <c r="B8680">
        <v>2018</v>
      </c>
      <c r="C8680" t="s">
        <v>5545</v>
      </c>
      <c r="D8680">
        <v>58618</v>
      </c>
      <c r="E8680">
        <v>-5312</v>
      </c>
      <c r="F8680">
        <v>54</v>
      </c>
      <c r="I8680">
        <f>IFERROR(VLOOKUP(H8680,ticker_cik_sic_ind!$J$1:$K$2838,2,FALSE),A8680)</f>
        <v>1042046</v>
      </c>
      <c r="J8680">
        <f t="shared" si="135"/>
        <v>0</v>
      </c>
    </row>
    <row r="8681" spans="1:10" x14ac:dyDescent="0.25">
      <c r="A8681">
        <v>1378946</v>
      </c>
      <c r="B8681">
        <v>2018</v>
      </c>
      <c r="C8681" t="s">
        <v>5545</v>
      </c>
      <c r="D8681">
        <v>43023.199999999997</v>
      </c>
      <c r="E8681">
        <v>-5703.5</v>
      </c>
      <c r="F8681">
        <v>56</v>
      </c>
      <c r="I8681">
        <f>IFERROR(VLOOKUP(H8681,ticker_cik_sic_ind!$J$1:$K$2838,2,FALSE),A8681)</f>
        <v>1378946</v>
      </c>
      <c r="J8681">
        <f t="shared" si="135"/>
        <v>0</v>
      </c>
    </row>
    <row r="8682" spans="1:10" x14ac:dyDescent="0.25">
      <c r="A8682">
        <v>1095073</v>
      </c>
      <c r="B8682">
        <v>2018</v>
      </c>
      <c r="C8682" t="s">
        <v>5545</v>
      </c>
      <c r="D8682">
        <v>22521.891</v>
      </c>
      <c r="E8682">
        <v>-8584.7980000000007</v>
      </c>
      <c r="F8682">
        <v>57</v>
      </c>
      <c r="I8682">
        <f>IFERROR(VLOOKUP(H8682,ticker_cik_sic_ind!$J$1:$K$2838,2,FALSE),A8682)</f>
        <v>1095073</v>
      </c>
      <c r="J8682">
        <f t="shared" si="135"/>
        <v>0</v>
      </c>
    </row>
    <row r="8683" spans="1:10" x14ac:dyDescent="0.25">
      <c r="A8683">
        <v>719739</v>
      </c>
      <c r="B8683">
        <v>2018</v>
      </c>
      <c r="C8683" t="s">
        <v>5545</v>
      </c>
      <c r="D8683">
        <v>48400.379000000001</v>
      </c>
      <c r="E8683">
        <v>-4040.0349999999999</v>
      </c>
      <c r="F8683">
        <v>58</v>
      </c>
      <c r="I8683">
        <f>IFERROR(VLOOKUP(H8683,ticker_cik_sic_ind!$J$1:$K$2838,2,FALSE),A8683)</f>
        <v>719739</v>
      </c>
      <c r="J8683">
        <f t="shared" si="135"/>
        <v>0</v>
      </c>
    </row>
    <row r="8684" spans="1:10" x14ac:dyDescent="0.25">
      <c r="A8684">
        <v>1173431</v>
      </c>
      <c r="B8684">
        <v>2018</v>
      </c>
      <c r="C8684" t="s">
        <v>5545</v>
      </c>
      <c r="D8684">
        <v>30110</v>
      </c>
      <c r="E8684">
        <v>-5459</v>
      </c>
      <c r="F8684">
        <v>59</v>
      </c>
      <c r="I8684">
        <f>IFERROR(VLOOKUP(H8684,ticker_cik_sic_ind!$J$1:$K$2838,2,FALSE),A8684)</f>
        <v>1173431</v>
      </c>
      <c r="J8684">
        <f t="shared" si="135"/>
        <v>0</v>
      </c>
    </row>
    <row r="8685" spans="1:10" x14ac:dyDescent="0.25">
      <c r="A8685">
        <v>20286</v>
      </c>
      <c r="B8685">
        <v>2018</v>
      </c>
      <c r="C8685" t="s">
        <v>5545</v>
      </c>
      <c r="D8685">
        <v>21238</v>
      </c>
      <c r="E8685">
        <v>-7373</v>
      </c>
      <c r="F8685">
        <v>59</v>
      </c>
      <c r="I8685">
        <f>IFERROR(VLOOKUP(H8685,ticker_cik_sic_ind!$J$1:$K$2838,2,FALSE),A8685)</f>
        <v>20286</v>
      </c>
      <c r="J8685">
        <f t="shared" si="135"/>
        <v>0</v>
      </c>
    </row>
    <row r="8686" spans="1:10" x14ac:dyDescent="0.25">
      <c r="A8686">
        <v>1069157</v>
      </c>
      <c r="B8686">
        <v>2018</v>
      </c>
      <c r="C8686" t="s">
        <v>5545</v>
      </c>
      <c r="D8686">
        <v>35917.616999999998</v>
      </c>
      <c r="E8686">
        <v>-3670.261</v>
      </c>
      <c r="F8686">
        <v>61</v>
      </c>
      <c r="I8686">
        <f>IFERROR(VLOOKUP(H8686,ticker_cik_sic_ind!$J$1:$K$2838,2,FALSE),A8686)</f>
        <v>1069157</v>
      </c>
      <c r="J8686">
        <f t="shared" si="135"/>
        <v>0</v>
      </c>
    </row>
    <row r="8687" spans="1:10" x14ac:dyDescent="0.25">
      <c r="A8687">
        <v>37808</v>
      </c>
      <c r="B8687">
        <v>2018</v>
      </c>
      <c r="C8687" t="s">
        <v>5545</v>
      </c>
      <c r="D8687">
        <v>30753.725999999999</v>
      </c>
      <c r="E8687">
        <v>-4392.4380000000001</v>
      </c>
      <c r="F8687">
        <v>61</v>
      </c>
      <c r="I8687">
        <f>IFERROR(VLOOKUP(H8687,ticker_cik_sic_ind!$J$1:$K$2838,2,FALSE),A8687)</f>
        <v>37808</v>
      </c>
      <c r="J8687">
        <f t="shared" si="135"/>
        <v>0</v>
      </c>
    </row>
    <row r="8688" spans="1:10" x14ac:dyDescent="0.25">
      <c r="A8688">
        <v>315293</v>
      </c>
      <c r="B8688">
        <v>2018</v>
      </c>
      <c r="C8688" t="s">
        <v>5545</v>
      </c>
      <c r="D8688">
        <v>27189</v>
      </c>
      <c r="E8688">
        <v>-5553</v>
      </c>
      <c r="F8688">
        <v>63</v>
      </c>
      <c r="I8688">
        <f>IFERROR(VLOOKUP(H8688,ticker_cik_sic_ind!$J$1:$K$2838,2,FALSE),A8688)</f>
        <v>315293</v>
      </c>
      <c r="J8688">
        <f t="shared" si="135"/>
        <v>0</v>
      </c>
    </row>
    <row r="8689" spans="1:10" x14ac:dyDescent="0.25">
      <c r="A8689">
        <v>1267238</v>
      </c>
      <c r="B8689">
        <v>2018</v>
      </c>
      <c r="C8689" t="s">
        <v>5545</v>
      </c>
      <c r="D8689">
        <v>30058.9</v>
      </c>
      <c r="E8689">
        <v>-4224.6000000000004</v>
      </c>
      <c r="F8689">
        <v>64</v>
      </c>
      <c r="I8689">
        <f>IFERROR(VLOOKUP(H8689,ticker_cik_sic_ind!$J$1:$K$2838,2,FALSE),A8689)</f>
        <v>1267238</v>
      </c>
      <c r="J8689">
        <f t="shared" si="135"/>
        <v>0</v>
      </c>
    </row>
    <row r="8690" spans="1:10" x14ac:dyDescent="0.25">
      <c r="A8690">
        <v>62709</v>
      </c>
      <c r="B8690">
        <v>2018</v>
      </c>
      <c r="C8690" t="s">
        <v>5545</v>
      </c>
      <c r="D8690">
        <v>19442</v>
      </c>
      <c r="E8690">
        <v>-7074</v>
      </c>
      <c r="F8690">
        <v>65</v>
      </c>
      <c r="I8690">
        <f>IFERROR(VLOOKUP(H8690,ticker_cik_sic_ind!$J$1:$K$2838,2,FALSE),A8690)</f>
        <v>62709</v>
      </c>
      <c r="J8690">
        <f t="shared" si="135"/>
        <v>0</v>
      </c>
    </row>
    <row r="8691" spans="1:10" x14ac:dyDescent="0.25">
      <c r="A8691">
        <v>39263</v>
      </c>
      <c r="B8691">
        <v>2018</v>
      </c>
      <c r="C8691" t="s">
        <v>5545</v>
      </c>
      <c r="D8691">
        <v>30206.313999999998</v>
      </c>
      <c r="E8691">
        <v>-3223.9290000000001</v>
      </c>
      <c r="F8691">
        <v>66</v>
      </c>
      <c r="I8691">
        <f>IFERROR(VLOOKUP(H8691,ticker_cik_sic_ind!$J$1:$K$2838,2,FALSE),A8691)</f>
        <v>39263</v>
      </c>
      <c r="J8691">
        <f t="shared" si="135"/>
        <v>0</v>
      </c>
    </row>
    <row r="8692" spans="1:10" x14ac:dyDescent="0.25">
      <c r="A8692">
        <v>1141391</v>
      </c>
      <c r="B8692">
        <v>2018</v>
      </c>
      <c r="C8692" t="s">
        <v>5545</v>
      </c>
      <c r="D8692">
        <v>19839</v>
      </c>
      <c r="E8692">
        <v>-5948</v>
      </c>
      <c r="F8692">
        <v>67</v>
      </c>
      <c r="I8692">
        <f>IFERROR(VLOOKUP(H8692,ticker_cik_sic_ind!$J$1:$K$2838,2,FALSE),A8692)</f>
        <v>1141391</v>
      </c>
      <c r="J8692">
        <f t="shared" si="135"/>
        <v>0</v>
      </c>
    </row>
    <row r="8693" spans="1:10" x14ac:dyDescent="0.25">
      <c r="A8693">
        <v>1102112</v>
      </c>
      <c r="B8693">
        <v>2018</v>
      </c>
      <c r="C8693" t="s">
        <v>5545</v>
      </c>
      <c r="D8693">
        <v>22246.877</v>
      </c>
      <c r="E8693">
        <v>-4559.9049999999997</v>
      </c>
      <c r="F8693">
        <v>68</v>
      </c>
      <c r="I8693">
        <f>IFERROR(VLOOKUP(H8693,ticker_cik_sic_ind!$J$1:$K$2838,2,FALSE),A8693)</f>
        <v>1102112</v>
      </c>
      <c r="J8693">
        <f t="shared" si="135"/>
        <v>0</v>
      </c>
    </row>
    <row r="8694" spans="1:10" x14ac:dyDescent="0.25">
      <c r="A8694">
        <v>1120193</v>
      </c>
      <c r="B8694">
        <v>2018</v>
      </c>
      <c r="C8694" t="s">
        <v>5545</v>
      </c>
      <c r="D8694">
        <v>14660</v>
      </c>
      <c r="E8694">
        <v>-5576</v>
      </c>
      <c r="F8694">
        <v>69</v>
      </c>
      <c r="I8694">
        <f>IFERROR(VLOOKUP(H8694,ticker_cik_sic_ind!$J$1:$K$2838,2,FALSE),A8694)</f>
        <v>1120193</v>
      </c>
      <c r="J8694">
        <f t="shared" si="135"/>
        <v>0</v>
      </c>
    </row>
    <row r="8695" spans="1:10" x14ac:dyDescent="0.25">
      <c r="A8695">
        <v>1326807</v>
      </c>
      <c r="B8695">
        <v>2018</v>
      </c>
      <c r="C8695" t="s">
        <v>5545</v>
      </c>
      <c r="D8695">
        <v>24316.096000000001</v>
      </c>
      <c r="E8695">
        <v>-3154.9189999999999</v>
      </c>
      <c r="F8695">
        <v>70</v>
      </c>
      <c r="I8695">
        <f>IFERROR(VLOOKUP(H8695,ticker_cik_sic_ind!$J$1:$K$2838,2,FALSE),A8695)</f>
        <v>1326807</v>
      </c>
      <c r="J8695">
        <f t="shared" si="135"/>
        <v>0</v>
      </c>
    </row>
    <row r="8696" spans="1:10" x14ac:dyDescent="0.25">
      <c r="A8696">
        <v>750577</v>
      </c>
      <c r="B8696">
        <v>2018</v>
      </c>
      <c r="C8696" t="s">
        <v>5545</v>
      </c>
      <c r="D8696">
        <v>26630.569</v>
      </c>
      <c r="E8696">
        <v>-2813.962</v>
      </c>
      <c r="F8696">
        <v>70</v>
      </c>
      <c r="I8696">
        <f>IFERROR(VLOOKUP(H8696,ticker_cik_sic_ind!$J$1:$K$2838,2,FALSE),A8696)</f>
        <v>750577</v>
      </c>
      <c r="J8696">
        <f t="shared" si="135"/>
        <v>0</v>
      </c>
    </row>
    <row r="8697" spans="1:10" x14ac:dyDescent="0.25">
      <c r="A8697">
        <v>1115055</v>
      </c>
      <c r="B8697">
        <v>2018</v>
      </c>
      <c r="C8697" t="s">
        <v>5545</v>
      </c>
      <c r="D8697">
        <v>20886.153780000001</v>
      </c>
      <c r="E8697">
        <v>-3615.3268389999998</v>
      </c>
      <c r="F8697">
        <v>72</v>
      </c>
      <c r="I8697">
        <f>IFERROR(VLOOKUP(H8697,ticker_cik_sic_ind!$J$1:$K$2838,2,FALSE),A8697)</f>
        <v>1115055</v>
      </c>
      <c r="J8697">
        <f t="shared" si="135"/>
        <v>0</v>
      </c>
    </row>
    <row r="8698" spans="1:10" x14ac:dyDescent="0.25">
      <c r="A8698">
        <v>933141</v>
      </c>
      <c r="B8698">
        <v>2018</v>
      </c>
      <c r="C8698" t="s">
        <v>5545</v>
      </c>
      <c r="D8698">
        <v>21790.726999999999</v>
      </c>
      <c r="E8698">
        <v>-3503.2420000000002</v>
      </c>
      <c r="F8698">
        <v>72</v>
      </c>
      <c r="I8698">
        <f>IFERROR(VLOOKUP(H8698,ticker_cik_sic_ind!$J$1:$K$2838,2,FALSE),A8698)</f>
        <v>933141</v>
      </c>
      <c r="J8698">
        <f t="shared" si="135"/>
        <v>0</v>
      </c>
    </row>
    <row r="8699" spans="1:10" x14ac:dyDescent="0.25">
      <c r="A8699">
        <v>22356</v>
      </c>
      <c r="B8699">
        <v>2018</v>
      </c>
      <c r="C8699" t="s">
        <v>5545</v>
      </c>
      <c r="D8699">
        <v>25078.843000000001</v>
      </c>
      <c r="E8699">
        <v>-2628.2069999999999</v>
      </c>
      <c r="F8699">
        <v>74</v>
      </c>
      <c r="I8699">
        <f>IFERROR(VLOOKUP(H8699,ticker_cik_sic_ind!$J$1:$K$2838,2,FALSE),A8699)</f>
        <v>22356</v>
      </c>
      <c r="J8699">
        <f t="shared" si="135"/>
        <v>0</v>
      </c>
    </row>
    <row r="8700" spans="1:10" x14ac:dyDescent="0.25">
      <c r="A8700">
        <v>1113169</v>
      </c>
      <c r="B8700">
        <v>2018</v>
      </c>
      <c r="C8700" t="s">
        <v>5545</v>
      </c>
      <c r="D8700">
        <v>6532.6</v>
      </c>
      <c r="E8700">
        <v>-5796.2</v>
      </c>
      <c r="F8700">
        <v>75</v>
      </c>
      <c r="I8700">
        <f>IFERROR(VLOOKUP(H8700,ticker_cik_sic_ind!$J$1:$K$2838,2,FALSE),A8700)</f>
        <v>1113169</v>
      </c>
      <c r="J8700">
        <f t="shared" si="135"/>
        <v>0</v>
      </c>
    </row>
    <row r="8701" spans="1:10" x14ac:dyDescent="0.25">
      <c r="A8701">
        <v>354190</v>
      </c>
      <c r="B8701">
        <v>2018</v>
      </c>
      <c r="C8701" t="s">
        <v>5545</v>
      </c>
      <c r="D8701">
        <v>12569.6</v>
      </c>
      <c r="E8701">
        <v>-3910</v>
      </c>
      <c r="F8701">
        <v>76</v>
      </c>
      <c r="I8701">
        <f>IFERROR(VLOOKUP(H8701,ticker_cik_sic_ind!$J$1:$K$2838,2,FALSE),A8701)</f>
        <v>354190</v>
      </c>
      <c r="J8701">
        <f t="shared" si="135"/>
        <v>0</v>
      </c>
    </row>
    <row r="8702" spans="1:10" x14ac:dyDescent="0.25">
      <c r="A8702">
        <v>1004434</v>
      </c>
      <c r="B8702">
        <v>2018</v>
      </c>
      <c r="C8702" t="s">
        <v>5545</v>
      </c>
      <c r="D8702">
        <v>8632.2999999999993</v>
      </c>
      <c r="E8702">
        <v>-5101</v>
      </c>
      <c r="F8702">
        <v>77</v>
      </c>
      <c r="I8702">
        <f>IFERROR(VLOOKUP(H8702,ticker_cik_sic_ind!$J$1:$K$2838,2,FALSE),A8702)</f>
        <v>1004434</v>
      </c>
      <c r="J8702">
        <f t="shared" si="135"/>
        <v>0</v>
      </c>
    </row>
    <row r="8703" spans="1:10" x14ac:dyDescent="0.25">
      <c r="A8703">
        <v>36377</v>
      </c>
      <c r="B8703">
        <v>2018</v>
      </c>
      <c r="C8703" t="s">
        <v>5545</v>
      </c>
      <c r="D8703">
        <v>20373.973999999998</v>
      </c>
      <c r="E8703">
        <v>-2552.6019999999999</v>
      </c>
      <c r="F8703">
        <v>77</v>
      </c>
      <c r="I8703">
        <f>IFERROR(VLOOKUP(H8703,ticker_cik_sic_ind!$J$1:$K$2838,2,FALSE),A8703)</f>
        <v>36377</v>
      </c>
      <c r="J8703">
        <f t="shared" si="135"/>
        <v>0</v>
      </c>
    </row>
    <row r="8704" spans="1:10" x14ac:dyDescent="0.25">
      <c r="A8704">
        <v>1139812</v>
      </c>
      <c r="B8704">
        <v>2018</v>
      </c>
      <c r="C8704" t="s">
        <v>5545</v>
      </c>
      <c r="D8704">
        <v>19965.057000000001</v>
      </c>
      <c r="E8704">
        <v>-2648.28</v>
      </c>
      <c r="F8704">
        <v>77</v>
      </c>
      <c r="I8704">
        <f>IFERROR(VLOOKUP(H8704,ticker_cik_sic_ind!$J$1:$K$2838,2,FALSE),A8704)</f>
        <v>1139812</v>
      </c>
      <c r="J8704">
        <f t="shared" si="135"/>
        <v>0</v>
      </c>
    </row>
    <row r="8705" spans="1:10" x14ac:dyDescent="0.25">
      <c r="A8705">
        <v>1584207</v>
      </c>
      <c r="B8705">
        <v>2018</v>
      </c>
      <c r="C8705" t="s">
        <v>5545</v>
      </c>
      <c r="D8705">
        <v>18698</v>
      </c>
      <c r="E8705">
        <v>-3154</v>
      </c>
      <c r="F8705">
        <v>80</v>
      </c>
      <c r="I8705">
        <f>IFERROR(VLOOKUP(H8705,ticker_cik_sic_ind!$J$1:$K$2838,2,FALSE),A8705)</f>
        <v>1584207</v>
      </c>
      <c r="J8705">
        <f t="shared" si="135"/>
        <v>0</v>
      </c>
    </row>
    <row r="8706" spans="1:10" x14ac:dyDescent="0.25">
      <c r="A8706">
        <v>1032033</v>
      </c>
      <c r="B8706">
        <v>2018</v>
      </c>
      <c r="C8706" t="s">
        <v>5545</v>
      </c>
      <c r="D8706">
        <v>19513.295999999998</v>
      </c>
      <c r="E8706">
        <v>-2337.71</v>
      </c>
      <c r="F8706">
        <v>81</v>
      </c>
      <c r="I8706">
        <f>IFERROR(VLOOKUP(H8706,ticker_cik_sic_ind!$J$1:$K$2838,2,FALSE),A8706)</f>
        <v>1032033</v>
      </c>
      <c r="J8706">
        <f t="shared" si="135"/>
        <v>0</v>
      </c>
    </row>
    <row r="8707" spans="1:10" x14ac:dyDescent="0.25">
      <c r="A8707">
        <v>1101215</v>
      </c>
      <c r="B8707">
        <v>2018</v>
      </c>
      <c r="C8707" t="s">
        <v>5545</v>
      </c>
      <c r="D8707">
        <v>25728.3</v>
      </c>
      <c r="E8707">
        <v>-1424.8</v>
      </c>
      <c r="F8707">
        <v>82</v>
      </c>
      <c r="I8707">
        <f>IFERROR(VLOOKUP(H8707,ticker_cik_sic_ind!$J$1:$K$2838,2,FALSE),A8707)</f>
        <v>1101215</v>
      </c>
      <c r="J8707">
        <f t="shared" ref="J8707:J8770" si="136">IF(OR(AND(C8707="financial",F8707&lt;$L$1),AND(C8707="non_financial",F8707&lt;$M$1)),1,0)</f>
        <v>0</v>
      </c>
    </row>
    <row r="8708" spans="1:10" x14ac:dyDescent="0.25">
      <c r="A8708">
        <v>101382</v>
      </c>
      <c r="B8708">
        <v>2018</v>
      </c>
      <c r="C8708" t="s">
        <v>5545</v>
      </c>
      <c r="D8708">
        <v>20353.598999999998</v>
      </c>
      <c r="E8708">
        <v>-2071.1190000000001</v>
      </c>
      <c r="F8708">
        <v>82</v>
      </c>
      <c r="I8708">
        <f>IFERROR(VLOOKUP(H8708,ticker_cik_sic_ind!$J$1:$K$2838,2,FALSE),A8708)</f>
        <v>101382</v>
      </c>
      <c r="J8708">
        <f t="shared" si="136"/>
        <v>0</v>
      </c>
    </row>
    <row r="8709" spans="1:10" x14ac:dyDescent="0.25">
      <c r="A8709">
        <v>1212545</v>
      </c>
      <c r="B8709">
        <v>2018</v>
      </c>
      <c r="C8709" t="s">
        <v>5545</v>
      </c>
      <c r="D8709">
        <v>18844.744999999999</v>
      </c>
      <c r="E8709">
        <v>-2058.674</v>
      </c>
      <c r="F8709">
        <v>84</v>
      </c>
      <c r="I8709">
        <f>IFERROR(VLOOKUP(H8709,ticker_cik_sic_ind!$J$1:$K$2838,2,FALSE),A8709)</f>
        <v>1212545</v>
      </c>
      <c r="J8709">
        <f t="shared" si="136"/>
        <v>0</v>
      </c>
    </row>
    <row r="8710" spans="1:10" x14ac:dyDescent="0.25">
      <c r="A8710">
        <v>1374310</v>
      </c>
      <c r="B8710">
        <v>2018</v>
      </c>
      <c r="C8710" t="s">
        <v>5545</v>
      </c>
      <c r="D8710">
        <v>5395.6</v>
      </c>
      <c r="E8710">
        <v>-2829.3</v>
      </c>
      <c r="F8710">
        <v>85</v>
      </c>
      <c r="I8710">
        <f>IFERROR(VLOOKUP(H8710,ticker_cik_sic_ind!$J$1:$K$2838,2,FALSE),A8710)</f>
        <v>1374310</v>
      </c>
      <c r="J8710">
        <f t="shared" si="136"/>
        <v>0</v>
      </c>
    </row>
    <row r="8711" spans="1:10" x14ac:dyDescent="0.25">
      <c r="A8711">
        <v>1265131</v>
      </c>
      <c r="B8711">
        <v>2018</v>
      </c>
      <c r="C8711" t="s">
        <v>5545</v>
      </c>
      <c r="D8711">
        <v>13288.573</v>
      </c>
      <c r="E8711">
        <v>-1893.0530000000001</v>
      </c>
      <c r="F8711">
        <v>86</v>
      </c>
      <c r="I8711">
        <f>IFERROR(VLOOKUP(H8711,ticker_cik_sic_ind!$J$1:$K$2838,2,FALSE),A8711)</f>
        <v>1265131</v>
      </c>
      <c r="J8711">
        <f t="shared" si="136"/>
        <v>0</v>
      </c>
    </row>
    <row r="8712" spans="1:10" x14ac:dyDescent="0.25">
      <c r="A8712">
        <v>1381668</v>
      </c>
      <c r="B8712">
        <v>2018</v>
      </c>
      <c r="C8712" t="s">
        <v>5545</v>
      </c>
      <c r="D8712">
        <v>13525.579</v>
      </c>
      <c r="E8712">
        <v>-1677.624</v>
      </c>
      <c r="F8712">
        <v>87</v>
      </c>
      <c r="I8712">
        <f>IFERROR(VLOOKUP(H8712,ticker_cik_sic_ind!$J$1:$K$2838,2,FALSE),A8712)</f>
        <v>1381668</v>
      </c>
      <c r="J8712">
        <f t="shared" si="136"/>
        <v>0</v>
      </c>
    </row>
    <row r="8713" spans="1:10" x14ac:dyDescent="0.25">
      <c r="A8713">
        <v>64040</v>
      </c>
      <c r="B8713">
        <v>2018</v>
      </c>
      <c r="C8713" t="s">
        <v>5545</v>
      </c>
      <c r="D8713">
        <v>8791</v>
      </c>
      <c r="E8713">
        <v>-2180</v>
      </c>
      <c r="F8713">
        <v>87</v>
      </c>
      <c r="I8713">
        <f>IFERROR(VLOOKUP(H8713,ticker_cik_sic_ind!$J$1:$K$2838,2,FALSE),A8713)</f>
        <v>64040</v>
      </c>
      <c r="J8713">
        <f t="shared" si="136"/>
        <v>0</v>
      </c>
    </row>
    <row r="8714" spans="1:10" x14ac:dyDescent="0.25">
      <c r="A8714">
        <v>315709</v>
      </c>
      <c r="B8714">
        <v>2018</v>
      </c>
      <c r="C8714" t="s">
        <v>5545</v>
      </c>
      <c r="D8714">
        <v>12035.222</v>
      </c>
      <c r="E8714">
        <v>-1796.692</v>
      </c>
      <c r="F8714">
        <v>89</v>
      </c>
      <c r="I8714">
        <f>IFERROR(VLOOKUP(H8714,ticker_cik_sic_ind!$J$1:$K$2838,2,FALSE),A8714)</f>
        <v>315709</v>
      </c>
      <c r="J8714">
        <f t="shared" si="136"/>
        <v>0</v>
      </c>
    </row>
    <row r="8715" spans="1:10" x14ac:dyDescent="0.25">
      <c r="A8715">
        <v>721683</v>
      </c>
      <c r="B8715">
        <v>2018</v>
      </c>
      <c r="C8715" t="s">
        <v>5545</v>
      </c>
      <c r="D8715">
        <v>6277.0140000000001</v>
      </c>
      <c r="E8715">
        <v>-2277.6379999999999</v>
      </c>
      <c r="F8715">
        <v>90</v>
      </c>
      <c r="I8715">
        <f>IFERROR(VLOOKUP(H8715,ticker_cik_sic_ind!$J$1:$K$2838,2,FALSE),A8715)</f>
        <v>721683</v>
      </c>
      <c r="J8715">
        <f t="shared" si="136"/>
        <v>0</v>
      </c>
    </row>
    <row r="8716" spans="1:10" x14ac:dyDescent="0.25">
      <c r="A8716">
        <v>79282</v>
      </c>
      <c r="B8716">
        <v>2018</v>
      </c>
      <c r="C8716" t="s">
        <v>5545</v>
      </c>
      <c r="D8716">
        <v>5279.009</v>
      </c>
      <c r="E8716">
        <v>-2458.2330000000002</v>
      </c>
      <c r="F8716">
        <v>91</v>
      </c>
      <c r="I8716">
        <f>IFERROR(VLOOKUP(H8716,ticker_cik_sic_ind!$J$1:$K$2838,2,FALSE),A8716)</f>
        <v>79282</v>
      </c>
      <c r="J8716">
        <f t="shared" si="136"/>
        <v>0</v>
      </c>
    </row>
    <row r="8717" spans="1:10" x14ac:dyDescent="0.25">
      <c r="A8717">
        <v>79282</v>
      </c>
      <c r="B8717">
        <v>2018</v>
      </c>
      <c r="C8717" t="s">
        <v>5545</v>
      </c>
      <c r="D8717">
        <v>5522.027</v>
      </c>
      <c r="E8717">
        <v>-2324.7719999999999</v>
      </c>
      <c r="F8717">
        <v>91</v>
      </c>
      <c r="I8717">
        <f>IFERROR(VLOOKUP(H8717,ticker_cik_sic_ind!$J$1:$K$2838,2,FALSE),A8717)</f>
        <v>79282</v>
      </c>
      <c r="J8717">
        <f t="shared" si="136"/>
        <v>0</v>
      </c>
    </row>
    <row r="8718" spans="1:10" x14ac:dyDescent="0.25">
      <c r="A8718">
        <v>1331520</v>
      </c>
      <c r="B8718">
        <v>2018</v>
      </c>
      <c r="C8718" t="s">
        <v>5545</v>
      </c>
      <c r="D8718">
        <v>10872.227999999999</v>
      </c>
      <c r="E8718">
        <v>-1476.0319999999999</v>
      </c>
      <c r="F8718">
        <v>93</v>
      </c>
      <c r="I8718">
        <f>IFERROR(VLOOKUP(H8718,ticker_cik_sic_ind!$J$1:$K$2838,2,FALSE),A8718)</f>
        <v>1331520</v>
      </c>
      <c r="J8718">
        <f t="shared" si="136"/>
        <v>0</v>
      </c>
    </row>
    <row r="8719" spans="1:10" x14ac:dyDescent="0.25">
      <c r="A8719">
        <v>79282</v>
      </c>
      <c r="B8719">
        <v>2018</v>
      </c>
      <c r="C8719" t="s">
        <v>5545</v>
      </c>
      <c r="D8719">
        <v>5206.8770000000004</v>
      </c>
      <c r="E8719">
        <v>-2252.2469999999998</v>
      </c>
      <c r="F8719">
        <v>94</v>
      </c>
      <c r="I8719">
        <f>IFERROR(VLOOKUP(H8719,ticker_cik_sic_ind!$J$1:$K$2838,2,FALSE),A8719)</f>
        <v>79282</v>
      </c>
      <c r="J8719">
        <f t="shared" si="136"/>
        <v>0</v>
      </c>
    </row>
    <row r="8720" spans="1:10" x14ac:dyDescent="0.25">
      <c r="A8720">
        <v>230557</v>
      </c>
      <c r="B8720">
        <v>2018</v>
      </c>
      <c r="C8720" t="s">
        <v>5545</v>
      </c>
      <c r="D8720">
        <v>7528.2039999999997</v>
      </c>
      <c r="E8720">
        <v>-1652.556</v>
      </c>
      <c r="F8720">
        <v>95</v>
      </c>
      <c r="I8720">
        <f>IFERROR(VLOOKUP(H8720,ticker_cik_sic_ind!$J$1:$K$2838,2,FALSE),A8720)</f>
        <v>230557</v>
      </c>
      <c r="J8720">
        <f t="shared" si="136"/>
        <v>0</v>
      </c>
    </row>
    <row r="8721" spans="1:10" x14ac:dyDescent="0.25">
      <c r="A8721">
        <v>1564822</v>
      </c>
      <c r="B8721">
        <v>2018</v>
      </c>
      <c r="C8721" t="s">
        <v>5545</v>
      </c>
      <c r="D8721">
        <v>6430.0060000000003</v>
      </c>
      <c r="E8721">
        <v>-1944.9839999999999</v>
      </c>
      <c r="F8721">
        <v>95</v>
      </c>
      <c r="H8721">
        <v>9000031</v>
      </c>
      <c r="I8721">
        <f>IFERROR(VLOOKUP(H8721,ticker_cik_sic_ind!$J$1:$K$2838,2,FALSE),A8721)</f>
        <v>1564822</v>
      </c>
      <c r="J8721">
        <f t="shared" si="136"/>
        <v>0</v>
      </c>
    </row>
    <row r="8722" spans="1:10" x14ac:dyDescent="0.25">
      <c r="A8722">
        <v>203596</v>
      </c>
      <c r="B8722">
        <v>2018</v>
      </c>
      <c r="C8722" t="s">
        <v>5545</v>
      </c>
      <c r="D8722">
        <v>9874.01</v>
      </c>
      <c r="E8722">
        <v>-1377.537</v>
      </c>
      <c r="F8722">
        <v>95</v>
      </c>
      <c r="I8722">
        <f>IFERROR(VLOOKUP(H8722,ticker_cik_sic_ind!$J$1:$K$2838,2,FALSE),A8722)</f>
        <v>203596</v>
      </c>
      <c r="J8722">
        <f t="shared" si="136"/>
        <v>0</v>
      </c>
    </row>
    <row r="8723" spans="1:10" x14ac:dyDescent="0.25">
      <c r="A8723">
        <v>79282</v>
      </c>
      <c r="B8723">
        <v>2018</v>
      </c>
      <c r="C8723" t="s">
        <v>5545</v>
      </c>
      <c r="D8723">
        <v>5002.192</v>
      </c>
      <c r="E8723">
        <v>-2185.7350000000001</v>
      </c>
      <c r="F8723">
        <v>98</v>
      </c>
      <c r="I8723">
        <f>IFERROR(VLOOKUP(H8723,ticker_cik_sic_ind!$J$1:$K$2838,2,FALSE),A8723)</f>
        <v>79282</v>
      </c>
      <c r="J8723">
        <f t="shared" si="136"/>
        <v>0</v>
      </c>
    </row>
    <row r="8724" spans="1:10" x14ac:dyDescent="0.25">
      <c r="A8724">
        <v>79282</v>
      </c>
      <c r="B8724">
        <v>2018</v>
      </c>
      <c r="C8724" t="s">
        <v>5545</v>
      </c>
      <c r="D8724">
        <v>4992.96</v>
      </c>
      <c r="E8724">
        <v>-2198.5329999999999</v>
      </c>
      <c r="F8724">
        <v>98</v>
      </c>
      <c r="I8724">
        <f>IFERROR(VLOOKUP(H8724,ticker_cik_sic_ind!$J$1:$K$2838,2,FALSE),A8724)</f>
        <v>79282</v>
      </c>
      <c r="J8724">
        <f t="shared" si="136"/>
        <v>0</v>
      </c>
    </row>
    <row r="8725" spans="1:10" x14ac:dyDescent="0.25">
      <c r="A8725">
        <v>79282</v>
      </c>
      <c r="B8725">
        <v>2018</v>
      </c>
      <c r="C8725" t="s">
        <v>5545</v>
      </c>
      <c r="D8725">
        <v>5020.8370000000004</v>
      </c>
      <c r="E8725">
        <v>-2113.0540000000001</v>
      </c>
      <c r="F8725">
        <v>100</v>
      </c>
      <c r="I8725">
        <f>IFERROR(VLOOKUP(H8725,ticker_cik_sic_ind!$J$1:$K$2838,2,FALSE),A8725)</f>
        <v>79282</v>
      </c>
      <c r="J8725">
        <f t="shared" si="136"/>
        <v>0</v>
      </c>
    </row>
    <row r="8726" spans="1:10" x14ac:dyDescent="0.25">
      <c r="A8726">
        <v>719220</v>
      </c>
      <c r="B8726">
        <v>2018</v>
      </c>
      <c r="C8726" t="s">
        <v>5545</v>
      </c>
      <c r="D8726">
        <v>7086.1660000000002</v>
      </c>
      <c r="E8726">
        <v>-871.06200000000001</v>
      </c>
      <c r="F8726">
        <v>101</v>
      </c>
      <c r="I8726">
        <f>IFERROR(VLOOKUP(H8726,ticker_cik_sic_ind!$J$1:$K$2838,2,FALSE),A8726)</f>
        <v>719220</v>
      </c>
      <c r="J8726">
        <f t="shared" si="136"/>
        <v>0</v>
      </c>
    </row>
    <row r="8727" spans="1:10" x14ac:dyDescent="0.25">
      <c r="A8727">
        <v>1365135</v>
      </c>
      <c r="B8727">
        <v>2018</v>
      </c>
      <c r="C8727" t="s">
        <v>5545</v>
      </c>
      <c r="D8727">
        <v>9408.2000000000007</v>
      </c>
      <c r="E8727">
        <v>-661.2</v>
      </c>
      <c r="F8727">
        <v>102</v>
      </c>
      <c r="I8727">
        <f>IFERROR(VLOOKUP(H8727,ticker_cik_sic_ind!$J$1:$K$2838,2,FALSE),A8727)</f>
        <v>1365135</v>
      </c>
      <c r="J8727">
        <f t="shared" si="136"/>
        <v>0</v>
      </c>
    </row>
    <row r="8728" spans="1:10" x14ac:dyDescent="0.25">
      <c r="A8728">
        <v>1409970</v>
      </c>
      <c r="B8728">
        <v>2018</v>
      </c>
      <c r="C8728" t="s">
        <v>5545</v>
      </c>
      <c r="D8728">
        <v>5029.4380000000001</v>
      </c>
      <c r="E8728">
        <v>-984.02800000000002</v>
      </c>
      <c r="F8728">
        <v>103</v>
      </c>
      <c r="I8728">
        <f>IFERROR(VLOOKUP(H8728,ticker_cik_sic_ind!$J$1:$K$2838,2,FALSE),A8728)</f>
        <v>1409970</v>
      </c>
      <c r="J8728">
        <f t="shared" si="136"/>
        <v>0</v>
      </c>
    </row>
    <row r="8729" spans="1:10" x14ac:dyDescent="0.25">
      <c r="A8729">
        <v>34782</v>
      </c>
      <c r="B8729">
        <v>2018</v>
      </c>
      <c r="C8729" t="s">
        <v>5545</v>
      </c>
      <c r="D8729">
        <v>5687.23</v>
      </c>
      <c r="E8729">
        <v>-699.202</v>
      </c>
      <c r="F8729">
        <v>104</v>
      </c>
      <c r="I8729">
        <f>IFERROR(VLOOKUP(H8729,ticker_cik_sic_ind!$J$1:$K$2838,2,FALSE),A8729)</f>
        <v>34782</v>
      </c>
      <c r="J8729">
        <f t="shared" si="136"/>
        <v>0</v>
      </c>
    </row>
    <row r="8730" spans="1:10" x14ac:dyDescent="0.25">
      <c r="A8730">
        <v>1311370</v>
      </c>
      <c r="B8730">
        <v>2018</v>
      </c>
      <c r="C8730" t="s">
        <v>5545</v>
      </c>
      <c r="D8730">
        <v>4769.7619999999997</v>
      </c>
      <c r="E8730">
        <v>-1302.713</v>
      </c>
      <c r="F8730">
        <v>104</v>
      </c>
      <c r="I8730">
        <f>IFERROR(VLOOKUP(H8730,ticker_cik_sic_ind!$J$1:$K$2838,2,FALSE),A8730)</f>
        <v>1311370</v>
      </c>
      <c r="J8730">
        <f t="shared" si="136"/>
        <v>0</v>
      </c>
    </row>
    <row r="8731" spans="1:10" x14ac:dyDescent="0.25">
      <c r="A8731">
        <v>1397911</v>
      </c>
      <c r="B8731">
        <v>2018</v>
      </c>
      <c r="C8731" t="s">
        <v>5545</v>
      </c>
      <c r="D8731">
        <v>4790.125</v>
      </c>
      <c r="E8731">
        <v>-893.09699999999998</v>
      </c>
      <c r="F8731">
        <v>106</v>
      </c>
      <c r="I8731">
        <f>IFERROR(VLOOKUP(H8731,ticker_cik_sic_ind!$J$1:$K$2838,2,FALSE),A8731)</f>
        <v>1397911</v>
      </c>
      <c r="J8731">
        <f t="shared" si="136"/>
        <v>0</v>
      </c>
    </row>
    <row r="8732" spans="1:10" x14ac:dyDescent="0.25">
      <c r="A8732">
        <v>350797</v>
      </c>
      <c r="B8732">
        <v>2018</v>
      </c>
      <c r="C8732" t="s">
        <v>5545</v>
      </c>
      <c r="D8732">
        <v>2074.0349999999999</v>
      </c>
      <c r="E8732">
        <v>-1091.1199999999999</v>
      </c>
      <c r="F8732">
        <v>107</v>
      </c>
      <c r="I8732">
        <f>IFERROR(VLOOKUP(H8732,ticker_cik_sic_ind!$J$1:$K$2838,2,FALSE),A8732)</f>
        <v>350797</v>
      </c>
      <c r="J8732">
        <f t="shared" si="136"/>
        <v>0</v>
      </c>
    </row>
    <row r="8733" spans="1:10" x14ac:dyDescent="0.25">
      <c r="A8733">
        <v>825313</v>
      </c>
      <c r="B8733">
        <v>2018</v>
      </c>
      <c r="C8733" t="s">
        <v>5545</v>
      </c>
      <c r="D8733">
        <v>1441.058</v>
      </c>
      <c r="E8733">
        <v>-1440.511</v>
      </c>
      <c r="F8733">
        <v>108</v>
      </c>
      <c r="I8733">
        <f>IFERROR(VLOOKUP(H8733,ticker_cik_sic_ind!$J$1:$K$2838,2,FALSE),A8733)</f>
        <v>825313</v>
      </c>
      <c r="J8733">
        <f t="shared" si="136"/>
        <v>0</v>
      </c>
    </row>
    <row r="8734" spans="1:10" x14ac:dyDescent="0.25">
      <c r="A8734">
        <v>350894</v>
      </c>
      <c r="B8734">
        <v>2018</v>
      </c>
      <c r="C8734" t="s">
        <v>5545</v>
      </c>
      <c r="D8734">
        <v>1634.0889999999999</v>
      </c>
      <c r="E8734">
        <v>-1371.7349999999999</v>
      </c>
      <c r="F8734">
        <v>109</v>
      </c>
      <c r="I8734">
        <f>IFERROR(VLOOKUP(H8734,ticker_cik_sic_ind!$J$1:$K$2838,2,FALSE),A8734)</f>
        <v>350894</v>
      </c>
      <c r="J8734">
        <f t="shared" si="136"/>
        <v>0</v>
      </c>
    </row>
    <row r="8735" spans="1:10" x14ac:dyDescent="0.25">
      <c r="A8735">
        <v>1555039</v>
      </c>
      <c r="B8735">
        <v>2018</v>
      </c>
      <c r="C8735" t="s">
        <v>5545</v>
      </c>
      <c r="D8735">
        <v>1930.0450000000001</v>
      </c>
      <c r="E8735">
        <v>-739.572</v>
      </c>
      <c r="F8735">
        <v>110</v>
      </c>
      <c r="I8735">
        <f>IFERROR(VLOOKUP(H8735,ticker_cik_sic_ind!$J$1:$K$2838,2,FALSE),A8735)</f>
        <v>1555039</v>
      </c>
      <c r="J8735">
        <f t="shared" si="136"/>
        <v>0</v>
      </c>
    </row>
    <row r="8736" spans="1:10" x14ac:dyDescent="0.25">
      <c r="A8736">
        <v>922621</v>
      </c>
      <c r="B8736">
        <v>2018</v>
      </c>
      <c r="C8736" t="s">
        <v>5545</v>
      </c>
      <c r="D8736">
        <v>1567.2249999999999</v>
      </c>
      <c r="E8736">
        <v>-853.21400000000006</v>
      </c>
      <c r="F8736">
        <v>111</v>
      </c>
      <c r="I8736">
        <f>IFERROR(VLOOKUP(H8736,ticker_cik_sic_ind!$J$1:$K$2838,2,FALSE),A8736)</f>
        <v>922621</v>
      </c>
      <c r="J8736">
        <f t="shared" si="136"/>
        <v>0</v>
      </c>
    </row>
    <row r="8737" spans="1:10" x14ac:dyDescent="0.25">
      <c r="A8737">
        <v>1386278</v>
      </c>
      <c r="B8737">
        <v>2018</v>
      </c>
      <c r="C8737" t="s">
        <v>5545</v>
      </c>
      <c r="D8737">
        <v>1744.8510000000001</v>
      </c>
      <c r="E8737">
        <v>-718.23900000000003</v>
      </c>
      <c r="F8737">
        <v>112</v>
      </c>
      <c r="I8737">
        <f>IFERROR(VLOOKUP(H8737,ticker_cik_sic_ind!$J$1:$K$2838,2,FALSE),A8737)</f>
        <v>1386278</v>
      </c>
      <c r="J8737">
        <f t="shared" si="136"/>
        <v>0</v>
      </c>
    </row>
    <row r="8738" spans="1:10" x14ac:dyDescent="0.25">
      <c r="A8738">
        <v>1172052</v>
      </c>
      <c r="B8738">
        <v>2018</v>
      </c>
      <c r="C8738" t="s">
        <v>5545</v>
      </c>
      <c r="D8738">
        <v>1815.049</v>
      </c>
      <c r="E8738">
        <v>-693.83399999999995</v>
      </c>
      <c r="F8738">
        <v>113</v>
      </c>
      <c r="I8738">
        <f>IFERROR(VLOOKUP(H8738,ticker_cik_sic_ind!$J$1:$K$2838,2,FALSE),A8738)</f>
        <v>1172052</v>
      </c>
      <c r="J8738">
        <f t="shared" si="136"/>
        <v>0</v>
      </c>
    </row>
    <row r="8739" spans="1:10" x14ac:dyDescent="0.25">
      <c r="A8739">
        <v>791963</v>
      </c>
      <c r="B8739">
        <v>2018</v>
      </c>
      <c r="C8739" t="s">
        <v>5545</v>
      </c>
      <c r="D8739">
        <v>2607.5189999999998</v>
      </c>
      <c r="E8739">
        <v>-501.11399999999998</v>
      </c>
      <c r="F8739">
        <v>114</v>
      </c>
      <c r="I8739">
        <f>IFERROR(VLOOKUP(H8739,ticker_cik_sic_ind!$J$1:$K$2838,2,FALSE),A8739)</f>
        <v>791963</v>
      </c>
      <c r="J8739">
        <f t="shared" si="136"/>
        <v>0</v>
      </c>
    </row>
    <row r="8740" spans="1:10" x14ac:dyDescent="0.25">
      <c r="A8740">
        <v>1380846</v>
      </c>
      <c r="B8740">
        <v>2018</v>
      </c>
      <c r="C8740" t="s">
        <v>5545</v>
      </c>
      <c r="D8740">
        <v>4307.835</v>
      </c>
      <c r="E8740">
        <v>-367.63900000000001</v>
      </c>
      <c r="F8740">
        <v>114</v>
      </c>
      <c r="I8740">
        <f>IFERROR(VLOOKUP(H8740,ticker_cik_sic_ind!$J$1:$K$2838,2,FALSE),A8740)</f>
        <v>1380846</v>
      </c>
      <c r="J8740">
        <f t="shared" si="136"/>
        <v>0</v>
      </c>
    </row>
    <row r="8741" spans="1:10" x14ac:dyDescent="0.25">
      <c r="A8741">
        <v>1289419</v>
      </c>
      <c r="B8741">
        <v>2018</v>
      </c>
      <c r="C8741" t="s">
        <v>5545</v>
      </c>
      <c r="D8741">
        <v>1376</v>
      </c>
      <c r="E8741">
        <v>-739.1</v>
      </c>
      <c r="F8741">
        <v>116</v>
      </c>
      <c r="I8741">
        <f>IFERROR(VLOOKUP(H8741,ticker_cik_sic_ind!$J$1:$K$2838,2,FALSE),A8741)</f>
        <v>1289419</v>
      </c>
      <c r="J8741">
        <f t="shared" si="136"/>
        <v>0</v>
      </c>
    </row>
    <row r="8742" spans="1:10" x14ac:dyDescent="0.25">
      <c r="A8742">
        <v>1050743</v>
      </c>
      <c r="B8742">
        <v>2018</v>
      </c>
      <c r="C8742" t="s">
        <v>5545</v>
      </c>
      <c r="D8742">
        <v>4165.6790000000001</v>
      </c>
      <c r="E8742">
        <v>-356.84699999999998</v>
      </c>
      <c r="F8742">
        <v>117</v>
      </c>
      <c r="I8742">
        <f>IFERROR(VLOOKUP(H8742,ticker_cik_sic_ind!$J$1:$K$2838,2,FALSE),A8742)</f>
        <v>1050743</v>
      </c>
      <c r="J8742">
        <f t="shared" si="136"/>
        <v>0</v>
      </c>
    </row>
    <row r="8743" spans="1:10" x14ac:dyDescent="0.25">
      <c r="A8743">
        <v>1302215</v>
      </c>
      <c r="B8743">
        <v>2018</v>
      </c>
      <c r="C8743" t="s">
        <v>5545</v>
      </c>
      <c r="D8743">
        <v>1080.4760000000001</v>
      </c>
      <c r="E8743">
        <v>-764.93499999999995</v>
      </c>
      <c r="F8743">
        <v>118</v>
      </c>
      <c r="I8743">
        <f>IFERROR(VLOOKUP(H8743,ticker_cik_sic_ind!$J$1:$K$2838,2,FALSE),A8743)</f>
        <v>1302215</v>
      </c>
      <c r="J8743">
        <f t="shared" si="136"/>
        <v>0</v>
      </c>
    </row>
    <row r="8744" spans="1:10" x14ac:dyDescent="0.25">
      <c r="A8744">
        <v>1408198</v>
      </c>
      <c r="B8744">
        <v>2018</v>
      </c>
      <c r="C8744" t="s">
        <v>5545</v>
      </c>
      <c r="D8744">
        <v>3090.0970000000002</v>
      </c>
      <c r="E8744">
        <v>-307.2</v>
      </c>
      <c r="F8744">
        <v>119</v>
      </c>
      <c r="I8744">
        <f>IFERROR(VLOOKUP(H8744,ticker_cik_sic_ind!$J$1:$K$2838,2,FALSE),A8744)</f>
        <v>1408198</v>
      </c>
      <c r="J8744">
        <f t="shared" si="136"/>
        <v>0</v>
      </c>
    </row>
    <row r="8745" spans="1:10" x14ac:dyDescent="0.25">
      <c r="A8745">
        <v>700565</v>
      </c>
      <c r="B8745">
        <v>2018</v>
      </c>
      <c r="C8745" t="s">
        <v>5545</v>
      </c>
      <c r="D8745">
        <v>2825.3040000000001</v>
      </c>
      <c r="E8745">
        <v>-300.89100000000002</v>
      </c>
      <c r="F8745">
        <v>120</v>
      </c>
      <c r="I8745">
        <f>IFERROR(VLOOKUP(H8745,ticker_cik_sic_ind!$J$1:$K$2838,2,FALSE),A8745)</f>
        <v>700565</v>
      </c>
      <c r="J8745">
        <f t="shared" si="136"/>
        <v>0</v>
      </c>
    </row>
    <row r="8746" spans="1:10" x14ac:dyDescent="0.25">
      <c r="A8746">
        <v>1056288</v>
      </c>
      <c r="B8746">
        <v>2018</v>
      </c>
      <c r="C8746" t="s">
        <v>5545</v>
      </c>
      <c r="D8746">
        <v>1140.7909999999999</v>
      </c>
      <c r="E8746">
        <v>-662.29100000000005</v>
      </c>
      <c r="F8746">
        <v>121</v>
      </c>
      <c r="I8746">
        <f>IFERROR(VLOOKUP(H8746,ticker_cik_sic_ind!$J$1:$K$2838,2,FALSE),A8746)</f>
        <v>1056288</v>
      </c>
      <c r="J8746">
        <f t="shared" si="136"/>
        <v>0</v>
      </c>
    </row>
    <row r="8747" spans="1:10" x14ac:dyDescent="0.25">
      <c r="A8747">
        <v>1013237</v>
      </c>
      <c r="B8747">
        <v>2018</v>
      </c>
      <c r="C8747" t="s">
        <v>5545</v>
      </c>
      <c r="D8747">
        <v>1358.0139999999999</v>
      </c>
      <c r="E8747">
        <v>-527.553</v>
      </c>
      <c r="F8747">
        <v>121</v>
      </c>
      <c r="I8747">
        <f>IFERROR(VLOOKUP(H8747,ticker_cik_sic_ind!$J$1:$K$2838,2,FALSE),A8747)</f>
        <v>1013237</v>
      </c>
      <c r="J8747">
        <f t="shared" si="136"/>
        <v>0</v>
      </c>
    </row>
    <row r="8748" spans="1:10" x14ac:dyDescent="0.25">
      <c r="A8748">
        <v>1059556</v>
      </c>
      <c r="B8748">
        <v>2018</v>
      </c>
      <c r="C8748" t="s">
        <v>5545</v>
      </c>
      <c r="D8748">
        <v>6536.3</v>
      </c>
      <c r="E8748">
        <v>467.5</v>
      </c>
      <c r="F8748">
        <v>121</v>
      </c>
      <c r="I8748">
        <f>IFERROR(VLOOKUP(H8748,ticker_cik_sic_ind!$J$1:$K$2838,2,FALSE),A8748)</f>
        <v>1059556</v>
      </c>
      <c r="J8748">
        <f t="shared" si="136"/>
        <v>0</v>
      </c>
    </row>
    <row r="8749" spans="1:10" x14ac:dyDescent="0.25">
      <c r="A8749">
        <v>891166</v>
      </c>
      <c r="B8749">
        <v>2018</v>
      </c>
      <c r="C8749" t="s">
        <v>5545</v>
      </c>
      <c r="D8749">
        <v>1370.059</v>
      </c>
      <c r="E8749">
        <v>-421.06799999999998</v>
      </c>
      <c r="F8749">
        <v>124</v>
      </c>
      <c r="I8749">
        <f>IFERROR(VLOOKUP(H8749,ticker_cik_sic_ind!$J$1:$K$2838,2,FALSE),A8749)</f>
        <v>891166</v>
      </c>
      <c r="J8749">
        <f t="shared" si="136"/>
        <v>0</v>
      </c>
    </row>
    <row r="8750" spans="1:10" x14ac:dyDescent="0.25">
      <c r="A8750">
        <v>1636286</v>
      </c>
      <c r="B8750">
        <v>2018</v>
      </c>
      <c r="C8750" t="s">
        <v>5545</v>
      </c>
      <c r="D8750">
        <v>1718.375</v>
      </c>
      <c r="E8750">
        <v>-240.17099999999999</v>
      </c>
      <c r="F8750">
        <v>125</v>
      </c>
      <c r="I8750">
        <f>IFERROR(VLOOKUP(H8750,ticker_cik_sic_ind!$J$1:$K$2838,2,FALSE),A8750)</f>
        <v>1636286</v>
      </c>
      <c r="J8750">
        <f t="shared" si="136"/>
        <v>0</v>
      </c>
    </row>
    <row r="8751" spans="1:10" x14ac:dyDescent="0.25">
      <c r="A8751">
        <v>920424</v>
      </c>
      <c r="B8751">
        <v>2018</v>
      </c>
      <c r="C8751" t="s">
        <v>5545</v>
      </c>
      <c r="D8751">
        <v>956.67600000000004</v>
      </c>
      <c r="E8751">
        <v>-414.17899999999997</v>
      </c>
      <c r="F8751">
        <v>126</v>
      </c>
      <c r="I8751">
        <f>IFERROR(VLOOKUP(H8751,ticker_cik_sic_ind!$J$1:$K$2838,2,FALSE),A8751)</f>
        <v>920424</v>
      </c>
      <c r="J8751">
        <f t="shared" si="136"/>
        <v>0</v>
      </c>
    </row>
    <row r="8752" spans="1:10" x14ac:dyDescent="0.25">
      <c r="A8752">
        <v>1278021</v>
      </c>
      <c r="B8752">
        <v>2018</v>
      </c>
      <c r="C8752" t="s">
        <v>5545</v>
      </c>
      <c r="D8752">
        <v>547.04100000000005</v>
      </c>
      <c r="E8752">
        <v>-501.22800000000001</v>
      </c>
      <c r="F8752">
        <v>127</v>
      </c>
      <c r="I8752">
        <f>IFERROR(VLOOKUP(H8752,ticker_cik_sic_ind!$J$1:$K$2838,2,FALSE),A8752)</f>
        <v>1278021</v>
      </c>
      <c r="J8752">
        <f t="shared" si="136"/>
        <v>0</v>
      </c>
    </row>
    <row r="8753" spans="1:10" x14ac:dyDescent="0.25">
      <c r="A8753">
        <v>1598665</v>
      </c>
      <c r="B8753">
        <v>2018</v>
      </c>
      <c r="C8753" t="s">
        <v>5545</v>
      </c>
      <c r="D8753">
        <v>955.404</v>
      </c>
      <c r="E8753">
        <v>-360.83100000000002</v>
      </c>
      <c r="F8753">
        <v>128</v>
      </c>
      <c r="I8753">
        <f>IFERROR(VLOOKUP(H8753,ticker_cik_sic_ind!$J$1:$K$2838,2,FALSE),A8753)</f>
        <v>1598665</v>
      </c>
      <c r="J8753">
        <f t="shared" si="136"/>
        <v>0</v>
      </c>
    </row>
    <row r="8754" spans="1:10" x14ac:dyDescent="0.25">
      <c r="A8754">
        <v>1626115</v>
      </c>
      <c r="B8754">
        <v>2018</v>
      </c>
      <c r="C8754" t="s">
        <v>5545</v>
      </c>
      <c r="D8754">
        <v>539.59199999999998</v>
      </c>
      <c r="E8754">
        <v>-425.87</v>
      </c>
      <c r="F8754">
        <v>129</v>
      </c>
      <c r="I8754">
        <f>IFERROR(VLOOKUP(H8754,ticker_cik_sic_ind!$J$1:$K$2838,2,FALSE),A8754)</f>
        <v>1626115</v>
      </c>
      <c r="J8754">
        <f t="shared" si="136"/>
        <v>0</v>
      </c>
    </row>
    <row r="8755" spans="1:10" x14ac:dyDescent="0.25">
      <c r="A8755">
        <v>796534</v>
      </c>
      <c r="B8755">
        <v>2018</v>
      </c>
      <c r="C8755" t="s">
        <v>5545</v>
      </c>
      <c r="D8755">
        <v>1259.354</v>
      </c>
      <c r="E8755">
        <v>-184.286</v>
      </c>
      <c r="F8755">
        <v>130</v>
      </c>
      <c r="I8755">
        <f>IFERROR(VLOOKUP(H8755,ticker_cik_sic_ind!$J$1:$K$2838,2,FALSE),A8755)</f>
        <v>796534</v>
      </c>
      <c r="J8755">
        <f t="shared" si="136"/>
        <v>0</v>
      </c>
    </row>
    <row r="8756" spans="1:10" x14ac:dyDescent="0.25">
      <c r="A8756">
        <v>1529864</v>
      </c>
      <c r="B8756">
        <v>2018</v>
      </c>
      <c r="C8756" t="s">
        <v>5545</v>
      </c>
      <c r="D8756">
        <v>1001.869</v>
      </c>
      <c r="E8756">
        <v>-274.56799999999998</v>
      </c>
      <c r="F8756">
        <v>130</v>
      </c>
      <c r="I8756">
        <f>IFERROR(VLOOKUP(H8756,ticker_cik_sic_ind!$J$1:$K$2838,2,FALSE),A8756)</f>
        <v>1529864</v>
      </c>
      <c r="J8756">
        <f t="shared" si="136"/>
        <v>0</v>
      </c>
    </row>
    <row r="8757" spans="1:10" x14ac:dyDescent="0.25">
      <c r="A8757">
        <v>1434621</v>
      </c>
      <c r="B8757">
        <v>2018</v>
      </c>
      <c r="C8757" t="s">
        <v>5545</v>
      </c>
      <c r="D8757">
        <v>660.05499999999995</v>
      </c>
      <c r="E8757">
        <v>-295.93</v>
      </c>
      <c r="F8757">
        <v>132</v>
      </c>
      <c r="I8757">
        <f>IFERROR(VLOOKUP(H8757,ticker_cik_sic_ind!$J$1:$K$2838,2,FALSE),A8757)</f>
        <v>1434621</v>
      </c>
      <c r="J8757">
        <f t="shared" si="136"/>
        <v>0</v>
      </c>
    </row>
    <row r="8758" spans="1:10" x14ac:dyDescent="0.25">
      <c r="A8758">
        <v>1284812</v>
      </c>
      <c r="B8758">
        <v>2018</v>
      </c>
      <c r="C8758" t="s">
        <v>5545</v>
      </c>
      <c r="D8758">
        <v>397.88299999999998</v>
      </c>
      <c r="E8758">
        <v>-335.47199999999998</v>
      </c>
      <c r="F8758">
        <v>133</v>
      </c>
      <c r="I8758">
        <f>IFERROR(VLOOKUP(H8758,ticker_cik_sic_ind!$J$1:$K$2838,2,FALSE),A8758)</f>
        <v>1284812</v>
      </c>
      <c r="J8758">
        <f t="shared" si="136"/>
        <v>0</v>
      </c>
    </row>
    <row r="8759" spans="1:10" x14ac:dyDescent="0.25">
      <c r="A8759">
        <v>1596967</v>
      </c>
      <c r="B8759">
        <v>2018</v>
      </c>
      <c r="C8759" t="s">
        <v>5545</v>
      </c>
      <c r="D8759">
        <v>627.80600000000004</v>
      </c>
      <c r="E8759">
        <v>-271.24</v>
      </c>
      <c r="F8759">
        <v>133</v>
      </c>
      <c r="I8759">
        <f>IFERROR(VLOOKUP(H8759,ticker_cik_sic_ind!$J$1:$K$2838,2,FALSE),A8759)</f>
        <v>1596967</v>
      </c>
      <c r="J8759">
        <f t="shared" si="136"/>
        <v>0</v>
      </c>
    </row>
    <row r="8760" spans="1:10" x14ac:dyDescent="0.25">
      <c r="A8760">
        <v>1141688</v>
      </c>
      <c r="B8760">
        <v>2018</v>
      </c>
      <c r="C8760" t="s">
        <v>5545</v>
      </c>
      <c r="D8760">
        <v>910.79899999999998</v>
      </c>
      <c r="E8760">
        <v>-91.034999999999997</v>
      </c>
      <c r="F8760">
        <v>135</v>
      </c>
      <c r="I8760">
        <f>IFERROR(VLOOKUP(H8760,ticker_cik_sic_ind!$J$1:$K$2838,2,FALSE),A8760)</f>
        <v>1141688</v>
      </c>
      <c r="J8760">
        <f t="shared" si="136"/>
        <v>0</v>
      </c>
    </row>
    <row r="8761" spans="1:10" x14ac:dyDescent="0.25">
      <c r="A8761">
        <v>8177</v>
      </c>
      <c r="B8761">
        <v>2018</v>
      </c>
      <c r="C8761" t="s">
        <v>5545</v>
      </c>
      <c r="D8761">
        <v>332.74099999999999</v>
      </c>
      <c r="E8761">
        <v>-107.78100000000001</v>
      </c>
      <c r="F8761">
        <v>136</v>
      </c>
      <c r="I8761">
        <f>IFERROR(VLOOKUP(H8761,ticker_cik_sic_ind!$J$1:$K$2838,2,FALSE),A8761)</f>
        <v>8177</v>
      </c>
      <c r="J8761">
        <f t="shared" si="136"/>
        <v>0</v>
      </c>
    </row>
    <row r="8762" spans="1:10" x14ac:dyDescent="0.25">
      <c r="A8762">
        <v>1000045</v>
      </c>
      <c r="B8762">
        <v>2018</v>
      </c>
      <c r="C8762" t="s">
        <v>5545</v>
      </c>
      <c r="D8762">
        <v>324.738</v>
      </c>
      <c r="E8762">
        <v>-109.78100000000001</v>
      </c>
      <c r="F8762">
        <v>136</v>
      </c>
      <c r="I8762">
        <f>IFERROR(VLOOKUP(H8762,ticker_cik_sic_ind!$J$1:$K$2838,2,FALSE),A8762)</f>
        <v>1000045</v>
      </c>
      <c r="J8762">
        <f t="shared" si="136"/>
        <v>0</v>
      </c>
    </row>
    <row r="8763" spans="1:10" x14ac:dyDescent="0.25">
      <c r="A8763">
        <v>1524223</v>
      </c>
      <c r="B8763">
        <v>2018</v>
      </c>
      <c r="C8763" t="s">
        <v>5545</v>
      </c>
      <c r="D8763">
        <v>212.92</v>
      </c>
      <c r="E8763">
        <v>-136.994</v>
      </c>
      <c r="F8763">
        <v>136</v>
      </c>
      <c r="I8763">
        <f>IFERROR(VLOOKUP(H8763,ticker_cik_sic_ind!$J$1:$K$2838,2,FALSE),A8763)</f>
        <v>1524223</v>
      </c>
      <c r="J8763">
        <f t="shared" si="136"/>
        <v>0</v>
      </c>
    </row>
    <row r="8764" spans="1:10" x14ac:dyDescent="0.25">
      <c r="A8764">
        <v>1165002</v>
      </c>
      <c r="B8764">
        <v>2018</v>
      </c>
      <c r="C8764" t="s">
        <v>5545</v>
      </c>
      <c r="D8764">
        <v>175.93199999999999</v>
      </c>
      <c r="E8764">
        <v>-151.32400000000001</v>
      </c>
      <c r="F8764">
        <v>139</v>
      </c>
      <c r="I8764">
        <f>IFERROR(VLOOKUP(H8764,ticker_cik_sic_ind!$J$1:$K$2838,2,FALSE),A8764)</f>
        <v>1165002</v>
      </c>
      <c r="J8764">
        <f t="shared" si="136"/>
        <v>0</v>
      </c>
    </row>
    <row r="8765" spans="1:10" x14ac:dyDescent="0.25">
      <c r="A8765">
        <v>1591588</v>
      </c>
      <c r="B8765">
        <v>2018</v>
      </c>
      <c r="C8765" t="s">
        <v>5545</v>
      </c>
      <c r="D8765">
        <v>478.5</v>
      </c>
      <c r="E8765">
        <v>-73.022999999999996</v>
      </c>
      <c r="F8765">
        <v>139</v>
      </c>
      <c r="I8765">
        <f>IFERROR(VLOOKUP(H8765,ticker_cik_sic_ind!$J$1:$K$2838,2,FALSE),A8765)</f>
        <v>1591588</v>
      </c>
      <c r="J8765">
        <f t="shared" si="136"/>
        <v>0</v>
      </c>
    </row>
    <row r="8766" spans="1:10" x14ac:dyDescent="0.25">
      <c r="A8766">
        <v>1541119</v>
      </c>
      <c r="B8766">
        <v>2018</v>
      </c>
      <c r="C8766" t="s">
        <v>5545</v>
      </c>
      <c r="D8766">
        <v>588.25099999999998</v>
      </c>
      <c r="E8766">
        <v>-63.631</v>
      </c>
      <c r="F8766">
        <v>139</v>
      </c>
      <c r="I8766">
        <f>IFERROR(VLOOKUP(H8766,ticker_cik_sic_ind!$J$1:$K$2838,2,FALSE),A8766)</f>
        <v>1541119</v>
      </c>
      <c r="J8766">
        <f t="shared" si="136"/>
        <v>0</v>
      </c>
    </row>
    <row r="8767" spans="1:10" x14ac:dyDescent="0.25">
      <c r="A8767">
        <v>1333493</v>
      </c>
      <c r="B8767">
        <v>2018</v>
      </c>
      <c r="C8767" t="s">
        <v>5545</v>
      </c>
      <c r="D8767">
        <v>121.63200000000001</v>
      </c>
      <c r="E8767">
        <v>-98.131</v>
      </c>
      <c r="F8767">
        <v>142</v>
      </c>
      <c r="I8767">
        <f>IFERROR(VLOOKUP(H8767,ticker_cik_sic_ind!$J$1:$K$2838,2,FALSE),A8767)</f>
        <v>1333493</v>
      </c>
      <c r="J8767">
        <f t="shared" si="136"/>
        <v>0</v>
      </c>
    </row>
    <row r="8768" spans="1:10" x14ac:dyDescent="0.25">
      <c r="A8768">
        <v>1502292</v>
      </c>
      <c r="B8768">
        <v>2018</v>
      </c>
      <c r="C8768" t="s">
        <v>5545</v>
      </c>
      <c r="D8768">
        <v>211.40299999999999</v>
      </c>
      <c r="E8768">
        <v>-65.966999999999999</v>
      </c>
      <c r="F8768">
        <v>142</v>
      </c>
      <c r="I8768">
        <f>IFERROR(VLOOKUP(H8768,ticker_cik_sic_ind!$J$1:$K$2838,2,FALSE),A8768)</f>
        <v>1502292</v>
      </c>
      <c r="J8768">
        <f t="shared" si="136"/>
        <v>0</v>
      </c>
    </row>
    <row r="8769" spans="1:10" x14ac:dyDescent="0.25">
      <c r="A8769">
        <v>100716</v>
      </c>
      <c r="B8769">
        <v>2018</v>
      </c>
      <c r="C8769" t="s">
        <v>5545</v>
      </c>
      <c r="D8769">
        <v>140.778797</v>
      </c>
      <c r="E8769">
        <v>-65.869674000000003</v>
      </c>
      <c r="F8769">
        <v>144</v>
      </c>
      <c r="H8769">
        <v>9000125</v>
      </c>
      <c r="I8769">
        <f>IFERROR(VLOOKUP(H8769,ticker_cik_sic_ind!$J$1:$K$2838,2,FALSE),A8769)</f>
        <v>100716</v>
      </c>
      <c r="J8769">
        <f t="shared" si="136"/>
        <v>0</v>
      </c>
    </row>
    <row r="8770" spans="1:10" x14ac:dyDescent="0.25">
      <c r="A8770">
        <v>1371285</v>
      </c>
      <c r="B8770">
        <v>2018</v>
      </c>
      <c r="C8770" t="s">
        <v>5545</v>
      </c>
      <c r="D8770">
        <v>95.650999999999996</v>
      </c>
      <c r="E8770">
        <v>-47.152000000000001</v>
      </c>
      <c r="F8770">
        <v>145</v>
      </c>
      <c r="I8770">
        <f>IFERROR(VLOOKUP(H8770,ticker_cik_sic_ind!$J$1:$K$2838,2,FALSE),A8770)</f>
        <v>1371285</v>
      </c>
      <c r="J8770">
        <f t="shared" si="136"/>
        <v>0</v>
      </c>
    </row>
    <row r="8771" spans="1:10" x14ac:dyDescent="0.25">
      <c r="A8771">
        <v>1145255</v>
      </c>
      <c r="B8771">
        <v>2018</v>
      </c>
      <c r="C8771" t="s">
        <v>5545</v>
      </c>
      <c r="D8771">
        <v>93.396000000000001</v>
      </c>
      <c r="E8771">
        <v>-48.692</v>
      </c>
      <c r="F8771">
        <v>145</v>
      </c>
      <c r="I8771">
        <f>IFERROR(VLOOKUP(H8771,ticker_cik_sic_ind!$J$1:$K$2838,2,FALSE),A8771)</f>
        <v>1145255</v>
      </c>
      <c r="J8771">
        <f t="shared" ref="J8771:J8834" si="137">IF(OR(AND(C8771="financial",F8771&lt;$L$1),AND(C8771="non_financial",F8771&lt;$M$1)),1,0)</f>
        <v>0</v>
      </c>
    </row>
    <row r="8772" spans="1:10" x14ac:dyDescent="0.25">
      <c r="A8772">
        <v>1320760</v>
      </c>
      <c r="B8772">
        <v>2018</v>
      </c>
      <c r="C8772" t="s">
        <v>5545</v>
      </c>
      <c r="D8772">
        <v>6.1139999999999999</v>
      </c>
      <c r="E8772">
        <v>1.1659999999999999</v>
      </c>
      <c r="F8772">
        <v>147</v>
      </c>
      <c r="I8772">
        <f>IFERROR(VLOOKUP(H8772,ticker_cik_sic_ind!$J$1:$K$2838,2,FALSE),A8772)</f>
        <v>1320760</v>
      </c>
      <c r="J8772">
        <f t="shared" si="137"/>
        <v>0</v>
      </c>
    </row>
    <row r="8773" spans="1:10" x14ac:dyDescent="0.25">
      <c r="A8773">
        <v>1067983</v>
      </c>
      <c r="B8773">
        <v>2018</v>
      </c>
      <c r="C8773" t="s">
        <v>5546</v>
      </c>
      <c r="D8773">
        <v>665590</v>
      </c>
      <c r="E8773">
        <v>-304093</v>
      </c>
      <c r="F8773">
        <v>1</v>
      </c>
      <c r="I8773">
        <f>IFERROR(VLOOKUP(H8773,ticker_cik_sic_ind!$J$1:$K$2838,2,FALSE),A8773)</f>
        <v>1067983</v>
      </c>
      <c r="J8773">
        <f t="shared" si="137"/>
        <v>1</v>
      </c>
    </row>
    <row r="8774" spans="1:10" x14ac:dyDescent="0.25">
      <c r="A8774">
        <v>34088</v>
      </c>
      <c r="B8774">
        <v>2018</v>
      </c>
      <c r="C8774" t="s">
        <v>5546</v>
      </c>
      <c r="D8774">
        <v>343012</v>
      </c>
      <c r="E8774">
        <v>-185838</v>
      </c>
      <c r="F8774">
        <v>2</v>
      </c>
      <c r="I8774">
        <f>IFERROR(VLOOKUP(H8774,ticker_cik_sic_ind!$J$1:$K$2838,2,FALSE),A8774)</f>
        <v>34088</v>
      </c>
      <c r="J8774">
        <f t="shared" si="137"/>
        <v>1</v>
      </c>
    </row>
    <row r="8775" spans="1:10" x14ac:dyDescent="0.25">
      <c r="A8775">
        <v>732717</v>
      </c>
      <c r="B8775">
        <v>2018</v>
      </c>
      <c r="C8775" t="s">
        <v>5546</v>
      </c>
      <c r="D8775">
        <v>420795</v>
      </c>
      <c r="E8775">
        <v>-125858</v>
      </c>
      <c r="F8775">
        <v>3</v>
      </c>
      <c r="I8775">
        <f>IFERROR(VLOOKUP(H8775,ticker_cik_sic_ind!$J$1:$K$2838,2,FALSE),A8775)</f>
        <v>732717</v>
      </c>
      <c r="J8775">
        <f t="shared" si="137"/>
        <v>1</v>
      </c>
    </row>
    <row r="8776" spans="1:10" x14ac:dyDescent="0.25">
      <c r="A8776">
        <v>320193</v>
      </c>
      <c r="B8776">
        <v>2018</v>
      </c>
      <c r="C8776" t="s">
        <v>5546</v>
      </c>
      <c r="D8776">
        <v>345173</v>
      </c>
      <c r="E8776">
        <v>-132425</v>
      </c>
      <c r="F8776">
        <v>3</v>
      </c>
      <c r="I8776">
        <f>IFERROR(VLOOKUP(H8776,ticker_cik_sic_ind!$J$1:$K$2838,2,FALSE),A8776)</f>
        <v>320193</v>
      </c>
      <c r="J8776">
        <f t="shared" si="137"/>
        <v>1</v>
      </c>
    </row>
    <row r="8777" spans="1:10" x14ac:dyDescent="0.25">
      <c r="A8777">
        <v>93410</v>
      </c>
      <c r="B8777">
        <v>2018</v>
      </c>
      <c r="C8777" t="s">
        <v>5546</v>
      </c>
      <c r="D8777">
        <v>254599</v>
      </c>
      <c r="E8777">
        <v>-147388</v>
      </c>
      <c r="F8777">
        <v>5</v>
      </c>
      <c r="I8777">
        <f>IFERROR(VLOOKUP(H8777,ticker_cik_sic_ind!$J$1:$K$2838,2,FALSE),A8777)</f>
        <v>93410</v>
      </c>
      <c r="J8777">
        <f t="shared" si="137"/>
        <v>1</v>
      </c>
    </row>
    <row r="8778" spans="1:10" x14ac:dyDescent="0.25">
      <c r="A8778">
        <v>789019</v>
      </c>
      <c r="B8778">
        <v>2018</v>
      </c>
      <c r="C8778" t="s">
        <v>5546</v>
      </c>
      <c r="D8778">
        <v>250312</v>
      </c>
      <c r="E8778">
        <v>-87711</v>
      </c>
      <c r="F8778">
        <v>6</v>
      </c>
      <c r="I8778">
        <f>IFERROR(VLOOKUP(H8778,ticker_cik_sic_ind!$J$1:$K$2838,2,FALSE),A8778)</f>
        <v>789019</v>
      </c>
      <c r="J8778">
        <f t="shared" si="137"/>
        <v>1</v>
      </c>
    </row>
    <row r="8779" spans="1:10" x14ac:dyDescent="0.25">
      <c r="A8779">
        <v>1652044</v>
      </c>
      <c r="B8779">
        <v>2018</v>
      </c>
      <c r="C8779" t="s">
        <v>5546</v>
      </c>
      <c r="D8779">
        <v>178621</v>
      </c>
      <c r="E8779">
        <v>-148286</v>
      </c>
      <c r="F8779">
        <v>7</v>
      </c>
      <c r="I8779">
        <f>IFERROR(VLOOKUP(H8779,ticker_cik_sic_ind!$J$1:$K$2838,2,FALSE),A8779)</f>
        <v>1652044</v>
      </c>
      <c r="J8779">
        <f t="shared" si="137"/>
        <v>1</v>
      </c>
    </row>
    <row r="8780" spans="1:10" x14ac:dyDescent="0.25">
      <c r="A8780">
        <v>104169</v>
      </c>
      <c r="B8780">
        <v>2018</v>
      </c>
      <c r="C8780" t="s">
        <v>5546</v>
      </c>
      <c r="D8780">
        <v>201566</v>
      </c>
      <c r="E8780">
        <v>-79046</v>
      </c>
      <c r="F8780">
        <v>8</v>
      </c>
      <c r="I8780">
        <f>IFERROR(VLOOKUP(H8780,ticker_cik_sic_ind!$J$1:$K$2838,2,FALSE),A8780)</f>
        <v>104169</v>
      </c>
      <c r="J8780">
        <f t="shared" si="137"/>
        <v>1</v>
      </c>
    </row>
    <row r="8781" spans="1:10" x14ac:dyDescent="0.25">
      <c r="A8781">
        <v>200406</v>
      </c>
      <c r="B8781">
        <v>2018</v>
      </c>
      <c r="C8781" t="s">
        <v>5546</v>
      </c>
      <c r="D8781">
        <v>152807</v>
      </c>
      <c r="E8781">
        <v>-71922</v>
      </c>
      <c r="F8781">
        <v>9</v>
      </c>
      <c r="I8781">
        <f>IFERROR(VLOOKUP(H8781,ticker_cik_sic_ind!$J$1:$K$2838,2,FALSE),A8781)</f>
        <v>200406</v>
      </c>
      <c r="J8781">
        <f t="shared" si="137"/>
        <v>1</v>
      </c>
    </row>
    <row r="8782" spans="1:10" x14ac:dyDescent="0.25">
      <c r="A8782">
        <v>1166691</v>
      </c>
      <c r="B8782">
        <v>2018</v>
      </c>
      <c r="C8782" t="s">
        <v>5546</v>
      </c>
      <c r="D8782">
        <v>183031</v>
      </c>
      <c r="E8782">
        <v>-57299</v>
      </c>
      <c r="F8782">
        <v>10</v>
      </c>
      <c r="I8782">
        <f>IFERROR(VLOOKUP(H8782,ticker_cik_sic_ind!$J$1:$K$2838,2,FALSE),A8782)</f>
        <v>1166691</v>
      </c>
      <c r="J8782">
        <f t="shared" si="137"/>
        <v>1</v>
      </c>
    </row>
    <row r="8783" spans="1:10" x14ac:dyDescent="0.25">
      <c r="A8783">
        <v>1578845</v>
      </c>
      <c r="B8783">
        <v>2018</v>
      </c>
      <c r="C8783" t="s">
        <v>5546</v>
      </c>
      <c r="D8783">
        <v>124734.8</v>
      </c>
      <c r="E8783">
        <v>-75232.800000000003</v>
      </c>
      <c r="F8783">
        <v>11</v>
      </c>
      <c r="I8783">
        <f>IFERROR(VLOOKUP(H8783,ticker_cik_sic_ind!$J$1:$K$2838,2,FALSE),A8783)</f>
        <v>1578845</v>
      </c>
      <c r="J8783">
        <f t="shared" si="137"/>
        <v>1</v>
      </c>
    </row>
    <row r="8784" spans="1:10" x14ac:dyDescent="0.25">
      <c r="A8784">
        <v>50863</v>
      </c>
      <c r="B8784">
        <v>2018</v>
      </c>
      <c r="C8784" t="s">
        <v>5546</v>
      </c>
      <c r="D8784">
        <v>122107</v>
      </c>
      <c r="E8784">
        <v>-68625</v>
      </c>
      <c r="F8784">
        <v>12</v>
      </c>
      <c r="I8784">
        <f>IFERROR(VLOOKUP(H8784,ticker_cik_sic_ind!$J$1:$K$2838,2,FALSE),A8784)</f>
        <v>50863</v>
      </c>
      <c r="J8784">
        <f t="shared" si="137"/>
        <v>1</v>
      </c>
    </row>
    <row r="8785" spans="1:10" x14ac:dyDescent="0.25">
      <c r="A8785">
        <v>1467858</v>
      </c>
      <c r="B8785">
        <v>2018</v>
      </c>
      <c r="C8785" t="s">
        <v>5546</v>
      </c>
      <c r="D8785">
        <v>240300</v>
      </c>
      <c r="E8785">
        <v>-45725</v>
      </c>
      <c r="F8785">
        <v>12</v>
      </c>
      <c r="I8785">
        <f>IFERROR(VLOOKUP(H8785,ticker_cik_sic_ind!$J$1:$K$2838,2,FALSE),A8785)</f>
        <v>1467858</v>
      </c>
      <c r="J8785">
        <f t="shared" si="137"/>
        <v>1</v>
      </c>
    </row>
    <row r="8786" spans="1:10" x14ac:dyDescent="0.25">
      <c r="A8786">
        <v>858877</v>
      </c>
      <c r="B8786">
        <v>2018</v>
      </c>
      <c r="C8786" t="s">
        <v>5546</v>
      </c>
      <c r="D8786">
        <v>129818</v>
      </c>
      <c r="E8786">
        <v>-66137</v>
      </c>
      <c r="F8786">
        <v>12</v>
      </c>
      <c r="I8786">
        <f>IFERROR(VLOOKUP(H8786,ticker_cik_sic_ind!$J$1:$K$2838,2,FALSE),A8786)</f>
        <v>858877</v>
      </c>
      <c r="J8786">
        <f t="shared" si="137"/>
        <v>1</v>
      </c>
    </row>
    <row r="8787" spans="1:10" x14ac:dyDescent="0.25">
      <c r="A8787">
        <v>1341439</v>
      </c>
      <c r="B8787">
        <v>2018</v>
      </c>
      <c r="C8787" t="s">
        <v>5546</v>
      </c>
      <c r="D8787">
        <v>133597</v>
      </c>
      <c r="E8787">
        <v>-56366</v>
      </c>
      <c r="F8787">
        <v>15</v>
      </c>
      <c r="I8787">
        <f>IFERROR(VLOOKUP(H8787,ticker_cik_sic_ind!$J$1:$K$2838,2,FALSE),A8787)</f>
        <v>1341439</v>
      </c>
      <c r="J8787">
        <f t="shared" si="137"/>
        <v>1</v>
      </c>
    </row>
    <row r="8788" spans="1:10" x14ac:dyDescent="0.25">
      <c r="A8788">
        <v>731766</v>
      </c>
      <c r="B8788">
        <v>2018</v>
      </c>
      <c r="C8788" t="s">
        <v>5546</v>
      </c>
      <c r="D8788">
        <v>138097</v>
      </c>
      <c r="E8788">
        <v>-46993</v>
      </c>
      <c r="F8788">
        <v>16</v>
      </c>
      <c r="I8788">
        <f>IFERROR(VLOOKUP(H8788,ticker_cik_sic_ind!$J$1:$K$2838,2,FALSE),A8788)</f>
        <v>731766</v>
      </c>
      <c r="J8788">
        <f t="shared" si="137"/>
        <v>1</v>
      </c>
    </row>
    <row r="8789" spans="1:10" x14ac:dyDescent="0.25">
      <c r="A8789">
        <v>1091667</v>
      </c>
      <c r="B8789">
        <v>2018</v>
      </c>
      <c r="C8789" t="s">
        <v>5546</v>
      </c>
      <c r="D8789">
        <v>146960</v>
      </c>
      <c r="E8789">
        <v>-46433</v>
      </c>
      <c r="F8789">
        <v>16</v>
      </c>
      <c r="I8789">
        <f>IFERROR(VLOOKUP(H8789,ticker_cik_sic_ind!$J$1:$K$2838,2,FALSE),A8789)</f>
        <v>1091667</v>
      </c>
      <c r="J8789">
        <f t="shared" si="137"/>
        <v>1</v>
      </c>
    </row>
    <row r="8790" spans="1:10" x14ac:dyDescent="0.25">
      <c r="A8790">
        <v>1637459</v>
      </c>
      <c r="B8790">
        <v>2018</v>
      </c>
      <c r="C8790" t="s">
        <v>5546</v>
      </c>
      <c r="D8790">
        <v>119416</v>
      </c>
      <c r="E8790">
        <v>-58546</v>
      </c>
      <c r="F8790">
        <v>18</v>
      </c>
      <c r="I8790">
        <f>IFERROR(VLOOKUP(H8790,ticker_cik_sic_ind!$J$1:$K$2838,2,FALSE),A8790)</f>
        <v>1637459</v>
      </c>
      <c r="J8790">
        <f t="shared" si="137"/>
        <v>1</v>
      </c>
    </row>
    <row r="8791" spans="1:10" x14ac:dyDescent="0.25">
      <c r="A8791">
        <v>37996</v>
      </c>
      <c r="B8791">
        <v>2018</v>
      </c>
      <c r="C8791" t="s">
        <v>5546</v>
      </c>
      <c r="D8791">
        <v>247469</v>
      </c>
      <c r="E8791">
        <v>-32359</v>
      </c>
      <c r="F8791">
        <v>18</v>
      </c>
      <c r="I8791">
        <f>IFERROR(VLOOKUP(H8791,ticker_cik_sic_ind!$J$1:$K$2838,2,FALSE),A8791)</f>
        <v>37996</v>
      </c>
      <c r="J8791">
        <f t="shared" si="137"/>
        <v>1</v>
      </c>
    </row>
    <row r="8792" spans="1:10" x14ac:dyDescent="0.25">
      <c r="A8792">
        <v>80424</v>
      </c>
      <c r="B8792">
        <v>2018</v>
      </c>
      <c r="C8792" t="s">
        <v>5546</v>
      </c>
      <c r="D8792">
        <v>120406</v>
      </c>
      <c r="E8792">
        <v>-55778</v>
      </c>
      <c r="F8792">
        <v>20</v>
      </c>
      <c r="I8792">
        <f>IFERROR(VLOOKUP(H8792,ticker_cik_sic_ind!$J$1:$K$2838,2,FALSE),A8792)</f>
        <v>80424</v>
      </c>
      <c r="J8792">
        <f t="shared" si="137"/>
        <v>1</v>
      </c>
    </row>
    <row r="8793" spans="1:10" x14ac:dyDescent="0.25">
      <c r="A8793">
        <v>1326160</v>
      </c>
      <c r="B8793">
        <v>2018</v>
      </c>
      <c r="C8793" t="s">
        <v>5546</v>
      </c>
      <c r="D8793">
        <v>135004</v>
      </c>
      <c r="E8793">
        <v>-41294</v>
      </c>
      <c r="F8793">
        <v>21</v>
      </c>
      <c r="I8793">
        <f>IFERROR(VLOOKUP(H8793,ticker_cik_sic_ind!$J$1:$K$2838,2,FALSE),A8793)</f>
        <v>1326160</v>
      </c>
      <c r="J8793">
        <f t="shared" si="137"/>
        <v>1</v>
      </c>
    </row>
    <row r="8794" spans="1:10" x14ac:dyDescent="0.25">
      <c r="A8794">
        <v>1613103</v>
      </c>
      <c r="B8794">
        <v>2018</v>
      </c>
      <c r="C8794" t="s">
        <v>5546</v>
      </c>
      <c r="D8794">
        <v>100250</v>
      </c>
      <c r="E8794">
        <v>-50787</v>
      </c>
      <c r="F8794">
        <v>22</v>
      </c>
      <c r="I8794">
        <f>IFERROR(VLOOKUP(H8794,ticker_cik_sic_ind!$J$1:$K$2838,2,FALSE),A8794)</f>
        <v>1613103</v>
      </c>
      <c r="J8794">
        <f t="shared" si="137"/>
        <v>1</v>
      </c>
    </row>
    <row r="8795" spans="1:10" x14ac:dyDescent="0.25">
      <c r="A8795">
        <v>732712</v>
      </c>
      <c r="B8795">
        <v>2018</v>
      </c>
      <c r="C8795" t="s">
        <v>5546</v>
      </c>
      <c r="D8795">
        <v>252978</v>
      </c>
      <c r="E8795">
        <v>-26396</v>
      </c>
      <c r="F8795">
        <v>23</v>
      </c>
      <c r="I8795">
        <f>IFERROR(VLOOKUP(H8795,ticker_cik_sic_ind!$J$1:$K$2838,2,FALSE),A8795)</f>
        <v>732712</v>
      </c>
      <c r="J8795">
        <f t="shared" si="137"/>
        <v>1</v>
      </c>
    </row>
    <row r="8796" spans="1:10" x14ac:dyDescent="0.25">
      <c r="A8796">
        <v>1744489</v>
      </c>
      <c r="B8796">
        <v>2018</v>
      </c>
      <c r="C8796" t="s">
        <v>5546</v>
      </c>
      <c r="D8796">
        <v>92752</v>
      </c>
      <c r="E8796">
        <v>-46051</v>
      </c>
      <c r="F8796">
        <v>24</v>
      </c>
      <c r="I8796">
        <f>IFERROR(VLOOKUP(H8796,ticker_cik_sic_ind!$J$1:$K$2838,2,FALSE),A8796)</f>
        <v>1744489</v>
      </c>
      <c r="J8796">
        <f t="shared" si="137"/>
        <v>1</v>
      </c>
    </row>
    <row r="8797" spans="1:10" x14ac:dyDescent="0.25">
      <c r="A8797">
        <v>310158</v>
      </c>
      <c r="B8797">
        <v>2018</v>
      </c>
      <c r="C8797" t="s">
        <v>5546</v>
      </c>
      <c r="D8797">
        <v>92804</v>
      </c>
      <c r="E8797">
        <v>-39712</v>
      </c>
      <c r="F8797">
        <v>25</v>
      </c>
      <c r="I8797">
        <f>IFERROR(VLOOKUP(H8797,ticker_cik_sic_ind!$J$1:$K$2838,2,FALSE),A8797)</f>
        <v>310158</v>
      </c>
      <c r="J8797">
        <f t="shared" si="137"/>
        <v>1</v>
      </c>
    </row>
    <row r="8798" spans="1:10" x14ac:dyDescent="0.25">
      <c r="A8798">
        <v>1326801</v>
      </c>
      <c r="B8798">
        <v>2018</v>
      </c>
      <c r="C8798" t="s">
        <v>5546</v>
      </c>
      <c r="D8798">
        <v>73843</v>
      </c>
      <c r="E8798">
        <v>-66481</v>
      </c>
      <c r="F8798">
        <v>26</v>
      </c>
      <c r="I8798">
        <f>IFERROR(VLOOKUP(H8798,ticker_cik_sic_ind!$J$1:$K$2838,2,FALSE),A8798)</f>
        <v>1326801</v>
      </c>
      <c r="J8798">
        <f t="shared" si="137"/>
        <v>1</v>
      </c>
    </row>
    <row r="8799" spans="1:10" x14ac:dyDescent="0.25">
      <c r="A8799">
        <v>64803</v>
      </c>
      <c r="B8799">
        <v>2018</v>
      </c>
      <c r="C8799" t="s">
        <v>5546</v>
      </c>
      <c r="D8799">
        <v>92525</v>
      </c>
      <c r="E8799">
        <v>-34147</v>
      </c>
      <c r="F8799">
        <v>27</v>
      </c>
      <c r="I8799">
        <f>IFERROR(VLOOKUP(H8799,ticker_cik_sic_ind!$J$1:$K$2838,2,FALSE),A8799)</f>
        <v>64803</v>
      </c>
      <c r="J8799">
        <f t="shared" si="137"/>
        <v>1</v>
      </c>
    </row>
    <row r="8800" spans="1:10" x14ac:dyDescent="0.25">
      <c r="A8800">
        <v>101829</v>
      </c>
      <c r="B8800">
        <v>2018</v>
      </c>
      <c r="C8800" t="s">
        <v>5546</v>
      </c>
      <c r="D8800">
        <v>94793</v>
      </c>
      <c r="E8800">
        <v>-30561</v>
      </c>
      <c r="F8800">
        <v>28</v>
      </c>
      <c r="I8800">
        <f>IFERROR(VLOOKUP(H8800,ticker_cik_sic_ind!$J$1:$K$2838,2,FALSE),A8800)</f>
        <v>101829</v>
      </c>
      <c r="J8800">
        <f t="shared" si="137"/>
        <v>1</v>
      </c>
    </row>
    <row r="8801" spans="1:10" x14ac:dyDescent="0.25">
      <c r="A8801">
        <v>1506307</v>
      </c>
      <c r="B8801">
        <v>2018</v>
      </c>
      <c r="C8801" t="s">
        <v>5546</v>
      </c>
      <c r="D8801">
        <v>80203</v>
      </c>
      <c r="E8801">
        <v>-36214</v>
      </c>
      <c r="F8801">
        <v>29</v>
      </c>
      <c r="I8801">
        <f>IFERROR(VLOOKUP(H8801,ticker_cik_sic_ind!$J$1:$K$2838,2,FALSE),A8801)</f>
        <v>1506307</v>
      </c>
      <c r="J8801">
        <f t="shared" si="137"/>
        <v>1</v>
      </c>
    </row>
    <row r="8802" spans="1:10" x14ac:dyDescent="0.25">
      <c r="A8802">
        <v>753308</v>
      </c>
      <c r="B8802">
        <v>2018</v>
      </c>
      <c r="C8802" t="s">
        <v>5546</v>
      </c>
      <c r="D8802">
        <v>92890</v>
      </c>
      <c r="E8802">
        <v>-26876</v>
      </c>
      <c r="F8802">
        <v>30</v>
      </c>
      <c r="I8802">
        <f>IFERROR(VLOOKUP(H8802,ticker_cik_sic_ind!$J$1:$K$2838,2,FALSE),A8802)</f>
        <v>753308</v>
      </c>
      <c r="J8802">
        <f t="shared" si="137"/>
        <v>1</v>
      </c>
    </row>
    <row r="8803" spans="1:10" x14ac:dyDescent="0.25">
      <c r="A8803">
        <v>87347</v>
      </c>
      <c r="B8803">
        <v>2018</v>
      </c>
      <c r="C8803" t="s">
        <v>5546</v>
      </c>
      <c r="D8803">
        <v>74862</v>
      </c>
      <c r="E8803">
        <v>-39952</v>
      </c>
      <c r="F8803">
        <v>30</v>
      </c>
      <c r="I8803">
        <f>IFERROR(VLOOKUP(H8803,ticker_cik_sic_ind!$J$1:$K$2838,2,FALSE),A8803)</f>
        <v>87347</v>
      </c>
      <c r="J8803">
        <f t="shared" si="137"/>
        <v>1</v>
      </c>
    </row>
    <row r="8804" spans="1:10" x14ac:dyDescent="0.25">
      <c r="A8804">
        <v>92122</v>
      </c>
      <c r="B8804">
        <v>2018</v>
      </c>
      <c r="C8804" t="s">
        <v>5546</v>
      </c>
      <c r="D8804">
        <v>108684</v>
      </c>
      <c r="E8804">
        <v>-25410</v>
      </c>
      <c r="F8804">
        <v>32</v>
      </c>
      <c r="I8804">
        <f>IFERROR(VLOOKUP(H8804,ticker_cik_sic_ind!$J$1:$K$2838,2,FALSE),A8804)</f>
        <v>92122</v>
      </c>
      <c r="J8804">
        <f t="shared" si="137"/>
        <v>1</v>
      </c>
    </row>
    <row r="8805" spans="1:10" x14ac:dyDescent="0.25">
      <c r="A8805">
        <v>318154</v>
      </c>
      <c r="B8805">
        <v>2018</v>
      </c>
      <c r="C8805" t="s">
        <v>5546</v>
      </c>
      <c r="D8805">
        <v>79587</v>
      </c>
      <c r="E8805">
        <v>-31722</v>
      </c>
      <c r="F8805">
        <v>33</v>
      </c>
      <c r="I8805">
        <f>IFERROR(VLOOKUP(H8805,ticker_cik_sic_ind!$J$1:$K$2838,2,FALSE),A8805)</f>
        <v>318154</v>
      </c>
      <c r="J8805">
        <f t="shared" si="137"/>
        <v>1</v>
      </c>
    </row>
    <row r="8806" spans="1:10" x14ac:dyDescent="0.25">
      <c r="A8806">
        <v>1751788</v>
      </c>
      <c r="B8806">
        <v>2018</v>
      </c>
      <c r="C8806" t="s">
        <v>5546</v>
      </c>
      <c r="D8806">
        <v>82247</v>
      </c>
      <c r="E8806">
        <v>-29589</v>
      </c>
      <c r="F8806">
        <v>34</v>
      </c>
      <c r="I8806">
        <f>IFERROR(VLOOKUP(H8806,ticker_cik_sic_ind!$J$1:$K$2838,2,FALSE),A8806)</f>
        <v>1751788</v>
      </c>
      <c r="J8806">
        <f t="shared" si="137"/>
        <v>1</v>
      </c>
    </row>
    <row r="8807" spans="1:10" x14ac:dyDescent="0.25">
      <c r="A8807">
        <v>1800</v>
      </c>
      <c r="B8807">
        <v>2018</v>
      </c>
      <c r="C8807" t="s">
        <v>5546</v>
      </c>
      <c r="D8807">
        <v>71151</v>
      </c>
      <c r="E8807">
        <v>-31788</v>
      </c>
      <c r="F8807">
        <v>35</v>
      </c>
      <c r="I8807">
        <f>IFERROR(VLOOKUP(H8807,ticker_cik_sic_ind!$J$1:$K$2838,2,FALSE),A8807)</f>
        <v>1800</v>
      </c>
      <c r="J8807">
        <f t="shared" si="137"/>
        <v>1</v>
      </c>
    </row>
    <row r="8808" spans="1:10" x14ac:dyDescent="0.25">
      <c r="A8808">
        <v>1163165</v>
      </c>
      <c r="B8808">
        <v>2018</v>
      </c>
      <c r="C8808" t="s">
        <v>5546</v>
      </c>
      <c r="D8808">
        <v>78004</v>
      </c>
      <c r="E8808">
        <v>-30499</v>
      </c>
      <c r="F8808">
        <v>36</v>
      </c>
      <c r="I8808">
        <f>IFERROR(VLOOKUP(H8808,ticker_cik_sic_ind!$J$1:$K$2838,2,FALSE),A8808)</f>
        <v>1163165</v>
      </c>
      <c r="J8808">
        <f t="shared" si="137"/>
        <v>1</v>
      </c>
    </row>
    <row r="8809" spans="1:10" x14ac:dyDescent="0.25">
      <c r="A8809">
        <v>936402</v>
      </c>
      <c r="B8809">
        <v>2018</v>
      </c>
      <c r="C8809" t="s">
        <v>5546</v>
      </c>
      <c r="D8809">
        <v>67190.899999999994</v>
      </c>
      <c r="E8809">
        <v>-31265.1</v>
      </c>
      <c r="F8809">
        <v>37</v>
      </c>
      <c r="H8809">
        <v>9000111</v>
      </c>
      <c r="I8809">
        <f>IFERROR(VLOOKUP(H8809,ticker_cik_sic_ind!$J$1:$K$2838,2,FALSE),A8809)</f>
        <v>936402</v>
      </c>
      <c r="J8809">
        <f t="shared" si="137"/>
        <v>1</v>
      </c>
    </row>
    <row r="8810" spans="1:10" x14ac:dyDescent="0.25">
      <c r="A8810">
        <v>1018724</v>
      </c>
      <c r="B8810">
        <v>2018</v>
      </c>
      <c r="C8810" t="s">
        <v>5546</v>
      </c>
      <c r="D8810">
        <v>87781</v>
      </c>
      <c r="E8810">
        <v>-23214</v>
      </c>
      <c r="F8810">
        <v>37</v>
      </c>
      <c r="I8810">
        <f>IFERROR(VLOOKUP(H8810,ticker_cik_sic_ind!$J$1:$K$2838,2,FALSE),A8810)</f>
        <v>1018724</v>
      </c>
      <c r="J8810">
        <f t="shared" si="137"/>
        <v>1</v>
      </c>
    </row>
    <row r="8811" spans="1:10" x14ac:dyDescent="0.25">
      <c r="A8811">
        <v>1645590</v>
      </c>
      <c r="B8811">
        <v>2018</v>
      </c>
      <c r="C8811" t="s">
        <v>5546</v>
      </c>
      <c r="D8811">
        <v>70931</v>
      </c>
      <c r="E8811">
        <v>-29050</v>
      </c>
      <c r="F8811">
        <v>37</v>
      </c>
      <c r="I8811">
        <f>IFERROR(VLOOKUP(H8811,ticker_cik_sic_ind!$J$1:$K$2838,2,FALSE),A8811)</f>
        <v>1645590</v>
      </c>
      <c r="J8811">
        <f t="shared" si="137"/>
        <v>1</v>
      </c>
    </row>
    <row r="8812" spans="1:10" x14ac:dyDescent="0.25">
      <c r="A8812">
        <v>21344</v>
      </c>
      <c r="B8812">
        <v>2018</v>
      </c>
      <c r="C8812" t="s">
        <v>5546</v>
      </c>
      <c r="D8812">
        <v>91146</v>
      </c>
      <c r="E8812">
        <v>-22089</v>
      </c>
      <c r="F8812">
        <v>40</v>
      </c>
      <c r="I8812">
        <f>IFERROR(VLOOKUP(H8812,ticker_cik_sic_ind!$J$1:$K$2838,2,FALSE),A8812)</f>
        <v>21344</v>
      </c>
      <c r="J8812">
        <f t="shared" si="137"/>
        <v>1</v>
      </c>
    </row>
    <row r="8813" spans="1:10" x14ac:dyDescent="0.25">
      <c r="A8813">
        <v>804328</v>
      </c>
      <c r="B8813">
        <v>2018</v>
      </c>
      <c r="C8813" t="s">
        <v>5546</v>
      </c>
      <c r="D8813">
        <v>64379</v>
      </c>
      <c r="E8813">
        <v>-31283</v>
      </c>
      <c r="F8813">
        <v>41</v>
      </c>
      <c r="I8813">
        <f>IFERROR(VLOOKUP(H8813,ticker_cik_sic_ind!$J$1:$K$2838,2,FALSE),A8813)</f>
        <v>804328</v>
      </c>
      <c r="J8813">
        <f t="shared" si="137"/>
        <v>1</v>
      </c>
    </row>
    <row r="8814" spans="1:10" x14ac:dyDescent="0.25">
      <c r="A8814">
        <v>1156039</v>
      </c>
      <c r="B8814">
        <v>2018</v>
      </c>
      <c r="C8814" t="s">
        <v>5546</v>
      </c>
      <c r="D8814">
        <v>68237.600000000006</v>
      </c>
      <c r="E8814">
        <v>-26431.7</v>
      </c>
      <c r="F8814">
        <v>42</v>
      </c>
      <c r="I8814">
        <f>IFERROR(VLOOKUP(H8814,ticker_cik_sic_ind!$J$1:$K$2838,2,FALSE),A8814)</f>
        <v>1156039</v>
      </c>
      <c r="J8814">
        <f t="shared" si="137"/>
        <v>1</v>
      </c>
    </row>
    <row r="8815" spans="1:10" x14ac:dyDescent="0.25">
      <c r="A8815">
        <v>1571996</v>
      </c>
      <c r="B8815">
        <v>2018</v>
      </c>
      <c r="C8815" t="s">
        <v>5546</v>
      </c>
      <c r="D8815">
        <v>117494</v>
      </c>
      <c r="E8815">
        <v>-16936</v>
      </c>
      <c r="F8815">
        <v>43</v>
      </c>
      <c r="H8815">
        <v>9000045</v>
      </c>
      <c r="I8815">
        <f>IFERROR(VLOOKUP(H8815,ticker_cik_sic_ind!$J$1:$K$2838,2,FALSE),A8815)</f>
        <v>1571996</v>
      </c>
      <c r="J8815">
        <f t="shared" si="137"/>
        <v>1</v>
      </c>
    </row>
    <row r="8816" spans="1:10" x14ac:dyDescent="0.25">
      <c r="A8816">
        <v>1105705</v>
      </c>
      <c r="B8816">
        <v>2018</v>
      </c>
      <c r="C8816" t="s">
        <v>5546</v>
      </c>
      <c r="D8816">
        <v>66096</v>
      </c>
      <c r="E8816">
        <v>-26019</v>
      </c>
      <c r="F8816">
        <v>43</v>
      </c>
      <c r="I8816">
        <f>IFERROR(VLOOKUP(H8816,ticker_cik_sic_ind!$J$1:$K$2838,2,FALSE),A8816)</f>
        <v>1105705</v>
      </c>
      <c r="J8816">
        <f t="shared" si="137"/>
        <v>1</v>
      </c>
    </row>
    <row r="8817" spans="1:10" x14ac:dyDescent="0.25">
      <c r="A8817">
        <v>101830</v>
      </c>
      <c r="B8817">
        <v>2018</v>
      </c>
      <c r="C8817" t="s">
        <v>5546</v>
      </c>
      <c r="D8817">
        <v>83324</v>
      </c>
      <c r="E8817">
        <v>-19015</v>
      </c>
      <c r="F8817">
        <v>45</v>
      </c>
      <c r="I8817">
        <f>IFERROR(VLOOKUP(H8817,ticker_cik_sic_ind!$J$1:$K$2838,2,FALSE),A8817)</f>
        <v>101830</v>
      </c>
      <c r="J8817">
        <f t="shared" si="137"/>
        <v>1</v>
      </c>
    </row>
    <row r="8818" spans="1:10" x14ac:dyDescent="0.25">
      <c r="A8818">
        <v>1103982</v>
      </c>
      <c r="B8818">
        <v>2018</v>
      </c>
      <c r="C8818" t="s">
        <v>5546</v>
      </c>
      <c r="D8818">
        <v>62757</v>
      </c>
      <c r="E8818">
        <v>-25792</v>
      </c>
      <c r="F8818">
        <v>45</v>
      </c>
      <c r="I8818">
        <f>IFERROR(VLOOKUP(H8818,ticker_cik_sic_ind!$J$1:$K$2838,2,FALSE),A8818)</f>
        <v>1103982</v>
      </c>
      <c r="J8818">
        <f t="shared" si="137"/>
        <v>1</v>
      </c>
    </row>
    <row r="8819" spans="1:10" x14ac:dyDescent="0.25">
      <c r="A8819">
        <v>882095</v>
      </c>
      <c r="B8819">
        <v>2018</v>
      </c>
      <c r="C8819" t="s">
        <v>5546</v>
      </c>
      <c r="D8819">
        <v>60263</v>
      </c>
      <c r="E8819">
        <v>-23091</v>
      </c>
      <c r="F8819">
        <v>47</v>
      </c>
      <c r="I8819">
        <f>IFERROR(VLOOKUP(H8819,ticker_cik_sic_ind!$J$1:$K$2838,2,FALSE),A8819)</f>
        <v>882095</v>
      </c>
      <c r="J8819">
        <f t="shared" si="137"/>
        <v>1</v>
      </c>
    </row>
    <row r="8820" spans="1:10" x14ac:dyDescent="0.25">
      <c r="A8820">
        <v>1004980</v>
      </c>
      <c r="B8820">
        <v>2018</v>
      </c>
      <c r="C8820" t="s">
        <v>5546</v>
      </c>
      <c r="D8820">
        <v>70055</v>
      </c>
      <c r="E8820">
        <v>-18891</v>
      </c>
      <c r="F8820">
        <v>47</v>
      </c>
      <c r="I8820">
        <f>IFERROR(VLOOKUP(H8820,ticker_cik_sic_ind!$J$1:$K$2838,2,FALSE),A8820)</f>
        <v>1004980</v>
      </c>
      <c r="J8820">
        <f t="shared" si="137"/>
        <v>1</v>
      </c>
    </row>
    <row r="8821" spans="1:10" x14ac:dyDescent="0.25">
      <c r="A8821">
        <v>715957</v>
      </c>
      <c r="B8821">
        <v>2018</v>
      </c>
      <c r="C8821" t="s">
        <v>5546</v>
      </c>
      <c r="D8821">
        <v>73902</v>
      </c>
      <c r="E8821">
        <v>-17205</v>
      </c>
      <c r="F8821">
        <v>49</v>
      </c>
      <c r="I8821">
        <f>IFERROR(VLOOKUP(H8821,ticker_cik_sic_ind!$J$1:$K$2838,2,FALSE),A8821)</f>
        <v>715957</v>
      </c>
      <c r="J8821">
        <f t="shared" si="137"/>
        <v>1</v>
      </c>
    </row>
    <row r="8822" spans="1:10" x14ac:dyDescent="0.25">
      <c r="A8822">
        <v>1283699</v>
      </c>
      <c r="B8822">
        <v>2018</v>
      </c>
      <c r="C8822" t="s">
        <v>5546</v>
      </c>
      <c r="D8822">
        <v>67159</v>
      </c>
      <c r="E8822">
        <v>-19614</v>
      </c>
      <c r="F8822">
        <v>50</v>
      </c>
      <c r="I8822">
        <f>IFERROR(VLOOKUP(H8822,ticker_cik_sic_ind!$J$1:$K$2838,2,FALSE),A8822)</f>
        <v>1283699</v>
      </c>
      <c r="J8822">
        <f t="shared" si="137"/>
        <v>1</v>
      </c>
    </row>
    <row r="8823" spans="1:10" x14ac:dyDescent="0.25">
      <c r="A8823">
        <v>1534701</v>
      </c>
      <c r="B8823">
        <v>2018</v>
      </c>
      <c r="C8823" t="s">
        <v>5546</v>
      </c>
      <c r="D8823">
        <v>51828</v>
      </c>
      <c r="E8823">
        <v>-23806</v>
      </c>
      <c r="F8823">
        <v>51</v>
      </c>
      <c r="I8823">
        <f>IFERROR(VLOOKUP(H8823,ticker_cik_sic_ind!$J$1:$K$2838,2,FALSE),A8823)</f>
        <v>1534701</v>
      </c>
      <c r="J8823">
        <f t="shared" si="137"/>
        <v>1</v>
      </c>
    </row>
    <row r="8824" spans="1:10" x14ac:dyDescent="0.25">
      <c r="A8824">
        <v>1061219</v>
      </c>
      <c r="B8824">
        <v>2018</v>
      </c>
      <c r="C8824" t="s">
        <v>5546</v>
      </c>
      <c r="D8824">
        <v>51313.3</v>
      </c>
      <c r="E8824">
        <v>-22880.2</v>
      </c>
      <c r="F8824">
        <v>52</v>
      </c>
      <c r="I8824">
        <f>IFERROR(VLOOKUP(H8824,ticker_cik_sic_ind!$J$1:$K$2838,2,FALSE),A8824)</f>
        <v>1061219</v>
      </c>
      <c r="J8824">
        <f t="shared" si="137"/>
        <v>1</v>
      </c>
    </row>
    <row r="8825" spans="1:10" x14ac:dyDescent="0.25">
      <c r="A8825">
        <v>4904</v>
      </c>
      <c r="B8825">
        <v>2018</v>
      </c>
      <c r="C8825" t="s">
        <v>5546</v>
      </c>
      <c r="D8825">
        <v>62739.1</v>
      </c>
      <c r="E8825">
        <v>-17855</v>
      </c>
      <c r="F8825">
        <v>53</v>
      </c>
      <c r="I8825">
        <f>IFERROR(VLOOKUP(H8825,ticker_cik_sic_ind!$J$1:$K$2838,2,FALSE),A8825)</f>
        <v>4904</v>
      </c>
      <c r="J8825">
        <f t="shared" si="137"/>
        <v>1</v>
      </c>
    </row>
    <row r="8826" spans="1:10" x14ac:dyDescent="0.25">
      <c r="A8826">
        <v>773840</v>
      </c>
      <c r="B8826">
        <v>2018</v>
      </c>
      <c r="C8826" t="s">
        <v>5546</v>
      </c>
      <c r="D8826">
        <v>55668</v>
      </c>
      <c r="E8826">
        <v>-20553</v>
      </c>
      <c r="F8826">
        <v>53</v>
      </c>
      <c r="I8826">
        <f>IFERROR(VLOOKUP(H8826,ticker_cik_sic_ind!$J$1:$K$2838,2,FALSE),A8826)</f>
        <v>773840</v>
      </c>
      <c r="J8826">
        <f t="shared" si="137"/>
        <v>1</v>
      </c>
    </row>
    <row r="8827" spans="1:10" x14ac:dyDescent="0.25">
      <c r="A8827">
        <v>100885</v>
      </c>
      <c r="B8827">
        <v>2018</v>
      </c>
      <c r="C8827" t="s">
        <v>5546</v>
      </c>
      <c r="D8827">
        <v>56478</v>
      </c>
      <c r="E8827">
        <v>-19615</v>
      </c>
      <c r="F8827">
        <v>53</v>
      </c>
      <c r="I8827">
        <f>IFERROR(VLOOKUP(H8827,ticker_cik_sic_ind!$J$1:$K$2838,2,FALSE),A8827)</f>
        <v>100885</v>
      </c>
      <c r="J8827">
        <f t="shared" si="137"/>
        <v>1</v>
      </c>
    </row>
    <row r="8828" spans="1:10" x14ac:dyDescent="0.25">
      <c r="A8828">
        <v>1275283</v>
      </c>
      <c r="B8828">
        <v>2018</v>
      </c>
      <c r="C8828" t="s">
        <v>5546</v>
      </c>
      <c r="D8828">
        <v>50463</v>
      </c>
      <c r="E8828">
        <v>-21886</v>
      </c>
      <c r="F8828">
        <v>56</v>
      </c>
      <c r="I8828">
        <f>IFERROR(VLOOKUP(H8828,ticker_cik_sic_ind!$J$1:$K$2838,2,FALSE),A8828)</f>
        <v>1275283</v>
      </c>
      <c r="J8828">
        <f t="shared" si="137"/>
        <v>1</v>
      </c>
    </row>
    <row r="8829" spans="1:10" x14ac:dyDescent="0.25">
      <c r="A8829">
        <v>18230</v>
      </c>
      <c r="B8829">
        <v>2018</v>
      </c>
      <c r="C8829" t="s">
        <v>5546</v>
      </c>
      <c r="D8829">
        <v>78510</v>
      </c>
      <c r="E8829">
        <v>-14079</v>
      </c>
      <c r="F8829">
        <v>57</v>
      </c>
      <c r="I8829">
        <f>IFERROR(VLOOKUP(H8829,ticker_cik_sic_ind!$J$1:$K$2838,2,FALSE),A8829)</f>
        <v>18230</v>
      </c>
      <c r="J8829">
        <f t="shared" si="137"/>
        <v>1</v>
      </c>
    </row>
    <row r="8830" spans="1:10" x14ac:dyDescent="0.25">
      <c r="A8830">
        <v>313616</v>
      </c>
      <c r="B8830">
        <v>2018</v>
      </c>
      <c r="C8830" t="s">
        <v>5546</v>
      </c>
      <c r="D8830">
        <v>45646.8</v>
      </c>
      <c r="E8830">
        <v>-24595.200000000001</v>
      </c>
      <c r="F8830">
        <v>58</v>
      </c>
      <c r="I8830">
        <f>IFERROR(VLOOKUP(H8830,ticker_cik_sic_ind!$J$1:$K$2838,2,FALSE),A8830)</f>
        <v>313616</v>
      </c>
      <c r="J8830">
        <f t="shared" si="137"/>
        <v>1</v>
      </c>
    </row>
    <row r="8831" spans="1:10" x14ac:dyDescent="0.25">
      <c r="A8831">
        <v>97745</v>
      </c>
      <c r="B8831">
        <v>2018</v>
      </c>
      <c r="C8831" t="s">
        <v>5546</v>
      </c>
      <c r="D8831">
        <v>46513.7</v>
      </c>
      <c r="E8831">
        <v>-22391.599999999999</v>
      </c>
      <c r="F8831">
        <v>59</v>
      </c>
      <c r="I8831">
        <f>IFERROR(VLOOKUP(H8831,ticker_cik_sic_ind!$J$1:$K$2838,2,FALSE),A8831)</f>
        <v>97745</v>
      </c>
      <c r="J8831">
        <f t="shared" si="137"/>
        <v>1</v>
      </c>
    </row>
    <row r="8832" spans="1:10" x14ac:dyDescent="0.25">
      <c r="A8832">
        <v>49938</v>
      </c>
      <c r="B8832">
        <v>2018</v>
      </c>
      <c r="C8832" t="s">
        <v>5546</v>
      </c>
      <c r="D8832">
        <v>41105</v>
      </c>
      <c r="E8832">
        <v>-25000</v>
      </c>
      <c r="F8832">
        <v>60</v>
      </c>
      <c r="I8832">
        <f>IFERROR(VLOOKUP(H8832,ticker_cik_sic_ind!$J$1:$K$2838,2,FALSE),A8832)</f>
        <v>49938</v>
      </c>
      <c r="J8832">
        <f t="shared" si="137"/>
        <v>1</v>
      </c>
    </row>
    <row r="8833" spans="1:10" x14ac:dyDescent="0.25">
      <c r="A8833">
        <v>1035002</v>
      </c>
      <c r="B8833">
        <v>2018</v>
      </c>
      <c r="C8833" t="s">
        <v>5546</v>
      </c>
      <c r="D8833">
        <v>45974</v>
      </c>
      <c r="E8833">
        <v>-20765</v>
      </c>
      <c r="F8833">
        <v>61</v>
      </c>
      <c r="I8833">
        <f>IFERROR(VLOOKUP(H8833,ticker_cik_sic_ind!$J$1:$K$2838,2,FALSE),A8833)</f>
        <v>1035002</v>
      </c>
      <c r="J8833">
        <f t="shared" si="137"/>
        <v>1</v>
      </c>
    </row>
    <row r="8834" spans="1:10" x14ac:dyDescent="0.25">
      <c r="A8834">
        <v>1122304</v>
      </c>
      <c r="B8834">
        <v>2018</v>
      </c>
      <c r="C8834" t="s">
        <v>5546</v>
      </c>
      <c r="D8834">
        <v>56714</v>
      </c>
      <c r="E8834">
        <v>-15575</v>
      </c>
      <c r="F8834">
        <v>62</v>
      </c>
      <c r="I8834">
        <f>IFERROR(VLOOKUP(H8834,ticker_cik_sic_ind!$J$1:$K$2838,2,FALSE),A8834)</f>
        <v>1122304</v>
      </c>
      <c r="J8834">
        <f t="shared" si="137"/>
        <v>1</v>
      </c>
    </row>
    <row r="8835" spans="1:10" x14ac:dyDescent="0.25">
      <c r="A8835">
        <v>1308161</v>
      </c>
      <c r="B8835">
        <v>2018</v>
      </c>
      <c r="C8835" t="s">
        <v>5546</v>
      </c>
      <c r="D8835">
        <v>50724</v>
      </c>
      <c r="E8835">
        <v>-16938</v>
      </c>
      <c r="F8835">
        <v>62</v>
      </c>
      <c r="I8835">
        <f>IFERROR(VLOOKUP(H8835,ticker_cik_sic_ind!$J$1:$K$2838,2,FALSE),A8835)</f>
        <v>1308161</v>
      </c>
      <c r="J8835">
        <f t="shared" ref="J8835:J8898" si="138">IF(OR(AND(C8835="financial",F8835&lt;$L$1),AND(C8835="non_financial",F8835&lt;$M$1)),1,0)</f>
        <v>1</v>
      </c>
    </row>
    <row r="8836" spans="1:10" x14ac:dyDescent="0.25">
      <c r="A8836">
        <v>815097</v>
      </c>
      <c r="B8836">
        <v>2018</v>
      </c>
      <c r="C8836" t="s">
        <v>5546</v>
      </c>
      <c r="D8836">
        <v>40643</v>
      </c>
      <c r="E8836">
        <v>-24172</v>
      </c>
      <c r="F8836">
        <v>64</v>
      </c>
      <c r="I8836">
        <f>IFERROR(VLOOKUP(H8836,ticker_cik_sic_ind!$J$1:$K$2838,2,FALSE),A8836)</f>
        <v>815097</v>
      </c>
      <c r="J8836">
        <f t="shared" si="138"/>
        <v>1</v>
      </c>
    </row>
    <row r="8837" spans="1:10" x14ac:dyDescent="0.25">
      <c r="A8837">
        <v>1510295</v>
      </c>
      <c r="B8837">
        <v>2018</v>
      </c>
      <c r="C8837" t="s">
        <v>5546</v>
      </c>
      <c r="D8837">
        <v>45447</v>
      </c>
      <c r="E8837">
        <v>-20564</v>
      </c>
      <c r="F8837">
        <v>64</v>
      </c>
      <c r="I8837">
        <f>IFERROR(VLOOKUP(H8837,ticker_cik_sic_ind!$J$1:$K$2838,2,FALSE),A8837)</f>
        <v>1510295</v>
      </c>
      <c r="J8837">
        <f t="shared" si="138"/>
        <v>1</v>
      </c>
    </row>
    <row r="8838" spans="1:10" x14ac:dyDescent="0.25">
      <c r="A8838">
        <v>1739940</v>
      </c>
      <c r="B8838">
        <v>2018</v>
      </c>
      <c r="C8838" t="s">
        <v>5546</v>
      </c>
      <c r="D8838">
        <v>61738</v>
      </c>
      <c r="E8838">
        <v>-14605</v>
      </c>
      <c r="F8838">
        <v>66</v>
      </c>
      <c r="I8838">
        <f>IFERROR(VLOOKUP(H8838,ticker_cik_sic_ind!$J$1:$K$2838,2,FALSE),A8838)</f>
        <v>1739940</v>
      </c>
      <c r="J8838">
        <f t="shared" si="138"/>
        <v>1</v>
      </c>
    </row>
    <row r="8839" spans="1:10" x14ac:dyDescent="0.25">
      <c r="A8839">
        <v>797468</v>
      </c>
      <c r="B8839">
        <v>2018</v>
      </c>
      <c r="C8839" t="s">
        <v>5546</v>
      </c>
      <c r="D8839">
        <v>41982</v>
      </c>
      <c r="E8839">
        <v>-21037</v>
      </c>
      <c r="F8839">
        <v>67</v>
      </c>
      <c r="I8839">
        <f>IFERROR(VLOOKUP(H8839,ticker_cik_sic_ind!$J$1:$K$2838,2,FALSE),A8839)</f>
        <v>797468</v>
      </c>
      <c r="J8839">
        <f t="shared" si="138"/>
        <v>1</v>
      </c>
    </row>
    <row r="8840" spans="1:10" x14ac:dyDescent="0.25">
      <c r="A8840">
        <v>1532063</v>
      </c>
      <c r="B8840">
        <v>2018</v>
      </c>
      <c r="C8840" t="s">
        <v>5546</v>
      </c>
      <c r="D8840">
        <v>50513.4</v>
      </c>
      <c r="E8840">
        <v>-15750.1</v>
      </c>
      <c r="F8840">
        <v>67</v>
      </c>
      <c r="I8840">
        <f>IFERROR(VLOOKUP(H8840,ticker_cik_sic_ind!$J$1:$K$2838,2,FALSE),A8840)</f>
        <v>1532063</v>
      </c>
      <c r="J8840">
        <f t="shared" si="138"/>
        <v>1</v>
      </c>
    </row>
    <row r="8841" spans="1:10" x14ac:dyDescent="0.25">
      <c r="A8841">
        <v>1570585</v>
      </c>
      <c r="B8841">
        <v>2018</v>
      </c>
      <c r="C8841" t="s">
        <v>5546</v>
      </c>
      <c r="D8841">
        <v>69808.899999999994</v>
      </c>
      <c r="E8841">
        <v>-12711</v>
      </c>
      <c r="F8841">
        <v>67</v>
      </c>
      <c r="I8841">
        <f>IFERROR(VLOOKUP(H8841,ticker_cik_sic_ind!$J$1:$K$2838,2,FALSE),A8841)</f>
        <v>1570585</v>
      </c>
      <c r="J8841">
        <f t="shared" si="138"/>
        <v>1</v>
      </c>
    </row>
    <row r="8842" spans="1:10" x14ac:dyDescent="0.25">
      <c r="A8842">
        <v>1048911</v>
      </c>
      <c r="B8842">
        <v>2018</v>
      </c>
      <c r="C8842" t="s">
        <v>5546</v>
      </c>
      <c r="D8842">
        <v>49350</v>
      </c>
      <c r="E8842">
        <v>-16618</v>
      </c>
      <c r="F8842">
        <v>70</v>
      </c>
      <c r="I8842">
        <f>IFERROR(VLOOKUP(H8842,ticker_cik_sic_ind!$J$1:$K$2838,2,FALSE),A8842)</f>
        <v>1048911</v>
      </c>
      <c r="J8842">
        <f t="shared" si="138"/>
        <v>1</v>
      </c>
    </row>
    <row r="8843" spans="1:10" x14ac:dyDescent="0.25">
      <c r="A8843">
        <v>1560385</v>
      </c>
      <c r="B8843">
        <v>2018</v>
      </c>
      <c r="C8843" t="s">
        <v>5546</v>
      </c>
      <c r="D8843">
        <v>41384</v>
      </c>
      <c r="E8843">
        <v>-21084</v>
      </c>
      <c r="F8843">
        <v>71</v>
      </c>
      <c r="I8843">
        <f>IFERROR(VLOOKUP(H8843,ticker_cik_sic_ind!$J$1:$K$2838,2,FALSE),A8843)</f>
        <v>1560385</v>
      </c>
      <c r="J8843">
        <f t="shared" si="138"/>
        <v>1</v>
      </c>
    </row>
    <row r="8844" spans="1:10" x14ac:dyDescent="0.25">
      <c r="A8844">
        <v>1032208</v>
      </c>
      <c r="B8844">
        <v>2018</v>
      </c>
      <c r="C8844" t="s">
        <v>5546</v>
      </c>
      <c r="D8844">
        <v>49376</v>
      </c>
      <c r="E8844">
        <v>-15605</v>
      </c>
      <c r="F8844">
        <v>72</v>
      </c>
      <c r="I8844">
        <f>IFERROR(VLOOKUP(H8844,ticker_cik_sic_ind!$J$1:$K$2838,2,FALSE),A8844)</f>
        <v>1032208</v>
      </c>
      <c r="J8844">
        <f t="shared" si="138"/>
        <v>1</v>
      </c>
    </row>
    <row r="8845" spans="1:10" x14ac:dyDescent="0.25">
      <c r="A8845">
        <v>1048911</v>
      </c>
      <c r="B8845">
        <v>2018</v>
      </c>
      <c r="C8845" t="s">
        <v>5546</v>
      </c>
      <c r="D8845">
        <v>48552</v>
      </c>
      <c r="E8845">
        <v>-16073</v>
      </c>
      <c r="F8845">
        <v>73</v>
      </c>
      <c r="I8845">
        <f>IFERROR(VLOOKUP(H8845,ticker_cik_sic_ind!$J$1:$K$2838,2,FALSE),A8845)</f>
        <v>1048911</v>
      </c>
      <c r="J8845">
        <f t="shared" si="138"/>
        <v>1</v>
      </c>
    </row>
    <row r="8846" spans="1:10" x14ac:dyDescent="0.25">
      <c r="A8846">
        <v>927653</v>
      </c>
      <c r="B8846">
        <v>2018</v>
      </c>
      <c r="C8846" t="s">
        <v>5546</v>
      </c>
      <c r="D8846">
        <v>61816</v>
      </c>
      <c r="E8846">
        <v>-12907</v>
      </c>
      <c r="F8846">
        <v>74</v>
      </c>
      <c r="I8846">
        <f>IFERROR(VLOOKUP(H8846,ticker_cik_sic_ind!$J$1:$K$2838,2,FALSE),A8846)</f>
        <v>927653</v>
      </c>
      <c r="J8846">
        <f t="shared" si="138"/>
        <v>1</v>
      </c>
    </row>
    <row r="8847" spans="1:10" x14ac:dyDescent="0.25">
      <c r="A8847">
        <v>107263</v>
      </c>
      <c r="B8847">
        <v>2018</v>
      </c>
      <c r="C8847" t="s">
        <v>5546</v>
      </c>
      <c r="D8847">
        <v>48770</v>
      </c>
      <c r="E8847">
        <v>-15181</v>
      </c>
      <c r="F8847">
        <v>75</v>
      </c>
      <c r="I8847">
        <f>IFERROR(VLOOKUP(H8847,ticker_cik_sic_ind!$J$1:$K$2838,2,FALSE),A8847)</f>
        <v>107263</v>
      </c>
      <c r="J8847">
        <f t="shared" si="138"/>
        <v>1</v>
      </c>
    </row>
    <row r="8848" spans="1:10" x14ac:dyDescent="0.25">
      <c r="A8848">
        <v>27904</v>
      </c>
      <c r="B8848">
        <v>2018</v>
      </c>
      <c r="C8848" t="s">
        <v>5546</v>
      </c>
      <c r="D8848">
        <v>51815</v>
      </c>
      <c r="E8848">
        <v>-13479</v>
      </c>
      <c r="F8848">
        <v>76</v>
      </c>
      <c r="I8848">
        <f>IFERROR(VLOOKUP(H8848,ticker_cik_sic_ind!$J$1:$K$2838,2,FALSE),A8848)</f>
        <v>27904</v>
      </c>
      <c r="J8848">
        <f t="shared" si="138"/>
        <v>1</v>
      </c>
    </row>
    <row r="8849" spans="1:10" x14ac:dyDescent="0.25">
      <c r="A8849">
        <v>1047862</v>
      </c>
      <c r="B8849">
        <v>2018</v>
      </c>
      <c r="C8849" t="s">
        <v>5546</v>
      </c>
      <c r="D8849">
        <v>49099</v>
      </c>
      <c r="E8849">
        <v>-14498</v>
      </c>
      <c r="F8849">
        <v>77</v>
      </c>
      <c r="I8849">
        <f>IFERROR(VLOOKUP(H8849,ticker_cik_sic_ind!$J$1:$K$2838,2,FALSE),A8849)</f>
        <v>1047862</v>
      </c>
      <c r="J8849">
        <f t="shared" si="138"/>
        <v>1</v>
      </c>
    </row>
    <row r="8850" spans="1:10" x14ac:dyDescent="0.25">
      <c r="A8850">
        <v>18926</v>
      </c>
      <c r="B8850">
        <v>2018</v>
      </c>
      <c r="C8850" t="s">
        <v>5546</v>
      </c>
      <c r="D8850">
        <v>50925</v>
      </c>
      <c r="E8850">
        <v>-13086</v>
      </c>
      <c r="F8850">
        <v>78</v>
      </c>
      <c r="I8850">
        <f>IFERROR(VLOOKUP(H8850,ticker_cik_sic_ind!$J$1:$K$2838,2,FALSE),A8850)</f>
        <v>18926</v>
      </c>
      <c r="J8850">
        <f t="shared" si="138"/>
        <v>1</v>
      </c>
    </row>
    <row r="8851" spans="1:10" x14ac:dyDescent="0.25">
      <c r="A8851">
        <v>773910</v>
      </c>
      <c r="B8851">
        <v>2018</v>
      </c>
      <c r="C8851" t="s">
        <v>5546</v>
      </c>
      <c r="D8851">
        <v>44348</v>
      </c>
      <c r="E8851">
        <v>-14656</v>
      </c>
      <c r="F8851">
        <v>79</v>
      </c>
      <c r="I8851">
        <f>IFERROR(VLOOKUP(H8851,ticker_cik_sic_ind!$J$1:$K$2838,2,FALSE),A8851)</f>
        <v>773910</v>
      </c>
      <c r="J8851">
        <f t="shared" si="138"/>
        <v>1</v>
      </c>
    </row>
    <row r="8852" spans="1:10" x14ac:dyDescent="0.25">
      <c r="A8852">
        <v>7084</v>
      </c>
      <c r="B8852">
        <v>2018</v>
      </c>
      <c r="C8852" t="s">
        <v>5546</v>
      </c>
      <c r="D8852">
        <v>37817</v>
      </c>
      <c r="E8852">
        <v>-17445</v>
      </c>
      <c r="F8852">
        <v>80</v>
      </c>
      <c r="I8852">
        <f>IFERROR(VLOOKUP(H8852,ticker_cik_sic_ind!$J$1:$K$2838,2,FALSE),A8852)</f>
        <v>7084</v>
      </c>
      <c r="J8852">
        <f t="shared" si="138"/>
        <v>1</v>
      </c>
    </row>
    <row r="8853" spans="1:10" x14ac:dyDescent="0.25">
      <c r="A8853">
        <v>59478</v>
      </c>
      <c r="B8853">
        <v>2018</v>
      </c>
      <c r="C8853" t="s">
        <v>5546</v>
      </c>
      <c r="D8853">
        <v>40946.5</v>
      </c>
      <c r="E8853">
        <v>-14169.7</v>
      </c>
      <c r="F8853">
        <v>81</v>
      </c>
      <c r="I8853">
        <f>IFERROR(VLOOKUP(H8853,ticker_cik_sic_ind!$J$1:$K$2838,2,FALSE),A8853)</f>
        <v>59478</v>
      </c>
      <c r="J8853">
        <f t="shared" si="138"/>
        <v>1</v>
      </c>
    </row>
    <row r="8854" spans="1:10" x14ac:dyDescent="0.25">
      <c r="A8854">
        <v>764180</v>
      </c>
      <c r="B8854">
        <v>2018</v>
      </c>
      <c r="C8854" t="s">
        <v>5546</v>
      </c>
      <c r="D8854">
        <v>43726</v>
      </c>
      <c r="E8854">
        <v>-12457</v>
      </c>
      <c r="F8854">
        <v>82</v>
      </c>
      <c r="I8854">
        <f>IFERROR(VLOOKUP(H8854,ticker_cik_sic_ind!$J$1:$K$2838,2,FALSE),A8854)</f>
        <v>764180</v>
      </c>
      <c r="J8854">
        <f t="shared" si="138"/>
        <v>1</v>
      </c>
    </row>
    <row r="8855" spans="1:10" x14ac:dyDescent="0.25">
      <c r="A8855">
        <v>788784</v>
      </c>
      <c r="B8855">
        <v>2018</v>
      </c>
      <c r="C8855" t="s">
        <v>5546</v>
      </c>
      <c r="D8855">
        <v>40524</v>
      </c>
      <c r="E8855">
        <v>-12918</v>
      </c>
      <c r="F8855">
        <v>83</v>
      </c>
      <c r="I8855">
        <f>IFERROR(VLOOKUP(H8855,ticker_cik_sic_ind!$J$1:$K$2838,2,FALSE),A8855)</f>
        <v>788784</v>
      </c>
      <c r="J8855">
        <f t="shared" si="138"/>
        <v>1</v>
      </c>
    </row>
    <row r="8856" spans="1:10" x14ac:dyDescent="0.25">
      <c r="A8856">
        <v>1045609</v>
      </c>
      <c r="B8856">
        <v>2018</v>
      </c>
      <c r="C8856" t="s">
        <v>5546</v>
      </c>
      <c r="D8856">
        <v>30150.395</v>
      </c>
      <c r="E8856">
        <v>-17860.238000000001</v>
      </c>
      <c r="F8856">
        <v>84</v>
      </c>
      <c r="I8856">
        <f>IFERROR(VLOOKUP(H8856,ticker_cik_sic_ind!$J$1:$K$2838,2,FALSE),A8856)</f>
        <v>1045609</v>
      </c>
      <c r="J8856">
        <f t="shared" si="138"/>
        <v>1</v>
      </c>
    </row>
    <row r="8857" spans="1:10" x14ac:dyDescent="0.25">
      <c r="A8857">
        <v>14272</v>
      </c>
      <c r="B8857">
        <v>2018</v>
      </c>
      <c r="C8857" t="s">
        <v>5546</v>
      </c>
      <c r="D8857">
        <v>33409</v>
      </c>
      <c r="E8857">
        <v>-14821</v>
      </c>
      <c r="F8857">
        <v>85</v>
      </c>
      <c r="I8857">
        <f>IFERROR(VLOOKUP(H8857,ticker_cik_sic_ind!$J$1:$K$2838,2,FALSE),A8857)</f>
        <v>14272</v>
      </c>
      <c r="J8857">
        <f t="shared" si="138"/>
        <v>1</v>
      </c>
    </row>
    <row r="8858" spans="1:10" x14ac:dyDescent="0.25">
      <c r="A8858">
        <v>10795</v>
      </c>
      <c r="B8858">
        <v>2018</v>
      </c>
      <c r="C8858" t="s">
        <v>5546</v>
      </c>
      <c r="D8858">
        <v>37166</v>
      </c>
      <c r="E8858">
        <v>-12586</v>
      </c>
      <c r="F8858">
        <v>86</v>
      </c>
      <c r="I8858">
        <f>IFERROR(VLOOKUP(H8858,ticker_cik_sic_ind!$J$1:$K$2838,2,FALSE),A8858)</f>
        <v>10795</v>
      </c>
      <c r="J8858">
        <f t="shared" si="138"/>
        <v>1</v>
      </c>
    </row>
    <row r="8859" spans="1:10" x14ac:dyDescent="0.25">
      <c r="A8859">
        <v>1551182</v>
      </c>
      <c r="B8859">
        <v>2018</v>
      </c>
      <c r="C8859" t="s">
        <v>5546</v>
      </c>
      <c r="D8859">
        <v>31355</v>
      </c>
      <c r="E8859">
        <v>-15594</v>
      </c>
      <c r="F8859">
        <v>87</v>
      </c>
      <c r="I8859">
        <f>IFERROR(VLOOKUP(H8859,ticker_cik_sic_ind!$J$1:$K$2838,2,FALSE),A8859)</f>
        <v>1551182</v>
      </c>
      <c r="J8859">
        <f t="shared" si="138"/>
        <v>1</v>
      </c>
    </row>
    <row r="8860" spans="1:10" x14ac:dyDescent="0.25">
      <c r="A8860">
        <v>1634997</v>
      </c>
      <c r="B8860">
        <v>2018</v>
      </c>
      <c r="C8860" t="s">
        <v>5546</v>
      </c>
      <c r="D8860">
        <v>31485</v>
      </c>
      <c r="E8860">
        <v>-15241</v>
      </c>
      <c r="F8860">
        <v>88</v>
      </c>
      <c r="I8860">
        <f>IFERROR(VLOOKUP(H8860,ticker_cik_sic_ind!$J$1:$K$2838,2,FALSE),A8860)</f>
        <v>1634997</v>
      </c>
      <c r="J8860">
        <f t="shared" si="138"/>
        <v>1</v>
      </c>
    </row>
    <row r="8861" spans="1:10" x14ac:dyDescent="0.25">
      <c r="A8861">
        <v>1623613</v>
      </c>
      <c r="B8861">
        <v>2018</v>
      </c>
      <c r="C8861" t="s">
        <v>5546</v>
      </c>
      <c r="D8861">
        <v>35506.199999999997</v>
      </c>
      <c r="E8861">
        <v>-12832.9</v>
      </c>
      <c r="F8861">
        <v>89</v>
      </c>
      <c r="I8861">
        <f>IFERROR(VLOOKUP(H8861,ticker_cik_sic_ind!$J$1:$K$2838,2,FALSE),A8861)</f>
        <v>1623613</v>
      </c>
      <c r="J8861">
        <f t="shared" si="138"/>
        <v>1</v>
      </c>
    </row>
    <row r="8862" spans="1:10" x14ac:dyDescent="0.25">
      <c r="A8862">
        <v>72903</v>
      </c>
      <c r="B8862">
        <v>2018</v>
      </c>
      <c r="C8862" t="s">
        <v>5546</v>
      </c>
      <c r="D8862">
        <v>41860.989000000001</v>
      </c>
      <c r="E8862">
        <v>-11123.155000000001</v>
      </c>
      <c r="F8862">
        <v>89</v>
      </c>
      <c r="I8862">
        <f>IFERROR(VLOOKUP(H8862,ticker_cik_sic_ind!$J$1:$K$2838,2,FALSE),A8862)</f>
        <v>72903</v>
      </c>
      <c r="J8862">
        <f t="shared" si="138"/>
        <v>1</v>
      </c>
    </row>
    <row r="8863" spans="1:10" x14ac:dyDescent="0.25">
      <c r="A8863">
        <v>24741</v>
      </c>
      <c r="B8863">
        <v>2018</v>
      </c>
      <c r="C8863" t="s">
        <v>5546</v>
      </c>
      <c r="D8863">
        <v>27830</v>
      </c>
      <c r="E8863">
        <v>-18080</v>
      </c>
      <c r="F8863">
        <v>91</v>
      </c>
      <c r="I8863">
        <f>IFERROR(VLOOKUP(H8863,ticker_cik_sic_ind!$J$1:$K$2838,2,FALSE),A8863)</f>
        <v>24741</v>
      </c>
      <c r="J8863">
        <f t="shared" si="138"/>
        <v>1</v>
      </c>
    </row>
    <row r="8864" spans="1:10" x14ac:dyDescent="0.25">
      <c r="A8864">
        <v>702165</v>
      </c>
      <c r="B8864">
        <v>2018</v>
      </c>
      <c r="C8864" t="s">
        <v>5546</v>
      </c>
      <c r="D8864">
        <v>34922</v>
      </c>
      <c r="E8864">
        <v>-12662</v>
      </c>
      <c r="F8864">
        <v>92</v>
      </c>
      <c r="I8864">
        <f>IFERROR(VLOOKUP(H8864,ticker_cik_sic_ind!$J$1:$K$2838,2,FALSE),A8864)</f>
        <v>702165</v>
      </c>
      <c r="J8864">
        <f t="shared" si="138"/>
        <v>1</v>
      </c>
    </row>
    <row r="8865" spans="1:10" x14ac:dyDescent="0.25">
      <c r="A8865">
        <v>277948</v>
      </c>
      <c r="B8865">
        <v>2018</v>
      </c>
      <c r="C8865" t="s">
        <v>5546</v>
      </c>
      <c r="D8865">
        <v>35861</v>
      </c>
      <c r="E8865">
        <v>-11601</v>
      </c>
      <c r="F8865">
        <v>93</v>
      </c>
      <c r="I8865">
        <f>IFERROR(VLOOKUP(H8865,ticker_cik_sic_ind!$J$1:$K$2838,2,FALSE),A8865)</f>
        <v>277948</v>
      </c>
      <c r="J8865">
        <f t="shared" si="138"/>
        <v>1</v>
      </c>
    </row>
    <row r="8866" spans="1:10" x14ac:dyDescent="0.25">
      <c r="A8866">
        <v>766704</v>
      </c>
      <c r="B8866">
        <v>2018</v>
      </c>
      <c r="C8866" t="s">
        <v>5546</v>
      </c>
      <c r="D8866">
        <v>27975.786</v>
      </c>
      <c r="E8866">
        <v>-15702.398999999999</v>
      </c>
      <c r="F8866">
        <v>93</v>
      </c>
      <c r="I8866">
        <f>IFERROR(VLOOKUP(H8866,ticker_cik_sic_ind!$J$1:$K$2838,2,FALSE),A8866)</f>
        <v>766704</v>
      </c>
      <c r="J8866">
        <f t="shared" si="138"/>
        <v>1</v>
      </c>
    </row>
    <row r="8867" spans="1:10" x14ac:dyDescent="0.25">
      <c r="A8867">
        <v>27419</v>
      </c>
      <c r="B8867">
        <v>2018</v>
      </c>
      <c r="C8867" t="s">
        <v>5546</v>
      </c>
      <c r="D8867">
        <v>38667</v>
      </c>
      <c r="E8867">
        <v>-11055</v>
      </c>
      <c r="F8867">
        <v>95</v>
      </c>
      <c r="I8867">
        <f>IFERROR(VLOOKUP(H8867,ticker_cik_sic_ind!$J$1:$K$2838,2,FALSE),A8867)</f>
        <v>27419</v>
      </c>
      <c r="J8867">
        <f t="shared" si="138"/>
        <v>1</v>
      </c>
    </row>
    <row r="8868" spans="1:10" x14ac:dyDescent="0.25">
      <c r="A8868">
        <v>315189</v>
      </c>
      <c r="B8868">
        <v>2018</v>
      </c>
      <c r="C8868" t="s">
        <v>5546</v>
      </c>
      <c r="D8868">
        <v>62349.9</v>
      </c>
      <c r="E8868">
        <v>-8588.9</v>
      </c>
      <c r="F8868">
        <v>95</v>
      </c>
      <c r="I8868">
        <f>IFERROR(VLOOKUP(H8868,ticker_cik_sic_ind!$J$1:$K$2838,2,FALSE),A8868)</f>
        <v>315189</v>
      </c>
      <c r="J8868">
        <f t="shared" si="138"/>
        <v>1</v>
      </c>
    </row>
    <row r="8869" spans="1:10" x14ac:dyDescent="0.25">
      <c r="A8869">
        <v>814453</v>
      </c>
      <c r="B8869">
        <v>2018</v>
      </c>
      <c r="C8869" t="s">
        <v>5546</v>
      </c>
      <c r="D8869">
        <v>33950</v>
      </c>
      <c r="E8869">
        <v>-12278.2</v>
      </c>
      <c r="F8869">
        <v>97</v>
      </c>
      <c r="I8869">
        <f>IFERROR(VLOOKUP(H8869,ticker_cik_sic_ind!$J$1:$K$2838,2,FALSE),A8869)</f>
        <v>814453</v>
      </c>
      <c r="J8869">
        <f t="shared" si="138"/>
        <v>1</v>
      </c>
    </row>
    <row r="8870" spans="1:10" x14ac:dyDescent="0.25">
      <c r="A8870">
        <v>66740</v>
      </c>
      <c r="B8870">
        <v>2018</v>
      </c>
      <c r="C8870" t="s">
        <v>5546</v>
      </c>
      <c r="D8870">
        <v>33957</v>
      </c>
      <c r="E8870">
        <v>-11644</v>
      </c>
      <c r="F8870">
        <v>98</v>
      </c>
      <c r="I8870">
        <f>IFERROR(VLOOKUP(H8870,ticker_cik_sic_ind!$J$1:$K$2838,2,FALSE),A8870)</f>
        <v>66740</v>
      </c>
      <c r="J8870">
        <f t="shared" si="138"/>
        <v>1</v>
      </c>
    </row>
    <row r="8871" spans="1:10" x14ac:dyDescent="0.25">
      <c r="A8871">
        <v>922224</v>
      </c>
      <c r="B8871">
        <v>2018</v>
      </c>
      <c r="C8871" t="s">
        <v>5546</v>
      </c>
      <c r="D8871">
        <v>39964</v>
      </c>
      <c r="E8871">
        <v>-10490</v>
      </c>
      <c r="F8871">
        <v>99</v>
      </c>
      <c r="I8871">
        <f>IFERROR(VLOOKUP(H8871,ticker_cik_sic_ind!$J$1:$K$2838,2,FALSE),A8871)</f>
        <v>922224</v>
      </c>
      <c r="J8871">
        <f t="shared" si="138"/>
        <v>1</v>
      </c>
    </row>
    <row r="8872" spans="1:10" x14ac:dyDescent="0.25">
      <c r="A8872">
        <v>821189</v>
      </c>
      <c r="B8872">
        <v>2018</v>
      </c>
      <c r="C8872" t="s">
        <v>5546</v>
      </c>
      <c r="D8872">
        <v>29263.616999999998</v>
      </c>
      <c r="E8872">
        <v>-13901.715</v>
      </c>
      <c r="F8872">
        <v>100</v>
      </c>
      <c r="I8872">
        <f>IFERROR(VLOOKUP(H8872,ticker_cik_sic_ind!$J$1:$K$2838,2,FALSE),A8872)</f>
        <v>821189</v>
      </c>
      <c r="J8872">
        <f t="shared" si="138"/>
        <v>1</v>
      </c>
    </row>
    <row r="8873" spans="1:10" x14ac:dyDescent="0.25">
      <c r="A8873">
        <v>1681459</v>
      </c>
      <c r="B8873">
        <v>2018</v>
      </c>
      <c r="C8873" t="s">
        <v>5546</v>
      </c>
      <c r="D8873">
        <v>29524.5</v>
      </c>
      <c r="E8873">
        <v>-13549.3</v>
      </c>
      <c r="F8873">
        <v>100</v>
      </c>
      <c r="I8873">
        <f>IFERROR(VLOOKUP(H8873,ticker_cik_sic_ind!$J$1:$K$2838,2,FALSE),A8873)</f>
        <v>1681459</v>
      </c>
      <c r="J8873">
        <f t="shared" si="138"/>
        <v>1</v>
      </c>
    </row>
    <row r="8874" spans="1:10" x14ac:dyDescent="0.25">
      <c r="A8874">
        <v>1688568</v>
      </c>
      <c r="B8874">
        <v>2018</v>
      </c>
      <c r="C8874" t="s">
        <v>5546</v>
      </c>
      <c r="D8874">
        <v>31216</v>
      </c>
      <c r="E8874">
        <v>-12345</v>
      </c>
      <c r="F8874">
        <v>102</v>
      </c>
      <c r="I8874">
        <f>IFERROR(VLOOKUP(H8874,ticker_cik_sic_ind!$J$1:$K$2838,2,FALSE),A8874)</f>
        <v>1688568</v>
      </c>
      <c r="J8874">
        <f t="shared" si="138"/>
        <v>1</v>
      </c>
    </row>
    <row r="8875" spans="1:10" x14ac:dyDescent="0.25">
      <c r="A8875">
        <v>40533</v>
      </c>
      <c r="B8875">
        <v>2018</v>
      </c>
      <c r="C8875" t="s">
        <v>5546</v>
      </c>
      <c r="D8875">
        <v>33793</v>
      </c>
      <c r="E8875">
        <v>-10952</v>
      </c>
      <c r="F8875">
        <v>103</v>
      </c>
      <c r="I8875">
        <f>IFERROR(VLOOKUP(H8875,ticker_cik_sic_ind!$J$1:$K$2838,2,FALSE),A8875)</f>
        <v>40533</v>
      </c>
      <c r="J8875">
        <f t="shared" si="138"/>
        <v>1</v>
      </c>
    </row>
    <row r="8876" spans="1:10" x14ac:dyDescent="0.25">
      <c r="A8876">
        <v>24545</v>
      </c>
      <c r="B8876">
        <v>2018</v>
      </c>
      <c r="C8876" t="s">
        <v>5546</v>
      </c>
      <c r="D8876">
        <v>30118.6</v>
      </c>
      <c r="E8876">
        <v>-12305.8</v>
      </c>
      <c r="F8876">
        <v>103</v>
      </c>
      <c r="I8876">
        <f>IFERROR(VLOOKUP(H8876,ticker_cik_sic_ind!$J$1:$K$2838,2,FALSE),A8876)</f>
        <v>24545</v>
      </c>
      <c r="J8876">
        <f t="shared" si="138"/>
        <v>1</v>
      </c>
    </row>
    <row r="8877" spans="1:10" x14ac:dyDescent="0.25">
      <c r="A8877">
        <v>72741</v>
      </c>
      <c r="B8877">
        <v>2018</v>
      </c>
      <c r="C8877" t="s">
        <v>5546</v>
      </c>
      <c r="D8877">
        <v>32658.84</v>
      </c>
      <c r="E8877">
        <v>-11041.091</v>
      </c>
      <c r="F8877">
        <v>105</v>
      </c>
      <c r="I8877">
        <f>IFERROR(VLOOKUP(H8877,ticker_cik_sic_ind!$J$1:$K$2838,2,FALSE),A8877)</f>
        <v>72741</v>
      </c>
      <c r="J8877">
        <f t="shared" si="138"/>
        <v>1</v>
      </c>
    </row>
    <row r="8878" spans="1:10" x14ac:dyDescent="0.25">
      <c r="A8878">
        <v>100517</v>
      </c>
      <c r="B8878">
        <v>2018</v>
      </c>
      <c r="C8878" t="s">
        <v>5546</v>
      </c>
      <c r="D8878">
        <v>42307</v>
      </c>
      <c r="E8878">
        <v>-8854</v>
      </c>
      <c r="F8878">
        <v>106</v>
      </c>
      <c r="I8878">
        <f>IFERROR(VLOOKUP(H8878,ticker_cik_sic_ind!$J$1:$K$2838,2,FALSE),A8878)</f>
        <v>100517</v>
      </c>
      <c r="J8878">
        <f t="shared" si="138"/>
        <v>1</v>
      </c>
    </row>
    <row r="8879" spans="1:10" x14ac:dyDescent="0.25">
      <c r="A8879">
        <v>909832</v>
      </c>
      <c r="B8879">
        <v>2018</v>
      </c>
      <c r="C8879" t="s">
        <v>5546</v>
      </c>
      <c r="D8879">
        <v>35631</v>
      </c>
      <c r="E8879">
        <v>-10185</v>
      </c>
      <c r="F8879">
        <v>106</v>
      </c>
      <c r="I8879">
        <f>IFERROR(VLOOKUP(H8879,ticker_cik_sic_ind!$J$1:$K$2838,2,FALSE),A8879)</f>
        <v>909832</v>
      </c>
      <c r="J8879">
        <f t="shared" si="138"/>
        <v>1</v>
      </c>
    </row>
    <row r="8880" spans="1:10" x14ac:dyDescent="0.25">
      <c r="A8880">
        <v>65984</v>
      </c>
      <c r="B8880">
        <v>2018</v>
      </c>
      <c r="C8880" t="s">
        <v>5546</v>
      </c>
      <c r="D8880">
        <v>46007.036999999997</v>
      </c>
      <c r="E8880">
        <v>-8574.0409999999993</v>
      </c>
      <c r="F8880">
        <v>108</v>
      </c>
      <c r="I8880">
        <f>IFERROR(VLOOKUP(H8880,ticker_cik_sic_ind!$J$1:$K$2838,2,FALSE),A8880)</f>
        <v>65984</v>
      </c>
      <c r="J8880">
        <f t="shared" si="138"/>
        <v>1</v>
      </c>
    </row>
    <row r="8881" spans="1:10" x14ac:dyDescent="0.25">
      <c r="A8881">
        <v>49071</v>
      </c>
      <c r="B8881">
        <v>2018</v>
      </c>
      <c r="C8881" t="s">
        <v>5546</v>
      </c>
      <c r="D8881">
        <v>32253</v>
      </c>
      <c r="E8881">
        <v>-10953</v>
      </c>
      <c r="F8881">
        <v>109</v>
      </c>
      <c r="I8881">
        <f>IFERROR(VLOOKUP(H8881,ticker_cik_sic_ind!$J$1:$K$2838,2,FALSE),A8881)</f>
        <v>49071</v>
      </c>
      <c r="J8881">
        <f t="shared" si="138"/>
        <v>1</v>
      </c>
    </row>
    <row r="8882" spans="1:10" x14ac:dyDescent="0.25">
      <c r="A8882">
        <v>50104</v>
      </c>
      <c r="B8882">
        <v>2018</v>
      </c>
      <c r="C8882" t="s">
        <v>5546</v>
      </c>
      <c r="D8882">
        <v>27029</v>
      </c>
      <c r="E8882">
        <v>-12423</v>
      </c>
      <c r="F8882">
        <v>110</v>
      </c>
      <c r="I8882">
        <f>IFERROR(VLOOKUP(H8882,ticker_cik_sic_ind!$J$1:$K$2838,2,FALSE),A8882)</f>
        <v>50104</v>
      </c>
      <c r="J8882">
        <f t="shared" si="138"/>
        <v>1</v>
      </c>
    </row>
    <row r="8883" spans="1:10" x14ac:dyDescent="0.25">
      <c r="A8883">
        <v>1451505</v>
      </c>
      <c r="B8883">
        <v>2018</v>
      </c>
      <c r="C8883" t="s">
        <v>5546</v>
      </c>
      <c r="D8883">
        <v>23847</v>
      </c>
      <c r="E8883">
        <v>-14251</v>
      </c>
      <c r="F8883">
        <v>111</v>
      </c>
      <c r="I8883">
        <f>IFERROR(VLOOKUP(H8883,ticker_cik_sic_ind!$J$1:$K$2838,2,FALSE),A8883)</f>
        <v>1451505</v>
      </c>
      <c r="J8883">
        <f t="shared" si="138"/>
        <v>1</v>
      </c>
    </row>
    <row r="8884" spans="1:10" x14ac:dyDescent="0.25">
      <c r="A8884">
        <v>1047122</v>
      </c>
      <c r="B8884">
        <v>2018</v>
      </c>
      <c r="C8884" t="s">
        <v>5546</v>
      </c>
      <c r="D8884">
        <v>30229</v>
      </c>
      <c r="E8884">
        <v>-11164</v>
      </c>
      <c r="F8884">
        <v>112</v>
      </c>
      <c r="I8884">
        <f>IFERROR(VLOOKUP(H8884,ticker_cik_sic_ind!$J$1:$K$2838,2,FALSE),A8884)</f>
        <v>1047122</v>
      </c>
      <c r="J8884">
        <f t="shared" si="138"/>
        <v>1</v>
      </c>
    </row>
    <row r="8885" spans="1:10" x14ac:dyDescent="0.25">
      <c r="A8885">
        <v>106040</v>
      </c>
      <c r="B8885">
        <v>2018</v>
      </c>
      <c r="C8885" t="s">
        <v>5546</v>
      </c>
      <c r="D8885">
        <v>29860</v>
      </c>
      <c r="E8885">
        <v>-11418</v>
      </c>
      <c r="F8885">
        <v>113</v>
      </c>
      <c r="I8885">
        <f>IFERROR(VLOOKUP(H8885,ticker_cik_sic_ind!$J$1:$K$2838,2,FALSE),A8885)</f>
        <v>106040</v>
      </c>
      <c r="J8885">
        <f t="shared" si="138"/>
        <v>1</v>
      </c>
    </row>
    <row r="8886" spans="1:10" x14ac:dyDescent="0.25">
      <c r="A8886">
        <v>1065088</v>
      </c>
      <c r="B8886">
        <v>2018</v>
      </c>
      <c r="C8886" t="s">
        <v>5546</v>
      </c>
      <c r="D8886">
        <v>27483</v>
      </c>
      <c r="E8886">
        <v>-11474</v>
      </c>
      <c r="F8886">
        <v>114</v>
      </c>
      <c r="I8886">
        <f>IFERROR(VLOOKUP(H8886,ticker_cik_sic_ind!$J$1:$K$2838,2,FALSE),A8886)</f>
        <v>1065088</v>
      </c>
      <c r="J8886">
        <f t="shared" si="138"/>
        <v>1</v>
      </c>
    </row>
    <row r="8887" spans="1:10" x14ac:dyDescent="0.25">
      <c r="A8887">
        <v>1090012</v>
      </c>
      <c r="B8887">
        <v>2018</v>
      </c>
      <c r="C8887" t="s">
        <v>5546</v>
      </c>
      <c r="D8887">
        <v>26814</v>
      </c>
      <c r="E8887">
        <v>-11330</v>
      </c>
      <c r="F8887">
        <v>115</v>
      </c>
      <c r="I8887">
        <f>IFERROR(VLOOKUP(H8887,ticker_cik_sic_ind!$J$1:$K$2838,2,FALSE),A8887)</f>
        <v>1090012</v>
      </c>
      <c r="J8887">
        <f t="shared" si="138"/>
        <v>1</v>
      </c>
    </row>
    <row r="8888" spans="1:10" x14ac:dyDescent="0.25">
      <c r="A8888">
        <v>1551152</v>
      </c>
      <c r="B8888">
        <v>2018</v>
      </c>
      <c r="C8888" t="s">
        <v>5546</v>
      </c>
      <c r="D8888">
        <v>66994</v>
      </c>
      <c r="E8888">
        <v>-6009</v>
      </c>
      <c r="F8888">
        <v>116</v>
      </c>
      <c r="I8888">
        <f>IFERROR(VLOOKUP(H8888,ticker_cik_sic_ind!$J$1:$K$2838,2,FALSE),A8888)</f>
        <v>1551152</v>
      </c>
      <c r="J8888">
        <f t="shared" si="138"/>
        <v>1</v>
      </c>
    </row>
    <row r="8889" spans="1:10" x14ac:dyDescent="0.25">
      <c r="A8889">
        <v>936340</v>
      </c>
      <c r="B8889">
        <v>2018</v>
      </c>
      <c r="C8889" t="s">
        <v>5546</v>
      </c>
      <c r="D8889">
        <v>32582</v>
      </c>
      <c r="E8889">
        <v>-9571</v>
      </c>
      <c r="F8889">
        <v>117</v>
      </c>
      <c r="I8889">
        <f>IFERROR(VLOOKUP(H8889,ticker_cik_sic_ind!$J$1:$K$2838,2,FALSE),A8889)</f>
        <v>936340</v>
      </c>
      <c r="J8889">
        <f t="shared" si="138"/>
        <v>1</v>
      </c>
    </row>
    <row r="8890" spans="1:10" x14ac:dyDescent="0.25">
      <c r="A8890">
        <v>320187</v>
      </c>
      <c r="B8890">
        <v>2018</v>
      </c>
      <c r="C8890" t="s">
        <v>5546</v>
      </c>
      <c r="D8890">
        <v>23259</v>
      </c>
      <c r="E8890">
        <v>-12404</v>
      </c>
      <c r="F8890">
        <v>117</v>
      </c>
      <c r="I8890">
        <f>IFERROR(VLOOKUP(H8890,ticker_cik_sic_ind!$J$1:$K$2838,2,FALSE),A8890)</f>
        <v>320187</v>
      </c>
      <c r="J8890">
        <f t="shared" si="138"/>
        <v>1</v>
      </c>
    </row>
    <row r="8891" spans="1:10" x14ac:dyDescent="0.25">
      <c r="A8891">
        <v>789570</v>
      </c>
      <c r="B8891">
        <v>2018</v>
      </c>
      <c r="C8891" t="s">
        <v>5546</v>
      </c>
      <c r="D8891">
        <v>28542.931</v>
      </c>
      <c r="E8891">
        <v>-10288.338</v>
      </c>
      <c r="F8891">
        <v>119</v>
      </c>
      <c r="I8891">
        <f>IFERROR(VLOOKUP(H8891,ticker_cik_sic_ind!$J$1:$K$2838,2,FALSE),A8891)</f>
        <v>789570</v>
      </c>
      <c r="J8891">
        <f t="shared" si="138"/>
        <v>1</v>
      </c>
    </row>
    <row r="8892" spans="1:10" x14ac:dyDescent="0.25">
      <c r="A8892">
        <v>1075531</v>
      </c>
      <c r="B8892">
        <v>2018</v>
      </c>
      <c r="C8892" t="s">
        <v>5546</v>
      </c>
      <c r="D8892">
        <v>23458.323</v>
      </c>
      <c r="E8892">
        <v>-11589.669</v>
      </c>
      <c r="F8892">
        <v>120</v>
      </c>
      <c r="I8892">
        <f>IFERROR(VLOOKUP(H8892,ticker_cik_sic_ind!$J$1:$K$2838,2,FALSE),A8892)</f>
        <v>1075531</v>
      </c>
      <c r="J8892">
        <f t="shared" si="138"/>
        <v>1</v>
      </c>
    </row>
    <row r="8893" spans="1:10" x14ac:dyDescent="0.25">
      <c r="A8893">
        <v>1021860</v>
      </c>
      <c r="B8893">
        <v>2018</v>
      </c>
      <c r="C8893" t="s">
        <v>5546</v>
      </c>
      <c r="D8893">
        <v>20887</v>
      </c>
      <c r="E8893">
        <v>-14022</v>
      </c>
      <c r="F8893">
        <v>120</v>
      </c>
      <c r="I8893">
        <f>IFERROR(VLOOKUP(H8893,ticker_cik_sic_ind!$J$1:$K$2838,2,FALSE),A8893)</f>
        <v>1021860</v>
      </c>
      <c r="J8893">
        <f t="shared" si="138"/>
        <v>1</v>
      </c>
    </row>
    <row r="8894" spans="1:10" x14ac:dyDescent="0.25">
      <c r="A8894">
        <v>100493</v>
      </c>
      <c r="B8894">
        <v>2018</v>
      </c>
      <c r="C8894" t="s">
        <v>5546</v>
      </c>
      <c r="D8894">
        <v>28063</v>
      </c>
      <c r="E8894">
        <v>-10137</v>
      </c>
      <c r="F8894">
        <v>122</v>
      </c>
      <c r="I8894">
        <f>IFERROR(VLOOKUP(H8894,ticker_cik_sic_ind!$J$1:$K$2838,2,FALSE),A8894)</f>
        <v>100493</v>
      </c>
      <c r="J8894">
        <f t="shared" si="138"/>
        <v>1</v>
      </c>
    </row>
    <row r="8895" spans="1:10" x14ac:dyDescent="0.25">
      <c r="A8895">
        <v>783325</v>
      </c>
      <c r="B8895">
        <v>2018</v>
      </c>
      <c r="C8895" t="s">
        <v>5546</v>
      </c>
      <c r="D8895">
        <v>30559.599999999999</v>
      </c>
      <c r="E8895">
        <v>-9183.2000000000007</v>
      </c>
      <c r="F8895">
        <v>123</v>
      </c>
      <c r="I8895">
        <f>IFERROR(VLOOKUP(H8895,ticker_cik_sic_ind!$J$1:$K$2838,2,FALSE),A8895)</f>
        <v>783325</v>
      </c>
      <c r="J8895">
        <f t="shared" si="138"/>
        <v>1</v>
      </c>
    </row>
    <row r="8896" spans="1:10" x14ac:dyDescent="0.25">
      <c r="A8896">
        <v>1136869</v>
      </c>
      <c r="B8896">
        <v>2018</v>
      </c>
      <c r="C8896" t="s">
        <v>5546</v>
      </c>
      <c r="D8896">
        <v>26459.200000000001</v>
      </c>
      <c r="E8896">
        <v>-10279.5</v>
      </c>
      <c r="F8896">
        <v>124</v>
      </c>
      <c r="I8896">
        <f>IFERROR(VLOOKUP(H8896,ticker_cik_sic_ind!$J$1:$K$2838,2,FALSE),A8896)</f>
        <v>1136869</v>
      </c>
      <c r="J8896">
        <f t="shared" si="138"/>
        <v>1</v>
      </c>
    </row>
    <row r="8897" spans="1:10" x14ac:dyDescent="0.25">
      <c r="A8897">
        <v>740260</v>
      </c>
      <c r="B8897">
        <v>2018</v>
      </c>
      <c r="C8897" t="s">
        <v>5546</v>
      </c>
      <c r="D8897">
        <v>23855.758000000002</v>
      </c>
      <c r="E8897">
        <v>-10624.306</v>
      </c>
      <c r="F8897">
        <v>125</v>
      </c>
      <c r="I8897">
        <f>IFERROR(VLOOKUP(H8897,ticker_cik_sic_ind!$J$1:$K$2838,2,FALSE),A8897)</f>
        <v>740260</v>
      </c>
      <c r="J8897">
        <f t="shared" si="138"/>
        <v>1</v>
      </c>
    </row>
    <row r="8898" spans="1:10" x14ac:dyDescent="0.25">
      <c r="A8898">
        <v>354950</v>
      </c>
      <c r="B8898">
        <v>2018</v>
      </c>
      <c r="C8898" t="s">
        <v>5546</v>
      </c>
      <c r="D8898">
        <v>44576</v>
      </c>
      <c r="E8898">
        <v>-6335</v>
      </c>
      <c r="F8898">
        <v>126</v>
      </c>
      <c r="I8898">
        <f>IFERROR(VLOOKUP(H8898,ticker_cik_sic_ind!$J$1:$K$2838,2,FALSE),A8898)</f>
        <v>354950</v>
      </c>
      <c r="J8898">
        <f t="shared" si="138"/>
        <v>1</v>
      </c>
    </row>
    <row r="8899" spans="1:10" x14ac:dyDescent="0.25">
      <c r="A8899">
        <v>721371</v>
      </c>
      <c r="B8899">
        <v>2018</v>
      </c>
      <c r="C8899" t="s">
        <v>5546</v>
      </c>
      <c r="D8899">
        <v>40112</v>
      </c>
      <c r="E8899">
        <v>-6946</v>
      </c>
      <c r="F8899">
        <v>127</v>
      </c>
      <c r="I8899">
        <f>IFERROR(VLOOKUP(H8899,ticker_cik_sic_ind!$J$1:$K$2838,2,FALSE),A8899)</f>
        <v>721371</v>
      </c>
      <c r="J8899">
        <f t="shared" ref="J8899:J8962" si="139">IF(OR(AND(C8899="financial",F8899&lt;$L$1),AND(C8899="non_financial",F8899&lt;$M$1)),1,0)</f>
        <v>1</v>
      </c>
    </row>
    <row r="8900" spans="1:10" x14ac:dyDescent="0.25">
      <c r="A8900">
        <v>1732845</v>
      </c>
      <c r="B8900">
        <v>2018</v>
      </c>
      <c r="C8900" t="s">
        <v>5546</v>
      </c>
      <c r="D8900">
        <v>24870</v>
      </c>
      <c r="E8900">
        <v>-10209.4</v>
      </c>
      <c r="F8900">
        <v>127</v>
      </c>
      <c r="I8900">
        <f>IFERROR(VLOOKUP(H8900,ticker_cik_sic_ind!$J$1:$K$2838,2,FALSE),A8900)</f>
        <v>1732845</v>
      </c>
      <c r="J8900">
        <f t="shared" si="139"/>
        <v>1</v>
      </c>
    </row>
    <row r="8901" spans="1:10" x14ac:dyDescent="0.25">
      <c r="A8901">
        <v>1164727</v>
      </c>
      <c r="B8901">
        <v>2018</v>
      </c>
      <c r="C8901" t="s">
        <v>5546</v>
      </c>
      <c r="D8901">
        <v>21142</v>
      </c>
      <c r="E8901">
        <v>-12040</v>
      </c>
      <c r="F8901">
        <v>129</v>
      </c>
      <c r="I8901">
        <f>IFERROR(VLOOKUP(H8901,ticker_cik_sic_ind!$J$1:$K$2838,2,FALSE),A8901)</f>
        <v>1164727</v>
      </c>
      <c r="J8901">
        <f t="shared" si="139"/>
        <v>1</v>
      </c>
    </row>
    <row r="8902" spans="1:10" x14ac:dyDescent="0.25">
      <c r="A8902">
        <v>875045</v>
      </c>
      <c r="B8902">
        <v>2018</v>
      </c>
      <c r="C8902" t="s">
        <v>5546</v>
      </c>
      <c r="D8902">
        <v>21759</v>
      </c>
      <c r="E8902">
        <v>-11573.6</v>
      </c>
      <c r="F8902">
        <v>130</v>
      </c>
      <c r="I8902">
        <f>IFERROR(VLOOKUP(H8902,ticker_cik_sic_ind!$J$1:$K$2838,2,FALSE),A8902)</f>
        <v>875045</v>
      </c>
      <c r="J8902">
        <f t="shared" si="139"/>
        <v>1</v>
      </c>
    </row>
    <row r="8903" spans="1:10" x14ac:dyDescent="0.25">
      <c r="A8903">
        <v>1136893</v>
      </c>
      <c r="B8903">
        <v>2018</v>
      </c>
      <c r="C8903" t="s">
        <v>5546</v>
      </c>
      <c r="D8903">
        <v>24970</v>
      </c>
      <c r="E8903">
        <v>-10005</v>
      </c>
      <c r="F8903">
        <v>131</v>
      </c>
      <c r="I8903">
        <f>IFERROR(VLOOKUP(H8903,ticker_cik_sic_ind!$J$1:$K$2838,2,FALSE),A8903)</f>
        <v>1136893</v>
      </c>
      <c r="J8903">
        <f t="shared" si="139"/>
        <v>1</v>
      </c>
    </row>
    <row r="8904" spans="1:10" x14ac:dyDescent="0.25">
      <c r="A8904">
        <v>1053507</v>
      </c>
      <c r="B8904">
        <v>2018</v>
      </c>
      <c r="C8904" t="s">
        <v>5546</v>
      </c>
      <c r="D8904">
        <v>32138.21</v>
      </c>
      <c r="E8904">
        <v>-8200.982</v>
      </c>
      <c r="F8904">
        <v>131</v>
      </c>
      <c r="I8904">
        <f>IFERROR(VLOOKUP(H8904,ticker_cik_sic_ind!$J$1:$K$2838,2,FALSE),A8904)</f>
        <v>1053507</v>
      </c>
      <c r="J8904">
        <f t="shared" si="139"/>
        <v>1</v>
      </c>
    </row>
    <row r="8905" spans="1:10" x14ac:dyDescent="0.25">
      <c r="A8905">
        <v>816284</v>
      </c>
      <c r="B8905">
        <v>2018</v>
      </c>
      <c r="C8905" t="s">
        <v>5546</v>
      </c>
      <c r="D8905">
        <v>30306</v>
      </c>
      <c r="E8905">
        <v>-8445</v>
      </c>
      <c r="F8905">
        <v>133</v>
      </c>
      <c r="I8905">
        <f>IFERROR(VLOOKUP(H8905,ticker_cik_sic_ind!$J$1:$K$2838,2,FALSE),A8905)</f>
        <v>816284</v>
      </c>
      <c r="J8905">
        <f t="shared" si="139"/>
        <v>1</v>
      </c>
    </row>
    <row r="8906" spans="1:10" x14ac:dyDescent="0.25">
      <c r="A8906">
        <v>874761</v>
      </c>
      <c r="B8906">
        <v>2018</v>
      </c>
      <c r="C8906" t="s">
        <v>5546</v>
      </c>
      <c r="D8906">
        <v>36469</v>
      </c>
      <c r="E8906">
        <v>-6865</v>
      </c>
      <c r="F8906">
        <v>134</v>
      </c>
      <c r="I8906">
        <f>IFERROR(VLOOKUP(H8906,ticker_cik_sic_ind!$J$1:$K$2838,2,FALSE),A8906)</f>
        <v>874761</v>
      </c>
      <c r="J8906">
        <f t="shared" si="139"/>
        <v>1</v>
      </c>
    </row>
    <row r="8907" spans="1:10" x14ac:dyDescent="0.25">
      <c r="A8907">
        <v>45012</v>
      </c>
      <c r="B8907">
        <v>2018</v>
      </c>
      <c r="C8907" t="s">
        <v>5546</v>
      </c>
      <c r="D8907">
        <v>25325</v>
      </c>
      <c r="E8907">
        <v>-8953</v>
      </c>
      <c r="F8907">
        <v>135</v>
      </c>
      <c r="I8907">
        <f>IFERROR(VLOOKUP(H8907,ticker_cik_sic_ind!$J$1:$K$2838,2,FALSE),A8907)</f>
        <v>45012</v>
      </c>
      <c r="J8907">
        <f t="shared" si="139"/>
        <v>1</v>
      </c>
    </row>
    <row r="8908" spans="1:10" x14ac:dyDescent="0.25">
      <c r="A8908">
        <v>808362</v>
      </c>
      <c r="B8908">
        <v>2018</v>
      </c>
      <c r="C8908" t="s">
        <v>5546</v>
      </c>
      <c r="D8908">
        <v>18675</v>
      </c>
      <c r="E8908">
        <v>-12387</v>
      </c>
      <c r="F8908">
        <v>136</v>
      </c>
      <c r="I8908">
        <f>IFERROR(VLOOKUP(H8908,ticker_cik_sic_ind!$J$1:$K$2838,2,FALSE),A8908)</f>
        <v>808362</v>
      </c>
      <c r="J8908">
        <f t="shared" si="139"/>
        <v>1</v>
      </c>
    </row>
    <row r="8909" spans="1:10" x14ac:dyDescent="0.25">
      <c r="A8909">
        <v>1024305</v>
      </c>
      <c r="B8909">
        <v>2018</v>
      </c>
      <c r="C8909" t="s">
        <v>5546</v>
      </c>
      <c r="D8909">
        <v>22548.2</v>
      </c>
      <c r="E8909">
        <v>-9868.7999999999993</v>
      </c>
      <c r="F8909">
        <v>137</v>
      </c>
      <c r="I8909">
        <f>IFERROR(VLOOKUP(H8909,ticker_cik_sic_ind!$J$1:$K$2838,2,FALSE),A8909)</f>
        <v>1024305</v>
      </c>
      <c r="J8909">
        <f t="shared" si="139"/>
        <v>1</v>
      </c>
    </row>
    <row r="8910" spans="1:10" x14ac:dyDescent="0.25">
      <c r="A8910">
        <v>906107</v>
      </c>
      <c r="B8910">
        <v>2018</v>
      </c>
      <c r="C8910" t="s">
        <v>5546</v>
      </c>
      <c r="D8910">
        <v>20636.575000000001</v>
      </c>
      <c r="E8910">
        <v>-10906.376</v>
      </c>
      <c r="F8910">
        <v>138</v>
      </c>
      <c r="I8910">
        <f>IFERROR(VLOOKUP(H8910,ticker_cik_sic_ind!$J$1:$K$2838,2,FALSE),A8910)</f>
        <v>906107</v>
      </c>
      <c r="J8910">
        <f t="shared" si="139"/>
        <v>1</v>
      </c>
    </row>
    <row r="8911" spans="1:10" x14ac:dyDescent="0.25">
      <c r="A8911">
        <v>72207</v>
      </c>
      <c r="B8911">
        <v>2018</v>
      </c>
      <c r="C8911" t="s">
        <v>5546</v>
      </c>
      <c r="D8911">
        <v>21574</v>
      </c>
      <c r="E8911">
        <v>-10098</v>
      </c>
      <c r="F8911">
        <v>139</v>
      </c>
      <c r="I8911">
        <f>IFERROR(VLOOKUP(H8911,ticker_cik_sic_ind!$J$1:$K$2838,2,FALSE),A8911)</f>
        <v>72207</v>
      </c>
      <c r="J8911">
        <f t="shared" si="139"/>
        <v>1</v>
      </c>
    </row>
    <row r="8912" spans="1:10" x14ac:dyDescent="0.25">
      <c r="A8912">
        <v>884887</v>
      </c>
      <c r="B8912">
        <v>2018</v>
      </c>
      <c r="C8912" t="s">
        <v>5546</v>
      </c>
      <c r="D8912">
        <v>22024.168000000001</v>
      </c>
      <c r="E8912">
        <v>-9683.4079999999994</v>
      </c>
      <c r="F8912">
        <v>140</v>
      </c>
      <c r="I8912">
        <f>IFERROR(VLOOKUP(H8912,ticker_cik_sic_ind!$J$1:$K$2838,2,FALSE),A8912)</f>
        <v>884887</v>
      </c>
      <c r="J8912">
        <f t="shared" si="139"/>
        <v>1</v>
      </c>
    </row>
    <row r="8913" spans="1:10" x14ac:dyDescent="0.25">
      <c r="A8913">
        <v>310764</v>
      </c>
      <c r="B8913">
        <v>2018</v>
      </c>
      <c r="C8913" t="s">
        <v>5546</v>
      </c>
      <c r="D8913">
        <v>21292</v>
      </c>
      <c r="E8913">
        <v>-10035</v>
      </c>
      <c r="F8913">
        <v>140</v>
      </c>
      <c r="I8913">
        <f>IFERROR(VLOOKUP(H8913,ticker_cik_sic_ind!$J$1:$K$2838,2,FALSE),A8913)</f>
        <v>310764</v>
      </c>
      <c r="J8913">
        <f t="shared" si="139"/>
        <v>1</v>
      </c>
    </row>
    <row r="8914" spans="1:10" x14ac:dyDescent="0.25">
      <c r="A8914">
        <v>6281</v>
      </c>
      <c r="B8914">
        <v>2018</v>
      </c>
      <c r="C8914" t="s">
        <v>5546</v>
      </c>
      <c r="D8914">
        <v>21114.994999999999</v>
      </c>
      <c r="E8914">
        <v>-9922.9</v>
      </c>
      <c r="F8914">
        <v>142</v>
      </c>
      <c r="I8914">
        <f>IFERROR(VLOOKUP(H8914,ticker_cik_sic_ind!$J$1:$K$2838,2,FALSE),A8914)</f>
        <v>6281</v>
      </c>
      <c r="J8914">
        <f t="shared" si="139"/>
        <v>1</v>
      </c>
    </row>
    <row r="8915" spans="1:10" x14ac:dyDescent="0.25">
      <c r="A8915">
        <v>92380</v>
      </c>
      <c r="B8915">
        <v>2018</v>
      </c>
      <c r="C8915" t="s">
        <v>5546</v>
      </c>
      <c r="D8915">
        <v>23921</v>
      </c>
      <c r="E8915">
        <v>-8530</v>
      </c>
      <c r="F8915">
        <v>143</v>
      </c>
      <c r="I8915">
        <f>IFERROR(VLOOKUP(H8915,ticker_cik_sic_ind!$J$1:$K$2838,2,FALSE),A8915)</f>
        <v>92380</v>
      </c>
      <c r="J8915">
        <f t="shared" si="139"/>
        <v>1</v>
      </c>
    </row>
    <row r="8916" spans="1:10" x14ac:dyDescent="0.25">
      <c r="A8916">
        <v>1002910</v>
      </c>
      <c r="B8916">
        <v>2018</v>
      </c>
      <c r="C8916" t="s">
        <v>5546</v>
      </c>
      <c r="D8916">
        <v>25254</v>
      </c>
      <c r="E8916">
        <v>-7300</v>
      </c>
      <c r="F8916">
        <v>144</v>
      </c>
      <c r="I8916">
        <f>IFERROR(VLOOKUP(H8916,ticker_cik_sic_ind!$J$1:$K$2838,2,FALSE),A8916)</f>
        <v>1002910</v>
      </c>
      <c r="J8916">
        <f t="shared" si="139"/>
        <v>1</v>
      </c>
    </row>
    <row r="8917" spans="1:10" x14ac:dyDescent="0.25">
      <c r="A8917">
        <v>6769</v>
      </c>
      <c r="B8917">
        <v>2018</v>
      </c>
      <c r="C8917" t="s">
        <v>5546</v>
      </c>
      <c r="D8917">
        <v>22602</v>
      </c>
      <c r="E8917">
        <v>-8265</v>
      </c>
      <c r="F8917">
        <v>144</v>
      </c>
      <c r="I8917">
        <f>IFERROR(VLOOKUP(H8917,ticker_cik_sic_ind!$J$1:$K$2838,2,FALSE),A8917)</f>
        <v>6769</v>
      </c>
      <c r="J8917">
        <f t="shared" si="139"/>
        <v>1</v>
      </c>
    </row>
    <row r="8918" spans="1:10" x14ac:dyDescent="0.25">
      <c r="A8918">
        <v>60667</v>
      </c>
      <c r="B8918">
        <v>2018</v>
      </c>
      <c r="C8918" t="s">
        <v>5546</v>
      </c>
      <c r="D8918">
        <v>36668</v>
      </c>
      <c r="E8918">
        <v>-5536</v>
      </c>
      <c r="F8918">
        <v>146</v>
      </c>
      <c r="I8918">
        <f>IFERROR(VLOOKUP(H8918,ticker_cik_sic_ind!$J$1:$K$2838,2,FALSE),A8918)</f>
        <v>60667</v>
      </c>
      <c r="J8918">
        <f t="shared" si="139"/>
        <v>1</v>
      </c>
    </row>
    <row r="8919" spans="1:10" x14ac:dyDescent="0.25">
      <c r="A8919">
        <v>1051470</v>
      </c>
      <c r="B8919">
        <v>2018</v>
      </c>
      <c r="C8919" t="s">
        <v>5546</v>
      </c>
      <c r="D8919">
        <v>24483.624</v>
      </c>
      <c r="E8919">
        <v>-7590.3090000000002</v>
      </c>
      <c r="F8919">
        <v>146</v>
      </c>
      <c r="I8919">
        <f>IFERROR(VLOOKUP(H8919,ticker_cik_sic_ind!$J$1:$K$2838,2,FALSE),A8919)</f>
        <v>1051470</v>
      </c>
      <c r="J8919">
        <f t="shared" si="139"/>
        <v>1</v>
      </c>
    </row>
    <row r="8920" spans="1:10" x14ac:dyDescent="0.25">
      <c r="A8920">
        <v>899689</v>
      </c>
      <c r="B8920">
        <v>2018</v>
      </c>
      <c r="C8920" t="s">
        <v>5546</v>
      </c>
      <c r="D8920">
        <v>20889.29</v>
      </c>
      <c r="E8920">
        <v>-8821.3140000000003</v>
      </c>
      <c r="F8920">
        <v>148</v>
      </c>
      <c r="I8920">
        <f>IFERROR(VLOOKUP(H8920,ticker_cik_sic_ind!$J$1:$K$2838,2,FALSE),A8920)</f>
        <v>899689</v>
      </c>
      <c r="J8920">
        <f t="shared" si="139"/>
        <v>1</v>
      </c>
    </row>
    <row r="8921" spans="1:10" x14ac:dyDescent="0.25">
      <c r="A8921">
        <v>915912</v>
      </c>
      <c r="B8921">
        <v>2018</v>
      </c>
      <c r="C8921" t="s">
        <v>5546</v>
      </c>
      <c r="D8921">
        <v>17943.744999999999</v>
      </c>
      <c r="E8921">
        <v>-10291.254000000001</v>
      </c>
      <c r="F8921">
        <v>148</v>
      </c>
      <c r="I8921">
        <f>IFERROR(VLOOKUP(H8921,ticker_cik_sic_ind!$J$1:$K$2838,2,FALSE),A8921)</f>
        <v>915912</v>
      </c>
      <c r="J8921">
        <f t="shared" si="139"/>
        <v>1</v>
      </c>
    </row>
    <row r="8922" spans="1:10" x14ac:dyDescent="0.25">
      <c r="A8922">
        <v>1489393</v>
      </c>
      <c r="B8922">
        <v>2018</v>
      </c>
      <c r="C8922" t="s">
        <v>5546</v>
      </c>
      <c r="D8922">
        <v>24118</v>
      </c>
      <c r="E8922">
        <v>-6868</v>
      </c>
      <c r="F8922">
        <v>150</v>
      </c>
      <c r="I8922">
        <f>IFERROR(VLOOKUP(H8922,ticker_cik_sic_ind!$J$1:$K$2838,2,FALSE),A8922)</f>
        <v>1489393</v>
      </c>
      <c r="J8922">
        <f t="shared" si="139"/>
        <v>1</v>
      </c>
    </row>
    <row r="8923" spans="1:10" x14ac:dyDescent="0.25">
      <c r="A8923">
        <v>1618756</v>
      </c>
      <c r="B8923">
        <v>2018</v>
      </c>
      <c r="C8923" t="s">
        <v>5546</v>
      </c>
      <c r="D8923">
        <v>23236.9</v>
      </c>
      <c r="E8923">
        <v>-7171.2</v>
      </c>
      <c r="F8923">
        <v>151</v>
      </c>
      <c r="I8923">
        <f>IFERROR(VLOOKUP(H8923,ticker_cik_sic_ind!$J$1:$K$2838,2,FALSE),A8923)</f>
        <v>1618756</v>
      </c>
      <c r="J8923">
        <f t="shared" si="139"/>
        <v>1</v>
      </c>
    </row>
    <row r="8924" spans="1:10" x14ac:dyDescent="0.25">
      <c r="A8924">
        <v>106535</v>
      </c>
      <c r="B8924">
        <v>2018</v>
      </c>
      <c r="C8924" t="s">
        <v>5546</v>
      </c>
      <c r="D8924">
        <v>18990</v>
      </c>
      <c r="E8924">
        <v>-9090</v>
      </c>
      <c r="F8924">
        <v>152</v>
      </c>
      <c r="I8924">
        <f>IFERROR(VLOOKUP(H8924,ticker_cik_sic_ind!$J$1:$K$2838,2,FALSE),A8924)</f>
        <v>106535</v>
      </c>
      <c r="J8924">
        <f t="shared" si="139"/>
        <v>1</v>
      </c>
    </row>
    <row r="8925" spans="1:10" x14ac:dyDescent="0.25">
      <c r="A8925">
        <v>1478242</v>
      </c>
      <c r="B8925">
        <v>2018</v>
      </c>
      <c r="C8925" t="s">
        <v>5546</v>
      </c>
      <c r="D8925">
        <v>21782</v>
      </c>
      <c r="E8925">
        <v>-7774</v>
      </c>
      <c r="F8925">
        <v>153</v>
      </c>
      <c r="I8925">
        <f>IFERROR(VLOOKUP(H8925,ticker_cik_sic_ind!$J$1:$K$2838,2,FALSE),A8925)</f>
        <v>1478242</v>
      </c>
      <c r="J8925">
        <f t="shared" si="139"/>
        <v>1</v>
      </c>
    </row>
    <row r="8926" spans="1:10" x14ac:dyDescent="0.25">
      <c r="A8926">
        <v>1318605</v>
      </c>
      <c r="B8926">
        <v>2018</v>
      </c>
      <c r="C8926" t="s">
        <v>5546</v>
      </c>
      <c r="D8926">
        <v>26043.705000000002</v>
      </c>
      <c r="E8926">
        <v>-6214.7380000000003</v>
      </c>
      <c r="F8926">
        <v>153</v>
      </c>
      <c r="I8926">
        <f>IFERROR(VLOOKUP(H8926,ticker_cik_sic_ind!$J$1:$K$2838,2,FALSE),A8926)</f>
        <v>1318605</v>
      </c>
      <c r="J8926">
        <f t="shared" si="139"/>
        <v>1</v>
      </c>
    </row>
    <row r="8927" spans="1:10" x14ac:dyDescent="0.25">
      <c r="A8927">
        <v>1385157</v>
      </c>
      <c r="B8927">
        <v>2018</v>
      </c>
      <c r="C8927" t="s">
        <v>5546</v>
      </c>
      <c r="D8927">
        <v>18520</v>
      </c>
      <c r="E8927">
        <v>-9141</v>
      </c>
      <c r="F8927">
        <v>155</v>
      </c>
      <c r="I8927">
        <f>IFERROR(VLOOKUP(H8927,ticker_cik_sic_ind!$J$1:$K$2838,2,FALSE),A8927)</f>
        <v>1385157</v>
      </c>
      <c r="J8927">
        <f t="shared" si="139"/>
        <v>1</v>
      </c>
    </row>
    <row r="8928" spans="1:10" x14ac:dyDescent="0.25">
      <c r="A8928">
        <v>2969</v>
      </c>
      <c r="B8928">
        <v>2018</v>
      </c>
      <c r="C8928" t="s">
        <v>5546</v>
      </c>
      <c r="D8928">
        <v>17853.8</v>
      </c>
      <c r="E8928">
        <v>-9509.9</v>
      </c>
      <c r="F8928">
        <v>155</v>
      </c>
      <c r="I8928">
        <f>IFERROR(VLOOKUP(H8928,ticker_cik_sic_ind!$J$1:$K$2838,2,FALSE),A8928)</f>
        <v>2969</v>
      </c>
      <c r="J8928">
        <f t="shared" si="139"/>
        <v>1</v>
      </c>
    </row>
    <row r="8929" spans="1:10" x14ac:dyDescent="0.25">
      <c r="A8929">
        <v>97476</v>
      </c>
      <c r="B8929">
        <v>2018</v>
      </c>
      <c r="C8929" t="s">
        <v>5546</v>
      </c>
      <c r="D8929">
        <v>16438</v>
      </c>
      <c r="E8929">
        <v>-10708</v>
      </c>
      <c r="F8929">
        <v>155</v>
      </c>
      <c r="I8929">
        <f>IFERROR(VLOOKUP(H8929,ticker_cik_sic_ind!$J$1:$K$2838,2,FALSE),A8929)</f>
        <v>97476</v>
      </c>
      <c r="J8929">
        <f t="shared" si="139"/>
        <v>1</v>
      </c>
    </row>
    <row r="8930" spans="1:10" x14ac:dyDescent="0.25">
      <c r="A8930">
        <v>6951</v>
      </c>
      <c r="B8930">
        <v>2018</v>
      </c>
      <c r="C8930" t="s">
        <v>5546</v>
      </c>
      <c r="D8930">
        <v>19078</v>
      </c>
      <c r="E8930">
        <v>-8716</v>
      </c>
      <c r="F8930">
        <v>158</v>
      </c>
      <c r="I8930">
        <f>IFERROR(VLOOKUP(H8930,ticker_cik_sic_ind!$J$1:$K$2838,2,FALSE),A8930)</f>
        <v>6951</v>
      </c>
      <c r="J8930">
        <f t="shared" si="139"/>
        <v>1</v>
      </c>
    </row>
    <row r="8931" spans="1:10" x14ac:dyDescent="0.25">
      <c r="A8931">
        <v>1285785</v>
      </c>
      <c r="B8931">
        <v>2018</v>
      </c>
      <c r="C8931" t="s">
        <v>5546</v>
      </c>
      <c r="D8931">
        <v>17444.400000000001</v>
      </c>
      <c r="E8931">
        <v>-9794.6</v>
      </c>
      <c r="F8931">
        <v>158</v>
      </c>
      <c r="I8931">
        <f>IFERROR(VLOOKUP(H8931,ticker_cik_sic_ind!$J$1:$K$2838,2,FALSE),A8931)</f>
        <v>1285785</v>
      </c>
      <c r="J8931">
        <f t="shared" si="139"/>
        <v>1</v>
      </c>
    </row>
    <row r="8932" spans="1:10" x14ac:dyDescent="0.25">
      <c r="A8932">
        <v>1038357</v>
      </c>
      <c r="B8932">
        <v>2018</v>
      </c>
      <c r="C8932" t="s">
        <v>5546</v>
      </c>
      <c r="D8932">
        <v>16271</v>
      </c>
      <c r="E8932">
        <v>-10602</v>
      </c>
      <c r="F8932">
        <v>160</v>
      </c>
      <c r="I8932">
        <f>IFERROR(VLOOKUP(H8932,ticker_cik_sic_ind!$J$1:$K$2838,2,FALSE),A8932)</f>
        <v>1038357</v>
      </c>
      <c r="J8932">
        <f t="shared" si="139"/>
        <v>1</v>
      </c>
    </row>
    <row r="8933" spans="1:10" x14ac:dyDescent="0.25">
      <c r="A8933">
        <v>1133421</v>
      </c>
      <c r="B8933">
        <v>2018</v>
      </c>
      <c r="C8933" t="s">
        <v>5546</v>
      </c>
      <c r="D8933">
        <v>25813</v>
      </c>
      <c r="E8933">
        <v>-5919</v>
      </c>
      <c r="F8933">
        <v>161</v>
      </c>
      <c r="I8933">
        <f>IFERROR(VLOOKUP(H8933,ticker_cik_sic_ind!$J$1:$K$2838,2,FALSE),A8933)</f>
        <v>1133421</v>
      </c>
      <c r="J8933">
        <f t="shared" si="139"/>
        <v>1</v>
      </c>
    </row>
    <row r="8934" spans="1:10" x14ac:dyDescent="0.25">
      <c r="A8934">
        <v>1001082</v>
      </c>
      <c r="B8934">
        <v>2018</v>
      </c>
      <c r="C8934" t="s">
        <v>5546</v>
      </c>
      <c r="D8934">
        <v>29917.559000000001</v>
      </c>
      <c r="E8934">
        <v>-5588.5680000000002</v>
      </c>
      <c r="F8934">
        <v>162</v>
      </c>
      <c r="I8934">
        <f>IFERROR(VLOOKUP(H8934,ticker_cik_sic_ind!$J$1:$K$2838,2,FALSE),A8934)</f>
        <v>1001082</v>
      </c>
      <c r="J8934">
        <f t="shared" si="139"/>
        <v>1</v>
      </c>
    </row>
    <row r="8935" spans="1:10" x14ac:dyDescent="0.25">
      <c r="A8935">
        <v>1060391</v>
      </c>
      <c r="B8935">
        <v>2018</v>
      </c>
      <c r="C8935" t="s">
        <v>5546</v>
      </c>
      <c r="D8935">
        <v>20761.099999999999</v>
      </c>
      <c r="E8935">
        <v>-7665.1</v>
      </c>
      <c r="F8935">
        <v>163</v>
      </c>
      <c r="I8935">
        <f>IFERROR(VLOOKUP(H8935,ticker_cik_sic_ind!$J$1:$K$2838,2,FALSE),A8935)</f>
        <v>1060391</v>
      </c>
      <c r="J8935">
        <f t="shared" si="139"/>
        <v>1</v>
      </c>
    </row>
    <row r="8936" spans="1:10" x14ac:dyDescent="0.25">
      <c r="A8936">
        <v>718877</v>
      </c>
      <c r="B8936">
        <v>2018</v>
      </c>
      <c r="C8936" t="s">
        <v>5546</v>
      </c>
      <c r="D8936">
        <v>16808</v>
      </c>
      <c r="E8936">
        <v>-9715</v>
      </c>
      <c r="F8936">
        <v>163</v>
      </c>
      <c r="I8936">
        <f>IFERROR(VLOOKUP(H8936,ticker_cik_sic_ind!$J$1:$K$2838,2,FALSE),A8936)</f>
        <v>718877</v>
      </c>
      <c r="J8936">
        <f t="shared" si="139"/>
        <v>1</v>
      </c>
    </row>
    <row r="8937" spans="1:10" x14ac:dyDescent="0.25">
      <c r="A8937">
        <v>32604</v>
      </c>
      <c r="B8937">
        <v>2018</v>
      </c>
      <c r="C8937" t="s">
        <v>5546</v>
      </c>
      <c r="D8937">
        <v>19402</v>
      </c>
      <c r="E8937">
        <v>-8022</v>
      </c>
      <c r="F8937">
        <v>165</v>
      </c>
      <c r="I8937">
        <f>IFERROR(VLOOKUP(H8937,ticker_cik_sic_ind!$J$1:$K$2838,2,FALSE),A8937)</f>
        <v>32604</v>
      </c>
      <c r="J8937">
        <f t="shared" si="139"/>
        <v>1</v>
      </c>
    </row>
    <row r="8938" spans="1:10" x14ac:dyDescent="0.25">
      <c r="A8938">
        <v>1037540</v>
      </c>
      <c r="B8938">
        <v>2018</v>
      </c>
      <c r="C8938" t="s">
        <v>5546</v>
      </c>
      <c r="D8938">
        <v>19281.761999999999</v>
      </c>
      <c r="E8938">
        <v>-8073.3519999999999</v>
      </c>
      <c r="F8938">
        <v>166</v>
      </c>
      <c r="I8938">
        <f>IFERROR(VLOOKUP(H8938,ticker_cik_sic_ind!$J$1:$K$2838,2,FALSE),A8938)</f>
        <v>1037540</v>
      </c>
      <c r="J8938">
        <f t="shared" si="139"/>
        <v>1</v>
      </c>
    </row>
    <row r="8939" spans="1:10" x14ac:dyDescent="0.25">
      <c r="A8939">
        <v>10456</v>
      </c>
      <c r="B8939">
        <v>2018</v>
      </c>
      <c r="C8939" t="s">
        <v>5546</v>
      </c>
      <c r="D8939">
        <v>16963</v>
      </c>
      <c r="E8939">
        <v>-9165</v>
      </c>
      <c r="F8939">
        <v>167</v>
      </c>
      <c r="I8939">
        <f>IFERROR(VLOOKUP(H8939,ticker_cik_sic_ind!$J$1:$K$2838,2,FALSE),A8939)</f>
        <v>10456</v>
      </c>
      <c r="J8939">
        <f t="shared" si="139"/>
        <v>1</v>
      </c>
    </row>
    <row r="8940" spans="1:10" x14ac:dyDescent="0.25">
      <c r="A8940">
        <v>1144519</v>
      </c>
      <c r="B8940">
        <v>2018</v>
      </c>
      <c r="C8940" t="s">
        <v>5546</v>
      </c>
      <c r="D8940">
        <v>20433</v>
      </c>
      <c r="E8940">
        <v>-7435</v>
      </c>
      <c r="F8940">
        <v>168</v>
      </c>
      <c r="I8940">
        <f>IFERROR(VLOOKUP(H8940,ticker_cik_sic_ind!$J$1:$K$2838,2,FALSE),A8940)</f>
        <v>1144519</v>
      </c>
      <c r="J8940">
        <f t="shared" si="139"/>
        <v>1</v>
      </c>
    </row>
    <row r="8941" spans="1:10" x14ac:dyDescent="0.25">
      <c r="A8941">
        <v>1101239</v>
      </c>
      <c r="B8941">
        <v>2018</v>
      </c>
      <c r="C8941" t="s">
        <v>5546</v>
      </c>
      <c r="D8941">
        <v>17473.937000000002</v>
      </c>
      <c r="E8941">
        <v>-8798.1659999999993</v>
      </c>
      <c r="F8941">
        <v>169</v>
      </c>
      <c r="I8941">
        <f>IFERROR(VLOOKUP(H8941,ticker_cik_sic_ind!$J$1:$K$2838,2,FALSE),A8941)</f>
        <v>1101239</v>
      </c>
      <c r="J8941">
        <f t="shared" si="139"/>
        <v>1</v>
      </c>
    </row>
    <row r="8942" spans="1:10" x14ac:dyDescent="0.25">
      <c r="A8942">
        <v>1564708</v>
      </c>
      <c r="B8942">
        <v>2018</v>
      </c>
      <c r="C8942" t="s">
        <v>5546</v>
      </c>
      <c r="D8942">
        <v>14552</v>
      </c>
      <c r="E8942">
        <v>-11093</v>
      </c>
      <c r="F8942">
        <v>169</v>
      </c>
      <c r="I8942">
        <f>IFERROR(VLOOKUP(H8942,ticker_cik_sic_ind!$J$1:$K$2838,2,FALSE),A8942)</f>
        <v>1564708</v>
      </c>
      <c r="J8942">
        <f t="shared" si="139"/>
        <v>1</v>
      </c>
    </row>
    <row r="8943" spans="1:10" x14ac:dyDescent="0.25">
      <c r="A8943">
        <v>93556</v>
      </c>
      <c r="B8943">
        <v>2018</v>
      </c>
      <c r="C8943" t="s">
        <v>5546</v>
      </c>
      <c r="D8943">
        <v>19312.3</v>
      </c>
      <c r="E8943">
        <v>-7706.4</v>
      </c>
      <c r="F8943">
        <v>171</v>
      </c>
      <c r="I8943">
        <f>IFERROR(VLOOKUP(H8943,ticker_cik_sic_ind!$J$1:$K$2838,2,FALSE),A8943)</f>
        <v>93556</v>
      </c>
      <c r="J8943">
        <f t="shared" si="139"/>
        <v>1</v>
      </c>
    </row>
    <row r="8944" spans="1:10" x14ac:dyDescent="0.25">
      <c r="A8944">
        <v>1071739</v>
      </c>
      <c r="B8944">
        <v>2018</v>
      </c>
      <c r="C8944" t="s">
        <v>5546</v>
      </c>
      <c r="D8944">
        <v>21840</v>
      </c>
      <c r="E8944">
        <v>-6528</v>
      </c>
      <c r="F8944">
        <v>171</v>
      </c>
      <c r="I8944">
        <f>IFERROR(VLOOKUP(H8944,ticker_cik_sic_ind!$J$1:$K$2838,2,FALSE),A8944)</f>
        <v>1071739</v>
      </c>
      <c r="J8944">
        <f t="shared" si="139"/>
        <v>1</v>
      </c>
    </row>
    <row r="8945" spans="1:10" x14ac:dyDescent="0.25">
      <c r="A8945">
        <v>883980</v>
      </c>
      <c r="B8945">
        <v>2018</v>
      </c>
      <c r="C8945" t="s">
        <v>5546</v>
      </c>
      <c r="D8945">
        <v>35605</v>
      </c>
      <c r="E8945">
        <v>-4600</v>
      </c>
      <c r="F8945">
        <v>173</v>
      </c>
      <c r="I8945">
        <f>IFERROR(VLOOKUP(H8945,ticker_cik_sic_ind!$J$1:$K$2838,2,FALSE),A8945)</f>
        <v>883980</v>
      </c>
      <c r="J8945">
        <f t="shared" si="139"/>
        <v>1</v>
      </c>
    </row>
    <row r="8946" spans="1:10" x14ac:dyDescent="0.25">
      <c r="A8946">
        <v>1124610</v>
      </c>
      <c r="B8946">
        <v>2018</v>
      </c>
      <c r="C8946" t="s">
        <v>5546</v>
      </c>
      <c r="D8946">
        <v>17175</v>
      </c>
      <c r="E8946">
        <v>-8599</v>
      </c>
      <c r="F8946">
        <v>174</v>
      </c>
      <c r="I8946">
        <f>IFERROR(VLOOKUP(H8946,ticker_cik_sic_ind!$J$1:$K$2838,2,FALSE),A8946)</f>
        <v>1124610</v>
      </c>
      <c r="J8946">
        <f t="shared" si="139"/>
        <v>1</v>
      </c>
    </row>
    <row r="8947" spans="1:10" x14ac:dyDescent="0.25">
      <c r="A8947">
        <v>1108524</v>
      </c>
      <c r="B8947">
        <v>2018</v>
      </c>
      <c r="C8947" t="s">
        <v>5546</v>
      </c>
      <c r="D8947">
        <v>17418.803</v>
      </c>
      <c r="E8947">
        <v>-8451.3140000000003</v>
      </c>
      <c r="F8947">
        <v>175</v>
      </c>
      <c r="I8947">
        <f>IFERROR(VLOOKUP(H8947,ticker_cik_sic_ind!$J$1:$K$2838,2,FALSE),A8947)</f>
        <v>1108524</v>
      </c>
      <c r="J8947">
        <f t="shared" si="139"/>
        <v>1</v>
      </c>
    </row>
    <row r="8948" spans="1:10" x14ac:dyDescent="0.25">
      <c r="A8948">
        <v>6201</v>
      </c>
      <c r="B8948">
        <v>2018</v>
      </c>
      <c r="C8948" t="s">
        <v>5546</v>
      </c>
      <c r="D8948">
        <v>53336</v>
      </c>
      <c r="E8948">
        <v>-3715</v>
      </c>
      <c r="F8948">
        <v>176</v>
      </c>
      <c r="I8948">
        <f>IFERROR(VLOOKUP(H8948,ticker_cik_sic_ind!$J$1:$K$2838,2,FALSE),A8948)</f>
        <v>6201</v>
      </c>
      <c r="J8948">
        <f t="shared" si="139"/>
        <v>1</v>
      </c>
    </row>
    <row r="8949" spans="1:10" x14ac:dyDescent="0.25">
      <c r="A8949">
        <v>31462</v>
      </c>
      <c r="B8949">
        <v>2018</v>
      </c>
      <c r="C8949" t="s">
        <v>5546</v>
      </c>
      <c r="D8949">
        <v>19523.400000000001</v>
      </c>
      <c r="E8949">
        <v>-6988.7</v>
      </c>
      <c r="F8949">
        <v>176</v>
      </c>
      <c r="I8949">
        <f>IFERROR(VLOOKUP(H8949,ticker_cik_sic_ind!$J$1:$K$2838,2,FALSE),A8949)</f>
        <v>31462</v>
      </c>
      <c r="J8949">
        <f t="shared" si="139"/>
        <v>1</v>
      </c>
    </row>
    <row r="8950" spans="1:10" x14ac:dyDescent="0.25">
      <c r="A8950">
        <v>51434</v>
      </c>
      <c r="B8950">
        <v>2018</v>
      </c>
      <c r="C8950" t="s">
        <v>5546</v>
      </c>
      <c r="D8950">
        <v>33877</v>
      </c>
      <c r="E8950">
        <v>-4565</v>
      </c>
      <c r="F8950">
        <v>178</v>
      </c>
      <c r="I8950">
        <f>IFERROR(VLOOKUP(H8950,ticker_cik_sic_ind!$J$1:$K$2838,2,FALSE),A8950)</f>
        <v>51434</v>
      </c>
      <c r="J8950">
        <f t="shared" si="139"/>
        <v>1</v>
      </c>
    </row>
    <row r="8951" spans="1:10" x14ac:dyDescent="0.25">
      <c r="A8951">
        <v>33213</v>
      </c>
      <c r="B8951">
        <v>2018</v>
      </c>
      <c r="C8951" t="s">
        <v>5546</v>
      </c>
      <c r="D8951">
        <v>15724.011</v>
      </c>
      <c r="E8951">
        <v>-9377.57</v>
      </c>
      <c r="F8951">
        <v>179</v>
      </c>
      <c r="I8951">
        <f>IFERROR(VLOOKUP(H8951,ticker_cik_sic_ind!$J$1:$K$2838,2,FALSE),A8951)</f>
        <v>33213</v>
      </c>
      <c r="J8951">
        <f t="shared" si="139"/>
        <v>1</v>
      </c>
    </row>
    <row r="8952" spans="1:10" x14ac:dyDescent="0.25">
      <c r="A8952">
        <v>1339947</v>
      </c>
      <c r="B8952">
        <v>2018</v>
      </c>
      <c r="C8952" t="s">
        <v>5546</v>
      </c>
      <c r="D8952">
        <v>23126</v>
      </c>
      <c r="E8952">
        <v>-5671</v>
      </c>
      <c r="F8952">
        <v>180</v>
      </c>
      <c r="I8952">
        <f>IFERROR(VLOOKUP(H8952,ticker_cik_sic_ind!$J$1:$K$2838,2,FALSE),A8952)</f>
        <v>1339947</v>
      </c>
      <c r="J8952">
        <f t="shared" si="139"/>
        <v>1</v>
      </c>
    </row>
    <row r="8953" spans="1:10" x14ac:dyDescent="0.25">
      <c r="A8953">
        <v>1058290</v>
      </c>
      <c r="B8953">
        <v>2018</v>
      </c>
      <c r="C8953" t="s">
        <v>5546</v>
      </c>
      <c r="D8953">
        <v>13938</v>
      </c>
      <c r="E8953">
        <v>-10483</v>
      </c>
      <c r="F8953">
        <v>181</v>
      </c>
      <c r="I8953">
        <f>IFERROR(VLOOKUP(H8953,ticker_cik_sic_ind!$J$1:$K$2838,2,FALSE),A8953)</f>
        <v>1058290</v>
      </c>
      <c r="J8953">
        <f t="shared" si="139"/>
        <v>1</v>
      </c>
    </row>
    <row r="8954" spans="1:10" x14ac:dyDescent="0.25">
      <c r="A8954">
        <v>1675149</v>
      </c>
      <c r="B8954">
        <v>2018</v>
      </c>
      <c r="C8954" t="s">
        <v>5546</v>
      </c>
      <c r="D8954">
        <v>16929</v>
      </c>
      <c r="E8954">
        <v>-8199</v>
      </c>
      <c r="F8954">
        <v>182</v>
      </c>
      <c r="I8954">
        <f>IFERROR(VLOOKUP(H8954,ticker_cik_sic_ind!$J$1:$K$2838,2,FALSE),A8954)</f>
        <v>1675149</v>
      </c>
      <c r="J8954">
        <f t="shared" si="139"/>
        <v>1</v>
      </c>
    </row>
    <row r="8955" spans="1:10" x14ac:dyDescent="0.25">
      <c r="A8955">
        <v>885725</v>
      </c>
      <c r="B8955">
        <v>2018</v>
      </c>
      <c r="C8955" t="s">
        <v>5546</v>
      </c>
      <c r="D8955">
        <v>18382</v>
      </c>
      <c r="E8955">
        <v>-7235</v>
      </c>
      <c r="F8955">
        <v>182</v>
      </c>
      <c r="I8955">
        <f>IFERROR(VLOOKUP(H8955,ticker_cik_sic_ind!$J$1:$K$2838,2,FALSE),A8955)</f>
        <v>885725</v>
      </c>
      <c r="J8955">
        <f t="shared" si="139"/>
        <v>1</v>
      </c>
    </row>
    <row r="8956" spans="1:10" x14ac:dyDescent="0.25">
      <c r="A8956">
        <v>885590</v>
      </c>
      <c r="B8956">
        <v>2018</v>
      </c>
      <c r="C8956" t="s">
        <v>5546</v>
      </c>
      <c r="D8956">
        <v>41733</v>
      </c>
      <c r="E8956">
        <v>-4029</v>
      </c>
      <c r="F8956">
        <v>184</v>
      </c>
      <c r="H8956">
        <v>9000131</v>
      </c>
      <c r="I8956">
        <f>IFERROR(VLOOKUP(H8956,ticker_cik_sic_ind!$J$1:$K$2838,2,FALSE),A8956)</f>
        <v>885590</v>
      </c>
      <c r="J8956">
        <f t="shared" si="139"/>
        <v>1</v>
      </c>
    </row>
    <row r="8957" spans="1:10" x14ac:dyDescent="0.25">
      <c r="A8957">
        <v>884905</v>
      </c>
      <c r="B8957">
        <v>2018</v>
      </c>
      <c r="C8957" t="s">
        <v>5546</v>
      </c>
      <c r="D8957">
        <v>19965</v>
      </c>
      <c r="E8957">
        <v>-6270</v>
      </c>
      <c r="F8957">
        <v>185</v>
      </c>
      <c r="I8957">
        <f>IFERROR(VLOOKUP(H8957,ticker_cik_sic_ind!$J$1:$K$2838,2,FALSE),A8957)</f>
        <v>884905</v>
      </c>
      <c r="J8957">
        <f t="shared" si="139"/>
        <v>1</v>
      </c>
    </row>
    <row r="8958" spans="1:10" x14ac:dyDescent="0.25">
      <c r="A8958">
        <v>73309</v>
      </c>
      <c r="B8958">
        <v>2018</v>
      </c>
      <c r="C8958" t="s">
        <v>5546</v>
      </c>
      <c r="D8958">
        <v>16112.725</v>
      </c>
      <c r="E8958">
        <v>-8711.9130000000005</v>
      </c>
      <c r="F8958">
        <v>186</v>
      </c>
      <c r="I8958">
        <f>IFERROR(VLOOKUP(H8958,ticker_cik_sic_ind!$J$1:$K$2838,2,FALSE),A8958)</f>
        <v>73309</v>
      </c>
      <c r="J8958">
        <f t="shared" si="139"/>
        <v>1</v>
      </c>
    </row>
    <row r="8959" spans="1:10" x14ac:dyDescent="0.25">
      <c r="A8959">
        <v>26172</v>
      </c>
      <c r="B8959">
        <v>2018</v>
      </c>
      <c r="C8959" t="s">
        <v>5546</v>
      </c>
      <c r="D8959">
        <v>16260</v>
      </c>
      <c r="E8959">
        <v>-7822</v>
      </c>
      <c r="F8959">
        <v>187</v>
      </c>
      <c r="I8959">
        <f>IFERROR(VLOOKUP(H8959,ticker_cik_sic_ind!$J$1:$K$2838,2,FALSE),A8959)</f>
        <v>26172</v>
      </c>
      <c r="J8959">
        <f t="shared" si="139"/>
        <v>1</v>
      </c>
    </row>
    <row r="8960" spans="1:10" x14ac:dyDescent="0.25">
      <c r="A8960">
        <v>8670</v>
      </c>
      <c r="B8960">
        <v>2018</v>
      </c>
      <c r="C8960" t="s">
        <v>5546</v>
      </c>
      <c r="D8960">
        <v>37180</v>
      </c>
      <c r="E8960">
        <v>-3977</v>
      </c>
      <c r="F8960">
        <v>187</v>
      </c>
      <c r="I8960">
        <f>IFERROR(VLOOKUP(H8960,ticker_cik_sic_ind!$J$1:$K$2838,2,FALSE),A8960)</f>
        <v>8670</v>
      </c>
      <c r="J8960">
        <f t="shared" si="139"/>
        <v>1</v>
      </c>
    </row>
    <row r="8961" spans="1:10" x14ac:dyDescent="0.25">
      <c r="A8961">
        <v>1063761</v>
      </c>
      <c r="B8961">
        <v>2018</v>
      </c>
      <c r="C8961" t="s">
        <v>5546</v>
      </c>
      <c r="D8961">
        <v>30965.966</v>
      </c>
      <c r="E8961">
        <v>-4475.5379999999996</v>
      </c>
      <c r="F8961">
        <v>187</v>
      </c>
      <c r="I8961">
        <f>IFERROR(VLOOKUP(H8961,ticker_cik_sic_ind!$J$1:$K$2838,2,FALSE),A8961)</f>
        <v>1063761</v>
      </c>
      <c r="J8961">
        <f t="shared" si="139"/>
        <v>1</v>
      </c>
    </row>
    <row r="8962" spans="1:10" x14ac:dyDescent="0.25">
      <c r="A8962">
        <v>1466258</v>
      </c>
      <c r="B8962">
        <v>2018</v>
      </c>
      <c r="C8962" t="s">
        <v>5546</v>
      </c>
      <c r="D8962">
        <v>17773.5</v>
      </c>
      <c r="E8962">
        <v>-6794</v>
      </c>
      <c r="F8962">
        <v>190</v>
      </c>
      <c r="I8962">
        <f>IFERROR(VLOOKUP(H8962,ticker_cik_sic_ind!$J$1:$K$2838,2,FALSE),A8962)</f>
        <v>1466258</v>
      </c>
      <c r="J8962">
        <f t="shared" si="139"/>
        <v>1</v>
      </c>
    </row>
    <row r="8963" spans="1:10" x14ac:dyDescent="0.25">
      <c r="A8963">
        <v>106640</v>
      </c>
      <c r="B8963">
        <v>2018</v>
      </c>
      <c r="C8963" t="s">
        <v>5546</v>
      </c>
      <c r="D8963">
        <v>20206</v>
      </c>
      <c r="E8963">
        <v>-5680</v>
      </c>
      <c r="F8963">
        <v>191</v>
      </c>
      <c r="I8963">
        <f>IFERROR(VLOOKUP(H8963,ticker_cik_sic_ind!$J$1:$K$2838,2,FALSE),A8963)</f>
        <v>106640</v>
      </c>
      <c r="J8963">
        <f t="shared" ref="J8963:J9026" si="140">IF(OR(AND(C8963="financial",F8963&lt;$L$1),AND(C8963="non_financial",F8963&lt;$M$1)),1,0)</f>
        <v>1</v>
      </c>
    </row>
    <row r="8964" spans="1:10" x14ac:dyDescent="0.25">
      <c r="A8964">
        <v>1048286</v>
      </c>
      <c r="B8964">
        <v>2018</v>
      </c>
      <c r="C8964" t="s">
        <v>5546</v>
      </c>
      <c r="D8964">
        <v>23881</v>
      </c>
      <c r="E8964">
        <v>-4901</v>
      </c>
      <c r="F8964">
        <v>192</v>
      </c>
      <c r="I8964">
        <f>IFERROR(VLOOKUP(H8964,ticker_cik_sic_ind!$J$1:$K$2838,2,FALSE),A8964)</f>
        <v>1048286</v>
      </c>
      <c r="J8964">
        <f t="shared" si="140"/>
        <v>1</v>
      </c>
    </row>
    <row r="8965" spans="1:10" x14ac:dyDescent="0.25">
      <c r="A8965">
        <v>1040971</v>
      </c>
      <c r="B8965">
        <v>2018</v>
      </c>
      <c r="C8965" t="s">
        <v>5546</v>
      </c>
      <c r="D8965">
        <v>15309.707</v>
      </c>
      <c r="E8965">
        <v>-8137.1850000000004</v>
      </c>
      <c r="F8965">
        <v>193</v>
      </c>
      <c r="I8965">
        <f>IFERROR(VLOOKUP(H8965,ticker_cik_sic_ind!$J$1:$K$2838,2,FALSE),A8965)</f>
        <v>1040971</v>
      </c>
      <c r="J8965">
        <f t="shared" si="140"/>
        <v>1</v>
      </c>
    </row>
    <row r="8966" spans="1:10" x14ac:dyDescent="0.25">
      <c r="A8966">
        <v>4281</v>
      </c>
      <c r="B8966">
        <v>2018</v>
      </c>
      <c r="C8966" t="s">
        <v>5546</v>
      </c>
      <c r="D8966">
        <v>19106</v>
      </c>
      <c r="E8966">
        <v>-5750</v>
      </c>
      <c r="F8966">
        <v>193</v>
      </c>
      <c r="I8966">
        <f>IFERROR(VLOOKUP(H8966,ticker_cik_sic_ind!$J$1:$K$2838,2,FALSE),A8966)</f>
        <v>4281</v>
      </c>
      <c r="J8966">
        <f t="shared" si="140"/>
        <v>1</v>
      </c>
    </row>
    <row r="8967" spans="1:10" x14ac:dyDescent="0.25">
      <c r="A8967">
        <v>9000107</v>
      </c>
      <c r="B8967">
        <v>2018</v>
      </c>
      <c r="C8967" t="s">
        <v>5546</v>
      </c>
      <c r="D8967">
        <v>19056</v>
      </c>
      <c r="E8967">
        <v>-5838</v>
      </c>
      <c r="F8967">
        <v>193</v>
      </c>
      <c r="H8967">
        <v>9000107</v>
      </c>
      <c r="I8967">
        <f>IFERROR(VLOOKUP(H8967,ticker_cik_sic_ind!$J$1:$K$2838,2,FALSE),A8967)</f>
        <v>9000107</v>
      </c>
      <c r="J8967">
        <f t="shared" si="140"/>
        <v>1</v>
      </c>
    </row>
    <row r="8968" spans="1:10" x14ac:dyDescent="0.25">
      <c r="A8968">
        <v>823768</v>
      </c>
      <c r="B8968">
        <v>2018</v>
      </c>
      <c r="C8968" t="s">
        <v>5546</v>
      </c>
      <c r="D8968">
        <v>20839</v>
      </c>
      <c r="E8968">
        <v>-5507</v>
      </c>
      <c r="F8968">
        <v>196</v>
      </c>
      <c r="I8968">
        <f>IFERROR(VLOOKUP(H8968,ticker_cik_sic_ind!$J$1:$K$2838,2,FALSE),A8968)</f>
        <v>823768</v>
      </c>
      <c r="J8968">
        <f t="shared" si="140"/>
        <v>1</v>
      </c>
    </row>
    <row r="8969" spans="1:10" x14ac:dyDescent="0.25">
      <c r="A8969">
        <v>1143068</v>
      </c>
      <c r="B8969">
        <v>2018</v>
      </c>
      <c r="C8969" t="s">
        <v>5546</v>
      </c>
      <c r="D8969">
        <v>17806.400000000001</v>
      </c>
      <c r="E8969">
        <v>-6010.9</v>
      </c>
      <c r="F8969">
        <v>196</v>
      </c>
      <c r="I8969">
        <f>IFERROR(VLOOKUP(H8969,ticker_cik_sic_ind!$J$1:$K$2838,2,FALSE),A8969)</f>
        <v>1143068</v>
      </c>
      <c r="J8969">
        <f t="shared" si="140"/>
        <v>1</v>
      </c>
    </row>
    <row r="8970" spans="1:10" x14ac:dyDescent="0.25">
      <c r="A8970">
        <v>899866</v>
      </c>
      <c r="B8970">
        <v>2018</v>
      </c>
      <c r="C8970" t="s">
        <v>5546</v>
      </c>
      <c r="D8970">
        <v>13489</v>
      </c>
      <c r="E8970">
        <v>-8875</v>
      </c>
      <c r="F8970">
        <v>198</v>
      </c>
      <c r="I8970">
        <f>IFERROR(VLOOKUP(H8970,ticker_cik_sic_ind!$J$1:$K$2838,2,FALSE),A8970)</f>
        <v>899866</v>
      </c>
      <c r="J8970">
        <f t="shared" si="140"/>
        <v>1</v>
      </c>
    </row>
    <row r="8971" spans="1:10" x14ac:dyDescent="0.25">
      <c r="A8971">
        <v>1358071</v>
      </c>
      <c r="B8971">
        <v>2018</v>
      </c>
      <c r="C8971" t="s">
        <v>5546</v>
      </c>
      <c r="D8971">
        <v>13591</v>
      </c>
      <c r="E8971">
        <v>-8729</v>
      </c>
      <c r="F8971">
        <v>199</v>
      </c>
      <c r="I8971">
        <f>IFERROR(VLOOKUP(H8971,ticker_cik_sic_ind!$J$1:$K$2838,2,FALSE),A8971)</f>
        <v>1358071</v>
      </c>
      <c r="J8971">
        <f t="shared" si="140"/>
        <v>1</v>
      </c>
    </row>
    <row r="8972" spans="1:10" x14ac:dyDescent="0.25">
      <c r="A8972">
        <v>16875</v>
      </c>
      <c r="B8972">
        <v>2018</v>
      </c>
      <c r="C8972" t="s">
        <v>5546</v>
      </c>
      <c r="D8972">
        <v>19537</v>
      </c>
      <c r="E8972">
        <v>-5333</v>
      </c>
      <c r="F8972">
        <v>200</v>
      </c>
      <c r="I8972">
        <f>IFERROR(VLOOKUP(H8972,ticker_cik_sic_ind!$J$1:$K$2838,2,FALSE),A8972)</f>
        <v>16875</v>
      </c>
      <c r="J8972">
        <f t="shared" si="140"/>
        <v>1</v>
      </c>
    </row>
    <row r="8973" spans="1:10" x14ac:dyDescent="0.25">
      <c r="A8973">
        <v>1137411</v>
      </c>
      <c r="B8973">
        <v>2018</v>
      </c>
      <c r="C8973" t="s">
        <v>5546</v>
      </c>
      <c r="D8973">
        <v>18351</v>
      </c>
      <c r="E8973">
        <v>-5609</v>
      </c>
      <c r="F8973">
        <v>201</v>
      </c>
      <c r="I8973">
        <f>IFERROR(VLOOKUP(H8973,ticker_cik_sic_ind!$J$1:$K$2838,2,FALSE),A8973)</f>
        <v>1137411</v>
      </c>
      <c r="J8973">
        <f t="shared" si="140"/>
        <v>1</v>
      </c>
    </row>
    <row r="8974" spans="1:10" x14ac:dyDescent="0.25">
      <c r="A8974">
        <v>91419</v>
      </c>
      <c r="B8974">
        <v>2018</v>
      </c>
      <c r="C8974" t="s">
        <v>5546</v>
      </c>
      <c r="D8974">
        <v>15641.6</v>
      </c>
      <c r="E8974">
        <v>-6931.9</v>
      </c>
      <c r="F8974">
        <v>202</v>
      </c>
      <c r="I8974">
        <f>IFERROR(VLOOKUP(H8974,ticker_cik_sic_ind!$J$1:$K$2838,2,FALSE),A8974)</f>
        <v>91419</v>
      </c>
      <c r="J8974">
        <f t="shared" si="140"/>
        <v>1</v>
      </c>
    </row>
    <row r="8975" spans="1:10" x14ac:dyDescent="0.25">
      <c r="A8975">
        <v>314808</v>
      </c>
      <c r="B8975">
        <v>2018</v>
      </c>
      <c r="C8975" t="s">
        <v>5546</v>
      </c>
      <c r="D8975">
        <v>13723.9</v>
      </c>
      <c r="E8975">
        <v>-8190.3</v>
      </c>
      <c r="F8975">
        <v>203</v>
      </c>
      <c r="H8975">
        <v>9000051</v>
      </c>
      <c r="I8975">
        <f>IFERROR(VLOOKUP(H8975,ticker_cik_sic_ind!$J$1:$K$2838,2,FALSE),A8975)</f>
        <v>314808</v>
      </c>
      <c r="J8975">
        <f t="shared" si="140"/>
        <v>1</v>
      </c>
    </row>
    <row r="8976" spans="1:10" x14ac:dyDescent="0.25">
      <c r="A8976">
        <v>1598014</v>
      </c>
      <c r="B8976">
        <v>2018</v>
      </c>
      <c r="C8976" t="s">
        <v>5546</v>
      </c>
      <c r="D8976">
        <v>14016.9</v>
      </c>
      <c r="E8976">
        <v>-7771.7</v>
      </c>
      <c r="F8976">
        <v>203</v>
      </c>
      <c r="I8976">
        <f>IFERROR(VLOOKUP(H8976,ticker_cik_sic_ind!$J$1:$K$2838,2,FALSE),A8976)</f>
        <v>1598014</v>
      </c>
      <c r="J8976">
        <f t="shared" si="140"/>
        <v>1</v>
      </c>
    </row>
    <row r="8977" spans="1:10" x14ac:dyDescent="0.25">
      <c r="A8977">
        <v>1410636</v>
      </c>
      <c r="B8977">
        <v>2018</v>
      </c>
      <c r="C8977" t="s">
        <v>5546</v>
      </c>
      <c r="D8977">
        <v>18966</v>
      </c>
      <c r="E8977">
        <v>-5393</v>
      </c>
      <c r="F8977">
        <v>205</v>
      </c>
      <c r="I8977">
        <f>IFERROR(VLOOKUP(H8977,ticker_cik_sic_ind!$J$1:$K$2838,2,FALSE),A8977)</f>
        <v>1410636</v>
      </c>
      <c r="J8977">
        <f t="shared" si="140"/>
        <v>1</v>
      </c>
    </row>
    <row r="8978" spans="1:10" x14ac:dyDescent="0.25">
      <c r="A8978">
        <v>79879</v>
      </c>
      <c r="B8978">
        <v>2018</v>
      </c>
      <c r="C8978" t="s">
        <v>5546</v>
      </c>
      <c r="D8978">
        <v>16977</v>
      </c>
      <c r="E8978">
        <v>-5735</v>
      </c>
      <c r="F8978">
        <v>206</v>
      </c>
      <c r="I8978">
        <f>IFERROR(VLOOKUP(H8978,ticker_cik_sic_ind!$J$1:$K$2838,2,FALSE),A8978)</f>
        <v>79879</v>
      </c>
      <c r="J8978">
        <f t="shared" si="140"/>
        <v>1</v>
      </c>
    </row>
    <row r="8979" spans="1:10" x14ac:dyDescent="0.25">
      <c r="A8979">
        <v>1157806</v>
      </c>
      <c r="B8979">
        <v>2018</v>
      </c>
      <c r="C8979" t="s">
        <v>5546</v>
      </c>
      <c r="D8979">
        <v>15009</v>
      </c>
      <c r="E8979">
        <v>-6783</v>
      </c>
      <c r="F8979">
        <v>207</v>
      </c>
      <c r="I8979">
        <f>IFERROR(VLOOKUP(H8979,ticker_cik_sic_ind!$J$1:$K$2838,2,FALSE),A8979)</f>
        <v>1157806</v>
      </c>
      <c r="J8979">
        <f t="shared" si="140"/>
        <v>1</v>
      </c>
    </row>
    <row r="8980" spans="1:10" x14ac:dyDescent="0.25">
      <c r="A8980">
        <v>796343</v>
      </c>
      <c r="B8980">
        <v>2018</v>
      </c>
      <c r="C8980" t="s">
        <v>5546</v>
      </c>
      <c r="D8980">
        <v>13364.9</v>
      </c>
      <c r="E8980">
        <v>-7803.9979999999996</v>
      </c>
      <c r="F8980">
        <v>208</v>
      </c>
      <c r="I8980">
        <f>IFERROR(VLOOKUP(H8980,ticker_cik_sic_ind!$J$1:$K$2838,2,FALSE),A8980)</f>
        <v>796343</v>
      </c>
      <c r="J8980">
        <f t="shared" si="140"/>
        <v>1</v>
      </c>
    </row>
    <row r="8981" spans="1:10" x14ac:dyDescent="0.25">
      <c r="A8981">
        <v>1324404</v>
      </c>
      <c r="B8981">
        <v>2018</v>
      </c>
      <c r="C8981" t="s">
        <v>5546</v>
      </c>
      <c r="D8981">
        <v>14936</v>
      </c>
      <c r="E8981">
        <v>-6390</v>
      </c>
      <c r="F8981">
        <v>209</v>
      </c>
      <c r="I8981">
        <f>IFERROR(VLOOKUP(H8981,ticker_cik_sic_ind!$J$1:$K$2838,2,FALSE),A8981)</f>
        <v>1324404</v>
      </c>
      <c r="J8981">
        <f t="shared" si="140"/>
        <v>1</v>
      </c>
    </row>
    <row r="8982" spans="1:10" x14ac:dyDescent="0.25">
      <c r="A8982">
        <v>811156</v>
      </c>
      <c r="B8982">
        <v>2018</v>
      </c>
      <c r="C8982" t="s">
        <v>5546</v>
      </c>
      <c r="D8982">
        <v>21867</v>
      </c>
      <c r="E8982">
        <v>-4486</v>
      </c>
      <c r="F8982">
        <v>209</v>
      </c>
      <c r="I8982">
        <f>IFERROR(VLOOKUP(H8982,ticker_cik_sic_ind!$J$1:$K$2838,2,FALSE),A8982)</f>
        <v>811156</v>
      </c>
      <c r="J8982">
        <f t="shared" si="140"/>
        <v>1</v>
      </c>
    </row>
    <row r="8983" spans="1:10" x14ac:dyDescent="0.25">
      <c r="A8983">
        <v>1389170</v>
      </c>
      <c r="B8983">
        <v>2018</v>
      </c>
      <c r="C8983" t="s">
        <v>5546</v>
      </c>
      <c r="D8983">
        <v>13918.4</v>
      </c>
      <c r="E8983">
        <v>-7138.5</v>
      </c>
      <c r="F8983">
        <v>209</v>
      </c>
      <c r="I8983">
        <f>IFERROR(VLOOKUP(H8983,ticker_cik_sic_ind!$J$1:$K$2838,2,FALSE),A8983)</f>
        <v>1389170</v>
      </c>
      <c r="J8983">
        <f t="shared" si="140"/>
        <v>1</v>
      </c>
    </row>
    <row r="8984" spans="1:10" x14ac:dyDescent="0.25">
      <c r="A8984">
        <v>1437107</v>
      </c>
      <c r="B8984">
        <v>2018</v>
      </c>
      <c r="C8984" t="s">
        <v>5546</v>
      </c>
      <c r="D8984">
        <v>16149</v>
      </c>
      <c r="E8984">
        <v>-5763</v>
      </c>
      <c r="F8984">
        <v>212</v>
      </c>
      <c r="I8984">
        <f>IFERROR(VLOOKUP(H8984,ticker_cik_sic_ind!$J$1:$K$2838,2,FALSE),A8984)</f>
        <v>1437107</v>
      </c>
      <c r="J8984">
        <f t="shared" si="140"/>
        <v>1</v>
      </c>
    </row>
    <row r="8985" spans="1:10" x14ac:dyDescent="0.25">
      <c r="A8985">
        <v>1039684</v>
      </c>
      <c r="B8985">
        <v>2018</v>
      </c>
      <c r="C8985" t="s">
        <v>5546</v>
      </c>
      <c r="D8985">
        <v>16672.922999999999</v>
      </c>
      <c r="E8985">
        <v>-5565.2309999999998</v>
      </c>
      <c r="F8985">
        <v>213</v>
      </c>
      <c r="I8985">
        <f>IFERROR(VLOOKUP(H8985,ticker_cik_sic_ind!$J$1:$K$2838,2,FALSE),A8985)</f>
        <v>1039684</v>
      </c>
      <c r="J8985">
        <f t="shared" si="140"/>
        <v>1</v>
      </c>
    </row>
    <row r="8986" spans="1:10" x14ac:dyDescent="0.25">
      <c r="A8986">
        <v>93556</v>
      </c>
      <c r="B8986">
        <v>2018</v>
      </c>
      <c r="C8986" t="s">
        <v>5546</v>
      </c>
      <c r="D8986">
        <v>15740.8</v>
      </c>
      <c r="E8986">
        <v>-5850.1</v>
      </c>
      <c r="F8986">
        <v>214</v>
      </c>
      <c r="I8986">
        <f>IFERROR(VLOOKUP(H8986,ticker_cik_sic_ind!$J$1:$K$2838,2,FALSE),A8986)</f>
        <v>93556</v>
      </c>
      <c r="J8986">
        <f t="shared" si="140"/>
        <v>1</v>
      </c>
    </row>
    <row r="8987" spans="1:10" x14ac:dyDescent="0.25">
      <c r="A8987">
        <v>40704</v>
      </c>
      <c r="B8987">
        <v>2018</v>
      </c>
      <c r="C8987" t="s">
        <v>5546</v>
      </c>
      <c r="D8987">
        <v>22209.599999999999</v>
      </c>
      <c r="E8987">
        <v>-4282.8999999999996</v>
      </c>
      <c r="F8987">
        <v>214</v>
      </c>
      <c r="I8987">
        <f>IFERROR(VLOOKUP(H8987,ticker_cik_sic_ind!$J$1:$K$2838,2,FALSE),A8987)</f>
        <v>40704</v>
      </c>
      <c r="J8987">
        <f t="shared" si="140"/>
        <v>1</v>
      </c>
    </row>
    <row r="8988" spans="1:10" x14ac:dyDescent="0.25">
      <c r="A8988">
        <v>726728</v>
      </c>
      <c r="B8988">
        <v>2018</v>
      </c>
      <c r="C8988" t="s">
        <v>5546</v>
      </c>
      <c r="D8988">
        <v>13574.116</v>
      </c>
      <c r="E8988">
        <v>-7021.0519999999997</v>
      </c>
      <c r="F8988">
        <v>216</v>
      </c>
      <c r="I8988">
        <f>IFERROR(VLOOKUP(H8988,ticker_cik_sic_ind!$J$1:$K$2838,2,FALSE),A8988)</f>
        <v>726728</v>
      </c>
      <c r="J8988">
        <f t="shared" si="140"/>
        <v>1</v>
      </c>
    </row>
    <row r="8989" spans="1:10" x14ac:dyDescent="0.25">
      <c r="A8989">
        <v>42582</v>
      </c>
      <c r="B8989">
        <v>2018</v>
      </c>
      <c r="C8989" t="s">
        <v>5546</v>
      </c>
      <c r="D8989">
        <v>17646</v>
      </c>
      <c r="E8989">
        <v>-5145</v>
      </c>
      <c r="F8989">
        <v>217</v>
      </c>
      <c r="I8989">
        <f>IFERROR(VLOOKUP(H8989,ticker_cik_sic_ind!$J$1:$K$2838,2,FALSE),A8989)</f>
        <v>42582</v>
      </c>
      <c r="J8989">
        <f t="shared" si="140"/>
        <v>1</v>
      </c>
    </row>
    <row r="8990" spans="1:10" x14ac:dyDescent="0.25">
      <c r="A8990">
        <v>882835</v>
      </c>
      <c r="B8990">
        <v>2018</v>
      </c>
      <c r="C8990" t="s">
        <v>5546</v>
      </c>
      <c r="D8990">
        <v>14213.288</v>
      </c>
      <c r="E8990">
        <v>-6200.4859999999999</v>
      </c>
      <c r="F8990">
        <v>218</v>
      </c>
      <c r="I8990">
        <f>IFERROR(VLOOKUP(H8990,ticker_cik_sic_ind!$J$1:$K$2838,2,FALSE),A8990)</f>
        <v>882835</v>
      </c>
      <c r="J8990">
        <f t="shared" si="140"/>
        <v>1</v>
      </c>
    </row>
    <row r="8991" spans="1:10" x14ac:dyDescent="0.25">
      <c r="A8991">
        <v>1393311</v>
      </c>
      <c r="B8991">
        <v>2018</v>
      </c>
      <c r="C8991" t="s">
        <v>5546</v>
      </c>
      <c r="D8991">
        <v>10365.727000000001</v>
      </c>
      <c r="E8991">
        <v>-9162.0259999999998</v>
      </c>
      <c r="F8991">
        <v>219</v>
      </c>
      <c r="I8991">
        <f>IFERROR(VLOOKUP(H8991,ticker_cik_sic_ind!$J$1:$K$2838,2,FALSE),A8991)</f>
        <v>1393311</v>
      </c>
      <c r="J8991">
        <f t="shared" si="140"/>
        <v>1</v>
      </c>
    </row>
    <row r="8992" spans="1:10" x14ac:dyDescent="0.25">
      <c r="A8992">
        <v>920148</v>
      </c>
      <c r="B8992">
        <v>2018</v>
      </c>
      <c r="C8992" t="s">
        <v>5546</v>
      </c>
      <c r="D8992">
        <v>14902.5</v>
      </c>
      <c r="E8992">
        <v>-5894</v>
      </c>
      <c r="F8992">
        <v>220</v>
      </c>
      <c r="I8992">
        <f>IFERROR(VLOOKUP(H8992,ticker_cik_sic_ind!$J$1:$K$2838,2,FALSE),A8992)</f>
        <v>920148</v>
      </c>
      <c r="J8992">
        <f t="shared" si="140"/>
        <v>1</v>
      </c>
    </row>
    <row r="8993" spans="1:10" x14ac:dyDescent="0.25">
      <c r="A8993">
        <v>935703</v>
      </c>
      <c r="B8993">
        <v>2018</v>
      </c>
      <c r="C8993" t="s">
        <v>5546</v>
      </c>
      <c r="D8993">
        <v>15994.7</v>
      </c>
      <c r="E8993">
        <v>-5609</v>
      </c>
      <c r="F8993">
        <v>220</v>
      </c>
      <c r="I8993">
        <f>IFERROR(VLOOKUP(H8993,ticker_cik_sic_ind!$J$1:$K$2838,2,FALSE),A8993)</f>
        <v>935703</v>
      </c>
      <c r="J8993">
        <f t="shared" si="140"/>
        <v>1</v>
      </c>
    </row>
    <row r="8994" spans="1:10" x14ac:dyDescent="0.25">
      <c r="A8994">
        <v>765880</v>
      </c>
      <c r="B8994">
        <v>2018</v>
      </c>
      <c r="C8994" t="s">
        <v>5546</v>
      </c>
      <c r="D8994">
        <v>14102.575000000001</v>
      </c>
      <c r="E8994">
        <v>-6028.9409999999998</v>
      </c>
      <c r="F8994">
        <v>222</v>
      </c>
      <c r="H8994">
        <v>9000062</v>
      </c>
      <c r="I8994">
        <f>IFERROR(VLOOKUP(H8994,ticker_cik_sic_ind!$J$1:$K$2838,2,FALSE),A8994)</f>
        <v>765880</v>
      </c>
      <c r="J8994">
        <f t="shared" si="140"/>
        <v>1</v>
      </c>
    </row>
    <row r="8995" spans="1:10" x14ac:dyDescent="0.25">
      <c r="A8995">
        <v>829224</v>
      </c>
      <c r="B8995">
        <v>2018</v>
      </c>
      <c r="C8995" t="s">
        <v>5546</v>
      </c>
      <c r="D8995">
        <v>14522.7</v>
      </c>
      <c r="E8995">
        <v>-5849.5</v>
      </c>
      <c r="F8995">
        <v>223</v>
      </c>
      <c r="I8995">
        <f>IFERROR(VLOOKUP(H8995,ticker_cik_sic_ind!$J$1:$K$2838,2,FALSE),A8995)</f>
        <v>829224</v>
      </c>
      <c r="J8995">
        <f t="shared" si="140"/>
        <v>1</v>
      </c>
    </row>
    <row r="8996" spans="1:10" x14ac:dyDescent="0.25">
      <c r="A8996">
        <v>1770450</v>
      </c>
      <c r="B8996">
        <v>2018</v>
      </c>
      <c r="C8996" t="s">
        <v>5546</v>
      </c>
      <c r="D8996">
        <v>16167</v>
      </c>
      <c r="E8996">
        <v>-5372</v>
      </c>
      <c r="F8996">
        <v>223</v>
      </c>
      <c r="I8996">
        <f>IFERROR(VLOOKUP(H8996,ticker_cik_sic_ind!$J$1:$K$2838,2,FALSE),A8996)</f>
        <v>1770450</v>
      </c>
      <c r="J8996">
        <f t="shared" si="140"/>
        <v>1</v>
      </c>
    </row>
    <row r="8997" spans="1:10" x14ac:dyDescent="0.25">
      <c r="A8997">
        <v>1070750</v>
      </c>
      <c r="B8997">
        <v>2018</v>
      </c>
      <c r="C8997" t="s">
        <v>5546</v>
      </c>
      <c r="D8997">
        <v>11854</v>
      </c>
      <c r="E8997">
        <v>-7297</v>
      </c>
      <c r="F8997">
        <v>225</v>
      </c>
      <c r="I8997">
        <f>IFERROR(VLOOKUP(H8997,ticker_cik_sic_ind!$J$1:$K$2838,2,FALSE),A8997)</f>
        <v>1070750</v>
      </c>
      <c r="J8997">
        <f t="shared" si="140"/>
        <v>1</v>
      </c>
    </row>
    <row r="8998" spans="1:10" x14ac:dyDescent="0.25">
      <c r="A8998">
        <v>764622</v>
      </c>
      <c r="B8998">
        <v>2018</v>
      </c>
      <c r="C8998" t="s">
        <v>5546</v>
      </c>
      <c r="D8998">
        <v>16669.726999999999</v>
      </c>
      <c r="E8998">
        <v>-4990.0770000000002</v>
      </c>
      <c r="F8998">
        <v>226</v>
      </c>
      <c r="I8998">
        <f>IFERROR(VLOOKUP(H8998,ticker_cik_sic_ind!$J$1:$K$2838,2,FALSE),A8998)</f>
        <v>764622</v>
      </c>
      <c r="J8998">
        <f t="shared" si="140"/>
        <v>1</v>
      </c>
    </row>
    <row r="8999" spans="1:10" x14ac:dyDescent="0.25">
      <c r="A8999">
        <v>707549</v>
      </c>
      <c r="B8999">
        <v>2018</v>
      </c>
      <c r="C8999" t="s">
        <v>5546</v>
      </c>
      <c r="D8999">
        <v>12122.764999999999</v>
      </c>
      <c r="E8999">
        <v>-6817.451</v>
      </c>
      <c r="F8999">
        <v>227</v>
      </c>
      <c r="I8999">
        <f>IFERROR(VLOOKUP(H8999,ticker_cik_sic_ind!$J$1:$K$2838,2,FALSE),A8999)</f>
        <v>707549</v>
      </c>
      <c r="J8999">
        <f t="shared" si="140"/>
        <v>1</v>
      </c>
    </row>
    <row r="9000" spans="1:10" x14ac:dyDescent="0.25">
      <c r="A9000">
        <v>920522</v>
      </c>
      <c r="B9000">
        <v>2018</v>
      </c>
      <c r="C9000" t="s">
        <v>5546</v>
      </c>
      <c r="D9000">
        <v>12524.950999999999</v>
      </c>
      <c r="E9000">
        <v>-6483.1080000000002</v>
      </c>
      <c r="F9000">
        <v>227</v>
      </c>
      <c r="I9000">
        <f>IFERROR(VLOOKUP(H9000,ticker_cik_sic_ind!$J$1:$K$2838,2,FALSE),A9000)</f>
        <v>920522</v>
      </c>
      <c r="J9000">
        <f t="shared" si="140"/>
        <v>1</v>
      </c>
    </row>
    <row r="9001" spans="1:10" x14ac:dyDescent="0.25">
      <c r="A9001">
        <v>1013871</v>
      </c>
      <c r="B9001">
        <v>2018</v>
      </c>
      <c r="C9001" t="s">
        <v>5546</v>
      </c>
      <c r="D9001">
        <v>25205</v>
      </c>
      <c r="E9001">
        <v>-3534</v>
      </c>
      <c r="F9001">
        <v>229</v>
      </c>
      <c r="I9001">
        <f>IFERROR(VLOOKUP(H9001,ticker_cik_sic_ind!$J$1:$K$2838,2,FALSE),A9001)</f>
        <v>1013871</v>
      </c>
      <c r="J9001">
        <f t="shared" si="140"/>
        <v>1</v>
      </c>
    </row>
    <row r="9002" spans="1:10" x14ac:dyDescent="0.25">
      <c r="A9002">
        <v>76334</v>
      </c>
      <c r="B9002">
        <v>2018</v>
      </c>
      <c r="C9002" t="s">
        <v>5546</v>
      </c>
      <c r="D9002">
        <v>15489.904</v>
      </c>
      <c r="E9002">
        <v>-5267.3459999999995</v>
      </c>
      <c r="F9002">
        <v>230</v>
      </c>
      <c r="I9002">
        <f>IFERROR(VLOOKUP(H9002,ticker_cik_sic_ind!$J$1:$K$2838,2,FALSE),A9002)</f>
        <v>76334</v>
      </c>
      <c r="J9002">
        <f t="shared" si="140"/>
        <v>1</v>
      </c>
    </row>
    <row r="9003" spans="1:10" x14ac:dyDescent="0.25">
      <c r="A9003">
        <v>818479</v>
      </c>
      <c r="B9003">
        <v>2018</v>
      </c>
      <c r="C9003" t="s">
        <v>5546</v>
      </c>
      <c r="D9003">
        <v>10850</v>
      </c>
      <c r="E9003">
        <v>-7274.2</v>
      </c>
      <c r="F9003">
        <v>231</v>
      </c>
      <c r="I9003">
        <f>IFERROR(VLOOKUP(H9003,ticker_cik_sic_ind!$J$1:$K$2838,2,FALSE),A9003)</f>
        <v>818479</v>
      </c>
      <c r="J9003">
        <f t="shared" si="140"/>
        <v>1</v>
      </c>
    </row>
    <row r="9004" spans="1:10" x14ac:dyDescent="0.25">
      <c r="A9004">
        <v>915389</v>
      </c>
      <c r="B9004">
        <v>2018</v>
      </c>
      <c r="C9004" t="s">
        <v>5546</v>
      </c>
      <c r="D9004">
        <v>15964</v>
      </c>
      <c r="E9004">
        <v>-4890</v>
      </c>
      <c r="F9004">
        <v>232</v>
      </c>
      <c r="I9004">
        <f>IFERROR(VLOOKUP(H9004,ticker_cik_sic_ind!$J$1:$K$2838,2,FALSE),A9004)</f>
        <v>915389</v>
      </c>
      <c r="J9004">
        <f t="shared" si="140"/>
        <v>1</v>
      </c>
    </row>
    <row r="9005" spans="1:10" x14ac:dyDescent="0.25">
      <c r="A9005">
        <v>851968</v>
      </c>
      <c r="B9005">
        <v>2018</v>
      </c>
      <c r="C9005" t="s">
        <v>5546</v>
      </c>
      <c r="D9005">
        <v>11589.491</v>
      </c>
      <c r="E9005">
        <v>-6481.2060000000001</v>
      </c>
      <c r="F9005">
        <v>233</v>
      </c>
      <c r="I9005">
        <f>IFERROR(VLOOKUP(H9005,ticker_cik_sic_ind!$J$1:$K$2838,2,FALSE),A9005)</f>
        <v>851968</v>
      </c>
      <c r="J9005">
        <f t="shared" si="140"/>
        <v>1</v>
      </c>
    </row>
    <row r="9006" spans="1:10" x14ac:dyDescent="0.25">
      <c r="A9006">
        <v>356028</v>
      </c>
      <c r="B9006">
        <v>2018</v>
      </c>
      <c r="C9006" t="s">
        <v>5546</v>
      </c>
      <c r="D9006">
        <v>12476</v>
      </c>
      <c r="E9006">
        <v>-5869</v>
      </c>
      <c r="F9006">
        <v>233</v>
      </c>
      <c r="I9006">
        <f>IFERROR(VLOOKUP(H9006,ticker_cik_sic_ind!$J$1:$K$2838,2,FALSE),A9006)</f>
        <v>356028</v>
      </c>
      <c r="J9006">
        <f t="shared" si="140"/>
        <v>1</v>
      </c>
    </row>
    <row r="9007" spans="1:10" x14ac:dyDescent="0.25">
      <c r="A9007">
        <v>1111711</v>
      </c>
      <c r="B9007">
        <v>2018</v>
      </c>
      <c r="C9007" t="s">
        <v>5546</v>
      </c>
      <c r="D9007">
        <v>18822.7</v>
      </c>
      <c r="E9007">
        <v>-4122.8</v>
      </c>
      <c r="F9007">
        <v>235</v>
      </c>
      <c r="I9007">
        <f>IFERROR(VLOOKUP(H9007,ticker_cik_sic_ind!$J$1:$K$2838,2,FALSE),A9007)</f>
        <v>1111711</v>
      </c>
      <c r="J9007">
        <f t="shared" si="140"/>
        <v>1</v>
      </c>
    </row>
    <row r="9008" spans="1:10" x14ac:dyDescent="0.25">
      <c r="A9008">
        <v>49826</v>
      </c>
      <c r="B9008">
        <v>2018</v>
      </c>
      <c r="C9008" t="s">
        <v>5546</v>
      </c>
      <c r="D9008">
        <v>15922</v>
      </c>
      <c r="E9008">
        <v>-4774</v>
      </c>
      <c r="F9008">
        <v>236</v>
      </c>
      <c r="I9008">
        <f>IFERROR(VLOOKUP(H9008,ticker_cik_sic_ind!$J$1:$K$2838,2,FALSE),A9008)</f>
        <v>49826</v>
      </c>
      <c r="J9008">
        <f t="shared" si="140"/>
        <v>1</v>
      </c>
    </row>
    <row r="9009" spans="1:10" x14ac:dyDescent="0.25">
      <c r="A9009">
        <v>1130310</v>
      </c>
      <c r="B9009">
        <v>2018</v>
      </c>
      <c r="C9009" t="s">
        <v>5546</v>
      </c>
      <c r="D9009">
        <v>22045</v>
      </c>
      <c r="E9009">
        <v>-3563</v>
      </c>
      <c r="F9009">
        <v>236</v>
      </c>
      <c r="I9009">
        <f>IFERROR(VLOOKUP(H9009,ticker_cik_sic_ind!$J$1:$K$2838,2,FALSE),A9009)</f>
        <v>1130310</v>
      </c>
      <c r="J9009">
        <f t="shared" si="140"/>
        <v>1</v>
      </c>
    </row>
    <row r="9010" spans="1:10" x14ac:dyDescent="0.25">
      <c r="A9010">
        <v>1567892</v>
      </c>
      <c r="B9010">
        <v>2018</v>
      </c>
      <c r="C9010" t="s">
        <v>5546</v>
      </c>
      <c r="D9010">
        <v>14621.2</v>
      </c>
      <c r="E9010">
        <v>-5096</v>
      </c>
      <c r="F9010">
        <v>238</v>
      </c>
      <c r="I9010">
        <f>IFERROR(VLOOKUP(H9010,ticker_cik_sic_ind!$J$1:$K$2838,2,FALSE),A9010)</f>
        <v>1567892</v>
      </c>
      <c r="J9010">
        <f t="shared" si="140"/>
        <v>1</v>
      </c>
    </row>
    <row r="9011" spans="1:10" x14ac:dyDescent="0.25">
      <c r="A9011">
        <v>29534</v>
      </c>
      <c r="B9011">
        <v>2018</v>
      </c>
      <c r="C9011" t="s">
        <v>5546</v>
      </c>
      <c r="D9011">
        <v>12120.824000000001</v>
      </c>
      <c r="E9011">
        <v>-5687.0950000000003</v>
      </c>
      <c r="F9011">
        <v>239</v>
      </c>
      <c r="I9011">
        <f>IFERROR(VLOOKUP(H9011,ticker_cik_sic_ind!$J$1:$K$2838,2,FALSE),A9011)</f>
        <v>29534</v>
      </c>
      <c r="J9011">
        <f t="shared" si="140"/>
        <v>1</v>
      </c>
    </row>
    <row r="9012" spans="1:10" x14ac:dyDescent="0.25">
      <c r="A9012">
        <v>1492633</v>
      </c>
      <c r="B9012">
        <v>2018</v>
      </c>
      <c r="C9012" t="s">
        <v>5546</v>
      </c>
      <c r="D9012">
        <v>16494</v>
      </c>
      <c r="E9012">
        <v>-4391</v>
      </c>
      <c r="F9012">
        <v>240</v>
      </c>
      <c r="I9012">
        <f>IFERROR(VLOOKUP(H9012,ticker_cik_sic_ind!$J$1:$K$2838,2,FALSE),A9012)</f>
        <v>1492633</v>
      </c>
      <c r="J9012">
        <f t="shared" si="140"/>
        <v>1</v>
      </c>
    </row>
    <row r="9013" spans="1:10" x14ac:dyDescent="0.25">
      <c r="A9013">
        <v>1458891</v>
      </c>
      <c r="B9013">
        <v>2018</v>
      </c>
      <c r="C9013" t="s">
        <v>5546</v>
      </c>
      <c r="D9013">
        <v>11025.097</v>
      </c>
      <c r="E9013">
        <v>-6072.4170000000004</v>
      </c>
      <c r="F9013">
        <v>241</v>
      </c>
      <c r="I9013">
        <f>IFERROR(VLOOKUP(H9013,ticker_cik_sic_ind!$J$1:$K$2838,2,FALSE),A9013)</f>
        <v>1458891</v>
      </c>
      <c r="J9013">
        <f t="shared" si="140"/>
        <v>1</v>
      </c>
    </row>
    <row r="9014" spans="1:10" x14ac:dyDescent="0.25">
      <c r="A9014">
        <v>1513761</v>
      </c>
      <c r="B9014">
        <v>2018</v>
      </c>
      <c r="C9014" t="s">
        <v>5546</v>
      </c>
      <c r="D9014">
        <v>13946.175999999999</v>
      </c>
      <c r="E9014">
        <v>-4991.7489999999998</v>
      </c>
      <c r="F9014">
        <v>242</v>
      </c>
      <c r="I9014">
        <f>IFERROR(VLOOKUP(H9014,ticker_cik_sic_ind!$J$1:$K$2838,2,FALSE),A9014)</f>
        <v>1513761</v>
      </c>
      <c r="J9014">
        <f t="shared" si="140"/>
        <v>1</v>
      </c>
    </row>
    <row r="9015" spans="1:10" x14ac:dyDescent="0.25">
      <c r="A9015">
        <v>1140859</v>
      </c>
      <c r="B9015">
        <v>2018</v>
      </c>
      <c r="C9015" t="s">
        <v>5546</v>
      </c>
      <c r="D9015">
        <v>34654.01</v>
      </c>
      <c r="E9015">
        <v>-2553.5140000000001</v>
      </c>
      <c r="F9015">
        <v>243</v>
      </c>
      <c r="I9015">
        <f>IFERROR(VLOOKUP(H9015,ticker_cik_sic_ind!$J$1:$K$2838,2,FALSE),A9015)</f>
        <v>1140859</v>
      </c>
      <c r="J9015">
        <f t="shared" si="140"/>
        <v>1</v>
      </c>
    </row>
    <row r="9016" spans="1:10" x14ac:dyDescent="0.25">
      <c r="A9016">
        <v>315852</v>
      </c>
      <c r="B9016">
        <v>2018</v>
      </c>
      <c r="C9016" t="s">
        <v>5546</v>
      </c>
      <c r="D9016">
        <v>11621.335999999999</v>
      </c>
      <c r="E9016">
        <v>-5661.8909999999996</v>
      </c>
      <c r="F9016">
        <v>244</v>
      </c>
      <c r="I9016">
        <f>IFERROR(VLOOKUP(H9016,ticker_cik_sic_ind!$J$1:$K$2838,2,FALSE),A9016)</f>
        <v>315852</v>
      </c>
      <c r="J9016">
        <f t="shared" si="140"/>
        <v>1</v>
      </c>
    </row>
    <row r="9017" spans="1:10" x14ac:dyDescent="0.25">
      <c r="A9017">
        <v>7536</v>
      </c>
      <c r="B9017">
        <v>2018</v>
      </c>
      <c r="C9017" t="s">
        <v>5546</v>
      </c>
      <c r="D9017">
        <v>14200.025</v>
      </c>
      <c r="E9017">
        <v>-4750.8559999999998</v>
      </c>
      <c r="F9017">
        <v>245</v>
      </c>
      <c r="I9017">
        <f>IFERROR(VLOOKUP(H9017,ticker_cik_sic_ind!$J$1:$K$2838,2,FALSE),A9017)</f>
        <v>7536</v>
      </c>
      <c r="J9017">
        <f t="shared" si="140"/>
        <v>1</v>
      </c>
    </row>
    <row r="9018" spans="1:10" x14ac:dyDescent="0.25">
      <c r="A9018">
        <v>885639</v>
      </c>
      <c r="B9018">
        <v>2018</v>
      </c>
      <c r="C9018" t="s">
        <v>5546</v>
      </c>
      <c r="D9018">
        <v>13038</v>
      </c>
      <c r="E9018">
        <v>-5028</v>
      </c>
      <c r="F9018">
        <v>246</v>
      </c>
      <c r="I9018">
        <f>IFERROR(VLOOKUP(H9018,ticker_cik_sic_ind!$J$1:$K$2838,2,FALSE),A9018)</f>
        <v>885639</v>
      </c>
      <c r="J9018">
        <f t="shared" si="140"/>
        <v>1</v>
      </c>
    </row>
    <row r="9019" spans="1:10" x14ac:dyDescent="0.25">
      <c r="A9019">
        <v>1035443</v>
      </c>
      <c r="B9019">
        <v>2018</v>
      </c>
      <c r="C9019" t="s">
        <v>5546</v>
      </c>
      <c r="D9019">
        <v>11245.666999999999</v>
      </c>
      <c r="E9019">
        <v>-5654.491</v>
      </c>
      <c r="F9019">
        <v>247</v>
      </c>
      <c r="I9019">
        <f>IFERROR(VLOOKUP(H9019,ticker_cik_sic_ind!$J$1:$K$2838,2,FALSE),A9019)</f>
        <v>1035443</v>
      </c>
      <c r="J9019">
        <f t="shared" si="140"/>
        <v>1</v>
      </c>
    </row>
    <row r="9020" spans="1:10" x14ac:dyDescent="0.25">
      <c r="A9020">
        <v>879101</v>
      </c>
      <c r="B9020">
        <v>2018</v>
      </c>
      <c r="C9020" t="s">
        <v>5546</v>
      </c>
      <c r="D9020">
        <v>11558.32</v>
      </c>
      <c r="E9020">
        <v>-5521.6639999999998</v>
      </c>
      <c r="F9020">
        <v>248</v>
      </c>
      <c r="I9020">
        <f>IFERROR(VLOOKUP(H9020,ticker_cik_sic_ind!$J$1:$K$2838,2,FALSE),A9020)</f>
        <v>879101</v>
      </c>
      <c r="J9020">
        <f t="shared" si="140"/>
        <v>1</v>
      </c>
    </row>
    <row r="9021" spans="1:10" x14ac:dyDescent="0.25">
      <c r="A9021">
        <v>29989</v>
      </c>
      <c r="B9021">
        <v>2018</v>
      </c>
      <c r="C9021" t="s">
        <v>5546</v>
      </c>
      <c r="D9021">
        <v>22163.4</v>
      </c>
      <c r="E9021">
        <v>-2949</v>
      </c>
      <c r="F9021">
        <v>249</v>
      </c>
      <c r="I9021">
        <f>IFERROR(VLOOKUP(H9021,ticker_cik_sic_ind!$J$1:$K$2838,2,FALSE),A9021)</f>
        <v>29989</v>
      </c>
      <c r="J9021">
        <f t="shared" si="140"/>
        <v>1</v>
      </c>
    </row>
    <row r="9022" spans="1:10" x14ac:dyDescent="0.25">
      <c r="A9022">
        <v>1617406</v>
      </c>
      <c r="B9022">
        <v>2018</v>
      </c>
      <c r="C9022" t="s">
        <v>5546</v>
      </c>
      <c r="D9022">
        <v>9817</v>
      </c>
      <c r="E9022">
        <v>-6001</v>
      </c>
      <c r="F9022">
        <v>249</v>
      </c>
      <c r="I9022">
        <f>IFERROR(VLOOKUP(H9022,ticker_cik_sic_ind!$J$1:$K$2838,2,FALSE),A9022)</f>
        <v>1617406</v>
      </c>
      <c r="J9022">
        <f t="shared" si="140"/>
        <v>1</v>
      </c>
    </row>
    <row r="9023" spans="1:10" x14ac:dyDescent="0.25">
      <c r="A9023">
        <v>9389</v>
      </c>
      <c r="B9023">
        <v>2018</v>
      </c>
      <c r="C9023" t="s">
        <v>5546</v>
      </c>
      <c r="D9023">
        <v>16721</v>
      </c>
      <c r="E9023">
        <v>-3710</v>
      </c>
      <c r="F9023">
        <v>251</v>
      </c>
      <c r="I9023">
        <f>IFERROR(VLOOKUP(H9023,ticker_cik_sic_ind!$J$1:$K$2838,2,FALSE),A9023)</f>
        <v>9389</v>
      </c>
      <c r="J9023">
        <f t="shared" si="140"/>
        <v>1</v>
      </c>
    </row>
    <row r="9024" spans="1:10" x14ac:dyDescent="0.25">
      <c r="A9024">
        <v>78239</v>
      </c>
      <c r="B9024">
        <v>2018</v>
      </c>
      <c r="C9024" t="s">
        <v>5546</v>
      </c>
      <c r="D9024">
        <v>11453.9</v>
      </c>
      <c r="E9024">
        <v>-5098.3</v>
      </c>
      <c r="F9024">
        <v>252</v>
      </c>
      <c r="I9024">
        <f>IFERROR(VLOOKUP(H9024,ticker_cik_sic_ind!$J$1:$K$2838,2,FALSE),A9024)</f>
        <v>78239</v>
      </c>
      <c r="J9024">
        <f t="shared" si="140"/>
        <v>1</v>
      </c>
    </row>
    <row r="9025" spans="1:10" x14ac:dyDescent="0.25">
      <c r="A9025">
        <v>109198</v>
      </c>
      <c r="B9025">
        <v>2018</v>
      </c>
      <c r="C9025" t="s">
        <v>5546</v>
      </c>
      <c r="D9025">
        <v>12935.615</v>
      </c>
      <c r="E9025">
        <v>-4540.8040000000001</v>
      </c>
      <c r="F9025">
        <v>253</v>
      </c>
      <c r="I9025">
        <f>IFERROR(VLOOKUP(H9025,ticker_cik_sic_ind!$J$1:$K$2838,2,FALSE),A9025)</f>
        <v>109198</v>
      </c>
      <c r="J9025">
        <f t="shared" si="140"/>
        <v>1</v>
      </c>
    </row>
    <row r="9026" spans="1:10" x14ac:dyDescent="0.25">
      <c r="A9026">
        <v>764478</v>
      </c>
      <c r="B9026">
        <v>2018</v>
      </c>
      <c r="C9026" t="s">
        <v>5546</v>
      </c>
      <c r="D9026">
        <v>12955</v>
      </c>
      <c r="E9026">
        <v>-4499</v>
      </c>
      <c r="F9026">
        <v>254</v>
      </c>
      <c r="I9026">
        <f>IFERROR(VLOOKUP(H9026,ticker_cik_sic_ind!$J$1:$K$2838,2,FALSE),A9026)</f>
        <v>764478</v>
      </c>
      <c r="J9026">
        <f t="shared" si="140"/>
        <v>1</v>
      </c>
    </row>
    <row r="9027" spans="1:10" x14ac:dyDescent="0.25">
      <c r="A9027">
        <v>732834</v>
      </c>
      <c r="B9027">
        <v>2018</v>
      </c>
      <c r="C9027" t="s">
        <v>5546</v>
      </c>
      <c r="D9027">
        <v>13871.257</v>
      </c>
      <c r="E9027">
        <v>-4254.335</v>
      </c>
      <c r="F9027">
        <v>255</v>
      </c>
      <c r="I9027">
        <f>IFERROR(VLOOKUP(H9027,ticker_cik_sic_ind!$J$1:$K$2838,2,FALSE),A9027)</f>
        <v>732834</v>
      </c>
      <c r="J9027">
        <f t="shared" ref="J9027:J9090" si="141">IF(OR(AND(C9027="financial",F9027&lt;$L$1),AND(C9027="non_financial",F9027&lt;$M$1)),1,0)</f>
        <v>1</v>
      </c>
    </row>
    <row r="9028" spans="1:10" x14ac:dyDescent="0.25">
      <c r="A9028">
        <v>352541</v>
      </c>
      <c r="B9028">
        <v>2018</v>
      </c>
      <c r="C9028" t="s">
        <v>5546</v>
      </c>
      <c r="D9028">
        <v>13743.4</v>
      </c>
      <c r="E9028">
        <v>-4250.3999999999996</v>
      </c>
      <c r="F9028">
        <v>256</v>
      </c>
      <c r="I9028">
        <f>IFERROR(VLOOKUP(H9028,ticker_cik_sic_ind!$J$1:$K$2838,2,FALSE),A9028)</f>
        <v>352541</v>
      </c>
      <c r="J9028">
        <f t="shared" si="141"/>
        <v>1</v>
      </c>
    </row>
    <row r="9029" spans="1:10" x14ac:dyDescent="0.25">
      <c r="A9029">
        <v>1045810</v>
      </c>
      <c r="B9029">
        <v>2018</v>
      </c>
      <c r="C9029" t="s">
        <v>5546</v>
      </c>
      <c r="D9029">
        <v>9402</v>
      </c>
      <c r="E9029">
        <v>-5973</v>
      </c>
      <c r="F9029">
        <v>257</v>
      </c>
      <c r="I9029">
        <f>IFERROR(VLOOKUP(H9029,ticker_cik_sic_ind!$J$1:$K$2838,2,FALSE),A9029)</f>
        <v>1045810</v>
      </c>
      <c r="J9029">
        <f t="shared" si="141"/>
        <v>1</v>
      </c>
    </row>
    <row r="9030" spans="1:10" x14ac:dyDescent="0.25">
      <c r="A9030">
        <v>813828</v>
      </c>
      <c r="B9030">
        <v>2018</v>
      </c>
      <c r="C9030" t="s">
        <v>5546</v>
      </c>
      <c r="D9030">
        <v>22653</v>
      </c>
      <c r="E9030">
        <v>-2627</v>
      </c>
      <c r="F9030">
        <v>258</v>
      </c>
      <c r="H9030">
        <v>9000026</v>
      </c>
      <c r="I9030">
        <f>IFERROR(VLOOKUP(H9030,ticker_cik_sic_ind!$J$1:$K$2838,2,FALSE),A9030)</f>
        <v>813828</v>
      </c>
      <c r="J9030">
        <f t="shared" si="141"/>
        <v>1</v>
      </c>
    </row>
    <row r="9031" spans="1:10" x14ac:dyDescent="0.25">
      <c r="A9031">
        <v>352915</v>
      </c>
      <c r="B9031">
        <v>2018</v>
      </c>
      <c r="C9031" t="s">
        <v>5546</v>
      </c>
      <c r="D9031">
        <v>10552.486999999999</v>
      </c>
      <c r="E9031">
        <v>-4884.8010000000004</v>
      </c>
      <c r="F9031">
        <v>259</v>
      </c>
      <c r="I9031">
        <f>IFERROR(VLOOKUP(H9031,ticker_cik_sic_ind!$J$1:$K$2838,2,FALSE),A9031)</f>
        <v>352915</v>
      </c>
      <c r="J9031">
        <f t="shared" si="141"/>
        <v>1</v>
      </c>
    </row>
    <row r="9032" spans="1:10" x14ac:dyDescent="0.25">
      <c r="A9032">
        <v>868857</v>
      </c>
      <c r="B9032">
        <v>2018</v>
      </c>
      <c r="C9032" t="s">
        <v>5546</v>
      </c>
      <c r="D9032">
        <v>13836.242</v>
      </c>
      <c r="E9032">
        <v>-3916.3490000000002</v>
      </c>
      <c r="F9032">
        <v>260</v>
      </c>
      <c r="I9032">
        <f>IFERROR(VLOOKUP(H9032,ticker_cik_sic_ind!$J$1:$K$2838,2,FALSE),A9032)</f>
        <v>868857</v>
      </c>
      <c r="J9032">
        <f t="shared" si="141"/>
        <v>1</v>
      </c>
    </row>
    <row r="9033" spans="1:10" x14ac:dyDescent="0.25">
      <c r="A9033">
        <v>916457</v>
      </c>
      <c r="B9033">
        <v>2018</v>
      </c>
      <c r="C9033" t="s">
        <v>5546</v>
      </c>
      <c r="D9033">
        <v>17975</v>
      </c>
      <c r="E9033">
        <v>-3069</v>
      </c>
      <c r="F9033">
        <v>260</v>
      </c>
      <c r="I9033">
        <f>IFERROR(VLOOKUP(H9033,ticker_cik_sic_ind!$J$1:$K$2838,2,FALSE),A9033)</f>
        <v>916457</v>
      </c>
      <c r="J9033">
        <f t="shared" si="141"/>
        <v>1</v>
      </c>
    </row>
    <row r="9034" spans="1:10" x14ac:dyDescent="0.25">
      <c r="A9034">
        <v>717423</v>
      </c>
      <c r="B9034">
        <v>2018</v>
      </c>
      <c r="C9034" t="s">
        <v>5546</v>
      </c>
      <c r="D9034">
        <v>10136.800999999999</v>
      </c>
      <c r="E9034">
        <v>-4977.6880000000001</v>
      </c>
      <c r="F9034">
        <v>262</v>
      </c>
      <c r="I9034">
        <f>IFERROR(VLOOKUP(H9034,ticker_cik_sic_ind!$J$1:$K$2838,2,FALSE),A9034)</f>
        <v>717423</v>
      </c>
      <c r="J9034">
        <f t="shared" si="141"/>
        <v>1</v>
      </c>
    </row>
    <row r="9035" spans="1:10" x14ac:dyDescent="0.25">
      <c r="A9035">
        <v>1001250</v>
      </c>
      <c r="B9035">
        <v>2018</v>
      </c>
      <c r="C9035" t="s">
        <v>5546</v>
      </c>
      <c r="D9035">
        <v>11568</v>
      </c>
      <c r="E9035">
        <v>-4402</v>
      </c>
      <c r="F9035">
        <v>263</v>
      </c>
      <c r="I9035">
        <f>IFERROR(VLOOKUP(H9035,ticker_cik_sic_ind!$J$1:$K$2838,2,FALSE),A9035)</f>
        <v>1001250</v>
      </c>
      <c r="J9035">
        <f t="shared" si="141"/>
        <v>1</v>
      </c>
    </row>
    <row r="9036" spans="1:10" x14ac:dyDescent="0.25">
      <c r="A9036">
        <v>1022079</v>
      </c>
      <c r="B9036">
        <v>2018</v>
      </c>
      <c r="C9036" t="s">
        <v>5546</v>
      </c>
      <c r="D9036">
        <v>10171</v>
      </c>
      <c r="E9036">
        <v>-4813</v>
      </c>
      <c r="F9036">
        <v>264</v>
      </c>
      <c r="I9036">
        <f>IFERROR(VLOOKUP(H9036,ticker_cik_sic_ind!$J$1:$K$2838,2,FALSE),A9036)</f>
        <v>1022079</v>
      </c>
      <c r="J9036">
        <f t="shared" si="141"/>
        <v>1</v>
      </c>
    </row>
    <row r="9037" spans="1:10" x14ac:dyDescent="0.25">
      <c r="A9037">
        <v>1487712</v>
      </c>
      <c r="B9037">
        <v>2018</v>
      </c>
      <c r="C9037" t="s">
        <v>5546</v>
      </c>
      <c r="D9037">
        <v>14861.397000000001</v>
      </c>
      <c r="E9037">
        <v>-3558.2040000000002</v>
      </c>
      <c r="F9037">
        <v>265</v>
      </c>
      <c r="I9037">
        <f>IFERROR(VLOOKUP(H9037,ticker_cik_sic_ind!$J$1:$K$2838,2,FALSE),A9037)</f>
        <v>1487712</v>
      </c>
      <c r="J9037">
        <f t="shared" si="141"/>
        <v>1</v>
      </c>
    </row>
    <row r="9038" spans="1:10" x14ac:dyDescent="0.25">
      <c r="A9038">
        <v>9000119</v>
      </c>
      <c r="B9038">
        <v>2018</v>
      </c>
      <c r="C9038" t="s">
        <v>5546</v>
      </c>
      <c r="D9038">
        <v>15868</v>
      </c>
      <c r="E9038">
        <v>-3389</v>
      </c>
      <c r="F9038">
        <v>266</v>
      </c>
      <c r="H9038">
        <v>9000119</v>
      </c>
      <c r="I9038">
        <f>IFERROR(VLOOKUP(H9038,ticker_cik_sic_ind!$J$1:$K$2838,2,FALSE),A9038)</f>
        <v>9000119</v>
      </c>
      <c r="J9038">
        <f t="shared" si="141"/>
        <v>1</v>
      </c>
    </row>
    <row r="9039" spans="1:10" x14ac:dyDescent="0.25">
      <c r="A9039">
        <v>8858</v>
      </c>
      <c r="B9039">
        <v>2018</v>
      </c>
      <c r="C9039" t="s">
        <v>5546</v>
      </c>
      <c r="D9039">
        <v>9699.5889999999999</v>
      </c>
      <c r="E9039">
        <v>-5182.0680000000002</v>
      </c>
      <c r="F9039">
        <v>267</v>
      </c>
      <c r="I9039">
        <f>IFERROR(VLOOKUP(H9039,ticker_cik_sic_ind!$J$1:$K$2838,2,FALSE),A9039)</f>
        <v>8858</v>
      </c>
      <c r="J9039">
        <f t="shared" si="141"/>
        <v>1</v>
      </c>
    </row>
    <row r="9040" spans="1:10" x14ac:dyDescent="0.25">
      <c r="A9040">
        <v>1170010</v>
      </c>
      <c r="B9040">
        <v>2018</v>
      </c>
      <c r="C9040" t="s">
        <v>5546</v>
      </c>
      <c r="D9040">
        <v>16475.688999999998</v>
      </c>
      <c r="E9040">
        <v>-3152.1280000000002</v>
      </c>
      <c r="F9040">
        <v>268</v>
      </c>
      <c r="I9040">
        <f>IFERROR(VLOOKUP(H9040,ticker_cik_sic_ind!$J$1:$K$2838,2,FALSE),A9040)</f>
        <v>1170010</v>
      </c>
      <c r="J9040">
        <f t="shared" si="141"/>
        <v>1</v>
      </c>
    </row>
    <row r="9041" spans="1:10" x14ac:dyDescent="0.25">
      <c r="A9041">
        <v>1670541</v>
      </c>
      <c r="B9041">
        <v>2018</v>
      </c>
      <c r="C9041" t="s">
        <v>5546</v>
      </c>
      <c r="D9041">
        <v>12060</v>
      </c>
      <c r="E9041">
        <v>-4096</v>
      </c>
      <c r="F9041">
        <v>269</v>
      </c>
      <c r="I9041">
        <f>IFERROR(VLOOKUP(H9041,ticker_cik_sic_ind!$J$1:$K$2838,2,FALSE),A9041)</f>
        <v>1670541</v>
      </c>
      <c r="J9041">
        <f t="shared" si="141"/>
        <v>1</v>
      </c>
    </row>
    <row r="9042" spans="1:10" x14ac:dyDescent="0.25">
      <c r="A9042">
        <v>1043604</v>
      </c>
      <c r="B9042">
        <v>2018</v>
      </c>
      <c r="C9042" t="s">
        <v>5546</v>
      </c>
      <c r="D9042">
        <v>9752.9</v>
      </c>
      <c r="E9042">
        <v>-5086.2</v>
      </c>
      <c r="F9042">
        <v>269</v>
      </c>
      <c r="I9042">
        <f>IFERROR(VLOOKUP(H9042,ticker_cik_sic_ind!$J$1:$K$2838,2,FALSE),A9042)</f>
        <v>1043604</v>
      </c>
      <c r="J9042">
        <f t="shared" si="141"/>
        <v>1</v>
      </c>
    </row>
    <row r="9043" spans="1:10" x14ac:dyDescent="0.25">
      <c r="A9043">
        <v>48039</v>
      </c>
      <c r="B9043">
        <v>2018</v>
      </c>
      <c r="C9043" t="s">
        <v>5546</v>
      </c>
      <c r="D9043">
        <v>9643.0349999999999</v>
      </c>
      <c r="E9043">
        <v>-5242.0839999999998</v>
      </c>
      <c r="F9043">
        <v>269</v>
      </c>
      <c r="I9043">
        <f>IFERROR(VLOOKUP(H9043,ticker_cik_sic_ind!$J$1:$K$2838,2,FALSE),A9043)</f>
        <v>48039</v>
      </c>
      <c r="J9043">
        <f t="shared" si="141"/>
        <v>1</v>
      </c>
    </row>
    <row r="9044" spans="1:10" x14ac:dyDescent="0.25">
      <c r="A9044">
        <v>1065280</v>
      </c>
      <c r="B9044">
        <v>2018</v>
      </c>
      <c r="C9044" t="s">
        <v>5546</v>
      </c>
      <c r="D9044">
        <v>16517.223000000002</v>
      </c>
      <c r="E9044">
        <v>-3112.5</v>
      </c>
      <c r="F9044">
        <v>272</v>
      </c>
      <c r="I9044">
        <f>IFERROR(VLOOKUP(H9044,ticker_cik_sic_ind!$J$1:$K$2838,2,FALSE),A9044)</f>
        <v>1065280</v>
      </c>
      <c r="J9044">
        <f t="shared" si="141"/>
        <v>1</v>
      </c>
    </row>
    <row r="9045" spans="1:10" x14ac:dyDescent="0.25">
      <c r="A9045">
        <v>805022</v>
      </c>
      <c r="B9045">
        <v>2018</v>
      </c>
      <c r="C9045" t="s">
        <v>5546</v>
      </c>
      <c r="D9045">
        <v>9880.7029999999995</v>
      </c>
      <c r="E9045">
        <v>-4663.4740000000002</v>
      </c>
      <c r="F9045">
        <v>273</v>
      </c>
      <c r="I9045">
        <f>IFERROR(VLOOKUP(H9045,ticker_cik_sic_ind!$J$1:$K$2838,2,FALSE),A9045)</f>
        <v>805022</v>
      </c>
      <c r="J9045">
        <f t="shared" si="141"/>
        <v>1</v>
      </c>
    </row>
    <row r="9046" spans="1:10" x14ac:dyDescent="0.25">
      <c r="A9046">
        <v>794170</v>
      </c>
      <c r="B9046">
        <v>2018</v>
      </c>
      <c r="C9046" t="s">
        <v>5546</v>
      </c>
      <c r="D9046">
        <v>10128.936</v>
      </c>
      <c r="E9046">
        <v>-4538.6210000000001</v>
      </c>
      <c r="F9046">
        <v>274</v>
      </c>
      <c r="I9046">
        <f>IFERROR(VLOOKUP(H9046,ticker_cik_sic_ind!$J$1:$K$2838,2,FALSE),A9046)</f>
        <v>794170</v>
      </c>
      <c r="J9046">
        <f t="shared" si="141"/>
        <v>1</v>
      </c>
    </row>
    <row r="9047" spans="1:10" x14ac:dyDescent="0.25">
      <c r="A9047">
        <v>1262823</v>
      </c>
      <c r="B9047">
        <v>2018</v>
      </c>
      <c r="C9047" t="s">
        <v>5546</v>
      </c>
      <c r="D9047">
        <v>10885.707</v>
      </c>
      <c r="E9047">
        <v>-4209.0429999999997</v>
      </c>
      <c r="F9047">
        <v>275</v>
      </c>
      <c r="I9047">
        <f>IFERROR(VLOOKUP(H9047,ticker_cik_sic_ind!$J$1:$K$2838,2,FALSE),A9047)</f>
        <v>1262823</v>
      </c>
      <c r="J9047">
        <f t="shared" si="141"/>
        <v>1</v>
      </c>
    </row>
    <row r="9048" spans="1:10" x14ac:dyDescent="0.25">
      <c r="A9048">
        <v>1396009</v>
      </c>
      <c r="B9048">
        <v>2018</v>
      </c>
      <c r="C9048" t="s">
        <v>5546</v>
      </c>
      <c r="D9048">
        <v>9869.9429999999993</v>
      </c>
      <c r="E9048">
        <v>-4602.1040000000003</v>
      </c>
      <c r="F9048">
        <v>276</v>
      </c>
      <c r="I9048">
        <f>IFERROR(VLOOKUP(H9048,ticker_cik_sic_ind!$J$1:$K$2838,2,FALSE),A9048)</f>
        <v>1396009</v>
      </c>
      <c r="J9048">
        <f t="shared" si="141"/>
        <v>1</v>
      </c>
    </row>
    <row r="9049" spans="1:10" x14ac:dyDescent="0.25">
      <c r="A9049">
        <v>89800</v>
      </c>
      <c r="B9049">
        <v>2018</v>
      </c>
      <c r="C9049" t="s">
        <v>5546</v>
      </c>
      <c r="D9049">
        <v>20717.398000000001</v>
      </c>
      <c r="E9049">
        <v>-2391.2600000000002</v>
      </c>
      <c r="F9049">
        <v>277</v>
      </c>
      <c r="I9049">
        <f>IFERROR(VLOOKUP(H9049,ticker_cik_sic_ind!$J$1:$K$2838,2,FALSE),A9049)</f>
        <v>89800</v>
      </c>
      <c r="J9049">
        <f t="shared" si="141"/>
        <v>1</v>
      </c>
    </row>
    <row r="9050" spans="1:10" x14ac:dyDescent="0.25">
      <c r="A9050">
        <v>85408</v>
      </c>
      <c r="B9050">
        <v>2018</v>
      </c>
      <c r="C9050" t="s">
        <v>5546</v>
      </c>
      <c r="D9050">
        <v>8456.1</v>
      </c>
      <c r="E9050">
        <v>-5310.1</v>
      </c>
      <c r="F9050">
        <v>278</v>
      </c>
      <c r="I9050">
        <f>IFERROR(VLOOKUP(H9050,ticker_cik_sic_ind!$J$1:$K$2838,2,FALSE),A9050)</f>
        <v>85408</v>
      </c>
      <c r="J9050">
        <f t="shared" si="141"/>
        <v>1</v>
      </c>
    </row>
    <row r="9051" spans="1:10" x14ac:dyDescent="0.25">
      <c r="A9051">
        <v>54507</v>
      </c>
      <c r="B9051">
        <v>2018</v>
      </c>
      <c r="C9051" t="s">
        <v>5546</v>
      </c>
      <c r="D9051">
        <v>11596.15</v>
      </c>
      <c r="E9051">
        <v>-3854.8789999999999</v>
      </c>
      <c r="F9051">
        <v>279</v>
      </c>
      <c r="I9051">
        <f>IFERROR(VLOOKUP(H9051,ticker_cik_sic_ind!$J$1:$K$2838,2,FALSE),A9051)</f>
        <v>54507</v>
      </c>
      <c r="J9051">
        <f t="shared" si="141"/>
        <v>1</v>
      </c>
    </row>
    <row r="9052" spans="1:10" x14ac:dyDescent="0.25">
      <c r="A9052">
        <v>1562401</v>
      </c>
      <c r="B9052">
        <v>2018</v>
      </c>
      <c r="C9052" t="s">
        <v>5546</v>
      </c>
      <c r="D9052">
        <v>8146.3069999999998</v>
      </c>
      <c r="E9052">
        <v>-5411.7539999999999</v>
      </c>
      <c r="F9052">
        <v>280</v>
      </c>
      <c r="I9052">
        <f>IFERROR(VLOOKUP(H9052,ticker_cik_sic_ind!$J$1:$K$2838,2,FALSE),A9052)</f>
        <v>1562401</v>
      </c>
      <c r="J9052">
        <f t="shared" si="141"/>
        <v>1</v>
      </c>
    </row>
    <row r="9053" spans="1:10" x14ac:dyDescent="0.25">
      <c r="A9053">
        <v>822416</v>
      </c>
      <c r="B9053">
        <v>2018</v>
      </c>
      <c r="C9053" t="s">
        <v>5546</v>
      </c>
      <c r="D9053">
        <v>9812.8780000000006</v>
      </c>
      <c r="E9053">
        <v>-4444.0020000000004</v>
      </c>
      <c r="F9053">
        <v>280</v>
      </c>
      <c r="I9053">
        <f>IFERROR(VLOOKUP(H9053,ticker_cik_sic_ind!$J$1:$K$2838,2,FALSE),A9053)</f>
        <v>822416</v>
      </c>
      <c r="J9053">
        <f t="shared" si="141"/>
        <v>1</v>
      </c>
    </row>
    <row r="9054" spans="1:10" x14ac:dyDescent="0.25">
      <c r="A9054">
        <v>872589</v>
      </c>
      <c r="B9054">
        <v>2018</v>
      </c>
      <c r="C9054" t="s">
        <v>5546</v>
      </c>
      <c r="D9054">
        <v>8106.3729999999996</v>
      </c>
      <c r="E9054">
        <v>-5520.7380000000003</v>
      </c>
      <c r="F9054">
        <v>280</v>
      </c>
      <c r="I9054">
        <f>IFERROR(VLOOKUP(H9054,ticker_cik_sic_ind!$J$1:$K$2838,2,FALSE),A9054)</f>
        <v>872589</v>
      </c>
      <c r="J9054">
        <f t="shared" si="141"/>
        <v>1</v>
      </c>
    </row>
    <row r="9055" spans="1:10" x14ac:dyDescent="0.25">
      <c r="A9055">
        <v>791519</v>
      </c>
      <c r="B9055">
        <v>2018</v>
      </c>
      <c r="C9055" t="s">
        <v>5546</v>
      </c>
      <c r="D9055">
        <v>9483</v>
      </c>
      <c r="E9055">
        <v>-4572</v>
      </c>
      <c r="F9055">
        <v>283</v>
      </c>
      <c r="I9055">
        <f>IFERROR(VLOOKUP(H9055,ticker_cik_sic_ind!$J$1:$K$2838,2,FALSE),A9055)</f>
        <v>791519</v>
      </c>
      <c r="J9055">
        <f t="shared" si="141"/>
        <v>1</v>
      </c>
    </row>
    <row r="9056" spans="1:10" x14ac:dyDescent="0.25">
      <c r="A9056">
        <v>29905</v>
      </c>
      <c r="B9056">
        <v>2018</v>
      </c>
      <c r="C9056" t="s">
        <v>5546</v>
      </c>
      <c r="D9056">
        <v>10292.423000000001</v>
      </c>
      <c r="E9056">
        <v>-4072.4340000000002</v>
      </c>
      <c r="F9056">
        <v>284</v>
      </c>
      <c r="I9056">
        <f>IFERROR(VLOOKUP(H9056,ticker_cik_sic_ind!$J$1:$K$2838,2,FALSE),A9056)</f>
        <v>29905</v>
      </c>
      <c r="J9056">
        <f t="shared" si="141"/>
        <v>1</v>
      </c>
    </row>
    <row r="9057" spans="1:10" x14ac:dyDescent="0.25">
      <c r="A9057">
        <v>77360</v>
      </c>
      <c r="B9057">
        <v>2018</v>
      </c>
      <c r="C9057" t="s">
        <v>5546</v>
      </c>
      <c r="D9057">
        <v>8669.1</v>
      </c>
      <c r="E9057">
        <v>-4903.5</v>
      </c>
      <c r="F9057">
        <v>285</v>
      </c>
      <c r="I9057">
        <f>IFERROR(VLOOKUP(H9057,ticker_cik_sic_ind!$J$1:$K$2838,2,FALSE),A9057)</f>
        <v>77360</v>
      </c>
      <c r="J9057">
        <f t="shared" si="141"/>
        <v>1</v>
      </c>
    </row>
    <row r="9058" spans="1:10" x14ac:dyDescent="0.25">
      <c r="A9058">
        <v>731802</v>
      </c>
      <c r="B9058">
        <v>2018</v>
      </c>
      <c r="C9058" t="s">
        <v>5546</v>
      </c>
      <c r="D9058">
        <v>10498.775</v>
      </c>
      <c r="E9058">
        <v>-3901.71</v>
      </c>
      <c r="F9058">
        <v>285</v>
      </c>
      <c r="I9058">
        <f>IFERROR(VLOOKUP(H9058,ticker_cik_sic_ind!$J$1:$K$2838,2,FALSE),A9058)</f>
        <v>731802</v>
      </c>
      <c r="J9058">
        <f t="shared" si="141"/>
        <v>1</v>
      </c>
    </row>
    <row r="9059" spans="1:10" x14ac:dyDescent="0.25">
      <c r="A9059">
        <v>842162</v>
      </c>
      <c r="B9059">
        <v>2018</v>
      </c>
      <c r="C9059" t="s">
        <v>5546</v>
      </c>
      <c r="D9059">
        <v>11237.2</v>
      </c>
      <c r="E9059">
        <v>-3756.2</v>
      </c>
      <c r="F9059">
        <v>287</v>
      </c>
      <c r="I9059">
        <f>IFERROR(VLOOKUP(H9059,ticker_cik_sic_ind!$J$1:$K$2838,2,FALSE),A9059)</f>
        <v>842162</v>
      </c>
      <c r="J9059">
        <f t="shared" si="141"/>
        <v>1</v>
      </c>
    </row>
    <row r="9060" spans="1:10" x14ac:dyDescent="0.25">
      <c r="A9060">
        <v>96021</v>
      </c>
      <c r="B9060">
        <v>2018</v>
      </c>
      <c r="C9060" t="s">
        <v>5546</v>
      </c>
      <c r="D9060">
        <v>17756.654999999999</v>
      </c>
      <c r="E9060">
        <v>-2464.355</v>
      </c>
      <c r="F9060">
        <v>288</v>
      </c>
      <c r="I9060">
        <f>IFERROR(VLOOKUP(H9060,ticker_cik_sic_ind!$J$1:$K$2838,2,FALSE),A9060)</f>
        <v>96021</v>
      </c>
      <c r="J9060">
        <f t="shared" si="141"/>
        <v>1</v>
      </c>
    </row>
    <row r="9061" spans="1:10" x14ac:dyDescent="0.25">
      <c r="A9061">
        <v>23217</v>
      </c>
      <c r="B9061">
        <v>2018</v>
      </c>
      <c r="C9061" t="s">
        <v>5546</v>
      </c>
      <c r="D9061">
        <v>10096.299999999999</v>
      </c>
      <c r="E9061">
        <v>-4077.8</v>
      </c>
      <c r="F9061">
        <v>288</v>
      </c>
      <c r="I9061">
        <f>IFERROR(VLOOKUP(H9061,ticker_cik_sic_ind!$J$1:$K$2838,2,FALSE),A9061)</f>
        <v>23217</v>
      </c>
      <c r="J9061">
        <f t="shared" si="141"/>
        <v>1</v>
      </c>
    </row>
    <row r="9062" spans="1:10" x14ac:dyDescent="0.25">
      <c r="A9062">
        <v>54480</v>
      </c>
      <c r="B9062">
        <v>2018</v>
      </c>
      <c r="C9062" t="s">
        <v>5546</v>
      </c>
      <c r="D9062">
        <v>9067.6</v>
      </c>
      <c r="E9062">
        <v>-4507.8</v>
      </c>
      <c r="F9062">
        <v>290</v>
      </c>
      <c r="I9062">
        <f>IFERROR(VLOOKUP(H9062,ticker_cik_sic_ind!$J$1:$K$2838,2,FALSE),A9062)</f>
        <v>54480</v>
      </c>
      <c r="J9062">
        <f t="shared" si="141"/>
        <v>1</v>
      </c>
    </row>
    <row r="9063" spans="1:10" x14ac:dyDescent="0.25">
      <c r="A9063">
        <v>103379</v>
      </c>
      <c r="B9063">
        <v>2018</v>
      </c>
      <c r="C9063" t="s">
        <v>5546</v>
      </c>
      <c r="D9063">
        <v>9246.2780000000002</v>
      </c>
      <c r="E9063">
        <v>-4373.0569999999998</v>
      </c>
      <c r="F9063">
        <v>291</v>
      </c>
      <c r="I9063">
        <f>IFERROR(VLOOKUP(H9063,ticker_cik_sic_ind!$J$1:$K$2838,2,FALSE),A9063)</f>
        <v>103379</v>
      </c>
      <c r="J9063">
        <f t="shared" si="141"/>
        <v>1</v>
      </c>
    </row>
    <row r="9064" spans="1:10" x14ac:dyDescent="0.25">
      <c r="A9064">
        <v>912242</v>
      </c>
      <c r="B9064">
        <v>2018</v>
      </c>
      <c r="C9064" t="s">
        <v>5546</v>
      </c>
      <c r="D9064">
        <v>9682.2060000000001</v>
      </c>
      <c r="E9064">
        <v>-4160.6750000000002</v>
      </c>
      <c r="F9064">
        <v>292</v>
      </c>
      <c r="I9064">
        <f>IFERROR(VLOOKUP(H9064,ticker_cik_sic_ind!$J$1:$K$2838,2,FALSE),A9064)</f>
        <v>912242</v>
      </c>
      <c r="J9064">
        <f t="shared" si="141"/>
        <v>1</v>
      </c>
    </row>
    <row r="9065" spans="1:10" x14ac:dyDescent="0.25">
      <c r="A9065">
        <v>1166003</v>
      </c>
      <c r="B9065">
        <v>2018</v>
      </c>
      <c r="C9065" t="s">
        <v>5546</v>
      </c>
      <c r="D9065">
        <v>11931.9</v>
      </c>
      <c r="E9065">
        <v>-3249.8</v>
      </c>
      <c r="F9065">
        <v>293</v>
      </c>
      <c r="I9065">
        <f>IFERROR(VLOOKUP(H9065,ticker_cik_sic_ind!$J$1:$K$2838,2,FALSE),A9065)</f>
        <v>1166003</v>
      </c>
      <c r="J9065">
        <f t="shared" si="141"/>
        <v>1</v>
      </c>
    </row>
    <row r="9066" spans="1:10" x14ac:dyDescent="0.25">
      <c r="A9066">
        <v>1158463</v>
      </c>
      <c r="B9066">
        <v>2018</v>
      </c>
      <c r="C9066" t="s">
        <v>5546</v>
      </c>
      <c r="D9066">
        <v>9644</v>
      </c>
      <c r="E9066">
        <v>-4080</v>
      </c>
      <c r="F9066">
        <v>294</v>
      </c>
      <c r="I9066">
        <f>IFERROR(VLOOKUP(H9066,ticker_cik_sic_ind!$J$1:$K$2838,2,FALSE),A9066)</f>
        <v>1158463</v>
      </c>
      <c r="J9066">
        <f t="shared" si="141"/>
        <v>1</v>
      </c>
    </row>
    <row r="9067" spans="1:10" x14ac:dyDescent="0.25">
      <c r="A9067">
        <v>1090872</v>
      </c>
      <c r="B9067">
        <v>2018</v>
      </c>
      <c r="C9067" t="s">
        <v>5546</v>
      </c>
      <c r="D9067">
        <v>8261</v>
      </c>
      <c r="E9067">
        <v>-4611</v>
      </c>
      <c r="F9067">
        <v>295</v>
      </c>
      <c r="I9067">
        <f>IFERROR(VLOOKUP(H9067,ticker_cik_sic_ind!$J$1:$K$2838,2,FALSE),A9067)</f>
        <v>1090872</v>
      </c>
      <c r="J9067">
        <f t="shared" si="141"/>
        <v>1</v>
      </c>
    </row>
    <row r="9068" spans="1:10" x14ac:dyDescent="0.25">
      <c r="A9068">
        <v>1606745</v>
      </c>
      <c r="B9068">
        <v>2018</v>
      </c>
      <c r="C9068" t="s">
        <v>5546</v>
      </c>
      <c r="D9068">
        <v>7457</v>
      </c>
      <c r="E9068">
        <v>-5237</v>
      </c>
      <c r="F9068">
        <v>296</v>
      </c>
      <c r="I9068">
        <f>IFERROR(VLOOKUP(H9068,ticker_cik_sic_ind!$J$1:$K$2838,2,FALSE),A9068)</f>
        <v>1606745</v>
      </c>
      <c r="J9068">
        <f t="shared" si="141"/>
        <v>1</v>
      </c>
    </row>
    <row r="9069" spans="1:10" x14ac:dyDescent="0.25">
      <c r="A9069">
        <v>936468</v>
      </c>
      <c r="B9069">
        <v>2018</v>
      </c>
      <c r="C9069" t="s">
        <v>5546</v>
      </c>
      <c r="D9069">
        <v>48711</v>
      </c>
      <c r="E9069">
        <v>-1349</v>
      </c>
      <c r="F9069">
        <v>297</v>
      </c>
      <c r="I9069">
        <f>IFERROR(VLOOKUP(H9069,ticker_cik_sic_ind!$J$1:$K$2838,2,FALSE),A9069)</f>
        <v>936468</v>
      </c>
      <c r="J9069">
        <f t="shared" si="141"/>
        <v>1</v>
      </c>
    </row>
    <row r="9070" spans="1:10" x14ac:dyDescent="0.25">
      <c r="A9070">
        <v>888491</v>
      </c>
      <c r="B9070">
        <v>2018</v>
      </c>
      <c r="C9070" t="s">
        <v>5546</v>
      </c>
      <c r="D9070">
        <v>8946.6540000000005</v>
      </c>
      <c r="E9070">
        <v>-4175.51</v>
      </c>
      <c r="F9070">
        <v>298</v>
      </c>
      <c r="I9070">
        <f>IFERROR(VLOOKUP(H9070,ticker_cik_sic_ind!$J$1:$K$2838,2,FALSE),A9070)</f>
        <v>888491</v>
      </c>
      <c r="J9070">
        <f t="shared" si="141"/>
        <v>1</v>
      </c>
    </row>
    <row r="9071" spans="1:10" x14ac:dyDescent="0.25">
      <c r="A9071">
        <v>766421</v>
      </c>
      <c r="B9071">
        <v>2018</v>
      </c>
      <c r="C9071" t="s">
        <v>5546</v>
      </c>
      <c r="D9071">
        <v>10720</v>
      </c>
      <c r="E9071">
        <v>-3264</v>
      </c>
      <c r="F9071">
        <v>299</v>
      </c>
      <c r="I9071">
        <f>IFERROR(VLOOKUP(H9071,ticker_cik_sic_ind!$J$1:$K$2838,2,FALSE),A9071)</f>
        <v>766421</v>
      </c>
      <c r="J9071">
        <f t="shared" si="141"/>
        <v>1</v>
      </c>
    </row>
    <row r="9072" spans="1:10" x14ac:dyDescent="0.25">
      <c r="A9072">
        <v>866374</v>
      </c>
      <c r="B9072">
        <v>2018</v>
      </c>
      <c r="C9072" t="s">
        <v>5546</v>
      </c>
      <c r="D9072">
        <v>13016.987999999999</v>
      </c>
      <c r="E9072">
        <v>-2809.7779999999998</v>
      </c>
      <c r="F9072">
        <v>299</v>
      </c>
      <c r="I9072">
        <f>IFERROR(VLOOKUP(H9072,ticker_cik_sic_ind!$J$1:$K$2838,2,FALSE),A9072)</f>
        <v>866374</v>
      </c>
      <c r="J9072">
        <f t="shared" si="141"/>
        <v>1</v>
      </c>
    </row>
    <row r="9073" spans="1:10" x14ac:dyDescent="0.25">
      <c r="A9073">
        <v>820313</v>
      </c>
      <c r="B9073">
        <v>2018</v>
      </c>
      <c r="C9073" t="s">
        <v>5546</v>
      </c>
      <c r="D9073">
        <v>9172.9</v>
      </c>
      <c r="E9073">
        <v>-3915.9</v>
      </c>
      <c r="F9073">
        <v>301</v>
      </c>
      <c r="I9073">
        <f>IFERROR(VLOOKUP(H9073,ticker_cik_sic_ind!$J$1:$K$2838,2,FALSE),A9073)</f>
        <v>820313</v>
      </c>
      <c r="J9073">
        <f t="shared" si="141"/>
        <v>1</v>
      </c>
    </row>
    <row r="9074" spans="1:10" x14ac:dyDescent="0.25">
      <c r="A9074">
        <v>1175454</v>
      </c>
      <c r="B9074">
        <v>2018</v>
      </c>
      <c r="C9074" t="s">
        <v>5546</v>
      </c>
      <c r="D9074">
        <v>10101.710999999999</v>
      </c>
      <c r="E9074">
        <v>-3405.5</v>
      </c>
      <c r="F9074">
        <v>302</v>
      </c>
      <c r="I9074">
        <f>IFERROR(VLOOKUP(H9074,ticker_cik_sic_ind!$J$1:$K$2838,2,FALSE),A9074)</f>
        <v>1175454</v>
      </c>
      <c r="J9074">
        <f t="shared" si="141"/>
        <v>1</v>
      </c>
    </row>
    <row r="9075" spans="1:10" x14ac:dyDescent="0.25">
      <c r="A9075">
        <v>1518832</v>
      </c>
      <c r="B9075">
        <v>2018</v>
      </c>
      <c r="C9075" t="s">
        <v>5546</v>
      </c>
      <c r="D9075">
        <v>7962</v>
      </c>
      <c r="E9075">
        <v>-4304</v>
      </c>
      <c r="F9075">
        <v>303</v>
      </c>
      <c r="I9075">
        <f>IFERROR(VLOOKUP(H9075,ticker_cik_sic_ind!$J$1:$K$2838,2,FALSE),A9075)</f>
        <v>1518832</v>
      </c>
      <c r="J9075">
        <f t="shared" si="141"/>
        <v>1</v>
      </c>
    </row>
    <row r="9076" spans="1:10" x14ac:dyDescent="0.25">
      <c r="A9076">
        <v>1034670</v>
      </c>
      <c r="B9076">
        <v>2018</v>
      </c>
      <c r="C9076" t="s">
        <v>5546</v>
      </c>
      <c r="D9076">
        <v>8443.7000000000007</v>
      </c>
      <c r="E9076">
        <v>-4112.3</v>
      </c>
      <c r="F9076">
        <v>304</v>
      </c>
      <c r="I9076">
        <f>IFERROR(VLOOKUP(H9076,ticker_cik_sic_ind!$J$1:$K$2838,2,FALSE),A9076)</f>
        <v>1034670</v>
      </c>
      <c r="J9076">
        <f t="shared" si="141"/>
        <v>1</v>
      </c>
    </row>
    <row r="9077" spans="1:10" x14ac:dyDescent="0.25">
      <c r="A9077">
        <v>861884</v>
      </c>
      <c r="B9077">
        <v>2018</v>
      </c>
      <c r="C9077" t="s">
        <v>5546</v>
      </c>
      <c r="D9077">
        <v>7831.2</v>
      </c>
      <c r="E9077">
        <v>-4362.3</v>
      </c>
      <c r="F9077">
        <v>305</v>
      </c>
      <c r="I9077">
        <f>IFERROR(VLOOKUP(H9077,ticker_cik_sic_ind!$J$1:$K$2838,2,FALSE),A9077)</f>
        <v>861884</v>
      </c>
      <c r="J9077">
        <f t="shared" si="141"/>
        <v>1</v>
      </c>
    </row>
    <row r="9078" spans="1:10" x14ac:dyDescent="0.25">
      <c r="A9078">
        <v>908255</v>
      </c>
      <c r="B9078">
        <v>2018</v>
      </c>
      <c r="C9078" t="s">
        <v>5546</v>
      </c>
      <c r="D9078">
        <v>9288.5</v>
      </c>
      <c r="E9078">
        <v>-3691.9</v>
      </c>
      <c r="F9078">
        <v>306</v>
      </c>
      <c r="I9078">
        <f>IFERROR(VLOOKUP(H9078,ticker_cik_sic_ind!$J$1:$K$2838,2,FALSE),A9078)</f>
        <v>908255</v>
      </c>
      <c r="J9078">
        <f t="shared" si="141"/>
        <v>1</v>
      </c>
    </row>
    <row r="9079" spans="1:10" x14ac:dyDescent="0.25">
      <c r="A9079">
        <v>783280</v>
      </c>
      <c r="B9079">
        <v>2018</v>
      </c>
      <c r="C9079" t="s">
        <v>5546</v>
      </c>
      <c r="D9079">
        <v>7317.5690000000004</v>
      </c>
      <c r="E9079">
        <v>-4663.4560000000001</v>
      </c>
      <c r="F9079">
        <v>306</v>
      </c>
      <c r="I9079">
        <f>IFERROR(VLOOKUP(H9079,ticker_cik_sic_ind!$J$1:$K$2838,2,FALSE),A9079)</f>
        <v>783280</v>
      </c>
      <c r="J9079">
        <f t="shared" si="141"/>
        <v>1</v>
      </c>
    </row>
    <row r="9080" spans="1:10" x14ac:dyDescent="0.25">
      <c r="A9080">
        <v>1274494</v>
      </c>
      <c r="B9080">
        <v>2018</v>
      </c>
      <c r="C9080" t="s">
        <v>5546</v>
      </c>
      <c r="D9080">
        <v>6680.2860000000001</v>
      </c>
      <c r="E9080">
        <v>-5291.3090000000002</v>
      </c>
      <c r="F9080">
        <v>308</v>
      </c>
      <c r="I9080">
        <f>IFERROR(VLOOKUP(H9080,ticker_cik_sic_ind!$J$1:$K$2838,2,FALSE),A9080)</f>
        <v>1274494</v>
      </c>
      <c r="J9080">
        <f t="shared" si="141"/>
        <v>1</v>
      </c>
    </row>
    <row r="9081" spans="1:10" x14ac:dyDescent="0.25">
      <c r="A9081">
        <v>712515</v>
      </c>
      <c r="B9081">
        <v>2018</v>
      </c>
      <c r="C9081" t="s">
        <v>5546</v>
      </c>
      <c r="D9081">
        <v>7375</v>
      </c>
      <c r="E9081">
        <v>-4486</v>
      </c>
      <c r="F9081">
        <v>309</v>
      </c>
      <c r="I9081">
        <f>IFERROR(VLOOKUP(H9081,ticker_cik_sic_ind!$J$1:$K$2838,2,FALSE),A9081)</f>
        <v>712515</v>
      </c>
      <c r="J9081">
        <f t="shared" si="141"/>
        <v>1</v>
      </c>
    </row>
    <row r="9082" spans="1:10" x14ac:dyDescent="0.25">
      <c r="A9082">
        <v>1090727</v>
      </c>
      <c r="B9082">
        <v>2018</v>
      </c>
      <c r="C9082" t="s">
        <v>5546</v>
      </c>
      <c r="D9082">
        <v>39724</v>
      </c>
      <c r="E9082">
        <v>-1274</v>
      </c>
      <c r="F9082">
        <v>310</v>
      </c>
      <c r="I9082">
        <f>IFERROR(VLOOKUP(H9082,ticker_cik_sic_ind!$J$1:$K$2838,2,FALSE),A9082)</f>
        <v>1090727</v>
      </c>
      <c r="J9082">
        <f t="shared" si="141"/>
        <v>1</v>
      </c>
    </row>
    <row r="9083" spans="1:10" x14ac:dyDescent="0.25">
      <c r="A9083">
        <v>1065696</v>
      </c>
      <c r="B9083">
        <v>2018</v>
      </c>
      <c r="C9083" t="s">
        <v>5546</v>
      </c>
      <c r="D9083">
        <v>8430.9419999999991</v>
      </c>
      <c r="E9083">
        <v>-3856.6849999999999</v>
      </c>
      <c r="F9083">
        <v>311</v>
      </c>
      <c r="I9083">
        <f>IFERROR(VLOOKUP(H9083,ticker_cik_sic_ind!$J$1:$K$2838,2,FALSE),A9083)</f>
        <v>1065696</v>
      </c>
      <c r="J9083">
        <f t="shared" si="141"/>
        <v>1</v>
      </c>
    </row>
    <row r="9084" spans="1:10" x14ac:dyDescent="0.25">
      <c r="A9084">
        <v>1418091</v>
      </c>
      <c r="B9084">
        <v>2018</v>
      </c>
      <c r="C9084" t="s">
        <v>5546</v>
      </c>
      <c r="D9084">
        <v>6963.098</v>
      </c>
      <c r="E9084">
        <v>-4728.8959999999997</v>
      </c>
      <c r="F9084">
        <v>312</v>
      </c>
      <c r="I9084">
        <f>IFERROR(VLOOKUP(H9084,ticker_cik_sic_ind!$J$1:$K$2838,2,FALSE),A9084)</f>
        <v>1418091</v>
      </c>
      <c r="J9084">
        <f t="shared" si="141"/>
        <v>1</v>
      </c>
    </row>
    <row r="9085" spans="1:10" x14ac:dyDescent="0.25">
      <c r="A9085">
        <v>916076</v>
      </c>
      <c r="B9085">
        <v>2018</v>
      </c>
      <c r="C9085" t="s">
        <v>5546</v>
      </c>
      <c r="D9085">
        <v>7515.86</v>
      </c>
      <c r="E9085">
        <v>-4200.5309999999999</v>
      </c>
      <c r="F9085">
        <v>312</v>
      </c>
      <c r="I9085">
        <f>IFERROR(VLOOKUP(H9085,ticker_cik_sic_ind!$J$1:$K$2838,2,FALSE),A9085)</f>
        <v>916076</v>
      </c>
      <c r="J9085">
        <f t="shared" si="141"/>
        <v>1</v>
      </c>
    </row>
    <row r="9086" spans="1:10" x14ac:dyDescent="0.25">
      <c r="A9086">
        <v>9000134</v>
      </c>
      <c r="B9086">
        <v>2018</v>
      </c>
      <c r="C9086" t="s">
        <v>5546</v>
      </c>
      <c r="D9086">
        <v>7747.7520000000004</v>
      </c>
      <c r="E9086">
        <v>-4036.4560000000001</v>
      </c>
      <c r="F9086">
        <v>314</v>
      </c>
      <c r="H9086">
        <v>9000134</v>
      </c>
      <c r="I9086">
        <f>IFERROR(VLOOKUP(H9086,ticker_cik_sic_ind!$J$1:$K$2838,2,FALSE),A9086)</f>
        <v>9000134</v>
      </c>
      <c r="J9086">
        <f t="shared" si="141"/>
        <v>1</v>
      </c>
    </row>
    <row r="9087" spans="1:10" x14ac:dyDescent="0.25">
      <c r="A9087">
        <v>40987</v>
      </c>
      <c r="B9087">
        <v>2018</v>
      </c>
      <c r="C9087" t="s">
        <v>5546</v>
      </c>
      <c r="D9087">
        <v>9412.1440000000002</v>
      </c>
      <c r="E9087">
        <v>-3301.3429999999998</v>
      </c>
      <c r="F9087">
        <v>315</v>
      </c>
      <c r="I9087">
        <f>IFERROR(VLOOKUP(H9087,ticker_cik_sic_ind!$J$1:$K$2838,2,FALSE),A9087)</f>
        <v>40987</v>
      </c>
      <c r="J9087">
        <f t="shared" si="141"/>
        <v>1</v>
      </c>
    </row>
    <row r="9088" spans="1:10" x14ac:dyDescent="0.25">
      <c r="A9088">
        <v>1604778</v>
      </c>
      <c r="B9088">
        <v>2018</v>
      </c>
      <c r="C9088" t="s">
        <v>5546</v>
      </c>
      <c r="D9088">
        <v>6442.6959999999999</v>
      </c>
      <c r="E9088">
        <v>-4912.6809999999996</v>
      </c>
      <c r="F9088">
        <v>316</v>
      </c>
      <c r="I9088">
        <f>IFERROR(VLOOKUP(H9088,ticker_cik_sic_ind!$J$1:$K$2838,2,FALSE),A9088)</f>
        <v>1604778</v>
      </c>
      <c r="J9088">
        <f t="shared" si="141"/>
        <v>1</v>
      </c>
    </row>
    <row r="9089" spans="1:10" x14ac:dyDescent="0.25">
      <c r="A9089">
        <v>1123360</v>
      </c>
      <c r="B9089">
        <v>2018</v>
      </c>
      <c r="C9089" t="s">
        <v>5546</v>
      </c>
      <c r="D9089">
        <v>10036.781000000001</v>
      </c>
      <c r="E9089">
        <v>-3004.6379999999999</v>
      </c>
      <c r="F9089">
        <v>316</v>
      </c>
      <c r="I9089">
        <f>IFERROR(VLOOKUP(H9089,ticker_cik_sic_ind!$J$1:$K$2838,2,FALSE),A9089)</f>
        <v>1123360</v>
      </c>
      <c r="J9089">
        <f t="shared" si="141"/>
        <v>1</v>
      </c>
    </row>
    <row r="9090" spans="1:10" x14ac:dyDescent="0.25">
      <c r="A9090">
        <v>1468174</v>
      </c>
      <c r="B9090">
        <v>2018</v>
      </c>
      <c r="C9090" t="s">
        <v>5546</v>
      </c>
      <c r="D9090">
        <v>7901</v>
      </c>
      <c r="E9090">
        <v>-3852</v>
      </c>
      <c r="F9090">
        <v>318</v>
      </c>
      <c r="I9090">
        <f>IFERROR(VLOOKUP(H9090,ticker_cik_sic_ind!$J$1:$K$2838,2,FALSE),A9090)</f>
        <v>1468174</v>
      </c>
      <c r="J9090">
        <f t="shared" si="141"/>
        <v>1</v>
      </c>
    </row>
    <row r="9091" spans="1:10" x14ac:dyDescent="0.25">
      <c r="A9091">
        <v>74208</v>
      </c>
      <c r="B9091">
        <v>2018</v>
      </c>
      <c r="C9091" t="s">
        <v>5546</v>
      </c>
      <c r="D9091">
        <v>7767.9340000000002</v>
      </c>
      <c r="E9091">
        <v>-3866.2649999999999</v>
      </c>
      <c r="F9091">
        <v>319</v>
      </c>
      <c r="I9091">
        <f>IFERROR(VLOOKUP(H9091,ticker_cik_sic_ind!$J$1:$K$2838,2,FALSE),A9091)</f>
        <v>74208</v>
      </c>
      <c r="J9091">
        <f t="shared" ref="J9091:J9154" si="142">IF(OR(AND(C9091="financial",F9091&lt;$L$1),AND(C9091="non_financial",F9091&lt;$M$1)),1,0)</f>
        <v>1</v>
      </c>
    </row>
    <row r="9092" spans="1:10" x14ac:dyDescent="0.25">
      <c r="A9092">
        <v>1124198</v>
      </c>
      <c r="B9092">
        <v>2018</v>
      </c>
      <c r="C9092" t="s">
        <v>5546</v>
      </c>
      <c r="D9092">
        <v>9221.8080000000009</v>
      </c>
      <c r="E9092">
        <v>-3311.1350000000002</v>
      </c>
      <c r="F9092">
        <v>319</v>
      </c>
      <c r="I9092">
        <f>IFERROR(VLOOKUP(H9092,ticker_cik_sic_ind!$J$1:$K$2838,2,FALSE),A9092)</f>
        <v>1124198</v>
      </c>
      <c r="J9092">
        <f t="shared" si="142"/>
        <v>1</v>
      </c>
    </row>
    <row r="9093" spans="1:10" x14ac:dyDescent="0.25">
      <c r="A9093">
        <v>202058</v>
      </c>
      <c r="B9093">
        <v>2018</v>
      </c>
      <c r="C9093" t="s">
        <v>5546</v>
      </c>
      <c r="D9093">
        <v>10090</v>
      </c>
      <c r="E9093">
        <v>-2928</v>
      </c>
      <c r="F9093">
        <v>321</v>
      </c>
      <c r="H9093">
        <v>9000064</v>
      </c>
      <c r="I9093">
        <f>IFERROR(VLOOKUP(H9093,ticker_cik_sic_ind!$J$1:$K$2838,2,FALSE),A9093)</f>
        <v>202058</v>
      </c>
      <c r="J9093">
        <f t="shared" si="142"/>
        <v>1</v>
      </c>
    </row>
    <row r="9094" spans="1:10" x14ac:dyDescent="0.25">
      <c r="A9094">
        <v>48465</v>
      </c>
      <c r="B9094">
        <v>2018</v>
      </c>
      <c r="C9094" t="s">
        <v>5546</v>
      </c>
      <c r="D9094">
        <v>6507.9650000000001</v>
      </c>
      <c r="E9094">
        <v>-4753.18</v>
      </c>
      <c r="F9094">
        <v>322</v>
      </c>
      <c r="I9094">
        <f>IFERROR(VLOOKUP(H9094,ticker_cik_sic_ind!$J$1:$K$2838,2,FALSE),A9094)</f>
        <v>48465</v>
      </c>
      <c r="J9094">
        <f t="shared" si="142"/>
        <v>1</v>
      </c>
    </row>
    <row r="9095" spans="1:10" x14ac:dyDescent="0.25">
      <c r="A9095">
        <v>1336920</v>
      </c>
      <c r="B9095">
        <v>2018</v>
      </c>
      <c r="C9095" t="s">
        <v>5546</v>
      </c>
      <c r="D9095">
        <v>8882</v>
      </c>
      <c r="E9095">
        <v>-3241</v>
      </c>
      <c r="F9095">
        <v>323</v>
      </c>
      <c r="I9095">
        <f>IFERROR(VLOOKUP(H9095,ticker_cik_sic_ind!$J$1:$K$2838,2,FALSE),A9095)</f>
        <v>1336920</v>
      </c>
      <c r="J9095">
        <f t="shared" si="142"/>
        <v>1</v>
      </c>
    </row>
    <row r="9096" spans="1:10" x14ac:dyDescent="0.25">
      <c r="A9096">
        <v>915913</v>
      </c>
      <c r="B9096">
        <v>2018</v>
      </c>
      <c r="C9096" t="s">
        <v>5546</v>
      </c>
      <c r="D9096">
        <v>7291.9889999999996</v>
      </c>
      <c r="E9096">
        <v>-3899.7910000000002</v>
      </c>
      <c r="F9096">
        <v>324</v>
      </c>
      <c r="I9096">
        <f>IFERROR(VLOOKUP(H9096,ticker_cik_sic_ind!$J$1:$K$2838,2,FALSE),A9096)</f>
        <v>915913</v>
      </c>
      <c r="J9096">
        <f t="shared" si="142"/>
        <v>1</v>
      </c>
    </row>
    <row r="9097" spans="1:10" x14ac:dyDescent="0.25">
      <c r="A9097">
        <v>1306830</v>
      </c>
      <c r="B9097">
        <v>2018</v>
      </c>
      <c r="C9097" t="s">
        <v>5546</v>
      </c>
      <c r="D9097">
        <v>8883</v>
      </c>
      <c r="E9097">
        <v>-3122</v>
      </c>
      <c r="F9097">
        <v>325</v>
      </c>
      <c r="I9097">
        <f>IFERROR(VLOOKUP(H9097,ticker_cik_sic_ind!$J$1:$K$2838,2,FALSE),A9097)</f>
        <v>1306830</v>
      </c>
      <c r="J9097">
        <f t="shared" si="142"/>
        <v>1</v>
      </c>
    </row>
    <row r="9098" spans="1:10" x14ac:dyDescent="0.25">
      <c r="A9098">
        <v>51644</v>
      </c>
      <c r="B9098">
        <v>2018</v>
      </c>
      <c r="C9098" t="s">
        <v>5546</v>
      </c>
      <c r="D9098">
        <v>11678.2</v>
      </c>
      <c r="E9098">
        <v>-2255.6999999999998</v>
      </c>
      <c r="F9098">
        <v>326</v>
      </c>
      <c r="I9098">
        <f>IFERROR(VLOOKUP(H9098,ticker_cik_sic_ind!$J$1:$K$2838,2,FALSE),A9098)</f>
        <v>51644</v>
      </c>
      <c r="J9098">
        <f t="shared" si="142"/>
        <v>1</v>
      </c>
    </row>
    <row r="9099" spans="1:10" x14ac:dyDescent="0.25">
      <c r="A9099">
        <v>63754</v>
      </c>
      <c r="B9099">
        <v>2018</v>
      </c>
      <c r="C9099" t="s">
        <v>5546</v>
      </c>
      <c r="D9099">
        <v>10381.700000000001</v>
      </c>
      <c r="E9099">
        <v>-2533.3000000000002</v>
      </c>
      <c r="F9099">
        <v>326</v>
      </c>
      <c r="I9099">
        <f>IFERROR(VLOOKUP(H9099,ticker_cik_sic_ind!$J$1:$K$2838,2,FALSE),A9099)</f>
        <v>63754</v>
      </c>
      <c r="J9099">
        <f t="shared" si="142"/>
        <v>1</v>
      </c>
    </row>
    <row r="9100" spans="1:10" x14ac:dyDescent="0.25">
      <c r="A9100">
        <v>1659166</v>
      </c>
      <c r="B9100">
        <v>2018</v>
      </c>
      <c r="C9100" t="s">
        <v>5546</v>
      </c>
      <c r="D9100">
        <v>8467.1</v>
      </c>
      <c r="E9100">
        <v>-3173</v>
      </c>
      <c r="F9100">
        <v>328</v>
      </c>
      <c r="I9100">
        <f>IFERROR(VLOOKUP(H9100,ticker_cik_sic_ind!$J$1:$K$2838,2,FALSE),A9100)</f>
        <v>1659166</v>
      </c>
      <c r="J9100">
        <f t="shared" si="142"/>
        <v>1</v>
      </c>
    </row>
    <row r="9101" spans="1:10" x14ac:dyDescent="0.25">
      <c r="A9101">
        <v>1037868</v>
      </c>
      <c r="B9101">
        <v>2018</v>
      </c>
      <c r="C9101" t="s">
        <v>5546</v>
      </c>
      <c r="D9101">
        <v>7535.0129999999999</v>
      </c>
      <c r="E9101">
        <v>-3592.1959999999999</v>
      </c>
      <c r="F9101">
        <v>329</v>
      </c>
      <c r="I9101">
        <f>IFERROR(VLOOKUP(H9101,ticker_cik_sic_ind!$J$1:$K$2838,2,FALSE),A9101)</f>
        <v>1037868</v>
      </c>
      <c r="J9101">
        <f t="shared" si="142"/>
        <v>1</v>
      </c>
    </row>
    <row r="9102" spans="1:10" x14ac:dyDescent="0.25">
      <c r="A9102">
        <v>827054</v>
      </c>
      <c r="B9102">
        <v>2018</v>
      </c>
      <c r="C9102" t="s">
        <v>5546</v>
      </c>
      <c r="D9102">
        <v>7887.8909999999996</v>
      </c>
      <c r="E9102">
        <v>-3412.5540000000001</v>
      </c>
      <c r="F9102">
        <v>329</v>
      </c>
      <c r="I9102">
        <f>IFERROR(VLOOKUP(H9102,ticker_cik_sic_ind!$J$1:$K$2838,2,FALSE),A9102)</f>
        <v>827054</v>
      </c>
      <c r="J9102">
        <f t="shared" si="142"/>
        <v>1</v>
      </c>
    </row>
    <row r="9103" spans="1:10" x14ac:dyDescent="0.25">
      <c r="A9103">
        <v>1581068</v>
      </c>
      <c r="B9103">
        <v>2018</v>
      </c>
      <c r="C9103" t="s">
        <v>5546</v>
      </c>
      <c r="D9103">
        <v>9297.0740000000005</v>
      </c>
      <c r="E9103">
        <v>-2915.748</v>
      </c>
      <c r="F9103">
        <v>331</v>
      </c>
      <c r="I9103">
        <f>IFERROR(VLOOKUP(H9103,ticker_cik_sic_ind!$J$1:$K$2838,2,FALSE),A9103)</f>
        <v>1581068</v>
      </c>
      <c r="J9103">
        <f t="shared" si="142"/>
        <v>1</v>
      </c>
    </row>
    <row r="9104" spans="1:10" x14ac:dyDescent="0.25">
      <c r="A9104">
        <v>1379895</v>
      </c>
      <c r="B9104">
        <v>2018</v>
      </c>
      <c r="C9104" t="s">
        <v>5546</v>
      </c>
      <c r="D9104">
        <v>12759</v>
      </c>
      <c r="E9104">
        <v>-2119</v>
      </c>
      <c r="F9104">
        <v>332</v>
      </c>
      <c r="I9104">
        <f>IFERROR(VLOOKUP(H9104,ticker_cik_sic_ind!$J$1:$K$2838,2,FALSE),A9104)</f>
        <v>1379895</v>
      </c>
      <c r="J9104">
        <f t="shared" si="142"/>
        <v>1</v>
      </c>
    </row>
    <row r="9105" spans="1:10" x14ac:dyDescent="0.25">
      <c r="A9105">
        <v>55067</v>
      </c>
      <c r="B9105">
        <v>2018</v>
      </c>
      <c r="C9105" t="s">
        <v>5546</v>
      </c>
      <c r="D9105">
        <v>15535</v>
      </c>
      <c r="E9105">
        <v>-1850</v>
      </c>
      <c r="F9105">
        <v>333</v>
      </c>
      <c r="I9105">
        <f>IFERROR(VLOOKUP(H9105,ticker_cik_sic_ind!$J$1:$K$2838,2,FALSE),A9105)</f>
        <v>55067</v>
      </c>
      <c r="J9105">
        <f t="shared" si="142"/>
        <v>1</v>
      </c>
    </row>
    <row r="9106" spans="1:10" x14ac:dyDescent="0.25">
      <c r="A9106">
        <v>4457</v>
      </c>
      <c r="B9106">
        <v>2018</v>
      </c>
      <c r="C9106" t="s">
        <v>5546</v>
      </c>
      <c r="D9106">
        <v>9801.14</v>
      </c>
      <c r="E9106">
        <v>-2763.0639999999999</v>
      </c>
      <c r="F9106">
        <v>333</v>
      </c>
      <c r="I9106">
        <f>IFERROR(VLOOKUP(H9106,ticker_cik_sic_ind!$J$1:$K$2838,2,FALSE),A9106)</f>
        <v>4457</v>
      </c>
      <c r="J9106">
        <f t="shared" si="142"/>
        <v>1</v>
      </c>
    </row>
    <row r="9107" spans="1:10" x14ac:dyDescent="0.25">
      <c r="A9107">
        <v>1012620</v>
      </c>
      <c r="B9107">
        <v>2018</v>
      </c>
      <c r="C9107" t="s">
        <v>5546</v>
      </c>
      <c r="D9107">
        <v>7935.93</v>
      </c>
      <c r="E9107">
        <v>-3338.57</v>
      </c>
      <c r="F9107">
        <v>335</v>
      </c>
      <c r="I9107">
        <f>IFERROR(VLOOKUP(H9107,ticker_cik_sic_ind!$J$1:$K$2838,2,FALSE),A9107)</f>
        <v>1012620</v>
      </c>
      <c r="J9107">
        <f t="shared" si="142"/>
        <v>1</v>
      </c>
    </row>
    <row r="9108" spans="1:10" x14ac:dyDescent="0.25">
      <c r="A9108">
        <v>1158449</v>
      </c>
      <c r="B9108">
        <v>2018</v>
      </c>
      <c r="C9108" t="s">
        <v>5546</v>
      </c>
      <c r="D9108">
        <v>8437.4130000000005</v>
      </c>
      <c r="E9108">
        <v>-3128.277</v>
      </c>
      <c r="F9108">
        <v>336</v>
      </c>
      <c r="I9108">
        <f>IFERROR(VLOOKUP(H9108,ticker_cik_sic_ind!$J$1:$K$2838,2,FALSE),A9108)</f>
        <v>1158449</v>
      </c>
      <c r="J9108">
        <f t="shared" si="142"/>
        <v>1</v>
      </c>
    </row>
    <row r="9109" spans="1:10" x14ac:dyDescent="0.25">
      <c r="A9109">
        <v>1677703</v>
      </c>
      <c r="B9109">
        <v>2018</v>
      </c>
      <c r="C9109" t="s">
        <v>5546</v>
      </c>
      <c r="D9109">
        <v>7648</v>
      </c>
      <c r="E9109">
        <v>-3459</v>
      </c>
      <c r="F9109">
        <v>336</v>
      </c>
      <c r="I9109">
        <f>IFERROR(VLOOKUP(H9109,ticker_cik_sic_ind!$J$1:$K$2838,2,FALSE),A9109)</f>
        <v>1677703</v>
      </c>
      <c r="J9109">
        <f t="shared" si="142"/>
        <v>1</v>
      </c>
    </row>
    <row r="9110" spans="1:10" x14ac:dyDescent="0.25">
      <c r="A9110">
        <v>46765</v>
      </c>
      <c r="B9110">
        <v>2018</v>
      </c>
      <c r="C9110" t="s">
        <v>5546</v>
      </c>
      <c r="D9110">
        <v>6513.8909999999996</v>
      </c>
      <c r="E9110">
        <v>-4249.9040000000005</v>
      </c>
      <c r="F9110">
        <v>338</v>
      </c>
      <c r="I9110">
        <f>IFERROR(VLOOKUP(H9110,ticker_cik_sic_ind!$J$1:$K$2838,2,FALSE),A9110)</f>
        <v>46765</v>
      </c>
      <c r="J9110">
        <f t="shared" si="142"/>
        <v>1</v>
      </c>
    </row>
    <row r="9111" spans="1:10" x14ac:dyDescent="0.25">
      <c r="A9111">
        <v>1002638</v>
      </c>
      <c r="B9111">
        <v>2018</v>
      </c>
      <c r="C9111" t="s">
        <v>5546</v>
      </c>
      <c r="D9111">
        <v>7480.5619999999999</v>
      </c>
      <c r="E9111">
        <v>-3533.319</v>
      </c>
      <c r="F9111">
        <v>339</v>
      </c>
      <c r="I9111">
        <f>IFERROR(VLOOKUP(H9111,ticker_cik_sic_ind!$J$1:$K$2838,2,FALSE),A9111)</f>
        <v>1002638</v>
      </c>
      <c r="J9111">
        <f t="shared" si="142"/>
        <v>1</v>
      </c>
    </row>
    <row r="9112" spans="1:10" x14ac:dyDescent="0.25">
      <c r="A9112">
        <v>1584509</v>
      </c>
      <c r="B9112">
        <v>2018</v>
      </c>
      <c r="C9112" t="s">
        <v>5546</v>
      </c>
      <c r="D9112">
        <v>10650.370999999999</v>
      </c>
      <c r="E9112">
        <v>-2332.6109999999999</v>
      </c>
      <c r="F9112">
        <v>339</v>
      </c>
      <c r="I9112">
        <f>IFERROR(VLOOKUP(H9112,ticker_cik_sic_ind!$J$1:$K$2838,2,FALSE),A9112)</f>
        <v>1584509</v>
      </c>
      <c r="J9112">
        <f t="shared" si="142"/>
        <v>1</v>
      </c>
    </row>
    <row r="9113" spans="1:10" x14ac:dyDescent="0.25">
      <c r="A9113">
        <v>350698</v>
      </c>
      <c r="B9113">
        <v>2018</v>
      </c>
      <c r="C9113" t="s">
        <v>5546</v>
      </c>
      <c r="D9113">
        <v>10149.700000000001</v>
      </c>
      <c r="E9113">
        <v>-2498.6</v>
      </c>
      <c r="F9113">
        <v>341</v>
      </c>
      <c r="I9113">
        <f>IFERROR(VLOOKUP(H9113,ticker_cik_sic_ind!$J$1:$K$2838,2,FALSE),A9113)</f>
        <v>350698</v>
      </c>
      <c r="J9113">
        <f t="shared" si="142"/>
        <v>1</v>
      </c>
    </row>
    <row r="9114" spans="1:10" x14ac:dyDescent="0.25">
      <c r="A9114">
        <v>1108827</v>
      </c>
      <c r="B9114">
        <v>2018</v>
      </c>
      <c r="C9114" t="s">
        <v>5546</v>
      </c>
      <c r="D9114">
        <v>7265.5</v>
      </c>
      <c r="E9114">
        <v>-3635</v>
      </c>
      <c r="F9114">
        <v>342</v>
      </c>
      <c r="I9114">
        <f>IFERROR(VLOOKUP(H9114,ticker_cik_sic_ind!$J$1:$K$2838,2,FALSE),A9114)</f>
        <v>1108827</v>
      </c>
      <c r="J9114">
        <f t="shared" si="142"/>
        <v>1</v>
      </c>
    </row>
    <row r="9115" spans="1:10" x14ac:dyDescent="0.25">
      <c r="A9115">
        <v>1002047</v>
      </c>
      <c r="B9115">
        <v>2018</v>
      </c>
      <c r="C9115" t="s">
        <v>5546</v>
      </c>
      <c r="D9115">
        <v>9599</v>
      </c>
      <c r="E9115">
        <v>-2768</v>
      </c>
      <c r="F9115">
        <v>342</v>
      </c>
      <c r="I9115">
        <f>IFERROR(VLOOKUP(H9115,ticker_cik_sic_ind!$J$1:$K$2838,2,FALSE),A9115)</f>
        <v>1002047</v>
      </c>
      <c r="J9115">
        <f t="shared" si="142"/>
        <v>1</v>
      </c>
    </row>
    <row r="9116" spans="1:10" x14ac:dyDescent="0.25">
      <c r="A9116">
        <v>9000128</v>
      </c>
      <c r="B9116">
        <v>2018</v>
      </c>
      <c r="C9116" t="s">
        <v>5546</v>
      </c>
      <c r="D9116">
        <v>7077</v>
      </c>
      <c r="E9116">
        <v>-3698</v>
      </c>
      <c r="F9116">
        <v>344</v>
      </c>
      <c r="H9116">
        <v>9000128</v>
      </c>
      <c r="I9116">
        <f>IFERROR(VLOOKUP(H9116,ticker_cik_sic_ind!$J$1:$K$2838,2,FALSE),A9116)</f>
        <v>9000128</v>
      </c>
      <c r="J9116">
        <f t="shared" si="142"/>
        <v>1</v>
      </c>
    </row>
    <row r="9117" spans="1:10" x14ac:dyDescent="0.25">
      <c r="A9117">
        <v>1000228</v>
      </c>
      <c r="B9117">
        <v>2018</v>
      </c>
      <c r="C9117" t="s">
        <v>5546</v>
      </c>
      <c r="D9117">
        <v>7097.4560000000001</v>
      </c>
      <c r="E9117">
        <v>-3681.652</v>
      </c>
      <c r="F9117">
        <v>345</v>
      </c>
      <c r="I9117">
        <f>IFERROR(VLOOKUP(H9117,ticker_cik_sic_ind!$J$1:$K$2838,2,FALSE),A9117)</f>
        <v>1000228</v>
      </c>
      <c r="J9117">
        <f t="shared" si="142"/>
        <v>1</v>
      </c>
    </row>
    <row r="9118" spans="1:10" x14ac:dyDescent="0.25">
      <c r="A9118">
        <v>1067701</v>
      </c>
      <c r="B9118">
        <v>2018</v>
      </c>
      <c r="C9118" t="s">
        <v>5546</v>
      </c>
      <c r="D9118">
        <v>13284</v>
      </c>
      <c r="E9118">
        <v>-1948</v>
      </c>
      <c r="F9118">
        <v>345</v>
      </c>
      <c r="I9118">
        <f>IFERROR(VLOOKUP(H9118,ticker_cik_sic_ind!$J$1:$K$2838,2,FALSE),A9118)</f>
        <v>1067701</v>
      </c>
      <c r="J9118">
        <f t="shared" si="142"/>
        <v>1</v>
      </c>
    </row>
    <row r="9119" spans="1:10" x14ac:dyDescent="0.25">
      <c r="A9119">
        <v>804753</v>
      </c>
      <c r="B9119">
        <v>2018</v>
      </c>
      <c r="C9119" t="s">
        <v>5546</v>
      </c>
      <c r="D9119">
        <v>6058.6409999999996</v>
      </c>
      <c r="E9119">
        <v>-4355.5029999999997</v>
      </c>
      <c r="F9119">
        <v>347</v>
      </c>
      <c r="I9119">
        <f>IFERROR(VLOOKUP(H9119,ticker_cik_sic_ind!$J$1:$K$2838,2,FALSE),A9119)</f>
        <v>804753</v>
      </c>
      <c r="J9119">
        <f t="shared" si="142"/>
        <v>1</v>
      </c>
    </row>
    <row r="9120" spans="1:10" x14ac:dyDescent="0.25">
      <c r="A9120">
        <v>1665918</v>
      </c>
      <c r="B9120">
        <v>2018</v>
      </c>
      <c r="C9120" t="s">
        <v>5546</v>
      </c>
      <c r="D9120">
        <v>9208.0959999999995</v>
      </c>
      <c r="E9120">
        <v>-2633.4580000000001</v>
      </c>
      <c r="F9120">
        <v>348</v>
      </c>
      <c r="I9120">
        <f>IFERROR(VLOOKUP(H9120,ticker_cik_sic_ind!$J$1:$K$2838,2,FALSE),A9120)</f>
        <v>1665918</v>
      </c>
      <c r="J9120">
        <f t="shared" si="142"/>
        <v>1</v>
      </c>
    </row>
    <row r="9121" spans="1:10" x14ac:dyDescent="0.25">
      <c r="A9121">
        <v>85961</v>
      </c>
      <c r="B9121">
        <v>2018</v>
      </c>
      <c r="C9121" t="s">
        <v>5546</v>
      </c>
      <c r="D9121">
        <v>11124.784</v>
      </c>
      <c r="E9121">
        <v>-2106.0990000000002</v>
      </c>
      <c r="F9121">
        <v>349</v>
      </c>
      <c r="I9121">
        <f>IFERROR(VLOOKUP(H9121,ticker_cik_sic_ind!$J$1:$K$2838,2,FALSE),A9121)</f>
        <v>85961</v>
      </c>
      <c r="J9121">
        <f t="shared" si="142"/>
        <v>1</v>
      </c>
    </row>
    <row r="9122" spans="1:10" x14ac:dyDescent="0.25">
      <c r="A9122">
        <v>1075415</v>
      </c>
      <c r="B9122">
        <v>2018</v>
      </c>
      <c r="C9122" t="s">
        <v>5546</v>
      </c>
      <c r="D9122">
        <v>7183.62</v>
      </c>
      <c r="E9122">
        <v>-3340.779</v>
      </c>
      <c r="F9122">
        <v>350</v>
      </c>
      <c r="I9122">
        <f>IFERROR(VLOOKUP(H9122,ticker_cik_sic_ind!$J$1:$K$2838,2,FALSE),A9122)</f>
        <v>1075415</v>
      </c>
      <c r="J9122">
        <f t="shared" si="142"/>
        <v>1</v>
      </c>
    </row>
    <row r="9123" spans="1:10" x14ac:dyDescent="0.25">
      <c r="A9123">
        <v>1418135</v>
      </c>
      <c r="B9123">
        <v>2018</v>
      </c>
      <c r="C9123" t="s">
        <v>5546</v>
      </c>
      <c r="D9123">
        <v>10319</v>
      </c>
      <c r="E9123">
        <v>-2155</v>
      </c>
      <c r="F9123">
        <v>351</v>
      </c>
      <c r="H9123">
        <v>9000043</v>
      </c>
      <c r="I9123">
        <f>IFERROR(VLOOKUP(H9123,ticker_cik_sic_ind!$J$1:$K$2838,2,FALSE),A9123)</f>
        <v>1418135</v>
      </c>
      <c r="J9123">
        <f t="shared" si="142"/>
        <v>1</v>
      </c>
    </row>
    <row r="9124" spans="1:10" x14ac:dyDescent="0.25">
      <c r="A9124">
        <v>859737</v>
      </c>
      <c r="B9124">
        <v>2018</v>
      </c>
      <c r="C9124" t="s">
        <v>5546</v>
      </c>
      <c r="D9124">
        <v>8118</v>
      </c>
      <c r="E9124">
        <v>-2865.6</v>
      </c>
      <c r="F9124">
        <v>351</v>
      </c>
      <c r="I9124">
        <f>IFERROR(VLOOKUP(H9124,ticker_cik_sic_ind!$J$1:$K$2838,2,FALSE),A9124)</f>
        <v>859737</v>
      </c>
      <c r="J9124">
        <f t="shared" si="142"/>
        <v>1</v>
      </c>
    </row>
    <row r="9125" spans="1:10" x14ac:dyDescent="0.25">
      <c r="A9125">
        <v>798354</v>
      </c>
      <c r="B9125">
        <v>2018</v>
      </c>
      <c r="C9125" t="s">
        <v>5546</v>
      </c>
      <c r="D9125">
        <v>9685</v>
      </c>
      <c r="E9125">
        <v>-2391</v>
      </c>
      <c r="F9125">
        <v>353</v>
      </c>
      <c r="I9125">
        <f>IFERROR(VLOOKUP(H9125,ticker_cik_sic_ind!$J$1:$K$2838,2,FALSE),A9125)</f>
        <v>798354</v>
      </c>
      <c r="J9125">
        <f t="shared" si="142"/>
        <v>1</v>
      </c>
    </row>
    <row r="9126" spans="1:10" x14ac:dyDescent="0.25">
      <c r="A9126">
        <v>1289790</v>
      </c>
      <c r="B9126">
        <v>2018</v>
      </c>
      <c r="C9126" t="s">
        <v>5546</v>
      </c>
      <c r="D9126">
        <v>7634.9110000000001</v>
      </c>
      <c r="E9126">
        <v>-3031.5160000000001</v>
      </c>
      <c r="F9126">
        <v>354</v>
      </c>
      <c r="I9126">
        <f>IFERROR(VLOOKUP(H9126,ticker_cik_sic_ind!$J$1:$K$2838,2,FALSE),A9126)</f>
        <v>1289790</v>
      </c>
      <c r="J9126">
        <f t="shared" si="142"/>
        <v>1</v>
      </c>
    </row>
    <row r="9127" spans="1:10" x14ac:dyDescent="0.25">
      <c r="A9127">
        <v>1588216</v>
      </c>
      <c r="B9127">
        <v>2018</v>
      </c>
      <c r="C9127" t="s">
        <v>5546</v>
      </c>
      <c r="D9127">
        <v>5859.0730000000003</v>
      </c>
      <c r="E9127">
        <v>-4151.5469999999996</v>
      </c>
      <c r="F9127">
        <v>354</v>
      </c>
      <c r="I9127">
        <f>IFERROR(VLOOKUP(H9127,ticker_cik_sic_ind!$J$1:$K$2838,2,FALSE),A9127)</f>
        <v>1588216</v>
      </c>
      <c r="J9127">
        <f t="shared" si="142"/>
        <v>1</v>
      </c>
    </row>
    <row r="9128" spans="1:10" x14ac:dyDescent="0.25">
      <c r="A9128">
        <v>880266</v>
      </c>
      <c r="B9128">
        <v>2018</v>
      </c>
      <c r="C9128" t="s">
        <v>5546</v>
      </c>
      <c r="D9128">
        <v>7692.5</v>
      </c>
      <c r="E9128">
        <v>-2971.4</v>
      </c>
      <c r="F9128">
        <v>356</v>
      </c>
      <c r="I9128">
        <f>IFERROR(VLOOKUP(H9128,ticker_cik_sic_ind!$J$1:$K$2838,2,FALSE),A9128)</f>
        <v>880266</v>
      </c>
      <c r="J9128">
        <f t="shared" si="142"/>
        <v>1</v>
      </c>
    </row>
    <row r="9129" spans="1:10" x14ac:dyDescent="0.25">
      <c r="A9129">
        <v>793952</v>
      </c>
      <c r="B9129">
        <v>2018</v>
      </c>
      <c r="C9129" t="s">
        <v>5546</v>
      </c>
      <c r="D9129">
        <v>10487.771000000001</v>
      </c>
      <c r="E9129">
        <v>-2046.1669999999999</v>
      </c>
      <c r="F9129">
        <v>357</v>
      </c>
      <c r="I9129">
        <f>IFERROR(VLOOKUP(H9129,ticker_cik_sic_ind!$J$1:$K$2838,2,FALSE),A9129)</f>
        <v>793952</v>
      </c>
      <c r="J9129">
        <f t="shared" si="142"/>
        <v>1</v>
      </c>
    </row>
    <row r="9130" spans="1:10" x14ac:dyDescent="0.25">
      <c r="A9130">
        <v>865436</v>
      </c>
      <c r="B9130">
        <v>2018</v>
      </c>
      <c r="C9130" t="s">
        <v>5546</v>
      </c>
      <c r="D9130">
        <v>6610</v>
      </c>
      <c r="E9130">
        <v>-3458</v>
      </c>
      <c r="F9130">
        <v>358</v>
      </c>
      <c r="I9130">
        <f>IFERROR(VLOOKUP(H9130,ticker_cik_sic_ind!$J$1:$K$2838,2,FALSE),A9130)</f>
        <v>865436</v>
      </c>
      <c r="J9130">
        <f t="shared" si="142"/>
        <v>1</v>
      </c>
    </row>
    <row r="9131" spans="1:10" x14ac:dyDescent="0.25">
      <c r="A9131">
        <v>33185</v>
      </c>
      <c r="B9131">
        <v>2018</v>
      </c>
      <c r="C9131" t="s">
        <v>5546</v>
      </c>
      <c r="D9131">
        <v>7058.3</v>
      </c>
      <c r="E9131">
        <v>-3081.4</v>
      </c>
      <c r="F9131">
        <v>359</v>
      </c>
      <c r="I9131">
        <f>IFERROR(VLOOKUP(H9131,ticker_cik_sic_ind!$J$1:$K$2838,2,FALSE),A9131)</f>
        <v>33185</v>
      </c>
      <c r="J9131">
        <f t="shared" si="142"/>
        <v>1</v>
      </c>
    </row>
    <row r="9132" spans="1:10" x14ac:dyDescent="0.25">
      <c r="A9132">
        <v>74303</v>
      </c>
      <c r="B9132">
        <v>2018</v>
      </c>
      <c r="C9132" t="s">
        <v>5546</v>
      </c>
      <c r="D9132">
        <v>8794.2999999999993</v>
      </c>
      <c r="E9132">
        <v>-2258.6</v>
      </c>
      <c r="F9132">
        <v>360</v>
      </c>
      <c r="I9132">
        <f>IFERROR(VLOOKUP(H9132,ticker_cik_sic_ind!$J$1:$K$2838,2,FALSE),A9132)</f>
        <v>74303</v>
      </c>
      <c r="J9132">
        <f t="shared" si="142"/>
        <v>1</v>
      </c>
    </row>
    <row r="9133" spans="1:10" x14ac:dyDescent="0.25">
      <c r="A9133">
        <v>1585689</v>
      </c>
      <c r="B9133">
        <v>2018</v>
      </c>
      <c r="C9133" t="s">
        <v>5546</v>
      </c>
      <c r="D9133">
        <v>14269</v>
      </c>
      <c r="E9133">
        <v>-1515</v>
      </c>
      <c r="F9133">
        <v>361</v>
      </c>
      <c r="I9133">
        <f>IFERROR(VLOOKUP(H9133,ticker_cik_sic_ind!$J$1:$K$2838,2,FALSE),A9133)</f>
        <v>1585689</v>
      </c>
      <c r="J9133">
        <f t="shared" si="142"/>
        <v>1</v>
      </c>
    </row>
    <row r="9134" spans="1:10" x14ac:dyDescent="0.25">
      <c r="A9134">
        <v>1022671</v>
      </c>
      <c r="B9134">
        <v>2018</v>
      </c>
      <c r="C9134" t="s">
        <v>5546</v>
      </c>
      <c r="D9134">
        <v>6670.13</v>
      </c>
      <c r="E9134">
        <v>-3039.4810000000002</v>
      </c>
      <c r="F9134">
        <v>362</v>
      </c>
      <c r="I9134">
        <f>IFERROR(VLOOKUP(H9134,ticker_cik_sic_ind!$J$1:$K$2838,2,FALSE),A9134)</f>
        <v>1022671</v>
      </c>
      <c r="J9134">
        <f t="shared" si="142"/>
        <v>1</v>
      </c>
    </row>
    <row r="9135" spans="1:10" x14ac:dyDescent="0.25">
      <c r="A9135">
        <v>1020569</v>
      </c>
      <c r="B9135">
        <v>2018</v>
      </c>
      <c r="C9135" t="s">
        <v>5546</v>
      </c>
      <c r="D9135">
        <v>9814.6929999999993</v>
      </c>
      <c r="E9135">
        <v>-1925.3810000000001</v>
      </c>
      <c r="F9135">
        <v>363</v>
      </c>
      <c r="I9135">
        <f>IFERROR(VLOOKUP(H9135,ticker_cik_sic_ind!$J$1:$K$2838,2,FALSE),A9135)</f>
        <v>1020569</v>
      </c>
      <c r="J9135">
        <f t="shared" si="142"/>
        <v>1</v>
      </c>
    </row>
    <row r="9136" spans="1:10" x14ac:dyDescent="0.25">
      <c r="A9136">
        <v>1050915</v>
      </c>
      <c r="B9136">
        <v>2018</v>
      </c>
      <c r="C9136" t="s">
        <v>5546</v>
      </c>
      <c r="D9136">
        <v>5753.3440000000001</v>
      </c>
      <c r="E9136">
        <v>-3509.3310000000001</v>
      </c>
      <c r="F9136">
        <v>364</v>
      </c>
      <c r="I9136">
        <f>IFERROR(VLOOKUP(H9136,ticker_cik_sic_ind!$J$1:$K$2838,2,FALSE),A9136)</f>
        <v>1050915</v>
      </c>
      <c r="J9136">
        <f t="shared" si="142"/>
        <v>1</v>
      </c>
    </row>
    <row r="9137" spans="1:10" x14ac:dyDescent="0.25">
      <c r="A9137">
        <v>3570</v>
      </c>
      <c r="B9137">
        <v>2018</v>
      </c>
      <c r="C9137" t="s">
        <v>5546</v>
      </c>
      <c r="D9137">
        <v>26600</v>
      </c>
      <c r="E9137">
        <v>-1003</v>
      </c>
      <c r="F9137">
        <v>364</v>
      </c>
      <c r="I9137">
        <f>IFERROR(VLOOKUP(H9137,ticker_cik_sic_ind!$J$1:$K$2838,2,FALSE),A9137)</f>
        <v>3570</v>
      </c>
      <c r="J9137">
        <f t="shared" si="142"/>
        <v>1</v>
      </c>
    </row>
    <row r="9138" spans="1:10" x14ac:dyDescent="0.25">
      <c r="A9138">
        <v>1279363</v>
      </c>
      <c r="B9138">
        <v>2018</v>
      </c>
      <c r="C9138" t="s">
        <v>5546</v>
      </c>
      <c r="D9138">
        <v>8513.1</v>
      </c>
      <c r="E9138">
        <v>-2152.3000000000002</v>
      </c>
      <c r="F9138">
        <v>366</v>
      </c>
      <c r="I9138">
        <f>IFERROR(VLOOKUP(H9138,ticker_cik_sic_ind!$J$1:$K$2838,2,FALSE),A9138)</f>
        <v>1279363</v>
      </c>
      <c r="J9138">
        <f t="shared" si="142"/>
        <v>1</v>
      </c>
    </row>
    <row r="9139" spans="1:10" x14ac:dyDescent="0.25">
      <c r="A9139">
        <v>1037038</v>
      </c>
      <c r="B9139">
        <v>2018</v>
      </c>
      <c r="C9139" t="s">
        <v>5546</v>
      </c>
      <c r="D9139">
        <v>5814</v>
      </c>
      <c r="E9139">
        <v>-3360.1</v>
      </c>
      <c r="F9139">
        <v>367</v>
      </c>
      <c r="I9139">
        <f>IFERROR(VLOOKUP(H9139,ticker_cik_sic_ind!$J$1:$K$2838,2,FALSE),A9139)</f>
        <v>1037038</v>
      </c>
      <c r="J9139">
        <f t="shared" si="142"/>
        <v>1</v>
      </c>
    </row>
    <row r="9140" spans="1:10" x14ac:dyDescent="0.25">
      <c r="A9140">
        <v>883241</v>
      </c>
      <c r="B9140">
        <v>2018</v>
      </c>
      <c r="C9140" t="s">
        <v>5546</v>
      </c>
      <c r="D9140">
        <v>5678.9390000000003</v>
      </c>
      <c r="E9140">
        <v>-3423.1680000000001</v>
      </c>
      <c r="F9140">
        <v>368</v>
      </c>
      <c r="I9140">
        <f>IFERROR(VLOOKUP(H9140,ticker_cik_sic_ind!$J$1:$K$2838,2,FALSE),A9140)</f>
        <v>883241</v>
      </c>
      <c r="J9140">
        <f t="shared" si="142"/>
        <v>1</v>
      </c>
    </row>
    <row r="9141" spans="1:10" x14ac:dyDescent="0.25">
      <c r="A9141">
        <v>861878</v>
      </c>
      <c r="B9141">
        <v>2018</v>
      </c>
      <c r="C9141" t="s">
        <v>5546</v>
      </c>
      <c r="D9141">
        <v>7037.4970000000003</v>
      </c>
      <c r="E9141">
        <v>-2760.8159999999998</v>
      </c>
      <c r="F9141">
        <v>369</v>
      </c>
      <c r="I9141">
        <f>IFERROR(VLOOKUP(H9141,ticker_cik_sic_ind!$J$1:$K$2838,2,FALSE),A9141)</f>
        <v>861878</v>
      </c>
      <c r="J9141">
        <f t="shared" si="142"/>
        <v>1</v>
      </c>
    </row>
    <row r="9142" spans="1:10" x14ac:dyDescent="0.25">
      <c r="A9142">
        <v>1307954</v>
      </c>
      <c r="B9142">
        <v>2018</v>
      </c>
      <c r="C9142" t="s">
        <v>5546</v>
      </c>
      <c r="D9142">
        <v>9688</v>
      </c>
      <c r="E9142">
        <v>-1878</v>
      </c>
      <c r="F9142">
        <v>370</v>
      </c>
      <c r="I9142">
        <f>IFERROR(VLOOKUP(H9142,ticker_cik_sic_ind!$J$1:$K$2838,2,FALSE),A9142)</f>
        <v>1307954</v>
      </c>
      <c r="J9142">
        <f t="shared" si="142"/>
        <v>1</v>
      </c>
    </row>
    <row r="9143" spans="1:10" x14ac:dyDescent="0.25">
      <c r="A9143">
        <v>1398987</v>
      </c>
      <c r="B9143">
        <v>2018</v>
      </c>
      <c r="C9143" t="s">
        <v>5546</v>
      </c>
      <c r="D9143">
        <v>7426</v>
      </c>
      <c r="E9143">
        <v>-2423</v>
      </c>
      <c r="F9143">
        <v>371</v>
      </c>
      <c r="I9143">
        <f>IFERROR(VLOOKUP(H9143,ticker_cik_sic_ind!$J$1:$K$2838,2,FALSE),A9143)</f>
        <v>1398987</v>
      </c>
      <c r="J9143">
        <f t="shared" si="142"/>
        <v>1</v>
      </c>
    </row>
    <row r="9144" spans="1:10" x14ac:dyDescent="0.25">
      <c r="A9144">
        <v>889900</v>
      </c>
      <c r="B9144">
        <v>2018</v>
      </c>
      <c r="C9144" t="s">
        <v>5546</v>
      </c>
      <c r="D9144">
        <v>5404.0559999999996</v>
      </c>
      <c r="E9144">
        <v>-3617.8029999999999</v>
      </c>
      <c r="F9144">
        <v>372</v>
      </c>
      <c r="I9144">
        <f>IFERROR(VLOOKUP(H9144,ticker_cik_sic_ind!$J$1:$K$2838,2,FALSE),A9144)</f>
        <v>889900</v>
      </c>
      <c r="J9144">
        <f t="shared" si="142"/>
        <v>1</v>
      </c>
    </row>
    <row r="9145" spans="1:10" x14ac:dyDescent="0.25">
      <c r="A9145">
        <v>1430602</v>
      </c>
      <c r="B9145">
        <v>2018</v>
      </c>
      <c r="C9145" t="s">
        <v>5546</v>
      </c>
      <c r="D9145">
        <v>6516.5690000000004</v>
      </c>
      <c r="E9145">
        <v>-2794.7730000000001</v>
      </c>
      <c r="F9145">
        <v>373</v>
      </c>
      <c r="I9145">
        <f>IFERROR(VLOOKUP(H9145,ticker_cik_sic_ind!$J$1:$K$2838,2,FALSE),A9145)</f>
        <v>1430602</v>
      </c>
      <c r="J9145">
        <f t="shared" si="142"/>
        <v>1</v>
      </c>
    </row>
    <row r="9146" spans="1:10" x14ac:dyDescent="0.25">
      <c r="A9146">
        <v>1289490</v>
      </c>
      <c r="B9146">
        <v>2018</v>
      </c>
      <c r="C9146" t="s">
        <v>5546</v>
      </c>
      <c r="D9146">
        <v>7037.4629999999997</v>
      </c>
      <c r="E9146">
        <v>-2578.683</v>
      </c>
      <c r="F9146">
        <v>373</v>
      </c>
      <c r="I9146">
        <f>IFERROR(VLOOKUP(H9146,ticker_cik_sic_ind!$J$1:$K$2838,2,FALSE),A9146)</f>
        <v>1289490</v>
      </c>
      <c r="J9146">
        <f t="shared" si="142"/>
        <v>1</v>
      </c>
    </row>
    <row r="9147" spans="1:10" x14ac:dyDescent="0.25">
      <c r="A9147">
        <v>1603923</v>
      </c>
      <c r="B9147">
        <v>2018</v>
      </c>
      <c r="C9147" t="s">
        <v>5546</v>
      </c>
      <c r="D9147">
        <v>12052</v>
      </c>
      <c r="E9147">
        <v>-1524</v>
      </c>
      <c r="F9147">
        <v>375</v>
      </c>
      <c r="H9147">
        <v>9000132</v>
      </c>
      <c r="I9147">
        <f>IFERROR(VLOOKUP(H9147,ticker_cik_sic_ind!$J$1:$K$2838,2,FALSE),A9147)</f>
        <v>1603923</v>
      </c>
      <c r="J9147">
        <f t="shared" si="142"/>
        <v>1</v>
      </c>
    </row>
    <row r="9148" spans="1:10" x14ac:dyDescent="0.25">
      <c r="A9148">
        <v>906345</v>
      </c>
      <c r="B9148">
        <v>2018</v>
      </c>
      <c r="C9148" t="s">
        <v>5546</v>
      </c>
      <c r="D9148">
        <v>5798.6</v>
      </c>
      <c r="E9148">
        <v>-3125.1889999999999</v>
      </c>
      <c r="F9148">
        <v>376</v>
      </c>
      <c r="I9148">
        <f>IFERROR(VLOOKUP(H9148,ticker_cik_sic_ind!$J$1:$K$2838,2,FALSE),A9148)</f>
        <v>906345</v>
      </c>
      <c r="J9148">
        <f t="shared" si="142"/>
        <v>1</v>
      </c>
    </row>
    <row r="9149" spans="1:10" x14ac:dyDescent="0.25">
      <c r="A9149">
        <v>1538990</v>
      </c>
      <c r="B9149">
        <v>2018</v>
      </c>
      <c r="C9149" t="s">
        <v>5546</v>
      </c>
      <c r="D9149">
        <v>5736.39</v>
      </c>
      <c r="E9149">
        <v>-3121.4549999999999</v>
      </c>
      <c r="F9149">
        <v>377</v>
      </c>
      <c r="I9149">
        <f>IFERROR(VLOOKUP(H9149,ticker_cik_sic_ind!$J$1:$K$2838,2,FALSE),A9149)</f>
        <v>1538990</v>
      </c>
      <c r="J9149">
        <f t="shared" si="142"/>
        <v>1</v>
      </c>
    </row>
    <row r="9150" spans="1:10" x14ac:dyDescent="0.25">
      <c r="A9150">
        <v>832988</v>
      </c>
      <c r="B9150">
        <v>2018</v>
      </c>
      <c r="C9150" t="s">
        <v>5546</v>
      </c>
      <c r="D9150">
        <v>6313.8</v>
      </c>
      <c r="E9150">
        <v>-2789.3</v>
      </c>
      <c r="F9150">
        <v>378</v>
      </c>
      <c r="I9150">
        <f>IFERROR(VLOOKUP(H9150,ticker_cik_sic_ind!$J$1:$K$2838,2,FALSE),A9150)</f>
        <v>832988</v>
      </c>
      <c r="J9150">
        <f t="shared" si="142"/>
        <v>1</v>
      </c>
    </row>
    <row r="9151" spans="1:10" x14ac:dyDescent="0.25">
      <c r="A9151">
        <v>1116132</v>
      </c>
      <c r="B9151">
        <v>2018</v>
      </c>
      <c r="C9151" t="s">
        <v>5546</v>
      </c>
      <c r="D9151">
        <v>5831.6</v>
      </c>
      <c r="E9151">
        <v>-3001.9</v>
      </c>
      <c r="F9151">
        <v>378</v>
      </c>
      <c r="I9151">
        <f>IFERROR(VLOOKUP(H9151,ticker_cik_sic_ind!$J$1:$K$2838,2,FALSE),A9151)</f>
        <v>1116132</v>
      </c>
      <c r="J9151">
        <f t="shared" si="142"/>
        <v>1</v>
      </c>
    </row>
    <row r="9152" spans="1:10" x14ac:dyDescent="0.25">
      <c r="A9152">
        <v>943452</v>
      </c>
      <c r="B9152">
        <v>2018</v>
      </c>
      <c r="C9152" t="s">
        <v>5546</v>
      </c>
      <c r="D9152">
        <v>6438.74</v>
      </c>
      <c r="E9152">
        <v>-2584.3710000000001</v>
      </c>
      <c r="F9152">
        <v>380</v>
      </c>
      <c r="I9152">
        <f>IFERROR(VLOOKUP(H9152,ticker_cik_sic_ind!$J$1:$K$2838,2,FALSE),A9152)</f>
        <v>943452</v>
      </c>
      <c r="J9152">
        <f t="shared" si="142"/>
        <v>1</v>
      </c>
    </row>
    <row r="9153" spans="1:10" x14ac:dyDescent="0.25">
      <c r="A9153">
        <v>1320695</v>
      </c>
      <c r="B9153">
        <v>2018</v>
      </c>
      <c r="C9153" t="s">
        <v>5546</v>
      </c>
      <c r="D9153">
        <v>6509.9</v>
      </c>
      <c r="E9153">
        <v>-2542.9</v>
      </c>
      <c r="F9153">
        <v>381</v>
      </c>
      <c r="I9153">
        <f>IFERROR(VLOOKUP(H9153,ticker_cik_sic_ind!$J$1:$K$2838,2,FALSE),A9153)</f>
        <v>1320695</v>
      </c>
      <c r="J9153">
        <f t="shared" si="142"/>
        <v>1</v>
      </c>
    </row>
    <row r="9154" spans="1:10" x14ac:dyDescent="0.25">
      <c r="A9154">
        <v>1058057</v>
      </c>
      <c r="B9154">
        <v>2018</v>
      </c>
      <c r="C9154" t="s">
        <v>5546</v>
      </c>
      <c r="D9154">
        <v>4587.45</v>
      </c>
      <c r="E9154">
        <v>-3974.0970000000002</v>
      </c>
      <c r="F9154">
        <v>382</v>
      </c>
      <c r="I9154">
        <f>IFERROR(VLOOKUP(H9154,ticker_cik_sic_ind!$J$1:$K$2838,2,FALSE),A9154)</f>
        <v>1058057</v>
      </c>
      <c r="J9154">
        <f t="shared" si="142"/>
        <v>1</v>
      </c>
    </row>
    <row r="9155" spans="1:10" x14ac:dyDescent="0.25">
      <c r="A9155">
        <v>1603145</v>
      </c>
      <c r="B9155">
        <v>2018</v>
      </c>
      <c r="C9155" t="s">
        <v>5546</v>
      </c>
      <c r="D9155">
        <v>7479</v>
      </c>
      <c r="E9155">
        <v>-2105</v>
      </c>
      <c r="F9155">
        <v>383</v>
      </c>
      <c r="I9155">
        <f>IFERROR(VLOOKUP(H9155,ticker_cik_sic_ind!$J$1:$K$2838,2,FALSE),A9155)</f>
        <v>1603145</v>
      </c>
      <c r="J9155">
        <f t="shared" ref="J9155:J9218" si="143">IF(OR(AND(C9155="financial",F9155&lt;$L$1),AND(C9155="non_financial",F9155&lt;$M$1)),1,0)</f>
        <v>1</v>
      </c>
    </row>
    <row r="9156" spans="1:10" x14ac:dyDescent="0.25">
      <c r="A9156">
        <v>1024478</v>
      </c>
      <c r="B9156">
        <v>2018</v>
      </c>
      <c r="C9156" t="s">
        <v>5546</v>
      </c>
      <c r="D9156">
        <v>7215.5</v>
      </c>
      <c r="E9156">
        <v>-2178</v>
      </c>
      <c r="F9156">
        <v>383</v>
      </c>
      <c r="I9156">
        <f>IFERROR(VLOOKUP(H9156,ticker_cik_sic_ind!$J$1:$K$2838,2,FALSE),A9156)</f>
        <v>1024478</v>
      </c>
      <c r="J9156">
        <f t="shared" si="143"/>
        <v>1</v>
      </c>
    </row>
    <row r="9157" spans="1:10" x14ac:dyDescent="0.25">
      <c r="A9157">
        <v>1524472</v>
      </c>
      <c r="B9157">
        <v>2018</v>
      </c>
      <c r="C9157" t="s">
        <v>5546</v>
      </c>
      <c r="D9157">
        <v>6707</v>
      </c>
      <c r="E9157">
        <v>-2382</v>
      </c>
      <c r="F9157">
        <v>385</v>
      </c>
      <c r="I9157">
        <f>IFERROR(VLOOKUP(H9157,ticker_cik_sic_ind!$J$1:$K$2838,2,FALSE),A9157)</f>
        <v>1524472</v>
      </c>
      <c r="J9157">
        <f t="shared" si="143"/>
        <v>1</v>
      </c>
    </row>
    <row r="9158" spans="1:10" x14ac:dyDescent="0.25">
      <c r="A9158">
        <v>865752</v>
      </c>
      <c r="B9158">
        <v>2018</v>
      </c>
      <c r="C9158" t="s">
        <v>5546</v>
      </c>
      <c r="D9158">
        <v>4684.1310000000003</v>
      </c>
      <c r="E9158">
        <v>-3776.0169999999998</v>
      </c>
      <c r="F9158">
        <v>385</v>
      </c>
      <c r="I9158">
        <f>IFERROR(VLOOKUP(H9158,ticker_cik_sic_ind!$J$1:$K$2838,2,FALSE),A9158)</f>
        <v>865752</v>
      </c>
      <c r="J9158">
        <f t="shared" si="143"/>
        <v>1</v>
      </c>
    </row>
    <row r="9159" spans="1:10" x14ac:dyDescent="0.25">
      <c r="A9159">
        <v>98246</v>
      </c>
      <c r="B9159">
        <v>2018</v>
      </c>
      <c r="C9159" t="s">
        <v>5546</v>
      </c>
      <c r="D9159">
        <v>5269.6</v>
      </c>
      <c r="E9159">
        <v>-3158</v>
      </c>
      <c r="F9159">
        <v>387</v>
      </c>
      <c r="I9159">
        <f>IFERROR(VLOOKUP(H9159,ticker_cik_sic_ind!$J$1:$K$2838,2,FALSE),A9159)</f>
        <v>98246</v>
      </c>
      <c r="J9159">
        <f t="shared" si="143"/>
        <v>1</v>
      </c>
    </row>
    <row r="9160" spans="1:10" x14ac:dyDescent="0.25">
      <c r="A9160">
        <v>723254</v>
      </c>
      <c r="B9160">
        <v>2018</v>
      </c>
      <c r="C9160" t="s">
        <v>5546</v>
      </c>
      <c r="D9160">
        <v>6844.0569999999998</v>
      </c>
      <c r="E9160">
        <v>-2302.7930000000001</v>
      </c>
      <c r="F9160">
        <v>387</v>
      </c>
      <c r="I9160">
        <f>IFERROR(VLOOKUP(H9160,ticker_cik_sic_ind!$J$1:$K$2838,2,FALSE),A9160)</f>
        <v>723254</v>
      </c>
      <c r="J9160">
        <f t="shared" si="143"/>
        <v>1</v>
      </c>
    </row>
    <row r="9161" spans="1:10" x14ac:dyDescent="0.25">
      <c r="A9161">
        <v>1046257</v>
      </c>
      <c r="B9161">
        <v>2018</v>
      </c>
      <c r="C9161" t="s">
        <v>5546</v>
      </c>
      <c r="D9161">
        <v>5789</v>
      </c>
      <c r="E9161">
        <v>-2730</v>
      </c>
      <c r="F9161">
        <v>389</v>
      </c>
      <c r="I9161">
        <f>IFERROR(VLOOKUP(H9161,ticker_cik_sic_ind!$J$1:$K$2838,2,FALSE),A9161)</f>
        <v>1046257</v>
      </c>
      <c r="J9161">
        <f t="shared" si="143"/>
        <v>1</v>
      </c>
    </row>
    <row r="9162" spans="1:10" x14ac:dyDescent="0.25">
      <c r="A9162">
        <v>1381531</v>
      </c>
      <c r="B9162">
        <v>2018</v>
      </c>
      <c r="C9162" t="s">
        <v>5546</v>
      </c>
      <c r="D9162">
        <v>5667</v>
      </c>
      <c r="E9162">
        <v>-2770</v>
      </c>
      <c r="F9162">
        <v>389</v>
      </c>
      <c r="I9162">
        <f>IFERROR(VLOOKUP(H9162,ticker_cik_sic_ind!$J$1:$K$2838,2,FALSE),A9162)</f>
        <v>1381531</v>
      </c>
      <c r="J9162">
        <f t="shared" si="143"/>
        <v>1</v>
      </c>
    </row>
    <row r="9163" spans="1:10" x14ac:dyDescent="0.25">
      <c r="A9163">
        <v>8411</v>
      </c>
      <c r="B9163">
        <v>2018</v>
      </c>
      <c r="C9163" t="s">
        <v>5546</v>
      </c>
      <c r="D9163">
        <v>4828.1940000000004</v>
      </c>
      <c r="E9163">
        <v>-3399.8220000000001</v>
      </c>
      <c r="F9163">
        <v>389</v>
      </c>
      <c r="I9163">
        <f>IFERROR(VLOOKUP(H9163,ticker_cik_sic_ind!$J$1:$K$2838,2,FALSE),A9163)</f>
        <v>8411</v>
      </c>
      <c r="J9163">
        <f t="shared" si="143"/>
        <v>1</v>
      </c>
    </row>
    <row r="9164" spans="1:10" x14ac:dyDescent="0.25">
      <c r="A9164">
        <v>745732</v>
      </c>
      <c r="B9164">
        <v>2018</v>
      </c>
      <c r="C9164" t="s">
        <v>5546</v>
      </c>
      <c r="D9164">
        <v>5514.4790000000003</v>
      </c>
      <c r="E9164">
        <v>-2839.884</v>
      </c>
      <c r="F9164">
        <v>389</v>
      </c>
      <c r="I9164">
        <f>IFERROR(VLOOKUP(H9164,ticker_cik_sic_ind!$J$1:$K$2838,2,FALSE),A9164)</f>
        <v>745732</v>
      </c>
      <c r="J9164">
        <f t="shared" si="143"/>
        <v>1</v>
      </c>
    </row>
    <row r="9165" spans="1:10" x14ac:dyDescent="0.25">
      <c r="A9165">
        <v>1121788</v>
      </c>
      <c r="B9165">
        <v>2018</v>
      </c>
      <c r="C9165" t="s">
        <v>5546</v>
      </c>
      <c r="D9165">
        <v>4748.7719999999999</v>
      </c>
      <c r="E9165">
        <v>-3484.4470000000001</v>
      </c>
      <c r="F9165">
        <v>393</v>
      </c>
      <c r="I9165">
        <f>IFERROR(VLOOKUP(H9165,ticker_cik_sic_ind!$J$1:$K$2838,2,FALSE),A9165)</f>
        <v>1121788</v>
      </c>
      <c r="J9165">
        <f t="shared" si="143"/>
        <v>1</v>
      </c>
    </row>
    <row r="9166" spans="1:10" x14ac:dyDescent="0.25">
      <c r="A9166">
        <v>4127</v>
      </c>
      <c r="B9166">
        <v>2018</v>
      </c>
      <c r="C9166" t="s">
        <v>5546</v>
      </c>
      <c r="D9166">
        <v>4310.2</v>
      </c>
      <c r="E9166">
        <v>-3897.8</v>
      </c>
      <c r="F9166">
        <v>394</v>
      </c>
      <c r="I9166">
        <f>IFERROR(VLOOKUP(H9166,ticker_cik_sic_ind!$J$1:$K$2838,2,FALSE),A9166)</f>
        <v>4127</v>
      </c>
      <c r="J9166">
        <f t="shared" si="143"/>
        <v>1</v>
      </c>
    </row>
    <row r="9167" spans="1:10" x14ac:dyDescent="0.25">
      <c r="A9167">
        <v>88121</v>
      </c>
      <c r="B9167">
        <v>2018</v>
      </c>
      <c r="C9167" t="s">
        <v>5546</v>
      </c>
      <c r="D9167">
        <v>4862</v>
      </c>
      <c r="E9167">
        <v>-3318</v>
      </c>
      <c r="F9167">
        <v>394</v>
      </c>
      <c r="I9167">
        <f>IFERROR(VLOOKUP(H9167,ticker_cik_sic_ind!$J$1:$K$2838,2,FALSE),A9167)</f>
        <v>88121</v>
      </c>
      <c r="J9167">
        <f t="shared" si="143"/>
        <v>1</v>
      </c>
    </row>
    <row r="9168" spans="1:10" x14ac:dyDescent="0.25">
      <c r="A9168">
        <v>1335258</v>
      </c>
      <c r="B9168">
        <v>2018</v>
      </c>
      <c r="C9168" t="s">
        <v>5546</v>
      </c>
      <c r="D9168">
        <v>8251.4259999999995</v>
      </c>
      <c r="E9168">
        <v>-1804.0540000000001</v>
      </c>
      <c r="F9168">
        <v>396</v>
      </c>
      <c r="I9168">
        <f>IFERROR(VLOOKUP(H9168,ticker_cik_sic_ind!$J$1:$K$2838,2,FALSE),A9168)</f>
        <v>1335258</v>
      </c>
      <c r="J9168">
        <f t="shared" si="143"/>
        <v>1</v>
      </c>
    </row>
    <row r="9169" spans="1:10" x14ac:dyDescent="0.25">
      <c r="A9169">
        <v>1520697</v>
      </c>
      <c r="B9169">
        <v>2018</v>
      </c>
      <c r="C9169" t="s">
        <v>5546</v>
      </c>
      <c r="D9169">
        <v>6228.0219999999999</v>
      </c>
      <c r="E9169">
        <v>-2394.4369999999999</v>
      </c>
      <c r="F9169">
        <v>397</v>
      </c>
      <c r="I9169">
        <f>IFERROR(VLOOKUP(H9169,ticker_cik_sic_ind!$J$1:$K$2838,2,FALSE),A9169)</f>
        <v>1520697</v>
      </c>
      <c r="J9169">
        <f t="shared" si="143"/>
        <v>1</v>
      </c>
    </row>
    <row r="9170" spans="1:10" x14ac:dyDescent="0.25">
      <c r="A9170">
        <v>1126975</v>
      </c>
      <c r="B9170">
        <v>2018</v>
      </c>
      <c r="C9170" t="s">
        <v>5546</v>
      </c>
      <c r="D9170">
        <v>6930.7219999999998</v>
      </c>
      <c r="E9170">
        <v>-2134.2689999999998</v>
      </c>
      <c r="F9170">
        <v>398</v>
      </c>
      <c r="I9170">
        <f>IFERROR(VLOOKUP(H9170,ticker_cik_sic_ind!$J$1:$K$2838,2,FALSE),A9170)</f>
        <v>1126975</v>
      </c>
      <c r="J9170">
        <f t="shared" si="143"/>
        <v>1</v>
      </c>
    </row>
    <row r="9171" spans="1:10" x14ac:dyDescent="0.25">
      <c r="A9171">
        <v>893949</v>
      </c>
      <c r="B9171">
        <v>2018</v>
      </c>
      <c r="C9171" t="s">
        <v>5546</v>
      </c>
      <c r="D9171">
        <v>5407.3959999999997</v>
      </c>
      <c r="E9171">
        <v>-2838.248</v>
      </c>
      <c r="F9171">
        <v>399</v>
      </c>
      <c r="I9171">
        <f>IFERROR(VLOOKUP(H9171,ticker_cik_sic_ind!$J$1:$K$2838,2,FALSE),A9171)</f>
        <v>893949</v>
      </c>
      <c r="J9171">
        <f t="shared" si="143"/>
        <v>1</v>
      </c>
    </row>
    <row r="9172" spans="1:10" x14ac:dyDescent="0.25">
      <c r="A9172">
        <v>874499</v>
      </c>
      <c r="B9172">
        <v>2018</v>
      </c>
      <c r="C9172" t="s">
        <v>5546</v>
      </c>
      <c r="D9172">
        <v>5294.1549999999997</v>
      </c>
      <c r="E9172">
        <v>-2914.8389999999999</v>
      </c>
      <c r="F9172">
        <v>400</v>
      </c>
      <c r="I9172">
        <f>IFERROR(VLOOKUP(H9172,ticker_cik_sic_ind!$J$1:$K$2838,2,FALSE),A9172)</f>
        <v>874499</v>
      </c>
      <c r="J9172">
        <f t="shared" si="143"/>
        <v>1</v>
      </c>
    </row>
    <row r="9173" spans="1:10" x14ac:dyDescent="0.25">
      <c r="A9173">
        <v>1097864</v>
      </c>
      <c r="B9173">
        <v>2018</v>
      </c>
      <c r="C9173" t="s">
        <v>5546</v>
      </c>
      <c r="D9173">
        <v>6834.3</v>
      </c>
      <c r="E9173">
        <v>-2119.3000000000002</v>
      </c>
      <c r="F9173">
        <v>401</v>
      </c>
      <c r="I9173">
        <f>IFERROR(VLOOKUP(H9173,ticker_cik_sic_ind!$J$1:$K$2838,2,FALSE),A9173)</f>
        <v>1097864</v>
      </c>
      <c r="J9173">
        <f t="shared" si="143"/>
        <v>1</v>
      </c>
    </row>
    <row r="9174" spans="1:10" x14ac:dyDescent="0.25">
      <c r="A9174">
        <v>1099800</v>
      </c>
      <c r="B9174">
        <v>2018</v>
      </c>
      <c r="C9174" t="s">
        <v>5546</v>
      </c>
      <c r="D9174">
        <v>5138.5</v>
      </c>
      <c r="E9174">
        <v>-2939.6</v>
      </c>
      <c r="F9174">
        <v>401</v>
      </c>
      <c r="I9174">
        <f>IFERROR(VLOOKUP(H9174,ticker_cik_sic_ind!$J$1:$K$2838,2,FALSE),A9174)</f>
        <v>1099800</v>
      </c>
      <c r="J9174">
        <f t="shared" si="143"/>
        <v>1</v>
      </c>
    </row>
    <row r="9175" spans="1:10" x14ac:dyDescent="0.25">
      <c r="A9175">
        <v>1757898</v>
      </c>
      <c r="B9175">
        <v>2018</v>
      </c>
      <c r="C9175" t="s">
        <v>5546</v>
      </c>
      <c r="D9175">
        <v>5056.1469999999999</v>
      </c>
      <c r="E9175">
        <v>-2939.4549999999999</v>
      </c>
      <c r="F9175">
        <v>403</v>
      </c>
      <c r="I9175">
        <f>IFERROR(VLOOKUP(H9175,ticker_cik_sic_ind!$J$1:$K$2838,2,FALSE),A9175)</f>
        <v>1757898</v>
      </c>
      <c r="J9175">
        <f t="shared" si="143"/>
        <v>1</v>
      </c>
    </row>
    <row r="9176" spans="1:10" x14ac:dyDescent="0.25">
      <c r="A9176">
        <v>109177</v>
      </c>
      <c r="B9176">
        <v>2018</v>
      </c>
      <c r="C9176" t="s">
        <v>5546</v>
      </c>
      <c r="D9176">
        <v>7521.1</v>
      </c>
      <c r="E9176">
        <v>-1815.2</v>
      </c>
      <c r="F9176">
        <v>404</v>
      </c>
      <c r="I9176">
        <f>IFERROR(VLOOKUP(H9176,ticker_cik_sic_ind!$J$1:$K$2838,2,FALSE),A9176)</f>
        <v>109177</v>
      </c>
      <c r="J9176">
        <f t="shared" si="143"/>
        <v>1</v>
      </c>
    </row>
    <row r="9177" spans="1:10" x14ac:dyDescent="0.25">
      <c r="A9177">
        <v>1057877</v>
      </c>
      <c r="B9177">
        <v>2018</v>
      </c>
      <c r="C9177" t="s">
        <v>5546</v>
      </c>
      <c r="D9177">
        <v>6277.3990000000003</v>
      </c>
      <c r="E9177">
        <v>-2186.971</v>
      </c>
      <c r="F9177">
        <v>404</v>
      </c>
      <c r="I9177">
        <f>IFERROR(VLOOKUP(H9177,ticker_cik_sic_ind!$J$1:$K$2838,2,FALSE),A9177)</f>
        <v>1057877</v>
      </c>
      <c r="J9177">
        <f t="shared" si="143"/>
        <v>1</v>
      </c>
    </row>
    <row r="9178" spans="1:10" x14ac:dyDescent="0.25">
      <c r="A9178">
        <v>1555280</v>
      </c>
      <c r="B9178">
        <v>2018</v>
      </c>
      <c r="C9178" t="s">
        <v>5546</v>
      </c>
      <c r="D9178">
        <v>7802</v>
      </c>
      <c r="E9178">
        <v>-1746</v>
      </c>
      <c r="F9178">
        <v>404</v>
      </c>
      <c r="I9178">
        <f>IFERROR(VLOOKUP(H9178,ticker_cik_sic_ind!$J$1:$K$2838,2,FALSE),A9178)</f>
        <v>1555280</v>
      </c>
      <c r="J9178">
        <f t="shared" si="143"/>
        <v>1</v>
      </c>
    </row>
    <row r="9179" spans="1:10" x14ac:dyDescent="0.25">
      <c r="A9179">
        <v>91440</v>
      </c>
      <c r="B9179">
        <v>2018</v>
      </c>
      <c r="C9179" t="s">
        <v>5546</v>
      </c>
      <c r="D9179">
        <v>5067.1000000000004</v>
      </c>
      <c r="E9179">
        <v>-2873</v>
      </c>
      <c r="F9179">
        <v>407</v>
      </c>
      <c r="I9179">
        <f>IFERROR(VLOOKUP(H9179,ticker_cik_sic_ind!$J$1:$K$2838,2,FALSE),A9179)</f>
        <v>91440</v>
      </c>
      <c r="J9179">
        <f t="shared" si="143"/>
        <v>1</v>
      </c>
    </row>
    <row r="9180" spans="1:10" x14ac:dyDescent="0.25">
      <c r="A9180">
        <v>711404</v>
      </c>
      <c r="B9180">
        <v>2018</v>
      </c>
      <c r="C9180" t="s">
        <v>5546</v>
      </c>
      <c r="D9180">
        <v>4782.8</v>
      </c>
      <c r="E9180">
        <v>-3093.3</v>
      </c>
      <c r="F9180">
        <v>408</v>
      </c>
      <c r="I9180">
        <f>IFERROR(VLOOKUP(H9180,ticker_cik_sic_ind!$J$1:$K$2838,2,FALSE),A9180)</f>
        <v>711404</v>
      </c>
      <c r="J9180">
        <f t="shared" si="143"/>
        <v>1</v>
      </c>
    </row>
    <row r="9181" spans="1:10" x14ac:dyDescent="0.25">
      <c r="A9181">
        <v>1402436</v>
      </c>
      <c r="B9181">
        <v>2018</v>
      </c>
      <c r="C9181" t="s">
        <v>5546</v>
      </c>
      <c r="D9181">
        <v>5618.4009999999998</v>
      </c>
      <c r="E9181">
        <v>-2418.1779999999999</v>
      </c>
      <c r="F9181">
        <v>409</v>
      </c>
      <c r="I9181">
        <f>IFERROR(VLOOKUP(H9181,ticker_cik_sic_ind!$J$1:$K$2838,2,FALSE),A9181)</f>
        <v>1402436</v>
      </c>
      <c r="J9181">
        <f t="shared" si="143"/>
        <v>1</v>
      </c>
    </row>
    <row r="9182" spans="1:10" x14ac:dyDescent="0.25">
      <c r="A9182">
        <v>1086222</v>
      </c>
      <c r="B9182">
        <v>2018</v>
      </c>
      <c r="C9182" t="s">
        <v>5546</v>
      </c>
      <c r="D9182">
        <v>4489.0389999999998</v>
      </c>
      <c r="E9182">
        <v>-3287.172</v>
      </c>
      <c r="F9182">
        <v>410</v>
      </c>
      <c r="I9182">
        <f>IFERROR(VLOOKUP(H9182,ticker_cik_sic_ind!$J$1:$K$2838,2,FALSE),A9182)</f>
        <v>1086222</v>
      </c>
      <c r="J9182">
        <f t="shared" si="143"/>
        <v>1</v>
      </c>
    </row>
    <row r="9183" spans="1:10" x14ac:dyDescent="0.25">
      <c r="A9183">
        <v>1601046</v>
      </c>
      <c r="B9183">
        <v>2018</v>
      </c>
      <c r="C9183" t="s">
        <v>5546</v>
      </c>
      <c r="D9183">
        <v>5840</v>
      </c>
      <c r="E9183">
        <v>-2219</v>
      </c>
      <c r="F9183">
        <v>411</v>
      </c>
      <c r="I9183">
        <f>IFERROR(VLOOKUP(H9183,ticker_cik_sic_ind!$J$1:$K$2838,2,FALSE),A9183)</f>
        <v>1601046</v>
      </c>
      <c r="J9183">
        <f t="shared" si="143"/>
        <v>1</v>
      </c>
    </row>
    <row r="9184" spans="1:10" x14ac:dyDescent="0.25">
      <c r="A9184">
        <v>1477294</v>
      </c>
      <c r="B9184">
        <v>2018</v>
      </c>
      <c r="C9184" t="s">
        <v>5546</v>
      </c>
      <c r="D9184">
        <v>6417.6210000000001</v>
      </c>
      <c r="E9184">
        <v>-2093.614</v>
      </c>
      <c r="F9184">
        <v>411</v>
      </c>
      <c r="I9184">
        <f>IFERROR(VLOOKUP(H9184,ticker_cik_sic_ind!$J$1:$K$2838,2,FALSE),A9184)</f>
        <v>1477294</v>
      </c>
      <c r="J9184">
        <f t="shared" si="143"/>
        <v>1</v>
      </c>
    </row>
    <row r="9185" spans="1:10" x14ac:dyDescent="0.25">
      <c r="A9185">
        <v>723531</v>
      </c>
      <c r="B9185">
        <v>2018</v>
      </c>
      <c r="C9185" t="s">
        <v>5546</v>
      </c>
      <c r="D9185">
        <v>6833.7</v>
      </c>
      <c r="E9185">
        <v>-1955.3</v>
      </c>
      <c r="F9185">
        <v>413</v>
      </c>
      <c r="I9185">
        <f>IFERROR(VLOOKUP(H9185,ticker_cik_sic_ind!$J$1:$K$2838,2,FALSE),A9185)</f>
        <v>723531</v>
      </c>
      <c r="J9185">
        <f t="shared" si="143"/>
        <v>1</v>
      </c>
    </row>
    <row r="9186" spans="1:10" x14ac:dyDescent="0.25">
      <c r="A9186">
        <v>34903</v>
      </c>
      <c r="B9186">
        <v>2018</v>
      </c>
      <c r="C9186" t="s">
        <v>5546</v>
      </c>
      <c r="D9186">
        <v>5803.5029999999997</v>
      </c>
      <c r="E9186">
        <v>-2238.7220000000002</v>
      </c>
      <c r="F9186">
        <v>413</v>
      </c>
      <c r="I9186">
        <f>IFERROR(VLOOKUP(H9186,ticker_cik_sic_ind!$J$1:$K$2838,2,FALSE),A9186)</f>
        <v>34903</v>
      </c>
      <c r="J9186">
        <f t="shared" si="143"/>
        <v>1</v>
      </c>
    </row>
    <row r="9187" spans="1:10" x14ac:dyDescent="0.25">
      <c r="A9187">
        <v>858470</v>
      </c>
      <c r="B9187">
        <v>2018</v>
      </c>
      <c r="C9187" t="s">
        <v>5546</v>
      </c>
      <c r="D9187">
        <v>5219.4589999999998</v>
      </c>
      <c r="E9187">
        <v>-2642.0309999999999</v>
      </c>
      <c r="F9187">
        <v>413</v>
      </c>
      <c r="I9187">
        <f>IFERROR(VLOOKUP(H9187,ticker_cik_sic_ind!$J$1:$K$2838,2,FALSE),A9187)</f>
        <v>858470</v>
      </c>
      <c r="J9187">
        <f t="shared" si="143"/>
        <v>1</v>
      </c>
    </row>
    <row r="9188" spans="1:10" x14ac:dyDescent="0.25">
      <c r="A9188">
        <v>1519751</v>
      </c>
      <c r="B9188">
        <v>2018</v>
      </c>
      <c r="C9188" t="s">
        <v>5546</v>
      </c>
      <c r="D9188">
        <v>5253.4</v>
      </c>
      <c r="E9188">
        <v>-2568.6999999999998</v>
      </c>
      <c r="F9188">
        <v>416</v>
      </c>
      <c r="I9188">
        <f>IFERROR(VLOOKUP(H9188,ticker_cik_sic_ind!$J$1:$K$2838,2,FALSE),A9188)</f>
        <v>1519751</v>
      </c>
      <c r="J9188">
        <f t="shared" si="143"/>
        <v>1</v>
      </c>
    </row>
    <row r="9189" spans="1:10" x14ac:dyDescent="0.25">
      <c r="A9189">
        <v>1295810</v>
      </c>
      <c r="B9189">
        <v>2018</v>
      </c>
      <c r="C9189" t="s">
        <v>5546</v>
      </c>
      <c r="D9189">
        <v>3841.9490000000001</v>
      </c>
      <c r="E9189">
        <v>-3812.3110000000001</v>
      </c>
      <c r="F9189">
        <v>417</v>
      </c>
      <c r="I9189">
        <f>IFERROR(VLOOKUP(H9189,ticker_cik_sic_ind!$J$1:$K$2838,2,FALSE),A9189)</f>
        <v>1295810</v>
      </c>
      <c r="J9189">
        <f t="shared" si="143"/>
        <v>1</v>
      </c>
    </row>
    <row r="9190" spans="1:10" x14ac:dyDescent="0.25">
      <c r="A9190">
        <v>1110803</v>
      </c>
      <c r="B9190">
        <v>2018</v>
      </c>
      <c r="C9190" t="s">
        <v>5546</v>
      </c>
      <c r="D9190">
        <v>4858</v>
      </c>
      <c r="E9190">
        <v>-2795</v>
      </c>
      <c r="F9190">
        <v>418</v>
      </c>
      <c r="I9190">
        <f>IFERROR(VLOOKUP(H9190,ticker_cik_sic_ind!$J$1:$K$2838,2,FALSE),A9190)</f>
        <v>1110803</v>
      </c>
      <c r="J9190">
        <f t="shared" si="143"/>
        <v>1</v>
      </c>
    </row>
    <row r="9191" spans="1:10" x14ac:dyDescent="0.25">
      <c r="A9191">
        <v>1362988</v>
      </c>
      <c r="B9191">
        <v>2018</v>
      </c>
      <c r="C9191" t="s">
        <v>5546</v>
      </c>
      <c r="D9191">
        <v>7043.34</v>
      </c>
      <c r="E9191">
        <v>-1835.0889999999999</v>
      </c>
      <c r="F9191">
        <v>418</v>
      </c>
      <c r="I9191">
        <f>IFERROR(VLOOKUP(H9191,ticker_cik_sic_ind!$J$1:$K$2838,2,FALSE),A9191)</f>
        <v>1362988</v>
      </c>
      <c r="J9191">
        <f t="shared" si="143"/>
        <v>1</v>
      </c>
    </row>
    <row r="9192" spans="1:10" x14ac:dyDescent="0.25">
      <c r="A9192">
        <v>63276</v>
      </c>
      <c r="B9192">
        <v>2018</v>
      </c>
      <c r="C9192" t="s">
        <v>5546</v>
      </c>
      <c r="D9192">
        <v>6167.8819999999996</v>
      </c>
      <c r="E9192">
        <v>-2067.4050000000002</v>
      </c>
      <c r="F9192">
        <v>420</v>
      </c>
      <c r="I9192">
        <f>IFERROR(VLOOKUP(H9192,ticker_cik_sic_ind!$J$1:$K$2838,2,FALSE),A9192)</f>
        <v>63276</v>
      </c>
      <c r="J9192">
        <f t="shared" si="143"/>
        <v>1</v>
      </c>
    </row>
    <row r="9193" spans="1:10" x14ac:dyDescent="0.25">
      <c r="A9193">
        <v>1657853</v>
      </c>
      <c r="B9193">
        <v>2018</v>
      </c>
      <c r="C9193" t="s">
        <v>5546</v>
      </c>
      <c r="D9193">
        <v>22433</v>
      </c>
      <c r="E9193">
        <v>-756</v>
      </c>
      <c r="F9193">
        <v>421</v>
      </c>
      <c r="I9193">
        <f>IFERROR(VLOOKUP(H9193,ticker_cik_sic_ind!$J$1:$K$2838,2,FALSE),A9193)</f>
        <v>1657853</v>
      </c>
      <c r="J9193">
        <f t="shared" si="143"/>
        <v>1</v>
      </c>
    </row>
    <row r="9194" spans="1:10" x14ac:dyDescent="0.25">
      <c r="A9194">
        <v>743988</v>
      </c>
      <c r="B9194">
        <v>2018</v>
      </c>
      <c r="C9194" t="s">
        <v>5546</v>
      </c>
      <c r="D9194">
        <v>5087.0619999999999</v>
      </c>
      <c r="E9194">
        <v>-2538.2669999999998</v>
      </c>
      <c r="F9194">
        <v>422</v>
      </c>
      <c r="I9194">
        <f>IFERROR(VLOOKUP(H9194,ticker_cik_sic_ind!$J$1:$K$2838,2,FALSE),A9194)</f>
        <v>743988</v>
      </c>
      <c r="J9194">
        <f t="shared" si="143"/>
        <v>1</v>
      </c>
    </row>
    <row r="9195" spans="1:10" x14ac:dyDescent="0.25">
      <c r="A9195">
        <v>1564408</v>
      </c>
      <c r="B9195">
        <v>2018</v>
      </c>
      <c r="C9195" t="s">
        <v>5546</v>
      </c>
      <c r="D9195">
        <v>3875.4740000000002</v>
      </c>
      <c r="E9195">
        <v>-3540.9070000000002</v>
      </c>
      <c r="F9195">
        <v>422</v>
      </c>
      <c r="I9195">
        <f>IFERROR(VLOOKUP(H9195,ticker_cik_sic_ind!$J$1:$K$2838,2,FALSE),A9195)</f>
        <v>1564408</v>
      </c>
      <c r="J9195">
        <f t="shared" si="143"/>
        <v>1</v>
      </c>
    </row>
    <row r="9196" spans="1:10" x14ac:dyDescent="0.25">
      <c r="A9196">
        <v>37785</v>
      </c>
      <c r="B9196">
        <v>2018</v>
      </c>
      <c r="C9196" t="s">
        <v>5546</v>
      </c>
      <c r="D9196">
        <v>5984.3</v>
      </c>
      <c r="E9196">
        <v>-2026.7</v>
      </c>
      <c r="F9196">
        <v>424</v>
      </c>
      <c r="I9196">
        <f>IFERROR(VLOOKUP(H9196,ticker_cik_sic_ind!$J$1:$K$2838,2,FALSE),A9196)</f>
        <v>37785</v>
      </c>
      <c r="J9196">
        <f t="shared" si="143"/>
        <v>1</v>
      </c>
    </row>
    <row r="9197" spans="1:10" x14ac:dyDescent="0.25">
      <c r="A9197">
        <v>1137789</v>
      </c>
      <c r="B9197">
        <v>2018</v>
      </c>
      <c r="C9197" t="s">
        <v>5546</v>
      </c>
      <c r="D9197">
        <v>9268</v>
      </c>
      <c r="E9197">
        <v>-1364</v>
      </c>
      <c r="F9197">
        <v>425</v>
      </c>
      <c r="I9197">
        <f>IFERROR(VLOOKUP(H9197,ticker_cik_sic_ind!$J$1:$K$2838,2,FALSE),A9197)</f>
        <v>1137789</v>
      </c>
      <c r="J9197">
        <f t="shared" si="143"/>
        <v>1</v>
      </c>
    </row>
    <row r="9198" spans="1:10" x14ac:dyDescent="0.25">
      <c r="A9198">
        <v>96943</v>
      </c>
      <c r="B9198">
        <v>2018</v>
      </c>
      <c r="C9198" t="s">
        <v>5546</v>
      </c>
      <c r="D9198">
        <v>5290.0240000000003</v>
      </c>
      <c r="E9198">
        <v>-2358.529</v>
      </c>
      <c r="F9198">
        <v>426</v>
      </c>
      <c r="I9198">
        <f>IFERROR(VLOOKUP(H9198,ticker_cik_sic_ind!$J$1:$K$2838,2,FALSE),A9198)</f>
        <v>96943</v>
      </c>
      <c r="J9198">
        <f t="shared" si="143"/>
        <v>1</v>
      </c>
    </row>
    <row r="9199" spans="1:10" x14ac:dyDescent="0.25">
      <c r="A9199">
        <v>78128</v>
      </c>
      <c r="B9199">
        <v>2018</v>
      </c>
      <c r="C9199" t="s">
        <v>5546</v>
      </c>
      <c r="D9199">
        <v>6383.6989999999996</v>
      </c>
      <c r="E9199">
        <v>-1896.53</v>
      </c>
      <c r="F9199">
        <v>427</v>
      </c>
      <c r="I9199">
        <f>IFERROR(VLOOKUP(H9199,ticker_cik_sic_ind!$J$1:$K$2838,2,FALSE),A9199)</f>
        <v>78128</v>
      </c>
      <c r="J9199">
        <f t="shared" si="143"/>
        <v>1</v>
      </c>
    </row>
    <row r="9200" spans="1:10" x14ac:dyDescent="0.25">
      <c r="A9200">
        <v>1000697</v>
      </c>
      <c r="B9200">
        <v>2018</v>
      </c>
      <c r="C9200" t="s">
        <v>5546</v>
      </c>
      <c r="D9200">
        <v>4996.7449999999999</v>
      </c>
      <c r="E9200">
        <v>-2518.6390000000001</v>
      </c>
      <c r="F9200">
        <v>427</v>
      </c>
      <c r="I9200">
        <f>IFERROR(VLOOKUP(H9200,ticker_cik_sic_ind!$J$1:$K$2838,2,FALSE),A9200)</f>
        <v>1000697</v>
      </c>
      <c r="J9200">
        <f t="shared" si="143"/>
        <v>1</v>
      </c>
    </row>
    <row r="9201" spans="1:10" x14ac:dyDescent="0.25">
      <c r="A9201">
        <v>1022321</v>
      </c>
      <c r="B9201">
        <v>2018</v>
      </c>
      <c r="C9201" t="s">
        <v>5546</v>
      </c>
      <c r="D9201">
        <v>5640.3760000000002</v>
      </c>
      <c r="E9201">
        <v>-2149.837</v>
      </c>
      <c r="F9201">
        <v>427</v>
      </c>
      <c r="I9201">
        <f>IFERROR(VLOOKUP(H9201,ticker_cik_sic_ind!$J$1:$K$2838,2,FALSE),A9201)</f>
        <v>1022321</v>
      </c>
      <c r="J9201">
        <f t="shared" si="143"/>
        <v>1</v>
      </c>
    </row>
    <row r="9202" spans="1:10" x14ac:dyDescent="0.25">
      <c r="A9202">
        <v>1608249</v>
      </c>
      <c r="B9202">
        <v>2018</v>
      </c>
      <c r="C9202" t="s">
        <v>5546</v>
      </c>
      <c r="D9202">
        <v>8739.4</v>
      </c>
      <c r="E9202">
        <v>-1410.5</v>
      </c>
      <c r="F9202">
        <v>430</v>
      </c>
      <c r="I9202">
        <f>IFERROR(VLOOKUP(H9202,ticker_cik_sic_ind!$J$1:$K$2838,2,FALSE),A9202)</f>
        <v>1608249</v>
      </c>
      <c r="J9202">
        <f t="shared" si="143"/>
        <v>1</v>
      </c>
    </row>
    <row r="9203" spans="1:10" x14ac:dyDescent="0.25">
      <c r="A9203">
        <v>1002517</v>
      </c>
      <c r="B9203">
        <v>2018</v>
      </c>
      <c r="C9203" t="s">
        <v>5546</v>
      </c>
      <c r="D9203">
        <v>5937.4930000000004</v>
      </c>
      <c r="E9203">
        <v>-1954.54</v>
      </c>
      <c r="F9203">
        <v>431</v>
      </c>
      <c r="I9203">
        <f>IFERROR(VLOOKUP(H9203,ticker_cik_sic_ind!$J$1:$K$2838,2,FALSE),A9203)</f>
        <v>1002517</v>
      </c>
      <c r="J9203">
        <f t="shared" si="143"/>
        <v>1</v>
      </c>
    </row>
    <row r="9204" spans="1:10" x14ac:dyDescent="0.25">
      <c r="A9204">
        <v>1177394</v>
      </c>
      <c r="B9204">
        <v>2018</v>
      </c>
      <c r="C9204" t="s">
        <v>5546</v>
      </c>
      <c r="D9204">
        <v>5528.9219999999996</v>
      </c>
      <c r="E9204">
        <v>-2116.21</v>
      </c>
      <c r="F9204">
        <v>432</v>
      </c>
      <c r="I9204">
        <f>IFERROR(VLOOKUP(H9204,ticker_cik_sic_ind!$J$1:$K$2838,2,FALSE),A9204)</f>
        <v>1177394</v>
      </c>
      <c r="J9204">
        <f t="shared" si="143"/>
        <v>1</v>
      </c>
    </row>
    <row r="9205" spans="1:10" x14ac:dyDescent="0.25">
      <c r="A9205">
        <v>75677</v>
      </c>
      <c r="B9205">
        <v>2018</v>
      </c>
      <c r="C9205" t="s">
        <v>5546</v>
      </c>
      <c r="D9205">
        <v>5903.2</v>
      </c>
      <c r="E9205">
        <v>-1906.6</v>
      </c>
      <c r="F9205">
        <v>433</v>
      </c>
      <c r="I9205">
        <f>IFERROR(VLOOKUP(H9205,ticker_cik_sic_ind!$J$1:$K$2838,2,FALSE),A9205)</f>
        <v>75677</v>
      </c>
      <c r="J9205">
        <f t="shared" si="143"/>
        <v>1</v>
      </c>
    </row>
    <row r="9206" spans="1:10" x14ac:dyDescent="0.25">
      <c r="A9206">
        <v>1009626</v>
      </c>
      <c r="B9206">
        <v>2018</v>
      </c>
      <c r="C9206" t="s">
        <v>5546</v>
      </c>
      <c r="D9206">
        <v>4761.4309999999996</v>
      </c>
      <c r="E9206">
        <v>-2526.799</v>
      </c>
      <c r="F9206">
        <v>434</v>
      </c>
      <c r="I9206">
        <f>IFERROR(VLOOKUP(H9206,ticker_cik_sic_ind!$J$1:$K$2838,2,FALSE),A9206)</f>
        <v>1009626</v>
      </c>
      <c r="J9206">
        <f t="shared" si="143"/>
        <v>1</v>
      </c>
    </row>
    <row r="9207" spans="1:10" x14ac:dyDescent="0.25">
      <c r="A9207">
        <v>1420302</v>
      </c>
      <c r="B9207">
        <v>2018</v>
      </c>
      <c r="C9207" t="s">
        <v>5546</v>
      </c>
      <c r="D9207">
        <v>3929.09</v>
      </c>
      <c r="E9207">
        <v>-3083.5230000000001</v>
      </c>
      <c r="F9207">
        <v>435</v>
      </c>
      <c r="I9207">
        <f>IFERROR(VLOOKUP(H9207,ticker_cik_sic_ind!$J$1:$K$2838,2,FALSE),A9207)</f>
        <v>1420302</v>
      </c>
      <c r="J9207">
        <f t="shared" si="143"/>
        <v>1</v>
      </c>
    </row>
    <row r="9208" spans="1:10" x14ac:dyDescent="0.25">
      <c r="A9208">
        <v>775158</v>
      </c>
      <c r="B9208">
        <v>2018</v>
      </c>
      <c r="C9208" t="s">
        <v>5546</v>
      </c>
      <c r="D9208">
        <v>5092.6000000000004</v>
      </c>
      <c r="E9208">
        <v>-2179.1</v>
      </c>
      <c r="F9208">
        <v>436</v>
      </c>
      <c r="I9208">
        <f>IFERROR(VLOOKUP(H9208,ticker_cik_sic_ind!$J$1:$K$2838,2,FALSE),A9208)</f>
        <v>775158</v>
      </c>
      <c r="J9208">
        <f t="shared" si="143"/>
        <v>1</v>
      </c>
    </row>
    <row r="9209" spans="1:10" x14ac:dyDescent="0.25">
      <c r="A9209">
        <v>1677203</v>
      </c>
      <c r="B9209">
        <v>2018</v>
      </c>
      <c r="C9209" t="s">
        <v>5546</v>
      </c>
      <c r="D9209">
        <v>4477.6570000000002</v>
      </c>
      <c r="E9209">
        <v>-2692.2429999999999</v>
      </c>
      <c r="F9209">
        <v>437</v>
      </c>
      <c r="I9209">
        <f>IFERROR(VLOOKUP(H9209,ticker_cik_sic_ind!$J$1:$K$2838,2,FALSE),A9209)</f>
        <v>1677203</v>
      </c>
      <c r="J9209">
        <f t="shared" si="143"/>
        <v>1</v>
      </c>
    </row>
    <row r="9210" spans="1:10" x14ac:dyDescent="0.25">
      <c r="A9210">
        <v>12208</v>
      </c>
      <c r="B9210">
        <v>2018</v>
      </c>
      <c r="C9210" t="s">
        <v>5546</v>
      </c>
      <c r="D9210">
        <v>4143.4589999999998</v>
      </c>
      <c r="E9210">
        <v>-2810.9969999999998</v>
      </c>
      <c r="F9210">
        <v>437</v>
      </c>
      <c r="I9210">
        <f>IFERROR(VLOOKUP(H9210,ticker_cik_sic_ind!$J$1:$K$2838,2,FALSE),A9210)</f>
        <v>12208</v>
      </c>
      <c r="J9210">
        <f t="shared" si="143"/>
        <v>1</v>
      </c>
    </row>
    <row r="9211" spans="1:10" x14ac:dyDescent="0.25">
      <c r="A9211">
        <v>25232</v>
      </c>
      <c r="B9211">
        <v>2018</v>
      </c>
      <c r="C9211" t="s">
        <v>5546</v>
      </c>
      <c r="D9211">
        <v>4136.0460000000003</v>
      </c>
      <c r="E9211">
        <v>-2829.6770000000001</v>
      </c>
      <c r="F9211">
        <v>439</v>
      </c>
      <c r="I9211">
        <f>IFERROR(VLOOKUP(H9211,ticker_cik_sic_ind!$J$1:$K$2838,2,FALSE),A9211)</f>
        <v>25232</v>
      </c>
      <c r="J9211">
        <f t="shared" si="143"/>
        <v>1</v>
      </c>
    </row>
    <row r="9212" spans="1:10" x14ac:dyDescent="0.25">
      <c r="A9212">
        <v>1739566</v>
      </c>
      <c r="B9212">
        <v>2018</v>
      </c>
      <c r="C9212" t="s">
        <v>5546</v>
      </c>
      <c r="D9212">
        <v>7757.2579999999998</v>
      </c>
      <c r="E9212">
        <v>-1427.3330000000001</v>
      </c>
      <c r="F9212">
        <v>440</v>
      </c>
      <c r="I9212">
        <f>IFERROR(VLOOKUP(H9212,ticker_cik_sic_ind!$J$1:$K$2838,2,FALSE),A9212)</f>
        <v>1739566</v>
      </c>
      <c r="J9212">
        <f t="shared" si="143"/>
        <v>1</v>
      </c>
    </row>
    <row r="9213" spans="1:10" x14ac:dyDescent="0.25">
      <c r="A9213">
        <v>7332</v>
      </c>
      <c r="B9213">
        <v>2018</v>
      </c>
      <c r="C9213" t="s">
        <v>5546</v>
      </c>
      <c r="D9213">
        <v>7150</v>
      </c>
      <c r="E9213">
        <v>-1573</v>
      </c>
      <c r="F9213">
        <v>440</v>
      </c>
      <c r="I9213">
        <f>IFERROR(VLOOKUP(H9213,ticker_cik_sic_ind!$J$1:$K$2838,2,FALSE),A9213)</f>
        <v>7332</v>
      </c>
      <c r="J9213">
        <f t="shared" si="143"/>
        <v>1</v>
      </c>
    </row>
    <row r="9214" spans="1:10" x14ac:dyDescent="0.25">
      <c r="A9214">
        <v>277135</v>
      </c>
      <c r="B9214">
        <v>2018</v>
      </c>
      <c r="C9214" t="s">
        <v>5546</v>
      </c>
      <c r="D9214">
        <v>5861.8810000000003</v>
      </c>
      <c r="E9214">
        <v>-1848.1959999999999</v>
      </c>
      <c r="F9214">
        <v>442</v>
      </c>
      <c r="I9214">
        <f>IFERROR(VLOOKUP(H9214,ticker_cik_sic_ind!$J$1:$K$2838,2,FALSE),A9214)</f>
        <v>277135</v>
      </c>
      <c r="J9214">
        <f t="shared" si="143"/>
        <v>1</v>
      </c>
    </row>
    <row r="9215" spans="1:10" x14ac:dyDescent="0.25">
      <c r="A9215">
        <v>940944</v>
      </c>
      <c r="B9215">
        <v>2018</v>
      </c>
      <c r="C9215" t="s">
        <v>5546</v>
      </c>
      <c r="D9215">
        <v>5292.3</v>
      </c>
      <c r="E9215">
        <v>-2101.6999999999998</v>
      </c>
      <c r="F9215">
        <v>443</v>
      </c>
      <c r="I9215">
        <f>IFERROR(VLOOKUP(H9215,ticker_cik_sic_ind!$J$1:$K$2838,2,FALSE),A9215)</f>
        <v>940944</v>
      </c>
      <c r="J9215">
        <f t="shared" si="143"/>
        <v>1</v>
      </c>
    </row>
    <row r="9216" spans="1:10" x14ac:dyDescent="0.25">
      <c r="A9216">
        <v>104889</v>
      </c>
      <c r="B9216">
        <v>2018</v>
      </c>
      <c r="C9216" t="s">
        <v>5546</v>
      </c>
      <c r="D9216">
        <v>4508.4390000000003</v>
      </c>
      <c r="E9216">
        <v>-2540.09</v>
      </c>
      <c r="F9216">
        <v>444</v>
      </c>
      <c r="I9216">
        <f>IFERROR(VLOOKUP(H9216,ticker_cik_sic_ind!$J$1:$K$2838,2,FALSE),A9216)</f>
        <v>104889</v>
      </c>
      <c r="J9216">
        <f t="shared" si="143"/>
        <v>1</v>
      </c>
    </row>
    <row r="9217" spans="1:10" x14ac:dyDescent="0.25">
      <c r="A9217">
        <v>866121</v>
      </c>
      <c r="B9217">
        <v>2018</v>
      </c>
      <c r="C9217" t="s">
        <v>5546</v>
      </c>
      <c r="D9217">
        <v>5479</v>
      </c>
      <c r="E9217">
        <v>-1964</v>
      </c>
      <c r="F9217">
        <v>445</v>
      </c>
      <c r="I9217">
        <f>IFERROR(VLOOKUP(H9217,ticker_cik_sic_ind!$J$1:$K$2838,2,FALSE),A9217)</f>
        <v>866121</v>
      </c>
      <c r="J9217">
        <f t="shared" si="143"/>
        <v>1</v>
      </c>
    </row>
    <row r="9218" spans="1:10" x14ac:dyDescent="0.25">
      <c r="A9218">
        <v>800240</v>
      </c>
      <c r="B9218">
        <v>2018</v>
      </c>
      <c r="C9218" t="s">
        <v>5546</v>
      </c>
      <c r="D9218">
        <v>5412</v>
      </c>
      <c r="E9218">
        <v>-1975</v>
      </c>
      <c r="F9218">
        <v>446</v>
      </c>
      <c r="I9218">
        <f>IFERROR(VLOOKUP(H9218,ticker_cik_sic_ind!$J$1:$K$2838,2,FALSE),A9218)</f>
        <v>800240</v>
      </c>
      <c r="J9218">
        <f t="shared" si="143"/>
        <v>1</v>
      </c>
    </row>
    <row r="9219" spans="1:10" x14ac:dyDescent="0.25">
      <c r="A9219">
        <v>1517228</v>
      </c>
      <c r="B9219">
        <v>2018</v>
      </c>
      <c r="C9219" t="s">
        <v>5546</v>
      </c>
      <c r="D9219">
        <v>7175.9759999999997</v>
      </c>
      <c r="E9219">
        <v>-1519.623</v>
      </c>
      <c r="F9219">
        <v>446</v>
      </c>
      <c r="I9219">
        <f>IFERROR(VLOOKUP(H9219,ticker_cik_sic_ind!$J$1:$K$2838,2,FALSE),A9219)</f>
        <v>1517228</v>
      </c>
      <c r="J9219">
        <f t="shared" ref="J9219:J9282" si="144">IF(OR(AND(C9219="financial",F9219&lt;$L$1),AND(C9219="non_financial",F9219&lt;$M$1)),1,0)</f>
        <v>1</v>
      </c>
    </row>
    <row r="9220" spans="1:10" x14ac:dyDescent="0.25">
      <c r="A9220">
        <v>1232524</v>
      </c>
      <c r="B9220">
        <v>2018</v>
      </c>
      <c r="C9220" t="s">
        <v>5546</v>
      </c>
      <c r="D9220">
        <v>4804.0240000000003</v>
      </c>
      <c r="E9220">
        <v>-2200.5050000000001</v>
      </c>
      <c r="F9220">
        <v>448</v>
      </c>
      <c r="I9220">
        <f>IFERROR(VLOOKUP(H9220,ticker_cik_sic_ind!$J$1:$K$2838,2,FALSE),A9220)</f>
        <v>1232524</v>
      </c>
      <c r="J9220">
        <f t="shared" si="144"/>
        <v>1</v>
      </c>
    </row>
    <row r="9221" spans="1:10" x14ac:dyDescent="0.25">
      <c r="A9221">
        <v>891103</v>
      </c>
      <c r="B9221">
        <v>2018</v>
      </c>
      <c r="C9221" t="s">
        <v>5546</v>
      </c>
      <c r="D9221">
        <v>4786.067</v>
      </c>
      <c r="E9221">
        <v>-2212.5100000000002</v>
      </c>
      <c r="F9221">
        <v>448</v>
      </c>
      <c r="I9221">
        <f>IFERROR(VLOOKUP(H9221,ticker_cik_sic_ind!$J$1:$K$2838,2,FALSE),A9221)</f>
        <v>891103</v>
      </c>
      <c r="J9221">
        <f t="shared" si="144"/>
        <v>1</v>
      </c>
    </row>
    <row r="9222" spans="1:10" x14ac:dyDescent="0.25">
      <c r="A9222">
        <v>1048477</v>
      </c>
      <c r="B9222">
        <v>2018</v>
      </c>
      <c r="C9222" t="s">
        <v>5546</v>
      </c>
      <c r="D9222">
        <v>4019.9650000000001</v>
      </c>
      <c r="E9222">
        <v>-2795.5790000000002</v>
      </c>
      <c r="F9222">
        <v>448</v>
      </c>
      <c r="I9222">
        <f>IFERROR(VLOOKUP(H9222,ticker_cik_sic_ind!$J$1:$K$2838,2,FALSE),A9222)</f>
        <v>1048477</v>
      </c>
      <c r="J9222">
        <f t="shared" si="144"/>
        <v>1</v>
      </c>
    </row>
    <row r="9223" spans="1:10" x14ac:dyDescent="0.25">
      <c r="A9223">
        <v>1326380</v>
      </c>
      <c r="B9223">
        <v>2018</v>
      </c>
      <c r="C9223" t="s">
        <v>5546</v>
      </c>
      <c r="D9223">
        <v>4609.8</v>
      </c>
      <c r="E9223">
        <v>-2311.6999999999998</v>
      </c>
      <c r="F9223">
        <v>451</v>
      </c>
      <c r="I9223">
        <f>IFERROR(VLOOKUP(H9223,ticker_cik_sic_ind!$J$1:$K$2838,2,FALSE),A9223)</f>
        <v>1326380</v>
      </c>
      <c r="J9223">
        <f t="shared" si="144"/>
        <v>0</v>
      </c>
    </row>
    <row r="9224" spans="1:10" x14ac:dyDescent="0.25">
      <c r="A9224">
        <v>1166126</v>
      </c>
      <c r="B9224">
        <v>2018</v>
      </c>
      <c r="C9224" t="s">
        <v>5546</v>
      </c>
      <c r="D9224">
        <v>9166</v>
      </c>
      <c r="E9224">
        <v>-1197</v>
      </c>
      <c r="F9224">
        <v>452</v>
      </c>
      <c r="I9224">
        <f>IFERROR(VLOOKUP(H9224,ticker_cik_sic_ind!$J$1:$K$2838,2,FALSE),A9224)</f>
        <v>1166126</v>
      </c>
      <c r="J9224">
        <f t="shared" si="144"/>
        <v>0</v>
      </c>
    </row>
    <row r="9225" spans="1:10" x14ac:dyDescent="0.25">
      <c r="A9225">
        <v>1168054</v>
      </c>
      <c r="B9225">
        <v>2018</v>
      </c>
      <c r="C9225" t="s">
        <v>5546</v>
      </c>
      <c r="D9225">
        <v>4562.9799999999996</v>
      </c>
      <c r="E9225">
        <v>-2311.7550000000001</v>
      </c>
      <c r="F9225">
        <v>453</v>
      </c>
      <c r="I9225">
        <f>IFERROR(VLOOKUP(H9225,ticker_cik_sic_ind!$J$1:$K$2838,2,FALSE),A9225)</f>
        <v>1168054</v>
      </c>
      <c r="J9225">
        <f t="shared" si="144"/>
        <v>0</v>
      </c>
    </row>
    <row r="9226" spans="1:10" x14ac:dyDescent="0.25">
      <c r="A9226">
        <v>877890</v>
      </c>
      <c r="B9226">
        <v>2018</v>
      </c>
      <c r="C9226" t="s">
        <v>5546</v>
      </c>
      <c r="D9226">
        <v>5430.9089999999997</v>
      </c>
      <c r="E9226">
        <v>-1881.701</v>
      </c>
      <c r="F9226">
        <v>453</v>
      </c>
      <c r="I9226">
        <f>IFERROR(VLOOKUP(H9226,ticker_cik_sic_ind!$J$1:$K$2838,2,FALSE),A9226)</f>
        <v>877890</v>
      </c>
      <c r="J9226">
        <f t="shared" si="144"/>
        <v>0</v>
      </c>
    </row>
    <row r="9227" spans="1:10" x14ac:dyDescent="0.25">
      <c r="A9227">
        <v>1501585</v>
      </c>
      <c r="B9227">
        <v>2018</v>
      </c>
      <c r="C9227" t="s">
        <v>5546</v>
      </c>
      <c r="D9227">
        <v>6190</v>
      </c>
      <c r="E9227">
        <v>-1650</v>
      </c>
      <c r="F9227">
        <v>455</v>
      </c>
      <c r="I9227">
        <f>IFERROR(VLOOKUP(H9227,ticker_cik_sic_ind!$J$1:$K$2838,2,FALSE),A9227)</f>
        <v>1501585</v>
      </c>
      <c r="J9227">
        <f t="shared" si="144"/>
        <v>0</v>
      </c>
    </row>
    <row r="9228" spans="1:10" x14ac:dyDescent="0.25">
      <c r="A9228">
        <v>790051</v>
      </c>
      <c r="B9228">
        <v>2018</v>
      </c>
      <c r="C9228" t="s">
        <v>5546</v>
      </c>
      <c r="D9228">
        <v>4228.8999999999996</v>
      </c>
      <c r="E9228">
        <v>-2472.5</v>
      </c>
      <c r="F9228">
        <v>455</v>
      </c>
      <c r="I9228">
        <f>IFERROR(VLOOKUP(H9228,ticker_cik_sic_ind!$J$1:$K$2838,2,FALSE),A9228)</f>
        <v>790051</v>
      </c>
      <c r="J9228">
        <f t="shared" si="144"/>
        <v>0</v>
      </c>
    </row>
    <row r="9229" spans="1:10" x14ac:dyDescent="0.25">
      <c r="A9229">
        <v>70145</v>
      </c>
      <c r="B9229">
        <v>2018</v>
      </c>
      <c r="C9229" t="s">
        <v>5546</v>
      </c>
      <c r="D9229">
        <v>5867.5069999999996</v>
      </c>
      <c r="E9229">
        <v>-1684.048</v>
      </c>
      <c r="F9229">
        <v>457</v>
      </c>
      <c r="I9229">
        <f>IFERROR(VLOOKUP(H9229,ticker_cik_sic_ind!$J$1:$K$2838,2,FALSE),A9229)</f>
        <v>70145</v>
      </c>
      <c r="J9229">
        <f t="shared" si="144"/>
        <v>0</v>
      </c>
    </row>
    <row r="9230" spans="1:10" x14ac:dyDescent="0.25">
      <c r="A9230">
        <v>66756</v>
      </c>
      <c r="B9230">
        <v>2018</v>
      </c>
      <c r="C9230" t="s">
        <v>5546</v>
      </c>
      <c r="D9230">
        <v>4931.5</v>
      </c>
      <c r="E9230">
        <v>-2017</v>
      </c>
      <c r="F9230">
        <v>458</v>
      </c>
      <c r="I9230">
        <f>IFERROR(VLOOKUP(H9230,ticker_cik_sic_ind!$J$1:$K$2838,2,FALSE),A9230)</f>
        <v>66756</v>
      </c>
      <c r="J9230">
        <f t="shared" si="144"/>
        <v>0</v>
      </c>
    </row>
    <row r="9231" spans="1:10" x14ac:dyDescent="0.25">
      <c r="A9231">
        <v>743316</v>
      </c>
      <c r="B9231">
        <v>2018</v>
      </c>
      <c r="C9231" t="s">
        <v>5546</v>
      </c>
      <c r="D9231">
        <v>4570.2330000000002</v>
      </c>
      <c r="E9231">
        <v>-2202.694</v>
      </c>
      <c r="F9231">
        <v>459</v>
      </c>
      <c r="I9231">
        <f>IFERROR(VLOOKUP(H9231,ticker_cik_sic_ind!$J$1:$K$2838,2,FALSE),A9231)</f>
        <v>743316</v>
      </c>
      <c r="J9231">
        <f t="shared" si="144"/>
        <v>0</v>
      </c>
    </row>
    <row r="9232" spans="1:10" x14ac:dyDescent="0.25">
      <c r="A9232">
        <v>9892</v>
      </c>
      <c r="B9232">
        <v>2018</v>
      </c>
      <c r="C9232" t="s">
        <v>5546</v>
      </c>
      <c r="D9232">
        <v>5353.8</v>
      </c>
      <c r="E9232">
        <v>-1854.5</v>
      </c>
      <c r="F9232">
        <v>460</v>
      </c>
      <c r="I9232">
        <f>IFERROR(VLOOKUP(H9232,ticker_cik_sic_ind!$J$1:$K$2838,2,FALSE),A9232)</f>
        <v>9892</v>
      </c>
      <c r="J9232">
        <f t="shared" si="144"/>
        <v>0</v>
      </c>
    </row>
    <row r="9233" spans="1:10" x14ac:dyDescent="0.25">
      <c r="A9233">
        <v>1145460</v>
      </c>
      <c r="B9233">
        <v>2018</v>
      </c>
      <c r="C9233" t="s">
        <v>5546</v>
      </c>
      <c r="D9233">
        <v>5556.835</v>
      </c>
      <c r="E9233">
        <v>-1765.5730000000001</v>
      </c>
      <c r="F9233">
        <v>461</v>
      </c>
      <c r="I9233">
        <f>IFERROR(VLOOKUP(H9233,ticker_cik_sic_ind!$J$1:$K$2838,2,FALSE),A9233)</f>
        <v>1145460</v>
      </c>
      <c r="J9233">
        <f t="shared" si="144"/>
        <v>0</v>
      </c>
    </row>
    <row r="9234" spans="1:10" x14ac:dyDescent="0.25">
      <c r="A9234">
        <v>1692115</v>
      </c>
      <c r="B9234">
        <v>2018</v>
      </c>
      <c r="C9234" t="s">
        <v>5546</v>
      </c>
      <c r="D9234">
        <v>5665.2389999999996</v>
      </c>
      <c r="E9234">
        <v>-1734.405</v>
      </c>
      <c r="F9234">
        <v>461</v>
      </c>
      <c r="I9234">
        <f>IFERROR(VLOOKUP(H9234,ticker_cik_sic_ind!$J$1:$K$2838,2,FALSE),A9234)</f>
        <v>1692115</v>
      </c>
      <c r="J9234">
        <f t="shared" si="144"/>
        <v>0</v>
      </c>
    </row>
    <row r="9235" spans="1:10" x14ac:dyDescent="0.25">
      <c r="A9235">
        <v>1395942</v>
      </c>
      <c r="B9235">
        <v>2018</v>
      </c>
      <c r="C9235" t="s">
        <v>5546</v>
      </c>
      <c r="D9235">
        <v>6856.7</v>
      </c>
      <c r="E9235">
        <v>-1461.8</v>
      </c>
      <c r="F9235">
        <v>463</v>
      </c>
      <c r="I9235">
        <f>IFERROR(VLOOKUP(H9235,ticker_cik_sic_ind!$J$1:$K$2838,2,FALSE),A9235)</f>
        <v>1395942</v>
      </c>
      <c r="J9235">
        <f t="shared" si="144"/>
        <v>0</v>
      </c>
    </row>
    <row r="9236" spans="1:10" x14ac:dyDescent="0.25">
      <c r="A9236">
        <v>1103601</v>
      </c>
      <c r="B9236">
        <v>2018</v>
      </c>
      <c r="C9236" t="s">
        <v>5546</v>
      </c>
      <c r="D9236">
        <v>6373.4930000000004</v>
      </c>
      <c r="E9236">
        <v>-1554.69</v>
      </c>
      <c r="F9236">
        <v>464</v>
      </c>
      <c r="I9236">
        <f>IFERROR(VLOOKUP(H9236,ticker_cik_sic_ind!$J$1:$K$2838,2,FALSE),A9236)</f>
        <v>1103601</v>
      </c>
      <c r="J9236">
        <f t="shared" si="144"/>
        <v>0</v>
      </c>
    </row>
    <row r="9237" spans="1:10" x14ac:dyDescent="0.25">
      <c r="A9237">
        <v>864749</v>
      </c>
      <c r="B9237">
        <v>2018</v>
      </c>
      <c r="C9237" t="s">
        <v>5546</v>
      </c>
      <c r="D9237">
        <v>4038.3</v>
      </c>
      <c r="E9237">
        <v>-2517.6999999999998</v>
      </c>
      <c r="F9237">
        <v>465</v>
      </c>
      <c r="I9237">
        <f>IFERROR(VLOOKUP(H9237,ticker_cik_sic_ind!$J$1:$K$2838,2,FALSE),A9237)</f>
        <v>864749</v>
      </c>
      <c r="J9237">
        <f t="shared" si="144"/>
        <v>0</v>
      </c>
    </row>
    <row r="9238" spans="1:10" x14ac:dyDescent="0.25">
      <c r="A9238">
        <v>73088</v>
      </c>
      <c r="B9238">
        <v>2018</v>
      </c>
      <c r="C9238" t="s">
        <v>5546</v>
      </c>
      <c r="D9238">
        <v>5556.9319999999998</v>
      </c>
      <c r="E9238">
        <v>-1708.597</v>
      </c>
      <c r="F9238">
        <v>466</v>
      </c>
      <c r="I9238">
        <f>IFERROR(VLOOKUP(H9238,ticker_cik_sic_ind!$J$1:$K$2838,2,FALSE),A9238)</f>
        <v>73088</v>
      </c>
      <c r="J9238">
        <f t="shared" si="144"/>
        <v>0</v>
      </c>
    </row>
    <row r="9239" spans="1:10" x14ac:dyDescent="0.25">
      <c r="A9239">
        <v>1587732</v>
      </c>
      <c r="B9239">
        <v>2018</v>
      </c>
      <c r="C9239" t="s">
        <v>5546</v>
      </c>
      <c r="D9239">
        <v>4873.13</v>
      </c>
      <c r="E9239">
        <v>-1933.296</v>
      </c>
      <c r="F9239">
        <v>467</v>
      </c>
      <c r="I9239">
        <f>IFERROR(VLOOKUP(H9239,ticker_cik_sic_ind!$J$1:$K$2838,2,FALSE),A9239)</f>
        <v>1587732</v>
      </c>
      <c r="J9239">
        <f t="shared" si="144"/>
        <v>0</v>
      </c>
    </row>
    <row r="9240" spans="1:10" x14ac:dyDescent="0.25">
      <c r="A9240">
        <v>1616862</v>
      </c>
      <c r="B9240">
        <v>2018</v>
      </c>
      <c r="C9240" t="s">
        <v>5546</v>
      </c>
      <c r="D9240">
        <v>6657.1</v>
      </c>
      <c r="E9240">
        <v>-1391.5</v>
      </c>
      <c r="F9240">
        <v>468</v>
      </c>
      <c r="I9240">
        <f>IFERROR(VLOOKUP(H9240,ticker_cik_sic_ind!$J$1:$K$2838,2,FALSE),A9240)</f>
        <v>1616862</v>
      </c>
      <c r="J9240">
        <f t="shared" si="144"/>
        <v>0</v>
      </c>
    </row>
    <row r="9241" spans="1:10" x14ac:dyDescent="0.25">
      <c r="A9241">
        <v>1219601</v>
      </c>
      <c r="B9241">
        <v>2018</v>
      </c>
      <c r="C9241" t="s">
        <v>5546</v>
      </c>
      <c r="D9241">
        <v>10266</v>
      </c>
      <c r="E9241">
        <v>-935</v>
      </c>
      <c r="F9241">
        <v>469</v>
      </c>
      <c r="I9241">
        <f>IFERROR(VLOOKUP(H9241,ticker_cik_sic_ind!$J$1:$K$2838,2,FALSE),A9241)</f>
        <v>1219601</v>
      </c>
      <c r="J9241">
        <f t="shared" si="144"/>
        <v>0</v>
      </c>
    </row>
    <row r="9242" spans="1:10" x14ac:dyDescent="0.25">
      <c r="A9242">
        <v>104918</v>
      </c>
      <c r="B9242">
        <v>2018</v>
      </c>
      <c r="C9242" t="s">
        <v>5546</v>
      </c>
      <c r="D9242">
        <v>5373.0039999999999</v>
      </c>
      <c r="E9242">
        <v>-1686.894</v>
      </c>
      <c r="F9242">
        <v>470</v>
      </c>
      <c r="I9242">
        <f>IFERROR(VLOOKUP(H9242,ticker_cik_sic_ind!$J$1:$K$2838,2,FALSE),A9242)</f>
        <v>104918</v>
      </c>
      <c r="J9242">
        <f t="shared" si="144"/>
        <v>0</v>
      </c>
    </row>
    <row r="9243" spans="1:10" x14ac:dyDescent="0.25">
      <c r="A9243">
        <v>46080</v>
      </c>
      <c r="B9243">
        <v>2018</v>
      </c>
      <c r="C9243" t="s">
        <v>5546</v>
      </c>
      <c r="D9243">
        <v>4912.7430000000004</v>
      </c>
      <c r="E9243">
        <v>-1832.4939999999999</v>
      </c>
      <c r="F9243">
        <v>471</v>
      </c>
      <c r="I9243">
        <f>IFERROR(VLOOKUP(H9243,ticker_cik_sic_ind!$J$1:$K$2838,2,FALSE),A9243)</f>
        <v>46080</v>
      </c>
      <c r="J9243">
        <f t="shared" si="144"/>
        <v>0</v>
      </c>
    </row>
    <row r="9244" spans="1:10" x14ac:dyDescent="0.25">
      <c r="A9244">
        <v>899629</v>
      </c>
      <c r="B9244">
        <v>2018</v>
      </c>
      <c r="C9244" t="s">
        <v>5546</v>
      </c>
      <c r="D9244">
        <v>4048.8449999999998</v>
      </c>
      <c r="E9244">
        <v>-2180.3969999999999</v>
      </c>
      <c r="F9244">
        <v>472</v>
      </c>
      <c r="I9244">
        <f>IFERROR(VLOOKUP(H9244,ticker_cik_sic_ind!$J$1:$K$2838,2,FALSE),A9244)</f>
        <v>899629</v>
      </c>
      <c r="J9244">
        <f t="shared" si="144"/>
        <v>0</v>
      </c>
    </row>
    <row r="9245" spans="1:10" x14ac:dyDescent="0.25">
      <c r="A9245">
        <v>1142417</v>
      </c>
      <c r="B9245">
        <v>2018</v>
      </c>
      <c r="C9245" t="s">
        <v>5546</v>
      </c>
      <c r="D9245">
        <v>7469.6170000000002</v>
      </c>
      <c r="E9245">
        <v>-1203.546</v>
      </c>
      <c r="F9245">
        <v>472</v>
      </c>
      <c r="I9245">
        <f>IFERROR(VLOOKUP(H9245,ticker_cik_sic_ind!$J$1:$K$2838,2,FALSE),A9245)</f>
        <v>1142417</v>
      </c>
      <c r="J9245">
        <f t="shared" si="144"/>
        <v>0</v>
      </c>
    </row>
    <row r="9246" spans="1:10" x14ac:dyDescent="0.25">
      <c r="A9246">
        <v>1593034</v>
      </c>
      <c r="B9246">
        <v>2018</v>
      </c>
      <c r="C9246" t="s">
        <v>5546</v>
      </c>
      <c r="D9246">
        <v>12278.09</v>
      </c>
      <c r="E9246">
        <v>-809.10599999999999</v>
      </c>
      <c r="F9246">
        <v>474</v>
      </c>
      <c r="I9246">
        <f>IFERROR(VLOOKUP(H9246,ticker_cik_sic_ind!$J$1:$K$2838,2,FALSE),A9246)</f>
        <v>1593034</v>
      </c>
      <c r="J9246">
        <f t="shared" si="144"/>
        <v>0</v>
      </c>
    </row>
    <row r="9247" spans="1:10" x14ac:dyDescent="0.25">
      <c r="A9247">
        <v>1027884</v>
      </c>
      <c r="B9247">
        <v>2018</v>
      </c>
      <c r="C9247" t="s">
        <v>5546</v>
      </c>
      <c r="D9247">
        <v>7146.2790000000005</v>
      </c>
      <c r="E9247">
        <v>-1220.21</v>
      </c>
      <c r="F9247">
        <v>475</v>
      </c>
      <c r="I9247">
        <f>IFERROR(VLOOKUP(H9247,ticker_cik_sic_ind!$J$1:$K$2838,2,FALSE),A9247)</f>
        <v>1027884</v>
      </c>
      <c r="J9247">
        <f t="shared" si="144"/>
        <v>0</v>
      </c>
    </row>
    <row r="9248" spans="1:10" x14ac:dyDescent="0.25">
      <c r="A9248">
        <v>313927</v>
      </c>
      <c r="B9248">
        <v>2018</v>
      </c>
      <c r="C9248" t="s">
        <v>5546</v>
      </c>
      <c r="D9248">
        <v>4667</v>
      </c>
      <c r="E9248">
        <v>-1848.3</v>
      </c>
      <c r="F9248">
        <v>476</v>
      </c>
      <c r="I9248">
        <f>IFERROR(VLOOKUP(H9248,ticker_cik_sic_ind!$J$1:$K$2838,2,FALSE),A9248)</f>
        <v>313927</v>
      </c>
      <c r="J9248">
        <f t="shared" si="144"/>
        <v>0</v>
      </c>
    </row>
    <row r="9249" spans="1:10" x14ac:dyDescent="0.25">
      <c r="A9249">
        <v>1089063</v>
      </c>
      <c r="B9249">
        <v>2018</v>
      </c>
      <c r="C9249" t="s">
        <v>5546</v>
      </c>
      <c r="D9249">
        <v>4395.3109999999997</v>
      </c>
      <c r="E9249">
        <v>-1921.26</v>
      </c>
      <c r="F9249">
        <v>477</v>
      </c>
      <c r="I9249">
        <f>IFERROR(VLOOKUP(H9249,ticker_cik_sic_ind!$J$1:$K$2838,2,FALSE),A9249)</f>
        <v>1089063</v>
      </c>
      <c r="J9249">
        <f t="shared" si="144"/>
        <v>0</v>
      </c>
    </row>
    <row r="9250" spans="1:10" x14ac:dyDescent="0.25">
      <c r="A9250">
        <v>1617640</v>
      </c>
      <c r="B9250">
        <v>2018</v>
      </c>
      <c r="C9250" t="s">
        <v>5546</v>
      </c>
      <c r="D9250">
        <v>3260.085</v>
      </c>
      <c r="E9250">
        <v>-2630.5030000000002</v>
      </c>
      <c r="F9250">
        <v>478</v>
      </c>
      <c r="I9250">
        <f>IFERROR(VLOOKUP(H9250,ticker_cik_sic_ind!$J$1:$K$2838,2,FALSE),A9250)</f>
        <v>1617640</v>
      </c>
      <c r="J9250">
        <f t="shared" si="144"/>
        <v>0</v>
      </c>
    </row>
    <row r="9251" spans="1:10" x14ac:dyDescent="0.25">
      <c r="A9251">
        <v>30625</v>
      </c>
      <c r="B9251">
        <v>2018</v>
      </c>
      <c r="C9251" t="s">
        <v>5546</v>
      </c>
      <c r="D9251">
        <v>4795.1149999999998</v>
      </c>
      <c r="E9251">
        <v>-1725.788</v>
      </c>
      <c r="F9251">
        <v>479</v>
      </c>
      <c r="I9251">
        <f>IFERROR(VLOOKUP(H9251,ticker_cik_sic_ind!$J$1:$K$2838,2,FALSE),A9251)</f>
        <v>30625</v>
      </c>
      <c r="J9251">
        <f t="shared" si="144"/>
        <v>0</v>
      </c>
    </row>
    <row r="9252" spans="1:10" x14ac:dyDescent="0.25">
      <c r="A9252">
        <v>1467760</v>
      </c>
      <c r="B9252">
        <v>2018</v>
      </c>
      <c r="C9252" t="s">
        <v>5546</v>
      </c>
      <c r="D9252">
        <v>3826.5369999999998</v>
      </c>
      <c r="E9252">
        <v>-2162.692</v>
      </c>
      <c r="F9252">
        <v>479</v>
      </c>
      <c r="I9252">
        <f>IFERROR(VLOOKUP(H9252,ticker_cik_sic_ind!$J$1:$K$2838,2,FALSE),A9252)</f>
        <v>1467760</v>
      </c>
      <c r="J9252">
        <f t="shared" si="144"/>
        <v>0</v>
      </c>
    </row>
    <row r="9253" spans="1:10" x14ac:dyDescent="0.25">
      <c r="A9253">
        <v>1617898</v>
      </c>
      <c r="B9253">
        <v>2018</v>
      </c>
      <c r="C9253" t="s">
        <v>5546</v>
      </c>
      <c r="D9253">
        <v>3704.8</v>
      </c>
      <c r="E9253">
        <v>-2228.3000000000002</v>
      </c>
      <c r="F9253">
        <v>481</v>
      </c>
      <c r="I9253">
        <f>IFERROR(VLOOKUP(H9253,ticker_cik_sic_ind!$J$1:$K$2838,2,FALSE),A9253)</f>
        <v>1617898</v>
      </c>
      <c r="J9253">
        <f t="shared" si="144"/>
        <v>0</v>
      </c>
    </row>
    <row r="9254" spans="1:10" x14ac:dyDescent="0.25">
      <c r="A9254">
        <v>310568</v>
      </c>
      <c r="B9254">
        <v>2018</v>
      </c>
      <c r="C9254" t="s">
        <v>5546</v>
      </c>
      <c r="D9254">
        <v>4322.8</v>
      </c>
      <c r="E9254">
        <v>-1860.6</v>
      </c>
      <c r="F9254">
        <v>482</v>
      </c>
      <c r="I9254">
        <f>IFERROR(VLOOKUP(H9254,ticker_cik_sic_ind!$J$1:$K$2838,2,FALSE),A9254)</f>
        <v>310568</v>
      </c>
      <c r="J9254">
        <f t="shared" si="144"/>
        <v>0</v>
      </c>
    </row>
    <row r="9255" spans="1:10" x14ac:dyDescent="0.25">
      <c r="A9255">
        <v>944314</v>
      </c>
      <c r="B9255">
        <v>2018</v>
      </c>
      <c r="C9255" t="s">
        <v>5546</v>
      </c>
      <c r="D9255">
        <v>3890.6709999999998</v>
      </c>
      <c r="E9255">
        <v>-2070.759</v>
      </c>
      <c r="F9255">
        <v>483</v>
      </c>
      <c r="I9255">
        <f>IFERROR(VLOOKUP(H9255,ticker_cik_sic_ind!$J$1:$K$2838,2,FALSE),A9255)</f>
        <v>944314</v>
      </c>
      <c r="J9255">
        <f t="shared" si="144"/>
        <v>0</v>
      </c>
    </row>
    <row r="9256" spans="1:10" x14ac:dyDescent="0.25">
      <c r="A9256">
        <v>1336917</v>
      </c>
      <c r="B9256">
        <v>2018</v>
      </c>
      <c r="C9256" t="s">
        <v>5546</v>
      </c>
      <c r="D9256">
        <v>3894.2440000000001</v>
      </c>
      <c r="E9256">
        <v>-2023.771</v>
      </c>
      <c r="F9256">
        <v>484</v>
      </c>
      <c r="I9256">
        <f>IFERROR(VLOOKUP(H9256,ticker_cik_sic_ind!$J$1:$K$2838,2,FALSE),A9256)</f>
        <v>1336917</v>
      </c>
      <c r="J9256">
        <f t="shared" si="144"/>
        <v>0</v>
      </c>
    </row>
    <row r="9257" spans="1:10" x14ac:dyDescent="0.25">
      <c r="A9257">
        <v>1018963</v>
      </c>
      <c r="B9257">
        <v>2018</v>
      </c>
      <c r="C9257" t="s">
        <v>5546</v>
      </c>
      <c r="D9257">
        <v>5186.3</v>
      </c>
      <c r="E9257">
        <v>-1514.4</v>
      </c>
      <c r="F9257">
        <v>485</v>
      </c>
      <c r="I9257">
        <f>IFERROR(VLOOKUP(H9257,ticker_cik_sic_ind!$J$1:$K$2838,2,FALSE),A9257)</f>
        <v>1018963</v>
      </c>
      <c r="J9257">
        <f t="shared" si="144"/>
        <v>0</v>
      </c>
    </row>
    <row r="9258" spans="1:10" x14ac:dyDescent="0.25">
      <c r="A9258">
        <v>1359841</v>
      </c>
      <c r="B9258">
        <v>2018</v>
      </c>
      <c r="C9258" t="s">
        <v>5546</v>
      </c>
      <c r="D9258">
        <v>7236.9709999999995</v>
      </c>
      <c r="E9258">
        <v>-1078.326</v>
      </c>
      <c r="F9258">
        <v>486</v>
      </c>
      <c r="I9258">
        <f>IFERROR(VLOOKUP(H9258,ticker_cik_sic_ind!$J$1:$K$2838,2,FALSE),A9258)</f>
        <v>1359841</v>
      </c>
      <c r="J9258">
        <f t="shared" si="144"/>
        <v>0</v>
      </c>
    </row>
    <row r="9259" spans="1:10" x14ac:dyDescent="0.25">
      <c r="A9259">
        <v>51253</v>
      </c>
      <c r="B9259">
        <v>2018</v>
      </c>
      <c r="C9259" t="s">
        <v>5546</v>
      </c>
      <c r="D9259">
        <v>4618.875</v>
      </c>
      <c r="E9259">
        <v>-1680.086</v>
      </c>
      <c r="F9259">
        <v>487</v>
      </c>
      <c r="I9259">
        <f>IFERROR(VLOOKUP(H9259,ticker_cik_sic_ind!$J$1:$K$2838,2,FALSE),A9259)</f>
        <v>51253</v>
      </c>
      <c r="J9259">
        <f t="shared" si="144"/>
        <v>0</v>
      </c>
    </row>
    <row r="9260" spans="1:10" x14ac:dyDescent="0.25">
      <c r="A9260">
        <v>30625</v>
      </c>
      <c r="B9260">
        <v>2018</v>
      </c>
      <c r="C9260" t="s">
        <v>5546</v>
      </c>
      <c r="D9260">
        <v>4664.1760000000004</v>
      </c>
      <c r="E9260">
        <v>-1671.8989999999999</v>
      </c>
      <c r="F9260">
        <v>487</v>
      </c>
      <c r="I9260">
        <f>IFERROR(VLOOKUP(H9260,ticker_cik_sic_ind!$J$1:$K$2838,2,FALSE),A9260)</f>
        <v>30625</v>
      </c>
      <c r="J9260">
        <f t="shared" si="144"/>
        <v>0</v>
      </c>
    </row>
    <row r="9261" spans="1:10" x14ac:dyDescent="0.25">
      <c r="A9261">
        <v>30625</v>
      </c>
      <c r="B9261">
        <v>2018</v>
      </c>
      <c r="C9261" t="s">
        <v>5546</v>
      </c>
      <c r="D9261">
        <v>4708.9229999999998</v>
      </c>
      <c r="E9261">
        <v>-1637.3879999999999</v>
      </c>
      <c r="F9261">
        <v>487</v>
      </c>
      <c r="I9261">
        <f>IFERROR(VLOOKUP(H9261,ticker_cik_sic_ind!$J$1:$K$2838,2,FALSE),A9261)</f>
        <v>30625</v>
      </c>
      <c r="J9261">
        <f t="shared" si="144"/>
        <v>0</v>
      </c>
    </row>
    <row r="9262" spans="1:10" x14ac:dyDescent="0.25">
      <c r="A9262">
        <v>828916</v>
      </c>
      <c r="B9262">
        <v>2018</v>
      </c>
      <c r="C9262" t="s">
        <v>5546</v>
      </c>
      <c r="D9262">
        <v>4346.7569999999996</v>
      </c>
      <c r="E9262">
        <v>-1760.105</v>
      </c>
      <c r="F9262">
        <v>490</v>
      </c>
      <c r="I9262">
        <f>IFERROR(VLOOKUP(H9262,ticker_cik_sic_ind!$J$1:$K$2838,2,FALSE),A9262)</f>
        <v>828916</v>
      </c>
      <c r="J9262">
        <f t="shared" si="144"/>
        <v>0</v>
      </c>
    </row>
    <row r="9263" spans="1:10" x14ac:dyDescent="0.25">
      <c r="A9263">
        <v>812011</v>
      </c>
      <c r="B9263">
        <v>2018</v>
      </c>
      <c r="C9263" t="s">
        <v>5546</v>
      </c>
      <c r="D9263">
        <v>4110.7179999999998</v>
      </c>
      <c r="E9263">
        <v>-1798.9580000000001</v>
      </c>
      <c r="F9263">
        <v>491</v>
      </c>
      <c r="I9263">
        <f>IFERROR(VLOOKUP(H9263,ticker_cik_sic_ind!$J$1:$K$2838,2,FALSE),A9263)</f>
        <v>812011</v>
      </c>
      <c r="J9263">
        <f t="shared" si="144"/>
        <v>0</v>
      </c>
    </row>
    <row r="9264" spans="1:10" x14ac:dyDescent="0.25">
      <c r="A9264">
        <v>1135185</v>
      </c>
      <c r="B9264">
        <v>2018</v>
      </c>
      <c r="C9264" t="s">
        <v>5546</v>
      </c>
      <c r="D9264">
        <v>4693.2929999999997</v>
      </c>
      <c r="E9264">
        <v>-1593.3019999999999</v>
      </c>
      <c r="F9264">
        <v>492</v>
      </c>
      <c r="I9264">
        <f>IFERROR(VLOOKUP(H9264,ticker_cik_sic_ind!$J$1:$K$2838,2,FALSE),A9264)</f>
        <v>1135185</v>
      </c>
      <c r="J9264">
        <f t="shared" si="144"/>
        <v>0</v>
      </c>
    </row>
    <row r="9265" spans="1:10" x14ac:dyDescent="0.25">
      <c r="A9265">
        <v>785161</v>
      </c>
      <c r="B9265">
        <v>2018</v>
      </c>
      <c r="C9265" t="s">
        <v>5546</v>
      </c>
      <c r="D9265">
        <v>4840</v>
      </c>
      <c r="E9265">
        <v>-1539</v>
      </c>
      <c r="F9265">
        <v>493</v>
      </c>
      <c r="H9265">
        <v>9000063</v>
      </c>
      <c r="I9265">
        <f>IFERROR(VLOOKUP(H9265,ticker_cik_sic_ind!$J$1:$K$2838,2,FALSE),A9265)</f>
        <v>785161</v>
      </c>
      <c r="J9265">
        <f t="shared" si="144"/>
        <v>0</v>
      </c>
    </row>
    <row r="9266" spans="1:10" x14ac:dyDescent="0.25">
      <c r="A9266">
        <v>319201</v>
      </c>
      <c r="B9266">
        <v>2018</v>
      </c>
      <c r="C9266" t="s">
        <v>5546</v>
      </c>
      <c r="D9266">
        <v>5532.1729999999998</v>
      </c>
      <c r="E9266">
        <v>-1326.4169999999999</v>
      </c>
      <c r="F9266">
        <v>494</v>
      </c>
      <c r="I9266">
        <f>IFERROR(VLOOKUP(H9266,ticker_cik_sic_ind!$J$1:$K$2838,2,FALSE),A9266)</f>
        <v>319201</v>
      </c>
      <c r="J9266">
        <f t="shared" si="144"/>
        <v>0</v>
      </c>
    </row>
    <row r="9267" spans="1:10" x14ac:dyDescent="0.25">
      <c r="A9267">
        <v>110621</v>
      </c>
      <c r="B9267">
        <v>2018</v>
      </c>
      <c r="C9267" t="s">
        <v>5546</v>
      </c>
      <c r="D9267">
        <v>5090.4489999999996</v>
      </c>
      <c r="E9267">
        <v>-1438.7</v>
      </c>
      <c r="F9267">
        <v>495</v>
      </c>
      <c r="I9267">
        <f>IFERROR(VLOOKUP(H9267,ticker_cik_sic_ind!$J$1:$K$2838,2,FALSE),A9267)</f>
        <v>110621</v>
      </c>
      <c r="J9267">
        <f t="shared" si="144"/>
        <v>0</v>
      </c>
    </row>
    <row r="9268" spans="1:10" x14ac:dyDescent="0.25">
      <c r="A9268">
        <v>1442145</v>
      </c>
      <c r="B9268">
        <v>2018</v>
      </c>
      <c r="C9268" t="s">
        <v>5546</v>
      </c>
      <c r="D9268">
        <v>4898.7</v>
      </c>
      <c r="E9268">
        <v>-1465.9</v>
      </c>
      <c r="F9268">
        <v>496</v>
      </c>
      <c r="I9268">
        <f>IFERROR(VLOOKUP(H9268,ticker_cik_sic_ind!$J$1:$K$2838,2,FALSE),A9268)</f>
        <v>1442145</v>
      </c>
      <c r="J9268">
        <f t="shared" si="144"/>
        <v>0</v>
      </c>
    </row>
    <row r="9269" spans="1:10" x14ac:dyDescent="0.25">
      <c r="A9269">
        <v>1573097</v>
      </c>
      <c r="B9269">
        <v>2018</v>
      </c>
      <c r="C9269" t="s">
        <v>5546</v>
      </c>
      <c r="D9269">
        <v>6404</v>
      </c>
      <c r="E9269">
        <v>-1131</v>
      </c>
      <c r="F9269">
        <v>497</v>
      </c>
      <c r="I9269">
        <f>IFERROR(VLOOKUP(H9269,ticker_cik_sic_ind!$J$1:$K$2838,2,FALSE),A9269)</f>
        <v>1573097</v>
      </c>
      <c r="J9269">
        <f t="shared" si="144"/>
        <v>0</v>
      </c>
    </row>
    <row r="9270" spans="1:10" x14ac:dyDescent="0.25">
      <c r="A9270">
        <v>812074</v>
      </c>
      <c r="B9270">
        <v>2018</v>
      </c>
      <c r="C9270" t="s">
        <v>5546</v>
      </c>
      <c r="D9270">
        <v>9780</v>
      </c>
      <c r="E9270">
        <v>-779</v>
      </c>
      <c r="F9270">
        <v>498</v>
      </c>
      <c r="I9270">
        <f>IFERROR(VLOOKUP(H9270,ticker_cik_sic_ind!$J$1:$K$2838,2,FALSE),A9270)</f>
        <v>812074</v>
      </c>
      <c r="J9270">
        <f t="shared" si="144"/>
        <v>0</v>
      </c>
    </row>
    <row r="9271" spans="1:10" x14ac:dyDescent="0.25">
      <c r="A9271">
        <v>1627014</v>
      </c>
      <c r="B9271">
        <v>2018</v>
      </c>
      <c r="C9271" t="s">
        <v>5546</v>
      </c>
      <c r="D9271">
        <v>3719.2</v>
      </c>
      <c r="E9271">
        <v>-1925.9</v>
      </c>
      <c r="F9271">
        <v>499</v>
      </c>
      <c r="I9271">
        <f>IFERROR(VLOOKUP(H9271,ticker_cik_sic_ind!$J$1:$K$2838,2,FALSE),A9271)</f>
        <v>1627014</v>
      </c>
      <c r="J9271">
        <f t="shared" si="144"/>
        <v>0</v>
      </c>
    </row>
    <row r="9272" spans="1:10" x14ac:dyDescent="0.25">
      <c r="A9272">
        <v>16058</v>
      </c>
      <c r="B9272">
        <v>2018</v>
      </c>
      <c r="C9272" t="s">
        <v>5546</v>
      </c>
      <c r="D9272">
        <v>3911.0819999999999</v>
      </c>
      <c r="E9272">
        <v>-1793.721</v>
      </c>
      <c r="F9272">
        <v>500</v>
      </c>
      <c r="I9272">
        <f>IFERROR(VLOOKUP(H9272,ticker_cik_sic_ind!$J$1:$K$2838,2,FALSE),A9272)</f>
        <v>16058</v>
      </c>
      <c r="J9272">
        <f t="shared" si="144"/>
        <v>0</v>
      </c>
    </row>
    <row r="9273" spans="1:10" x14ac:dyDescent="0.25">
      <c r="A9273">
        <v>912752</v>
      </c>
      <c r="B9273">
        <v>2018</v>
      </c>
      <c r="C9273" t="s">
        <v>5546</v>
      </c>
      <c r="D9273">
        <v>6289.5360000000001</v>
      </c>
      <c r="E9273">
        <v>-1124.972</v>
      </c>
      <c r="F9273">
        <v>500</v>
      </c>
      <c r="I9273">
        <f>IFERROR(VLOOKUP(H9273,ticker_cik_sic_ind!$J$1:$K$2838,2,FALSE),A9273)</f>
        <v>912752</v>
      </c>
      <c r="J9273">
        <f t="shared" si="144"/>
        <v>0</v>
      </c>
    </row>
    <row r="9274" spans="1:10" x14ac:dyDescent="0.25">
      <c r="A9274">
        <v>9000135</v>
      </c>
      <c r="B9274">
        <v>2018</v>
      </c>
      <c r="C9274" t="s">
        <v>5546</v>
      </c>
      <c r="D9274">
        <v>12706.2</v>
      </c>
      <c r="E9274">
        <v>-630.20000000000005</v>
      </c>
      <c r="F9274">
        <v>502</v>
      </c>
      <c r="H9274">
        <v>9000135</v>
      </c>
      <c r="I9274">
        <f>IFERROR(VLOOKUP(H9274,ticker_cik_sic_ind!$J$1:$K$2838,2,FALSE),A9274)</f>
        <v>9000135</v>
      </c>
      <c r="J9274">
        <f t="shared" si="144"/>
        <v>0</v>
      </c>
    </row>
    <row r="9275" spans="1:10" x14ac:dyDescent="0.25">
      <c r="A9275">
        <v>1552033</v>
      </c>
      <c r="B9275">
        <v>2018</v>
      </c>
      <c r="C9275" t="s">
        <v>5546</v>
      </c>
      <c r="D9275">
        <v>4756.6000000000004</v>
      </c>
      <c r="E9275">
        <v>-1470.3</v>
      </c>
      <c r="F9275">
        <v>503</v>
      </c>
      <c r="I9275">
        <f>IFERROR(VLOOKUP(H9275,ticker_cik_sic_ind!$J$1:$K$2838,2,FALSE),A9275)</f>
        <v>1552033</v>
      </c>
      <c r="J9275">
        <f t="shared" si="144"/>
        <v>0</v>
      </c>
    </row>
    <row r="9276" spans="1:10" x14ac:dyDescent="0.25">
      <c r="A9276">
        <v>943819</v>
      </c>
      <c r="B9276">
        <v>2018</v>
      </c>
      <c r="C9276" t="s">
        <v>5546</v>
      </c>
      <c r="D9276">
        <v>3468.4870000000001</v>
      </c>
      <c r="E9276">
        <v>-1960.2660000000001</v>
      </c>
      <c r="F9276">
        <v>504</v>
      </c>
      <c r="I9276">
        <f>IFERROR(VLOOKUP(H9276,ticker_cik_sic_ind!$J$1:$K$2838,2,FALSE),A9276)</f>
        <v>943819</v>
      </c>
      <c r="J9276">
        <f t="shared" si="144"/>
        <v>0</v>
      </c>
    </row>
    <row r="9277" spans="1:10" x14ac:dyDescent="0.25">
      <c r="A9277">
        <v>1393066</v>
      </c>
      <c r="B9277">
        <v>2018</v>
      </c>
      <c r="C9277" t="s">
        <v>5546</v>
      </c>
      <c r="D9277">
        <v>4171</v>
      </c>
      <c r="E9277">
        <v>-1610</v>
      </c>
      <c r="F9277">
        <v>505</v>
      </c>
      <c r="I9277">
        <f>IFERROR(VLOOKUP(H9277,ticker_cik_sic_ind!$J$1:$K$2838,2,FALSE),A9277)</f>
        <v>1393066</v>
      </c>
      <c r="J9277">
        <f t="shared" si="144"/>
        <v>0</v>
      </c>
    </row>
    <row r="9278" spans="1:10" x14ac:dyDescent="0.25">
      <c r="A9278">
        <v>1378992</v>
      </c>
      <c r="B9278">
        <v>2018</v>
      </c>
      <c r="C9278" t="s">
        <v>5546</v>
      </c>
      <c r="D9278">
        <v>8545</v>
      </c>
      <c r="E9278">
        <v>-848</v>
      </c>
      <c r="F9278">
        <v>506</v>
      </c>
      <c r="I9278">
        <f>IFERROR(VLOOKUP(H9278,ticker_cik_sic_ind!$J$1:$K$2838,2,FALSE),A9278)</f>
        <v>1378992</v>
      </c>
      <c r="J9278">
        <f t="shared" si="144"/>
        <v>0</v>
      </c>
    </row>
    <row r="9279" spans="1:10" x14ac:dyDescent="0.25">
      <c r="A9279">
        <v>791915</v>
      </c>
      <c r="B9279">
        <v>2018</v>
      </c>
      <c r="C9279" t="s">
        <v>5546</v>
      </c>
      <c r="D9279">
        <v>3744.11</v>
      </c>
      <c r="E9279">
        <v>-1844.989</v>
      </c>
      <c r="F9279">
        <v>507</v>
      </c>
      <c r="I9279">
        <f>IFERROR(VLOOKUP(H9279,ticker_cik_sic_ind!$J$1:$K$2838,2,FALSE),A9279)</f>
        <v>791915</v>
      </c>
      <c r="J9279">
        <f t="shared" si="144"/>
        <v>0</v>
      </c>
    </row>
    <row r="9280" spans="1:10" x14ac:dyDescent="0.25">
      <c r="A9280">
        <v>1047127</v>
      </c>
      <c r="B9280">
        <v>2018</v>
      </c>
      <c r="C9280" t="s">
        <v>5546</v>
      </c>
      <c r="D9280">
        <v>4384.1310000000003</v>
      </c>
      <c r="E9280">
        <v>-1526.954</v>
      </c>
      <c r="F9280">
        <v>508</v>
      </c>
      <c r="I9280">
        <f>IFERROR(VLOOKUP(H9280,ticker_cik_sic_ind!$J$1:$K$2838,2,FALSE),A9280)</f>
        <v>1047127</v>
      </c>
      <c r="J9280">
        <f t="shared" si="144"/>
        <v>0</v>
      </c>
    </row>
    <row r="9281" spans="1:10" x14ac:dyDescent="0.25">
      <c r="A9281">
        <v>897723</v>
      </c>
      <c r="B9281">
        <v>2018</v>
      </c>
      <c r="C9281" t="s">
        <v>5546</v>
      </c>
      <c r="D9281">
        <v>3808.8560000000002</v>
      </c>
      <c r="E9281">
        <v>-1739.547</v>
      </c>
      <c r="F9281">
        <v>509</v>
      </c>
      <c r="I9281">
        <f>IFERROR(VLOOKUP(H9281,ticker_cik_sic_ind!$J$1:$K$2838,2,FALSE),A9281)</f>
        <v>897723</v>
      </c>
      <c r="J9281">
        <f t="shared" si="144"/>
        <v>0</v>
      </c>
    </row>
    <row r="9282" spans="1:10" x14ac:dyDescent="0.25">
      <c r="A9282">
        <v>1013462</v>
      </c>
      <c r="B9282">
        <v>2018</v>
      </c>
      <c r="C9282" t="s">
        <v>5546</v>
      </c>
      <c r="D9282">
        <v>2760.9650000000001</v>
      </c>
      <c r="E9282">
        <v>-2189.415</v>
      </c>
      <c r="F9282">
        <v>510</v>
      </c>
      <c r="I9282">
        <f>IFERROR(VLOOKUP(H9282,ticker_cik_sic_ind!$J$1:$K$2838,2,FALSE),A9282)</f>
        <v>1013462</v>
      </c>
      <c r="J9282">
        <f t="shared" si="144"/>
        <v>0</v>
      </c>
    </row>
    <row r="9283" spans="1:10" x14ac:dyDescent="0.25">
      <c r="A9283">
        <v>875320</v>
      </c>
      <c r="B9283">
        <v>2018</v>
      </c>
      <c r="C9283" t="s">
        <v>5546</v>
      </c>
      <c r="D9283">
        <v>3285.5940000000001</v>
      </c>
      <c r="E9283">
        <v>-1867.231</v>
      </c>
      <c r="F9283">
        <v>511</v>
      </c>
      <c r="I9283">
        <f>IFERROR(VLOOKUP(H9283,ticker_cik_sic_ind!$J$1:$K$2838,2,FALSE),A9283)</f>
        <v>875320</v>
      </c>
      <c r="J9283">
        <f t="shared" ref="J9283:J9346" si="145">IF(OR(AND(C9283="financial",F9283&lt;$L$1),AND(C9283="non_financial",F9283&lt;$M$1)),1,0)</f>
        <v>0</v>
      </c>
    </row>
    <row r="9284" spans="1:10" x14ac:dyDescent="0.25">
      <c r="A9284">
        <v>746515</v>
      </c>
      <c r="B9284">
        <v>2018</v>
      </c>
      <c r="C9284" t="s">
        <v>5546</v>
      </c>
      <c r="D9284">
        <v>3022.7559999999999</v>
      </c>
      <c r="E9284">
        <v>-1978.6369999999999</v>
      </c>
      <c r="F9284">
        <v>512</v>
      </c>
      <c r="I9284">
        <f>IFERROR(VLOOKUP(H9284,ticker_cik_sic_ind!$J$1:$K$2838,2,FALSE),A9284)</f>
        <v>746515</v>
      </c>
      <c r="J9284">
        <f t="shared" si="145"/>
        <v>0</v>
      </c>
    </row>
    <row r="9285" spans="1:10" x14ac:dyDescent="0.25">
      <c r="A9285">
        <v>817366</v>
      </c>
      <c r="B9285">
        <v>2018</v>
      </c>
      <c r="C9285" t="s">
        <v>5546</v>
      </c>
      <c r="D9285">
        <v>3537.7249999999999</v>
      </c>
      <c r="E9285">
        <v>-1716.039</v>
      </c>
      <c r="F9285">
        <v>513</v>
      </c>
      <c r="I9285">
        <f>IFERROR(VLOOKUP(H9285,ticker_cik_sic_ind!$J$1:$K$2838,2,FALSE),A9285)</f>
        <v>817366</v>
      </c>
      <c r="J9285">
        <f t="shared" si="145"/>
        <v>0</v>
      </c>
    </row>
    <row r="9286" spans="1:10" x14ac:dyDescent="0.25">
      <c r="A9286">
        <v>898173</v>
      </c>
      <c r="B9286">
        <v>2018</v>
      </c>
      <c r="C9286" t="s">
        <v>5546</v>
      </c>
      <c r="D9286">
        <v>7345.6980000000003</v>
      </c>
      <c r="E9286">
        <v>-869.31200000000001</v>
      </c>
      <c r="F9286">
        <v>514</v>
      </c>
      <c r="I9286">
        <f>IFERROR(VLOOKUP(H9286,ticker_cik_sic_ind!$J$1:$K$2838,2,FALSE),A9286)</f>
        <v>898173</v>
      </c>
      <c r="J9286">
        <f t="shared" si="145"/>
        <v>0</v>
      </c>
    </row>
    <row r="9287" spans="1:10" x14ac:dyDescent="0.25">
      <c r="A9287">
        <v>105634</v>
      </c>
      <c r="B9287">
        <v>2018</v>
      </c>
      <c r="C9287" t="s">
        <v>5546</v>
      </c>
      <c r="D9287">
        <v>3847.5740000000001</v>
      </c>
      <c r="E9287">
        <v>-1578.9290000000001</v>
      </c>
      <c r="F9287">
        <v>515</v>
      </c>
      <c r="I9287">
        <f>IFERROR(VLOOKUP(H9287,ticker_cik_sic_ind!$J$1:$K$2838,2,FALSE),A9287)</f>
        <v>105634</v>
      </c>
      <c r="J9287">
        <f t="shared" si="145"/>
        <v>0</v>
      </c>
    </row>
    <row r="9288" spans="1:10" x14ac:dyDescent="0.25">
      <c r="A9288">
        <v>815556</v>
      </c>
      <c r="B9288">
        <v>2018</v>
      </c>
      <c r="C9288" t="s">
        <v>5546</v>
      </c>
      <c r="D9288">
        <v>2851.4</v>
      </c>
      <c r="E9288">
        <v>-1991.5</v>
      </c>
      <c r="F9288">
        <v>516</v>
      </c>
      <c r="I9288">
        <f>IFERROR(VLOOKUP(H9288,ticker_cik_sic_ind!$J$1:$K$2838,2,FALSE),A9288)</f>
        <v>815556</v>
      </c>
      <c r="J9288">
        <f t="shared" si="145"/>
        <v>0</v>
      </c>
    </row>
    <row r="9289" spans="1:10" x14ac:dyDescent="0.25">
      <c r="A9289">
        <v>1298675</v>
      </c>
      <c r="B9289">
        <v>2018</v>
      </c>
      <c r="C9289" t="s">
        <v>5546</v>
      </c>
      <c r="D9289">
        <v>3493.2379999999998</v>
      </c>
      <c r="E9289">
        <v>-1680.749</v>
      </c>
      <c r="F9289">
        <v>517</v>
      </c>
      <c r="I9289">
        <f>IFERROR(VLOOKUP(H9289,ticker_cik_sic_ind!$J$1:$K$2838,2,FALSE),A9289)</f>
        <v>1298675</v>
      </c>
      <c r="J9289">
        <f t="shared" si="145"/>
        <v>0</v>
      </c>
    </row>
    <row r="9290" spans="1:10" x14ac:dyDescent="0.25">
      <c r="A9290">
        <v>878927</v>
      </c>
      <c r="B9290">
        <v>2018</v>
      </c>
      <c r="C9290" t="s">
        <v>5546</v>
      </c>
      <c r="D9290">
        <v>2840.1979999999999</v>
      </c>
      <c r="E9290">
        <v>-1992.991</v>
      </c>
      <c r="F9290">
        <v>517</v>
      </c>
      <c r="I9290">
        <f>IFERROR(VLOOKUP(H9290,ticker_cik_sic_ind!$J$1:$K$2838,2,FALSE),A9290)</f>
        <v>878927</v>
      </c>
      <c r="J9290">
        <f t="shared" si="145"/>
        <v>0</v>
      </c>
    </row>
    <row r="9291" spans="1:10" x14ac:dyDescent="0.25">
      <c r="A9291">
        <v>28917</v>
      </c>
      <c r="B9291">
        <v>2018</v>
      </c>
      <c r="C9291" t="s">
        <v>5546</v>
      </c>
      <c r="D9291">
        <v>3762.7170000000001</v>
      </c>
      <c r="E9291">
        <v>-1602.721</v>
      </c>
      <c r="F9291">
        <v>519</v>
      </c>
      <c r="I9291">
        <f>IFERROR(VLOOKUP(H9291,ticker_cik_sic_ind!$J$1:$K$2838,2,FALSE),A9291)</f>
        <v>28917</v>
      </c>
      <c r="J9291">
        <f t="shared" si="145"/>
        <v>0</v>
      </c>
    </row>
    <row r="9292" spans="1:10" x14ac:dyDescent="0.25">
      <c r="A9292">
        <v>1530804</v>
      </c>
      <c r="B9292">
        <v>2018</v>
      </c>
      <c r="C9292" t="s">
        <v>5546</v>
      </c>
      <c r="D9292">
        <v>4994</v>
      </c>
      <c r="E9292">
        <v>-1174</v>
      </c>
      <c r="F9292">
        <v>520</v>
      </c>
      <c r="I9292">
        <f>IFERROR(VLOOKUP(H9292,ticker_cik_sic_ind!$J$1:$K$2838,2,FALSE),A9292)</f>
        <v>1530804</v>
      </c>
      <c r="J9292">
        <f t="shared" si="145"/>
        <v>0</v>
      </c>
    </row>
    <row r="9293" spans="1:10" x14ac:dyDescent="0.25">
      <c r="A9293">
        <v>1124804</v>
      </c>
      <c r="B9293">
        <v>2018</v>
      </c>
      <c r="C9293" t="s">
        <v>5546</v>
      </c>
      <c r="D9293">
        <v>3784.0549999999998</v>
      </c>
      <c r="E9293">
        <v>-1575.0989999999999</v>
      </c>
      <c r="F9293">
        <v>521</v>
      </c>
      <c r="I9293">
        <f>IFERROR(VLOOKUP(H9293,ticker_cik_sic_ind!$J$1:$K$2838,2,FALSE),A9293)</f>
        <v>1124804</v>
      </c>
      <c r="J9293">
        <f t="shared" si="145"/>
        <v>0</v>
      </c>
    </row>
    <row r="9294" spans="1:10" x14ac:dyDescent="0.25">
      <c r="A9294">
        <v>48898</v>
      </c>
      <c r="B9294">
        <v>2018</v>
      </c>
      <c r="C9294" t="s">
        <v>5546</v>
      </c>
      <c r="D9294">
        <v>3666.7</v>
      </c>
      <c r="E9294">
        <v>-1603.2</v>
      </c>
      <c r="F9294">
        <v>521</v>
      </c>
      <c r="I9294">
        <f>IFERROR(VLOOKUP(H9294,ticker_cik_sic_ind!$J$1:$K$2838,2,FALSE),A9294)</f>
        <v>48898</v>
      </c>
      <c r="J9294">
        <f t="shared" si="145"/>
        <v>0</v>
      </c>
    </row>
    <row r="9295" spans="1:10" x14ac:dyDescent="0.25">
      <c r="A9295">
        <v>1087423</v>
      </c>
      <c r="B9295">
        <v>2018</v>
      </c>
      <c r="C9295" t="s">
        <v>5546</v>
      </c>
      <c r="D9295">
        <v>4512.4359999999997</v>
      </c>
      <c r="E9295">
        <v>-1305.5440000000001</v>
      </c>
      <c r="F9295">
        <v>523</v>
      </c>
      <c r="I9295">
        <f>IFERROR(VLOOKUP(H9295,ticker_cik_sic_ind!$J$1:$K$2838,2,FALSE),A9295)</f>
        <v>1087423</v>
      </c>
      <c r="J9295">
        <f t="shared" si="145"/>
        <v>0</v>
      </c>
    </row>
    <row r="9296" spans="1:10" x14ac:dyDescent="0.25">
      <c r="A9296">
        <v>28823</v>
      </c>
      <c r="B9296">
        <v>2018</v>
      </c>
      <c r="C9296" t="s">
        <v>5546</v>
      </c>
      <c r="D9296">
        <v>5455.5</v>
      </c>
      <c r="E9296">
        <v>-1073.7</v>
      </c>
      <c r="F9296">
        <v>524</v>
      </c>
      <c r="I9296">
        <f>IFERROR(VLOOKUP(H9296,ticker_cik_sic_ind!$J$1:$K$2838,2,FALSE),A9296)</f>
        <v>28823</v>
      </c>
      <c r="J9296">
        <f t="shared" si="145"/>
        <v>0</v>
      </c>
    </row>
    <row r="9297" spans="1:10" x14ac:dyDescent="0.25">
      <c r="A9297">
        <v>84129</v>
      </c>
      <c r="B9297">
        <v>2018</v>
      </c>
      <c r="C9297" t="s">
        <v>5546</v>
      </c>
      <c r="D9297">
        <v>11460.138000000001</v>
      </c>
      <c r="E9297">
        <v>-560.62800000000004</v>
      </c>
      <c r="F9297">
        <v>524</v>
      </c>
      <c r="I9297">
        <f>IFERROR(VLOOKUP(H9297,ticker_cik_sic_ind!$J$1:$K$2838,2,FALSE),A9297)</f>
        <v>84129</v>
      </c>
      <c r="J9297">
        <f t="shared" si="145"/>
        <v>0</v>
      </c>
    </row>
    <row r="9298" spans="1:10" x14ac:dyDescent="0.25">
      <c r="A9298">
        <v>1361658</v>
      </c>
      <c r="B9298">
        <v>2018</v>
      </c>
      <c r="C9298" t="s">
        <v>5546</v>
      </c>
      <c r="D9298">
        <v>10348</v>
      </c>
      <c r="E9298">
        <v>-592</v>
      </c>
      <c r="F9298">
        <v>526</v>
      </c>
      <c r="I9298">
        <f>IFERROR(VLOOKUP(H9298,ticker_cik_sic_ind!$J$1:$K$2838,2,FALSE),A9298)</f>
        <v>1361658</v>
      </c>
      <c r="J9298">
        <f t="shared" si="145"/>
        <v>0</v>
      </c>
    </row>
    <row r="9299" spans="1:10" x14ac:dyDescent="0.25">
      <c r="A9299">
        <v>47518</v>
      </c>
      <c r="B9299">
        <v>2018</v>
      </c>
      <c r="C9299" t="s">
        <v>5546</v>
      </c>
      <c r="D9299">
        <v>4484.1000000000004</v>
      </c>
      <c r="E9299">
        <v>-1291.2</v>
      </c>
      <c r="F9299">
        <v>527</v>
      </c>
      <c r="I9299">
        <f>IFERROR(VLOOKUP(H9299,ticker_cik_sic_ind!$J$1:$K$2838,2,FALSE),A9299)</f>
        <v>47518</v>
      </c>
      <c r="J9299">
        <f t="shared" si="145"/>
        <v>0</v>
      </c>
    </row>
    <row r="9300" spans="1:10" x14ac:dyDescent="0.25">
      <c r="A9300">
        <v>832101</v>
      </c>
      <c r="B9300">
        <v>2018</v>
      </c>
      <c r="C9300" t="s">
        <v>5546</v>
      </c>
      <c r="D9300">
        <v>3224.165</v>
      </c>
      <c r="E9300">
        <v>-1727.011</v>
      </c>
      <c r="F9300">
        <v>528</v>
      </c>
      <c r="I9300">
        <f>IFERROR(VLOOKUP(H9300,ticker_cik_sic_ind!$J$1:$K$2838,2,FALSE),A9300)</f>
        <v>832101</v>
      </c>
      <c r="J9300">
        <f t="shared" si="145"/>
        <v>0</v>
      </c>
    </row>
    <row r="9301" spans="1:10" x14ac:dyDescent="0.25">
      <c r="A9301">
        <v>1591517</v>
      </c>
      <c r="B9301">
        <v>2018</v>
      </c>
      <c r="C9301" t="s">
        <v>5546</v>
      </c>
      <c r="D9301">
        <v>4087</v>
      </c>
      <c r="E9301">
        <v>-1361</v>
      </c>
      <c r="F9301">
        <v>529</v>
      </c>
      <c r="I9301">
        <f>IFERROR(VLOOKUP(H9301,ticker_cik_sic_ind!$J$1:$K$2838,2,FALSE),A9301)</f>
        <v>1591517</v>
      </c>
      <c r="J9301">
        <f t="shared" si="145"/>
        <v>0</v>
      </c>
    </row>
    <row r="9302" spans="1:10" x14ac:dyDescent="0.25">
      <c r="A9302">
        <v>1402057</v>
      </c>
      <c r="B9302">
        <v>2018</v>
      </c>
      <c r="C9302" t="s">
        <v>5546</v>
      </c>
      <c r="D9302">
        <v>7041.6</v>
      </c>
      <c r="E9302">
        <v>-849.1</v>
      </c>
      <c r="F9302">
        <v>530</v>
      </c>
      <c r="I9302">
        <f>IFERROR(VLOOKUP(H9302,ticker_cik_sic_ind!$J$1:$K$2838,2,FALSE),A9302)</f>
        <v>1402057</v>
      </c>
      <c r="J9302">
        <f t="shared" si="145"/>
        <v>0</v>
      </c>
    </row>
    <row r="9303" spans="1:10" x14ac:dyDescent="0.25">
      <c r="A9303">
        <v>749251</v>
      </c>
      <c r="B9303">
        <v>2018</v>
      </c>
      <c r="C9303" t="s">
        <v>5546</v>
      </c>
      <c r="D9303">
        <v>6994.8869999999997</v>
      </c>
      <c r="E9303">
        <v>-853.67499999999995</v>
      </c>
      <c r="F9303">
        <v>531</v>
      </c>
      <c r="I9303">
        <f>IFERROR(VLOOKUP(H9303,ticker_cik_sic_ind!$J$1:$K$2838,2,FALSE),A9303)</f>
        <v>749251</v>
      </c>
      <c r="J9303">
        <f t="shared" si="145"/>
        <v>0</v>
      </c>
    </row>
    <row r="9304" spans="1:10" x14ac:dyDescent="0.25">
      <c r="A9304">
        <v>708819</v>
      </c>
      <c r="B9304">
        <v>2018</v>
      </c>
      <c r="C9304" t="s">
        <v>5546</v>
      </c>
      <c r="D9304">
        <v>3291.4479999999999</v>
      </c>
      <c r="E9304">
        <v>-1660.4960000000001</v>
      </c>
      <c r="F9304">
        <v>532</v>
      </c>
      <c r="I9304">
        <f>IFERROR(VLOOKUP(H9304,ticker_cik_sic_ind!$J$1:$K$2838,2,FALSE),A9304)</f>
        <v>708819</v>
      </c>
      <c r="J9304">
        <f t="shared" si="145"/>
        <v>0</v>
      </c>
    </row>
    <row r="9305" spans="1:10" x14ac:dyDescent="0.25">
      <c r="A9305">
        <v>896878</v>
      </c>
      <c r="B9305">
        <v>2018</v>
      </c>
      <c r="C9305" t="s">
        <v>5546</v>
      </c>
      <c r="D9305">
        <v>4068</v>
      </c>
      <c r="E9305">
        <v>-1354</v>
      </c>
      <c r="F9305">
        <v>532</v>
      </c>
      <c r="I9305">
        <f>IFERROR(VLOOKUP(H9305,ticker_cik_sic_ind!$J$1:$K$2838,2,FALSE),A9305)</f>
        <v>896878</v>
      </c>
      <c r="J9305">
        <f t="shared" si="145"/>
        <v>0</v>
      </c>
    </row>
    <row r="9306" spans="1:10" x14ac:dyDescent="0.25">
      <c r="A9306">
        <v>33619</v>
      </c>
      <c r="B9306">
        <v>2018</v>
      </c>
      <c r="C9306" t="s">
        <v>5546</v>
      </c>
      <c r="D9306">
        <v>3049.6309999999999</v>
      </c>
      <c r="E9306">
        <v>-1747.548</v>
      </c>
      <c r="F9306">
        <v>534</v>
      </c>
      <c r="I9306">
        <f>IFERROR(VLOOKUP(H9306,ticker_cik_sic_ind!$J$1:$K$2838,2,FALSE),A9306)</f>
        <v>33619</v>
      </c>
      <c r="J9306">
        <f t="shared" si="145"/>
        <v>0</v>
      </c>
    </row>
    <row r="9307" spans="1:10" x14ac:dyDescent="0.25">
      <c r="A9307">
        <v>1498710</v>
      </c>
      <c r="B9307">
        <v>2018</v>
      </c>
      <c r="C9307" t="s">
        <v>5546</v>
      </c>
      <c r="D9307">
        <v>3674.3449999999998</v>
      </c>
      <c r="E9307">
        <v>-1508.2329999999999</v>
      </c>
      <c r="F9307">
        <v>535</v>
      </c>
      <c r="I9307">
        <f>IFERROR(VLOOKUP(H9307,ticker_cik_sic_ind!$J$1:$K$2838,2,FALSE),A9307)</f>
        <v>1498710</v>
      </c>
      <c r="J9307">
        <f t="shared" si="145"/>
        <v>0</v>
      </c>
    </row>
    <row r="9308" spans="1:10" x14ac:dyDescent="0.25">
      <c r="A9308">
        <v>1581164</v>
      </c>
      <c r="B9308">
        <v>2018</v>
      </c>
      <c r="C9308" t="s">
        <v>5546</v>
      </c>
      <c r="D9308">
        <v>4071.1509999999998</v>
      </c>
      <c r="E9308">
        <v>-1325.029</v>
      </c>
      <c r="F9308">
        <v>535</v>
      </c>
      <c r="I9308">
        <f>IFERROR(VLOOKUP(H9308,ticker_cik_sic_ind!$J$1:$K$2838,2,FALSE),A9308)</f>
        <v>1581164</v>
      </c>
      <c r="J9308">
        <f t="shared" si="145"/>
        <v>0</v>
      </c>
    </row>
    <row r="9309" spans="1:10" x14ac:dyDescent="0.25">
      <c r="A9309">
        <v>8818</v>
      </c>
      <c r="B9309">
        <v>2018</v>
      </c>
      <c r="C9309" t="s">
        <v>5546</v>
      </c>
      <c r="D9309">
        <v>5091.8</v>
      </c>
      <c r="E9309">
        <v>-1069.8</v>
      </c>
      <c r="F9309">
        <v>537</v>
      </c>
      <c r="I9309">
        <f>IFERROR(VLOOKUP(H9309,ticker_cik_sic_ind!$J$1:$K$2838,2,FALSE),A9309)</f>
        <v>8818</v>
      </c>
      <c r="J9309">
        <f t="shared" si="145"/>
        <v>0</v>
      </c>
    </row>
    <row r="9310" spans="1:10" x14ac:dyDescent="0.25">
      <c r="A9310">
        <v>1308547</v>
      </c>
      <c r="B9310">
        <v>2018</v>
      </c>
      <c r="C9310" t="s">
        <v>5546</v>
      </c>
      <c r="D9310">
        <v>2473.1060000000002</v>
      </c>
      <c r="E9310">
        <v>-2122.3789999999999</v>
      </c>
      <c r="F9310">
        <v>537</v>
      </c>
      <c r="I9310">
        <f>IFERROR(VLOOKUP(H9310,ticker_cik_sic_ind!$J$1:$K$2838,2,FALSE),A9310)</f>
        <v>1308547</v>
      </c>
      <c r="J9310">
        <f t="shared" si="145"/>
        <v>0</v>
      </c>
    </row>
    <row r="9311" spans="1:10" x14ac:dyDescent="0.25">
      <c r="A9311">
        <v>1043277</v>
      </c>
      <c r="B9311">
        <v>2018</v>
      </c>
      <c r="C9311" t="s">
        <v>5546</v>
      </c>
      <c r="D9311">
        <v>3965.8890000000001</v>
      </c>
      <c r="E9311">
        <v>-1337.2080000000001</v>
      </c>
      <c r="F9311">
        <v>537</v>
      </c>
      <c r="I9311">
        <f>IFERROR(VLOOKUP(H9311,ticker_cik_sic_ind!$J$1:$K$2838,2,FALSE),A9311)</f>
        <v>1043277</v>
      </c>
      <c r="J9311">
        <f t="shared" si="145"/>
        <v>0</v>
      </c>
    </row>
    <row r="9312" spans="1:10" x14ac:dyDescent="0.25">
      <c r="A9312">
        <v>923796</v>
      </c>
      <c r="B9312">
        <v>2018</v>
      </c>
      <c r="C9312" t="s">
        <v>5546</v>
      </c>
      <c r="D9312">
        <v>4293.768</v>
      </c>
      <c r="E9312">
        <v>-1226.6990000000001</v>
      </c>
      <c r="F9312">
        <v>540</v>
      </c>
      <c r="I9312">
        <f>IFERROR(VLOOKUP(H9312,ticker_cik_sic_ind!$J$1:$K$2838,2,FALSE),A9312)</f>
        <v>923796</v>
      </c>
      <c r="J9312">
        <f t="shared" si="145"/>
        <v>0</v>
      </c>
    </row>
    <row r="9313" spans="1:10" x14ac:dyDescent="0.25">
      <c r="A9313">
        <v>14930</v>
      </c>
      <c r="B9313">
        <v>2018</v>
      </c>
      <c r="C9313" t="s">
        <v>5546</v>
      </c>
      <c r="D9313">
        <v>3383.7</v>
      </c>
      <c r="E9313">
        <v>-1547.8</v>
      </c>
      <c r="F9313">
        <v>540</v>
      </c>
      <c r="I9313">
        <f>IFERROR(VLOOKUP(H9313,ticker_cik_sic_ind!$J$1:$K$2838,2,FALSE),A9313)</f>
        <v>14930</v>
      </c>
      <c r="J9313">
        <f t="shared" si="145"/>
        <v>0</v>
      </c>
    </row>
    <row r="9314" spans="1:10" x14ac:dyDescent="0.25">
      <c r="A9314">
        <v>728535</v>
      </c>
      <c r="B9314">
        <v>2018</v>
      </c>
      <c r="C9314" t="s">
        <v>5546</v>
      </c>
      <c r="D9314">
        <v>3778.3820000000001</v>
      </c>
      <c r="E9314">
        <v>-1407.721</v>
      </c>
      <c r="F9314">
        <v>542</v>
      </c>
      <c r="I9314">
        <f>IFERROR(VLOOKUP(H9314,ticker_cik_sic_ind!$J$1:$K$2838,2,FALSE),A9314)</f>
        <v>728535</v>
      </c>
      <c r="J9314">
        <f t="shared" si="145"/>
        <v>0</v>
      </c>
    </row>
    <row r="9315" spans="1:10" x14ac:dyDescent="0.25">
      <c r="A9315">
        <v>1065837</v>
      </c>
      <c r="B9315">
        <v>2018</v>
      </c>
      <c r="C9315" t="s">
        <v>5546</v>
      </c>
      <c r="D9315">
        <v>2609.29</v>
      </c>
      <c r="E9315">
        <v>-1883.258</v>
      </c>
      <c r="F9315">
        <v>543</v>
      </c>
      <c r="I9315">
        <f>IFERROR(VLOOKUP(H9315,ticker_cik_sic_ind!$J$1:$K$2838,2,FALSE),A9315)</f>
        <v>1065837</v>
      </c>
      <c r="J9315">
        <f t="shared" si="145"/>
        <v>0</v>
      </c>
    </row>
    <row r="9316" spans="1:10" x14ac:dyDescent="0.25">
      <c r="A9316">
        <v>891024</v>
      </c>
      <c r="B9316">
        <v>2018</v>
      </c>
      <c r="C9316" t="s">
        <v>5546</v>
      </c>
      <c r="D9316">
        <v>3495.2420000000002</v>
      </c>
      <c r="E9316">
        <v>-1452.5730000000001</v>
      </c>
      <c r="F9316">
        <v>544</v>
      </c>
      <c r="I9316">
        <f>IFERROR(VLOOKUP(H9316,ticker_cik_sic_ind!$J$1:$K$2838,2,FALSE),A9316)</f>
        <v>891024</v>
      </c>
      <c r="J9316">
        <f t="shared" si="145"/>
        <v>0</v>
      </c>
    </row>
    <row r="9317" spans="1:10" x14ac:dyDescent="0.25">
      <c r="A9317">
        <v>52827</v>
      </c>
      <c r="B9317">
        <v>2018</v>
      </c>
      <c r="C9317" t="s">
        <v>5546</v>
      </c>
      <c r="D9317">
        <v>2952.7939999999999</v>
      </c>
      <c r="E9317">
        <v>-1668.11</v>
      </c>
      <c r="F9317">
        <v>545</v>
      </c>
      <c r="I9317">
        <f>IFERROR(VLOOKUP(H9317,ticker_cik_sic_ind!$J$1:$K$2838,2,FALSE),A9317)</f>
        <v>52827</v>
      </c>
      <c r="J9317">
        <f t="shared" si="145"/>
        <v>0</v>
      </c>
    </row>
    <row r="9318" spans="1:10" x14ac:dyDescent="0.25">
      <c r="A9318">
        <v>1020859</v>
      </c>
      <c r="B9318">
        <v>2018</v>
      </c>
      <c r="C9318" t="s">
        <v>5546</v>
      </c>
      <c r="D9318">
        <v>2886.5630000000001</v>
      </c>
      <c r="E9318">
        <v>-1681.921</v>
      </c>
      <c r="F9318">
        <v>546</v>
      </c>
      <c r="I9318">
        <f>IFERROR(VLOOKUP(H9318,ticker_cik_sic_ind!$J$1:$K$2838,2,FALSE),A9318)</f>
        <v>1020859</v>
      </c>
      <c r="J9318">
        <f t="shared" si="145"/>
        <v>0</v>
      </c>
    </row>
    <row r="9319" spans="1:10" x14ac:dyDescent="0.25">
      <c r="A9319">
        <v>91142</v>
      </c>
      <c r="B9319">
        <v>2018</v>
      </c>
      <c r="C9319" t="s">
        <v>5546</v>
      </c>
      <c r="D9319">
        <v>2984</v>
      </c>
      <c r="E9319">
        <v>-1613.7</v>
      </c>
      <c r="F9319">
        <v>547</v>
      </c>
      <c r="I9319">
        <f>IFERROR(VLOOKUP(H9319,ticker_cik_sic_ind!$J$1:$K$2838,2,FALSE),A9319)</f>
        <v>91142</v>
      </c>
      <c r="J9319">
        <f t="shared" si="145"/>
        <v>0</v>
      </c>
    </row>
    <row r="9320" spans="1:10" x14ac:dyDescent="0.25">
      <c r="A9320">
        <v>356309</v>
      </c>
      <c r="B9320">
        <v>2018</v>
      </c>
      <c r="C9320" t="s">
        <v>5546</v>
      </c>
      <c r="D9320">
        <v>3877.9259999999999</v>
      </c>
      <c r="E9320">
        <v>-1284.6010000000001</v>
      </c>
      <c r="F9320">
        <v>548</v>
      </c>
      <c r="I9320">
        <f>IFERROR(VLOOKUP(H9320,ticker_cik_sic_ind!$J$1:$K$2838,2,FALSE),A9320)</f>
        <v>356309</v>
      </c>
      <c r="J9320">
        <f t="shared" si="145"/>
        <v>0</v>
      </c>
    </row>
    <row r="9321" spans="1:10" x14ac:dyDescent="0.25">
      <c r="A9321">
        <v>354908</v>
      </c>
      <c r="B9321">
        <v>2018</v>
      </c>
      <c r="C9321" t="s">
        <v>5546</v>
      </c>
      <c r="D9321">
        <v>2703.5039999999999</v>
      </c>
      <c r="E9321">
        <v>-1780.6310000000001</v>
      </c>
      <c r="F9321">
        <v>549</v>
      </c>
      <c r="I9321">
        <f>IFERROR(VLOOKUP(H9321,ticker_cik_sic_ind!$J$1:$K$2838,2,FALSE),A9321)</f>
        <v>354908</v>
      </c>
      <c r="J9321">
        <f t="shared" si="145"/>
        <v>0</v>
      </c>
    </row>
    <row r="9322" spans="1:10" x14ac:dyDescent="0.25">
      <c r="A9322">
        <v>1082554</v>
      </c>
      <c r="B9322">
        <v>2018</v>
      </c>
      <c r="C9322" t="s">
        <v>5546</v>
      </c>
      <c r="D9322">
        <v>2691.5</v>
      </c>
      <c r="E9322">
        <v>-1776.1</v>
      </c>
      <c r="F9322">
        <v>550</v>
      </c>
      <c r="I9322">
        <f>IFERROR(VLOOKUP(H9322,ticker_cik_sic_ind!$J$1:$K$2838,2,FALSE),A9322)</f>
        <v>1082554</v>
      </c>
      <c r="J9322">
        <f t="shared" si="145"/>
        <v>0</v>
      </c>
    </row>
    <row r="9323" spans="1:10" x14ac:dyDescent="0.25">
      <c r="A9323">
        <v>11199</v>
      </c>
      <c r="B9323">
        <v>2018</v>
      </c>
      <c r="C9323" t="s">
        <v>5546</v>
      </c>
      <c r="D9323">
        <v>3830.3</v>
      </c>
      <c r="E9323">
        <v>-1264.7</v>
      </c>
      <c r="F9323">
        <v>551</v>
      </c>
      <c r="I9323">
        <f>IFERROR(VLOOKUP(H9323,ticker_cik_sic_ind!$J$1:$K$2838,2,FALSE),A9323)</f>
        <v>11199</v>
      </c>
      <c r="J9323">
        <f t="shared" si="145"/>
        <v>0</v>
      </c>
    </row>
    <row r="9324" spans="1:10" x14ac:dyDescent="0.25">
      <c r="A9324">
        <v>1070985</v>
      </c>
      <c r="B9324">
        <v>2018</v>
      </c>
      <c r="C9324" t="s">
        <v>5546</v>
      </c>
      <c r="D9324">
        <v>3224.3159999999998</v>
      </c>
      <c r="E9324">
        <v>-1463.3440000000001</v>
      </c>
      <c r="F9324">
        <v>552</v>
      </c>
      <c r="I9324">
        <f>IFERROR(VLOOKUP(H9324,ticker_cik_sic_ind!$J$1:$K$2838,2,FALSE),A9324)</f>
        <v>1070985</v>
      </c>
      <c r="J9324">
        <f t="shared" si="145"/>
        <v>0</v>
      </c>
    </row>
    <row r="9325" spans="1:10" x14ac:dyDescent="0.25">
      <c r="A9325">
        <v>25445</v>
      </c>
      <c r="B9325">
        <v>2018</v>
      </c>
      <c r="C9325" t="s">
        <v>5546</v>
      </c>
      <c r="D9325">
        <v>3533.8</v>
      </c>
      <c r="E9325">
        <v>-1331.1</v>
      </c>
      <c r="F9325">
        <v>553</v>
      </c>
      <c r="I9325">
        <f>IFERROR(VLOOKUP(H9325,ticker_cik_sic_ind!$J$1:$K$2838,2,FALSE),A9325)</f>
        <v>25445</v>
      </c>
      <c r="J9325">
        <f t="shared" si="145"/>
        <v>0</v>
      </c>
    </row>
    <row r="9326" spans="1:10" x14ac:dyDescent="0.25">
      <c r="A9326">
        <v>73756</v>
      </c>
      <c r="B9326">
        <v>2018</v>
      </c>
      <c r="C9326" t="s">
        <v>5546</v>
      </c>
      <c r="D9326">
        <v>3091.8009999999999</v>
      </c>
      <c r="E9326">
        <v>-1491.145</v>
      </c>
      <c r="F9326">
        <v>554</v>
      </c>
      <c r="I9326">
        <f>IFERROR(VLOOKUP(H9326,ticker_cik_sic_ind!$J$1:$K$2838,2,FALSE),A9326)</f>
        <v>73756</v>
      </c>
      <c r="J9326">
        <f t="shared" si="145"/>
        <v>0</v>
      </c>
    </row>
    <row r="9327" spans="1:10" x14ac:dyDescent="0.25">
      <c r="A9327">
        <v>1639691</v>
      </c>
      <c r="B9327">
        <v>2018</v>
      </c>
      <c r="C9327" t="s">
        <v>5546</v>
      </c>
      <c r="D9327">
        <v>2533.6849999999999</v>
      </c>
      <c r="E9327">
        <v>-1843.52</v>
      </c>
      <c r="F9327">
        <v>554</v>
      </c>
      <c r="I9327">
        <f>IFERROR(VLOOKUP(H9327,ticker_cik_sic_ind!$J$1:$K$2838,2,FALSE),A9327)</f>
        <v>1639691</v>
      </c>
      <c r="J9327">
        <f t="shared" si="145"/>
        <v>0</v>
      </c>
    </row>
    <row r="9328" spans="1:10" x14ac:dyDescent="0.25">
      <c r="A9328">
        <v>15615</v>
      </c>
      <c r="B9328">
        <v>2018</v>
      </c>
      <c r="C9328" t="s">
        <v>5546</v>
      </c>
      <c r="D9328">
        <v>3823.4850000000001</v>
      </c>
      <c r="E9328">
        <v>-1233.162</v>
      </c>
      <c r="F9328">
        <v>556</v>
      </c>
      <c r="I9328">
        <f>IFERROR(VLOOKUP(H9328,ticker_cik_sic_ind!$J$1:$K$2838,2,FALSE),A9328)</f>
        <v>15615</v>
      </c>
      <c r="J9328">
        <f t="shared" si="145"/>
        <v>0</v>
      </c>
    </row>
    <row r="9329" spans="1:10" x14ac:dyDescent="0.25">
      <c r="A9329">
        <v>802481</v>
      </c>
      <c r="B9329">
        <v>2018</v>
      </c>
      <c r="C9329" t="s">
        <v>5546</v>
      </c>
      <c r="D9329">
        <v>3857.002</v>
      </c>
      <c r="E9329">
        <v>-1210.097</v>
      </c>
      <c r="F9329">
        <v>557</v>
      </c>
      <c r="I9329">
        <f>IFERROR(VLOOKUP(H9329,ticker_cik_sic_ind!$J$1:$K$2838,2,FALSE),A9329)</f>
        <v>802481</v>
      </c>
      <c r="J9329">
        <f t="shared" si="145"/>
        <v>0</v>
      </c>
    </row>
    <row r="9330" spans="1:10" x14ac:dyDescent="0.25">
      <c r="A9330">
        <v>1579877</v>
      </c>
      <c r="B9330">
        <v>2018</v>
      </c>
      <c r="C9330" t="s">
        <v>5546</v>
      </c>
      <c r="D9330">
        <v>3800.7</v>
      </c>
      <c r="E9330">
        <v>-1226.5999999999999</v>
      </c>
      <c r="F9330">
        <v>558</v>
      </c>
      <c r="I9330">
        <f>IFERROR(VLOOKUP(H9330,ticker_cik_sic_ind!$J$1:$K$2838,2,FALSE),A9330)</f>
        <v>1579877</v>
      </c>
      <c r="J9330">
        <f t="shared" si="145"/>
        <v>0</v>
      </c>
    </row>
    <row r="9331" spans="1:10" x14ac:dyDescent="0.25">
      <c r="A9331">
        <v>1403568</v>
      </c>
      <c r="B9331">
        <v>2018</v>
      </c>
      <c r="C9331" t="s">
        <v>5546</v>
      </c>
      <c r="D9331">
        <v>2702.2170000000001</v>
      </c>
      <c r="E9331">
        <v>-1635.35</v>
      </c>
      <c r="F9331">
        <v>559</v>
      </c>
      <c r="I9331">
        <f>IFERROR(VLOOKUP(H9331,ticker_cik_sic_ind!$J$1:$K$2838,2,FALSE),A9331)</f>
        <v>1403568</v>
      </c>
      <c r="J9331">
        <f t="shared" si="145"/>
        <v>0</v>
      </c>
    </row>
    <row r="9332" spans="1:10" x14ac:dyDescent="0.25">
      <c r="A9332">
        <v>1407739</v>
      </c>
      <c r="B9332">
        <v>2018</v>
      </c>
      <c r="C9332" t="s">
        <v>5546</v>
      </c>
      <c r="D9332">
        <v>3316.4659999999999</v>
      </c>
      <c r="E9332">
        <v>-1344.644</v>
      </c>
      <c r="F9332">
        <v>559</v>
      </c>
      <c r="I9332">
        <f>IFERROR(VLOOKUP(H9332,ticker_cik_sic_ind!$J$1:$K$2838,2,FALSE),A9332)</f>
        <v>1407739</v>
      </c>
      <c r="J9332">
        <f t="shared" si="145"/>
        <v>0</v>
      </c>
    </row>
    <row r="9333" spans="1:10" x14ac:dyDescent="0.25">
      <c r="A9333">
        <v>47111</v>
      </c>
      <c r="B9333">
        <v>2018</v>
      </c>
      <c r="C9333" t="s">
        <v>5546</v>
      </c>
      <c r="D9333">
        <v>5380.2280000000001</v>
      </c>
      <c r="E9333">
        <v>-869.98199999999997</v>
      </c>
      <c r="F9333">
        <v>561</v>
      </c>
      <c r="I9333">
        <f>IFERROR(VLOOKUP(H9333,ticker_cik_sic_ind!$J$1:$K$2838,2,FALSE),A9333)</f>
        <v>47111</v>
      </c>
      <c r="J9333">
        <f t="shared" si="145"/>
        <v>0</v>
      </c>
    </row>
    <row r="9334" spans="1:10" x14ac:dyDescent="0.25">
      <c r="A9334">
        <v>203527</v>
      </c>
      <c r="B9334">
        <v>2018</v>
      </c>
      <c r="C9334" t="s">
        <v>5546</v>
      </c>
      <c r="D9334">
        <v>3059</v>
      </c>
      <c r="E9334">
        <v>-1394.3</v>
      </c>
      <c r="F9334">
        <v>562</v>
      </c>
      <c r="I9334">
        <f>IFERROR(VLOOKUP(H9334,ticker_cik_sic_ind!$J$1:$K$2838,2,FALSE),A9334)</f>
        <v>203527</v>
      </c>
      <c r="J9334">
        <f t="shared" si="145"/>
        <v>0</v>
      </c>
    </row>
    <row r="9335" spans="1:10" x14ac:dyDescent="0.25">
      <c r="A9335">
        <v>1094739</v>
      </c>
      <c r="B9335">
        <v>2018</v>
      </c>
      <c r="C9335" t="s">
        <v>5546</v>
      </c>
      <c r="D9335">
        <v>2596.0630000000001</v>
      </c>
      <c r="E9335">
        <v>-1611.164</v>
      </c>
      <c r="F9335">
        <v>563</v>
      </c>
      <c r="I9335">
        <f>IFERROR(VLOOKUP(H9335,ticker_cik_sic_ind!$J$1:$K$2838,2,FALSE),A9335)</f>
        <v>1094739</v>
      </c>
      <c r="J9335">
        <f t="shared" si="145"/>
        <v>0</v>
      </c>
    </row>
    <row r="9336" spans="1:10" x14ac:dyDescent="0.25">
      <c r="A9336">
        <v>1469367</v>
      </c>
      <c r="B9336">
        <v>2018</v>
      </c>
      <c r="C9336" t="s">
        <v>5546</v>
      </c>
      <c r="D9336">
        <v>3489.1019999999999</v>
      </c>
      <c r="E9336">
        <v>-1213.2829999999999</v>
      </c>
      <c r="F9336">
        <v>564</v>
      </c>
      <c r="I9336">
        <f>IFERROR(VLOOKUP(H9336,ticker_cik_sic_ind!$J$1:$K$2838,2,FALSE),A9336)</f>
        <v>1469367</v>
      </c>
      <c r="J9336">
        <f t="shared" si="145"/>
        <v>0</v>
      </c>
    </row>
    <row r="9337" spans="1:10" x14ac:dyDescent="0.25">
      <c r="A9337">
        <v>1090425</v>
      </c>
      <c r="B9337">
        <v>2018</v>
      </c>
      <c r="C9337" t="s">
        <v>5546</v>
      </c>
      <c r="D9337">
        <v>3946.0770000000002</v>
      </c>
      <c r="E9337">
        <v>-1071.105</v>
      </c>
      <c r="F9337">
        <v>565</v>
      </c>
      <c r="I9337">
        <f>IFERROR(VLOOKUP(H9337,ticker_cik_sic_ind!$J$1:$K$2838,2,FALSE),A9337)</f>
        <v>1090425</v>
      </c>
      <c r="J9337">
        <f t="shared" si="145"/>
        <v>0</v>
      </c>
    </row>
    <row r="9338" spans="1:10" x14ac:dyDescent="0.25">
      <c r="A9338">
        <v>55785</v>
      </c>
      <c r="B9338">
        <v>2018</v>
      </c>
      <c r="C9338" t="s">
        <v>5546</v>
      </c>
      <c r="D9338">
        <v>15070</v>
      </c>
      <c r="E9338">
        <v>-331</v>
      </c>
      <c r="F9338">
        <v>565</v>
      </c>
      <c r="I9338">
        <f>IFERROR(VLOOKUP(H9338,ticker_cik_sic_ind!$J$1:$K$2838,2,FALSE),A9338)</f>
        <v>55785</v>
      </c>
      <c r="J9338">
        <f t="shared" si="145"/>
        <v>0</v>
      </c>
    </row>
    <row r="9339" spans="1:10" x14ac:dyDescent="0.25">
      <c r="A9339">
        <v>1398659</v>
      </c>
      <c r="B9339">
        <v>2018</v>
      </c>
      <c r="C9339" t="s">
        <v>5546</v>
      </c>
      <c r="D9339">
        <v>3239.4340000000002</v>
      </c>
      <c r="E9339">
        <v>-1263.0999999999999</v>
      </c>
      <c r="F9339">
        <v>567</v>
      </c>
      <c r="I9339">
        <f>IFERROR(VLOOKUP(H9339,ticker_cik_sic_ind!$J$1:$K$2838,2,FALSE),A9339)</f>
        <v>1398659</v>
      </c>
      <c r="J9339">
        <f t="shared" si="145"/>
        <v>0</v>
      </c>
    </row>
    <row r="9340" spans="1:10" x14ac:dyDescent="0.25">
      <c r="A9340">
        <v>730263</v>
      </c>
      <c r="B9340">
        <v>2018</v>
      </c>
      <c r="C9340" t="s">
        <v>5546</v>
      </c>
      <c r="D9340">
        <v>2557.931</v>
      </c>
      <c r="E9340">
        <v>-1576.54</v>
      </c>
      <c r="F9340">
        <v>568</v>
      </c>
      <c r="I9340">
        <f>IFERROR(VLOOKUP(H9340,ticker_cik_sic_ind!$J$1:$K$2838,2,FALSE),A9340)</f>
        <v>730263</v>
      </c>
      <c r="J9340">
        <f t="shared" si="145"/>
        <v>0</v>
      </c>
    </row>
    <row r="9341" spans="1:10" x14ac:dyDescent="0.25">
      <c r="A9341">
        <v>822818</v>
      </c>
      <c r="B9341">
        <v>2018</v>
      </c>
      <c r="C9341" t="s">
        <v>5546</v>
      </c>
      <c r="D9341">
        <v>3806.2820000000002</v>
      </c>
      <c r="E9341">
        <v>-1100.9369999999999</v>
      </c>
      <c r="F9341">
        <v>569</v>
      </c>
      <c r="I9341">
        <f>IFERROR(VLOOKUP(H9341,ticker_cik_sic_ind!$J$1:$K$2838,2,FALSE),A9341)</f>
        <v>822818</v>
      </c>
      <c r="J9341">
        <f t="shared" si="145"/>
        <v>0</v>
      </c>
    </row>
    <row r="9342" spans="1:10" x14ac:dyDescent="0.25">
      <c r="A9342">
        <v>1474098</v>
      </c>
      <c r="B9342">
        <v>2018</v>
      </c>
      <c r="C9342" t="s">
        <v>5546</v>
      </c>
      <c r="D9342">
        <v>2603.6990000000001</v>
      </c>
      <c r="E9342">
        <v>-1514.451</v>
      </c>
      <c r="F9342">
        <v>570</v>
      </c>
      <c r="I9342">
        <f>IFERROR(VLOOKUP(H9342,ticker_cik_sic_ind!$J$1:$K$2838,2,FALSE),A9342)</f>
        <v>1474098</v>
      </c>
      <c r="J9342">
        <f t="shared" si="145"/>
        <v>0</v>
      </c>
    </row>
    <row r="9343" spans="1:10" x14ac:dyDescent="0.25">
      <c r="A9343">
        <v>916365</v>
      </c>
      <c r="B9343">
        <v>2018</v>
      </c>
      <c r="C9343" t="s">
        <v>5546</v>
      </c>
      <c r="D9343">
        <v>2815.5720000000001</v>
      </c>
      <c r="E9343">
        <v>-1382.566</v>
      </c>
      <c r="F9343">
        <v>571</v>
      </c>
      <c r="I9343">
        <f>IFERROR(VLOOKUP(H9343,ticker_cik_sic_ind!$J$1:$K$2838,2,FALSE),A9343)</f>
        <v>916365</v>
      </c>
      <c r="J9343">
        <f t="shared" si="145"/>
        <v>0</v>
      </c>
    </row>
    <row r="9344" spans="1:10" x14ac:dyDescent="0.25">
      <c r="A9344">
        <v>706688</v>
      </c>
      <c r="B9344">
        <v>2018</v>
      </c>
      <c r="C9344" t="s">
        <v>5546</v>
      </c>
      <c r="D9344">
        <v>2548.13</v>
      </c>
      <c r="E9344">
        <v>-1542.0730000000001</v>
      </c>
      <c r="F9344">
        <v>572</v>
      </c>
      <c r="I9344">
        <f>IFERROR(VLOOKUP(H9344,ticker_cik_sic_ind!$J$1:$K$2838,2,FALSE),A9344)</f>
        <v>706688</v>
      </c>
      <c r="J9344">
        <f t="shared" si="145"/>
        <v>0</v>
      </c>
    </row>
    <row r="9345" spans="1:10" x14ac:dyDescent="0.25">
      <c r="A9345">
        <v>1616318</v>
      </c>
      <c r="B9345">
        <v>2018</v>
      </c>
      <c r="C9345" t="s">
        <v>5546</v>
      </c>
      <c r="D9345">
        <v>2961.3069999999998</v>
      </c>
      <c r="E9345">
        <v>-1270.633</v>
      </c>
      <c r="F9345">
        <v>573</v>
      </c>
      <c r="I9345">
        <f>IFERROR(VLOOKUP(H9345,ticker_cik_sic_ind!$J$1:$K$2838,2,FALSE),A9345)</f>
        <v>1616318</v>
      </c>
      <c r="J9345">
        <f t="shared" si="145"/>
        <v>0</v>
      </c>
    </row>
    <row r="9346" spans="1:10" x14ac:dyDescent="0.25">
      <c r="A9346">
        <v>1530721</v>
      </c>
      <c r="B9346">
        <v>2018</v>
      </c>
      <c r="C9346" t="s">
        <v>5546</v>
      </c>
      <c r="D9346">
        <v>2413</v>
      </c>
      <c r="E9346">
        <v>-1581.3</v>
      </c>
      <c r="F9346">
        <v>574</v>
      </c>
      <c r="I9346">
        <f>IFERROR(VLOOKUP(H9346,ticker_cik_sic_ind!$J$1:$K$2838,2,FALSE),A9346)</f>
        <v>1530721</v>
      </c>
      <c r="J9346">
        <f t="shared" si="145"/>
        <v>0</v>
      </c>
    </row>
    <row r="9347" spans="1:10" x14ac:dyDescent="0.25">
      <c r="A9347">
        <v>1683606</v>
      </c>
      <c r="B9347">
        <v>2018</v>
      </c>
      <c r="C9347" t="s">
        <v>5546</v>
      </c>
      <c r="D9347">
        <v>2559.8850000000002</v>
      </c>
      <c r="E9347">
        <v>-1483.5329999999999</v>
      </c>
      <c r="F9347">
        <v>575</v>
      </c>
      <c r="I9347">
        <f>IFERROR(VLOOKUP(H9347,ticker_cik_sic_ind!$J$1:$K$2838,2,FALSE),A9347)</f>
        <v>1683606</v>
      </c>
      <c r="J9347">
        <f t="shared" ref="J9347:J9410" si="146">IF(OR(AND(C9347="financial",F9347&lt;$L$1),AND(C9347="non_financial",F9347&lt;$M$1)),1,0)</f>
        <v>0</v>
      </c>
    </row>
    <row r="9348" spans="1:10" x14ac:dyDescent="0.25">
      <c r="A9348">
        <v>1627223</v>
      </c>
      <c r="B9348">
        <v>2018</v>
      </c>
      <c r="C9348" t="s">
        <v>5546</v>
      </c>
      <c r="D9348">
        <v>7052</v>
      </c>
      <c r="E9348">
        <v>-572</v>
      </c>
      <c r="F9348">
        <v>576</v>
      </c>
      <c r="I9348">
        <f>IFERROR(VLOOKUP(H9348,ticker_cik_sic_ind!$J$1:$K$2838,2,FALSE),A9348)</f>
        <v>1627223</v>
      </c>
      <c r="J9348">
        <f t="shared" si="146"/>
        <v>0</v>
      </c>
    </row>
    <row r="9349" spans="1:10" x14ac:dyDescent="0.25">
      <c r="A9349">
        <v>1734107</v>
      </c>
      <c r="B9349">
        <v>2018</v>
      </c>
      <c r="C9349" t="s">
        <v>5546</v>
      </c>
      <c r="D9349">
        <v>2544.27</v>
      </c>
      <c r="E9349">
        <v>-1493.587</v>
      </c>
      <c r="F9349">
        <v>577</v>
      </c>
      <c r="I9349">
        <f>IFERROR(VLOOKUP(H9349,ticker_cik_sic_ind!$J$1:$K$2838,2,FALSE),A9349)</f>
        <v>1734107</v>
      </c>
      <c r="J9349">
        <f t="shared" si="146"/>
        <v>0</v>
      </c>
    </row>
    <row r="9350" spans="1:10" x14ac:dyDescent="0.25">
      <c r="A9350">
        <v>1174922</v>
      </c>
      <c r="B9350">
        <v>2018</v>
      </c>
      <c r="C9350" t="s">
        <v>5546</v>
      </c>
      <c r="D9350">
        <v>11856.898999999999</v>
      </c>
      <c r="E9350">
        <v>-357.70600000000002</v>
      </c>
      <c r="F9350">
        <v>578</v>
      </c>
      <c r="I9350">
        <f>IFERROR(VLOOKUP(H9350,ticker_cik_sic_ind!$J$1:$K$2838,2,FALSE),A9350)</f>
        <v>1174922</v>
      </c>
      <c r="J9350">
        <f t="shared" si="146"/>
        <v>0</v>
      </c>
    </row>
    <row r="9351" spans="1:10" x14ac:dyDescent="0.25">
      <c r="A9351">
        <v>1057352</v>
      </c>
      <c r="B9351">
        <v>2018</v>
      </c>
      <c r="C9351" t="s">
        <v>5546</v>
      </c>
      <c r="D9351">
        <v>2220.0189999999998</v>
      </c>
      <c r="E9351">
        <v>-1716.7349999999999</v>
      </c>
      <c r="F9351">
        <v>579</v>
      </c>
      <c r="I9351">
        <f>IFERROR(VLOOKUP(H9351,ticker_cik_sic_ind!$J$1:$K$2838,2,FALSE),A9351)</f>
        <v>1057352</v>
      </c>
      <c r="J9351">
        <f t="shared" si="146"/>
        <v>0</v>
      </c>
    </row>
    <row r="9352" spans="1:10" x14ac:dyDescent="0.25">
      <c r="A9352">
        <v>31978</v>
      </c>
      <c r="B9352">
        <v>2018</v>
      </c>
      <c r="C9352" t="s">
        <v>5546</v>
      </c>
      <c r="D9352">
        <v>3491.393</v>
      </c>
      <c r="E9352">
        <v>-1085.826</v>
      </c>
      <c r="F9352">
        <v>579</v>
      </c>
      <c r="I9352">
        <f>IFERROR(VLOOKUP(H9352,ticker_cik_sic_ind!$J$1:$K$2838,2,FALSE),A9352)</f>
        <v>31978</v>
      </c>
      <c r="J9352">
        <f t="shared" si="146"/>
        <v>0</v>
      </c>
    </row>
    <row r="9353" spans="1:10" x14ac:dyDescent="0.25">
      <c r="A9353">
        <v>58492</v>
      </c>
      <c r="B9353">
        <v>2018</v>
      </c>
      <c r="C9353" t="s">
        <v>5546</v>
      </c>
      <c r="D9353">
        <v>3281.5</v>
      </c>
      <c r="E9353">
        <v>-1133.5999999999999</v>
      </c>
      <c r="F9353">
        <v>581</v>
      </c>
      <c r="I9353">
        <f>IFERROR(VLOOKUP(H9353,ticker_cik_sic_ind!$J$1:$K$2838,2,FALSE),A9353)</f>
        <v>58492</v>
      </c>
      <c r="J9353">
        <f t="shared" si="146"/>
        <v>0</v>
      </c>
    </row>
    <row r="9354" spans="1:10" x14ac:dyDescent="0.25">
      <c r="A9354">
        <v>726958</v>
      </c>
      <c r="B9354">
        <v>2018</v>
      </c>
      <c r="C9354" t="s">
        <v>5546</v>
      </c>
      <c r="D9354">
        <v>3157.4810000000002</v>
      </c>
      <c r="E9354">
        <v>-1166.5119999999999</v>
      </c>
      <c r="F9354">
        <v>582</v>
      </c>
      <c r="I9354">
        <f>IFERROR(VLOOKUP(H9354,ticker_cik_sic_ind!$J$1:$K$2838,2,FALSE),A9354)</f>
        <v>726958</v>
      </c>
      <c r="J9354">
        <f t="shared" si="146"/>
        <v>0</v>
      </c>
    </row>
    <row r="9355" spans="1:10" x14ac:dyDescent="0.25">
      <c r="A9355">
        <v>72331</v>
      </c>
      <c r="B9355">
        <v>2018</v>
      </c>
      <c r="C9355" t="s">
        <v>5546</v>
      </c>
      <c r="D9355">
        <v>3460.5160000000001</v>
      </c>
      <c r="E9355">
        <v>-1084.431</v>
      </c>
      <c r="F9355">
        <v>583</v>
      </c>
      <c r="I9355">
        <f>IFERROR(VLOOKUP(H9355,ticker_cik_sic_ind!$J$1:$K$2838,2,FALSE),A9355)</f>
        <v>72331</v>
      </c>
      <c r="J9355">
        <f t="shared" si="146"/>
        <v>0</v>
      </c>
    </row>
    <row r="9356" spans="1:10" x14ac:dyDescent="0.25">
      <c r="A9356">
        <v>1111928</v>
      </c>
      <c r="B9356">
        <v>2018</v>
      </c>
      <c r="C9356" t="s">
        <v>5546</v>
      </c>
      <c r="D9356">
        <v>2030.5419999999999</v>
      </c>
      <c r="E9356">
        <v>-1804.357</v>
      </c>
      <c r="F9356">
        <v>584</v>
      </c>
      <c r="I9356">
        <f>IFERROR(VLOOKUP(H9356,ticker_cik_sic_ind!$J$1:$K$2838,2,FALSE),A9356)</f>
        <v>1111928</v>
      </c>
      <c r="J9356">
        <f t="shared" si="146"/>
        <v>0</v>
      </c>
    </row>
    <row r="9357" spans="1:10" x14ac:dyDescent="0.25">
      <c r="A9357">
        <v>717605</v>
      </c>
      <c r="B9357">
        <v>2018</v>
      </c>
      <c r="C9357" t="s">
        <v>5546</v>
      </c>
      <c r="D9357">
        <v>2627.3</v>
      </c>
      <c r="E9357">
        <v>-1330.3</v>
      </c>
      <c r="F9357">
        <v>585</v>
      </c>
      <c r="I9357">
        <f>IFERROR(VLOOKUP(H9357,ticker_cik_sic_ind!$J$1:$K$2838,2,FALSE),A9357)</f>
        <v>717605</v>
      </c>
      <c r="J9357">
        <f t="shared" si="146"/>
        <v>0</v>
      </c>
    </row>
    <row r="9358" spans="1:10" x14ac:dyDescent="0.25">
      <c r="A9358">
        <v>1060009</v>
      </c>
      <c r="B9358">
        <v>2018</v>
      </c>
      <c r="C9358" t="s">
        <v>5546</v>
      </c>
      <c r="D9358">
        <v>5977.9690000000001</v>
      </c>
      <c r="E9358">
        <v>-616.05100000000004</v>
      </c>
      <c r="F9358">
        <v>586</v>
      </c>
      <c r="I9358">
        <f>IFERROR(VLOOKUP(H9358,ticker_cik_sic_ind!$J$1:$K$2838,2,FALSE),A9358)</f>
        <v>1060009</v>
      </c>
      <c r="J9358">
        <f t="shared" si="146"/>
        <v>0</v>
      </c>
    </row>
    <row r="9359" spans="1:10" x14ac:dyDescent="0.25">
      <c r="A9359">
        <v>108312</v>
      </c>
      <c r="B9359">
        <v>2018</v>
      </c>
      <c r="C9359" t="s">
        <v>5546</v>
      </c>
      <c r="D9359">
        <v>2679.3229999999999</v>
      </c>
      <c r="E9359">
        <v>-1308.019</v>
      </c>
      <c r="F9359">
        <v>586</v>
      </c>
      <c r="I9359">
        <f>IFERROR(VLOOKUP(H9359,ticker_cik_sic_ind!$J$1:$K$2838,2,FALSE),A9359)</f>
        <v>108312</v>
      </c>
      <c r="J9359">
        <f t="shared" si="146"/>
        <v>0</v>
      </c>
    </row>
    <row r="9360" spans="1:10" x14ac:dyDescent="0.25">
      <c r="A9360">
        <v>1128928</v>
      </c>
      <c r="B9360">
        <v>2018</v>
      </c>
      <c r="C9360" t="s">
        <v>5546</v>
      </c>
      <c r="D9360">
        <v>2721.7080000000001</v>
      </c>
      <c r="E9360">
        <v>-1264.587</v>
      </c>
      <c r="F9360">
        <v>588</v>
      </c>
      <c r="I9360">
        <f>IFERROR(VLOOKUP(H9360,ticker_cik_sic_ind!$J$1:$K$2838,2,FALSE),A9360)</f>
        <v>1128928</v>
      </c>
      <c r="J9360">
        <f t="shared" si="146"/>
        <v>0</v>
      </c>
    </row>
    <row r="9361" spans="1:10" x14ac:dyDescent="0.25">
      <c r="A9361">
        <v>896622</v>
      </c>
      <c r="B9361">
        <v>2018</v>
      </c>
      <c r="C9361" t="s">
        <v>5546</v>
      </c>
      <c r="D9361">
        <v>2663.864</v>
      </c>
      <c r="E9361">
        <v>-1309.1759999999999</v>
      </c>
      <c r="F9361">
        <v>588</v>
      </c>
      <c r="I9361">
        <f>IFERROR(VLOOKUP(H9361,ticker_cik_sic_ind!$J$1:$K$2838,2,FALSE),A9361)</f>
        <v>896622</v>
      </c>
      <c r="J9361">
        <f t="shared" si="146"/>
        <v>0</v>
      </c>
    </row>
    <row r="9362" spans="1:10" x14ac:dyDescent="0.25">
      <c r="A9362">
        <v>932628</v>
      </c>
      <c r="B9362">
        <v>2018</v>
      </c>
      <c r="C9362" t="s">
        <v>5546</v>
      </c>
      <c r="D9362">
        <v>4037.9740000000002</v>
      </c>
      <c r="E9362">
        <v>-902.75699999999995</v>
      </c>
      <c r="F9362">
        <v>590</v>
      </c>
      <c r="I9362">
        <f>IFERROR(VLOOKUP(H9362,ticker_cik_sic_ind!$J$1:$K$2838,2,FALSE),A9362)</f>
        <v>932628</v>
      </c>
      <c r="J9362">
        <f t="shared" si="146"/>
        <v>0</v>
      </c>
    </row>
    <row r="9363" spans="1:10" x14ac:dyDescent="0.25">
      <c r="A9363">
        <v>946581</v>
      </c>
      <c r="B9363">
        <v>2018</v>
      </c>
      <c r="C9363" t="s">
        <v>5546</v>
      </c>
      <c r="D9363">
        <v>3219.57</v>
      </c>
      <c r="E9363">
        <v>-1099.7550000000001</v>
      </c>
      <c r="F9363">
        <v>591</v>
      </c>
      <c r="I9363">
        <f>IFERROR(VLOOKUP(H9363,ticker_cik_sic_ind!$J$1:$K$2838,2,FALSE),A9363)</f>
        <v>946581</v>
      </c>
      <c r="J9363">
        <f t="shared" si="146"/>
        <v>0</v>
      </c>
    </row>
    <row r="9364" spans="1:10" x14ac:dyDescent="0.25">
      <c r="A9364">
        <v>1049502</v>
      </c>
      <c r="B9364">
        <v>2018</v>
      </c>
      <c r="C9364" t="s">
        <v>5546</v>
      </c>
      <c r="D9364">
        <v>2384.683</v>
      </c>
      <c r="E9364">
        <v>-1429.7560000000001</v>
      </c>
      <c r="F9364">
        <v>592</v>
      </c>
      <c r="I9364">
        <f>IFERROR(VLOOKUP(H9364,ticker_cik_sic_ind!$J$1:$K$2838,2,FALSE),A9364)</f>
        <v>1049502</v>
      </c>
      <c r="J9364">
        <f t="shared" si="146"/>
        <v>0</v>
      </c>
    </row>
    <row r="9365" spans="1:10" x14ac:dyDescent="0.25">
      <c r="A9365">
        <v>1549922</v>
      </c>
      <c r="B9365">
        <v>2018</v>
      </c>
      <c r="C9365" t="s">
        <v>5546</v>
      </c>
      <c r="D9365">
        <v>3054.35</v>
      </c>
      <c r="E9365">
        <v>-1110.8989999999999</v>
      </c>
      <c r="F9365">
        <v>593</v>
      </c>
      <c r="I9365">
        <f>IFERROR(VLOOKUP(H9365,ticker_cik_sic_ind!$J$1:$K$2838,2,FALSE),A9365)</f>
        <v>1549922</v>
      </c>
      <c r="J9365">
        <f t="shared" si="146"/>
        <v>0</v>
      </c>
    </row>
    <row r="9366" spans="1:10" x14ac:dyDescent="0.25">
      <c r="A9366">
        <v>1526520</v>
      </c>
      <c r="B9366">
        <v>2018</v>
      </c>
      <c r="C9366" t="s">
        <v>5546</v>
      </c>
      <c r="D9366">
        <v>2472</v>
      </c>
      <c r="E9366">
        <v>-1354</v>
      </c>
      <c r="F9366">
        <v>594</v>
      </c>
      <c r="I9366">
        <f>IFERROR(VLOOKUP(H9366,ticker_cik_sic_ind!$J$1:$K$2838,2,FALSE),A9366)</f>
        <v>1526520</v>
      </c>
      <c r="J9366">
        <f t="shared" si="146"/>
        <v>0</v>
      </c>
    </row>
    <row r="9367" spans="1:10" x14ac:dyDescent="0.25">
      <c r="A9367">
        <v>1618673</v>
      </c>
      <c r="B9367">
        <v>2018</v>
      </c>
      <c r="C9367" t="s">
        <v>5546</v>
      </c>
      <c r="D9367">
        <v>3804.1</v>
      </c>
      <c r="E9367">
        <v>-925.5</v>
      </c>
      <c r="F9367">
        <v>595</v>
      </c>
      <c r="I9367">
        <f>IFERROR(VLOOKUP(H9367,ticker_cik_sic_ind!$J$1:$K$2838,2,FALSE),A9367)</f>
        <v>1618673</v>
      </c>
      <c r="J9367">
        <f t="shared" si="146"/>
        <v>0</v>
      </c>
    </row>
    <row r="9368" spans="1:10" x14ac:dyDescent="0.25">
      <c r="A9368">
        <v>1327811</v>
      </c>
      <c r="B9368">
        <v>2018</v>
      </c>
      <c r="C9368" t="s">
        <v>5546</v>
      </c>
      <c r="D9368">
        <v>2829.8040000000001</v>
      </c>
      <c r="E9368">
        <v>-1140.846</v>
      </c>
      <c r="F9368">
        <v>596</v>
      </c>
      <c r="I9368">
        <f>IFERROR(VLOOKUP(H9368,ticker_cik_sic_ind!$J$1:$K$2838,2,FALSE),A9368)</f>
        <v>1327811</v>
      </c>
      <c r="J9368">
        <f t="shared" si="146"/>
        <v>0</v>
      </c>
    </row>
    <row r="9369" spans="1:10" x14ac:dyDescent="0.25">
      <c r="A9369">
        <v>884713</v>
      </c>
      <c r="B9369">
        <v>2018</v>
      </c>
      <c r="C9369" t="s">
        <v>5546</v>
      </c>
      <c r="D9369">
        <v>4117.6000000000004</v>
      </c>
      <c r="E9369">
        <v>-829.5</v>
      </c>
      <c r="F9369">
        <v>597</v>
      </c>
      <c r="I9369">
        <f>IFERROR(VLOOKUP(H9369,ticker_cik_sic_ind!$J$1:$K$2838,2,FALSE),A9369)</f>
        <v>884713</v>
      </c>
      <c r="J9369">
        <f t="shared" si="146"/>
        <v>0</v>
      </c>
    </row>
    <row r="9370" spans="1:10" x14ac:dyDescent="0.25">
      <c r="A9370">
        <v>1024725</v>
      </c>
      <c r="B9370">
        <v>2018</v>
      </c>
      <c r="C9370" t="s">
        <v>5546</v>
      </c>
      <c r="D9370">
        <v>4881</v>
      </c>
      <c r="E9370">
        <v>-682</v>
      </c>
      <c r="F9370">
        <v>598</v>
      </c>
      <c r="I9370">
        <f>IFERROR(VLOOKUP(H9370,ticker_cik_sic_ind!$J$1:$K$2838,2,FALSE),A9370)</f>
        <v>1024725</v>
      </c>
      <c r="J9370">
        <f t="shared" si="146"/>
        <v>0</v>
      </c>
    </row>
    <row r="9371" spans="1:10" x14ac:dyDescent="0.25">
      <c r="A9371">
        <v>1295947</v>
      </c>
      <c r="B9371">
        <v>2018</v>
      </c>
      <c r="C9371" t="s">
        <v>5546</v>
      </c>
      <c r="D9371">
        <v>3899.5610000000001</v>
      </c>
      <c r="E9371">
        <v>-858.54700000000003</v>
      </c>
      <c r="F9371">
        <v>598</v>
      </c>
      <c r="I9371">
        <f>IFERROR(VLOOKUP(H9371,ticker_cik_sic_ind!$J$1:$K$2838,2,FALSE),A9371)</f>
        <v>1295947</v>
      </c>
      <c r="J9371">
        <f t="shared" si="146"/>
        <v>0</v>
      </c>
    </row>
    <row r="9372" spans="1:10" x14ac:dyDescent="0.25">
      <c r="A9372">
        <v>1383312</v>
      </c>
      <c r="B9372">
        <v>2018</v>
      </c>
      <c r="C9372" t="s">
        <v>5546</v>
      </c>
      <c r="D9372">
        <v>3149.8</v>
      </c>
      <c r="E9372">
        <v>-1003.9</v>
      </c>
      <c r="F9372">
        <v>600</v>
      </c>
      <c r="I9372">
        <f>IFERROR(VLOOKUP(H9372,ticker_cik_sic_ind!$J$1:$K$2838,2,FALSE),A9372)</f>
        <v>1383312</v>
      </c>
      <c r="J9372">
        <f t="shared" si="146"/>
        <v>0</v>
      </c>
    </row>
    <row r="9373" spans="1:10" x14ac:dyDescent="0.25">
      <c r="A9373">
        <v>1050797</v>
      </c>
      <c r="B9373">
        <v>2018</v>
      </c>
      <c r="C9373" t="s">
        <v>5546</v>
      </c>
      <c r="D9373">
        <v>2011.2</v>
      </c>
      <c r="E9373">
        <v>-1572.2</v>
      </c>
      <c r="F9373">
        <v>601</v>
      </c>
      <c r="I9373">
        <f>IFERROR(VLOOKUP(H9373,ticker_cik_sic_ind!$J$1:$K$2838,2,FALSE),A9373)</f>
        <v>1050797</v>
      </c>
      <c r="J9373">
        <f t="shared" si="146"/>
        <v>0</v>
      </c>
    </row>
    <row r="9374" spans="1:10" x14ac:dyDescent="0.25">
      <c r="A9374">
        <v>1498301</v>
      </c>
      <c r="B9374">
        <v>2018</v>
      </c>
      <c r="C9374" t="s">
        <v>5546</v>
      </c>
      <c r="D9374">
        <v>3871.5</v>
      </c>
      <c r="E9374">
        <v>-821</v>
      </c>
      <c r="F9374">
        <v>602</v>
      </c>
      <c r="I9374">
        <f>IFERROR(VLOOKUP(H9374,ticker_cik_sic_ind!$J$1:$K$2838,2,FALSE),A9374)</f>
        <v>1498301</v>
      </c>
      <c r="J9374">
        <f t="shared" si="146"/>
        <v>0</v>
      </c>
    </row>
    <row r="9375" spans="1:10" x14ac:dyDescent="0.25">
      <c r="A9375">
        <v>1058090</v>
      </c>
      <c r="B9375">
        <v>2018</v>
      </c>
      <c r="C9375" t="s">
        <v>5546</v>
      </c>
      <c r="D9375">
        <v>2068.5509999999999</v>
      </c>
      <c r="E9375">
        <v>-1450.1959999999999</v>
      </c>
      <c r="F9375">
        <v>603</v>
      </c>
      <c r="I9375">
        <f>IFERROR(VLOOKUP(H9375,ticker_cik_sic_ind!$J$1:$K$2838,2,FALSE),A9375)</f>
        <v>1058090</v>
      </c>
      <c r="J9375">
        <f t="shared" si="146"/>
        <v>0</v>
      </c>
    </row>
    <row r="9376" spans="1:10" x14ac:dyDescent="0.25">
      <c r="A9376">
        <v>1390844</v>
      </c>
      <c r="B9376">
        <v>2018</v>
      </c>
      <c r="C9376" t="s">
        <v>5546</v>
      </c>
      <c r="D9376">
        <v>3284</v>
      </c>
      <c r="E9376">
        <v>-917.2</v>
      </c>
      <c r="F9376">
        <v>604</v>
      </c>
      <c r="I9376">
        <f>IFERROR(VLOOKUP(H9376,ticker_cik_sic_ind!$J$1:$K$2838,2,FALSE),A9376)</f>
        <v>1390844</v>
      </c>
      <c r="J9376">
        <f t="shared" si="146"/>
        <v>0</v>
      </c>
    </row>
    <row r="9377" spans="1:10" x14ac:dyDescent="0.25">
      <c r="A9377">
        <v>719955</v>
      </c>
      <c r="B9377">
        <v>2018</v>
      </c>
      <c r="C9377" t="s">
        <v>5546</v>
      </c>
      <c r="D9377">
        <v>2479.86</v>
      </c>
      <c r="E9377">
        <v>-1188.5239999999999</v>
      </c>
      <c r="F9377">
        <v>605</v>
      </c>
      <c r="I9377">
        <f>IFERROR(VLOOKUP(H9377,ticker_cik_sic_ind!$J$1:$K$2838,2,FALSE),A9377)</f>
        <v>719955</v>
      </c>
      <c r="J9377">
        <f t="shared" si="146"/>
        <v>0</v>
      </c>
    </row>
    <row r="9378" spans="1:10" x14ac:dyDescent="0.25">
      <c r="A9378">
        <v>1048695</v>
      </c>
      <c r="B9378">
        <v>2018</v>
      </c>
      <c r="C9378" t="s">
        <v>5546</v>
      </c>
      <c r="D9378">
        <v>2418.5720000000001</v>
      </c>
      <c r="E9378">
        <v>-1204.607</v>
      </c>
      <c r="F9378">
        <v>606</v>
      </c>
      <c r="I9378">
        <f>IFERROR(VLOOKUP(H9378,ticker_cik_sic_ind!$J$1:$K$2838,2,FALSE),A9378)</f>
        <v>1048695</v>
      </c>
      <c r="J9378">
        <f t="shared" si="146"/>
        <v>0</v>
      </c>
    </row>
    <row r="9379" spans="1:10" x14ac:dyDescent="0.25">
      <c r="A9379">
        <v>1439404</v>
      </c>
      <c r="B9379">
        <v>2018</v>
      </c>
      <c r="C9379" t="s">
        <v>5546</v>
      </c>
      <c r="D9379">
        <v>1857.393</v>
      </c>
      <c r="E9379">
        <v>-1576.9069999999999</v>
      </c>
      <c r="F9379">
        <v>607</v>
      </c>
      <c r="I9379">
        <f>IFERROR(VLOOKUP(H9379,ticker_cik_sic_ind!$J$1:$K$2838,2,FALSE),A9379)</f>
        <v>1439404</v>
      </c>
      <c r="J9379">
        <f t="shared" si="146"/>
        <v>0</v>
      </c>
    </row>
    <row r="9380" spans="1:10" x14ac:dyDescent="0.25">
      <c r="A9380">
        <v>1596532</v>
      </c>
      <c r="B9380">
        <v>2018</v>
      </c>
      <c r="C9380" t="s">
        <v>5546</v>
      </c>
      <c r="D9380">
        <v>2162.94</v>
      </c>
      <c r="E9380">
        <v>-1357.749</v>
      </c>
      <c r="F9380">
        <v>608</v>
      </c>
      <c r="I9380">
        <f>IFERROR(VLOOKUP(H9380,ticker_cik_sic_ind!$J$1:$K$2838,2,FALSE),A9380)</f>
        <v>1596532</v>
      </c>
      <c r="J9380">
        <f t="shared" si="146"/>
        <v>0</v>
      </c>
    </row>
    <row r="9381" spans="1:10" x14ac:dyDescent="0.25">
      <c r="A9381">
        <v>863436</v>
      </c>
      <c r="B9381">
        <v>2018</v>
      </c>
      <c r="C9381" t="s">
        <v>5546</v>
      </c>
      <c r="D9381">
        <v>2064.44</v>
      </c>
      <c r="E9381">
        <v>-1405.837</v>
      </c>
      <c r="F9381">
        <v>609</v>
      </c>
      <c r="I9381">
        <f>IFERROR(VLOOKUP(H9381,ticker_cik_sic_ind!$J$1:$K$2838,2,FALSE),A9381)</f>
        <v>863436</v>
      </c>
      <c r="J9381">
        <f t="shared" si="146"/>
        <v>0</v>
      </c>
    </row>
    <row r="9382" spans="1:10" x14ac:dyDescent="0.25">
      <c r="A9382">
        <v>46619</v>
      </c>
      <c r="B9382">
        <v>2018</v>
      </c>
      <c r="C9382" t="s">
        <v>5546</v>
      </c>
      <c r="D9382">
        <v>2223.723</v>
      </c>
      <c r="E9382">
        <v>-1323.55</v>
      </c>
      <c r="F9382">
        <v>609</v>
      </c>
      <c r="I9382">
        <f>IFERROR(VLOOKUP(H9382,ticker_cik_sic_ind!$J$1:$K$2838,2,FALSE),A9382)</f>
        <v>46619</v>
      </c>
      <c r="J9382">
        <f t="shared" si="146"/>
        <v>0</v>
      </c>
    </row>
    <row r="9383" spans="1:10" x14ac:dyDescent="0.25">
      <c r="A9383">
        <v>1018840</v>
      </c>
      <c r="B9383">
        <v>2018</v>
      </c>
      <c r="C9383" t="s">
        <v>5546</v>
      </c>
      <c r="D9383">
        <v>2332.39</v>
      </c>
      <c r="E9383">
        <v>-1232.2239999999999</v>
      </c>
      <c r="F9383">
        <v>611</v>
      </c>
      <c r="I9383">
        <f>IFERROR(VLOOKUP(H9383,ticker_cik_sic_ind!$J$1:$K$2838,2,FALSE),A9383)</f>
        <v>1018840</v>
      </c>
      <c r="J9383">
        <f t="shared" si="146"/>
        <v>0</v>
      </c>
    </row>
    <row r="9384" spans="1:10" x14ac:dyDescent="0.25">
      <c r="A9384">
        <v>1609711</v>
      </c>
      <c r="B9384">
        <v>2018</v>
      </c>
      <c r="C9384" t="s">
        <v>5546</v>
      </c>
      <c r="D9384">
        <v>6253.9</v>
      </c>
      <c r="E9384">
        <v>-494.8</v>
      </c>
      <c r="F9384">
        <v>611</v>
      </c>
      <c r="I9384">
        <f>IFERROR(VLOOKUP(H9384,ticker_cik_sic_ind!$J$1:$K$2838,2,FALSE),A9384)</f>
        <v>1609711</v>
      </c>
      <c r="J9384">
        <f t="shared" si="146"/>
        <v>0</v>
      </c>
    </row>
    <row r="9385" spans="1:10" x14ac:dyDescent="0.25">
      <c r="A9385">
        <v>19411</v>
      </c>
      <c r="B9385">
        <v>2018</v>
      </c>
      <c r="C9385" t="s">
        <v>5546</v>
      </c>
      <c r="D9385">
        <v>2459.643</v>
      </c>
      <c r="E9385">
        <v>-1147.6569999999999</v>
      </c>
      <c r="F9385">
        <v>613</v>
      </c>
      <c r="I9385">
        <f>IFERROR(VLOOKUP(H9385,ticker_cik_sic_ind!$J$1:$K$2838,2,FALSE),A9385)</f>
        <v>19411</v>
      </c>
      <c r="J9385">
        <f t="shared" si="146"/>
        <v>0</v>
      </c>
    </row>
    <row r="9386" spans="1:10" x14ac:dyDescent="0.25">
      <c r="A9386">
        <v>75252</v>
      </c>
      <c r="B9386">
        <v>2018</v>
      </c>
      <c r="C9386" t="s">
        <v>5546</v>
      </c>
      <c r="D9386">
        <v>2795.1370000000002</v>
      </c>
      <c r="E9386">
        <v>-993.57100000000003</v>
      </c>
      <c r="F9386">
        <v>614</v>
      </c>
      <c r="I9386">
        <f>IFERROR(VLOOKUP(H9386,ticker_cik_sic_ind!$J$1:$K$2838,2,FALSE),A9386)</f>
        <v>75252</v>
      </c>
      <c r="J9386">
        <f t="shared" si="146"/>
        <v>0</v>
      </c>
    </row>
    <row r="9387" spans="1:10" x14ac:dyDescent="0.25">
      <c r="A9387">
        <v>1411207</v>
      </c>
      <c r="B9387">
        <v>2018</v>
      </c>
      <c r="C9387" t="s">
        <v>5546</v>
      </c>
      <c r="D9387">
        <v>4142</v>
      </c>
      <c r="E9387">
        <v>-696</v>
      </c>
      <c r="F9387">
        <v>615</v>
      </c>
      <c r="I9387">
        <f>IFERROR(VLOOKUP(H9387,ticker_cik_sic_ind!$J$1:$K$2838,2,FALSE),A9387)</f>
        <v>1411207</v>
      </c>
      <c r="J9387">
        <f t="shared" si="146"/>
        <v>0</v>
      </c>
    </row>
    <row r="9388" spans="1:10" x14ac:dyDescent="0.25">
      <c r="A9388">
        <v>1524741</v>
      </c>
      <c r="B9388">
        <v>2018</v>
      </c>
      <c r="C9388" t="s">
        <v>5546</v>
      </c>
      <c r="D9388">
        <v>2174.1709999999998</v>
      </c>
      <c r="E9388">
        <v>-1302.2080000000001</v>
      </c>
      <c r="F9388">
        <v>616</v>
      </c>
      <c r="I9388">
        <f>IFERROR(VLOOKUP(H9388,ticker_cik_sic_ind!$J$1:$K$2838,2,FALSE),A9388)</f>
        <v>1524741</v>
      </c>
      <c r="J9388">
        <f t="shared" si="146"/>
        <v>0</v>
      </c>
    </row>
    <row r="9389" spans="1:10" x14ac:dyDescent="0.25">
      <c r="A9389">
        <v>1100682</v>
      </c>
      <c r="B9389">
        <v>2018</v>
      </c>
      <c r="C9389" t="s">
        <v>5546</v>
      </c>
      <c r="D9389">
        <v>2773.6640000000002</v>
      </c>
      <c r="E9389">
        <v>-981.71100000000001</v>
      </c>
      <c r="F9389">
        <v>617</v>
      </c>
      <c r="I9389">
        <f>IFERROR(VLOOKUP(H9389,ticker_cik_sic_ind!$J$1:$K$2838,2,FALSE),A9389)</f>
        <v>1100682</v>
      </c>
      <c r="J9389">
        <f t="shared" si="146"/>
        <v>0</v>
      </c>
    </row>
    <row r="9390" spans="1:10" x14ac:dyDescent="0.25">
      <c r="A9390">
        <v>102729</v>
      </c>
      <c r="B9390">
        <v>2018</v>
      </c>
      <c r="C9390" t="s">
        <v>5546</v>
      </c>
      <c r="D9390">
        <v>2523.1619999999998</v>
      </c>
      <c r="E9390">
        <v>-1102.4459999999999</v>
      </c>
      <c r="F9390">
        <v>617</v>
      </c>
      <c r="I9390">
        <f>IFERROR(VLOOKUP(H9390,ticker_cik_sic_ind!$J$1:$K$2838,2,FALSE),A9390)</f>
        <v>102729</v>
      </c>
      <c r="J9390">
        <f t="shared" si="146"/>
        <v>0</v>
      </c>
    </row>
    <row r="9391" spans="1:10" x14ac:dyDescent="0.25">
      <c r="A9391">
        <v>65011</v>
      </c>
      <c r="B9391">
        <v>2018</v>
      </c>
      <c r="C9391" t="s">
        <v>5546</v>
      </c>
      <c r="D9391">
        <v>2729.6</v>
      </c>
      <c r="E9391">
        <v>-995.9</v>
      </c>
      <c r="F9391">
        <v>619</v>
      </c>
      <c r="I9391">
        <f>IFERROR(VLOOKUP(H9391,ticker_cik_sic_ind!$J$1:$K$2838,2,FALSE),A9391)</f>
        <v>65011</v>
      </c>
      <c r="J9391">
        <f t="shared" si="146"/>
        <v>0</v>
      </c>
    </row>
    <row r="9392" spans="1:10" x14ac:dyDescent="0.25">
      <c r="A9392">
        <v>1620702</v>
      </c>
      <c r="B9392">
        <v>2018</v>
      </c>
      <c r="C9392" t="s">
        <v>5546</v>
      </c>
      <c r="D9392">
        <v>2444.3449999999998</v>
      </c>
      <c r="E9392">
        <v>-1120.9069999999999</v>
      </c>
      <c r="F9392">
        <v>620</v>
      </c>
      <c r="I9392">
        <f>IFERROR(VLOOKUP(H9392,ticker_cik_sic_ind!$J$1:$K$2838,2,FALSE),A9392)</f>
        <v>1620702</v>
      </c>
      <c r="J9392">
        <f t="shared" si="146"/>
        <v>0</v>
      </c>
    </row>
    <row r="9393" spans="1:10" x14ac:dyDescent="0.25">
      <c r="A9393">
        <v>107140</v>
      </c>
      <c r="B9393">
        <v>2018</v>
      </c>
      <c r="C9393" t="s">
        <v>5546</v>
      </c>
      <c r="D9393">
        <v>2667.1039999999998</v>
      </c>
      <c r="E9393">
        <v>-1009.218</v>
      </c>
      <c r="F9393">
        <v>621</v>
      </c>
      <c r="I9393">
        <f>IFERROR(VLOOKUP(H9393,ticker_cik_sic_ind!$J$1:$K$2838,2,FALSE),A9393)</f>
        <v>107140</v>
      </c>
      <c r="J9393">
        <f t="shared" si="146"/>
        <v>0</v>
      </c>
    </row>
    <row r="9394" spans="1:10" x14ac:dyDescent="0.25">
      <c r="A9394">
        <v>931015</v>
      </c>
      <c r="B9394">
        <v>2018</v>
      </c>
      <c r="C9394" t="s">
        <v>5546</v>
      </c>
      <c r="D9394">
        <v>3114.9720000000002</v>
      </c>
      <c r="E9394">
        <v>-864.50199999999995</v>
      </c>
      <c r="F9394">
        <v>622</v>
      </c>
      <c r="I9394">
        <f>IFERROR(VLOOKUP(H9394,ticker_cik_sic_ind!$J$1:$K$2838,2,FALSE),A9394)</f>
        <v>931015</v>
      </c>
      <c r="J9394">
        <f t="shared" si="146"/>
        <v>0</v>
      </c>
    </row>
    <row r="9395" spans="1:10" x14ac:dyDescent="0.25">
      <c r="A9395">
        <v>936395</v>
      </c>
      <c r="B9395">
        <v>2018</v>
      </c>
      <c r="C9395" t="s">
        <v>5546</v>
      </c>
      <c r="D9395">
        <v>2736.66</v>
      </c>
      <c r="E9395">
        <v>-944.31</v>
      </c>
      <c r="F9395">
        <v>623</v>
      </c>
      <c r="I9395">
        <f>IFERROR(VLOOKUP(H9395,ticker_cik_sic_ind!$J$1:$K$2838,2,FALSE),A9395)</f>
        <v>936395</v>
      </c>
      <c r="J9395">
        <f t="shared" si="146"/>
        <v>0</v>
      </c>
    </row>
    <row r="9396" spans="1:10" x14ac:dyDescent="0.25">
      <c r="A9396">
        <v>9000048</v>
      </c>
      <c r="B9396">
        <v>2018</v>
      </c>
      <c r="C9396" t="s">
        <v>5546</v>
      </c>
      <c r="D9396">
        <v>4888</v>
      </c>
      <c r="E9396">
        <v>-559</v>
      </c>
      <c r="F9396">
        <v>624</v>
      </c>
      <c r="H9396">
        <v>9000048</v>
      </c>
      <c r="I9396">
        <f>IFERROR(VLOOKUP(H9396,ticker_cik_sic_ind!$J$1:$K$2838,2,FALSE),A9396)</f>
        <v>9000048</v>
      </c>
      <c r="J9396">
        <f t="shared" si="146"/>
        <v>0</v>
      </c>
    </row>
    <row r="9397" spans="1:10" x14ac:dyDescent="0.25">
      <c r="A9397">
        <v>1327567</v>
      </c>
      <c r="B9397">
        <v>2018</v>
      </c>
      <c r="C9397" t="s">
        <v>5546</v>
      </c>
      <c r="D9397">
        <v>3438.3</v>
      </c>
      <c r="E9397">
        <v>-759.6</v>
      </c>
      <c r="F9397">
        <v>625</v>
      </c>
      <c r="I9397">
        <f>IFERROR(VLOOKUP(H9397,ticker_cik_sic_ind!$J$1:$K$2838,2,FALSE),A9397)</f>
        <v>1327567</v>
      </c>
      <c r="J9397">
        <f t="shared" si="146"/>
        <v>0</v>
      </c>
    </row>
    <row r="9398" spans="1:10" x14ac:dyDescent="0.25">
      <c r="A9398">
        <v>110471</v>
      </c>
      <c r="B9398">
        <v>2018</v>
      </c>
      <c r="C9398" t="s">
        <v>5546</v>
      </c>
      <c r="D9398">
        <v>2500</v>
      </c>
      <c r="E9398">
        <v>-1008.5</v>
      </c>
      <c r="F9398">
        <v>626</v>
      </c>
      <c r="I9398">
        <f>IFERROR(VLOOKUP(H9398,ticker_cik_sic_ind!$J$1:$K$2838,2,FALSE),A9398)</f>
        <v>110471</v>
      </c>
      <c r="J9398">
        <f t="shared" si="146"/>
        <v>0</v>
      </c>
    </row>
    <row r="9399" spans="1:10" x14ac:dyDescent="0.25">
      <c r="A9399">
        <v>1012100</v>
      </c>
      <c r="B9399">
        <v>2018</v>
      </c>
      <c r="C9399" t="s">
        <v>5546</v>
      </c>
      <c r="D9399">
        <v>7626.9</v>
      </c>
      <c r="E9399">
        <v>-339.5</v>
      </c>
      <c r="F9399">
        <v>627</v>
      </c>
      <c r="I9399">
        <f>IFERROR(VLOOKUP(H9399,ticker_cik_sic_ind!$J$1:$K$2838,2,FALSE),A9399)</f>
        <v>1012100</v>
      </c>
      <c r="J9399">
        <f t="shared" si="146"/>
        <v>0</v>
      </c>
    </row>
    <row r="9400" spans="1:10" x14ac:dyDescent="0.25">
      <c r="A9400">
        <v>1029199</v>
      </c>
      <c r="B9400">
        <v>2018</v>
      </c>
      <c r="C9400" t="s">
        <v>5546</v>
      </c>
      <c r="D9400">
        <v>2597.8359999999998</v>
      </c>
      <c r="E9400">
        <v>-953.70899999999995</v>
      </c>
      <c r="F9400">
        <v>627</v>
      </c>
      <c r="I9400">
        <f>IFERROR(VLOOKUP(H9400,ticker_cik_sic_ind!$J$1:$K$2838,2,FALSE),A9400)</f>
        <v>1029199</v>
      </c>
      <c r="J9400">
        <f t="shared" si="146"/>
        <v>0</v>
      </c>
    </row>
    <row r="9401" spans="1:10" x14ac:dyDescent="0.25">
      <c r="A9401">
        <v>1003078</v>
      </c>
      <c r="B9401">
        <v>2018</v>
      </c>
      <c r="C9401" t="s">
        <v>5546</v>
      </c>
      <c r="D9401">
        <v>2051.0430000000001</v>
      </c>
      <c r="E9401">
        <v>-1222.989</v>
      </c>
      <c r="F9401">
        <v>629</v>
      </c>
      <c r="I9401">
        <f>IFERROR(VLOOKUP(H9401,ticker_cik_sic_ind!$J$1:$K$2838,2,FALSE),A9401)</f>
        <v>1003078</v>
      </c>
      <c r="J9401">
        <f t="shared" si="146"/>
        <v>0</v>
      </c>
    </row>
    <row r="9402" spans="1:10" x14ac:dyDescent="0.25">
      <c r="A9402">
        <v>108516</v>
      </c>
      <c r="B9402">
        <v>2018</v>
      </c>
      <c r="C9402" t="s">
        <v>5546</v>
      </c>
      <c r="D9402">
        <v>2325.3440000000001</v>
      </c>
      <c r="E9402">
        <v>-1073.9290000000001</v>
      </c>
      <c r="F9402">
        <v>630</v>
      </c>
      <c r="I9402">
        <f>IFERROR(VLOOKUP(H9402,ticker_cik_sic_ind!$J$1:$K$2838,2,FALSE),A9402)</f>
        <v>108516</v>
      </c>
      <c r="J9402">
        <f t="shared" si="146"/>
        <v>0</v>
      </c>
    </row>
    <row r="9403" spans="1:10" x14ac:dyDescent="0.25">
      <c r="A9403">
        <v>1439095</v>
      </c>
      <c r="B9403">
        <v>2018</v>
      </c>
      <c r="C9403" t="s">
        <v>5546</v>
      </c>
      <c r="D9403">
        <v>2232</v>
      </c>
      <c r="E9403">
        <v>-1120</v>
      </c>
      <c r="F9403">
        <v>631</v>
      </c>
      <c r="I9403">
        <f>IFERROR(VLOOKUP(H9403,ticker_cik_sic_ind!$J$1:$K$2838,2,FALSE),A9403)</f>
        <v>1439095</v>
      </c>
      <c r="J9403">
        <f t="shared" si="146"/>
        <v>0</v>
      </c>
    </row>
    <row r="9404" spans="1:10" x14ac:dyDescent="0.25">
      <c r="A9404">
        <v>825542</v>
      </c>
      <c r="B9404">
        <v>2018</v>
      </c>
      <c r="C9404" t="s">
        <v>5546</v>
      </c>
      <c r="D9404">
        <v>3347.5</v>
      </c>
      <c r="E9404">
        <v>-743</v>
      </c>
      <c r="F9404">
        <v>632</v>
      </c>
      <c r="I9404">
        <f>IFERROR(VLOOKUP(H9404,ticker_cik_sic_ind!$J$1:$K$2838,2,FALSE),A9404)</f>
        <v>825542</v>
      </c>
      <c r="J9404">
        <f t="shared" si="146"/>
        <v>0</v>
      </c>
    </row>
    <row r="9405" spans="1:10" x14ac:dyDescent="0.25">
      <c r="A9405">
        <v>1278027</v>
      </c>
      <c r="B9405">
        <v>2018</v>
      </c>
      <c r="C9405" t="s">
        <v>5546</v>
      </c>
      <c r="D9405">
        <v>3129.9380000000001</v>
      </c>
      <c r="E9405">
        <v>-787.66600000000005</v>
      </c>
      <c r="F9405">
        <v>632</v>
      </c>
      <c r="I9405">
        <f>IFERROR(VLOOKUP(H9405,ticker_cik_sic_ind!$J$1:$K$2838,2,FALSE),A9405)</f>
        <v>1278027</v>
      </c>
      <c r="J9405">
        <f t="shared" si="146"/>
        <v>0</v>
      </c>
    </row>
    <row r="9406" spans="1:10" x14ac:dyDescent="0.25">
      <c r="A9406">
        <v>1166388</v>
      </c>
      <c r="B9406">
        <v>2018</v>
      </c>
      <c r="C9406" t="s">
        <v>5546</v>
      </c>
      <c r="D9406">
        <v>2339.252</v>
      </c>
      <c r="E9406">
        <v>-1036.354</v>
      </c>
      <c r="F9406">
        <v>634</v>
      </c>
      <c r="I9406">
        <f>IFERROR(VLOOKUP(H9406,ticker_cik_sic_ind!$J$1:$K$2838,2,FALSE),A9406)</f>
        <v>1166388</v>
      </c>
      <c r="J9406">
        <f t="shared" si="146"/>
        <v>0</v>
      </c>
    </row>
    <row r="9407" spans="1:10" x14ac:dyDescent="0.25">
      <c r="A9407">
        <v>1084048</v>
      </c>
      <c r="B9407">
        <v>2018</v>
      </c>
      <c r="C9407" t="s">
        <v>5546</v>
      </c>
      <c r="D9407">
        <v>2527.6610000000001</v>
      </c>
      <c r="E9407">
        <v>-955.55899999999997</v>
      </c>
      <c r="F9407">
        <v>635</v>
      </c>
      <c r="I9407">
        <f>IFERROR(VLOOKUP(H9407,ticker_cik_sic_ind!$J$1:$K$2838,2,FALSE),A9407)</f>
        <v>1084048</v>
      </c>
      <c r="J9407">
        <f t="shared" si="146"/>
        <v>0</v>
      </c>
    </row>
    <row r="9408" spans="1:10" x14ac:dyDescent="0.25">
      <c r="A9408">
        <v>812128</v>
      </c>
      <c r="B9408">
        <v>2018</v>
      </c>
      <c r="C9408" t="s">
        <v>5546</v>
      </c>
      <c r="D9408">
        <v>1714.692</v>
      </c>
      <c r="E9408">
        <v>-1393.509</v>
      </c>
      <c r="F9408">
        <v>636</v>
      </c>
      <c r="I9408">
        <f>IFERROR(VLOOKUP(H9408,ticker_cik_sic_ind!$J$1:$K$2838,2,FALSE),A9408)</f>
        <v>812128</v>
      </c>
      <c r="J9408">
        <f t="shared" si="146"/>
        <v>0</v>
      </c>
    </row>
    <row r="9409" spans="1:10" x14ac:dyDescent="0.25">
      <c r="A9409">
        <v>1524358</v>
      </c>
      <c r="B9409">
        <v>2018</v>
      </c>
      <c r="C9409" t="s">
        <v>5546</v>
      </c>
      <c r="D9409">
        <v>2433.4360000000001</v>
      </c>
      <c r="E9409">
        <v>-968.81799999999998</v>
      </c>
      <c r="F9409">
        <v>637</v>
      </c>
      <c r="I9409">
        <f>IFERROR(VLOOKUP(H9409,ticker_cik_sic_ind!$J$1:$K$2838,2,FALSE),A9409)</f>
        <v>1524358</v>
      </c>
      <c r="J9409">
        <f t="shared" si="146"/>
        <v>0</v>
      </c>
    </row>
    <row r="9410" spans="1:10" x14ac:dyDescent="0.25">
      <c r="A9410">
        <v>1473078</v>
      </c>
      <c r="B9410">
        <v>2018</v>
      </c>
      <c r="C9410" t="s">
        <v>5546</v>
      </c>
      <c r="D9410">
        <v>2049.2539999999999</v>
      </c>
      <c r="E9410">
        <v>-1168.115</v>
      </c>
      <c r="F9410">
        <v>637</v>
      </c>
      <c r="I9410">
        <f>IFERROR(VLOOKUP(H9410,ticker_cik_sic_ind!$J$1:$K$2838,2,FALSE),A9410)</f>
        <v>1473078</v>
      </c>
      <c r="J9410">
        <f t="shared" si="146"/>
        <v>0</v>
      </c>
    </row>
    <row r="9411" spans="1:10" x14ac:dyDescent="0.25">
      <c r="A9411">
        <v>1309402</v>
      </c>
      <c r="B9411">
        <v>2018</v>
      </c>
      <c r="C9411" t="s">
        <v>5546</v>
      </c>
      <c r="D9411">
        <v>2396.623</v>
      </c>
      <c r="E9411">
        <v>-990.96699999999998</v>
      </c>
      <c r="F9411">
        <v>639</v>
      </c>
      <c r="I9411">
        <f>IFERROR(VLOOKUP(H9411,ticker_cik_sic_ind!$J$1:$K$2838,2,FALSE),A9411)</f>
        <v>1309402</v>
      </c>
      <c r="J9411">
        <f t="shared" ref="J9411:J9474" si="147">IF(OR(AND(C9411="financial",F9411&lt;$L$1),AND(C9411="non_financial",F9411&lt;$M$1)),1,0)</f>
        <v>0</v>
      </c>
    </row>
    <row r="9412" spans="1:10" x14ac:dyDescent="0.25">
      <c r="A9412">
        <v>912615</v>
      </c>
      <c r="B9412">
        <v>2018</v>
      </c>
      <c r="C9412" t="s">
        <v>5546</v>
      </c>
      <c r="D9412">
        <v>1874.096</v>
      </c>
      <c r="E9412">
        <v>-1245.018</v>
      </c>
      <c r="F9412">
        <v>639</v>
      </c>
      <c r="I9412">
        <f>IFERROR(VLOOKUP(H9412,ticker_cik_sic_ind!$J$1:$K$2838,2,FALSE),A9412)</f>
        <v>912615</v>
      </c>
      <c r="J9412">
        <f t="shared" si="147"/>
        <v>0</v>
      </c>
    </row>
    <row r="9413" spans="1:10" x14ac:dyDescent="0.25">
      <c r="A9413">
        <v>1397187</v>
      </c>
      <c r="B9413">
        <v>2018</v>
      </c>
      <c r="C9413" t="s">
        <v>5546</v>
      </c>
      <c r="D9413">
        <v>1686.923</v>
      </c>
      <c r="E9413">
        <v>-1397.809</v>
      </c>
      <c r="F9413">
        <v>639</v>
      </c>
      <c r="I9413">
        <f>IFERROR(VLOOKUP(H9413,ticker_cik_sic_ind!$J$1:$K$2838,2,FALSE),A9413)</f>
        <v>1397187</v>
      </c>
      <c r="J9413">
        <f t="shared" si="147"/>
        <v>0</v>
      </c>
    </row>
    <row r="9414" spans="1:10" x14ac:dyDescent="0.25">
      <c r="A9414">
        <v>39368</v>
      </c>
      <c r="B9414">
        <v>2018</v>
      </c>
      <c r="C9414" t="s">
        <v>5546</v>
      </c>
      <c r="D9414">
        <v>2288.3229999999999</v>
      </c>
      <c r="E9414">
        <v>-1032.5360000000001</v>
      </c>
      <c r="F9414">
        <v>642</v>
      </c>
      <c r="I9414">
        <f>IFERROR(VLOOKUP(H9414,ticker_cik_sic_ind!$J$1:$K$2838,2,FALSE),A9414)</f>
        <v>39368</v>
      </c>
      <c r="J9414">
        <f t="shared" si="147"/>
        <v>0</v>
      </c>
    </row>
    <row r="9415" spans="1:10" x14ac:dyDescent="0.25">
      <c r="A9415">
        <v>21510</v>
      </c>
      <c r="B9415">
        <v>2018</v>
      </c>
      <c r="C9415" t="s">
        <v>5546</v>
      </c>
      <c r="D9415">
        <v>2278.4290000000001</v>
      </c>
      <c r="E9415">
        <v>-1068.0419999999999</v>
      </c>
      <c r="F9415">
        <v>642</v>
      </c>
      <c r="I9415">
        <f>IFERROR(VLOOKUP(H9415,ticker_cik_sic_ind!$J$1:$K$2838,2,FALSE),A9415)</f>
        <v>21510</v>
      </c>
      <c r="J9415">
        <f t="shared" si="147"/>
        <v>0</v>
      </c>
    </row>
    <row r="9416" spans="1:10" x14ac:dyDescent="0.25">
      <c r="A9416">
        <v>866729</v>
      </c>
      <c r="B9416">
        <v>2018</v>
      </c>
      <c r="C9416" t="s">
        <v>5546</v>
      </c>
      <c r="D9416">
        <v>1760.4</v>
      </c>
      <c r="E9416">
        <v>-1307.9000000000001</v>
      </c>
      <c r="F9416">
        <v>644</v>
      </c>
      <c r="I9416">
        <f>IFERROR(VLOOKUP(H9416,ticker_cik_sic_ind!$J$1:$K$2838,2,FALSE),A9416)</f>
        <v>866729</v>
      </c>
      <c r="J9416">
        <f t="shared" si="147"/>
        <v>0</v>
      </c>
    </row>
    <row r="9417" spans="1:10" x14ac:dyDescent="0.25">
      <c r="A9417">
        <v>1579684</v>
      </c>
      <c r="B9417">
        <v>2018</v>
      </c>
      <c r="C9417" t="s">
        <v>5546</v>
      </c>
      <c r="D9417">
        <v>2720.1149999999998</v>
      </c>
      <c r="E9417">
        <v>-850.49</v>
      </c>
      <c r="F9417">
        <v>644</v>
      </c>
      <c r="I9417">
        <f>IFERROR(VLOOKUP(H9417,ticker_cik_sic_ind!$J$1:$K$2838,2,FALSE),A9417)</f>
        <v>1579684</v>
      </c>
      <c r="J9417">
        <f t="shared" si="147"/>
        <v>0</v>
      </c>
    </row>
    <row r="9418" spans="1:10" x14ac:dyDescent="0.25">
      <c r="A9418">
        <v>21076</v>
      </c>
      <c r="B9418">
        <v>2018</v>
      </c>
      <c r="C9418" t="s">
        <v>5546</v>
      </c>
      <c r="D9418">
        <v>4573</v>
      </c>
      <c r="E9418">
        <v>-542</v>
      </c>
      <c r="F9418">
        <v>644</v>
      </c>
      <c r="I9418">
        <f>IFERROR(VLOOKUP(H9418,ticker_cik_sic_ind!$J$1:$K$2838,2,FALSE),A9418)</f>
        <v>21076</v>
      </c>
      <c r="J9418">
        <f t="shared" si="147"/>
        <v>0</v>
      </c>
    </row>
    <row r="9419" spans="1:10" x14ac:dyDescent="0.25">
      <c r="A9419">
        <v>771497</v>
      </c>
      <c r="B9419">
        <v>2018</v>
      </c>
      <c r="C9419" t="s">
        <v>5546</v>
      </c>
      <c r="D9419">
        <v>2353.1</v>
      </c>
      <c r="E9419">
        <v>-968.7</v>
      </c>
      <c r="F9419">
        <v>647</v>
      </c>
      <c r="I9419">
        <f>IFERROR(VLOOKUP(H9419,ticker_cik_sic_ind!$J$1:$K$2838,2,FALSE),A9419)</f>
        <v>771497</v>
      </c>
      <c r="J9419">
        <f t="shared" si="147"/>
        <v>0</v>
      </c>
    </row>
    <row r="9420" spans="1:10" x14ac:dyDescent="0.25">
      <c r="A9420">
        <v>701811</v>
      </c>
      <c r="B9420">
        <v>2018</v>
      </c>
      <c r="C9420" t="s">
        <v>5546</v>
      </c>
      <c r="D9420">
        <v>1859.4169999999999</v>
      </c>
      <c r="E9420">
        <v>-1206.847</v>
      </c>
      <c r="F9420">
        <v>648</v>
      </c>
      <c r="I9420">
        <f>IFERROR(VLOOKUP(H9420,ticker_cik_sic_ind!$J$1:$K$2838,2,FALSE),A9420)</f>
        <v>701811</v>
      </c>
      <c r="J9420">
        <f t="shared" si="147"/>
        <v>0</v>
      </c>
    </row>
    <row r="9421" spans="1:10" x14ac:dyDescent="0.25">
      <c r="A9421">
        <v>1114483</v>
      </c>
      <c r="B9421">
        <v>2018</v>
      </c>
      <c r="C9421" t="s">
        <v>5546</v>
      </c>
      <c r="D9421">
        <v>2844.931</v>
      </c>
      <c r="E9421">
        <v>-783.13300000000004</v>
      </c>
      <c r="F9421">
        <v>648</v>
      </c>
      <c r="I9421">
        <f>IFERROR(VLOOKUP(H9421,ticker_cik_sic_ind!$J$1:$K$2838,2,FALSE),A9421)</f>
        <v>1114483</v>
      </c>
      <c r="J9421">
        <f t="shared" si="147"/>
        <v>0</v>
      </c>
    </row>
    <row r="9422" spans="1:10" x14ac:dyDescent="0.25">
      <c r="A9422">
        <v>1116942</v>
      </c>
      <c r="B9422">
        <v>2018</v>
      </c>
      <c r="C9422" t="s">
        <v>5546</v>
      </c>
      <c r="D9422">
        <v>2571.9499999999998</v>
      </c>
      <c r="E9422">
        <v>-878.74199999999996</v>
      </c>
      <c r="F9422">
        <v>650</v>
      </c>
      <c r="I9422">
        <f>IFERROR(VLOOKUP(H9422,ticker_cik_sic_ind!$J$1:$K$2838,2,FALSE),A9422)</f>
        <v>1116942</v>
      </c>
      <c r="J9422">
        <f t="shared" si="147"/>
        <v>0</v>
      </c>
    </row>
    <row r="9423" spans="1:10" x14ac:dyDescent="0.25">
      <c r="A9423">
        <v>866729</v>
      </c>
      <c r="B9423">
        <v>2018</v>
      </c>
      <c r="C9423" t="s">
        <v>5546</v>
      </c>
      <c r="D9423">
        <v>1759.6</v>
      </c>
      <c r="E9423">
        <v>-1243</v>
      </c>
      <c r="F9423">
        <v>651</v>
      </c>
      <c r="I9423">
        <f>IFERROR(VLOOKUP(H9423,ticker_cik_sic_ind!$J$1:$K$2838,2,FALSE),A9423)</f>
        <v>866729</v>
      </c>
      <c r="J9423">
        <f t="shared" si="147"/>
        <v>0</v>
      </c>
    </row>
    <row r="9424" spans="1:10" x14ac:dyDescent="0.25">
      <c r="A9424">
        <v>1262039</v>
      </c>
      <c r="B9424">
        <v>2018</v>
      </c>
      <c r="C9424" t="s">
        <v>5546</v>
      </c>
      <c r="D9424">
        <v>2360.6909999999998</v>
      </c>
      <c r="E9424">
        <v>-922.13900000000001</v>
      </c>
      <c r="F9424">
        <v>652</v>
      </c>
      <c r="I9424">
        <f>IFERROR(VLOOKUP(H9424,ticker_cik_sic_ind!$J$1:$K$2838,2,FALSE),A9424)</f>
        <v>1262039</v>
      </c>
      <c r="J9424">
        <f t="shared" si="147"/>
        <v>0</v>
      </c>
    </row>
    <row r="9425" spans="1:10" x14ac:dyDescent="0.25">
      <c r="A9425">
        <v>1401257</v>
      </c>
      <c r="B9425">
        <v>2018</v>
      </c>
      <c r="C9425" t="s">
        <v>5546</v>
      </c>
      <c r="D9425">
        <v>1795.8440000000001</v>
      </c>
      <c r="E9425">
        <v>-1175.816</v>
      </c>
      <c r="F9425">
        <v>653</v>
      </c>
      <c r="I9425">
        <f>IFERROR(VLOOKUP(H9425,ticker_cik_sic_ind!$J$1:$K$2838,2,FALSE),A9425)</f>
        <v>1401257</v>
      </c>
      <c r="J9425">
        <f t="shared" si="147"/>
        <v>0</v>
      </c>
    </row>
    <row r="9426" spans="1:10" x14ac:dyDescent="0.25">
      <c r="A9426">
        <v>900075</v>
      </c>
      <c r="B9426">
        <v>2018</v>
      </c>
      <c r="C9426" t="s">
        <v>5546</v>
      </c>
      <c r="D9426">
        <v>1982.501</v>
      </c>
      <c r="E9426">
        <v>-1098.5999999999999</v>
      </c>
      <c r="F9426">
        <v>654</v>
      </c>
      <c r="I9426">
        <f>IFERROR(VLOOKUP(H9426,ticker_cik_sic_ind!$J$1:$K$2838,2,FALSE),A9426)</f>
        <v>900075</v>
      </c>
      <c r="J9426">
        <f t="shared" si="147"/>
        <v>0</v>
      </c>
    </row>
    <row r="9427" spans="1:10" x14ac:dyDescent="0.25">
      <c r="A9427">
        <v>813672</v>
      </c>
      <c r="B9427">
        <v>2018</v>
      </c>
      <c r="C9427" t="s">
        <v>5546</v>
      </c>
      <c r="D9427">
        <v>2267.6990000000001</v>
      </c>
      <c r="E9427">
        <v>-951.79300000000001</v>
      </c>
      <c r="F9427">
        <v>655</v>
      </c>
      <c r="I9427">
        <f>IFERROR(VLOOKUP(H9427,ticker_cik_sic_ind!$J$1:$K$2838,2,FALSE),A9427)</f>
        <v>813672</v>
      </c>
      <c r="J9427">
        <f t="shared" si="147"/>
        <v>0</v>
      </c>
    </row>
    <row r="9428" spans="1:10" x14ac:dyDescent="0.25">
      <c r="A9428">
        <v>1320461</v>
      </c>
      <c r="B9428">
        <v>2018</v>
      </c>
      <c r="C9428" t="s">
        <v>5546</v>
      </c>
      <c r="D9428">
        <v>2587.5369999999998</v>
      </c>
      <c r="E9428">
        <v>-817.74599999999998</v>
      </c>
      <c r="F9428">
        <v>656</v>
      </c>
      <c r="I9428">
        <f>IFERROR(VLOOKUP(H9428,ticker_cik_sic_ind!$J$1:$K$2838,2,FALSE),A9428)</f>
        <v>1320461</v>
      </c>
      <c r="J9428">
        <f t="shared" si="147"/>
        <v>0</v>
      </c>
    </row>
    <row r="9429" spans="1:10" x14ac:dyDescent="0.25">
      <c r="A9429">
        <v>712034</v>
      </c>
      <c r="B9429">
        <v>2018</v>
      </c>
      <c r="C9429" t="s">
        <v>5546</v>
      </c>
      <c r="D9429">
        <v>2883.3</v>
      </c>
      <c r="E9429">
        <v>-717</v>
      </c>
      <c r="F9429">
        <v>657</v>
      </c>
      <c r="I9429">
        <f>IFERROR(VLOOKUP(H9429,ticker_cik_sic_ind!$J$1:$K$2838,2,FALSE),A9429)</f>
        <v>712034</v>
      </c>
      <c r="J9429">
        <f t="shared" si="147"/>
        <v>0</v>
      </c>
    </row>
    <row r="9430" spans="1:10" x14ac:dyDescent="0.25">
      <c r="A9430">
        <v>1520262</v>
      </c>
      <c r="B9430">
        <v>2018</v>
      </c>
      <c r="C9430" t="s">
        <v>5546</v>
      </c>
      <c r="D9430">
        <v>1731.3430000000001</v>
      </c>
      <c r="E9430">
        <v>-1202.087</v>
      </c>
      <c r="F9430">
        <v>658</v>
      </c>
      <c r="I9430">
        <f>IFERROR(VLOOKUP(H9430,ticker_cik_sic_ind!$J$1:$K$2838,2,FALSE),A9430)</f>
        <v>1520262</v>
      </c>
      <c r="J9430">
        <f t="shared" si="147"/>
        <v>0</v>
      </c>
    </row>
    <row r="9431" spans="1:10" x14ac:dyDescent="0.25">
      <c r="A9431">
        <v>1443646</v>
      </c>
      <c r="B9431">
        <v>2018</v>
      </c>
      <c r="C9431" t="s">
        <v>5546</v>
      </c>
      <c r="D9431">
        <v>3575.5250000000001</v>
      </c>
      <c r="E9431">
        <v>-599.02700000000004</v>
      </c>
      <c r="F9431">
        <v>659</v>
      </c>
      <c r="I9431">
        <f>IFERROR(VLOOKUP(H9431,ticker_cik_sic_ind!$J$1:$K$2838,2,FALSE),A9431)</f>
        <v>1443646</v>
      </c>
      <c r="J9431">
        <f t="shared" si="147"/>
        <v>0</v>
      </c>
    </row>
    <row r="9432" spans="1:10" x14ac:dyDescent="0.25">
      <c r="A9432">
        <v>821002</v>
      </c>
      <c r="B9432">
        <v>2018</v>
      </c>
      <c r="C9432" t="s">
        <v>5546</v>
      </c>
      <c r="D9432">
        <v>2042.0509999999999</v>
      </c>
      <c r="E9432">
        <v>-1021.034</v>
      </c>
      <c r="F9432">
        <v>660</v>
      </c>
      <c r="I9432">
        <f>IFERROR(VLOOKUP(H9432,ticker_cik_sic_ind!$J$1:$K$2838,2,FALSE),A9432)</f>
        <v>821002</v>
      </c>
      <c r="J9432">
        <f t="shared" si="147"/>
        <v>0</v>
      </c>
    </row>
    <row r="9433" spans="1:10" x14ac:dyDescent="0.25">
      <c r="A9433">
        <v>315213</v>
      </c>
      <c r="B9433">
        <v>2018</v>
      </c>
      <c r="C9433" t="s">
        <v>5546</v>
      </c>
      <c r="D9433">
        <v>1836.1379999999999</v>
      </c>
      <c r="E9433">
        <v>-1104.384</v>
      </c>
      <c r="F9433">
        <v>661</v>
      </c>
      <c r="I9433">
        <f>IFERROR(VLOOKUP(H9433,ticker_cik_sic_ind!$J$1:$K$2838,2,FALSE),A9433)</f>
        <v>315213</v>
      </c>
      <c r="J9433">
        <f t="shared" si="147"/>
        <v>0</v>
      </c>
    </row>
    <row r="9434" spans="1:10" x14ac:dyDescent="0.25">
      <c r="A9434">
        <v>27996</v>
      </c>
      <c r="B9434">
        <v>2018</v>
      </c>
      <c r="C9434" t="s">
        <v>5546</v>
      </c>
      <c r="D9434">
        <v>2168.7550000000001</v>
      </c>
      <c r="E9434">
        <v>-948.98900000000003</v>
      </c>
      <c r="F9434">
        <v>662</v>
      </c>
      <c r="I9434">
        <f>IFERROR(VLOOKUP(H9434,ticker_cik_sic_ind!$J$1:$K$2838,2,FALSE),A9434)</f>
        <v>27996</v>
      </c>
      <c r="J9434">
        <f t="shared" si="147"/>
        <v>0</v>
      </c>
    </row>
    <row r="9435" spans="1:10" x14ac:dyDescent="0.25">
      <c r="A9435">
        <v>1657197</v>
      </c>
      <c r="B9435">
        <v>2018</v>
      </c>
      <c r="C9435" t="s">
        <v>5546</v>
      </c>
      <c r="D9435">
        <v>2038.778</v>
      </c>
      <c r="E9435">
        <v>-1003.104</v>
      </c>
      <c r="F9435">
        <v>663</v>
      </c>
      <c r="I9435">
        <f>IFERROR(VLOOKUP(H9435,ticker_cik_sic_ind!$J$1:$K$2838,2,FALSE),A9435)</f>
        <v>1657197</v>
      </c>
      <c r="J9435">
        <f t="shared" si="147"/>
        <v>0</v>
      </c>
    </row>
    <row r="9436" spans="1:10" x14ac:dyDescent="0.25">
      <c r="A9436">
        <v>1042893</v>
      </c>
      <c r="B9436">
        <v>2018</v>
      </c>
      <c r="C9436" t="s">
        <v>5546</v>
      </c>
      <c r="D9436">
        <v>1466.913</v>
      </c>
      <c r="E9436">
        <v>-1378.318</v>
      </c>
      <c r="F9436">
        <v>664</v>
      </c>
      <c r="I9436">
        <f>IFERROR(VLOOKUP(H9436,ticker_cik_sic_ind!$J$1:$K$2838,2,FALSE),A9436)</f>
        <v>1042893</v>
      </c>
      <c r="J9436">
        <f t="shared" si="147"/>
        <v>0</v>
      </c>
    </row>
    <row r="9437" spans="1:10" x14ac:dyDescent="0.25">
      <c r="A9437">
        <v>816761</v>
      </c>
      <c r="B9437">
        <v>2018</v>
      </c>
      <c r="C9437" t="s">
        <v>5546</v>
      </c>
      <c r="D9437">
        <v>2338</v>
      </c>
      <c r="E9437">
        <v>-872</v>
      </c>
      <c r="F9437">
        <v>664</v>
      </c>
      <c r="I9437">
        <f>IFERROR(VLOOKUP(H9437,ticker_cik_sic_ind!$J$1:$K$2838,2,FALSE),A9437)</f>
        <v>816761</v>
      </c>
      <c r="J9437">
        <f t="shared" si="147"/>
        <v>0</v>
      </c>
    </row>
    <row r="9438" spans="1:10" x14ac:dyDescent="0.25">
      <c r="A9438">
        <v>1599617</v>
      </c>
      <c r="B9438">
        <v>2018</v>
      </c>
      <c r="C9438" t="s">
        <v>5546</v>
      </c>
      <c r="D9438">
        <v>1698</v>
      </c>
      <c r="E9438">
        <v>-1176</v>
      </c>
      <c r="F9438">
        <v>666</v>
      </c>
      <c r="I9438">
        <f>IFERROR(VLOOKUP(H9438,ticker_cik_sic_ind!$J$1:$K$2838,2,FALSE),A9438)</f>
        <v>1599617</v>
      </c>
      <c r="J9438">
        <f t="shared" si="147"/>
        <v>0</v>
      </c>
    </row>
    <row r="9439" spans="1:10" x14ac:dyDescent="0.25">
      <c r="A9439">
        <v>918646</v>
      </c>
      <c r="B9439">
        <v>2018</v>
      </c>
      <c r="C9439" t="s">
        <v>5546</v>
      </c>
      <c r="D9439">
        <v>1889.085</v>
      </c>
      <c r="E9439">
        <v>-1056.443</v>
      </c>
      <c r="F9439">
        <v>667</v>
      </c>
      <c r="I9439">
        <f>IFERROR(VLOOKUP(H9439,ticker_cik_sic_ind!$J$1:$K$2838,2,FALSE),A9439)</f>
        <v>918646</v>
      </c>
      <c r="J9439">
        <f t="shared" si="147"/>
        <v>0</v>
      </c>
    </row>
    <row r="9440" spans="1:10" x14ac:dyDescent="0.25">
      <c r="A9440">
        <v>1646383</v>
      </c>
      <c r="B9440">
        <v>2018</v>
      </c>
      <c r="C9440" t="s">
        <v>5546</v>
      </c>
      <c r="D9440">
        <v>4987</v>
      </c>
      <c r="E9440">
        <v>-411</v>
      </c>
      <c r="F9440">
        <v>668</v>
      </c>
      <c r="I9440">
        <f>IFERROR(VLOOKUP(H9440,ticker_cik_sic_ind!$J$1:$K$2838,2,FALSE),A9440)</f>
        <v>1646383</v>
      </c>
      <c r="J9440">
        <f t="shared" si="147"/>
        <v>0</v>
      </c>
    </row>
    <row r="9441" spans="1:10" x14ac:dyDescent="0.25">
      <c r="A9441">
        <v>779152</v>
      </c>
      <c r="B9441">
        <v>2018</v>
      </c>
      <c r="C9441" t="s">
        <v>5546</v>
      </c>
      <c r="D9441">
        <v>1908.9449999999999</v>
      </c>
      <c r="E9441">
        <v>-1032.0509999999999</v>
      </c>
      <c r="F9441">
        <v>669</v>
      </c>
      <c r="I9441">
        <f>IFERROR(VLOOKUP(H9441,ticker_cik_sic_ind!$J$1:$K$2838,2,FALSE),A9441)</f>
        <v>779152</v>
      </c>
      <c r="J9441">
        <f t="shared" si="147"/>
        <v>0</v>
      </c>
    </row>
    <row r="9442" spans="1:10" x14ac:dyDescent="0.25">
      <c r="A9442">
        <v>30697</v>
      </c>
      <c r="B9442">
        <v>2018</v>
      </c>
      <c r="C9442" t="s">
        <v>5546</v>
      </c>
      <c r="D9442">
        <v>4108.6629999999996</v>
      </c>
      <c r="E9442">
        <v>-487.04899999999998</v>
      </c>
      <c r="F9442">
        <v>670</v>
      </c>
      <c r="I9442">
        <f>IFERROR(VLOOKUP(H9442,ticker_cik_sic_ind!$J$1:$K$2838,2,FALSE),A9442)</f>
        <v>30697</v>
      </c>
      <c r="J9442">
        <f t="shared" si="147"/>
        <v>0</v>
      </c>
    </row>
    <row r="9443" spans="1:10" x14ac:dyDescent="0.25">
      <c r="A9443">
        <v>919012</v>
      </c>
      <c r="B9443">
        <v>2018</v>
      </c>
      <c r="C9443" t="s">
        <v>5546</v>
      </c>
      <c r="D9443">
        <v>1686.3230000000001</v>
      </c>
      <c r="E9443">
        <v>-1124.299</v>
      </c>
      <c r="F9443">
        <v>671</v>
      </c>
      <c r="I9443">
        <f>IFERROR(VLOOKUP(H9443,ticker_cik_sic_ind!$J$1:$K$2838,2,FALSE),A9443)</f>
        <v>919012</v>
      </c>
      <c r="J9443">
        <f t="shared" si="147"/>
        <v>0</v>
      </c>
    </row>
    <row r="9444" spans="1:10" x14ac:dyDescent="0.25">
      <c r="A9444">
        <v>71691</v>
      </c>
      <c r="B9444">
        <v>2018</v>
      </c>
      <c r="C9444" t="s">
        <v>5546</v>
      </c>
      <c r="D9444">
        <v>2195.1680000000001</v>
      </c>
      <c r="E9444">
        <v>-884.02599999999995</v>
      </c>
      <c r="F9444">
        <v>672</v>
      </c>
      <c r="I9444">
        <f>IFERROR(VLOOKUP(H9444,ticker_cik_sic_ind!$J$1:$K$2838,2,FALSE),A9444)</f>
        <v>71691</v>
      </c>
      <c r="J9444">
        <f t="shared" si="147"/>
        <v>0</v>
      </c>
    </row>
    <row r="9445" spans="1:10" x14ac:dyDescent="0.25">
      <c r="A9445">
        <v>1580156</v>
      </c>
      <c r="B9445">
        <v>2018</v>
      </c>
      <c r="C9445" t="s">
        <v>5546</v>
      </c>
      <c r="D9445">
        <v>2583.9940000000001</v>
      </c>
      <c r="E9445">
        <v>-718.84500000000003</v>
      </c>
      <c r="F9445">
        <v>673</v>
      </c>
      <c r="I9445">
        <f>IFERROR(VLOOKUP(H9445,ticker_cik_sic_ind!$J$1:$K$2838,2,FALSE),A9445)</f>
        <v>1580156</v>
      </c>
      <c r="J9445">
        <f t="shared" si="147"/>
        <v>0</v>
      </c>
    </row>
    <row r="9446" spans="1:10" x14ac:dyDescent="0.25">
      <c r="A9446">
        <v>917520</v>
      </c>
      <c r="B9446">
        <v>2018</v>
      </c>
      <c r="C9446" t="s">
        <v>5546</v>
      </c>
      <c r="D9446">
        <v>2101.1309999999999</v>
      </c>
      <c r="E9446">
        <v>-894.55499999999995</v>
      </c>
      <c r="F9446">
        <v>674</v>
      </c>
      <c r="I9446">
        <f>IFERROR(VLOOKUP(H9446,ticker_cik_sic_ind!$J$1:$K$2838,2,FALSE),A9446)</f>
        <v>917520</v>
      </c>
      <c r="J9446">
        <f t="shared" si="147"/>
        <v>0</v>
      </c>
    </row>
    <row r="9447" spans="1:10" x14ac:dyDescent="0.25">
      <c r="A9447">
        <v>1571283</v>
      </c>
      <c r="B9447">
        <v>2018</v>
      </c>
      <c r="C9447" t="s">
        <v>5546</v>
      </c>
      <c r="D9447">
        <v>1705.252</v>
      </c>
      <c r="E9447">
        <v>-1084.9780000000001</v>
      </c>
      <c r="F9447">
        <v>675</v>
      </c>
      <c r="I9447">
        <f>IFERROR(VLOOKUP(H9447,ticker_cik_sic_ind!$J$1:$K$2838,2,FALSE),A9447)</f>
        <v>1571283</v>
      </c>
      <c r="J9447">
        <f t="shared" si="147"/>
        <v>0</v>
      </c>
    </row>
    <row r="9448" spans="1:10" x14ac:dyDescent="0.25">
      <c r="A9448">
        <v>916789</v>
      </c>
      <c r="B9448">
        <v>2018</v>
      </c>
      <c r="C9448" t="s">
        <v>5546</v>
      </c>
      <c r="D9448">
        <v>1774.683</v>
      </c>
      <c r="E9448">
        <v>-1024.4390000000001</v>
      </c>
      <c r="F9448">
        <v>676</v>
      </c>
      <c r="I9448">
        <f>IFERROR(VLOOKUP(H9448,ticker_cik_sic_ind!$J$1:$K$2838,2,FALSE),A9448)</f>
        <v>916789</v>
      </c>
      <c r="J9448">
        <f t="shared" si="147"/>
        <v>0</v>
      </c>
    </row>
    <row r="9449" spans="1:10" x14ac:dyDescent="0.25">
      <c r="A9449">
        <v>1607716</v>
      </c>
      <c r="B9449">
        <v>2018</v>
      </c>
      <c r="C9449" t="s">
        <v>5546</v>
      </c>
      <c r="D9449">
        <v>2311.665</v>
      </c>
      <c r="E9449">
        <v>-810.84900000000005</v>
      </c>
      <c r="F9449">
        <v>677</v>
      </c>
      <c r="I9449">
        <f>IFERROR(VLOOKUP(H9449,ticker_cik_sic_ind!$J$1:$K$2838,2,FALSE),A9449)</f>
        <v>1607716</v>
      </c>
      <c r="J9449">
        <f t="shared" si="147"/>
        <v>0</v>
      </c>
    </row>
    <row r="9450" spans="1:10" x14ac:dyDescent="0.25">
      <c r="A9450">
        <v>1370880</v>
      </c>
      <c r="B9450">
        <v>2018</v>
      </c>
      <c r="C9450" t="s">
        <v>5546</v>
      </c>
      <c r="D9450">
        <v>2285.5430000000001</v>
      </c>
      <c r="E9450">
        <v>-792.38400000000001</v>
      </c>
      <c r="F9450">
        <v>678</v>
      </c>
      <c r="I9450">
        <f>IFERROR(VLOOKUP(H9450,ticker_cik_sic_ind!$J$1:$K$2838,2,FALSE),A9450)</f>
        <v>1370880</v>
      </c>
      <c r="J9450">
        <f t="shared" si="147"/>
        <v>0</v>
      </c>
    </row>
    <row r="9451" spans="1:10" x14ac:dyDescent="0.25">
      <c r="A9451">
        <v>1321646</v>
      </c>
      <c r="B9451">
        <v>2018</v>
      </c>
      <c r="C9451" t="s">
        <v>5546</v>
      </c>
      <c r="D9451">
        <v>3062.5259999999998</v>
      </c>
      <c r="E9451">
        <v>-566.81100000000004</v>
      </c>
      <c r="F9451">
        <v>679</v>
      </c>
      <c r="I9451">
        <f>IFERROR(VLOOKUP(H9451,ticker_cik_sic_ind!$J$1:$K$2838,2,FALSE),A9451)</f>
        <v>1321646</v>
      </c>
      <c r="J9451">
        <f t="shared" si="147"/>
        <v>0</v>
      </c>
    </row>
    <row r="9452" spans="1:10" x14ac:dyDescent="0.25">
      <c r="A9452">
        <v>1437578</v>
      </c>
      <c r="B9452">
        <v>2018</v>
      </c>
      <c r="C9452" t="s">
        <v>5546</v>
      </c>
      <c r="D9452">
        <v>2418.3719999999998</v>
      </c>
      <c r="E9452">
        <v>-722.03700000000003</v>
      </c>
      <c r="F9452">
        <v>680</v>
      </c>
      <c r="I9452">
        <f>IFERROR(VLOOKUP(H9452,ticker_cik_sic_ind!$J$1:$K$2838,2,FALSE),A9452)</f>
        <v>1437578</v>
      </c>
      <c r="J9452">
        <f t="shared" si="147"/>
        <v>0</v>
      </c>
    </row>
    <row r="9453" spans="1:10" x14ac:dyDescent="0.25">
      <c r="A9453">
        <v>935494</v>
      </c>
      <c r="B9453">
        <v>2018</v>
      </c>
      <c r="C9453" t="s">
        <v>5546</v>
      </c>
      <c r="D9453">
        <v>1505.3140000000001</v>
      </c>
      <c r="E9453">
        <v>-1138.048</v>
      </c>
      <c r="F9453">
        <v>681</v>
      </c>
      <c r="I9453">
        <f>IFERROR(VLOOKUP(H9453,ticker_cik_sic_ind!$J$1:$K$2838,2,FALSE),A9453)</f>
        <v>935494</v>
      </c>
      <c r="J9453">
        <f t="shared" si="147"/>
        <v>0</v>
      </c>
    </row>
    <row r="9454" spans="1:10" x14ac:dyDescent="0.25">
      <c r="A9454">
        <v>1293971</v>
      </c>
      <c r="B9454">
        <v>2018</v>
      </c>
      <c r="C9454" t="s">
        <v>5546</v>
      </c>
      <c r="D9454">
        <v>1457.13</v>
      </c>
      <c r="E9454">
        <v>-1200.019</v>
      </c>
      <c r="F9454">
        <v>682</v>
      </c>
      <c r="I9454">
        <f>IFERROR(VLOOKUP(H9454,ticker_cik_sic_ind!$J$1:$K$2838,2,FALSE),A9454)</f>
        <v>1293971</v>
      </c>
      <c r="J9454">
        <f t="shared" si="147"/>
        <v>0</v>
      </c>
    </row>
    <row r="9455" spans="1:10" x14ac:dyDescent="0.25">
      <c r="A9455">
        <v>3116</v>
      </c>
      <c r="B9455">
        <v>2018</v>
      </c>
      <c r="C9455" t="s">
        <v>5546</v>
      </c>
      <c r="D9455">
        <v>1996.3440000000001</v>
      </c>
      <c r="E9455">
        <v>-885.27200000000005</v>
      </c>
      <c r="F9455">
        <v>682</v>
      </c>
      <c r="I9455">
        <f>IFERROR(VLOOKUP(H9455,ticker_cik_sic_ind!$J$1:$K$2838,2,FALSE),A9455)</f>
        <v>3116</v>
      </c>
      <c r="J9455">
        <f t="shared" si="147"/>
        <v>0</v>
      </c>
    </row>
    <row r="9456" spans="1:10" x14ac:dyDescent="0.25">
      <c r="A9456">
        <v>879169</v>
      </c>
      <c r="B9456">
        <v>2018</v>
      </c>
      <c r="C9456" t="s">
        <v>5546</v>
      </c>
      <c r="D9456">
        <v>1639.443</v>
      </c>
      <c r="E9456">
        <v>-1026.835</v>
      </c>
      <c r="F9456">
        <v>684</v>
      </c>
      <c r="I9456">
        <f>IFERROR(VLOOKUP(H9456,ticker_cik_sic_ind!$J$1:$K$2838,2,FALSE),A9456)</f>
        <v>879169</v>
      </c>
      <c r="J9456">
        <f t="shared" si="147"/>
        <v>0</v>
      </c>
    </row>
    <row r="9457" spans="1:10" x14ac:dyDescent="0.25">
      <c r="A9457">
        <v>832428</v>
      </c>
      <c r="B9457">
        <v>2018</v>
      </c>
      <c r="C9457" t="s">
        <v>5546</v>
      </c>
      <c r="D9457">
        <v>1741.3810000000001</v>
      </c>
      <c r="E9457">
        <v>-957.54899999999998</v>
      </c>
      <c r="F9457">
        <v>685</v>
      </c>
      <c r="I9457">
        <f>IFERROR(VLOOKUP(H9457,ticker_cik_sic_ind!$J$1:$K$2838,2,FALSE),A9457)</f>
        <v>832428</v>
      </c>
      <c r="J9457">
        <f t="shared" si="147"/>
        <v>0</v>
      </c>
    </row>
    <row r="9458" spans="1:10" x14ac:dyDescent="0.25">
      <c r="A9458">
        <v>883984</v>
      </c>
      <c r="B9458">
        <v>2018</v>
      </c>
      <c r="C9458" t="s">
        <v>5546</v>
      </c>
      <c r="D9458">
        <v>1487.297</v>
      </c>
      <c r="E9458">
        <v>-1121.318</v>
      </c>
      <c r="F9458">
        <v>686</v>
      </c>
      <c r="I9458">
        <f>IFERROR(VLOOKUP(H9458,ticker_cik_sic_ind!$J$1:$K$2838,2,FALSE),A9458)</f>
        <v>883984</v>
      </c>
      <c r="J9458">
        <f t="shared" si="147"/>
        <v>0</v>
      </c>
    </row>
    <row r="9459" spans="1:10" x14ac:dyDescent="0.25">
      <c r="A9459">
        <v>1596993</v>
      </c>
      <c r="B9459">
        <v>2018</v>
      </c>
      <c r="C9459" t="s">
        <v>5546</v>
      </c>
      <c r="D9459">
        <v>1709.526648</v>
      </c>
      <c r="E9459">
        <v>-969.75106300000004</v>
      </c>
      <c r="F9459">
        <v>687</v>
      </c>
      <c r="I9459">
        <f>IFERROR(VLOOKUP(H9459,ticker_cik_sic_ind!$J$1:$K$2838,2,FALSE),A9459)</f>
        <v>1596993</v>
      </c>
      <c r="J9459">
        <f t="shared" si="147"/>
        <v>0</v>
      </c>
    </row>
    <row r="9460" spans="1:10" x14ac:dyDescent="0.25">
      <c r="A9460">
        <v>1097149</v>
      </c>
      <c r="B9460">
        <v>2018</v>
      </c>
      <c r="C9460" t="s">
        <v>5546</v>
      </c>
      <c r="D9460">
        <v>1551.1869999999999</v>
      </c>
      <c r="E9460">
        <v>-1078.288</v>
      </c>
      <c r="F9460">
        <v>688</v>
      </c>
      <c r="I9460">
        <f>IFERROR(VLOOKUP(H9460,ticker_cik_sic_ind!$J$1:$K$2838,2,FALSE),A9460)</f>
        <v>1097149</v>
      </c>
      <c r="J9460">
        <f t="shared" si="147"/>
        <v>0</v>
      </c>
    </row>
    <row r="9461" spans="1:10" x14ac:dyDescent="0.25">
      <c r="A9461">
        <v>29644</v>
      </c>
      <c r="B9461">
        <v>2018</v>
      </c>
      <c r="C9461" t="s">
        <v>5546</v>
      </c>
      <c r="D9461">
        <v>1979.7</v>
      </c>
      <c r="E9461">
        <v>-854.5</v>
      </c>
      <c r="F9461">
        <v>689</v>
      </c>
      <c r="I9461">
        <f>IFERROR(VLOOKUP(H9461,ticker_cik_sic_ind!$J$1:$K$2838,2,FALSE),A9461)</f>
        <v>29644</v>
      </c>
      <c r="J9461">
        <f t="shared" si="147"/>
        <v>0</v>
      </c>
    </row>
    <row r="9462" spans="1:10" x14ac:dyDescent="0.25">
      <c r="A9462">
        <v>1178670</v>
      </c>
      <c r="B9462">
        <v>2018</v>
      </c>
      <c r="C9462" t="s">
        <v>5546</v>
      </c>
      <c r="D9462">
        <v>1434.2829999999999</v>
      </c>
      <c r="E9462">
        <v>-1122.9659999999999</v>
      </c>
      <c r="F9462">
        <v>690</v>
      </c>
      <c r="I9462">
        <f>IFERROR(VLOOKUP(H9462,ticker_cik_sic_ind!$J$1:$K$2838,2,FALSE),A9462)</f>
        <v>1178670</v>
      </c>
      <c r="J9462">
        <f t="shared" si="147"/>
        <v>0</v>
      </c>
    </row>
    <row r="9463" spans="1:10" x14ac:dyDescent="0.25">
      <c r="A9463">
        <v>1227654</v>
      </c>
      <c r="B9463">
        <v>2018</v>
      </c>
      <c r="C9463" t="s">
        <v>5546</v>
      </c>
      <c r="D9463">
        <v>2297.9</v>
      </c>
      <c r="E9463">
        <v>-693.7</v>
      </c>
      <c r="F9463">
        <v>691</v>
      </c>
      <c r="I9463">
        <f>IFERROR(VLOOKUP(H9463,ticker_cik_sic_ind!$J$1:$K$2838,2,FALSE),A9463)</f>
        <v>1227654</v>
      </c>
      <c r="J9463">
        <f t="shared" si="147"/>
        <v>0</v>
      </c>
    </row>
    <row r="9464" spans="1:10" x14ac:dyDescent="0.25">
      <c r="A9464">
        <v>772406</v>
      </c>
      <c r="B9464">
        <v>2018</v>
      </c>
      <c r="C9464" t="s">
        <v>5546</v>
      </c>
      <c r="D9464">
        <v>1366.65</v>
      </c>
      <c r="E9464">
        <v>-1160.7049999999999</v>
      </c>
      <c r="F9464">
        <v>692</v>
      </c>
      <c r="I9464">
        <f>IFERROR(VLOOKUP(H9464,ticker_cik_sic_ind!$J$1:$K$2838,2,FALSE),A9464)</f>
        <v>772406</v>
      </c>
      <c r="J9464">
        <f t="shared" si="147"/>
        <v>0</v>
      </c>
    </row>
    <row r="9465" spans="1:10" x14ac:dyDescent="0.25">
      <c r="A9465">
        <v>94845</v>
      </c>
      <c r="B9465">
        <v>2018</v>
      </c>
      <c r="C9465" t="s">
        <v>5546</v>
      </c>
      <c r="D9465">
        <v>2955.1570000000002</v>
      </c>
      <c r="E9465">
        <v>-532.49599999999998</v>
      </c>
      <c r="F9465">
        <v>692</v>
      </c>
      <c r="I9465">
        <f>IFERROR(VLOOKUP(H9465,ticker_cik_sic_ind!$J$1:$K$2838,2,FALSE),A9465)</f>
        <v>94845</v>
      </c>
      <c r="J9465">
        <f t="shared" si="147"/>
        <v>0</v>
      </c>
    </row>
    <row r="9466" spans="1:10" x14ac:dyDescent="0.25">
      <c r="A9466">
        <v>823094</v>
      </c>
      <c r="B9466">
        <v>2018</v>
      </c>
      <c r="C9466" t="s">
        <v>5546</v>
      </c>
      <c r="D9466">
        <v>2840.3780000000002</v>
      </c>
      <c r="E9466">
        <v>-543.14300000000003</v>
      </c>
      <c r="F9466">
        <v>694</v>
      </c>
      <c r="I9466">
        <f>IFERROR(VLOOKUP(H9466,ticker_cik_sic_ind!$J$1:$K$2838,2,FALSE),A9466)</f>
        <v>823094</v>
      </c>
      <c r="J9466">
        <f t="shared" si="147"/>
        <v>0</v>
      </c>
    </row>
    <row r="9467" spans="1:10" x14ac:dyDescent="0.25">
      <c r="A9467">
        <v>931336</v>
      </c>
      <c r="B9467">
        <v>2018</v>
      </c>
      <c r="C9467" t="s">
        <v>5546</v>
      </c>
      <c r="D9467">
        <v>2494.248</v>
      </c>
      <c r="E9467">
        <v>-608.21100000000001</v>
      </c>
      <c r="F9467">
        <v>695</v>
      </c>
      <c r="H9467">
        <v>9000042</v>
      </c>
      <c r="I9467">
        <f>IFERROR(VLOOKUP(H9467,ticker_cik_sic_ind!$J$1:$K$2838,2,FALSE),A9467)</f>
        <v>931336</v>
      </c>
      <c r="J9467">
        <f t="shared" si="147"/>
        <v>0</v>
      </c>
    </row>
    <row r="9468" spans="1:10" x14ac:dyDescent="0.25">
      <c r="A9468">
        <v>1032975</v>
      </c>
      <c r="B9468">
        <v>2018</v>
      </c>
      <c r="C9468" t="s">
        <v>5546</v>
      </c>
      <c r="D9468">
        <v>1587.479</v>
      </c>
      <c r="E9468">
        <v>-950.33799999999997</v>
      </c>
      <c r="F9468">
        <v>696</v>
      </c>
      <c r="I9468">
        <f>IFERROR(VLOOKUP(H9468,ticker_cik_sic_ind!$J$1:$K$2838,2,FALSE),A9468)</f>
        <v>1032975</v>
      </c>
      <c r="J9468">
        <f t="shared" si="147"/>
        <v>0</v>
      </c>
    </row>
    <row r="9469" spans="1:10" x14ac:dyDescent="0.25">
      <c r="A9469">
        <v>1519061</v>
      </c>
      <c r="B9469">
        <v>2018</v>
      </c>
      <c r="C9469" t="s">
        <v>5546</v>
      </c>
      <c r="D9469">
        <v>2601.2539999999999</v>
      </c>
      <c r="E9469">
        <v>-560.27300000000002</v>
      </c>
      <c r="F9469">
        <v>697</v>
      </c>
      <c r="I9469">
        <f>IFERROR(VLOOKUP(H9469,ticker_cik_sic_ind!$J$1:$K$2838,2,FALSE),A9469)</f>
        <v>1519061</v>
      </c>
      <c r="J9469">
        <f t="shared" si="147"/>
        <v>0</v>
      </c>
    </row>
    <row r="9470" spans="1:10" x14ac:dyDescent="0.25">
      <c r="A9470">
        <v>842023</v>
      </c>
      <c r="B9470">
        <v>2018</v>
      </c>
      <c r="C9470" t="s">
        <v>5546</v>
      </c>
      <c r="D9470">
        <v>1558.2190000000001</v>
      </c>
      <c r="E9470">
        <v>-949.62699999999995</v>
      </c>
      <c r="F9470">
        <v>698</v>
      </c>
      <c r="I9470">
        <f>IFERROR(VLOOKUP(H9470,ticker_cik_sic_ind!$J$1:$K$2838,2,FALSE),A9470)</f>
        <v>842023</v>
      </c>
      <c r="J9470">
        <f t="shared" si="147"/>
        <v>0</v>
      </c>
    </row>
    <row r="9471" spans="1:10" x14ac:dyDescent="0.25">
      <c r="A9471">
        <v>310142</v>
      </c>
      <c r="B9471">
        <v>2018</v>
      </c>
      <c r="C9471" t="s">
        <v>5546</v>
      </c>
      <c r="D9471">
        <v>1698.3330000000001</v>
      </c>
      <c r="E9471">
        <v>-883.71500000000003</v>
      </c>
      <c r="F9471">
        <v>699</v>
      </c>
      <c r="I9471">
        <f>IFERROR(VLOOKUP(H9471,ticker_cik_sic_ind!$J$1:$K$2838,2,FALSE),A9471)</f>
        <v>310142</v>
      </c>
      <c r="J9471">
        <f t="shared" si="147"/>
        <v>0</v>
      </c>
    </row>
    <row r="9472" spans="1:10" x14ac:dyDescent="0.25">
      <c r="A9472">
        <v>1405495</v>
      </c>
      <c r="B9472">
        <v>2018</v>
      </c>
      <c r="C9472" t="s">
        <v>5546</v>
      </c>
      <c r="D9472">
        <v>1838.8989999999999</v>
      </c>
      <c r="E9472">
        <v>-805.65599999999995</v>
      </c>
      <c r="F9472">
        <v>700</v>
      </c>
      <c r="I9472">
        <f>IFERROR(VLOOKUP(H9472,ticker_cik_sic_ind!$J$1:$K$2838,2,FALSE),A9472)</f>
        <v>1405495</v>
      </c>
      <c r="J9472">
        <f t="shared" si="147"/>
        <v>0</v>
      </c>
    </row>
    <row r="9473" spans="1:10" x14ac:dyDescent="0.25">
      <c r="A9473">
        <v>799729</v>
      </c>
      <c r="B9473">
        <v>2018</v>
      </c>
      <c r="C9473" t="s">
        <v>5546</v>
      </c>
      <c r="D9473">
        <v>2313.4</v>
      </c>
      <c r="E9473">
        <v>-634.5</v>
      </c>
      <c r="F9473">
        <v>701</v>
      </c>
      <c r="I9473">
        <f>IFERROR(VLOOKUP(H9473,ticker_cik_sic_ind!$J$1:$K$2838,2,FALSE),A9473)</f>
        <v>799729</v>
      </c>
      <c r="J9473">
        <f t="shared" si="147"/>
        <v>0</v>
      </c>
    </row>
    <row r="9474" spans="1:10" x14ac:dyDescent="0.25">
      <c r="A9474">
        <v>821026</v>
      </c>
      <c r="B9474">
        <v>2018</v>
      </c>
      <c r="C9474" t="s">
        <v>5546</v>
      </c>
      <c r="D9474">
        <v>1911.425</v>
      </c>
      <c r="E9474">
        <v>-747.79200000000003</v>
      </c>
      <c r="F9474">
        <v>702</v>
      </c>
      <c r="I9474">
        <f>IFERROR(VLOOKUP(H9474,ticker_cik_sic_ind!$J$1:$K$2838,2,FALSE),A9474)</f>
        <v>821026</v>
      </c>
      <c r="J9474">
        <f t="shared" si="147"/>
        <v>0</v>
      </c>
    </row>
    <row r="9475" spans="1:10" x14ac:dyDescent="0.25">
      <c r="A9475">
        <v>860731</v>
      </c>
      <c r="B9475">
        <v>2018</v>
      </c>
      <c r="C9475" t="s">
        <v>5546</v>
      </c>
      <c r="D9475">
        <v>1438.509</v>
      </c>
      <c r="E9475">
        <v>-1017.602</v>
      </c>
      <c r="F9475">
        <v>702</v>
      </c>
      <c r="I9475">
        <f>IFERROR(VLOOKUP(H9475,ticker_cik_sic_ind!$J$1:$K$2838,2,FALSE),A9475)</f>
        <v>860731</v>
      </c>
      <c r="J9475">
        <f t="shared" ref="J9475:J9538" si="148">IF(OR(AND(C9475="financial",F9475&lt;$L$1),AND(C9475="non_financial",F9475&lt;$M$1)),1,0)</f>
        <v>0</v>
      </c>
    </row>
    <row r="9476" spans="1:10" x14ac:dyDescent="0.25">
      <c r="A9476">
        <v>889331</v>
      </c>
      <c r="B9476">
        <v>2018</v>
      </c>
      <c r="C9476" t="s">
        <v>5546</v>
      </c>
      <c r="D9476">
        <v>1622.191</v>
      </c>
      <c r="E9476">
        <v>-895.43200000000002</v>
      </c>
      <c r="F9476">
        <v>704</v>
      </c>
      <c r="I9476">
        <f>IFERROR(VLOOKUP(H9476,ticker_cik_sic_ind!$J$1:$K$2838,2,FALSE),A9476)</f>
        <v>889331</v>
      </c>
      <c r="J9476">
        <f t="shared" si="148"/>
        <v>0</v>
      </c>
    </row>
    <row r="9477" spans="1:10" x14ac:dyDescent="0.25">
      <c r="A9477">
        <v>18498</v>
      </c>
      <c r="B9477">
        <v>2018</v>
      </c>
      <c r="C9477" t="s">
        <v>5546</v>
      </c>
      <c r="D9477">
        <v>1597.5129999999999</v>
      </c>
      <c r="E9477">
        <v>-916.89700000000005</v>
      </c>
      <c r="F9477">
        <v>704</v>
      </c>
      <c r="I9477">
        <f>IFERROR(VLOOKUP(H9477,ticker_cik_sic_ind!$J$1:$K$2838,2,FALSE),A9477)</f>
        <v>18498</v>
      </c>
      <c r="J9477">
        <f t="shared" si="148"/>
        <v>0</v>
      </c>
    </row>
    <row r="9478" spans="1:10" x14ac:dyDescent="0.25">
      <c r="A9478">
        <v>21665</v>
      </c>
      <c r="B9478">
        <v>2018</v>
      </c>
      <c r="C9478" t="s">
        <v>5546</v>
      </c>
      <c r="D9478">
        <v>12580</v>
      </c>
      <c r="E9478">
        <v>-88</v>
      </c>
      <c r="F9478">
        <v>706</v>
      </c>
      <c r="I9478">
        <f>IFERROR(VLOOKUP(H9478,ticker_cik_sic_ind!$J$1:$K$2838,2,FALSE),A9478)</f>
        <v>21665</v>
      </c>
      <c r="J9478">
        <f t="shared" si="148"/>
        <v>0</v>
      </c>
    </row>
    <row r="9479" spans="1:10" x14ac:dyDescent="0.25">
      <c r="A9479">
        <v>1750</v>
      </c>
      <c r="B9479">
        <v>2018</v>
      </c>
      <c r="C9479" t="s">
        <v>5546</v>
      </c>
      <c r="D9479">
        <v>1531.7</v>
      </c>
      <c r="E9479">
        <v>-924.7</v>
      </c>
      <c r="F9479">
        <v>707</v>
      </c>
      <c r="I9479">
        <f>IFERROR(VLOOKUP(H9479,ticker_cik_sic_ind!$J$1:$K$2838,2,FALSE),A9479)</f>
        <v>1750</v>
      </c>
      <c r="J9479">
        <f t="shared" si="148"/>
        <v>0</v>
      </c>
    </row>
    <row r="9480" spans="1:10" x14ac:dyDescent="0.25">
      <c r="A9480">
        <v>915840</v>
      </c>
      <c r="B9480">
        <v>2018</v>
      </c>
      <c r="C9480" t="s">
        <v>5546</v>
      </c>
      <c r="D9480">
        <v>2221.625</v>
      </c>
      <c r="E9480">
        <v>-647.94000000000005</v>
      </c>
      <c r="F9480">
        <v>707</v>
      </c>
      <c r="I9480">
        <f>IFERROR(VLOOKUP(H9480,ticker_cik_sic_ind!$J$1:$K$2838,2,FALSE),A9480)</f>
        <v>915840</v>
      </c>
      <c r="J9480">
        <f t="shared" si="148"/>
        <v>0</v>
      </c>
    </row>
    <row r="9481" spans="1:10" x14ac:dyDescent="0.25">
      <c r="A9481">
        <v>918965</v>
      </c>
      <c r="B9481">
        <v>2018</v>
      </c>
      <c r="C9481" t="s">
        <v>5546</v>
      </c>
      <c r="D9481">
        <v>1718.3030000000001</v>
      </c>
      <c r="E9481">
        <v>-837.14499999999998</v>
      </c>
      <c r="F9481">
        <v>707</v>
      </c>
      <c r="I9481">
        <f>IFERROR(VLOOKUP(H9481,ticker_cik_sic_ind!$J$1:$K$2838,2,FALSE),A9481)</f>
        <v>918965</v>
      </c>
      <c r="J9481">
        <f t="shared" si="148"/>
        <v>0</v>
      </c>
    </row>
    <row r="9482" spans="1:10" x14ac:dyDescent="0.25">
      <c r="A9482">
        <v>1319947</v>
      </c>
      <c r="B9482">
        <v>2018</v>
      </c>
      <c r="C9482" t="s">
        <v>5546</v>
      </c>
      <c r="D9482">
        <v>1439.5450000000001</v>
      </c>
      <c r="E9482">
        <v>-998.27200000000005</v>
      </c>
      <c r="F9482">
        <v>707</v>
      </c>
      <c r="H9482">
        <v>9000044</v>
      </c>
      <c r="I9482">
        <f>IFERROR(VLOOKUP(H9482,ticker_cik_sic_ind!$J$1:$K$2838,2,FALSE),A9482)</f>
        <v>1319947</v>
      </c>
      <c r="J9482">
        <f t="shared" si="148"/>
        <v>0</v>
      </c>
    </row>
    <row r="9483" spans="1:10" x14ac:dyDescent="0.25">
      <c r="A9483">
        <v>1373715</v>
      </c>
      <c r="B9483">
        <v>2018</v>
      </c>
      <c r="C9483" t="s">
        <v>5546</v>
      </c>
      <c r="D9483">
        <v>2924.4059999999999</v>
      </c>
      <c r="E9483">
        <v>-482.42599999999999</v>
      </c>
      <c r="F9483">
        <v>711</v>
      </c>
      <c r="I9483">
        <f>IFERROR(VLOOKUP(H9483,ticker_cik_sic_ind!$J$1:$K$2838,2,FALSE),A9483)</f>
        <v>1373715</v>
      </c>
      <c r="J9483">
        <f t="shared" si="148"/>
        <v>0</v>
      </c>
    </row>
    <row r="9484" spans="1:10" x14ac:dyDescent="0.25">
      <c r="A9484">
        <v>1575189</v>
      </c>
      <c r="B9484">
        <v>2018</v>
      </c>
      <c r="C9484" t="s">
        <v>5546</v>
      </c>
      <c r="D9484">
        <v>2214.6529999999998</v>
      </c>
      <c r="E9484">
        <v>-648.72400000000005</v>
      </c>
      <c r="F9484">
        <v>711</v>
      </c>
      <c r="I9484">
        <f>IFERROR(VLOOKUP(H9484,ticker_cik_sic_ind!$J$1:$K$2838,2,FALSE),A9484)</f>
        <v>1575189</v>
      </c>
      <c r="J9484">
        <f t="shared" si="148"/>
        <v>0</v>
      </c>
    </row>
    <row r="9485" spans="1:10" x14ac:dyDescent="0.25">
      <c r="A9485">
        <v>2488</v>
      </c>
      <c r="B9485">
        <v>2018</v>
      </c>
      <c r="C9485" t="s">
        <v>5546</v>
      </c>
      <c r="D9485">
        <v>3370</v>
      </c>
      <c r="E9485">
        <v>-417</v>
      </c>
      <c r="F9485">
        <v>713</v>
      </c>
      <c r="I9485">
        <f>IFERROR(VLOOKUP(H9485,ticker_cik_sic_ind!$J$1:$K$2838,2,FALSE),A9485)</f>
        <v>2488</v>
      </c>
      <c r="J9485">
        <f t="shared" si="148"/>
        <v>0</v>
      </c>
    </row>
    <row r="9486" spans="1:10" x14ac:dyDescent="0.25">
      <c r="A9486">
        <v>769397</v>
      </c>
      <c r="B9486">
        <v>2018</v>
      </c>
      <c r="C9486" t="s">
        <v>5546</v>
      </c>
      <c r="D9486">
        <v>4354</v>
      </c>
      <c r="E9486">
        <v>-315.5</v>
      </c>
      <c r="F9486">
        <v>714</v>
      </c>
      <c r="I9486">
        <f>IFERROR(VLOOKUP(H9486,ticker_cik_sic_ind!$J$1:$K$2838,2,FALSE),A9486)</f>
        <v>769397</v>
      </c>
      <c r="J9486">
        <f t="shared" si="148"/>
        <v>0</v>
      </c>
    </row>
    <row r="9487" spans="1:10" x14ac:dyDescent="0.25">
      <c r="A9487">
        <v>1417398</v>
      </c>
      <c r="B9487">
        <v>2018</v>
      </c>
      <c r="C9487" t="s">
        <v>5546</v>
      </c>
      <c r="D9487">
        <v>1954.1</v>
      </c>
      <c r="E9487">
        <v>-710.9</v>
      </c>
      <c r="F9487">
        <v>715</v>
      </c>
      <c r="I9487">
        <f>IFERROR(VLOOKUP(H9487,ticker_cik_sic_ind!$J$1:$K$2838,2,FALSE),A9487)</f>
        <v>1417398</v>
      </c>
      <c r="J9487">
        <f t="shared" si="148"/>
        <v>0</v>
      </c>
    </row>
    <row r="9488" spans="1:10" x14ac:dyDescent="0.25">
      <c r="A9488">
        <v>912463</v>
      </c>
      <c r="B9488">
        <v>2018</v>
      </c>
      <c r="C9488" t="s">
        <v>5546</v>
      </c>
      <c r="D9488">
        <v>1472.124</v>
      </c>
      <c r="E9488">
        <v>-944.91200000000003</v>
      </c>
      <c r="F9488">
        <v>716</v>
      </c>
      <c r="I9488">
        <f>IFERROR(VLOOKUP(H9488,ticker_cik_sic_ind!$J$1:$K$2838,2,FALSE),A9488)</f>
        <v>912463</v>
      </c>
      <c r="J9488">
        <f t="shared" si="148"/>
        <v>0</v>
      </c>
    </row>
    <row r="9489" spans="1:10" x14ac:dyDescent="0.25">
      <c r="A9489">
        <v>780571</v>
      </c>
      <c r="B9489">
        <v>2018</v>
      </c>
      <c r="C9489" t="s">
        <v>5546</v>
      </c>
      <c r="D9489">
        <v>1779.624</v>
      </c>
      <c r="E9489">
        <v>-743.49699999999996</v>
      </c>
      <c r="F9489">
        <v>717</v>
      </c>
      <c r="I9489">
        <f>IFERROR(VLOOKUP(H9489,ticker_cik_sic_ind!$J$1:$K$2838,2,FALSE),A9489)</f>
        <v>780571</v>
      </c>
      <c r="J9489">
        <f t="shared" si="148"/>
        <v>0</v>
      </c>
    </row>
    <row r="9490" spans="1:10" x14ac:dyDescent="0.25">
      <c r="A9490">
        <v>795403</v>
      </c>
      <c r="B9490">
        <v>2018</v>
      </c>
      <c r="C9490" t="s">
        <v>5546</v>
      </c>
      <c r="D9490">
        <v>1711.9</v>
      </c>
      <c r="E9490">
        <v>-797.2</v>
      </c>
      <c r="F9490">
        <v>717</v>
      </c>
      <c r="I9490">
        <f>IFERROR(VLOOKUP(H9490,ticker_cik_sic_ind!$J$1:$K$2838,2,FALSE),A9490)</f>
        <v>795403</v>
      </c>
      <c r="J9490">
        <f t="shared" si="148"/>
        <v>0</v>
      </c>
    </row>
    <row r="9491" spans="1:10" x14ac:dyDescent="0.25">
      <c r="A9491">
        <v>1750</v>
      </c>
      <c r="B9491">
        <v>2018</v>
      </c>
      <c r="C9491" t="s">
        <v>5546</v>
      </c>
      <c r="D9491">
        <v>1504.1</v>
      </c>
      <c r="E9491">
        <v>-914.2</v>
      </c>
      <c r="F9491">
        <v>719</v>
      </c>
      <c r="I9491">
        <f>IFERROR(VLOOKUP(H9491,ticker_cik_sic_ind!$J$1:$K$2838,2,FALSE),A9491)</f>
        <v>1750</v>
      </c>
      <c r="J9491">
        <f t="shared" si="148"/>
        <v>0</v>
      </c>
    </row>
    <row r="9492" spans="1:10" x14ac:dyDescent="0.25">
      <c r="A9492">
        <v>49600</v>
      </c>
      <c r="B9492">
        <v>2018</v>
      </c>
      <c r="C9492" t="s">
        <v>5546</v>
      </c>
      <c r="D9492">
        <v>1870.7149999999999</v>
      </c>
      <c r="E9492">
        <v>-720.846</v>
      </c>
      <c r="F9492">
        <v>719</v>
      </c>
      <c r="I9492">
        <f>IFERROR(VLOOKUP(H9492,ticker_cik_sic_ind!$J$1:$K$2838,2,FALSE),A9492)</f>
        <v>49600</v>
      </c>
      <c r="J9492">
        <f t="shared" si="148"/>
        <v>0</v>
      </c>
    </row>
    <row r="9493" spans="1:10" x14ac:dyDescent="0.25">
      <c r="A9493">
        <v>1447599</v>
      </c>
      <c r="B9493">
        <v>2018</v>
      </c>
      <c r="C9493" t="s">
        <v>5546</v>
      </c>
      <c r="D9493">
        <v>1461.0889999999999</v>
      </c>
      <c r="E9493">
        <v>-925.33600000000001</v>
      </c>
      <c r="F9493">
        <v>721</v>
      </c>
      <c r="I9493">
        <f>IFERROR(VLOOKUP(H9493,ticker_cik_sic_ind!$J$1:$K$2838,2,FALSE),A9493)</f>
        <v>1447599</v>
      </c>
      <c r="J9493">
        <f t="shared" si="148"/>
        <v>0</v>
      </c>
    </row>
    <row r="9494" spans="1:10" x14ac:dyDescent="0.25">
      <c r="A9494">
        <v>20212</v>
      </c>
      <c r="B9494">
        <v>2018</v>
      </c>
      <c r="C9494" t="s">
        <v>5546</v>
      </c>
      <c r="D9494">
        <v>2282</v>
      </c>
      <c r="E9494">
        <v>-601.29999999999995</v>
      </c>
      <c r="F9494">
        <v>721</v>
      </c>
      <c r="I9494">
        <f>IFERROR(VLOOKUP(H9494,ticker_cik_sic_ind!$J$1:$K$2838,2,FALSE),A9494)</f>
        <v>20212</v>
      </c>
      <c r="J9494">
        <f t="shared" si="148"/>
        <v>0</v>
      </c>
    </row>
    <row r="9495" spans="1:10" x14ac:dyDescent="0.25">
      <c r="A9495">
        <v>1594109</v>
      </c>
      <c r="B9495">
        <v>2018</v>
      </c>
      <c r="C9495" t="s">
        <v>5546</v>
      </c>
      <c r="D9495">
        <v>1247.558</v>
      </c>
      <c r="E9495">
        <v>-1027.9770000000001</v>
      </c>
      <c r="F9495">
        <v>723</v>
      </c>
      <c r="I9495">
        <f>IFERROR(VLOOKUP(H9495,ticker_cik_sic_ind!$J$1:$K$2838,2,FALSE),A9495)</f>
        <v>1594109</v>
      </c>
      <c r="J9495">
        <f t="shared" si="148"/>
        <v>0</v>
      </c>
    </row>
    <row r="9496" spans="1:10" x14ac:dyDescent="0.25">
      <c r="A9496">
        <v>105418</v>
      </c>
      <c r="B9496">
        <v>2018</v>
      </c>
      <c r="C9496" t="s">
        <v>5546</v>
      </c>
      <c r="D9496">
        <v>1392.694</v>
      </c>
      <c r="E9496">
        <v>-940.76</v>
      </c>
      <c r="F9496">
        <v>724</v>
      </c>
      <c r="I9496">
        <f>IFERROR(VLOOKUP(H9496,ticker_cik_sic_ind!$J$1:$K$2838,2,FALSE),A9496)</f>
        <v>105418</v>
      </c>
      <c r="J9496">
        <f t="shared" si="148"/>
        <v>0</v>
      </c>
    </row>
    <row r="9497" spans="1:10" x14ac:dyDescent="0.25">
      <c r="A9497">
        <v>1493594</v>
      </c>
      <c r="B9497">
        <v>2018</v>
      </c>
      <c r="C9497" t="s">
        <v>5546</v>
      </c>
      <c r="D9497">
        <v>1632.8789999999999</v>
      </c>
      <c r="E9497">
        <v>-779.38099999999997</v>
      </c>
      <c r="F9497">
        <v>724</v>
      </c>
      <c r="I9497">
        <f>IFERROR(VLOOKUP(H9497,ticker_cik_sic_ind!$J$1:$K$2838,2,FALSE),A9497)</f>
        <v>1493594</v>
      </c>
      <c r="J9497">
        <f t="shared" si="148"/>
        <v>0</v>
      </c>
    </row>
    <row r="9498" spans="1:10" x14ac:dyDescent="0.25">
      <c r="A9498">
        <v>1045309</v>
      </c>
      <c r="B9498">
        <v>2018</v>
      </c>
      <c r="C9498" t="s">
        <v>5546</v>
      </c>
      <c r="D9498">
        <v>2989.9</v>
      </c>
      <c r="E9498">
        <v>-405.6</v>
      </c>
      <c r="F9498">
        <v>726</v>
      </c>
      <c r="I9498">
        <f>IFERROR(VLOOKUP(H9498,ticker_cik_sic_ind!$J$1:$K$2838,2,FALSE),A9498)</f>
        <v>1045309</v>
      </c>
      <c r="J9498">
        <f t="shared" si="148"/>
        <v>0</v>
      </c>
    </row>
    <row r="9499" spans="1:10" x14ac:dyDescent="0.25">
      <c r="A9499">
        <v>1514991</v>
      </c>
      <c r="B9499">
        <v>2018</v>
      </c>
      <c r="C9499" t="s">
        <v>5546</v>
      </c>
      <c r="D9499">
        <v>4478.1679999999997</v>
      </c>
      <c r="E9499">
        <v>-274.81</v>
      </c>
      <c r="F9499">
        <v>727</v>
      </c>
      <c r="I9499">
        <f>IFERROR(VLOOKUP(H9499,ticker_cik_sic_ind!$J$1:$K$2838,2,FALSE),A9499)</f>
        <v>1514991</v>
      </c>
      <c r="J9499">
        <f t="shared" si="148"/>
        <v>0</v>
      </c>
    </row>
    <row r="9500" spans="1:10" x14ac:dyDescent="0.25">
      <c r="A9500">
        <v>851205</v>
      </c>
      <c r="B9500">
        <v>2018</v>
      </c>
      <c r="C9500" t="s">
        <v>5546</v>
      </c>
      <c r="D9500">
        <v>1160.998</v>
      </c>
      <c r="E9500">
        <v>-1051.9760000000001</v>
      </c>
      <c r="F9500">
        <v>728</v>
      </c>
      <c r="I9500">
        <f>IFERROR(VLOOKUP(H9500,ticker_cik_sic_ind!$J$1:$K$2838,2,FALSE),A9500)</f>
        <v>851205</v>
      </c>
      <c r="J9500">
        <f t="shared" si="148"/>
        <v>0</v>
      </c>
    </row>
    <row r="9501" spans="1:10" x14ac:dyDescent="0.25">
      <c r="A9501">
        <v>1378718</v>
      </c>
      <c r="B9501">
        <v>2018</v>
      </c>
      <c r="C9501" t="s">
        <v>5546</v>
      </c>
      <c r="D9501">
        <v>1773.6659999999999</v>
      </c>
      <c r="E9501">
        <v>-687.81</v>
      </c>
      <c r="F9501">
        <v>729</v>
      </c>
      <c r="I9501">
        <f>IFERROR(VLOOKUP(H9501,ticker_cik_sic_ind!$J$1:$K$2838,2,FALSE),A9501)</f>
        <v>1378718</v>
      </c>
      <c r="J9501">
        <f t="shared" si="148"/>
        <v>0</v>
      </c>
    </row>
    <row r="9502" spans="1:10" x14ac:dyDescent="0.25">
      <c r="A9502">
        <v>1512673</v>
      </c>
      <c r="B9502">
        <v>2018</v>
      </c>
      <c r="C9502" t="s">
        <v>5546</v>
      </c>
      <c r="D9502">
        <v>1741.7139999999999</v>
      </c>
      <c r="E9502">
        <v>-703.74400000000003</v>
      </c>
      <c r="F9502">
        <v>729</v>
      </c>
      <c r="I9502">
        <f>IFERROR(VLOOKUP(H9502,ticker_cik_sic_ind!$J$1:$K$2838,2,FALSE),A9502)</f>
        <v>1512673</v>
      </c>
      <c r="J9502">
        <f t="shared" si="148"/>
        <v>0</v>
      </c>
    </row>
    <row r="9503" spans="1:10" x14ac:dyDescent="0.25">
      <c r="A9503">
        <v>1353283</v>
      </c>
      <c r="B9503">
        <v>2018</v>
      </c>
      <c r="C9503" t="s">
        <v>5546</v>
      </c>
      <c r="D9503">
        <v>1517.5909999999999</v>
      </c>
      <c r="E9503">
        <v>-829.14099999999996</v>
      </c>
      <c r="F9503">
        <v>729</v>
      </c>
      <c r="I9503">
        <f>IFERROR(VLOOKUP(H9503,ticker_cik_sic_ind!$J$1:$K$2838,2,FALSE),A9503)</f>
        <v>1353283</v>
      </c>
      <c r="J9503">
        <f t="shared" si="148"/>
        <v>0</v>
      </c>
    </row>
    <row r="9504" spans="1:10" x14ac:dyDescent="0.25">
      <c r="A9504">
        <v>883569</v>
      </c>
      <c r="B9504">
        <v>2018</v>
      </c>
      <c r="C9504" t="s">
        <v>5546</v>
      </c>
      <c r="D9504">
        <v>1775.972</v>
      </c>
      <c r="E9504">
        <v>-654.81399999999996</v>
      </c>
      <c r="F9504">
        <v>732</v>
      </c>
      <c r="I9504">
        <f>IFERROR(VLOOKUP(H9504,ticker_cik_sic_ind!$J$1:$K$2838,2,FALSE),A9504)</f>
        <v>883569</v>
      </c>
      <c r="J9504">
        <f t="shared" si="148"/>
        <v>0</v>
      </c>
    </row>
    <row r="9505" spans="1:10" x14ac:dyDescent="0.25">
      <c r="A9505">
        <v>1316835</v>
      </c>
      <c r="B9505">
        <v>2018</v>
      </c>
      <c r="C9505" t="s">
        <v>5546</v>
      </c>
      <c r="D9505">
        <v>3130.71</v>
      </c>
      <c r="E9505">
        <v>-367.10500000000002</v>
      </c>
      <c r="F9505">
        <v>733</v>
      </c>
      <c r="I9505">
        <f>IFERROR(VLOOKUP(H9505,ticker_cik_sic_ind!$J$1:$K$2838,2,FALSE),A9505)</f>
        <v>1316835</v>
      </c>
      <c r="J9505">
        <f t="shared" si="148"/>
        <v>0</v>
      </c>
    </row>
    <row r="9506" spans="1:10" x14ac:dyDescent="0.25">
      <c r="A9506">
        <v>1142596</v>
      </c>
      <c r="B9506">
        <v>2018</v>
      </c>
      <c r="C9506" t="s">
        <v>5546</v>
      </c>
      <c r="D9506">
        <v>1606.384</v>
      </c>
      <c r="E9506">
        <v>-723.60599999999999</v>
      </c>
      <c r="F9506">
        <v>734</v>
      </c>
      <c r="I9506">
        <f>IFERROR(VLOOKUP(H9506,ticker_cik_sic_ind!$J$1:$K$2838,2,FALSE),A9506)</f>
        <v>1142596</v>
      </c>
      <c r="J9506">
        <f t="shared" si="148"/>
        <v>0</v>
      </c>
    </row>
    <row r="9507" spans="1:10" x14ac:dyDescent="0.25">
      <c r="A9507">
        <v>1175609</v>
      </c>
      <c r="B9507">
        <v>2018</v>
      </c>
      <c r="C9507" t="s">
        <v>5546</v>
      </c>
      <c r="D9507">
        <v>1535.1310000000001</v>
      </c>
      <c r="E9507">
        <v>-730.524</v>
      </c>
      <c r="F9507">
        <v>735</v>
      </c>
      <c r="I9507">
        <f>IFERROR(VLOOKUP(H9507,ticker_cik_sic_ind!$J$1:$K$2838,2,FALSE),A9507)</f>
        <v>1175609</v>
      </c>
      <c r="J9507">
        <f t="shared" si="148"/>
        <v>0</v>
      </c>
    </row>
    <row r="9508" spans="1:10" x14ac:dyDescent="0.25">
      <c r="A9508">
        <v>1032220</v>
      </c>
      <c r="B9508">
        <v>2018</v>
      </c>
      <c r="C9508" t="s">
        <v>5546</v>
      </c>
      <c r="D9508">
        <v>1283.4949999999999</v>
      </c>
      <c r="E9508">
        <v>-890.09100000000001</v>
      </c>
      <c r="F9508">
        <v>736</v>
      </c>
      <c r="I9508">
        <f>IFERROR(VLOOKUP(H9508,ticker_cik_sic_ind!$J$1:$K$2838,2,FALSE),A9508)</f>
        <v>1032220</v>
      </c>
      <c r="J9508">
        <f t="shared" si="148"/>
        <v>0</v>
      </c>
    </row>
    <row r="9509" spans="1:10" x14ac:dyDescent="0.25">
      <c r="A9509">
        <v>1413507</v>
      </c>
      <c r="B9509">
        <v>2018</v>
      </c>
      <c r="C9509" t="s">
        <v>5546</v>
      </c>
      <c r="D9509">
        <v>1233.633</v>
      </c>
      <c r="E9509">
        <v>-894.36699999999996</v>
      </c>
      <c r="F9509">
        <v>737</v>
      </c>
      <c r="I9509">
        <f>IFERROR(VLOOKUP(H9509,ticker_cik_sic_ind!$J$1:$K$2838,2,FALSE),A9509)</f>
        <v>1413507</v>
      </c>
      <c r="J9509">
        <f t="shared" si="148"/>
        <v>0</v>
      </c>
    </row>
    <row r="9510" spans="1:10" x14ac:dyDescent="0.25">
      <c r="A9510">
        <v>317540</v>
      </c>
      <c r="B9510">
        <v>2018</v>
      </c>
      <c r="C9510" t="s">
        <v>5546</v>
      </c>
      <c r="D9510">
        <v>2891.4409999999998</v>
      </c>
      <c r="E9510">
        <v>-366.09100000000001</v>
      </c>
      <c r="F9510">
        <v>738</v>
      </c>
      <c r="I9510">
        <f>IFERROR(VLOOKUP(H9510,ticker_cik_sic_ind!$J$1:$K$2838,2,FALSE),A9510)</f>
        <v>317540</v>
      </c>
      <c r="J9510">
        <f t="shared" si="148"/>
        <v>0</v>
      </c>
    </row>
    <row r="9511" spans="1:10" x14ac:dyDescent="0.25">
      <c r="A9511">
        <v>67215</v>
      </c>
      <c r="B9511">
        <v>2018</v>
      </c>
      <c r="C9511" t="s">
        <v>5546</v>
      </c>
      <c r="D9511">
        <v>1766.443</v>
      </c>
      <c r="E9511">
        <v>-615.072</v>
      </c>
      <c r="F9511">
        <v>739</v>
      </c>
      <c r="I9511">
        <f>IFERROR(VLOOKUP(H9511,ticker_cik_sic_ind!$J$1:$K$2838,2,FALSE),A9511)</f>
        <v>67215</v>
      </c>
      <c r="J9511">
        <f t="shared" si="148"/>
        <v>0</v>
      </c>
    </row>
    <row r="9512" spans="1:10" x14ac:dyDescent="0.25">
      <c r="A9512">
        <v>9000019</v>
      </c>
      <c r="B9512">
        <v>2018</v>
      </c>
      <c r="C9512" t="s">
        <v>5546</v>
      </c>
      <c r="D9512">
        <v>1618.675</v>
      </c>
      <c r="E9512">
        <v>-680.90499999999997</v>
      </c>
      <c r="F9512">
        <v>740</v>
      </c>
      <c r="H9512">
        <v>9000019</v>
      </c>
      <c r="I9512">
        <f>IFERROR(VLOOKUP(H9512,ticker_cik_sic_ind!$J$1:$K$2838,2,FALSE),A9512)</f>
        <v>9000019</v>
      </c>
      <c r="J9512">
        <f t="shared" si="148"/>
        <v>0</v>
      </c>
    </row>
    <row r="9513" spans="1:10" x14ac:dyDescent="0.25">
      <c r="A9513">
        <v>890491</v>
      </c>
      <c r="B9513">
        <v>2018</v>
      </c>
      <c r="C9513" t="s">
        <v>5546</v>
      </c>
      <c r="D9513">
        <v>1935.3579999999999</v>
      </c>
      <c r="E9513">
        <v>-555.78300000000002</v>
      </c>
      <c r="F9513">
        <v>741</v>
      </c>
      <c r="I9513">
        <f>IFERROR(VLOOKUP(H9513,ticker_cik_sic_ind!$J$1:$K$2838,2,FALSE),A9513)</f>
        <v>890491</v>
      </c>
      <c r="J9513">
        <f t="shared" si="148"/>
        <v>0</v>
      </c>
    </row>
    <row r="9514" spans="1:10" x14ac:dyDescent="0.25">
      <c r="A9514">
        <v>215466</v>
      </c>
      <c r="B9514">
        <v>2018</v>
      </c>
      <c r="C9514" t="s">
        <v>5546</v>
      </c>
      <c r="D9514">
        <v>1394.6479999999999</v>
      </c>
      <c r="E9514">
        <v>-777.51099999999997</v>
      </c>
      <c r="F9514">
        <v>742</v>
      </c>
      <c r="I9514">
        <f>IFERROR(VLOOKUP(H9514,ticker_cik_sic_ind!$J$1:$K$2838,2,FALSE),A9514)</f>
        <v>215466</v>
      </c>
      <c r="J9514">
        <f t="shared" si="148"/>
        <v>0</v>
      </c>
    </row>
    <row r="9515" spans="1:10" x14ac:dyDescent="0.25">
      <c r="A9515">
        <v>1563407</v>
      </c>
      <c r="B9515">
        <v>2018</v>
      </c>
      <c r="C9515" t="s">
        <v>5546</v>
      </c>
      <c r="D9515">
        <v>1932.3869999999999</v>
      </c>
      <c r="E9515">
        <v>-555.77599999999995</v>
      </c>
      <c r="F9515">
        <v>743</v>
      </c>
      <c r="I9515">
        <f>IFERROR(VLOOKUP(H9515,ticker_cik_sic_ind!$J$1:$K$2838,2,FALSE),A9515)</f>
        <v>1563407</v>
      </c>
      <c r="J9515">
        <f t="shared" si="148"/>
        <v>0</v>
      </c>
    </row>
    <row r="9516" spans="1:10" x14ac:dyDescent="0.25">
      <c r="A9516">
        <v>737758</v>
      </c>
      <c r="B9516">
        <v>2018</v>
      </c>
      <c r="C9516" t="s">
        <v>5546</v>
      </c>
      <c r="D9516">
        <v>1569.5440000000001</v>
      </c>
      <c r="E9516">
        <v>-659.92200000000003</v>
      </c>
      <c r="F9516">
        <v>744</v>
      </c>
      <c r="I9516">
        <f>IFERROR(VLOOKUP(H9516,ticker_cik_sic_ind!$J$1:$K$2838,2,FALSE),A9516)</f>
        <v>737758</v>
      </c>
      <c r="J9516">
        <f t="shared" si="148"/>
        <v>0</v>
      </c>
    </row>
    <row r="9517" spans="1:10" x14ac:dyDescent="0.25">
      <c r="A9517">
        <v>1628908</v>
      </c>
      <c r="B9517">
        <v>2018</v>
      </c>
      <c r="C9517" t="s">
        <v>5546</v>
      </c>
      <c r="D9517">
        <v>1138.3520000000001</v>
      </c>
      <c r="E9517">
        <v>-894.44899999999996</v>
      </c>
      <c r="F9517">
        <v>745</v>
      </c>
      <c r="I9517">
        <f>IFERROR(VLOOKUP(H9517,ticker_cik_sic_ind!$J$1:$K$2838,2,FALSE),A9517)</f>
        <v>1628908</v>
      </c>
      <c r="J9517">
        <f t="shared" si="148"/>
        <v>0</v>
      </c>
    </row>
    <row r="9518" spans="1:10" x14ac:dyDescent="0.25">
      <c r="A9518">
        <v>109563</v>
      </c>
      <c r="B9518">
        <v>2018</v>
      </c>
      <c r="C9518" t="s">
        <v>5546</v>
      </c>
      <c r="D9518">
        <v>1387.595</v>
      </c>
      <c r="E9518">
        <v>-745.25599999999997</v>
      </c>
      <c r="F9518">
        <v>746</v>
      </c>
      <c r="I9518">
        <f>IFERROR(VLOOKUP(H9518,ticker_cik_sic_ind!$J$1:$K$2838,2,FALSE),A9518)</f>
        <v>109563</v>
      </c>
      <c r="J9518">
        <f t="shared" si="148"/>
        <v>0</v>
      </c>
    </row>
    <row r="9519" spans="1:10" x14ac:dyDescent="0.25">
      <c r="A9519">
        <v>56978</v>
      </c>
      <c r="B9519">
        <v>2018</v>
      </c>
      <c r="C9519" t="s">
        <v>5546</v>
      </c>
      <c r="D9519">
        <v>1148.9159999999999</v>
      </c>
      <c r="E9519">
        <v>-887.77099999999996</v>
      </c>
      <c r="F9519">
        <v>746</v>
      </c>
      <c r="I9519">
        <f>IFERROR(VLOOKUP(H9519,ticker_cik_sic_ind!$J$1:$K$2838,2,FALSE),A9519)</f>
        <v>56978</v>
      </c>
      <c r="J9519">
        <f t="shared" si="148"/>
        <v>0</v>
      </c>
    </row>
    <row r="9520" spans="1:10" x14ac:dyDescent="0.25">
      <c r="A9520">
        <v>1434588</v>
      </c>
      <c r="B9520">
        <v>2018</v>
      </c>
      <c r="C9520" t="s">
        <v>5546</v>
      </c>
      <c r="D9520">
        <v>1168.5630000000001</v>
      </c>
      <c r="E9520">
        <v>-872.21400000000006</v>
      </c>
      <c r="F9520">
        <v>748</v>
      </c>
      <c r="I9520">
        <f>IFERROR(VLOOKUP(H9520,ticker_cik_sic_ind!$J$1:$K$2838,2,FALSE),A9520)</f>
        <v>1434588</v>
      </c>
      <c r="J9520">
        <f t="shared" si="148"/>
        <v>0</v>
      </c>
    </row>
    <row r="9521" spans="1:10" x14ac:dyDescent="0.25">
      <c r="A9521">
        <v>78890</v>
      </c>
      <c r="B9521">
        <v>2018</v>
      </c>
      <c r="C9521" t="s">
        <v>5546</v>
      </c>
      <c r="D9521">
        <v>2289</v>
      </c>
      <c r="E9521">
        <v>-442.8</v>
      </c>
      <c r="F9521">
        <v>749</v>
      </c>
      <c r="I9521">
        <f>IFERROR(VLOOKUP(H9521,ticker_cik_sic_ind!$J$1:$K$2838,2,FALSE),A9521)</f>
        <v>78890</v>
      </c>
      <c r="J9521">
        <f t="shared" si="148"/>
        <v>0</v>
      </c>
    </row>
    <row r="9522" spans="1:10" x14ac:dyDescent="0.25">
      <c r="A9522">
        <v>14707</v>
      </c>
      <c r="B9522">
        <v>2018</v>
      </c>
      <c r="C9522" t="s">
        <v>5546</v>
      </c>
      <c r="D9522">
        <v>1584.1569999999999</v>
      </c>
      <c r="E9522">
        <v>-641.17399999999998</v>
      </c>
      <c r="F9522">
        <v>749</v>
      </c>
      <c r="I9522">
        <f>IFERROR(VLOOKUP(H9522,ticker_cik_sic_ind!$J$1:$K$2838,2,FALSE),A9522)</f>
        <v>14707</v>
      </c>
      <c r="J9522">
        <f t="shared" si="148"/>
        <v>0</v>
      </c>
    </row>
    <row r="9523" spans="1:10" x14ac:dyDescent="0.25">
      <c r="A9523">
        <v>1575515</v>
      </c>
      <c r="B9523">
        <v>2018</v>
      </c>
      <c r="C9523" t="s">
        <v>5546</v>
      </c>
      <c r="D9523">
        <v>1530.2090000000001</v>
      </c>
      <c r="E9523">
        <v>-652.35799999999995</v>
      </c>
      <c r="F9523">
        <v>751</v>
      </c>
      <c r="I9523">
        <f>IFERROR(VLOOKUP(H9523,ticker_cik_sic_ind!$J$1:$K$2838,2,FALSE),A9523)</f>
        <v>1575515</v>
      </c>
      <c r="J9523">
        <f t="shared" si="148"/>
        <v>0</v>
      </c>
    </row>
    <row r="9524" spans="1:10" x14ac:dyDescent="0.25">
      <c r="A9524">
        <v>12927</v>
      </c>
      <c r="B9524">
        <v>2018</v>
      </c>
      <c r="C9524" t="s">
        <v>5546</v>
      </c>
      <c r="D9524">
        <v>90036</v>
      </c>
      <c r="E9524">
        <v>1978</v>
      </c>
      <c r="F9524">
        <v>752</v>
      </c>
      <c r="I9524">
        <f>IFERROR(VLOOKUP(H9524,ticker_cik_sic_ind!$J$1:$K$2838,2,FALSE),A9524)</f>
        <v>12927</v>
      </c>
      <c r="J9524">
        <f t="shared" si="148"/>
        <v>0</v>
      </c>
    </row>
    <row r="9525" spans="1:10" x14ac:dyDescent="0.25">
      <c r="A9525">
        <v>1303652</v>
      </c>
      <c r="B9525">
        <v>2018</v>
      </c>
      <c r="C9525" t="s">
        <v>5546</v>
      </c>
      <c r="D9525">
        <v>1271.077</v>
      </c>
      <c r="E9525">
        <v>-769.27</v>
      </c>
      <c r="F9525">
        <v>753</v>
      </c>
      <c r="I9525">
        <f>IFERROR(VLOOKUP(H9525,ticker_cik_sic_ind!$J$1:$K$2838,2,FALSE),A9525)</f>
        <v>1303652</v>
      </c>
      <c r="J9525">
        <f t="shared" si="148"/>
        <v>0</v>
      </c>
    </row>
    <row r="9526" spans="1:10" x14ac:dyDescent="0.25">
      <c r="A9526">
        <v>1223389</v>
      </c>
      <c r="B9526">
        <v>2018</v>
      </c>
      <c r="C9526" t="s">
        <v>5546</v>
      </c>
      <c r="D9526">
        <v>1875.0630000000001</v>
      </c>
      <c r="E9526">
        <v>-525.27700000000004</v>
      </c>
      <c r="F9526">
        <v>754</v>
      </c>
      <c r="I9526">
        <f>IFERROR(VLOOKUP(H9526,ticker_cik_sic_ind!$J$1:$K$2838,2,FALSE),A9526)</f>
        <v>1223389</v>
      </c>
      <c r="J9526">
        <f t="shared" si="148"/>
        <v>0</v>
      </c>
    </row>
    <row r="9527" spans="1:10" x14ac:dyDescent="0.25">
      <c r="A9527">
        <v>1528396</v>
      </c>
      <c r="B9527">
        <v>2018</v>
      </c>
      <c r="C9527" t="s">
        <v>5546</v>
      </c>
      <c r="D9527">
        <v>1078.9010000000001</v>
      </c>
      <c r="E9527">
        <v>-893.28099999999995</v>
      </c>
      <c r="F9527">
        <v>755</v>
      </c>
      <c r="I9527">
        <f>IFERROR(VLOOKUP(H9527,ticker_cik_sic_ind!$J$1:$K$2838,2,FALSE),A9527)</f>
        <v>1528396</v>
      </c>
      <c r="J9527">
        <f t="shared" si="148"/>
        <v>0</v>
      </c>
    </row>
    <row r="9528" spans="1:10" x14ac:dyDescent="0.25">
      <c r="A9528">
        <v>1289460</v>
      </c>
      <c r="B9528">
        <v>2018</v>
      </c>
      <c r="C9528" t="s">
        <v>5546</v>
      </c>
      <c r="D9528">
        <v>1199.2809999999999</v>
      </c>
      <c r="E9528">
        <v>-809.42100000000005</v>
      </c>
      <c r="F9528">
        <v>755</v>
      </c>
      <c r="I9528">
        <f>IFERROR(VLOOKUP(H9528,ticker_cik_sic_ind!$J$1:$K$2838,2,FALSE),A9528)</f>
        <v>1289460</v>
      </c>
      <c r="J9528">
        <f t="shared" si="148"/>
        <v>0</v>
      </c>
    </row>
    <row r="9529" spans="1:10" x14ac:dyDescent="0.25">
      <c r="A9529">
        <v>1576427</v>
      </c>
      <c r="B9529">
        <v>2018</v>
      </c>
      <c r="C9529" t="s">
        <v>5546</v>
      </c>
      <c r="D9529">
        <v>1298.145</v>
      </c>
      <c r="E9529">
        <v>-742.67899999999997</v>
      </c>
      <c r="F9529">
        <v>757</v>
      </c>
      <c r="I9529">
        <f>IFERROR(VLOOKUP(H9529,ticker_cik_sic_ind!$J$1:$K$2838,2,FALSE),A9529)</f>
        <v>1576427</v>
      </c>
      <c r="J9529">
        <f t="shared" si="148"/>
        <v>0</v>
      </c>
    </row>
    <row r="9530" spans="1:10" x14ac:dyDescent="0.25">
      <c r="A9530">
        <v>1364479</v>
      </c>
      <c r="B9530">
        <v>2018</v>
      </c>
      <c r="C9530" t="s">
        <v>5546</v>
      </c>
      <c r="D9530">
        <v>3525.1</v>
      </c>
      <c r="E9530">
        <v>-258.8</v>
      </c>
      <c r="F9530">
        <v>758</v>
      </c>
      <c r="I9530">
        <f>IFERROR(VLOOKUP(H9530,ticker_cik_sic_ind!$J$1:$K$2838,2,FALSE),A9530)</f>
        <v>1364479</v>
      </c>
      <c r="J9530">
        <f t="shared" si="148"/>
        <v>0</v>
      </c>
    </row>
    <row r="9531" spans="1:10" x14ac:dyDescent="0.25">
      <c r="A9531">
        <v>817720</v>
      </c>
      <c r="B9531">
        <v>2018</v>
      </c>
      <c r="C9531" t="s">
        <v>5546</v>
      </c>
      <c r="D9531">
        <v>1266.7</v>
      </c>
      <c r="E9531">
        <v>-740.2</v>
      </c>
      <c r="F9531">
        <v>759</v>
      </c>
      <c r="I9531">
        <f>IFERROR(VLOOKUP(H9531,ticker_cik_sic_ind!$J$1:$K$2838,2,FALSE),A9531)</f>
        <v>817720</v>
      </c>
      <c r="J9531">
        <f t="shared" si="148"/>
        <v>0</v>
      </c>
    </row>
    <row r="9532" spans="1:10" x14ac:dyDescent="0.25">
      <c r="A9532">
        <v>1642122</v>
      </c>
      <c r="B9532">
        <v>2018</v>
      </c>
      <c r="C9532" t="s">
        <v>5546</v>
      </c>
      <c r="D9532">
        <v>926.83699999999999</v>
      </c>
      <c r="E9532">
        <v>-971.005</v>
      </c>
      <c r="F9532">
        <v>760</v>
      </c>
      <c r="I9532">
        <f>IFERROR(VLOOKUP(H9532,ticker_cik_sic_ind!$J$1:$K$2838,2,FALSE),A9532)</f>
        <v>1642122</v>
      </c>
      <c r="J9532">
        <f t="shared" si="148"/>
        <v>0</v>
      </c>
    </row>
    <row r="9533" spans="1:10" x14ac:dyDescent="0.25">
      <c r="A9533">
        <v>3453</v>
      </c>
      <c r="B9533">
        <v>2018</v>
      </c>
      <c r="C9533" t="s">
        <v>5546</v>
      </c>
      <c r="D9533">
        <v>2039.3</v>
      </c>
      <c r="E9533">
        <v>-475.9</v>
      </c>
      <c r="F9533">
        <v>760</v>
      </c>
      <c r="I9533">
        <f>IFERROR(VLOOKUP(H9533,ticker_cik_sic_ind!$J$1:$K$2838,2,FALSE),A9533)</f>
        <v>3453</v>
      </c>
      <c r="J9533">
        <f t="shared" si="148"/>
        <v>0</v>
      </c>
    </row>
    <row r="9534" spans="1:10" x14ac:dyDescent="0.25">
      <c r="A9534">
        <v>899923</v>
      </c>
      <c r="B9534">
        <v>2018</v>
      </c>
      <c r="C9534" t="s">
        <v>5546</v>
      </c>
      <c r="D9534">
        <v>1208.9000000000001</v>
      </c>
      <c r="E9534">
        <v>-768</v>
      </c>
      <c r="F9534">
        <v>762</v>
      </c>
      <c r="I9534">
        <f>IFERROR(VLOOKUP(H9534,ticker_cik_sic_ind!$J$1:$K$2838,2,FALSE),A9534)</f>
        <v>899923</v>
      </c>
      <c r="J9534">
        <f t="shared" si="148"/>
        <v>0</v>
      </c>
    </row>
    <row r="9535" spans="1:10" x14ac:dyDescent="0.25">
      <c r="A9535">
        <v>1237831</v>
      </c>
      <c r="B9535">
        <v>2018</v>
      </c>
      <c r="C9535" t="s">
        <v>5546</v>
      </c>
      <c r="D9535">
        <v>995.01400000000001</v>
      </c>
      <c r="E9535">
        <v>-905.3</v>
      </c>
      <c r="F9535">
        <v>763</v>
      </c>
      <c r="I9535">
        <f>IFERROR(VLOOKUP(H9535,ticker_cik_sic_ind!$J$1:$K$2838,2,FALSE),A9535)</f>
        <v>1237831</v>
      </c>
      <c r="J9535">
        <f t="shared" si="148"/>
        <v>0</v>
      </c>
    </row>
    <row r="9536" spans="1:10" x14ac:dyDescent="0.25">
      <c r="A9536">
        <v>9000019</v>
      </c>
      <c r="B9536">
        <v>2018</v>
      </c>
      <c r="C9536" t="s">
        <v>5546</v>
      </c>
      <c r="D9536">
        <v>1299.8320000000001</v>
      </c>
      <c r="E9536">
        <v>-713.70799999999997</v>
      </c>
      <c r="F9536">
        <v>764</v>
      </c>
      <c r="H9536">
        <v>9000019</v>
      </c>
      <c r="I9536">
        <f>IFERROR(VLOOKUP(H9536,ticker_cik_sic_ind!$J$1:$K$2838,2,FALSE),A9536)</f>
        <v>9000019</v>
      </c>
      <c r="J9536">
        <f t="shared" si="148"/>
        <v>0</v>
      </c>
    </row>
    <row r="9537" spans="1:10" x14ac:dyDescent="0.25">
      <c r="A9537">
        <v>742278</v>
      </c>
      <c r="B9537">
        <v>2018</v>
      </c>
      <c r="C9537" t="s">
        <v>5546</v>
      </c>
      <c r="D9537">
        <v>1105.885</v>
      </c>
      <c r="E9537">
        <v>-848.31100000000004</v>
      </c>
      <c r="F9537">
        <v>765</v>
      </c>
      <c r="I9537">
        <f>IFERROR(VLOOKUP(H9537,ticker_cik_sic_ind!$J$1:$K$2838,2,FALSE),A9537)</f>
        <v>742278</v>
      </c>
      <c r="J9537">
        <f t="shared" si="148"/>
        <v>0</v>
      </c>
    </row>
    <row r="9538" spans="1:10" x14ac:dyDescent="0.25">
      <c r="A9538">
        <v>1257640</v>
      </c>
      <c r="B9538">
        <v>2018</v>
      </c>
      <c r="C9538" t="s">
        <v>5546</v>
      </c>
      <c r="D9538">
        <v>1472.9</v>
      </c>
      <c r="E9538">
        <v>-620.79999999999995</v>
      </c>
      <c r="F9538">
        <v>766</v>
      </c>
      <c r="I9538">
        <f>IFERROR(VLOOKUP(H9538,ticker_cik_sic_ind!$J$1:$K$2838,2,FALSE),A9538)</f>
        <v>1257640</v>
      </c>
      <c r="J9538">
        <f t="shared" si="148"/>
        <v>0</v>
      </c>
    </row>
    <row r="9539" spans="1:10" x14ac:dyDescent="0.25">
      <c r="A9539">
        <v>1514705</v>
      </c>
      <c r="B9539">
        <v>2018</v>
      </c>
      <c r="C9539" t="s">
        <v>5546</v>
      </c>
      <c r="D9539">
        <v>1677</v>
      </c>
      <c r="E9539">
        <v>-549.6</v>
      </c>
      <c r="F9539">
        <v>767</v>
      </c>
      <c r="I9539">
        <f>IFERROR(VLOOKUP(H9539,ticker_cik_sic_ind!$J$1:$K$2838,2,FALSE),A9539)</f>
        <v>1514705</v>
      </c>
      <c r="J9539">
        <f t="shared" ref="J9539:J9602" si="149">IF(OR(AND(C9539="financial",F9539&lt;$L$1),AND(C9539="non_financial",F9539&lt;$M$1)),1,0)</f>
        <v>0</v>
      </c>
    </row>
    <row r="9540" spans="1:10" x14ac:dyDescent="0.25">
      <c r="A9540">
        <v>1131096</v>
      </c>
      <c r="B9540">
        <v>2018</v>
      </c>
      <c r="C9540" t="s">
        <v>5546</v>
      </c>
      <c r="D9540">
        <v>1244.0999999999999</v>
      </c>
      <c r="E9540">
        <v>-717</v>
      </c>
      <c r="F9540">
        <v>768</v>
      </c>
      <c r="I9540">
        <f>IFERROR(VLOOKUP(H9540,ticker_cik_sic_ind!$J$1:$K$2838,2,FALSE),A9540)</f>
        <v>1131096</v>
      </c>
      <c r="J9540">
        <f t="shared" si="149"/>
        <v>0</v>
      </c>
    </row>
    <row r="9541" spans="1:10" x14ac:dyDescent="0.25">
      <c r="A9541">
        <v>1138639</v>
      </c>
      <c r="B9541">
        <v>2018</v>
      </c>
      <c r="C9541" t="s">
        <v>5546</v>
      </c>
      <c r="D9541">
        <v>1192.6179999999999</v>
      </c>
      <c r="E9541">
        <v>-737.58699999999999</v>
      </c>
      <c r="F9541">
        <v>769</v>
      </c>
      <c r="I9541">
        <f>IFERROR(VLOOKUP(H9541,ticker_cik_sic_ind!$J$1:$K$2838,2,FALSE),A9541)</f>
        <v>1138639</v>
      </c>
      <c r="J9541">
        <f t="shared" si="149"/>
        <v>0</v>
      </c>
    </row>
    <row r="9542" spans="1:10" x14ac:dyDescent="0.25">
      <c r="A9542">
        <v>57725</v>
      </c>
      <c r="B9542">
        <v>2018</v>
      </c>
      <c r="C9542" t="s">
        <v>5546</v>
      </c>
      <c r="D9542">
        <v>1603.3119999999999</v>
      </c>
      <c r="E9542">
        <v>-561.12199999999996</v>
      </c>
      <c r="F9542">
        <v>770</v>
      </c>
      <c r="I9542">
        <f>IFERROR(VLOOKUP(H9542,ticker_cik_sic_ind!$J$1:$K$2838,2,FALSE),A9542)</f>
        <v>57725</v>
      </c>
      <c r="J9542">
        <f t="shared" si="149"/>
        <v>0</v>
      </c>
    </row>
    <row r="9543" spans="1:10" x14ac:dyDescent="0.25">
      <c r="A9543">
        <v>1003642</v>
      </c>
      <c r="B9543">
        <v>2018</v>
      </c>
      <c r="C9543" t="s">
        <v>5546</v>
      </c>
      <c r="D9543">
        <v>1701.1079999999999</v>
      </c>
      <c r="E9543">
        <v>-525.43700000000001</v>
      </c>
      <c r="F9543">
        <v>771</v>
      </c>
      <c r="I9543">
        <f>IFERROR(VLOOKUP(H9543,ticker_cik_sic_ind!$J$1:$K$2838,2,FALSE),A9543)</f>
        <v>1003642</v>
      </c>
      <c r="J9543">
        <f t="shared" si="149"/>
        <v>0</v>
      </c>
    </row>
    <row r="9544" spans="1:10" x14ac:dyDescent="0.25">
      <c r="A9544">
        <v>810136</v>
      </c>
      <c r="B9544">
        <v>2018</v>
      </c>
      <c r="C9544" t="s">
        <v>5546</v>
      </c>
      <c r="D9544">
        <v>1008.598</v>
      </c>
      <c r="E9544">
        <v>-855.12800000000004</v>
      </c>
      <c r="F9544">
        <v>772</v>
      </c>
      <c r="I9544">
        <f>IFERROR(VLOOKUP(H9544,ticker_cik_sic_ind!$J$1:$K$2838,2,FALSE),A9544)</f>
        <v>810136</v>
      </c>
      <c r="J9544">
        <f t="shared" si="149"/>
        <v>0</v>
      </c>
    </row>
    <row r="9545" spans="1:10" x14ac:dyDescent="0.25">
      <c r="A9545">
        <v>1345016</v>
      </c>
      <c r="B9545">
        <v>2018</v>
      </c>
      <c r="C9545" t="s">
        <v>5546</v>
      </c>
      <c r="D9545">
        <v>970.11500000000001</v>
      </c>
      <c r="E9545">
        <v>-886.66600000000005</v>
      </c>
      <c r="F9545">
        <v>772</v>
      </c>
      <c r="I9545">
        <f>IFERROR(VLOOKUP(H9545,ticker_cik_sic_ind!$J$1:$K$2838,2,FALSE),A9545)</f>
        <v>1345016</v>
      </c>
      <c r="J9545">
        <f t="shared" si="149"/>
        <v>0</v>
      </c>
    </row>
    <row r="9546" spans="1:10" x14ac:dyDescent="0.25">
      <c r="A9546">
        <v>16160</v>
      </c>
      <c r="B9546">
        <v>2018</v>
      </c>
      <c r="C9546" t="s">
        <v>5546</v>
      </c>
      <c r="D9546">
        <v>1033.0940000000001</v>
      </c>
      <c r="E9546">
        <v>-844.49300000000005</v>
      </c>
      <c r="F9546">
        <v>774</v>
      </c>
      <c r="I9546">
        <f>IFERROR(VLOOKUP(H9546,ticker_cik_sic_ind!$J$1:$K$2838,2,FALSE),A9546)</f>
        <v>16160</v>
      </c>
      <c r="J9546">
        <f t="shared" si="149"/>
        <v>0</v>
      </c>
    </row>
    <row r="9547" spans="1:10" x14ac:dyDescent="0.25">
      <c r="A9547">
        <v>26076</v>
      </c>
      <c r="B9547">
        <v>2018</v>
      </c>
      <c r="C9547" t="s">
        <v>5546</v>
      </c>
      <c r="D9547">
        <v>1302.913</v>
      </c>
      <c r="E9547">
        <v>-661.48800000000006</v>
      </c>
      <c r="F9547">
        <v>775</v>
      </c>
      <c r="I9547">
        <f>IFERROR(VLOOKUP(H9547,ticker_cik_sic_ind!$J$1:$K$2838,2,FALSE),A9547)</f>
        <v>26076</v>
      </c>
      <c r="J9547">
        <f t="shared" si="149"/>
        <v>0</v>
      </c>
    </row>
    <row r="9548" spans="1:10" x14ac:dyDescent="0.25">
      <c r="A9548">
        <v>768835</v>
      </c>
      <c r="B9548">
        <v>2018</v>
      </c>
      <c r="C9548" t="s">
        <v>5546</v>
      </c>
      <c r="D9548">
        <v>1624.66</v>
      </c>
      <c r="E9548">
        <v>-543.49800000000005</v>
      </c>
      <c r="F9548">
        <v>776</v>
      </c>
      <c r="I9548">
        <f>IFERROR(VLOOKUP(H9548,ticker_cik_sic_ind!$J$1:$K$2838,2,FALSE),A9548)</f>
        <v>768835</v>
      </c>
      <c r="J9548">
        <f t="shared" si="149"/>
        <v>0</v>
      </c>
    </row>
    <row r="9549" spans="1:10" x14ac:dyDescent="0.25">
      <c r="A9549">
        <v>42888</v>
      </c>
      <c r="B9549">
        <v>2018</v>
      </c>
      <c r="C9549" t="s">
        <v>5546</v>
      </c>
      <c r="D9549">
        <v>1341.777</v>
      </c>
      <c r="E9549">
        <v>-651.56200000000001</v>
      </c>
      <c r="F9549">
        <v>776</v>
      </c>
      <c r="I9549">
        <f>IFERROR(VLOOKUP(H9549,ticker_cik_sic_ind!$J$1:$K$2838,2,FALSE),A9549)</f>
        <v>42888</v>
      </c>
      <c r="J9549">
        <f t="shared" si="149"/>
        <v>0</v>
      </c>
    </row>
    <row r="9550" spans="1:10" x14ac:dyDescent="0.25">
      <c r="A9550">
        <v>1490892</v>
      </c>
      <c r="B9550">
        <v>2018</v>
      </c>
      <c r="C9550" t="s">
        <v>5546</v>
      </c>
      <c r="D9550">
        <v>1485.508</v>
      </c>
      <c r="E9550">
        <v>-570.44299999999998</v>
      </c>
      <c r="F9550">
        <v>778</v>
      </c>
      <c r="I9550">
        <f>IFERROR(VLOOKUP(H9550,ticker_cik_sic_ind!$J$1:$K$2838,2,FALSE),A9550)</f>
        <v>1490892</v>
      </c>
      <c r="J9550">
        <f t="shared" si="149"/>
        <v>0</v>
      </c>
    </row>
    <row r="9551" spans="1:10" x14ac:dyDescent="0.25">
      <c r="A9551">
        <v>1362468</v>
      </c>
      <c r="B9551">
        <v>2018</v>
      </c>
      <c r="C9551" t="s">
        <v>5546</v>
      </c>
      <c r="D9551">
        <v>1839.9970000000001</v>
      </c>
      <c r="E9551">
        <v>-459.48599999999999</v>
      </c>
      <c r="F9551">
        <v>779</v>
      </c>
      <c r="I9551">
        <f>IFERROR(VLOOKUP(H9551,ticker_cik_sic_ind!$J$1:$K$2838,2,FALSE),A9551)</f>
        <v>1362468</v>
      </c>
      <c r="J9551">
        <f t="shared" si="149"/>
        <v>0</v>
      </c>
    </row>
    <row r="9552" spans="1:10" x14ac:dyDescent="0.25">
      <c r="A9552">
        <v>887733</v>
      </c>
      <c r="B9552">
        <v>2018</v>
      </c>
      <c r="C9552" t="s">
        <v>5546</v>
      </c>
      <c r="D9552">
        <v>1351.7470000000001</v>
      </c>
      <c r="E9552">
        <v>-629.00699999999995</v>
      </c>
      <c r="F9552">
        <v>780</v>
      </c>
      <c r="I9552">
        <f>IFERROR(VLOOKUP(H9552,ticker_cik_sic_ind!$J$1:$K$2838,2,FALSE),A9552)</f>
        <v>887733</v>
      </c>
      <c r="J9552">
        <f t="shared" si="149"/>
        <v>0</v>
      </c>
    </row>
    <row r="9553" spans="1:10" x14ac:dyDescent="0.25">
      <c r="A9553">
        <v>1378453</v>
      </c>
      <c r="B9553">
        <v>2018</v>
      </c>
      <c r="C9553" t="s">
        <v>5546</v>
      </c>
      <c r="D9553">
        <v>1624.693</v>
      </c>
      <c r="E9553">
        <v>-523.31399999999996</v>
      </c>
      <c r="F9553">
        <v>781</v>
      </c>
      <c r="I9553">
        <f>IFERROR(VLOOKUP(H9553,ticker_cik_sic_ind!$J$1:$K$2838,2,FALSE),A9553)</f>
        <v>1378453</v>
      </c>
      <c r="J9553">
        <f t="shared" si="149"/>
        <v>0</v>
      </c>
    </row>
    <row r="9554" spans="1:10" x14ac:dyDescent="0.25">
      <c r="A9554">
        <v>887596</v>
      </c>
      <c r="B9554">
        <v>2018</v>
      </c>
      <c r="C9554" t="s">
        <v>5546</v>
      </c>
      <c r="D9554">
        <v>1299.3150000000001</v>
      </c>
      <c r="E9554">
        <v>-640.53099999999995</v>
      </c>
      <c r="F9554">
        <v>781</v>
      </c>
      <c r="I9554">
        <f>IFERROR(VLOOKUP(H9554,ticker_cik_sic_ind!$J$1:$K$2838,2,FALSE),A9554)</f>
        <v>887596</v>
      </c>
      <c r="J9554">
        <f t="shared" si="149"/>
        <v>0</v>
      </c>
    </row>
    <row r="9555" spans="1:10" x14ac:dyDescent="0.25">
      <c r="A9555">
        <v>1067294</v>
      </c>
      <c r="B9555">
        <v>2018</v>
      </c>
      <c r="C9555" t="s">
        <v>5546</v>
      </c>
      <c r="D9555">
        <v>1521.942</v>
      </c>
      <c r="E9555">
        <v>-544.50699999999995</v>
      </c>
      <c r="F9555">
        <v>783</v>
      </c>
      <c r="I9555">
        <f>IFERROR(VLOOKUP(H9555,ticker_cik_sic_ind!$J$1:$K$2838,2,FALSE),A9555)</f>
        <v>1067294</v>
      </c>
      <c r="J9555">
        <f t="shared" si="149"/>
        <v>0</v>
      </c>
    </row>
    <row r="9556" spans="1:10" x14ac:dyDescent="0.25">
      <c r="A9556">
        <v>1393052</v>
      </c>
      <c r="B9556">
        <v>2018</v>
      </c>
      <c r="C9556" t="s">
        <v>5546</v>
      </c>
      <c r="D9556">
        <v>1035.8699999999999</v>
      </c>
      <c r="E9556">
        <v>-766.60199999999998</v>
      </c>
      <c r="F9556">
        <v>784</v>
      </c>
      <c r="I9556">
        <f>IFERROR(VLOOKUP(H9556,ticker_cik_sic_ind!$J$1:$K$2838,2,FALSE),A9556)</f>
        <v>1393052</v>
      </c>
      <c r="J9556">
        <f t="shared" si="149"/>
        <v>0</v>
      </c>
    </row>
    <row r="9557" spans="1:10" x14ac:dyDescent="0.25">
      <c r="A9557">
        <v>1000623</v>
      </c>
      <c r="B9557">
        <v>2018</v>
      </c>
      <c r="C9557" t="s">
        <v>5546</v>
      </c>
      <c r="D9557">
        <v>1511</v>
      </c>
      <c r="E9557">
        <v>-544.70000000000005</v>
      </c>
      <c r="F9557">
        <v>785</v>
      </c>
      <c r="I9557">
        <f>IFERROR(VLOOKUP(H9557,ticker_cik_sic_ind!$J$1:$K$2838,2,FALSE),A9557)</f>
        <v>1000623</v>
      </c>
      <c r="J9557">
        <f t="shared" si="149"/>
        <v>0</v>
      </c>
    </row>
    <row r="9558" spans="1:10" x14ac:dyDescent="0.25">
      <c r="A9558">
        <v>918160</v>
      </c>
      <c r="B9558">
        <v>2018</v>
      </c>
      <c r="C9558" t="s">
        <v>5546</v>
      </c>
      <c r="D9558">
        <v>4005.6</v>
      </c>
      <c r="E9558">
        <v>-185.6</v>
      </c>
      <c r="F9558">
        <v>785</v>
      </c>
      <c r="I9558">
        <f>IFERROR(VLOOKUP(H9558,ticker_cik_sic_ind!$J$1:$K$2838,2,FALSE),A9558)</f>
        <v>918160</v>
      </c>
      <c r="J9558">
        <f t="shared" si="149"/>
        <v>0</v>
      </c>
    </row>
    <row r="9559" spans="1:10" x14ac:dyDescent="0.25">
      <c r="A9559">
        <v>1633978</v>
      </c>
      <c r="B9559">
        <v>2018</v>
      </c>
      <c r="C9559" t="s">
        <v>5546</v>
      </c>
      <c r="D9559">
        <v>1232.9000000000001</v>
      </c>
      <c r="E9559">
        <v>-654.6</v>
      </c>
      <c r="F9559">
        <v>785</v>
      </c>
      <c r="I9559">
        <f>IFERROR(VLOOKUP(H9559,ticker_cik_sic_ind!$J$1:$K$2838,2,FALSE),A9559)</f>
        <v>1633978</v>
      </c>
      <c r="J9559">
        <f t="shared" si="149"/>
        <v>0</v>
      </c>
    </row>
    <row r="9560" spans="1:10" x14ac:dyDescent="0.25">
      <c r="A9560">
        <v>66570</v>
      </c>
      <c r="B9560">
        <v>2018</v>
      </c>
      <c r="C9560" t="s">
        <v>5546</v>
      </c>
      <c r="D9560">
        <v>1362.0360000000001</v>
      </c>
      <c r="E9560">
        <v>-601.596</v>
      </c>
      <c r="F9560">
        <v>788</v>
      </c>
      <c r="I9560">
        <f>IFERROR(VLOOKUP(H9560,ticker_cik_sic_ind!$J$1:$K$2838,2,FALSE),A9560)</f>
        <v>66570</v>
      </c>
      <c r="J9560">
        <f t="shared" si="149"/>
        <v>0</v>
      </c>
    </row>
    <row r="9561" spans="1:10" x14ac:dyDescent="0.25">
      <c r="A9561">
        <v>38725</v>
      </c>
      <c r="B9561">
        <v>2018</v>
      </c>
      <c r="C9561" t="s">
        <v>5546</v>
      </c>
      <c r="D9561">
        <v>1180.1099999999999</v>
      </c>
      <c r="E9561">
        <v>-673.38099999999997</v>
      </c>
      <c r="F9561">
        <v>788</v>
      </c>
      <c r="I9561">
        <f>IFERROR(VLOOKUP(H9561,ticker_cik_sic_ind!$J$1:$K$2838,2,FALSE),A9561)</f>
        <v>38725</v>
      </c>
      <c r="J9561">
        <f t="shared" si="149"/>
        <v>0</v>
      </c>
    </row>
    <row r="9562" spans="1:10" x14ac:dyDescent="0.25">
      <c r="A9562">
        <v>1144980</v>
      </c>
      <c r="B9562">
        <v>2018</v>
      </c>
      <c r="C9562" t="s">
        <v>5546</v>
      </c>
      <c r="D9562">
        <v>2367</v>
      </c>
      <c r="E9562">
        <v>-318.10000000000002</v>
      </c>
      <c r="F9562">
        <v>790</v>
      </c>
      <c r="I9562">
        <f>IFERROR(VLOOKUP(H9562,ticker_cik_sic_ind!$J$1:$K$2838,2,FALSE),A9562)</f>
        <v>1144980</v>
      </c>
      <c r="J9562">
        <f t="shared" si="149"/>
        <v>0</v>
      </c>
    </row>
    <row r="9563" spans="1:10" x14ac:dyDescent="0.25">
      <c r="A9563">
        <v>14195</v>
      </c>
      <c r="B9563">
        <v>2018</v>
      </c>
      <c r="C9563" t="s">
        <v>5546</v>
      </c>
      <c r="D9563">
        <v>1450.979</v>
      </c>
      <c r="E9563">
        <v>-559.33399999999995</v>
      </c>
      <c r="F9563">
        <v>791</v>
      </c>
      <c r="I9563">
        <f>IFERROR(VLOOKUP(H9563,ticker_cik_sic_ind!$J$1:$K$2838,2,FALSE),A9563)</f>
        <v>14195</v>
      </c>
      <c r="J9563">
        <f t="shared" si="149"/>
        <v>0</v>
      </c>
    </row>
    <row r="9564" spans="1:10" x14ac:dyDescent="0.25">
      <c r="A9564">
        <v>894405</v>
      </c>
      <c r="B9564">
        <v>2018</v>
      </c>
      <c r="C9564" t="s">
        <v>5546</v>
      </c>
      <c r="D9564">
        <v>1312.261</v>
      </c>
      <c r="E9564">
        <v>-602.08000000000004</v>
      </c>
      <c r="F9564">
        <v>792</v>
      </c>
      <c r="I9564">
        <f>IFERROR(VLOOKUP(H9564,ticker_cik_sic_ind!$J$1:$K$2838,2,FALSE),A9564)</f>
        <v>894405</v>
      </c>
      <c r="J9564">
        <f t="shared" si="149"/>
        <v>0</v>
      </c>
    </row>
    <row r="9565" spans="1:10" x14ac:dyDescent="0.25">
      <c r="A9565">
        <v>95552</v>
      </c>
      <c r="B9565">
        <v>2018</v>
      </c>
      <c r="C9565" t="s">
        <v>5546</v>
      </c>
      <c r="D9565">
        <v>1626.33</v>
      </c>
      <c r="E9565">
        <v>-493.83499999999998</v>
      </c>
      <c r="F9565">
        <v>792</v>
      </c>
      <c r="I9565">
        <f>IFERROR(VLOOKUP(H9565,ticker_cik_sic_ind!$J$1:$K$2838,2,FALSE),A9565)</f>
        <v>95552</v>
      </c>
      <c r="J9565">
        <f t="shared" si="149"/>
        <v>0</v>
      </c>
    </row>
    <row r="9566" spans="1:10" x14ac:dyDescent="0.25">
      <c r="A9566">
        <v>1413329</v>
      </c>
      <c r="B9566">
        <v>2018</v>
      </c>
      <c r="C9566" t="s">
        <v>5546</v>
      </c>
      <c r="D9566">
        <v>38660</v>
      </c>
      <c r="E9566">
        <v>10277</v>
      </c>
      <c r="F9566">
        <v>794</v>
      </c>
      <c r="I9566">
        <f>IFERROR(VLOOKUP(H9566,ticker_cik_sic_ind!$J$1:$K$2838,2,FALSE),A9566)</f>
        <v>1413329</v>
      </c>
      <c r="J9566">
        <f t="shared" si="149"/>
        <v>0</v>
      </c>
    </row>
    <row r="9567" spans="1:10" x14ac:dyDescent="0.25">
      <c r="A9567">
        <v>1180262</v>
      </c>
      <c r="B9567">
        <v>2018</v>
      </c>
      <c r="C9567" t="s">
        <v>5546</v>
      </c>
      <c r="D9567">
        <v>3410</v>
      </c>
      <c r="E9567">
        <v>-200</v>
      </c>
      <c r="F9567">
        <v>795</v>
      </c>
      <c r="I9567">
        <f>IFERROR(VLOOKUP(H9567,ticker_cik_sic_ind!$J$1:$K$2838,2,FALSE),A9567)</f>
        <v>1180262</v>
      </c>
      <c r="J9567">
        <f t="shared" si="149"/>
        <v>0</v>
      </c>
    </row>
    <row r="9568" spans="1:10" x14ac:dyDescent="0.25">
      <c r="A9568">
        <v>1646228</v>
      </c>
      <c r="B9568">
        <v>2018</v>
      </c>
      <c r="C9568" t="s">
        <v>5546</v>
      </c>
      <c r="D9568">
        <v>1347.8989999999999</v>
      </c>
      <c r="E9568">
        <v>-561.47500000000002</v>
      </c>
      <c r="F9568">
        <v>796</v>
      </c>
      <c r="I9568">
        <f>IFERROR(VLOOKUP(H9568,ticker_cik_sic_ind!$J$1:$K$2838,2,FALSE),A9568)</f>
        <v>1646228</v>
      </c>
      <c r="J9568">
        <f t="shared" si="149"/>
        <v>0</v>
      </c>
    </row>
    <row r="9569" spans="1:10" x14ac:dyDescent="0.25">
      <c r="A9569">
        <v>746598</v>
      </c>
      <c r="B9569">
        <v>2018</v>
      </c>
      <c r="C9569" t="s">
        <v>5546</v>
      </c>
      <c r="D9569">
        <v>1050.223</v>
      </c>
      <c r="E9569">
        <v>-700.14</v>
      </c>
      <c r="F9569">
        <v>796</v>
      </c>
      <c r="I9569">
        <f>IFERROR(VLOOKUP(H9569,ticker_cik_sic_ind!$J$1:$K$2838,2,FALSE),A9569)</f>
        <v>746598</v>
      </c>
      <c r="J9569">
        <f t="shared" si="149"/>
        <v>0</v>
      </c>
    </row>
    <row r="9570" spans="1:10" x14ac:dyDescent="0.25">
      <c r="A9570">
        <v>1518222</v>
      </c>
      <c r="B9570">
        <v>2018</v>
      </c>
      <c r="C9570" t="s">
        <v>5546</v>
      </c>
      <c r="D9570">
        <v>1100.633</v>
      </c>
      <c r="E9570">
        <v>-671.976</v>
      </c>
      <c r="F9570">
        <v>798</v>
      </c>
      <c r="I9570">
        <f>IFERROR(VLOOKUP(H9570,ticker_cik_sic_ind!$J$1:$K$2838,2,FALSE),A9570)</f>
        <v>1518222</v>
      </c>
      <c r="J9570">
        <f t="shared" si="149"/>
        <v>0</v>
      </c>
    </row>
    <row r="9571" spans="1:10" x14ac:dyDescent="0.25">
      <c r="A9571">
        <v>1648428</v>
      </c>
      <c r="B9571">
        <v>2018</v>
      </c>
      <c r="C9571" t="s">
        <v>5546</v>
      </c>
      <c r="D9571">
        <v>1422.242</v>
      </c>
      <c r="E9571">
        <v>-542.28800000000001</v>
      </c>
      <c r="F9571">
        <v>798</v>
      </c>
      <c r="I9571">
        <f>IFERROR(VLOOKUP(H9571,ticker_cik_sic_ind!$J$1:$K$2838,2,FALSE),A9571)</f>
        <v>1648428</v>
      </c>
      <c r="J9571">
        <f t="shared" si="149"/>
        <v>0</v>
      </c>
    </row>
    <row r="9572" spans="1:10" x14ac:dyDescent="0.25">
      <c r="A9572">
        <v>1483510</v>
      </c>
      <c r="B9572">
        <v>2018</v>
      </c>
      <c r="C9572" t="s">
        <v>5546</v>
      </c>
      <c r="D9572">
        <v>1161.3209999999999</v>
      </c>
      <c r="E9572">
        <v>-629.05600000000004</v>
      </c>
      <c r="F9572">
        <v>800</v>
      </c>
      <c r="I9572">
        <f>IFERROR(VLOOKUP(H9572,ticker_cik_sic_ind!$J$1:$K$2838,2,FALSE),A9572)</f>
        <v>1483510</v>
      </c>
      <c r="J9572">
        <f t="shared" si="149"/>
        <v>0</v>
      </c>
    </row>
    <row r="9573" spans="1:10" x14ac:dyDescent="0.25">
      <c r="A9573">
        <v>860730</v>
      </c>
      <c r="B9573">
        <v>2018</v>
      </c>
      <c r="C9573" t="s">
        <v>5546</v>
      </c>
      <c r="D9573">
        <v>34566</v>
      </c>
      <c r="E9573">
        <v>5079</v>
      </c>
      <c r="F9573">
        <v>801</v>
      </c>
      <c r="I9573">
        <f>IFERROR(VLOOKUP(H9573,ticker_cik_sic_ind!$J$1:$K$2838,2,FALSE),A9573)</f>
        <v>860730</v>
      </c>
      <c r="J9573">
        <f t="shared" si="149"/>
        <v>0</v>
      </c>
    </row>
    <row r="9574" spans="1:10" x14ac:dyDescent="0.25">
      <c r="A9574">
        <v>1639300</v>
      </c>
      <c r="B9574">
        <v>2018</v>
      </c>
      <c r="C9574" t="s">
        <v>5546</v>
      </c>
      <c r="D9574">
        <v>1012.737</v>
      </c>
      <c r="E9574">
        <v>-697.77099999999996</v>
      </c>
      <c r="F9574">
        <v>802</v>
      </c>
      <c r="I9574">
        <f>IFERROR(VLOOKUP(H9574,ticker_cik_sic_ind!$J$1:$K$2838,2,FALSE),A9574)</f>
        <v>1639300</v>
      </c>
      <c r="J9574">
        <f t="shared" si="149"/>
        <v>0</v>
      </c>
    </row>
    <row r="9575" spans="1:10" x14ac:dyDescent="0.25">
      <c r="A9575">
        <v>63908</v>
      </c>
      <c r="B9575">
        <v>2018</v>
      </c>
      <c r="C9575" t="s">
        <v>5546</v>
      </c>
      <c r="D9575">
        <v>32785.199999999997</v>
      </c>
      <c r="E9575">
        <v>2000.6</v>
      </c>
      <c r="F9575">
        <v>803</v>
      </c>
      <c r="I9575">
        <f>IFERROR(VLOOKUP(H9575,ticker_cik_sic_ind!$J$1:$K$2838,2,FALSE),A9575)</f>
        <v>63908</v>
      </c>
      <c r="J9575">
        <f t="shared" si="149"/>
        <v>0</v>
      </c>
    </row>
    <row r="9576" spans="1:10" x14ac:dyDescent="0.25">
      <c r="A9576">
        <v>853816</v>
      </c>
      <c r="B9576">
        <v>2018</v>
      </c>
      <c r="C9576" t="s">
        <v>5546</v>
      </c>
      <c r="D9576">
        <v>1159.2739999999999</v>
      </c>
      <c r="E9576">
        <v>-609.49</v>
      </c>
      <c r="F9576">
        <v>804</v>
      </c>
      <c r="I9576">
        <f>IFERROR(VLOOKUP(H9576,ticker_cik_sic_ind!$J$1:$K$2838,2,FALSE),A9576)</f>
        <v>853816</v>
      </c>
      <c r="J9576">
        <f t="shared" si="149"/>
        <v>0</v>
      </c>
    </row>
    <row r="9577" spans="1:10" x14ac:dyDescent="0.25">
      <c r="A9577">
        <v>1039065</v>
      </c>
      <c r="B9577">
        <v>2018</v>
      </c>
      <c r="C9577" t="s">
        <v>5546</v>
      </c>
      <c r="D9577">
        <v>1230.087</v>
      </c>
      <c r="E9577">
        <v>-569.21299999999997</v>
      </c>
      <c r="F9577">
        <v>805</v>
      </c>
      <c r="I9577">
        <f>IFERROR(VLOOKUP(H9577,ticker_cik_sic_ind!$J$1:$K$2838,2,FALSE),A9577)</f>
        <v>1039065</v>
      </c>
      <c r="J9577">
        <f t="shared" si="149"/>
        <v>0</v>
      </c>
    </row>
    <row r="9578" spans="1:10" x14ac:dyDescent="0.25">
      <c r="A9578">
        <v>47217</v>
      </c>
      <c r="B9578">
        <v>2018</v>
      </c>
      <c r="C9578" t="s">
        <v>5546</v>
      </c>
      <c r="D9578">
        <v>31934</v>
      </c>
      <c r="E9578">
        <v>4339</v>
      </c>
      <c r="F9578">
        <v>805</v>
      </c>
      <c r="I9578">
        <f>IFERROR(VLOOKUP(H9578,ticker_cik_sic_ind!$J$1:$K$2838,2,FALSE),A9578)</f>
        <v>47217</v>
      </c>
      <c r="J9578">
        <f t="shared" si="149"/>
        <v>0</v>
      </c>
    </row>
    <row r="9579" spans="1:10" x14ac:dyDescent="0.25">
      <c r="A9579">
        <v>1576940</v>
      </c>
      <c r="B9579">
        <v>2018</v>
      </c>
      <c r="C9579" t="s">
        <v>5546</v>
      </c>
      <c r="D9579">
        <v>1405.5060000000001</v>
      </c>
      <c r="E9579">
        <v>-521.827</v>
      </c>
      <c r="F9579">
        <v>805</v>
      </c>
      <c r="I9579">
        <f>IFERROR(VLOOKUP(H9579,ticker_cik_sic_ind!$J$1:$K$2838,2,FALSE),A9579)</f>
        <v>1576940</v>
      </c>
      <c r="J9579">
        <f t="shared" si="149"/>
        <v>0</v>
      </c>
    </row>
    <row r="9580" spans="1:10" x14ac:dyDescent="0.25">
      <c r="A9580">
        <v>1610092</v>
      </c>
      <c r="B9580">
        <v>2018</v>
      </c>
      <c r="C9580" t="s">
        <v>5546</v>
      </c>
      <c r="D9580">
        <v>1099.3219999999999</v>
      </c>
      <c r="E9580">
        <v>-635.53399999999999</v>
      </c>
      <c r="F9580">
        <v>808</v>
      </c>
      <c r="I9580">
        <f>IFERROR(VLOOKUP(H9580,ticker_cik_sic_ind!$J$1:$K$2838,2,FALSE),A9580)</f>
        <v>1610092</v>
      </c>
      <c r="J9580">
        <f t="shared" si="149"/>
        <v>0</v>
      </c>
    </row>
    <row r="9581" spans="1:10" x14ac:dyDescent="0.25">
      <c r="A9581">
        <v>1619954</v>
      </c>
      <c r="B9581">
        <v>2018</v>
      </c>
      <c r="C9581" t="s">
        <v>5546</v>
      </c>
      <c r="D9581">
        <v>1019.6950000000001</v>
      </c>
      <c r="E9581">
        <v>-657.80600000000004</v>
      </c>
      <c r="F9581">
        <v>809</v>
      </c>
      <c r="I9581">
        <f>IFERROR(VLOOKUP(H9581,ticker_cik_sic_ind!$J$1:$K$2838,2,FALSE),A9581)</f>
        <v>1619954</v>
      </c>
      <c r="J9581">
        <f t="shared" si="149"/>
        <v>0</v>
      </c>
    </row>
    <row r="9582" spans="1:10" x14ac:dyDescent="0.25">
      <c r="A9582">
        <v>9000035</v>
      </c>
      <c r="B9582">
        <v>2018</v>
      </c>
      <c r="C9582" t="s">
        <v>5546</v>
      </c>
      <c r="D9582">
        <v>908.93700000000001</v>
      </c>
      <c r="E9582">
        <v>-726.32899999999995</v>
      </c>
      <c r="F9582">
        <v>810</v>
      </c>
      <c r="H9582">
        <v>9000035</v>
      </c>
      <c r="I9582">
        <f>IFERROR(VLOOKUP(H9582,ticker_cik_sic_ind!$J$1:$K$2838,2,FALSE),A9582)</f>
        <v>9000035</v>
      </c>
      <c r="J9582">
        <f t="shared" si="149"/>
        <v>0</v>
      </c>
    </row>
    <row r="9583" spans="1:10" x14ac:dyDescent="0.25">
      <c r="A9583">
        <v>88941</v>
      </c>
      <c r="B9583">
        <v>2018</v>
      </c>
      <c r="C9583" t="s">
        <v>5546</v>
      </c>
      <c r="D9583">
        <v>1061.3820000000001</v>
      </c>
      <c r="E9583">
        <v>-639.90099999999995</v>
      </c>
      <c r="F9583">
        <v>810</v>
      </c>
      <c r="I9583">
        <f>IFERROR(VLOOKUP(H9583,ticker_cik_sic_ind!$J$1:$K$2838,2,FALSE),A9583)</f>
        <v>88941</v>
      </c>
      <c r="J9583">
        <f t="shared" si="149"/>
        <v>0</v>
      </c>
    </row>
    <row r="9584" spans="1:10" x14ac:dyDescent="0.25">
      <c r="A9584">
        <v>918386</v>
      </c>
      <c r="B9584">
        <v>2018</v>
      </c>
      <c r="C9584" t="s">
        <v>5546</v>
      </c>
      <c r="D9584">
        <v>850.94799999999998</v>
      </c>
      <c r="E9584">
        <v>-769.38300000000004</v>
      </c>
      <c r="F9584">
        <v>812</v>
      </c>
      <c r="I9584">
        <f>IFERROR(VLOOKUP(H9584,ticker_cik_sic_ind!$J$1:$K$2838,2,FALSE),A9584)</f>
        <v>918386</v>
      </c>
      <c r="J9584">
        <f t="shared" si="149"/>
        <v>0</v>
      </c>
    </row>
    <row r="9585" spans="1:10" x14ac:dyDescent="0.25">
      <c r="A9585">
        <v>1468666</v>
      </c>
      <c r="B9585">
        <v>2018</v>
      </c>
      <c r="C9585" t="s">
        <v>5546</v>
      </c>
      <c r="D9585">
        <v>976.02800000000002</v>
      </c>
      <c r="E9585">
        <v>-672.44600000000003</v>
      </c>
      <c r="F9585">
        <v>813</v>
      </c>
      <c r="I9585">
        <f>IFERROR(VLOOKUP(H9585,ticker_cik_sic_ind!$J$1:$K$2838,2,FALSE),A9585)</f>
        <v>1468666</v>
      </c>
      <c r="J9585">
        <f t="shared" si="149"/>
        <v>0</v>
      </c>
    </row>
    <row r="9586" spans="1:10" x14ac:dyDescent="0.25">
      <c r="A9586">
        <v>1099590</v>
      </c>
      <c r="B9586">
        <v>2018</v>
      </c>
      <c r="C9586" t="s">
        <v>5546</v>
      </c>
      <c r="D9586">
        <v>1511.4380000000001</v>
      </c>
      <c r="E9586">
        <v>-459.01499999999999</v>
      </c>
      <c r="F9586">
        <v>814</v>
      </c>
      <c r="I9586">
        <f>IFERROR(VLOOKUP(H9586,ticker_cik_sic_ind!$J$1:$K$2838,2,FALSE),A9586)</f>
        <v>1099590</v>
      </c>
      <c r="J9586">
        <f t="shared" si="149"/>
        <v>0</v>
      </c>
    </row>
    <row r="9587" spans="1:10" x14ac:dyDescent="0.25">
      <c r="A9587">
        <v>1571123</v>
      </c>
      <c r="B9587">
        <v>2018</v>
      </c>
      <c r="C9587" t="s">
        <v>5546</v>
      </c>
      <c r="D9587">
        <v>2019</v>
      </c>
      <c r="E9587">
        <v>-325</v>
      </c>
      <c r="F9587">
        <v>815</v>
      </c>
      <c r="I9587">
        <f>IFERROR(VLOOKUP(H9587,ticker_cik_sic_ind!$J$1:$K$2838,2,FALSE),A9587)</f>
        <v>1571123</v>
      </c>
      <c r="J9587">
        <f t="shared" si="149"/>
        <v>0</v>
      </c>
    </row>
    <row r="9588" spans="1:10" x14ac:dyDescent="0.25">
      <c r="A9588">
        <v>48287</v>
      </c>
      <c r="B9588">
        <v>2018</v>
      </c>
      <c r="C9588" t="s">
        <v>5546</v>
      </c>
      <c r="D9588">
        <v>1401.1590000000001</v>
      </c>
      <c r="E9588">
        <v>-494.34899999999999</v>
      </c>
      <c r="F9588">
        <v>816</v>
      </c>
      <c r="I9588">
        <f>IFERROR(VLOOKUP(H9588,ticker_cik_sic_ind!$J$1:$K$2838,2,FALSE),A9588)</f>
        <v>48287</v>
      </c>
      <c r="J9588">
        <f t="shared" si="149"/>
        <v>0</v>
      </c>
    </row>
    <row r="9589" spans="1:10" x14ac:dyDescent="0.25">
      <c r="A9589">
        <v>1579241</v>
      </c>
      <c r="B9589">
        <v>2018</v>
      </c>
      <c r="C9589" t="s">
        <v>5546</v>
      </c>
      <c r="D9589">
        <v>2334.6</v>
      </c>
      <c r="E9589">
        <v>-269.39999999999998</v>
      </c>
      <c r="F9589">
        <v>817</v>
      </c>
      <c r="I9589">
        <f>IFERROR(VLOOKUP(H9589,ticker_cik_sic_ind!$J$1:$K$2838,2,FALSE),A9589)</f>
        <v>1579241</v>
      </c>
      <c r="J9589">
        <f t="shared" si="149"/>
        <v>0</v>
      </c>
    </row>
    <row r="9590" spans="1:10" x14ac:dyDescent="0.25">
      <c r="A9590">
        <v>98677</v>
      </c>
      <c r="B9590">
        <v>2018</v>
      </c>
      <c r="C9590" t="s">
        <v>5546</v>
      </c>
      <c r="D9590">
        <v>917.25699999999995</v>
      </c>
      <c r="E9590">
        <v>-703.52200000000005</v>
      </c>
      <c r="F9590">
        <v>817</v>
      </c>
      <c r="I9590">
        <f>IFERROR(VLOOKUP(H9590,ticker_cik_sic_ind!$J$1:$K$2838,2,FALSE),A9590)</f>
        <v>98677</v>
      </c>
      <c r="J9590">
        <f t="shared" si="149"/>
        <v>0</v>
      </c>
    </row>
    <row r="9591" spans="1:10" x14ac:dyDescent="0.25">
      <c r="A9591">
        <v>937556</v>
      </c>
      <c r="B9591">
        <v>2018</v>
      </c>
      <c r="C9591" t="s">
        <v>5546</v>
      </c>
      <c r="D9591">
        <v>895.66800000000001</v>
      </c>
      <c r="E9591">
        <v>-709.404</v>
      </c>
      <c r="F9591">
        <v>819</v>
      </c>
      <c r="I9591">
        <f>IFERROR(VLOOKUP(H9591,ticker_cik_sic_ind!$J$1:$K$2838,2,FALSE),A9591)</f>
        <v>937556</v>
      </c>
      <c r="J9591">
        <f t="shared" si="149"/>
        <v>0</v>
      </c>
    </row>
    <row r="9592" spans="1:10" x14ac:dyDescent="0.25">
      <c r="A9592">
        <v>1510580</v>
      </c>
      <c r="B9592">
        <v>2018</v>
      </c>
      <c r="C9592" t="s">
        <v>5546</v>
      </c>
      <c r="D9592">
        <v>907.11300000000006</v>
      </c>
      <c r="E9592">
        <v>-709.25400000000002</v>
      </c>
      <c r="F9592">
        <v>819</v>
      </c>
      <c r="I9592">
        <f>IFERROR(VLOOKUP(H9592,ticker_cik_sic_ind!$J$1:$K$2838,2,FALSE),A9592)</f>
        <v>1510580</v>
      </c>
      <c r="J9592">
        <f t="shared" si="149"/>
        <v>0</v>
      </c>
    </row>
    <row r="9593" spans="1:10" x14ac:dyDescent="0.25">
      <c r="A9593">
        <v>1207074</v>
      </c>
      <c r="B9593">
        <v>2018</v>
      </c>
      <c r="C9593" t="s">
        <v>5546</v>
      </c>
      <c r="D9593">
        <v>928.69200000000001</v>
      </c>
      <c r="E9593">
        <v>-673.55200000000002</v>
      </c>
      <c r="F9593">
        <v>821</v>
      </c>
      <c r="I9593">
        <f>IFERROR(VLOOKUP(H9593,ticker_cik_sic_ind!$J$1:$K$2838,2,FALSE),A9593)</f>
        <v>1207074</v>
      </c>
      <c r="J9593">
        <f t="shared" si="149"/>
        <v>0</v>
      </c>
    </row>
    <row r="9594" spans="1:10" x14ac:dyDescent="0.25">
      <c r="A9594">
        <v>1049521</v>
      </c>
      <c r="B9594">
        <v>2018</v>
      </c>
      <c r="C9594" t="s">
        <v>5546</v>
      </c>
      <c r="D9594">
        <v>815.745</v>
      </c>
      <c r="E9594">
        <v>-725.41700000000003</v>
      </c>
      <c r="F9594">
        <v>822</v>
      </c>
      <c r="I9594">
        <f>IFERROR(VLOOKUP(H9594,ticker_cik_sic_ind!$J$1:$K$2838,2,FALSE),A9594)</f>
        <v>1049521</v>
      </c>
      <c r="J9594">
        <f t="shared" si="149"/>
        <v>0</v>
      </c>
    </row>
    <row r="9595" spans="1:10" x14ac:dyDescent="0.25">
      <c r="A9595">
        <v>84839</v>
      </c>
      <c r="B9595">
        <v>2018</v>
      </c>
      <c r="C9595" t="s">
        <v>5546</v>
      </c>
      <c r="D9595">
        <v>980.52599999999995</v>
      </c>
      <c r="E9595">
        <v>-617.46199999999999</v>
      </c>
      <c r="F9595">
        <v>823</v>
      </c>
      <c r="I9595">
        <f>IFERROR(VLOOKUP(H9595,ticker_cik_sic_ind!$J$1:$K$2838,2,FALSE),A9595)</f>
        <v>84839</v>
      </c>
      <c r="J9595">
        <f t="shared" si="149"/>
        <v>0</v>
      </c>
    </row>
    <row r="9596" spans="1:10" x14ac:dyDescent="0.25">
      <c r="A9596">
        <v>931148</v>
      </c>
      <c r="B9596">
        <v>2018</v>
      </c>
      <c r="C9596" t="s">
        <v>5546</v>
      </c>
      <c r="D9596">
        <v>1149.2729999999999</v>
      </c>
      <c r="E9596">
        <v>-547.25300000000004</v>
      </c>
      <c r="F9596">
        <v>823</v>
      </c>
      <c r="I9596">
        <f>IFERROR(VLOOKUP(H9596,ticker_cik_sic_ind!$J$1:$K$2838,2,FALSE),A9596)</f>
        <v>931148</v>
      </c>
      <c r="J9596">
        <f t="shared" si="149"/>
        <v>0</v>
      </c>
    </row>
    <row r="9597" spans="1:10" x14ac:dyDescent="0.25">
      <c r="A9597">
        <v>62996</v>
      </c>
      <c r="B9597">
        <v>2018</v>
      </c>
      <c r="C9597" t="s">
        <v>5546</v>
      </c>
      <c r="D9597">
        <v>5489</v>
      </c>
      <c r="E9597">
        <v>-70</v>
      </c>
      <c r="F9597">
        <v>825</v>
      </c>
      <c r="I9597">
        <f>IFERROR(VLOOKUP(H9597,ticker_cik_sic_ind!$J$1:$K$2838,2,FALSE),A9597)</f>
        <v>62996</v>
      </c>
      <c r="J9597">
        <f t="shared" si="149"/>
        <v>0</v>
      </c>
    </row>
    <row r="9598" spans="1:10" x14ac:dyDescent="0.25">
      <c r="A9598">
        <v>785956</v>
      </c>
      <c r="B9598">
        <v>2018</v>
      </c>
      <c r="C9598" t="s">
        <v>5546</v>
      </c>
      <c r="D9598">
        <v>865.78399999999999</v>
      </c>
      <c r="E9598">
        <v>-675.44600000000003</v>
      </c>
      <c r="F9598">
        <v>826</v>
      </c>
      <c r="I9598">
        <f>IFERROR(VLOOKUP(H9598,ticker_cik_sic_ind!$J$1:$K$2838,2,FALSE),A9598)</f>
        <v>785956</v>
      </c>
      <c r="J9598">
        <f t="shared" si="149"/>
        <v>0</v>
      </c>
    </row>
    <row r="9599" spans="1:10" x14ac:dyDescent="0.25">
      <c r="A9599">
        <v>1405073</v>
      </c>
      <c r="B9599">
        <v>2018</v>
      </c>
      <c r="C9599" t="s">
        <v>5546</v>
      </c>
      <c r="D9599">
        <v>1106.2670000000001</v>
      </c>
      <c r="E9599">
        <v>-550.322</v>
      </c>
      <c r="F9599">
        <v>827</v>
      </c>
      <c r="I9599">
        <f>IFERROR(VLOOKUP(H9599,ticker_cik_sic_ind!$J$1:$K$2838,2,FALSE),A9599)</f>
        <v>1405073</v>
      </c>
      <c r="J9599">
        <f t="shared" si="149"/>
        <v>0</v>
      </c>
    </row>
    <row r="9600" spans="1:10" x14ac:dyDescent="0.25">
      <c r="A9600">
        <v>1286225</v>
      </c>
      <c r="B9600">
        <v>2018</v>
      </c>
      <c r="C9600" t="s">
        <v>5546</v>
      </c>
      <c r="D9600">
        <v>1221.4469999999999</v>
      </c>
      <c r="E9600">
        <v>-499.57100000000003</v>
      </c>
      <c r="F9600">
        <v>828</v>
      </c>
      <c r="I9600">
        <f>IFERROR(VLOOKUP(H9600,ticker_cik_sic_ind!$J$1:$K$2838,2,FALSE),A9600)</f>
        <v>1286225</v>
      </c>
      <c r="J9600">
        <f t="shared" si="149"/>
        <v>0</v>
      </c>
    </row>
    <row r="9601" spans="1:10" x14ac:dyDescent="0.25">
      <c r="A9601">
        <v>9000124</v>
      </c>
      <c r="B9601">
        <v>2018</v>
      </c>
      <c r="C9601" t="s">
        <v>5546</v>
      </c>
      <c r="D9601">
        <v>972.71100000000001</v>
      </c>
      <c r="E9601">
        <v>-601.76400000000001</v>
      </c>
      <c r="F9601">
        <v>828</v>
      </c>
      <c r="H9601">
        <v>9000124</v>
      </c>
      <c r="I9601">
        <f>IFERROR(VLOOKUP(H9601,ticker_cik_sic_ind!$J$1:$K$2838,2,FALSE),A9601)</f>
        <v>9000124</v>
      </c>
      <c r="J9601">
        <f t="shared" si="149"/>
        <v>0</v>
      </c>
    </row>
    <row r="9602" spans="1:10" x14ac:dyDescent="0.25">
      <c r="A9602">
        <v>1142750</v>
      </c>
      <c r="B9602">
        <v>2018</v>
      </c>
      <c r="C9602" t="s">
        <v>5546</v>
      </c>
      <c r="D9602">
        <v>1188.97</v>
      </c>
      <c r="E9602">
        <v>-508.49200000000002</v>
      </c>
      <c r="F9602">
        <v>828</v>
      </c>
      <c r="H9602">
        <v>9000008</v>
      </c>
      <c r="I9602">
        <f>IFERROR(VLOOKUP(H9602,ticker_cik_sic_ind!$J$1:$K$2838,2,FALSE),A9602)</f>
        <v>1142750</v>
      </c>
      <c r="J9602">
        <f t="shared" si="149"/>
        <v>0</v>
      </c>
    </row>
    <row r="9603" spans="1:10" x14ac:dyDescent="0.25">
      <c r="A9603">
        <v>910638</v>
      </c>
      <c r="B9603">
        <v>2018</v>
      </c>
      <c r="C9603" t="s">
        <v>5546</v>
      </c>
      <c r="D9603">
        <v>875.245</v>
      </c>
      <c r="E9603">
        <v>-654.15099999999995</v>
      </c>
      <c r="F9603">
        <v>831</v>
      </c>
      <c r="I9603">
        <f>IFERROR(VLOOKUP(H9603,ticker_cik_sic_ind!$J$1:$K$2838,2,FALSE),A9603)</f>
        <v>910638</v>
      </c>
      <c r="J9603">
        <f t="shared" ref="J9603:J9666" si="150">IF(OR(AND(C9603="financial",F9603&lt;$L$1),AND(C9603="non_financial",F9603&lt;$M$1)),1,0)</f>
        <v>0</v>
      </c>
    </row>
    <row r="9604" spans="1:10" x14ac:dyDescent="0.25">
      <c r="A9604">
        <v>1668397</v>
      </c>
      <c r="B9604">
        <v>2018</v>
      </c>
      <c r="C9604" t="s">
        <v>5546</v>
      </c>
      <c r="D9604">
        <v>963.64599999999996</v>
      </c>
      <c r="E9604">
        <v>-607.35799999999995</v>
      </c>
      <c r="F9604">
        <v>832</v>
      </c>
      <c r="I9604">
        <f>IFERROR(VLOOKUP(H9604,ticker_cik_sic_ind!$J$1:$K$2838,2,FALSE),A9604)</f>
        <v>1668397</v>
      </c>
      <c r="J9604">
        <f t="shared" si="150"/>
        <v>0</v>
      </c>
    </row>
    <row r="9605" spans="1:10" x14ac:dyDescent="0.25">
      <c r="A9605">
        <v>837465</v>
      </c>
      <c r="B9605">
        <v>2018</v>
      </c>
      <c r="C9605" t="s">
        <v>5546</v>
      </c>
      <c r="D9605">
        <v>855.16399999999999</v>
      </c>
      <c r="E9605">
        <v>-660.92600000000004</v>
      </c>
      <c r="F9605">
        <v>833</v>
      </c>
      <c r="I9605">
        <f>IFERROR(VLOOKUP(H9605,ticker_cik_sic_ind!$J$1:$K$2838,2,FALSE),A9605)</f>
        <v>837465</v>
      </c>
      <c r="J9605">
        <f t="shared" si="150"/>
        <v>0</v>
      </c>
    </row>
    <row r="9606" spans="1:10" x14ac:dyDescent="0.25">
      <c r="A9606">
        <v>899751</v>
      </c>
      <c r="B9606">
        <v>2018</v>
      </c>
      <c r="C9606" t="s">
        <v>5546</v>
      </c>
      <c r="D9606">
        <v>1311.951</v>
      </c>
      <c r="E9606">
        <v>-459.42399999999998</v>
      </c>
      <c r="F9606">
        <v>834</v>
      </c>
      <c r="I9606">
        <f>IFERROR(VLOOKUP(H9606,ticker_cik_sic_ind!$J$1:$K$2838,2,FALSE),A9606)</f>
        <v>899751</v>
      </c>
      <c r="J9606">
        <f t="shared" si="150"/>
        <v>0</v>
      </c>
    </row>
    <row r="9607" spans="1:10" x14ac:dyDescent="0.25">
      <c r="A9607">
        <v>3499</v>
      </c>
      <c r="B9607">
        <v>2018</v>
      </c>
      <c r="C9607" t="s">
        <v>5546</v>
      </c>
      <c r="D9607">
        <v>1630.2550000000001</v>
      </c>
      <c r="E9607">
        <v>-345.19499999999999</v>
      </c>
      <c r="F9607">
        <v>835</v>
      </c>
      <c r="I9607">
        <f>IFERROR(VLOOKUP(H9607,ticker_cik_sic_ind!$J$1:$K$2838,2,FALSE),A9607)</f>
        <v>3499</v>
      </c>
      <c r="J9607">
        <f t="shared" si="150"/>
        <v>0</v>
      </c>
    </row>
    <row r="9608" spans="1:10" x14ac:dyDescent="0.25">
      <c r="A9608">
        <v>49754</v>
      </c>
      <c r="B9608">
        <v>2018</v>
      </c>
      <c r="C9608" t="s">
        <v>5546</v>
      </c>
      <c r="D9608">
        <v>2191.6570000000002</v>
      </c>
      <c r="E9608">
        <v>-251.48400000000001</v>
      </c>
      <c r="F9608">
        <v>836</v>
      </c>
      <c r="I9608">
        <f>IFERROR(VLOOKUP(H9608,ticker_cik_sic_ind!$J$1:$K$2838,2,FALSE),A9608)</f>
        <v>49754</v>
      </c>
      <c r="J9608">
        <f t="shared" si="150"/>
        <v>0</v>
      </c>
    </row>
    <row r="9609" spans="1:10" x14ac:dyDescent="0.25">
      <c r="A9609">
        <v>768899</v>
      </c>
      <c r="B9609">
        <v>2018</v>
      </c>
      <c r="C9609" t="s">
        <v>5546</v>
      </c>
      <c r="D9609">
        <v>1078.873</v>
      </c>
      <c r="E9609">
        <v>-533.57399999999996</v>
      </c>
      <c r="F9609">
        <v>836</v>
      </c>
      <c r="I9609">
        <f>IFERROR(VLOOKUP(H9609,ticker_cik_sic_ind!$J$1:$K$2838,2,FALSE),A9609)</f>
        <v>768899</v>
      </c>
      <c r="J9609">
        <f t="shared" si="150"/>
        <v>0</v>
      </c>
    </row>
    <row r="9610" spans="1:10" x14ac:dyDescent="0.25">
      <c r="A9610">
        <v>9326</v>
      </c>
      <c r="B9610">
        <v>2018</v>
      </c>
      <c r="C9610" t="s">
        <v>5546</v>
      </c>
      <c r="D9610">
        <v>970.67899999999997</v>
      </c>
      <c r="E9610">
        <v>-562.38400000000001</v>
      </c>
      <c r="F9610">
        <v>838</v>
      </c>
      <c r="I9610">
        <f>IFERROR(VLOOKUP(H9610,ticker_cik_sic_ind!$J$1:$K$2838,2,FALSE),A9610)</f>
        <v>9326</v>
      </c>
      <c r="J9610">
        <f t="shared" si="150"/>
        <v>0</v>
      </c>
    </row>
    <row r="9611" spans="1:10" x14ac:dyDescent="0.25">
      <c r="A9611">
        <v>1289848</v>
      </c>
      <c r="B9611">
        <v>2018</v>
      </c>
      <c r="C9611" t="s">
        <v>5546</v>
      </c>
      <c r="D9611">
        <v>1093.4849999999999</v>
      </c>
      <c r="E9611">
        <v>-518.00699999999995</v>
      </c>
      <c r="F9611">
        <v>839</v>
      </c>
      <c r="I9611">
        <f>IFERROR(VLOOKUP(H9611,ticker_cik_sic_ind!$J$1:$K$2838,2,FALSE),A9611)</f>
        <v>1289848</v>
      </c>
      <c r="J9611">
        <f t="shared" si="150"/>
        <v>0</v>
      </c>
    </row>
    <row r="9612" spans="1:10" x14ac:dyDescent="0.25">
      <c r="A9612">
        <v>1383650</v>
      </c>
      <c r="B9612">
        <v>2018</v>
      </c>
      <c r="C9612" t="s">
        <v>5546</v>
      </c>
      <c r="D9612">
        <v>17163</v>
      </c>
      <c r="E9612">
        <v>606</v>
      </c>
      <c r="F9612">
        <v>840</v>
      </c>
      <c r="I9612">
        <f>IFERROR(VLOOKUP(H9612,ticker_cik_sic_ind!$J$1:$K$2838,2,FALSE),A9612)</f>
        <v>1383650</v>
      </c>
      <c r="J9612">
        <f t="shared" si="150"/>
        <v>0</v>
      </c>
    </row>
    <row r="9613" spans="1:10" x14ac:dyDescent="0.25">
      <c r="A9613">
        <v>57131</v>
      </c>
      <c r="B9613">
        <v>2018</v>
      </c>
      <c r="C9613" t="s">
        <v>5546</v>
      </c>
      <c r="D9613">
        <v>868.52099999999996</v>
      </c>
      <c r="E9613">
        <v>-602.99599999999998</v>
      </c>
      <c r="F9613">
        <v>841</v>
      </c>
      <c r="I9613">
        <f>IFERROR(VLOOKUP(H9613,ticker_cik_sic_ind!$J$1:$K$2838,2,FALSE),A9613)</f>
        <v>57131</v>
      </c>
      <c r="J9613">
        <f t="shared" si="150"/>
        <v>0</v>
      </c>
    </row>
    <row r="9614" spans="1:10" x14ac:dyDescent="0.25">
      <c r="A9614">
        <v>8947</v>
      </c>
      <c r="B9614">
        <v>2018</v>
      </c>
      <c r="C9614" t="s">
        <v>5546</v>
      </c>
      <c r="D9614">
        <v>1004.998</v>
      </c>
      <c r="E9614">
        <v>-536.39</v>
      </c>
      <c r="F9614">
        <v>842</v>
      </c>
      <c r="I9614">
        <f>IFERROR(VLOOKUP(H9614,ticker_cik_sic_ind!$J$1:$K$2838,2,FALSE),A9614)</f>
        <v>8947</v>
      </c>
      <c r="J9614">
        <f t="shared" si="150"/>
        <v>0</v>
      </c>
    </row>
    <row r="9615" spans="1:10" x14ac:dyDescent="0.25">
      <c r="A9615">
        <v>1564902</v>
      </c>
      <c r="B9615">
        <v>2018</v>
      </c>
      <c r="C9615" t="s">
        <v>5546</v>
      </c>
      <c r="D9615">
        <v>2173.8409999999999</v>
      </c>
      <c r="E9615">
        <v>-239.23400000000001</v>
      </c>
      <c r="F9615">
        <v>843</v>
      </c>
      <c r="I9615">
        <f>IFERROR(VLOOKUP(H9615,ticker_cik_sic_ind!$J$1:$K$2838,2,FALSE),A9615)</f>
        <v>1564902</v>
      </c>
      <c r="J9615">
        <f t="shared" si="150"/>
        <v>0</v>
      </c>
    </row>
    <row r="9616" spans="1:10" x14ac:dyDescent="0.25">
      <c r="A9616">
        <v>814547</v>
      </c>
      <c r="B9616">
        <v>2018</v>
      </c>
      <c r="C9616" t="s">
        <v>5546</v>
      </c>
      <c r="D9616">
        <v>1258.354</v>
      </c>
      <c r="E9616">
        <v>-432.755</v>
      </c>
      <c r="F9616">
        <v>843</v>
      </c>
      <c r="I9616">
        <f>IFERROR(VLOOKUP(H9616,ticker_cik_sic_ind!$J$1:$K$2838,2,FALSE),A9616)</f>
        <v>814547</v>
      </c>
      <c r="J9616">
        <f t="shared" si="150"/>
        <v>0</v>
      </c>
    </row>
    <row r="9617" spans="1:10" x14ac:dyDescent="0.25">
      <c r="A9617">
        <v>907254</v>
      </c>
      <c r="B9617">
        <v>2018</v>
      </c>
      <c r="C9617" t="s">
        <v>5546</v>
      </c>
      <c r="D9617">
        <v>1420.8779999999999</v>
      </c>
      <c r="E9617">
        <v>-384.46100000000001</v>
      </c>
      <c r="F9617">
        <v>845</v>
      </c>
      <c r="I9617">
        <f>IFERROR(VLOOKUP(H9617,ticker_cik_sic_ind!$J$1:$K$2838,2,FALSE),A9617)</f>
        <v>907254</v>
      </c>
      <c r="J9617">
        <f t="shared" si="150"/>
        <v>0</v>
      </c>
    </row>
    <row r="9618" spans="1:10" x14ac:dyDescent="0.25">
      <c r="A9618">
        <v>1650132</v>
      </c>
      <c r="B9618">
        <v>2018</v>
      </c>
      <c r="C9618" t="s">
        <v>5546</v>
      </c>
      <c r="D9618">
        <v>1054.2929999999999</v>
      </c>
      <c r="E9618">
        <v>-508.13799999999998</v>
      </c>
      <c r="F9618">
        <v>846</v>
      </c>
      <c r="I9618">
        <f>IFERROR(VLOOKUP(H9618,ticker_cik_sic_ind!$J$1:$K$2838,2,FALSE),A9618)</f>
        <v>1650132</v>
      </c>
      <c r="J9618">
        <f t="shared" si="150"/>
        <v>0</v>
      </c>
    </row>
    <row r="9619" spans="1:10" x14ac:dyDescent="0.25">
      <c r="A9619">
        <v>716643</v>
      </c>
      <c r="B9619">
        <v>2018</v>
      </c>
      <c r="C9619" t="s">
        <v>5546</v>
      </c>
      <c r="D9619">
        <v>1011.4880000000001</v>
      </c>
      <c r="E9619">
        <v>-508.221</v>
      </c>
      <c r="F9619">
        <v>847</v>
      </c>
      <c r="I9619">
        <f>IFERROR(VLOOKUP(H9619,ticker_cik_sic_ind!$J$1:$K$2838,2,FALSE),A9619)</f>
        <v>716643</v>
      </c>
      <c r="J9619">
        <f t="shared" si="150"/>
        <v>0</v>
      </c>
    </row>
    <row r="9620" spans="1:10" x14ac:dyDescent="0.25">
      <c r="A9620">
        <v>1125920</v>
      </c>
      <c r="B9620">
        <v>2018</v>
      </c>
      <c r="C9620" t="s">
        <v>5546</v>
      </c>
      <c r="D9620">
        <v>1022.067</v>
      </c>
      <c r="E9620">
        <v>-500.33699999999999</v>
      </c>
      <c r="F9620">
        <v>848</v>
      </c>
      <c r="I9620">
        <f>IFERROR(VLOOKUP(H9620,ticker_cik_sic_ind!$J$1:$K$2838,2,FALSE),A9620)</f>
        <v>1125920</v>
      </c>
      <c r="J9620">
        <f t="shared" si="150"/>
        <v>0</v>
      </c>
    </row>
    <row r="9621" spans="1:10" x14ac:dyDescent="0.25">
      <c r="A9621">
        <v>1669812</v>
      </c>
      <c r="B9621">
        <v>2018</v>
      </c>
      <c r="C9621" t="s">
        <v>5546</v>
      </c>
      <c r="D9621">
        <v>1851</v>
      </c>
      <c r="E9621">
        <v>-263</v>
      </c>
      <c r="F9621">
        <v>849</v>
      </c>
      <c r="I9621">
        <f>IFERROR(VLOOKUP(H9621,ticker_cik_sic_ind!$J$1:$K$2838,2,FALSE),A9621)</f>
        <v>1669812</v>
      </c>
      <c r="J9621">
        <f t="shared" si="150"/>
        <v>0</v>
      </c>
    </row>
    <row r="9622" spans="1:10" x14ac:dyDescent="0.25">
      <c r="A9622">
        <v>1690666</v>
      </c>
      <c r="B9622">
        <v>2018</v>
      </c>
      <c r="C9622" t="s">
        <v>5546</v>
      </c>
      <c r="D9622">
        <v>1125.4059999999999</v>
      </c>
      <c r="E9622">
        <v>-456.851</v>
      </c>
      <c r="F9622">
        <v>850</v>
      </c>
      <c r="I9622">
        <f>IFERROR(VLOOKUP(H9622,ticker_cik_sic_ind!$J$1:$K$2838,2,FALSE),A9622)</f>
        <v>1690666</v>
      </c>
      <c r="J9622">
        <f t="shared" si="150"/>
        <v>0</v>
      </c>
    </row>
    <row r="9623" spans="1:10" x14ac:dyDescent="0.25">
      <c r="A9623">
        <v>868780</v>
      </c>
      <c r="B9623">
        <v>2018</v>
      </c>
      <c r="C9623" t="s">
        <v>5546</v>
      </c>
      <c r="D9623">
        <v>745.03399999999999</v>
      </c>
      <c r="E9623">
        <v>-624.64099999999996</v>
      </c>
      <c r="F9623">
        <v>851</v>
      </c>
      <c r="I9623">
        <f>IFERROR(VLOOKUP(H9623,ticker_cik_sic_ind!$J$1:$K$2838,2,FALSE),A9623)</f>
        <v>868780</v>
      </c>
      <c r="J9623">
        <f t="shared" si="150"/>
        <v>0</v>
      </c>
    </row>
    <row r="9624" spans="1:10" x14ac:dyDescent="0.25">
      <c r="A9624">
        <v>1102934</v>
      </c>
      <c r="B9624">
        <v>2018</v>
      </c>
      <c r="C9624" t="s">
        <v>5546</v>
      </c>
      <c r="D9624">
        <v>801.274</v>
      </c>
      <c r="E9624">
        <v>-575.02200000000005</v>
      </c>
      <c r="F9624">
        <v>852</v>
      </c>
      <c r="I9624">
        <f>IFERROR(VLOOKUP(H9624,ticker_cik_sic_ind!$J$1:$K$2838,2,FALSE),A9624)</f>
        <v>1102934</v>
      </c>
      <c r="J9624">
        <f t="shared" si="150"/>
        <v>0</v>
      </c>
    </row>
    <row r="9625" spans="1:10" x14ac:dyDescent="0.25">
      <c r="A9625">
        <v>1368265</v>
      </c>
      <c r="B9625">
        <v>2018</v>
      </c>
      <c r="C9625" t="s">
        <v>5546</v>
      </c>
      <c r="D9625">
        <v>872.44600000000003</v>
      </c>
      <c r="E9625">
        <v>-554.86500000000001</v>
      </c>
      <c r="F9625">
        <v>852</v>
      </c>
      <c r="I9625">
        <f>IFERROR(VLOOKUP(H9625,ticker_cik_sic_ind!$J$1:$K$2838,2,FALSE),A9625)</f>
        <v>1368265</v>
      </c>
      <c r="J9625">
        <f t="shared" si="150"/>
        <v>0</v>
      </c>
    </row>
    <row r="9626" spans="1:10" x14ac:dyDescent="0.25">
      <c r="A9626">
        <v>65270</v>
      </c>
      <c r="B9626">
        <v>2018</v>
      </c>
      <c r="C9626" t="s">
        <v>5546</v>
      </c>
      <c r="D9626">
        <v>783.4</v>
      </c>
      <c r="E9626">
        <v>-589.4</v>
      </c>
      <c r="F9626">
        <v>854</v>
      </c>
      <c r="I9626">
        <f>IFERROR(VLOOKUP(H9626,ticker_cik_sic_ind!$J$1:$K$2838,2,FALSE),A9626)</f>
        <v>65270</v>
      </c>
      <c r="J9626">
        <f t="shared" si="150"/>
        <v>0</v>
      </c>
    </row>
    <row r="9627" spans="1:10" x14ac:dyDescent="0.25">
      <c r="A9627">
        <v>35214</v>
      </c>
      <c r="B9627">
        <v>2018</v>
      </c>
      <c r="C9627" t="s">
        <v>5546</v>
      </c>
      <c r="D9627">
        <v>1477.8009999999999</v>
      </c>
      <c r="E9627">
        <v>-322.892</v>
      </c>
      <c r="F9627">
        <v>854</v>
      </c>
      <c r="I9627">
        <f>IFERROR(VLOOKUP(H9627,ticker_cik_sic_ind!$J$1:$K$2838,2,FALSE),A9627)</f>
        <v>35214</v>
      </c>
      <c r="J9627">
        <f t="shared" si="150"/>
        <v>0</v>
      </c>
    </row>
    <row r="9628" spans="1:10" x14ac:dyDescent="0.25">
      <c r="A9628">
        <v>1177702</v>
      </c>
      <c r="B9628">
        <v>2018</v>
      </c>
      <c r="C9628" t="s">
        <v>5546</v>
      </c>
      <c r="D9628">
        <v>940.33</v>
      </c>
      <c r="E9628">
        <v>-515</v>
      </c>
      <c r="F9628">
        <v>856</v>
      </c>
      <c r="I9628">
        <f>IFERROR(VLOOKUP(H9628,ticker_cik_sic_ind!$J$1:$K$2838,2,FALSE),A9628)</f>
        <v>1177702</v>
      </c>
      <c r="J9628">
        <f t="shared" si="150"/>
        <v>0</v>
      </c>
    </row>
    <row r="9629" spans="1:10" x14ac:dyDescent="0.25">
      <c r="A9629">
        <v>1041859</v>
      </c>
      <c r="B9629">
        <v>2018</v>
      </c>
      <c r="C9629" t="s">
        <v>5546</v>
      </c>
      <c r="D9629">
        <v>970.67499999999995</v>
      </c>
      <c r="E9629">
        <v>-497.66</v>
      </c>
      <c r="F9629">
        <v>857</v>
      </c>
      <c r="I9629">
        <f>IFERROR(VLOOKUP(H9629,ticker_cik_sic_ind!$J$1:$K$2838,2,FALSE),A9629)</f>
        <v>1041859</v>
      </c>
      <c r="J9629">
        <f t="shared" si="150"/>
        <v>0</v>
      </c>
    </row>
    <row r="9630" spans="1:10" x14ac:dyDescent="0.25">
      <c r="A9630">
        <v>1060736</v>
      </c>
      <c r="B9630">
        <v>2018</v>
      </c>
      <c r="C9630" t="s">
        <v>5546</v>
      </c>
      <c r="D9630">
        <v>757.471</v>
      </c>
      <c r="E9630">
        <v>-573.53200000000004</v>
      </c>
      <c r="F9630">
        <v>858</v>
      </c>
      <c r="I9630">
        <f>IFERROR(VLOOKUP(H9630,ticker_cik_sic_ind!$J$1:$K$2838,2,FALSE),A9630)</f>
        <v>1060736</v>
      </c>
      <c r="J9630">
        <f t="shared" si="150"/>
        <v>0</v>
      </c>
    </row>
    <row r="9631" spans="1:10" x14ac:dyDescent="0.25">
      <c r="A9631">
        <v>1005284</v>
      </c>
      <c r="B9631">
        <v>2018</v>
      </c>
      <c r="C9631" t="s">
        <v>5546</v>
      </c>
      <c r="D9631">
        <v>707.63499999999999</v>
      </c>
      <c r="E9631">
        <v>-607.81200000000001</v>
      </c>
      <c r="F9631">
        <v>859</v>
      </c>
      <c r="I9631">
        <f>IFERROR(VLOOKUP(H9631,ticker_cik_sic_ind!$J$1:$K$2838,2,FALSE),A9631)</f>
        <v>1005284</v>
      </c>
      <c r="J9631">
        <f t="shared" si="150"/>
        <v>0</v>
      </c>
    </row>
    <row r="9632" spans="1:10" x14ac:dyDescent="0.25">
      <c r="A9632">
        <v>1525769</v>
      </c>
      <c r="B9632">
        <v>2018</v>
      </c>
      <c r="C9632" t="s">
        <v>5546</v>
      </c>
      <c r="D9632">
        <v>1110.259</v>
      </c>
      <c r="E9632">
        <v>-422.34</v>
      </c>
      <c r="F9632">
        <v>860</v>
      </c>
      <c r="I9632">
        <f>IFERROR(VLOOKUP(H9632,ticker_cik_sic_ind!$J$1:$K$2838,2,FALSE),A9632)</f>
        <v>1525769</v>
      </c>
      <c r="J9632">
        <f t="shared" si="150"/>
        <v>0</v>
      </c>
    </row>
    <row r="9633" spans="1:10" x14ac:dyDescent="0.25">
      <c r="A9633">
        <v>819220</v>
      </c>
      <c r="B9633">
        <v>2018</v>
      </c>
      <c r="C9633" t="s">
        <v>5546</v>
      </c>
      <c r="D9633">
        <v>1117.9939999999999</v>
      </c>
      <c r="E9633">
        <v>-415.88</v>
      </c>
      <c r="F9633">
        <v>861</v>
      </c>
      <c r="I9633">
        <f>IFERROR(VLOOKUP(H9633,ticker_cik_sic_ind!$J$1:$K$2838,2,FALSE),A9633)</f>
        <v>819220</v>
      </c>
      <c r="J9633">
        <f t="shared" si="150"/>
        <v>0</v>
      </c>
    </row>
    <row r="9634" spans="1:10" x14ac:dyDescent="0.25">
      <c r="A9634">
        <v>1095291</v>
      </c>
      <c r="B9634">
        <v>2018</v>
      </c>
      <c r="C9634" t="s">
        <v>5546</v>
      </c>
      <c r="D9634">
        <v>1530.943</v>
      </c>
      <c r="E9634">
        <v>-292.99200000000002</v>
      </c>
      <c r="F9634">
        <v>862</v>
      </c>
      <c r="I9634">
        <f>IFERROR(VLOOKUP(H9634,ticker_cik_sic_ind!$J$1:$K$2838,2,FALSE),A9634)</f>
        <v>1095291</v>
      </c>
      <c r="J9634">
        <f t="shared" si="150"/>
        <v>0</v>
      </c>
    </row>
    <row r="9635" spans="1:10" x14ac:dyDescent="0.25">
      <c r="A9635">
        <v>57515</v>
      </c>
      <c r="B9635">
        <v>2018</v>
      </c>
      <c r="C9635" t="s">
        <v>5546</v>
      </c>
      <c r="D9635">
        <v>716.40499999999997</v>
      </c>
      <c r="E9635">
        <v>-575.97699999999998</v>
      </c>
      <c r="F9635">
        <v>863</v>
      </c>
      <c r="I9635">
        <f>IFERROR(VLOOKUP(H9635,ticker_cik_sic_ind!$J$1:$K$2838,2,FALSE),A9635)</f>
        <v>57515</v>
      </c>
      <c r="J9635">
        <f t="shared" si="150"/>
        <v>0</v>
      </c>
    </row>
    <row r="9636" spans="1:10" x14ac:dyDescent="0.25">
      <c r="A9636">
        <v>912562</v>
      </c>
      <c r="B9636">
        <v>2018</v>
      </c>
      <c r="C9636" t="s">
        <v>5546</v>
      </c>
      <c r="D9636">
        <v>947.45799999999997</v>
      </c>
      <c r="E9636">
        <v>-481.90300000000002</v>
      </c>
      <c r="F9636">
        <v>863</v>
      </c>
      <c r="I9636">
        <f>IFERROR(VLOOKUP(H9636,ticker_cik_sic_ind!$J$1:$K$2838,2,FALSE),A9636)</f>
        <v>912562</v>
      </c>
      <c r="J9636">
        <f t="shared" si="150"/>
        <v>0</v>
      </c>
    </row>
    <row r="9637" spans="1:10" x14ac:dyDescent="0.25">
      <c r="A9637">
        <v>850460</v>
      </c>
      <c r="B9637">
        <v>2018</v>
      </c>
      <c r="C9637" t="s">
        <v>5546</v>
      </c>
      <c r="D9637">
        <v>695.298</v>
      </c>
      <c r="E9637">
        <v>-597.94500000000005</v>
      </c>
      <c r="F9637">
        <v>865</v>
      </c>
      <c r="I9637">
        <f>IFERROR(VLOOKUP(H9637,ticker_cik_sic_ind!$J$1:$K$2838,2,FALSE),A9637)</f>
        <v>850460</v>
      </c>
      <c r="J9637">
        <f t="shared" si="150"/>
        <v>0</v>
      </c>
    </row>
    <row r="9638" spans="1:10" x14ac:dyDescent="0.25">
      <c r="A9638">
        <v>1486957</v>
      </c>
      <c r="B9638">
        <v>2018</v>
      </c>
      <c r="C9638" t="s">
        <v>5546</v>
      </c>
      <c r="D9638">
        <v>1624.7380000000001</v>
      </c>
      <c r="E9638">
        <v>-264.30099999999999</v>
      </c>
      <c r="F9638">
        <v>866</v>
      </c>
      <c r="I9638">
        <f>IFERROR(VLOOKUP(H9638,ticker_cik_sic_ind!$J$1:$K$2838,2,FALSE),A9638)</f>
        <v>1486957</v>
      </c>
      <c r="J9638">
        <f t="shared" si="150"/>
        <v>0</v>
      </c>
    </row>
    <row r="9639" spans="1:10" x14ac:dyDescent="0.25">
      <c r="A9639">
        <v>814549</v>
      </c>
      <c r="B9639">
        <v>2018</v>
      </c>
      <c r="C9639" t="s">
        <v>5546</v>
      </c>
      <c r="D9639">
        <v>923.32899999999995</v>
      </c>
      <c r="E9639">
        <v>-478.43900000000002</v>
      </c>
      <c r="F9639">
        <v>867</v>
      </c>
      <c r="I9639">
        <f>IFERROR(VLOOKUP(H9639,ticker_cik_sic_ind!$J$1:$K$2838,2,FALSE),A9639)</f>
        <v>814549</v>
      </c>
      <c r="J9639">
        <f t="shared" si="150"/>
        <v>0</v>
      </c>
    </row>
    <row r="9640" spans="1:10" x14ac:dyDescent="0.25">
      <c r="A9640">
        <v>879526</v>
      </c>
      <c r="B9640">
        <v>2018</v>
      </c>
      <c r="C9640" t="s">
        <v>5546</v>
      </c>
      <c r="D9640">
        <v>932.41099999999994</v>
      </c>
      <c r="E9640">
        <v>-473.45</v>
      </c>
      <c r="F9640">
        <v>867</v>
      </c>
      <c r="I9640">
        <f>IFERROR(VLOOKUP(H9640,ticker_cik_sic_ind!$J$1:$K$2838,2,FALSE),A9640)</f>
        <v>879526</v>
      </c>
      <c r="J9640">
        <f t="shared" si="150"/>
        <v>0</v>
      </c>
    </row>
    <row r="9641" spans="1:10" x14ac:dyDescent="0.25">
      <c r="A9641">
        <v>88205</v>
      </c>
      <c r="B9641">
        <v>2018</v>
      </c>
      <c r="C9641" t="s">
        <v>5546</v>
      </c>
      <c r="D9641">
        <v>1929.4</v>
      </c>
      <c r="E9641">
        <v>-208.7</v>
      </c>
      <c r="F9641">
        <v>869</v>
      </c>
      <c r="I9641">
        <f>IFERROR(VLOOKUP(H9641,ticker_cik_sic_ind!$J$1:$K$2838,2,FALSE),A9641)</f>
        <v>88205</v>
      </c>
      <c r="J9641">
        <f t="shared" si="150"/>
        <v>0</v>
      </c>
    </row>
    <row r="9642" spans="1:10" x14ac:dyDescent="0.25">
      <c r="A9642">
        <v>1160958</v>
      </c>
      <c r="B9642">
        <v>2018</v>
      </c>
      <c r="C9642" t="s">
        <v>5546</v>
      </c>
      <c r="D9642">
        <v>974.96400000000006</v>
      </c>
      <c r="E9642">
        <v>-440.65</v>
      </c>
      <c r="F9642">
        <v>869</v>
      </c>
      <c r="I9642">
        <f>IFERROR(VLOOKUP(H9642,ticker_cik_sic_ind!$J$1:$K$2838,2,FALSE),A9642)</f>
        <v>1160958</v>
      </c>
      <c r="J9642">
        <f t="shared" si="150"/>
        <v>0</v>
      </c>
    </row>
    <row r="9643" spans="1:10" x14ac:dyDescent="0.25">
      <c r="A9643">
        <v>1130464</v>
      </c>
      <c r="B9643">
        <v>2018</v>
      </c>
      <c r="C9643" t="s">
        <v>5546</v>
      </c>
      <c r="D9643">
        <v>1107.941</v>
      </c>
      <c r="E9643">
        <v>-390.56799999999998</v>
      </c>
      <c r="F9643">
        <v>871</v>
      </c>
      <c r="I9643">
        <f>IFERROR(VLOOKUP(H9643,ticker_cik_sic_ind!$J$1:$K$2838,2,FALSE),A9643)</f>
        <v>1130464</v>
      </c>
      <c r="J9643">
        <f t="shared" si="150"/>
        <v>0</v>
      </c>
    </row>
    <row r="9644" spans="1:10" x14ac:dyDescent="0.25">
      <c r="A9644">
        <v>887730</v>
      </c>
      <c r="B9644">
        <v>2018</v>
      </c>
      <c r="C9644" t="s">
        <v>5546</v>
      </c>
      <c r="D9644">
        <v>1110.768</v>
      </c>
      <c r="E9644">
        <v>-385.32100000000003</v>
      </c>
      <c r="F9644">
        <v>871</v>
      </c>
      <c r="I9644">
        <f>IFERROR(VLOOKUP(H9644,ticker_cik_sic_ind!$J$1:$K$2838,2,FALSE),A9644)</f>
        <v>887730</v>
      </c>
      <c r="J9644">
        <f t="shared" si="150"/>
        <v>0</v>
      </c>
    </row>
    <row r="9645" spans="1:10" x14ac:dyDescent="0.25">
      <c r="A9645">
        <v>19446</v>
      </c>
      <c r="B9645">
        <v>2018</v>
      </c>
      <c r="C9645" t="s">
        <v>5546</v>
      </c>
      <c r="D9645">
        <v>786.37300000000005</v>
      </c>
      <c r="E9645">
        <v>-523.93200000000002</v>
      </c>
      <c r="F9645">
        <v>873</v>
      </c>
      <c r="I9645">
        <f>IFERROR(VLOOKUP(H9645,ticker_cik_sic_ind!$J$1:$K$2838,2,FALSE),A9645)</f>
        <v>19446</v>
      </c>
      <c r="J9645">
        <f t="shared" si="150"/>
        <v>0</v>
      </c>
    </row>
    <row r="9646" spans="1:10" x14ac:dyDescent="0.25">
      <c r="A9646">
        <v>1499832</v>
      </c>
      <c r="B9646">
        <v>2018</v>
      </c>
      <c r="C9646" t="s">
        <v>5546</v>
      </c>
      <c r="D9646">
        <v>1075.9860000000001</v>
      </c>
      <c r="E9646">
        <v>-393.863</v>
      </c>
      <c r="F9646">
        <v>874</v>
      </c>
      <c r="I9646">
        <f>IFERROR(VLOOKUP(H9646,ticker_cik_sic_ind!$J$1:$K$2838,2,FALSE),A9646)</f>
        <v>1499832</v>
      </c>
      <c r="J9646">
        <f t="shared" si="150"/>
        <v>0</v>
      </c>
    </row>
    <row r="9647" spans="1:10" x14ac:dyDescent="0.25">
      <c r="A9647">
        <v>1009672</v>
      </c>
      <c r="B9647">
        <v>2018</v>
      </c>
      <c r="C9647" t="s">
        <v>5546</v>
      </c>
      <c r="D9647">
        <v>672.65800000000002</v>
      </c>
      <c r="E9647">
        <v>-566.15599999999995</v>
      </c>
      <c r="F9647">
        <v>875</v>
      </c>
      <c r="I9647">
        <f>IFERROR(VLOOKUP(H9647,ticker_cik_sic_ind!$J$1:$K$2838,2,FALSE),A9647)</f>
        <v>1009672</v>
      </c>
      <c r="J9647">
        <f t="shared" si="150"/>
        <v>0</v>
      </c>
    </row>
    <row r="9648" spans="1:10" x14ac:dyDescent="0.25">
      <c r="A9648">
        <v>277509</v>
      </c>
      <c r="B9648">
        <v>2018</v>
      </c>
      <c r="C9648" t="s">
        <v>5546</v>
      </c>
      <c r="D9648">
        <v>997.6</v>
      </c>
      <c r="E9648">
        <v>-412.4</v>
      </c>
      <c r="F9648">
        <v>875</v>
      </c>
      <c r="I9648">
        <f>IFERROR(VLOOKUP(H9648,ticker_cik_sic_ind!$J$1:$K$2838,2,FALSE),A9648)</f>
        <v>277509</v>
      </c>
      <c r="J9648">
        <f t="shared" si="150"/>
        <v>0</v>
      </c>
    </row>
    <row r="9649" spans="1:10" x14ac:dyDescent="0.25">
      <c r="A9649">
        <v>895126</v>
      </c>
      <c r="B9649">
        <v>2018</v>
      </c>
      <c r="C9649" t="s">
        <v>5546</v>
      </c>
      <c r="D9649">
        <v>11920</v>
      </c>
      <c r="E9649">
        <v>684</v>
      </c>
      <c r="F9649">
        <v>875</v>
      </c>
      <c r="I9649">
        <f>IFERROR(VLOOKUP(H9649,ticker_cik_sic_ind!$J$1:$K$2838,2,FALSE),A9649)</f>
        <v>895126</v>
      </c>
      <c r="J9649">
        <f t="shared" si="150"/>
        <v>0</v>
      </c>
    </row>
    <row r="9650" spans="1:10" x14ac:dyDescent="0.25">
      <c r="A9650">
        <v>1006837</v>
      </c>
      <c r="B9650">
        <v>2018</v>
      </c>
      <c r="C9650" t="s">
        <v>5546</v>
      </c>
      <c r="D9650">
        <v>2941.31</v>
      </c>
      <c r="E9650">
        <v>-99.789000000000001</v>
      </c>
      <c r="F9650">
        <v>878</v>
      </c>
      <c r="I9650">
        <f>IFERROR(VLOOKUP(H9650,ticker_cik_sic_ind!$J$1:$K$2838,2,FALSE),A9650)</f>
        <v>1006837</v>
      </c>
      <c r="J9650">
        <f t="shared" si="150"/>
        <v>0</v>
      </c>
    </row>
    <row r="9651" spans="1:10" x14ac:dyDescent="0.25">
      <c r="A9651">
        <v>1005229</v>
      </c>
      <c r="B9651">
        <v>2018</v>
      </c>
      <c r="C9651" t="s">
        <v>5546</v>
      </c>
      <c r="D9651">
        <v>1126.3499999999999</v>
      </c>
      <c r="E9651">
        <v>-363.976</v>
      </c>
      <c r="F9651">
        <v>879</v>
      </c>
      <c r="I9651">
        <f>IFERROR(VLOOKUP(H9651,ticker_cik_sic_ind!$J$1:$K$2838,2,FALSE),A9651)</f>
        <v>1005229</v>
      </c>
      <c r="J9651">
        <f t="shared" si="150"/>
        <v>0</v>
      </c>
    </row>
    <row r="9652" spans="1:10" x14ac:dyDescent="0.25">
      <c r="A9652">
        <v>1104657</v>
      </c>
      <c r="B9652">
        <v>2018</v>
      </c>
      <c r="C9652" t="s">
        <v>5546</v>
      </c>
      <c r="D9652">
        <v>789.42200000000003</v>
      </c>
      <c r="E9652">
        <v>-502.95699999999999</v>
      </c>
      <c r="F9652">
        <v>879</v>
      </c>
      <c r="I9652">
        <f>IFERROR(VLOOKUP(H9652,ticker_cik_sic_ind!$J$1:$K$2838,2,FALSE),A9652)</f>
        <v>1104657</v>
      </c>
      <c r="J9652">
        <f t="shared" si="150"/>
        <v>0</v>
      </c>
    </row>
    <row r="9653" spans="1:10" x14ac:dyDescent="0.25">
      <c r="A9653">
        <v>822663</v>
      </c>
      <c r="B9653">
        <v>2018</v>
      </c>
      <c r="C9653" t="s">
        <v>5546</v>
      </c>
      <c r="D9653">
        <v>732.47</v>
      </c>
      <c r="E9653">
        <v>-530.4</v>
      </c>
      <c r="F9653">
        <v>881</v>
      </c>
      <c r="I9653">
        <f>IFERROR(VLOOKUP(H9653,ticker_cik_sic_ind!$J$1:$K$2838,2,FALSE),A9653)</f>
        <v>822663</v>
      </c>
      <c r="J9653">
        <f t="shared" si="150"/>
        <v>0</v>
      </c>
    </row>
    <row r="9654" spans="1:10" x14ac:dyDescent="0.25">
      <c r="A9654">
        <v>1437106</v>
      </c>
      <c r="B9654">
        <v>2018</v>
      </c>
      <c r="C9654" t="s">
        <v>5546</v>
      </c>
      <c r="D9654">
        <v>2107.2420000000002</v>
      </c>
      <c r="E9654">
        <v>-176.26400000000001</v>
      </c>
      <c r="F9654">
        <v>882</v>
      </c>
      <c r="I9654">
        <f>IFERROR(VLOOKUP(H9654,ticker_cik_sic_ind!$J$1:$K$2838,2,FALSE),A9654)</f>
        <v>1437106</v>
      </c>
      <c r="J9654">
        <f t="shared" si="150"/>
        <v>0</v>
      </c>
    </row>
    <row r="9655" spans="1:10" x14ac:dyDescent="0.25">
      <c r="A9655">
        <v>19584</v>
      </c>
      <c r="B9655">
        <v>2018</v>
      </c>
      <c r="C9655" t="s">
        <v>5546</v>
      </c>
      <c r="D9655">
        <v>910.274</v>
      </c>
      <c r="E9655">
        <v>-450.887</v>
      </c>
      <c r="F9655">
        <v>883</v>
      </c>
      <c r="I9655">
        <f>IFERROR(VLOOKUP(H9655,ticker_cik_sic_ind!$J$1:$K$2838,2,FALSE),A9655)</f>
        <v>19584</v>
      </c>
      <c r="J9655">
        <f t="shared" si="150"/>
        <v>0</v>
      </c>
    </row>
    <row r="9656" spans="1:10" x14ac:dyDescent="0.25">
      <c r="A9656">
        <v>1439222</v>
      </c>
      <c r="B9656">
        <v>2018</v>
      </c>
      <c r="C9656" t="s">
        <v>5546</v>
      </c>
      <c r="D9656">
        <v>760.6</v>
      </c>
      <c r="E9656">
        <v>-508.99200000000002</v>
      </c>
      <c r="F9656">
        <v>883</v>
      </c>
      <c r="I9656">
        <f>IFERROR(VLOOKUP(H9656,ticker_cik_sic_ind!$J$1:$K$2838,2,FALSE),A9656)</f>
        <v>1439222</v>
      </c>
      <c r="J9656">
        <f t="shared" si="150"/>
        <v>0</v>
      </c>
    </row>
    <row r="9657" spans="1:10" x14ac:dyDescent="0.25">
      <c r="A9657">
        <v>815094</v>
      </c>
      <c r="B9657">
        <v>2018</v>
      </c>
      <c r="C9657" t="s">
        <v>5546</v>
      </c>
      <c r="D9657">
        <v>652.21699999999998</v>
      </c>
      <c r="E9657">
        <v>-567.04399999999998</v>
      </c>
      <c r="F9657">
        <v>885</v>
      </c>
      <c r="I9657">
        <f>IFERROR(VLOOKUP(H9657,ticker_cik_sic_ind!$J$1:$K$2838,2,FALSE),A9657)</f>
        <v>815094</v>
      </c>
      <c r="J9657">
        <f t="shared" si="150"/>
        <v>0</v>
      </c>
    </row>
    <row r="9658" spans="1:10" x14ac:dyDescent="0.25">
      <c r="A9658">
        <v>896262</v>
      </c>
      <c r="B9658">
        <v>2018</v>
      </c>
      <c r="C9658" t="s">
        <v>5546</v>
      </c>
      <c r="D9658">
        <v>805.87300000000005</v>
      </c>
      <c r="E9658">
        <v>-493.06099999999998</v>
      </c>
      <c r="F9658">
        <v>886</v>
      </c>
      <c r="I9658">
        <f>IFERROR(VLOOKUP(H9658,ticker_cik_sic_ind!$J$1:$K$2838,2,FALSE),A9658)</f>
        <v>896262</v>
      </c>
      <c r="J9658">
        <f t="shared" si="150"/>
        <v>0</v>
      </c>
    </row>
    <row r="9659" spans="1:10" x14ac:dyDescent="0.25">
      <c r="A9659">
        <v>926326</v>
      </c>
      <c r="B9659">
        <v>2018</v>
      </c>
      <c r="C9659" t="s">
        <v>5546</v>
      </c>
      <c r="D9659">
        <v>909.90099999999995</v>
      </c>
      <c r="E9659">
        <v>-449.50200000000001</v>
      </c>
      <c r="F9659">
        <v>886</v>
      </c>
      <c r="I9659">
        <f>IFERROR(VLOOKUP(H9659,ticker_cik_sic_ind!$J$1:$K$2838,2,FALSE),A9659)</f>
        <v>926326</v>
      </c>
      <c r="J9659">
        <f t="shared" si="150"/>
        <v>0</v>
      </c>
    </row>
    <row r="9660" spans="1:10" x14ac:dyDescent="0.25">
      <c r="A9660">
        <v>23197</v>
      </c>
      <c r="B9660">
        <v>2018</v>
      </c>
      <c r="C9660" t="s">
        <v>5546</v>
      </c>
      <c r="D9660">
        <v>832.06299999999999</v>
      </c>
      <c r="E9660">
        <v>-480.15</v>
      </c>
      <c r="F9660">
        <v>888</v>
      </c>
      <c r="I9660">
        <f>IFERROR(VLOOKUP(H9660,ticker_cik_sic_ind!$J$1:$K$2838,2,FALSE),A9660)</f>
        <v>23197</v>
      </c>
      <c r="J9660">
        <f t="shared" si="150"/>
        <v>0</v>
      </c>
    </row>
    <row r="9661" spans="1:10" x14ac:dyDescent="0.25">
      <c r="A9661">
        <v>1067837</v>
      </c>
      <c r="B9661">
        <v>2018</v>
      </c>
      <c r="C9661" t="s">
        <v>5546</v>
      </c>
      <c r="D9661">
        <v>1028.9559999999999</v>
      </c>
      <c r="E9661">
        <v>-389.15</v>
      </c>
      <c r="F9661">
        <v>889</v>
      </c>
      <c r="I9661">
        <f>IFERROR(VLOOKUP(H9661,ticker_cik_sic_ind!$J$1:$K$2838,2,FALSE),A9661)</f>
        <v>1067837</v>
      </c>
      <c r="J9661">
        <f t="shared" si="150"/>
        <v>0</v>
      </c>
    </row>
    <row r="9662" spans="1:10" x14ac:dyDescent="0.25">
      <c r="A9662">
        <v>1237746</v>
      </c>
      <c r="B9662">
        <v>2018</v>
      </c>
      <c r="C9662" t="s">
        <v>5546</v>
      </c>
      <c r="D9662">
        <v>2716.4789999999998</v>
      </c>
      <c r="E9662">
        <v>-106.604</v>
      </c>
      <c r="F9662">
        <v>890</v>
      </c>
      <c r="I9662">
        <f>IFERROR(VLOOKUP(H9662,ticker_cik_sic_ind!$J$1:$K$2838,2,FALSE),A9662)</f>
        <v>1237746</v>
      </c>
      <c r="J9662">
        <f t="shared" si="150"/>
        <v>0</v>
      </c>
    </row>
    <row r="9663" spans="1:10" x14ac:dyDescent="0.25">
      <c r="A9663">
        <v>1474432</v>
      </c>
      <c r="B9663">
        <v>2018</v>
      </c>
      <c r="C9663" t="s">
        <v>5546</v>
      </c>
      <c r="D9663">
        <v>890.13199999999995</v>
      </c>
      <c r="E9663">
        <v>-445.40600000000001</v>
      </c>
      <c r="F9663">
        <v>891</v>
      </c>
      <c r="I9663">
        <f>IFERROR(VLOOKUP(H9663,ticker_cik_sic_ind!$J$1:$K$2838,2,FALSE),A9663)</f>
        <v>1474432</v>
      </c>
      <c r="J9663">
        <f t="shared" si="150"/>
        <v>0</v>
      </c>
    </row>
    <row r="9664" spans="1:10" x14ac:dyDescent="0.25">
      <c r="A9664">
        <v>1008654</v>
      </c>
      <c r="B9664">
        <v>2018</v>
      </c>
      <c r="C9664" t="s">
        <v>5546</v>
      </c>
      <c r="D9664">
        <v>1660.7</v>
      </c>
      <c r="E9664">
        <v>-233.7</v>
      </c>
      <c r="F9664">
        <v>892</v>
      </c>
      <c r="I9664">
        <f>IFERROR(VLOOKUP(H9664,ticker_cik_sic_ind!$J$1:$K$2838,2,FALSE),A9664)</f>
        <v>1008654</v>
      </c>
      <c r="J9664">
        <f t="shared" si="150"/>
        <v>0</v>
      </c>
    </row>
    <row r="9665" spans="1:10" x14ac:dyDescent="0.25">
      <c r="A9665">
        <v>93389</v>
      </c>
      <c r="B9665">
        <v>2018</v>
      </c>
      <c r="C9665" t="s">
        <v>5546</v>
      </c>
      <c r="D9665">
        <v>850.43299999999999</v>
      </c>
      <c r="E9665">
        <v>-472.22399999999999</v>
      </c>
      <c r="F9665">
        <v>893</v>
      </c>
      <c r="I9665">
        <f>IFERROR(VLOOKUP(H9665,ticker_cik_sic_ind!$J$1:$K$2838,2,FALSE),A9665)</f>
        <v>93389</v>
      </c>
      <c r="J9665">
        <f t="shared" si="150"/>
        <v>0</v>
      </c>
    </row>
    <row r="9666" spans="1:10" x14ac:dyDescent="0.25">
      <c r="A9666">
        <v>1453814</v>
      </c>
      <c r="B9666">
        <v>2018</v>
      </c>
      <c r="C9666" t="s">
        <v>5546</v>
      </c>
      <c r="D9666">
        <v>888.85500000000002</v>
      </c>
      <c r="E9666">
        <v>-442.79199999999997</v>
      </c>
      <c r="F9666">
        <v>894</v>
      </c>
      <c r="I9666">
        <f>IFERROR(VLOOKUP(H9666,ticker_cik_sic_ind!$J$1:$K$2838,2,FALSE),A9666)</f>
        <v>1453814</v>
      </c>
      <c r="J9666">
        <f t="shared" si="150"/>
        <v>0</v>
      </c>
    </row>
    <row r="9667" spans="1:10" x14ac:dyDescent="0.25">
      <c r="A9667">
        <v>945841</v>
      </c>
      <c r="B9667">
        <v>2018</v>
      </c>
      <c r="C9667" t="s">
        <v>5546</v>
      </c>
      <c r="D9667">
        <v>1279.136</v>
      </c>
      <c r="E9667">
        <v>-303.25900000000001</v>
      </c>
      <c r="F9667">
        <v>895</v>
      </c>
      <c r="I9667">
        <f>IFERROR(VLOOKUP(H9667,ticker_cik_sic_ind!$J$1:$K$2838,2,FALSE),A9667)</f>
        <v>945841</v>
      </c>
      <c r="J9667">
        <f t="shared" ref="J9667:J9730" si="151">IF(OR(AND(C9667="financial",F9667&lt;$L$1),AND(C9667="non_financial",F9667&lt;$M$1)),1,0)</f>
        <v>0</v>
      </c>
    </row>
    <row r="9668" spans="1:10" x14ac:dyDescent="0.25">
      <c r="A9668">
        <v>1400891</v>
      </c>
      <c r="B9668">
        <v>2018</v>
      </c>
      <c r="C9668" t="s">
        <v>5546</v>
      </c>
      <c r="D9668">
        <v>12301.453</v>
      </c>
      <c r="E9668">
        <v>11442.213</v>
      </c>
      <c r="F9668">
        <v>895</v>
      </c>
      <c r="I9668">
        <f>IFERROR(VLOOKUP(H9668,ticker_cik_sic_ind!$J$1:$K$2838,2,FALSE),A9668)</f>
        <v>1400891</v>
      </c>
      <c r="J9668">
        <f t="shared" si="151"/>
        <v>0</v>
      </c>
    </row>
    <row r="9669" spans="1:10" x14ac:dyDescent="0.25">
      <c r="A9669">
        <v>939930</v>
      </c>
      <c r="B9669">
        <v>2018</v>
      </c>
      <c r="C9669" t="s">
        <v>5546</v>
      </c>
      <c r="D9669">
        <v>1975.002</v>
      </c>
      <c r="E9669">
        <v>-178.00700000000001</v>
      </c>
      <c r="F9669">
        <v>897</v>
      </c>
      <c r="I9669">
        <f>IFERROR(VLOOKUP(H9669,ticker_cik_sic_ind!$J$1:$K$2838,2,FALSE),A9669)</f>
        <v>939930</v>
      </c>
      <c r="J9669">
        <f t="shared" si="151"/>
        <v>0</v>
      </c>
    </row>
    <row r="9670" spans="1:10" x14ac:dyDescent="0.25">
      <c r="A9670">
        <v>6845</v>
      </c>
      <c r="B9670">
        <v>2018</v>
      </c>
      <c r="C9670" t="s">
        <v>5546</v>
      </c>
      <c r="D9670">
        <v>779.59699999999998</v>
      </c>
      <c r="E9670">
        <v>-480.94299999999998</v>
      </c>
      <c r="F9670">
        <v>897</v>
      </c>
      <c r="I9670">
        <f>IFERROR(VLOOKUP(H9670,ticker_cik_sic_ind!$J$1:$K$2838,2,FALSE),A9670)</f>
        <v>6845</v>
      </c>
      <c r="J9670">
        <f t="shared" si="151"/>
        <v>0</v>
      </c>
    </row>
    <row r="9671" spans="1:10" x14ac:dyDescent="0.25">
      <c r="A9671">
        <v>1580670</v>
      </c>
      <c r="B9671">
        <v>2018</v>
      </c>
      <c r="C9671" t="s">
        <v>5546</v>
      </c>
      <c r="D9671">
        <v>931.68</v>
      </c>
      <c r="E9671">
        <v>-406.36099999999999</v>
      </c>
      <c r="F9671">
        <v>899</v>
      </c>
      <c r="I9671">
        <f>IFERROR(VLOOKUP(H9671,ticker_cik_sic_ind!$J$1:$K$2838,2,FALSE),A9671)</f>
        <v>1580670</v>
      </c>
      <c r="J9671">
        <f t="shared" si="151"/>
        <v>0</v>
      </c>
    </row>
    <row r="9672" spans="1:10" x14ac:dyDescent="0.25">
      <c r="A9672">
        <v>1666138</v>
      </c>
      <c r="B9672">
        <v>2018</v>
      </c>
      <c r="C9672" t="s">
        <v>5546</v>
      </c>
      <c r="D9672">
        <v>1094.2819999999999</v>
      </c>
      <c r="E9672">
        <v>-343.37099999999998</v>
      </c>
      <c r="F9672">
        <v>900</v>
      </c>
      <c r="I9672">
        <f>IFERROR(VLOOKUP(H9672,ticker_cik_sic_ind!$J$1:$K$2838,2,FALSE),A9672)</f>
        <v>1666138</v>
      </c>
      <c r="J9672">
        <f t="shared" si="151"/>
        <v>0</v>
      </c>
    </row>
    <row r="9673" spans="1:10" x14ac:dyDescent="0.25">
      <c r="A9673">
        <v>949158</v>
      </c>
      <c r="B9673">
        <v>2018</v>
      </c>
      <c r="C9673" t="s">
        <v>5546</v>
      </c>
      <c r="D9673">
        <v>700.75</v>
      </c>
      <c r="E9673">
        <v>-502.81700000000001</v>
      </c>
      <c r="F9673">
        <v>901</v>
      </c>
      <c r="I9673">
        <f>IFERROR(VLOOKUP(H9673,ticker_cik_sic_ind!$J$1:$K$2838,2,FALSE),A9673)</f>
        <v>949158</v>
      </c>
      <c r="J9673">
        <f t="shared" si="151"/>
        <v>0</v>
      </c>
    </row>
    <row r="9674" spans="1:10" x14ac:dyDescent="0.25">
      <c r="A9674">
        <v>1577095</v>
      </c>
      <c r="B9674">
        <v>2018</v>
      </c>
      <c r="C9674" t="s">
        <v>5546</v>
      </c>
      <c r="D9674">
        <v>2153.5239999999999</v>
      </c>
      <c r="E9674">
        <v>-141.18</v>
      </c>
      <c r="F9674">
        <v>902</v>
      </c>
      <c r="I9674">
        <f>IFERROR(VLOOKUP(H9674,ticker_cik_sic_ind!$J$1:$K$2838,2,FALSE),A9674)</f>
        <v>1577095</v>
      </c>
      <c r="J9674">
        <f t="shared" si="151"/>
        <v>0</v>
      </c>
    </row>
    <row r="9675" spans="1:10" x14ac:dyDescent="0.25">
      <c r="A9675">
        <v>933036</v>
      </c>
      <c r="B9675">
        <v>2018</v>
      </c>
      <c r="C9675" t="s">
        <v>5546</v>
      </c>
      <c r="D9675">
        <v>1472.598</v>
      </c>
      <c r="E9675">
        <v>-248.797</v>
      </c>
      <c r="F9675">
        <v>903</v>
      </c>
      <c r="I9675">
        <f>IFERROR(VLOOKUP(H9675,ticker_cik_sic_ind!$J$1:$K$2838,2,FALSE),A9675)</f>
        <v>933036</v>
      </c>
      <c r="J9675">
        <f t="shared" si="151"/>
        <v>0</v>
      </c>
    </row>
    <row r="9676" spans="1:10" x14ac:dyDescent="0.25">
      <c r="A9676">
        <v>40888</v>
      </c>
      <c r="B9676">
        <v>2018</v>
      </c>
      <c r="C9676" t="s">
        <v>5546</v>
      </c>
      <c r="D9676">
        <v>2287.1999999999998</v>
      </c>
      <c r="E9676">
        <v>-124.7</v>
      </c>
      <c r="F9676">
        <v>904</v>
      </c>
      <c r="I9676">
        <f>IFERROR(VLOOKUP(H9676,ticker_cik_sic_ind!$J$1:$K$2838,2,FALSE),A9676)</f>
        <v>40888</v>
      </c>
      <c r="J9676">
        <f t="shared" si="151"/>
        <v>0</v>
      </c>
    </row>
    <row r="9677" spans="1:10" x14ac:dyDescent="0.25">
      <c r="A9677">
        <v>1675820</v>
      </c>
      <c r="B9677">
        <v>2018</v>
      </c>
      <c r="C9677" t="s">
        <v>5546</v>
      </c>
      <c r="D9677">
        <v>948.33900000000006</v>
      </c>
      <c r="E9677">
        <v>-372.73700000000002</v>
      </c>
      <c r="F9677">
        <v>905</v>
      </c>
      <c r="I9677">
        <f>IFERROR(VLOOKUP(H9677,ticker_cik_sic_ind!$J$1:$K$2838,2,FALSE),A9677)</f>
        <v>1675820</v>
      </c>
      <c r="J9677">
        <f t="shared" si="151"/>
        <v>0</v>
      </c>
    </row>
    <row r="9678" spans="1:10" x14ac:dyDescent="0.25">
      <c r="A9678">
        <v>1280058</v>
      </c>
      <c r="B9678">
        <v>2018</v>
      </c>
      <c r="C9678" t="s">
        <v>5546</v>
      </c>
      <c r="D9678">
        <v>1338.386</v>
      </c>
      <c r="E9678">
        <v>-262.089</v>
      </c>
      <c r="F9678">
        <v>906</v>
      </c>
      <c r="I9678">
        <f>IFERROR(VLOOKUP(H9678,ticker_cik_sic_ind!$J$1:$K$2838,2,FALSE),A9678)</f>
        <v>1280058</v>
      </c>
      <c r="J9678">
        <f t="shared" si="151"/>
        <v>0</v>
      </c>
    </row>
    <row r="9679" spans="1:10" x14ac:dyDescent="0.25">
      <c r="A9679">
        <v>927003</v>
      </c>
      <c r="B9679">
        <v>2018</v>
      </c>
      <c r="C9679" t="s">
        <v>5546</v>
      </c>
      <c r="D9679">
        <v>673.09500000000003</v>
      </c>
      <c r="E9679">
        <v>-485.38799999999998</v>
      </c>
      <c r="F9679">
        <v>907</v>
      </c>
      <c r="I9679">
        <f>IFERROR(VLOOKUP(H9679,ticker_cik_sic_ind!$J$1:$K$2838,2,FALSE),A9679)</f>
        <v>927003</v>
      </c>
      <c r="J9679">
        <f t="shared" si="151"/>
        <v>0</v>
      </c>
    </row>
    <row r="9680" spans="1:10" x14ac:dyDescent="0.25">
      <c r="A9680">
        <v>1507079</v>
      </c>
      <c r="B9680">
        <v>2018</v>
      </c>
      <c r="C9680" t="s">
        <v>5546</v>
      </c>
      <c r="D9680">
        <v>944.22</v>
      </c>
      <c r="E9680">
        <v>-361.14400000000001</v>
      </c>
      <c r="F9680">
        <v>908</v>
      </c>
      <c r="I9680">
        <f>IFERROR(VLOOKUP(H9680,ticker_cik_sic_ind!$J$1:$K$2838,2,FALSE),A9680)</f>
        <v>1507079</v>
      </c>
      <c r="J9680">
        <f t="shared" si="151"/>
        <v>0</v>
      </c>
    </row>
    <row r="9681" spans="1:10" x14ac:dyDescent="0.25">
      <c r="A9681">
        <v>1260221</v>
      </c>
      <c r="B9681">
        <v>2018</v>
      </c>
      <c r="C9681" t="s">
        <v>5546</v>
      </c>
      <c r="D9681">
        <v>10037.121999999999</v>
      </c>
      <c r="E9681">
        <v>1874.625</v>
      </c>
      <c r="F9681">
        <v>909</v>
      </c>
      <c r="I9681">
        <f>IFERROR(VLOOKUP(H9681,ticker_cik_sic_ind!$J$1:$K$2838,2,FALSE),A9681)</f>
        <v>1260221</v>
      </c>
      <c r="J9681">
        <f t="shared" si="151"/>
        <v>0</v>
      </c>
    </row>
    <row r="9682" spans="1:10" x14ac:dyDescent="0.25">
      <c r="A9682">
        <v>1304421</v>
      </c>
      <c r="B9682">
        <v>2018</v>
      </c>
      <c r="C9682" t="s">
        <v>5546</v>
      </c>
      <c r="D9682">
        <v>2061.069</v>
      </c>
      <c r="E9682">
        <v>-133.179</v>
      </c>
      <c r="F9682">
        <v>909</v>
      </c>
      <c r="I9682">
        <f>IFERROR(VLOOKUP(H9682,ticker_cik_sic_ind!$J$1:$K$2838,2,FALSE),A9682)</f>
        <v>1304421</v>
      </c>
      <c r="J9682">
        <f t="shared" si="151"/>
        <v>0</v>
      </c>
    </row>
    <row r="9683" spans="1:10" x14ac:dyDescent="0.25">
      <c r="A9683">
        <v>1069258</v>
      </c>
      <c r="B9683">
        <v>2018</v>
      </c>
      <c r="C9683" t="s">
        <v>5546</v>
      </c>
      <c r="D9683">
        <v>950</v>
      </c>
      <c r="E9683">
        <v>-347</v>
      </c>
      <c r="F9683">
        <v>911</v>
      </c>
      <c r="I9683">
        <f>IFERROR(VLOOKUP(H9683,ticker_cik_sic_ind!$J$1:$K$2838,2,FALSE),A9683)</f>
        <v>1069258</v>
      </c>
      <c r="J9683">
        <f t="shared" si="151"/>
        <v>0</v>
      </c>
    </row>
    <row r="9684" spans="1:10" x14ac:dyDescent="0.25">
      <c r="A9684">
        <v>1614806</v>
      </c>
      <c r="B9684">
        <v>2018</v>
      </c>
      <c r="C9684" t="s">
        <v>5546</v>
      </c>
      <c r="D9684">
        <v>1146.1220000000001</v>
      </c>
      <c r="E9684">
        <v>-292.36</v>
      </c>
      <c r="F9684">
        <v>912</v>
      </c>
      <c r="I9684">
        <f>IFERROR(VLOOKUP(H9684,ticker_cik_sic_ind!$J$1:$K$2838,2,FALSE),A9684)</f>
        <v>1614806</v>
      </c>
      <c r="J9684">
        <f t="shared" si="151"/>
        <v>0</v>
      </c>
    </row>
    <row r="9685" spans="1:10" x14ac:dyDescent="0.25">
      <c r="A9685">
        <v>81362</v>
      </c>
      <c r="B9685">
        <v>2018</v>
      </c>
      <c r="C9685" t="s">
        <v>5546</v>
      </c>
      <c r="D9685">
        <v>730.26</v>
      </c>
      <c r="E9685">
        <v>-439.59399999999999</v>
      </c>
      <c r="F9685">
        <v>913</v>
      </c>
      <c r="I9685">
        <f>IFERROR(VLOOKUP(H9685,ticker_cik_sic_ind!$J$1:$K$2838,2,FALSE),A9685)</f>
        <v>81362</v>
      </c>
      <c r="J9685">
        <f t="shared" si="151"/>
        <v>0</v>
      </c>
    </row>
    <row r="9686" spans="1:10" x14ac:dyDescent="0.25">
      <c r="A9686">
        <v>1124140</v>
      </c>
      <c r="B9686">
        <v>2018</v>
      </c>
      <c r="C9686" t="s">
        <v>5546</v>
      </c>
      <c r="D9686">
        <v>582.601</v>
      </c>
      <c r="E9686">
        <v>-540.69399999999996</v>
      </c>
      <c r="F9686">
        <v>914</v>
      </c>
      <c r="I9686">
        <f>IFERROR(VLOOKUP(H9686,ticker_cik_sic_ind!$J$1:$K$2838,2,FALSE),A9686)</f>
        <v>1124140</v>
      </c>
      <c r="J9686">
        <f t="shared" si="151"/>
        <v>0</v>
      </c>
    </row>
    <row r="9687" spans="1:10" x14ac:dyDescent="0.25">
      <c r="A9687">
        <v>820081</v>
      </c>
      <c r="B9687">
        <v>2018</v>
      </c>
      <c r="C9687" t="s">
        <v>5546</v>
      </c>
      <c r="D9687">
        <v>673.08100000000002</v>
      </c>
      <c r="E9687">
        <v>-470.56200000000001</v>
      </c>
      <c r="F9687">
        <v>915</v>
      </c>
      <c r="I9687">
        <f>IFERROR(VLOOKUP(H9687,ticker_cik_sic_ind!$J$1:$K$2838,2,FALSE),A9687)</f>
        <v>820081</v>
      </c>
      <c r="J9687">
        <f t="shared" si="151"/>
        <v>0</v>
      </c>
    </row>
    <row r="9688" spans="1:10" x14ac:dyDescent="0.25">
      <c r="A9688">
        <v>1597672</v>
      </c>
      <c r="B9688">
        <v>2018</v>
      </c>
      <c r="C9688" t="s">
        <v>5546</v>
      </c>
      <c r="D9688">
        <v>1448.51</v>
      </c>
      <c r="E9688">
        <v>-221.69399999999999</v>
      </c>
      <c r="F9688">
        <v>916</v>
      </c>
      <c r="I9688">
        <f>IFERROR(VLOOKUP(H9688,ticker_cik_sic_ind!$J$1:$K$2838,2,FALSE),A9688)</f>
        <v>1597672</v>
      </c>
      <c r="J9688">
        <f t="shared" si="151"/>
        <v>0</v>
      </c>
    </row>
    <row r="9689" spans="1:10" x14ac:dyDescent="0.25">
      <c r="A9689">
        <v>1303313</v>
      </c>
      <c r="B9689">
        <v>2018</v>
      </c>
      <c r="C9689" t="s">
        <v>5546</v>
      </c>
      <c r="D9689">
        <v>672.66600000000005</v>
      </c>
      <c r="E9689">
        <v>-458.79599999999999</v>
      </c>
      <c r="F9689">
        <v>916</v>
      </c>
      <c r="I9689">
        <f>IFERROR(VLOOKUP(H9689,ticker_cik_sic_ind!$J$1:$K$2838,2,FALSE),A9689)</f>
        <v>1303313</v>
      </c>
      <c r="J9689">
        <f t="shared" si="151"/>
        <v>0</v>
      </c>
    </row>
    <row r="9690" spans="1:10" x14ac:dyDescent="0.25">
      <c r="A9690">
        <v>1423221</v>
      </c>
      <c r="B9690">
        <v>2018</v>
      </c>
      <c r="C9690" t="s">
        <v>5546</v>
      </c>
      <c r="D9690">
        <v>785.05899999999997</v>
      </c>
      <c r="E9690">
        <v>-392.67099999999999</v>
      </c>
      <c r="F9690">
        <v>918</v>
      </c>
      <c r="I9690">
        <f>IFERROR(VLOOKUP(H9690,ticker_cik_sic_ind!$J$1:$K$2838,2,FALSE),A9690)</f>
        <v>1423221</v>
      </c>
      <c r="J9690">
        <f t="shared" si="151"/>
        <v>0</v>
      </c>
    </row>
    <row r="9691" spans="1:10" x14ac:dyDescent="0.25">
      <c r="A9691">
        <v>1040593</v>
      </c>
      <c r="B9691">
        <v>2018</v>
      </c>
      <c r="C9691" t="s">
        <v>5546</v>
      </c>
      <c r="D9691">
        <v>1963.819</v>
      </c>
      <c r="E9691">
        <v>-131.83099999999999</v>
      </c>
      <c r="F9691">
        <v>918</v>
      </c>
      <c r="I9691">
        <f>IFERROR(VLOOKUP(H9691,ticker_cik_sic_ind!$J$1:$K$2838,2,FALSE),A9691)</f>
        <v>1040593</v>
      </c>
      <c r="J9691">
        <f t="shared" si="151"/>
        <v>0</v>
      </c>
    </row>
    <row r="9692" spans="1:10" x14ac:dyDescent="0.25">
      <c r="A9692">
        <v>72573</v>
      </c>
      <c r="B9692">
        <v>2018</v>
      </c>
      <c r="C9692" t="s">
        <v>5546</v>
      </c>
      <c r="D9692">
        <v>634.07299999999998</v>
      </c>
      <c r="E9692">
        <v>-478.15800000000002</v>
      </c>
      <c r="F9692">
        <v>920</v>
      </c>
      <c r="I9692">
        <f>IFERROR(VLOOKUP(H9692,ticker_cik_sic_ind!$J$1:$K$2838,2,FALSE),A9692)</f>
        <v>72573</v>
      </c>
      <c r="J9692">
        <f t="shared" si="151"/>
        <v>0</v>
      </c>
    </row>
    <row r="9693" spans="1:10" x14ac:dyDescent="0.25">
      <c r="A9693">
        <v>1296435</v>
      </c>
      <c r="B9693">
        <v>2018</v>
      </c>
      <c r="C9693" t="s">
        <v>5546</v>
      </c>
      <c r="D9693">
        <v>812.4</v>
      </c>
      <c r="E9693">
        <v>-377.6</v>
      </c>
      <c r="F9693">
        <v>921</v>
      </c>
      <c r="I9693">
        <f>IFERROR(VLOOKUP(H9693,ticker_cik_sic_ind!$J$1:$K$2838,2,FALSE),A9693)</f>
        <v>1296435</v>
      </c>
      <c r="J9693">
        <f t="shared" si="151"/>
        <v>0</v>
      </c>
    </row>
    <row r="9694" spans="1:10" x14ac:dyDescent="0.25">
      <c r="A9694">
        <v>1092796</v>
      </c>
      <c r="B9694">
        <v>2018</v>
      </c>
      <c r="C9694" t="s">
        <v>5546</v>
      </c>
      <c r="D9694">
        <v>778.12199999999996</v>
      </c>
      <c r="E9694">
        <v>-390.64499999999998</v>
      </c>
      <c r="F9694">
        <v>922</v>
      </c>
      <c r="I9694">
        <f>IFERROR(VLOOKUP(H9694,ticker_cik_sic_ind!$J$1:$K$2838,2,FALSE),A9694)</f>
        <v>1092796</v>
      </c>
      <c r="J9694">
        <f t="shared" si="151"/>
        <v>0</v>
      </c>
    </row>
    <row r="9695" spans="1:10" x14ac:dyDescent="0.25">
      <c r="A9695">
        <v>1010858</v>
      </c>
      <c r="B9695">
        <v>2018</v>
      </c>
      <c r="C9695" t="s">
        <v>5546</v>
      </c>
      <c r="D9695">
        <v>1204.8389999999999</v>
      </c>
      <c r="E9695">
        <v>-257.005</v>
      </c>
      <c r="F9695">
        <v>923</v>
      </c>
      <c r="I9695">
        <f>IFERROR(VLOOKUP(H9695,ticker_cik_sic_ind!$J$1:$K$2838,2,FALSE),A9695)</f>
        <v>1010858</v>
      </c>
      <c r="J9695">
        <f t="shared" si="151"/>
        <v>0</v>
      </c>
    </row>
    <row r="9696" spans="1:10" x14ac:dyDescent="0.25">
      <c r="A9696">
        <v>897077</v>
      </c>
      <c r="B9696">
        <v>2018</v>
      </c>
      <c r="C9696" t="s">
        <v>5546</v>
      </c>
      <c r="D9696">
        <v>680.86400000000003</v>
      </c>
      <c r="E9696">
        <v>-422.911</v>
      </c>
      <c r="F9696">
        <v>924</v>
      </c>
      <c r="I9696">
        <f>IFERROR(VLOOKUP(H9696,ticker_cik_sic_ind!$J$1:$K$2838,2,FALSE),A9696)</f>
        <v>897077</v>
      </c>
      <c r="J9696">
        <f t="shared" si="151"/>
        <v>0</v>
      </c>
    </row>
    <row r="9697" spans="1:10" x14ac:dyDescent="0.25">
      <c r="A9697">
        <v>876167</v>
      </c>
      <c r="B9697">
        <v>2018</v>
      </c>
      <c r="C9697" t="s">
        <v>5546</v>
      </c>
      <c r="D9697">
        <v>737.06399999999996</v>
      </c>
      <c r="E9697">
        <v>-392.83600000000001</v>
      </c>
      <c r="F9697">
        <v>925</v>
      </c>
      <c r="I9697">
        <f>IFERROR(VLOOKUP(H9697,ticker_cik_sic_ind!$J$1:$K$2838,2,FALSE),A9697)</f>
        <v>876167</v>
      </c>
      <c r="J9697">
        <f t="shared" si="151"/>
        <v>0</v>
      </c>
    </row>
    <row r="9698" spans="1:10" x14ac:dyDescent="0.25">
      <c r="A9698">
        <v>6885</v>
      </c>
      <c r="B9698">
        <v>2018</v>
      </c>
      <c r="C9698" t="s">
        <v>5546</v>
      </c>
      <c r="D9698">
        <v>859.93100000000004</v>
      </c>
      <c r="E9698">
        <v>-353.62900000000002</v>
      </c>
      <c r="F9698">
        <v>925</v>
      </c>
      <c r="I9698">
        <f>IFERROR(VLOOKUP(H9698,ticker_cik_sic_ind!$J$1:$K$2838,2,FALSE),A9698)</f>
        <v>6885</v>
      </c>
      <c r="J9698">
        <f t="shared" si="151"/>
        <v>0</v>
      </c>
    </row>
    <row r="9699" spans="1:10" x14ac:dyDescent="0.25">
      <c r="A9699">
        <v>866787</v>
      </c>
      <c r="B9699">
        <v>2018</v>
      </c>
      <c r="C9699" t="s">
        <v>5546</v>
      </c>
      <c r="D9699">
        <v>8902.6299999999992</v>
      </c>
      <c r="E9699">
        <v>1827.44</v>
      </c>
      <c r="F9699">
        <v>927</v>
      </c>
      <c r="I9699">
        <f>IFERROR(VLOOKUP(H9699,ticker_cik_sic_ind!$J$1:$K$2838,2,FALSE),A9699)</f>
        <v>866787</v>
      </c>
      <c r="J9699">
        <f t="shared" si="151"/>
        <v>0</v>
      </c>
    </row>
    <row r="9700" spans="1:10" x14ac:dyDescent="0.25">
      <c r="A9700">
        <v>878526</v>
      </c>
      <c r="B9700">
        <v>2018</v>
      </c>
      <c r="C9700" t="s">
        <v>5546</v>
      </c>
      <c r="D9700">
        <v>662.58600000000001</v>
      </c>
      <c r="E9700">
        <v>-426.49099999999999</v>
      </c>
      <c r="F9700">
        <v>928</v>
      </c>
      <c r="H9700">
        <v>9000015</v>
      </c>
      <c r="I9700">
        <f>IFERROR(VLOOKUP(H9700,ticker_cik_sic_ind!$J$1:$K$2838,2,FALSE),A9700)</f>
        <v>878526</v>
      </c>
      <c r="J9700">
        <f t="shared" si="151"/>
        <v>0</v>
      </c>
    </row>
    <row r="9701" spans="1:10" x14ac:dyDescent="0.25">
      <c r="A9701">
        <v>9000110</v>
      </c>
      <c r="B9701">
        <v>2018</v>
      </c>
      <c r="C9701" t="s">
        <v>5546</v>
      </c>
      <c r="D9701">
        <v>9087</v>
      </c>
      <c r="E9701">
        <v>3533</v>
      </c>
      <c r="F9701">
        <v>929</v>
      </c>
      <c r="H9701">
        <v>9000110</v>
      </c>
      <c r="I9701">
        <f>IFERROR(VLOOKUP(H9701,ticker_cik_sic_ind!$J$1:$K$2838,2,FALSE),A9701)</f>
        <v>9000110</v>
      </c>
      <c r="J9701">
        <f t="shared" si="151"/>
        <v>0</v>
      </c>
    </row>
    <row r="9702" spans="1:10" x14ac:dyDescent="0.25">
      <c r="A9702">
        <v>1039399</v>
      </c>
      <c r="B9702">
        <v>2018</v>
      </c>
      <c r="C9702" t="s">
        <v>5546</v>
      </c>
      <c r="D9702">
        <v>653.39800000000002</v>
      </c>
      <c r="E9702">
        <v>-434.60599999999999</v>
      </c>
      <c r="F9702">
        <v>929</v>
      </c>
      <c r="I9702">
        <f>IFERROR(VLOOKUP(H9702,ticker_cik_sic_ind!$J$1:$K$2838,2,FALSE),A9702)</f>
        <v>1039399</v>
      </c>
      <c r="J9702">
        <f t="shared" si="151"/>
        <v>0</v>
      </c>
    </row>
    <row r="9703" spans="1:10" x14ac:dyDescent="0.25">
      <c r="A9703">
        <v>799288</v>
      </c>
      <c r="B9703">
        <v>2018</v>
      </c>
      <c r="C9703" t="s">
        <v>5546</v>
      </c>
      <c r="D9703">
        <v>1122.405</v>
      </c>
      <c r="E9703">
        <v>-262</v>
      </c>
      <c r="F9703">
        <v>931</v>
      </c>
      <c r="I9703">
        <f>IFERROR(VLOOKUP(H9703,ticker_cik_sic_ind!$J$1:$K$2838,2,FALSE),A9703)</f>
        <v>799288</v>
      </c>
      <c r="J9703">
        <f t="shared" si="151"/>
        <v>0</v>
      </c>
    </row>
    <row r="9704" spans="1:10" x14ac:dyDescent="0.25">
      <c r="A9704">
        <v>68505</v>
      </c>
      <c r="B9704">
        <v>2018</v>
      </c>
      <c r="C9704" t="s">
        <v>5546</v>
      </c>
      <c r="D9704">
        <v>8295</v>
      </c>
      <c r="E9704">
        <v>976</v>
      </c>
      <c r="F9704">
        <v>932</v>
      </c>
      <c r="I9704">
        <f>IFERROR(VLOOKUP(H9704,ticker_cik_sic_ind!$J$1:$K$2838,2,FALSE),A9704)</f>
        <v>68505</v>
      </c>
      <c r="J9704">
        <f t="shared" si="151"/>
        <v>0</v>
      </c>
    </row>
    <row r="9705" spans="1:10" x14ac:dyDescent="0.25">
      <c r="A9705">
        <v>908937</v>
      </c>
      <c r="B9705">
        <v>2018</v>
      </c>
      <c r="C9705" t="s">
        <v>5546</v>
      </c>
      <c r="D9705">
        <v>8347.7039999999997</v>
      </c>
      <c r="E9705">
        <v>1041.69</v>
      </c>
      <c r="F9705">
        <v>932</v>
      </c>
      <c r="I9705">
        <f>IFERROR(VLOOKUP(H9705,ticker_cik_sic_ind!$J$1:$K$2838,2,FALSE),A9705)</f>
        <v>908937</v>
      </c>
      <c r="J9705">
        <f t="shared" si="151"/>
        <v>0</v>
      </c>
    </row>
    <row r="9706" spans="1:10" x14ac:dyDescent="0.25">
      <c r="A9706">
        <v>1651235</v>
      </c>
      <c r="B9706">
        <v>2018</v>
      </c>
      <c r="C9706" t="s">
        <v>5546</v>
      </c>
      <c r="D9706">
        <v>558.76199999999994</v>
      </c>
      <c r="E9706">
        <v>-488.97800000000001</v>
      </c>
      <c r="F9706">
        <v>934</v>
      </c>
      <c r="I9706">
        <f>IFERROR(VLOOKUP(H9706,ticker_cik_sic_ind!$J$1:$K$2838,2,FALSE),A9706)</f>
        <v>1651235</v>
      </c>
      <c r="J9706">
        <f t="shared" si="151"/>
        <v>0</v>
      </c>
    </row>
    <row r="9707" spans="1:10" x14ac:dyDescent="0.25">
      <c r="A9707">
        <v>1679268</v>
      </c>
      <c r="B9707">
        <v>2018</v>
      </c>
      <c r="C9707" t="s">
        <v>5546</v>
      </c>
      <c r="D9707">
        <v>626.91757500000006</v>
      </c>
      <c r="E9707">
        <v>-440.410259</v>
      </c>
      <c r="F9707">
        <v>935</v>
      </c>
      <c r="I9707">
        <f>IFERROR(VLOOKUP(H9707,ticker_cik_sic_ind!$J$1:$K$2838,2,FALSE),A9707)</f>
        <v>1679268</v>
      </c>
      <c r="J9707">
        <f t="shared" si="151"/>
        <v>0</v>
      </c>
    </row>
    <row r="9708" spans="1:10" x14ac:dyDescent="0.25">
      <c r="A9708">
        <v>1477449</v>
      </c>
      <c r="B9708">
        <v>2018</v>
      </c>
      <c r="C9708" t="s">
        <v>5546</v>
      </c>
      <c r="D9708">
        <v>674.14599999999996</v>
      </c>
      <c r="E9708">
        <v>-399.37599999999998</v>
      </c>
      <c r="F9708">
        <v>935</v>
      </c>
      <c r="I9708">
        <f>IFERROR(VLOOKUP(H9708,ticker_cik_sic_ind!$J$1:$K$2838,2,FALSE),A9708)</f>
        <v>1477449</v>
      </c>
      <c r="J9708">
        <f t="shared" si="151"/>
        <v>0</v>
      </c>
    </row>
    <row r="9709" spans="1:10" x14ac:dyDescent="0.25">
      <c r="A9709">
        <v>75288</v>
      </c>
      <c r="B9709">
        <v>2018</v>
      </c>
      <c r="C9709" t="s">
        <v>5546</v>
      </c>
      <c r="D9709">
        <v>656.74699999999996</v>
      </c>
      <c r="E9709">
        <v>-409.36599999999999</v>
      </c>
      <c r="F9709">
        <v>937</v>
      </c>
      <c r="I9709">
        <f>IFERROR(VLOOKUP(H9709,ticker_cik_sic_ind!$J$1:$K$2838,2,FALSE),A9709)</f>
        <v>75288</v>
      </c>
      <c r="J9709">
        <f t="shared" si="151"/>
        <v>0</v>
      </c>
    </row>
    <row r="9710" spans="1:10" x14ac:dyDescent="0.25">
      <c r="A9710">
        <v>1592057</v>
      </c>
      <c r="B9710">
        <v>2018</v>
      </c>
      <c r="C9710" t="s">
        <v>5546</v>
      </c>
      <c r="D9710">
        <v>766.63400000000001</v>
      </c>
      <c r="E9710">
        <v>-356.86799999999999</v>
      </c>
      <c r="F9710">
        <v>937</v>
      </c>
      <c r="I9710">
        <f>IFERROR(VLOOKUP(H9710,ticker_cik_sic_ind!$J$1:$K$2838,2,FALSE),A9710)</f>
        <v>1592057</v>
      </c>
      <c r="J9710">
        <f t="shared" si="151"/>
        <v>0</v>
      </c>
    </row>
    <row r="9711" spans="1:10" x14ac:dyDescent="0.25">
      <c r="A9711">
        <v>1280452</v>
      </c>
      <c r="B9711">
        <v>2018</v>
      </c>
      <c r="C9711" t="s">
        <v>5546</v>
      </c>
      <c r="D9711">
        <v>568.04600000000005</v>
      </c>
      <c r="E9711">
        <v>-473.79300000000001</v>
      </c>
      <c r="F9711">
        <v>939</v>
      </c>
      <c r="I9711">
        <f>IFERROR(VLOOKUP(H9711,ticker_cik_sic_ind!$J$1:$K$2838,2,FALSE),A9711)</f>
        <v>1280452</v>
      </c>
      <c r="J9711">
        <f t="shared" si="151"/>
        <v>0</v>
      </c>
    </row>
    <row r="9712" spans="1:10" x14ac:dyDescent="0.25">
      <c r="A9712">
        <v>711377</v>
      </c>
      <c r="B9712">
        <v>2018</v>
      </c>
      <c r="C9712" t="s">
        <v>5546</v>
      </c>
      <c r="D9712">
        <v>547.33399999999995</v>
      </c>
      <c r="E9712">
        <v>-487.25299999999999</v>
      </c>
      <c r="F9712">
        <v>939</v>
      </c>
      <c r="I9712">
        <f>IFERROR(VLOOKUP(H9712,ticker_cik_sic_ind!$J$1:$K$2838,2,FALSE),A9712)</f>
        <v>711377</v>
      </c>
      <c r="J9712">
        <f t="shared" si="151"/>
        <v>0</v>
      </c>
    </row>
    <row r="9713" spans="1:10" x14ac:dyDescent="0.25">
      <c r="A9713">
        <v>701985</v>
      </c>
      <c r="B9713">
        <v>2018</v>
      </c>
      <c r="C9713" t="s">
        <v>5546</v>
      </c>
      <c r="D9713">
        <v>7763</v>
      </c>
      <c r="E9713">
        <v>912</v>
      </c>
      <c r="F9713">
        <v>941</v>
      </c>
      <c r="I9713">
        <f>IFERROR(VLOOKUP(H9713,ticker_cik_sic_ind!$J$1:$K$2838,2,FALSE),A9713)</f>
        <v>701985</v>
      </c>
      <c r="J9713">
        <f t="shared" si="151"/>
        <v>0</v>
      </c>
    </row>
    <row r="9714" spans="1:10" x14ac:dyDescent="0.25">
      <c r="A9714">
        <v>1005757</v>
      </c>
      <c r="B9714">
        <v>2018</v>
      </c>
      <c r="C9714" t="s">
        <v>5546</v>
      </c>
      <c r="D9714">
        <v>864.39400000000001</v>
      </c>
      <c r="E9714">
        <v>-315.12599999999998</v>
      </c>
      <c r="F9714">
        <v>942</v>
      </c>
      <c r="I9714">
        <f>IFERROR(VLOOKUP(H9714,ticker_cik_sic_ind!$J$1:$K$2838,2,FALSE),A9714)</f>
        <v>1005757</v>
      </c>
      <c r="J9714">
        <f t="shared" si="151"/>
        <v>0</v>
      </c>
    </row>
    <row r="9715" spans="1:10" x14ac:dyDescent="0.25">
      <c r="A9715">
        <v>914475</v>
      </c>
      <c r="B9715">
        <v>2018</v>
      </c>
      <c r="C9715" t="s">
        <v>5546</v>
      </c>
      <c r="D9715">
        <v>754.08600000000001</v>
      </c>
      <c r="E9715">
        <v>-345.238</v>
      </c>
      <c r="F9715">
        <v>943</v>
      </c>
      <c r="I9715">
        <f>IFERROR(VLOOKUP(H9715,ticker_cik_sic_ind!$J$1:$K$2838,2,FALSE),A9715)</f>
        <v>914475</v>
      </c>
      <c r="J9715">
        <f t="shared" si="151"/>
        <v>0</v>
      </c>
    </row>
    <row r="9716" spans="1:10" x14ac:dyDescent="0.25">
      <c r="A9716">
        <v>1490281</v>
      </c>
      <c r="B9716">
        <v>2018</v>
      </c>
      <c r="C9716" t="s">
        <v>5546</v>
      </c>
      <c r="D9716">
        <v>1427.4369999999999</v>
      </c>
      <c r="E9716">
        <v>-185.982</v>
      </c>
      <c r="F9716">
        <v>944</v>
      </c>
      <c r="I9716">
        <f>IFERROR(VLOOKUP(H9716,ticker_cik_sic_ind!$J$1:$K$2838,2,FALSE),A9716)</f>
        <v>1490281</v>
      </c>
      <c r="J9716">
        <f t="shared" si="151"/>
        <v>0</v>
      </c>
    </row>
    <row r="9717" spans="1:10" x14ac:dyDescent="0.25">
      <c r="A9717">
        <v>1491576</v>
      </c>
      <c r="B9717">
        <v>2018</v>
      </c>
      <c r="C9717" t="s">
        <v>5546</v>
      </c>
      <c r="D9717">
        <v>645.39499999999998</v>
      </c>
      <c r="E9717">
        <v>-399.91399999999999</v>
      </c>
      <c r="F9717">
        <v>945</v>
      </c>
      <c r="I9717">
        <f>IFERROR(VLOOKUP(H9717,ticker_cik_sic_ind!$J$1:$K$2838,2,FALSE),A9717)</f>
        <v>1491576</v>
      </c>
      <c r="J9717">
        <f t="shared" si="151"/>
        <v>0</v>
      </c>
    </row>
    <row r="9718" spans="1:10" x14ac:dyDescent="0.25">
      <c r="A9718">
        <v>9000061</v>
      </c>
      <c r="B9718">
        <v>2018</v>
      </c>
      <c r="C9718" t="s">
        <v>5546</v>
      </c>
      <c r="D9718">
        <v>831.57299999999998</v>
      </c>
      <c r="E9718">
        <v>-316.416</v>
      </c>
      <c r="F9718">
        <v>946</v>
      </c>
      <c r="H9718">
        <v>9000061</v>
      </c>
      <c r="I9718">
        <f>IFERROR(VLOOKUP(H9718,ticker_cik_sic_ind!$J$1:$K$2838,2,FALSE),A9718)</f>
        <v>9000061</v>
      </c>
      <c r="J9718">
        <f t="shared" si="151"/>
        <v>0</v>
      </c>
    </row>
    <row r="9719" spans="1:10" x14ac:dyDescent="0.25">
      <c r="A9719">
        <v>1409171</v>
      </c>
      <c r="B9719">
        <v>2018</v>
      </c>
      <c r="C9719" t="s">
        <v>5546</v>
      </c>
      <c r="D9719">
        <v>822.42100000000005</v>
      </c>
      <c r="E9719">
        <v>-314.72500000000002</v>
      </c>
      <c r="F9719">
        <v>947</v>
      </c>
      <c r="I9719">
        <f>IFERROR(VLOOKUP(H9719,ticker_cik_sic_ind!$J$1:$K$2838,2,FALSE),A9719)</f>
        <v>1409171</v>
      </c>
      <c r="J9719">
        <f t="shared" si="151"/>
        <v>0</v>
      </c>
    </row>
    <row r="9720" spans="1:10" x14ac:dyDescent="0.25">
      <c r="A9720">
        <v>885245</v>
      </c>
      <c r="B9720">
        <v>2018</v>
      </c>
      <c r="C9720" t="s">
        <v>5546</v>
      </c>
      <c r="D9720">
        <v>573.56200000000001</v>
      </c>
      <c r="E9720">
        <v>-437.113</v>
      </c>
      <c r="F9720">
        <v>948</v>
      </c>
      <c r="I9720">
        <f>IFERROR(VLOOKUP(H9720,ticker_cik_sic_ind!$J$1:$K$2838,2,FALSE),A9720)</f>
        <v>885245</v>
      </c>
      <c r="J9720">
        <f t="shared" si="151"/>
        <v>0</v>
      </c>
    </row>
    <row r="9721" spans="1:10" x14ac:dyDescent="0.25">
      <c r="A9721">
        <v>949870</v>
      </c>
      <c r="B9721">
        <v>2018</v>
      </c>
      <c r="C9721" t="s">
        <v>5546</v>
      </c>
      <c r="D9721">
        <v>601.50699999999995</v>
      </c>
      <c r="E9721">
        <v>-421.66399999999999</v>
      </c>
      <c r="F9721">
        <v>948</v>
      </c>
      <c r="I9721">
        <f>IFERROR(VLOOKUP(H9721,ticker_cik_sic_ind!$J$1:$K$2838,2,FALSE),A9721)</f>
        <v>949870</v>
      </c>
      <c r="J9721">
        <f t="shared" si="151"/>
        <v>0</v>
      </c>
    </row>
    <row r="9722" spans="1:10" x14ac:dyDescent="0.25">
      <c r="A9722">
        <v>1548309</v>
      </c>
      <c r="B9722">
        <v>2018</v>
      </c>
      <c r="C9722" t="s">
        <v>5546</v>
      </c>
      <c r="D9722">
        <v>631.04600000000005</v>
      </c>
      <c r="E9722">
        <v>-398.98899999999998</v>
      </c>
      <c r="F9722">
        <v>950</v>
      </c>
      <c r="I9722">
        <f>IFERROR(VLOOKUP(H9722,ticker_cik_sic_ind!$J$1:$K$2838,2,FALSE),A9722)</f>
        <v>1548309</v>
      </c>
      <c r="J9722">
        <f t="shared" si="151"/>
        <v>0</v>
      </c>
    </row>
    <row r="9723" spans="1:10" x14ac:dyDescent="0.25">
      <c r="A9723">
        <v>711377</v>
      </c>
      <c r="B9723">
        <v>2018</v>
      </c>
      <c r="C9723" t="s">
        <v>5546</v>
      </c>
      <c r="D9723">
        <v>528.40899999999999</v>
      </c>
      <c r="E9723">
        <v>-471.75700000000001</v>
      </c>
      <c r="F9723">
        <v>951</v>
      </c>
      <c r="I9723">
        <f>IFERROR(VLOOKUP(H9723,ticker_cik_sic_ind!$J$1:$K$2838,2,FALSE),A9723)</f>
        <v>711377</v>
      </c>
      <c r="J9723">
        <f t="shared" si="151"/>
        <v>0</v>
      </c>
    </row>
    <row r="9724" spans="1:10" x14ac:dyDescent="0.25">
      <c r="A9724">
        <v>1013857</v>
      </c>
      <c r="B9724">
        <v>2018</v>
      </c>
      <c r="C9724" t="s">
        <v>5546</v>
      </c>
      <c r="D9724">
        <v>662.97199999999998</v>
      </c>
      <c r="E9724">
        <v>-368.63499999999999</v>
      </c>
      <c r="F9724">
        <v>952</v>
      </c>
      <c r="I9724">
        <f>IFERROR(VLOOKUP(H9724,ticker_cik_sic_ind!$J$1:$K$2838,2,FALSE),A9724)</f>
        <v>1013857</v>
      </c>
      <c r="J9724">
        <f t="shared" si="151"/>
        <v>0</v>
      </c>
    </row>
    <row r="9725" spans="1:10" x14ac:dyDescent="0.25">
      <c r="A9725">
        <v>1082923</v>
      </c>
      <c r="B9725">
        <v>2018</v>
      </c>
      <c r="C9725" t="s">
        <v>5546</v>
      </c>
      <c r="D9725">
        <v>616.51199999999994</v>
      </c>
      <c r="E9725">
        <v>-402.71100000000001</v>
      </c>
      <c r="F9725">
        <v>953</v>
      </c>
      <c r="I9725">
        <f>IFERROR(VLOOKUP(H9725,ticker_cik_sic_ind!$J$1:$K$2838,2,FALSE),A9725)</f>
        <v>1082923</v>
      </c>
      <c r="J9725">
        <f t="shared" si="151"/>
        <v>0</v>
      </c>
    </row>
    <row r="9726" spans="1:10" x14ac:dyDescent="0.25">
      <c r="A9726">
        <v>1487986</v>
      </c>
      <c r="B9726">
        <v>2018</v>
      </c>
      <c r="C9726" t="s">
        <v>5546</v>
      </c>
      <c r="D9726">
        <v>810.50400000000002</v>
      </c>
      <c r="E9726">
        <v>-313.65699999999998</v>
      </c>
      <c r="F9726">
        <v>953</v>
      </c>
      <c r="I9726">
        <f>IFERROR(VLOOKUP(H9726,ticker_cik_sic_ind!$J$1:$K$2838,2,FALSE),A9726)</f>
        <v>1487986</v>
      </c>
      <c r="J9726">
        <f t="shared" si="151"/>
        <v>0</v>
      </c>
    </row>
    <row r="9727" spans="1:10" x14ac:dyDescent="0.25">
      <c r="A9727">
        <v>1073429</v>
      </c>
      <c r="B9727">
        <v>2018</v>
      </c>
      <c r="C9727" t="s">
        <v>5546</v>
      </c>
      <c r="D9727">
        <v>1214.825</v>
      </c>
      <c r="E9727">
        <v>-205.346</v>
      </c>
      <c r="F9727">
        <v>953</v>
      </c>
      <c r="I9727">
        <f>IFERROR(VLOOKUP(H9727,ticker_cik_sic_ind!$J$1:$K$2838,2,FALSE),A9727)</f>
        <v>1073429</v>
      </c>
      <c r="J9727">
        <f t="shared" si="151"/>
        <v>0</v>
      </c>
    </row>
    <row r="9728" spans="1:10" x14ac:dyDescent="0.25">
      <c r="A9728">
        <v>278166</v>
      </c>
      <c r="B9728">
        <v>2018</v>
      </c>
      <c r="C9728" t="s">
        <v>5546</v>
      </c>
      <c r="D9728">
        <v>609.65499999999997</v>
      </c>
      <c r="E9728">
        <v>-404.40800000000002</v>
      </c>
      <c r="F9728">
        <v>956</v>
      </c>
      <c r="I9728">
        <f>IFERROR(VLOOKUP(H9728,ticker_cik_sic_ind!$J$1:$K$2838,2,FALSE),A9728)</f>
        <v>278166</v>
      </c>
      <c r="J9728">
        <f t="shared" si="151"/>
        <v>0</v>
      </c>
    </row>
    <row r="9729" spans="1:10" x14ac:dyDescent="0.25">
      <c r="A9729">
        <v>100591</v>
      </c>
      <c r="B9729">
        <v>2018</v>
      </c>
      <c r="C9729" t="s">
        <v>5546</v>
      </c>
      <c r="D9729">
        <v>700.97199999999998</v>
      </c>
      <c r="E9729">
        <v>-345.06799999999998</v>
      </c>
      <c r="F9729">
        <v>957</v>
      </c>
      <c r="I9729">
        <f>IFERROR(VLOOKUP(H9729,ticker_cik_sic_ind!$J$1:$K$2838,2,FALSE),A9729)</f>
        <v>100591</v>
      </c>
      <c r="J9729">
        <f t="shared" si="151"/>
        <v>0</v>
      </c>
    </row>
    <row r="9730" spans="1:10" x14ac:dyDescent="0.25">
      <c r="A9730">
        <v>1262976</v>
      </c>
      <c r="B9730">
        <v>2018</v>
      </c>
      <c r="C9730" t="s">
        <v>5546</v>
      </c>
      <c r="D9730">
        <v>1679.8689999999999</v>
      </c>
      <c r="E9730">
        <v>-120.624</v>
      </c>
      <c r="F9730">
        <v>958</v>
      </c>
      <c r="I9730">
        <f>IFERROR(VLOOKUP(H9730,ticker_cik_sic_ind!$J$1:$K$2838,2,FALSE),A9730)</f>
        <v>1262976</v>
      </c>
      <c r="J9730">
        <f t="shared" si="151"/>
        <v>0</v>
      </c>
    </row>
    <row r="9731" spans="1:10" x14ac:dyDescent="0.25">
      <c r="A9731">
        <v>1034054</v>
      </c>
      <c r="B9731">
        <v>2018</v>
      </c>
      <c r="C9731" t="s">
        <v>5546</v>
      </c>
      <c r="D9731">
        <v>7308.8530000000001</v>
      </c>
      <c r="E9731">
        <v>1985.681</v>
      </c>
      <c r="F9731">
        <v>959</v>
      </c>
      <c r="I9731">
        <f>IFERROR(VLOOKUP(H9731,ticker_cik_sic_ind!$J$1:$K$2838,2,FALSE),A9731)</f>
        <v>1034054</v>
      </c>
      <c r="J9731">
        <f t="shared" ref="J9731:J9794" si="152">IF(OR(AND(C9731="financial",F9731&lt;$L$1),AND(C9731="non_financial",F9731&lt;$M$1)),1,0)</f>
        <v>0</v>
      </c>
    </row>
    <row r="9732" spans="1:10" x14ac:dyDescent="0.25">
      <c r="A9732">
        <v>1280263</v>
      </c>
      <c r="B9732">
        <v>2018</v>
      </c>
      <c r="C9732" t="s">
        <v>5546</v>
      </c>
      <c r="D9732">
        <v>513.44600000000003</v>
      </c>
      <c r="E9732">
        <v>-452.726</v>
      </c>
      <c r="F9732">
        <v>959</v>
      </c>
      <c r="I9732">
        <f>IFERROR(VLOOKUP(H9732,ticker_cik_sic_ind!$J$1:$K$2838,2,FALSE),A9732)</f>
        <v>1280263</v>
      </c>
      <c r="J9732">
        <f t="shared" si="152"/>
        <v>0</v>
      </c>
    </row>
    <row r="9733" spans="1:10" x14ac:dyDescent="0.25">
      <c r="A9733">
        <v>1159167</v>
      </c>
      <c r="B9733">
        <v>2018</v>
      </c>
      <c r="C9733" t="s">
        <v>5546</v>
      </c>
      <c r="D9733">
        <v>544.79100000000005</v>
      </c>
      <c r="E9733">
        <v>-425.79700000000003</v>
      </c>
      <c r="F9733">
        <v>961</v>
      </c>
      <c r="I9733">
        <f>IFERROR(VLOOKUP(H9733,ticker_cik_sic_ind!$J$1:$K$2838,2,FALSE),A9733)</f>
        <v>1159167</v>
      </c>
      <c r="J9733">
        <f t="shared" si="152"/>
        <v>0</v>
      </c>
    </row>
    <row r="9734" spans="1:10" x14ac:dyDescent="0.25">
      <c r="A9734">
        <v>1535379</v>
      </c>
      <c r="B9734">
        <v>2018</v>
      </c>
      <c r="C9734" t="s">
        <v>5546</v>
      </c>
      <c r="D9734">
        <v>649.81700000000001</v>
      </c>
      <c r="E9734">
        <v>-355.38799999999998</v>
      </c>
      <c r="F9734">
        <v>962</v>
      </c>
      <c r="I9734">
        <f>IFERROR(VLOOKUP(H9734,ticker_cik_sic_ind!$J$1:$K$2838,2,FALSE),A9734)</f>
        <v>1535379</v>
      </c>
      <c r="J9734">
        <f t="shared" si="152"/>
        <v>0</v>
      </c>
    </row>
    <row r="9735" spans="1:10" x14ac:dyDescent="0.25">
      <c r="A9735">
        <v>278130</v>
      </c>
      <c r="B9735">
        <v>2018</v>
      </c>
      <c r="C9735" t="s">
        <v>5546</v>
      </c>
      <c r="D9735">
        <v>860.09299999999996</v>
      </c>
      <c r="E9735">
        <v>-280.75799999999998</v>
      </c>
      <c r="F9735">
        <v>962</v>
      </c>
      <c r="I9735">
        <f>IFERROR(VLOOKUP(H9735,ticker_cik_sic_ind!$J$1:$K$2838,2,FALSE),A9735)</f>
        <v>278130</v>
      </c>
      <c r="J9735">
        <f t="shared" si="152"/>
        <v>0</v>
      </c>
    </row>
    <row r="9736" spans="1:10" x14ac:dyDescent="0.25">
      <c r="A9736">
        <v>1498068</v>
      </c>
      <c r="B9736">
        <v>2018</v>
      </c>
      <c r="C9736" t="s">
        <v>5546</v>
      </c>
      <c r="D9736">
        <v>964.303</v>
      </c>
      <c r="E9736">
        <v>-254.06200000000001</v>
      </c>
      <c r="F9736">
        <v>962</v>
      </c>
      <c r="I9736">
        <f>IFERROR(VLOOKUP(H9736,ticker_cik_sic_ind!$J$1:$K$2838,2,FALSE),A9736)</f>
        <v>1498068</v>
      </c>
      <c r="J9736">
        <f t="shared" si="152"/>
        <v>0</v>
      </c>
    </row>
    <row r="9737" spans="1:10" x14ac:dyDescent="0.25">
      <c r="A9737">
        <v>76605</v>
      </c>
      <c r="B9737">
        <v>2018</v>
      </c>
      <c r="C9737" t="s">
        <v>5546</v>
      </c>
      <c r="D9737">
        <v>689.33100000000002</v>
      </c>
      <c r="E9737">
        <v>-320.221</v>
      </c>
      <c r="F9737">
        <v>965</v>
      </c>
      <c r="I9737">
        <f>IFERROR(VLOOKUP(H9737,ticker_cik_sic_ind!$J$1:$K$2838,2,FALSE),A9737)</f>
        <v>76605</v>
      </c>
      <c r="J9737">
        <f t="shared" si="152"/>
        <v>0</v>
      </c>
    </row>
    <row r="9738" spans="1:10" x14ac:dyDescent="0.25">
      <c r="A9738">
        <v>1500435</v>
      </c>
      <c r="B9738">
        <v>2018</v>
      </c>
      <c r="C9738" t="s">
        <v>5546</v>
      </c>
      <c r="D9738">
        <v>721.971</v>
      </c>
      <c r="E9738">
        <v>-312.822</v>
      </c>
      <c r="F9738">
        <v>966</v>
      </c>
      <c r="I9738">
        <f>IFERROR(VLOOKUP(H9738,ticker_cik_sic_ind!$J$1:$K$2838,2,FALSE),A9738)</f>
        <v>1500435</v>
      </c>
      <c r="J9738">
        <f t="shared" si="152"/>
        <v>0</v>
      </c>
    </row>
    <row r="9739" spans="1:10" x14ac:dyDescent="0.25">
      <c r="A9739">
        <v>8063</v>
      </c>
      <c r="B9739">
        <v>2018</v>
      </c>
      <c r="C9739" t="s">
        <v>5546</v>
      </c>
      <c r="D9739">
        <v>627.82799999999997</v>
      </c>
      <c r="E9739">
        <v>-347.72300000000001</v>
      </c>
      <c r="F9739">
        <v>967</v>
      </c>
      <c r="I9739">
        <f>IFERROR(VLOOKUP(H9739,ticker_cik_sic_ind!$J$1:$K$2838,2,FALSE),A9739)</f>
        <v>8063</v>
      </c>
      <c r="J9739">
        <f t="shared" si="152"/>
        <v>0</v>
      </c>
    </row>
    <row r="9740" spans="1:10" x14ac:dyDescent="0.25">
      <c r="A9740">
        <v>1178879</v>
      </c>
      <c r="B9740">
        <v>2018</v>
      </c>
      <c r="C9740" t="s">
        <v>5546</v>
      </c>
      <c r="D9740">
        <v>938.96600000000001</v>
      </c>
      <c r="E9740">
        <v>-250.816</v>
      </c>
      <c r="F9740">
        <v>967</v>
      </c>
      <c r="I9740">
        <f>IFERROR(VLOOKUP(H9740,ticker_cik_sic_ind!$J$1:$K$2838,2,FALSE),A9740)</f>
        <v>1178879</v>
      </c>
      <c r="J9740">
        <f t="shared" si="152"/>
        <v>0</v>
      </c>
    </row>
    <row r="9741" spans="1:10" x14ac:dyDescent="0.25">
      <c r="A9741">
        <v>68270</v>
      </c>
      <c r="B9741">
        <v>2018</v>
      </c>
      <c r="C9741" t="s">
        <v>5546</v>
      </c>
      <c r="D9741">
        <v>723.64200000000005</v>
      </c>
      <c r="E9741">
        <v>-307.06299999999999</v>
      </c>
      <c r="F9741">
        <v>969</v>
      </c>
      <c r="I9741">
        <f>IFERROR(VLOOKUP(H9741,ticker_cik_sic_ind!$J$1:$K$2838,2,FALSE),A9741)</f>
        <v>68270</v>
      </c>
      <c r="J9741">
        <f t="shared" si="152"/>
        <v>0</v>
      </c>
    </row>
    <row r="9742" spans="1:10" x14ac:dyDescent="0.25">
      <c r="A9742">
        <v>1669779</v>
      </c>
      <c r="B9742">
        <v>2018</v>
      </c>
      <c r="C9742" t="s">
        <v>5546</v>
      </c>
      <c r="D9742">
        <v>2123.9679999999998</v>
      </c>
      <c r="E9742">
        <v>-70.869</v>
      </c>
      <c r="F9742">
        <v>970</v>
      </c>
      <c r="I9742">
        <f>IFERROR(VLOOKUP(H9742,ticker_cik_sic_ind!$J$1:$K$2838,2,FALSE),A9742)</f>
        <v>1669779</v>
      </c>
      <c r="J9742">
        <f t="shared" si="152"/>
        <v>0</v>
      </c>
    </row>
    <row r="9743" spans="1:10" x14ac:dyDescent="0.25">
      <c r="A9743">
        <v>1609253</v>
      </c>
      <c r="B9743">
        <v>2018</v>
      </c>
      <c r="C9743" t="s">
        <v>5546</v>
      </c>
      <c r="D9743">
        <v>6154</v>
      </c>
      <c r="E9743">
        <v>491</v>
      </c>
      <c r="F9743">
        <v>971</v>
      </c>
      <c r="I9743">
        <f>IFERROR(VLOOKUP(H9743,ticker_cik_sic_ind!$J$1:$K$2838,2,FALSE),A9743)</f>
        <v>1609253</v>
      </c>
      <c r="J9743">
        <f t="shared" si="152"/>
        <v>0</v>
      </c>
    </row>
    <row r="9744" spans="1:10" x14ac:dyDescent="0.25">
      <c r="A9744">
        <v>100726</v>
      </c>
      <c r="B9744">
        <v>2018</v>
      </c>
      <c r="C9744" t="s">
        <v>5546</v>
      </c>
      <c r="D9744">
        <v>571.50300000000004</v>
      </c>
      <c r="E9744">
        <v>-360.80599999999998</v>
      </c>
      <c r="F9744">
        <v>972</v>
      </c>
      <c r="I9744">
        <f>IFERROR(VLOOKUP(H9744,ticker_cik_sic_ind!$J$1:$K$2838,2,FALSE),A9744)</f>
        <v>100726</v>
      </c>
      <c r="J9744">
        <f t="shared" si="152"/>
        <v>0</v>
      </c>
    </row>
    <row r="9745" spans="1:10" x14ac:dyDescent="0.25">
      <c r="A9745">
        <v>937098</v>
      </c>
      <c r="B9745">
        <v>2018</v>
      </c>
      <c r="C9745" t="s">
        <v>5546</v>
      </c>
      <c r="D9745">
        <v>1758.6949999999999</v>
      </c>
      <c r="E9745">
        <v>-91.513000000000005</v>
      </c>
      <c r="F9745">
        <v>972</v>
      </c>
      <c r="I9745">
        <f>IFERROR(VLOOKUP(H9745,ticker_cik_sic_ind!$J$1:$K$2838,2,FALSE),A9745)</f>
        <v>937098</v>
      </c>
      <c r="J9745">
        <f t="shared" si="152"/>
        <v>0</v>
      </c>
    </row>
    <row r="9746" spans="1:10" x14ac:dyDescent="0.25">
      <c r="A9746">
        <v>1177609</v>
      </c>
      <c r="B9746">
        <v>2018</v>
      </c>
      <c r="C9746" t="s">
        <v>5546</v>
      </c>
      <c r="D9746">
        <v>561.57899999999995</v>
      </c>
      <c r="E9746">
        <v>-366.51499999999999</v>
      </c>
      <c r="F9746">
        <v>972</v>
      </c>
      <c r="I9746">
        <f>IFERROR(VLOOKUP(H9746,ticker_cik_sic_ind!$J$1:$K$2838,2,FALSE),A9746)</f>
        <v>1177609</v>
      </c>
      <c r="J9746">
        <f t="shared" si="152"/>
        <v>0</v>
      </c>
    </row>
    <row r="9747" spans="1:10" x14ac:dyDescent="0.25">
      <c r="A9747">
        <v>1632790</v>
      </c>
      <c r="B9747">
        <v>2018</v>
      </c>
      <c r="C9747" t="s">
        <v>5546</v>
      </c>
      <c r="D9747">
        <v>1780</v>
      </c>
      <c r="E9747">
        <v>-87</v>
      </c>
      <c r="F9747">
        <v>975</v>
      </c>
      <c r="I9747">
        <f>IFERROR(VLOOKUP(H9747,ticker_cik_sic_ind!$J$1:$K$2838,2,FALSE),A9747)</f>
        <v>1632790</v>
      </c>
      <c r="J9747">
        <f t="shared" si="152"/>
        <v>0</v>
      </c>
    </row>
    <row r="9748" spans="1:10" x14ac:dyDescent="0.25">
      <c r="A9748">
        <v>1421461</v>
      </c>
      <c r="B9748">
        <v>2018</v>
      </c>
      <c r="C9748" t="s">
        <v>5546</v>
      </c>
      <c r="D9748">
        <v>506.07799999999997</v>
      </c>
      <c r="E9748">
        <v>-402.76400000000001</v>
      </c>
      <c r="F9748">
        <v>976</v>
      </c>
      <c r="I9748">
        <f>IFERROR(VLOOKUP(H9748,ticker_cik_sic_ind!$J$1:$K$2838,2,FALSE),A9748)</f>
        <v>1421461</v>
      </c>
      <c r="J9748">
        <f t="shared" si="152"/>
        <v>0</v>
      </c>
    </row>
    <row r="9749" spans="1:10" x14ac:dyDescent="0.25">
      <c r="A9749">
        <v>896264</v>
      </c>
      <c r="B9749">
        <v>2018</v>
      </c>
      <c r="C9749" t="s">
        <v>5546</v>
      </c>
      <c r="D9749">
        <v>524.78</v>
      </c>
      <c r="E9749">
        <v>-383.142</v>
      </c>
      <c r="F9749">
        <v>977</v>
      </c>
      <c r="I9749">
        <f>IFERROR(VLOOKUP(H9749,ticker_cik_sic_ind!$J$1:$K$2838,2,FALSE),A9749)</f>
        <v>896264</v>
      </c>
      <c r="J9749">
        <f t="shared" si="152"/>
        <v>0</v>
      </c>
    </row>
    <row r="9750" spans="1:10" x14ac:dyDescent="0.25">
      <c r="A9750">
        <v>858655</v>
      </c>
      <c r="B9750">
        <v>2018</v>
      </c>
      <c r="C9750" t="s">
        <v>5546</v>
      </c>
      <c r="D9750">
        <v>642.75900000000001</v>
      </c>
      <c r="E9750">
        <v>-305.99799999999999</v>
      </c>
      <c r="F9750">
        <v>978</v>
      </c>
      <c r="I9750">
        <f>IFERROR(VLOOKUP(H9750,ticker_cik_sic_ind!$J$1:$K$2838,2,FALSE),A9750)</f>
        <v>858655</v>
      </c>
      <c r="J9750">
        <f t="shared" si="152"/>
        <v>0</v>
      </c>
    </row>
    <row r="9751" spans="1:10" x14ac:dyDescent="0.25">
      <c r="A9751">
        <v>1070494</v>
      </c>
      <c r="B9751">
        <v>2018</v>
      </c>
      <c r="C9751" t="s">
        <v>5546</v>
      </c>
      <c r="D9751">
        <v>456.315</v>
      </c>
      <c r="E9751">
        <v>-415.14</v>
      </c>
      <c r="F9751">
        <v>978</v>
      </c>
      <c r="I9751">
        <f>IFERROR(VLOOKUP(H9751,ticker_cik_sic_ind!$J$1:$K$2838,2,FALSE),A9751)</f>
        <v>1070494</v>
      </c>
      <c r="J9751">
        <f t="shared" si="152"/>
        <v>0</v>
      </c>
    </row>
    <row r="9752" spans="1:10" x14ac:dyDescent="0.25">
      <c r="A9752">
        <v>794619</v>
      </c>
      <c r="B9752">
        <v>2018</v>
      </c>
      <c r="C9752" t="s">
        <v>5546</v>
      </c>
      <c r="D9752">
        <v>517.20899999999995</v>
      </c>
      <c r="E9752">
        <v>-372.42099999999999</v>
      </c>
      <c r="F9752">
        <v>980</v>
      </c>
      <c r="I9752">
        <f>IFERROR(VLOOKUP(H9752,ticker_cik_sic_ind!$J$1:$K$2838,2,FALSE),A9752)</f>
        <v>794619</v>
      </c>
      <c r="J9752">
        <f t="shared" si="152"/>
        <v>0</v>
      </c>
    </row>
    <row r="9753" spans="1:10" x14ac:dyDescent="0.25">
      <c r="A9753">
        <v>1606757</v>
      </c>
      <c r="B9753">
        <v>2018</v>
      </c>
      <c r="C9753" t="s">
        <v>5546</v>
      </c>
      <c r="D9753">
        <v>554.94399999999996</v>
      </c>
      <c r="E9753">
        <v>-342.27199999999999</v>
      </c>
      <c r="F9753">
        <v>981</v>
      </c>
      <c r="I9753">
        <f>IFERROR(VLOOKUP(H9753,ticker_cik_sic_ind!$J$1:$K$2838,2,FALSE),A9753)</f>
        <v>1606757</v>
      </c>
      <c r="J9753">
        <f t="shared" si="152"/>
        <v>0</v>
      </c>
    </row>
    <row r="9754" spans="1:10" x14ac:dyDescent="0.25">
      <c r="A9754">
        <v>1443669</v>
      </c>
      <c r="B9754">
        <v>2018</v>
      </c>
      <c r="C9754" t="s">
        <v>5546</v>
      </c>
      <c r="D9754">
        <v>454.65300000000002</v>
      </c>
      <c r="E9754">
        <v>-410.80399999999997</v>
      </c>
      <c r="F9754">
        <v>981</v>
      </c>
      <c r="I9754">
        <f>IFERROR(VLOOKUP(H9754,ticker_cik_sic_ind!$J$1:$K$2838,2,FALSE),A9754)</f>
        <v>1443669</v>
      </c>
      <c r="J9754">
        <f t="shared" si="152"/>
        <v>0</v>
      </c>
    </row>
    <row r="9755" spans="1:10" x14ac:dyDescent="0.25">
      <c r="A9755">
        <v>1206264</v>
      </c>
      <c r="B9755">
        <v>2018</v>
      </c>
      <c r="C9755" t="s">
        <v>5546</v>
      </c>
      <c r="D9755">
        <v>2711.2</v>
      </c>
      <c r="E9755">
        <v>-27.1</v>
      </c>
      <c r="F9755">
        <v>983</v>
      </c>
      <c r="I9755">
        <f>IFERROR(VLOOKUP(H9755,ticker_cik_sic_ind!$J$1:$K$2838,2,FALSE),A9755)</f>
        <v>1206264</v>
      </c>
      <c r="J9755">
        <f t="shared" si="152"/>
        <v>0</v>
      </c>
    </row>
    <row r="9756" spans="1:10" x14ac:dyDescent="0.25">
      <c r="A9756">
        <v>866273</v>
      </c>
      <c r="B9756">
        <v>2018</v>
      </c>
      <c r="C9756" t="s">
        <v>5546</v>
      </c>
      <c r="D9756">
        <v>586.03</v>
      </c>
      <c r="E9756">
        <v>-321.80900000000003</v>
      </c>
      <c r="F9756">
        <v>984</v>
      </c>
      <c r="I9756">
        <f>IFERROR(VLOOKUP(H9756,ticker_cik_sic_ind!$J$1:$K$2838,2,FALSE),A9756)</f>
        <v>866273</v>
      </c>
      <c r="J9756">
        <f t="shared" si="152"/>
        <v>0</v>
      </c>
    </row>
    <row r="9757" spans="1:10" x14ac:dyDescent="0.25">
      <c r="A9757">
        <v>808450</v>
      </c>
      <c r="B9757">
        <v>2018</v>
      </c>
      <c r="C9757" t="s">
        <v>5546</v>
      </c>
      <c r="D9757">
        <v>6080</v>
      </c>
      <c r="E9757">
        <v>4923</v>
      </c>
      <c r="F9757">
        <v>984</v>
      </c>
      <c r="I9757">
        <f>IFERROR(VLOOKUP(H9757,ticker_cik_sic_ind!$J$1:$K$2838,2,FALSE),A9757)</f>
        <v>808450</v>
      </c>
      <c r="J9757">
        <f t="shared" si="152"/>
        <v>0</v>
      </c>
    </row>
    <row r="9758" spans="1:10" x14ac:dyDescent="0.25">
      <c r="A9758">
        <v>1013488</v>
      </c>
      <c r="B9758">
        <v>2018</v>
      </c>
      <c r="C9758" t="s">
        <v>5546</v>
      </c>
      <c r="D9758">
        <v>706.97500000000002</v>
      </c>
      <c r="E9758">
        <v>-266.43900000000002</v>
      </c>
      <c r="F9758">
        <v>986</v>
      </c>
      <c r="I9758">
        <f>IFERROR(VLOOKUP(H9758,ticker_cik_sic_ind!$J$1:$K$2838,2,FALSE),A9758)</f>
        <v>1013488</v>
      </c>
      <c r="J9758">
        <f t="shared" si="152"/>
        <v>0</v>
      </c>
    </row>
    <row r="9759" spans="1:10" x14ac:dyDescent="0.25">
      <c r="A9759">
        <v>1076930</v>
      </c>
      <c r="B9759">
        <v>2018</v>
      </c>
      <c r="C9759" t="s">
        <v>5546</v>
      </c>
      <c r="D9759">
        <v>549.61300000000006</v>
      </c>
      <c r="E9759">
        <v>-331.904</v>
      </c>
      <c r="F9759">
        <v>987</v>
      </c>
      <c r="I9759">
        <f>IFERROR(VLOOKUP(H9759,ticker_cik_sic_ind!$J$1:$K$2838,2,FALSE),A9759)</f>
        <v>1076930</v>
      </c>
      <c r="J9759">
        <f t="shared" si="152"/>
        <v>0</v>
      </c>
    </row>
    <row r="9760" spans="1:10" x14ac:dyDescent="0.25">
      <c r="A9760">
        <v>26058</v>
      </c>
      <c r="B9760">
        <v>2018</v>
      </c>
      <c r="C9760" t="s">
        <v>5546</v>
      </c>
      <c r="D9760">
        <v>538.39</v>
      </c>
      <c r="E9760">
        <v>-336.48</v>
      </c>
      <c r="F9760">
        <v>988</v>
      </c>
      <c r="I9760">
        <f>IFERROR(VLOOKUP(H9760,ticker_cik_sic_ind!$J$1:$K$2838,2,FALSE),A9760)</f>
        <v>26058</v>
      </c>
      <c r="J9760">
        <f t="shared" si="152"/>
        <v>0</v>
      </c>
    </row>
    <row r="9761" spans="1:10" x14ac:dyDescent="0.25">
      <c r="A9761">
        <v>1650729</v>
      </c>
      <c r="B9761">
        <v>2018</v>
      </c>
      <c r="C9761" t="s">
        <v>5546</v>
      </c>
      <c r="D9761">
        <v>991.6</v>
      </c>
      <c r="E9761">
        <v>-186.9</v>
      </c>
      <c r="F9761">
        <v>989</v>
      </c>
      <c r="I9761">
        <f>IFERROR(VLOOKUP(H9761,ticker_cik_sic_ind!$J$1:$K$2838,2,FALSE),A9761)</f>
        <v>1650729</v>
      </c>
      <c r="J9761">
        <f t="shared" si="152"/>
        <v>0</v>
      </c>
    </row>
    <row r="9762" spans="1:10" x14ac:dyDescent="0.25">
      <c r="A9762">
        <v>724571</v>
      </c>
      <c r="B9762">
        <v>2018</v>
      </c>
      <c r="C9762" t="s">
        <v>5546</v>
      </c>
      <c r="D9762">
        <v>662.78599999999994</v>
      </c>
      <c r="E9762">
        <v>-270.66899999999998</v>
      </c>
      <c r="F9762">
        <v>990</v>
      </c>
      <c r="I9762">
        <f>IFERROR(VLOOKUP(H9762,ticker_cik_sic_ind!$J$1:$K$2838,2,FALSE),A9762)</f>
        <v>724571</v>
      </c>
      <c r="J9762">
        <f t="shared" si="152"/>
        <v>0</v>
      </c>
    </row>
    <row r="9763" spans="1:10" x14ac:dyDescent="0.25">
      <c r="A9763">
        <v>873303</v>
      </c>
      <c r="B9763">
        <v>2018</v>
      </c>
      <c r="C9763" t="s">
        <v>5546</v>
      </c>
      <c r="D9763">
        <v>450.13900000000001</v>
      </c>
      <c r="E9763">
        <v>-377.77199999999999</v>
      </c>
      <c r="F9763">
        <v>991</v>
      </c>
      <c r="I9763">
        <f>IFERROR(VLOOKUP(H9763,ticker_cik_sic_ind!$J$1:$K$2838,2,FALSE),A9763)</f>
        <v>873303</v>
      </c>
      <c r="J9763">
        <f t="shared" si="152"/>
        <v>0</v>
      </c>
    </row>
    <row r="9764" spans="1:10" x14ac:dyDescent="0.25">
      <c r="A9764">
        <v>1370637</v>
      </c>
      <c r="B9764">
        <v>2018</v>
      </c>
      <c r="C9764" t="s">
        <v>5546</v>
      </c>
      <c r="D9764">
        <v>554.31700000000001</v>
      </c>
      <c r="E9764">
        <v>-308.279</v>
      </c>
      <c r="F9764">
        <v>992</v>
      </c>
      <c r="I9764">
        <f>IFERROR(VLOOKUP(H9764,ticker_cik_sic_ind!$J$1:$K$2838,2,FALSE),A9764)</f>
        <v>1370637</v>
      </c>
      <c r="J9764">
        <f t="shared" si="152"/>
        <v>0</v>
      </c>
    </row>
    <row r="9765" spans="1:10" x14ac:dyDescent="0.25">
      <c r="A9765">
        <v>1041061</v>
      </c>
      <c r="B9765">
        <v>2018</v>
      </c>
      <c r="C9765" t="s">
        <v>5546</v>
      </c>
      <c r="D9765">
        <v>5596</v>
      </c>
      <c r="E9765">
        <v>6102</v>
      </c>
      <c r="F9765">
        <v>992</v>
      </c>
      <c r="I9765">
        <f>IFERROR(VLOOKUP(H9765,ticker_cik_sic_ind!$J$1:$K$2838,2,FALSE),A9765)</f>
        <v>1041061</v>
      </c>
      <c r="J9765">
        <f t="shared" si="152"/>
        <v>0</v>
      </c>
    </row>
    <row r="9766" spans="1:10" x14ac:dyDescent="0.25">
      <c r="A9766">
        <v>1597264</v>
      </c>
      <c r="B9766">
        <v>2018</v>
      </c>
      <c r="C9766" t="s">
        <v>5546</v>
      </c>
      <c r="D9766">
        <v>444.721</v>
      </c>
      <c r="E9766">
        <v>-374.089</v>
      </c>
      <c r="F9766">
        <v>994</v>
      </c>
      <c r="I9766">
        <f>IFERROR(VLOOKUP(H9766,ticker_cik_sic_ind!$J$1:$K$2838,2,FALSE),A9766)</f>
        <v>1597264</v>
      </c>
      <c r="J9766">
        <f t="shared" si="152"/>
        <v>0</v>
      </c>
    </row>
    <row r="9767" spans="1:10" x14ac:dyDescent="0.25">
      <c r="A9767">
        <v>1419612</v>
      </c>
      <c r="B9767">
        <v>2018</v>
      </c>
      <c r="C9767" t="s">
        <v>5546</v>
      </c>
      <c r="D9767">
        <v>492.42200000000003</v>
      </c>
      <c r="E9767">
        <v>-335.20299999999997</v>
      </c>
      <c r="F9767">
        <v>994</v>
      </c>
      <c r="I9767">
        <f>IFERROR(VLOOKUP(H9767,ticker_cik_sic_ind!$J$1:$K$2838,2,FALSE),A9767)</f>
        <v>1419612</v>
      </c>
      <c r="J9767">
        <f t="shared" si="152"/>
        <v>0</v>
      </c>
    </row>
    <row r="9768" spans="1:10" x14ac:dyDescent="0.25">
      <c r="A9768">
        <v>1385292</v>
      </c>
      <c r="B9768">
        <v>2018</v>
      </c>
      <c r="C9768" t="s">
        <v>5546</v>
      </c>
      <c r="D9768">
        <v>518.68899999999996</v>
      </c>
      <c r="E9768">
        <v>-315.93700000000001</v>
      </c>
      <c r="F9768">
        <v>996</v>
      </c>
      <c r="I9768">
        <f>IFERROR(VLOOKUP(H9768,ticker_cik_sic_ind!$J$1:$K$2838,2,FALSE),A9768)</f>
        <v>1385292</v>
      </c>
      <c r="J9768">
        <f t="shared" si="152"/>
        <v>0</v>
      </c>
    </row>
    <row r="9769" spans="1:10" x14ac:dyDescent="0.25">
      <c r="A9769">
        <v>1368622</v>
      </c>
      <c r="B9769">
        <v>2018</v>
      </c>
      <c r="C9769" t="s">
        <v>5546</v>
      </c>
      <c r="D9769">
        <v>420.73899999999998</v>
      </c>
      <c r="E9769">
        <v>-380.93799999999999</v>
      </c>
      <c r="F9769">
        <v>997</v>
      </c>
      <c r="I9769">
        <f>IFERROR(VLOOKUP(H9769,ticker_cik_sic_ind!$J$1:$K$2838,2,FALSE),A9769)</f>
        <v>1368622</v>
      </c>
      <c r="J9769">
        <f t="shared" si="152"/>
        <v>0</v>
      </c>
    </row>
    <row r="9770" spans="1:10" x14ac:dyDescent="0.25">
      <c r="A9770">
        <v>1653477</v>
      </c>
      <c r="B9770">
        <v>2018</v>
      </c>
      <c r="C9770" t="s">
        <v>5546</v>
      </c>
      <c r="D9770">
        <v>874.1</v>
      </c>
      <c r="E9770">
        <v>-196.1</v>
      </c>
      <c r="F9770">
        <v>997</v>
      </c>
      <c r="I9770">
        <f>IFERROR(VLOOKUP(H9770,ticker_cik_sic_ind!$J$1:$K$2838,2,FALSE),A9770)</f>
        <v>1653477</v>
      </c>
      <c r="J9770">
        <f t="shared" si="152"/>
        <v>0</v>
      </c>
    </row>
    <row r="9771" spans="1:10" x14ac:dyDescent="0.25">
      <c r="A9771">
        <v>917470</v>
      </c>
      <c r="B9771">
        <v>2018</v>
      </c>
      <c r="C9771" t="s">
        <v>5546</v>
      </c>
      <c r="D9771">
        <v>618.20899999999995</v>
      </c>
      <c r="E9771">
        <v>-266.262</v>
      </c>
      <c r="F9771">
        <v>999</v>
      </c>
      <c r="I9771">
        <f>IFERROR(VLOOKUP(H9771,ticker_cik_sic_ind!$J$1:$K$2838,2,FALSE),A9771)</f>
        <v>917470</v>
      </c>
      <c r="J9771">
        <f t="shared" si="152"/>
        <v>0</v>
      </c>
    </row>
    <row r="9772" spans="1:10" x14ac:dyDescent="0.25">
      <c r="A9772">
        <v>1321732</v>
      </c>
      <c r="B9772">
        <v>2018</v>
      </c>
      <c r="C9772" t="s">
        <v>5546</v>
      </c>
      <c r="D9772">
        <v>417.00299999999999</v>
      </c>
      <c r="E9772">
        <v>-372.97800000000001</v>
      </c>
      <c r="F9772">
        <v>1000</v>
      </c>
      <c r="I9772">
        <f>IFERROR(VLOOKUP(H9772,ticker_cik_sic_ind!$J$1:$K$2838,2,FALSE),A9772)</f>
        <v>1321732</v>
      </c>
      <c r="J9772">
        <f t="shared" si="152"/>
        <v>0</v>
      </c>
    </row>
    <row r="9773" spans="1:10" x14ac:dyDescent="0.25">
      <c r="A9773">
        <v>912833</v>
      </c>
      <c r="B9773">
        <v>2018</v>
      </c>
      <c r="C9773" t="s">
        <v>5546</v>
      </c>
      <c r="D9773">
        <v>474.37900000000002</v>
      </c>
      <c r="E9773">
        <v>-323.73500000000001</v>
      </c>
      <c r="F9773">
        <v>1001</v>
      </c>
      <c r="I9773">
        <f>IFERROR(VLOOKUP(H9773,ticker_cik_sic_ind!$J$1:$K$2838,2,FALSE),A9773)</f>
        <v>912833</v>
      </c>
      <c r="J9773">
        <f t="shared" si="152"/>
        <v>0</v>
      </c>
    </row>
    <row r="9774" spans="1:10" x14ac:dyDescent="0.25">
      <c r="A9774">
        <v>1017480</v>
      </c>
      <c r="B9774">
        <v>2018</v>
      </c>
      <c r="C9774" t="s">
        <v>5546</v>
      </c>
      <c r="D9774">
        <v>469.98500000000001</v>
      </c>
      <c r="E9774">
        <v>-325.83800000000002</v>
      </c>
      <c r="F9774">
        <v>1002</v>
      </c>
      <c r="I9774">
        <f>IFERROR(VLOOKUP(H9774,ticker_cik_sic_ind!$J$1:$K$2838,2,FALSE),A9774)</f>
        <v>1017480</v>
      </c>
      <c r="J9774">
        <f t="shared" si="152"/>
        <v>0</v>
      </c>
    </row>
    <row r="9775" spans="1:10" x14ac:dyDescent="0.25">
      <c r="A9775">
        <v>1447669</v>
      </c>
      <c r="B9775">
        <v>2018</v>
      </c>
      <c r="C9775" t="s">
        <v>5546</v>
      </c>
      <c r="D9775">
        <v>437.947</v>
      </c>
      <c r="E9775">
        <v>-358.108</v>
      </c>
      <c r="F9775">
        <v>1003</v>
      </c>
      <c r="I9775">
        <f>IFERROR(VLOOKUP(H9775,ticker_cik_sic_ind!$J$1:$K$2838,2,FALSE),A9775)</f>
        <v>1447669</v>
      </c>
      <c r="J9775">
        <f t="shared" si="152"/>
        <v>0</v>
      </c>
    </row>
    <row r="9776" spans="1:10" x14ac:dyDescent="0.25">
      <c r="A9776">
        <v>1590955</v>
      </c>
      <c r="B9776">
        <v>2018</v>
      </c>
      <c r="C9776" t="s">
        <v>5546</v>
      </c>
      <c r="D9776">
        <v>1045.943</v>
      </c>
      <c r="E9776">
        <v>-145.048</v>
      </c>
      <c r="F9776">
        <v>1003</v>
      </c>
      <c r="I9776">
        <f>IFERROR(VLOOKUP(H9776,ticker_cik_sic_ind!$J$1:$K$2838,2,FALSE),A9776)</f>
        <v>1590955</v>
      </c>
      <c r="J9776">
        <f t="shared" si="152"/>
        <v>0</v>
      </c>
    </row>
    <row r="9777" spans="1:10" x14ac:dyDescent="0.25">
      <c r="A9777">
        <v>1463172</v>
      </c>
      <c r="B9777">
        <v>2018</v>
      </c>
      <c r="C9777" t="s">
        <v>5546</v>
      </c>
      <c r="D9777">
        <v>509.642</v>
      </c>
      <c r="E9777">
        <v>-307.96899999999999</v>
      </c>
      <c r="F9777">
        <v>1005</v>
      </c>
      <c r="I9777">
        <f>IFERROR(VLOOKUP(H9777,ticker_cik_sic_ind!$J$1:$K$2838,2,FALSE),A9777)</f>
        <v>1463172</v>
      </c>
      <c r="J9777">
        <f t="shared" si="152"/>
        <v>0</v>
      </c>
    </row>
    <row r="9778" spans="1:10" x14ac:dyDescent="0.25">
      <c r="A9778">
        <v>9000102</v>
      </c>
      <c r="B9778">
        <v>2018</v>
      </c>
      <c r="C9778" t="s">
        <v>5546</v>
      </c>
      <c r="D9778">
        <v>489.90899999999999</v>
      </c>
      <c r="E9778">
        <v>-314.18799999999999</v>
      </c>
      <c r="F9778">
        <v>1006</v>
      </c>
      <c r="H9778">
        <v>9000102</v>
      </c>
      <c r="I9778">
        <f>IFERROR(VLOOKUP(H9778,ticker_cik_sic_ind!$J$1:$K$2838,2,FALSE),A9778)</f>
        <v>9000102</v>
      </c>
      <c r="J9778">
        <f t="shared" si="152"/>
        <v>0</v>
      </c>
    </row>
    <row r="9779" spans="1:10" x14ac:dyDescent="0.25">
      <c r="A9779">
        <v>1084869</v>
      </c>
      <c r="B9779">
        <v>2018</v>
      </c>
      <c r="C9779" t="s">
        <v>5546</v>
      </c>
      <c r="D9779">
        <v>552.47</v>
      </c>
      <c r="E9779">
        <v>-282.23899999999998</v>
      </c>
      <c r="F9779">
        <v>1007</v>
      </c>
      <c r="I9779">
        <f>IFERROR(VLOOKUP(H9779,ticker_cik_sic_ind!$J$1:$K$2838,2,FALSE),A9779)</f>
        <v>1084869</v>
      </c>
      <c r="J9779">
        <f t="shared" si="152"/>
        <v>0</v>
      </c>
    </row>
    <row r="9780" spans="1:10" x14ac:dyDescent="0.25">
      <c r="A9780">
        <v>9000122</v>
      </c>
      <c r="B9780">
        <v>2018</v>
      </c>
      <c r="C9780" t="s">
        <v>5546</v>
      </c>
      <c r="D9780">
        <v>449.97800000000001</v>
      </c>
      <c r="E9780">
        <v>-335.01400000000001</v>
      </c>
      <c r="F9780">
        <v>1007</v>
      </c>
      <c r="H9780">
        <v>9000122</v>
      </c>
      <c r="I9780">
        <f>IFERROR(VLOOKUP(H9780,ticker_cik_sic_ind!$J$1:$K$2838,2,FALSE),A9780)</f>
        <v>9000122</v>
      </c>
      <c r="J9780">
        <f t="shared" si="152"/>
        <v>0</v>
      </c>
    </row>
    <row r="9781" spans="1:10" x14ac:dyDescent="0.25">
      <c r="A9781">
        <v>1020710</v>
      </c>
      <c r="B9781">
        <v>2018</v>
      </c>
      <c r="C9781" t="s">
        <v>5546</v>
      </c>
      <c r="D9781">
        <v>612.47900000000004</v>
      </c>
      <c r="E9781">
        <v>-257.82799999999997</v>
      </c>
      <c r="F9781">
        <v>1007</v>
      </c>
      <c r="I9781">
        <f>IFERROR(VLOOKUP(H9781,ticker_cik_sic_ind!$J$1:$K$2838,2,FALSE),A9781)</f>
        <v>1020710</v>
      </c>
      <c r="J9781">
        <f t="shared" si="152"/>
        <v>0</v>
      </c>
    </row>
    <row r="9782" spans="1:10" x14ac:dyDescent="0.25">
      <c r="A9782">
        <v>1396814</v>
      </c>
      <c r="B9782">
        <v>2018</v>
      </c>
      <c r="C9782" t="s">
        <v>5546</v>
      </c>
      <c r="D9782">
        <v>605.745</v>
      </c>
      <c r="E9782">
        <v>-261.048</v>
      </c>
      <c r="F9782">
        <v>1007</v>
      </c>
      <c r="I9782">
        <f>IFERROR(VLOOKUP(H9782,ticker_cik_sic_ind!$J$1:$K$2838,2,FALSE),A9782)</f>
        <v>1396814</v>
      </c>
      <c r="J9782">
        <f t="shared" si="152"/>
        <v>0</v>
      </c>
    </row>
    <row r="9783" spans="1:10" x14ac:dyDescent="0.25">
      <c r="A9783">
        <v>704415</v>
      </c>
      <c r="B9783">
        <v>2018</v>
      </c>
      <c r="C9783" t="s">
        <v>5546</v>
      </c>
      <c r="D9783">
        <v>658.46699999999998</v>
      </c>
      <c r="E9783">
        <v>-234.006</v>
      </c>
      <c r="F9783">
        <v>1011</v>
      </c>
      <c r="I9783">
        <f>IFERROR(VLOOKUP(H9783,ticker_cik_sic_ind!$J$1:$K$2838,2,FALSE),A9783)</f>
        <v>704415</v>
      </c>
      <c r="J9783">
        <f t="shared" si="152"/>
        <v>0</v>
      </c>
    </row>
    <row r="9784" spans="1:10" x14ac:dyDescent="0.25">
      <c r="A9784">
        <v>895447</v>
      </c>
      <c r="B9784">
        <v>2018</v>
      </c>
      <c r="C9784" t="s">
        <v>5546</v>
      </c>
      <c r="D9784">
        <v>492.81200000000001</v>
      </c>
      <c r="E9784">
        <v>-300.20299999999997</v>
      </c>
      <c r="F9784">
        <v>1012</v>
      </c>
      <c r="I9784">
        <f>IFERROR(VLOOKUP(H9784,ticker_cik_sic_ind!$J$1:$K$2838,2,FALSE),A9784)</f>
        <v>895447</v>
      </c>
      <c r="J9784">
        <f t="shared" si="152"/>
        <v>0</v>
      </c>
    </row>
    <row r="9785" spans="1:10" x14ac:dyDescent="0.25">
      <c r="A9785">
        <v>1567345</v>
      </c>
      <c r="B9785">
        <v>2018</v>
      </c>
      <c r="C9785" t="s">
        <v>5546</v>
      </c>
      <c r="D9785">
        <v>533.67899999999997</v>
      </c>
      <c r="E9785">
        <v>-278.75700000000001</v>
      </c>
      <c r="F9785">
        <v>1013</v>
      </c>
      <c r="I9785">
        <f>IFERROR(VLOOKUP(H9785,ticker_cik_sic_ind!$J$1:$K$2838,2,FALSE),A9785)</f>
        <v>1567345</v>
      </c>
      <c r="J9785">
        <f t="shared" si="152"/>
        <v>0</v>
      </c>
    </row>
    <row r="9786" spans="1:10" x14ac:dyDescent="0.25">
      <c r="A9786">
        <v>1549346</v>
      </c>
      <c r="B9786">
        <v>2018</v>
      </c>
      <c r="C9786" t="s">
        <v>5546</v>
      </c>
      <c r="D9786">
        <v>510.964</v>
      </c>
      <c r="E9786">
        <v>-291.54300000000001</v>
      </c>
      <c r="F9786">
        <v>1013</v>
      </c>
      <c r="I9786">
        <f>IFERROR(VLOOKUP(H9786,ticker_cik_sic_ind!$J$1:$K$2838,2,FALSE),A9786)</f>
        <v>1549346</v>
      </c>
      <c r="J9786">
        <f t="shared" si="152"/>
        <v>0</v>
      </c>
    </row>
    <row r="9787" spans="1:10" x14ac:dyDescent="0.25">
      <c r="A9787">
        <v>1364962</v>
      </c>
      <c r="B9787">
        <v>2018</v>
      </c>
      <c r="C9787" t="s">
        <v>5546</v>
      </c>
      <c r="D9787">
        <v>491.983</v>
      </c>
      <c r="E9787">
        <v>-287.11500000000001</v>
      </c>
      <c r="F9787">
        <v>1015</v>
      </c>
      <c r="I9787">
        <f>IFERROR(VLOOKUP(H9787,ticker_cik_sic_ind!$J$1:$K$2838,2,FALSE),A9787)</f>
        <v>1364962</v>
      </c>
      <c r="J9787">
        <f t="shared" si="152"/>
        <v>0</v>
      </c>
    </row>
    <row r="9788" spans="1:10" x14ac:dyDescent="0.25">
      <c r="A9788">
        <v>1115128</v>
      </c>
      <c r="B9788">
        <v>2018</v>
      </c>
      <c r="C9788" t="s">
        <v>5546</v>
      </c>
      <c r="D9788">
        <v>402.50900000000001</v>
      </c>
      <c r="E9788">
        <v>-337.286</v>
      </c>
      <c r="F9788">
        <v>1016</v>
      </c>
      <c r="I9788">
        <f>IFERROR(VLOOKUP(H9788,ticker_cik_sic_ind!$J$1:$K$2838,2,FALSE),A9788)</f>
        <v>1115128</v>
      </c>
      <c r="J9788">
        <f t="shared" si="152"/>
        <v>0</v>
      </c>
    </row>
    <row r="9789" spans="1:10" x14ac:dyDescent="0.25">
      <c r="A9789">
        <v>1404655</v>
      </c>
      <c r="B9789">
        <v>2018</v>
      </c>
      <c r="C9789" t="s">
        <v>5546</v>
      </c>
      <c r="D9789">
        <v>667.51900000000001</v>
      </c>
      <c r="E9789">
        <v>-203.703</v>
      </c>
      <c r="F9789">
        <v>1017</v>
      </c>
      <c r="I9789">
        <f>IFERROR(VLOOKUP(H9789,ticker_cik_sic_ind!$J$1:$K$2838,2,FALSE),A9789)</f>
        <v>1404655</v>
      </c>
      <c r="J9789">
        <f t="shared" si="152"/>
        <v>0</v>
      </c>
    </row>
    <row r="9790" spans="1:10" x14ac:dyDescent="0.25">
      <c r="A9790">
        <v>789933</v>
      </c>
      <c r="B9790">
        <v>2018</v>
      </c>
      <c r="C9790" t="s">
        <v>5546</v>
      </c>
      <c r="D9790">
        <v>621.26</v>
      </c>
      <c r="E9790">
        <v>-230.96</v>
      </c>
      <c r="F9790">
        <v>1017</v>
      </c>
      <c r="I9790">
        <f>IFERROR(VLOOKUP(H9790,ticker_cik_sic_ind!$J$1:$K$2838,2,FALSE),A9790)</f>
        <v>789933</v>
      </c>
      <c r="J9790">
        <f t="shared" si="152"/>
        <v>0</v>
      </c>
    </row>
    <row r="9791" spans="1:10" x14ac:dyDescent="0.25">
      <c r="A9791">
        <v>1091907</v>
      </c>
      <c r="B9791">
        <v>2018</v>
      </c>
      <c r="C9791" t="s">
        <v>5546</v>
      </c>
      <c r="D9791">
        <v>599.33600000000001</v>
      </c>
      <c r="E9791">
        <v>-242.321</v>
      </c>
      <c r="F9791">
        <v>1019</v>
      </c>
      <c r="I9791">
        <f>IFERROR(VLOOKUP(H9791,ticker_cik_sic_ind!$J$1:$K$2838,2,FALSE),A9791)</f>
        <v>1091907</v>
      </c>
      <c r="J9791">
        <f t="shared" si="152"/>
        <v>0</v>
      </c>
    </row>
    <row r="9792" spans="1:10" x14ac:dyDescent="0.25">
      <c r="A9792">
        <v>1318008</v>
      </c>
      <c r="B9792">
        <v>2018</v>
      </c>
      <c r="C9792" t="s">
        <v>5546</v>
      </c>
      <c r="D9792">
        <v>447.43599999999998</v>
      </c>
      <c r="E9792">
        <v>-305.56900000000002</v>
      </c>
      <c r="F9792">
        <v>1020</v>
      </c>
      <c r="I9792">
        <f>IFERROR(VLOOKUP(H9792,ticker_cik_sic_ind!$J$1:$K$2838,2,FALSE),A9792)</f>
        <v>1318008</v>
      </c>
      <c r="J9792">
        <f t="shared" si="152"/>
        <v>0</v>
      </c>
    </row>
    <row r="9793" spans="1:10" x14ac:dyDescent="0.25">
      <c r="A9793">
        <v>1595974</v>
      </c>
      <c r="B9793">
        <v>2018</v>
      </c>
      <c r="C9793" t="s">
        <v>5546</v>
      </c>
      <c r="D9793">
        <v>461.96300000000002</v>
      </c>
      <c r="E9793">
        <v>-282.96100000000001</v>
      </c>
      <c r="F9793">
        <v>1021</v>
      </c>
      <c r="I9793">
        <f>IFERROR(VLOOKUP(H9793,ticker_cik_sic_ind!$J$1:$K$2838,2,FALSE),A9793)</f>
        <v>1595974</v>
      </c>
      <c r="J9793">
        <f t="shared" si="152"/>
        <v>0</v>
      </c>
    </row>
    <row r="9794" spans="1:10" x14ac:dyDescent="0.25">
      <c r="A9794">
        <v>1099160</v>
      </c>
      <c r="B9794">
        <v>2018</v>
      </c>
      <c r="C9794" t="s">
        <v>5546</v>
      </c>
      <c r="D9794">
        <v>630.47485900000004</v>
      </c>
      <c r="E9794">
        <v>-211.71940000000001</v>
      </c>
      <c r="F9794">
        <v>1022</v>
      </c>
      <c r="I9794">
        <f>IFERROR(VLOOKUP(H9794,ticker_cik_sic_ind!$J$1:$K$2838,2,FALSE),A9794)</f>
        <v>1099160</v>
      </c>
      <c r="J9794">
        <f t="shared" si="152"/>
        <v>0</v>
      </c>
    </row>
    <row r="9795" spans="1:10" x14ac:dyDescent="0.25">
      <c r="A9795">
        <v>1651308</v>
      </c>
      <c r="B9795">
        <v>2018</v>
      </c>
      <c r="C9795" t="s">
        <v>5546</v>
      </c>
      <c r="D9795">
        <v>473.97500000000002</v>
      </c>
      <c r="E9795">
        <v>-270.17200000000003</v>
      </c>
      <c r="F9795">
        <v>1023</v>
      </c>
      <c r="I9795">
        <f>IFERROR(VLOOKUP(H9795,ticker_cik_sic_ind!$J$1:$K$2838,2,FALSE),A9795)</f>
        <v>1651308</v>
      </c>
      <c r="J9795">
        <f t="shared" ref="J9795:J9858" si="153">IF(OR(AND(C9795="financial",F9795&lt;$L$1),AND(C9795="non_financial",F9795&lt;$M$1)),1,0)</f>
        <v>0</v>
      </c>
    </row>
    <row r="9796" spans="1:10" x14ac:dyDescent="0.25">
      <c r="A9796">
        <v>1620280</v>
      </c>
      <c r="B9796">
        <v>2018</v>
      </c>
      <c r="C9796" t="s">
        <v>5546</v>
      </c>
      <c r="D9796">
        <v>4161.1610000000001</v>
      </c>
      <c r="E9796">
        <v>1141.039</v>
      </c>
      <c r="F9796">
        <v>1023</v>
      </c>
      <c r="I9796">
        <f>IFERROR(VLOOKUP(H9796,ticker_cik_sic_ind!$J$1:$K$2838,2,FALSE),A9796)</f>
        <v>1620280</v>
      </c>
      <c r="J9796">
        <f t="shared" si="153"/>
        <v>0</v>
      </c>
    </row>
    <row r="9797" spans="1:10" x14ac:dyDescent="0.25">
      <c r="A9797">
        <v>1043000</v>
      </c>
      <c r="B9797">
        <v>2018</v>
      </c>
      <c r="C9797" t="s">
        <v>5546</v>
      </c>
      <c r="D9797">
        <v>1187.8</v>
      </c>
      <c r="E9797">
        <v>-91.114999999999995</v>
      </c>
      <c r="F9797">
        <v>1023</v>
      </c>
      <c r="I9797">
        <f>IFERROR(VLOOKUP(H9797,ticker_cik_sic_ind!$J$1:$K$2838,2,FALSE),A9797)</f>
        <v>1043000</v>
      </c>
      <c r="J9797">
        <f t="shared" si="153"/>
        <v>0</v>
      </c>
    </row>
    <row r="9798" spans="1:10" x14ac:dyDescent="0.25">
      <c r="A9798">
        <v>921299</v>
      </c>
      <c r="B9798">
        <v>2018</v>
      </c>
      <c r="C9798" t="s">
        <v>5546</v>
      </c>
      <c r="D9798">
        <v>542.63800000000003</v>
      </c>
      <c r="E9798">
        <v>-249.369</v>
      </c>
      <c r="F9798">
        <v>1023</v>
      </c>
      <c r="I9798">
        <f>IFERROR(VLOOKUP(H9798,ticker_cik_sic_ind!$J$1:$K$2838,2,FALSE),A9798)</f>
        <v>921299</v>
      </c>
      <c r="J9798">
        <f t="shared" si="153"/>
        <v>0</v>
      </c>
    </row>
    <row r="9799" spans="1:10" x14ac:dyDescent="0.25">
      <c r="A9799">
        <v>1690820</v>
      </c>
      <c r="B9799">
        <v>2018</v>
      </c>
      <c r="C9799" t="s">
        <v>5546</v>
      </c>
      <c r="D9799">
        <v>484.88299999999998</v>
      </c>
      <c r="E9799">
        <v>-265.43</v>
      </c>
      <c r="F9799">
        <v>1027</v>
      </c>
      <c r="I9799">
        <f>IFERROR(VLOOKUP(H9799,ticker_cik_sic_ind!$J$1:$K$2838,2,FALSE),A9799)</f>
        <v>1690820</v>
      </c>
      <c r="J9799">
        <f t="shared" si="153"/>
        <v>0</v>
      </c>
    </row>
    <row r="9800" spans="1:10" x14ac:dyDescent="0.25">
      <c r="A9800">
        <v>1175505</v>
      </c>
      <c r="B9800">
        <v>2018</v>
      </c>
      <c r="C9800" t="s">
        <v>5546</v>
      </c>
      <c r="D9800">
        <v>380.11099999999999</v>
      </c>
      <c r="E9800">
        <v>-323.274</v>
      </c>
      <c r="F9800">
        <v>1028</v>
      </c>
      <c r="I9800">
        <f>IFERROR(VLOOKUP(H9800,ticker_cik_sic_ind!$J$1:$K$2838,2,FALSE),A9800)</f>
        <v>1175505</v>
      </c>
      <c r="J9800">
        <f t="shared" si="153"/>
        <v>0</v>
      </c>
    </row>
    <row r="9801" spans="1:10" x14ac:dyDescent="0.25">
      <c r="A9801">
        <v>1326732</v>
      </c>
      <c r="B9801">
        <v>2018</v>
      </c>
      <c r="C9801" t="s">
        <v>5546</v>
      </c>
      <c r="D9801">
        <v>416.16399999999999</v>
      </c>
      <c r="E9801">
        <v>-301.36500000000001</v>
      </c>
      <c r="F9801">
        <v>1029</v>
      </c>
      <c r="I9801">
        <f>IFERROR(VLOOKUP(H9801,ticker_cik_sic_ind!$J$1:$K$2838,2,FALSE),A9801)</f>
        <v>1326732</v>
      </c>
      <c r="J9801">
        <f t="shared" si="153"/>
        <v>0</v>
      </c>
    </row>
    <row r="9802" spans="1:10" x14ac:dyDescent="0.25">
      <c r="A9802">
        <v>1666134</v>
      </c>
      <c r="B9802">
        <v>2018</v>
      </c>
      <c r="C9802" t="s">
        <v>5546</v>
      </c>
      <c r="D9802">
        <v>417.99200000000002</v>
      </c>
      <c r="E9802">
        <v>-296.78100000000001</v>
      </c>
      <c r="F9802">
        <v>1030</v>
      </c>
      <c r="I9802">
        <f>IFERROR(VLOOKUP(H9802,ticker_cik_sic_ind!$J$1:$K$2838,2,FALSE),A9802)</f>
        <v>1666134</v>
      </c>
      <c r="J9802">
        <f t="shared" si="153"/>
        <v>0</v>
      </c>
    </row>
    <row r="9803" spans="1:10" x14ac:dyDescent="0.25">
      <c r="A9803">
        <v>1158114</v>
      </c>
      <c r="B9803">
        <v>2018</v>
      </c>
      <c r="C9803" t="s">
        <v>5546</v>
      </c>
      <c r="D9803">
        <v>406.98599999999999</v>
      </c>
      <c r="E9803">
        <v>-307.50200000000001</v>
      </c>
      <c r="F9803">
        <v>1030</v>
      </c>
      <c r="I9803">
        <f>IFERROR(VLOOKUP(H9803,ticker_cik_sic_ind!$J$1:$K$2838,2,FALSE),A9803)</f>
        <v>1158114</v>
      </c>
      <c r="J9803">
        <f t="shared" si="153"/>
        <v>0</v>
      </c>
    </row>
    <row r="9804" spans="1:10" x14ac:dyDescent="0.25">
      <c r="A9804">
        <v>42682</v>
      </c>
      <c r="B9804">
        <v>2018</v>
      </c>
      <c r="C9804" t="s">
        <v>5546</v>
      </c>
      <c r="D9804">
        <v>393.46600000000001</v>
      </c>
      <c r="E9804">
        <v>-314.39</v>
      </c>
      <c r="F9804">
        <v>1032</v>
      </c>
      <c r="I9804">
        <f>IFERROR(VLOOKUP(H9804,ticker_cik_sic_ind!$J$1:$K$2838,2,FALSE),A9804)</f>
        <v>42682</v>
      </c>
      <c r="J9804">
        <f t="shared" si="153"/>
        <v>0</v>
      </c>
    </row>
    <row r="9805" spans="1:10" x14ac:dyDescent="0.25">
      <c r="A9805">
        <v>1517175</v>
      </c>
      <c r="B9805">
        <v>2018</v>
      </c>
      <c r="C9805" t="s">
        <v>5546</v>
      </c>
      <c r="D9805">
        <v>637.64</v>
      </c>
      <c r="E9805">
        <v>-197.322</v>
      </c>
      <c r="F9805">
        <v>1033</v>
      </c>
      <c r="I9805">
        <f>IFERROR(VLOOKUP(H9805,ticker_cik_sic_ind!$J$1:$K$2838,2,FALSE),A9805)</f>
        <v>1517175</v>
      </c>
      <c r="J9805">
        <f t="shared" si="153"/>
        <v>0</v>
      </c>
    </row>
    <row r="9806" spans="1:10" x14ac:dyDescent="0.25">
      <c r="A9806">
        <v>1387467</v>
      </c>
      <c r="B9806">
        <v>2018</v>
      </c>
      <c r="C9806" t="s">
        <v>5546</v>
      </c>
      <c r="D9806">
        <v>398.40800000000002</v>
      </c>
      <c r="E9806">
        <v>-298.54899999999998</v>
      </c>
      <c r="F9806">
        <v>1034</v>
      </c>
      <c r="I9806">
        <f>IFERROR(VLOOKUP(H9806,ticker_cik_sic_ind!$J$1:$K$2838,2,FALSE),A9806)</f>
        <v>1387467</v>
      </c>
      <c r="J9806">
        <f t="shared" si="153"/>
        <v>0</v>
      </c>
    </row>
    <row r="9807" spans="1:10" x14ac:dyDescent="0.25">
      <c r="A9807">
        <v>1484504</v>
      </c>
      <c r="B9807">
        <v>2018</v>
      </c>
      <c r="C9807" t="s">
        <v>5546</v>
      </c>
      <c r="D9807">
        <v>413.36799999999999</v>
      </c>
      <c r="E9807">
        <v>-286.87900000000002</v>
      </c>
      <c r="F9807">
        <v>1034</v>
      </c>
      <c r="I9807">
        <f>IFERROR(VLOOKUP(H9807,ticker_cik_sic_ind!$J$1:$K$2838,2,FALSE),A9807)</f>
        <v>1484504</v>
      </c>
      <c r="J9807">
        <f t="shared" si="153"/>
        <v>0</v>
      </c>
    </row>
    <row r="9808" spans="1:10" x14ac:dyDescent="0.25">
      <c r="A9808">
        <v>1435049</v>
      </c>
      <c r="B9808">
        <v>2018</v>
      </c>
      <c r="C9808" t="s">
        <v>5546</v>
      </c>
      <c r="D9808">
        <v>463.55900000000003</v>
      </c>
      <c r="E9808">
        <v>-257.74</v>
      </c>
      <c r="F9808">
        <v>1036</v>
      </c>
      <c r="I9808">
        <f>IFERROR(VLOOKUP(H9808,ticker_cik_sic_ind!$J$1:$K$2838,2,FALSE),A9808)</f>
        <v>1435049</v>
      </c>
      <c r="J9808">
        <f t="shared" si="153"/>
        <v>0</v>
      </c>
    </row>
    <row r="9809" spans="1:10" x14ac:dyDescent="0.25">
      <c r="A9809">
        <v>9000114</v>
      </c>
      <c r="B9809">
        <v>2018</v>
      </c>
      <c r="C9809" t="s">
        <v>5546</v>
      </c>
      <c r="D9809">
        <v>469.29300000000001</v>
      </c>
      <c r="E9809">
        <v>-256.74599999999998</v>
      </c>
      <c r="F9809">
        <v>1037</v>
      </c>
      <c r="H9809">
        <v>9000114</v>
      </c>
      <c r="I9809">
        <f>IFERROR(VLOOKUP(H9809,ticker_cik_sic_ind!$J$1:$K$2838,2,FALSE),A9809)</f>
        <v>9000114</v>
      </c>
      <c r="J9809">
        <f t="shared" si="153"/>
        <v>0</v>
      </c>
    </row>
    <row r="9810" spans="1:10" x14ac:dyDescent="0.25">
      <c r="A9810">
        <v>1066605</v>
      </c>
      <c r="B9810">
        <v>2018</v>
      </c>
      <c r="C9810" t="s">
        <v>5546</v>
      </c>
      <c r="D9810">
        <v>497.43700000000001</v>
      </c>
      <c r="E9810">
        <v>-243.51300000000001</v>
      </c>
      <c r="F9810">
        <v>1038</v>
      </c>
      <c r="I9810">
        <f>IFERROR(VLOOKUP(H9810,ticker_cik_sic_ind!$J$1:$K$2838,2,FALSE),A9810)</f>
        <v>1066605</v>
      </c>
      <c r="J9810">
        <f t="shared" si="153"/>
        <v>0</v>
      </c>
    </row>
    <row r="9811" spans="1:10" x14ac:dyDescent="0.25">
      <c r="A9811">
        <v>1095565</v>
      </c>
      <c r="B9811">
        <v>2018</v>
      </c>
      <c r="C9811" t="s">
        <v>5546</v>
      </c>
      <c r="D9811">
        <v>397.77499999999998</v>
      </c>
      <c r="E9811">
        <v>-292.62400000000002</v>
      </c>
      <c r="F9811">
        <v>1038</v>
      </c>
      <c r="I9811">
        <f>IFERROR(VLOOKUP(H9811,ticker_cik_sic_ind!$J$1:$K$2838,2,FALSE),A9811)</f>
        <v>1095565</v>
      </c>
      <c r="J9811">
        <f t="shared" si="153"/>
        <v>0</v>
      </c>
    </row>
    <row r="9812" spans="1:10" x14ac:dyDescent="0.25">
      <c r="A9812">
        <v>1578732</v>
      </c>
      <c r="B9812">
        <v>2018</v>
      </c>
      <c r="C9812" t="s">
        <v>5546</v>
      </c>
      <c r="D9812">
        <v>399.94600000000003</v>
      </c>
      <c r="E9812">
        <v>-289.62700000000001</v>
      </c>
      <c r="F9812">
        <v>1038</v>
      </c>
      <c r="I9812">
        <f>IFERROR(VLOOKUP(H9812,ticker_cik_sic_ind!$J$1:$K$2838,2,FALSE),A9812)</f>
        <v>1578732</v>
      </c>
      <c r="J9812">
        <f t="shared" si="153"/>
        <v>0</v>
      </c>
    </row>
    <row r="9813" spans="1:10" x14ac:dyDescent="0.25">
      <c r="A9813">
        <v>788965</v>
      </c>
      <c r="B9813">
        <v>2018</v>
      </c>
      <c r="C9813" t="s">
        <v>5546</v>
      </c>
      <c r="D9813">
        <v>527.91899999999998</v>
      </c>
      <c r="E9813">
        <v>-225.41399999999999</v>
      </c>
      <c r="F9813">
        <v>1041</v>
      </c>
      <c r="I9813">
        <f>IFERROR(VLOOKUP(H9813,ticker_cik_sic_ind!$J$1:$K$2838,2,FALSE),A9813)</f>
        <v>788965</v>
      </c>
      <c r="J9813">
        <f t="shared" si="153"/>
        <v>0</v>
      </c>
    </row>
    <row r="9814" spans="1:10" x14ac:dyDescent="0.25">
      <c r="A9814">
        <v>1023731</v>
      </c>
      <c r="B9814">
        <v>2018</v>
      </c>
      <c r="C9814" t="s">
        <v>5546</v>
      </c>
      <c r="D9814">
        <v>360.14600000000002</v>
      </c>
      <c r="E9814">
        <v>-311.81700000000001</v>
      </c>
      <c r="F9814">
        <v>1041</v>
      </c>
      <c r="I9814">
        <f>IFERROR(VLOOKUP(H9814,ticker_cik_sic_ind!$J$1:$K$2838,2,FALSE),A9814)</f>
        <v>1023731</v>
      </c>
      <c r="J9814">
        <f t="shared" si="153"/>
        <v>0</v>
      </c>
    </row>
    <row r="9815" spans="1:10" x14ac:dyDescent="0.25">
      <c r="A9815">
        <v>1024657</v>
      </c>
      <c r="B9815">
        <v>2018</v>
      </c>
      <c r="C9815" t="s">
        <v>5546</v>
      </c>
      <c r="D9815">
        <v>3480.9450000000002</v>
      </c>
      <c r="E9815">
        <v>324.50299999999999</v>
      </c>
      <c r="F9815">
        <v>1043</v>
      </c>
      <c r="I9815">
        <f>IFERROR(VLOOKUP(H9815,ticker_cik_sic_ind!$J$1:$K$2838,2,FALSE),A9815)</f>
        <v>1024657</v>
      </c>
      <c r="J9815">
        <f t="shared" si="153"/>
        <v>0</v>
      </c>
    </row>
    <row r="9816" spans="1:10" x14ac:dyDescent="0.25">
      <c r="A9816">
        <v>1327318</v>
      </c>
      <c r="B9816">
        <v>2018</v>
      </c>
      <c r="C9816" t="s">
        <v>5546</v>
      </c>
      <c r="D9816">
        <v>368.04</v>
      </c>
      <c r="E9816">
        <v>-294.53399999999999</v>
      </c>
      <c r="F9816">
        <v>1044</v>
      </c>
      <c r="I9816">
        <f>IFERROR(VLOOKUP(H9816,ticker_cik_sic_ind!$J$1:$K$2838,2,FALSE),A9816)</f>
        <v>1327318</v>
      </c>
      <c r="J9816">
        <f t="shared" si="153"/>
        <v>0</v>
      </c>
    </row>
    <row r="9817" spans="1:10" x14ac:dyDescent="0.25">
      <c r="A9817">
        <v>8868</v>
      </c>
      <c r="B9817">
        <v>2018</v>
      </c>
      <c r="C9817" t="s">
        <v>5546</v>
      </c>
      <c r="D9817">
        <v>3467.5</v>
      </c>
      <c r="E9817">
        <v>385.3</v>
      </c>
      <c r="F9817">
        <v>1044</v>
      </c>
      <c r="I9817">
        <f>IFERROR(VLOOKUP(H9817,ticker_cik_sic_ind!$J$1:$K$2838,2,FALSE),A9817)</f>
        <v>8868</v>
      </c>
      <c r="J9817">
        <f t="shared" si="153"/>
        <v>0</v>
      </c>
    </row>
    <row r="9818" spans="1:10" x14ac:dyDescent="0.25">
      <c r="A9818">
        <v>937941</v>
      </c>
      <c r="B9818">
        <v>2018</v>
      </c>
      <c r="C9818" t="s">
        <v>5546</v>
      </c>
      <c r="D9818">
        <v>710.04100000000005</v>
      </c>
      <c r="E9818">
        <v>-140.655</v>
      </c>
      <c r="F9818">
        <v>1046</v>
      </c>
      <c r="I9818">
        <f>IFERROR(VLOOKUP(H9818,ticker_cik_sic_ind!$J$1:$K$2838,2,FALSE),A9818)</f>
        <v>937941</v>
      </c>
      <c r="J9818">
        <f t="shared" si="153"/>
        <v>0</v>
      </c>
    </row>
    <row r="9819" spans="1:10" x14ac:dyDescent="0.25">
      <c r="A9819">
        <v>904979</v>
      </c>
      <c r="B9819">
        <v>2018</v>
      </c>
      <c r="C9819" t="s">
        <v>5546</v>
      </c>
      <c r="D9819">
        <v>594.88599999999997</v>
      </c>
      <c r="E9819">
        <v>-185.971</v>
      </c>
      <c r="F9819">
        <v>1047</v>
      </c>
      <c r="I9819">
        <f>IFERROR(VLOOKUP(H9819,ticker_cik_sic_ind!$J$1:$K$2838,2,FALSE),A9819)</f>
        <v>904979</v>
      </c>
      <c r="J9819">
        <f t="shared" si="153"/>
        <v>0</v>
      </c>
    </row>
    <row r="9820" spans="1:10" x14ac:dyDescent="0.25">
      <c r="A9820">
        <v>1069202</v>
      </c>
      <c r="B9820">
        <v>2018</v>
      </c>
      <c r="C9820" t="s">
        <v>5546</v>
      </c>
      <c r="D9820">
        <v>2145.8000000000002</v>
      </c>
      <c r="E9820">
        <v>-10.6</v>
      </c>
      <c r="F9820">
        <v>1048</v>
      </c>
      <c r="I9820">
        <f>IFERROR(VLOOKUP(H9820,ticker_cik_sic_ind!$J$1:$K$2838,2,FALSE),A9820)</f>
        <v>1069202</v>
      </c>
      <c r="J9820">
        <f t="shared" si="153"/>
        <v>0</v>
      </c>
    </row>
    <row r="9821" spans="1:10" x14ac:dyDescent="0.25">
      <c r="A9821">
        <v>1671933</v>
      </c>
      <c r="B9821">
        <v>2018</v>
      </c>
      <c r="C9821" t="s">
        <v>5546</v>
      </c>
      <c r="D9821">
        <v>541.25800000000004</v>
      </c>
      <c r="E9821">
        <v>-198.22900000000001</v>
      </c>
      <c r="F9821">
        <v>1048</v>
      </c>
      <c r="I9821">
        <f>IFERROR(VLOOKUP(H9821,ticker_cik_sic_ind!$J$1:$K$2838,2,FALSE),A9821)</f>
        <v>1671933</v>
      </c>
      <c r="J9821">
        <f t="shared" si="153"/>
        <v>0</v>
      </c>
    </row>
    <row r="9822" spans="1:10" x14ac:dyDescent="0.25">
      <c r="A9822">
        <v>1270073</v>
      </c>
      <c r="B9822">
        <v>2018</v>
      </c>
      <c r="C9822" t="s">
        <v>5546</v>
      </c>
      <c r="D9822">
        <v>615.745</v>
      </c>
      <c r="E9822">
        <v>-169.70400000000001</v>
      </c>
      <c r="F9822">
        <v>1050</v>
      </c>
      <c r="I9822">
        <f>IFERROR(VLOOKUP(H9822,ticker_cik_sic_ind!$J$1:$K$2838,2,FALSE),A9822)</f>
        <v>1270073</v>
      </c>
      <c r="J9822">
        <f t="shared" si="153"/>
        <v>0</v>
      </c>
    </row>
    <row r="9823" spans="1:10" x14ac:dyDescent="0.25">
      <c r="A9823">
        <v>1609702</v>
      </c>
      <c r="B9823">
        <v>2018</v>
      </c>
      <c r="C9823" t="s">
        <v>5546</v>
      </c>
      <c r="D9823">
        <v>2883.1</v>
      </c>
      <c r="E9823">
        <v>56.8</v>
      </c>
      <c r="F9823">
        <v>1051</v>
      </c>
      <c r="I9823">
        <f>IFERROR(VLOOKUP(H9823,ticker_cik_sic_ind!$J$1:$K$2838,2,FALSE),A9823)</f>
        <v>1609702</v>
      </c>
      <c r="J9823">
        <f t="shared" si="153"/>
        <v>0</v>
      </c>
    </row>
    <row r="9824" spans="1:10" x14ac:dyDescent="0.25">
      <c r="A9824">
        <v>1534992</v>
      </c>
      <c r="B9824">
        <v>2018</v>
      </c>
      <c r="C9824" t="s">
        <v>5546</v>
      </c>
      <c r="D9824">
        <v>426.24299999999999</v>
      </c>
      <c r="E9824">
        <v>-248.80199999999999</v>
      </c>
      <c r="F9824">
        <v>1052</v>
      </c>
      <c r="I9824">
        <f>IFERROR(VLOOKUP(H9824,ticker_cik_sic_ind!$J$1:$K$2838,2,FALSE),A9824)</f>
        <v>1534992</v>
      </c>
      <c r="J9824">
        <f t="shared" si="153"/>
        <v>0</v>
      </c>
    </row>
    <row r="9825" spans="1:10" x14ac:dyDescent="0.25">
      <c r="A9825">
        <v>9092</v>
      </c>
      <c r="B9825">
        <v>2018</v>
      </c>
      <c r="C9825" t="s">
        <v>5546</v>
      </c>
      <c r="D9825">
        <v>378.74599999999998</v>
      </c>
      <c r="E9825">
        <v>-269.40600000000001</v>
      </c>
      <c r="F9825">
        <v>1053</v>
      </c>
      <c r="I9825">
        <f>IFERROR(VLOOKUP(H9825,ticker_cik_sic_ind!$J$1:$K$2838,2,FALSE),A9825)</f>
        <v>9092</v>
      </c>
      <c r="J9825">
        <f t="shared" si="153"/>
        <v>0</v>
      </c>
    </row>
    <row r="9826" spans="1:10" x14ac:dyDescent="0.25">
      <c r="A9826">
        <v>1109116</v>
      </c>
      <c r="B9826">
        <v>2018</v>
      </c>
      <c r="C9826" t="s">
        <v>5546</v>
      </c>
      <c r="D9826">
        <v>553.04399999999998</v>
      </c>
      <c r="E9826">
        <v>-189.82599999999999</v>
      </c>
      <c r="F9826">
        <v>1054</v>
      </c>
      <c r="I9826">
        <f>IFERROR(VLOOKUP(H9826,ticker_cik_sic_ind!$J$1:$K$2838,2,FALSE),A9826)</f>
        <v>1109116</v>
      </c>
      <c r="J9826">
        <f t="shared" si="153"/>
        <v>0</v>
      </c>
    </row>
    <row r="9827" spans="1:10" x14ac:dyDescent="0.25">
      <c r="A9827">
        <v>1610250</v>
      </c>
      <c r="B9827">
        <v>2018</v>
      </c>
      <c r="C9827" t="s">
        <v>5546</v>
      </c>
      <c r="D9827">
        <v>560.79600000000005</v>
      </c>
      <c r="E9827">
        <v>-181.18299999999999</v>
      </c>
      <c r="F9827">
        <v>1055</v>
      </c>
      <c r="I9827">
        <f>IFERROR(VLOOKUP(H9827,ticker_cik_sic_ind!$J$1:$K$2838,2,FALSE),A9827)</f>
        <v>1610250</v>
      </c>
      <c r="J9827">
        <f t="shared" si="153"/>
        <v>0</v>
      </c>
    </row>
    <row r="9828" spans="1:10" x14ac:dyDescent="0.25">
      <c r="A9828">
        <v>1069899</v>
      </c>
      <c r="B9828">
        <v>2018</v>
      </c>
      <c r="C9828" t="s">
        <v>5546</v>
      </c>
      <c r="D9828">
        <v>623.39700000000005</v>
      </c>
      <c r="E9828">
        <v>-151.15700000000001</v>
      </c>
      <c r="F9828">
        <v>1056</v>
      </c>
      <c r="I9828">
        <f>IFERROR(VLOOKUP(H9828,ticker_cik_sic_ind!$J$1:$K$2838,2,FALSE),A9828)</f>
        <v>1069899</v>
      </c>
      <c r="J9828">
        <f t="shared" si="153"/>
        <v>0</v>
      </c>
    </row>
    <row r="9829" spans="1:10" x14ac:dyDescent="0.25">
      <c r="A9829">
        <v>1495320</v>
      </c>
      <c r="B9829">
        <v>2018</v>
      </c>
      <c r="C9829" t="s">
        <v>5546</v>
      </c>
      <c r="D9829">
        <v>353.63</v>
      </c>
      <c r="E9829">
        <v>-278.50700000000001</v>
      </c>
      <c r="F9829">
        <v>1057</v>
      </c>
      <c r="I9829">
        <f>IFERROR(VLOOKUP(H9829,ticker_cik_sic_ind!$J$1:$K$2838,2,FALSE),A9829)</f>
        <v>1495320</v>
      </c>
      <c r="J9829">
        <f t="shared" si="153"/>
        <v>0</v>
      </c>
    </row>
    <row r="9830" spans="1:10" x14ac:dyDescent="0.25">
      <c r="A9830">
        <v>1113256</v>
      </c>
      <c r="B9830">
        <v>2018</v>
      </c>
      <c r="C9830" t="s">
        <v>5546</v>
      </c>
      <c r="D9830">
        <v>2712</v>
      </c>
      <c r="E9830">
        <v>56</v>
      </c>
      <c r="F9830">
        <v>1058</v>
      </c>
      <c r="I9830">
        <f>IFERROR(VLOOKUP(H9830,ticker_cik_sic_ind!$J$1:$K$2838,2,FALSE),A9830)</f>
        <v>1113256</v>
      </c>
      <c r="J9830">
        <f t="shared" si="153"/>
        <v>0</v>
      </c>
    </row>
    <row r="9831" spans="1:10" x14ac:dyDescent="0.25">
      <c r="A9831">
        <v>1424755</v>
      </c>
      <c r="B9831">
        <v>2018</v>
      </c>
      <c r="C9831" t="s">
        <v>5546</v>
      </c>
      <c r="D9831">
        <v>2928.674</v>
      </c>
      <c r="E9831">
        <v>246.48400000000001</v>
      </c>
      <c r="F9831">
        <v>1058</v>
      </c>
      <c r="I9831">
        <f>IFERROR(VLOOKUP(H9831,ticker_cik_sic_ind!$J$1:$K$2838,2,FALSE),A9831)</f>
        <v>1424755</v>
      </c>
      <c r="J9831">
        <f t="shared" si="153"/>
        <v>0</v>
      </c>
    </row>
    <row r="9832" spans="1:10" x14ac:dyDescent="0.25">
      <c r="A9832">
        <v>887921</v>
      </c>
      <c r="B9832">
        <v>2018</v>
      </c>
      <c r="C9832" t="s">
        <v>5546</v>
      </c>
      <c r="D9832">
        <v>3062</v>
      </c>
      <c r="E9832">
        <v>672.4</v>
      </c>
      <c r="F9832">
        <v>1060</v>
      </c>
      <c r="I9832">
        <f>IFERROR(VLOOKUP(H9832,ticker_cik_sic_ind!$J$1:$K$2838,2,FALSE),A9832)</f>
        <v>887921</v>
      </c>
      <c r="J9832">
        <f t="shared" si="153"/>
        <v>0</v>
      </c>
    </row>
    <row r="9833" spans="1:10" x14ac:dyDescent="0.25">
      <c r="A9833">
        <v>1499807</v>
      </c>
      <c r="B9833">
        <v>2018</v>
      </c>
      <c r="C9833" t="s">
        <v>5546</v>
      </c>
      <c r="D9833">
        <v>381.98099999999999</v>
      </c>
      <c r="E9833">
        <v>-254.40600000000001</v>
      </c>
      <c r="F9833">
        <v>1061</v>
      </c>
      <c r="I9833">
        <f>IFERROR(VLOOKUP(H9833,ticker_cik_sic_ind!$J$1:$K$2838,2,FALSE),A9833)</f>
        <v>1499807</v>
      </c>
      <c r="J9833">
        <f t="shared" si="153"/>
        <v>0</v>
      </c>
    </row>
    <row r="9834" spans="1:10" x14ac:dyDescent="0.25">
      <c r="A9834">
        <v>1548309</v>
      </c>
      <c r="B9834">
        <v>2018</v>
      </c>
      <c r="C9834" t="s">
        <v>5546</v>
      </c>
      <c r="D9834">
        <v>446.44299999999998</v>
      </c>
      <c r="E9834">
        <v>-219.71600000000001</v>
      </c>
      <c r="F9834">
        <v>1062</v>
      </c>
      <c r="I9834">
        <f>IFERROR(VLOOKUP(H9834,ticker_cik_sic_ind!$J$1:$K$2838,2,FALSE),A9834)</f>
        <v>1548309</v>
      </c>
      <c r="J9834">
        <f t="shared" si="153"/>
        <v>0</v>
      </c>
    </row>
    <row r="9835" spans="1:10" x14ac:dyDescent="0.25">
      <c r="A9835">
        <v>20629</v>
      </c>
      <c r="B9835">
        <v>2018</v>
      </c>
      <c r="C9835" t="s">
        <v>5546</v>
      </c>
      <c r="D9835">
        <v>328.495</v>
      </c>
      <c r="E9835">
        <v>-285.89600000000002</v>
      </c>
      <c r="F9835">
        <v>1063</v>
      </c>
      <c r="I9835">
        <f>IFERROR(VLOOKUP(H9835,ticker_cik_sic_ind!$J$1:$K$2838,2,FALSE),A9835)</f>
        <v>20629</v>
      </c>
      <c r="J9835">
        <f t="shared" si="153"/>
        <v>0</v>
      </c>
    </row>
    <row r="9836" spans="1:10" x14ac:dyDescent="0.25">
      <c r="A9836">
        <v>1022705</v>
      </c>
      <c r="B9836">
        <v>2018</v>
      </c>
      <c r="C9836" t="s">
        <v>5546</v>
      </c>
      <c r="D9836">
        <v>324.44200000000001</v>
      </c>
      <c r="E9836">
        <v>-286.43799999999999</v>
      </c>
      <c r="F9836">
        <v>1063</v>
      </c>
      <c r="I9836">
        <f>IFERROR(VLOOKUP(H9836,ticker_cik_sic_ind!$J$1:$K$2838,2,FALSE),A9836)</f>
        <v>1022705</v>
      </c>
      <c r="J9836">
        <f t="shared" si="153"/>
        <v>0</v>
      </c>
    </row>
    <row r="9837" spans="1:10" x14ac:dyDescent="0.25">
      <c r="A9837">
        <v>809248</v>
      </c>
      <c r="B9837">
        <v>2018</v>
      </c>
      <c r="C9837" t="s">
        <v>5546</v>
      </c>
      <c r="D9837">
        <v>562.48800000000006</v>
      </c>
      <c r="E9837">
        <v>-160.619</v>
      </c>
      <c r="F9837">
        <v>1065</v>
      </c>
      <c r="I9837">
        <f>IFERROR(VLOOKUP(H9837,ticker_cik_sic_ind!$J$1:$K$2838,2,FALSE),A9837)</f>
        <v>809248</v>
      </c>
      <c r="J9837">
        <f t="shared" si="153"/>
        <v>0</v>
      </c>
    </row>
    <row r="9838" spans="1:10" x14ac:dyDescent="0.25">
      <c r="A9838">
        <v>1396033</v>
      </c>
      <c r="B9838">
        <v>2018</v>
      </c>
      <c r="C9838" t="s">
        <v>5546</v>
      </c>
      <c r="D9838">
        <v>448.87400000000002</v>
      </c>
      <c r="E9838">
        <v>-211.81399999999999</v>
      </c>
      <c r="F9838">
        <v>1065</v>
      </c>
      <c r="I9838">
        <f>IFERROR(VLOOKUP(H9838,ticker_cik_sic_ind!$J$1:$K$2838,2,FALSE),A9838)</f>
        <v>1396033</v>
      </c>
      <c r="J9838">
        <f t="shared" si="153"/>
        <v>0</v>
      </c>
    </row>
    <row r="9839" spans="1:10" x14ac:dyDescent="0.25">
      <c r="A9839">
        <v>1308208</v>
      </c>
      <c r="B9839">
        <v>2018</v>
      </c>
      <c r="C9839" t="s">
        <v>5546</v>
      </c>
      <c r="D9839">
        <v>596.47900000000004</v>
      </c>
      <c r="E9839">
        <v>-151.20599999999999</v>
      </c>
      <c r="F9839">
        <v>1067</v>
      </c>
      <c r="I9839">
        <f>IFERROR(VLOOKUP(H9839,ticker_cik_sic_ind!$J$1:$K$2838,2,FALSE),A9839)</f>
        <v>1308208</v>
      </c>
      <c r="J9839">
        <f t="shared" si="153"/>
        <v>0</v>
      </c>
    </row>
    <row r="9840" spans="1:10" x14ac:dyDescent="0.25">
      <c r="A9840">
        <v>1579298</v>
      </c>
      <c r="B9840">
        <v>2018</v>
      </c>
      <c r="C9840" t="s">
        <v>5546</v>
      </c>
      <c r="D9840">
        <v>2558.8580000000002</v>
      </c>
      <c r="E9840">
        <v>40.908000000000001</v>
      </c>
      <c r="F9840">
        <v>1068</v>
      </c>
      <c r="I9840">
        <f>IFERROR(VLOOKUP(H9840,ticker_cik_sic_ind!$J$1:$K$2838,2,FALSE),A9840)</f>
        <v>1579298</v>
      </c>
      <c r="J9840">
        <f t="shared" si="153"/>
        <v>0</v>
      </c>
    </row>
    <row r="9841" spans="1:10" x14ac:dyDescent="0.25">
      <c r="A9841">
        <v>34563</v>
      </c>
      <c r="B9841">
        <v>2018</v>
      </c>
      <c r="C9841" t="s">
        <v>5546</v>
      </c>
      <c r="D9841">
        <v>407.15300000000002</v>
      </c>
      <c r="E9841">
        <v>-229.55199999999999</v>
      </c>
      <c r="F9841">
        <v>1069</v>
      </c>
      <c r="I9841">
        <f>IFERROR(VLOOKUP(H9841,ticker_cik_sic_ind!$J$1:$K$2838,2,FALSE),A9841)</f>
        <v>34563</v>
      </c>
      <c r="J9841">
        <f t="shared" si="153"/>
        <v>0</v>
      </c>
    </row>
    <row r="9842" spans="1:10" x14ac:dyDescent="0.25">
      <c r="A9842">
        <v>1533526</v>
      </c>
      <c r="B9842">
        <v>2018</v>
      </c>
      <c r="C9842" t="s">
        <v>5546</v>
      </c>
      <c r="D9842">
        <v>641.6</v>
      </c>
      <c r="E9842">
        <v>-128</v>
      </c>
      <c r="F9842">
        <v>1070</v>
      </c>
      <c r="I9842">
        <f>IFERROR(VLOOKUP(H9842,ticker_cik_sic_ind!$J$1:$K$2838,2,FALSE),A9842)</f>
        <v>1533526</v>
      </c>
      <c r="J9842">
        <f t="shared" si="153"/>
        <v>0</v>
      </c>
    </row>
    <row r="9843" spans="1:10" x14ac:dyDescent="0.25">
      <c r="A9843">
        <v>701374</v>
      </c>
      <c r="B9843">
        <v>2018</v>
      </c>
      <c r="C9843" t="s">
        <v>5546</v>
      </c>
      <c r="D9843">
        <v>2543.6869999999999</v>
      </c>
      <c r="E9843">
        <v>49.412999999999997</v>
      </c>
      <c r="F9843">
        <v>1071</v>
      </c>
      <c r="I9843">
        <f>IFERROR(VLOOKUP(H9843,ticker_cik_sic_ind!$J$1:$K$2838,2,FALSE),A9843)</f>
        <v>701374</v>
      </c>
      <c r="J9843">
        <f t="shared" si="153"/>
        <v>0</v>
      </c>
    </row>
    <row r="9844" spans="1:10" x14ac:dyDescent="0.25">
      <c r="A9844">
        <v>1035748</v>
      </c>
      <c r="B9844">
        <v>2018</v>
      </c>
      <c r="C9844" t="s">
        <v>5546</v>
      </c>
      <c r="D9844">
        <v>393.79599999999999</v>
      </c>
      <c r="E9844">
        <v>-233.74299999999999</v>
      </c>
      <c r="F9844">
        <v>1071</v>
      </c>
      <c r="I9844">
        <f>IFERROR(VLOOKUP(H9844,ticker_cik_sic_ind!$J$1:$K$2838,2,FALSE),A9844)</f>
        <v>1035748</v>
      </c>
      <c r="J9844">
        <f t="shared" si="153"/>
        <v>0</v>
      </c>
    </row>
    <row r="9845" spans="1:10" x14ac:dyDescent="0.25">
      <c r="A9845">
        <v>881890</v>
      </c>
      <c r="B9845">
        <v>2018</v>
      </c>
      <c r="C9845" t="s">
        <v>5546</v>
      </c>
      <c r="D9845">
        <v>317.238</v>
      </c>
      <c r="E9845">
        <v>-271.13900000000001</v>
      </c>
      <c r="F9845">
        <v>1073</v>
      </c>
      <c r="I9845">
        <f>IFERROR(VLOOKUP(H9845,ticker_cik_sic_ind!$J$1:$K$2838,2,FALSE),A9845)</f>
        <v>881890</v>
      </c>
      <c r="J9845">
        <f t="shared" si="153"/>
        <v>0</v>
      </c>
    </row>
    <row r="9846" spans="1:10" x14ac:dyDescent="0.25">
      <c r="A9846">
        <v>82166</v>
      </c>
      <c r="B9846">
        <v>2018</v>
      </c>
      <c r="C9846" t="s">
        <v>5546</v>
      </c>
      <c r="D9846">
        <v>317.19600000000003</v>
      </c>
      <c r="E9846">
        <v>-273.07100000000003</v>
      </c>
      <c r="F9846">
        <v>1073</v>
      </c>
      <c r="I9846">
        <f>IFERROR(VLOOKUP(H9846,ticker_cik_sic_ind!$J$1:$K$2838,2,FALSE),A9846)</f>
        <v>82166</v>
      </c>
      <c r="J9846">
        <f t="shared" si="153"/>
        <v>0</v>
      </c>
    </row>
    <row r="9847" spans="1:10" x14ac:dyDescent="0.25">
      <c r="A9847">
        <v>69891</v>
      </c>
      <c r="B9847">
        <v>2018</v>
      </c>
      <c r="C9847" t="s">
        <v>5546</v>
      </c>
      <c r="D9847">
        <v>409.77699999999999</v>
      </c>
      <c r="E9847">
        <v>-213.471</v>
      </c>
      <c r="F9847">
        <v>1075</v>
      </c>
      <c r="I9847">
        <f>IFERROR(VLOOKUP(H9847,ticker_cik_sic_ind!$J$1:$K$2838,2,FALSE),A9847)</f>
        <v>69891</v>
      </c>
      <c r="J9847">
        <f t="shared" si="153"/>
        <v>0</v>
      </c>
    </row>
    <row r="9848" spans="1:10" x14ac:dyDescent="0.25">
      <c r="A9848">
        <v>1687932</v>
      </c>
      <c r="B9848">
        <v>2018</v>
      </c>
      <c r="C9848" t="s">
        <v>5546</v>
      </c>
      <c r="D9848">
        <v>569.35799999999995</v>
      </c>
      <c r="E9848">
        <v>-143.453</v>
      </c>
      <c r="F9848">
        <v>1076</v>
      </c>
      <c r="I9848">
        <f>IFERROR(VLOOKUP(H9848,ticker_cik_sic_ind!$J$1:$K$2838,2,FALSE),A9848)</f>
        <v>1687932</v>
      </c>
      <c r="J9848">
        <f t="shared" si="153"/>
        <v>0</v>
      </c>
    </row>
    <row r="9849" spans="1:10" x14ac:dyDescent="0.25">
      <c r="A9849">
        <v>9000129</v>
      </c>
      <c r="B9849">
        <v>2018</v>
      </c>
      <c r="C9849" t="s">
        <v>5546</v>
      </c>
      <c r="D9849">
        <v>328.98</v>
      </c>
      <c r="E9849">
        <v>-260.58</v>
      </c>
      <c r="F9849">
        <v>1077</v>
      </c>
      <c r="H9849">
        <v>9000129</v>
      </c>
      <c r="I9849">
        <f>IFERROR(VLOOKUP(H9849,ticker_cik_sic_ind!$J$1:$K$2838,2,FALSE),A9849)</f>
        <v>9000129</v>
      </c>
      <c r="J9849">
        <f t="shared" si="153"/>
        <v>0</v>
      </c>
    </row>
    <row r="9850" spans="1:10" x14ac:dyDescent="0.25">
      <c r="A9850">
        <v>1084765</v>
      </c>
      <c r="B9850">
        <v>2018</v>
      </c>
      <c r="C9850" t="s">
        <v>5546</v>
      </c>
      <c r="D9850">
        <v>364.12799999999999</v>
      </c>
      <c r="E9850">
        <v>-238.142</v>
      </c>
      <c r="F9850">
        <v>1078</v>
      </c>
      <c r="I9850">
        <f>IFERROR(VLOOKUP(H9850,ticker_cik_sic_ind!$J$1:$K$2838,2,FALSE),A9850)</f>
        <v>1084765</v>
      </c>
      <c r="J9850">
        <f t="shared" si="153"/>
        <v>0</v>
      </c>
    </row>
    <row r="9851" spans="1:10" x14ac:dyDescent="0.25">
      <c r="A9851">
        <v>1629137</v>
      </c>
      <c r="B9851">
        <v>2018</v>
      </c>
      <c r="C9851" t="s">
        <v>5546</v>
      </c>
      <c r="D9851">
        <v>301.87700000000001</v>
      </c>
      <c r="E9851">
        <v>-281.70999999999998</v>
      </c>
      <c r="F9851">
        <v>1079</v>
      </c>
      <c r="I9851">
        <f>IFERROR(VLOOKUP(H9851,ticker_cik_sic_ind!$J$1:$K$2838,2,FALSE),A9851)</f>
        <v>1629137</v>
      </c>
      <c r="J9851">
        <f t="shared" si="153"/>
        <v>0</v>
      </c>
    </row>
    <row r="9852" spans="1:10" x14ac:dyDescent="0.25">
      <c r="A9852">
        <v>1168696</v>
      </c>
      <c r="B9852">
        <v>2018</v>
      </c>
      <c r="C9852" t="s">
        <v>5546</v>
      </c>
      <c r="D9852">
        <v>2748.4</v>
      </c>
      <c r="E9852">
        <v>835.1</v>
      </c>
      <c r="F9852">
        <v>1080</v>
      </c>
      <c r="I9852">
        <f>IFERROR(VLOOKUP(H9852,ticker_cik_sic_ind!$J$1:$K$2838,2,FALSE),A9852)</f>
        <v>1168696</v>
      </c>
      <c r="J9852">
        <f t="shared" si="153"/>
        <v>0</v>
      </c>
    </row>
    <row r="9853" spans="1:10" x14ac:dyDescent="0.25">
      <c r="A9853">
        <v>69891</v>
      </c>
      <c r="B9853">
        <v>2018</v>
      </c>
      <c r="C9853" t="s">
        <v>5546</v>
      </c>
      <c r="D9853">
        <v>353.983</v>
      </c>
      <c r="E9853">
        <v>-245.61799999999999</v>
      </c>
      <c r="F9853">
        <v>1080</v>
      </c>
      <c r="I9853">
        <f>IFERROR(VLOOKUP(H9853,ticker_cik_sic_ind!$J$1:$K$2838,2,FALSE),A9853)</f>
        <v>69891</v>
      </c>
      <c r="J9853">
        <f t="shared" si="153"/>
        <v>0</v>
      </c>
    </row>
    <row r="9854" spans="1:10" x14ac:dyDescent="0.25">
      <c r="A9854">
        <v>788329</v>
      </c>
      <c r="B9854">
        <v>2018</v>
      </c>
      <c r="C9854" t="s">
        <v>5546</v>
      </c>
      <c r="D9854">
        <v>354.95699999999999</v>
      </c>
      <c r="E9854">
        <v>-239.92400000000001</v>
      </c>
      <c r="F9854">
        <v>1082</v>
      </c>
      <c r="I9854">
        <f>IFERROR(VLOOKUP(H9854,ticker_cik_sic_ind!$J$1:$K$2838,2,FALSE),A9854)</f>
        <v>788329</v>
      </c>
      <c r="J9854">
        <f t="shared" si="153"/>
        <v>0</v>
      </c>
    </row>
    <row r="9855" spans="1:10" x14ac:dyDescent="0.25">
      <c r="A9855">
        <v>704532</v>
      </c>
      <c r="B9855">
        <v>2018</v>
      </c>
      <c r="C9855" t="s">
        <v>5546</v>
      </c>
      <c r="D9855">
        <v>312.392</v>
      </c>
      <c r="E9855">
        <v>-265.12700000000001</v>
      </c>
      <c r="F9855">
        <v>1082</v>
      </c>
      <c r="H9855">
        <v>9000090</v>
      </c>
      <c r="I9855">
        <f>IFERROR(VLOOKUP(H9855,ticker_cik_sic_ind!$J$1:$K$2838,2,FALSE),A9855)</f>
        <v>704532</v>
      </c>
      <c r="J9855">
        <f t="shared" si="153"/>
        <v>0</v>
      </c>
    </row>
    <row r="9856" spans="1:10" x14ac:dyDescent="0.25">
      <c r="A9856">
        <v>1320854</v>
      </c>
      <c r="B9856">
        <v>2018</v>
      </c>
      <c r="C9856" t="s">
        <v>5546</v>
      </c>
      <c r="D9856">
        <v>328.69099999999997</v>
      </c>
      <c r="E9856">
        <v>-255.28100000000001</v>
      </c>
      <c r="F9856">
        <v>1082</v>
      </c>
      <c r="I9856">
        <f>IFERROR(VLOOKUP(H9856,ticker_cik_sic_ind!$J$1:$K$2838,2,FALSE),A9856)</f>
        <v>1320854</v>
      </c>
      <c r="J9856">
        <f t="shared" si="153"/>
        <v>0</v>
      </c>
    </row>
    <row r="9857" spans="1:10" x14ac:dyDescent="0.25">
      <c r="A9857">
        <v>1227025</v>
      </c>
      <c r="B9857">
        <v>2018</v>
      </c>
      <c r="C9857" t="s">
        <v>5546</v>
      </c>
      <c r="D9857">
        <v>391.17599999999999</v>
      </c>
      <c r="E9857">
        <v>-215.62100000000001</v>
      </c>
      <c r="F9857">
        <v>1085</v>
      </c>
      <c r="I9857">
        <f>IFERROR(VLOOKUP(H9857,ticker_cik_sic_ind!$J$1:$K$2838,2,FALSE),A9857)</f>
        <v>1227025</v>
      </c>
      <c r="J9857">
        <f t="shared" si="153"/>
        <v>0</v>
      </c>
    </row>
    <row r="9858" spans="1:10" x14ac:dyDescent="0.25">
      <c r="A9858">
        <v>1113232</v>
      </c>
      <c r="B9858">
        <v>2018</v>
      </c>
      <c r="C9858" t="s">
        <v>5546</v>
      </c>
      <c r="D9858">
        <v>354.74200000000002</v>
      </c>
      <c r="E9858">
        <v>-238.43799999999999</v>
      </c>
      <c r="F9858">
        <v>1086</v>
      </c>
      <c r="I9858">
        <f>IFERROR(VLOOKUP(H9858,ticker_cik_sic_ind!$J$1:$K$2838,2,FALSE),A9858)</f>
        <v>1113232</v>
      </c>
      <c r="J9858">
        <f t="shared" si="153"/>
        <v>0</v>
      </c>
    </row>
    <row r="9859" spans="1:10" x14ac:dyDescent="0.25">
      <c r="A9859">
        <v>33002</v>
      </c>
      <c r="B9859">
        <v>2018</v>
      </c>
      <c r="C9859" t="s">
        <v>5546</v>
      </c>
      <c r="D9859">
        <v>324.39800000000002</v>
      </c>
      <c r="E9859">
        <v>-251.94200000000001</v>
      </c>
      <c r="F9859">
        <v>1087</v>
      </c>
      <c r="I9859">
        <f>IFERROR(VLOOKUP(H9859,ticker_cik_sic_ind!$J$1:$K$2838,2,FALSE),A9859)</f>
        <v>33002</v>
      </c>
      <c r="J9859">
        <f t="shared" ref="J9859:J9922" si="154">IF(OR(AND(C9859="financial",F9859&lt;$L$1),AND(C9859="non_financial",F9859&lt;$M$1)),1,0)</f>
        <v>0</v>
      </c>
    </row>
    <row r="9860" spans="1:10" x14ac:dyDescent="0.25">
      <c r="A9860">
        <v>3545</v>
      </c>
      <c r="B9860">
        <v>2018</v>
      </c>
      <c r="C9860" t="s">
        <v>5546</v>
      </c>
      <c r="D9860">
        <v>447.221</v>
      </c>
      <c r="E9860">
        <v>-185.43799999999999</v>
      </c>
      <c r="F9860">
        <v>1088</v>
      </c>
      <c r="I9860">
        <f>IFERROR(VLOOKUP(H9860,ticker_cik_sic_ind!$J$1:$K$2838,2,FALSE),A9860)</f>
        <v>3545</v>
      </c>
      <c r="J9860">
        <f t="shared" si="154"/>
        <v>0</v>
      </c>
    </row>
    <row r="9861" spans="1:10" x14ac:dyDescent="0.25">
      <c r="A9861">
        <v>874396</v>
      </c>
      <c r="B9861">
        <v>2018</v>
      </c>
      <c r="C9861" t="s">
        <v>5546</v>
      </c>
      <c r="D9861">
        <v>395.18200000000002</v>
      </c>
      <c r="E9861">
        <v>-201.18</v>
      </c>
      <c r="F9861">
        <v>1089</v>
      </c>
      <c r="I9861">
        <f>IFERROR(VLOOKUP(H9861,ticker_cik_sic_ind!$J$1:$K$2838,2,FALSE),A9861)</f>
        <v>874396</v>
      </c>
      <c r="J9861">
        <f t="shared" si="154"/>
        <v>0</v>
      </c>
    </row>
    <row r="9862" spans="1:10" x14ac:dyDescent="0.25">
      <c r="A9862">
        <v>939767</v>
      </c>
      <c r="B9862">
        <v>2018</v>
      </c>
      <c r="C9862" t="s">
        <v>5546</v>
      </c>
      <c r="D9862">
        <v>516.53200000000004</v>
      </c>
      <c r="E9862">
        <v>-148.511</v>
      </c>
      <c r="F9862">
        <v>1090</v>
      </c>
      <c r="I9862">
        <f>IFERROR(VLOOKUP(H9862,ticker_cik_sic_ind!$J$1:$K$2838,2,FALSE),A9862)</f>
        <v>939767</v>
      </c>
      <c r="J9862">
        <f t="shared" si="154"/>
        <v>0</v>
      </c>
    </row>
    <row r="9863" spans="1:10" x14ac:dyDescent="0.25">
      <c r="A9863">
        <v>831547</v>
      </c>
      <c r="B9863">
        <v>2018</v>
      </c>
      <c r="C9863" t="s">
        <v>5546</v>
      </c>
      <c r="D9863">
        <v>395.08699999999999</v>
      </c>
      <c r="E9863">
        <v>-198.767</v>
      </c>
      <c r="F9863">
        <v>1091</v>
      </c>
      <c r="I9863">
        <f>IFERROR(VLOOKUP(H9863,ticker_cik_sic_ind!$J$1:$K$2838,2,FALSE),A9863)</f>
        <v>831547</v>
      </c>
      <c r="J9863">
        <f t="shared" si="154"/>
        <v>0</v>
      </c>
    </row>
    <row r="9864" spans="1:10" x14ac:dyDescent="0.25">
      <c r="A9864">
        <v>80035</v>
      </c>
      <c r="B9864">
        <v>2018</v>
      </c>
      <c r="C9864" t="s">
        <v>5546</v>
      </c>
      <c r="D9864">
        <v>351.57100000000003</v>
      </c>
      <c r="E9864">
        <v>-224.50800000000001</v>
      </c>
      <c r="F9864">
        <v>1092</v>
      </c>
      <c r="I9864">
        <f>IFERROR(VLOOKUP(H9864,ticker_cik_sic_ind!$J$1:$K$2838,2,FALSE),A9864)</f>
        <v>80035</v>
      </c>
      <c r="J9864">
        <f t="shared" si="154"/>
        <v>0</v>
      </c>
    </row>
    <row r="9865" spans="1:10" x14ac:dyDescent="0.25">
      <c r="A9865">
        <v>1356576</v>
      </c>
      <c r="B9865">
        <v>2018</v>
      </c>
      <c r="C9865" t="s">
        <v>5546</v>
      </c>
      <c r="D9865">
        <v>346.37</v>
      </c>
      <c r="E9865">
        <v>-229.39699999999999</v>
      </c>
      <c r="F9865">
        <v>1092</v>
      </c>
      <c r="I9865">
        <f>IFERROR(VLOOKUP(H9865,ticker_cik_sic_ind!$J$1:$K$2838,2,FALSE),A9865)</f>
        <v>1356576</v>
      </c>
      <c r="J9865">
        <f t="shared" si="154"/>
        <v>0</v>
      </c>
    </row>
    <row r="9866" spans="1:10" x14ac:dyDescent="0.25">
      <c r="A9866">
        <v>1459200</v>
      </c>
      <c r="B9866">
        <v>2018</v>
      </c>
      <c r="C9866" t="s">
        <v>5546</v>
      </c>
      <c r="D9866">
        <v>356.24099999999999</v>
      </c>
      <c r="E9866">
        <v>-211.286</v>
      </c>
      <c r="F9866">
        <v>1094</v>
      </c>
      <c r="I9866">
        <f>IFERROR(VLOOKUP(H9866,ticker_cik_sic_ind!$J$1:$K$2838,2,FALSE),A9866)</f>
        <v>1459200</v>
      </c>
      <c r="J9866">
        <f t="shared" si="154"/>
        <v>0</v>
      </c>
    </row>
    <row r="9867" spans="1:10" x14ac:dyDescent="0.25">
      <c r="A9867">
        <v>1326110</v>
      </c>
      <c r="B9867">
        <v>2018</v>
      </c>
      <c r="C9867" t="s">
        <v>5546</v>
      </c>
      <c r="D9867">
        <v>301.62</v>
      </c>
      <c r="E9867">
        <v>-252.92400000000001</v>
      </c>
      <c r="F9867">
        <v>1095</v>
      </c>
      <c r="I9867">
        <f>IFERROR(VLOOKUP(H9867,ticker_cik_sic_ind!$J$1:$K$2838,2,FALSE),A9867)</f>
        <v>1326110</v>
      </c>
      <c r="J9867">
        <f t="shared" si="154"/>
        <v>0</v>
      </c>
    </row>
    <row r="9868" spans="1:10" x14ac:dyDescent="0.25">
      <c r="A9868">
        <v>1455684</v>
      </c>
      <c r="B9868">
        <v>2018</v>
      </c>
      <c r="C9868" t="s">
        <v>5546</v>
      </c>
      <c r="D9868">
        <v>519.89700000000005</v>
      </c>
      <c r="E9868">
        <v>-129.23599999999999</v>
      </c>
      <c r="F9868">
        <v>1096</v>
      </c>
      <c r="I9868">
        <f>IFERROR(VLOOKUP(H9868,ticker_cik_sic_ind!$J$1:$K$2838,2,FALSE),A9868)</f>
        <v>1455684</v>
      </c>
      <c r="J9868">
        <f t="shared" si="154"/>
        <v>0</v>
      </c>
    </row>
    <row r="9869" spans="1:10" x14ac:dyDescent="0.25">
      <c r="A9869">
        <v>878726</v>
      </c>
      <c r="B9869">
        <v>2018</v>
      </c>
      <c r="C9869" t="s">
        <v>5546</v>
      </c>
      <c r="D9869">
        <v>358.15300000000002</v>
      </c>
      <c r="E9869">
        <v>-198.839</v>
      </c>
      <c r="F9869">
        <v>1097</v>
      </c>
      <c r="I9869">
        <f>IFERROR(VLOOKUP(H9869,ticker_cik_sic_ind!$J$1:$K$2838,2,FALSE),A9869)</f>
        <v>878726</v>
      </c>
      <c r="J9869">
        <f t="shared" si="154"/>
        <v>0</v>
      </c>
    </row>
    <row r="9870" spans="1:10" x14ac:dyDescent="0.25">
      <c r="A9870">
        <v>1354327</v>
      </c>
      <c r="B9870">
        <v>2018</v>
      </c>
      <c r="C9870" t="s">
        <v>5546</v>
      </c>
      <c r="D9870">
        <v>462.94499999999999</v>
      </c>
      <c r="E9870">
        <v>-147.47999999999999</v>
      </c>
      <c r="F9870">
        <v>1098</v>
      </c>
      <c r="I9870">
        <f>IFERROR(VLOOKUP(H9870,ticker_cik_sic_ind!$J$1:$K$2838,2,FALSE),A9870)</f>
        <v>1354327</v>
      </c>
      <c r="J9870">
        <f t="shared" si="154"/>
        <v>0</v>
      </c>
    </row>
    <row r="9871" spans="1:10" x14ac:dyDescent="0.25">
      <c r="A9871">
        <v>9000034</v>
      </c>
      <c r="B9871">
        <v>2018</v>
      </c>
      <c r="C9871" t="s">
        <v>5546</v>
      </c>
      <c r="D9871">
        <v>2404.4279999999999</v>
      </c>
      <c r="E9871">
        <v>491.81900000000002</v>
      </c>
      <c r="F9871">
        <v>1099</v>
      </c>
      <c r="H9871">
        <v>9000034</v>
      </c>
      <c r="I9871">
        <f>IFERROR(VLOOKUP(H9871,ticker_cik_sic_ind!$J$1:$K$2838,2,FALSE),A9871)</f>
        <v>9000034</v>
      </c>
      <c r="J9871">
        <f t="shared" si="154"/>
        <v>0</v>
      </c>
    </row>
    <row r="9872" spans="1:10" x14ac:dyDescent="0.25">
      <c r="A9872">
        <v>1089511</v>
      </c>
      <c r="B9872">
        <v>2018</v>
      </c>
      <c r="C9872" t="s">
        <v>5546</v>
      </c>
      <c r="D9872">
        <v>439.36599999999999</v>
      </c>
      <c r="E9872">
        <v>-155.483</v>
      </c>
      <c r="F9872">
        <v>1100</v>
      </c>
      <c r="I9872">
        <f>IFERROR(VLOOKUP(H9872,ticker_cik_sic_ind!$J$1:$K$2838,2,FALSE),A9872)</f>
        <v>1089511</v>
      </c>
      <c r="J9872">
        <f t="shared" si="154"/>
        <v>0</v>
      </c>
    </row>
    <row r="9873" spans="1:10" x14ac:dyDescent="0.25">
      <c r="A9873">
        <v>784199</v>
      </c>
      <c r="B9873">
        <v>2018</v>
      </c>
      <c r="C9873" t="s">
        <v>5546</v>
      </c>
      <c r="D9873">
        <v>322.221</v>
      </c>
      <c r="E9873">
        <v>-219.06100000000001</v>
      </c>
      <c r="F9873">
        <v>1100</v>
      </c>
      <c r="I9873">
        <f>IFERROR(VLOOKUP(H9873,ticker_cik_sic_ind!$J$1:$K$2838,2,FALSE),A9873)</f>
        <v>784199</v>
      </c>
      <c r="J9873">
        <f t="shared" si="154"/>
        <v>0</v>
      </c>
    </row>
    <row r="9874" spans="1:10" x14ac:dyDescent="0.25">
      <c r="A9874">
        <v>884217</v>
      </c>
      <c r="B9874">
        <v>2018</v>
      </c>
      <c r="C9874" t="s">
        <v>5546</v>
      </c>
      <c r="D9874">
        <v>2079.7240000000002</v>
      </c>
      <c r="E9874">
        <v>46.676000000000002</v>
      </c>
      <c r="F9874">
        <v>1102</v>
      </c>
      <c r="I9874">
        <f>IFERROR(VLOOKUP(H9874,ticker_cik_sic_ind!$J$1:$K$2838,2,FALSE),A9874)</f>
        <v>884217</v>
      </c>
      <c r="J9874">
        <f t="shared" si="154"/>
        <v>0</v>
      </c>
    </row>
    <row r="9875" spans="1:10" x14ac:dyDescent="0.25">
      <c r="A9875">
        <v>1458962</v>
      </c>
      <c r="B9875">
        <v>2018</v>
      </c>
      <c r="C9875" t="s">
        <v>5546</v>
      </c>
      <c r="D9875">
        <v>289.81400000000002</v>
      </c>
      <c r="E9875">
        <v>-243.535</v>
      </c>
      <c r="F9875">
        <v>1103</v>
      </c>
      <c r="I9875">
        <f>IFERROR(VLOOKUP(H9875,ticker_cik_sic_ind!$J$1:$K$2838,2,FALSE),A9875)</f>
        <v>1458962</v>
      </c>
      <c r="J9875">
        <f t="shared" si="154"/>
        <v>0</v>
      </c>
    </row>
    <row r="9876" spans="1:10" x14ac:dyDescent="0.25">
      <c r="A9876">
        <v>1388133</v>
      </c>
      <c r="B9876">
        <v>2018</v>
      </c>
      <c r="C9876" t="s">
        <v>5546</v>
      </c>
      <c r="D9876">
        <v>339.452</v>
      </c>
      <c r="E9876">
        <v>-202.19300000000001</v>
      </c>
      <c r="F9876">
        <v>1103</v>
      </c>
      <c r="I9876">
        <f>IFERROR(VLOOKUP(H9876,ticker_cik_sic_ind!$J$1:$K$2838,2,FALSE),A9876)</f>
        <v>1388133</v>
      </c>
      <c r="J9876">
        <f t="shared" si="154"/>
        <v>0</v>
      </c>
    </row>
    <row r="9877" spans="1:10" x14ac:dyDescent="0.25">
      <c r="A9877">
        <v>1130713</v>
      </c>
      <c r="B9877">
        <v>2018</v>
      </c>
      <c r="C9877" t="s">
        <v>5546</v>
      </c>
      <c r="D9877">
        <v>412.875</v>
      </c>
      <c r="E9877">
        <v>-159.93100000000001</v>
      </c>
      <c r="F9877">
        <v>1105</v>
      </c>
      <c r="I9877">
        <f>IFERROR(VLOOKUP(H9877,ticker_cik_sic_ind!$J$1:$K$2838,2,FALSE),A9877)</f>
        <v>1130713</v>
      </c>
      <c r="J9877">
        <f t="shared" si="154"/>
        <v>0</v>
      </c>
    </row>
    <row r="9878" spans="1:10" x14ac:dyDescent="0.25">
      <c r="A9878">
        <v>790526</v>
      </c>
      <c r="B9878">
        <v>2018</v>
      </c>
      <c r="C9878" t="s">
        <v>5546</v>
      </c>
      <c r="D9878">
        <v>851.82</v>
      </c>
      <c r="E9878">
        <v>-63.649000000000001</v>
      </c>
      <c r="F9878">
        <v>1105</v>
      </c>
      <c r="I9878">
        <f>IFERROR(VLOOKUP(H9878,ticker_cik_sic_ind!$J$1:$K$2838,2,FALSE),A9878)</f>
        <v>790526</v>
      </c>
      <c r="J9878">
        <f t="shared" si="154"/>
        <v>0</v>
      </c>
    </row>
    <row r="9879" spans="1:10" x14ac:dyDescent="0.25">
      <c r="A9879">
        <v>1601548</v>
      </c>
      <c r="B9879">
        <v>2018</v>
      </c>
      <c r="C9879" t="s">
        <v>5546</v>
      </c>
      <c r="D9879">
        <v>460.971</v>
      </c>
      <c r="E9879">
        <v>-134.24100000000001</v>
      </c>
      <c r="F9879">
        <v>1107</v>
      </c>
      <c r="I9879">
        <f>IFERROR(VLOOKUP(H9879,ticker_cik_sic_ind!$J$1:$K$2838,2,FALSE),A9879)</f>
        <v>1601548</v>
      </c>
      <c r="J9879">
        <f t="shared" si="154"/>
        <v>0</v>
      </c>
    </row>
    <row r="9880" spans="1:10" x14ac:dyDescent="0.25">
      <c r="A9880">
        <v>1448056</v>
      </c>
      <c r="B9880">
        <v>2018</v>
      </c>
      <c r="C9880" t="s">
        <v>5546</v>
      </c>
      <c r="D9880">
        <v>354.77699999999999</v>
      </c>
      <c r="E9880">
        <v>-191.983</v>
      </c>
      <c r="F9880">
        <v>1108</v>
      </c>
      <c r="I9880">
        <f>IFERROR(VLOOKUP(H9880,ticker_cik_sic_ind!$J$1:$K$2838,2,FALSE),A9880)</f>
        <v>1448056</v>
      </c>
      <c r="J9880">
        <f t="shared" si="154"/>
        <v>0</v>
      </c>
    </row>
    <row r="9881" spans="1:10" x14ac:dyDescent="0.25">
      <c r="A9881">
        <v>9000081</v>
      </c>
      <c r="B9881">
        <v>2018</v>
      </c>
      <c r="C9881" t="s">
        <v>5546</v>
      </c>
      <c r="D9881">
        <v>278.27413300000001</v>
      </c>
      <c r="E9881">
        <v>-247.555779</v>
      </c>
      <c r="F9881">
        <v>1109</v>
      </c>
      <c r="H9881">
        <v>9000081</v>
      </c>
      <c r="I9881">
        <f>IFERROR(VLOOKUP(H9881,ticker_cik_sic_ind!$J$1:$K$2838,2,FALSE),A9881)</f>
        <v>9000081</v>
      </c>
      <c r="J9881">
        <f t="shared" si="154"/>
        <v>0</v>
      </c>
    </row>
    <row r="9882" spans="1:10" x14ac:dyDescent="0.25">
      <c r="A9882">
        <v>714284</v>
      </c>
      <c r="B9882">
        <v>2018</v>
      </c>
      <c r="C9882" t="s">
        <v>5546</v>
      </c>
      <c r="D9882">
        <v>371.50433900000002</v>
      </c>
      <c r="E9882">
        <v>-180.80239700000001</v>
      </c>
      <c r="F9882">
        <v>1110</v>
      </c>
      <c r="I9882">
        <f>IFERROR(VLOOKUP(H9882,ticker_cik_sic_ind!$J$1:$K$2838,2,FALSE),A9882)</f>
        <v>714284</v>
      </c>
      <c r="J9882">
        <f t="shared" si="154"/>
        <v>0</v>
      </c>
    </row>
    <row r="9883" spans="1:10" x14ac:dyDescent="0.25">
      <c r="A9883">
        <v>1593195</v>
      </c>
      <c r="B9883">
        <v>2018</v>
      </c>
      <c r="C9883" t="s">
        <v>5546</v>
      </c>
      <c r="D9883">
        <v>795.69100000000003</v>
      </c>
      <c r="E9883">
        <v>-64.849999999999994</v>
      </c>
      <c r="F9883">
        <v>1111</v>
      </c>
      <c r="H9883">
        <v>9000123</v>
      </c>
      <c r="I9883">
        <f>IFERROR(VLOOKUP(H9883,ticker_cik_sic_ind!$J$1:$K$2838,2,FALSE),A9883)</f>
        <v>1593195</v>
      </c>
      <c r="J9883">
        <f t="shared" si="154"/>
        <v>0</v>
      </c>
    </row>
    <row r="9884" spans="1:10" x14ac:dyDescent="0.25">
      <c r="A9884">
        <v>1014473</v>
      </c>
      <c r="B9884">
        <v>2018</v>
      </c>
      <c r="C9884" t="s">
        <v>5546</v>
      </c>
      <c r="D9884">
        <v>2344.2510000000002</v>
      </c>
      <c r="E9884">
        <v>1203.1579999999999</v>
      </c>
      <c r="F9884">
        <v>1112</v>
      </c>
      <c r="I9884">
        <f>IFERROR(VLOOKUP(H9884,ticker_cik_sic_ind!$J$1:$K$2838,2,FALSE),A9884)</f>
        <v>1014473</v>
      </c>
      <c r="J9884">
        <f t="shared" si="154"/>
        <v>0</v>
      </c>
    </row>
    <row r="9885" spans="1:10" x14ac:dyDescent="0.25">
      <c r="A9885">
        <v>9000014</v>
      </c>
      <c r="B9885">
        <v>2018</v>
      </c>
      <c r="C9885" t="s">
        <v>5546</v>
      </c>
      <c r="D9885">
        <v>309.00299999999999</v>
      </c>
      <c r="E9885">
        <v>-206.197</v>
      </c>
      <c r="F9885">
        <v>1113</v>
      </c>
      <c r="H9885">
        <v>9000014</v>
      </c>
      <c r="I9885">
        <f>IFERROR(VLOOKUP(H9885,ticker_cik_sic_ind!$J$1:$K$2838,2,FALSE),A9885)</f>
        <v>9000014</v>
      </c>
      <c r="J9885">
        <f t="shared" si="154"/>
        <v>0</v>
      </c>
    </row>
    <row r="9886" spans="1:10" x14ac:dyDescent="0.25">
      <c r="A9886">
        <v>898437</v>
      </c>
      <c r="B9886">
        <v>2018</v>
      </c>
      <c r="C9886" t="s">
        <v>5546</v>
      </c>
      <c r="D9886">
        <v>265.00400000000002</v>
      </c>
      <c r="E9886">
        <v>-244.13800000000001</v>
      </c>
      <c r="F9886">
        <v>1114</v>
      </c>
      <c r="I9886">
        <f>IFERROR(VLOOKUP(H9886,ticker_cik_sic_ind!$J$1:$K$2838,2,FALSE),A9886)</f>
        <v>898437</v>
      </c>
      <c r="J9886">
        <f t="shared" si="154"/>
        <v>0</v>
      </c>
    </row>
    <row r="9887" spans="1:10" x14ac:dyDescent="0.25">
      <c r="A9887">
        <v>12659</v>
      </c>
      <c r="B9887">
        <v>2018</v>
      </c>
      <c r="C9887" t="s">
        <v>5546</v>
      </c>
      <c r="D9887">
        <v>2132.248</v>
      </c>
      <c r="E9887">
        <v>214.328</v>
      </c>
      <c r="F9887">
        <v>1115</v>
      </c>
      <c r="I9887">
        <f>IFERROR(VLOOKUP(H9887,ticker_cik_sic_ind!$J$1:$K$2838,2,FALSE),A9887)</f>
        <v>12659</v>
      </c>
      <c r="J9887">
        <f t="shared" si="154"/>
        <v>0</v>
      </c>
    </row>
    <row r="9888" spans="1:10" x14ac:dyDescent="0.25">
      <c r="A9888">
        <v>1078271</v>
      </c>
      <c r="B9888">
        <v>2018</v>
      </c>
      <c r="C9888" t="s">
        <v>5546</v>
      </c>
      <c r="D9888">
        <v>459.7</v>
      </c>
      <c r="E9888">
        <v>-125.678</v>
      </c>
      <c r="F9888">
        <v>1116</v>
      </c>
      <c r="I9888">
        <f>IFERROR(VLOOKUP(H9888,ticker_cik_sic_ind!$J$1:$K$2838,2,FALSE),A9888)</f>
        <v>1078271</v>
      </c>
      <c r="J9888">
        <f t="shared" si="154"/>
        <v>0</v>
      </c>
    </row>
    <row r="9889" spans="1:10" x14ac:dyDescent="0.25">
      <c r="A9889">
        <v>1125345</v>
      </c>
      <c r="B9889">
        <v>2018</v>
      </c>
      <c r="C9889" t="s">
        <v>5546</v>
      </c>
      <c r="D9889">
        <v>274.846</v>
      </c>
      <c r="E9889">
        <v>-231.34800000000001</v>
      </c>
      <c r="F9889">
        <v>1117</v>
      </c>
      <c r="I9889">
        <f>IFERROR(VLOOKUP(H9889,ticker_cik_sic_ind!$J$1:$K$2838,2,FALSE),A9889)</f>
        <v>1125345</v>
      </c>
      <c r="J9889">
        <f t="shared" si="154"/>
        <v>0</v>
      </c>
    </row>
    <row r="9890" spans="1:10" x14ac:dyDescent="0.25">
      <c r="A9890">
        <v>888504</v>
      </c>
      <c r="B9890">
        <v>2018</v>
      </c>
      <c r="C9890" t="s">
        <v>5546</v>
      </c>
      <c r="D9890">
        <v>474.35700000000003</v>
      </c>
      <c r="E9890">
        <v>-118.626</v>
      </c>
      <c r="F9890">
        <v>1118</v>
      </c>
      <c r="I9890">
        <f>IFERROR(VLOOKUP(H9890,ticker_cik_sic_ind!$J$1:$K$2838,2,FALSE),A9890)</f>
        <v>888504</v>
      </c>
      <c r="J9890">
        <f t="shared" si="154"/>
        <v>0</v>
      </c>
    </row>
    <row r="9891" spans="1:10" x14ac:dyDescent="0.25">
      <c r="A9891">
        <v>746838</v>
      </c>
      <c r="B9891">
        <v>2018</v>
      </c>
      <c r="C9891" t="s">
        <v>5546</v>
      </c>
      <c r="D9891">
        <v>2318.9</v>
      </c>
      <c r="E9891">
        <v>1630.1</v>
      </c>
      <c r="F9891">
        <v>1118</v>
      </c>
      <c r="I9891">
        <f>IFERROR(VLOOKUP(H9891,ticker_cik_sic_ind!$J$1:$K$2838,2,FALSE),A9891)</f>
        <v>746838</v>
      </c>
      <c r="J9891">
        <f t="shared" si="154"/>
        <v>0</v>
      </c>
    </row>
    <row r="9892" spans="1:10" x14ac:dyDescent="0.25">
      <c r="A9892">
        <v>824142</v>
      </c>
      <c r="B9892">
        <v>2018</v>
      </c>
      <c r="C9892" t="s">
        <v>5546</v>
      </c>
      <c r="D9892">
        <v>285.01100000000002</v>
      </c>
      <c r="E9892">
        <v>-217.74700000000001</v>
      </c>
      <c r="F9892">
        <v>1120</v>
      </c>
      <c r="I9892">
        <f>IFERROR(VLOOKUP(H9892,ticker_cik_sic_ind!$J$1:$K$2838,2,FALSE),A9892)</f>
        <v>824142</v>
      </c>
      <c r="J9892">
        <f t="shared" si="154"/>
        <v>0</v>
      </c>
    </row>
    <row r="9893" spans="1:10" x14ac:dyDescent="0.25">
      <c r="A9893">
        <v>1366246</v>
      </c>
      <c r="B9893">
        <v>2018</v>
      </c>
      <c r="C9893" t="s">
        <v>5546</v>
      </c>
      <c r="D9893">
        <v>320.06200000000001</v>
      </c>
      <c r="E9893">
        <v>-193.06100000000001</v>
      </c>
      <c r="F9893">
        <v>1120</v>
      </c>
      <c r="I9893">
        <f>IFERROR(VLOOKUP(H9893,ticker_cik_sic_ind!$J$1:$K$2838,2,FALSE),A9893)</f>
        <v>1366246</v>
      </c>
      <c r="J9893">
        <f t="shared" si="154"/>
        <v>0</v>
      </c>
    </row>
    <row r="9894" spans="1:10" x14ac:dyDescent="0.25">
      <c r="A9894">
        <v>1115222</v>
      </c>
      <c r="B9894">
        <v>2018</v>
      </c>
      <c r="C9894" t="s">
        <v>5546</v>
      </c>
      <c r="D9894">
        <v>2253.6999999999998</v>
      </c>
      <c r="E9894">
        <v>913.3</v>
      </c>
      <c r="F9894">
        <v>1122</v>
      </c>
      <c r="I9894">
        <f>IFERROR(VLOOKUP(H9894,ticker_cik_sic_ind!$J$1:$K$2838,2,FALSE),A9894)</f>
        <v>1115222</v>
      </c>
      <c r="J9894">
        <f t="shared" si="154"/>
        <v>0</v>
      </c>
    </row>
    <row r="9895" spans="1:10" x14ac:dyDescent="0.25">
      <c r="A9895">
        <v>37472</v>
      </c>
      <c r="B9895">
        <v>2018</v>
      </c>
      <c r="C9895" t="s">
        <v>5546</v>
      </c>
      <c r="D9895">
        <v>270.04500000000002</v>
      </c>
      <c r="E9895">
        <v>-230.76</v>
      </c>
      <c r="F9895">
        <v>1123</v>
      </c>
      <c r="I9895">
        <f>IFERROR(VLOOKUP(H9895,ticker_cik_sic_ind!$J$1:$K$2838,2,FALSE),A9895)</f>
        <v>37472</v>
      </c>
      <c r="J9895">
        <f t="shared" si="154"/>
        <v>0</v>
      </c>
    </row>
    <row r="9896" spans="1:10" x14ac:dyDescent="0.25">
      <c r="A9896">
        <v>1368458</v>
      </c>
      <c r="B9896">
        <v>2018</v>
      </c>
      <c r="C9896" t="s">
        <v>5546</v>
      </c>
      <c r="D9896">
        <v>2120.4789999999998</v>
      </c>
      <c r="E9896">
        <v>352.27600000000001</v>
      </c>
      <c r="F9896">
        <v>1124</v>
      </c>
      <c r="I9896">
        <f>IFERROR(VLOOKUP(H9896,ticker_cik_sic_ind!$J$1:$K$2838,2,FALSE),A9896)</f>
        <v>1368458</v>
      </c>
      <c r="J9896">
        <f t="shared" si="154"/>
        <v>0</v>
      </c>
    </row>
    <row r="9897" spans="1:10" x14ac:dyDescent="0.25">
      <c r="A9897">
        <v>1674416</v>
      </c>
      <c r="B9897">
        <v>2018</v>
      </c>
      <c r="C9897" t="s">
        <v>5546</v>
      </c>
      <c r="D9897">
        <v>304.97500000000002</v>
      </c>
      <c r="E9897">
        <v>-197.803</v>
      </c>
      <c r="F9897">
        <v>1125</v>
      </c>
      <c r="I9897">
        <f>IFERROR(VLOOKUP(H9897,ticker_cik_sic_ind!$J$1:$K$2838,2,FALSE),A9897)</f>
        <v>1674416</v>
      </c>
      <c r="J9897">
        <f t="shared" si="154"/>
        <v>0</v>
      </c>
    </row>
    <row r="9898" spans="1:10" x14ac:dyDescent="0.25">
      <c r="A9898">
        <v>1364954</v>
      </c>
      <c r="B9898">
        <v>2018</v>
      </c>
      <c r="C9898" t="s">
        <v>5546</v>
      </c>
      <c r="D9898">
        <v>268.15699999999998</v>
      </c>
      <c r="E9898">
        <v>-222.05600000000001</v>
      </c>
      <c r="F9898">
        <v>1126</v>
      </c>
      <c r="I9898">
        <f>IFERROR(VLOOKUP(H9898,ticker_cik_sic_ind!$J$1:$K$2838,2,FALSE),A9898)</f>
        <v>1364954</v>
      </c>
      <c r="J9898">
        <f t="shared" si="154"/>
        <v>0</v>
      </c>
    </row>
    <row r="9899" spans="1:10" x14ac:dyDescent="0.25">
      <c r="A9899">
        <v>1009829</v>
      </c>
      <c r="B9899">
        <v>2018</v>
      </c>
      <c r="C9899" t="s">
        <v>5546</v>
      </c>
      <c r="D9899">
        <v>398.37799999999999</v>
      </c>
      <c r="E9899">
        <v>-138.976</v>
      </c>
      <c r="F9899">
        <v>1126</v>
      </c>
      <c r="I9899">
        <f>IFERROR(VLOOKUP(H9899,ticker_cik_sic_ind!$J$1:$K$2838,2,FALSE),A9899)</f>
        <v>1009829</v>
      </c>
      <c r="J9899">
        <f t="shared" si="154"/>
        <v>0</v>
      </c>
    </row>
    <row r="9900" spans="1:10" x14ac:dyDescent="0.25">
      <c r="A9900">
        <v>1652535</v>
      </c>
      <c r="B9900">
        <v>2018</v>
      </c>
      <c r="C9900" t="s">
        <v>5546</v>
      </c>
      <c r="D9900">
        <v>330.98899999999998</v>
      </c>
      <c r="E9900">
        <v>-174.738</v>
      </c>
      <c r="F9900">
        <v>1128</v>
      </c>
      <c r="I9900">
        <f>IFERROR(VLOOKUP(H9900,ticker_cik_sic_ind!$J$1:$K$2838,2,FALSE),A9900)</f>
        <v>1652535</v>
      </c>
      <c r="J9900">
        <f t="shared" si="154"/>
        <v>0</v>
      </c>
    </row>
    <row r="9901" spans="1:10" x14ac:dyDescent="0.25">
      <c r="A9901">
        <v>730272</v>
      </c>
      <c r="B9901">
        <v>2018</v>
      </c>
      <c r="C9901" t="s">
        <v>5546</v>
      </c>
      <c r="D9901">
        <v>308.76299999999998</v>
      </c>
      <c r="E9901">
        <v>-190.94300000000001</v>
      </c>
      <c r="F9901">
        <v>1129</v>
      </c>
      <c r="I9901">
        <f>IFERROR(VLOOKUP(H9901,ticker_cik_sic_ind!$J$1:$K$2838,2,FALSE),A9901)</f>
        <v>730272</v>
      </c>
      <c r="J9901">
        <f t="shared" si="154"/>
        <v>0</v>
      </c>
    </row>
    <row r="9902" spans="1:10" x14ac:dyDescent="0.25">
      <c r="A9902">
        <v>1077183</v>
      </c>
      <c r="B9902">
        <v>2018</v>
      </c>
      <c r="C9902" t="s">
        <v>5546</v>
      </c>
      <c r="D9902">
        <v>339.88</v>
      </c>
      <c r="E9902">
        <v>-168.898</v>
      </c>
      <c r="F9902">
        <v>1130</v>
      </c>
      <c r="I9902">
        <f>IFERROR(VLOOKUP(H9902,ticker_cik_sic_ind!$J$1:$K$2838,2,FALSE),A9902)</f>
        <v>1077183</v>
      </c>
      <c r="J9902">
        <f t="shared" si="154"/>
        <v>0</v>
      </c>
    </row>
    <row r="9903" spans="1:10" x14ac:dyDescent="0.25">
      <c r="A9903">
        <v>1056087</v>
      </c>
      <c r="B9903">
        <v>2018</v>
      </c>
      <c r="C9903" t="s">
        <v>5546</v>
      </c>
      <c r="D9903">
        <v>1681.1220000000001</v>
      </c>
      <c r="E9903">
        <v>8.7449999999999992</v>
      </c>
      <c r="F9903">
        <v>1131</v>
      </c>
      <c r="I9903">
        <f>IFERROR(VLOOKUP(H9903,ticker_cik_sic_ind!$J$1:$K$2838,2,FALSE),A9903)</f>
        <v>1056087</v>
      </c>
      <c r="J9903">
        <f t="shared" si="154"/>
        <v>0</v>
      </c>
    </row>
    <row r="9904" spans="1:10" x14ac:dyDescent="0.25">
      <c r="A9904">
        <v>931584</v>
      </c>
      <c r="B9904">
        <v>2018</v>
      </c>
      <c r="C9904" t="s">
        <v>5546</v>
      </c>
      <c r="D9904">
        <v>310.976</v>
      </c>
      <c r="E9904">
        <v>-183.08600000000001</v>
      </c>
      <c r="F9904">
        <v>1132</v>
      </c>
      <c r="I9904">
        <f>IFERROR(VLOOKUP(H9904,ticker_cik_sic_ind!$J$1:$K$2838,2,FALSE),A9904)</f>
        <v>931584</v>
      </c>
      <c r="J9904">
        <f t="shared" si="154"/>
        <v>0</v>
      </c>
    </row>
    <row r="9905" spans="1:10" x14ac:dyDescent="0.25">
      <c r="A9905">
        <v>795212</v>
      </c>
      <c r="B9905">
        <v>2018</v>
      </c>
      <c r="C9905" t="s">
        <v>5546</v>
      </c>
      <c r="D9905">
        <v>283.339</v>
      </c>
      <c r="E9905">
        <v>-197.46</v>
      </c>
      <c r="F9905">
        <v>1133</v>
      </c>
      <c r="I9905">
        <f>IFERROR(VLOOKUP(H9905,ticker_cik_sic_ind!$J$1:$K$2838,2,FALSE),A9905)</f>
        <v>795212</v>
      </c>
      <c r="J9905">
        <f t="shared" si="154"/>
        <v>0</v>
      </c>
    </row>
    <row r="9906" spans="1:10" x14ac:dyDescent="0.25">
      <c r="A9906">
        <v>764065</v>
      </c>
      <c r="B9906">
        <v>2018</v>
      </c>
      <c r="C9906" t="s">
        <v>5546</v>
      </c>
      <c r="D9906">
        <v>2030.1</v>
      </c>
      <c r="E9906">
        <v>666.7</v>
      </c>
      <c r="F9906">
        <v>1134</v>
      </c>
      <c r="I9906">
        <f>IFERROR(VLOOKUP(H9906,ticker_cik_sic_ind!$J$1:$K$2838,2,FALSE),A9906)</f>
        <v>764065</v>
      </c>
      <c r="J9906">
        <f t="shared" si="154"/>
        <v>0</v>
      </c>
    </row>
    <row r="9907" spans="1:10" x14ac:dyDescent="0.25">
      <c r="A9907">
        <v>1169445</v>
      </c>
      <c r="B9907">
        <v>2018</v>
      </c>
      <c r="C9907" t="s">
        <v>5546</v>
      </c>
      <c r="D9907">
        <v>339.87799999999999</v>
      </c>
      <c r="E9907">
        <v>-156.636</v>
      </c>
      <c r="F9907">
        <v>1135</v>
      </c>
      <c r="I9907">
        <f>IFERROR(VLOOKUP(H9907,ticker_cik_sic_ind!$J$1:$K$2838,2,FALSE),A9907)</f>
        <v>1169445</v>
      </c>
      <c r="J9907">
        <f t="shared" si="154"/>
        <v>0</v>
      </c>
    </row>
    <row r="9908" spans="1:10" x14ac:dyDescent="0.25">
      <c r="A9908">
        <v>1001233</v>
      </c>
      <c r="B9908">
        <v>2018</v>
      </c>
      <c r="C9908" t="s">
        <v>5546</v>
      </c>
      <c r="D9908">
        <v>282.99299999999999</v>
      </c>
      <c r="E9908">
        <v>-194.04</v>
      </c>
      <c r="F9908">
        <v>1136</v>
      </c>
      <c r="I9908">
        <f>IFERROR(VLOOKUP(H9908,ticker_cik_sic_ind!$J$1:$K$2838,2,FALSE),A9908)</f>
        <v>1001233</v>
      </c>
      <c r="J9908">
        <f t="shared" si="154"/>
        <v>0</v>
      </c>
    </row>
    <row r="9909" spans="1:10" x14ac:dyDescent="0.25">
      <c r="A9909">
        <v>1617977</v>
      </c>
      <c r="B9909">
        <v>2018</v>
      </c>
      <c r="C9909" t="s">
        <v>5546</v>
      </c>
      <c r="D9909">
        <v>346.53100000000001</v>
      </c>
      <c r="E9909">
        <v>-149.304</v>
      </c>
      <c r="F9909">
        <v>1137</v>
      </c>
      <c r="I9909">
        <f>IFERROR(VLOOKUP(H9909,ticker_cik_sic_ind!$J$1:$K$2838,2,FALSE),A9909)</f>
        <v>1617977</v>
      </c>
      <c r="J9909">
        <f t="shared" si="154"/>
        <v>0</v>
      </c>
    </row>
    <row r="9910" spans="1:10" x14ac:dyDescent="0.25">
      <c r="A9910">
        <v>827187</v>
      </c>
      <c r="B9910">
        <v>2018</v>
      </c>
      <c r="C9910" t="s">
        <v>5546</v>
      </c>
      <c r="D9910">
        <v>440.73</v>
      </c>
      <c r="E9910">
        <v>-114.43899999999999</v>
      </c>
      <c r="F9910">
        <v>1138</v>
      </c>
      <c r="I9910">
        <f>IFERROR(VLOOKUP(H9910,ticker_cik_sic_ind!$J$1:$K$2838,2,FALSE),A9910)</f>
        <v>827187</v>
      </c>
      <c r="J9910">
        <f t="shared" si="154"/>
        <v>0</v>
      </c>
    </row>
    <row r="9911" spans="1:10" x14ac:dyDescent="0.25">
      <c r="A9911">
        <v>1069183</v>
      </c>
      <c r="B9911">
        <v>2018</v>
      </c>
      <c r="C9911" t="s">
        <v>5546</v>
      </c>
      <c r="D9911">
        <v>316.31099999999998</v>
      </c>
      <c r="E9911">
        <v>-163.46100000000001</v>
      </c>
      <c r="F9911">
        <v>1139</v>
      </c>
      <c r="I9911">
        <f>IFERROR(VLOOKUP(H9911,ticker_cik_sic_ind!$J$1:$K$2838,2,FALSE),A9911)</f>
        <v>1069183</v>
      </c>
      <c r="J9911">
        <f t="shared" si="154"/>
        <v>0</v>
      </c>
    </row>
    <row r="9912" spans="1:10" x14ac:dyDescent="0.25">
      <c r="A9912">
        <v>315374</v>
      </c>
      <c r="B9912">
        <v>2018</v>
      </c>
      <c r="C9912" t="s">
        <v>5546</v>
      </c>
      <c r="D9912">
        <v>274.47699999999998</v>
      </c>
      <c r="E9912">
        <v>-196.96799999999999</v>
      </c>
      <c r="F9912">
        <v>1139</v>
      </c>
      <c r="I9912">
        <f>IFERROR(VLOOKUP(H9912,ticker_cik_sic_ind!$J$1:$K$2838,2,FALSE),A9912)</f>
        <v>315374</v>
      </c>
      <c r="J9912">
        <f t="shared" si="154"/>
        <v>0</v>
      </c>
    </row>
    <row r="9913" spans="1:10" x14ac:dyDescent="0.25">
      <c r="A9913">
        <v>884940</v>
      </c>
      <c r="B9913">
        <v>2018</v>
      </c>
      <c r="C9913" t="s">
        <v>5546</v>
      </c>
      <c r="D9913">
        <v>511.87</v>
      </c>
      <c r="E9913">
        <v>-89.468000000000004</v>
      </c>
      <c r="F9913">
        <v>1141</v>
      </c>
      <c r="I9913">
        <f>IFERROR(VLOOKUP(H9913,ticker_cik_sic_ind!$J$1:$K$2838,2,FALSE),A9913)</f>
        <v>884940</v>
      </c>
      <c r="J9913">
        <f t="shared" si="154"/>
        <v>0</v>
      </c>
    </row>
    <row r="9914" spans="1:10" x14ac:dyDescent="0.25">
      <c r="A9914">
        <v>886128</v>
      </c>
      <c r="B9914">
        <v>2018</v>
      </c>
      <c r="C9914" t="s">
        <v>5546</v>
      </c>
      <c r="D9914">
        <v>317.26799999999997</v>
      </c>
      <c r="E9914">
        <v>-159.66999999999999</v>
      </c>
      <c r="F9914">
        <v>1141</v>
      </c>
      <c r="I9914">
        <f>IFERROR(VLOOKUP(H9914,ticker_cik_sic_ind!$J$1:$K$2838,2,FALSE),A9914)</f>
        <v>886128</v>
      </c>
      <c r="J9914">
        <f t="shared" si="154"/>
        <v>0</v>
      </c>
    </row>
    <row r="9915" spans="1:10" x14ac:dyDescent="0.25">
      <c r="A9915">
        <v>1593936</v>
      </c>
      <c r="B9915">
        <v>2018</v>
      </c>
      <c r="C9915" t="s">
        <v>5546</v>
      </c>
      <c r="D9915">
        <v>2060.029</v>
      </c>
      <c r="E9915">
        <v>1767.9929999999999</v>
      </c>
      <c r="F9915">
        <v>1141</v>
      </c>
      <c r="I9915">
        <f>IFERROR(VLOOKUP(H9915,ticker_cik_sic_ind!$J$1:$K$2838,2,FALSE),A9915)</f>
        <v>1593936</v>
      </c>
      <c r="J9915">
        <f t="shared" si="154"/>
        <v>0</v>
      </c>
    </row>
    <row r="9916" spans="1:10" x14ac:dyDescent="0.25">
      <c r="A9916">
        <v>830524</v>
      </c>
      <c r="B9916">
        <v>2018</v>
      </c>
      <c r="C9916" t="s">
        <v>5546</v>
      </c>
      <c r="D9916">
        <v>263.71499999999997</v>
      </c>
      <c r="E9916">
        <v>-197.79499999999999</v>
      </c>
      <c r="F9916">
        <v>1144</v>
      </c>
      <c r="I9916">
        <f>IFERROR(VLOOKUP(H9916,ticker_cik_sic_ind!$J$1:$K$2838,2,FALSE),A9916)</f>
        <v>830524</v>
      </c>
      <c r="J9916">
        <f t="shared" si="154"/>
        <v>0</v>
      </c>
    </row>
    <row r="9917" spans="1:10" x14ac:dyDescent="0.25">
      <c r="A9917">
        <v>10329</v>
      </c>
      <c r="B9917">
        <v>2018</v>
      </c>
      <c r="C9917" t="s">
        <v>5546</v>
      </c>
      <c r="D9917">
        <v>279.75599999999997</v>
      </c>
      <c r="E9917">
        <v>-190.726</v>
      </c>
      <c r="F9917">
        <v>1144</v>
      </c>
      <c r="I9917">
        <f>IFERROR(VLOOKUP(H9917,ticker_cik_sic_ind!$J$1:$K$2838,2,FALSE),A9917)</f>
        <v>10329</v>
      </c>
      <c r="J9917">
        <f t="shared" si="154"/>
        <v>0</v>
      </c>
    </row>
    <row r="9918" spans="1:10" x14ac:dyDescent="0.25">
      <c r="A9918">
        <v>1078207</v>
      </c>
      <c r="B9918">
        <v>2018</v>
      </c>
      <c r="C9918" t="s">
        <v>5546</v>
      </c>
      <c r="D9918">
        <v>308.71199999999999</v>
      </c>
      <c r="E9918">
        <v>-168.37200000000001</v>
      </c>
      <c r="F9918">
        <v>1146</v>
      </c>
      <c r="I9918">
        <f>IFERROR(VLOOKUP(H9918,ticker_cik_sic_ind!$J$1:$K$2838,2,FALSE),A9918)</f>
        <v>1078207</v>
      </c>
      <c r="J9918">
        <f t="shared" si="154"/>
        <v>0</v>
      </c>
    </row>
    <row r="9919" spans="1:10" x14ac:dyDescent="0.25">
      <c r="A9919">
        <v>1001115</v>
      </c>
      <c r="B9919">
        <v>2018</v>
      </c>
      <c r="C9919" t="s">
        <v>5546</v>
      </c>
      <c r="D9919">
        <v>221.773</v>
      </c>
      <c r="E9919">
        <v>-212.64599999999999</v>
      </c>
      <c r="F9919">
        <v>1147</v>
      </c>
      <c r="I9919">
        <f>IFERROR(VLOOKUP(H9919,ticker_cik_sic_ind!$J$1:$K$2838,2,FALSE),A9919)</f>
        <v>1001115</v>
      </c>
      <c r="J9919">
        <f t="shared" si="154"/>
        <v>0</v>
      </c>
    </row>
    <row r="9920" spans="1:10" x14ac:dyDescent="0.25">
      <c r="A9920">
        <v>902791</v>
      </c>
      <c r="B9920">
        <v>2018</v>
      </c>
      <c r="C9920" t="s">
        <v>5546</v>
      </c>
      <c r="D9920">
        <v>609.79899999999998</v>
      </c>
      <c r="E9920">
        <v>-67.863</v>
      </c>
      <c r="F9920">
        <v>1148</v>
      </c>
      <c r="I9920">
        <f>IFERROR(VLOOKUP(H9920,ticker_cik_sic_ind!$J$1:$K$2838,2,FALSE),A9920)</f>
        <v>902791</v>
      </c>
      <c r="J9920">
        <f t="shared" si="154"/>
        <v>0</v>
      </c>
    </row>
    <row r="9921" spans="1:10" x14ac:dyDescent="0.25">
      <c r="A9921">
        <v>1618732</v>
      </c>
      <c r="B9921">
        <v>2018</v>
      </c>
      <c r="C9921" t="s">
        <v>5546</v>
      </c>
      <c r="D9921">
        <v>726.07299999999998</v>
      </c>
      <c r="E9921">
        <v>-48.201999999999998</v>
      </c>
      <c r="F9921">
        <v>1149</v>
      </c>
      <c r="I9921">
        <f>IFERROR(VLOOKUP(H9921,ticker_cik_sic_ind!$J$1:$K$2838,2,FALSE),A9921)</f>
        <v>1618732</v>
      </c>
      <c r="J9921">
        <f t="shared" si="154"/>
        <v>0</v>
      </c>
    </row>
    <row r="9922" spans="1:10" x14ac:dyDescent="0.25">
      <c r="A9922">
        <v>18396</v>
      </c>
      <c r="B9922">
        <v>2018</v>
      </c>
      <c r="C9922" t="s">
        <v>5546</v>
      </c>
      <c r="D9922">
        <v>292.185</v>
      </c>
      <c r="E9922">
        <v>-176.661</v>
      </c>
      <c r="F9922">
        <v>1150</v>
      </c>
      <c r="I9922">
        <f>IFERROR(VLOOKUP(H9922,ticker_cik_sic_ind!$J$1:$K$2838,2,FALSE),A9922)</f>
        <v>18396</v>
      </c>
      <c r="J9922">
        <f t="shared" si="154"/>
        <v>0</v>
      </c>
    </row>
    <row r="9923" spans="1:10" x14ac:dyDescent="0.25">
      <c r="A9923">
        <v>1324189</v>
      </c>
      <c r="B9923">
        <v>2018</v>
      </c>
      <c r="C9923" t="s">
        <v>5546</v>
      </c>
      <c r="D9923">
        <v>360.029</v>
      </c>
      <c r="E9923">
        <v>-128.85599999999999</v>
      </c>
      <c r="F9923">
        <v>1150</v>
      </c>
      <c r="I9923">
        <f>IFERROR(VLOOKUP(H9923,ticker_cik_sic_ind!$J$1:$K$2838,2,FALSE),A9923)</f>
        <v>1324189</v>
      </c>
      <c r="J9923">
        <f t="shared" ref="J9923:J9986" si="155">IF(OR(AND(C9923="financial",F9923&lt;$L$1),AND(C9923="non_financial",F9923&lt;$M$1)),1,0)</f>
        <v>0</v>
      </c>
    </row>
    <row r="9924" spans="1:10" x14ac:dyDescent="0.25">
      <c r="A9924">
        <v>1660134</v>
      </c>
      <c r="B9924">
        <v>2018</v>
      </c>
      <c r="C9924" t="s">
        <v>5546</v>
      </c>
      <c r="D9924">
        <v>316.22699999999998</v>
      </c>
      <c r="E9924">
        <v>-152.869</v>
      </c>
      <c r="F9924">
        <v>1152</v>
      </c>
      <c r="I9924">
        <f>IFERROR(VLOOKUP(H9924,ticker_cik_sic_ind!$J$1:$K$2838,2,FALSE),A9924)</f>
        <v>1660134</v>
      </c>
      <c r="J9924">
        <f t="shared" si="155"/>
        <v>0</v>
      </c>
    </row>
    <row r="9925" spans="1:10" x14ac:dyDescent="0.25">
      <c r="A9925">
        <v>1524025</v>
      </c>
      <c r="B9925">
        <v>2018</v>
      </c>
      <c r="C9925" t="s">
        <v>5546</v>
      </c>
      <c r="D9925">
        <v>296.85700000000003</v>
      </c>
      <c r="E9925">
        <v>-169.61799999999999</v>
      </c>
      <c r="F9925">
        <v>1152</v>
      </c>
      <c r="I9925">
        <f>IFERROR(VLOOKUP(H9925,ticker_cik_sic_ind!$J$1:$K$2838,2,FALSE),A9925)</f>
        <v>1524025</v>
      </c>
      <c r="J9925">
        <f t="shared" si="155"/>
        <v>0</v>
      </c>
    </row>
    <row r="9926" spans="1:10" x14ac:dyDescent="0.25">
      <c r="A9926">
        <v>1120914</v>
      </c>
      <c r="B9926">
        <v>2018</v>
      </c>
      <c r="C9926" t="s">
        <v>5546</v>
      </c>
      <c r="D9926">
        <v>227.05699999999999</v>
      </c>
      <c r="E9926">
        <v>-202.1</v>
      </c>
      <c r="F9926">
        <v>1154</v>
      </c>
      <c r="I9926">
        <f>IFERROR(VLOOKUP(H9926,ticker_cik_sic_ind!$J$1:$K$2838,2,FALSE),A9926)</f>
        <v>1120914</v>
      </c>
      <c r="J9926">
        <f t="shared" si="155"/>
        <v>0</v>
      </c>
    </row>
    <row r="9927" spans="1:10" x14ac:dyDescent="0.25">
      <c r="A9927">
        <v>1459417</v>
      </c>
      <c r="B9927">
        <v>2018</v>
      </c>
      <c r="C9927" t="s">
        <v>5546</v>
      </c>
      <c r="D9927">
        <v>261.97300000000001</v>
      </c>
      <c r="E9927">
        <v>-191.05099999999999</v>
      </c>
      <c r="F9927">
        <v>1155</v>
      </c>
      <c r="I9927">
        <f>IFERROR(VLOOKUP(H9927,ticker_cik_sic_ind!$J$1:$K$2838,2,FALSE),A9927)</f>
        <v>1459417</v>
      </c>
      <c r="J9927">
        <f t="shared" si="155"/>
        <v>0</v>
      </c>
    </row>
    <row r="9928" spans="1:10" x14ac:dyDescent="0.25">
      <c r="A9928">
        <v>1433714</v>
      </c>
      <c r="B9928">
        <v>2018</v>
      </c>
      <c r="C9928" t="s">
        <v>5546</v>
      </c>
      <c r="D9928">
        <v>263.161</v>
      </c>
      <c r="E9928">
        <v>-188.81399999999999</v>
      </c>
      <c r="F9928">
        <v>1156</v>
      </c>
      <c r="I9928">
        <f>IFERROR(VLOOKUP(H9928,ticker_cik_sic_ind!$J$1:$K$2838,2,FALSE),A9928)</f>
        <v>1433714</v>
      </c>
      <c r="J9928">
        <f t="shared" si="155"/>
        <v>0</v>
      </c>
    </row>
    <row r="9929" spans="1:10" x14ac:dyDescent="0.25">
      <c r="A9929">
        <v>874716</v>
      </c>
      <c r="B9929">
        <v>2018</v>
      </c>
      <c r="C9929" t="s">
        <v>5546</v>
      </c>
      <c r="D9929">
        <v>1637.1369999999999</v>
      </c>
      <c r="E9929">
        <v>86.106999999999999</v>
      </c>
      <c r="F9929">
        <v>1157</v>
      </c>
      <c r="I9929">
        <f>IFERROR(VLOOKUP(H9929,ticker_cik_sic_ind!$J$1:$K$2838,2,FALSE),A9929)</f>
        <v>874716</v>
      </c>
      <c r="J9929">
        <f t="shared" si="155"/>
        <v>0</v>
      </c>
    </row>
    <row r="9930" spans="1:10" x14ac:dyDescent="0.25">
      <c r="A9930">
        <v>1305323</v>
      </c>
      <c r="B9930">
        <v>2018</v>
      </c>
      <c r="C9930" t="s">
        <v>5546</v>
      </c>
      <c r="D9930">
        <v>303.93599999999998</v>
      </c>
      <c r="E9930">
        <v>-148.88900000000001</v>
      </c>
      <c r="F9930">
        <v>1158</v>
      </c>
      <c r="I9930">
        <f>IFERROR(VLOOKUP(H9930,ticker_cik_sic_ind!$J$1:$K$2838,2,FALSE),A9930)</f>
        <v>1305323</v>
      </c>
      <c r="J9930">
        <f t="shared" si="155"/>
        <v>0</v>
      </c>
    </row>
    <row r="9931" spans="1:10" x14ac:dyDescent="0.25">
      <c r="A9931">
        <v>1050007</v>
      </c>
      <c r="B9931">
        <v>2018</v>
      </c>
      <c r="C9931" t="s">
        <v>5546</v>
      </c>
      <c r="D9931">
        <v>256.45800000000003</v>
      </c>
      <c r="E9931">
        <v>-182.23699999999999</v>
      </c>
      <c r="F9931">
        <v>1159</v>
      </c>
      <c r="I9931">
        <f>IFERROR(VLOOKUP(H9931,ticker_cik_sic_ind!$J$1:$K$2838,2,FALSE),A9931)</f>
        <v>1050007</v>
      </c>
      <c r="J9931">
        <f t="shared" si="155"/>
        <v>0</v>
      </c>
    </row>
    <row r="9932" spans="1:10" x14ac:dyDescent="0.25">
      <c r="A9932">
        <v>1056696</v>
      </c>
      <c r="B9932">
        <v>2018</v>
      </c>
      <c r="C9932" t="s">
        <v>5546</v>
      </c>
      <c r="D9932">
        <v>284.73500000000001</v>
      </c>
      <c r="E9932">
        <v>-157.68600000000001</v>
      </c>
      <c r="F9932">
        <v>1159</v>
      </c>
      <c r="I9932">
        <f>IFERROR(VLOOKUP(H9932,ticker_cik_sic_ind!$J$1:$K$2838,2,FALSE),A9932)</f>
        <v>1056696</v>
      </c>
      <c r="J9932">
        <f t="shared" si="155"/>
        <v>0</v>
      </c>
    </row>
    <row r="9933" spans="1:10" x14ac:dyDescent="0.25">
      <c r="A9933">
        <v>714712</v>
      </c>
      <c r="B9933">
        <v>2018</v>
      </c>
      <c r="C9933" t="s">
        <v>5546</v>
      </c>
      <c r="D9933">
        <v>602.29999999999995</v>
      </c>
      <c r="E9933">
        <v>-60.253999999999998</v>
      </c>
      <c r="F9933">
        <v>1161</v>
      </c>
      <c r="I9933">
        <f>IFERROR(VLOOKUP(H9933,ticker_cik_sic_ind!$J$1:$K$2838,2,FALSE),A9933)</f>
        <v>714712</v>
      </c>
      <c r="J9933">
        <f t="shared" si="155"/>
        <v>0</v>
      </c>
    </row>
    <row r="9934" spans="1:10" x14ac:dyDescent="0.25">
      <c r="A9934">
        <v>9000126</v>
      </c>
      <c r="B9934">
        <v>2018</v>
      </c>
      <c r="C9934" t="s">
        <v>5546</v>
      </c>
      <c r="D9934">
        <v>1762.0029999999999</v>
      </c>
      <c r="E9934">
        <v>940.10299999999995</v>
      </c>
      <c r="F9934">
        <v>1162</v>
      </c>
      <c r="H9934">
        <v>9000126</v>
      </c>
      <c r="I9934">
        <f>IFERROR(VLOOKUP(H9934,ticker_cik_sic_ind!$J$1:$K$2838,2,FALSE),A9934)</f>
        <v>9000126</v>
      </c>
      <c r="J9934">
        <f t="shared" si="155"/>
        <v>0</v>
      </c>
    </row>
    <row r="9935" spans="1:10" x14ac:dyDescent="0.25">
      <c r="A9935">
        <v>1501756</v>
      </c>
      <c r="B9935">
        <v>2018</v>
      </c>
      <c r="C9935" t="s">
        <v>5546</v>
      </c>
      <c r="D9935">
        <v>208.57900000000001</v>
      </c>
      <c r="E9935">
        <v>-192.18</v>
      </c>
      <c r="F9935">
        <v>1163</v>
      </c>
      <c r="I9935">
        <f>IFERROR(VLOOKUP(H9935,ticker_cik_sic_ind!$J$1:$K$2838,2,FALSE),A9935)</f>
        <v>1501756</v>
      </c>
      <c r="J9935">
        <f t="shared" si="155"/>
        <v>0</v>
      </c>
    </row>
    <row r="9936" spans="1:10" x14ac:dyDescent="0.25">
      <c r="A9936">
        <v>9000030</v>
      </c>
      <c r="B9936">
        <v>2018</v>
      </c>
      <c r="C9936" t="s">
        <v>5546</v>
      </c>
      <c r="D9936">
        <v>1774.348</v>
      </c>
      <c r="E9936">
        <v>1326.5319999999999</v>
      </c>
      <c r="F9936">
        <v>1163</v>
      </c>
      <c r="H9936">
        <v>9000030</v>
      </c>
      <c r="I9936">
        <f>IFERROR(VLOOKUP(H9936,ticker_cik_sic_ind!$J$1:$K$2838,2,FALSE),A9936)</f>
        <v>9000030</v>
      </c>
      <c r="J9936">
        <f t="shared" si="155"/>
        <v>0</v>
      </c>
    </row>
    <row r="9937" spans="1:10" x14ac:dyDescent="0.25">
      <c r="A9937">
        <v>935419</v>
      </c>
      <c r="B9937">
        <v>2018</v>
      </c>
      <c r="C9937" t="s">
        <v>5546</v>
      </c>
      <c r="D9937">
        <v>302.666</v>
      </c>
      <c r="E9937">
        <v>-138.60300000000001</v>
      </c>
      <c r="F9937">
        <v>1165</v>
      </c>
      <c r="I9937">
        <f>IFERROR(VLOOKUP(H9937,ticker_cik_sic_ind!$J$1:$K$2838,2,FALSE),A9937)</f>
        <v>935419</v>
      </c>
      <c r="J9937">
        <f t="shared" si="155"/>
        <v>0</v>
      </c>
    </row>
    <row r="9938" spans="1:10" x14ac:dyDescent="0.25">
      <c r="A9938">
        <v>1023313</v>
      </c>
      <c r="B9938">
        <v>2018</v>
      </c>
      <c r="C9938" t="s">
        <v>5546</v>
      </c>
      <c r="D9938">
        <v>314.19299999999998</v>
      </c>
      <c r="E9938">
        <v>-127.374</v>
      </c>
      <c r="F9938">
        <v>1166</v>
      </c>
      <c r="I9938">
        <f>IFERROR(VLOOKUP(H9938,ticker_cik_sic_ind!$J$1:$K$2838,2,FALSE),A9938)</f>
        <v>1023313</v>
      </c>
      <c r="J9938">
        <f t="shared" si="155"/>
        <v>0</v>
      </c>
    </row>
    <row r="9939" spans="1:10" x14ac:dyDescent="0.25">
      <c r="A9939">
        <v>1384905</v>
      </c>
      <c r="B9939">
        <v>2018</v>
      </c>
      <c r="C9939" t="s">
        <v>5546</v>
      </c>
      <c r="D9939">
        <v>268.61700000000002</v>
      </c>
      <c r="E9939">
        <v>-153.72200000000001</v>
      </c>
      <c r="F9939">
        <v>1166</v>
      </c>
      <c r="I9939">
        <f>IFERROR(VLOOKUP(H9939,ticker_cik_sic_ind!$J$1:$K$2838,2,FALSE),A9939)</f>
        <v>1384905</v>
      </c>
      <c r="J9939">
        <f t="shared" si="155"/>
        <v>0</v>
      </c>
    </row>
    <row r="9940" spans="1:10" x14ac:dyDescent="0.25">
      <c r="A9940">
        <v>1062822</v>
      </c>
      <c r="B9940">
        <v>2018</v>
      </c>
      <c r="C9940" t="s">
        <v>5546</v>
      </c>
      <c r="D9940">
        <v>363.51299999999998</v>
      </c>
      <c r="E9940">
        <v>-106.313</v>
      </c>
      <c r="F9940">
        <v>1168</v>
      </c>
      <c r="I9940">
        <f>IFERROR(VLOOKUP(H9940,ticker_cik_sic_ind!$J$1:$K$2838,2,FALSE),A9940)</f>
        <v>1062822</v>
      </c>
      <c r="J9940">
        <f t="shared" si="155"/>
        <v>0</v>
      </c>
    </row>
    <row r="9941" spans="1:10" x14ac:dyDescent="0.25">
      <c r="A9941">
        <v>1547459</v>
      </c>
      <c r="B9941">
        <v>2018</v>
      </c>
      <c r="C9941" t="s">
        <v>5546</v>
      </c>
      <c r="D9941">
        <v>297.79300000000001</v>
      </c>
      <c r="E9941">
        <v>-132.70099999999999</v>
      </c>
      <c r="F9941">
        <v>1169</v>
      </c>
      <c r="I9941">
        <f>IFERROR(VLOOKUP(H9941,ticker_cik_sic_ind!$J$1:$K$2838,2,FALSE),A9941)</f>
        <v>1547459</v>
      </c>
      <c r="J9941">
        <f t="shared" si="155"/>
        <v>0</v>
      </c>
    </row>
    <row r="9942" spans="1:10" x14ac:dyDescent="0.25">
      <c r="A9942">
        <v>835011</v>
      </c>
      <c r="B9942">
        <v>2018</v>
      </c>
      <c r="C9942" t="s">
        <v>5546</v>
      </c>
      <c r="D9942">
        <v>241.946</v>
      </c>
      <c r="E9942">
        <v>-160.49</v>
      </c>
      <c r="F9942">
        <v>1170</v>
      </c>
      <c r="I9942">
        <f>IFERROR(VLOOKUP(H9942,ticker_cik_sic_ind!$J$1:$K$2838,2,FALSE),A9942)</f>
        <v>835011</v>
      </c>
      <c r="J9942">
        <f t="shared" si="155"/>
        <v>0</v>
      </c>
    </row>
    <row r="9943" spans="1:10" x14ac:dyDescent="0.25">
      <c r="A9943">
        <v>1131324</v>
      </c>
      <c r="B9943">
        <v>2018</v>
      </c>
      <c r="C9943" t="s">
        <v>5546</v>
      </c>
      <c r="D9943">
        <v>212.93</v>
      </c>
      <c r="E9943">
        <v>-169.947</v>
      </c>
      <c r="F9943">
        <v>1171</v>
      </c>
      <c r="I9943">
        <f>IFERROR(VLOOKUP(H9943,ticker_cik_sic_ind!$J$1:$K$2838,2,FALSE),A9943)</f>
        <v>1131324</v>
      </c>
      <c r="J9943">
        <f t="shared" si="155"/>
        <v>0</v>
      </c>
    </row>
    <row r="9944" spans="1:10" x14ac:dyDescent="0.25">
      <c r="A9944">
        <v>1169988</v>
      </c>
      <c r="B9944">
        <v>2018</v>
      </c>
      <c r="C9944" t="s">
        <v>5546</v>
      </c>
      <c r="D9944">
        <v>374.46600000000001</v>
      </c>
      <c r="E9944">
        <v>-92.753</v>
      </c>
      <c r="F9944">
        <v>1172</v>
      </c>
      <c r="I9944">
        <f>IFERROR(VLOOKUP(H9944,ticker_cik_sic_ind!$J$1:$K$2838,2,FALSE),A9944)</f>
        <v>1169988</v>
      </c>
      <c r="J9944">
        <f t="shared" si="155"/>
        <v>0</v>
      </c>
    </row>
    <row r="9945" spans="1:10" x14ac:dyDescent="0.25">
      <c r="A9945">
        <v>716133</v>
      </c>
      <c r="B9945">
        <v>2018</v>
      </c>
      <c r="C9945" t="s">
        <v>5546</v>
      </c>
      <c r="D9945">
        <v>1481.7</v>
      </c>
      <c r="E9945">
        <v>124</v>
      </c>
      <c r="F9945">
        <v>1172</v>
      </c>
      <c r="I9945">
        <f>IFERROR(VLOOKUP(H9945,ticker_cik_sic_ind!$J$1:$K$2838,2,FALSE),A9945)</f>
        <v>716133</v>
      </c>
      <c r="J9945">
        <f t="shared" si="155"/>
        <v>0</v>
      </c>
    </row>
    <row r="9946" spans="1:10" x14ac:dyDescent="0.25">
      <c r="A9946">
        <v>1689923</v>
      </c>
      <c r="B9946">
        <v>2018</v>
      </c>
      <c r="C9946" t="s">
        <v>5546</v>
      </c>
      <c r="D9946">
        <v>250.172</v>
      </c>
      <c r="E9946">
        <v>-150.596</v>
      </c>
      <c r="F9946">
        <v>1174</v>
      </c>
      <c r="I9946">
        <f>IFERROR(VLOOKUP(H9946,ticker_cik_sic_ind!$J$1:$K$2838,2,FALSE),A9946)</f>
        <v>1689923</v>
      </c>
      <c r="J9946">
        <f t="shared" si="155"/>
        <v>0</v>
      </c>
    </row>
    <row r="9947" spans="1:10" x14ac:dyDescent="0.25">
      <c r="A9947">
        <v>1496671</v>
      </c>
      <c r="B9947">
        <v>2018</v>
      </c>
      <c r="C9947" t="s">
        <v>5546</v>
      </c>
      <c r="D9947">
        <v>214.08199999999999</v>
      </c>
      <c r="E9947">
        <v>-162.464</v>
      </c>
      <c r="F9947">
        <v>1174</v>
      </c>
      <c r="I9947">
        <f>IFERROR(VLOOKUP(H9947,ticker_cik_sic_ind!$J$1:$K$2838,2,FALSE),A9947)</f>
        <v>1496671</v>
      </c>
      <c r="J9947">
        <f t="shared" si="155"/>
        <v>0</v>
      </c>
    </row>
    <row r="9948" spans="1:10" x14ac:dyDescent="0.25">
      <c r="A9948">
        <v>2178</v>
      </c>
      <c r="B9948">
        <v>2018</v>
      </c>
      <c r="C9948" t="s">
        <v>5546</v>
      </c>
      <c r="D9948">
        <v>243.95</v>
      </c>
      <c r="E9948">
        <v>-148.31399999999999</v>
      </c>
      <c r="F9948">
        <v>1176</v>
      </c>
      <c r="I9948">
        <f>IFERROR(VLOOKUP(H9948,ticker_cik_sic_ind!$J$1:$K$2838,2,FALSE),A9948)</f>
        <v>2178</v>
      </c>
      <c r="J9948">
        <f t="shared" si="155"/>
        <v>0</v>
      </c>
    </row>
    <row r="9949" spans="1:10" x14ac:dyDescent="0.25">
      <c r="A9949">
        <v>1051627</v>
      </c>
      <c r="B9949">
        <v>2018</v>
      </c>
      <c r="C9949" t="s">
        <v>5546</v>
      </c>
      <c r="D9949">
        <v>191.77199999999999</v>
      </c>
      <c r="E9949">
        <v>-173.71299999999999</v>
      </c>
      <c r="F9949">
        <v>1177</v>
      </c>
      <c r="I9949">
        <f>IFERROR(VLOOKUP(H9949,ticker_cik_sic_ind!$J$1:$K$2838,2,FALSE),A9949)</f>
        <v>1051627</v>
      </c>
      <c r="J9949">
        <f t="shared" si="155"/>
        <v>0</v>
      </c>
    </row>
    <row r="9950" spans="1:10" x14ac:dyDescent="0.25">
      <c r="A9950">
        <v>9000116</v>
      </c>
      <c r="B9950">
        <v>2018</v>
      </c>
      <c r="C9950" t="s">
        <v>5546</v>
      </c>
      <c r="D9950">
        <v>412.99319700000001</v>
      </c>
      <c r="E9950">
        <v>-75.897519000000003</v>
      </c>
      <c r="F9950">
        <v>1178</v>
      </c>
      <c r="H9950">
        <v>9000116</v>
      </c>
      <c r="I9950">
        <f>IFERROR(VLOOKUP(H9950,ticker_cik_sic_ind!$J$1:$K$2838,2,FALSE),A9950)</f>
        <v>9000116</v>
      </c>
      <c r="J9950">
        <f t="shared" si="155"/>
        <v>0</v>
      </c>
    </row>
    <row r="9951" spans="1:10" x14ac:dyDescent="0.25">
      <c r="A9951">
        <v>1145197</v>
      </c>
      <c r="B9951">
        <v>2018</v>
      </c>
      <c r="C9951" t="s">
        <v>5546</v>
      </c>
      <c r="D9951">
        <v>459.327</v>
      </c>
      <c r="E9951">
        <v>-64.724999999999994</v>
      </c>
      <c r="F9951">
        <v>1179</v>
      </c>
      <c r="I9951">
        <f>IFERROR(VLOOKUP(H9951,ticker_cik_sic_ind!$J$1:$K$2838,2,FALSE),A9951)</f>
        <v>1145197</v>
      </c>
      <c r="J9951">
        <f t="shared" si="155"/>
        <v>0</v>
      </c>
    </row>
    <row r="9952" spans="1:10" x14ac:dyDescent="0.25">
      <c r="A9952">
        <v>1393883</v>
      </c>
      <c r="B9952">
        <v>2018</v>
      </c>
      <c r="C9952" t="s">
        <v>5546</v>
      </c>
      <c r="D9952">
        <v>305.608</v>
      </c>
      <c r="E9952">
        <v>-113.807</v>
      </c>
      <c r="F9952">
        <v>1180</v>
      </c>
      <c r="I9952">
        <f>IFERROR(VLOOKUP(H9952,ticker_cik_sic_ind!$J$1:$K$2838,2,FALSE),A9952)</f>
        <v>1393883</v>
      </c>
      <c r="J9952">
        <f t="shared" si="155"/>
        <v>0</v>
      </c>
    </row>
    <row r="9953" spans="1:10" x14ac:dyDescent="0.25">
      <c r="A9953">
        <v>1056285</v>
      </c>
      <c r="B9953">
        <v>2018</v>
      </c>
      <c r="C9953" t="s">
        <v>5546</v>
      </c>
      <c r="D9953">
        <v>259.81299999999999</v>
      </c>
      <c r="E9953">
        <v>-129.76900000000001</v>
      </c>
      <c r="F9953">
        <v>1180</v>
      </c>
      <c r="I9953">
        <f>IFERROR(VLOOKUP(H9953,ticker_cik_sic_ind!$J$1:$K$2838,2,FALSE),A9953)</f>
        <v>1056285</v>
      </c>
      <c r="J9953">
        <f t="shared" si="155"/>
        <v>0</v>
      </c>
    </row>
    <row r="9954" spans="1:10" x14ac:dyDescent="0.25">
      <c r="A9954">
        <v>1503802</v>
      </c>
      <c r="B9954">
        <v>2018</v>
      </c>
      <c r="C9954" t="s">
        <v>5546</v>
      </c>
      <c r="D9954">
        <v>185.75</v>
      </c>
      <c r="E9954">
        <v>-166.714</v>
      </c>
      <c r="F9954">
        <v>1182</v>
      </c>
      <c r="I9954">
        <f>IFERROR(VLOOKUP(H9954,ticker_cik_sic_ind!$J$1:$K$2838,2,FALSE),A9954)</f>
        <v>1503802</v>
      </c>
      <c r="J9954">
        <f t="shared" si="155"/>
        <v>0</v>
      </c>
    </row>
    <row r="9955" spans="1:10" x14ac:dyDescent="0.25">
      <c r="A9955">
        <v>9000020</v>
      </c>
      <c r="B9955">
        <v>2018</v>
      </c>
      <c r="C9955" t="s">
        <v>5546</v>
      </c>
      <c r="D9955">
        <v>1386.748</v>
      </c>
      <c r="E9955">
        <v>110.935</v>
      </c>
      <c r="F9955">
        <v>1182</v>
      </c>
      <c r="H9955">
        <v>9000020</v>
      </c>
      <c r="I9955">
        <f>IFERROR(VLOOKUP(H9955,ticker_cik_sic_ind!$J$1:$K$2838,2,FALSE),A9955)</f>
        <v>9000020</v>
      </c>
      <c r="J9955">
        <f t="shared" si="155"/>
        <v>0</v>
      </c>
    </row>
    <row r="9956" spans="1:10" x14ac:dyDescent="0.25">
      <c r="A9956">
        <v>1571498</v>
      </c>
      <c r="B9956">
        <v>2018</v>
      </c>
      <c r="C9956" t="s">
        <v>5546</v>
      </c>
      <c r="D9956">
        <v>205.31</v>
      </c>
      <c r="E9956">
        <v>-150.04</v>
      </c>
      <c r="F9956">
        <v>1182</v>
      </c>
      <c r="I9956">
        <f>IFERROR(VLOOKUP(H9956,ticker_cik_sic_ind!$J$1:$K$2838,2,FALSE),A9956)</f>
        <v>1571498</v>
      </c>
      <c r="J9956">
        <f t="shared" si="155"/>
        <v>0</v>
      </c>
    </row>
    <row r="9957" spans="1:10" x14ac:dyDescent="0.25">
      <c r="A9957">
        <v>1660690</v>
      </c>
      <c r="B9957">
        <v>2018</v>
      </c>
      <c r="C9957" t="s">
        <v>5546</v>
      </c>
      <c r="D9957">
        <v>1181.8</v>
      </c>
      <c r="E9957">
        <v>9.6999999999999993</v>
      </c>
      <c r="F9957">
        <v>1185</v>
      </c>
      <c r="I9957">
        <f>IFERROR(VLOOKUP(H9957,ticker_cik_sic_ind!$J$1:$K$2838,2,FALSE),A9957)</f>
        <v>1660690</v>
      </c>
      <c r="J9957">
        <f t="shared" si="155"/>
        <v>0</v>
      </c>
    </row>
    <row r="9958" spans="1:10" x14ac:dyDescent="0.25">
      <c r="A9958">
        <v>59440</v>
      </c>
      <c r="B9958">
        <v>2018</v>
      </c>
      <c r="C9958" t="s">
        <v>5546</v>
      </c>
      <c r="D9958">
        <v>1420.2860000000001</v>
      </c>
      <c r="E9958">
        <v>284.52100000000002</v>
      </c>
      <c r="F9958">
        <v>1186</v>
      </c>
      <c r="I9958">
        <f>IFERROR(VLOOKUP(H9958,ticker_cik_sic_ind!$J$1:$K$2838,2,FALSE),A9958)</f>
        <v>59440</v>
      </c>
      <c r="J9958">
        <f t="shared" si="155"/>
        <v>0</v>
      </c>
    </row>
    <row r="9959" spans="1:10" x14ac:dyDescent="0.25">
      <c r="A9959">
        <v>1637207</v>
      </c>
      <c r="B9959">
        <v>2018</v>
      </c>
      <c r="C9959" t="s">
        <v>5546</v>
      </c>
      <c r="D9959">
        <v>1354.6410000000001</v>
      </c>
      <c r="E9959">
        <v>156.755</v>
      </c>
      <c r="F9959">
        <v>1187</v>
      </c>
      <c r="I9959">
        <f>IFERROR(VLOOKUP(H9959,ticker_cik_sic_ind!$J$1:$K$2838,2,FALSE),A9959)</f>
        <v>1637207</v>
      </c>
      <c r="J9959">
        <f t="shared" si="155"/>
        <v>0</v>
      </c>
    </row>
    <row r="9960" spans="1:10" x14ac:dyDescent="0.25">
      <c r="A9960">
        <v>9000137</v>
      </c>
      <c r="B9960">
        <v>2018</v>
      </c>
      <c r="C9960" t="s">
        <v>5546</v>
      </c>
      <c r="D9960">
        <v>1459.471</v>
      </c>
      <c r="E9960">
        <v>766.51</v>
      </c>
      <c r="F9960">
        <v>1187</v>
      </c>
      <c r="H9960">
        <v>9000137</v>
      </c>
      <c r="I9960">
        <f>IFERROR(VLOOKUP(H9960,ticker_cik_sic_ind!$J$1:$K$2838,2,FALSE),A9960)</f>
        <v>9000137</v>
      </c>
      <c r="J9960">
        <f t="shared" si="155"/>
        <v>0</v>
      </c>
    </row>
    <row r="9961" spans="1:10" x14ac:dyDescent="0.25">
      <c r="A9961">
        <v>1102993</v>
      </c>
      <c r="B9961">
        <v>2018</v>
      </c>
      <c r="C9961" t="s">
        <v>5546</v>
      </c>
      <c r="D9961">
        <v>218.76300000000001</v>
      </c>
      <c r="E9961">
        <v>-134.93</v>
      </c>
      <c r="F9961">
        <v>1187</v>
      </c>
      <c r="I9961">
        <f>IFERROR(VLOOKUP(H9961,ticker_cik_sic_ind!$J$1:$K$2838,2,FALSE),A9961)</f>
        <v>1102993</v>
      </c>
      <c r="J9961">
        <f t="shared" si="155"/>
        <v>0</v>
      </c>
    </row>
    <row r="9962" spans="1:10" x14ac:dyDescent="0.25">
      <c r="A9962">
        <v>1376339</v>
      </c>
      <c r="B9962">
        <v>2018</v>
      </c>
      <c r="C9962" t="s">
        <v>5546</v>
      </c>
      <c r="D9962">
        <v>199.86500000000001</v>
      </c>
      <c r="E9962">
        <v>-147.27000000000001</v>
      </c>
      <c r="F9962">
        <v>1190</v>
      </c>
      <c r="I9962">
        <f>IFERROR(VLOOKUP(H9962,ticker_cik_sic_ind!$J$1:$K$2838,2,FALSE),A9962)</f>
        <v>1376339</v>
      </c>
      <c r="J9962">
        <f t="shared" si="155"/>
        <v>0</v>
      </c>
    </row>
    <row r="9963" spans="1:10" x14ac:dyDescent="0.25">
      <c r="A9963">
        <v>913277</v>
      </c>
      <c r="B9963">
        <v>2018</v>
      </c>
      <c r="C9963" t="s">
        <v>5546</v>
      </c>
      <c r="D9963">
        <v>186.43</v>
      </c>
      <c r="E9963">
        <v>-156.267</v>
      </c>
      <c r="F9963">
        <v>1190</v>
      </c>
      <c r="I9963">
        <f>IFERROR(VLOOKUP(H9963,ticker_cik_sic_ind!$J$1:$K$2838,2,FALSE),A9963)</f>
        <v>913277</v>
      </c>
      <c r="J9963">
        <f t="shared" si="155"/>
        <v>0</v>
      </c>
    </row>
    <row r="9964" spans="1:10" x14ac:dyDescent="0.25">
      <c r="A9964">
        <v>1318568</v>
      </c>
      <c r="B9964">
        <v>2018</v>
      </c>
      <c r="C9964" t="s">
        <v>5546</v>
      </c>
      <c r="D9964">
        <v>1337.3979999999999</v>
      </c>
      <c r="E9964">
        <v>123.919</v>
      </c>
      <c r="F9964">
        <v>1192</v>
      </c>
      <c r="I9964">
        <f>IFERROR(VLOOKUP(H9964,ticker_cik_sic_ind!$J$1:$K$2838,2,FALSE),A9964)</f>
        <v>1318568</v>
      </c>
      <c r="J9964">
        <f t="shared" si="155"/>
        <v>0</v>
      </c>
    </row>
    <row r="9965" spans="1:10" x14ac:dyDescent="0.25">
      <c r="A9965">
        <v>703351</v>
      </c>
      <c r="B9965">
        <v>2018</v>
      </c>
      <c r="C9965" t="s">
        <v>5546</v>
      </c>
      <c r="D9965">
        <v>1403.633</v>
      </c>
      <c r="E9965">
        <v>493.68099999999998</v>
      </c>
      <c r="F9965">
        <v>1193</v>
      </c>
      <c r="I9965">
        <f>IFERROR(VLOOKUP(H9965,ticker_cik_sic_ind!$J$1:$K$2838,2,FALSE),A9965)</f>
        <v>703351</v>
      </c>
      <c r="J9965">
        <f t="shared" si="155"/>
        <v>0</v>
      </c>
    </row>
    <row r="9966" spans="1:10" x14ac:dyDescent="0.25">
      <c r="A9966">
        <v>1290900</v>
      </c>
      <c r="B9966">
        <v>2018</v>
      </c>
      <c r="C9966" t="s">
        <v>5546</v>
      </c>
      <c r="D9966">
        <v>391.79199999999997</v>
      </c>
      <c r="E9966">
        <v>-72.494</v>
      </c>
      <c r="F9966">
        <v>1193</v>
      </c>
      <c r="I9966">
        <f>IFERROR(VLOOKUP(H9966,ticker_cik_sic_ind!$J$1:$K$2838,2,FALSE),A9966)</f>
        <v>1290900</v>
      </c>
      <c r="J9966">
        <f t="shared" si="155"/>
        <v>0</v>
      </c>
    </row>
    <row r="9967" spans="1:10" x14ac:dyDescent="0.25">
      <c r="A9967">
        <v>1296205</v>
      </c>
      <c r="B9967">
        <v>2018</v>
      </c>
      <c r="C9967" t="s">
        <v>5546</v>
      </c>
      <c r="D9967">
        <v>281.67399999999998</v>
      </c>
      <c r="E9967">
        <v>-115.304</v>
      </c>
      <c r="F9967">
        <v>1193</v>
      </c>
      <c r="I9967">
        <f>IFERROR(VLOOKUP(H9967,ticker_cik_sic_ind!$J$1:$K$2838,2,FALSE),A9967)</f>
        <v>1296205</v>
      </c>
      <c r="J9967">
        <f t="shared" si="155"/>
        <v>0</v>
      </c>
    </row>
    <row r="9968" spans="1:10" x14ac:dyDescent="0.25">
      <c r="A9968">
        <v>9000091</v>
      </c>
      <c r="B9968">
        <v>2018</v>
      </c>
      <c r="C9968" t="s">
        <v>5546</v>
      </c>
      <c r="D9968">
        <v>208.56299999999999</v>
      </c>
      <c r="E9968">
        <v>-133.684</v>
      </c>
      <c r="F9968">
        <v>1196</v>
      </c>
      <c r="H9968">
        <v>9000091</v>
      </c>
      <c r="I9968">
        <f>IFERROR(VLOOKUP(H9968,ticker_cik_sic_ind!$J$1:$K$2838,2,FALSE),A9968)</f>
        <v>9000091</v>
      </c>
      <c r="J9968">
        <f t="shared" si="155"/>
        <v>0</v>
      </c>
    </row>
    <row r="9969" spans="1:10" x14ac:dyDescent="0.25">
      <c r="A9969">
        <v>1645113</v>
      </c>
      <c r="B9969">
        <v>2018</v>
      </c>
      <c r="C9969" t="s">
        <v>5546</v>
      </c>
      <c r="D9969">
        <v>257.04199999999997</v>
      </c>
      <c r="E9969">
        <v>-117.545</v>
      </c>
      <c r="F9969">
        <v>1197</v>
      </c>
      <c r="I9969">
        <f>IFERROR(VLOOKUP(H9969,ticker_cik_sic_ind!$J$1:$K$2838,2,FALSE),A9969)</f>
        <v>1645113</v>
      </c>
      <c r="J9969">
        <f t="shared" si="155"/>
        <v>0</v>
      </c>
    </row>
    <row r="9970" spans="1:10" x14ac:dyDescent="0.25">
      <c r="A9970">
        <v>1616707</v>
      </c>
      <c r="B9970">
        <v>2018</v>
      </c>
      <c r="C9970" t="s">
        <v>5546</v>
      </c>
      <c r="D9970">
        <v>751.47799999999995</v>
      </c>
      <c r="E9970">
        <v>-11.94</v>
      </c>
      <c r="F9970">
        <v>1198</v>
      </c>
      <c r="I9970">
        <f>IFERROR(VLOOKUP(H9970,ticker_cik_sic_ind!$J$1:$K$2838,2,FALSE),A9970)</f>
        <v>1616707</v>
      </c>
      <c r="J9970">
        <f t="shared" si="155"/>
        <v>0</v>
      </c>
    </row>
    <row r="9971" spans="1:10" x14ac:dyDescent="0.25">
      <c r="A9971">
        <v>1401680</v>
      </c>
      <c r="B9971">
        <v>2018</v>
      </c>
      <c r="C9971" t="s">
        <v>5546</v>
      </c>
      <c r="D9971">
        <v>597.399</v>
      </c>
      <c r="E9971">
        <v>-29.556999999999999</v>
      </c>
      <c r="F9971">
        <v>1198</v>
      </c>
      <c r="I9971">
        <f>IFERROR(VLOOKUP(H9971,ticker_cik_sic_ind!$J$1:$K$2838,2,FALSE),A9971)</f>
        <v>1401680</v>
      </c>
      <c r="J9971">
        <f t="shared" si="155"/>
        <v>0</v>
      </c>
    </row>
    <row r="9972" spans="1:10" x14ac:dyDescent="0.25">
      <c r="A9972">
        <v>9000099</v>
      </c>
      <c r="B9972">
        <v>2018</v>
      </c>
      <c r="C9972" t="s">
        <v>5546</v>
      </c>
      <c r="D9972">
        <v>341.50700000000001</v>
      </c>
      <c r="E9972">
        <v>-77.599999999999994</v>
      </c>
      <c r="F9972">
        <v>1200</v>
      </c>
      <c r="H9972">
        <v>9000099</v>
      </c>
      <c r="I9972">
        <f>IFERROR(VLOOKUP(H9972,ticker_cik_sic_ind!$J$1:$K$2838,2,FALSE),A9972)</f>
        <v>9000099</v>
      </c>
      <c r="J9972">
        <f t="shared" si="155"/>
        <v>0</v>
      </c>
    </row>
    <row r="9973" spans="1:10" x14ac:dyDescent="0.25">
      <c r="A9973">
        <v>100378</v>
      </c>
      <c r="B9973">
        <v>2018</v>
      </c>
      <c r="C9973" t="s">
        <v>5546</v>
      </c>
      <c r="D9973">
        <v>210.898</v>
      </c>
      <c r="E9973">
        <v>-123.56699999999999</v>
      </c>
      <c r="F9973">
        <v>1201</v>
      </c>
      <c r="I9973">
        <f>IFERROR(VLOOKUP(H9973,ticker_cik_sic_ind!$J$1:$K$2838,2,FALSE),A9973)</f>
        <v>100378</v>
      </c>
      <c r="J9973">
        <f t="shared" si="155"/>
        <v>0</v>
      </c>
    </row>
    <row r="9974" spans="1:10" x14ac:dyDescent="0.25">
      <c r="A9974">
        <v>807882</v>
      </c>
      <c r="B9974">
        <v>2018</v>
      </c>
      <c r="C9974" t="s">
        <v>5546</v>
      </c>
      <c r="D9974">
        <v>1255.2190000000001</v>
      </c>
      <c r="E9974">
        <v>438.99599999999998</v>
      </c>
      <c r="F9974">
        <v>1202</v>
      </c>
      <c r="I9974">
        <f>IFERROR(VLOOKUP(H9974,ticker_cik_sic_ind!$J$1:$K$2838,2,FALSE),A9974)</f>
        <v>807882</v>
      </c>
      <c r="J9974">
        <f t="shared" si="155"/>
        <v>0</v>
      </c>
    </row>
    <row r="9975" spans="1:10" x14ac:dyDescent="0.25">
      <c r="A9975">
        <v>892222</v>
      </c>
      <c r="B9975">
        <v>2018</v>
      </c>
      <c r="C9975" t="s">
        <v>5546</v>
      </c>
      <c r="D9975">
        <v>209.191</v>
      </c>
      <c r="E9975">
        <v>-120.28700000000001</v>
      </c>
      <c r="F9975">
        <v>1202</v>
      </c>
      <c r="I9975">
        <f>IFERROR(VLOOKUP(H9975,ticker_cik_sic_ind!$J$1:$K$2838,2,FALSE),A9975)</f>
        <v>892222</v>
      </c>
      <c r="J9975">
        <f t="shared" si="155"/>
        <v>0</v>
      </c>
    </row>
    <row r="9976" spans="1:10" x14ac:dyDescent="0.25">
      <c r="A9976">
        <v>1372612</v>
      </c>
      <c r="B9976">
        <v>2018</v>
      </c>
      <c r="C9976" t="s">
        <v>5546</v>
      </c>
      <c r="D9976">
        <v>473.71</v>
      </c>
      <c r="E9976">
        <v>-41.911000000000001</v>
      </c>
      <c r="F9976">
        <v>1202</v>
      </c>
      <c r="I9976">
        <f>IFERROR(VLOOKUP(H9976,ticker_cik_sic_ind!$J$1:$K$2838,2,FALSE),A9976)</f>
        <v>1372612</v>
      </c>
      <c r="J9976">
        <f t="shared" si="155"/>
        <v>0</v>
      </c>
    </row>
    <row r="9977" spans="1:10" x14ac:dyDescent="0.25">
      <c r="A9977">
        <v>1377630</v>
      </c>
      <c r="B9977">
        <v>2018</v>
      </c>
      <c r="C9977" t="s">
        <v>5546</v>
      </c>
      <c r="D9977">
        <v>1121.7</v>
      </c>
      <c r="E9977">
        <v>68.3</v>
      </c>
      <c r="F9977">
        <v>1205</v>
      </c>
      <c r="I9977">
        <f>IFERROR(VLOOKUP(H9977,ticker_cik_sic_ind!$J$1:$K$2838,2,FALSE),A9977)</f>
        <v>1377630</v>
      </c>
      <c r="J9977">
        <f t="shared" si="155"/>
        <v>0</v>
      </c>
    </row>
    <row r="9978" spans="1:10" x14ac:dyDescent="0.25">
      <c r="A9978">
        <v>1370702</v>
      </c>
      <c r="B9978">
        <v>2018</v>
      </c>
      <c r="C9978" t="s">
        <v>5546</v>
      </c>
      <c r="D9978">
        <v>174.55099999999999</v>
      </c>
      <c r="E9978">
        <v>-136.57</v>
      </c>
      <c r="F9978">
        <v>1206</v>
      </c>
      <c r="I9978">
        <f>IFERROR(VLOOKUP(H9978,ticker_cik_sic_ind!$J$1:$K$2838,2,FALSE),A9978)</f>
        <v>1370702</v>
      </c>
      <c r="J9978">
        <f t="shared" si="155"/>
        <v>0</v>
      </c>
    </row>
    <row r="9979" spans="1:10" x14ac:dyDescent="0.25">
      <c r="A9979">
        <v>1006830</v>
      </c>
      <c r="B9979">
        <v>2018</v>
      </c>
      <c r="C9979" t="s">
        <v>5546</v>
      </c>
      <c r="D9979">
        <v>457.88299999999998</v>
      </c>
      <c r="E9979">
        <v>-43.534999999999997</v>
      </c>
      <c r="F9979">
        <v>1207</v>
      </c>
      <c r="I9979">
        <f>IFERROR(VLOOKUP(H9979,ticker_cik_sic_ind!$J$1:$K$2838,2,FALSE),A9979)</f>
        <v>1006830</v>
      </c>
      <c r="J9979">
        <f t="shared" si="155"/>
        <v>0</v>
      </c>
    </row>
    <row r="9980" spans="1:10" x14ac:dyDescent="0.25">
      <c r="A9980">
        <v>1096376</v>
      </c>
      <c r="B9980">
        <v>2018</v>
      </c>
      <c r="C9980" t="s">
        <v>5546</v>
      </c>
      <c r="D9980">
        <v>186.815</v>
      </c>
      <c r="E9980">
        <v>-122.273</v>
      </c>
      <c r="F9980">
        <v>1208</v>
      </c>
      <c r="I9980">
        <f>IFERROR(VLOOKUP(H9980,ticker_cik_sic_ind!$J$1:$K$2838,2,FALSE),A9980)</f>
        <v>1096376</v>
      </c>
      <c r="J9980">
        <f t="shared" si="155"/>
        <v>0</v>
      </c>
    </row>
    <row r="9981" spans="1:10" x14ac:dyDescent="0.25">
      <c r="A9981">
        <v>1180145</v>
      </c>
      <c r="B9981">
        <v>2018</v>
      </c>
      <c r="C9981" t="s">
        <v>5546</v>
      </c>
      <c r="D9981">
        <v>193.94</v>
      </c>
      <c r="E9981">
        <v>-118.389</v>
      </c>
      <c r="F9981">
        <v>1209</v>
      </c>
      <c r="I9981">
        <f>IFERROR(VLOOKUP(H9981,ticker_cik_sic_ind!$J$1:$K$2838,2,FALSE),A9981)</f>
        <v>1180145</v>
      </c>
      <c r="J9981">
        <f t="shared" si="155"/>
        <v>0</v>
      </c>
    </row>
    <row r="9982" spans="1:10" x14ac:dyDescent="0.25">
      <c r="A9982">
        <v>790715</v>
      </c>
      <c r="B9982">
        <v>2018</v>
      </c>
      <c r="C9982" t="s">
        <v>5546</v>
      </c>
      <c r="D9982">
        <v>181.72</v>
      </c>
      <c r="E9982">
        <v>-125.663</v>
      </c>
      <c r="F9982">
        <v>1210</v>
      </c>
      <c r="I9982">
        <f>IFERROR(VLOOKUP(H9982,ticker_cik_sic_ind!$J$1:$K$2838,2,FALSE),A9982)</f>
        <v>790715</v>
      </c>
      <c r="J9982">
        <f t="shared" si="155"/>
        <v>0</v>
      </c>
    </row>
    <row r="9983" spans="1:10" x14ac:dyDescent="0.25">
      <c r="A9983">
        <v>813298</v>
      </c>
      <c r="B9983">
        <v>2018</v>
      </c>
      <c r="C9983" t="s">
        <v>5546</v>
      </c>
      <c r="D9983">
        <v>274.02600000000001</v>
      </c>
      <c r="E9983">
        <v>-90.259</v>
      </c>
      <c r="F9983">
        <v>1211</v>
      </c>
      <c r="I9983">
        <f>IFERROR(VLOOKUP(H9983,ticker_cik_sic_ind!$J$1:$K$2838,2,FALSE),A9983)</f>
        <v>813298</v>
      </c>
      <c r="J9983">
        <f t="shared" si="155"/>
        <v>0</v>
      </c>
    </row>
    <row r="9984" spans="1:10" x14ac:dyDescent="0.25">
      <c r="A9984">
        <v>9000138</v>
      </c>
      <c r="B9984">
        <v>2018</v>
      </c>
      <c r="C9984" t="s">
        <v>5546</v>
      </c>
      <c r="D9984">
        <v>1247.32</v>
      </c>
      <c r="E9984">
        <v>1138.6569999999999</v>
      </c>
      <c r="F9984">
        <v>1211</v>
      </c>
      <c r="H9984">
        <v>9000138</v>
      </c>
      <c r="I9984">
        <f>IFERROR(VLOOKUP(H9984,ticker_cik_sic_ind!$J$1:$K$2838,2,FALSE),A9984)</f>
        <v>9000138</v>
      </c>
      <c r="J9984">
        <f t="shared" si="155"/>
        <v>0</v>
      </c>
    </row>
    <row r="9985" spans="1:10" x14ac:dyDescent="0.25">
      <c r="A9985">
        <v>9000093</v>
      </c>
      <c r="B9985">
        <v>2018</v>
      </c>
      <c r="C9985" t="s">
        <v>5546</v>
      </c>
      <c r="D9985">
        <v>292.20800000000003</v>
      </c>
      <c r="E9985">
        <v>-80.313999999999993</v>
      </c>
      <c r="F9985">
        <v>1213</v>
      </c>
      <c r="H9985">
        <v>9000093</v>
      </c>
      <c r="I9985">
        <f>IFERROR(VLOOKUP(H9985,ticker_cik_sic_ind!$J$1:$K$2838,2,FALSE),A9985)</f>
        <v>9000093</v>
      </c>
      <c r="J9985">
        <f t="shared" si="155"/>
        <v>0</v>
      </c>
    </row>
    <row r="9986" spans="1:10" x14ac:dyDescent="0.25">
      <c r="A9986">
        <v>1399935</v>
      </c>
      <c r="B9986">
        <v>2018</v>
      </c>
      <c r="C9986" t="s">
        <v>5546</v>
      </c>
      <c r="D9986">
        <v>198.286</v>
      </c>
      <c r="E9986">
        <v>-115.44199999999999</v>
      </c>
      <c r="F9986">
        <v>1213</v>
      </c>
      <c r="I9986">
        <f>IFERROR(VLOOKUP(H9986,ticker_cik_sic_ind!$J$1:$K$2838,2,FALSE),A9986)</f>
        <v>1399935</v>
      </c>
      <c r="J9986">
        <f t="shared" si="155"/>
        <v>0</v>
      </c>
    </row>
    <row r="9987" spans="1:10" x14ac:dyDescent="0.25">
      <c r="A9987">
        <v>9000002</v>
      </c>
      <c r="B9987">
        <v>2018</v>
      </c>
      <c r="C9987" t="s">
        <v>5546</v>
      </c>
      <c r="D9987">
        <v>167.041</v>
      </c>
      <c r="E9987">
        <v>-129.86199999999999</v>
      </c>
      <c r="F9987">
        <v>1215</v>
      </c>
      <c r="H9987">
        <v>9000002</v>
      </c>
      <c r="I9987">
        <f>IFERROR(VLOOKUP(H9987,ticker_cik_sic_ind!$J$1:$K$2838,2,FALSE),A9987)</f>
        <v>9000002</v>
      </c>
      <c r="J9987">
        <f t="shared" ref="J9987:J10050" si="156">IF(OR(AND(C9987="financial",F9987&lt;$L$1),AND(C9987="non_financial",F9987&lt;$M$1)),1,0)</f>
        <v>0</v>
      </c>
    </row>
    <row r="9988" spans="1:10" x14ac:dyDescent="0.25">
      <c r="A9988">
        <v>1029142</v>
      </c>
      <c r="B9988">
        <v>2018</v>
      </c>
      <c r="C9988" t="s">
        <v>5546</v>
      </c>
      <c r="D9988">
        <v>151.96799999999999</v>
      </c>
      <c r="E9988">
        <v>-140.52699999999999</v>
      </c>
      <c r="F9988">
        <v>1216</v>
      </c>
      <c r="I9988">
        <f>IFERROR(VLOOKUP(H9988,ticker_cik_sic_ind!$J$1:$K$2838,2,FALSE),A9988)</f>
        <v>1029142</v>
      </c>
      <c r="J9988">
        <f t="shared" si="156"/>
        <v>0</v>
      </c>
    </row>
    <row r="9989" spans="1:10" x14ac:dyDescent="0.25">
      <c r="A9989">
        <v>1138723</v>
      </c>
      <c r="B9989">
        <v>2018</v>
      </c>
      <c r="C9989" t="s">
        <v>5546</v>
      </c>
      <c r="D9989">
        <v>406.464</v>
      </c>
      <c r="E9989">
        <v>-46.533000000000001</v>
      </c>
      <c r="F9989">
        <v>1217</v>
      </c>
      <c r="I9989">
        <f>IFERROR(VLOOKUP(H9989,ticker_cik_sic_ind!$J$1:$K$2838,2,FALSE),A9989)</f>
        <v>1138723</v>
      </c>
      <c r="J9989">
        <f t="shared" si="156"/>
        <v>0</v>
      </c>
    </row>
    <row r="9990" spans="1:10" x14ac:dyDescent="0.25">
      <c r="A9990">
        <v>315131</v>
      </c>
      <c r="B9990">
        <v>2018</v>
      </c>
      <c r="C9990" t="s">
        <v>5546</v>
      </c>
      <c r="D9990">
        <v>199.68508700000001</v>
      </c>
      <c r="E9990">
        <v>-111.892493</v>
      </c>
      <c r="F9990">
        <v>1217</v>
      </c>
      <c r="I9990">
        <f>IFERROR(VLOOKUP(H9990,ticker_cik_sic_ind!$J$1:$K$2838,2,FALSE),A9990)</f>
        <v>315131</v>
      </c>
      <c r="J9990">
        <f t="shared" si="156"/>
        <v>0</v>
      </c>
    </row>
    <row r="9991" spans="1:10" x14ac:dyDescent="0.25">
      <c r="A9991">
        <v>1649744</v>
      </c>
      <c r="B9991">
        <v>2018</v>
      </c>
      <c r="C9991" t="s">
        <v>5546</v>
      </c>
      <c r="D9991">
        <v>181.697</v>
      </c>
      <c r="E9991">
        <v>-119.967</v>
      </c>
      <c r="F9991">
        <v>1217</v>
      </c>
      <c r="I9991">
        <f>IFERROR(VLOOKUP(H9991,ticker_cik_sic_ind!$J$1:$K$2838,2,FALSE),A9991)</f>
        <v>1649744</v>
      </c>
      <c r="J9991">
        <f t="shared" si="156"/>
        <v>0</v>
      </c>
    </row>
    <row r="9992" spans="1:10" x14ac:dyDescent="0.25">
      <c r="A9992">
        <v>789132</v>
      </c>
      <c r="B9992">
        <v>2018</v>
      </c>
      <c r="C9992" t="s">
        <v>5546</v>
      </c>
      <c r="D9992">
        <v>433.35300000000001</v>
      </c>
      <c r="E9992">
        <v>-41.192</v>
      </c>
      <c r="F9992">
        <v>1217</v>
      </c>
      <c r="I9992">
        <f>IFERROR(VLOOKUP(H9992,ticker_cik_sic_ind!$J$1:$K$2838,2,FALSE),A9992)</f>
        <v>789132</v>
      </c>
      <c r="J9992">
        <f t="shared" si="156"/>
        <v>0</v>
      </c>
    </row>
    <row r="9993" spans="1:10" x14ac:dyDescent="0.25">
      <c r="A9993">
        <v>1114995</v>
      </c>
      <c r="B9993">
        <v>2018</v>
      </c>
      <c r="C9993" t="s">
        <v>5546</v>
      </c>
      <c r="D9993">
        <v>167.512</v>
      </c>
      <c r="E9993">
        <v>-126.485</v>
      </c>
      <c r="F9993">
        <v>1221</v>
      </c>
      <c r="I9993">
        <f>IFERROR(VLOOKUP(H9993,ticker_cik_sic_ind!$J$1:$K$2838,2,FALSE),A9993)</f>
        <v>1114995</v>
      </c>
      <c r="J9993">
        <f t="shared" si="156"/>
        <v>0</v>
      </c>
    </row>
    <row r="9994" spans="1:10" x14ac:dyDescent="0.25">
      <c r="A9994">
        <v>1505155</v>
      </c>
      <c r="B9994">
        <v>2018</v>
      </c>
      <c r="C9994" t="s">
        <v>5546</v>
      </c>
      <c r="D9994">
        <v>224.86199999999999</v>
      </c>
      <c r="E9994">
        <v>-96.534000000000006</v>
      </c>
      <c r="F9994">
        <v>1222</v>
      </c>
      <c r="I9994">
        <f>IFERROR(VLOOKUP(H9994,ticker_cik_sic_ind!$J$1:$K$2838,2,FALSE),A9994)</f>
        <v>1505155</v>
      </c>
      <c r="J9994">
        <f t="shared" si="156"/>
        <v>0</v>
      </c>
    </row>
    <row r="9995" spans="1:10" x14ac:dyDescent="0.25">
      <c r="A9995">
        <v>1401667</v>
      </c>
      <c r="B9995">
        <v>2018</v>
      </c>
      <c r="C9995" t="s">
        <v>5546</v>
      </c>
      <c r="D9995">
        <v>172.81899999999999</v>
      </c>
      <c r="E9995">
        <v>-120.108</v>
      </c>
      <c r="F9995">
        <v>1223</v>
      </c>
      <c r="I9995">
        <f>IFERROR(VLOOKUP(H9995,ticker_cik_sic_ind!$J$1:$K$2838,2,FALSE),A9995)</f>
        <v>1401667</v>
      </c>
      <c r="J9995">
        <f t="shared" si="156"/>
        <v>0</v>
      </c>
    </row>
    <row r="9996" spans="1:10" x14ac:dyDescent="0.25">
      <c r="A9996">
        <v>927355</v>
      </c>
      <c r="B9996">
        <v>2018</v>
      </c>
      <c r="C9996" t="s">
        <v>5546</v>
      </c>
      <c r="D9996">
        <v>189.369</v>
      </c>
      <c r="E9996">
        <v>-107.2938</v>
      </c>
      <c r="F9996">
        <v>1224</v>
      </c>
      <c r="I9996">
        <f>IFERROR(VLOOKUP(H9996,ticker_cik_sic_ind!$J$1:$K$2838,2,FALSE),A9996)</f>
        <v>927355</v>
      </c>
      <c r="J9996">
        <f t="shared" si="156"/>
        <v>0</v>
      </c>
    </row>
    <row r="9997" spans="1:10" x14ac:dyDescent="0.25">
      <c r="A9997">
        <v>1117297</v>
      </c>
      <c r="B9997">
        <v>2018</v>
      </c>
      <c r="C9997" t="s">
        <v>5546</v>
      </c>
      <c r="D9997">
        <v>174.30799999999999</v>
      </c>
      <c r="E9997">
        <v>-118.08199999999999</v>
      </c>
      <c r="F9997">
        <v>1224</v>
      </c>
      <c r="I9997">
        <f>IFERROR(VLOOKUP(H9997,ticker_cik_sic_ind!$J$1:$K$2838,2,FALSE),A9997)</f>
        <v>1117297</v>
      </c>
      <c r="J9997">
        <f t="shared" si="156"/>
        <v>0</v>
      </c>
    </row>
    <row r="9998" spans="1:10" x14ac:dyDescent="0.25">
      <c r="A9998">
        <v>1299130</v>
      </c>
      <c r="B9998">
        <v>2018</v>
      </c>
      <c r="C9998" t="s">
        <v>5546</v>
      </c>
      <c r="D9998">
        <v>177.905</v>
      </c>
      <c r="E9998">
        <v>-115.86</v>
      </c>
      <c r="F9998">
        <v>1226</v>
      </c>
      <c r="I9998">
        <f>IFERROR(VLOOKUP(H9998,ticker_cik_sic_ind!$J$1:$K$2838,2,FALSE),A9998)</f>
        <v>1299130</v>
      </c>
      <c r="J9998">
        <f t="shared" si="156"/>
        <v>0</v>
      </c>
    </row>
    <row r="9999" spans="1:10" x14ac:dyDescent="0.25">
      <c r="A9999">
        <v>34067</v>
      </c>
      <c r="B9999">
        <v>2018</v>
      </c>
      <c r="C9999" t="s">
        <v>5546</v>
      </c>
      <c r="D9999">
        <v>173.87799999999999</v>
      </c>
      <c r="E9999">
        <v>-116.989</v>
      </c>
      <c r="F9999">
        <v>1227</v>
      </c>
      <c r="I9999">
        <f>IFERROR(VLOOKUP(H9999,ticker_cik_sic_ind!$J$1:$K$2838,2,FALSE),A9999)</f>
        <v>34067</v>
      </c>
      <c r="J9999">
        <f t="shared" si="156"/>
        <v>0</v>
      </c>
    </row>
    <row r="10000" spans="1:10" x14ac:dyDescent="0.25">
      <c r="A10000">
        <v>1293282</v>
      </c>
      <c r="B10000">
        <v>2018</v>
      </c>
      <c r="C10000" t="s">
        <v>5546</v>
      </c>
      <c r="D10000">
        <v>170.34100000000001</v>
      </c>
      <c r="E10000">
        <v>-119.926</v>
      </c>
      <c r="F10000">
        <v>1227</v>
      </c>
      <c r="I10000">
        <f>IFERROR(VLOOKUP(H10000,ticker_cik_sic_ind!$J$1:$K$2838,2,FALSE),A10000)</f>
        <v>1293282</v>
      </c>
      <c r="J10000">
        <f t="shared" si="156"/>
        <v>0</v>
      </c>
    </row>
    <row r="10001" spans="1:10" x14ac:dyDescent="0.25">
      <c r="A10001">
        <v>1159036</v>
      </c>
      <c r="B10001">
        <v>2018</v>
      </c>
      <c r="C10001" t="s">
        <v>5546</v>
      </c>
      <c r="D10001">
        <v>344.786</v>
      </c>
      <c r="E10001">
        <v>-58.164999999999999</v>
      </c>
      <c r="F10001">
        <v>1229</v>
      </c>
      <c r="I10001">
        <f>IFERROR(VLOOKUP(H10001,ticker_cik_sic_ind!$J$1:$K$2838,2,FALSE),A10001)</f>
        <v>1159036</v>
      </c>
      <c r="J10001">
        <f t="shared" si="156"/>
        <v>0</v>
      </c>
    </row>
    <row r="10002" spans="1:10" x14ac:dyDescent="0.25">
      <c r="A10002">
        <v>1300699</v>
      </c>
      <c r="B10002">
        <v>2018</v>
      </c>
      <c r="C10002" t="s">
        <v>5546</v>
      </c>
      <c r="D10002">
        <v>157.81399999999999</v>
      </c>
      <c r="E10002">
        <v>-120.374</v>
      </c>
      <c r="F10002">
        <v>1230</v>
      </c>
      <c r="I10002">
        <f>IFERROR(VLOOKUP(H10002,ticker_cik_sic_ind!$J$1:$K$2838,2,FALSE),A10002)</f>
        <v>1300699</v>
      </c>
      <c r="J10002">
        <f t="shared" si="156"/>
        <v>0</v>
      </c>
    </row>
    <row r="10003" spans="1:10" x14ac:dyDescent="0.25">
      <c r="A10003">
        <v>925528</v>
      </c>
      <c r="B10003">
        <v>2018</v>
      </c>
      <c r="C10003" t="s">
        <v>5546</v>
      </c>
      <c r="D10003">
        <v>142.37700000000001</v>
      </c>
      <c r="E10003">
        <v>-126.63</v>
      </c>
      <c r="F10003">
        <v>1231</v>
      </c>
      <c r="I10003">
        <f>IFERROR(VLOOKUP(H10003,ticker_cik_sic_ind!$J$1:$K$2838,2,FALSE),A10003)</f>
        <v>925528</v>
      </c>
      <c r="J10003">
        <f t="shared" si="156"/>
        <v>0</v>
      </c>
    </row>
    <row r="10004" spans="1:10" x14ac:dyDescent="0.25">
      <c r="A10004">
        <v>64472</v>
      </c>
      <c r="B10004">
        <v>2018</v>
      </c>
      <c r="C10004" t="s">
        <v>5546</v>
      </c>
      <c r="D10004">
        <v>140.94300000000001</v>
      </c>
      <c r="E10004">
        <v>-127.792</v>
      </c>
      <c r="F10004">
        <v>1231</v>
      </c>
      <c r="I10004">
        <f>IFERROR(VLOOKUP(H10004,ticker_cik_sic_ind!$J$1:$K$2838,2,FALSE),A10004)</f>
        <v>64472</v>
      </c>
      <c r="J10004">
        <f t="shared" si="156"/>
        <v>0</v>
      </c>
    </row>
    <row r="10005" spans="1:10" x14ac:dyDescent="0.25">
      <c r="A10005">
        <v>1501989</v>
      </c>
      <c r="B10005">
        <v>2018</v>
      </c>
      <c r="C10005" t="s">
        <v>5546</v>
      </c>
      <c r="D10005">
        <v>351.85500000000002</v>
      </c>
      <c r="E10005">
        <v>-52.237000000000002</v>
      </c>
      <c r="F10005">
        <v>1233</v>
      </c>
      <c r="I10005">
        <f>IFERROR(VLOOKUP(H10005,ticker_cik_sic_ind!$J$1:$K$2838,2,FALSE),A10005)</f>
        <v>1501989</v>
      </c>
      <c r="J10005">
        <f t="shared" si="156"/>
        <v>0</v>
      </c>
    </row>
    <row r="10006" spans="1:10" x14ac:dyDescent="0.25">
      <c r="A10006">
        <v>1162556</v>
      </c>
      <c r="B10006">
        <v>2018</v>
      </c>
      <c r="C10006" t="s">
        <v>5546</v>
      </c>
      <c r="D10006">
        <v>162.154</v>
      </c>
      <c r="E10006">
        <v>-115.684</v>
      </c>
      <c r="F10006">
        <v>1234</v>
      </c>
      <c r="I10006">
        <f>IFERROR(VLOOKUP(H10006,ticker_cik_sic_ind!$J$1:$K$2838,2,FALSE),A10006)</f>
        <v>1162556</v>
      </c>
      <c r="J10006">
        <f t="shared" si="156"/>
        <v>0</v>
      </c>
    </row>
    <row r="10007" spans="1:10" x14ac:dyDescent="0.25">
      <c r="A10007">
        <v>1103926</v>
      </c>
      <c r="B10007">
        <v>2018</v>
      </c>
      <c r="C10007" t="s">
        <v>5546</v>
      </c>
      <c r="D10007">
        <v>227.374</v>
      </c>
      <c r="E10007">
        <v>-80.866</v>
      </c>
      <c r="F10007">
        <v>1235</v>
      </c>
      <c r="I10007">
        <f>IFERROR(VLOOKUP(H10007,ticker_cik_sic_ind!$J$1:$K$2838,2,FALSE),A10007)</f>
        <v>1103926</v>
      </c>
      <c r="J10007">
        <f t="shared" si="156"/>
        <v>0</v>
      </c>
    </row>
    <row r="10008" spans="1:10" x14ac:dyDescent="0.25">
      <c r="A10008">
        <v>93676</v>
      </c>
      <c r="B10008">
        <v>2018</v>
      </c>
      <c r="C10008" t="s">
        <v>5546</v>
      </c>
      <c r="D10008">
        <v>192.66499999999999</v>
      </c>
      <c r="E10008">
        <v>-92.025999999999996</v>
      </c>
      <c r="F10008">
        <v>1236</v>
      </c>
      <c r="I10008">
        <f>IFERROR(VLOOKUP(H10008,ticker_cik_sic_ind!$J$1:$K$2838,2,FALSE),A10008)</f>
        <v>93676</v>
      </c>
      <c r="J10008">
        <f t="shared" si="156"/>
        <v>0</v>
      </c>
    </row>
    <row r="10009" spans="1:10" x14ac:dyDescent="0.25">
      <c r="A10009">
        <v>1560241</v>
      </c>
      <c r="B10009">
        <v>2018</v>
      </c>
      <c r="C10009" t="s">
        <v>5546</v>
      </c>
      <c r="D10009">
        <v>134.101</v>
      </c>
      <c r="E10009">
        <v>-123.691</v>
      </c>
      <c r="F10009">
        <v>1237</v>
      </c>
      <c r="I10009">
        <f>IFERROR(VLOOKUP(H10009,ticker_cik_sic_ind!$J$1:$K$2838,2,FALSE),A10009)</f>
        <v>1560241</v>
      </c>
      <c r="J10009">
        <f t="shared" si="156"/>
        <v>0</v>
      </c>
    </row>
    <row r="10010" spans="1:10" x14ac:dyDescent="0.25">
      <c r="A10010">
        <v>1614178</v>
      </c>
      <c r="B10010">
        <v>2018</v>
      </c>
      <c r="C10010" t="s">
        <v>5546</v>
      </c>
      <c r="D10010">
        <v>176.589</v>
      </c>
      <c r="E10010">
        <v>-92.884</v>
      </c>
      <c r="F10010">
        <v>1238</v>
      </c>
      <c r="I10010">
        <f>IFERROR(VLOOKUP(H10010,ticker_cik_sic_ind!$J$1:$K$2838,2,FALSE),A10010)</f>
        <v>1614178</v>
      </c>
      <c r="J10010">
        <f t="shared" si="156"/>
        <v>0</v>
      </c>
    </row>
    <row r="10011" spans="1:10" x14ac:dyDescent="0.25">
      <c r="A10011">
        <v>724004</v>
      </c>
      <c r="B10011">
        <v>2018</v>
      </c>
      <c r="C10011" t="s">
        <v>5546</v>
      </c>
      <c r="D10011">
        <v>168.983</v>
      </c>
      <c r="E10011">
        <v>-100.991</v>
      </c>
      <c r="F10011">
        <v>1239</v>
      </c>
      <c r="I10011">
        <f>IFERROR(VLOOKUP(H10011,ticker_cik_sic_ind!$J$1:$K$2838,2,FALSE),A10011)</f>
        <v>724004</v>
      </c>
      <c r="J10011">
        <f t="shared" si="156"/>
        <v>0</v>
      </c>
    </row>
    <row r="10012" spans="1:10" x14ac:dyDescent="0.25">
      <c r="A10012">
        <v>1375151</v>
      </c>
      <c r="B10012">
        <v>2018</v>
      </c>
      <c r="C10012" t="s">
        <v>5546</v>
      </c>
      <c r="D10012">
        <v>190.00200000000001</v>
      </c>
      <c r="E10012">
        <v>-79.481999999999999</v>
      </c>
      <c r="F10012">
        <v>1240</v>
      </c>
      <c r="I10012">
        <f>IFERROR(VLOOKUP(H10012,ticker_cik_sic_ind!$J$1:$K$2838,2,FALSE),A10012)</f>
        <v>1375151</v>
      </c>
      <c r="J10012">
        <f t="shared" si="156"/>
        <v>0</v>
      </c>
    </row>
    <row r="10013" spans="1:10" x14ac:dyDescent="0.25">
      <c r="A10013">
        <v>1361113</v>
      </c>
      <c r="B10013">
        <v>2018</v>
      </c>
      <c r="C10013" t="s">
        <v>5546</v>
      </c>
      <c r="D10013">
        <v>182.44</v>
      </c>
      <c r="E10013">
        <v>-82.231999999999999</v>
      </c>
      <c r="F10013">
        <v>1241</v>
      </c>
      <c r="I10013">
        <f>IFERROR(VLOOKUP(H10013,ticker_cik_sic_ind!$J$1:$K$2838,2,FALSE),A10013)</f>
        <v>1361113</v>
      </c>
      <c r="J10013">
        <f t="shared" si="156"/>
        <v>0</v>
      </c>
    </row>
    <row r="10014" spans="1:10" x14ac:dyDescent="0.25">
      <c r="A10014">
        <v>46129</v>
      </c>
      <c r="B10014">
        <v>2018</v>
      </c>
      <c r="C10014" t="s">
        <v>5546</v>
      </c>
      <c r="D10014">
        <v>185.398</v>
      </c>
      <c r="E10014">
        <v>-81.513999999999996</v>
      </c>
      <c r="F10014">
        <v>1241</v>
      </c>
      <c r="I10014">
        <f>IFERROR(VLOOKUP(H10014,ticker_cik_sic_ind!$J$1:$K$2838,2,FALSE),A10014)</f>
        <v>46129</v>
      </c>
      <c r="J10014">
        <f t="shared" si="156"/>
        <v>0</v>
      </c>
    </row>
    <row r="10015" spans="1:10" x14ac:dyDescent="0.25">
      <c r="A10015">
        <v>33488</v>
      </c>
      <c r="B10015">
        <v>2018</v>
      </c>
      <c r="C10015" t="s">
        <v>5546</v>
      </c>
      <c r="D10015">
        <v>150.249</v>
      </c>
      <c r="E10015">
        <v>-104.07299999999999</v>
      </c>
      <c r="F10015">
        <v>1241</v>
      </c>
      <c r="I10015">
        <f>IFERROR(VLOOKUP(H10015,ticker_cik_sic_ind!$J$1:$K$2838,2,FALSE),A10015)</f>
        <v>33488</v>
      </c>
      <c r="J10015">
        <f t="shared" si="156"/>
        <v>0</v>
      </c>
    </row>
    <row r="10016" spans="1:10" x14ac:dyDescent="0.25">
      <c r="A10016">
        <v>1637761</v>
      </c>
      <c r="B10016">
        <v>2018</v>
      </c>
      <c r="C10016" t="s">
        <v>5546</v>
      </c>
      <c r="D10016">
        <v>141.96299999999999</v>
      </c>
      <c r="E10016">
        <v>-105.46599999999999</v>
      </c>
      <c r="F10016">
        <v>1244</v>
      </c>
      <c r="I10016">
        <f>IFERROR(VLOOKUP(H10016,ticker_cik_sic_ind!$J$1:$K$2838,2,FALSE),A10016)</f>
        <v>1637761</v>
      </c>
      <c r="J10016">
        <f t="shared" si="156"/>
        <v>0</v>
      </c>
    </row>
    <row r="10017" spans="1:10" x14ac:dyDescent="0.25">
      <c r="A10017">
        <v>713425</v>
      </c>
      <c r="B10017">
        <v>2018</v>
      </c>
      <c r="C10017" t="s">
        <v>5546</v>
      </c>
      <c r="D10017">
        <v>145.84200000000001</v>
      </c>
      <c r="E10017">
        <v>-104.414</v>
      </c>
      <c r="F10017">
        <v>1244</v>
      </c>
      <c r="I10017">
        <f>IFERROR(VLOOKUP(H10017,ticker_cik_sic_ind!$J$1:$K$2838,2,FALSE),A10017)</f>
        <v>713425</v>
      </c>
      <c r="J10017">
        <f t="shared" si="156"/>
        <v>0</v>
      </c>
    </row>
    <row r="10018" spans="1:10" x14ac:dyDescent="0.25">
      <c r="A10018">
        <v>713425</v>
      </c>
      <c r="B10018">
        <v>2018</v>
      </c>
      <c r="C10018" t="s">
        <v>5546</v>
      </c>
      <c r="D10018">
        <v>148.774</v>
      </c>
      <c r="E10018">
        <v>-103.75</v>
      </c>
      <c r="F10018">
        <v>1244</v>
      </c>
      <c r="I10018">
        <f>IFERROR(VLOOKUP(H10018,ticker_cik_sic_ind!$J$1:$K$2838,2,FALSE),A10018)</f>
        <v>713425</v>
      </c>
      <c r="J10018">
        <f t="shared" si="156"/>
        <v>0</v>
      </c>
    </row>
    <row r="10019" spans="1:10" x14ac:dyDescent="0.25">
      <c r="A10019">
        <v>886206</v>
      </c>
      <c r="B10019">
        <v>2018</v>
      </c>
      <c r="C10019" t="s">
        <v>5546</v>
      </c>
      <c r="D10019">
        <v>178.35300000000001</v>
      </c>
      <c r="E10019">
        <v>-83.784999999999997</v>
      </c>
      <c r="F10019">
        <v>1247</v>
      </c>
      <c r="I10019">
        <f>IFERROR(VLOOKUP(H10019,ticker_cik_sic_ind!$J$1:$K$2838,2,FALSE),A10019)</f>
        <v>886206</v>
      </c>
      <c r="J10019">
        <f t="shared" si="156"/>
        <v>0</v>
      </c>
    </row>
    <row r="10020" spans="1:10" x14ac:dyDescent="0.25">
      <c r="A10020">
        <v>912061</v>
      </c>
      <c r="B10020">
        <v>2018</v>
      </c>
      <c r="C10020" t="s">
        <v>5546</v>
      </c>
      <c r="D10020">
        <v>156.566</v>
      </c>
      <c r="E10020">
        <v>-94.399000000000001</v>
      </c>
      <c r="F10020">
        <v>1247</v>
      </c>
      <c r="I10020">
        <f>IFERROR(VLOOKUP(H10020,ticker_cik_sic_ind!$J$1:$K$2838,2,FALSE),A10020)</f>
        <v>912061</v>
      </c>
      <c r="J10020">
        <f t="shared" si="156"/>
        <v>0</v>
      </c>
    </row>
    <row r="10021" spans="1:10" x14ac:dyDescent="0.25">
      <c r="A10021">
        <v>924717</v>
      </c>
      <c r="B10021">
        <v>2018</v>
      </c>
      <c r="C10021" t="s">
        <v>5546</v>
      </c>
      <c r="D10021">
        <v>131.88999999999999</v>
      </c>
      <c r="E10021">
        <v>-109.349</v>
      </c>
      <c r="F10021">
        <v>1249</v>
      </c>
      <c r="I10021">
        <f>IFERROR(VLOOKUP(H10021,ticker_cik_sic_ind!$J$1:$K$2838,2,FALSE),A10021)</f>
        <v>924717</v>
      </c>
      <c r="J10021">
        <f t="shared" si="156"/>
        <v>0</v>
      </c>
    </row>
    <row r="10022" spans="1:10" x14ac:dyDescent="0.25">
      <c r="A10022">
        <v>1235007</v>
      </c>
      <c r="B10022">
        <v>2018</v>
      </c>
      <c r="C10022" t="s">
        <v>5546</v>
      </c>
      <c r="D10022">
        <v>121.94016999999999</v>
      </c>
      <c r="E10022">
        <v>-115.94407699999999</v>
      </c>
      <c r="F10022">
        <v>1249</v>
      </c>
      <c r="I10022">
        <f>IFERROR(VLOOKUP(H10022,ticker_cik_sic_ind!$J$1:$K$2838,2,FALSE),A10022)</f>
        <v>1235007</v>
      </c>
      <c r="J10022">
        <f t="shared" si="156"/>
        <v>0</v>
      </c>
    </row>
    <row r="10023" spans="1:10" x14ac:dyDescent="0.25">
      <c r="A10023">
        <v>1419625</v>
      </c>
      <c r="B10023">
        <v>2018</v>
      </c>
      <c r="C10023" t="s">
        <v>5546</v>
      </c>
      <c r="D10023">
        <v>193.91900000000001</v>
      </c>
      <c r="E10023">
        <v>-73.010999999999996</v>
      </c>
      <c r="F10023">
        <v>1251</v>
      </c>
      <c r="I10023">
        <f>IFERROR(VLOOKUP(H10023,ticker_cik_sic_ind!$J$1:$K$2838,2,FALSE),A10023)</f>
        <v>1419625</v>
      </c>
      <c r="J10023">
        <f t="shared" si="156"/>
        <v>0</v>
      </c>
    </row>
    <row r="10024" spans="1:10" x14ac:dyDescent="0.25">
      <c r="A10024">
        <v>1611647</v>
      </c>
      <c r="B10024">
        <v>2018</v>
      </c>
      <c r="C10024" t="s">
        <v>5546</v>
      </c>
      <c r="D10024">
        <v>128.739982</v>
      </c>
      <c r="E10024">
        <v>-107.95442199999999</v>
      </c>
      <c r="F10024">
        <v>1252</v>
      </c>
      <c r="I10024">
        <f>IFERROR(VLOOKUP(H10024,ticker_cik_sic_ind!$J$1:$K$2838,2,FALSE),A10024)</f>
        <v>1611647</v>
      </c>
      <c r="J10024">
        <f t="shared" si="156"/>
        <v>0</v>
      </c>
    </row>
    <row r="10025" spans="1:10" x14ac:dyDescent="0.25">
      <c r="A10025">
        <v>1253689</v>
      </c>
      <c r="B10025">
        <v>2018</v>
      </c>
      <c r="C10025" t="s">
        <v>5546</v>
      </c>
      <c r="D10025">
        <v>121.621523</v>
      </c>
      <c r="E10025">
        <v>-115.431861</v>
      </c>
      <c r="F10025">
        <v>1253</v>
      </c>
      <c r="I10025">
        <f>IFERROR(VLOOKUP(H10025,ticker_cik_sic_ind!$J$1:$K$2838,2,FALSE),A10025)</f>
        <v>1253689</v>
      </c>
      <c r="J10025">
        <f t="shared" si="156"/>
        <v>0</v>
      </c>
    </row>
    <row r="10026" spans="1:10" x14ac:dyDescent="0.25">
      <c r="A10026">
        <v>1126234</v>
      </c>
      <c r="B10026">
        <v>2018</v>
      </c>
      <c r="C10026" t="s">
        <v>5546</v>
      </c>
      <c r="D10026">
        <v>136.124</v>
      </c>
      <c r="E10026">
        <v>-102.60299999999999</v>
      </c>
      <c r="F10026">
        <v>1254</v>
      </c>
      <c r="I10026">
        <f>IFERROR(VLOOKUP(H10026,ticker_cik_sic_ind!$J$1:$K$2838,2,FALSE),A10026)</f>
        <v>1126234</v>
      </c>
      <c r="J10026">
        <f t="shared" si="156"/>
        <v>0</v>
      </c>
    </row>
    <row r="10027" spans="1:10" x14ac:dyDescent="0.25">
      <c r="A10027">
        <v>886744</v>
      </c>
      <c r="B10027">
        <v>2018</v>
      </c>
      <c r="C10027" t="s">
        <v>5546</v>
      </c>
      <c r="D10027">
        <v>124.282</v>
      </c>
      <c r="E10027">
        <v>-113.008</v>
      </c>
      <c r="F10027">
        <v>1255</v>
      </c>
      <c r="I10027">
        <f>IFERROR(VLOOKUP(H10027,ticker_cik_sic_ind!$J$1:$K$2838,2,FALSE),A10027)</f>
        <v>886744</v>
      </c>
      <c r="J10027">
        <f t="shared" si="156"/>
        <v>0</v>
      </c>
    </row>
    <row r="10028" spans="1:10" x14ac:dyDescent="0.25">
      <c r="A10028">
        <v>9000092</v>
      </c>
      <c r="B10028">
        <v>2018</v>
      </c>
      <c r="C10028" t="s">
        <v>5546</v>
      </c>
      <c r="D10028">
        <v>135.417</v>
      </c>
      <c r="E10028">
        <v>-101.11199999999999</v>
      </c>
      <c r="F10028">
        <v>1256</v>
      </c>
      <c r="H10028">
        <v>9000092</v>
      </c>
      <c r="I10028">
        <f>IFERROR(VLOOKUP(H10028,ticker_cik_sic_ind!$J$1:$K$2838,2,FALSE),A10028)</f>
        <v>9000092</v>
      </c>
      <c r="J10028">
        <f t="shared" si="156"/>
        <v>0</v>
      </c>
    </row>
    <row r="10029" spans="1:10" x14ac:dyDescent="0.25">
      <c r="A10029">
        <v>1158324</v>
      </c>
      <c r="B10029">
        <v>2018</v>
      </c>
      <c r="C10029" t="s">
        <v>5546</v>
      </c>
      <c r="D10029">
        <v>732.43899999999996</v>
      </c>
      <c r="E10029">
        <v>71.200999999999993</v>
      </c>
      <c r="F10029">
        <v>1256</v>
      </c>
      <c r="I10029">
        <f>IFERROR(VLOOKUP(H10029,ticker_cik_sic_ind!$J$1:$K$2838,2,FALSE),A10029)</f>
        <v>1158324</v>
      </c>
      <c r="J10029">
        <f t="shared" si="156"/>
        <v>0</v>
      </c>
    </row>
    <row r="10030" spans="1:10" x14ac:dyDescent="0.25">
      <c r="A10030">
        <v>9000103</v>
      </c>
      <c r="B10030">
        <v>2018</v>
      </c>
      <c r="C10030" t="s">
        <v>5546</v>
      </c>
      <c r="D10030">
        <v>728.54899999999998</v>
      </c>
      <c r="E10030">
        <v>62.231999999999999</v>
      </c>
      <c r="F10030">
        <v>1256</v>
      </c>
      <c r="H10030">
        <v>9000103</v>
      </c>
      <c r="I10030">
        <f>IFERROR(VLOOKUP(H10030,ticker_cik_sic_ind!$J$1:$K$2838,2,FALSE),A10030)</f>
        <v>9000103</v>
      </c>
      <c r="J10030">
        <f t="shared" si="156"/>
        <v>0</v>
      </c>
    </row>
    <row r="10031" spans="1:10" x14ac:dyDescent="0.25">
      <c r="A10031">
        <v>1290149</v>
      </c>
      <c r="B10031">
        <v>2018</v>
      </c>
      <c r="C10031" t="s">
        <v>5546</v>
      </c>
      <c r="D10031">
        <v>117.833</v>
      </c>
      <c r="E10031">
        <v>-112.31</v>
      </c>
      <c r="F10031">
        <v>1259</v>
      </c>
      <c r="I10031">
        <f>IFERROR(VLOOKUP(H10031,ticker_cik_sic_ind!$J$1:$K$2838,2,FALSE),A10031)</f>
        <v>1290149</v>
      </c>
      <c r="J10031">
        <f t="shared" si="156"/>
        <v>0</v>
      </c>
    </row>
    <row r="10032" spans="1:10" x14ac:dyDescent="0.25">
      <c r="A10032">
        <v>1598646</v>
      </c>
      <c r="B10032">
        <v>2018</v>
      </c>
      <c r="C10032" t="s">
        <v>5546</v>
      </c>
      <c r="D10032">
        <v>127.37996200000001</v>
      </c>
      <c r="E10032">
        <v>-98.032078999999996</v>
      </c>
      <c r="F10032">
        <v>1260</v>
      </c>
      <c r="I10032">
        <f>IFERROR(VLOOKUP(H10032,ticker_cik_sic_ind!$J$1:$K$2838,2,FALSE),A10032)</f>
        <v>1598646</v>
      </c>
      <c r="J10032">
        <f t="shared" si="156"/>
        <v>0</v>
      </c>
    </row>
    <row r="10033" spans="1:10" x14ac:dyDescent="0.25">
      <c r="A10033">
        <v>1477200</v>
      </c>
      <c r="B10033">
        <v>2018</v>
      </c>
      <c r="C10033" t="s">
        <v>5546</v>
      </c>
      <c r="D10033">
        <v>251.52500000000001</v>
      </c>
      <c r="E10033">
        <v>-53.348999999999997</v>
      </c>
      <c r="F10033">
        <v>1261</v>
      </c>
      <c r="I10033">
        <f>IFERROR(VLOOKUP(H10033,ticker_cik_sic_ind!$J$1:$K$2838,2,FALSE),A10033)</f>
        <v>1477200</v>
      </c>
      <c r="J10033">
        <f t="shared" si="156"/>
        <v>0</v>
      </c>
    </row>
    <row r="10034" spans="1:10" x14ac:dyDescent="0.25">
      <c r="A10034">
        <v>835887</v>
      </c>
      <c r="B10034">
        <v>2018</v>
      </c>
      <c r="C10034" t="s">
        <v>5546</v>
      </c>
      <c r="D10034">
        <v>170.52699999999999</v>
      </c>
      <c r="E10034">
        <v>-74.55</v>
      </c>
      <c r="F10034">
        <v>1262</v>
      </c>
      <c r="I10034">
        <f>IFERROR(VLOOKUP(H10034,ticker_cik_sic_ind!$J$1:$K$2838,2,FALSE),A10034)</f>
        <v>835887</v>
      </c>
      <c r="J10034">
        <f t="shared" si="156"/>
        <v>0</v>
      </c>
    </row>
    <row r="10035" spans="1:10" x14ac:dyDescent="0.25">
      <c r="A10035">
        <v>1145986</v>
      </c>
      <c r="B10035">
        <v>2018</v>
      </c>
      <c r="C10035" t="s">
        <v>5546</v>
      </c>
      <c r="D10035">
        <v>118.658</v>
      </c>
      <c r="E10035">
        <v>-103.346</v>
      </c>
      <c r="F10035">
        <v>1263</v>
      </c>
      <c r="I10035">
        <f>IFERROR(VLOOKUP(H10035,ticker_cik_sic_ind!$J$1:$K$2838,2,FALSE),A10035)</f>
        <v>1145986</v>
      </c>
      <c r="J10035">
        <f t="shared" si="156"/>
        <v>0</v>
      </c>
    </row>
    <row r="10036" spans="1:10" x14ac:dyDescent="0.25">
      <c r="A10036">
        <v>1040130</v>
      </c>
      <c r="B10036">
        <v>2018</v>
      </c>
      <c r="C10036" t="s">
        <v>5546</v>
      </c>
      <c r="D10036">
        <v>125.66500000000001</v>
      </c>
      <c r="E10036">
        <v>-99.031000000000006</v>
      </c>
      <c r="F10036">
        <v>1264</v>
      </c>
      <c r="I10036">
        <f>IFERROR(VLOOKUP(H10036,ticker_cik_sic_ind!$J$1:$K$2838,2,FALSE),A10036)</f>
        <v>1040130</v>
      </c>
      <c r="J10036">
        <f t="shared" si="156"/>
        <v>0</v>
      </c>
    </row>
    <row r="10037" spans="1:10" x14ac:dyDescent="0.25">
      <c r="A10037">
        <v>1626971</v>
      </c>
      <c r="B10037">
        <v>2018</v>
      </c>
      <c r="C10037" t="s">
        <v>5546</v>
      </c>
      <c r="D10037">
        <v>115.48699999999999</v>
      </c>
      <c r="E10037">
        <v>-104.782</v>
      </c>
      <c r="F10037">
        <v>1264</v>
      </c>
      <c r="I10037">
        <f>IFERROR(VLOOKUP(H10037,ticker_cik_sic_ind!$J$1:$K$2838,2,FALSE),A10037)</f>
        <v>1626971</v>
      </c>
      <c r="J10037">
        <f t="shared" si="156"/>
        <v>0</v>
      </c>
    </row>
    <row r="10038" spans="1:10" x14ac:dyDescent="0.25">
      <c r="A10038">
        <v>906709</v>
      </c>
      <c r="B10038">
        <v>2018</v>
      </c>
      <c r="C10038" t="s">
        <v>5546</v>
      </c>
      <c r="D10038">
        <v>475.85899999999998</v>
      </c>
      <c r="E10038">
        <v>-3.3860000000000001</v>
      </c>
      <c r="F10038">
        <v>1266</v>
      </c>
      <c r="I10038">
        <f>IFERROR(VLOOKUP(H10038,ticker_cik_sic_ind!$J$1:$K$2838,2,FALSE),A10038)</f>
        <v>906709</v>
      </c>
      <c r="J10038">
        <f t="shared" si="156"/>
        <v>0</v>
      </c>
    </row>
    <row r="10039" spans="1:10" x14ac:dyDescent="0.25">
      <c r="A10039">
        <v>9000029</v>
      </c>
      <c r="B10039">
        <v>2018</v>
      </c>
      <c r="C10039" t="s">
        <v>5546</v>
      </c>
      <c r="D10039">
        <v>156.227</v>
      </c>
      <c r="E10039">
        <v>-69.697000000000003</v>
      </c>
      <c r="F10039">
        <v>1267</v>
      </c>
      <c r="H10039">
        <v>9000029</v>
      </c>
      <c r="I10039">
        <f>IFERROR(VLOOKUP(H10039,ticker_cik_sic_ind!$J$1:$K$2838,2,FALSE),A10039)</f>
        <v>9000029</v>
      </c>
      <c r="J10039">
        <f t="shared" si="156"/>
        <v>0</v>
      </c>
    </row>
    <row r="10040" spans="1:10" x14ac:dyDescent="0.25">
      <c r="A10040">
        <v>58361</v>
      </c>
      <c r="B10040">
        <v>2018</v>
      </c>
      <c r="C10040" t="s">
        <v>5546</v>
      </c>
      <c r="D10040">
        <v>641.01300000000003</v>
      </c>
      <c r="E10040">
        <v>100.658</v>
      </c>
      <c r="F10040">
        <v>1268</v>
      </c>
      <c r="I10040">
        <f>IFERROR(VLOOKUP(H10040,ticker_cik_sic_ind!$J$1:$K$2838,2,FALSE),A10040)</f>
        <v>58361</v>
      </c>
      <c r="J10040">
        <f t="shared" si="156"/>
        <v>0</v>
      </c>
    </row>
    <row r="10041" spans="1:10" x14ac:dyDescent="0.25">
      <c r="A10041">
        <v>1606163</v>
      </c>
      <c r="B10041">
        <v>2018</v>
      </c>
      <c r="C10041" t="s">
        <v>5546</v>
      </c>
      <c r="D10041">
        <v>186.55</v>
      </c>
      <c r="E10041">
        <v>-57.280999999999999</v>
      </c>
      <c r="F10041">
        <v>1268</v>
      </c>
      <c r="I10041">
        <f>IFERROR(VLOOKUP(H10041,ticker_cik_sic_ind!$J$1:$K$2838,2,FALSE),A10041)</f>
        <v>1606163</v>
      </c>
      <c r="J10041">
        <f t="shared" si="156"/>
        <v>0</v>
      </c>
    </row>
    <row r="10042" spans="1:10" x14ac:dyDescent="0.25">
      <c r="A10042">
        <v>25743</v>
      </c>
      <c r="B10042">
        <v>2018</v>
      </c>
      <c r="C10042" t="s">
        <v>5546</v>
      </c>
      <c r="D10042">
        <v>106.87808200000001</v>
      </c>
      <c r="E10042">
        <v>-93.589830000000006</v>
      </c>
      <c r="F10042">
        <v>1270</v>
      </c>
      <c r="I10042">
        <f>IFERROR(VLOOKUP(H10042,ticker_cik_sic_ind!$J$1:$K$2838,2,FALSE),A10042)</f>
        <v>25743</v>
      </c>
      <c r="J10042">
        <f t="shared" si="156"/>
        <v>0</v>
      </c>
    </row>
    <row r="10043" spans="1:10" x14ac:dyDescent="0.25">
      <c r="A10043">
        <v>879407</v>
      </c>
      <c r="B10043">
        <v>2018</v>
      </c>
      <c r="C10043" t="s">
        <v>5546</v>
      </c>
      <c r="D10043">
        <v>115.081549</v>
      </c>
      <c r="E10043">
        <v>-89.542283999999995</v>
      </c>
      <c r="F10043">
        <v>1271</v>
      </c>
      <c r="I10043">
        <f>IFERROR(VLOOKUP(H10043,ticker_cik_sic_ind!$J$1:$K$2838,2,FALSE),A10043)</f>
        <v>879407</v>
      </c>
      <c r="J10043">
        <f t="shared" si="156"/>
        <v>0</v>
      </c>
    </row>
    <row r="10044" spans="1:10" x14ac:dyDescent="0.25">
      <c r="A10044">
        <v>39020</v>
      </c>
      <c r="B10044">
        <v>2018</v>
      </c>
      <c r="C10044" t="s">
        <v>5546</v>
      </c>
      <c r="D10044">
        <v>114.072</v>
      </c>
      <c r="E10044">
        <v>-89.891000000000005</v>
      </c>
      <c r="F10044">
        <v>1271</v>
      </c>
      <c r="I10044">
        <f>IFERROR(VLOOKUP(H10044,ticker_cik_sic_ind!$J$1:$K$2838,2,FALSE),A10044)</f>
        <v>39020</v>
      </c>
      <c r="J10044">
        <f t="shared" si="156"/>
        <v>0</v>
      </c>
    </row>
    <row r="10045" spans="1:10" x14ac:dyDescent="0.25">
      <c r="A10045">
        <v>9000139</v>
      </c>
      <c r="B10045">
        <v>2018</v>
      </c>
      <c r="C10045" t="s">
        <v>5546</v>
      </c>
      <c r="D10045">
        <v>696.346</v>
      </c>
      <c r="E10045">
        <v>741.12599999999998</v>
      </c>
      <c r="F10045">
        <v>1273</v>
      </c>
      <c r="H10045">
        <v>9000139</v>
      </c>
      <c r="I10045">
        <f>IFERROR(VLOOKUP(H10045,ticker_cik_sic_ind!$J$1:$K$2838,2,FALSE),A10045)</f>
        <v>9000139</v>
      </c>
      <c r="J10045">
        <f t="shared" si="156"/>
        <v>0</v>
      </c>
    </row>
    <row r="10046" spans="1:10" x14ac:dyDescent="0.25">
      <c r="A10046">
        <v>1036848</v>
      </c>
      <c r="B10046">
        <v>2018</v>
      </c>
      <c r="C10046" t="s">
        <v>5546</v>
      </c>
      <c r="D10046">
        <v>241.59010000000001</v>
      </c>
      <c r="E10046">
        <v>-40.964700000000001</v>
      </c>
      <c r="F10046">
        <v>1274</v>
      </c>
      <c r="I10046">
        <f>IFERROR(VLOOKUP(H10046,ticker_cik_sic_ind!$J$1:$K$2838,2,FALSE),A10046)</f>
        <v>1036848</v>
      </c>
      <c r="J10046">
        <f t="shared" si="156"/>
        <v>0</v>
      </c>
    </row>
    <row r="10047" spans="1:10" x14ac:dyDescent="0.25">
      <c r="A10047">
        <v>1368308</v>
      </c>
      <c r="B10047">
        <v>2018</v>
      </c>
      <c r="C10047" t="s">
        <v>5546</v>
      </c>
      <c r="D10047">
        <v>188.15090000000001</v>
      </c>
      <c r="E10047">
        <v>-54.524813999999999</v>
      </c>
      <c r="F10047">
        <v>1274</v>
      </c>
      <c r="I10047">
        <f>IFERROR(VLOOKUP(H10047,ticker_cik_sic_ind!$J$1:$K$2838,2,FALSE),A10047)</f>
        <v>1368308</v>
      </c>
      <c r="J10047">
        <f t="shared" si="156"/>
        <v>0</v>
      </c>
    </row>
    <row r="10048" spans="1:10" x14ac:dyDescent="0.25">
      <c r="A10048">
        <v>39020</v>
      </c>
      <c r="B10048">
        <v>2018</v>
      </c>
      <c r="C10048" t="s">
        <v>5546</v>
      </c>
      <c r="D10048">
        <v>113.319</v>
      </c>
      <c r="E10048">
        <v>-89.331999999999994</v>
      </c>
      <c r="F10048">
        <v>1276</v>
      </c>
      <c r="I10048">
        <f>IFERROR(VLOOKUP(H10048,ticker_cik_sic_ind!$J$1:$K$2838,2,FALSE),A10048)</f>
        <v>39020</v>
      </c>
      <c r="J10048">
        <f t="shared" si="156"/>
        <v>0</v>
      </c>
    </row>
    <row r="10049" spans="1:10" x14ac:dyDescent="0.25">
      <c r="A10049">
        <v>1419041</v>
      </c>
      <c r="B10049">
        <v>2018</v>
      </c>
      <c r="C10049" t="s">
        <v>5546</v>
      </c>
      <c r="D10049">
        <v>110.77</v>
      </c>
      <c r="E10049">
        <v>-88.566999999999993</v>
      </c>
      <c r="F10049">
        <v>1277</v>
      </c>
      <c r="I10049">
        <f>IFERROR(VLOOKUP(H10049,ticker_cik_sic_ind!$J$1:$K$2838,2,FALSE),A10049)</f>
        <v>1419041</v>
      </c>
      <c r="J10049">
        <f t="shared" si="156"/>
        <v>0</v>
      </c>
    </row>
    <row r="10050" spans="1:10" x14ac:dyDescent="0.25">
      <c r="A10050">
        <v>1382821</v>
      </c>
      <c r="B10050">
        <v>2018</v>
      </c>
      <c r="C10050" t="s">
        <v>5546</v>
      </c>
      <c r="D10050">
        <v>131.41800000000001</v>
      </c>
      <c r="E10050">
        <v>-74.388000000000005</v>
      </c>
      <c r="F10050">
        <v>1278</v>
      </c>
      <c r="I10050">
        <f>IFERROR(VLOOKUP(H10050,ticker_cik_sic_ind!$J$1:$K$2838,2,FALSE),A10050)</f>
        <v>1382821</v>
      </c>
      <c r="J10050">
        <f t="shared" si="156"/>
        <v>0</v>
      </c>
    </row>
    <row r="10051" spans="1:10" x14ac:dyDescent="0.25">
      <c r="A10051">
        <v>915358</v>
      </c>
      <c r="B10051">
        <v>2018</v>
      </c>
      <c r="C10051" t="s">
        <v>5546</v>
      </c>
      <c r="D10051">
        <v>158.809989</v>
      </c>
      <c r="E10051">
        <v>-62.364227999999997</v>
      </c>
      <c r="F10051">
        <v>1279</v>
      </c>
      <c r="I10051">
        <f>IFERROR(VLOOKUP(H10051,ticker_cik_sic_ind!$J$1:$K$2838,2,FALSE),A10051)</f>
        <v>915358</v>
      </c>
      <c r="J10051">
        <f t="shared" ref="J10051:J10114" si="157">IF(OR(AND(C10051="financial",F10051&lt;$L$1),AND(C10051="non_financial",F10051&lt;$M$1)),1,0)</f>
        <v>0</v>
      </c>
    </row>
    <row r="10052" spans="1:10" x14ac:dyDescent="0.25">
      <c r="A10052">
        <v>9000029</v>
      </c>
      <c r="B10052">
        <v>2018</v>
      </c>
      <c r="C10052" t="s">
        <v>5546</v>
      </c>
      <c r="D10052">
        <v>151.75299999999999</v>
      </c>
      <c r="E10052">
        <v>-65.646000000000001</v>
      </c>
      <c r="F10052">
        <v>1279</v>
      </c>
      <c r="H10052">
        <v>9000029</v>
      </c>
      <c r="I10052">
        <f>IFERROR(VLOOKUP(H10052,ticker_cik_sic_ind!$J$1:$K$2838,2,FALSE),A10052)</f>
        <v>9000029</v>
      </c>
      <c r="J10052">
        <f t="shared" si="157"/>
        <v>0</v>
      </c>
    </row>
    <row r="10053" spans="1:10" x14ac:dyDescent="0.25">
      <c r="A10053">
        <v>847464</v>
      </c>
      <c r="B10053">
        <v>2018</v>
      </c>
      <c r="C10053" t="s">
        <v>5546</v>
      </c>
      <c r="D10053">
        <v>94.328136000000001</v>
      </c>
      <c r="E10053">
        <v>-92.884609999999995</v>
      </c>
      <c r="F10053">
        <v>1281</v>
      </c>
      <c r="I10053">
        <f>IFERROR(VLOOKUP(H10053,ticker_cik_sic_ind!$J$1:$K$2838,2,FALSE),A10053)</f>
        <v>847464</v>
      </c>
      <c r="J10053">
        <f t="shared" si="157"/>
        <v>0</v>
      </c>
    </row>
    <row r="10054" spans="1:10" x14ac:dyDescent="0.25">
      <c r="A10054">
        <v>1275158</v>
      </c>
      <c r="B10054">
        <v>2018</v>
      </c>
      <c r="C10054" t="s">
        <v>5546</v>
      </c>
      <c r="D10054">
        <v>197.44200000000001</v>
      </c>
      <c r="E10054">
        <v>-43.932000000000002</v>
      </c>
      <c r="F10054">
        <v>1281</v>
      </c>
      <c r="I10054">
        <f>IFERROR(VLOOKUP(H10054,ticker_cik_sic_ind!$J$1:$K$2838,2,FALSE),A10054)</f>
        <v>1275158</v>
      </c>
      <c r="J10054">
        <f t="shared" si="157"/>
        <v>0</v>
      </c>
    </row>
    <row r="10055" spans="1:10" x14ac:dyDescent="0.25">
      <c r="A10055">
        <v>1375796</v>
      </c>
      <c r="B10055">
        <v>2018</v>
      </c>
      <c r="C10055" t="s">
        <v>5546</v>
      </c>
      <c r="D10055">
        <v>137.94300000000001</v>
      </c>
      <c r="E10055">
        <v>-68.756</v>
      </c>
      <c r="F10055">
        <v>1281</v>
      </c>
      <c r="I10055">
        <f>IFERROR(VLOOKUP(H10055,ticker_cik_sic_ind!$J$1:$K$2838,2,FALSE),A10055)</f>
        <v>1375796</v>
      </c>
      <c r="J10055">
        <f t="shared" si="157"/>
        <v>0</v>
      </c>
    </row>
    <row r="10056" spans="1:10" x14ac:dyDescent="0.25">
      <c r="A10056">
        <v>866609</v>
      </c>
      <c r="B10056">
        <v>2018</v>
      </c>
      <c r="C10056" t="s">
        <v>5546</v>
      </c>
      <c r="D10056">
        <v>284.85199999999998</v>
      </c>
      <c r="E10056">
        <v>-23.414999999999999</v>
      </c>
      <c r="F10056">
        <v>1284</v>
      </c>
      <c r="I10056">
        <f>IFERROR(VLOOKUP(H10056,ticker_cik_sic_ind!$J$1:$K$2838,2,FALSE),A10056)</f>
        <v>866609</v>
      </c>
      <c r="J10056">
        <f t="shared" si="157"/>
        <v>0</v>
      </c>
    </row>
    <row r="10057" spans="1:10" x14ac:dyDescent="0.25">
      <c r="A10057">
        <v>1556263</v>
      </c>
      <c r="B10057">
        <v>2018</v>
      </c>
      <c r="C10057" t="s">
        <v>5546</v>
      </c>
      <c r="D10057">
        <v>99.031000000000006</v>
      </c>
      <c r="E10057">
        <v>-91.081000000000003</v>
      </c>
      <c r="F10057">
        <v>1285</v>
      </c>
      <c r="I10057">
        <f>IFERROR(VLOOKUP(H10057,ticker_cik_sic_ind!$J$1:$K$2838,2,FALSE),A10057)</f>
        <v>1556263</v>
      </c>
      <c r="J10057">
        <f t="shared" si="157"/>
        <v>0</v>
      </c>
    </row>
    <row r="10058" spans="1:10" x14ac:dyDescent="0.25">
      <c r="A10058">
        <v>9000041</v>
      </c>
      <c r="B10058">
        <v>2018</v>
      </c>
      <c r="C10058" t="s">
        <v>5546</v>
      </c>
      <c r="D10058">
        <v>165.56800000000001</v>
      </c>
      <c r="E10058">
        <v>-58.033000000000001</v>
      </c>
      <c r="F10058">
        <v>1286</v>
      </c>
      <c r="H10058">
        <v>9000041</v>
      </c>
      <c r="I10058">
        <f>IFERROR(VLOOKUP(H10058,ticker_cik_sic_ind!$J$1:$K$2838,2,FALSE),A10058)</f>
        <v>9000041</v>
      </c>
      <c r="J10058">
        <f t="shared" si="157"/>
        <v>0</v>
      </c>
    </row>
    <row r="10059" spans="1:10" x14ac:dyDescent="0.25">
      <c r="A10059">
        <v>724910</v>
      </c>
      <c r="B10059">
        <v>2018</v>
      </c>
      <c r="C10059" t="s">
        <v>5546</v>
      </c>
      <c r="D10059">
        <v>93.628716999999995</v>
      </c>
      <c r="E10059">
        <v>-91.191117000000006</v>
      </c>
      <c r="F10059">
        <v>1287</v>
      </c>
      <c r="I10059">
        <f>IFERROR(VLOOKUP(H10059,ticker_cik_sic_ind!$J$1:$K$2838,2,FALSE),A10059)</f>
        <v>724910</v>
      </c>
      <c r="J10059">
        <f t="shared" si="157"/>
        <v>0</v>
      </c>
    </row>
    <row r="10060" spans="1:10" x14ac:dyDescent="0.25">
      <c r="A10060">
        <v>1001902</v>
      </c>
      <c r="B10060">
        <v>2018</v>
      </c>
      <c r="C10060" t="s">
        <v>5546</v>
      </c>
      <c r="D10060">
        <v>113.203</v>
      </c>
      <c r="E10060">
        <v>-78.106999999999999</v>
      </c>
      <c r="F10060">
        <v>1287</v>
      </c>
      <c r="I10060">
        <f>IFERROR(VLOOKUP(H10060,ticker_cik_sic_ind!$J$1:$K$2838,2,FALSE),A10060)</f>
        <v>1001902</v>
      </c>
      <c r="J10060">
        <f t="shared" si="157"/>
        <v>0</v>
      </c>
    </row>
    <row r="10061" spans="1:10" x14ac:dyDescent="0.25">
      <c r="A10061">
        <v>1126741</v>
      </c>
      <c r="B10061">
        <v>2018</v>
      </c>
      <c r="C10061" t="s">
        <v>5546</v>
      </c>
      <c r="D10061">
        <v>101.47</v>
      </c>
      <c r="E10061">
        <v>-86.62</v>
      </c>
      <c r="F10061">
        <v>1287</v>
      </c>
      <c r="I10061">
        <f>IFERROR(VLOOKUP(H10061,ticker_cik_sic_ind!$J$1:$K$2838,2,FALSE),A10061)</f>
        <v>1126741</v>
      </c>
      <c r="J10061">
        <f t="shared" si="157"/>
        <v>0</v>
      </c>
    </row>
    <row r="10062" spans="1:10" x14ac:dyDescent="0.25">
      <c r="A10062">
        <v>771266</v>
      </c>
      <c r="B10062">
        <v>2018</v>
      </c>
      <c r="C10062" t="s">
        <v>5546</v>
      </c>
      <c r="D10062">
        <v>101.63385599999999</v>
      </c>
      <c r="E10062">
        <v>-86.385946000000004</v>
      </c>
      <c r="F10062">
        <v>1287</v>
      </c>
      <c r="I10062">
        <f>IFERROR(VLOOKUP(H10062,ticker_cik_sic_ind!$J$1:$K$2838,2,FALSE),A10062)</f>
        <v>771266</v>
      </c>
      <c r="J10062">
        <f t="shared" si="157"/>
        <v>0</v>
      </c>
    </row>
    <row r="10063" spans="1:10" x14ac:dyDescent="0.25">
      <c r="A10063">
        <v>915358</v>
      </c>
      <c r="B10063">
        <v>2018</v>
      </c>
      <c r="C10063" t="s">
        <v>5546</v>
      </c>
      <c r="D10063">
        <v>151.185664</v>
      </c>
      <c r="E10063">
        <v>-61.872145000000003</v>
      </c>
      <c r="F10063">
        <v>1291</v>
      </c>
      <c r="I10063">
        <f>IFERROR(VLOOKUP(H10063,ticker_cik_sic_ind!$J$1:$K$2838,2,FALSE),A10063)</f>
        <v>915358</v>
      </c>
      <c r="J10063">
        <f t="shared" si="157"/>
        <v>0</v>
      </c>
    </row>
    <row r="10064" spans="1:10" x14ac:dyDescent="0.25">
      <c r="A10064">
        <v>1107421</v>
      </c>
      <c r="B10064">
        <v>2018</v>
      </c>
      <c r="C10064" t="s">
        <v>5546</v>
      </c>
      <c r="D10064">
        <v>126.813</v>
      </c>
      <c r="E10064">
        <v>-69.959999999999994</v>
      </c>
      <c r="F10064">
        <v>1292</v>
      </c>
      <c r="I10064">
        <f>IFERROR(VLOOKUP(H10064,ticker_cik_sic_ind!$J$1:$K$2838,2,FALSE),A10064)</f>
        <v>1107421</v>
      </c>
      <c r="J10064">
        <f t="shared" si="157"/>
        <v>0</v>
      </c>
    </row>
    <row r="10065" spans="1:10" x14ac:dyDescent="0.25">
      <c r="A10065">
        <v>9000054</v>
      </c>
      <c r="B10065">
        <v>2018</v>
      </c>
      <c r="C10065" t="s">
        <v>5546</v>
      </c>
      <c r="D10065">
        <v>98.763000000000005</v>
      </c>
      <c r="E10065">
        <v>-82.91</v>
      </c>
      <c r="F10065">
        <v>1293</v>
      </c>
      <c r="H10065">
        <v>9000054</v>
      </c>
      <c r="I10065">
        <f>IFERROR(VLOOKUP(H10065,ticker_cik_sic_ind!$J$1:$K$2838,2,FALSE),A10065)</f>
        <v>9000054</v>
      </c>
      <c r="J10065">
        <f t="shared" si="157"/>
        <v>0</v>
      </c>
    </row>
    <row r="10066" spans="1:10" x14ac:dyDescent="0.25">
      <c r="A10066">
        <v>9000069</v>
      </c>
      <c r="B10066">
        <v>2018</v>
      </c>
      <c r="C10066" t="s">
        <v>5546</v>
      </c>
      <c r="D10066">
        <v>108.224</v>
      </c>
      <c r="E10066">
        <v>-74.894000000000005</v>
      </c>
      <c r="F10066">
        <v>1294</v>
      </c>
      <c r="H10066">
        <v>9000069</v>
      </c>
      <c r="I10066">
        <f>IFERROR(VLOOKUP(H10066,ticker_cik_sic_ind!$J$1:$K$2838,2,FALSE),A10066)</f>
        <v>9000069</v>
      </c>
      <c r="J10066">
        <f t="shared" si="157"/>
        <v>0</v>
      </c>
    </row>
    <row r="10067" spans="1:10" x14ac:dyDescent="0.25">
      <c r="A10067">
        <v>9000060</v>
      </c>
      <c r="B10067">
        <v>2018</v>
      </c>
      <c r="C10067" t="s">
        <v>5546</v>
      </c>
      <c r="D10067">
        <v>243.74799999999999</v>
      </c>
      <c r="E10067">
        <v>-27.346</v>
      </c>
      <c r="F10067">
        <v>1295</v>
      </c>
      <c r="H10067">
        <v>9000060</v>
      </c>
      <c r="I10067">
        <f>IFERROR(VLOOKUP(H10067,ticker_cik_sic_ind!$J$1:$K$2838,2,FALSE),A10067)</f>
        <v>9000060</v>
      </c>
      <c r="J10067">
        <f t="shared" si="157"/>
        <v>0</v>
      </c>
    </row>
    <row r="10068" spans="1:10" x14ac:dyDescent="0.25">
      <c r="A10068">
        <v>1561627</v>
      </c>
      <c r="B10068">
        <v>2018</v>
      </c>
      <c r="C10068" t="s">
        <v>5546</v>
      </c>
      <c r="D10068">
        <v>100.361</v>
      </c>
      <c r="E10068">
        <v>-78.531999999999996</v>
      </c>
      <c r="F10068">
        <v>1296</v>
      </c>
      <c r="I10068">
        <f>IFERROR(VLOOKUP(H10068,ticker_cik_sic_ind!$J$1:$K$2838,2,FALSE),A10068)</f>
        <v>1561627</v>
      </c>
      <c r="J10068">
        <f t="shared" si="157"/>
        <v>0</v>
      </c>
    </row>
    <row r="10069" spans="1:10" x14ac:dyDescent="0.25">
      <c r="A10069">
        <v>1001316</v>
      </c>
      <c r="B10069">
        <v>2018</v>
      </c>
      <c r="C10069" t="s">
        <v>5546</v>
      </c>
      <c r="D10069">
        <v>101.197751</v>
      </c>
      <c r="E10069">
        <v>-77.975018000000006</v>
      </c>
      <c r="F10069">
        <v>1297</v>
      </c>
      <c r="I10069">
        <f>IFERROR(VLOOKUP(H10069,ticker_cik_sic_ind!$J$1:$K$2838,2,FALSE),A10069)</f>
        <v>1001316</v>
      </c>
      <c r="J10069">
        <f t="shared" si="157"/>
        <v>0</v>
      </c>
    </row>
    <row r="10070" spans="1:10" x14ac:dyDescent="0.25">
      <c r="A10070">
        <v>1604821</v>
      </c>
      <c r="B10070">
        <v>2018</v>
      </c>
      <c r="C10070" t="s">
        <v>5546</v>
      </c>
      <c r="D10070">
        <v>158.42500000000001</v>
      </c>
      <c r="E10070">
        <v>-50.908000000000001</v>
      </c>
      <c r="F10070">
        <v>1298</v>
      </c>
      <c r="I10070">
        <f>IFERROR(VLOOKUP(H10070,ticker_cik_sic_ind!$J$1:$K$2838,2,FALSE),A10070)</f>
        <v>1604821</v>
      </c>
      <c r="J10070">
        <f t="shared" si="157"/>
        <v>0</v>
      </c>
    </row>
    <row r="10071" spans="1:10" x14ac:dyDescent="0.25">
      <c r="A10071">
        <v>1377789</v>
      </c>
      <c r="B10071">
        <v>2018</v>
      </c>
      <c r="C10071" t="s">
        <v>5546</v>
      </c>
      <c r="D10071">
        <v>152.57599999999999</v>
      </c>
      <c r="E10071">
        <v>-54.34</v>
      </c>
      <c r="F10071">
        <v>1298</v>
      </c>
      <c r="I10071">
        <f>IFERROR(VLOOKUP(H10071,ticker_cik_sic_ind!$J$1:$K$2838,2,FALSE),A10071)</f>
        <v>1377789</v>
      </c>
      <c r="J10071">
        <f t="shared" si="157"/>
        <v>0</v>
      </c>
    </row>
    <row r="10072" spans="1:10" x14ac:dyDescent="0.25">
      <c r="A10072">
        <v>1305773</v>
      </c>
      <c r="B10072">
        <v>2018</v>
      </c>
      <c r="C10072" t="s">
        <v>5546</v>
      </c>
      <c r="D10072">
        <v>116.084</v>
      </c>
      <c r="E10072">
        <v>-68.286000000000001</v>
      </c>
      <c r="F10072">
        <v>1300</v>
      </c>
      <c r="I10072">
        <f>IFERROR(VLOOKUP(H10072,ticker_cik_sic_ind!$J$1:$K$2838,2,FALSE),A10072)</f>
        <v>1305773</v>
      </c>
      <c r="J10072">
        <f t="shared" si="157"/>
        <v>0</v>
      </c>
    </row>
    <row r="10073" spans="1:10" x14ac:dyDescent="0.25">
      <c r="A10073">
        <v>1264587</v>
      </c>
      <c r="B10073">
        <v>2018</v>
      </c>
      <c r="C10073" t="s">
        <v>5546</v>
      </c>
      <c r="D10073">
        <v>93.973551</v>
      </c>
      <c r="E10073">
        <v>-79.973386000000005</v>
      </c>
      <c r="F10073">
        <v>1300</v>
      </c>
      <c r="I10073">
        <f>IFERROR(VLOOKUP(H10073,ticker_cik_sic_ind!$J$1:$K$2838,2,FALSE),A10073)</f>
        <v>1264587</v>
      </c>
      <c r="J10073">
        <f t="shared" si="157"/>
        <v>0</v>
      </c>
    </row>
    <row r="10074" spans="1:10" x14ac:dyDescent="0.25">
      <c r="A10074">
        <v>1433195</v>
      </c>
      <c r="B10074">
        <v>2018</v>
      </c>
      <c r="C10074" t="s">
        <v>5546</v>
      </c>
      <c r="D10074">
        <v>99.582999999999998</v>
      </c>
      <c r="E10074">
        <v>-75.165000000000006</v>
      </c>
      <c r="F10074">
        <v>1302</v>
      </c>
      <c r="I10074">
        <f>IFERROR(VLOOKUP(H10074,ticker_cik_sic_ind!$J$1:$K$2838,2,FALSE),A10074)</f>
        <v>1433195</v>
      </c>
      <c r="J10074">
        <f t="shared" si="157"/>
        <v>0</v>
      </c>
    </row>
    <row r="10075" spans="1:10" x14ac:dyDescent="0.25">
      <c r="A10075">
        <v>1129155</v>
      </c>
      <c r="B10075">
        <v>2018</v>
      </c>
      <c r="C10075" t="s">
        <v>5546</v>
      </c>
      <c r="D10075">
        <v>102.48699999999999</v>
      </c>
      <c r="E10075">
        <v>-71.113</v>
      </c>
      <c r="F10075">
        <v>1303</v>
      </c>
      <c r="I10075">
        <f>IFERROR(VLOOKUP(H10075,ticker_cik_sic_ind!$J$1:$K$2838,2,FALSE),A10075)</f>
        <v>1129155</v>
      </c>
      <c r="J10075">
        <f t="shared" si="157"/>
        <v>0</v>
      </c>
    </row>
    <row r="10076" spans="1:10" x14ac:dyDescent="0.25">
      <c r="A10076">
        <v>1057083</v>
      </c>
      <c r="B10076">
        <v>2018</v>
      </c>
      <c r="C10076" t="s">
        <v>5546</v>
      </c>
      <c r="D10076">
        <v>91.858000000000004</v>
      </c>
      <c r="E10076">
        <v>-79.076999999999998</v>
      </c>
      <c r="F10076">
        <v>1304</v>
      </c>
      <c r="I10076">
        <f>IFERROR(VLOOKUP(H10076,ticker_cik_sic_ind!$J$1:$K$2838,2,FALSE),A10076)</f>
        <v>1057083</v>
      </c>
      <c r="J10076">
        <f t="shared" si="157"/>
        <v>0</v>
      </c>
    </row>
    <row r="10077" spans="1:10" x14ac:dyDescent="0.25">
      <c r="A10077">
        <v>906193</v>
      </c>
      <c r="B10077">
        <v>2018</v>
      </c>
      <c r="C10077" t="s">
        <v>5546</v>
      </c>
      <c r="D10077">
        <v>107.59</v>
      </c>
      <c r="E10077">
        <v>-66.653999999999996</v>
      </c>
      <c r="F10077">
        <v>1305</v>
      </c>
      <c r="I10077">
        <f>IFERROR(VLOOKUP(H10077,ticker_cik_sic_ind!$J$1:$K$2838,2,FALSE),A10077)</f>
        <v>906193</v>
      </c>
      <c r="J10077">
        <f t="shared" si="157"/>
        <v>0</v>
      </c>
    </row>
    <row r="10078" spans="1:10" x14ac:dyDescent="0.25">
      <c r="A10078">
        <v>916529</v>
      </c>
      <c r="B10078">
        <v>2018</v>
      </c>
      <c r="C10078" t="s">
        <v>5546</v>
      </c>
      <c r="D10078">
        <v>108.32128400000001</v>
      </c>
      <c r="E10078">
        <v>-65.501211999999995</v>
      </c>
      <c r="F10078">
        <v>1306</v>
      </c>
      <c r="I10078">
        <f>IFERROR(VLOOKUP(H10078,ticker_cik_sic_ind!$J$1:$K$2838,2,FALSE),A10078)</f>
        <v>916529</v>
      </c>
      <c r="J10078">
        <f t="shared" si="157"/>
        <v>0</v>
      </c>
    </row>
    <row r="10079" spans="1:10" x14ac:dyDescent="0.25">
      <c r="A10079">
        <v>9000106</v>
      </c>
      <c r="B10079">
        <v>2018</v>
      </c>
      <c r="C10079" t="s">
        <v>5546</v>
      </c>
      <c r="D10079">
        <v>117.10028800000001</v>
      </c>
      <c r="E10079">
        <v>-61.221654999999998</v>
      </c>
      <c r="F10079">
        <v>1307</v>
      </c>
      <c r="H10079">
        <v>9000106</v>
      </c>
      <c r="I10079">
        <f>IFERROR(VLOOKUP(H10079,ticker_cik_sic_ind!$J$1:$K$2838,2,FALSE),A10079)</f>
        <v>9000106</v>
      </c>
      <c r="J10079">
        <f t="shared" si="157"/>
        <v>0</v>
      </c>
    </row>
    <row r="10080" spans="1:10" x14ac:dyDescent="0.25">
      <c r="A10080">
        <v>1438231</v>
      </c>
      <c r="B10080">
        <v>2018</v>
      </c>
      <c r="C10080" t="s">
        <v>5546</v>
      </c>
      <c r="D10080">
        <v>85.167000000000002</v>
      </c>
      <c r="E10080">
        <v>-80.286000000000001</v>
      </c>
      <c r="F10080">
        <v>1308</v>
      </c>
      <c r="I10080">
        <f>IFERROR(VLOOKUP(H10080,ticker_cik_sic_ind!$J$1:$K$2838,2,FALSE),A10080)</f>
        <v>1438231</v>
      </c>
      <c r="J10080">
        <f t="shared" si="157"/>
        <v>0</v>
      </c>
    </row>
    <row r="10081" spans="1:10" x14ac:dyDescent="0.25">
      <c r="A10081">
        <v>1701114</v>
      </c>
      <c r="B10081">
        <v>2018</v>
      </c>
      <c r="C10081" t="s">
        <v>5546</v>
      </c>
      <c r="D10081">
        <v>359.28899999999999</v>
      </c>
      <c r="E10081">
        <v>-1.4339999999999999</v>
      </c>
      <c r="F10081">
        <v>1308</v>
      </c>
      <c r="I10081">
        <f>IFERROR(VLOOKUP(H10081,ticker_cik_sic_ind!$J$1:$K$2838,2,FALSE),A10081)</f>
        <v>1701114</v>
      </c>
      <c r="J10081">
        <f t="shared" si="157"/>
        <v>0</v>
      </c>
    </row>
    <row r="10082" spans="1:10" x14ac:dyDescent="0.25">
      <c r="A10082">
        <v>1437786</v>
      </c>
      <c r="B10082">
        <v>2018</v>
      </c>
      <c r="C10082" t="s">
        <v>5546</v>
      </c>
      <c r="D10082">
        <v>90.870999999999995</v>
      </c>
      <c r="E10082">
        <v>-73.540000000000006</v>
      </c>
      <c r="F10082">
        <v>1310</v>
      </c>
      <c r="I10082">
        <f>IFERROR(VLOOKUP(H10082,ticker_cik_sic_ind!$J$1:$K$2838,2,FALSE),A10082)</f>
        <v>1437786</v>
      </c>
      <c r="J10082">
        <f t="shared" si="157"/>
        <v>0</v>
      </c>
    </row>
    <row r="10083" spans="1:10" x14ac:dyDescent="0.25">
      <c r="A10083">
        <v>706698</v>
      </c>
      <c r="B10083">
        <v>2018</v>
      </c>
      <c r="C10083" t="s">
        <v>5546</v>
      </c>
      <c r="D10083">
        <v>85.944999999999993</v>
      </c>
      <c r="E10083">
        <v>-77.253</v>
      </c>
      <c r="F10083">
        <v>1311</v>
      </c>
      <c r="I10083">
        <f>IFERROR(VLOOKUP(H10083,ticker_cik_sic_ind!$J$1:$K$2838,2,FALSE),A10083)</f>
        <v>706698</v>
      </c>
      <c r="J10083">
        <f t="shared" si="157"/>
        <v>0</v>
      </c>
    </row>
    <row r="10084" spans="1:10" x14ac:dyDescent="0.25">
      <c r="A10084">
        <v>875657</v>
      </c>
      <c r="B10084">
        <v>2018</v>
      </c>
      <c r="C10084" t="s">
        <v>5546</v>
      </c>
      <c r="D10084">
        <v>90.265000000000001</v>
      </c>
      <c r="E10084">
        <v>-72.748999999999995</v>
      </c>
      <c r="F10084">
        <v>1312</v>
      </c>
      <c r="I10084">
        <f>IFERROR(VLOOKUP(H10084,ticker_cik_sic_ind!$J$1:$K$2838,2,FALSE),A10084)</f>
        <v>875657</v>
      </c>
      <c r="J10084">
        <f t="shared" si="157"/>
        <v>0</v>
      </c>
    </row>
    <row r="10085" spans="1:10" x14ac:dyDescent="0.25">
      <c r="A10085">
        <v>880807</v>
      </c>
      <c r="B10085">
        <v>2018</v>
      </c>
      <c r="C10085" t="s">
        <v>5546</v>
      </c>
      <c r="D10085">
        <v>104.60299999999999</v>
      </c>
      <c r="E10085">
        <v>-63.317</v>
      </c>
      <c r="F10085">
        <v>1313</v>
      </c>
      <c r="I10085">
        <f>IFERROR(VLOOKUP(H10085,ticker_cik_sic_ind!$J$1:$K$2838,2,FALSE),A10085)</f>
        <v>880807</v>
      </c>
      <c r="J10085">
        <f t="shared" si="157"/>
        <v>0</v>
      </c>
    </row>
    <row r="10086" spans="1:10" x14ac:dyDescent="0.25">
      <c r="A10086">
        <v>1100412</v>
      </c>
      <c r="B10086">
        <v>2018</v>
      </c>
      <c r="C10086" t="s">
        <v>5546</v>
      </c>
      <c r="D10086">
        <v>279.14499999999998</v>
      </c>
      <c r="E10086">
        <v>-11.727</v>
      </c>
      <c r="F10086">
        <v>1314</v>
      </c>
      <c r="I10086">
        <f>IFERROR(VLOOKUP(H10086,ticker_cik_sic_ind!$J$1:$K$2838,2,FALSE),A10086)</f>
        <v>1100412</v>
      </c>
      <c r="J10086">
        <f t="shared" si="157"/>
        <v>0</v>
      </c>
    </row>
    <row r="10087" spans="1:10" x14ac:dyDescent="0.25">
      <c r="A10087">
        <v>1437352</v>
      </c>
      <c r="B10087">
        <v>2018</v>
      </c>
      <c r="C10087" t="s">
        <v>5546</v>
      </c>
      <c r="D10087">
        <v>127.05800000000001</v>
      </c>
      <c r="E10087">
        <v>-46.747</v>
      </c>
      <c r="F10087">
        <v>1315</v>
      </c>
      <c r="I10087">
        <f>IFERROR(VLOOKUP(H10087,ticker_cik_sic_ind!$J$1:$K$2838,2,FALSE),A10087)</f>
        <v>1437352</v>
      </c>
      <c r="J10087">
        <f t="shared" si="157"/>
        <v>0</v>
      </c>
    </row>
    <row r="10088" spans="1:10" x14ac:dyDescent="0.25">
      <c r="A10088">
        <v>1512762</v>
      </c>
      <c r="B10088">
        <v>2018</v>
      </c>
      <c r="C10088" t="s">
        <v>5546</v>
      </c>
      <c r="D10088">
        <v>172.251</v>
      </c>
      <c r="E10088">
        <v>-30.856999999999999</v>
      </c>
      <c r="F10088">
        <v>1315</v>
      </c>
      <c r="I10088">
        <f>IFERROR(VLOOKUP(H10088,ticker_cik_sic_ind!$J$1:$K$2838,2,FALSE),A10088)</f>
        <v>1512762</v>
      </c>
      <c r="J10088">
        <f t="shared" si="157"/>
        <v>0</v>
      </c>
    </row>
    <row r="10089" spans="1:10" x14ac:dyDescent="0.25">
      <c r="A10089">
        <v>1340652</v>
      </c>
      <c r="B10089">
        <v>2018</v>
      </c>
      <c r="C10089" t="s">
        <v>5546</v>
      </c>
      <c r="D10089">
        <v>140.52699999999999</v>
      </c>
      <c r="E10089">
        <v>-40.914999999999999</v>
      </c>
      <c r="F10089">
        <v>1317</v>
      </c>
      <c r="I10089">
        <f>IFERROR(VLOOKUP(H10089,ticker_cik_sic_ind!$J$1:$K$2838,2,FALSE),A10089)</f>
        <v>1340652</v>
      </c>
      <c r="J10089">
        <f t="shared" si="157"/>
        <v>0</v>
      </c>
    </row>
    <row r="10090" spans="1:10" x14ac:dyDescent="0.25">
      <c r="A10090">
        <v>926423</v>
      </c>
      <c r="B10090">
        <v>2018</v>
      </c>
      <c r="C10090" t="s">
        <v>5546</v>
      </c>
      <c r="D10090">
        <v>81.593999999999994</v>
      </c>
      <c r="E10090">
        <v>-74.676000000000002</v>
      </c>
      <c r="F10090">
        <v>1318</v>
      </c>
      <c r="I10090">
        <f>IFERROR(VLOOKUP(H10090,ticker_cik_sic_ind!$J$1:$K$2838,2,FALSE),A10090)</f>
        <v>926423</v>
      </c>
      <c r="J10090">
        <f t="shared" si="157"/>
        <v>0</v>
      </c>
    </row>
    <row r="10091" spans="1:10" x14ac:dyDescent="0.25">
      <c r="A10091">
        <v>1006655</v>
      </c>
      <c r="B10091">
        <v>2018</v>
      </c>
      <c r="C10091" t="s">
        <v>5546</v>
      </c>
      <c r="D10091">
        <v>88.268668000000005</v>
      </c>
      <c r="E10091">
        <v>-68.469854999999995</v>
      </c>
      <c r="F10091">
        <v>1319</v>
      </c>
      <c r="I10091">
        <f>IFERROR(VLOOKUP(H10091,ticker_cik_sic_ind!$J$1:$K$2838,2,FALSE),A10091)</f>
        <v>1006655</v>
      </c>
      <c r="J10091">
        <f t="shared" si="157"/>
        <v>0</v>
      </c>
    </row>
    <row r="10092" spans="1:10" x14ac:dyDescent="0.25">
      <c r="A10092">
        <v>1434728</v>
      </c>
      <c r="B10092">
        <v>2018</v>
      </c>
      <c r="C10092" t="s">
        <v>5546</v>
      </c>
      <c r="D10092">
        <v>237.77699999999999</v>
      </c>
      <c r="E10092">
        <v>-13.263999999999999</v>
      </c>
      <c r="F10092">
        <v>1320</v>
      </c>
      <c r="I10092">
        <f>IFERROR(VLOOKUP(H10092,ticker_cik_sic_ind!$J$1:$K$2838,2,FALSE),A10092)</f>
        <v>1434728</v>
      </c>
      <c r="J10092">
        <f t="shared" si="157"/>
        <v>0</v>
      </c>
    </row>
    <row r="10093" spans="1:10" x14ac:dyDescent="0.25">
      <c r="A10093">
        <v>1034842</v>
      </c>
      <c r="B10093">
        <v>2018</v>
      </c>
      <c r="C10093" t="s">
        <v>5546</v>
      </c>
      <c r="D10093">
        <v>85.477999999999994</v>
      </c>
      <c r="E10093">
        <v>-69.605000000000004</v>
      </c>
      <c r="F10093">
        <v>1321</v>
      </c>
      <c r="I10093">
        <f>IFERROR(VLOOKUP(H10093,ticker_cik_sic_ind!$J$1:$K$2838,2,FALSE),A10093)</f>
        <v>1034842</v>
      </c>
      <c r="J10093">
        <f t="shared" si="157"/>
        <v>0</v>
      </c>
    </row>
    <row r="10094" spans="1:10" x14ac:dyDescent="0.25">
      <c r="A10094">
        <v>1040426</v>
      </c>
      <c r="B10094">
        <v>2018</v>
      </c>
      <c r="C10094" t="s">
        <v>5546</v>
      </c>
      <c r="D10094">
        <v>434.10599999999999</v>
      </c>
      <c r="E10094">
        <v>97.253</v>
      </c>
      <c r="F10094">
        <v>1321</v>
      </c>
      <c r="I10094">
        <f>IFERROR(VLOOKUP(H10094,ticker_cik_sic_ind!$J$1:$K$2838,2,FALSE),A10094)</f>
        <v>1040426</v>
      </c>
      <c r="J10094">
        <f t="shared" si="157"/>
        <v>0</v>
      </c>
    </row>
    <row r="10095" spans="1:10" x14ac:dyDescent="0.25">
      <c r="A10095">
        <v>1470099</v>
      </c>
      <c r="B10095">
        <v>2018</v>
      </c>
      <c r="C10095" t="s">
        <v>5546</v>
      </c>
      <c r="D10095">
        <v>156.97300000000001</v>
      </c>
      <c r="E10095">
        <v>-30.937999999999999</v>
      </c>
      <c r="F10095">
        <v>1323</v>
      </c>
      <c r="I10095">
        <f>IFERROR(VLOOKUP(H10095,ticker_cik_sic_ind!$J$1:$K$2838,2,FALSE),A10095)</f>
        <v>1470099</v>
      </c>
      <c r="J10095">
        <f t="shared" si="157"/>
        <v>0</v>
      </c>
    </row>
    <row r="10096" spans="1:10" x14ac:dyDescent="0.25">
      <c r="A10096">
        <v>1005699</v>
      </c>
      <c r="B10096">
        <v>2018</v>
      </c>
      <c r="C10096" t="s">
        <v>5546</v>
      </c>
      <c r="D10096">
        <v>146.709</v>
      </c>
      <c r="E10096">
        <v>-35.341000000000001</v>
      </c>
      <c r="F10096">
        <v>1323</v>
      </c>
      <c r="I10096">
        <f>IFERROR(VLOOKUP(H10096,ticker_cik_sic_ind!$J$1:$K$2838,2,FALSE),A10096)</f>
        <v>1005699</v>
      </c>
      <c r="J10096">
        <f t="shared" si="157"/>
        <v>0</v>
      </c>
    </row>
    <row r="10097" spans="1:10" x14ac:dyDescent="0.25">
      <c r="A10097">
        <v>873044</v>
      </c>
      <c r="B10097">
        <v>2018</v>
      </c>
      <c r="C10097" t="s">
        <v>5546</v>
      </c>
      <c r="D10097">
        <v>133.28399999999999</v>
      </c>
      <c r="E10097">
        <v>-40.320999999999998</v>
      </c>
      <c r="F10097">
        <v>1325</v>
      </c>
      <c r="I10097">
        <f>IFERROR(VLOOKUP(H10097,ticker_cik_sic_ind!$J$1:$K$2838,2,FALSE),A10097)</f>
        <v>873044</v>
      </c>
      <c r="J10097">
        <f t="shared" si="157"/>
        <v>0</v>
      </c>
    </row>
    <row r="10098" spans="1:10" x14ac:dyDescent="0.25">
      <c r="A10098">
        <v>1626878</v>
      </c>
      <c r="B10098">
        <v>2018</v>
      </c>
      <c r="C10098" t="s">
        <v>5546</v>
      </c>
      <c r="D10098">
        <v>77.840999999999994</v>
      </c>
      <c r="E10098">
        <v>-73.156000000000006</v>
      </c>
      <c r="F10098">
        <v>1326</v>
      </c>
      <c r="I10098">
        <f>IFERROR(VLOOKUP(H10098,ticker_cik_sic_ind!$J$1:$K$2838,2,FALSE),A10098)</f>
        <v>1626878</v>
      </c>
      <c r="J10098">
        <f t="shared" si="157"/>
        <v>0</v>
      </c>
    </row>
    <row r="10099" spans="1:10" x14ac:dyDescent="0.25">
      <c r="A10099">
        <v>1088856</v>
      </c>
      <c r="B10099">
        <v>2018</v>
      </c>
      <c r="C10099" t="s">
        <v>5546</v>
      </c>
      <c r="D10099">
        <v>86.537000000000006</v>
      </c>
      <c r="E10099">
        <v>-66.144999999999996</v>
      </c>
      <c r="F10099">
        <v>1326</v>
      </c>
      <c r="I10099">
        <f>IFERROR(VLOOKUP(H10099,ticker_cik_sic_ind!$J$1:$K$2838,2,FALSE),A10099)</f>
        <v>1088856</v>
      </c>
      <c r="J10099">
        <f t="shared" si="157"/>
        <v>0</v>
      </c>
    </row>
    <row r="10100" spans="1:10" x14ac:dyDescent="0.25">
      <c r="A10100">
        <v>1621443</v>
      </c>
      <c r="B10100">
        <v>2018</v>
      </c>
      <c r="C10100" t="s">
        <v>5546</v>
      </c>
      <c r="D10100">
        <v>79.092973000000001</v>
      </c>
      <c r="E10100">
        <v>-71.229151000000002</v>
      </c>
      <c r="F10100">
        <v>1328</v>
      </c>
      <c r="I10100">
        <f>IFERROR(VLOOKUP(H10100,ticker_cik_sic_ind!$J$1:$K$2838,2,FALSE),A10100)</f>
        <v>1621443</v>
      </c>
      <c r="J10100">
        <f t="shared" si="157"/>
        <v>0</v>
      </c>
    </row>
    <row r="10101" spans="1:10" x14ac:dyDescent="0.25">
      <c r="A10101">
        <v>707388</v>
      </c>
      <c r="B10101">
        <v>2018</v>
      </c>
      <c r="C10101" t="s">
        <v>5546</v>
      </c>
      <c r="D10101">
        <v>98.293999999999997</v>
      </c>
      <c r="E10101">
        <v>-60.511000000000003</v>
      </c>
      <c r="F10101">
        <v>1329</v>
      </c>
      <c r="I10101">
        <f>IFERROR(VLOOKUP(H10101,ticker_cik_sic_ind!$J$1:$K$2838,2,FALSE),A10101)</f>
        <v>707388</v>
      </c>
      <c r="J10101">
        <f t="shared" si="157"/>
        <v>0</v>
      </c>
    </row>
    <row r="10102" spans="1:10" x14ac:dyDescent="0.25">
      <c r="A10102">
        <v>9000074</v>
      </c>
      <c r="B10102">
        <v>2018</v>
      </c>
      <c r="C10102" t="s">
        <v>5546</v>
      </c>
      <c r="D10102">
        <v>86.534999999999997</v>
      </c>
      <c r="E10102">
        <v>-66.024000000000001</v>
      </c>
      <c r="F10102">
        <v>1329</v>
      </c>
      <c r="H10102">
        <v>9000074</v>
      </c>
      <c r="I10102">
        <f>IFERROR(VLOOKUP(H10102,ticker_cik_sic_ind!$J$1:$K$2838,2,FALSE),A10102)</f>
        <v>9000074</v>
      </c>
      <c r="J10102">
        <f t="shared" si="157"/>
        <v>0</v>
      </c>
    </row>
    <row r="10103" spans="1:10" x14ac:dyDescent="0.25">
      <c r="A10103">
        <v>914122</v>
      </c>
      <c r="B10103">
        <v>2018</v>
      </c>
      <c r="C10103" t="s">
        <v>5546</v>
      </c>
      <c r="D10103">
        <v>101.839</v>
      </c>
      <c r="E10103">
        <v>-55.640999999999998</v>
      </c>
      <c r="F10103">
        <v>1331</v>
      </c>
      <c r="I10103">
        <f>IFERROR(VLOOKUP(H10103,ticker_cik_sic_ind!$J$1:$K$2838,2,FALSE),A10103)</f>
        <v>914122</v>
      </c>
      <c r="J10103">
        <f t="shared" si="157"/>
        <v>0</v>
      </c>
    </row>
    <row r="10104" spans="1:10" x14ac:dyDescent="0.25">
      <c r="A10104">
        <v>9000127</v>
      </c>
      <c r="B10104">
        <v>2018</v>
      </c>
      <c r="C10104" t="s">
        <v>5546</v>
      </c>
      <c r="D10104">
        <v>86.397999999999996</v>
      </c>
      <c r="E10104">
        <v>-64.63</v>
      </c>
      <c r="F10104">
        <v>1332</v>
      </c>
      <c r="H10104">
        <v>9000127</v>
      </c>
      <c r="I10104">
        <f>IFERROR(VLOOKUP(H10104,ticker_cik_sic_ind!$J$1:$K$2838,2,FALSE),A10104)</f>
        <v>9000127</v>
      </c>
      <c r="J10104">
        <f t="shared" si="157"/>
        <v>0</v>
      </c>
    </row>
    <row r="10105" spans="1:10" x14ac:dyDescent="0.25">
      <c r="A10105">
        <v>751365</v>
      </c>
      <c r="B10105">
        <v>2018</v>
      </c>
      <c r="C10105" t="s">
        <v>5546</v>
      </c>
      <c r="D10105">
        <v>131.952</v>
      </c>
      <c r="E10105">
        <v>-37.731000000000002</v>
      </c>
      <c r="F10105">
        <v>1332</v>
      </c>
      <c r="I10105">
        <f>IFERROR(VLOOKUP(H10105,ticker_cik_sic_ind!$J$1:$K$2838,2,FALSE),A10105)</f>
        <v>751365</v>
      </c>
      <c r="J10105">
        <f t="shared" si="157"/>
        <v>0</v>
      </c>
    </row>
    <row r="10106" spans="1:10" x14ac:dyDescent="0.25">
      <c r="A10106">
        <v>1378950</v>
      </c>
      <c r="B10106">
        <v>2018</v>
      </c>
      <c r="C10106" t="s">
        <v>5546</v>
      </c>
      <c r="D10106">
        <v>110.718</v>
      </c>
      <c r="E10106">
        <v>-45.895000000000003</v>
      </c>
      <c r="F10106">
        <v>1334</v>
      </c>
      <c r="I10106">
        <f>IFERROR(VLOOKUP(H10106,ticker_cik_sic_ind!$J$1:$K$2838,2,FALSE),A10106)</f>
        <v>1378950</v>
      </c>
      <c r="J10106">
        <f t="shared" si="157"/>
        <v>0</v>
      </c>
    </row>
    <row r="10107" spans="1:10" x14ac:dyDescent="0.25">
      <c r="A10107">
        <v>1027838</v>
      </c>
      <c r="B10107">
        <v>2018</v>
      </c>
      <c r="C10107" t="s">
        <v>5546</v>
      </c>
      <c r="D10107">
        <v>77.893000000000001</v>
      </c>
      <c r="E10107">
        <v>-66.192999999999998</v>
      </c>
      <c r="F10107">
        <v>1335</v>
      </c>
      <c r="I10107">
        <f>IFERROR(VLOOKUP(H10107,ticker_cik_sic_ind!$J$1:$K$2838,2,FALSE),A10107)</f>
        <v>1027838</v>
      </c>
      <c r="J10107">
        <f t="shared" si="157"/>
        <v>0</v>
      </c>
    </row>
    <row r="10108" spans="1:10" x14ac:dyDescent="0.25">
      <c r="A10108">
        <v>9000032</v>
      </c>
      <c r="B10108">
        <v>2018</v>
      </c>
      <c r="C10108" t="s">
        <v>5546</v>
      </c>
      <c r="D10108">
        <v>73.017080000000007</v>
      </c>
      <c r="E10108">
        <v>-67.516966999999994</v>
      </c>
      <c r="F10108">
        <v>1336</v>
      </c>
      <c r="H10108">
        <v>9000032</v>
      </c>
      <c r="I10108">
        <f>IFERROR(VLOOKUP(H10108,ticker_cik_sic_ind!$J$1:$K$2838,2,FALSE),A10108)</f>
        <v>9000032</v>
      </c>
      <c r="J10108">
        <f t="shared" si="157"/>
        <v>0</v>
      </c>
    </row>
    <row r="10109" spans="1:10" x14ac:dyDescent="0.25">
      <c r="A10109">
        <v>9000012</v>
      </c>
      <c r="B10109">
        <v>2018</v>
      </c>
      <c r="C10109" t="s">
        <v>5546</v>
      </c>
      <c r="D10109">
        <v>379.64499999999998</v>
      </c>
      <c r="E10109">
        <v>104.709</v>
      </c>
      <c r="F10109">
        <v>1337</v>
      </c>
      <c r="H10109">
        <v>9000012</v>
      </c>
      <c r="I10109">
        <f>IFERROR(VLOOKUP(H10109,ticker_cik_sic_ind!$J$1:$K$2838,2,FALSE),A10109)</f>
        <v>9000012</v>
      </c>
      <c r="J10109">
        <f t="shared" si="157"/>
        <v>0</v>
      </c>
    </row>
    <row r="10110" spans="1:10" x14ac:dyDescent="0.25">
      <c r="A10110">
        <v>1045742</v>
      </c>
      <c r="B10110">
        <v>2018</v>
      </c>
      <c r="C10110" t="s">
        <v>5546</v>
      </c>
      <c r="D10110">
        <v>125.722016</v>
      </c>
      <c r="E10110">
        <v>-32.616801000000002</v>
      </c>
      <c r="F10110">
        <v>1338</v>
      </c>
      <c r="I10110">
        <f>IFERROR(VLOOKUP(H10110,ticker_cik_sic_ind!$J$1:$K$2838,2,FALSE),A10110)</f>
        <v>1045742</v>
      </c>
      <c r="J10110">
        <f t="shared" si="157"/>
        <v>0</v>
      </c>
    </row>
    <row r="10111" spans="1:10" x14ac:dyDescent="0.25">
      <c r="A10111">
        <v>1474903</v>
      </c>
      <c r="B10111">
        <v>2018</v>
      </c>
      <c r="C10111" t="s">
        <v>5546</v>
      </c>
      <c r="D10111">
        <v>106.49207699999999</v>
      </c>
      <c r="E10111">
        <v>-41.069719999999997</v>
      </c>
      <c r="F10111">
        <v>1338</v>
      </c>
      <c r="I10111">
        <f>IFERROR(VLOOKUP(H10111,ticker_cik_sic_ind!$J$1:$K$2838,2,FALSE),A10111)</f>
        <v>1474903</v>
      </c>
      <c r="J10111">
        <f t="shared" si="157"/>
        <v>0</v>
      </c>
    </row>
    <row r="10112" spans="1:10" x14ac:dyDescent="0.25">
      <c r="A10112">
        <v>1000694</v>
      </c>
      <c r="B10112">
        <v>2018</v>
      </c>
      <c r="C10112" t="s">
        <v>5546</v>
      </c>
      <c r="D10112">
        <v>355.70600000000002</v>
      </c>
      <c r="E10112">
        <v>59.061999999999998</v>
      </c>
      <c r="F10112">
        <v>1340</v>
      </c>
      <c r="I10112">
        <f>IFERROR(VLOOKUP(H10112,ticker_cik_sic_ind!$J$1:$K$2838,2,FALSE),A10112)</f>
        <v>1000694</v>
      </c>
      <c r="J10112">
        <f t="shared" si="157"/>
        <v>0</v>
      </c>
    </row>
    <row r="10113" spans="1:10" x14ac:dyDescent="0.25">
      <c r="A10113">
        <v>1337013</v>
      </c>
      <c r="B10113">
        <v>2018</v>
      </c>
      <c r="C10113" t="s">
        <v>5546</v>
      </c>
      <c r="D10113">
        <v>88.71</v>
      </c>
      <c r="E10113">
        <v>-48.698</v>
      </c>
      <c r="F10113">
        <v>1341</v>
      </c>
      <c r="I10113">
        <f>IFERROR(VLOOKUP(H10113,ticker_cik_sic_ind!$J$1:$K$2838,2,FALSE),A10113)</f>
        <v>1337013</v>
      </c>
      <c r="J10113">
        <f t="shared" si="157"/>
        <v>0</v>
      </c>
    </row>
    <row r="10114" spans="1:10" x14ac:dyDescent="0.25">
      <c r="A10114">
        <v>796505</v>
      </c>
      <c r="B10114">
        <v>2018</v>
      </c>
      <c r="C10114" t="s">
        <v>5546</v>
      </c>
      <c r="D10114">
        <v>69.465789000000001</v>
      </c>
      <c r="E10114">
        <v>-64.454368000000002</v>
      </c>
      <c r="F10114">
        <v>1342</v>
      </c>
      <c r="I10114">
        <f>IFERROR(VLOOKUP(H10114,ticker_cik_sic_ind!$J$1:$K$2838,2,FALSE),A10114)</f>
        <v>796505</v>
      </c>
      <c r="J10114">
        <f t="shared" si="157"/>
        <v>0</v>
      </c>
    </row>
    <row r="10115" spans="1:10" x14ac:dyDescent="0.25">
      <c r="A10115">
        <v>99302</v>
      </c>
      <c r="B10115">
        <v>2018</v>
      </c>
      <c r="C10115" t="s">
        <v>5546</v>
      </c>
      <c r="D10115">
        <v>92.701999999999998</v>
      </c>
      <c r="E10115">
        <v>-44.981000000000002</v>
      </c>
      <c r="F10115">
        <v>1343</v>
      </c>
      <c r="I10115">
        <f>IFERROR(VLOOKUP(H10115,ticker_cik_sic_ind!$J$1:$K$2838,2,FALSE),A10115)</f>
        <v>99302</v>
      </c>
      <c r="J10115">
        <f t="shared" ref="J10115:J10178" si="158">IF(OR(AND(C10115="financial",F10115&lt;$L$1),AND(C10115="non_financial",F10115&lt;$M$1)),1,0)</f>
        <v>0</v>
      </c>
    </row>
    <row r="10116" spans="1:10" x14ac:dyDescent="0.25">
      <c r="A10116">
        <v>1626853</v>
      </c>
      <c r="B10116">
        <v>2018</v>
      </c>
      <c r="C10116" t="s">
        <v>5546</v>
      </c>
      <c r="D10116">
        <v>92.468999999999994</v>
      </c>
      <c r="E10116">
        <v>-45.127000000000002</v>
      </c>
      <c r="F10116">
        <v>1344</v>
      </c>
      <c r="I10116">
        <f>IFERROR(VLOOKUP(H10116,ticker_cik_sic_ind!$J$1:$K$2838,2,FALSE),A10116)</f>
        <v>1626853</v>
      </c>
      <c r="J10116">
        <f t="shared" si="158"/>
        <v>0</v>
      </c>
    </row>
    <row r="10117" spans="1:10" x14ac:dyDescent="0.25">
      <c r="A10117">
        <v>24104</v>
      </c>
      <c r="B10117">
        <v>2018</v>
      </c>
      <c r="C10117" t="s">
        <v>5546</v>
      </c>
      <c r="D10117">
        <v>85.325999999999993</v>
      </c>
      <c r="E10117">
        <v>-53.11</v>
      </c>
      <c r="F10117">
        <v>1345</v>
      </c>
      <c r="I10117">
        <f>IFERROR(VLOOKUP(H10117,ticker_cik_sic_ind!$J$1:$K$2838,2,FALSE),A10117)</f>
        <v>24104</v>
      </c>
      <c r="J10117">
        <f t="shared" si="158"/>
        <v>0</v>
      </c>
    </row>
    <row r="10118" spans="1:10" x14ac:dyDescent="0.25">
      <c r="A10118">
        <v>787253</v>
      </c>
      <c r="B10118">
        <v>2018</v>
      </c>
      <c r="C10118" t="s">
        <v>5546</v>
      </c>
      <c r="D10118">
        <v>72.611000000000004</v>
      </c>
      <c r="E10118">
        <v>-61.148000000000003</v>
      </c>
      <c r="F10118">
        <v>1346</v>
      </c>
      <c r="I10118">
        <f>IFERROR(VLOOKUP(H10118,ticker_cik_sic_ind!$J$1:$K$2838,2,FALSE),A10118)</f>
        <v>787253</v>
      </c>
      <c r="J10118">
        <f t="shared" si="158"/>
        <v>0</v>
      </c>
    </row>
    <row r="10119" spans="1:10" x14ac:dyDescent="0.25">
      <c r="A10119">
        <v>9000022</v>
      </c>
      <c r="B10119">
        <v>2018</v>
      </c>
      <c r="C10119" t="s">
        <v>5546</v>
      </c>
      <c r="D10119">
        <v>70.297953000000007</v>
      </c>
      <c r="E10119">
        <v>-62.097226999999997</v>
      </c>
      <c r="F10119">
        <v>1346</v>
      </c>
      <c r="H10119">
        <v>9000022</v>
      </c>
      <c r="I10119">
        <f>IFERROR(VLOOKUP(H10119,ticker_cik_sic_ind!$J$1:$K$2838,2,FALSE),A10119)</f>
        <v>9000022</v>
      </c>
      <c r="J10119">
        <f t="shared" si="158"/>
        <v>0</v>
      </c>
    </row>
    <row r="10120" spans="1:10" x14ac:dyDescent="0.25">
      <c r="A10120">
        <v>1080014</v>
      </c>
      <c r="B10120">
        <v>2018</v>
      </c>
      <c r="C10120" t="s">
        <v>5546</v>
      </c>
      <c r="D10120">
        <v>372.02300000000002</v>
      </c>
      <c r="E10120">
        <v>296.72899999999998</v>
      </c>
      <c r="F10120">
        <v>1348</v>
      </c>
      <c r="I10120">
        <f>IFERROR(VLOOKUP(H10120,ticker_cik_sic_ind!$J$1:$K$2838,2,FALSE),A10120)</f>
        <v>1080014</v>
      </c>
      <c r="J10120">
        <f t="shared" si="158"/>
        <v>0</v>
      </c>
    </row>
    <row r="10121" spans="1:10" x14ac:dyDescent="0.25">
      <c r="A10121">
        <v>14177</v>
      </c>
      <c r="B10121">
        <v>2018</v>
      </c>
      <c r="C10121" t="s">
        <v>5546</v>
      </c>
      <c r="D10121">
        <v>92.600999999999999</v>
      </c>
      <c r="E10121">
        <v>-42.698</v>
      </c>
      <c r="F10121">
        <v>1348</v>
      </c>
      <c r="I10121">
        <f>IFERROR(VLOOKUP(H10121,ticker_cik_sic_ind!$J$1:$K$2838,2,FALSE),A10121)</f>
        <v>14177</v>
      </c>
      <c r="J10121">
        <f t="shared" si="158"/>
        <v>0</v>
      </c>
    </row>
    <row r="10122" spans="1:10" x14ac:dyDescent="0.25">
      <c r="A10122">
        <v>1288847</v>
      </c>
      <c r="B10122">
        <v>2018</v>
      </c>
      <c r="C10122" t="s">
        <v>5546</v>
      </c>
      <c r="D10122">
        <v>111.46299999999999</v>
      </c>
      <c r="E10122">
        <v>-32.155000000000001</v>
      </c>
      <c r="F10122">
        <v>1350</v>
      </c>
      <c r="I10122">
        <f>IFERROR(VLOOKUP(H10122,ticker_cik_sic_ind!$J$1:$K$2838,2,FALSE),A10122)</f>
        <v>1288847</v>
      </c>
      <c r="J10122">
        <f t="shared" si="158"/>
        <v>0</v>
      </c>
    </row>
    <row r="10123" spans="1:10" x14ac:dyDescent="0.25">
      <c r="A10123">
        <v>70858</v>
      </c>
      <c r="B10123">
        <v>2019</v>
      </c>
      <c r="C10123" t="s">
        <v>5545</v>
      </c>
      <c r="D10123">
        <v>2291670</v>
      </c>
      <c r="E10123">
        <v>-264216</v>
      </c>
      <c r="F10123">
        <v>1</v>
      </c>
      <c r="I10123">
        <f>IFERROR(VLOOKUP(H10123,ticker_cik_sic_ind!$J$1:$K$2838,2,FALSE),A10123)</f>
        <v>70858</v>
      </c>
      <c r="J10123">
        <f t="shared" si="158"/>
        <v>1</v>
      </c>
    </row>
    <row r="10124" spans="1:10" x14ac:dyDescent="0.25">
      <c r="A10124">
        <v>19617</v>
      </c>
      <c r="B10124">
        <v>2019</v>
      </c>
      <c r="C10124" t="s">
        <v>5545</v>
      </c>
      <c r="D10124">
        <v>2590050</v>
      </c>
      <c r="E10124">
        <v>-257458</v>
      </c>
      <c r="F10124">
        <v>1</v>
      </c>
      <c r="I10124">
        <f>IFERROR(VLOOKUP(H10124,ticker_cik_sic_ind!$J$1:$K$2838,2,FALSE),A10124)</f>
        <v>19617</v>
      </c>
      <c r="J10124">
        <f t="shared" si="158"/>
        <v>1</v>
      </c>
    </row>
    <row r="10125" spans="1:10" x14ac:dyDescent="0.25">
      <c r="A10125">
        <v>831001</v>
      </c>
      <c r="B10125">
        <v>2019</v>
      </c>
      <c r="C10125" t="s">
        <v>5545</v>
      </c>
      <c r="D10125">
        <v>1912334</v>
      </c>
      <c r="E10125">
        <v>-200968</v>
      </c>
      <c r="F10125">
        <v>3</v>
      </c>
      <c r="I10125">
        <f>IFERROR(VLOOKUP(H10125,ticker_cik_sic_ind!$J$1:$K$2838,2,FALSE),A10125)</f>
        <v>831001</v>
      </c>
      <c r="J10125">
        <f t="shared" si="158"/>
        <v>1</v>
      </c>
    </row>
    <row r="10126" spans="1:10" x14ac:dyDescent="0.25">
      <c r="A10126">
        <v>72971</v>
      </c>
      <c r="B10126">
        <v>2019</v>
      </c>
      <c r="C10126" t="s">
        <v>5545</v>
      </c>
      <c r="D10126">
        <v>1879700</v>
      </c>
      <c r="E10126">
        <v>-206069</v>
      </c>
      <c r="F10126">
        <v>3</v>
      </c>
      <c r="I10126">
        <f>IFERROR(VLOOKUP(H10126,ticker_cik_sic_ind!$J$1:$K$2838,2,FALSE),A10126)</f>
        <v>72971</v>
      </c>
      <c r="J10126">
        <f t="shared" si="158"/>
        <v>1</v>
      </c>
    </row>
    <row r="10127" spans="1:10" x14ac:dyDescent="0.25">
      <c r="A10127">
        <v>886982</v>
      </c>
      <c r="B10127">
        <v>2019</v>
      </c>
      <c r="C10127" t="s">
        <v>5545</v>
      </c>
      <c r="D10127">
        <v>968610</v>
      </c>
      <c r="E10127">
        <v>-86599</v>
      </c>
      <c r="F10127">
        <v>5</v>
      </c>
      <c r="I10127">
        <f>IFERROR(VLOOKUP(H10127,ticker_cik_sic_ind!$J$1:$K$2838,2,FALSE),A10127)</f>
        <v>886982</v>
      </c>
      <c r="J10127">
        <f t="shared" si="158"/>
        <v>1</v>
      </c>
    </row>
    <row r="10128" spans="1:10" x14ac:dyDescent="0.25">
      <c r="A10128">
        <v>895421</v>
      </c>
      <c r="B10128">
        <v>2019</v>
      </c>
      <c r="C10128" t="s">
        <v>5545</v>
      </c>
      <c r="D10128">
        <v>875875</v>
      </c>
      <c r="E10128">
        <v>-80506</v>
      </c>
      <c r="F10128">
        <v>6</v>
      </c>
      <c r="I10128">
        <f>IFERROR(VLOOKUP(H10128,ticker_cik_sic_ind!$J$1:$K$2838,2,FALSE),A10128)</f>
        <v>895421</v>
      </c>
      <c r="J10128">
        <f t="shared" si="158"/>
        <v>1</v>
      </c>
    </row>
    <row r="10129" spans="1:10" x14ac:dyDescent="0.25">
      <c r="A10129">
        <v>1099219</v>
      </c>
      <c r="B10129">
        <v>2019</v>
      </c>
      <c r="C10129" t="s">
        <v>5545</v>
      </c>
      <c r="D10129">
        <v>706333</v>
      </c>
      <c r="E10129">
        <v>-53832</v>
      </c>
      <c r="F10129">
        <v>7</v>
      </c>
      <c r="I10129">
        <f>IFERROR(VLOOKUP(H10129,ticker_cik_sic_ind!$J$1:$K$2838,2,FALSE),A10129)</f>
        <v>1099219</v>
      </c>
      <c r="J10129">
        <f t="shared" si="158"/>
        <v>1</v>
      </c>
    </row>
    <row r="10130" spans="1:10" x14ac:dyDescent="0.25">
      <c r="A10130">
        <v>5272</v>
      </c>
      <c r="B10130">
        <v>2019</v>
      </c>
      <c r="C10130" t="s">
        <v>5545</v>
      </c>
      <c r="D10130">
        <v>496829</v>
      </c>
      <c r="E10130">
        <v>-61797</v>
      </c>
      <c r="F10130">
        <v>7</v>
      </c>
      <c r="I10130">
        <f>IFERROR(VLOOKUP(H10130,ticker_cik_sic_ind!$J$1:$K$2838,2,FALSE),A10130)</f>
        <v>5272</v>
      </c>
      <c r="J10130">
        <f t="shared" si="158"/>
        <v>1</v>
      </c>
    </row>
    <row r="10131" spans="1:10" x14ac:dyDescent="0.25">
      <c r="A10131">
        <v>1137774</v>
      </c>
      <c r="B10131">
        <v>2019</v>
      </c>
      <c r="C10131" t="s">
        <v>5545</v>
      </c>
      <c r="D10131">
        <v>819860</v>
      </c>
      <c r="E10131">
        <v>-48592</v>
      </c>
      <c r="F10131">
        <v>9</v>
      </c>
      <c r="I10131">
        <f>IFERROR(VLOOKUP(H10131,ticker_cik_sic_ind!$J$1:$K$2838,2,FALSE),A10131)</f>
        <v>1137774</v>
      </c>
      <c r="J10131">
        <f t="shared" si="158"/>
        <v>1</v>
      </c>
    </row>
    <row r="10132" spans="1:10" x14ac:dyDescent="0.25">
      <c r="A10132">
        <v>36104</v>
      </c>
      <c r="B10132">
        <v>2019</v>
      </c>
      <c r="C10132" t="s">
        <v>5545</v>
      </c>
      <c r="D10132">
        <v>461329</v>
      </c>
      <c r="E10132">
        <v>-50257</v>
      </c>
      <c r="F10132">
        <v>10</v>
      </c>
      <c r="I10132">
        <f>IFERROR(VLOOKUP(H10132,ticker_cik_sic_ind!$J$1:$K$2838,2,FALSE),A10132)</f>
        <v>36104</v>
      </c>
      <c r="J10132">
        <f t="shared" si="158"/>
        <v>1</v>
      </c>
    </row>
    <row r="10133" spans="1:10" x14ac:dyDescent="0.25">
      <c r="A10133">
        <v>927628</v>
      </c>
      <c r="B10133">
        <v>2019</v>
      </c>
      <c r="C10133" t="s">
        <v>5545</v>
      </c>
      <c r="D10133">
        <v>363989</v>
      </c>
      <c r="E10133">
        <v>-49926</v>
      </c>
      <c r="F10133">
        <v>11</v>
      </c>
      <c r="I10133">
        <f>IFERROR(VLOOKUP(H10133,ticker_cik_sic_ind!$J$1:$K$2838,2,FALSE),A10133)</f>
        <v>927628</v>
      </c>
      <c r="J10133">
        <f t="shared" si="158"/>
        <v>1</v>
      </c>
    </row>
    <row r="10134" spans="1:10" x14ac:dyDescent="0.25">
      <c r="A10134">
        <v>713676</v>
      </c>
      <c r="B10134">
        <v>2019</v>
      </c>
      <c r="C10134" t="s">
        <v>5545</v>
      </c>
      <c r="D10134">
        <v>380711</v>
      </c>
      <c r="E10134">
        <v>-46975</v>
      </c>
      <c r="F10134">
        <v>12</v>
      </c>
      <c r="I10134">
        <f>IFERROR(VLOOKUP(H10134,ticker_cik_sic_ind!$J$1:$K$2838,2,FALSE),A10134)</f>
        <v>713676</v>
      </c>
      <c r="J10134">
        <f t="shared" si="158"/>
        <v>1</v>
      </c>
    </row>
    <row r="10135" spans="1:10" x14ac:dyDescent="0.25">
      <c r="A10135">
        <v>1390777</v>
      </c>
      <c r="B10135">
        <v>2019</v>
      </c>
      <c r="C10135" t="s">
        <v>5545</v>
      </c>
      <c r="D10135">
        <v>352928</v>
      </c>
      <c r="E10135">
        <v>-41557</v>
      </c>
      <c r="F10135">
        <v>13</v>
      </c>
      <c r="I10135">
        <f>IFERROR(VLOOKUP(H10135,ticker_cik_sic_ind!$J$1:$K$2838,2,FALSE),A10135)</f>
        <v>1390777</v>
      </c>
      <c r="J10135">
        <f t="shared" si="158"/>
        <v>1</v>
      </c>
    </row>
    <row r="10136" spans="1:10" x14ac:dyDescent="0.25">
      <c r="A10136">
        <v>896159</v>
      </c>
      <c r="B10136">
        <v>2019</v>
      </c>
      <c r="C10136" t="s">
        <v>5545</v>
      </c>
      <c r="D10136">
        <v>167534</v>
      </c>
      <c r="E10136">
        <v>-51279</v>
      </c>
      <c r="F10136">
        <v>14</v>
      </c>
      <c r="I10136">
        <f>IFERROR(VLOOKUP(H10136,ticker_cik_sic_ind!$J$1:$K$2838,2,FALSE),A10136)</f>
        <v>896159</v>
      </c>
      <c r="J10136">
        <f t="shared" si="158"/>
        <v>1</v>
      </c>
    </row>
    <row r="10137" spans="1:10" x14ac:dyDescent="0.25">
      <c r="A10137">
        <v>92230</v>
      </c>
      <c r="B10137">
        <v>2019</v>
      </c>
      <c r="C10137" t="s">
        <v>5545</v>
      </c>
      <c r="D10137">
        <v>222681</v>
      </c>
      <c r="E10137">
        <v>-29832</v>
      </c>
      <c r="F10137">
        <v>15</v>
      </c>
      <c r="I10137">
        <f>IFERROR(VLOOKUP(H10137,ticker_cik_sic_ind!$J$1:$K$2838,2,FALSE),A10137)</f>
        <v>92230</v>
      </c>
      <c r="J10137">
        <f t="shared" si="158"/>
        <v>1</v>
      </c>
    </row>
    <row r="10138" spans="1:10" x14ac:dyDescent="0.25">
      <c r="A10138">
        <v>1364742</v>
      </c>
      <c r="B10138">
        <v>2019</v>
      </c>
      <c r="C10138" t="s">
        <v>5545</v>
      </c>
      <c r="D10138">
        <v>216017</v>
      </c>
      <c r="E10138">
        <v>-32583</v>
      </c>
      <c r="F10138">
        <v>16</v>
      </c>
      <c r="I10138">
        <f>IFERROR(VLOOKUP(H10138,ticker_cik_sic_ind!$J$1:$K$2838,2,FALSE),A10138)</f>
        <v>1364742</v>
      </c>
      <c r="J10138">
        <f t="shared" si="158"/>
        <v>1</v>
      </c>
    </row>
    <row r="10139" spans="1:10" x14ac:dyDescent="0.25">
      <c r="A10139">
        <v>750556</v>
      </c>
      <c r="B10139">
        <v>2019</v>
      </c>
      <c r="C10139" t="s">
        <v>5545</v>
      </c>
      <c r="D10139">
        <v>207505</v>
      </c>
      <c r="E10139">
        <v>-24316</v>
      </c>
      <c r="F10139">
        <v>17</v>
      </c>
      <c r="I10139">
        <f>IFERROR(VLOOKUP(H10139,ticker_cik_sic_ind!$J$1:$K$2838,2,FALSE),A10139)</f>
        <v>750556</v>
      </c>
      <c r="J10139">
        <f t="shared" si="158"/>
        <v>1</v>
      </c>
    </row>
    <row r="10140" spans="1:10" x14ac:dyDescent="0.25">
      <c r="A10140">
        <v>93751</v>
      </c>
      <c r="B10140">
        <v>2019</v>
      </c>
      <c r="C10140" t="s">
        <v>5545</v>
      </c>
      <c r="D10140">
        <v>248308</v>
      </c>
      <c r="E10140">
        <v>-22571</v>
      </c>
      <c r="F10140">
        <v>18</v>
      </c>
      <c r="I10140">
        <f>IFERROR(VLOOKUP(H10140,ticker_cik_sic_ind!$J$1:$K$2838,2,FALSE),A10140)</f>
        <v>93751</v>
      </c>
      <c r="J10140">
        <f t="shared" si="158"/>
        <v>1</v>
      </c>
    </row>
    <row r="10141" spans="1:10" x14ac:dyDescent="0.25">
      <c r="A10141">
        <v>316709</v>
      </c>
      <c r="B10141">
        <v>2019</v>
      </c>
      <c r="C10141" t="s">
        <v>5545</v>
      </c>
      <c r="D10141">
        <v>261882</v>
      </c>
      <c r="E10141">
        <v>-20097</v>
      </c>
      <c r="F10141">
        <v>19</v>
      </c>
      <c r="I10141">
        <f>IFERROR(VLOOKUP(H10141,ticker_cik_sic_ind!$J$1:$K$2838,2,FALSE),A10141)</f>
        <v>316709</v>
      </c>
      <c r="J10141">
        <f t="shared" si="158"/>
        <v>1</v>
      </c>
    </row>
    <row r="10142" spans="1:10" x14ac:dyDescent="0.25">
      <c r="A10142">
        <v>4977</v>
      </c>
      <c r="B10142">
        <v>2019</v>
      </c>
      <c r="C10142" t="s">
        <v>5545</v>
      </c>
      <c r="D10142">
        <v>141986</v>
      </c>
      <c r="E10142">
        <v>-23800</v>
      </c>
      <c r="F10142">
        <v>20</v>
      </c>
      <c r="I10142">
        <f>IFERROR(VLOOKUP(H10142,ticker_cik_sic_ind!$J$1:$K$2838,2,FALSE),A10142)</f>
        <v>4977</v>
      </c>
      <c r="J10142">
        <f t="shared" si="158"/>
        <v>1</v>
      </c>
    </row>
    <row r="10143" spans="1:10" x14ac:dyDescent="0.25">
      <c r="A10143">
        <v>59558</v>
      </c>
      <c r="B10143">
        <v>2019</v>
      </c>
      <c r="C10143" t="s">
        <v>5545</v>
      </c>
      <c r="D10143">
        <v>298832</v>
      </c>
      <c r="E10143">
        <v>-15177</v>
      </c>
      <c r="F10143">
        <v>21</v>
      </c>
      <c r="I10143">
        <f>IFERROR(VLOOKUP(H10143,ticker_cik_sic_ind!$J$1:$K$2838,2,FALSE),A10143)</f>
        <v>59558</v>
      </c>
      <c r="J10143">
        <f t="shared" si="158"/>
        <v>1</v>
      </c>
    </row>
    <row r="10144" spans="1:10" x14ac:dyDescent="0.25">
      <c r="A10144">
        <v>4962</v>
      </c>
      <c r="B10144">
        <v>2019</v>
      </c>
      <c r="C10144" t="s">
        <v>5545</v>
      </c>
      <c r="D10144">
        <v>184861</v>
      </c>
      <c r="E10144">
        <v>-20892</v>
      </c>
      <c r="F10144">
        <v>22</v>
      </c>
      <c r="I10144">
        <f>IFERROR(VLOOKUP(H10144,ticker_cik_sic_ind!$J$1:$K$2838,2,FALSE),A10144)</f>
        <v>4962</v>
      </c>
      <c r="J10144">
        <f t="shared" si="158"/>
        <v>1</v>
      </c>
    </row>
    <row r="10145" spans="1:10" x14ac:dyDescent="0.25">
      <c r="A10145">
        <v>759944</v>
      </c>
      <c r="B10145">
        <v>2019</v>
      </c>
      <c r="C10145" t="s">
        <v>5545</v>
      </c>
      <c r="D10145">
        <v>155431</v>
      </c>
      <c r="E10145">
        <v>-20467</v>
      </c>
      <c r="F10145">
        <v>23</v>
      </c>
      <c r="I10145">
        <f>IFERROR(VLOOKUP(H10145,ticker_cik_sic_ind!$J$1:$K$2838,2,FALSE),A10145)</f>
        <v>759944</v>
      </c>
      <c r="J10145">
        <f t="shared" si="158"/>
        <v>1</v>
      </c>
    </row>
    <row r="10146" spans="1:10" x14ac:dyDescent="0.25">
      <c r="A10146">
        <v>899051</v>
      </c>
      <c r="B10146">
        <v>2019</v>
      </c>
      <c r="C10146" t="s">
        <v>5545</v>
      </c>
      <c r="D10146">
        <v>113369</v>
      </c>
      <c r="E10146">
        <v>-23122</v>
      </c>
      <c r="F10146">
        <v>24</v>
      </c>
      <c r="I10146">
        <f>IFERROR(VLOOKUP(H10146,ticker_cik_sic_ind!$J$1:$K$2838,2,FALSE),A10146)</f>
        <v>899051</v>
      </c>
      <c r="J10146">
        <f t="shared" si="158"/>
        <v>1</v>
      </c>
    </row>
    <row r="10147" spans="1:10" x14ac:dyDescent="0.25">
      <c r="A10147">
        <v>35527</v>
      </c>
      <c r="B10147">
        <v>2019</v>
      </c>
      <c r="C10147" t="s">
        <v>5545</v>
      </c>
      <c r="D10147">
        <v>140695</v>
      </c>
      <c r="E10147">
        <v>-16252</v>
      </c>
      <c r="F10147">
        <v>25</v>
      </c>
      <c r="I10147">
        <f>IFERROR(VLOOKUP(H10147,ticker_cik_sic_ind!$J$1:$K$2838,2,FALSE),A10147)</f>
        <v>35527</v>
      </c>
      <c r="J10147">
        <f t="shared" si="158"/>
        <v>1</v>
      </c>
    </row>
    <row r="10148" spans="1:10" x14ac:dyDescent="0.25">
      <c r="A10148">
        <v>1685040</v>
      </c>
      <c r="B10148">
        <v>2019</v>
      </c>
      <c r="C10148" t="s">
        <v>5545</v>
      </c>
      <c r="D10148">
        <v>216212</v>
      </c>
      <c r="E10148">
        <v>-13500</v>
      </c>
      <c r="F10148">
        <v>26</v>
      </c>
      <c r="I10148">
        <f>IFERROR(VLOOKUP(H10148,ticker_cik_sic_ind!$J$1:$K$2838,2,FALSE),A10148)</f>
        <v>1685040</v>
      </c>
      <c r="J10148">
        <f t="shared" si="158"/>
        <v>1</v>
      </c>
    </row>
    <row r="10149" spans="1:10" x14ac:dyDescent="0.25">
      <c r="A10149">
        <v>1126328</v>
      </c>
      <c r="B10149">
        <v>2019</v>
      </c>
      <c r="C10149" t="s">
        <v>5545</v>
      </c>
      <c r="D10149">
        <v>252104</v>
      </c>
      <c r="E10149">
        <v>-11845.4</v>
      </c>
      <c r="F10149">
        <v>26</v>
      </c>
      <c r="I10149">
        <f>IFERROR(VLOOKUP(H10149,ticker_cik_sic_ind!$J$1:$K$2838,2,FALSE),A10149)</f>
        <v>1126328</v>
      </c>
      <c r="J10149">
        <f t="shared" si="158"/>
        <v>1</v>
      </c>
    </row>
    <row r="10150" spans="1:10" x14ac:dyDescent="0.25">
      <c r="A10150">
        <v>86312</v>
      </c>
      <c r="B10150">
        <v>2019</v>
      </c>
      <c r="C10150" t="s">
        <v>5545</v>
      </c>
      <c r="D10150">
        <v>103523</v>
      </c>
      <c r="E10150">
        <v>-22623</v>
      </c>
      <c r="F10150">
        <v>26</v>
      </c>
      <c r="I10150">
        <f>IFERROR(VLOOKUP(H10150,ticker_cik_sic_ind!$J$1:$K$2838,2,FALSE),A10150)</f>
        <v>86312</v>
      </c>
      <c r="J10150">
        <f t="shared" si="158"/>
        <v>1</v>
      </c>
    </row>
    <row r="10151" spans="1:10" x14ac:dyDescent="0.25">
      <c r="A10151">
        <v>1403161</v>
      </c>
      <c r="B10151">
        <v>2019</v>
      </c>
      <c r="C10151" t="s">
        <v>5545</v>
      </c>
      <c r="D10151">
        <v>68175</v>
      </c>
      <c r="E10151">
        <v>-33323</v>
      </c>
      <c r="F10151">
        <v>29</v>
      </c>
      <c r="I10151">
        <f>IFERROR(VLOOKUP(H10151,ticker_cik_sic_ind!$J$1:$K$2838,2,FALSE),A10151)</f>
        <v>1403161</v>
      </c>
      <c r="J10151">
        <f t="shared" si="158"/>
        <v>1</v>
      </c>
    </row>
    <row r="10152" spans="1:10" x14ac:dyDescent="0.25">
      <c r="A10152">
        <v>1281761</v>
      </c>
      <c r="B10152">
        <v>2019</v>
      </c>
      <c r="C10152" t="s">
        <v>5545</v>
      </c>
      <c r="D10152">
        <v>124557</v>
      </c>
      <c r="E10152">
        <v>-15777</v>
      </c>
      <c r="F10152">
        <v>30</v>
      </c>
      <c r="I10152">
        <f>IFERROR(VLOOKUP(H10152,ticker_cik_sic_ind!$J$1:$K$2838,2,FALSE),A10152)</f>
        <v>1281761</v>
      </c>
      <c r="J10152">
        <f t="shared" si="158"/>
        <v>1</v>
      </c>
    </row>
    <row r="10153" spans="1:10" x14ac:dyDescent="0.25">
      <c r="A10153">
        <v>91576</v>
      </c>
      <c r="B10153">
        <v>2019</v>
      </c>
      <c r="C10153" t="s">
        <v>5545</v>
      </c>
      <c r="D10153">
        <v>137792</v>
      </c>
      <c r="E10153">
        <v>-15102</v>
      </c>
      <c r="F10153">
        <v>31</v>
      </c>
      <c r="I10153">
        <f>IFERROR(VLOOKUP(H10153,ticker_cik_sic_ind!$J$1:$K$2838,2,FALSE),A10153)</f>
        <v>91576</v>
      </c>
      <c r="J10153">
        <f t="shared" si="158"/>
        <v>1</v>
      </c>
    </row>
    <row r="10154" spans="1:10" x14ac:dyDescent="0.25">
      <c r="A10154">
        <v>36270</v>
      </c>
      <c r="B10154">
        <v>2019</v>
      </c>
      <c r="C10154" t="s">
        <v>5545</v>
      </c>
      <c r="D10154">
        <v>118426.053</v>
      </c>
      <c r="E10154">
        <v>-15577.885</v>
      </c>
      <c r="F10154">
        <v>32</v>
      </c>
      <c r="I10154">
        <f>IFERROR(VLOOKUP(H10154,ticker_cik_sic_ind!$J$1:$K$2838,2,FALSE),A10154)</f>
        <v>36270</v>
      </c>
      <c r="J10154">
        <f t="shared" si="158"/>
        <v>1</v>
      </c>
    </row>
    <row r="10155" spans="1:10" x14ac:dyDescent="0.25">
      <c r="A10155">
        <v>1156375</v>
      </c>
      <c r="B10155">
        <v>2019</v>
      </c>
      <c r="C10155" t="s">
        <v>5545</v>
      </c>
      <c r="D10155">
        <v>69199.3</v>
      </c>
      <c r="E10155">
        <v>-23123.599999999999</v>
      </c>
      <c r="F10155">
        <v>32</v>
      </c>
      <c r="I10155">
        <f>IFERROR(VLOOKUP(H10155,ticker_cik_sic_ind!$J$1:$K$2838,2,FALSE),A10155)</f>
        <v>1156375</v>
      </c>
      <c r="J10155">
        <f t="shared" si="158"/>
        <v>1</v>
      </c>
    </row>
    <row r="10156" spans="1:10" x14ac:dyDescent="0.25">
      <c r="A10156">
        <v>60086</v>
      </c>
      <c r="B10156">
        <v>2019</v>
      </c>
      <c r="C10156" t="s">
        <v>5545</v>
      </c>
      <c r="D10156">
        <v>80732</v>
      </c>
      <c r="E10156">
        <v>-21858</v>
      </c>
      <c r="F10156">
        <v>34</v>
      </c>
      <c r="I10156">
        <f>IFERROR(VLOOKUP(H10156,ticker_cik_sic_ind!$J$1:$K$2838,2,FALSE),A10156)</f>
        <v>60086</v>
      </c>
      <c r="J10156">
        <f t="shared" si="158"/>
        <v>1</v>
      </c>
    </row>
    <row r="10157" spans="1:10" x14ac:dyDescent="0.25">
      <c r="A10157">
        <v>1571949</v>
      </c>
      <c r="B10157">
        <v>2019</v>
      </c>
      <c r="C10157" t="s">
        <v>5545</v>
      </c>
      <c r="D10157">
        <v>82847</v>
      </c>
      <c r="E10157">
        <v>-16840</v>
      </c>
      <c r="F10157">
        <v>35</v>
      </c>
      <c r="I10157">
        <f>IFERROR(VLOOKUP(H10157,ticker_cik_sic_ind!$J$1:$K$2838,2,FALSE),A10157)</f>
        <v>1571949</v>
      </c>
      <c r="J10157">
        <f t="shared" si="158"/>
        <v>1</v>
      </c>
    </row>
    <row r="10158" spans="1:10" x14ac:dyDescent="0.25">
      <c r="A10158">
        <v>1276520</v>
      </c>
      <c r="B10158">
        <v>2019</v>
      </c>
      <c r="C10158" t="s">
        <v>5545</v>
      </c>
      <c r="D10158">
        <v>102477</v>
      </c>
      <c r="E10158">
        <v>-14741</v>
      </c>
      <c r="F10158">
        <v>36</v>
      </c>
      <c r="I10158">
        <f>IFERROR(VLOOKUP(H10158,ticker_cik_sic_ind!$J$1:$K$2838,2,FALSE),A10158)</f>
        <v>1276520</v>
      </c>
      <c r="J10158">
        <f t="shared" si="158"/>
        <v>1</v>
      </c>
    </row>
    <row r="10159" spans="1:10" x14ac:dyDescent="0.25">
      <c r="A10159">
        <v>1601712</v>
      </c>
      <c r="B10159">
        <v>2019</v>
      </c>
      <c r="C10159" t="s">
        <v>5545</v>
      </c>
      <c r="D10159">
        <v>99122</v>
      </c>
      <c r="E10159">
        <v>-14458</v>
      </c>
      <c r="F10159">
        <v>37</v>
      </c>
      <c r="I10159">
        <f>IFERROR(VLOOKUP(H10159,ticker_cik_sic_ind!$J$1:$K$2838,2,FALSE),A10159)</f>
        <v>1601712</v>
      </c>
      <c r="J10159">
        <f t="shared" si="158"/>
        <v>1</v>
      </c>
    </row>
    <row r="10160" spans="1:10" x14ac:dyDescent="0.25">
      <c r="A10160">
        <v>49196</v>
      </c>
      <c r="B10160">
        <v>2019</v>
      </c>
      <c r="C10160" t="s">
        <v>5545</v>
      </c>
      <c r="D10160">
        <v>105358</v>
      </c>
      <c r="E10160">
        <v>-11472</v>
      </c>
      <c r="F10160">
        <v>38</v>
      </c>
      <c r="I10160">
        <f>IFERROR(VLOOKUP(H10160,ticker_cik_sic_ind!$J$1:$K$2838,2,FALSE),A10160)</f>
        <v>49196</v>
      </c>
      <c r="J10160">
        <f t="shared" si="158"/>
        <v>1</v>
      </c>
    </row>
    <row r="10161" spans="1:10" x14ac:dyDescent="0.25">
      <c r="A10161">
        <v>73124</v>
      </c>
      <c r="B10161">
        <v>2019</v>
      </c>
      <c r="C10161" t="s">
        <v>5545</v>
      </c>
      <c r="D10161">
        <v>135106.20000000001</v>
      </c>
      <c r="E10161">
        <v>-10357.6</v>
      </c>
      <c r="F10161">
        <v>38</v>
      </c>
      <c r="I10161">
        <f>IFERROR(VLOOKUP(H10161,ticker_cik_sic_ind!$J$1:$K$2838,2,FALSE),A10161)</f>
        <v>73124</v>
      </c>
      <c r="J10161">
        <f t="shared" si="158"/>
        <v>1</v>
      </c>
    </row>
    <row r="10162" spans="1:10" x14ac:dyDescent="0.25">
      <c r="A10162">
        <v>1393612</v>
      </c>
      <c r="B10162">
        <v>2019</v>
      </c>
      <c r="C10162" t="s">
        <v>5545</v>
      </c>
      <c r="D10162">
        <v>102751</v>
      </c>
      <c r="E10162">
        <v>-10889</v>
      </c>
      <c r="F10162">
        <v>40</v>
      </c>
      <c r="I10162">
        <f>IFERROR(VLOOKUP(H10162,ticker_cik_sic_ind!$J$1:$K$2838,2,FALSE),A10162)</f>
        <v>1393612</v>
      </c>
      <c r="J10162">
        <f t="shared" si="158"/>
        <v>1</v>
      </c>
    </row>
    <row r="10163" spans="1:10" x14ac:dyDescent="0.25">
      <c r="A10163">
        <v>874766</v>
      </c>
      <c r="B10163">
        <v>2019</v>
      </c>
      <c r="C10163" t="s">
        <v>5545</v>
      </c>
      <c r="D10163">
        <v>60775</v>
      </c>
      <c r="E10163">
        <v>-12546</v>
      </c>
      <c r="F10163">
        <v>41</v>
      </c>
      <c r="I10163">
        <f>IFERROR(VLOOKUP(H10163,ticker_cik_sic_ind!$J$1:$K$2838,2,FALSE),A10163)</f>
        <v>874766</v>
      </c>
      <c r="J10163">
        <f t="shared" si="158"/>
        <v>1</v>
      </c>
    </row>
    <row r="10164" spans="1:10" x14ac:dyDescent="0.25">
      <c r="A10164">
        <v>820027</v>
      </c>
      <c r="B10164">
        <v>2019</v>
      </c>
      <c r="C10164" t="s">
        <v>5545</v>
      </c>
      <c r="D10164">
        <v>143268</v>
      </c>
      <c r="E10164">
        <v>-5632</v>
      </c>
      <c r="F10164">
        <v>42</v>
      </c>
      <c r="I10164">
        <f>IFERROR(VLOOKUP(H10164,ticker_cik_sic_ind!$J$1:$K$2838,2,FALSE),A10164)</f>
        <v>820027</v>
      </c>
      <c r="J10164">
        <f t="shared" si="158"/>
        <v>1</v>
      </c>
    </row>
    <row r="10165" spans="1:10" x14ac:dyDescent="0.25">
      <c r="A10165">
        <v>1633917</v>
      </c>
      <c r="B10165">
        <v>2019</v>
      </c>
      <c r="C10165" t="s">
        <v>5545</v>
      </c>
      <c r="D10165">
        <v>41677</v>
      </c>
      <c r="E10165">
        <v>-15019</v>
      </c>
      <c r="F10165">
        <v>43</v>
      </c>
      <c r="I10165">
        <f>IFERROR(VLOOKUP(H10165,ticker_cik_sic_ind!$J$1:$K$2838,2,FALSE),A10165)</f>
        <v>1633917</v>
      </c>
      <c r="J10165">
        <f t="shared" si="158"/>
        <v>1</v>
      </c>
    </row>
    <row r="10166" spans="1:10" x14ac:dyDescent="0.25">
      <c r="A10166">
        <v>21175</v>
      </c>
      <c r="B10166">
        <v>2019</v>
      </c>
      <c r="C10166" t="s">
        <v>5545</v>
      </c>
      <c r="D10166">
        <v>57858</v>
      </c>
      <c r="E10166">
        <v>-11415</v>
      </c>
      <c r="F10166">
        <v>44</v>
      </c>
      <c r="I10166">
        <f>IFERROR(VLOOKUP(H10166,ticker_cik_sic_ind!$J$1:$K$2838,2,FALSE),A10166)</f>
        <v>21175</v>
      </c>
      <c r="J10166">
        <f t="shared" si="158"/>
        <v>1</v>
      </c>
    </row>
    <row r="10167" spans="1:10" x14ac:dyDescent="0.25">
      <c r="A10167">
        <v>28412</v>
      </c>
      <c r="B10167">
        <v>2019</v>
      </c>
      <c r="C10167" t="s">
        <v>5545</v>
      </c>
      <c r="D10167">
        <v>71987</v>
      </c>
      <c r="E10167">
        <v>-8079</v>
      </c>
      <c r="F10167">
        <v>44</v>
      </c>
      <c r="I10167">
        <f>IFERROR(VLOOKUP(H10167,ticker_cik_sic_ind!$J$1:$K$2838,2,FALSE),A10167)</f>
        <v>28412</v>
      </c>
      <c r="J10167">
        <f t="shared" si="158"/>
        <v>1</v>
      </c>
    </row>
    <row r="10168" spans="1:10" x14ac:dyDescent="0.25">
      <c r="A10168">
        <v>5513</v>
      </c>
      <c r="B10168">
        <v>2019</v>
      </c>
      <c r="C10168" t="s">
        <v>5545</v>
      </c>
      <c r="D10168">
        <v>62366.6</v>
      </c>
      <c r="E10168">
        <v>-9446.4</v>
      </c>
      <c r="F10168">
        <v>46</v>
      </c>
      <c r="I10168">
        <f>IFERROR(VLOOKUP(H10168,ticker_cik_sic_ind!$J$1:$K$2838,2,FALSE),A10168)</f>
        <v>5513</v>
      </c>
      <c r="J10168">
        <f t="shared" si="158"/>
        <v>1</v>
      </c>
    </row>
    <row r="10169" spans="1:10" x14ac:dyDescent="0.25">
      <c r="A10169">
        <v>80661</v>
      </c>
      <c r="B10169">
        <v>2019</v>
      </c>
      <c r="C10169" t="s">
        <v>5545</v>
      </c>
      <c r="D10169">
        <v>43363.5</v>
      </c>
      <c r="E10169">
        <v>-11219</v>
      </c>
      <c r="F10169">
        <v>47</v>
      </c>
      <c r="I10169">
        <f>IFERROR(VLOOKUP(H10169,ticker_cik_sic_ind!$J$1:$K$2838,2,FALSE),A10169)</f>
        <v>80661</v>
      </c>
      <c r="J10169">
        <f t="shared" si="158"/>
        <v>1</v>
      </c>
    </row>
    <row r="10170" spans="1:10" x14ac:dyDescent="0.25">
      <c r="A10170">
        <v>898174</v>
      </c>
      <c r="B10170">
        <v>2019</v>
      </c>
      <c r="C10170" t="s">
        <v>5545</v>
      </c>
      <c r="D10170">
        <v>59766.497000000003</v>
      </c>
      <c r="E10170">
        <v>-8601.7019999999993</v>
      </c>
      <c r="F10170">
        <v>48</v>
      </c>
      <c r="I10170">
        <f>IFERROR(VLOOKUP(H10170,ticker_cik_sic_ind!$J$1:$K$2838,2,FALSE),A10170)</f>
        <v>898174</v>
      </c>
      <c r="J10170">
        <f t="shared" si="158"/>
        <v>1</v>
      </c>
    </row>
    <row r="10171" spans="1:10" x14ac:dyDescent="0.25">
      <c r="A10171">
        <v>109380</v>
      </c>
      <c r="B10171">
        <v>2019</v>
      </c>
      <c r="C10171" t="s">
        <v>5545</v>
      </c>
      <c r="D10171">
        <v>66457</v>
      </c>
      <c r="E10171">
        <v>-7621</v>
      </c>
      <c r="F10171">
        <v>48</v>
      </c>
      <c r="I10171">
        <f>IFERROR(VLOOKUP(H10171,ticker_cik_sic_ind!$J$1:$K$2838,2,FALSE),A10171)</f>
        <v>109380</v>
      </c>
      <c r="J10171">
        <f t="shared" si="158"/>
        <v>1</v>
      </c>
    </row>
    <row r="10172" spans="1:10" x14ac:dyDescent="0.25">
      <c r="A10172">
        <v>1393818</v>
      </c>
      <c r="B10172">
        <v>2019</v>
      </c>
      <c r="C10172" t="s">
        <v>5545</v>
      </c>
      <c r="D10172">
        <v>30075.296999999999</v>
      </c>
      <c r="E10172">
        <v>-14635.596</v>
      </c>
      <c r="F10172">
        <v>50</v>
      </c>
      <c r="I10172">
        <f>IFERROR(VLOOKUP(H10172,ticker_cik_sic_ind!$J$1:$K$2838,2,FALSE),A10172)</f>
        <v>1393818</v>
      </c>
      <c r="J10172">
        <f t="shared" si="158"/>
        <v>1</v>
      </c>
    </row>
    <row r="10173" spans="1:10" x14ac:dyDescent="0.25">
      <c r="A10173">
        <v>1015780</v>
      </c>
      <c r="B10173">
        <v>2019</v>
      </c>
      <c r="C10173" t="s">
        <v>5545</v>
      </c>
      <c r="D10173">
        <v>64353</v>
      </c>
      <c r="E10173">
        <v>-6903</v>
      </c>
      <c r="F10173">
        <v>50</v>
      </c>
      <c r="I10173">
        <f>IFERROR(VLOOKUP(H10173,ticker_cik_sic_ind!$J$1:$K$2838,2,FALSE),A10173)</f>
        <v>1015780</v>
      </c>
      <c r="J10173">
        <f t="shared" si="158"/>
        <v>1</v>
      </c>
    </row>
    <row r="10174" spans="1:10" x14ac:dyDescent="0.25">
      <c r="A10174">
        <v>813762</v>
      </c>
      <c r="B10174">
        <v>2019</v>
      </c>
      <c r="C10174" t="s">
        <v>5545</v>
      </c>
      <c r="D10174">
        <v>30190</v>
      </c>
      <c r="E10174">
        <v>-12448</v>
      </c>
      <c r="F10174">
        <v>52</v>
      </c>
      <c r="I10174">
        <f>IFERROR(VLOOKUP(H10174,ticker_cik_sic_ind!$J$1:$K$2838,2,FALSE),A10174)</f>
        <v>813762</v>
      </c>
      <c r="J10174">
        <f t="shared" si="158"/>
        <v>0</v>
      </c>
    </row>
    <row r="10175" spans="1:10" x14ac:dyDescent="0.25">
      <c r="A10175">
        <v>1140536</v>
      </c>
      <c r="B10175">
        <v>2019</v>
      </c>
      <c r="C10175" t="s">
        <v>5545</v>
      </c>
      <c r="D10175">
        <v>34213</v>
      </c>
      <c r="E10175">
        <v>-10374</v>
      </c>
      <c r="F10175">
        <v>53</v>
      </c>
      <c r="I10175">
        <f>IFERROR(VLOOKUP(H10175,ticker_cik_sic_ind!$J$1:$K$2838,2,FALSE),A10175)</f>
        <v>1140536</v>
      </c>
      <c r="J10175">
        <f t="shared" si="158"/>
        <v>0</v>
      </c>
    </row>
    <row r="10176" spans="1:10" x14ac:dyDescent="0.25">
      <c r="A10176">
        <v>1381197</v>
      </c>
      <c r="B10176">
        <v>2019</v>
      </c>
      <c r="C10176" t="s">
        <v>5545</v>
      </c>
      <c r="D10176">
        <v>60303</v>
      </c>
      <c r="E10176">
        <v>-6699</v>
      </c>
      <c r="F10176">
        <v>54</v>
      </c>
      <c r="I10176">
        <f>IFERROR(VLOOKUP(H10176,ticker_cik_sic_ind!$J$1:$K$2838,2,FALSE),A10176)</f>
        <v>1381197</v>
      </c>
      <c r="J10176">
        <f t="shared" si="158"/>
        <v>0</v>
      </c>
    </row>
    <row r="10177" spans="1:10" x14ac:dyDescent="0.25">
      <c r="A10177">
        <v>1593538</v>
      </c>
      <c r="B10177">
        <v>2019</v>
      </c>
      <c r="C10177" t="s">
        <v>5545</v>
      </c>
      <c r="D10177">
        <v>108949</v>
      </c>
      <c r="E10177">
        <v>-3745</v>
      </c>
      <c r="F10177">
        <v>54</v>
      </c>
      <c r="I10177">
        <f>IFERROR(VLOOKUP(H10177,ticker_cik_sic_ind!$J$1:$K$2838,2,FALSE),A10177)</f>
        <v>1593538</v>
      </c>
      <c r="J10177">
        <f t="shared" si="158"/>
        <v>0</v>
      </c>
    </row>
    <row r="10178" spans="1:10" x14ac:dyDescent="0.25">
      <c r="A10178">
        <v>1096343</v>
      </c>
      <c r="B10178">
        <v>2019</v>
      </c>
      <c r="C10178" t="s">
        <v>5545</v>
      </c>
      <c r="D10178">
        <v>33247.031000000003</v>
      </c>
      <c r="E10178">
        <v>-9633.4120000000003</v>
      </c>
      <c r="F10178">
        <v>56</v>
      </c>
      <c r="I10178">
        <f>IFERROR(VLOOKUP(H10178,ticker_cik_sic_ind!$J$1:$K$2838,2,FALSE),A10178)</f>
        <v>1096343</v>
      </c>
      <c r="J10178">
        <f t="shared" si="158"/>
        <v>0</v>
      </c>
    </row>
    <row r="10179" spans="1:10" x14ac:dyDescent="0.25">
      <c r="A10179">
        <v>947484</v>
      </c>
      <c r="B10179">
        <v>2019</v>
      </c>
      <c r="C10179" t="s">
        <v>5545</v>
      </c>
      <c r="D10179">
        <v>31853.119999999999</v>
      </c>
      <c r="E10179">
        <v>-10231.013000000001</v>
      </c>
      <c r="F10179">
        <v>57</v>
      </c>
      <c r="I10179">
        <f>IFERROR(VLOOKUP(H10179,ticker_cik_sic_ind!$J$1:$K$2838,2,FALSE),A10179)</f>
        <v>947484</v>
      </c>
      <c r="J10179">
        <f t="shared" ref="J10179:J10242" si="159">IF(OR(AND(C10179="financial",F10179&lt;$L$1),AND(C10179="non_financial",F10179&lt;$M$1)),1,0)</f>
        <v>0</v>
      </c>
    </row>
    <row r="10180" spans="1:10" x14ac:dyDescent="0.25">
      <c r="A10180">
        <v>1173431</v>
      </c>
      <c r="B10180">
        <v>2019</v>
      </c>
      <c r="C10180" t="s">
        <v>5545</v>
      </c>
      <c r="D10180">
        <v>37511</v>
      </c>
      <c r="E10180">
        <v>-7935</v>
      </c>
      <c r="F10180">
        <v>58</v>
      </c>
      <c r="I10180">
        <f>IFERROR(VLOOKUP(H10180,ticker_cik_sic_ind!$J$1:$K$2838,2,FALSE),A10180)</f>
        <v>1173431</v>
      </c>
      <c r="J10180">
        <f t="shared" si="159"/>
        <v>0</v>
      </c>
    </row>
    <row r="10181" spans="1:10" x14ac:dyDescent="0.25">
      <c r="A10181">
        <v>1171825</v>
      </c>
      <c r="B10181">
        <v>2019</v>
      </c>
      <c r="C10181" t="s">
        <v>5545</v>
      </c>
      <c r="D10181">
        <v>49855</v>
      </c>
      <c r="E10181">
        <v>-6525.7</v>
      </c>
      <c r="F10181">
        <v>59</v>
      </c>
      <c r="I10181">
        <f>IFERROR(VLOOKUP(H10181,ticker_cik_sic_ind!$J$1:$K$2838,2,FALSE),A10181)</f>
        <v>1171825</v>
      </c>
      <c r="J10181">
        <f t="shared" si="159"/>
        <v>0</v>
      </c>
    </row>
    <row r="10182" spans="1:10" x14ac:dyDescent="0.25">
      <c r="A10182">
        <v>1042046</v>
      </c>
      <c r="B10182">
        <v>2019</v>
      </c>
      <c r="C10182" t="s">
        <v>5545</v>
      </c>
      <c r="D10182">
        <v>61834</v>
      </c>
      <c r="E10182">
        <v>-5084</v>
      </c>
      <c r="F10182">
        <v>60</v>
      </c>
      <c r="I10182">
        <f>IFERROR(VLOOKUP(H10182,ticker_cik_sic_ind!$J$1:$K$2838,2,FALSE),A10182)</f>
        <v>1042046</v>
      </c>
      <c r="J10182">
        <f t="shared" si="159"/>
        <v>0</v>
      </c>
    </row>
    <row r="10183" spans="1:10" x14ac:dyDescent="0.25">
      <c r="A10183">
        <v>1378946</v>
      </c>
      <c r="B10183">
        <v>2019</v>
      </c>
      <c r="C10183" t="s">
        <v>5545</v>
      </c>
      <c r="D10183">
        <v>44574.5</v>
      </c>
      <c r="E10183">
        <v>-5900.2</v>
      </c>
      <c r="F10183">
        <v>61</v>
      </c>
      <c r="I10183">
        <f>IFERROR(VLOOKUP(H10183,ticker_cik_sic_ind!$J$1:$K$2838,2,FALSE),A10183)</f>
        <v>1378946</v>
      </c>
      <c r="J10183">
        <f t="shared" si="159"/>
        <v>0</v>
      </c>
    </row>
    <row r="10184" spans="1:10" x14ac:dyDescent="0.25">
      <c r="A10184">
        <v>719739</v>
      </c>
      <c r="B10184">
        <v>2019</v>
      </c>
      <c r="C10184" t="s">
        <v>5545</v>
      </c>
      <c r="D10184">
        <v>55867.745000000003</v>
      </c>
      <c r="E10184">
        <v>-4804.8410000000003</v>
      </c>
      <c r="F10184">
        <v>62</v>
      </c>
      <c r="I10184">
        <f>IFERROR(VLOOKUP(H10184,ticker_cik_sic_ind!$J$1:$K$2838,2,FALSE),A10184)</f>
        <v>719739</v>
      </c>
      <c r="J10184">
        <f t="shared" si="159"/>
        <v>0</v>
      </c>
    </row>
    <row r="10185" spans="1:10" x14ac:dyDescent="0.25">
      <c r="A10185">
        <v>1267238</v>
      </c>
      <c r="B10185">
        <v>2019</v>
      </c>
      <c r="C10185" t="s">
        <v>5545</v>
      </c>
      <c r="D10185">
        <v>42361.3</v>
      </c>
      <c r="E10185">
        <v>-5332.9</v>
      </c>
      <c r="F10185">
        <v>63</v>
      </c>
      <c r="I10185">
        <f>IFERROR(VLOOKUP(H10185,ticker_cik_sic_ind!$J$1:$K$2838,2,FALSE),A10185)</f>
        <v>1267238</v>
      </c>
      <c r="J10185">
        <f t="shared" si="159"/>
        <v>0</v>
      </c>
    </row>
    <row r="10186" spans="1:10" x14ac:dyDescent="0.25">
      <c r="A10186">
        <v>1095073</v>
      </c>
      <c r="B10186">
        <v>2019</v>
      </c>
      <c r="C10186" t="s">
        <v>5545</v>
      </c>
      <c r="D10186">
        <v>23885.884999999998</v>
      </c>
      <c r="E10186">
        <v>-8241.3490000000002</v>
      </c>
      <c r="F10186">
        <v>64</v>
      </c>
      <c r="I10186">
        <f>IFERROR(VLOOKUP(H10186,ticker_cik_sic_ind!$J$1:$K$2838,2,FALSE),A10186)</f>
        <v>1095073</v>
      </c>
      <c r="J10186">
        <f t="shared" si="159"/>
        <v>0</v>
      </c>
    </row>
    <row r="10187" spans="1:10" x14ac:dyDescent="0.25">
      <c r="A10187">
        <v>20286</v>
      </c>
      <c r="B10187">
        <v>2019</v>
      </c>
      <c r="C10187" t="s">
        <v>5545</v>
      </c>
      <c r="D10187">
        <v>21760</v>
      </c>
      <c r="E10187">
        <v>-7916</v>
      </c>
      <c r="F10187">
        <v>65</v>
      </c>
      <c r="I10187">
        <f>IFERROR(VLOOKUP(H10187,ticker_cik_sic_ind!$J$1:$K$2838,2,FALSE),A10187)</f>
        <v>20286</v>
      </c>
      <c r="J10187">
        <f t="shared" si="159"/>
        <v>0</v>
      </c>
    </row>
    <row r="10188" spans="1:10" x14ac:dyDescent="0.25">
      <c r="A10188">
        <v>1069157</v>
      </c>
      <c r="B10188">
        <v>2019</v>
      </c>
      <c r="C10188" t="s">
        <v>5545</v>
      </c>
      <c r="D10188">
        <v>38072.953999999998</v>
      </c>
      <c r="E10188">
        <v>-4114.2839999999997</v>
      </c>
      <c r="F10188">
        <v>65</v>
      </c>
      <c r="I10188">
        <f>IFERROR(VLOOKUP(H10188,ticker_cik_sic_ind!$J$1:$K$2838,2,FALSE),A10188)</f>
        <v>1069157</v>
      </c>
      <c r="J10188">
        <f t="shared" si="159"/>
        <v>0</v>
      </c>
    </row>
    <row r="10189" spans="1:10" x14ac:dyDescent="0.25">
      <c r="A10189">
        <v>62709</v>
      </c>
      <c r="B10189">
        <v>2019</v>
      </c>
      <c r="C10189" t="s">
        <v>5545</v>
      </c>
      <c r="D10189">
        <v>21159</v>
      </c>
      <c r="E10189">
        <v>-7797</v>
      </c>
      <c r="F10189">
        <v>67</v>
      </c>
      <c r="I10189">
        <f>IFERROR(VLOOKUP(H10189,ticker_cik_sic_ind!$J$1:$K$2838,2,FALSE),A10189)</f>
        <v>62709</v>
      </c>
      <c r="J10189">
        <f t="shared" si="159"/>
        <v>0</v>
      </c>
    </row>
    <row r="10190" spans="1:10" x14ac:dyDescent="0.25">
      <c r="A10190">
        <v>37808</v>
      </c>
      <c r="B10190">
        <v>2019</v>
      </c>
      <c r="C10190" t="s">
        <v>5545</v>
      </c>
      <c r="D10190">
        <v>32257.562999999998</v>
      </c>
      <c r="E10190">
        <v>-4473.2420000000002</v>
      </c>
      <c r="F10190">
        <v>67</v>
      </c>
      <c r="I10190">
        <f>IFERROR(VLOOKUP(H10190,ticker_cik_sic_ind!$J$1:$K$2838,2,FALSE),A10190)</f>
        <v>37808</v>
      </c>
      <c r="J10190">
        <f t="shared" si="159"/>
        <v>0</v>
      </c>
    </row>
    <row r="10191" spans="1:10" x14ac:dyDescent="0.25">
      <c r="A10191">
        <v>1141391</v>
      </c>
      <c r="B10191">
        <v>2019</v>
      </c>
      <c r="C10191" t="s">
        <v>5545</v>
      </c>
      <c r="D10191">
        <v>22471</v>
      </c>
      <c r="E10191">
        <v>-5350</v>
      </c>
      <c r="F10191">
        <v>69</v>
      </c>
      <c r="I10191">
        <f>IFERROR(VLOOKUP(H10191,ticker_cik_sic_ind!$J$1:$K$2838,2,FALSE),A10191)</f>
        <v>1141391</v>
      </c>
      <c r="J10191">
        <f t="shared" si="159"/>
        <v>0</v>
      </c>
    </row>
    <row r="10192" spans="1:10" x14ac:dyDescent="0.25">
      <c r="A10192">
        <v>933141</v>
      </c>
      <c r="B10192">
        <v>2019</v>
      </c>
      <c r="C10192" t="s">
        <v>5545</v>
      </c>
      <c r="D10192">
        <v>30126.162</v>
      </c>
      <c r="E10192">
        <v>-3913.4090000000001</v>
      </c>
      <c r="F10192">
        <v>69</v>
      </c>
      <c r="I10192">
        <f>IFERROR(VLOOKUP(H10192,ticker_cik_sic_ind!$J$1:$K$2838,2,FALSE),A10192)</f>
        <v>933141</v>
      </c>
      <c r="J10192">
        <f t="shared" si="159"/>
        <v>0</v>
      </c>
    </row>
    <row r="10193" spans="1:10" x14ac:dyDescent="0.25">
      <c r="A10193">
        <v>315293</v>
      </c>
      <c r="B10193">
        <v>2019</v>
      </c>
      <c r="C10193" t="s">
        <v>5545</v>
      </c>
      <c r="D10193">
        <v>27217</v>
      </c>
      <c r="E10193">
        <v>-4618</v>
      </c>
      <c r="F10193">
        <v>69</v>
      </c>
      <c r="I10193">
        <f>IFERROR(VLOOKUP(H10193,ticker_cik_sic_ind!$J$1:$K$2838,2,FALSE),A10193)</f>
        <v>315293</v>
      </c>
      <c r="J10193">
        <f t="shared" si="159"/>
        <v>0</v>
      </c>
    </row>
    <row r="10194" spans="1:10" x14ac:dyDescent="0.25">
      <c r="A10194">
        <v>1102112</v>
      </c>
      <c r="B10194">
        <v>2019</v>
      </c>
      <c r="C10194" t="s">
        <v>5545</v>
      </c>
      <c r="D10194">
        <v>24529.557000000001</v>
      </c>
      <c r="E10194">
        <v>-4777.9589999999998</v>
      </c>
      <c r="F10194">
        <v>72</v>
      </c>
      <c r="I10194">
        <f>IFERROR(VLOOKUP(H10194,ticker_cik_sic_ind!$J$1:$K$2838,2,FALSE),A10194)</f>
        <v>1102112</v>
      </c>
      <c r="J10194">
        <f t="shared" si="159"/>
        <v>0</v>
      </c>
    </row>
    <row r="10195" spans="1:10" x14ac:dyDescent="0.25">
      <c r="A10195">
        <v>39263</v>
      </c>
      <c r="B10195">
        <v>2019</v>
      </c>
      <c r="C10195" t="s">
        <v>5545</v>
      </c>
      <c r="D10195">
        <v>30687.214</v>
      </c>
      <c r="E10195">
        <v>-3309.5120000000002</v>
      </c>
      <c r="F10195">
        <v>72</v>
      </c>
      <c r="I10195">
        <f>IFERROR(VLOOKUP(H10195,ticker_cik_sic_ind!$J$1:$K$2838,2,FALSE),A10195)</f>
        <v>39263</v>
      </c>
      <c r="J10195">
        <f t="shared" si="159"/>
        <v>0</v>
      </c>
    </row>
    <row r="10196" spans="1:10" x14ac:dyDescent="0.25">
      <c r="A10196">
        <v>1120193</v>
      </c>
      <c r="B10196">
        <v>2019</v>
      </c>
      <c r="C10196" t="s">
        <v>5545</v>
      </c>
      <c r="D10196">
        <v>15141</v>
      </c>
      <c r="E10196">
        <v>-5542</v>
      </c>
      <c r="F10196">
        <v>74</v>
      </c>
      <c r="I10196">
        <f>IFERROR(VLOOKUP(H10196,ticker_cik_sic_ind!$J$1:$K$2838,2,FALSE),A10196)</f>
        <v>1120193</v>
      </c>
      <c r="J10196">
        <f t="shared" si="159"/>
        <v>0</v>
      </c>
    </row>
    <row r="10197" spans="1:10" x14ac:dyDescent="0.25">
      <c r="A10197">
        <v>1326807</v>
      </c>
      <c r="B10197">
        <v>2019</v>
      </c>
      <c r="C10197" t="s">
        <v>5545</v>
      </c>
      <c r="D10197">
        <v>25364.892</v>
      </c>
      <c r="E10197">
        <v>-3090.9830000000002</v>
      </c>
      <c r="F10197">
        <v>75</v>
      </c>
      <c r="I10197">
        <f>IFERROR(VLOOKUP(H10197,ticker_cik_sic_ind!$J$1:$K$2838,2,FALSE),A10197)</f>
        <v>1326807</v>
      </c>
      <c r="J10197">
        <f t="shared" si="159"/>
        <v>0</v>
      </c>
    </row>
    <row r="10198" spans="1:10" x14ac:dyDescent="0.25">
      <c r="A10198">
        <v>750577</v>
      </c>
      <c r="B10198">
        <v>2019</v>
      </c>
      <c r="C10198" t="s">
        <v>5545</v>
      </c>
      <c r="D10198">
        <v>27925.447</v>
      </c>
      <c r="E10198">
        <v>-2929.5549999999998</v>
      </c>
      <c r="F10198">
        <v>75</v>
      </c>
      <c r="I10198">
        <f>IFERROR(VLOOKUP(H10198,ticker_cik_sic_ind!$J$1:$K$2838,2,FALSE),A10198)</f>
        <v>750577</v>
      </c>
      <c r="J10198">
        <f t="shared" si="159"/>
        <v>0</v>
      </c>
    </row>
    <row r="10199" spans="1:10" x14ac:dyDescent="0.25">
      <c r="A10199">
        <v>1113169</v>
      </c>
      <c r="B10199">
        <v>2019</v>
      </c>
      <c r="C10199" t="s">
        <v>5545</v>
      </c>
      <c r="D10199">
        <v>7882.2</v>
      </c>
      <c r="E10199">
        <v>-6853.8</v>
      </c>
      <c r="F10199">
        <v>77</v>
      </c>
      <c r="I10199">
        <f>IFERROR(VLOOKUP(H10199,ticker_cik_sic_ind!$J$1:$K$2838,2,FALSE),A10199)</f>
        <v>1113169</v>
      </c>
      <c r="J10199">
        <f t="shared" si="159"/>
        <v>0</v>
      </c>
    </row>
    <row r="10200" spans="1:10" x14ac:dyDescent="0.25">
      <c r="A10200">
        <v>354190</v>
      </c>
      <c r="B10200">
        <v>2019</v>
      </c>
      <c r="C10200" t="s">
        <v>5545</v>
      </c>
      <c r="D10200">
        <v>16230.5</v>
      </c>
      <c r="E10200">
        <v>-4513.1000000000004</v>
      </c>
      <c r="F10200">
        <v>78</v>
      </c>
      <c r="I10200">
        <f>IFERROR(VLOOKUP(H10200,ticker_cik_sic_ind!$J$1:$K$2838,2,FALSE),A10200)</f>
        <v>354190</v>
      </c>
      <c r="J10200">
        <f t="shared" si="159"/>
        <v>0</v>
      </c>
    </row>
    <row r="10201" spans="1:10" x14ac:dyDescent="0.25">
      <c r="A10201">
        <v>22356</v>
      </c>
      <c r="B10201">
        <v>2019</v>
      </c>
      <c r="C10201" t="s">
        <v>5545</v>
      </c>
      <c r="D10201">
        <v>24524.741999999998</v>
      </c>
      <c r="E10201">
        <v>-2771.3829999999998</v>
      </c>
      <c r="F10201">
        <v>79</v>
      </c>
      <c r="I10201">
        <f>IFERROR(VLOOKUP(H10201,ticker_cik_sic_ind!$J$1:$K$2838,2,FALSE),A10201)</f>
        <v>22356</v>
      </c>
      <c r="J10201">
        <f t="shared" si="159"/>
        <v>0</v>
      </c>
    </row>
    <row r="10202" spans="1:10" x14ac:dyDescent="0.25">
      <c r="A10202">
        <v>1032033</v>
      </c>
      <c r="B10202">
        <v>2019</v>
      </c>
      <c r="C10202" t="s">
        <v>5545</v>
      </c>
      <c r="D10202">
        <v>24189.175999999999</v>
      </c>
      <c r="E10202">
        <v>-2728.7020000000002</v>
      </c>
      <c r="F10202">
        <v>80</v>
      </c>
      <c r="I10202">
        <f>IFERROR(VLOOKUP(H10202,ticker_cik_sic_ind!$J$1:$K$2838,2,FALSE),A10202)</f>
        <v>1032033</v>
      </c>
      <c r="J10202">
        <f t="shared" si="159"/>
        <v>0</v>
      </c>
    </row>
    <row r="10203" spans="1:10" x14ac:dyDescent="0.25">
      <c r="A10203">
        <v>1101215</v>
      </c>
      <c r="B10203">
        <v>2019</v>
      </c>
      <c r="C10203" t="s">
        <v>5545</v>
      </c>
      <c r="D10203">
        <v>28950.9</v>
      </c>
      <c r="E10203">
        <v>-2119.3000000000002</v>
      </c>
      <c r="F10203">
        <v>81</v>
      </c>
      <c r="I10203">
        <f>IFERROR(VLOOKUP(H10203,ticker_cik_sic_ind!$J$1:$K$2838,2,FALSE),A10203)</f>
        <v>1101215</v>
      </c>
      <c r="J10203">
        <f t="shared" si="159"/>
        <v>0</v>
      </c>
    </row>
    <row r="10204" spans="1:10" x14ac:dyDescent="0.25">
      <c r="A10204">
        <v>1584207</v>
      </c>
      <c r="B10204">
        <v>2019</v>
      </c>
      <c r="C10204" t="s">
        <v>5545</v>
      </c>
      <c r="D10204">
        <v>19640</v>
      </c>
      <c r="E10204">
        <v>-3489</v>
      </c>
      <c r="F10204">
        <v>81</v>
      </c>
      <c r="I10204">
        <f>IFERROR(VLOOKUP(H10204,ticker_cik_sic_ind!$J$1:$K$2838,2,FALSE),A10204)</f>
        <v>1584207</v>
      </c>
      <c r="J10204">
        <f t="shared" si="159"/>
        <v>0</v>
      </c>
    </row>
    <row r="10205" spans="1:10" x14ac:dyDescent="0.25">
      <c r="A10205">
        <v>1004434</v>
      </c>
      <c r="B10205">
        <v>2019</v>
      </c>
      <c r="C10205" t="s">
        <v>5545</v>
      </c>
      <c r="D10205">
        <v>8490.5</v>
      </c>
      <c r="E10205">
        <v>-5310.9</v>
      </c>
      <c r="F10205">
        <v>83</v>
      </c>
      <c r="I10205">
        <f>IFERROR(VLOOKUP(H10205,ticker_cik_sic_ind!$J$1:$K$2838,2,FALSE),A10205)</f>
        <v>1004434</v>
      </c>
      <c r="J10205">
        <f t="shared" si="159"/>
        <v>0</v>
      </c>
    </row>
    <row r="10206" spans="1:10" x14ac:dyDescent="0.25">
      <c r="A10206">
        <v>1139812</v>
      </c>
      <c r="B10206">
        <v>2019</v>
      </c>
      <c r="C10206" t="s">
        <v>5545</v>
      </c>
      <c r="D10206">
        <v>19966.557000000001</v>
      </c>
      <c r="E10206">
        <v>-2948.6930000000002</v>
      </c>
      <c r="F10206">
        <v>84</v>
      </c>
      <c r="I10206">
        <f>IFERROR(VLOOKUP(H10206,ticker_cik_sic_ind!$J$1:$K$2838,2,FALSE),A10206)</f>
        <v>1139812</v>
      </c>
      <c r="J10206">
        <f t="shared" si="159"/>
        <v>0</v>
      </c>
    </row>
    <row r="10207" spans="1:10" x14ac:dyDescent="0.25">
      <c r="A10207">
        <v>1212545</v>
      </c>
      <c r="B10207">
        <v>2019</v>
      </c>
      <c r="C10207" t="s">
        <v>5545</v>
      </c>
      <c r="D10207">
        <v>21367.452000000001</v>
      </c>
      <c r="E10207">
        <v>-2391.6840000000002</v>
      </c>
      <c r="F10207">
        <v>85</v>
      </c>
      <c r="I10207">
        <f>IFERROR(VLOOKUP(H10207,ticker_cik_sic_ind!$J$1:$K$2838,2,FALSE),A10207)</f>
        <v>1212545</v>
      </c>
      <c r="J10207">
        <f t="shared" si="159"/>
        <v>0</v>
      </c>
    </row>
    <row r="10208" spans="1:10" x14ac:dyDescent="0.25">
      <c r="A10208">
        <v>36377</v>
      </c>
      <c r="B10208">
        <v>2019</v>
      </c>
      <c r="C10208" t="s">
        <v>5545</v>
      </c>
      <c r="D10208">
        <v>20479.719000000001</v>
      </c>
      <c r="E10208">
        <v>-2459.1750000000002</v>
      </c>
      <c r="F10208">
        <v>86</v>
      </c>
      <c r="I10208">
        <f>IFERROR(VLOOKUP(H10208,ticker_cik_sic_ind!$J$1:$K$2838,2,FALSE),A10208)</f>
        <v>36377</v>
      </c>
      <c r="J10208">
        <f t="shared" si="159"/>
        <v>0</v>
      </c>
    </row>
    <row r="10209" spans="1:10" x14ac:dyDescent="0.25">
      <c r="A10209">
        <v>101382</v>
      </c>
      <c r="B10209">
        <v>2019</v>
      </c>
      <c r="C10209" t="s">
        <v>5545</v>
      </c>
      <c r="D10209">
        <v>20531.47</v>
      </c>
      <c r="E10209">
        <v>-2201.8119999999999</v>
      </c>
      <c r="F10209">
        <v>87</v>
      </c>
      <c r="I10209">
        <f>IFERROR(VLOOKUP(H10209,ticker_cik_sic_ind!$J$1:$K$2838,2,FALSE),A10209)</f>
        <v>101382</v>
      </c>
      <c r="J10209">
        <f t="shared" si="159"/>
        <v>0</v>
      </c>
    </row>
    <row r="10210" spans="1:10" x14ac:dyDescent="0.25">
      <c r="A10210">
        <v>1331520</v>
      </c>
      <c r="B10210">
        <v>2019</v>
      </c>
      <c r="C10210" t="s">
        <v>5545</v>
      </c>
      <c r="D10210">
        <v>14924.12</v>
      </c>
      <c r="E10210">
        <v>-2314.0129999999999</v>
      </c>
      <c r="F10210">
        <v>88</v>
      </c>
      <c r="I10210">
        <f>IFERROR(VLOOKUP(H10210,ticker_cik_sic_ind!$J$1:$K$2838,2,FALSE),A10210)</f>
        <v>1331520</v>
      </c>
      <c r="J10210">
        <f t="shared" si="159"/>
        <v>0</v>
      </c>
    </row>
    <row r="10211" spans="1:10" x14ac:dyDescent="0.25">
      <c r="A10211">
        <v>1374310</v>
      </c>
      <c r="B10211">
        <v>2019</v>
      </c>
      <c r="C10211" t="s">
        <v>5545</v>
      </c>
      <c r="D10211">
        <v>5316.9</v>
      </c>
      <c r="E10211">
        <v>-3159</v>
      </c>
      <c r="F10211">
        <v>89</v>
      </c>
      <c r="I10211">
        <f>IFERROR(VLOOKUP(H10211,ticker_cik_sic_ind!$J$1:$K$2838,2,FALSE),A10211)</f>
        <v>1374310</v>
      </c>
      <c r="J10211">
        <f t="shared" si="159"/>
        <v>0</v>
      </c>
    </row>
    <row r="10212" spans="1:10" x14ac:dyDescent="0.25">
      <c r="A10212">
        <v>1265131</v>
      </c>
      <c r="B10212">
        <v>2019</v>
      </c>
      <c r="C10212" t="s">
        <v>5545</v>
      </c>
      <c r="D10212">
        <v>13689.174000000001</v>
      </c>
      <c r="E10212">
        <v>-1916.413</v>
      </c>
      <c r="F10212">
        <v>90</v>
      </c>
      <c r="I10212">
        <f>IFERROR(VLOOKUP(H10212,ticker_cik_sic_ind!$J$1:$K$2838,2,FALSE),A10212)</f>
        <v>1265131</v>
      </c>
      <c r="J10212">
        <f t="shared" si="159"/>
        <v>0</v>
      </c>
    </row>
    <row r="10213" spans="1:10" x14ac:dyDescent="0.25">
      <c r="A10213">
        <v>1381668</v>
      </c>
      <c r="B10213">
        <v>2019</v>
      </c>
      <c r="C10213" t="s">
        <v>5545</v>
      </c>
      <c r="D10213">
        <v>13936.593000000001</v>
      </c>
      <c r="E10213">
        <v>-1745.2940000000001</v>
      </c>
      <c r="F10213">
        <v>91</v>
      </c>
      <c r="I10213">
        <f>IFERROR(VLOOKUP(H10213,ticker_cik_sic_ind!$J$1:$K$2838,2,FALSE),A10213)</f>
        <v>1381668</v>
      </c>
      <c r="J10213">
        <f t="shared" si="159"/>
        <v>0</v>
      </c>
    </row>
    <row r="10214" spans="1:10" x14ac:dyDescent="0.25">
      <c r="A10214">
        <v>721683</v>
      </c>
      <c r="B10214">
        <v>2019</v>
      </c>
      <c r="C10214" t="s">
        <v>5545</v>
      </c>
      <c r="D10214">
        <v>7466.49</v>
      </c>
      <c r="E10214">
        <v>-2501.6959999999999</v>
      </c>
      <c r="F10214">
        <v>91</v>
      </c>
      <c r="I10214">
        <f>IFERROR(VLOOKUP(H10214,ticker_cik_sic_ind!$J$1:$K$2838,2,FALSE),A10214)</f>
        <v>721683</v>
      </c>
      <c r="J10214">
        <f t="shared" si="159"/>
        <v>0</v>
      </c>
    </row>
    <row r="10215" spans="1:10" x14ac:dyDescent="0.25">
      <c r="A10215">
        <v>64040</v>
      </c>
      <c r="B10215">
        <v>2019</v>
      </c>
      <c r="C10215" t="s">
        <v>5545</v>
      </c>
      <c r="D10215">
        <v>9217</v>
      </c>
      <c r="E10215">
        <v>-2067</v>
      </c>
      <c r="F10215">
        <v>93</v>
      </c>
      <c r="I10215">
        <f>IFERROR(VLOOKUP(H10215,ticker_cik_sic_ind!$J$1:$K$2838,2,FALSE),A10215)</f>
        <v>64040</v>
      </c>
      <c r="J10215">
        <f t="shared" si="159"/>
        <v>0</v>
      </c>
    </row>
    <row r="10216" spans="1:10" x14ac:dyDescent="0.25">
      <c r="A10216">
        <v>315709</v>
      </c>
      <c r="B10216">
        <v>2019</v>
      </c>
      <c r="C10216" t="s">
        <v>5545</v>
      </c>
      <c r="D10216">
        <v>11988.995000000001</v>
      </c>
      <c r="E10216">
        <v>-1879.73</v>
      </c>
      <c r="F10216">
        <v>93</v>
      </c>
      <c r="I10216">
        <f>IFERROR(VLOOKUP(H10216,ticker_cik_sic_ind!$J$1:$K$2838,2,FALSE),A10216)</f>
        <v>315709</v>
      </c>
      <c r="J10216">
        <f t="shared" si="159"/>
        <v>0</v>
      </c>
    </row>
    <row r="10217" spans="1:10" x14ac:dyDescent="0.25">
      <c r="A10217">
        <v>79282</v>
      </c>
      <c r="B10217">
        <v>2019</v>
      </c>
      <c r="C10217" t="s">
        <v>5545</v>
      </c>
      <c r="D10217">
        <v>5701.5569999999998</v>
      </c>
      <c r="E10217">
        <v>-2831.482</v>
      </c>
      <c r="F10217">
        <v>93</v>
      </c>
      <c r="I10217">
        <f>IFERROR(VLOOKUP(H10217,ticker_cik_sic_ind!$J$1:$K$2838,2,FALSE),A10217)</f>
        <v>79282</v>
      </c>
      <c r="J10217">
        <f t="shared" si="159"/>
        <v>0</v>
      </c>
    </row>
    <row r="10218" spans="1:10" x14ac:dyDescent="0.25">
      <c r="A10218">
        <v>1564822</v>
      </c>
      <c r="B10218">
        <v>2019</v>
      </c>
      <c r="C10218" t="s">
        <v>5545</v>
      </c>
      <c r="D10218">
        <v>6435.1620000000003</v>
      </c>
      <c r="E10218">
        <v>-2431.5300000000002</v>
      </c>
      <c r="F10218">
        <v>96</v>
      </c>
      <c r="H10218">
        <v>9000031</v>
      </c>
      <c r="I10218">
        <f>IFERROR(VLOOKUP(H10218,ticker_cik_sic_ind!$J$1:$K$2838,2,FALSE),A10218)</f>
        <v>1564822</v>
      </c>
      <c r="J10218">
        <f t="shared" si="159"/>
        <v>0</v>
      </c>
    </row>
    <row r="10219" spans="1:10" x14ac:dyDescent="0.25">
      <c r="A10219">
        <v>203596</v>
      </c>
      <c r="B10219">
        <v>2019</v>
      </c>
      <c r="C10219" t="s">
        <v>5545</v>
      </c>
      <c r="D10219">
        <v>10946.584000000001</v>
      </c>
      <c r="E10219">
        <v>-1524.106</v>
      </c>
      <c r="F10219">
        <v>97</v>
      </c>
      <c r="I10219">
        <f>IFERROR(VLOOKUP(H10219,ticker_cik_sic_ind!$J$1:$K$2838,2,FALSE),A10219)</f>
        <v>203596</v>
      </c>
      <c r="J10219">
        <f t="shared" si="159"/>
        <v>0</v>
      </c>
    </row>
    <row r="10220" spans="1:10" x14ac:dyDescent="0.25">
      <c r="A10220">
        <v>230557</v>
      </c>
      <c r="B10220">
        <v>2019</v>
      </c>
      <c r="C10220" t="s">
        <v>5545</v>
      </c>
      <c r="D10220">
        <v>7705.6729999999998</v>
      </c>
      <c r="E10220">
        <v>-1698.155</v>
      </c>
      <c r="F10220">
        <v>98</v>
      </c>
      <c r="I10220">
        <f>IFERROR(VLOOKUP(H10220,ticker_cik_sic_ind!$J$1:$K$2838,2,FALSE),A10220)</f>
        <v>230557</v>
      </c>
      <c r="J10220">
        <f t="shared" si="159"/>
        <v>0</v>
      </c>
    </row>
    <row r="10221" spans="1:10" x14ac:dyDescent="0.25">
      <c r="A10221">
        <v>719220</v>
      </c>
      <c r="B10221">
        <v>2019</v>
      </c>
      <c r="C10221" t="s">
        <v>5545</v>
      </c>
      <c r="D10221">
        <v>7097.3459999999995</v>
      </c>
      <c r="E10221">
        <v>-907.13300000000004</v>
      </c>
      <c r="F10221">
        <v>99</v>
      </c>
      <c r="I10221">
        <f>IFERROR(VLOOKUP(H10221,ticker_cik_sic_ind!$J$1:$K$2838,2,FALSE),A10221)</f>
        <v>719220</v>
      </c>
      <c r="J10221">
        <f t="shared" si="159"/>
        <v>0</v>
      </c>
    </row>
    <row r="10222" spans="1:10" x14ac:dyDescent="0.25">
      <c r="A10222">
        <v>1397911</v>
      </c>
      <c r="B10222">
        <v>2019</v>
      </c>
      <c r="C10222" t="s">
        <v>5545</v>
      </c>
      <c r="D10222">
        <v>5223.3770000000004</v>
      </c>
      <c r="E10222">
        <v>-1006.696</v>
      </c>
      <c r="F10222">
        <v>100</v>
      </c>
      <c r="I10222">
        <f>IFERROR(VLOOKUP(H10222,ticker_cik_sic_ind!$J$1:$K$2838,2,FALSE),A10222)</f>
        <v>1397911</v>
      </c>
      <c r="J10222">
        <f t="shared" si="159"/>
        <v>0</v>
      </c>
    </row>
    <row r="10223" spans="1:10" x14ac:dyDescent="0.25">
      <c r="A10223">
        <v>1311370</v>
      </c>
      <c r="B10223">
        <v>2019</v>
      </c>
      <c r="C10223" t="s">
        <v>5545</v>
      </c>
      <c r="D10223">
        <v>4627.9920000000002</v>
      </c>
      <c r="E10223">
        <v>-1113.104</v>
      </c>
      <c r="F10223">
        <v>100</v>
      </c>
      <c r="I10223">
        <f>IFERROR(VLOOKUP(H10223,ticker_cik_sic_ind!$J$1:$K$2838,2,FALSE),A10223)</f>
        <v>1311370</v>
      </c>
      <c r="J10223">
        <f t="shared" si="159"/>
        <v>0</v>
      </c>
    </row>
    <row r="10224" spans="1:10" x14ac:dyDescent="0.25">
      <c r="A10224">
        <v>34782</v>
      </c>
      <c r="B10224">
        <v>2019</v>
      </c>
      <c r="C10224" t="s">
        <v>5545</v>
      </c>
      <c r="D10224">
        <v>6320.058</v>
      </c>
      <c r="E10224">
        <v>-740.27700000000004</v>
      </c>
      <c r="F10224">
        <v>102</v>
      </c>
      <c r="I10224">
        <f>IFERROR(VLOOKUP(H10224,ticker_cik_sic_ind!$J$1:$K$2838,2,FALSE),A10224)</f>
        <v>34782</v>
      </c>
      <c r="J10224">
        <f t="shared" si="159"/>
        <v>0</v>
      </c>
    </row>
    <row r="10225" spans="1:10" x14ac:dyDescent="0.25">
      <c r="A10225">
        <v>1059556</v>
      </c>
      <c r="B10225">
        <v>2019</v>
      </c>
      <c r="C10225" t="s">
        <v>5545</v>
      </c>
      <c r="D10225">
        <v>8751.6</v>
      </c>
      <c r="E10225">
        <v>-460.1</v>
      </c>
      <c r="F10225">
        <v>103</v>
      </c>
      <c r="I10225">
        <f>IFERROR(VLOOKUP(H10225,ticker_cik_sic_ind!$J$1:$K$2838,2,FALSE),A10225)</f>
        <v>1059556</v>
      </c>
      <c r="J10225">
        <f t="shared" si="159"/>
        <v>0</v>
      </c>
    </row>
    <row r="10226" spans="1:10" x14ac:dyDescent="0.25">
      <c r="A10226">
        <v>350797</v>
      </c>
      <c r="B10226">
        <v>2019</v>
      </c>
      <c r="C10226" t="s">
        <v>5545</v>
      </c>
      <c r="D10226">
        <v>3086.232</v>
      </c>
      <c r="E10226">
        <v>-1415.145</v>
      </c>
      <c r="F10226">
        <v>103</v>
      </c>
      <c r="I10226">
        <f>IFERROR(VLOOKUP(H10226,ticker_cik_sic_ind!$J$1:$K$2838,2,FALSE),A10226)</f>
        <v>350797</v>
      </c>
      <c r="J10226">
        <f t="shared" si="159"/>
        <v>0</v>
      </c>
    </row>
    <row r="10227" spans="1:10" x14ac:dyDescent="0.25">
      <c r="A10227">
        <v>350894</v>
      </c>
      <c r="B10227">
        <v>2019</v>
      </c>
      <c r="C10227" t="s">
        <v>5545</v>
      </c>
      <c r="D10227">
        <v>1890.7059999999999</v>
      </c>
      <c r="E10227">
        <v>-1590.8820000000001</v>
      </c>
      <c r="F10227">
        <v>105</v>
      </c>
      <c r="I10227">
        <f>IFERROR(VLOOKUP(H10227,ticker_cik_sic_ind!$J$1:$K$2838,2,FALSE),A10227)</f>
        <v>350894</v>
      </c>
      <c r="J10227">
        <f t="shared" si="159"/>
        <v>0</v>
      </c>
    </row>
    <row r="10228" spans="1:10" x14ac:dyDescent="0.25">
      <c r="A10228">
        <v>1409970</v>
      </c>
      <c r="B10228">
        <v>2019</v>
      </c>
      <c r="C10228" t="s">
        <v>5545</v>
      </c>
      <c r="D10228">
        <v>3949.0830000000001</v>
      </c>
      <c r="E10228">
        <v>-874.22</v>
      </c>
      <c r="F10228">
        <v>106</v>
      </c>
      <c r="I10228">
        <f>IFERROR(VLOOKUP(H10228,ticker_cik_sic_ind!$J$1:$K$2838,2,FALSE),A10228)</f>
        <v>1409970</v>
      </c>
      <c r="J10228">
        <f t="shared" si="159"/>
        <v>0</v>
      </c>
    </row>
    <row r="10229" spans="1:10" x14ac:dyDescent="0.25">
      <c r="A10229">
        <v>1386278</v>
      </c>
      <c r="B10229">
        <v>2019</v>
      </c>
      <c r="C10229" t="s">
        <v>5545</v>
      </c>
      <c r="D10229">
        <v>2300.9789999999998</v>
      </c>
      <c r="E10229">
        <v>-876.71299999999997</v>
      </c>
      <c r="F10229">
        <v>107</v>
      </c>
      <c r="I10229">
        <f>IFERROR(VLOOKUP(H10229,ticker_cik_sic_ind!$J$1:$K$2838,2,FALSE),A10229)</f>
        <v>1386278</v>
      </c>
      <c r="J10229">
        <f t="shared" si="159"/>
        <v>0</v>
      </c>
    </row>
    <row r="10230" spans="1:10" x14ac:dyDescent="0.25">
      <c r="A10230">
        <v>825313</v>
      </c>
      <c r="B10230">
        <v>2019</v>
      </c>
      <c r="C10230" t="s">
        <v>5545</v>
      </c>
      <c r="D10230">
        <v>1534.9349999999999</v>
      </c>
      <c r="E10230">
        <v>-1534.306</v>
      </c>
      <c r="F10230">
        <v>108</v>
      </c>
      <c r="I10230">
        <f>IFERROR(VLOOKUP(H10230,ticker_cik_sic_ind!$J$1:$K$2838,2,FALSE),A10230)</f>
        <v>825313</v>
      </c>
      <c r="J10230">
        <f t="shared" si="159"/>
        <v>0</v>
      </c>
    </row>
    <row r="10231" spans="1:10" x14ac:dyDescent="0.25">
      <c r="A10231">
        <v>1380846</v>
      </c>
      <c r="B10231">
        <v>2019</v>
      </c>
      <c r="C10231" t="s">
        <v>5545</v>
      </c>
      <c r="D10231">
        <v>5233.9359999999997</v>
      </c>
      <c r="E10231">
        <v>-453.89400000000001</v>
      </c>
      <c r="F10231">
        <v>109</v>
      </c>
      <c r="I10231">
        <f>IFERROR(VLOOKUP(H10231,ticker_cik_sic_ind!$J$1:$K$2838,2,FALSE),A10231)</f>
        <v>1380846</v>
      </c>
      <c r="J10231">
        <f t="shared" si="159"/>
        <v>0</v>
      </c>
    </row>
    <row r="10232" spans="1:10" x14ac:dyDescent="0.25">
      <c r="A10232">
        <v>791963</v>
      </c>
      <c r="B10232">
        <v>2019</v>
      </c>
      <c r="C10232" t="s">
        <v>5545</v>
      </c>
      <c r="D10232">
        <v>2521.2800000000002</v>
      </c>
      <c r="E10232">
        <v>-538.64099999999996</v>
      </c>
      <c r="F10232">
        <v>110</v>
      </c>
      <c r="I10232">
        <f>IFERROR(VLOOKUP(H10232,ticker_cik_sic_ind!$J$1:$K$2838,2,FALSE),A10232)</f>
        <v>791963</v>
      </c>
      <c r="J10232">
        <f t="shared" si="159"/>
        <v>0</v>
      </c>
    </row>
    <row r="10233" spans="1:10" x14ac:dyDescent="0.25">
      <c r="A10233">
        <v>1050743</v>
      </c>
      <c r="B10233">
        <v>2019</v>
      </c>
      <c r="C10233" t="s">
        <v>5545</v>
      </c>
      <c r="D10233">
        <v>4265.174</v>
      </c>
      <c r="E10233">
        <v>-437.01900000000001</v>
      </c>
      <c r="F10233">
        <v>111</v>
      </c>
      <c r="I10233">
        <f>IFERROR(VLOOKUP(H10233,ticker_cik_sic_ind!$J$1:$K$2838,2,FALSE),A10233)</f>
        <v>1050743</v>
      </c>
      <c r="J10233">
        <f t="shared" si="159"/>
        <v>0</v>
      </c>
    </row>
    <row r="10234" spans="1:10" x14ac:dyDescent="0.25">
      <c r="A10234">
        <v>1555039</v>
      </c>
      <c r="B10234">
        <v>2019</v>
      </c>
      <c r="C10234" t="s">
        <v>5545</v>
      </c>
      <c r="D10234">
        <v>1885.0609999999999</v>
      </c>
      <c r="E10234">
        <v>-580.25099999999998</v>
      </c>
      <c r="F10234">
        <v>112</v>
      </c>
      <c r="I10234">
        <f>IFERROR(VLOOKUP(H10234,ticker_cik_sic_ind!$J$1:$K$2838,2,FALSE),A10234)</f>
        <v>1555039</v>
      </c>
      <c r="J10234">
        <f t="shared" si="159"/>
        <v>0</v>
      </c>
    </row>
    <row r="10235" spans="1:10" x14ac:dyDescent="0.25">
      <c r="A10235">
        <v>1289419</v>
      </c>
      <c r="B10235">
        <v>2019</v>
      </c>
      <c r="C10235" t="s">
        <v>5545</v>
      </c>
      <c r="D10235">
        <v>1427.2</v>
      </c>
      <c r="E10235">
        <v>-871.4</v>
      </c>
      <c r="F10235">
        <v>113</v>
      </c>
      <c r="I10235">
        <f>IFERROR(VLOOKUP(H10235,ticker_cik_sic_ind!$J$1:$K$2838,2,FALSE),A10235)</f>
        <v>1289419</v>
      </c>
      <c r="J10235">
        <f t="shared" si="159"/>
        <v>0</v>
      </c>
    </row>
    <row r="10236" spans="1:10" x14ac:dyDescent="0.25">
      <c r="A10236">
        <v>1172052</v>
      </c>
      <c r="B10236">
        <v>2019</v>
      </c>
      <c r="C10236" t="s">
        <v>5545</v>
      </c>
      <c r="D10236">
        <v>1830.326</v>
      </c>
      <c r="E10236">
        <v>-696.46799999999996</v>
      </c>
      <c r="F10236">
        <v>113</v>
      </c>
      <c r="I10236">
        <f>IFERROR(VLOOKUP(H10236,ticker_cik_sic_ind!$J$1:$K$2838,2,FALSE),A10236)</f>
        <v>1172052</v>
      </c>
      <c r="J10236">
        <f t="shared" si="159"/>
        <v>0</v>
      </c>
    </row>
    <row r="10237" spans="1:10" x14ac:dyDescent="0.25">
      <c r="A10237">
        <v>1056288</v>
      </c>
      <c r="B10237">
        <v>2019</v>
      </c>
      <c r="C10237" t="s">
        <v>5545</v>
      </c>
      <c r="D10237">
        <v>1276.3150000000001</v>
      </c>
      <c r="E10237">
        <v>-820.10900000000004</v>
      </c>
      <c r="F10237">
        <v>115</v>
      </c>
      <c r="I10237">
        <f>IFERROR(VLOOKUP(H10237,ticker_cik_sic_ind!$J$1:$K$2838,2,FALSE),A10237)</f>
        <v>1056288</v>
      </c>
      <c r="J10237">
        <f t="shared" si="159"/>
        <v>0</v>
      </c>
    </row>
    <row r="10238" spans="1:10" x14ac:dyDescent="0.25">
      <c r="A10238">
        <v>700565</v>
      </c>
      <c r="B10238">
        <v>2019</v>
      </c>
      <c r="C10238" t="s">
        <v>5545</v>
      </c>
      <c r="D10238">
        <v>3369.473</v>
      </c>
      <c r="E10238">
        <v>-411.32600000000002</v>
      </c>
      <c r="F10238">
        <v>115</v>
      </c>
      <c r="I10238">
        <f>IFERROR(VLOOKUP(H10238,ticker_cik_sic_ind!$J$1:$K$2838,2,FALSE),A10238)</f>
        <v>700565</v>
      </c>
      <c r="J10238">
        <f t="shared" si="159"/>
        <v>0</v>
      </c>
    </row>
    <row r="10239" spans="1:10" x14ac:dyDescent="0.25">
      <c r="A10239">
        <v>891166</v>
      </c>
      <c r="B10239">
        <v>2019</v>
      </c>
      <c r="C10239" t="s">
        <v>5545</v>
      </c>
      <c r="D10239">
        <v>1711.277</v>
      </c>
      <c r="E10239">
        <v>-492.07299999999998</v>
      </c>
      <c r="F10239">
        <v>117</v>
      </c>
      <c r="I10239">
        <f>IFERROR(VLOOKUP(H10239,ticker_cik_sic_ind!$J$1:$K$2838,2,FALSE),A10239)</f>
        <v>891166</v>
      </c>
      <c r="J10239">
        <f t="shared" si="159"/>
        <v>0</v>
      </c>
    </row>
    <row r="10240" spans="1:10" x14ac:dyDescent="0.25">
      <c r="A10240">
        <v>1302215</v>
      </c>
      <c r="B10240">
        <v>2019</v>
      </c>
      <c r="C10240" t="s">
        <v>5545</v>
      </c>
      <c r="D10240">
        <v>1147.277</v>
      </c>
      <c r="E10240">
        <v>-819.35500000000002</v>
      </c>
      <c r="F10240">
        <v>118</v>
      </c>
      <c r="I10240">
        <f>IFERROR(VLOOKUP(H10240,ticker_cik_sic_ind!$J$1:$K$2838,2,FALSE),A10240)</f>
        <v>1302215</v>
      </c>
      <c r="J10240">
        <f t="shared" si="159"/>
        <v>0</v>
      </c>
    </row>
    <row r="10241" spans="1:10" x14ac:dyDescent="0.25">
      <c r="A10241">
        <v>1408198</v>
      </c>
      <c r="B10241">
        <v>2019</v>
      </c>
      <c r="C10241" t="s">
        <v>5545</v>
      </c>
      <c r="D10241">
        <v>3785.8029999999999</v>
      </c>
      <c r="E10241">
        <v>-346.42200000000003</v>
      </c>
      <c r="F10241">
        <v>119</v>
      </c>
      <c r="I10241">
        <f>IFERROR(VLOOKUP(H10241,ticker_cik_sic_ind!$J$1:$K$2838,2,FALSE),A10241)</f>
        <v>1408198</v>
      </c>
      <c r="J10241">
        <f t="shared" si="159"/>
        <v>0</v>
      </c>
    </row>
    <row r="10242" spans="1:10" x14ac:dyDescent="0.25">
      <c r="A10242">
        <v>77776</v>
      </c>
      <c r="B10242">
        <v>2019</v>
      </c>
      <c r="C10242" t="s">
        <v>5545</v>
      </c>
      <c r="D10242">
        <v>1442</v>
      </c>
      <c r="E10242">
        <v>-489</v>
      </c>
      <c r="F10242">
        <v>120</v>
      </c>
      <c r="I10242">
        <f>IFERROR(VLOOKUP(H10242,ticker_cik_sic_ind!$J$1:$K$2838,2,FALSE),A10242)</f>
        <v>77776</v>
      </c>
      <c r="J10242">
        <f t="shared" si="159"/>
        <v>0</v>
      </c>
    </row>
    <row r="10243" spans="1:10" x14ac:dyDescent="0.25">
      <c r="A10243">
        <v>1013237</v>
      </c>
      <c r="B10243">
        <v>2019</v>
      </c>
      <c r="C10243" t="s">
        <v>5545</v>
      </c>
      <c r="D10243">
        <v>1407.172</v>
      </c>
      <c r="E10243">
        <v>-535.33299999999997</v>
      </c>
      <c r="F10243">
        <v>120</v>
      </c>
      <c r="I10243">
        <f>IFERROR(VLOOKUP(H10243,ticker_cik_sic_ind!$J$1:$K$2838,2,FALSE),A10243)</f>
        <v>1013237</v>
      </c>
      <c r="J10243">
        <f t="shared" ref="J10243:J10306" si="160">IF(OR(AND(C10243="financial",F10243&lt;$L$1),AND(C10243="non_financial",F10243&lt;$M$1)),1,0)</f>
        <v>0</v>
      </c>
    </row>
    <row r="10244" spans="1:10" x14ac:dyDescent="0.25">
      <c r="A10244">
        <v>1365135</v>
      </c>
      <c r="B10244">
        <v>2019</v>
      </c>
      <c r="C10244" t="s">
        <v>5545</v>
      </c>
      <c r="D10244">
        <v>9115.6</v>
      </c>
      <c r="E10244">
        <v>451.3</v>
      </c>
      <c r="F10244">
        <v>122</v>
      </c>
      <c r="I10244">
        <f>IFERROR(VLOOKUP(H10244,ticker_cik_sic_ind!$J$1:$K$2838,2,FALSE),A10244)</f>
        <v>1365135</v>
      </c>
      <c r="J10244">
        <f t="shared" si="160"/>
        <v>0</v>
      </c>
    </row>
    <row r="10245" spans="1:10" x14ac:dyDescent="0.25">
      <c r="A10245">
        <v>1598665</v>
      </c>
      <c r="B10245">
        <v>2019</v>
      </c>
      <c r="C10245" t="s">
        <v>5545</v>
      </c>
      <c r="D10245">
        <v>1866.4110000000001</v>
      </c>
      <c r="E10245">
        <v>-388.89299999999997</v>
      </c>
      <c r="F10245">
        <v>123</v>
      </c>
      <c r="I10245">
        <f>IFERROR(VLOOKUP(H10245,ticker_cik_sic_ind!$J$1:$K$2838,2,FALSE),A10245)</f>
        <v>1598665</v>
      </c>
      <c r="J10245">
        <f t="shared" si="160"/>
        <v>0</v>
      </c>
    </row>
    <row r="10246" spans="1:10" x14ac:dyDescent="0.25">
      <c r="A10246">
        <v>1636286</v>
      </c>
      <c r="B10246">
        <v>2019</v>
      </c>
      <c r="C10246" t="s">
        <v>5545</v>
      </c>
      <c r="D10246">
        <v>2161.77</v>
      </c>
      <c r="E10246">
        <v>-271.96800000000002</v>
      </c>
      <c r="F10246">
        <v>124</v>
      </c>
      <c r="I10246">
        <f>IFERROR(VLOOKUP(H10246,ticker_cik_sic_ind!$J$1:$K$2838,2,FALSE),A10246)</f>
        <v>1636286</v>
      </c>
      <c r="J10246">
        <f t="shared" si="160"/>
        <v>0</v>
      </c>
    </row>
    <row r="10247" spans="1:10" x14ac:dyDescent="0.25">
      <c r="A10247">
        <v>1278021</v>
      </c>
      <c r="B10247">
        <v>2019</v>
      </c>
      <c r="C10247" t="s">
        <v>5545</v>
      </c>
      <c r="D10247">
        <v>617.59799999999996</v>
      </c>
      <c r="E10247">
        <v>-557.37800000000004</v>
      </c>
      <c r="F10247">
        <v>125</v>
      </c>
      <c r="I10247">
        <f>IFERROR(VLOOKUP(H10247,ticker_cik_sic_ind!$J$1:$K$2838,2,FALSE),A10247)</f>
        <v>1278021</v>
      </c>
      <c r="J10247">
        <f t="shared" si="160"/>
        <v>0</v>
      </c>
    </row>
    <row r="10248" spans="1:10" x14ac:dyDescent="0.25">
      <c r="A10248">
        <v>920424</v>
      </c>
      <c r="B10248">
        <v>2019</v>
      </c>
      <c r="C10248" t="s">
        <v>5545</v>
      </c>
      <c r="D10248">
        <v>926.93399999999997</v>
      </c>
      <c r="E10248">
        <v>-355.13400000000001</v>
      </c>
      <c r="F10248">
        <v>126</v>
      </c>
      <c r="I10248">
        <f>IFERROR(VLOOKUP(H10248,ticker_cik_sic_ind!$J$1:$K$2838,2,FALSE),A10248)</f>
        <v>920424</v>
      </c>
      <c r="J10248">
        <f t="shared" si="160"/>
        <v>0</v>
      </c>
    </row>
    <row r="10249" spans="1:10" x14ac:dyDescent="0.25">
      <c r="A10249">
        <v>1529864</v>
      </c>
      <c r="B10249">
        <v>2019</v>
      </c>
      <c r="C10249" t="s">
        <v>5545</v>
      </c>
      <c r="D10249">
        <v>1183.204</v>
      </c>
      <c r="E10249">
        <v>-333.64499999999998</v>
      </c>
      <c r="F10249">
        <v>127</v>
      </c>
      <c r="I10249">
        <f>IFERROR(VLOOKUP(H10249,ticker_cik_sic_ind!$J$1:$K$2838,2,FALSE),A10249)</f>
        <v>1529864</v>
      </c>
      <c r="J10249">
        <f t="shared" si="160"/>
        <v>0</v>
      </c>
    </row>
    <row r="10250" spans="1:10" x14ac:dyDescent="0.25">
      <c r="A10250">
        <v>1626115</v>
      </c>
      <c r="B10250">
        <v>2019</v>
      </c>
      <c r="C10250" t="s">
        <v>5545</v>
      </c>
      <c r="D10250">
        <v>533.74400000000003</v>
      </c>
      <c r="E10250">
        <v>-417.87599999999998</v>
      </c>
      <c r="F10250">
        <v>128</v>
      </c>
      <c r="I10250">
        <f>IFERROR(VLOOKUP(H10250,ticker_cik_sic_ind!$J$1:$K$2838,2,FALSE),A10250)</f>
        <v>1626115</v>
      </c>
      <c r="J10250">
        <f t="shared" si="160"/>
        <v>0</v>
      </c>
    </row>
    <row r="10251" spans="1:10" x14ac:dyDescent="0.25">
      <c r="A10251">
        <v>1596967</v>
      </c>
      <c r="B10251">
        <v>2019</v>
      </c>
      <c r="C10251" t="s">
        <v>5545</v>
      </c>
      <c r="D10251">
        <v>727.476</v>
      </c>
      <c r="E10251">
        <v>-353.11099999999999</v>
      </c>
      <c r="F10251">
        <v>129</v>
      </c>
      <c r="I10251">
        <f>IFERROR(VLOOKUP(H10251,ticker_cik_sic_ind!$J$1:$K$2838,2,FALSE),A10251)</f>
        <v>1596967</v>
      </c>
      <c r="J10251">
        <f t="shared" si="160"/>
        <v>0</v>
      </c>
    </row>
    <row r="10252" spans="1:10" x14ac:dyDescent="0.25">
      <c r="A10252">
        <v>796534</v>
      </c>
      <c r="B10252">
        <v>2019</v>
      </c>
      <c r="C10252" t="s">
        <v>5545</v>
      </c>
      <c r="D10252">
        <v>1267.4770000000001</v>
      </c>
      <c r="E10252">
        <v>-185.851</v>
      </c>
      <c r="F10252">
        <v>129</v>
      </c>
      <c r="I10252">
        <f>IFERROR(VLOOKUP(H10252,ticker_cik_sic_ind!$J$1:$K$2838,2,FALSE),A10252)</f>
        <v>796534</v>
      </c>
      <c r="J10252">
        <f t="shared" si="160"/>
        <v>0</v>
      </c>
    </row>
    <row r="10253" spans="1:10" x14ac:dyDescent="0.25">
      <c r="A10253">
        <v>1434621</v>
      </c>
      <c r="B10253">
        <v>2019</v>
      </c>
      <c r="C10253" t="s">
        <v>5545</v>
      </c>
      <c r="D10253">
        <v>709.33299999999997</v>
      </c>
      <c r="E10253">
        <v>-347.428</v>
      </c>
      <c r="F10253">
        <v>131</v>
      </c>
      <c r="I10253">
        <f>IFERROR(VLOOKUP(H10253,ticker_cik_sic_ind!$J$1:$K$2838,2,FALSE),A10253)</f>
        <v>1434621</v>
      </c>
      <c r="J10253">
        <f t="shared" si="160"/>
        <v>0</v>
      </c>
    </row>
    <row r="10254" spans="1:10" x14ac:dyDescent="0.25">
      <c r="A10254">
        <v>1284812</v>
      </c>
      <c r="B10254">
        <v>2019</v>
      </c>
      <c r="C10254" t="s">
        <v>5545</v>
      </c>
      <c r="D10254">
        <v>450.11599999999999</v>
      </c>
      <c r="E10254">
        <v>-388</v>
      </c>
      <c r="F10254">
        <v>132</v>
      </c>
      <c r="I10254">
        <f>IFERROR(VLOOKUP(H10254,ticker_cik_sic_ind!$J$1:$K$2838,2,FALSE),A10254)</f>
        <v>1284812</v>
      </c>
      <c r="J10254">
        <f t="shared" si="160"/>
        <v>0</v>
      </c>
    </row>
    <row r="10255" spans="1:10" x14ac:dyDescent="0.25">
      <c r="A10255">
        <v>1141688</v>
      </c>
      <c r="B10255">
        <v>2019</v>
      </c>
      <c r="C10255" t="s">
        <v>5545</v>
      </c>
      <c r="D10255">
        <v>978.18</v>
      </c>
      <c r="E10255">
        <v>-86.415000000000006</v>
      </c>
      <c r="F10255">
        <v>133</v>
      </c>
      <c r="I10255">
        <f>IFERROR(VLOOKUP(H10255,ticker_cik_sic_ind!$J$1:$K$2838,2,FALSE),A10255)</f>
        <v>1141688</v>
      </c>
      <c r="J10255">
        <f t="shared" si="160"/>
        <v>0</v>
      </c>
    </row>
    <row r="10256" spans="1:10" x14ac:dyDescent="0.25">
      <c r="A10256">
        <v>1333493</v>
      </c>
      <c r="B10256">
        <v>2019</v>
      </c>
      <c r="C10256" t="s">
        <v>5545</v>
      </c>
      <c r="D10256">
        <v>371.70699999999999</v>
      </c>
      <c r="E10256">
        <v>-280.25200000000001</v>
      </c>
      <c r="F10256">
        <v>134</v>
      </c>
      <c r="I10256">
        <f>IFERROR(VLOOKUP(H10256,ticker_cik_sic_ind!$J$1:$K$2838,2,FALSE),A10256)</f>
        <v>1333493</v>
      </c>
      <c r="J10256">
        <f t="shared" si="160"/>
        <v>0</v>
      </c>
    </row>
    <row r="10257" spans="1:10" x14ac:dyDescent="0.25">
      <c r="A10257">
        <v>1591588</v>
      </c>
      <c r="B10257">
        <v>2019</v>
      </c>
      <c r="C10257" t="s">
        <v>5545</v>
      </c>
      <c r="D10257">
        <v>743.00099999999998</v>
      </c>
      <c r="E10257">
        <v>-69.108000000000004</v>
      </c>
      <c r="F10257">
        <v>135</v>
      </c>
      <c r="I10257">
        <f>IFERROR(VLOOKUP(H10257,ticker_cik_sic_ind!$J$1:$K$2838,2,FALSE),A10257)</f>
        <v>1591588</v>
      </c>
      <c r="J10257">
        <f t="shared" si="160"/>
        <v>0</v>
      </c>
    </row>
    <row r="10258" spans="1:10" x14ac:dyDescent="0.25">
      <c r="A10258">
        <v>1541119</v>
      </c>
      <c r="B10258">
        <v>2019</v>
      </c>
      <c r="C10258" t="s">
        <v>5545</v>
      </c>
      <c r="D10258">
        <v>686.22299999999996</v>
      </c>
      <c r="E10258">
        <v>-68.962000000000003</v>
      </c>
      <c r="F10258">
        <v>136</v>
      </c>
      <c r="I10258">
        <f>IFERROR(VLOOKUP(H10258,ticker_cik_sic_ind!$J$1:$K$2838,2,FALSE),A10258)</f>
        <v>1541119</v>
      </c>
      <c r="J10258">
        <f t="shared" si="160"/>
        <v>0</v>
      </c>
    </row>
    <row r="10259" spans="1:10" x14ac:dyDescent="0.25">
      <c r="A10259">
        <v>8177</v>
      </c>
      <c r="B10259">
        <v>2019</v>
      </c>
      <c r="C10259" t="s">
        <v>5545</v>
      </c>
      <c r="D10259">
        <v>341.65499999999997</v>
      </c>
      <c r="E10259">
        <v>-101.989</v>
      </c>
      <c r="F10259">
        <v>137</v>
      </c>
      <c r="I10259">
        <f>IFERROR(VLOOKUP(H10259,ticker_cik_sic_ind!$J$1:$K$2838,2,FALSE),A10259)</f>
        <v>8177</v>
      </c>
      <c r="J10259">
        <f t="shared" si="160"/>
        <v>0</v>
      </c>
    </row>
    <row r="10260" spans="1:10" x14ac:dyDescent="0.25">
      <c r="A10260">
        <v>1000045</v>
      </c>
      <c r="B10260">
        <v>2019</v>
      </c>
      <c r="C10260" t="s">
        <v>5545</v>
      </c>
      <c r="D10260">
        <v>272.91000000000003</v>
      </c>
      <c r="E10260">
        <v>-109.988</v>
      </c>
      <c r="F10260">
        <v>137</v>
      </c>
      <c r="I10260">
        <f>IFERROR(VLOOKUP(H10260,ticker_cik_sic_ind!$J$1:$K$2838,2,FALSE),A10260)</f>
        <v>1000045</v>
      </c>
      <c r="J10260">
        <f t="shared" si="160"/>
        <v>0</v>
      </c>
    </row>
    <row r="10261" spans="1:10" x14ac:dyDescent="0.25">
      <c r="A10261">
        <v>1524223</v>
      </c>
      <c r="B10261">
        <v>2019</v>
      </c>
      <c r="C10261" t="s">
        <v>5545</v>
      </c>
      <c r="D10261">
        <v>202.11099999999999</v>
      </c>
      <c r="E10261">
        <v>-142.25800000000001</v>
      </c>
      <c r="F10261">
        <v>137</v>
      </c>
      <c r="I10261">
        <f>IFERROR(VLOOKUP(H10261,ticker_cik_sic_ind!$J$1:$K$2838,2,FALSE),A10261)</f>
        <v>1524223</v>
      </c>
      <c r="J10261">
        <f t="shared" si="160"/>
        <v>0</v>
      </c>
    </row>
    <row r="10262" spans="1:10" x14ac:dyDescent="0.25">
      <c r="A10262">
        <v>1165002</v>
      </c>
      <c r="B10262">
        <v>2019</v>
      </c>
      <c r="C10262" t="s">
        <v>5545</v>
      </c>
      <c r="D10262">
        <v>184.267</v>
      </c>
      <c r="E10262">
        <v>-161.14099999999999</v>
      </c>
      <c r="F10262">
        <v>140</v>
      </c>
      <c r="I10262">
        <f>IFERROR(VLOOKUP(H10262,ticker_cik_sic_ind!$J$1:$K$2838,2,FALSE),A10262)</f>
        <v>1165002</v>
      </c>
      <c r="J10262">
        <f t="shared" si="160"/>
        <v>0</v>
      </c>
    </row>
    <row r="10263" spans="1:10" x14ac:dyDescent="0.25">
      <c r="A10263">
        <v>1371285</v>
      </c>
      <c r="B10263">
        <v>2019</v>
      </c>
      <c r="C10263" t="s">
        <v>5545</v>
      </c>
      <c r="D10263">
        <v>194.29900000000001</v>
      </c>
      <c r="E10263">
        <v>-116.252</v>
      </c>
      <c r="F10263">
        <v>141</v>
      </c>
      <c r="I10263">
        <f>IFERROR(VLOOKUP(H10263,ticker_cik_sic_ind!$J$1:$K$2838,2,FALSE),A10263)</f>
        <v>1371285</v>
      </c>
      <c r="J10263">
        <f t="shared" si="160"/>
        <v>0</v>
      </c>
    </row>
    <row r="10264" spans="1:10" x14ac:dyDescent="0.25">
      <c r="A10264">
        <v>1502292</v>
      </c>
      <c r="B10264">
        <v>2019</v>
      </c>
      <c r="C10264" t="s">
        <v>5545</v>
      </c>
      <c r="D10264">
        <v>227.334</v>
      </c>
      <c r="E10264">
        <v>-50.167999999999999</v>
      </c>
      <c r="F10264">
        <v>142</v>
      </c>
      <c r="I10264">
        <f>IFERROR(VLOOKUP(H10264,ticker_cik_sic_ind!$J$1:$K$2838,2,FALSE),A10264)</f>
        <v>1502292</v>
      </c>
      <c r="J10264">
        <f t="shared" si="160"/>
        <v>0</v>
      </c>
    </row>
    <row r="10265" spans="1:10" x14ac:dyDescent="0.25">
      <c r="A10265">
        <v>100716</v>
      </c>
      <c r="B10265">
        <v>2019</v>
      </c>
      <c r="C10265" t="s">
        <v>5545</v>
      </c>
      <c r="D10265">
        <v>125.49949100000001</v>
      </c>
      <c r="E10265">
        <v>-56.766983000000003</v>
      </c>
      <c r="F10265">
        <v>143</v>
      </c>
      <c r="H10265">
        <v>9000125</v>
      </c>
      <c r="I10265">
        <f>IFERROR(VLOOKUP(H10265,ticker_cik_sic_ind!$J$1:$K$2838,2,FALSE),A10265)</f>
        <v>100716</v>
      </c>
      <c r="J10265">
        <f t="shared" si="160"/>
        <v>0</v>
      </c>
    </row>
    <row r="10266" spans="1:10" x14ac:dyDescent="0.25">
      <c r="A10266">
        <v>1145255</v>
      </c>
      <c r="B10266">
        <v>2019</v>
      </c>
      <c r="C10266" t="s">
        <v>5545</v>
      </c>
      <c r="D10266">
        <v>105.289</v>
      </c>
      <c r="E10266">
        <v>-68.015000000000001</v>
      </c>
      <c r="F10266">
        <v>143</v>
      </c>
      <c r="I10266">
        <f>IFERROR(VLOOKUP(H10266,ticker_cik_sic_ind!$J$1:$K$2838,2,FALSE),A10266)</f>
        <v>1145255</v>
      </c>
      <c r="J10266">
        <f t="shared" si="160"/>
        <v>0</v>
      </c>
    </row>
    <row r="10267" spans="1:10" x14ac:dyDescent="0.25">
      <c r="A10267">
        <v>1726978</v>
      </c>
      <c r="B10267">
        <v>2019</v>
      </c>
      <c r="C10267" t="s">
        <v>5545</v>
      </c>
      <c r="D10267">
        <v>32.015121000000001</v>
      </c>
      <c r="E10267">
        <v>26.684114999999998</v>
      </c>
      <c r="F10267">
        <v>145</v>
      </c>
      <c r="I10267">
        <f>IFERROR(VLOOKUP(H10267,ticker_cik_sic_ind!$J$1:$K$2838,2,FALSE),A10267)</f>
        <v>1726978</v>
      </c>
      <c r="J10267">
        <f t="shared" si="160"/>
        <v>0</v>
      </c>
    </row>
    <row r="10268" spans="1:10" x14ac:dyDescent="0.25">
      <c r="A10268">
        <v>1320760</v>
      </c>
      <c r="B10268">
        <v>2019</v>
      </c>
      <c r="C10268" t="s">
        <v>5545</v>
      </c>
      <c r="D10268">
        <v>8.4610000000000003</v>
      </c>
      <c r="E10268">
        <v>-0.20799999999999999</v>
      </c>
      <c r="F10268">
        <v>145</v>
      </c>
      <c r="I10268">
        <f>IFERROR(VLOOKUP(H10268,ticker_cik_sic_ind!$J$1:$K$2838,2,FALSE),A10268)</f>
        <v>1320760</v>
      </c>
      <c r="J10268">
        <f t="shared" si="160"/>
        <v>0</v>
      </c>
    </row>
    <row r="10269" spans="1:10" x14ac:dyDescent="0.25">
      <c r="A10269">
        <v>1067983</v>
      </c>
      <c r="B10269">
        <v>2019</v>
      </c>
      <c r="C10269" t="s">
        <v>5546</v>
      </c>
      <c r="D10269">
        <v>711932</v>
      </c>
      <c r="E10269">
        <v>-361758</v>
      </c>
      <c r="F10269">
        <v>1</v>
      </c>
      <c r="I10269">
        <f>IFERROR(VLOOKUP(H10269,ticker_cik_sic_ind!$J$1:$K$2838,2,FALSE),A10269)</f>
        <v>1067983</v>
      </c>
      <c r="J10269">
        <f t="shared" si="160"/>
        <v>1</v>
      </c>
    </row>
    <row r="10270" spans="1:10" x14ac:dyDescent="0.25">
      <c r="A10270">
        <v>732717</v>
      </c>
      <c r="B10270">
        <v>2019</v>
      </c>
      <c r="C10270" t="s">
        <v>5546</v>
      </c>
      <c r="D10270">
        <v>534691</v>
      </c>
      <c r="E10270">
        <v>-184130</v>
      </c>
      <c r="F10270">
        <v>2</v>
      </c>
      <c r="I10270">
        <f>IFERROR(VLOOKUP(H10270,ticker_cik_sic_ind!$J$1:$K$2838,2,FALSE),A10270)</f>
        <v>732717</v>
      </c>
      <c r="J10270">
        <f t="shared" si="160"/>
        <v>1</v>
      </c>
    </row>
    <row r="10271" spans="1:10" x14ac:dyDescent="0.25">
      <c r="A10271">
        <v>34088</v>
      </c>
      <c r="B10271">
        <v>2019</v>
      </c>
      <c r="C10271" t="s">
        <v>5546</v>
      </c>
      <c r="D10271">
        <v>348790</v>
      </c>
      <c r="E10271">
        <v>-193533</v>
      </c>
      <c r="F10271">
        <v>3</v>
      </c>
      <c r="I10271">
        <f>IFERROR(VLOOKUP(H10271,ticker_cik_sic_ind!$J$1:$K$2838,2,FALSE),A10271)</f>
        <v>34088</v>
      </c>
      <c r="J10271">
        <f t="shared" si="160"/>
        <v>1</v>
      </c>
    </row>
    <row r="10272" spans="1:10" x14ac:dyDescent="0.25">
      <c r="A10272">
        <v>320193</v>
      </c>
      <c r="B10272">
        <v>2019</v>
      </c>
      <c r="C10272" t="s">
        <v>5546</v>
      </c>
      <c r="D10272">
        <v>349197</v>
      </c>
      <c r="E10272">
        <v>-114949</v>
      </c>
      <c r="F10272">
        <v>4</v>
      </c>
      <c r="I10272">
        <f>IFERROR(VLOOKUP(H10272,ticker_cik_sic_ind!$J$1:$K$2838,2,FALSE),A10272)</f>
        <v>320193</v>
      </c>
      <c r="J10272">
        <f t="shared" si="160"/>
        <v>1</v>
      </c>
    </row>
    <row r="10273" spans="1:10" x14ac:dyDescent="0.25">
      <c r="A10273">
        <v>789019</v>
      </c>
      <c r="B10273">
        <v>2019</v>
      </c>
      <c r="C10273" t="s">
        <v>5546</v>
      </c>
      <c r="D10273">
        <v>258848</v>
      </c>
      <c r="E10273">
        <v>-82718</v>
      </c>
      <c r="F10273">
        <v>5</v>
      </c>
      <c r="I10273">
        <f>IFERROR(VLOOKUP(H10273,ticker_cik_sic_ind!$J$1:$K$2838,2,FALSE),A10273)</f>
        <v>789019</v>
      </c>
      <c r="J10273">
        <f t="shared" si="160"/>
        <v>1</v>
      </c>
    </row>
    <row r="10274" spans="1:10" x14ac:dyDescent="0.25">
      <c r="A10274">
        <v>40545</v>
      </c>
      <c r="B10274">
        <v>2019</v>
      </c>
      <c r="C10274" t="s">
        <v>5546</v>
      </c>
      <c r="D10274">
        <v>342769</v>
      </c>
      <c r="E10274">
        <v>-75131</v>
      </c>
      <c r="F10274">
        <v>5</v>
      </c>
      <c r="I10274">
        <f>IFERROR(VLOOKUP(H10274,ticker_cik_sic_ind!$J$1:$K$2838,2,FALSE),A10274)</f>
        <v>40545</v>
      </c>
      <c r="J10274">
        <f t="shared" si="160"/>
        <v>1</v>
      </c>
    </row>
    <row r="10275" spans="1:10" x14ac:dyDescent="0.25">
      <c r="A10275">
        <v>93410</v>
      </c>
      <c r="B10275">
        <v>2019</v>
      </c>
      <c r="C10275" t="s">
        <v>5546</v>
      </c>
      <c r="D10275">
        <v>257929</v>
      </c>
      <c r="E10275">
        <v>-153380</v>
      </c>
      <c r="F10275">
        <v>5</v>
      </c>
      <c r="I10275">
        <f>IFERROR(VLOOKUP(H10275,ticker_cik_sic_ind!$J$1:$K$2838,2,FALSE),A10275)</f>
        <v>93410</v>
      </c>
      <c r="J10275">
        <f t="shared" si="160"/>
        <v>1</v>
      </c>
    </row>
    <row r="10276" spans="1:10" x14ac:dyDescent="0.25">
      <c r="A10276">
        <v>1652044</v>
      </c>
      <c r="B10276">
        <v>2019</v>
      </c>
      <c r="C10276" t="s">
        <v>5546</v>
      </c>
      <c r="D10276">
        <v>211610</v>
      </c>
      <c r="E10276">
        <v>-162000</v>
      </c>
      <c r="F10276">
        <v>8</v>
      </c>
      <c r="I10276">
        <f>IFERROR(VLOOKUP(H10276,ticker_cik_sic_ind!$J$1:$K$2838,2,FALSE),A10276)</f>
        <v>1652044</v>
      </c>
      <c r="J10276">
        <f t="shared" si="160"/>
        <v>1</v>
      </c>
    </row>
    <row r="10277" spans="1:10" x14ac:dyDescent="0.25">
      <c r="A10277">
        <v>104169</v>
      </c>
      <c r="B10277">
        <v>2019</v>
      </c>
      <c r="C10277" t="s">
        <v>5546</v>
      </c>
      <c r="D10277">
        <v>206062</v>
      </c>
      <c r="E10277">
        <v>-73812</v>
      </c>
      <c r="F10277">
        <v>9</v>
      </c>
      <c r="I10277">
        <f>IFERROR(VLOOKUP(H10277,ticker_cik_sic_ind!$J$1:$K$2838,2,FALSE),A10277)</f>
        <v>104169</v>
      </c>
      <c r="J10277">
        <f t="shared" si="160"/>
        <v>1</v>
      </c>
    </row>
    <row r="10278" spans="1:10" x14ac:dyDescent="0.25">
      <c r="A10278">
        <v>732712</v>
      </c>
      <c r="B10278">
        <v>2019</v>
      </c>
      <c r="C10278" t="s">
        <v>5546</v>
      </c>
      <c r="D10278">
        <v>263303</v>
      </c>
      <c r="E10278">
        <v>-53290</v>
      </c>
      <c r="F10278">
        <v>9</v>
      </c>
      <c r="I10278">
        <f>IFERROR(VLOOKUP(H10278,ticker_cik_sic_ind!$J$1:$K$2838,2,FALSE),A10278)</f>
        <v>732712</v>
      </c>
      <c r="J10278">
        <f t="shared" si="160"/>
        <v>1</v>
      </c>
    </row>
    <row r="10279" spans="1:10" x14ac:dyDescent="0.25">
      <c r="A10279">
        <v>1166691</v>
      </c>
      <c r="B10279">
        <v>2019</v>
      </c>
      <c r="C10279" t="s">
        <v>5546</v>
      </c>
      <c r="D10279">
        <v>191248</v>
      </c>
      <c r="E10279">
        <v>-73086</v>
      </c>
      <c r="F10279">
        <v>11</v>
      </c>
      <c r="I10279">
        <f>IFERROR(VLOOKUP(H10279,ticker_cik_sic_ind!$J$1:$K$2838,2,FALSE),A10279)</f>
        <v>1166691</v>
      </c>
      <c r="J10279">
        <f t="shared" si="160"/>
        <v>1</v>
      </c>
    </row>
    <row r="10280" spans="1:10" x14ac:dyDescent="0.25">
      <c r="A10280">
        <v>200406</v>
      </c>
      <c r="B10280">
        <v>2019</v>
      </c>
      <c r="C10280" t="s">
        <v>5546</v>
      </c>
      <c r="D10280">
        <v>155365</v>
      </c>
      <c r="E10280">
        <v>-62889</v>
      </c>
      <c r="F10280">
        <v>12</v>
      </c>
      <c r="I10280">
        <f>IFERROR(VLOOKUP(H10280,ticker_cik_sic_ind!$J$1:$K$2838,2,FALSE),A10280)</f>
        <v>200406</v>
      </c>
      <c r="J10280">
        <f t="shared" si="160"/>
        <v>1</v>
      </c>
    </row>
    <row r="10281" spans="1:10" x14ac:dyDescent="0.25">
      <c r="A10281">
        <v>731766</v>
      </c>
      <c r="B10281">
        <v>2019</v>
      </c>
      <c r="C10281" t="s">
        <v>5546</v>
      </c>
      <c r="D10281">
        <v>154611</v>
      </c>
      <c r="E10281">
        <v>-52622</v>
      </c>
      <c r="F10281">
        <v>13</v>
      </c>
      <c r="I10281">
        <f>IFERROR(VLOOKUP(H10281,ticker_cik_sic_ind!$J$1:$K$2838,2,FALSE),A10281)</f>
        <v>731766</v>
      </c>
      <c r="J10281">
        <f t="shared" si="160"/>
        <v>1</v>
      </c>
    </row>
    <row r="10282" spans="1:10" x14ac:dyDescent="0.25">
      <c r="A10282">
        <v>50863</v>
      </c>
      <c r="B10282">
        <v>2019</v>
      </c>
      <c r="C10282" t="s">
        <v>5546</v>
      </c>
      <c r="D10282">
        <v>125972</v>
      </c>
      <c r="E10282">
        <v>-70047</v>
      </c>
      <c r="F10282">
        <v>14</v>
      </c>
      <c r="I10282">
        <f>IFERROR(VLOOKUP(H10282,ticker_cik_sic_ind!$J$1:$K$2838,2,FALSE),A10282)</f>
        <v>50863</v>
      </c>
      <c r="J10282">
        <f t="shared" si="160"/>
        <v>1</v>
      </c>
    </row>
    <row r="10283" spans="1:10" x14ac:dyDescent="0.25">
      <c r="A10283">
        <v>1467858</v>
      </c>
      <c r="B10283">
        <v>2019</v>
      </c>
      <c r="C10283" t="s">
        <v>5546</v>
      </c>
      <c r="D10283">
        <v>218641</v>
      </c>
      <c r="E10283">
        <v>-38636</v>
      </c>
      <c r="F10283">
        <v>14</v>
      </c>
      <c r="I10283">
        <f>IFERROR(VLOOKUP(H10283,ticker_cik_sic_ind!$J$1:$K$2838,2,FALSE),A10283)</f>
        <v>1467858</v>
      </c>
      <c r="J10283">
        <f t="shared" si="160"/>
        <v>1</v>
      </c>
    </row>
    <row r="10284" spans="1:10" x14ac:dyDescent="0.25">
      <c r="A10284">
        <v>1091667</v>
      </c>
      <c r="B10284">
        <v>2019</v>
      </c>
      <c r="C10284" t="s">
        <v>5546</v>
      </c>
      <c r="D10284">
        <v>146251</v>
      </c>
      <c r="E10284">
        <v>-45642</v>
      </c>
      <c r="F10284">
        <v>16</v>
      </c>
      <c r="I10284">
        <f>IFERROR(VLOOKUP(H10284,ticker_cik_sic_ind!$J$1:$K$2838,2,FALSE),A10284)</f>
        <v>1091667</v>
      </c>
      <c r="J10284">
        <f t="shared" si="160"/>
        <v>1</v>
      </c>
    </row>
    <row r="10285" spans="1:10" x14ac:dyDescent="0.25">
      <c r="A10285">
        <v>1637459</v>
      </c>
      <c r="B10285">
        <v>2019</v>
      </c>
      <c r="C10285" t="s">
        <v>5546</v>
      </c>
      <c r="D10285">
        <v>121896</v>
      </c>
      <c r="E10285">
        <v>-65872</v>
      </c>
      <c r="F10285">
        <v>16</v>
      </c>
      <c r="I10285">
        <f>IFERROR(VLOOKUP(H10285,ticker_cik_sic_ind!$J$1:$K$2838,2,FALSE),A10285)</f>
        <v>1637459</v>
      </c>
      <c r="J10285">
        <f t="shared" si="160"/>
        <v>1</v>
      </c>
    </row>
    <row r="10286" spans="1:10" x14ac:dyDescent="0.25">
      <c r="A10286">
        <v>37996</v>
      </c>
      <c r="B10286">
        <v>2019</v>
      </c>
      <c r="C10286" t="s">
        <v>5546</v>
      </c>
      <c r="D10286">
        <v>258079</v>
      </c>
      <c r="E10286">
        <v>-36568</v>
      </c>
      <c r="F10286">
        <v>18</v>
      </c>
      <c r="I10286">
        <f>IFERROR(VLOOKUP(H10286,ticker_cik_sic_ind!$J$1:$K$2838,2,FALSE),A10286)</f>
        <v>37996</v>
      </c>
      <c r="J10286">
        <f t="shared" si="160"/>
        <v>1</v>
      </c>
    </row>
    <row r="10287" spans="1:10" x14ac:dyDescent="0.25">
      <c r="A10287">
        <v>1326160</v>
      </c>
      <c r="B10287">
        <v>2019</v>
      </c>
      <c r="C10287" t="s">
        <v>5546</v>
      </c>
      <c r="D10287">
        <v>140259</v>
      </c>
      <c r="E10287">
        <v>-42515</v>
      </c>
      <c r="F10287">
        <v>19</v>
      </c>
      <c r="I10287">
        <f>IFERROR(VLOOKUP(H10287,ticker_cik_sic_ind!$J$1:$K$2838,2,FALSE),A10287)</f>
        <v>1326160</v>
      </c>
      <c r="J10287">
        <f t="shared" si="160"/>
        <v>1</v>
      </c>
    </row>
    <row r="10288" spans="1:10" x14ac:dyDescent="0.25">
      <c r="A10288">
        <v>1578845</v>
      </c>
      <c r="B10288">
        <v>2019</v>
      </c>
      <c r="C10288" t="s">
        <v>5546</v>
      </c>
      <c r="D10288">
        <v>108858.8</v>
      </c>
      <c r="E10288">
        <v>-71264</v>
      </c>
      <c r="F10288">
        <v>19</v>
      </c>
      <c r="I10288">
        <f>IFERROR(VLOOKUP(H10288,ticker_cik_sic_ind!$J$1:$K$2838,2,FALSE),A10288)</f>
        <v>1578845</v>
      </c>
      <c r="J10288">
        <f t="shared" si="160"/>
        <v>1</v>
      </c>
    </row>
    <row r="10289" spans="1:10" x14ac:dyDescent="0.25">
      <c r="A10289">
        <v>80424</v>
      </c>
      <c r="B10289">
        <v>2019</v>
      </c>
      <c r="C10289" t="s">
        <v>5546</v>
      </c>
      <c r="D10289">
        <v>118310</v>
      </c>
      <c r="E10289">
        <v>-52883</v>
      </c>
      <c r="F10289">
        <v>21</v>
      </c>
      <c r="I10289">
        <f>IFERROR(VLOOKUP(H10289,ticker_cik_sic_ind!$J$1:$K$2838,2,FALSE),A10289)</f>
        <v>80424</v>
      </c>
      <c r="J10289">
        <f t="shared" si="160"/>
        <v>1</v>
      </c>
    </row>
    <row r="10290" spans="1:10" x14ac:dyDescent="0.25">
      <c r="A10290">
        <v>1326801</v>
      </c>
      <c r="B10290">
        <v>2019</v>
      </c>
      <c r="C10290" t="s">
        <v>5546</v>
      </c>
      <c r="D10290">
        <v>90291</v>
      </c>
      <c r="E10290">
        <v>-79382</v>
      </c>
      <c r="F10290">
        <v>21</v>
      </c>
      <c r="I10290">
        <f>IFERROR(VLOOKUP(H10290,ticker_cik_sic_ind!$J$1:$K$2838,2,FALSE),A10290)</f>
        <v>1326801</v>
      </c>
      <c r="J10290">
        <f t="shared" si="160"/>
        <v>1</v>
      </c>
    </row>
    <row r="10291" spans="1:10" x14ac:dyDescent="0.25">
      <c r="A10291">
        <v>1341439</v>
      </c>
      <c r="B10291">
        <v>2019</v>
      </c>
      <c r="C10291" t="s">
        <v>5546</v>
      </c>
      <c r="D10291">
        <v>128358</v>
      </c>
      <c r="E10291">
        <v>-38564</v>
      </c>
      <c r="F10291">
        <v>23</v>
      </c>
      <c r="I10291">
        <f>IFERROR(VLOOKUP(H10291,ticker_cik_sic_ind!$J$1:$K$2838,2,FALSE),A10291)</f>
        <v>1341439</v>
      </c>
      <c r="J10291">
        <f t="shared" si="160"/>
        <v>1</v>
      </c>
    </row>
    <row r="10292" spans="1:10" x14ac:dyDescent="0.25">
      <c r="A10292">
        <v>1744489</v>
      </c>
      <c r="B10292">
        <v>2019</v>
      </c>
      <c r="C10292" t="s">
        <v>5546</v>
      </c>
      <c r="D10292">
        <v>98792</v>
      </c>
      <c r="E10292">
        <v>-51208</v>
      </c>
      <c r="F10292">
        <v>24</v>
      </c>
      <c r="I10292">
        <f>IFERROR(VLOOKUP(H10292,ticker_cik_sic_ind!$J$1:$K$2838,2,FALSE),A10292)</f>
        <v>1744489</v>
      </c>
      <c r="J10292">
        <f t="shared" si="160"/>
        <v>1</v>
      </c>
    </row>
    <row r="10293" spans="1:10" x14ac:dyDescent="0.25">
      <c r="A10293">
        <v>64803</v>
      </c>
      <c r="B10293">
        <v>2019</v>
      </c>
      <c r="C10293" t="s">
        <v>5546</v>
      </c>
      <c r="D10293">
        <v>133290</v>
      </c>
      <c r="E10293">
        <v>-35611</v>
      </c>
      <c r="F10293">
        <v>25</v>
      </c>
      <c r="I10293">
        <f>IFERROR(VLOOKUP(H10293,ticker_cik_sic_ind!$J$1:$K$2838,2,FALSE),A10293)</f>
        <v>64803</v>
      </c>
      <c r="J10293">
        <f t="shared" si="160"/>
        <v>1</v>
      </c>
    </row>
    <row r="10294" spans="1:10" x14ac:dyDescent="0.25">
      <c r="A10294">
        <v>858877</v>
      </c>
      <c r="B10294">
        <v>2019</v>
      </c>
      <c r="C10294" t="s">
        <v>5546</v>
      </c>
      <c r="D10294">
        <v>108784</v>
      </c>
      <c r="E10294">
        <v>-43204</v>
      </c>
      <c r="F10294">
        <v>25</v>
      </c>
      <c r="I10294">
        <f>IFERROR(VLOOKUP(H10294,ticker_cik_sic_ind!$J$1:$K$2838,2,FALSE),A10294)</f>
        <v>858877</v>
      </c>
      <c r="J10294">
        <f t="shared" si="160"/>
        <v>1</v>
      </c>
    </row>
    <row r="10295" spans="1:10" x14ac:dyDescent="0.25">
      <c r="A10295">
        <v>1018724</v>
      </c>
      <c r="B10295">
        <v>2019</v>
      </c>
      <c r="C10295" t="s">
        <v>5546</v>
      </c>
      <c r="D10295">
        <v>134100</v>
      </c>
      <c r="E10295">
        <v>-34995</v>
      </c>
      <c r="F10295">
        <v>27</v>
      </c>
      <c r="I10295">
        <f>IFERROR(VLOOKUP(H10295,ticker_cik_sic_ind!$J$1:$K$2838,2,FALSE),A10295)</f>
        <v>1018724</v>
      </c>
      <c r="J10295">
        <f t="shared" si="160"/>
        <v>1</v>
      </c>
    </row>
    <row r="10296" spans="1:10" x14ac:dyDescent="0.25">
      <c r="A10296">
        <v>1613103</v>
      </c>
      <c r="B10296">
        <v>2019</v>
      </c>
      <c r="C10296" t="s">
        <v>5546</v>
      </c>
      <c r="D10296">
        <v>89721</v>
      </c>
      <c r="E10296">
        <v>-50329</v>
      </c>
      <c r="F10296">
        <v>28</v>
      </c>
      <c r="I10296">
        <f>IFERROR(VLOOKUP(H10296,ticker_cik_sic_ind!$J$1:$K$2838,2,FALSE),A10296)</f>
        <v>1613103</v>
      </c>
      <c r="J10296">
        <f t="shared" si="160"/>
        <v>1</v>
      </c>
    </row>
    <row r="10297" spans="1:10" x14ac:dyDescent="0.25">
      <c r="A10297">
        <v>753308</v>
      </c>
      <c r="B10297">
        <v>2019</v>
      </c>
      <c r="C10297" t="s">
        <v>5546</v>
      </c>
      <c r="D10297">
        <v>95490</v>
      </c>
      <c r="E10297">
        <v>-36172</v>
      </c>
      <c r="F10297">
        <v>29</v>
      </c>
      <c r="I10297">
        <f>IFERROR(VLOOKUP(H10297,ticker_cik_sic_ind!$J$1:$K$2838,2,FALSE),A10297)</f>
        <v>753308</v>
      </c>
      <c r="J10297">
        <f t="shared" si="160"/>
        <v>1</v>
      </c>
    </row>
    <row r="10298" spans="1:10" x14ac:dyDescent="0.25">
      <c r="A10298">
        <v>101829</v>
      </c>
      <c r="B10298">
        <v>2019</v>
      </c>
      <c r="C10298" t="s">
        <v>5546</v>
      </c>
      <c r="D10298">
        <v>101569</v>
      </c>
      <c r="E10298">
        <v>-33476</v>
      </c>
      <c r="F10298">
        <v>30</v>
      </c>
      <c r="I10298">
        <f>IFERROR(VLOOKUP(H10298,ticker_cik_sic_ind!$J$1:$K$2838,2,FALSE),A10298)</f>
        <v>101829</v>
      </c>
      <c r="J10298">
        <f t="shared" si="160"/>
        <v>1</v>
      </c>
    </row>
    <row r="10299" spans="1:10" x14ac:dyDescent="0.25">
      <c r="A10299">
        <v>92122</v>
      </c>
      <c r="B10299">
        <v>2019</v>
      </c>
      <c r="C10299" t="s">
        <v>5546</v>
      </c>
      <c r="D10299">
        <v>112777</v>
      </c>
      <c r="E10299">
        <v>-27016</v>
      </c>
      <c r="F10299">
        <v>31</v>
      </c>
      <c r="I10299">
        <f>IFERROR(VLOOKUP(H10299,ticker_cik_sic_ind!$J$1:$K$2838,2,FALSE),A10299)</f>
        <v>92122</v>
      </c>
      <c r="J10299">
        <f t="shared" si="160"/>
        <v>1</v>
      </c>
    </row>
    <row r="10300" spans="1:10" x14ac:dyDescent="0.25">
      <c r="A10300">
        <v>87347</v>
      </c>
      <c r="B10300">
        <v>2019</v>
      </c>
      <c r="C10300" t="s">
        <v>5546</v>
      </c>
      <c r="D10300">
        <v>70156</v>
      </c>
      <c r="E10300">
        <v>-36897</v>
      </c>
      <c r="F10300">
        <v>31</v>
      </c>
      <c r="I10300">
        <f>IFERROR(VLOOKUP(H10300,ticker_cik_sic_ind!$J$1:$K$2838,2,FALSE),A10300)</f>
        <v>87347</v>
      </c>
      <c r="J10300">
        <f t="shared" si="160"/>
        <v>1</v>
      </c>
    </row>
    <row r="10301" spans="1:10" x14ac:dyDescent="0.25">
      <c r="A10301">
        <v>1004155</v>
      </c>
      <c r="B10301">
        <v>2019</v>
      </c>
      <c r="C10301" t="s">
        <v>5546</v>
      </c>
      <c r="D10301">
        <v>112777</v>
      </c>
      <c r="E10301">
        <v>-27016</v>
      </c>
      <c r="F10301">
        <v>31</v>
      </c>
      <c r="I10301">
        <f>IFERROR(VLOOKUP(H10301,ticker_cik_sic_ind!$J$1:$K$2838,2,FALSE),A10301)</f>
        <v>1004155</v>
      </c>
      <c r="J10301">
        <f t="shared" si="160"/>
        <v>1</v>
      </c>
    </row>
    <row r="10302" spans="1:10" x14ac:dyDescent="0.25">
      <c r="A10302">
        <v>310158</v>
      </c>
      <c r="B10302">
        <v>2019</v>
      </c>
      <c r="C10302" t="s">
        <v>5546</v>
      </c>
      <c r="D10302">
        <v>85040</v>
      </c>
      <c r="E10302">
        <v>-32766</v>
      </c>
      <c r="F10302">
        <v>34</v>
      </c>
      <c r="I10302">
        <f>IFERROR(VLOOKUP(H10302,ticker_cik_sic_ind!$J$1:$K$2838,2,FALSE),A10302)</f>
        <v>310158</v>
      </c>
      <c r="J10302">
        <f t="shared" si="160"/>
        <v>1</v>
      </c>
    </row>
    <row r="10303" spans="1:10" x14ac:dyDescent="0.25">
      <c r="A10303">
        <v>1506307</v>
      </c>
      <c r="B10303">
        <v>2019</v>
      </c>
      <c r="C10303" t="s">
        <v>5546</v>
      </c>
      <c r="D10303">
        <v>78315</v>
      </c>
      <c r="E10303">
        <v>-35075</v>
      </c>
      <c r="F10303">
        <v>34</v>
      </c>
      <c r="I10303">
        <f>IFERROR(VLOOKUP(H10303,ticker_cik_sic_ind!$J$1:$K$2838,2,FALSE),A10303)</f>
        <v>1506307</v>
      </c>
      <c r="J10303">
        <f t="shared" si="160"/>
        <v>1</v>
      </c>
    </row>
    <row r="10304" spans="1:10" x14ac:dyDescent="0.25">
      <c r="A10304">
        <v>101830</v>
      </c>
      <c r="B10304">
        <v>2019</v>
      </c>
      <c r="C10304" t="s">
        <v>5546</v>
      </c>
      <c r="D10304">
        <v>86449</v>
      </c>
      <c r="E10304">
        <v>-27945</v>
      </c>
      <c r="F10304">
        <v>36</v>
      </c>
      <c r="I10304">
        <f>IFERROR(VLOOKUP(H10304,ticker_cik_sic_ind!$J$1:$K$2838,2,FALSE),A10304)</f>
        <v>101830</v>
      </c>
      <c r="J10304">
        <f t="shared" si="160"/>
        <v>1</v>
      </c>
    </row>
    <row r="10305" spans="1:10" x14ac:dyDescent="0.25">
      <c r="A10305">
        <v>1751788</v>
      </c>
      <c r="B10305">
        <v>2019</v>
      </c>
      <c r="C10305" t="s">
        <v>5546</v>
      </c>
      <c r="D10305">
        <v>80221</v>
      </c>
      <c r="E10305">
        <v>-28017</v>
      </c>
      <c r="F10305">
        <v>37</v>
      </c>
      <c r="I10305">
        <f>IFERROR(VLOOKUP(H10305,ticker_cik_sic_ind!$J$1:$K$2838,2,FALSE),A10305)</f>
        <v>1751788</v>
      </c>
      <c r="J10305">
        <f t="shared" si="160"/>
        <v>1</v>
      </c>
    </row>
    <row r="10306" spans="1:10" x14ac:dyDescent="0.25">
      <c r="A10306">
        <v>1156039</v>
      </c>
      <c r="B10306">
        <v>2019</v>
      </c>
      <c r="C10306" t="s">
        <v>5546</v>
      </c>
      <c r="D10306">
        <v>74367.399999999994</v>
      </c>
      <c r="E10306">
        <v>-28725</v>
      </c>
      <c r="F10306">
        <v>38</v>
      </c>
      <c r="I10306">
        <f>IFERROR(VLOOKUP(H10306,ticker_cik_sic_ind!$J$1:$K$2838,2,FALSE),A10306)</f>
        <v>1156039</v>
      </c>
      <c r="J10306">
        <f t="shared" si="160"/>
        <v>1</v>
      </c>
    </row>
    <row r="10307" spans="1:10" x14ac:dyDescent="0.25">
      <c r="A10307">
        <v>936402</v>
      </c>
      <c r="B10307">
        <v>2019</v>
      </c>
      <c r="C10307" t="s">
        <v>5546</v>
      </c>
      <c r="D10307">
        <v>66222.100000000006</v>
      </c>
      <c r="E10307">
        <v>-36760.400000000001</v>
      </c>
      <c r="F10307">
        <v>38</v>
      </c>
      <c r="H10307">
        <v>9000111</v>
      </c>
      <c r="I10307">
        <f>IFERROR(VLOOKUP(H10307,ticker_cik_sic_ind!$J$1:$K$2838,2,FALSE),A10307)</f>
        <v>936402</v>
      </c>
      <c r="J10307">
        <f t="shared" ref="J10307:J10370" si="161">IF(OR(AND(C10307="financial",F10307&lt;$L$1),AND(C10307="non_financial",F10307&lt;$M$1)),1,0)</f>
        <v>1</v>
      </c>
    </row>
    <row r="10308" spans="1:10" x14ac:dyDescent="0.25">
      <c r="A10308">
        <v>1163165</v>
      </c>
      <c r="B10308">
        <v>2019</v>
      </c>
      <c r="C10308" t="s">
        <v>5546</v>
      </c>
      <c r="D10308">
        <v>68936</v>
      </c>
      <c r="E10308">
        <v>-31222</v>
      </c>
      <c r="F10308">
        <v>40</v>
      </c>
      <c r="I10308">
        <f>IFERROR(VLOOKUP(H10308,ticker_cik_sic_ind!$J$1:$K$2838,2,FALSE),A10308)</f>
        <v>1163165</v>
      </c>
      <c r="J10308">
        <f t="shared" si="161"/>
        <v>1</v>
      </c>
    </row>
    <row r="10309" spans="1:10" x14ac:dyDescent="0.25">
      <c r="A10309">
        <v>1800</v>
      </c>
      <c r="B10309">
        <v>2019</v>
      </c>
      <c r="C10309" t="s">
        <v>5546</v>
      </c>
      <c r="D10309">
        <v>68415</v>
      </c>
      <c r="E10309">
        <v>-30774</v>
      </c>
      <c r="F10309">
        <v>41</v>
      </c>
      <c r="I10309">
        <f>IFERROR(VLOOKUP(H10309,ticker_cik_sic_ind!$J$1:$K$2838,2,FALSE),A10309)</f>
        <v>1800</v>
      </c>
      <c r="J10309">
        <f t="shared" si="161"/>
        <v>1</v>
      </c>
    </row>
    <row r="10310" spans="1:10" x14ac:dyDescent="0.25">
      <c r="A10310">
        <v>21344</v>
      </c>
      <c r="B10310">
        <v>2019</v>
      </c>
      <c r="C10310" t="s">
        <v>5546</v>
      </c>
      <c r="D10310">
        <v>89593</v>
      </c>
      <c r="E10310">
        <v>-20176</v>
      </c>
      <c r="F10310">
        <v>42</v>
      </c>
      <c r="I10310">
        <f>IFERROR(VLOOKUP(H10310,ticker_cik_sic_ind!$J$1:$K$2838,2,FALSE),A10310)</f>
        <v>21344</v>
      </c>
      <c r="J10310">
        <f t="shared" si="161"/>
        <v>1</v>
      </c>
    </row>
    <row r="10311" spans="1:10" x14ac:dyDescent="0.25">
      <c r="A10311">
        <v>1701605</v>
      </c>
      <c r="B10311">
        <v>2019</v>
      </c>
      <c r="C10311" t="s">
        <v>5546</v>
      </c>
      <c r="D10311">
        <v>54090</v>
      </c>
      <c r="E10311">
        <v>-36817</v>
      </c>
      <c r="F10311">
        <v>43</v>
      </c>
      <c r="I10311">
        <f>IFERROR(VLOOKUP(H10311,ticker_cik_sic_ind!$J$1:$K$2838,2,FALSE),A10311)</f>
        <v>1701605</v>
      </c>
      <c r="J10311">
        <f t="shared" si="161"/>
        <v>1</v>
      </c>
    </row>
    <row r="10312" spans="1:10" x14ac:dyDescent="0.25">
      <c r="A10312">
        <v>18926</v>
      </c>
      <c r="B10312">
        <v>2019</v>
      </c>
      <c r="C10312" t="s">
        <v>5546</v>
      </c>
      <c r="D10312">
        <v>74346</v>
      </c>
      <c r="E10312">
        <v>-22989</v>
      </c>
      <c r="F10312">
        <v>43</v>
      </c>
      <c r="I10312">
        <f>IFERROR(VLOOKUP(H10312,ticker_cik_sic_ind!$J$1:$K$2838,2,FALSE),A10312)</f>
        <v>18926</v>
      </c>
      <c r="J10312">
        <f t="shared" si="161"/>
        <v>1</v>
      </c>
    </row>
    <row r="10313" spans="1:10" x14ac:dyDescent="0.25">
      <c r="A10313">
        <v>1283699</v>
      </c>
      <c r="B10313">
        <v>2019</v>
      </c>
      <c r="C10313" t="s">
        <v>5546</v>
      </c>
      <c r="D10313">
        <v>69692</v>
      </c>
      <c r="E10313">
        <v>-23390</v>
      </c>
      <c r="F10313">
        <v>43</v>
      </c>
      <c r="I10313">
        <f>IFERROR(VLOOKUP(H10313,ticker_cik_sic_ind!$J$1:$K$2838,2,FALSE),A10313)</f>
        <v>1283699</v>
      </c>
      <c r="J10313">
        <f t="shared" si="161"/>
        <v>1</v>
      </c>
    </row>
    <row r="10314" spans="1:10" x14ac:dyDescent="0.25">
      <c r="A10314">
        <v>808362</v>
      </c>
      <c r="B10314">
        <v>2019</v>
      </c>
      <c r="C10314" t="s">
        <v>5546</v>
      </c>
      <c r="D10314">
        <v>53933</v>
      </c>
      <c r="E10314">
        <v>-36694</v>
      </c>
      <c r="F10314">
        <v>46</v>
      </c>
      <c r="I10314">
        <f>IFERROR(VLOOKUP(H10314,ticker_cik_sic_ind!$J$1:$K$2838,2,FALSE),A10314)</f>
        <v>808362</v>
      </c>
      <c r="J10314">
        <f t="shared" si="161"/>
        <v>1</v>
      </c>
    </row>
    <row r="10315" spans="1:10" x14ac:dyDescent="0.25">
      <c r="A10315">
        <v>1103982</v>
      </c>
      <c r="B10315">
        <v>2019</v>
      </c>
      <c r="C10315" t="s">
        <v>5546</v>
      </c>
      <c r="D10315">
        <v>62974</v>
      </c>
      <c r="E10315">
        <v>-25287</v>
      </c>
      <c r="F10315">
        <v>47</v>
      </c>
      <c r="I10315">
        <f>IFERROR(VLOOKUP(H10315,ticker_cik_sic_ind!$J$1:$K$2838,2,FALSE),A10315)</f>
        <v>1103982</v>
      </c>
      <c r="J10315">
        <f t="shared" si="161"/>
        <v>1</v>
      </c>
    </row>
    <row r="10316" spans="1:10" x14ac:dyDescent="0.25">
      <c r="A10316">
        <v>715957</v>
      </c>
      <c r="B10316">
        <v>2019</v>
      </c>
      <c r="C10316" t="s">
        <v>5546</v>
      </c>
      <c r="D10316">
        <v>78075</v>
      </c>
      <c r="E10316">
        <v>-20036</v>
      </c>
      <c r="F10316">
        <v>48</v>
      </c>
      <c r="I10316">
        <f>IFERROR(VLOOKUP(H10316,ticker_cik_sic_ind!$J$1:$K$2838,2,FALSE),A10316)</f>
        <v>715957</v>
      </c>
      <c r="J10316">
        <f t="shared" si="161"/>
        <v>1</v>
      </c>
    </row>
    <row r="10317" spans="1:10" x14ac:dyDescent="0.25">
      <c r="A10317">
        <v>1571996</v>
      </c>
      <c r="B10317">
        <v>2019</v>
      </c>
      <c r="C10317" t="s">
        <v>5546</v>
      </c>
      <c r="D10317">
        <v>123381</v>
      </c>
      <c r="E10317">
        <v>-15211</v>
      </c>
      <c r="F10317">
        <v>49</v>
      </c>
      <c r="H10317">
        <v>9000045</v>
      </c>
      <c r="I10317">
        <f>IFERROR(VLOOKUP(H10317,ticker_cik_sic_ind!$J$1:$K$2838,2,FALSE),A10317)</f>
        <v>1571996</v>
      </c>
      <c r="J10317">
        <f t="shared" si="161"/>
        <v>1</v>
      </c>
    </row>
    <row r="10318" spans="1:10" x14ac:dyDescent="0.25">
      <c r="A10318">
        <v>804328</v>
      </c>
      <c r="B10318">
        <v>2019</v>
      </c>
      <c r="C10318" t="s">
        <v>5546</v>
      </c>
      <c r="D10318">
        <v>62090</v>
      </c>
      <c r="E10318">
        <v>-23068</v>
      </c>
      <c r="F10318">
        <v>50</v>
      </c>
      <c r="I10318">
        <f>IFERROR(VLOOKUP(H10318,ticker_cik_sic_ind!$J$1:$K$2838,2,FALSE),A10318)</f>
        <v>804328</v>
      </c>
      <c r="J10318">
        <f t="shared" si="161"/>
        <v>1</v>
      </c>
    </row>
    <row r="10319" spans="1:10" x14ac:dyDescent="0.25">
      <c r="A10319">
        <v>882095</v>
      </c>
      <c r="B10319">
        <v>2019</v>
      </c>
      <c r="C10319" t="s">
        <v>5546</v>
      </c>
      <c r="D10319">
        <v>65355</v>
      </c>
      <c r="E10319">
        <v>-21734</v>
      </c>
      <c r="F10319">
        <v>51</v>
      </c>
      <c r="I10319">
        <f>IFERROR(VLOOKUP(H10319,ticker_cik_sic_ind!$J$1:$K$2838,2,FALSE),A10319)</f>
        <v>882095</v>
      </c>
      <c r="J10319">
        <f t="shared" si="161"/>
        <v>1</v>
      </c>
    </row>
    <row r="10320" spans="1:10" x14ac:dyDescent="0.25">
      <c r="A10320">
        <v>97745</v>
      </c>
      <c r="B10320">
        <v>2019</v>
      </c>
      <c r="C10320" t="s">
        <v>5546</v>
      </c>
      <c r="D10320">
        <v>55403</v>
      </c>
      <c r="E10320">
        <v>-26445</v>
      </c>
      <c r="F10320">
        <v>52</v>
      </c>
      <c r="I10320">
        <f>IFERROR(VLOOKUP(H10320,ticker_cik_sic_ind!$J$1:$K$2838,2,FALSE),A10320)</f>
        <v>97745</v>
      </c>
      <c r="J10320">
        <f t="shared" si="161"/>
        <v>1</v>
      </c>
    </row>
    <row r="10321" spans="1:10" x14ac:dyDescent="0.25">
      <c r="A10321">
        <v>1004980</v>
      </c>
      <c r="B10321">
        <v>2019</v>
      </c>
      <c r="C10321" t="s">
        <v>5546</v>
      </c>
      <c r="D10321">
        <v>69889</v>
      </c>
      <c r="E10321">
        <v>-19061</v>
      </c>
      <c r="F10321">
        <v>53</v>
      </c>
      <c r="I10321">
        <f>IFERROR(VLOOKUP(H10321,ticker_cik_sic_ind!$J$1:$K$2838,2,FALSE),A10321)</f>
        <v>1004980</v>
      </c>
      <c r="J10321">
        <f t="shared" si="161"/>
        <v>1</v>
      </c>
    </row>
    <row r="10322" spans="1:10" x14ac:dyDescent="0.25">
      <c r="A10322">
        <v>1645590</v>
      </c>
      <c r="B10322">
        <v>2019</v>
      </c>
      <c r="C10322" t="s">
        <v>5546</v>
      </c>
      <c r="D10322">
        <v>57513</v>
      </c>
      <c r="E10322">
        <v>-23462</v>
      </c>
      <c r="F10322">
        <v>53</v>
      </c>
      <c r="I10322">
        <f>IFERROR(VLOOKUP(H10322,ticker_cik_sic_ind!$J$1:$K$2838,2,FALSE),A10322)</f>
        <v>1645590</v>
      </c>
      <c r="J10322">
        <f t="shared" si="161"/>
        <v>1</v>
      </c>
    </row>
    <row r="10323" spans="1:10" x14ac:dyDescent="0.25">
      <c r="A10323">
        <v>1534701</v>
      </c>
      <c r="B10323">
        <v>2019</v>
      </c>
      <c r="C10323" t="s">
        <v>5546</v>
      </c>
      <c r="D10323">
        <v>54826</v>
      </c>
      <c r="E10323">
        <v>-24960</v>
      </c>
      <c r="F10323">
        <v>55</v>
      </c>
      <c r="I10323">
        <f>IFERROR(VLOOKUP(H10323,ticker_cik_sic_ind!$J$1:$K$2838,2,FALSE),A10323)</f>
        <v>1534701</v>
      </c>
      <c r="J10323">
        <f t="shared" si="161"/>
        <v>1</v>
      </c>
    </row>
    <row r="10324" spans="1:10" x14ac:dyDescent="0.25">
      <c r="A10324">
        <v>1061219</v>
      </c>
      <c r="B10324">
        <v>2019</v>
      </c>
      <c r="C10324" t="s">
        <v>5546</v>
      </c>
      <c r="D10324">
        <v>56311.4</v>
      </c>
      <c r="E10324">
        <v>-23090.5</v>
      </c>
      <c r="F10324">
        <v>56</v>
      </c>
      <c r="I10324">
        <f>IFERROR(VLOOKUP(H10324,ticker_cik_sic_ind!$J$1:$K$2838,2,FALSE),A10324)</f>
        <v>1061219</v>
      </c>
      <c r="J10324">
        <f t="shared" si="161"/>
        <v>1</v>
      </c>
    </row>
    <row r="10325" spans="1:10" x14ac:dyDescent="0.25">
      <c r="A10325">
        <v>818686</v>
      </c>
      <c r="B10325">
        <v>2019</v>
      </c>
      <c r="C10325" t="s">
        <v>5546</v>
      </c>
      <c r="D10325">
        <v>67030</v>
      </c>
      <c r="E10325">
        <v>-19368</v>
      </c>
      <c r="F10325">
        <v>57</v>
      </c>
      <c r="I10325">
        <f>IFERROR(VLOOKUP(H10325,ticker_cik_sic_ind!$J$1:$K$2838,2,FALSE),A10325)</f>
        <v>818686</v>
      </c>
      <c r="J10325">
        <f t="shared" si="161"/>
        <v>1</v>
      </c>
    </row>
    <row r="10326" spans="1:10" x14ac:dyDescent="0.25">
      <c r="A10326">
        <v>4904</v>
      </c>
      <c r="B10326">
        <v>2019</v>
      </c>
      <c r="C10326" t="s">
        <v>5546</v>
      </c>
      <c r="D10326">
        <v>66870.100000000006</v>
      </c>
      <c r="E10326">
        <v>-18845.400000000001</v>
      </c>
      <c r="F10326">
        <v>58</v>
      </c>
      <c r="I10326">
        <f>IFERROR(VLOOKUP(H10326,ticker_cik_sic_ind!$J$1:$K$2838,2,FALSE),A10326)</f>
        <v>4904</v>
      </c>
      <c r="J10326">
        <f t="shared" si="161"/>
        <v>1</v>
      </c>
    </row>
    <row r="10327" spans="1:10" x14ac:dyDescent="0.25">
      <c r="A10327">
        <v>1730168</v>
      </c>
      <c r="B10327">
        <v>2019</v>
      </c>
      <c r="C10327" t="s">
        <v>5546</v>
      </c>
      <c r="D10327">
        <v>50372</v>
      </c>
      <c r="E10327">
        <v>-27452</v>
      </c>
      <c r="F10327">
        <v>58</v>
      </c>
      <c r="I10327">
        <f>IFERROR(VLOOKUP(H10327,ticker_cik_sic_ind!$J$1:$K$2838,2,FALSE),A10327)</f>
        <v>1730168</v>
      </c>
      <c r="J10327">
        <f t="shared" si="161"/>
        <v>1</v>
      </c>
    </row>
    <row r="10328" spans="1:10" x14ac:dyDescent="0.25">
      <c r="A10328">
        <v>100885</v>
      </c>
      <c r="B10328">
        <v>2019</v>
      </c>
      <c r="C10328" t="s">
        <v>5546</v>
      </c>
      <c r="D10328">
        <v>58689</v>
      </c>
      <c r="E10328">
        <v>-19909</v>
      </c>
      <c r="F10328">
        <v>60</v>
      </c>
      <c r="I10328">
        <f>IFERROR(VLOOKUP(H10328,ticker_cik_sic_ind!$J$1:$K$2838,2,FALSE),A10328)</f>
        <v>100885</v>
      </c>
      <c r="J10328">
        <f t="shared" si="161"/>
        <v>1</v>
      </c>
    </row>
    <row r="10329" spans="1:10" x14ac:dyDescent="0.25">
      <c r="A10329">
        <v>18230</v>
      </c>
      <c r="B10329">
        <v>2019</v>
      </c>
      <c r="C10329" t="s">
        <v>5546</v>
      </c>
      <c r="D10329">
        <v>78987</v>
      </c>
      <c r="E10329">
        <v>-14942</v>
      </c>
      <c r="F10329">
        <v>60</v>
      </c>
      <c r="I10329">
        <f>IFERROR(VLOOKUP(H10329,ticker_cik_sic_ind!$J$1:$K$2838,2,FALSE),A10329)</f>
        <v>18230</v>
      </c>
      <c r="J10329">
        <f t="shared" si="161"/>
        <v>1</v>
      </c>
    </row>
    <row r="10330" spans="1:10" x14ac:dyDescent="0.25">
      <c r="A10330">
        <v>313616</v>
      </c>
      <c r="B10330">
        <v>2019</v>
      </c>
      <c r="C10330" t="s">
        <v>5546</v>
      </c>
      <c r="D10330">
        <v>48055.8</v>
      </c>
      <c r="E10330">
        <v>-27224.400000000001</v>
      </c>
      <c r="F10330">
        <v>60</v>
      </c>
      <c r="I10330">
        <f>IFERROR(VLOOKUP(H10330,ticker_cik_sic_ind!$J$1:$K$2838,2,FALSE),A10330)</f>
        <v>313616</v>
      </c>
      <c r="J10330">
        <f t="shared" si="161"/>
        <v>1</v>
      </c>
    </row>
    <row r="10331" spans="1:10" x14ac:dyDescent="0.25">
      <c r="A10331">
        <v>10795</v>
      </c>
      <c r="B10331">
        <v>2019</v>
      </c>
      <c r="C10331" t="s">
        <v>5546</v>
      </c>
      <c r="D10331">
        <v>53977</v>
      </c>
      <c r="E10331">
        <v>-21358</v>
      </c>
      <c r="F10331">
        <v>63</v>
      </c>
      <c r="I10331">
        <f>IFERROR(VLOOKUP(H10331,ticker_cik_sic_ind!$J$1:$K$2838,2,FALSE),A10331)</f>
        <v>10795</v>
      </c>
      <c r="J10331">
        <f t="shared" si="161"/>
        <v>1</v>
      </c>
    </row>
    <row r="10332" spans="1:10" x14ac:dyDescent="0.25">
      <c r="A10332">
        <v>1032208</v>
      </c>
      <c r="B10332">
        <v>2019</v>
      </c>
      <c r="C10332" t="s">
        <v>5546</v>
      </c>
      <c r="D10332">
        <v>59907</v>
      </c>
      <c r="E10332">
        <v>-18364</v>
      </c>
      <c r="F10332">
        <v>64</v>
      </c>
      <c r="I10332">
        <f>IFERROR(VLOOKUP(H10332,ticker_cik_sic_ind!$J$1:$K$2838,2,FALSE),A10332)</f>
        <v>1032208</v>
      </c>
      <c r="J10332">
        <f t="shared" si="161"/>
        <v>1</v>
      </c>
    </row>
    <row r="10333" spans="1:10" x14ac:dyDescent="0.25">
      <c r="A10333">
        <v>1308161</v>
      </c>
      <c r="B10333">
        <v>2019</v>
      </c>
      <c r="C10333" t="s">
        <v>5546</v>
      </c>
      <c r="D10333">
        <v>53831</v>
      </c>
      <c r="E10333">
        <v>-20798</v>
      </c>
      <c r="F10333">
        <v>65</v>
      </c>
      <c r="I10333">
        <f>IFERROR(VLOOKUP(H10333,ticker_cik_sic_ind!$J$1:$K$2838,2,FALSE),A10333)</f>
        <v>1308161</v>
      </c>
      <c r="J10333">
        <f t="shared" si="161"/>
        <v>1</v>
      </c>
    </row>
    <row r="10334" spans="1:10" x14ac:dyDescent="0.25">
      <c r="A10334">
        <v>1035002</v>
      </c>
      <c r="B10334">
        <v>2019</v>
      </c>
      <c r="C10334" t="s">
        <v>5546</v>
      </c>
      <c r="D10334">
        <v>50678</v>
      </c>
      <c r="E10334">
        <v>-22804</v>
      </c>
      <c r="F10334">
        <v>66</v>
      </c>
      <c r="I10334">
        <f>IFERROR(VLOOKUP(H10334,ticker_cik_sic_ind!$J$1:$K$2838,2,FALSE),A10334)</f>
        <v>1035002</v>
      </c>
      <c r="J10334">
        <f t="shared" si="161"/>
        <v>1</v>
      </c>
    </row>
    <row r="10335" spans="1:10" x14ac:dyDescent="0.25">
      <c r="A10335">
        <v>773840</v>
      </c>
      <c r="B10335">
        <v>2019</v>
      </c>
      <c r="C10335" t="s">
        <v>5546</v>
      </c>
      <c r="D10335">
        <v>59860</v>
      </c>
      <c r="E10335">
        <v>-17778</v>
      </c>
      <c r="F10335">
        <v>66</v>
      </c>
      <c r="I10335">
        <f>IFERROR(VLOOKUP(H10335,ticker_cik_sic_ind!$J$1:$K$2838,2,FALSE),A10335)</f>
        <v>773840</v>
      </c>
      <c r="J10335">
        <f t="shared" si="161"/>
        <v>1</v>
      </c>
    </row>
    <row r="10336" spans="1:10" x14ac:dyDescent="0.25">
      <c r="A10336">
        <v>1532063</v>
      </c>
      <c r="B10336">
        <v>2019</v>
      </c>
      <c r="C10336" t="s">
        <v>5546</v>
      </c>
      <c r="D10336">
        <v>54677.8</v>
      </c>
      <c r="E10336">
        <v>-19375.3</v>
      </c>
      <c r="F10336">
        <v>68</v>
      </c>
      <c r="I10336">
        <f>IFERROR(VLOOKUP(H10336,ticker_cik_sic_ind!$J$1:$K$2838,2,FALSE),A10336)</f>
        <v>1532063</v>
      </c>
      <c r="J10336">
        <f t="shared" si="161"/>
        <v>1</v>
      </c>
    </row>
    <row r="10337" spans="1:10" x14ac:dyDescent="0.25">
      <c r="A10337">
        <v>318154</v>
      </c>
      <c r="B10337">
        <v>2019</v>
      </c>
      <c r="C10337" t="s">
        <v>5546</v>
      </c>
      <c r="D10337">
        <v>67684</v>
      </c>
      <c r="E10337">
        <v>-14909</v>
      </c>
      <c r="F10337">
        <v>69</v>
      </c>
      <c r="I10337">
        <f>IFERROR(VLOOKUP(H10337,ticker_cik_sic_ind!$J$1:$K$2838,2,FALSE),A10337)</f>
        <v>318154</v>
      </c>
      <c r="J10337">
        <f t="shared" si="161"/>
        <v>1</v>
      </c>
    </row>
    <row r="10338" spans="1:10" x14ac:dyDescent="0.25">
      <c r="A10338">
        <v>1122304</v>
      </c>
      <c r="B10338">
        <v>2019</v>
      </c>
      <c r="C10338" t="s">
        <v>5546</v>
      </c>
      <c r="D10338">
        <v>58316</v>
      </c>
      <c r="E10338">
        <v>-17671</v>
      </c>
      <c r="F10338">
        <v>70</v>
      </c>
      <c r="I10338">
        <f>IFERROR(VLOOKUP(H10338,ticker_cik_sic_ind!$J$1:$K$2838,2,FALSE),A10338)</f>
        <v>1122304</v>
      </c>
      <c r="J10338">
        <f t="shared" si="161"/>
        <v>1</v>
      </c>
    </row>
    <row r="10339" spans="1:10" x14ac:dyDescent="0.25">
      <c r="A10339">
        <v>1048911</v>
      </c>
      <c r="B10339">
        <v>2019</v>
      </c>
      <c r="C10339" t="s">
        <v>5546</v>
      </c>
      <c r="D10339">
        <v>52330</v>
      </c>
      <c r="E10339">
        <v>-19416</v>
      </c>
      <c r="F10339">
        <v>71</v>
      </c>
      <c r="I10339">
        <f>IFERROR(VLOOKUP(H10339,ticker_cik_sic_ind!$J$1:$K$2838,2,FALSE),A10339)</f>
        <v>1048911</v>
      </c>
      <c r="J10339">
        <f t="shared" si="161"/>
        <v>1</v>
      </c>
    </row>
    <row r="10340" spans="1:10" x14ac:dyDescent="0.25">
      <c r="A10340">
        <v>1510295</v>
      </c>
      <c r="B10340">
        <v>2019</v>
      </c>
      <c r="C10340" t="s">
        <v>5546</v>
      </c>
      <c r="D10340">
        <v>51736</v>
      </c>
      <c r="E10340">
        <v>-19821</v>
      </c>
      <c r="F10340">
        <v>72</v>
      </c>
      <c r="I10340">
        <f>IFERROR(VLOOKUP(H10340,ticker_cik_sic_ind!$J$1:$K$2838,2,FALSE),A10340)</f>
        <v>1510295</v>
      </c>
      <c r="J10340">
        <f t="shared" si="161"/>
        <v>1</v>
      </c>
    </row>
    <row r="10341" spans="1:10" x14ac:dyDescent="0.25">
      <c r="A10341">
        <v>1739940</v>
      </c>
      <c r="B10341">
        <v>2019</v>
      </c>
      <c r="C10341" t="s">
        <v>5546</v>
      </c>
      <c r="D10341">
        <v>63102</v>
      </c>
      <c r="E10341">
        <v>-14782</v>
      </c>
      <c r="F10341">
        <v>72</v>
      </c>
      <c r="I10341">
        <f>IFERROR(VLOOKUP(H10341,ticker_cik_sic_ind!$J$1:$K$2838,2,FALSE),A10341)</f>
        <v>1739940</v>
      </c>
      <c r="J10341">
        <f t="shared" si="161"/>
        <v>1</v>
      </c>
    </row>
    <row r="10342" spans="1:10" x14ac:dyDescent="0.25">
      <c r="A10342">
        <v>1048911</v>
      </c>
      <c r="B10342">
        <v>2019</v>
      </c>
      <c r="C10342" t="s">
        <v>5546</v>
      </c>
      <c r="D10342">
        <v>51901</v>
      </c>
      <c r="E10342">
        <v>-19173</v>
      </c>
      <c r="F10342">
        <v>74</v>
      </c>
      <c r="I10342">
        <f>IFERROR(VLOOKUP(H10342,ticker_cik_sic_ind!$J$1:$K$2838,2,FALSE),A10342)</f>
        <v>1048911</v>
      </c>
      <c r="J10342">
        <f t="shared" si="161"/>
        <v>1</v>
      </c>
    </row>
    <row r="10343" spans="1:10" x14ac:dyDescent="0.25">
      <c r="A10343">
        <v>815097</v>
      </c>
      <c r="B10343">
        <v>2019</v>
      </c>
      <c r="C10343" t="s">
        <v>5546</v>
      </c>
      <c r="D10343">
        <v>41753</v>
      </c>
      <c r="E10343">
        <v>-24654</v>
      </c>
      <c r="F10343">
        <v>75</v>
      </c>
      <c r="I10343">
        <f>IFERROR(VLOOKUP(H10343,ticker_cik_sic_ind!$J$1:$K$2838,2,FALSE),A10343)</f>
        <v>815097</v>
      </c>
      <c r="J10343">
        <f t="shared" si="161"/>
        <v>1</v>
      </c>
    </row>
    <row r="10344" spans="1:10" x14ac:dyDescent="0.25">
      <c r="A10344">
        <v>49938</v>
      </c>
      <c r="B10344">
        <v>2019</v>
      </c>
      <c r="C10344" t="s">
        <v>5546</v>
      </c>
      <c r="D10344">
        <v>41390</v>
      </c>
      <c r="E10344">
        <v>-23765</v>
      </c>
      <c r="F10344">
        <v>76</v>
      </c>
      <c r="I10344">
        <f>IFERROR(VLOOKUP(H10344,ticker_cik_sic_ind!$J$1:$K$2838,2,FALSE),A10344)</f>
        <v>49938</v>
      </c>
      <c r="J10344">
        <f t="shared" si="161"/>
        <v>1</v>
      </c>
    </row>
    <row r="10345" spans="1:10" x14ac:dyDescent="0.25">
      <c r="A10345">
        <v>797468</v>
      </c>
      <c r="B10345">
        <v>2019</v>
      </c>
      <c r="C10345" t="s">
        <v>5546</v>
      </c>
      <c r="D10345">
        <v>44067</v>
      </c>
      <c r="E10345">
        <v>-20931</v>
      </c>
      <c r="F10345">
        <v>77</v>
      </c>
      <c r="I10345">
        <f>IFERROR(VLOOKUP(H10345,ticker_cik_sic_ind!$J$1:$K$2838,2,FALSE),A10345)</f>
        <v>797468</v>
      </c>
      <c r="J10345">
        <f t="shared" si="161"/>
        <v>1</v>
      </c>
    </row>
    <row r="10346" spans="1:10" x14ac:dyDescent="0.25">
      <c r="A10346">
        <v>1560385</v>
      </c>
      <c r="B10346">
        <v>2019</v>
      </c>
      <c r="C10346" t="s">
        <v>5546</v>
      </c>
      <c r="D10346">
        <v>41807</v>
      </c>
      <c r="E10346">
        <v>-22465</v>
      </c>
      <c r="F10346">
        <v>78</v>
      </c>
      <c r="I10346">
        <f>IFERROR(VLOOKUP(H10346,ticker_cik_sic_ind!$J$1:$K$2838,2,FALSE),A10346)</f>
        <v>1560385</v>
      </c>
      <c r="J10346">
        <f t="shared" si="161"/>
        <v>1</v>
      </c>
    </row>
    <row r="10347" spans="1:10" x14ac:dyDescent="0.25">
      <c r="A10347">
        <v>1047862</v>
      </c>
      <c r="B10347">
        <v>2019</v>
      </c>
      <c r="C10347" t="s">
        <v>5546</v>
      </c>
      <c r="D10347">
        <v>49064</v>
      </c>
      <c r="E10347">
        <v>-15655</v>
      </c>
      <c r="F10347">
        <v>79</v>
      </c>
      <c r="I10347">
        <f>IFERROR(VLOOKUP(H10347,ticker_cik_sic_ind!$J$1:$K$2838,2,FALSE),A10347)</f>
        <v>1047862</v>
      </c>
      <c r="J10347">
        <f t="shared" si="161"/>
        <v>1</v>
      </c>
    </row>
    <row r="10348" spans="1:10" x14ac:dyDescent="0.25">
      <c r="A10348">
        <v>27904</v>
      </c>
      <c r="B10348">
        <v>2019</v>
      </c>
      <c r="C10348" t="s">
        <v>5546</v>
      </c>
      <c r="D10348">
        <v>55796</v>
      </c>
      <c r="E10348">
        <v>-12856</v>
      </c>
      <c r="F10348">
        <v>80</v>
      </c>
      <c r="I10348">
        <f>IFERROR(VLOOKUP(H10348,ticker_cik_sic_ind!$J$1:$K$2838,2,FALSE),A10348)</f>
        <v>27904</v>
      </c>
      <c r="J10348">
        <f t="shared" si="161"/>
        <v>1</v>
      </c>
    </row>
    <row r="10349" spans="1:10" x14ac:dyDescent="0.25">
      <c r="A10349">
        <v>827052</v>
      </c>
      <c r="B10349">
        <v>2019</v>
      </c>
      <c r="C10349" t="s">
        <v>5546</v>
      </c>
      <c r="D10349">
        <v>52820</v>
      </c>
      <c r="E10349">
        <v>-13972</v>
      </c>
      <c r="F10349">
        <v>81</v>
      </c>
      <c r="I10349">
        <f>IFERROR(VLOOKUP(H10349,ticker_cik_sic_ind!$J$1:$K$2838,2,FALSE),A10349)</f>
        <v>827052</v>
      </c>
      <c r="J10349">
        <f t="shared" si="161"/>
        <v>1</v>
      </c>
    </row>
    <row r="10350" spans="1:10" x14ac:dyDescent="0.25">
      <c r="A10350">
        <v>107263</v>
      </c>
      <c r="B10350">
        <v>2019</v>
      </c>
      <c r="C10350" t="s">
        <v>5546</v>
      </c>
      <c r="D10350">
        <v>46374</v>
      </c>
      <c r="E10350">
        <v>-15447</v>
      </c>
      <c r="F10350">
        <v>82</v>
      </c>
      <c r="I10350">
        <f>IFERROR(VLOOKUP(H10350,ticker_cik_sic_ind!$J$1:$K$2838,2,FALSE),A10350)</f>
        <v>107263</v>
      </c>
      <c r="J10350">
        <f t="shared" si="161"/>
        <v>1</v>
      </c>
    </row>
    <row r="10351" spans="1:10" x14ac:dyDescent="0.25">
      <c r="A10351">
        <v>764180</v>
      </c>
      <c r="B10351">
        <v>2019</v>
      </c>
      <c r="C10351" t="s">
        <v>5546</v>
      </c>
      <c r="D10351">
        <v>43177</v>
      </c>
      <c r="E10351">
        <v>-15835</v>
      </c>
      <c r="F10351">
        <v>83</v>
      </c>
      <c r="I10351">
        <f>IFERROR(VLOOKUP(H10351,ticker_cik_sic_ind!$J$1:$K$2838,2,FALSE),A10351)</f>
        <v>764180</v>
      </c>
      <c r="J10351">
        <f t="shared" si="161"/>
        <v>1</v>
      </c>
    </row>
    <row r="10352" spans="1:10" x14ac:dyDescent="0.25">
      <c r="A10352">
        <v>7084</v>
      </c>
      <c r="B10352">
        <v>2019</v>
      </c>
      <c r="C10352" t="s">
        <v>5546</v>
      </c>
      <c r="D10352">
        <v>38755</v>
      </c>
      <c r="E10352">
        <v>-18765</v>
      </c>
      <c r="F10352">
        <v>84</v>
      </c>
      <c r="I10352">
        <f>IFERROR(VLOOKUP(H10352,ticker_cik_sic_ind!$J$1:$K$2838,2,FALSE),A10352)</f>
        <v>7084</v>
      </c>
      <c r="J10352">
        <f t="shared" si="161"/>
        <v>1</v>
      </c>
    </row>
    <row r="10353" spans="1:10" x14ac:dyDescent="0.25">
      <c r="A10353">
        <v>788784</v>
      </c>
      <c r="B10353">
        <v>2019</v>
      </c>
      <c r="C10353" t="s">
        <v>5546</v>
      </c>
      <c r="D10353">
        <v>43707</v>
      </c>
      <c r="E10353">
        <v>-14158</v>
      </c>
      <c r="F10353">
        <v>85</v>
      </c>
      <c r="I10353">
        <f>IFERROR(VLOOKUP(H10353,ticker_cik_sic_ind!$J$1:$K$2838,2,FALSE),A10353)</f>
        <v>788784</v>
      </c>
      <c r="J10353">
        <f t="shared" si="161"/>
        <v>1</v>
      </c>
    </row>
    <row r="10354" spans="1:10" x14ac:dyDescent="0.25">
      <c r="A10354">
        <v>927653</v>
      </c>
      <c r="B10354">
        <v>2019</v>
      </c>
      <c r="C10354" t="s">
        <v>5546</v>
      </c>
      <c r="D10354">
        <v>61282</v>
      </c>
      <c r="E10354">
        <v>-11070</v>
      </c>
      <c r="F10354">
        <v>85</v>
      </c>
      <c r="I10354">
        <f>IFERROR(VLOOKUP(H10354,ticker_cik_sic_ind!$J$1:$K$2838,2,FALSE),A10354)</f>
        <v>927653</v>
      </c>
      <c r="J10354">
        <f t="shared" si="161"/>
        <v>1</v>
      </c>
    </row>
    <row r="10355" spans="1:10" x14ac:dyDescent="0.25">
      <c r="A10355">
        <v>315189</v>
      </c>
      <c r="B10355">
        <v>2019</v>
      </c>
      <c r="C10355" t="s">
        <v>5546</v>
      </c>
      <c r="D10355">
        <v>69390.100000000006</v>
      </c>
      <c r="E10355">
        <v>-10379.9</v>
      </c>
      <c r="F10355">
        <v>87</v>
      </c>
      <c r="I10355">
        <f>IFERROR(VLOOKUP(H10355,ticker_cik_sic_ind!$J$1:$K$2838,2,FALSE),A10355)</f>
        <v>315189</v>
      </c>
      <c r="J10355">
        <f t="shared" si="161"/>
        <v>1</v>
      </c>
    </row>
    <row r="10356" spans="1:10" x14ac:dyDescent="0.25">
      <c r="A10356">
        <v>40533</v>
      </c>
      <c r="B10356">
        <v>2019</v>
      </c>
      <c r="C10356" t="s">
        <v>5546</v>
      </c>
      <c r="D10356">
        <v>47152</v>
      </c>
      <c r="E10356">
        <v>-11994</v>
      </c>
      <c r="F10356">
        <v>88</v>
      </c>
      <c r="I10356">
        <f>IFERROR(VLOOKUP(H10356,ticker_cik_sic_ind!$J$1:$K$2838,2,FALSE),A10356)</f>
        <v>40533</v>
      </c>
      <c r="J10356">
        <f t="shared" si="161"/>
        <v>1</v>
      </c>
    </row>
    <row r="10357" spans="1:10" x14ac:dyDescent="0.25">
      <c r="A10357">
        <v>702165</v>
      </c>
      <c r="B10357">
        <v>2019</v>
      </c>
      <c r="C10357" t="s">
        <v>5546</v>
      </c>
      <c r="D10357">
        <v>35788</v>
      </c>
      <c r="E10357">
        <v>-16559</v>
      </c>
      <c r="F10357">
        <v>88</v>
      </c>
      <c r="I10357">
        <f>IFERROR(VLOOKUP(H10357,ticker_cik_sic_ind!$J$1:$K$2838,2,FALSE),A10357)</f>
        <v>702165</v>
      </c>
      <c r="J10357">
        <f t="shared" si="161"/>
        <v>1</v>
      </c>
    </row>
    <row r="10358" spans="1:10" x14ac:dyDescent="0.25">
      <c r="A10358">
        <v>277948</v>
      </c>
      <c r="B10358">
        <v>2019</v>
      </c>
      <c r="C10358" t="s">
        <v>5546</v>
      </c>
      <c r="D10358">
        <v>36924</v>
      </c>
      <c r="E10358">
        <v>-14023</v>
      </c>
      <c r="F10358">
        <v>90</v>
      </c>
      <c r="I10358">
        <f>IFERROR(VLOOKUP(H10358,ticker_cik_sic_ind!$J$1:$K$2838,2,FALSE),A10358)</f>
        <v>277948</v>
      </c>
      <c r="J10358">
        <f t="shared" si="161"/>
        <v>1</v>
      </c>
    </row>
    <row r="10359" spans="1:10" x14ac:dyDescent="0.25">
      <c r="A10359">
        <v>72903</v>
      </c>
      <c r="B10359">
        <v>2019</v>
      </c>
      <c r="C10359" t="s">
        <v>5546</v>
      </c>
      <c r="D10359">
        <v>44240</v>
      </c>
      <c r="E10359">
        <v>-11650</v>
      </c>
      <c r="F10359">
        <v>91</v>
      </c>
      <c r="I10359">
        <f>IFERROR(VLOOKUP(H10359,ticker_cik_sic_ind!$J$1:$K$2838,2,FALSE),A10359)</f>
        <v>72903</v>
      </c>
      <c r="J10359">
        <f t="shared" si="161"/>
        <v>1</v>
      </c>
    </row>
    <row r="10360" spans="1:10" x14ac:dyDescent="0.25">
      <c r="A10360">
        <v>821189</v>
      </c>
      <c r="B10360">
        <v>2019</v>
      </c>
      <c r="C10360" t="s">
        <v>5546</v>
      </c>
      <c r="D10360">
        <v>32092.38</v>
      </c>
      <c r="E10360">
        <v>-17452.394</v>
      </c>
      <c r="F10360">
        <v>92</v>
      </c>
      <c r="I10360">
        <f>IFERROR(VLOOKUP(H10360,ticker_cik_sic_ind!$J$1:$K$2838,2,FALSE),A10360)</f>
        <v>821189</v>
      </c>
      <c r="J10360">
        <f t="shared" si="161"/>
        <v>1</v>
      </c>
    </row>
    <row r="10361" spans="1:10" x14ac:dyDescent="0.25">
      <c r="A10361">
        <v>909832</v>
      </c>
      <c r="B10361">
        <v>2019</v>
      </c>
      <c r="C10361" t="s">
        <v>5546</v>
      </c>
      <c r="D10361">
        <v>39605</v>
      </c>
      <c r="E10361">
        <v>-12447</v>
      </c>
      <c r="F10361">
        <v>93</v>
      </c>
      <c r="I10361">
        <f>IFERROR(VLOOKUP(H10361,ticker_cik_sic_ind!$J$1:$K$2838,2,FALSE),A10361)</f>
        <v>909832</v>
      </c>
      <c r="J10361">
        <f t="shared" si="161"/>
        <v>1</v>
      </c>
    </row>
    <row r="10362" spans="1:10" x14ac:dyDescent="0.25">
      <c r="A10362">
        <v>1551182</v>
      </c>
      <c r="B10362">
        <v>2019</v>
      </c>
      <c r="C10362" t="s">
        <v>5546</v>
      </c>
      <c r="D10362">
        <v>31865</v>
      </c>
      <c r="E10362">
        <v>-16725</v>
      </c>
      <c r="F10362">
        <v>94</v>
      </c>
      <c r="I10362">
        <f>IFERROR(VLOOKUP(H10362,ticker_cik_sic_ind!$J$1:$K$2838,2,FALSE),A10362)</f>
        <v>1551182</v>
      </c>
      <c r="J10362">
        <f t="shared" si="161"/>
        <v>1</v>
      </c>
    </row>
    <row r="10363" spans="1:10" x14ac:dyDescent="0.25">
      <c r="A10363">
        <v>59478</v>
      </c>
      <c r="B10363">
        <v>2019</v>
      </c>
      <c r="C10363" t="s">
        <v>5546</v>
      </c>
      <c r="D10363">
        <v>42359.199999999997</v>
      </c>
      <c r="E10363">
        <v>-11620.8</v>
      </c>
      <c r="F10363">
        <v>95</v>
      </c>
      <c r="I10363">
        <f>IFERROR(VLOOKUP(H10363,ticker_cik_sic_ind!$J$1:$K$2838,2,FALSE),A10363)</f>
        <v>59478</v>
      </c>
      <c r="J10363">
        <f t="shared" si="161"/>
        <v>1</v>
      </c>
    </row>
    <row r="10364" spans="1:10" x14ac:dyDescent="0.25">
      <c r="A10364">
        <v>1045609</v>
      </c>
      <c r="B10364">
        <v>2019</v>
      </c>
      <c r="C10364" t="s">
        <v>5546</v>
      </c>
      <c r="D10364">
        <v>29502.882000000001</v>
      </c>
      <c r="E10364">
        <v>-18726.503000000001</v>
      </c>
      <c r="F10364">
        <v>96</v>
      </c>
      <c r="I10364">
        <f>IFERROR(VLOOKUP(H10364,ticker_cik_sic_ind!$J$1:$K$2838,2,FALSE),A10364)</f>
        <v>1045609</v>
      </c>
      <c r="J10364">
        <f t="shared" si="161"/>
        <v>1</v>
      </c>
    </row>
    <row r="10365" spans="1:10" x14ac:dyDescent="0.25">
      <c r="A10365">
        <v>831259</v>
      </c>
      <c r="B10365">
        <v>2019</v>
      </c>
      <c r="C10365" t="s">
        <v>5546</v>
      </c>
      <c r="D10365">
        <v>37028</v>
      </c>
      <c r="E10365">
        <v>-12842</v>
      </c>
      <c r="F10365">
        <v>96</v>
      </c>
      <c r="I10365">
        <f>IFERROR(VLOOKUP(H10365,ticker_cik_sic_ind!$J$1:$K$2838,2,FALSE),A10365)</f>
        <v>831259</v>
      </c>
      <c r="J10365">
        <f t="shared" si="161"/>
        <v>1</v>
      </c>
    </row>
    <row r="10366" spans="1:10" x14ac:dyDescent="0.25">
      <c r="A10366">
        <v>1634997</v>
      </c>
      <c r="B10366">
        <v>2019</v>
      </c>
      <c r="C10366" t="s">
        <v>5546</v>
      </c>
      <c r="D10366">
        <v>31376</v>
      </c>
      <c r="E10366">
        <v>-15468</v>
      </c>
      <c r="F10366">
        <v>98</v>
      </c>
      <c r="I10366">
        <f>IFERROR(VLOOKUP(H10366,ticker_cik_sic_ind!$J$1:$K$2838,2,FALSE),A10366)</f>
        <v>1634997</v>
      </c>
      <c r="J10366">
        <f t="shared" si="161"/>
        <v>1</v>
      </c>
    </row>
    <row r="10367" spans="1:10" x14ac:dyDescent="0.25">
      <c r="A10367">
        <v>922224</v>
      </c>
      <c r="B10367">
        <v>2019</v>
      </c>
      <c r="C10367" t="s">
        <v>5546</v>
      </c>
      <c r="D10367">
        <v>42830</v>
      </c>
      <c r="E10367">
        <v>-11240</v>
      </c>
      <c r="F10367">
        <v>99</v>
      </c>
      <c r="I10367">
        <f>IFERROR(VLOOKUP(H10367,ticker_cik_sic_ind!$J$1:$K$2838,2,FALSE),A10367)</f>
        <v>922224</v>
      </c>
      <c r="J10367">
        <f t="shared" si="161"/>
        <v>1</v>
      </c>
    </row>
    <row r="10368" spans="1:10" x14ac:dyDescent="0.25">
      <c r="A10368">
        <v>773910</v>
      </c>
      <c r="B10368">
        <v>2019</v>
      </c>
      <c r="C10368" t="s">
        <v>5546</v>
      </c>
      <c r="D10368">
        <v>41081</v>
      </c>
      <c r="E10368">
        <v>-11495</v>
      </c>
      <c r="F10368">
        <v>99</v>
      </c>
      <c r="I10368">
        <f>IFERROR(VLOOKUP(H10368,ticker_cik_sic_ind!$J$1:$K$2838,2,FALSE),A10368)</f>
        <v>773910</v>
      </c>
      <c r="J10368">
        <f t="shared" si="161"/>
        <v>1</v>
      </c>
    </row>
    <row r="10369" spans="1:10" x14ac:dyDescent="0.25">
      <c r="A10369">
        <v>814453</v>
      </c>
      <c r="B10369">
        <v>2019</v>
      </c>
      <c r="C10369" t="s">
        <v>5546</v>
      </c>
      <c r="D10369">
        <v>32191.200000000001</v>
      </c>
      <c r="E10369">
        <v>-13991.2</v>
      </c>
      <c r="F10369">
        <v>101</v>
      </c>
      <c r="I10369">
        <f>IFERROR(VLOOKUP(H10369,ticker_cik_sic_ind!$J$1:$K$2838,2,FALSE),A10369)</f>
        <v>814453</v>
      </c>
      <c r="J10369">
        <f t="shared" si="161"/>
        <v>1</v>
      </c>
    </row>
    <row r="10370" spans="1:10" x14ac:dyDescent="0.25">
      <c r="A10370">
        <v>27419</v>
      </c>
      <c r="B10370">
        <v>2019</v>
      </c>
      <c r="C10370" t="s">
        <v>5546</v>
      </c>
      <c r="D10370">
        <v>39996</v>
      </c>
      <c r="E10370">
        <v>-11167</v>
      </c>
      <c r="F10370">
        <v>102</v>
      </c>
      <c r="I10370">
        <f>IFERROR(VLOOKUP(H10370,ticker_cik_sic_ind!$J$1:$K$2838,2,FALSE),A10370)</f>
        <v>27419</v>
      </c>
      <c r="J10370">
        <f t="shared" si="161"/>
        <v>1</v>
      </c>
    </row>
    <row r="10371" spans="1:10" x14ac:dyDescent="0.25">
      <c r="A10371">
        <v>33213</v>
      </c>
      <c r="B10371">
        <v>2019</v>
      </c>
      <c r="C10371" t="s">
        <v>5546</v>
      </c>
      <c r="D10371">
        <v>28963.227999999999</v>
      </c>
      <c r="E10371">
        <v>-16702.618999999999</v>
      </c>
      <c r="F10371">
        <v>102</v>
      </c>
      <c r="I10371">
        <f>IFERROR(VLOOKUP(H10371,ticker_cik_sic_ind!$J$1:$K$2838,2,FALSE),A10371)</f>
        <v>33213</v>
      </c>
      <c r="J10371">
        <f t="shared" ref="J10371:J10434" si="162">IF(OR(AND(C10371="financial",F10371&lt;$L$1),AND(C10371="non_financial",F10371&lt;$M$1)),1,0)</f>
        <v>1</v>
      </c>
    </row>
    <row r="10372" spans="1:10" x14ac:dyDescent="0.25">
      <c r="A10372">
        <v>72741</v>
      </c>
      <c r="B10372">
        <v>2019</v>
      </c>
      <c r="C10372" t="s">
        <v>5546</v>
      </c>
      <c r="D10372">
        <v>37244.343999999997</v>
      </c>
      <c r="E10372">
        <v>-11428.793</v>
      </c>
      <c r="F10372">
        <v>104</v>
      </c>
      <c r="I10372">
        <f>IFERROR(VLOOKUP(H10372,ticker_cik_sic_ind!$J$1:$K$2838,2,FALSE),A10372)</f>
        <v>72741</v>
      </c>
      <c r="J10372">
        <f t="shared" si="162"/>
        <v>1</v>
      </c>
    </row>
    <row r="10373" spans="1:10" x14ac:dyDescent="0.25">
      <c r="A10373">
        <v>1051470</v>
      </c>
      <c r="B10373">
        <v>2019</v>
      </c>
      <c r="C10373" t="s">
        <v>5546</v>
      </c>
      <c r="D10373">
        <v>32374</v>
      </c>
      <c r="E10373">
        <v>-12566</v>
      </c>
      <c r="F10373">
        <v>105</v>
      </c>
      <c r="I10373">
        <f>IFERROR(VLOOKUP(H10373,ticker_cik_sic_ind!$J$1:$K$2838,2,FALSE),A10373)</f>
        <v>1051470</v>
      </c>
      <c r="J10373">
        <f t="shared" si="162"/>
        <v>1</v>
      </c>
    </row>
    <row r="10374" spans="1:10" x14ac:dyDescent="0.25">
      <c r="A10374">
        <v>14272</v>
      </c>
      <c r="B10374">
        <v>2019</v>
      </c>
      <c r="C10374" t="s">
        <v>5546</v>
      </c>
      <c r="D10374">
        <v>32641</v>
      </c>
      <c r="E10374">
        <v>-12418</v>
      </c>
      <c r="F10374">
        <v>106</v>
      </c>
      <c r="I10374">
        <f>IFERROR(VLOOKUP(H10374,ticker_cik_sic_ind!$J$1:$K$2838,2,FALSE),A10374)</f>
        <v>14272</v>
      </c>
      <c r="J10374">
        <f t="shared" si="162"/>
        <v>1</v>
      </c>
    </row>
    <row r="10375" spans="1:10" x14ac:dyDescent="0.25">
      <c r="A10375">
        <v>24545</v>
      </c>
      <c r="B10375">
        <v>2019</v>
      </c>
      <c r="C10375" t="s">
        <v>5546</v>
      </c>
      <c r="D10375">
        <v>30560.9</v>
      </c>
      <c r="E10375">
        <v>-13796.6</v>
      </c>
      <c r="F10375">
        <v>106</v>
      </c>
      <c r="I10375">
        <f>IFERROR(VLOOKUP(H10375,ticker_cik_sic_ind!$J$1:$K$2838,2,FALSE),A10375)</f>
        <v>24545</v>
      </c>
      <c r="J10375">
        <f t="shared" si="162"/>
        <v>1</v>
      </c>
    </row>
    <row r="10376" spans="1:10" x14ac:dyDescent="0.25">
      <c r="A10376">
        <v>1623613</v>
      </c>
      <c r="B10376">
        <v>2019</v>
      </c>
      <c r="C10376" t="s">
        <v>5546</v>
      </c>
      <c r="D10376">
        <v>33271.5</v>
      </c>
      <c r="E10376">
        <v>-12208.7</v>
      </c>
      <c r="F10376">
        <v>106</v>
      </c>
      <c r="I10376">
        <f>IFERROR(VLOOKUP(H10376,ticker_cik_sic_ind!$J$1:$K$2838,2,FALSE),A10376)</f>
        <v>1623613</v>
      </c>
      <c r="J10376">
        <f t="shared" si="162"/>
        <v>1</v>
      </c>
    </row>
    <row r="10377" spans="1:10" x14ac:dyDescent="0.25">
      <c r="A10377">
        <v>766704</v>
      </c>
      <c r="B10377">
        <v>2019</v>
      </c>
      <c r="C10377" t="s">
        <v>5546</v>
      </c>
      <c r="D10377">
        <v>27618.982</v>
      </c>
      <c r="E10377">
        <v>-15198.644</v>
      </c>
      <c r="F10377">
        <v>109</v>
      </c>
      <c r="I10377">
        <f>IFERROR(VLOOKUP(H10377,ticker_cik_sic_ind!$J$1:$K$2838,2,FALSE),A10377)</f>
        <v>766704</v>
      </c>
      <c r="J10377">
        <f t="shared" si="162"/>
        <v>1</v>
      </c>
    </row>
    <row r="10378" spans="1:10" x14ac:dyDescent="0.25">
      <c r="A10378">
        <v>50104</v>
      </c>
      <c r="B10378">
        <v>2019</v>
      </c>
      <c r="C10378" t="s">
        <v>5546</v>
      </c>
      <c r="D10378">
        <v>30074</v>
      </c>
      <c r="E10378">
        <v>-13567</v>
      </c>
      <c r="F10378">
        <v>109</v>
      </c>
      <c r="I10378">
        <f>IFERROR(VLOOKUP(H10378,ticker_cik_sic_ind!$J$1:$K$2838,2,FALSE),A10378)</f>
        <v>50104</v>
      </c>
      <c r="J10378">
        <f t="shared" si="162"/>
        <v>1</v>
      </c>
    </row>
    <row r="10379" spans="1:10" x14ac:dyDescent="0.25">
      <c r="A10379">
        <v>1090012</v>
      </c>
      <c r="B10379">
        <v>2019</v>
      </c>
      <c r="C10379" t="s">
        <v>5546</v>
      </c>
      <c r="D10379">
        <v>29159</v>
      </c>
      <c r="E10379">
        <v>-12848</v>
      </c>
      <c r="F10379">
        <v>111</v>
      </c>
      <c r="I10379">
        <f>IFERROR(VLOOKUP(H10379,ticker_cik_sic_ind!$J$1:$K$2838,2,FALSE),A10379)</f>
        <v>1090012</v>
      </c>
      <c r="J10379">
        <f t="shared" si="162"/>
        <v>1</v>
      </c>
    </row>
    <row r="10380" spans="1:10" x14ac:dyDescent="0.25">
      <c r="A10380">
        <v>1681459</v>
      </c>
      <c r="B10380">
        <v>2019</v>
      </c>
      <c r="C10380" t="s">
        <v>5546</v>
      </c>
      <c r="D10380">
        <v>27058.5</v>
      </c>
      <c r="E10380">
        <v>-13047.6</v>
      </c>
      <c r="F10380">
        <v>112</v>
      </c>
      <c r="I10380">
        <f>IFERROR(VLOOKUP(H10380,ticker_cik_sic_ind!$J$1:$K$2838,2,FALSE),A10380)</f>
        <v>1681459</v>
      </c>
      <c r="J10380">
        <f t="shared" si="162"/>
        <v>1</v>
      </c>
    </row>
    <row r="10381" spans="1:10" x14ac:dyDescent="0.25">
      <c r="A10381">
        <v>24741</v>
      </c>
      <c r="B10381">
        <v>2019</v>
      </c>
      <c r="C10381" t="s">
        <v>5546</v>
      </c>
      <c r="D10381">
        <v>26140</v>
      </c>
      <c r="E10381">
        <v>-13951</v>
      </c>
      <c r="F10381">
        <v>113</v>
      </c>
      <c r="I10381">
        <f>IFERROR(VLOOKUP(H10381,ticker_cik_sic_ind!$J$1:$K$2838,2,FALSE),A10381)</f>
        <v>24741</v>
      </c>
      <c r="J10381">
        <f t="shared" si="162"/>
        <v>1</v>
      </c>
    </row>
    <row r="10382" spans="1:10" x14ac:dyDescent="0.25">
      <c r="A10382">
        <v>100493</v>
      </c>
      <c r="B10382">
        <v>2019</v>
      </c>
      <c r="C10382" t="s">
        <v>5546</v>
      </c>
      <c r="D10382">
        <v>28638</v>
      </c>
      <c r="E10382">
        <v>-12437</v>
      </c>
      <c r="F10382">
        <v>114</v>
      </c>
      <c r="I10382">
        <f>IFERROR(VLOOKUP(H10382,ticker_cik_sic_ind!$J$1:$K$2838,2,FALSE),A10382)</f>
        <v>100493</v>
      </c>
      <c r="J10382">
        <f t="shared" si="162"/>
        <v>1</v>
      </c>
    </row>
    <row r="10383" spans="1:10" x14ac:dyDescent="0.25">
      <c r="A10383">
        <v>65984</v>
      </c>
      <c r="B10383">
        <v>2019</v>
      </c>
      <c r="C10383" t="s">
        <v>5546</v>
      </c>
      <c r="D10383">
        <v>47622.648999999998</v>
      </c>
      <c r="E10383">
        <v>-8220.232</v>
      </c>
      <c r="F10383">
        <v>115</v>
      </c>
      <c r="I10383">
        <f>IFERROR(VLOOKUP(H10383,ticker_cik_sic_ind!$J$1:$K$2838,2,FALSE),A10383)</f>
        <v>65984</v>
      </c>
      <c r="J10383">
        <f t="shared" si="162"/>
        <v>1</v>
      </c>
    </row>
    <row r="10384" spans="1:10" x14ac:dyDescent="0.25">
      <c r="A10384">
        <v>66740</v>
      </c>
      <c r="B10384">
        <v>2019</v>
      </c>
      <c r="C10384" t="s">
        <v>5546</v>
      </c>
      <c r="D10384">
        <v>36778</v>
      </c>
      <c r="E10384">
        <v>-10428</v>
      </c>
      <c r="F10384">
        <v>115</v>
      </c>
      <c r="I10384">
        <f>IFERROR(VLOOKUP(H10384,ticker_cik_sic_ind!$J$1:$K$2838,2,FALSE),A10384)</f>
        <v>66740</v>
      </c>
      <c r="J10384">
        <f t="shared" si="162"/>
        <v>1</v>
      </c>
    </row>
    <row r="10385" spans="1:10" x14ac:dyDescent="0.25">
      <c r="A10385">
        <v>100517</v>
      </c>
      <c r="B10385">
        <v>2019</v>
      </c>
      <c r="C10385" t="s">
        <v>5546</v>
      </c>
      <c r="D10385">
        <v>44691</v>
      </c>
      <c r="E10385">
        <v>-8639</v>
      </c>
      <c r="F10385">
        <v>117</v>
      </c>
      <c r="I10385">
        <f>IFERROR(VLOOKUP(H10385,ticker_cik_sic_ind!$J$1:$K$2838,2,FALSE),A10385)</f>
        <v>100517</v>
      </c>
      <c r="J10385">
        <f t="shared" si="162"/>
        <v>1</v>
      </c>
    </row>
    <row r="10386" spans="1:10" x14ac:dyDescent="0.25">
      <c r="A10386">
        <v>1108524</v>
      </c>
      <c r="B10386">
        <v>2019</v>
      </c>
      <c r="C10386" t="s">
        <v>5546</v>
      </c>
      <c r="D10386">
        <v>25823</v>
      </c>
      <c r="E10386">
        <v>-13528</v>
      </c>
      <c r="F10386">
        <v>117</v>
      </c>
      <c r="I10386">
        <f>IFERROR(VLOOKUP(H10386,ticker_cik_sic_ind!$J$1:$K$2838,2,FALSE),A10386)</f>
        <v>1108524</v>
      </c>
      <c r="J10386">
        <f t="shared" si="162"/>
        <v>1</v>
      </c>
    </row>
    <row r="10387" spans="1:10" x14ac:dyDescent="0.25">
      <c r="A10387">
        <v>1688568</v>
      </c>
      <c r="B10387">
        <v>2019</v>
      </c>
      <c r="C10387" t="s">
        <v>5546</v>
      </c>
      <c r="D10387">
        <v>29126</v>
      </c>
      <c r="E10387">
        <v>-11814</v>
      </c>
      <c r="F10387">
        <v>119</v>
      </c>
      <c r="I10387">
        <f>IFERROR(VLOOKUP(H10387,ticker_cik_sic_ind!$J$1:$K$2838,2,FALSE),A10387)</f>
        <v>1688568</v>
      </c>
      <c r="J10387">
        <f t="shared" si="162"/>
        <v>1</v>
      </c>
    </row>
    <row r="10388" spans="1:10" x14ac:dyDescent="0.25">
      <c r="A10388">
        <v>106040</v>
      </c>
      <c r="B10388">
        <v>2019</v>
      </c>
      <c r="C10388" t="s">
        <v>5546</v>
      </c>
      <c r="D10388">
        <v>29235</v>
      </c>
      <c r="E10388">
        <v>-11531</v>
      </c>
      <c r="F10388">
        <v>120</v>
      </c>
      <c r="I10388">
        <f>IFERROR(VLOOKUP(H10388,ticker_cik_sic_ind!$J$1:$K$2838,2,FALSE),A10388)</f>
        <v>106040</v>
      </c>
      <c r="J10388">
        <f t="shared" si="162"/>
        <v>1</v>
      </c>
    </row>
    <row r="10389" spans="1:10" x14ac:dyDescent="0.25">
      <c r="A10389">
        <v>1047122</v>
      </c>
      <c r="B10389">
        <v>2019</v>
      </c>
      <c r="C10389" t="s">
        <v>5546</v>
      </c>
      <c r="D10389">
        <v>30738</v>
      </c>
      <c r="E10389">
        <v>-11119</v>
      </c>
      <c r="F10389">
        <v>121</v>
      </c>
      <c r="I10389">
        <f>IFERROR(VLOOKUP(H10389,ticker_cik_sic_ind!$J$1:$K$2838,2,FALSE),A10389)</f>
        <v>1047122</v>
      </c>
      <c r="J10389">
        <f t="shared" si="162"/>
        <v>1</v>
      </c>
    </row>
    <row r="10390" spans="1:10" x14ac:dyDescent="0.25">
      <c r="A10390">
        <v>936340</v>
      </c>
      <c r="B10390">
        <v>2019</v>
      </c>
      <c r="C10390" t="s">
        <v>5546</v>
      </c>
      <c r="D10390">
        <v>34330</v>
      </c>
      <c r="E10390">
        <v>-10318</v>
      </c>
      <c r="F10390">
        <v>122</v>
      </c>
      <c r="I10390">
        <f>IFERROR(VLOOKUP(H10390,ticker_cik_sic_ind!$J$1:$K$2838,2,FALSE),A10390)</f>
        <v>936340</v>
      </c>
      <c r="J10390">
        <f t="shared" si="162"/>
        <v>1</v>
      </c>
    </row>
    <row r="10391" spans="1:10" x14ac:dyDescent="0.25">
      <c r="A10391">
        <v>49071</v>
      </c>
      <c r="B10391">
        <v>2019</v>
      </c>
      <c r="C10391" t="s">
        <v>5546</v>
      </c>
      <c r="D10391">
        <v>34270</v>
      </c>
      <c r="E10391">
        <v>-10211</v>
      </c>
      <c r="F10391">
        <v>123</v>
      </c>
      <c r="I10391">
        <f>IFERROR(VLOOKUP(H10391,ticker_cik_sic_ind!$J$1:$K$2838,2,FALSE),A10391)</f>
        <v>49071</v>
      </c>
      <c r="J10391">
        <f t="shared" si="162"/>
        <v>1</v>
      </c>
    </row>
    <row r="10392" spans="1:10" x14ac:dyDescent="0.25">
      <c r="A10392">
        <v>1136869</v>
      </c>
      <c r="B10392">
        <v>2019</v>
      </c>
      <c r="C10392" t="s">
        <v>5546</v>
      </c>
      <c r="D10392">
        <v>25490.799999999999</v>
      </c>
      <c r="E10392">
        <v>-12044.2</v>
      </c>
      <c r="F10392">
        <v>124</v>
      </c>
      <c r="I10392">
        <f>IFERROR(VLOOKUP(H10392,ticker_cik_sic_ind!$J$1:$K$2838,2,FALSE),A10392)</f>
        <v>1136869</v>
      </c>
      <c r="J10392">
        <f t="shared" si="162"/>
        <v>1</v>
      </c>
    </row>
    <row r="10393" spans="1:10" x14ac:dyDescent="0.25">
      <c r="A10393">
        <v>1451505</v>
      </c>
      <c r="B10393">
        <v>2019</v>
      </c>
      <c r="C10393" t="s">
        <v>5546</v>
      </c>
      <c r="D10393">
        <v>24246</v>
      </c>
      <c r="E10393">
        <v>-12362</v>
      </c>
      <c r="F10393">
        <v>124</v>
      </c>
      <c r="I10393">
        <f>IFERROR(VLOOKUP(H10393,ticker_cik_sic_ind!$J$1:$K$2838,2,FALSE),A10393)</f>
        <v>1451505</v>
      </c>
      <c r="J10393">
        <f t="shared" si="162"/>
        <v>1</v>
      </c>
    </row>
    <row r="10394" spans="1:10" x14ac:dyDescent="0.25">
      <c r="A10394">
        <v>1437107</v>
      </c>
      <c r="B10394">
        <v>2019</v>
      </c>
      <c r="C10394" t="s">
        <v>5546</v>
      </c>
      <c r="D10394">
        <v>33492</v>
      </c>
      <c r="E10394">
        <v>-10036</v>
      </c>
      <c r="F10394">
        <v>124</v>
      </c>
      <c r="I10394">
        <f>IFERROR(VLOOKUP(H10394,ticker_cik_sic_ind!$J$1:$K$2838,2,FALSE),A10394)</f>
        <v>1437107</v>
      </c>
      <c r="J10394">
        <f t="shared" si="162"/>
        <v>1</v>
      </c>
    </row>
    <row r="10395" spans="1:10" x14ac:dyDescent="0.25">
      <c r="A10395">
        <v>789570</v>
      </c>
      <c r="B10395">
        <v>2019</v>
      </c>
      <c r="C10395" t="s">
        <v>5546</v>
      </c>
      <c r="D10395">
        <v>28977.16</v>
      </c>
      <c r="E10395">
        <v>-10926.909</v>
      </c>
      <c r="F10395">
        <v>127</v>
      </c>
      <c r="I10395">
        <f>IFERROR(VLOOKUP(H10395,ticker_cik_sic_ind!$J$1:$K$2838,2,FALSE),A10395)</f>
        <v>789570</v>
      </c>
      <c r="J10395">
        <f t="shared" si="162"/>
        <v>1</v>
      </c>
    </row>
    <row r="10396" spans="1:10" x14ac:dyDescent="0.25">
      <c r="A10396">
        <v>875045</v>
      </c>
      <c r="B10396">
        <v>2019</v>
      </c>
      <c r="C10396" t="s">
        <v>5546</v>
      </c>
      <c r="D10396">
        <v>23952.9</v>
      </c>
      <c r="E10396">
        <v>-12253.7</v>
      </c>
      <c r="F10396">
        <v>128</v>
      </c>
      <c r="I10396">
        <f>IFERROR(VLOOKUP(H10396,ticker_cik_sic_ind!$J$1:$K$2838,2,FALSE),A10396)</f>
        <v>875045</v>
      </c>
      <c r="J10396">
        <f t="shared" si="162"/>
        <v>1</v>
      </c>
    </row>
    <row r="10397" spans="1:10" x14ac:dyDescent="0.25">
      <c r="A10397">
        <v>1133421</v>
      </c>
      <c r="B10397">
        <v>2019</v>
      </c>
      <c r="C10397" t="s">
        <v>5546</v>
      </c>
      <c r="D10397">
        <v>37378</v>
      </c>
      <c r="E10397">
        <v>-8227</v>
      </c>
      <c r="F10397">
        <v>129</v>
      </c>
      <c r="I10397">
        <f>IFERROR(VLOOKUP(H10397,ticker_cik_sic_ind!$J$1:$K$2838,2,FALSE),A10397)</f>
        <v>1133421</v>
      </c>
      <c r="J10397">
        <f t="shared" si="162"/>
        <v>1</v>
      </c>
    </row>
    <row r="10398" spans="1:10" x14ac:dyDescent="0.25">
      <c r="A10398">
        <v>54507</v>
      </c>
      <c r="B10398">
        <v>2019</v>
      </c>
      <c r="C10398" t="s">
        <v>5546</v>
      </c>
      <c r="D10398">
        <v>26659.3</v>
      </c>
      <c r="E10398">
        <v>-10895.4</v>
      </c>
      <c r="F10398">
        <v>130</v>
      </c>
      <c r="I10398">
        <f>IFERROR(VLOOKUP(H10398,ticker_cik_sic_ind!$J$1:$K$2838,2,FALSE),A10398)</f>
        <v>54507</v>
      </c>
      <c r="J10398">
        <f t="shared" si="162"/>
        <v>1</v>
      </c>
    </row>
    <row r="10399" spans="1:10" x14ac:dyDescent="0.25">
      <c r="A10399">
        <v>1071739</v>
      </c>
      <c r="B10399">
        <v>2019</v>
      </c>
      <c r="C10399" t="s">
        <v>5546</v>
      </c>
      <c r="D10399">
        <v>28743</v>
      </c>
      <c r="E10399">
        <v>-10708</v>
      </c>
      <c r="F10399">
        <v>130</v>
      </c>
      <c r="I10399">
        <f>IFERROR(VLOOKUP(H10399,ticker_cik_sic_ind!$J$1:$K$2838,2,FALSE),A10399)</f>
        <v>1071739</v>
      </c>
      <c r="J10399">
        <f t="shared" si="162"/>
        <v>1</v>
      </c>
    </row>
    <row r="10400" spans="1:10" x14ac:dyDescent="0.25">
      <c r="A10400">
        <v>1732845</v>
      </c>
      <c r="B10400">
        <v>2019</v>
      </c>
      <c r="C10400" t="s">
        <v>5546</v>
      </c>
      <c r="D10400">
        <v>25135.7</v>
      </c>
      <c r="E10400">
        <v>-11417.5</v>
      </c>
      <c r="F10400">
        <v>132</v>
      </c>
      <c r="I10400">
        <f>IFERROR(VLOOKUP(H10400,ticker_cik_sic_ind!$J$1:$K$2838,2,FALSE),A10400)</f>
        <v>1732845</v>
      </c>
      <c r="J10400">
        <f t="shared" si="162"/>
        <v>1</v>
      </c>
    </row>
    <row r="10401" spans="1:10" x14ac:dyDescent="0.25">
      <c r="A10401">
        <v>783325</v>
      </c>
      <c r="B10401">
        <v>2019</v>
      </c>
      <c r="C10401" t="s">
        <v>5546</v>
      </c>
      <c r="D10401">
        <v>31937.599999999999</v>
      </c>
      <c r="E10401">
        <v>-9756.2000000000007</v>
      </c>
      <c r="F10401">
        <v>133</v>
      </c>
      <c r="I10401">
        <f>IFERROR(VLOOKUP(H10401,ticker_cik_sic_ind!$J$1:$K$2838,2,FALSE),A10401)</f>
        <v>783325</v>
      </c>
      <c r="J10401">
        <f t="shared" si="162"/>
        <v>1</v>
      </c>
    </row>
    <row r="10402" spans="1:10" x14ac:dyDescent="0.25">
      <c r="A10402">
        <v>1489393</v>
      </c>
      <c r="B10402">
        <v>2019</v>
      </c>
      <c r="C10402" t="s">
        <v>5546</v>
      </c>
      <c r="D10402">
        <v>27023</v>
      </c>
      <c r="E10402">
        <v>-10603</v>
      </c>
      <c r="F10402">
        <v>134</v>
      </c>
      <c r="I10402">
        <f>IFERROR(VLOOKUP(H10402,ticker_cik_sic_ind!$J$1:$K$2838,2,FALSE),A10402)</f>
        <v>1489393</v>
      </c>
      <c r="J10402">
        <f t="shared" si="162"/>
        <v>1</v>
      </c>
    </row>
    <row r="10403" spans="1:10" x14ac:dyDescent="0.25">
      <c r="A10403">
        <v>884887</v>
      </c>
      <c r="B10403">
        <v>2019</v>
      </c>
      <c r="C10403" t="s">
        <v>5546</v>
      </c>
      <c r="D10403">
        <v>24057.036</v>
      </c>
      <c r="E10403">
        <v>-10773.698</v>
      </c>
      <c r="F10403">
        <v>135</v>
      </c>
      <c r="I10403">
        <f>IFERROR(VLOOKUP(H10403,ticker_cik_sic_ind!$J$1:$K$2838,2,FALSE),A10403)</f>
        <v>884887</v>
      </c>
      <c r="J10403">
        <f t="shared" si="162"/>
        <v>1</v>
      </c>
    </row>
    <row r="10404" spans="1:10" x14ac:dyDescent="0.25">
      <c r="A10404">
        <v>1021860</v>
      </c>
      <c r="B10404">
        <v>2019</v>
      </c>
      <c r="C10404" t="s">
        <v>5546</v>
      </c>
      <c r="D10404">
        <v>19758</v>
      </c>
      <c r="E10404">
        <v>-13968</v>
      </c>
      <c r="F10404">
        <v>136</v>
      </c>
      <c r="I10404">
        <f>IFERROR(VLOOKUP(H10404,ticker_cik_sic_ind!$J$1:$K$2838,2,FALSE),A10404)</f>
        <v>1021860</v>
      </c>
      <c r="J10404">
        <f t="shared" si="162"/>
        <v>1</v>
      </c>
    </row>
    <row r="10405" spans="1:10" x14ac:dyDescent="0.25">
      <c r="A10405">
        <v>1075531</v>
      </c>
      <c r="B10405">
        <v>2019</v>
      </c>
      <c r="C10405" t="s">
        <v>5546</v>
      </c>
      <c r="D10405">
        <v>25296.253000000001</v>
      </c>
      <c r="E10405">
        <v>-10472.632</v>
      </c>
      <c r="F10405">
        <v>137</v>
      </c>
      <c r="I10405">
        <f>IFERROR(VLOOKUP(H10405,ticker_cik_sic_ind!$J$1:$K$2838,2,FALSE),A10405)</f>
        <v>1075531</v>
      </c>
      <c r="J10405">
        <f t="shared" si="162"/>
        <v>1</v>
      </c>
    </row>
    <row r="10406" spans="1:10" x14ac:dyDescent="0.25">
      <c r="A10406">
        <v>1164727</v>
      </c>
      <c r="B10406">
        <v>2019</v>
      </c>
      <c r="C10406" t="s">
        <v>5546</v>
      </c>
      <c r="D10406">
        <v>20655</v>
      </c>
      <c r="E10406">
        <v>-11833</v>
      </c>
      <c r="F10406">
        <v>137</v>
      </c>
      <c r="I10406">
        <f>IFERROR(VLOOKUP(H10406,ticker_cik_sic_ind!$J$1:$K$2838,2,FALSE),A10406)</f>
        <v>1164727</v>
      </c>
      <c r="J10406">
        <f t="shared" si="162"/>
        <v>1</v>
      </c>
    </row>
    <row r="10407" spans="1:10" x14ac:dyDescent="0.25">
      <c r="A10407">
        <v>883980</v>
      </c>
      <c r="B10407">
        <v>2019</v>
      </c>
      <c r="C10407" t="s">
        <v>5546</v>
      </c>
      <c r="D10407">
        <v>44447</v>
      </c>
      <c r="E10407">
        <v>-6485</v>
      </c>
      <c r="F10407">
        <v>139</v>
      </c>
      <c r="I10407">
        <f>IFERROR(VLOOKUP(H10407,ticker_cik_sic_ind!$J$1:$K$2838,2,FALSE),A10407)</f>
        <v>883980</v>
      </c>
      <c r="J10407">
        <f t="shared" si="162"/>
        <v>1</v>
      </c>
    </row>
    <row r="10408" spans="1:10" x14ac:dyDescent="0.25">
      <c r="A10408">
        <v>740260</v>
      </c>
      <c r="B10408">
        <v>2019</v>
      </c>
      <c r="C10408" t="s">
        <v>5546</v>
      </c>
      <c r="D10408">
        <v>22699.133999999998</v>
      </c>
      <c r="E10408">
        <v>-10827.386</v>
      </c>
      <c r="F10408">
        <v>140</v>
      </c>
      <c r="I10408">
        <f>IFERROR(VLOOKUP(H10408,ticker_cik_sic_ind!$J$1:$K$2838,2,FALSE),A10408)</f>
        <v>740260</v>
      </c>
      <c r="J10408">
        <f t="shared" si="162"/>
        <v>1</v>
      </c>
    </row>
    <row r="10409" spans="1:10" x14ac:dyDescent="0.25">
      <c r="A10409">
        <v>1136893</v>
      </c>
      <c r="B10409">
        <v>2019</v>
      </c>
      <c r="C10409" t="s">
        <v>5546</v>
      </c>
      <c r="D10409">
        <v>23868</v>
      </c>
      <c r="E10409">
        <v>-10544</v>
      </c>
      <c r="F10409">
        <v>141</v>
      </c>
      <c r="I10409">
        <f>IFERROR(VLOOKUP(H10409,ticker_cik_sic_ind!$J$1:$K$2838,2,FALSE),A10409)</f>
        <v>1136893</v>
      </c>
      <c r="J10409">
        <f t="shared" si="162"/>
        <v>1</v>
      </c>
    </row>
    <row r="10410" spans="1:10" x14ac:dyDescent="0.25">
      <c r="A10410">
        <v>72207</v>
      </c>
      <c r="B10410">
        <v>2019</v>
      </c>
      <c r="C10410" t="s">
        <v>5546</v>
      </c>
      <c r="D10410">
        <v>21854</v>
      </c>
      <c r="E10410">
        <v>-11281</v>
      </c>
      <c r="F10410">
        <v>142</v>
      </c>
      <c r="I10410">
        <f>IFERROR(VLOOKUP(H10410,ticker_cik_sic_ind!$J$1:$K$2838,2,FALSE),A10410)</f>
        <v>72207</v>
      </c>
      <c r="J10410">
        <f t="shared" si="162"/>
        <v>1</v>
      </c>
    </row>
    <row r="10411" spans="1:10" x14ac:dyDescent="0.25">
      <c r="A10411">
        <v>92380</v>
      </c>
      <c r="B10411">
        <v>2019</v>
      </c>
      <c r="C10411" t="s">
        <v>5546</v>
      </c>
      <c r="D10411">
        <v>26465</v>
      </c>
      <c r="E10411">
        <v>-9997</v>
      </c>
      <c r="F10411">
        <v>142</v>
      </c>
      <c r="I10411">
        <f>IFERROR(VLOOKUP(H10411,ticker_cik_sic_ind!$J$1:$K$2838,2,FALSE),A10411)</f>
        <v>92380</v>
      </c>
      <c r="J10411">
        <f t="shared" si="162"/>
        <v>1</v>
      </c>
    </row>
    <row r="10412" spans="1:10" x14ac:dyDescent="0.25">
      <c r="A10412">
        <v>1001082</v>
      </c>
      <c r="B10412">
        <v>2019</v>
      </c>
      <c r="C10412" t="s">
        <v>5546</v>
      </c>
      <c r="D10412">
        <v>29650.011999999999</v>
      </c>
      <c r="E10412">
        <v>-8226.7070000000003</v>
      </c>
      <c r="F10412">
        <v>144</v>
      </c>
      <c r="I10412">
        <f>IFERROR(VLOOKUP(H10412,ticker_cik_sic_ind!$J$1:$K$2838,2,FALSE),A10412)</f>
        <v>1001082</v>
      </c>
      <c r="J10412">
        <f t="shared" si="162"/>
        <v>1</v>
      </c>
    </row>
    <row r="10413" spans="1:10" x14ac:dyDescent="0.25">
      <c r="A10413">
        <v>1124610</v>
      </c>
      <c r="B10413">
        <v>2019</v>
      </c>
      <c r="C10413" t="s">
        <v>5546</v>
      </c>
      <c r="D10413">
        <v>23409</v>
      </c>
      <c r="E10413">
        <v>-10392</v>
      </c>
      <c r="F10413">
        <v>145</v>
      </c>
      <c r="I10413">
        <f>IFERROR(VLOOKUP(H10413,ticker_cik_sic_ind!$J$1:$K$2838,2,FALSE),A10413)</f>
        <v>1124610</v>
      </c>
      <c r="J10413">
        <f t="shared" si="162"/>
        <v>1</v>
      </c>
    </row>
    <row r="10414" spans="1:10" x14ac:dyDescent="0.25">
      <c r="A10414">
        <v>1053507</v>
      </c>
      <c r="B10414">
        <v>2019</v>
      </c>
      <c r="C10414" t="s">
        <v>5546</v>
      </c>
      <c r="D10414">
        <v>33205.699999999997</v>
      </c>
      <c r="E10414">
        <v>-7135.9</v>
      </c>
      <c r="F10414">
        <v>146</v>
      </c>
      <c r="I10414">
        <f>IFERROR(VLOOKUP(H10414,ticker_cik_sic_ind!$J$1:$K$2838,2,FALSE),A10414)</f>
        <v>1053507</v>
      </c>
      <c r="J10414">
        <f t="shared" si="162"/>
        <v>1</v>
      </c>
    </row>
    <row r="10415" spans="1:10" x14ac:dyDescent="0.25">
      <c r="A10415">
        <v>721371</v>
      </c>
      <c r="B10415">
        <v>2019</v>
      </c>
      <c r="C10415" t="s">
        <v>5546</v>
      </c>
      <c r="D10415">
        <v>39951</v>
      </c>
      <c r="E10415">
        <v>-6071</v>
      </c>
      <c r="F10415">
        <v>147</v>
      </c>
      <c r="I10415">
        <f>IFERROR(VLOOKUP(H10415,ticker_cik_sic_ind!$J$1:$K$2838,2,FALSE),A10415)</f>
        <v>721371</v>
      </c>
      <c r="J10415">
        <f t="shared" si="162"/>
        <v>1</v>
      </c>
    </row>
    <row r="10416" spans="1:10" x14ac:dyDescent="0.25">
      <c r="A10416">
        <v>51434</v>
      </c>
      <c r="B10416">
        <v>2019</v>
      </c>
      <c r="C10416" t="s">
        <v>5546</v>
      </c>
      <c r="D10416">
        <v>33796</v>
      </c>
      <c r="E10416">
        <v>-6864</v>
      </c>
      <c r="F10416">
        <v>147</v>
      </c>
      <c r="I10416">
        <f>IFERROR(VLOOKUP(H10416,ticker_cik_sic_ind!$J$1:$K$2838,2,FALSE),A10416)</f>
        <v>51434</v>
      </c>
      <c r="J10416">
        <f t="shared" si="162"/>
        <v>1</v>
      </c>
    </row>
    <row r="10417" spans="1:10" x14ac:dyDescent="0.25">
      <c r="A10417">
        <v>6281</v>
      </c>
      <c r="B10417">
        <v>2019</v>
      </c>
      <c r="C10417" t="s">
        <v>5546</v>
      </c>
      <c r="D10417">
        <v>20548.616000000002</v>
      </c>
      <c r="E10417">
        <v>-10856.217000000001</v>
      </c>
      <c r="F10417">
        <v>147</v>
      </c>
      <c r="I10417">
        <f>IFERROR(VLOOKUP(H10417,ticker_cik_sic_ind!$J$1:$K$2838,2,FALSE),A10417)</f>
        <v>6281</v>
      </c>
      <c r="J10417">
        <f t="shared" si="162"/>
        <v>1</v>
      </c>
    </row>
    <row r="10418" spans="1:10" x14ac:dyDescent="0.25">
      <c r="A10418">
        <v>45012</v>
      </c>
      <c r="B10418">
        <v>2019</v>
      </c>
      <c r="C10418" t="s">
        <v>5546</v>
      </c>
      <c r="D10418">
        <v>25765</v>
      </c>
      <c r="E10418">
        <v>-8843</v>
      </c>
      <c r="F10418">
        <v>150</v>
      </c>
      <c r="I10418">
        <f>IFERROR(VLOOKUP(H10418,ticker_cik_sic_ind!$J$1:$K$2838,2,FALSE),A10418)</f>
        <v>45012</v>
      </c>
      <c r="J10418">
        <f t="shared" si="162"/>
        <v>1</v>
      </c>
    </row>
    <row r="10419" spans="1:10" x14ac:dyDescent="0.25">
      <c r="A10419">
        <v>906107</v>
      </c>
      <c r="B10419">
        <v>2019</v>
      </c>
      <c r="C10419" t="s">
        <v>5546</v>
      </c>
      <c r="D10419">
        <v>20406.581999999999</v>
      </c>
      <c r="E10419">
        <v>-10806.269</v>
      </c>
      <c r="F10419">
        <v>151</v>
      </c>
      <c r="I10419">
        <f>IFERROR(VLOOKUP(H10419,ticker_cik_sic_ind!$J$1:$K$2838,2,FALSE),A10419)</f>
        <v>906107</v>
      </c>
      <c r="J10419">
        <f t="shared" si="162"/>
        <v>1</v>
      </c>
    </row>
    <row r="10420" spans="1:10" x14ac:dyDescent="0.25">
      <c r="A10420">
        <v>1570585</v>
      </c>
      <c r="B10420">
        <v>2019</v>
      </c>
      <c r="C10420" t="s">
        <v>5546</v>
      </c>
      <c r="D10420">
        <v>55710.9</v>
      </c>
      <c r="E10420">
        <v>-4751.8999999999996</v>
      </c>
      <c r="F10420">
        <v>152</v>
      </c>
      <c r="I10420">
        <f>IFERROR(VLOOKUP(H10420,ticker_cik_sic_ind!$J$1:$K$2838,2,FALSE),A10420)</f>
        <v>1570585</v>
      </c>
      <c r="J10420">
        <f t="shared" si="162"/>
        <v>1</v>
      </c>
    </row>
    <row r="10421" spans="1:10" x14ac:dyDescent="0.25">
      <c r="A10421">
        <v>320187</v>
      </c>
      <c r="B10421">
        <v>2019</v>
      </c>
      <c r="C10421" t="s">
        <v>5546</v>
      </c>
      <c r="D10421">
        <v>22536</v>
      </c>
      <c r="E10421">
        <v>-9809</v>
      </c>
      <c r="F10421">
        <v>153</v>
      </c>
      <c r="I10421">
        <f>IFERROR(VLOOKUP(H10421,ticker_cik_sic_ind!$J$1:$K$2838,2,FALSE),A10421)</f>
        <v>320187</v>
      </c>
      <c r="J10421">
        <f t="shared" si="162"/>
        <v>1</v>
      </c>
    </row>
    <row r="10422" spans="1:10" x14ac:dyDescent="0.25">
      <c r="A10422">
        <v>1024305</v>
      </c>
      <c r="B10422">
        <v>2019</v>
      </c>
      <c r="C10422" t="s">
        <v>5546</v>
      </c>
      <c r="D10422">
        <v>22630.2</v>
      </c>
      <c r="E10422">
        <v>-9516.5</v>
      </c>
      <c r="F10422">
        <v>154</v>
      </c>
      <c r="I10422">
        <f>IFERROR(VLOOKUP(H10422,ticker_cik_sic_ind!$J$1:$K$2838,2,FALSE),A10422)</f>
        <v>1024305</v>
      </c>
      <c r="J10422">
        <f t="shared" si="162"/>
        <v>1</v>
      </c>
    </row>
    <row r="10423" spans="1:10" x14ac:dyDescent="0.25">
      <c r="A10423">
        <v>60667</v>
      </c>
      <c r="B10423">
        <v>2019</v>
      </c>
      <c r="C10423" t="s">
        <v>5546</v>
      </c>
      <c r="D10423">
        <v>37105</v>
      </c>
      <c r="E10423">
        <v>-5781</v>
      </c>
      <c r="F10423">
        <v>155</v>
      </c>
      <c r="I10423">
        <f>IFERROR(VLOOKUP(H10423,ticker_cik_sic_ind!$J$1:$K$2838,2,FALSE),A10423)</f>
        <v>60667</v>
      </c>
      <c r="J10423">
        <f t="shared" si="162"/>
        <v>1</v>
      </c>
    </row>
    <row r="10424" spans="1:10" x14ac:dyDescent="0.25">
      <c r="A10424">
        <v>874761</v>
      </c>
      <c r="B10424">
        <v>2019</v>
      </c>
      <c r="C10424" t="s">
        <v>5546</v>
      </c>
      <c r="D10424">
        <v>32597</v>
      </c>
      <c r="E10424">
        <v>-6520</v>
      </c>
      <c r="F10424">
        <v>156</v>
      </c>
      <c r="I10424">
        <f>IFERROR(VLOOKUP(H10424,ticker_cik_sic_ind!$J$1:$K$2838,2,FALSE),A10424)</f>
        <v>874761</v>
      </c>
      <c r="J10424">
        <f t="shared" si="162"/>
        <v>1</v>
      </c>
    </row>
    <row r="10425" spans="1:10" x14ac:dyDescent="0.25">
      <c r="A10425">
        <v>1285785</v>
      </c>
      <c r="B10425">
        <v>2019</v>
      </c>
      <c r="C10425" t="s">
        <v>5546</v>
      </c>
      <c r="D10425">
        <v>20398</v>
      </c>
      <c r="E10425">
        <v>-10415.700000000001</v>
      </c>
      <c r="F10425">
        <v>157</v>
      </c>
      <c r="I10425">
        <f>IFERROR(VLOOKUP(H10425,ticker_cik_sic_ind!$J$1:$K$2838,2,FALSE),A10425)</f>
        <v>1285785</v>
      </c>
      <c r="J10425">
        <f t="shared" si="162"/>
        <v>1</v>
      </c>
    </row>
    <row r="10426" spans="1:10" x14ac:dyDescent="0.25">
      <c r="A10426">
        <v>2969</v>
      </c>
      <c r="B10426">
        <v>2019</v>
      </c>
      <c r="C10426" t="s">
        <v>5546</v>
      </c>
      <c r="D10426">
        <v>19206</v>
      </c>
      <c r="E10426">
        <v>-10810</v>
      </c>
      <c r="F10426">
        <v>158</v>
      </c>
      <c r="I10426">
        <f>IFERROR(VLOOKUP(H10426,ticker_cik_sic_ind!$J$1:$K$2838,2,FALSE),A10426)</f>
        <v>2969</v>
      </c>
      <c r="J10426">
        <f t="shared" si="162"/>
        <v>1</v>
      </c>
    </row>
    <row r="10427" spans="1:10" x14ac:dyDescent="0.25">
      <c r="A10427">
        <v>1002910</v>
      </c>
      <c r="B10427">
        <v>2019</v>
      </c>
      <c r="C10427" t="s">
        <v>5546</v>
      </c>
      <c r="D10427">
        <v>26639</v>
      </c>
      <c r="E10427">
        <v>-7528</v>
      </c>
      <c r="F10427">
        <v>159</v>
      </c>
      <c r="I10427">
        <f>IFERROR(VLOOKUP(H10427,ticker_cik_sic_ind!$J$1:$K$2838,2,FALSE),A10427)</f>
        <v>1002910</v>
      </c>
      <c r="J10427">
        <f t="shared" si="162"/>
        <v>1</v>
      </c>
    </row>
    <row r="10428" spans="1:10" x14ac:dyDescent="0.25">
      <c r="A10428">
        <v>40704</v>
      </c>
      <c r="B10428">
        <v>2019</v>
      </c>
      <c r="C10428" t="s">
        <v>5546</v>
      </c>
      <c r="D10428">
        <v>30554.799999999999</v>
      </c>
      <c r="E10428">
        <v>-6575.8</v>
      </c>
      <c r="F10428">
        <v>160</v>
      </c>
      <c r="I10428">
        <f>IFERROR(VLOOKUP(H10428,ticker_cik_sic_ind!$J$1:$K$2838,2,FALSE),A10428)</f>
        <v>40704</v>
      </c>
      <c r="J10428">
        <f t="shared" si="162"/>
        <v>1</v>
      </c>
    </row>
    <row r="10429" spans="1:10" x14ac:dyDescent="0.25">
      <c r="A10429">
        <v>6769</v>
      </c>
      <c r="B10429">
        <v>2019</v>
      </c>
      <c r="C10429" t="s">
        <v>5546</v>
      </c>
      <c r="D10429">
        <v>21910</v>
      </c>
      <c r="E10429">
        <v>-8995</v>
      </c>
      <c r="F10429">
        <v>161</v>
      </c>
      <c r="I10429">
        <f>IFERROR(VLOOKUP(H10429,ticker_cik_sic_ind!$J$1:$K$2838,2,FALSE),A10429)</f>
        <v>6769</v>
      </c>
      <c r="J10429">
        <f t="shared" si="162"/>
        <v>1</v>
      </c>
    </row>
    <row r="10430" spans="1:10" x14ac:dyDescent="0.25">
      <c r="A10430">
        <v>310764</v>
      </c>
      <c r="B10430">
        <v>2019</v>
      </c>
      <c r="C10430" t="s">
        <v>5546</v>
      </c>
      <c r="D10430">
        <v>21570</v>
      </c>
      <c r="E10430">
        <v>-9460</v>
      </c>
      <c r="F10430">
        <v>161</v>
      </c>
      <c r="I10430">
        <f>IFERROR(VLOOKUP(H10430,ticker_cik_sic_ind!$J$1:$K$2838,2,FALSE),A10430)</f>
        <v>310764</v>
      </c>
      <c r="J10430">
        <f t="shared" si="162"/>
        <v>1</v>
      </c>
    </row>
    <row r="10431" spans="1:10" x14ac:dyDescent="0.25">
      <c r="A10431">
        <v>1038357</v>
      </c>
      <c r="B10431">
        <v>2019</v>
      </c>
      <c r="C10431" t="s">
        <v>5546</v>
      </c>
      <c r="D10431">
        <v>17449</v>
      </c>
      <c r="E10431">
        <v>-11484</v>
      </c>
      <c r="F10431">
        <v>163</v>
      </c>
      <c r="I10431">
        <f>IFERROR(VLOOKUP(H10431,ticker_cik_sic_ind!$J$1:$K$2838,2,FALSE),A10431)</f>
        <v>1038357</v>
      </c>
      <c r="J10431">
        <f t="shared" si="162"/>
        <v>1</v>
      </c>
    </row>
    <row r="10432" spans="1:10" x14ac:dyDescent="0.25">
      <c r="A10432">
        <v>97476</v>
      </c>
      <c r="B10432">
        <v>2019</v>
      </c>
      <c r="C10432" t="s">
        <v>5546</v>
      </c>
      <c r="D10432">
        <v>18527</v>
      </c>
      <c r="E10432">
        <v>-10634</v>
      </c>
      <c r="F10432">
        <v>164</v>
      </c>
      <c r="I10432">
        <f>IFERROR(VLOOKUP(H10432,ticker_cik_sic_ind!$J$1:$K$2838,2,FALSE),A10432)</f>
        <v>97476</v>
      </c>
      <c r="J10432">
        <f t="shared" si="162"/>
        <v>1</v>
      </c>
    </row>
    <row r="10433" spans="1:10" x14ac:dyDescent="0.25">
      <c r="A10433">
        <v>1101239</v>
      </c>
      <c r="B10433">
        <v>2019</v>
      </c>
      <c r="C10433" t="s">
        <v>5546</v>
      </c>
      <c r="D10433">
        <v>20070.288</v>
      </c>
      <c r="E10433">
        <v>-9884.7099999999991</v>
      </c>
      <c r="F10433">
        <v>165</v>
      </c>
      <c r="I10433">
        <f>IFERROR(VLOOKUP(H10433,ticker_cik_sic_ind!$J$1:$K$2838,2,FALSE),A10433)</f>
        <v>1101239</v>
      </c>
      <c r="J10433">
        <f t="shared" si="162"/>
        <v>1</v>
      </c>
    </row>
    <row r="10434" spans="1:10" x14ac:dyDescent="0.25">
      <c r="A10434">
        <v>915912</v>
      </c>
      <c r="B10434">
        <v>2019</v>
      </c>
      <c r="C10434" t="s">
        <v>5546</v>
      </c>
      <c r="D10434">
        <v>18671.008000000002</v>
      </c>
      <c r="E10434">
        <v>-10404.195</v>
      </c>
      <c r="F10434">
        <v>166</v>
      </c>
      <c r="I10434">
        <f>IFERROR(VLOOKUP(H10434,ticker_cik_sic_ind!$J$1:$K$2838,2,FALSE),A10434)</f>
        <v>915912</v>
      </c>
      <c r="J10434">
        <f t="shared" si="162"/>
        <v>1</v>
      </c>
    </row>
    <row r="10435" spans="1:10" x14ac:dyDescent="0.25">
      <c r="A10435">
        <v>1065088</v>
      </c>
      <c r="B10435">
        <v>2019</v>
      </c>
      <c r="C10435" t="s">
        <v>5546</v>
      </c>
      <c r="D10435">
        <v>23988</v>
      </c>
      <c r="E10435">
        <v>-7146</v>
      </c>
      <c r="F10435">
        <v>167</v>
      </c>
      <c r="I10435">
        <f>IFERROR(VLOOKUP(H10435,ticker_cik_sic_ind!$J$1:$K$2838,2,FALSE),A10435)</f>
        <v>1065088</v>
      </c>
      <c r="J10435">
        <f t="shared" ref="J10435:J10498" si="163">IF(OR(AND(C10435="financial",F10435&lt;$L$1),AND(C10435="non_financial",F10435&lt;$M$1)),1,0)</f>
        <v>1</v>
      </c>
    </row>
    <row r="10436" spans="1:10" x14ac:dyDescent="0.25">
      <c r="A10436">
        <v>32604</v>
      </c>
      <c r="B10436">
        <v>2019</v>
      </c>
      <c r="C10436" t="s">
        <v>5546</v>
      </c>
      <c r="D10436">
        <v>20487</v>
      </c>
      <c r="E10436">
        <v>-8460</v>
      </c>
      <c r="F10436">
        <v>168</v>
      </c>
      <c r="I10436">
        <f>IFERROR(VLOOKUP(H10436,ticker_cik_sic_ind!$J$1:$K$2838,2,FALSE),A10436)</f>
        <v>32604</v>
      </c>
      <c r="J10436">
        <f t="shared" si="163"/>
        <v>1</v>
      </c>
    </row>
    <row r="10437" spans="1:10" x14ac:dyDescent="0.25">
      <c r="A10437">
        <v>1339947</v>
      </c>
      <c r="B10437">
        <v>2019</v>
      </c>
      <c r="C10437" t="s">
        <v>5546</v>
      </c>
      <c r="D10437">
        <v>23161</v>
      </c>
      <c r="E10437">
        <v>-7316</v>
      </c>
      <c r="F10437">
        <v>169</v>
      </c>
      <c r="I10437">
        <f>IFERROR(VLOOKUP(H10437,ticker_cik_sic_ind!$J$1:$K$2838,2,FALSE),A10437)</f>
        <v>1339947</v>
      </c>
      <c r="J10437">
        <f t="shared" si="163"/>
        <v>1</v>
      </c>
    </row>
    <row r="10438" spans="1:10" x14ac:dyDescent="0.25">
      <c r="A10438">
        <v>1478242</v>
      </c>
      <c r="B10438">
        <v>2019</v>
      </c>
      <c r="C10438" t="s">
        <v>5546</v>
      </c>
      <c r="D10438">
        <v>22626</v>
      </c>
      <c r="E10438">
        <v>-7614</v>
      </c>
      <c r="F10438">
        <v>169</v>
      </c>
      <c r="I10438">
        <f>IFERROR(VLOOKUP(H10438,ticker_cik_sic_ind!$J$1:$K$2838,2,FALSE),A10438)</f>
        <v>1478242</v>
      </c>
      <c r="J10438">
        <f t="shared" si="163"/>
        <v>1</v>
      </c>
    </row>
    <row r="10439" spans="1:10" x14ac:dyDescent="0.25">
      <c r="A10439">
        <v>718877</v>
      </c>
      <c r="B10439">
        <v>2019</v>
      </c>
      <c r="C10439" t="s">
        <v>5546</v>
      </c>
      <c r="D10439">
        <v>17958</v>
      </c>
      <c r="E10439">
        <v>-10346</v>
      </c>
      <c r="F10439">
        <v>171</v>
      </c>
      <c r="I10439">
        <f>IFERROR(VLOOKUP(H10439,ticker_cik_sic_ind!$J$1:$K$2838,2,FALSE),A10439)</f>
        <v>718877</v>
      </c>
      <c r="J10439">
        <f t="shared" si="163"/>
        <v>1</v>
      </c>
    </row>
    <row r="10440" spans="1:10" x14ac:dyDescent="0.25">
      <c r="A10440">
        <v>1385157</v>
      </c>
      <c r="B10440">
        <v>2019</v>
      </c>
      <c r="C10440" t="s">
        <v>5546</v>
      </c>
      <c r="D10440">
        <v>19013</v>
      </c>
      <c r="E10440">
        <v>-9492</v>
      </c>
      <c r="F10440">
        <v>172</v>
      </c>
      <c r="I10440">
        <f>IFERROR(VLOOKUP(H10440,ticker_cik_sic_ind!$J$1:$K$2838,2,FALSE),A10440)</f>
        <v>1385157</v>
      </c>
      <c r="J10440">
        <f t="shared" si="163"/>
        <v>1</v>
      </c>
    </row>
    <row r="10441" spans="1:10" x14ac:dyDescent="0.25">
      <c r="A10441">
        <v>1060391</v>
      </c>
      <c r="B10441">
        <v>2019</v>
      </c>
      <c r="C10441" t="s">
        <v>5546</v>
      </c>
      <c r="D10441">
        <v>21203.7</v>
      </c>
      <c r="E10441">
        <v>-7848.8</v>
      </c>
      <c r="F10441">
        <v>172</v>
      </c>
      <c r="I10441">
        <f>IFERROR(VLOOKUP(H10441,ticker_cik_sic_ind!$J$1:$K$2838,2,FALSE),A10441)</f>
        <v>1060391</v>
      </c>
      <c r="J10441">
        <f t="shared" si="163"/>
        <v>1</v>
      </c>
    </row>
    <row r="10442" spans="1:10" x14ac:dyDescent="0.25">
      <c r="A10442">
        <v>8670</v>
      </c>
      <c r="B10442">
        <v>2019</v>
      </c>
      <c r="C10442" t="s">
        <v>5546</v>
      </c>
      <c r="D10442">
        <v>38849.1</v>
      </c>
      <c r="E10442">
        <v>-4735.8999999999996</v>
      </c>
      <c r="F10442">
        <v>174</v>
      </c>
      <c r="I10442">
        <f>IFERROR(VLOOKUP(H10442,ticker_cik_sic_ind!$J$1:$K$2838,2,FALSE),A10442)</f>
        <v>8670</v>
      </c>
      <c r="J10442">
        <f t="shared" si="163"/>
        <v>1</v>
      </c>
    </row>
    <row r="10443" spans="1:10" x14ac:dyDescent="0.25">
      <c r="A10443">
        <v>93556</v>
      </c>
      <c r="B10443">
        <v>2019</v>
      </c>
      <c r="C10443" t="s">
        <v>5546</v>
      </c>
      <c r="D10443">
        <v>20179.599999999999</v>
      </c>
      <c r="E10443">
        <v>-8187.8</v>
      </c>
      <c r="F10443">
        <v>175</v>
      </c>
      <c r="I10443">
        <f>IFERROR(VLOOKUP(H10443,ticker_cik_sic_ind!$J$1:$K$2838,2,FALSE),A10443)</f>
        <v>93556</v>
      </c>
      <c r="J10443">
        <f t="shared" si="163"/>
        <v>1</v>
      </c>
    </row>
    <row r="10444" spans="1:10" x14ac:dyDescent="0.25">
      <c r="A10444">
        <v>1037540</v>
      </c>
      <c r="B10444">
        <v>2019</v>
      </c>
      <c r="C10444" t="s">
        <v>5546</v>
      </c>
      <c r="D10444">
        <v>19961.163</v>
      </c>
      <c r="E10444">
        <v>-8213.2420000000002</v>
      </c>
      <c r="F10444">
        <v>176</v>
      </c>
      <c r="I10444">
        <f>IFERROR(VLOOKUP(H10444,ticker_cik_sic_ind!$J$1:$K$2838,2,FALSE),A10444)</f>
        <v>1037540</v>
      </c>
      <c r="J10444">
        <f t="shared" si="163"/>
        <v>1</v>
      </c>
    </row>
    <row r="10445" spans="1:10" x14ac:dyDescent="0.25">
      <c r="A10445">
        <v>106535</v>
      </c>
      <c r="B10445">
        <v>2019</v>
      </c>
      <c r="C10445" t="s">
        <v>5546</v>
      </c>
      <c r="D10445">
        <v>18048</v>
      </c>
      <c r="E10445">
        <v>-9281</v>
      </c>
      <c r="F10445">
        <v>177</v>
      </c>
      <c r="I10445">
        <f>IFERROR(VLOOKUP(H10445,ticker_cik_sic_ind!$J$1:$K$2838,2,FALSE),A10445)</f>
        <v>106535</v>
      </c>
      <c r="J10445">
        <f t="shared" si="163"/>
        <v>1</v>
      </c>
    </row>
    <row r="10446" spans="1:10" x14ac:dyDescent="0.25">
      <c r="A10446">
        <v>31462</v>
      </c>
      <c r="B10446">
        <v>2019</v>
      </c>
      <c r="C10446" t="s">
        <v>5546</v>
      </c>
      <c r="D10446">
        <v>19951.599999999999</v>
      </c>
      <c r="E10446">
        <v>-7908.5</v>
      </c>
      <c r="F10446">
        <v>178</v>
      </c>
      <c r="I10446">
        <f>IFERROR(VLOOKUP(H10446,ticker_cik_sic_ind!$J$1:$K$2838,2,FALSE),A10446)</f>
        <v>31462</v>
      </c>
      <c r="J10446">
        <f t="shared" si="163"/>
        <v>1</v>
      </c>
    </row>
    <row r="10447" spans="1:10" x14ac:dyDescent="0.25">
      <c r="A10447">
        <v>1564708</v>
      </c>
      <c r="B10447">
        <v>2019</v>
      </c>
      <c r="C10447" t="s">
        <v>5546</v>
      </c>
      <c r="D10447">
        <v>16346</v>
      </c>
      <c r="E10447">
        <v>-10497</v>
      </c>
      <c r="F10447">
        <v>179</v>
      </c>
      <c r="I10447">
        <f>IFERROR(VLOOKUP(H10447,ticker_cik_sic_ind!$J$1:$K$2838,2,FALSE),A10447)</f>
        <v>1564708</v>
      </c>
      <c r="J10447">
        <f t="shared" si="163"/>
        <v>1</v>
      </c>
    </row>
    <row r="10448" spans="1:10" x14ac:dyDescent="0.25">
      <c r="A10448">
        <v>73309</v>
      </c>
      <c r="B10448">
        <v>2019</v>
      </c>
      <c r="C10448" t="s">
        <v>5546</v>
      </c>
      <c r="D10448">
        <v>17451.691999999999</v>
      </c>
      <c r="E10448">
        <v>-9735.4240000000009</v>
      </c>
      <c r="F10448">
        <v>180</v>
      </c>
      <c r="I10448">
        <f>IFERROR(VLOOKUP(H10448,ticker_cik_sic_ind!$J$1:$K$2838,2,FALSE),A10448)</f>
        <v>73309</v>
      </c>
      <c r="J10448">
        <f t="shared" si="163"/>
        <v>1</v>
      </c>
    </row>
    <row r="10449" spans="1:10" x14ac:dyDescent="0.25">
      <c r="A10449">
        <v>1144519</v>
      </c>
      <c r="B10449">
        <v>2019</v>
      </c>
      <c r="C10449" t="s">
        <v>5546</v>
      </c>
      <c r="D10449">
        <v>22124</v>
      </c>
      <c r="E10449">
        <v>-6784</v>
      </c>
      <c r="F10449">
        <v>180</v>
      </c>
      <c r="I10449">
        <f>IFERROR(VLOOKUP(H10449,ticker_cik_sic_ind!$J$1:$K$2838,2,FALSE),A10449)</f>
        <v>1144519</v>
      </c>
      <c r="J10449">
        <f t="shared" si="163"/>
        <v>1</v>
      </c>
    </row>
    <row r="10450" spans="1:10" x14ac:dyDescent="0.25">
      <c r="A10450">
        <v>26172</v>
      </c>
      <c r="B10450">
        <v>2019</v>
      </c>
      <c r="C10450" t="s">
        <v>5546</v>
      </c>
      <c r="D10450">
        <v>18915</v>
      </c>
      <c r="E10450">
        <v>-8194</v>
      </c>
      <c r="F10450">
        <v>182</v>
      </c>
      <c r="I10450">
        <f>IFERROR(VLOOKUP(H10450,ticker_cik_sic_ind!$J$1:$K$2838,2,FALSE),A10450)</f>
        <v>26172</v>
      </c>
      <c r="J10450">
        <f t="shared" si="163"/>
        <v>1</v>
      </c>
    </row>
    <row r="10451" spans="1:10" x14ac:dyDescent="0.25">
      <c r="A10451">
        <v>885725</v>
      </c>
      <c r="B10451">
        <v>2019</v>
      </c>
      <c r="C10451" t="s">
        <v>5546</v>
      </c>
      <c r="D10451">
        <v>19616</v>
      </c>
      <c r="E10451">
        <v>-7744</v>
      </c>
      <c r="F10451">
        <v>183</v>
      </c>
      <c r="I10451">
        <f>IFERROR(VLOOKUP(H10451,ticker_cik_sic_ind!$J$1:$K$2838,2,FALSE),A10451)</f>
        <v>885725</v>
      </c>
      <c r="J10451">
        <f t="shared" si="163"/>
        <v>1</v>
      </c>
    </row>
    <row r="10452" spans="1:10" x14ac:dyDescent="0.25">
      <c r="A10452">
        <v>1058290</v>
      </c>
      <c r="B10452">
        <v>2019</v>
      </c>
      <c r="C10452" t="s">
        <v>5546</v>
      </c>
      <c r="D10452">
        <v>14806</v>
      </c>
      <c r="E10452">
        <v>-10648</v>
      </c>
      <c r="F10452">
        <v>184</v>
      </c>
      <c r="I10452">
        <f>IFERROR(VLOOKUP(H10452,ticker_cik_sic_ind!$J$1:$K$2838,2,FALSE),A10452)</f>
        <v>1058290</v>
      </c>
      <c r="J10452">
        <f t="shared" si="163"/>
        <v>1</v>
      </c>
    </row>
    <row r="10453" spans="1:10" x14ac:dyDescent="0.25">
      <c r="A10453">
        <v>16875</v>
      </c>
      <c r="B10453">
        <v>2019</v>
      </c>
      <c r="C10453" t="s">
        <v>5546</v>
      </c>
      <c r="D10453">
        <v>20685</v>
      </c>
      <c r="E10453">
        <v>-6574</v>
      </c>
      <c r="F10453">
        <v>185</v>
      </c>
      <c r="I10453">
        <f>IFERROR(VLOOKUP(H10453,ticker_cik_sic_ind!$J$1:$K$2838,2,FALSE),A10453)</f>
        <v>16875</v>
      </c>
      <c r="J10453">
        <f t="shared" si="163"/>
        <v>1</v>
      </c>
    </row>
    <row r="10454" spans="1:10" x14ac:dyDescent="0.25">
      <c r="A10454">
        <v>823768</v>
      </c>
      <c r="B10454">
        <v>2019</v>
      </c>
      <c r="C10454" t="s">
        <v>5546</v>
      </c>
      <c r="D10454">
        <v>22014</v>
      </c>
      <c r="E10454">
        <v>-6056</v>
      </c>
      <c r="F10454">
        <v>186</v>
      </c>
      <c r="I10454">
        <f>IFERROR(VLOOKUP(H10454,ticker_cik_sic_ind!$J$1:$K$2838,2,FALSE),A10454)</f>
        <v>823768</v>
      </c>
      <c r="J10454">
        <f t="shared" si="163"/>
        <v>1</v>
      </c>
    </row>
    <row r="10455" spans="1:10" x14ac:dyDescent="0.25">
      <c r="A10455">
        <v>10456</v>
      </c>
      <c r="B10455">
        <v>2019</v>
      </c>
      <c r="C10455" t="s">
        <v>5546</v>
      </c>
      <c r="D10455">
        <v>16578</v>
      </c>
      <c r="E10455">
        <v>-8869</v>
      </c>
      <c r="F10455">
        <v>187</v>
      </c>
      <c r="I10455">
        <f>IFERROR(VLOOKUP(H10455,ticker_cik_sic_ind!$J$1:$K$2838,2,FALSE),A10455)</f>
        <v>10456</v>
      </c>
      <c r="J10455">
        <f t="shared" si="163"/>
        <v>1</v>
      </c>
    </row>
    <row r="10456" spans="1:10" x14ac:dyDescent="0.25">
      <c r="A10456">
        <v>91419</v>
      </c>
      <c r="B10456">
        <v>2019</v>
      </c>
      <c r="C10456" t="s">
        <v>5546</v>
      </c>
      <c r="D10456">
        <v>17513</v>
      </c>
      <c r="E10456">
        <v>-7930.8</v>
      </c>
      <c r="F10456">
        <v>188</v>
      </c>
      <c r="I10456">
        <f>IFERROR(VLOOKUP(H10456,ticker_cik_sic_ind!$J$1:$K$2838,2,FALSE),A10456)</f>
        <v>91419</v>
      </c>
      <c r="J10456">
        <f t="shared" si="163"/>
        <v>1</v>
      </c>
    </row>
    <row r="10457" spans="1:10" x14ac:dyDescent="0.25">
      <c r="A10457">
        <v>884905</v>
      </c>
      <c r="B10457">
        <v>2019</v>
      </c>
      <c r="C10457" t="s">
        <v>5546</v>
      </c>
      <c r="D10457">
        <v>19836</v>
      </c>
      <c r="E10457">
        <v>-6542</v>
      </c>
      <c r="F10457">
        <v>189</v>
      </c>
      <c r="I10457">
        <f>IFERROR(VLOOKUP(H10457,ticker_cik_sic_ind!$J$1:$K$2838,2,FALSE),A10457)</f>
        <v>884905</v>
      </c>
      <c r="J10457">
        <f t="shared" si="163"/>
        <v>1</v>
      </c>
    </row>
    <row r="10458" spans="1:10" x14ac:dyDescent="0.25">
      <c r="A10458">
        <v>1358071</v>
      </c>
      <c r="B10458">
        <v>2019</v>
      </c>
      <c r="C10458" t="s">
        <v>5546</v>
      </c>
      <c r="D10458">
        <v>14793</v>
      </c>
      <c r="E10458">
        <v>-9891</v>
      </c>
      <c r="F10458">
        <v>190</v>
      </c>
      <c r="I10458">
        <f>IFERROR(VLOOKUP(H10458,ticker_cik_sic_ind!$J$1:$K$2838,2,FALSE),A10458)</f>
        <v>1358071</v>
      </c>
      <c r="J10458">
        <f t="shared" si="163"/>
        <v>1</v>
      </c>
    </row>
    <row r="10459" spans="1:10" x14ac:dyDescent="0.25">
      <c r="A10459">
        <v>1318605</v>
      </c>
      <c r="B10459">
        <v>2019</v>
      </c>
      <c r="C10459" t="s">
        <v>5546</v>
      </c>
      <c r="D10459">
        <v>27910</v>
      </c>
      <c r="E10459">
        <v>-4727.5770000000002</v>
      </c>
      <c r="F10459">
        <v>191</v>
      </c>
      <c r="I10459">
        <f>IFERROR(VLOOKUP(H10459,ticker_cik_sic_ind!$J$1:$K$2838,2,FALSE),A10459)</f>
        <v>1318605</v>
      </c>
      <c r="J10459">
        <f t="shared" si="163"/>
        <v>1</v>
      </c>
    </row>
    <row r="10460" spans="1:10" x14ac:dyDescent="0.25">
      <c r="A10460">
        <v>1466258</v>
      </c>
      <c r="B10460">
        <v>2019</v>
      </c>
      <c r="C10460" t="s">
        <v>5546</v>
      </c>
      <c r="D10460">
        <v>18377.900000000001</v>
      </c>
      <c r="E10460">
        <v>-6823.7</v>
      </c>
      <c r="F10460">
        <v>192</v>
      </c>
      <c r="I10460">
        <f>IFERROR(VLOOKUP(H10460,ticker_cik_sic_ind!$J$1:$K$2838,2,FALSE),A10460)</f>
        <v>1466258</v>
      </c>
      <c r="J10460">
        <f t="shared" si="163"/>
        <v>1</v>
      </c>
    </row>
    <row r="10461" spans="1:10" x14ac:dyDescent="0.25">
      <c r="A10461">
        <v>1137411</v>
      </c>
      <c r="B10461">
        <v>2019</v>
      </c>
      <c r="C10461" t="s">
        <v>5546</v>
      </c>
      <c r="D10461">
        <v>18359</v>
      </c>
      <c r="E10461">
        <v>-6798</v>
      </c>
      <c r="F10461">
        <v>193</v>
      </c>
      <c r="I10461">
        <f>IFERROR(VLOOKUP(H10461,ticker_cik_sic_ind!$J$1:$K$2838,2,FALSE),A10461)</f>
        <v>1137411</v>
      </c>
      <c r="J10461">
        <f t="shared" si="163"/>
        <v>1</v>
      </c>
    </row>
    <row r="10462" spans="1:10" x14ac:dyDescent="0.25">
      <c r="A10462">
        <v>796343</v>
      </c>
      <c r="B10462">
        <v>2019</v>
      </c>
      <c r="C10462" t="s">
        <v>5546</v>
      </c>
      <c r="D10462">
        <v>15163.404</v>
      </c>
      <c r="E10462">
        <v>-8705.5830000000005</v>
      </c>
      <c r="F10462">
        <v>194</v>
      </c>
      <c r="I10462">
        <f>IFERROR(VLOOKUP(H10462,ticker_cik_sic_ind!$J$1:$K$2838,2,FALSE),A10462)</f>
        <v>796343</v>
      </c>
      <c r="J10462">
        <f t="shared" si="163"/>
        <v>1</v>
      </c>
    </row>
    <row r="10463" spans="1:10" x14ac:dyDescent="0.25">
      <c r="A10463">
        <v>1410636</v>
      </c>
      <c r="B10463">
        <v>2019</v>
      </c>
      <c r="C10463" t="s">
        <v>5546</v>
      </c>
      <c r="D10463">
        <v>20471</v>
      </c>
      <c r="E10463">
        <v>-5743</v>
      </c>
      <c r="F10463">
        <v>194</v>
      </c>
      <c r="I10463">
        <f>IFERROR(VLOOKUP(H10463,ticker_cik_sic_ind!$J$1:$K$2838,2,FALSE),A10463)</f>
        <v>1410636</v>
      </c>
      <c r="J10463">
        <f t="shared" si="163"/>
        <v>1</v>
      </c>
    </row>
    <row r="10464" spans="1:10" x14ac:dyDescent="0.25">
      <c r="A10464">
        <v>6951</v>
      </c>
      <c r="B10464">
        <v>2019</v>
      </c>
      <c r="C10464" t="s">
        <v>5546</v>
      </c>
      <c r="D10464">
        <v>17883</v>
      </c>
      <c r="E10464">
        <v>-6825</v>
      </c>
      <c r="F10464">
        <v>196</v>
      </c>
      <c r="I10464">
        <f>IFERROR(VLOOKUP(H10464,ticker_cik_sic_ind!$J$1:$K$2838,2,FALSE),A10464)</f>
        <v>6951</v>
      </c>
      <c r="J10464">
        <f t="shared" si="163"/>
        <v>1</v>
      </c>
    </row>
    <row r="10465" spans="1:10" x14ac:dyDescent="0.25">
      <c r="A10465">
        <v>1598014</v>
      </c>
      <c r="B10465">
        <v>2019</v>
      </c>
      <c r="C10465" t="s">
        <v>5546</v>
      </c>
      <c r="D10465">
        <v>16206.3</v>
      </c>
      <c r="E10465">
        <v>-7898.5</v>
      </c>
      <c r="F10465">
        <v>197</v>
      </c>
      <c r="I10465">
        <f>IFERROR(VLOOKUP(H10465,ticker_cik_sic_ind!$J$1:$K$2838,2,FALSE),A10465)</f>
        <v>1598014</v>
      </c>
      <c r="J10465">
        <f t="shared" si="163"/>
        <v>1</v>
      </c>
    </row>
    <row r="10466" spans="1:10" x14ac:dyDescent="0.25">
      <c r="A10466">
        <v>1063761</v>
      </c>
      <c r="B10466">
        <v>2019</v>
      </c>
      <c r="C10466" t="s">
        <v>5546</v>
      </c>
      <c r="D10466">
        <v>30843.14</v>
      </c>
      <c r="E10466">
        <v>-4076.6289999999999</v>
      </c>
      <c r="F10466">
        <v>198</v>
      </c>
      <c r="I10466">
        <f>IFERROR(VLOOKUP(H10466,ticker_cik_sic_ind!$J$1:$K$2838,2,FALSE),A10466)</f>
        <v>1063761</v>
      </c>
      <c r="J10466">
        <f t="shared" si="163"/>
        <v>1</v>
      </c>
    </row>
    <row r="10467" spans="1:10" x14ac:dyDescent="0.25">
      <c r="A10467">
        <v>794367</v>
      </c>
      <c r="B10467">
        <v>2019</v>
      </c>
      <c r="C10467" t="s">
        <v>5546</v>
      </c>
      <c r="D10467">
        <v>18668</v>
      </c>
      <c r="E10467">
        <v>-5894</v>
      </c>
      <c r="F10467">
        <v>199</v>
      </c>
      <c r="I10467">
        <f>IFERROR(VLOOKUP(H10467,ticker_cik_sic_ind!$J$1:$K$2838,2,FALSE),A10467)</f>
        <v>794367</v>
      </c>
      <c r="J10467">
        <f t="shared" si="163"/>
        <v>1</v>
      </c>
    </row>
    <row r="10468" spans="1:10" x14ac:dyDescent="0.25">
      <c r="A10468">
        <v>1389170</v>
      </c>
      <c r="B10468">
        <v>2019</v>
      </c>
      <c r="C10468" t="s">
        <v>5546</v>
      </c>
      <c r="D10468">
        <v>15596.1</v>
      </c>
      <c r="E10468">
        <v>-7480.8</v>
      </c>
      <c r="F10468">
        <v>200</v>
      </c>
      <c r="I10468">
        <f>IFERROR(VLOOKUP(H10468,ticker_cik_sic_ind!$J$1:$K$2838,2,FALSE),A10468)</f>
        <v>1389170</v>
      </c>
      <c r="J10468">
        <f t="shared" si="163"/>
        <v>1</v>
      </c>
    </row>
    <row r="10469" spans="1:10" x14ac:dyDescent="0.25">
      <c r="A10469">
        <v>1039684</v>
      </c>
      <c r="B10469">
        <v>2019</v>
      </c>
      <c r="C10469" t="s">
        <v>5546</v>
      </c>
      <c r="D10469">
        <v>16913.72</v>
      </c>
      <c r="E10469">
        <v>-6838.4830000000002</v>
      </c>
      <c r="F10469">
        <v>201</v>
      </c>
      <c r="I10469">
        <f>IFERROR(VLOOKUP(H10469,ticker_cik_sic_ind!$J$1:$K$2838,2,FALSE),A10469)</f>
        <v>1039684</v>
      </c>
      <c r="J10469">
        <f t="shared" si="163"/>
        <v>1</v>
      </c>
    </row>
    <row r="10470" spans="1:10" x14ac:dyDescent="0.25">
      <c r="A10470">
        <v>1111711</v>
      </c>
      <c r="B10470">
        <v>2019</v>
      </c>
      <c r="C10470" t="s">
        <v>5546</v>
      </c>
      <c r="D10470">
        <v>20307.900000000001</v>
      </c>
      <c r="E10470">
        <v>-5463</v>
      </c>
      <c r="F10470">
        <v>201</v>
      </c>
      <c r="I10470">
        <f>IFERROR(VLOOKUP(H10470,ticker_cik_sic_ind!$J$1:$K$2838,2,FALSE),A10470)</f>
        <v>1111711</v>
      </c>
      <c r="J10470">
        <f t="shared" si="163"/>
        <v>1</v>
      </c>
    </row>
    <row r="10471" spans="1:10" x14ac:dyDescent="0.25">
      <c r="A10471">
        <v>314808</v>
      </c>
      <c r="B10471">
        <v>2019</v>
      </c>
      <c r="C10471" t="s">
        <v>5546</v>
      </c>
      <c r="D10471">
        <v>14340.6</v>
      </c>
      <c r="E10471">
        <v>-8433.9</v>
      </c>
      <c r="F10471">
        <v>203</v>
      </c>
      <c r="H10471">
        <v>9000051</v>
      </c>
      <c r="I10471">
        <f>IFERROR(VLOOKUP(H10471,ticker_cik_sic_ind!$J$1:$K$2838,2,FALSE),A10471)</f>
        <v>314808</v>
      </c>
      <c r="J10471">
        <f t="shared" si="163"/>
        <v>1</v>
      </c>
    </row>
    <row r="10472" spans="1:10" x14ac:dyDescent="0.25">
      <c r="A10472">
        <v>1675149</v>
      </c>
      <c r="B10472">
        <v>2019</v>
      </c>
      <c r="C10472" t="s">
        <v>5546</v>
      </c>
      <c r="D10472">
        <v>16518</v>
      </c>
      <c r="E10472">
        <v>-7108</v>
      </c>
      <c r="F10472">
        <v>203</v>
      </c>
      <c r="I10472">
        <f>IFERROR(VLOOKUP(H10472,ticker_cik_sic_ind!$J$1:$K$2838,2,FALSE),A10472)</f>
        <v>1675149</v>
      </c>
      <c r="J10472">
        <f t="shared" si="163"/>
        <v>1</v>
      </c>
    </row>
    <row r="10473" spans="1:10" x14ac:dyDescent="0.25">
      <c r="A10473">
        <v>920148</v>
      </c>
      <c r="B10473">
        <v>2019</v>
      </c>
      <c r="C10473" t="s">
        <v>5546</v>
      </c>
      <c r="D10473">
        <v>16504.5</v>
      </c>
      <c r="E10473">
        <v>-7057.7</v>
      </c>
      <c r="F10473">
        <v>205</v>
      </c>
      <c r="I10473">
        <f>IFERROR(VLOOKUP(H10473,ticker_cik_sic_ind!$J$1:$K$2838,2,FALSE),A10473)</f>
        <v>920148</v>
      </c>
      <c r="J10473">
        <f t="shared" si="163"/>
        <v>1</v>
      </c>
    </row>
    <row r="10474" spans="1:10" x14ac:dyDescent="0.25">
      <c r="A10474">
        <v>811156</v>
      </c>
      <c r="B10474">
        <v>2019</v>
      </c>
      <c r="C10474" t="s">
        <v>5546</v>
      </c>
      <c r="D10474">
        <v>23312</v>
      </c>
      <c r="E10474">
        <v>-4709</v>
      </c>
      <c r="F10474">
        <v>205</v>
      </c>
      <c r="I10474">
        <f>IFERROR(VLOOKUP(H10474,ticker_cik_sic_ind!$J$1:$K$2838,2,FALSE),A10474)</f>
        <v>811156</v>
      </c>
      <c r="J10474">
        <f t="shared" si="163"/>
        <v>1</v>
      </c>
    </row>
    <row r="10475" spans="1:10" x14ac:dyDescent="0.25">
      <c r="A10475">
        <v>899866</v>
      </c>
      <c r="B10475">
        <v>2019</v>
      </c>
      <c r="C10475" t="s">
        <v>5546</v>
      </c>
      <c r="D10475">
        <v>13490.4</v>
      </c>
      <c r="E10475">
        <v>-8767.4</v>
      </c>
      <c r="F10475">
        <v>207</v>
      </c>
      <c r="I10475">
        <f>IFERROR(VLOOKUP(H10475,ticker_cik_sic_ind!$J$1:$K$2838,2,FALSE),A10475)</f>
        <v>899866</v>
      </c>
      <c r="J10475">
        <f t="shared" si="163"/>
        <v>1</v>
      </c>
    </row>
    <row r="10476" spans="1:10" x14ac:dyDescent="0.25">
      <c r="A10476">
        <v>927066</v>
      </c>
      <c r="B10476">
        <v>2019</v>
      </c>
      <c r="C10476" t="s">
        <v>5546</v>
      </c>
      <c r="D10476">
        <v>19435.563999999998</v>
      </c>
      <c r="E10476">
        <v>-5531.665</v>
      </c>
      <c r="F10476">
        <v>207</v>
      </c>
      <c r="I10476">
        <f>IFERROR(VLOOKUP(H10476,ticker_cik_sic_ind!$J$1:$K$2838,2,FALSE),A10476)</f>
        <v>927066</v>
      </c>
      <c r="J10476">
        <f t="shared" si="163"/>
        <v>1</v>
      </c>
    </row>
    <row r="10477" spans="1:10" x14ac:dyDescent="0.25">
      <c r="A10477">
        <v>882835</v>
      </c>
      <c r="B10477">
        <v>2019</v>
      </c>
      <c r="C10477" t="s">
        <v>5546</v>
      </c>
      <c r="D10477">
        <v>15361</v>
      </c>
      <c r="E10477">
        <v>-7302.9</v>
      </c>
      <c r="F10477">
        <v>207</v>
      </c>
      <c r="I10477">
        <f>IFERROR(VLOOKUP(H10477,ticker_cik_sic_ind!$J$1:$K$2838,2,FALSE),A10477)</f>
        <v>882835</v>
      </c>
      <c r="J10477">
        <f t="shared" si="163"/>
        <v>1</v>
      </c>
    </row>
    <row r="10478" spans="1:10" x14ac:dyDescent="0.25">
      <c r="A10478">
        <v>1045810</v>
      </c>
      <c r="B10478">
        <v>2019</v>
      </c>
      <c r="C10478" t="s">
        <v>5546</v>
      </c>
      <c r="D10478">
        <v>12882</v>
      </c>
      <c r="E10478">
        <v>-8795</v>
      </c>
      <c r="F10478">
        <v>210</v>
      </c>
      <c r="I10478">
        <f>IFERROR(VLOOKUP(H10478,ticker_cik_sic_ind!$J$1:$K$2838,2,FALSE),A10478)</f>
        <v>1045810</v>
      </c>
      <c r="J10478">
        <f t="shared" si="163"/>
        <v>1</v>
      </c>
    </row>
    <row r="10479" spans="1:10" x14ac:dyDescent="0.25">
      <c r="A10479">
        <v>885590</v>
      </c>
      <c r="B10479">
        <v>2019</v>
      </c>
      <c r="C10479" t="s">
        <v>5546</v>
      </c>
      <c r="D10479">
        <v>34448</v>
      </c>
      <c r="E10479">
        <v>-3558</v>
      </c>
      <c r="F10479">
        <v>211</v>
      </c>
      <c r="H10479">
        <v>9000131</v>
      </c>
      <c r="I10479">
        <f>IFERROR(VLOOKUP(H10479,ticker_cik_sic_ind!$J$1:$K$2838,2,FALSE),A10479)</f>
        <v>885590</v>
      </c>
      <c r="J10479">
        <f t="shared" si="163"/>
        <v>1</v>
      </c>
    </row>
    <row r="10480" spans="1:10" x14ac:dyDescent="0.25">
      <c r="A10480">
        <v>726728</v>
      </c>
      <c r="B10480">
        <v>2019</v>
      </c>
      <c r="C10480" t="s">
        <v>5546</v>
      </c>
      <c r="D10480">
        <v>14674.074000000001</v>
      </c>
      <c r="E10480">
        <v>-7512.4690000000001</v>
      </c>
      <c r="F10480">
        <v>212</v>
      </c>
      <c r="I10480">
        <f>IFERROR(VLOOKUP(H10480,ticker_cik_sic_ind!$J$1:$K$2838,2,FALSE),A10480)</f>
        <v>726728</v>
      </c>
      <c r="J10480">
        <f t="shared" si="163"/>
        <v>1</v>
      </c>
    </row>
    <row r="10481" spans="1:10" x14ac:dyDescent="0.25">
      <c r="A10481">
        <v>356028</v>
      </c>
      <c r="B10481">
        <v>2019</v>
      </c>
      <c r="C10481" t="s">
        <v>5546</v>
      </c>
      <c r="D10481">
        <v>13594</v>
      </c>
      <c r="E10481">
        <v>-7861</v>
      </c>
      <c r="F10481">
        <v>213</v>
      </c>
      <c r="I10481">
        <f>IFERROR(VLOOKUP(H10481,ticker_cik_sic_ind!$J$1:$K$2838,2,FALSE),A10481)</f>
        <v>356028</v>
      </c>
      <c r="J10481">
        <f t="shared" si="163"/>
        <v>1</v>
      </c>
    </row>
    <row r="10482" spans="1:10" x14ac:dyDescent="0.25">
      <c r="A10482">
        <v>1130310</v>
      </c>
      <c r="B10482">
        <v>2019</v>
      </c>
      <c r="C10482" t="s">
        <v>5546</v>
      </c>
      <c r="D10482">
        <v>22108</v>
      </c>
      <c r="E10482">
        <v>-4670</v>
      </c>
      <c r="F10482">
        <v>214</v>
      </c>
      <c r="I10482">
        <f>IFERROR(VLOOKUP(H10482,ticker_cik_sic_ind!$J$1:$K$2838,2,FALSE),A10482)</f>
        <v>1130310</v>
      </c>
      <c r="J10482">
        <f t="shared" si="163"/>
        <v>1</v>
      </c>
    </row>
    <row r="10483" spans="1:10" x14ac:dyDescent="0.25">
      <c r="A10483">
        <v>899689</v>
      </c>
      <c r="B10483">
        <v>2019</v>
      </c>
      <c r="C10483" t="s">
        <v>5546</v>
      </c>
      <c r="D10483">
        <v>16866.082999999999</v>
      </c>
      <c r="E10483">
        <v>-5881.6279999999997</v>
      </c>
      <c r="F10483">
        <v>215</v>
      </c>
      <c r="I10483">
        <f>IFERROR(VLOOKUP(H10483,ticker_cik_sic_ind!$J$1:$K$2838,2,FALSE),A10483)</f>
        <v>899689</v>
      </c>
      <c r="J10483">
        <f t="shared" si="163"/>
        <v>1</v>
      </c>
    </row>
    <row r="10484" spans="1:10" x14ac:dyDescent="0.25">
      <c r="A10484">
        <v>1065280</v>
      </c>
      <c r="B10484">
        <v>2019</v>
      </c>
      <c r="C10484" t="s">
        <v>5546</v>
      </c>
      <c r="D10484">
        <v>22663.537</v>
      </c>
      <c r="E10484">
        <v>-4496.6000000000004</v>
      </c>
      <c r="F10484">
        <v>216</v>
      </c>
      <c r="I10484">
        <f>IFERROR(VLOOKUP(H10484,ticker_cik_sic_ind!$J$1:$K$2838,2,FALSE),A10484)</f>
        <v>1065280</v>
      </c>
      <c r="J10484">
        <f t="shared" si="163"/>
        <v>1</v>
      </c>
    </row>
    <row r="10485" spans="1:10" x14ac:dyDescent="0.25">
      <c r="A10485">
        <v>827054</v>
      </c>
      <c r="B10485">
        <v>2019</v>
      </c>
      <c r="C10485" t="s">
        <v>5546</v>
      </c>
      <c r="D10485">
        <v>19248.8</v>
      </c>
      <c r="E10485">
        <v>-5123.8</v>
      </c>
      <c r="F10485">
        <v>217</v>
      </c>
      <c r="I10485">
        <f>IFERROR(VLOOKUP(H10485,ticker_cik_sic_ind!$J$1:$K$2838,2,FALSE),A10485)</f>
        <v>827054</v>
      </c>
      <c r="J10485">
        <f t="shared" si="163"/>
        <v>1</v>
      </c>
    </row>
    <row r="10486" spans="1:10" x14ac:dyDescent="0.25">
      <c r="A10486">
        <v>1140859</v>
      </c>
      <c r="B10486">
        <v>2019</v>
      </c>
      <c r="C10486" t="s">
        <v>5546</v>
      </c>
      <c r="D10486">
        <v>38309.591999999997</v>
      </c>
      <c r="E10486">
        <v>-3275.9319999999998</v>
      </c>
      <c r="F10486">
        <v>218</v>
      </c>
      <c r="I10486">
        <f>IFERROR(VLOOKUP(H10486,ticker_cik_sic_ind!$J$1:$K$2838,2,FALSE),A10486)</f>
        <v>1140859</v>
      </c>
      <c r="J10486">
        <f t="shared" si="163"/>
        <v>1</v>
      </c>
    </row>
    <row r="10487" spans="1:10" x14ac:dyDescent="0.25">
      <c r="A10487">
        <v>816284</v>
      </c>
      <c r="B10487">
        <v>2019</v>
      </c>
      <c r="C10487" t="s">
        <v>5546</v>
      </c>
      <c r="D10487">
        <v>33444</v>
      </c>
      <c r="E10487">
        <v>-3430</v>
      </c>
      <c r="F10487">
        <v>219</v>
      </c>
      <c r="I10487">
        <f>IFERROR(VLOOKUP(H10487,ticker_cik_sic_ind!$J$1:$K$2838,2,FALSE),A10487)</f>
        <v>816284</v>
      </c>
      <c r="J10487">
        <f t="shared" si="163"/>
        <v>1</v>
      </c>
    </row>
    <row r="10488" spans="1:10" x14ac:dyDescent="0.25">
      <c r="A10488">
        <v>4281</v>
      </c>
      <c r="B10488">
        <v>2019</v>
      </c>
      <c r="C10488" t="s">
        <v>5546</v>
      </c>
      <c r="D10488">
        <v>18219</v>
      </c>
      <c r="E10488">
        <v>-5218</v>
      </c>
      <c r="F10488">
        <v>220</v>
      </c>
      <c r="I10488">
        <f>IFERROR(VLOOKUP(H10488,ticker_cik_sic_ind!$J$1:$K$2838,2,FALSE),A10488)</f>
        <v>4281</v>
      </c>
      <c r="J10488">
        <f t="shared" si="163"/>
        <v>1</v>
      </c>
    </row>
    <row r="10489" spans="1:10" x14ac:dyDescent="0.25">
      <c r="A10489">
        <v>1157806</v>
      </c>
      <c r="B10489">
        <v>2019</v>
      </c>
      <c r="C10489" t="s">
        <v>5546</v>
      </c>
      <c r="D10489">
        <v>15128</v>
      </c>
      <c r="E10489">
        <v>-6497</v>
      </c>
      <c r="F10489">
        <v>221</v>
      </c>
      <c r="I10489">
        <f>IFERROR(VLOOKUP(H10489,ticker_cik_sic_ind!$J$1:$K$2838,2,FALSE),A10489)</f>
        <v>1157806</v>
      </c>
      <c r="J10489">
        <f t="shared" si="163"/>
        <v>1</v>
      </c>
    </row>
    <row r="10490" spans="1:10" x14ac:dyDescent="0.25">
      <c r="A10490">
        <v>851968</v>
      </c>
      <c r="B10490">
        <v>2019</v>
      </c>
      <c r="C10490" t="s">
        <v>5546</v>
      </c>
      <c r="D10490">
        <v>12894.039000000001</v>
      </c>
      <c r="E10490">
        <v>-7403.4769999999999</v>
      </c>
      <c r="F10490">
        <v>222</v>
      </c>
      <c r="I10490">
        <f>IFERROR(VLOOKUP(H10490,ticker_cik_sic_ind!$J$1:$K$2838,2,FALSE),A10490)</f>
        <v>851968</v>
      </c>
      <c r="J10490">
        <f t="shared" si="163"/>
        <v>1</v>
      </c>
    </row>
    <row r="10491" spans="1:10" x14ac:dyDescent="0.25">
      <c r="A10491">
        <v>1040971</v>
      </c>
      <c r="B10491">
        <v>2019</v>
      </c>
      <c r="C10491" t="s">
        <v>5546</v>
      </c>
      <c r="D10491">
        <v>13713.928</v>
      </c>
      <c r="E10491">
        <v>-7030.0510000000004</v>
      </c>
      <c r="F10491">
        <v>222</v>
      </c>
      <c r="I10491">
        <f>IFERROR(VLOOKUP(H10491,ticker_cik_sic_ind!$J$1:$K$2838,2,FALSE),A10491)</f>
        <v>1040971</v>
      </c>
      <c r="J10491">
        <f t="shared" si="163"/>
        <v>1</v>
      </c>
    </row>
    <row r="10492" spans="1:10" x14ac:dyDescent="0.25">
      <c r="A10492">
        <v>915389</v>
      </c>
      <c r="B10492">
        <v>2019</v>
      </c>
      <c r="C10492" t="s">
        <v>5546</v>
      </c>
      <c r="D10492">
        <v>16260</v>
      </c>
      <c r="E10492">
        <v>-5774</v>
      </c>
      <c r="F10492">
        <v>224</v>
      </c>
      <c r="I10492">
        <f>IFERROR(VLOOKUP(H10492,ticker_cik_sic_ind!$J$1:$K$2838,2,FALSE),A10492)</f>
        <v>915389</v>
      </c>
      <c r="J10492">
        <f t="shared" si="163"/>
        <v>1</v>
      </c>
    </row>
    <row r="10493" spans="1:10" x14ac:dyDescent="0.25">
      <c r="A10493">
        <v>1567892</v>
      </c>
      <c r="B10493">
        <v>2019</v>
      </c>
      <c r="C10493" t="s">
        <v>5546</v>
      </c>
      <c r="D10493">
        <v>15049.8</v>
      </c>
      <c r="E10493">
        <v>-6474.4</v>
      </c>
      <c r="F10493">
        <v>225</v>
      </c>
      <c r="I10493">
        <f>IFERROR(VLOOKUP(H10493,ticker_cik_sic_ind!$J$1:$K$2838,2,FALSE),A10493)</f>
        <v>1567892</v>
      </c>
      <c r="J10493">
        <f t="shared" si="163"/>
        <v>1</v>
      </c>
    </row>
    <row r="10494" spans="1:10" x14ac:dyDescent="0.25">
      <c r="A10494">
        <v>1035443</v>
      </c>
      <c r="B10494">
        <v>2019</v>
      </c>
      <c r="C10494" t="s">
        <v>5546</v>
      </c>
      <c r="D10494">
        <v>13562.19</v>
      </c>
      <c r="E10494">
        <v>-7000.1350000000002</v>
      </c>
      <c r="F10494">
        <v>226</v>
      </c>
      <c r="I10494">
        <f>IFERROR(VLOOKUP(H10494,ticker_cik_sic_ind!$J$1:$K$2838,2,FALSE),A10494)</f>
        <v>1035443</v>
      </c>
      <c r="J10494">
        <f t="shared" si="163"/>
        <v>1</v>
      </c>
    </row>
    <row r="10495" spans="1:10" x14ac:dyDescent="0.25">
      <c r="A10495">
        <v>76334</v>
      </c>
      <c r="B10495">
        <v>2019</v>
      </c>
      <c r="C10495" t="s">
        <v>5546</v>
      </c>
      <c r="D10495">
        <v>15320.087</v>
      </c>
      <c r="E10495">
        <v>-5865.4930000000004</v>
      </c>
      <c r="F10495">
        <v>227</v>
      </c>
      <c r="I10495">
        <f>IFERROR(VLOOKUP(H10495,ticker_cik_sic_ind!$J$1:$K$2838,2,FALSE),A10495)</f>
        <v>76334</v>
      </c>
      <c r="J10495">
        <f t="shared" si="163"/>
        <v>1</v>
      </c>
    </row>
    <row r="10496" spans="1:10" x14ac:dyDescent="0.25">
      <c r="A10496">
        <v>764622</v>
      </c>
      <c r="B10496">
        <v>2019</v>
      </c>
      <c r="C10496" t="s">
        <v>5546</v>
      </c>
      <c r="D10496">
        <v>17492.172999999999</v>
      </c>
      <c r="E10496">
        <v>-5159.4340000000002</v>
      </c>
      <c r="F10496">
        <v>228</v>
      </c>
      <c r="I10496">
        <f>IFERROR(VLOOKUP(H10496,ticker_cik_sic_ind!$J$1:$K$2838,2,FALSE),A10496)</f>
        <v>764622</v>
      </c>
      <c r="J10496">
        <f t="shared" si="163"/>
        <v>1</v>
      </c>
    </row>
    <row r="10497" spans="1:10" x14ac:dyDescent="0.25">
      <c r="A10497">
        <v>1770450</v>
      </c>
      <c r="B10497">
        <v>2019</v>
      </c>
      <c r="C10497" t="s">
        <v>5546</v>
      </c>
      <c r="D10497">
        <v>15556</v>
      </c>
      <c r="E10497">
        <v>-5622</v>
      </c>
      <c r="F10497">
        <v>229</v>
      </c>
      <c r="I10497">
        <f>IFERROR(VLOOKUP(H10497,ticker_cik_sic_ind!$J$1:$K$2838,2,FALSE),A10497)</f>
        <v>1770450</v>
      </c>
      <c r="J10497">
        <f t="shared" si="163"/>
        <v>1</v>
      </c>
    </row>
    <row r="10498" spans="1:10" x14ac:dyDescent="0.25">
      <c r="A10498">
        <v>1618756</v>
      </c>
      <c r="B10498">
        <v>2019</v>
      </c>
      <c r="C10498" t="s">
        <v>5546</v>
      </c>
      <c r="D10498">
        <v>20614.8</v>
      </c>
      <c r="E10498">
        <v>-4224.3</v>
      </c>
      <c r="F10498">
        <v>229</v>
      </c>
      <c r="I10498">
        <f>IFERROR(VLOOKUP(H10498,ticker_cik_sic_ind!$J$1:$K$2838,2,FALSE),A10498)</f>
        <v>1618756</v>
      </c>
      <c r="J10498">
        <f t="shared" si="163"/>
        <v>1</v>
      </c>
    </row>
    <row r="10499" spans="1:10" x14ac:dyDescent="0.25">
      <c r="A10499">
        <v>1393311</v>
      </c>
      <c r="B10499">
        <v>2019</v>
      </c>
      <c r="C10499" t="s">
        <v>5546</v>
      </c>
      <c r="D10499">
        <v>10692.962</v>
      </c>
      <c r="E10499">
        <v>-8920.7919999999995</v>
      </c>
      <c r="F10499">
        <v>231</v>
      </c>
      <c r="I10499">
        <f>IFERROR(VLOOKUP(H10499,ticker_cik_sic_ind!$J$1:$K$2838,2,FALSE),A10499)</f>
        <v>1393311</v>
      </c>
      <c r="J10499">
        <f t="shared" ref="J10499:J10562" si="164">IF(OR(AND(C10499="financial",F10499&lt;$L$1),AND(C10499="non_financial",F10499&lt;$M$1)),1,0)</f>
        <v>1</v>
      </c>
    </row>
    <row r="10500" spans="1:10" x14ac:dyDescent="0.25">
      <c r="A10500">
        <v>1513761</v>
      </c>
      <c r="B10500">
        <v>2019</v>
      </c>
      <c r="C10500" t="s">
        <v>5546</v>
      </c>
      <c r="D10500">
        <v>15329.646000000001</v>
      </c>
      <c r="E10500">
        <v>-5686.7929999999997</v>
      </c>
      <c r="F10500">
        <v>232</v>
      </c>
      <c r="I10500">
        <f>IFERROR(VLOOKUP(H10500,ticker_cik_sic_ind!$J$1:$K$2838,2,FALSE),A10500)</f>
        <v>1513761</v>
      </c>
      <c r="J10500">
        <f t="shared" si="164"/>
        <v>1</v>
      </c>
    </row>
    <row r="10501" spans="1:10" x14ac:dyDescent="0.25">
      <c r="A10501">
        <v>1070750</v>
      </c>
      <c r="B10501">
        <v>2019</v>
      </c>
      <c r="C10501" t="s">
        <v>5546</v>
      </c>
      <c r="D10501">
        <v>12075</v>
      </c>
      <c r="E10501">
        <v>-7339</v>
      </c>
      <c r="F10501">
        <v>233</v>
      </c>
      <c r="I10501">
        <f>IFERROR(VLOOKUP(H10501,ticker_cik_sic_ind!$J$1:$K$2838,2,FALSE),A10501)</f>
        <v>1070750</v>
      </c>
      <c r="J10501">
        <f t="shared" si="164"/>
        <v>1</v>
      </c>
    </row>
    <row r="10502" spans="1:10" x14ac:dyDescent="0.25">
      <c r="A10502">
        <v>7536</v>
      </c>
      <c r="B10502">
        <v>2019</v>
      </c>
      <c r="C10502" t="s">
        <v>5546</v>
      </c>
      <c r="D10502">
        <v>16748.808000000001</v>
      </c>
      <c r="E10502">
        <v>-5167.3069999999998</v>
      </c>
      <c r="F10502">
        <v>234</v>
      </c>
      <c r="I10502">
        <f>IFERROR(VLOOKUP(H10502,ticker_cik_sic_ind!$J$1:$K$2838,2,FALSE),A10502)</f>
        <v>7536</v>
      </c>
      <c r="J10502">
        <f t="shared" si="164"/>
        <v>1</v>
      </c>
    </row>
    <row r="10503" spans="1:10" x14ac:dyDescent="0.25">
      <c r="A10503">
        <v>42582</v>
      </c>
      <c r="B10503">
        <v>2019</v>
      </c>
      <c r="C10503" t="s">
        <v>5546</v>
      </c>
      <c r="D10503">
        <v>17355</v>
      </c>
      <c r="E10503">
        <v>-4844</v>
      </c>
      <c r="F10503">
        <v>235</v>
      </c>
      <c r="I10503">
        <f>IFERROR(VLOOKUP(H10503,ticker_cik_sic_ind!$J$1:$K$2838,2,FALSE),A10503)</f>
        <v>42582</v>
      </c>
      <c r="J10503">
        <f t="shared" si="164"/>
        <v>1</v>
      </c>
    </row>
    <row r="10504" spans="1:10" x14ac:dyDescent="0.25">
      <c r="A10504">
        <v>79879</v>
      </c>
      <c r="B10504">
        <v>2019</v>
      </c>
      <c r="C10504" t="s">
        <v>5546</v>
      </c>
      <c r="D10504">
        <v>16794</v>
      </c>
      <c r="E10504">
        <v>-4983</v>
      </c>
      <c r="F10504">
        <v>236</v>
      </c>
      <c r="I10504">
        <f>IFERROR(VLOOKUP(H10504,ticker_cik_sic_ind!$J$1:$K$2838,2,FALSE),A10504)</f>
        <v>79879</v>
      </c>
      <c r="J10504">
        <f t="shared" si="164"/>
        <v>1</v>
      </c>
    </row>
    <row r="10505" spans="1:10" x14ac:dyDescent="0.25">
      <c r="A10505">
        <v>732834</v>
      </c>
      <c r="B10505">
        <v>2019</v>
      </c>
      <c r="C10505" t="s">
        <v>5546</v>
      </c>
      <c r="D10505">
        <v>14798.48</v>
      </c>
      <c r="E10505">
        <v>-5613.4880000000003</v>
      </c>
      <c r="F10505">
        <v>236</v>
      </c>
      <c r="I10505">
        <f>IFERROR(VLOOKUP(H10505,ticker_cik_sic_ind!$J$1:$K$2838,2,FALSE),A10505)</f>
        <v>732834</v>
      </c>
      <c r="J10505">
        <f t="shared" si="164"/>
        <v>1</v>
      </c>
    </row>
    <row r="10506" spans="1:10" x14ac:dyDescent="0.25">
      <c r="A10506">
        <v>1324404</v>
      </c>
      <c r="B10506">
        <v>2019</v>
      </c>
      <c r="C10506" t="s">
        <v>5546</v>
      </c>
      <c r="D10506">
        <v>12987</v>
      </c>
      <c r="E10506">
        <v>-6322</v>
      </c>
      <c r="F10506">
        <v>238</v>
      </c>
      <c r="I10506">
        <f>IFERROR(VLOOKUP(H10506,ticker_cik_sic_ind!$J$1:$K$2838,2,FALSE),A10506)</f>
        <v>1324404</v>
      </c>
      <c r="J10506">
        <f t="shared" si="164"/>
        <v>1</v>
      </c>
    </row>
    <row r="10507" spans="1:10" x14ac:dyDescent="0.25">
      <c r="A10507">
        <v>920522</v>
      </c>
      <c r="B10507">
        <v>2019</v>
      </c>
      <c r="C10507" t="s">
        <v>5546</v>
      </c>
      <c r="D10507">
        <v>12555.654</v>
      </c>
      <c r="E10507">
        <v>-6510.94</v>
      </c>
      <c r="F10507">
        <v>239</v>
      </c>
      <c r="I10507">
        <f>IFERROR(VLOOKUP(H10507,ticker_cik_sic_ind!$J$1:$K$2838,2,FALSE),A10507)</f>
        <v>920522</v>
      </c>
      <c r="J10507">
        <f t="shared" si="164"/>
        <v>1</v>
      </c>
    </row>
    <row r="10508" spans="1:10" x14ac:dyDescent="0.25">
      <c r="A10508">
        <v>707549</v>
      </c>
      <c r="B10508">
        <v>2019</v>
      </c>
      <c r="C10508" t="s">
        <v>5546</v>
      </c>
      <c r="D10508">
        <v>12479.477999999999</v>
      </c>
      <c r="E10508">
        <v>-6501.8509999999997</v>
      </c>
      <c r="F10508">
        <v>240</v>
      </c>
      <c r="I10508">
        <f>IFERROR(VLOOKUP(H10508,ticker_cik_sic_ind!$J$1:$K$2838,2,FALSE),A10508)</f>
        <v>707549</v>
      </c>
      <c r="J10508">
        <f t="shared" si="164"/>
        <v>1</v>
      </c>
    </row>
    <row r="10509" spans="1:10" x14ac:dyDescent="0.25">
      <c r="A10509">
        <v>1703056</v>
      </c>
      <c r="B10509">
        <v>2019</v>
      </c>
      <c r="C10509" t="s">
        <v>5546</v>
      </c>
      <c r="D10509">
        <v>17815.632000000001</v>
      </c>
      <c r="E10509">
        <v>-4661.8419999999996</v>
      </c>
      <c r="F10509">
        <v>240</v>
      </c>
      <c r="I10509">
        <f>IFERROR(VLOOKUP(H10509,ticker_cik_sic_ind!$J$1:$K$2838,2,FALSE),A10509)</f>
        <v>1703056</v>
      </c>
      <c r="J10509">
        <f t="shared" si="164"/>
        <v>1</v>
      </c>
    </row>
    <row r="10510" spans="1:10" x14ac:dyDescent="0.25">
      <c r="A10510">
        <v>1058057</v>
      </c>
      <c r="B10510">
        <v>2019</v>
      </c>
      <c r="C10510" t="s">
        <v>5546</v>
      </c>
      <c r="D10510">
        <v>10362.846</v>
      </c>
      <c r="E10510">
        <v>-7665.0659999999998</v>
      </c>
      <c r="F10510">
        <v>242</v>
      </c>
      <c r="I10510">
        <f>IFERROR(VLOOKUP(H10510,ticker_cik_sic_ind!$J$1:$K$2838,2,FALSE),A10510)</f>
        <v>1058057</v>
      </c>
      <c r="J10510">
        <f t="shared" si="164"/>
        <v>1</v>
      </c>
    </row>
    <row r="10511" spans="1:10" x14ac:dyDescent="0.25">
      <c r="A10511">
        <v>1090727</v>
      </c>
      <c r="B10511">
        <v>2019</v>
      </c>
      <c r="C10511" t="s">
        <v>5546</v>
      </c>
      <c r="D10511">
        <v>45223</v>
      </c>
      <c r="E10511">
        <v>-2356</v>
      </c>
      <c r="F10511">
        <v>243</v>
      </c>
      <c r="I10511">
        <f>IFERROR(VLOOKUP(H10511,ticker_cik_sic_ind!$J$1:$K$2838,2,FALSE),A10511)</f>
        <v>1090727</v>
      </c>
      <c r="J10511">
        <f t="shared" si="164"/>
        <v>1</v>
      </c>
    </row>
    <row r="10512" spans="1:10" x14ac:dyDescent="0.25">
      <c r="A10512">
        <v>89800</v>
      </c>
      <c r="B10512">
        <v>2019</v>
      </c>
      <c r="C10512" t="s">
        <v>5546</v>
      </c>
      <c r="D10512">
        <v>20154.732</v>
      </c>
      <c r="E10512">
        <v>-3747.0889999999999</v>
      </c>
      <c r="F10512">
        <v>244</v>
      </c>
      <c r="I10512">
        <f>IFERROR(VLOOKUP(H10512,ticker_cik_sic_ind!$J$1:$K$2838,2,FALSE),A10512)</f>
        <v>89800</v>
      </c>
      <c r="J10512">
        <f t="shared" si="164"/>
        <v>1</v>
      </c>
    </row>
    <row r="10513" spans="1:10" x14ac:dyDescent="0.25">
      <c r="A10513">
        <v>109198</v>
      </c>
      <c r="B10513">
        <v>2019</v>
      </c>
      <c r="C10513" t="s">
        <v>5546</v>
      </c>
      <c r="D10513">
        <v>14111.428</v>
      </c>
      <c r="E10513">
        <v>-5227.0730000000003</v>
      </c>
      <c r="F10513">
        <v>245</v>
      </c>
      <c r="I10513">
        <f>IFERROR(VLOOKUP(H10513,ticker_cik_sic_ind!$J$1:$K$2838,2,FALSE),A10513)</f>
        <v>109198</v>
      </c>
      <c r="J10513">
        <f t="shared" si="164"/>
        <v>1</v>
      </c>
    </row>
    <row r="10514" spans="1:10" x14ac:dyDescent="0.25">
      <c r="A10514">
        <v>885639</v>
      </c>
      <c r="B10514">
        <v>2019</v>
      </c>
      <c r="C10514" t="s">
        <v>5546</v>
      </c>
      <c r="D10514">
        <v>12915</v>
      </c>
      <c r="E10514">
        <v>-5487</v>
      </c>
      <c r="F10514">
        <v>246</v>
      </c>
      <c r="I10514">
        <f>IFERROR(VLOOKUP(H10514,ticker_cik_sic_ind!$J$1:$K$2838,2,FALSE),A10514)</f>
        <v>885639</v>
      </c>
      <c r="J10514">
        <f t="shared" si="164"/>
        <v>1</v>
      </c>
    </row>
    <row r="10515" spans="1:10" x14ac:dyDescent="0.25">
      <c r="A10515">
        <v>765880</v>
      </c>
      <c r="B10515">
        <v>2019</v>
      </c>
      <c r="C10515" t="s">
        <v>5546</v>
      </c>
      <c r="D10515">
        <v>13451.387000000001</v>
      </c>
      <c r="E10515">
        <v>-5416.723</v>
      </c>
      <c r="F10515">
        <v>246</v>
      </c>
      <c r="H10515">
        <v>9000062</v>
      </c>
      <c r="I10515">
        <f>IFERROR(VLOOKUP(H10515,ticker_cik_sic_ind!$J$1:$K$2838,2,FALSE),A10515)</f>
        <v>765880</v>
      </c>
      <c r="J10515">
        <f t="shared" si="164"/>
        <v>1</v>
      </c>
    </row>
    <row r="10516" spans="1:10" x14ac:dyDescent="0.25">
      <c r="A10516">
        <v>1487712</v>
      </c>
      <c r="B10516">
        <v>2019</v>
      </c>
      <c r="C10516" t="s">
        <v>5546</v>
      </c>
      <c r="D10516">
        <v>17255.447</v>
      </c>
      <c r="E10516">
        <v>-4337.8419999999996</v>
      </c>
      <c r="F10516">
        <v>248</v>
      </c>
      <c r="I10516">
        <f>IFERROR(VLOOKUP(H10516,ticker_cik_sic_ind!$J$1:$K$2838,2,FALSE),A10516)</f>
        <v>1487712</v>
      </c>
      <c r="J10516">
        <f t="shared" si="164"/>
        <v>1</v>
      </c>
    </row>
    <row r="10517" spans="1:10" x14ac:dyDescent="0.25">
      <c r="A10517">
        <v>872589</v>
      </c>
      <c r="B10517">
        <v>2019</v>
      </c>
      <c r="C10517" t="s">
        <v>5546</v>
      </c>
      <c r="D10517">
        <v>9951.98</v>
      </c>
      <c r="E10517">
        <v>-7186.4260000000004</v>
      </c>
      <c r="F10517">
        <v>249</v>
      </c>
      <c r="I10517">
        <f>IFERROR(VLOOKUP(H10517,ticker_cik_sic_ind!$J$1:$K$2838,2,FALSE),A10517)</f>
        <v>872589</v>
      </c>
      <c r="J10517">
        <f t="shared" si="164"/>
        <v>1</v>
      </c>
    </row>
    <row r="10518" spans="1:10" x14ac:dyDescent="0.25">
      <c r="A10518">
        <v>48039</v>
      </c>
      <c r="B10518">
        <v>2019</v>
      </c>
      <c r="C10518" t="s">
        <v>5546</v>
      </c>
      <c r="D10518">
        <v>11281.352000000001</v>
      </c>
      <c r="E10518">
        <v>-6403.643</v>
      </c>
      <c r="F10518">
        <v>250</v>
      </c>
      <c r="I10518">
        <f>IFERROR(VLOOKUP(H10518,ticker_cik_sic_ind!$J$1:$K$2838,2,FALSE),A10518)</f>
        <v>48039</v>
      </c>
      <c r="J10518">
        <f t="shared" si="164"/>
        <v>1</v>
      </c>
    </row>
    <row r="10519" spans="1:10" x14ac:dyDescent="0.25">
      <c r="A10519">
        <v>315852</v>
      </c>
      <c r="B10519">
        <v>2019</v>
      </c>
      <c r="C10519" t="s">
        <v>5546</v>
      </c>
      <c r="D10519">
        <v>11826.076999999999</v>
      </c>
      <c r="E10519">
        <v>-5764.0349999999999</v>
      </c>
      <c r="F10519">
        <v>251</v>
      </c>
      <c r="I10519">
        <f>IFERROR(VLOOKUP(H10519,ticker_cik_sic_ind!$J$1:$K$2838,2,FALSE),A10519)</f>
        <v>315852</v>
      </c>
      <c r="J10519">
        <f t="shared" si="164"/>
        <v>1</v>
      </c>
    </row>
    <row r="10520" spans="1:10" x14ac:dyDescent="0.25">
      <c r="A10520">
        <v>9389</v>
      </c>
      <c r="B10520">
        <v>2019</v>
      </c>
      <c r="C10520" t="s">
        <v>5546</v>
      </c>
      <c r="D10520">
        <v>17535</v>
      </c>
      <c r="E10520">
        <v>-3995</v>
      </c>
      <c r="F10520">
        <v>252</v>
      </c>
      <c r="I10520">
        <f>IFERROR(VLOOKUP(H10520,ticker_cik_sic_ind!$J$1:$K$2838,2,FALSE),A10520)</f>
        <v>9389</v>
      </c>
      <c r="J10520">
        <f t="shared" si="164"/>
        <v>1</v>
      </c>
    </row>
    <row r="10521" spans="1:10" x14ac:dyDescent="0.25">
      <c r="A10521">
        <v>1492633</v>
      </c>
      <c r="B10521">
        <v>2019</v>
      </c>
      <c r="C10521" t="s">
        <v>5546</v>
      </c>
      <c r="D10521">
        <v>16698</v>
      </c>
      <c r="E10521">
        <v>-4245</v>
      </c>
      <c r="F10521">
        <v>253</v>
      </c>
      <c r="I10521">
        <f>IFERROR(VLOOKUP(H10521,ticker_cik_sic_ind!$J$1:$K$2838,2,FALSE),A10521)</f>
        <v>1492633</v>
      </c>
      <c r="J10521">
        <f t="shared" si="164"/>
        <v>1</v>
      </c>
    </row>
    <row r="10522" spans="1:10" x14ac:dyDescent="0.25">
      <c r="A10522">
        <v>1659166</v>
      </c>
      <c r="B10522">
        <v>2019</v>
      </c>
      <c r="C10522" t="s">
        <v>5546</v>
      </c>
      <c r="D10522">
        <v>11986.1</v>
      </c>
      <c r="E10522">
        <v>-5641.9</v>
      </c>
      <c r="F10522">
        <v>254</v>
      </c>
      <c r="I10522">
        <f>IFERROR(VLOOKUP(H10522,ticker_cik_sic_ind!$J$1:$K$2838,2,FALSE),A10522)</f>
        <v>1659166</v>
      </c>
      <c r="J10522">
        <f t="shared" si="164"/>
        <v>1</v>
      </c>
    </row>
    <row r="10523" spans="1:10" x14ac:dyDescent="0.25">
      <c r="A10523">
        <v>1262823</v>
      </c>
      <c r="B10523">
        <v>2019</v>
      </c>
      <c r="C10523" t="s">
        <v>5546</v>
      </c>
      <c r="D10523">
        <v>11346</v>
      </c>
      <c r="E10523">
        <v>-5846</v>
      </c>
      <c r="F10523">
        <v>255</v>
      </c>
      <c r="I10523">
        <f>IFERROR(VLOOKUP(H10523,ticker_cik_sic_ind!$J$1:$K$2838,2,FALSE),A10523)</f>
        <v>1262823</v>
      </c>
      <c r="J10523">
        <f t="shared" si="164"/>
        <v>1</v>
      </c>
    </row>
    <row r="10524" spans="1:10" x14ac:dyDescent="0.25">
      <c r="A10524">
        <v>829224</v>
      </c>
      <c r="B10524">
        <v>2019</v>
      </c>
      <c r="C10524" t="s">
        <v>5546</v>
      </c>
      <c r="D10524">
        <v>17182.099999999999</v>
      </c>
      <c r="E10524">
        <v>-3996.7</v>
      </c>
      <c r="F10524">
        <v>256</v>
      </c>
      <c r="I10524">
        <f>IFERROR(VLOOKUP(H10524,ticker_cik_sic_ind!$J$1:$K$2838,2,FALSE),A10524)</f>
        <v>829224</v>
      </c>
      <c r="J10524">
        <f t="shared" si="164"/>
        <v>1</v>
      </c>
    </row>
    <row r="10525" spans="1:10" x14ac:dyDescent="0.25">
      <c r="A10525">
        <v>78239</v>
      </c>
      <c r="B10525">
        <v>2019</v>
      </c>
      <c r="C10525" t="s">
        <v>5546</v>
      </c>
      <c r="D10525">
        <v>11697.7</v>
      </c>
      <c r="E10525">
        <v>-5566.4</v>
      </c>
      <c r="F10525">
        <v>257</v>
      </c>
      <c r="I10525">
        <f>IFERROR(VLOOKUP(H10525,ticker_cik_sic_ind!$J$1:$K$2838,2,FALSE),A10525)</f>
        <v>78239</v>
      </c>
      <c r="J10525">
        <f t="shared" si="164"/>
        <v>1</v>
      </c>
    </row>
    <row r="10526" spans="1:10" x14ac:dyDescent="0.25">
      <c r="A10526">
        <v>352541</v>
      </c>
      <c r="B10526">
        <v>2019</v>
      </c>
      <c r="C10526" t="s">
        <v>5546</v>
      </c>
      <c r="D10526">
        <v>14615</v>
      </c>
      <c r="E10526">
        <v>-4550.7</v>
      </c>
      <c r="F10526">
        <v>258</v>
      </c>
      <c r="I10526">
        <f>IFERROR(VLOOKUP(H10526,ticker_cik_sic_ind!$J$1:$K$2838,2,FALSE),A10526)</f>
        <v>352541</v>
      </c>
      <c r="J10526">
        <f t="shared" si="164"/>
        <v>1</v>
      </c>
    </row>
    <row r="10527" spans="1:10" x14ac:dyDescent="0.25">
      <c r="A10527">
        <v>879101</v>
      </c>
      <c r="B10527">
        <v>2019</v>
      </c>
      <c r="C10527" t="s">
        <v>5546</v>
      </c>
      <c r="D10527">
        <v>11291.782999999999</v>
      </c>
      <c r="E10527">
        <v>-5505.1289999999999</v>
      </c>
      <c r="F10527">
        <v>259</v>
      </c>
      <c r="I10527">
        <f>IFERROR(VLOOKUP(H10527,ticker_cik_sic_ind!$J$1:$K$2838,2,FALSE),A10527)</f>
        <v>879101</v>
      </c>
      <c r="J10527">
        <f t="shared" si="164"/>
        <v>1</v>
      </c>
    </row>
    <row r="10528" spans="1:10" x14ac:dyDescent="0.25">
      <c r="A10528">
        <v>868857</v>
      </c>
      <c r="B10528">
        <v>2019</v>
      </c>
      <c r="C10528" t="s">
        <v>5546</v>
      </c>
      <c r="D10528">
        <v>14727.416999999999</v>
      </c>
      <c r="E10528">
        <v>-4260.134</v>
      </c>
      <c r="F10528">
        <v>260</v>
      </c>
      <c r="I10528">
        <f>IFERROR(VLOOKUP(H10528,ticker_cik_sic_ind!$J$1:$K$2838,2,FALSE),A10528)</f>
        <v>868857</v>
      </c>
      <c r="J10528">
        <f t="shared" si="164"/>
        <v>1</v>
      </c>
    </row>
    <row r="10529" spans="1:10" x14ac:dyDescent="0.25">
      <c r="A10529">
        <v>1001250</v>
      </c>
      <c r="B10529">
        <v>2019</v>
      </c>
      <c r="C10529" t="s">
        <v>5546</v>
      </c>
      <c r="D10529">
        <v>12567</v>
      </c>
      <c r="E10529">
        <v>-4710</v>
      </c>
      <c r="F10529">
        <v>261</v>
      </c>
      <c r="I10529">
        <f>IFERROR(VLOOKUP(H10529,ticker_cik_sic_ind!$J$1:$K$2838,2,FALSE),A10529)</f>
        <v>1001250</v>
      </c>
      <c r="J10529">
        <f t="shared" si="164"/>
        <v>1</v>
      </c>
    </row>
    <row r="10530" spans="1:10" x14ac:dyDescent="0.25">
      <c r="A10530">
        <v>352915</v>
      </c>
      <c r="B10530">
        <v>2019</v>
      </c>
      <c r="C10530" t="s">
        <v>5546</v>
      </c>
      <c r="D10530">
        <v>11069.416999999999</v>
      </c>
      <c r="E10530">
        <v>-5396.5510000000004</v>
      </c>
      <c r="F10530">
        <v>261</v>
      </c>
      <c r="I10530">
        <f>IFERROR(VLOOKUP(H10530,ticker_cik_sic_ind!$J$1:$K$2838,2,FALSE),A10530)</f>
        <v>352915</v>
      </c>
      <c r="J10530">
        <f t="shared" si="164"/>
        <v>1</v>
      </c>
    </row>
    <row r="10531" spans="1:10" x14ac:dyDescent="0.25">
      <c r="A10531">
        <v>29989</v>
      </c>
      <c r="B10531">
        <v>2019</v>
      </c>
      <c r="C10531" t="s">
        <v>5546</v>
      </c>
      <c r="D10531">
        <v>22169.5</v>
      </c>
      <c r="E10531">
        <v>-3037.4</v>
      </c>
      <c r="F10531">
        <v>263</v>
      </c>
      <c r="I10531">
        <f>IFERROR(VLOOKUP(H10531,ticker_cik_sic_ind!$J$1:$K$2838,2,FALSE),A10531)</f>
        <v>29989</v>
      </c>
      <c r="J10531">
        <f t="shared" si="164"/>
        <v>1</v>
      </c>
    </row>
    <row r="10532" spans="1:10" x14ac:dyDescent="0.25">
      <c r="A10532">
        <v>106640</v>
      </c>
      <c r="B10532">
        <v>2019</v>
      </c>
      <c r="C10532" t="s">
        <v>5546</v>
      </c>
      <c r="D10532">
        <v>19070</v>
      </c>
      <c r="E10532">
        <v>-3344</v>
      </c>
      <c r="F10532">
        <v>264</v>
      </c>
      <c r="I10532">
        <f>IFERROR(VLOOKUP(H10532,ticker_cik_sic_ind!$J$1:$K$2838,2,FALSE),A10532)</f>
        <v>106640</v>
      </c>
      <c r="J10532">
        <f t="shared" si="164"/>
        <v>1</v>
      </c>
    </row>
    <row r="10533" spans="1:10" x14ac:dyDescent="0.25">
      <c r="A10533">
        <v>49826</v>
      </c>
      <c r="B10533">
        <v>2019</v>
      </c>
      <c r="C10533" t="s">
        <v>5546</v>
      </c>
      <c r="D10533">
        <v>15523</v>
      </c>
      <c r="E10533">
        <v>-3788</v>
      </c>
      <c r="F10533">
        <v>265</v>
      </c>
      <c r="I10533">
        <f>IFERROR(VLOOKUP(H10533,ticker_cik_sic_ind!$J$1:$K$2838,2,FALSE),A10533)</f>
        <v>49826</v>
      </c>
      <c r="J10533">
        <f t="shared" si="164"/>
        <v>1</v>
      </c>
    </row>
    <row r="10534" spans="1:10" x14ac:dyDescent="0.25">
      <c r="A10534">
        <v>1048286</v>
      </c>
      <c r="B10534">
        <v>2019</v>
      </c>
      <c r="C10534" t="s">
        <v>5546</v>
      </c>
      <c r="D10534">
        <v>23844</v>
      </c>
      <c r="E10534">
        <v>-2841</v>
      </c>
      <c r="F10534">
        <v>266</v>
      </c>
      <c r="I10534">
        <f>IFERROR(VLOOKUP(H10534,ticker_cik_sic_ind!$J$1:$K$2838,2,FALSE),A10534)</f>
        <v>1048286</v>
      </c>
      <c r="J10534">
        <f t="shared" si="164"/>
        <v>1</v>
      </c>
    </row>
    <row r="10535" spans="1:10" x14ac:dyDescent="0.25">
      <c r="A10535">
        <v>1022079</v>
      </c>
      <c r="B10535">
        <v>2019</v>
      </c>
      <c r="C10535" t="s">
        <v>5546</v>
      </c>
      <c r="D10535">
        <v>10747</v>
      </c>
      <c r="E10535">
        <v>-5339</v>
      </c>
      <c r="F10535">
        <v>266</v>
      </c>
      <c r="I10535">
        <f>IFERROR(VLOOKUP(H10535,ticker_cik_sic_ind!$J$1:$K$2838,2,FALSE),A10535)</f>
        <v>1022079</v>
      </c>
      <c r="J10535">
        <f t="shared" si="164"/>
        <v>1</v>
      </c>
    </row>
    <row r="10536" spans="1:10" x14ac:dyDescent="0.25">
      <c r="A10536">
        <v>1402436</v>
      </c>
      <c r="B10536">
        <v>2019</v>
      </c>
      <c r="C10536" t="s">
        <v>5546</v>
      </c>
      <c r="D10536">
        <v>13673.5</v>
      </c>
      <c r="E10536">
        <v>-4203.7</v>
      </c>
      <c r="F10536">
        <v>268</v>
      </c>
      <c r="I10536">
        <f>IFERROR(VLOOKUP(H10536,ticker_cik_sic_ind!$J$1:$K$2838,2,FALSE),A10536)</f>
        <v>1402436</v>
      </c>
      <c r="J10536">
        <f t="shared" si="164"/>
        <v>1</v>
      </c>
    </row>
    <row r="10537" spans="1:10" x14ac:dyDescent="0.25">
      <c r="A10537">
        <v>55067</v>
      </c>
      <c r="B10537">
        <v>2019</v>
      </c>
      <c r="C10537" t="s">
        <v>5546</v>
      </c>
      <c r="D10537">
        <v>17901</v>
      </c>
      <c r="E10537">
        <v>-3404</v>
      </c>
      <c r="F10537">
        <v>269</v>
      </c>
      <c r="I10537">
        <f>IFERROR(VLOOKUP(H10537,ticker_cik_sic_ind!$J$1:$K$2838,2,FALSE),A10537)</f>
        <v>55067</v>
      </c>
      <c r="J10537">
        <f t="shared" si="164"/>
        <v>1</v>
      </c>
    </row>
    <row r="10538" spans="1:10" x14ac:dyDescent="0.25">
      <c r="A10538">
        <v>1065696</v>
      </c>
      <c r="B10538">
        <v>2019</v>
      </c>
      <c r="C10538" t="s">
        <v>5546</v>
      </c>
      <c r="D10538">
        <v>11548.630999999999</v>
      </c>
      <c r="E10538">
        <v>-4776.9750000000004</v>
      </c>
      <c r="F10538">
        <v>269</v>
      </c>
      <c r="I10538">
        <f>IFERROR(VLOOKUP(H10538,ticker_cik_sic_ind!$J$1:$K$2838,2,FALSE),A10538)</f>
        <v>1065696</v>
      </c>
      <c r="J10538">
        <f t="shared" si="164"/>
        <v>1</v>
      </c>
    </row>
    <row r="10539" spans="1:10" x14ac:dyDescent="0.25">
      <c r="A10539">
        <v>731802</v>
      </c>
      <c r="B10539">
        <v>2019</v>
      </c>
      <c r="C10539" t="s">
        <v>5546</v>
      </c>
      <c r="D10539">
        <v>11507.624</v>
      </c>
      <c r="E10539">
        <v>-4759.5519999999997</v>
      </c>
      <c r="F10539">
        <v>271</v>
      </c>
      <c r="I10539">
        <f>IFERROR(VLOOKUP(H10539,ticker_cik_sic_ind!$J$1:$K$2838,2,FALSE),A10539)</f>
        <v>731802</v>
      </c>
      <c r="J10539">
        <f t="shared" si="164"/>
        <v>1</v>
      </c>
    </row>
    <row r="10540" spans="1:10" x14ac:dyDescent="0.25">
      <c r="A10540">
        <v>1170010</v>
      </c>
      <c r="B10540">
        <v>2019</v>
      </c>
      <c r="C10540" t="s">
        <v>5546</v>
      </c>
      <c r="D10540">
        <v>17756.167000000001</v>
      </c>
      <c r="E10540">
        <v>-3383.761</v>
      </c>
      <c r="F10540">
        <v>272</v>
      </c>
      <c r="I10540">
        <f>IFERROR(VLOOKUP(H10540,ticker_cik_sic_ind!$J$1:$K$2838,2,FALSE),A10540)</f>
        <v>1170010</v>
      </c>
      <c r="J10540">
        <f t="shared" si="164"/>
        <v>1</v>
      </c>
    </row>
    <row r="10541" spans="1:10" x14ac:dyDescent="0.25">
      <c r="A10541">
        <v>842162</v>
      </c>
      <c r="B10541">
        <v>2019</v>
      </c>
      <c r="C10541" t="s">
        <v>5546</v>
      </c>
      <c r="D10541">
        <v>12282.4</v>
      </c>
      <c r="E10541">
        <v>-4594.8999999999996</v>
      </c>
      <c r="F10541">
        <v>273</v>
      </c>
      <c r="I10541">
        <f>IFERROR(VLOOKUP(H10541,ticker_cik_sic_ind!$J$1:$K$2838,2,FALSE),A10541)</f>
        <v>842162</v>
      </c>
      <c r="J10541">
        <f t="shared" si="164"/>
        <v>1</v>
      </c>
    </row>
    <row r="10542" spans="1:10" x14ac:dyDescent="0.25">
      <c r="A10542">
        <v>1617406</v>
      </c>
      <c r="B10542">
        <v>2019</v>
      </c>
      <c r="C10542" t="s">
        <v>5546</v>
      </c>
      <c r="D10542">
        <v>9451</v>
      </c>
      <c r="E10542">
        <v>-5757</v>
      </c>
      <c r="F10542">
        <v>274</v>
      </c>
      <c r="I10542">
        <f>IFERROR(VLOOKUP(H10542,ticker_cik_sic_ind!$J$1:$K$2838,2,FALSE),A10542)</f>
        <v>1617406</v>
      </c>
      <c r="J10542">
        <f t="shared" si="164"/>
        <v>1</v>
      </c>
    </row>
    <row r="10543" spans="1:10" x14ac:dyDescent="0.25">
      <c r="A10543">
        <v>1166003</v>
      </c>
      <c r="B10543">
        <v>2019</v>
      </c>
      <c r="C10543" t="s">
        <v>5546</v>
      </c>
      <c r="D10543">
        <v>12619.7</v>
      </c>
      <c r="E10543">
        <v>-4139.7</v>
      </c>
      <c r="F10543">
        <v>275</v>
      </c>
      <c r="I10543">
        <f>IFERROR(VLOOKUP(H10543,ticker_cik_sic_ind!$J$1:$K$2838,2,FALSE),A10543)</f>
        <v>1166003</v>
      </c>
      <c r="J10543">
        <f t="shared" si="164"/>
        <v>1</v>
      </c>
    </row>
    <row r="10544" spans="1:10" x14ac:dyDescent="0.25">
      <c r="A10544">
        <v>1670541</v>
      </c>
      <c r="B10544">
        <v>2019</v>
      </c>
      <c r="C10544" t="s">
        <v>5546</v>
      </c>
      <c r="D10544">
        <v>12338</v>
      </c>
      <c r="E10544">
        <v>-4194</v>
      </c>
      <c r="F10544">
        <v>276</v>
      </c>
      <c r="I10544">
        <f>IFERROR(VLOOKUP(H10544,ticker_cik_sic_ind!$J$1:$K$2838,2,FALSE),A10544)</f>
        <v>1670541</v>
      </c>
      <c r="J10544">
        <f t="shared" si="164"/>
        <v>1</v>
      </c>
    </row>
    <row r="10545" spans="1:10" x14ac:dyDescent="0.25">
      <c r="A10545">
        <v>805022</v>
      </c>
      <c r="B10545">
        <v>2019</v>
      </c>
      <c r="C10545" t="s">
        <v>5546</v>
      </c>
      <c r="D10545">
        <v>10250.946</v>
      </c>
      <c r="E10545">
        <v>-4779.5889999999999</v>
      </c>
      <c r="F10545">
        <v>277</v>
      </c>
      <c r="I10545">
        <f>IFERROR(VLOOKUP(H10545,ticker_cik_sic_ind!$J$1:$K$2838,2,FALSE),A10545)</f>
        <v>805022</v>
      </c>
      <c r="J10545">
        <f t="shared" si="164"/>
        <v>1</v>
      </c>
    </row>
    <row r="10546" spans="1:10" x14ac:dyDescent="0.25">
      <c r="A10546">
        <v>1562401</v>
      </c>
      <c r="B10546">
        <v>2019</v>
      </c>
      <c r="C10546" t="s">
        <v>5546</v>
      </c>
      <c r="D10546">
        <v>8830.4480000000003</v>
      </c>
      <c r="E10546">
        <v>-5868.7619999999997</v>
      </c>
      <c r="F10546">
        <v>278</v>
      </c>
      <c r="I10546">
        <f>IFERROR(VLOOKUP(H10546,ticker_cik_sic_ind!$J$1:$K$2838,2,FALSE),A10546)</f>
        <v>1562401</v>
      </c>
      <c r="J10546">
        <f t="shared" si="164"/>
        <v>1</v>
      </c>
    </row>
    <row r="10547" spans="1:10" x14ac:dyDescent="0.25">
      <c r="A10547">
        <v>1396009</v>
      </c>
      <c r="B10547">
        <v>2019</v>
      </c>
      <c r="C10547" t="s">
        <v>5546</v>
      </c>
      <c r="D10547">
        <v>9844.7839999999997</v>
      </c>
      <c r="E10547">
        <v>-5020.63</v>
      </c>
      <c r="F10547">
        <v>279</v>
      </c>
      <c r="I10547">
        <f>IFERROR(VLOOKUP(H10547,ticker_cik_sic_ind!$J$1:$K$2838,2,FALSE),A10547)</f>
        <v>1396009</v>
      </c>
      <c r="J10547">
        <f t="shared" si="164"/>
        <v>1</v>
      </c>
    </row>
    <row r="10548" spans="1:10" x14ac:dyDescent="0.25">
      <c r="A10548">
        <v>1123360</v>
      </c>
      <c r="B10548">
        <v>2019</v>
      </c>
      <c r="C10548" t="s">
        <v>5546</v>
      </c>
      <c r="D10548">
        <v>12299.877</v>
      </c>
      <c r="E10548">
        <v>-4016.0010000000002</v>
      </c>
      <c r="F10548">
        <v>280</v>
      </c>
      <c r="I10548">
        <f>IFERROR(VLOOKUP(H10548,ticker_cik_sic_ind!$J$1:$K$2838,2,FALSE),A10548)</f>
        <v>1123360</v>
      </c>
      <c r="J10548">
        <f t="shared" si="164"/>
        <v>1</v>
      </c>
    </row>
    <row r="10549" spans="1:10" x14ac:dyDescent="0.25">
      <c r="A10549">
        <v>1418091</v>
      </c>
      <c r="B10549">
        <v>2019</v>
      </c>
      <c r="C10549" t="s">
        <v>5546</v>
      </c>
      <c r="D10549">
        <v>8861.23</v>
      </c>
      <c r="E10549">
        <v>-5570.9040000000005</v>
      </c>
      <c r="F10549">
        <v>281</v>
      </c>
      <c r="I10549">
        <f>IFERROR(VLOOKUP(H10549,ticker_cik_sic_ind!$J$1:$K$2838,2,FALSE),A10549)</f>
        <v>1418091</v>
      </c>
      <c r="J10549">
        <f t="shared" si="164"/>
        <v>1</v>
      </c>
    </row>
    <row r="10550" spans="1:10" x14ac:dyDescent="0.25">
      <c r="A10550">
        <v>916076</v>
      </c>
      <c r="B10550">
        <v>2019</v>
      </c>
      <c r="C10550" t="s">
        <v>5546</v>
      </c>
      <c r="D10550">
        <v>9596.7520000000004</v>
      </c>
      <c r="E10550">
        <v>-4855.47</v>
      </c>
      <c r="F10550">
        <v>282</v>
      </c>
      <c r="I10550">
        <f>IFERROR(VLOOKUP(H10550,ticker_cik_sic_ind!$J$1:$K$2838,2,FALSE),A10550)</f>
        <v>916076</v>
      </c>
      <c r="J10550">
        <f t="shared" si="164"/>
        <v>1</v>
      </c>
    </row>
    <row r="10551" spans="1:10" x14ac:dyDescent="0.25">
      <c r="A10551">
        <v>54480</v>
      </c>
      <c r="B10551">
        <v>2019</v>
      </c>
      <c r="C10551" t="s">
        <v>5546</v>
      </c>
      <c r="D10551">
        <v>9263.1</v>
      </c>
      <c r="E10551">
        <v>-4996.2</v>
      </c>
      <c r="F10551">
        <v>283</v>
      </c>
      <c r="I10551">
        <f>IFERROR(VLOOKUP(H10551,ticker_cik_sic_ind!$J$1:$K$2838,2,FALSE),A10551)</f>
        <v>54480</v>
      </c>
      <c r="J10551">
        <f t="shared" si="164"/>
        <v>1</v>
      </c>
    </row>
    <row r="10552" spans="1:10" x14ac:dyDescent="0.25">
      <c r="A10552">
        <v>1521332</v>
      </c>
      <c r="B10552">
        <v>2019</v>
      </c>
      <c r="C10552" t="s">
        <v>5546</v>
      </c>
      <c r="D10552">
        <v>12316</v>
      </c>
      <c r="E10552">
        <v>-3758</v>
      </c>
      <c r="F10552">
        <v>283</v>
      </c>
      <c r="I10552">
        <f>IFERROR(VLOOKUP(H10552,ticker_cik_sic_ind!$J$1:$K$2838,2,FALSE),A10552)</f>
        <v>1521332</v>
      </c>
      <c r="J10552">
        <f t="shared" si="164"/>
        <v>1</v>
      </c>
    </row>
    <row r="10553" spans="1:10" x14ac:dyDescent="0.25">
      <c r="A10553">
        <v>717423</v>
      </c>
      <c r="B10553">
        <v>2019</v>
      </c>
      <c r="C10553" t="s">
        <v>5546</v>
      </c>
      <c r="D10553">
        <v>9945.4490000000005</v>
      </c>
      <c r="E10553">
        <v>-4671.6379999999999</v>
      </c>
      <c r="F10553">
        <v>285</v>
      </c>
      <c r="I10553">
        <f>IFERROR(VLOOKUP(H10553,ticker_cik_sic_ind!$J$1:$K$2838,2,FALSE),A10553)</f>
        <v>717423</v>
      </c>
      <c r="J10553">
        <f t="shared" si="164"/>
        <v>1</v>
      </c>
    </row>
    <row r="10554" spans="1:10" x14ac:dyDescent="0.25">
      <c r="A10554">
        <v>354950</v>
      </c>
      <c r="B10554">
        <v>2019</v>
      </c>
      <c r="C10554" t="s">
        <v>5546</v>
      </c>
      <c r="D10554">
        <v>46650</v>
      </c>
      <c r="E10554">
        <v>-1687</v>
      </c>
      <c r="F10554">
        <v>286</v>
      </c>
      <c r="I10554">
        <f>IFERROR(VLOOKUP(H10554,ticker_cik_sic_ind!$J$1:$K$2838,2,FALSE),A10554)</f>
        <v>354950</v>
      </c>
      <c r="J10554">
        <f t="shared" si="164"/>
        <v>1</v>
      </c>
    </row>
    <row r="10555" spans="1:10" x14ac:dyDescent="0.25">
      <c r="A10555">
        <v>1307954</v>
      </c>
      <c r="B10555">
        <v>2019</v>
      </c>
      <c r="C10555" t="s">
        <v>5546</v>
      </c>
      <c r="D10555">
        <v>11054</v>
      </c>
      <c r="E10555">
        <v>-4070</v>
      </c>
      <c r="F10555">
        <v>287</v>
      </c>
      <c r="I10555">
        <f>IFERROR(VLOOKUP(H10555,ticker_cik_sic_ind!$J$1:$K$2838,2,FALSE),A10555)</f>
        <v>1307954</v>
      </c>
      <c r="J10555">
        <f t="shared" si="164"/>
        <v>1</v>
      </c>
    </row>
    <row r="10556" spans="1:10" x14ac:dyDescent="0.25">
      <c r="A10556">
        <v>1458891</v>
      </c>
      <c r="B10556">
        <v>2019</v>
      </c>
      <c r="C10556" t="s">
        <v>5546</v>
      </c>
      <c r="D10556">
        <v>9393.6869999999999</v>
      </c>
      <c r="E10556">
        <v>-4773.05</v>
      </c>
      <c r="F10556">
        <v>288</v>
      </c>
      <c r="I10556">
        <f>IFERROR(VLOOKUP(H10556,ticker_cik_sic_ind!$J$1:$K$2838,2,FALSE),A10556)</f>
        <v>1458891</v>
      </c>
      <c r="J10556">
        <f t="shared" si="164"/>
        <v>1</v>
      </c>
    </row>
    <row r="10557" spans="1:10" x14ac:dyDescent="0.25">
      <c r="A10557">
        <v>794170</v>
      </c>
      <c r="B10557">
        <v>2019</v>
      </c>
      <c r="C10557" t="s">
        <v>5546</v>
      </c>
      <c r="D10557">
        <v>9949.2199999999993</v>
      </c>
      <c r="E10557">
        <v>-4537.38</v>
      </c>
      <c r="F10557">
        <v>289</v>
      </c>
      <c r="I10557">
        <f>IFERROR(VLOOKUP(H10557,ticker_cik_sic_ind!$J$1:$K$2838,2,FALSE),A10557)</f>
        <v>794170</v>
      </c>
      <c r="J10557">
        <f t="shared" si="164"/>
        <v>1</v>
      </c>
    </row>
    <row r="10558" spans="1:10" x14ac:dyDescent="0.25">
      <c r="A10558">
        <v>8858</v>
      </c>
      <c r="B10558">
        <v>2019</v>
      </c>
      <c r="C10558" t="s">
        <v>5546</v>
      </c>
      <c r="D10558">
        <v>9596.8449999999993</v>
      </c>
      <c r="E10558">
        <v>-4685.0810000000001</v>
      </c>
      <c r="F10558">
        <v>290</v>
      </c>
      <c r="I10558">
        <f>IFERROR(VLOOKUP(H10558,ticker_cik_sic_ind!$J$1:$K$2838,2,FALSE),A10558)</f>
        <v>8858</v>
      </c>
      <c r="J10558">
        <f t="shared" si="164"/>
        <v>1</v>
      </c>
    </row>
    <row r="10559" spans="1:10" x14ac:dyDescent="0.25">
      <c r="A10559">
        <v>40987</v>
      </c>
      <c r="B10559">
        <v>2019</v>
      </c>
      <c r="C10559" t="s">
        <v>5546</v>
      </c>
      <c r="D10559">
        <v>12566.522000000001</v>
      </c>
      <c r="E10559">
        <v>-3562.3270000000002</v>
      </c>
      <c r="F10559">
        <v>291</v>
      </c>
      <c r="I10559">
        <f>IFERROR(VLOOKUP(H10559,ticker_cik_sic_ind!$J$1:$K$2838,2,FALSE),A10559)</f>
        <v>40987</v>
      </c>
      <c r="J10559">
        <f t="shared" si="164"/>
        <v>1</v>
      </c>
    </row>
    <row r="10560" spans="1:10" x14ac:dyDescent="0.25">
      <c r="A10560">
        <v>1158463</v>
      </c>
      <c r="B10560">
        <v>2019</v>
      </c>
      <c r="C10560" t="s">
        <v>5546</v>
      </c>
      <c r="D10560">
        <v>9940</v>
      </c>
      <c r="E10560">
        <v>-4481</v>
      </c>
      <c r="F10560">
        <v>292</v>
      </c>
      <c r="I10560">
        <f>IFERROR(VLOOKUP(H10560,ticker_cik_sic_ind!$J$1:$K$2838,2,FALSE),A10560)</f>
        <v>1158463</v>
      </c>
      <c r="J10560">
        <f t="shared" si="164"/>
        <v>1</v>
      </c>
    </row>
    <row r="10561" spans="1:10" x14ac:dyDescent="0.25">
      <c r="A10561">
        <v>818479</v>
      </c>
      <c r="B10561">
        <v>2019</v>
      </c>
      <c r="C10561" t="s">
        <v>5546</v>
      </c>
      <c r="D10561">
        <v>8822</v>
      </c>
      <c r="E10561">
        <v>-5140.1000000000004</v>
      </c>
      <c r="F10561">
        <v>292</v>
      </c>
      <c r="I10561">
        <f>IFERROR(VLOOKUP(H10561,ticker_cik_sic_ind!$J$1:$K$2838,2,FALSE),A10561)</f>
        <v>818479</v>
      </c>
      <c r="J10561">
        <f t="shared" si="164"/>
        <v>1</v>
      </c>
    </row>
    <row r="10562" spans="1:10" x14ac:dyDescent="0.25">
      <c r="A10562">
        <v>822416</v>
      </c>
      <c r="B10562">
        <v>2019</v>
      </c>
      <c r="C10562" t="s">
        <v>5546</v>
      </c>
      <c r="D10562">
        <v>9815.5759999999991</v>
      </c>
      <c r="E10562">
        <v>-4526.7120000000004</v>
      </c>
      <c r="F10562">
        <v>294</v>
      </c>
      <c r="I10562">
        <f>IFERROR(VLOOKUP(H10562,ticker_cik_sic_ind!$J$1:$K$2838,2,FALSE),A10562)</f>
        <v>822416</v>
      </c>
      <c r="J10562">
        <f t="shared" si="164"/>
        <v>1</v>
      </c>
    </row>
    <row r="10563" spans="1:10" x14ac:dyDescent="0.25">
      <c r="A10563">
        <v>1013871</v>
      </c>
      <c r="B10563">
        <v>2019</v>
      </c>
      <c r="C10563" t="s">
        <v>5546</v>
      </c>
      <c r="D10563">
        <v>22947</v>
      </c>
      <c r="E10563">
        <v>-2140</v>
      </c>
      <c r="F10563">
        <v>295</v>
      </c>
      <c r="I10563">
        <f>IFERROR(VLOOKUP(H10563,ticker_cik_sic_ind!$J$1:$K$2838,2,FALSE),A10563)</f>
        <v>1013871</v>
      </c>
      <c r="J10563">
        <f t="shared" ref="J10563:J10626" si="165">IF(OR(AND(C10563="financial",F10563&lt;$L$1),AND(C10563="non_financial",F10563&lt;$M$1)),1,0)</f>
        <v>1</v>
      </c>
    </row>
    <row r="10564" spans="1:10" x14ac:dyDescent="0.25">
      <c r="A10564">
        <v>1067701</v>
      </c>
      <c r="B10564">
        <v>2019</v>
      </c>
      <c r="C10564" t="s">
        <v>5546</v>
      </c>
      <c r="D10564">
        <v>15108</v>
      </c>
      <c r="E10564">
        <v>-3164</v>
      </c>
      <c r="F10564">
        <v>296</v>
      </c>
      <c r="I10564">
        <f>IFERROR(VLOOKUP(H10564,ticker_cik_sic_ind!$J$1:$K$2838,2,FALSE),A10564)</f>
        <v>1067701</v>
      </c>
      <c r="J10564">
        <f t="shared" si="165"/>
        <v>1</v>
      </c>
    </row>
    <row r="10565" spans="1:10" x14ac:dyDescent="0.25">
      <c r="A10565">
        <v>712515</v>
      </c>
      <c r="B10565">
        <v>2019</v>
      </c>
      <c r="C10565" t="s">
        <v>5546</v>
      </c>
      <c r="D10565">
        <v>8247</v>
      </c>
      <c r="E10565">
        <v>-5260</v>
      </c>
      <c r="F10565">
        <v>297</v>
      </c>
      <c r="I10565">
        <f>IFERROR(VLOOKUP(H10565,ticker_cik_sic_ind!$J$1:$K$2838,2,FALSE),A10565)</f>
        <v>712515</v>
      </c>
      <c r="J10565">
        <f t="shared" si="165"/>
        <v>1</v>
      </c>
    </row>
    <row r="10566" spans="1:10" x14ac:dyDescent="0.25">
      <c r="A10566">
        <v>85408</v>
      </c>
      <c r="B10566">
        <v>2019</v>
      </c>
      <c r="C10566" t="s">
        <v>5546</v>
      </c>
      <c r="D10566">
        <v>8230.9</v>
      </c>
      <c r="E10566">
        <v>-5229.7</v>
      </c>
      <c r="F10566">
        <v>298</v>
      </c>
      <c r="I10566">
        <f>IFERROR(VLOOKUP(H10566,ticker_cik_sic_ind!$J$1:$K$2838,2,FALSE),A10566)</f>
        <v>85408</v>
      </c>
      <c r="J10566">
        <f t="shared" si="165"/>
        <v>1</v>
      </c>
    </row>
    <row r="10567" spans="1:10" x14ac:dyDescent="0.25">
      <c r="A10567">
        <v>96021</v>
      </c>
      <c r="B10567">
        <v>2019</v>
      </c>
      <c r="C10567" t="s">
        <v>5546</v>
      </c>
      <c r="D10567">
        <v>18070.403999999999</v>
      </c>
      <c r="E10567">
        <v>-2544.6060000000002</v>
      </c>
      <c r="F10567">
        <v>299</v>
      </c>
      <c r="I10567">
        <f>IFERROR(VLOOKUP(H10567,ticker_cik_sic_ind!$J$1:$K$2838,2,FALSE),A10567)</f>
        <v>96021</v>
      </c>
      <c r="J10567">
        <f t="shared" si="165"/>
        <v>1</v>
      </c>
    </row>
    <row r="10568" spans="1:10" x14ac:dyDescent="0.25">
      <c r="A10568">
        <v>48465</v>
      </c>
      <c r="B10568">
        <v>2019</v>
      </c>
      <c r="C10568" t="s">
        <v>5546</v>
      </c>
      <c r="D10568">
        <v>7895.3729999999996</v>
      </c>
      <c r="E10568">
        <v>-5395.768</v>
      </c>
      <c r="F10568">
        <v>300</v>
      </c>
      <c r="I10568">
        <f>IFERROR(VLOOKUP(H10568,ticker_cik_sic_ind!$J$1:$K$2838,2,FALSE),A10568)</f>
        <v>48465</v>
      </c>
      <c r="J10568">
        <f t="shared" si="165"/>
        <v>1</v>
      </c>
    </row>
    <row r="10569" spans="1:10" x14ac:dyDescent="0.25">
      <c r="A10569">
        <v>861884</v>
      </c>
      <c r="B10569">
        <v>2019</v>
      </c>
      <c r="C10569" t="s">
        <v>5546</v>
      </c>
      <c r="D10569">
        <v>8352.6</v>
      </c>
      <c r="E10569">
        <v>-4980.8</v>
      </c>
      <c r="F10569">
        <v>301</v>
      </c>
      <c r="I10569">
        <f>IFERROR(VLOOKUP(H10569,ticker_cik_sic_ind!$J$1:$K$2838,2,FALSE),A10569)</f>
        <v>861884</v>
      </c>
      <c r="J10569">
        <f t="shared" si="165"/>
        <v>1</v>
      </c>
    </row>
    <row r="10570" spans="1:10" x14ac:dyDescent="0.25">
      <c r="A10570">
        <v>23217</v>
      </c>
      <c r="B10570">
        <v>2019</v>
      </c>
      <c r="C10570" t="s">
        <v>5546</v>
      </c>
      <c r="D10570">
        <v>10389.5</v>
      </c>
      <c r="E10570">
        <v>-3756.6</v>
      </c>
      <c r="F10570">
        <v>302</v>
      </c>
      <c r="I10570">
        <f>IFERROR(VLOOKUP(H10570,ticker_cik_sic_ind!$J$1:$K$2838,2,FALSE),A10570)</f>
        <v>23217</v>
      </c>
      <c r="J10570">
        <f t="shared" si="165"/>
        <v>1</v>
      </c>
    </row>
    <row r="10571" spans="1:10" x14ac:dyDescent="0.25">
      <c r="A10571">
        <v>708819</v>
      </c>
      <c r="B10571">
        <v>2019</v>
      </c>
      <c r="C10571" t="s">
        <v>5546</v>
      </c>
      <c r="D10571">
        <v>11428</v>
      </c>
      <c r="E10571">
        <v>-3566</v>
      </c>
      <c r="F10571">
        <v>303</v>
      </c>
      <c r="I10571">
        <f>IFERROR(VLOOKUP(H10571,ticker_cik_sic_ind!$J$1:$K$2838,2,FALSE),A10571)</f>
        <v>708819</v>
      </c>
      <c r="J10571">
        <f t="shared" si="165"/>
        <v>1</v>
      </c>
    </row>
    <row r="10572" spans="1:10" x14ac:dyDescent="0.25">
      <c r="A10572">
        <v>866374</v>
      </c>
      <c r="B10572">
        <v>2019</v>
      </c>
      <c r="C10572" t="s">
        <v>5546</v>
      </c>
      <c r="D10572">
        <v>14309.688</v>
      </c>
      <c r="E10572">
        <v>-3109.319</v>
      </c>
      <c r="F10572">
        <v>303</v>
      </c>
      <c r="I10572">
        <f>IFERROR(VLOOKUP(H10572,ticker_cik_sic_ind!$J$1:$K$2838,2,FALSE),A10572)</f>
        <v>866374</v>
      </c>
      <c r="J10572">
        <f t="shared" si="165"/>
        <v>1</v>
      </c>
    </row>
    <row r="10573" spans="1:10" x14ac:dyDescent="0.25">
      <c r="A10573">
        <v>813828</v>
      </c>
      <c r="B10573">
        <v>2019</v>
      </c>
      <c r="C10573" t="s">
        <v>5546</v>
      </c>
      <c r="D10573">
        <v>20385</v>
      </c>
      <c r="E10573">
        <v>-2167</v>
      </c>
      <c r="F10573">
        <v>305</v>
      </c>
      <c r="H10573">
        <v>9000026</v>
      </c>
      <c r="I10573">
        <f>IFERROR(VLOOKUP(H10573,ticker_cik_sic_ind!$J$1:$K$2838,2,FALSE),A10573)</f>
        <v>813828</v>
      </c>
      <c r="J10573">
        <f t="shared" si="165"/>
        <v>1</v>
      </c>
    </row>
    <row r="10574" spans="1:10" x14ac:dyDescent="0.25">
      <c r="A10574">
        <v>908255</v>
      </c>
      <c r="B10574">
        <v>2019</v>
      </c>
      <c r="C10574" t="s">
        <v>5546</v>
      </c>
      <c r="D10574">
        <v>9777.2000000000007</v>
      </c>
      <c r="E10574">
        <v>-4054</v>
      </c>
      <c r="F10574">
        <v>305</v>
      </c>
      <c r="I10574">
        <f>IFERROR(VLOOKUP(H10574,ticker_cik_sic_ind!$J$1:$K$2838,2,FALSE),A10574)</f>
        <v>908255</v>
      </c>
      <c r="J10574">
        <f t="shared" si="165"/>
        <v>1</v>
      </c>
    </row>
    <row r="10575" spans="1:10" x14ac:dyDescent="0.25">
      <c r="A10575">
        <v>916457</v>
      </c>
      <c r="B10575">
        <v>2019</v>
      </c>
      <c r="C10575" t="s">
        <v>5546</v>
      </c>
      <c r="D10575">
        <v>16475</v>
      </c>
      <c r="E10575">
        <v>-2822</v>
      </c>
      <c r="F10575">
        <v>307</v>
      </c>
      <c r="I10575">
        <f>IFERROR(VLOOKUP(H10575,ticker_cik_sic_ind!$J$1:$K$2838,2,FALSE),A10575)</f>
        <v>916457</v>
      </c>
      <c r="J10575">
        <f t="shared" si="165"/>
        <v>1</v>
      </c>
    </row>
    <row r="10576" spans="1:10" x14ac:dyDescent="0.25">
      <c r="A10576">
        <v>766421</v>
      </c>
      <c r="B10576">
        <v>2019</v>
      </c>
      <c r="C10576" t="s">
        <v>5546</v>
      </c>
      <c r="D10576">
        <v>11055</v>
      </c>
      <c r="E10576">
        <v>-3593</v>
      </c>
      <c r="F10576">
        <v>307</v>
      </c>
      <c r="I10576">
        <f>IFERROR(VLOOKUP(H10576,ticker_cik_sic_ind!$J$1:$K$2838,2,FALSE),A10576)</f>
        <v>766421</v>
      </c>
      <c r="J10576">
        <f t="shared" si="165"/>
        <v>1</v>
      </c>
    </row>
    <row r="10577" spans="1:10" x14ac:dyDescent="0.25">
      <c r="A10577">
        <v>1043604</v>
      </c>
      <c r="B10577">
        <v>2019</v>
      </c>
      <c r="C10577" t="s">
        <v>5546</v>
      </c>
      <c r="D10577">
        <v>9121</v>
      </c>
      <c r="E10577">
        <v>-4417.7</v>
      </c>
      <c r="F10577">
        <v>309</v>
      </c>
      <c r="I10577">
        <f>IFERROR(VLOOKUP(H10577,ticker_cik_sic_ind!$J$1:$K$2838,2,FALSE),A10577)</f>
        <v>1043604</v>
      </c>
      <c r="J10577">
        <f t="shared" si="165"/>
        <v>1</v>
      </c>
    </row>
    <row r="10578" spans="1:10" x14ac:dyDescent="0.25">
      <c r="A10578">
        <v>103379</v>
      </c>
      <c r="B10578">
        <v>2019</v>
      </c>
      <c r="C10578" t="s">
        <v>5546</v>
      </c>
      <c r="D10578">
        <v>10191.754000000001</v>
      </c>
      <c r="E10578">
        <v>-3731.116</v>
      </c>
      <c r="F10578">
        <v>310</v>
      </c>
      <c r="I10578">
        <f>IFERROR(VLOOKUP(H10578,ticker_cik_sic_ind!$J$1:$K$2838,2,FALSE),A10578)</f>
        <v>103379</v>
      </c>
      <c r="J10578">
        <f t="shared" si="165"/>
        <v>1</v>
      </c>
    </row>
    <row r="10579" spans="1:10" x14ac:dyDescent="0.25">
      <c r="A10579">
        <v>1175454</v>
      </c>
      <c r="B10579">
        <v>2019</v>
      </c>
      <c r="C10579" t="s">
        <v>5546</v>
      </c>
      <c r="D10579">
        <v>11485.133</v>
      </c>
      <c r="E10579">
        <v>-3439.085</v>
      </c>
      <c r="F10579">
        <v>310</v>
      </c>
      <c r="I10579">
        <f>IFERROR(VLOOKUP(H10579,ticker_cik_sic_ind!$J$1:$K$2838,2,FALSE),A10579)</f>
        <v>1175454</v>
      </c>
      <c r="J10579">
        <f t="shared" si="165"/>
        <v>1</v>
      </c>
    </row>
    <row r="10580" spans="1:10" x14ac:dyDescent="0.25">
      <c r="A10580">
        <v>4457</v>
      </c>
      <c r="B10580">
        <v>2019</v>
      </c>
      <c r="C10580" t="s">
        <v>5546</v>
      </c>
      <c r="D10580">
        <v>11001.484</v>
      </c>
      <c r="E10580">
        <v>-3496.145</v>
      </c>
      <c r="F10580">
        <v>312</v>
      </c>
      <c r="I10580">
        <f>IFERROR(VLOOKUP(H10580,ticker_cik_sic_ind!$J$1:$K$2838,2,FALSE),A10580)</f>
        <v>4457</v>
      </c>
      <c r="J10580">
        <f t="shared" si="165"/>
        <v>1</v>
      </c>
    </row>
    <row r="10581" spans="1:10" x14ac:dyDescent="0.25">
      <c r="A10581">
        <v>1306830</v>
      </c>
      <c r="B10581">
        <v>2019</v>
      </c>
      <c r="C10581" t="s">
        <v>5546</v>
      </c>
      <c r="D10581">
        <v>9789</v>
      </c>
      <c r="E10581">
        <v>-3787</v>
      </c>
      <c r="F10581">
        <v>313</v>
      </c>
      <c r="I10581">
        <f>IFERROR(VLOOKUP(H10581,ticker_cik_sic_ind!$J$1:$K$2838,2,FALSE),A10581)</f>
        <v>1306830</v>
      </c>
      <c r="J10581">
        <f t="shared" si="165"/>
        <v>1</v>
      </c>
    </row>
    <row r="10582" spans="1:10" x14ac:dyDescent="0.25">
      <c r="A10582">
        <v>3570</v>
      </c>
      <c r="B10582">
        <v>2019</v>
      </c>
      <c r="C10582" t="s">
        <v>5546</v>
      </c>
      <c r="D10582">
        <v>30327</v>
      </c>
      <c r="E10582">
        <v>-1734</v>
      </c>
      <c r="F10582">
        <v>313</v>
      </c>
      <c r="I10582">
        <f>IFERROR(VLOOKUP(H10582,ticker_cik_sic_ind!$J$1:$K$2838,2,FALSE),A10582)</f>
        <v>3570</v>
      </c>
      <c r="J10582">
        <f t="shared" si="165"/>
        <v>1</v>
      </c>
    </row>
    <row r="10583" spans="1:10" x14ac:dyDescent="0.25">
      <c r="A10583">
        <v>820313</v>
      </c>
      <c r="B10583">
        <v>2019</v>
      </c>
      <c r="C10583" t="s">
        <v>5546</v>
      </c>
      <c r="D10583">
        <v>9510.2999999999993</v>
      </c>
      <c r="E10583">
        <v>-3812.6</v>
      </c>
      <c r="F10583">
        <v>315</v>
      </c>
      <c r="I10583">
        <f>IFERROR(VLOOKUP(H10583,ticker_cik_sic_ind!$J$1:$K$2838,2,FALSE),A10583)</f>
        <v>820313</v>
      </c>
      <c r="J10583">
        <f t="shared" si="165"/>
        <v>1</v>
      </c>
    </row>
    <row r="10584" spans="1:10" x14ac:dyDescent="0.25">
      <c r="A10584">
        <v>1090872</v>
      </c>
      <c r="B10584">
        <v>2019</v>
      </c>
      <c r="C10584" t="s">
        <v>5546</v>
      </c>
      <c r="D10584">
        <v>8349</v>
      </c>
      <c r="E10584">
        <v>-4568</v>
      </c>
      <c r="F10584">
        <v>316</v>
      </c>
      <c r="I10584">
        <f>IFERROR(VLOOKUP(H10584,ticker_cik_sic_ind!$J$1:$K$2838,2,FALSE),A10584)</f>
        <v>1090872</v>
      </c>
      <c r="J10584">
        <f t="shared" si="165"/>
        <v>1</v>
      </c>
    </row>
    <row r="10585" spans="1:10" x14ac:dyDescent="0.25">
      <c r="A10585">
        <v>764478</v>
      </c>
      <c r="B10585">
        <v>2019</v>
      </c>
      <c r="C10585" t="s">
        <v>5546</v>
      </c>
      <c r="D10585">
        <v>11993</v>
      </c>
      <c r="E10585">
        <v>-3186</v>
      </c>
      <c r="F10585">
        <v>317</v>
      </c>
      <c r="I10585">
        <f>IFERROR(VLOOKUP(H10585,ticker_cik_sic_ind!$J$1:$K$2838,2,FALSE),A10585)</f>
        <v>764478</v>
      </c>
      <c r="J10585">
        <f t="shared" si="165"/>
        <v>1</v>
      </c>
    </row>
    <row r="10586" spans="1:10" x14ac:dyDescent="0.25">
      <c r="A10586">
        <v>1584509</v>
      </c>
      <c r="B10586">
        <v>2019</v>
      </c>
      <c r="C10586" t="s">
        <v>5546</v>
      </c>
      <c r="D10586">
        <v>13665.54</v>
      </c>
      <c r="E10586">
        <v>-2855.82</v>
      </c>
      <c r="F10586">
        <v>318</v>
      </c>
      <c r="I10586">
        <f>IFERROR(VLOOKUP(H10586,ticker_cik_sic_ind!$J$1:$K$2838,2,FALSE),A10586)</f>
        <v>1584509</v>
      </c>
      <c r="J10586">
        <f t="shared" si="165"/>
        <v>1</v>
      </c>
    </row>
    <row r="10587" spans="1:10" x14ac:dyDescent="0.25">
      <c r="A10587">
        <v>1037868</v>
      </c>
      <c r="B10587">
        <v>2019</v>
      </c>
      <c r="C10587" t="s">
        <v>5546</v>
      </c>
      <c r="D10587">
        <v>8152.4520000000002</v>
      </c>
      <c r="E10587">
        <v>-4338.0959999999995</v>
      </c>
      <c r="F10587">
        <v>319</v>
      </c>
      <c r="I10587">
        <f>IFERROR(VLOOKUP(H10587,ticker_cik_sic_ind!$J$1:$K$2838,2,FALSE),A10587)</f>
        <v>1037868</v>
      </c>
      <c r="J10587">
        <f t="shared" si="165"/>
        <v>1</v>
      </c>
    </row>
    <row r="10588" spans="1:10" x14ac:dyDescent="0.25">
      <c r="A10588">
        <v>783280</v>
      </c>
      <c r="B10588">
        <v>2019</v>
      </c>
      <c r="C10588" t="s">
        <v>5546</v>
      </c>
      <c r="D10588">
        <v>7502.8180000000002</v>
      </c>
      <c r="E10588">
        <v>-4708.97</v>
      </c>
      <c r="F10588">
        <v>320</v>
      </c>
      <c r="I10588">
        <f>IFERROR(VLOOKUP(H10588,ticker_cik_sic_ind!$J$1:$K$2838,2,FALSE),A10588)</f>
        <v>783280</v>
      </c>
      <c r="J10588">
        <f t="shared" si="165"/>
        <v>1</v>
      </c>
    </row>
    <row r="10589" spans="1:10" x14ac:dyDescent="0.25">
      <c r="A10589">
        <v>888491</v>
      </c>
      <c r="B10589">
        <v>2019</v>
      </c>
      <c r="C10589" t="s">
        <v>5546</v>
      </c>
      <c r="D10589">
        <v>8574.1389999999992</v>
      </c>
      <c r="E10589">
        <v>-3854.3150000000001</v>
      </c>
      <c r="F10589">
        <v>321</v>
      </c>
      <c r="I10589">
        <f>IFERROR(VLOOKUP(H10589,ticker_cik_sic_ind!$J$1:$K$2838,2,FALSE),A10589)</f>
        <v>888491</v>
      </c>
      <c r="J10589">
        <f t="shared" si="165"/>
        <v>1</v>
      </c>
    </row>
    <row r="10590" spans="1:10" x14ac:dyDescent="0.25">
      <c r="A10590">
        <v>1274494</v>
      </c>
      <c r="B10590">
        <v>2019</v>
      </c>
      <c r="C10590" t="s">
        <v>5546</v>
      </c>
      <c r="D10590">
        <v>7025.692</v>
      </c>
      <c r="E10590">
        <v>-5110.8280000000004</v>
      </c>
      <c r="F10590">
        <v>322</v>
      </c>
      <c r="I10590">
        <f>IFERROR(VLOOKUP(H10590,ticker_cik_sic_ind!$J$1:$K$2838,2,FALSE),A10590)</f>
        <v>1274494</v>
      </c>
      <c r="J10590">
        <f t="shared" si="165"/>
        <v>1</v>
      </c>
    </row>
    <row r="10591" spans="1:10" x14ac:dyDescent="0.25">
      <c r="A10591">
        <v>202058</v>
      </c>
      <c r="B10591">
        <v>2019</v>
      </c>
      <c r="C10591" t="s">
        <v>5546</v>
      </c>
      <c r="D10591">
        <v>9839</v>
      </c>
      <c r="E10591">
        <v>-3322</v>
      </c>
      <c r="F10591">
        <v>323</v>
      </c>
      <c r="H10591">
        <v>9000064</v>
      </c>
      <c r="I10591">
        <f>IFERROR(VLOOKUP(H10591,ticker_cik_sic_ind!$J$1:$K$2838,2,FALSE),A10591)</f>
        <v>202058</v>
      </c>
      <c r="J10591">
        <f t="shared" si="165"/>
        <v>1</v>
      </c>
    </row>
    <row r="10592" spans="1:10" x14ac:dyDescent="0.25">
      <c r="A10592">
        <v>85961</v>
      </c>
      <c r="B10592">
        <v>2019</v>
      </c>
      <c r="C10592" t="s">
        <v>5546</v>
      </c>
      <c r="D10592">
        <v>12228.866</v>
      </c>
      <c r="E10592">
        <v>-2841.4029999999998</v>
      </c>
      <c r="F10592">
        <v>324</v>
      </c>
      <c r="I10592">
        <f>IFERROR(VLOOKUP(H10592,ticker_cik_sic_ind!$J$1:$K$2838,2,FALSE),A10592)</f>
        <v>85961</v>
      </c>
      <c r="J10592">
        <f t="shared" si="165"/>
        <v>1</v>
      </c>
    </row>
    <row r="10593" spans="1:10" x14ac:dyDescent="0.25">
      <c r="A10593">
        <v>1037976</v>
      </c>
      <c r="B10593">
        <v>2019</v>
      </c>
      <c r="C10593" t="s">
        <v>5546</v>
      </c>
      <c r="D10593">
        <v>9187.7000000000007</v>
      </c>
      <c r="E10593">
        <v>-3466.2</v>
      </c>
      <c r="F10593">
        <v>324</v>
      </c>
      <c r="I10593">
        <f>IFERROR(VLOOKUP(H10593,ticker_cik_sic_ind!$J$1:$K$2838,2,FALSE),A10593)</f>
        <v>1037976</v>
      </c>
      <c r="J10593">
        <f t="shared" si="165"/>
        <v>1</v>
      </c>
    </row>
    <row r="10594" spans="1:10" x14ac:dyDescent="0.25">
      <c r="A10594">
        <v>1158449</v>
      </c>
      <c r="B10594">
        <v>2019</v>
      </c>
      <c r="C10594" t="s">
        <v>5546</v>
      </c>
      <c r="D10594">
        <v>8835.5560000000005</v>
      </c>
      <c r="E10594">
        <v>-3657.9490000000001</v>
      </c>
      <c r="F10594">
        <v>326</v>
      </c>
      <c r="I10594">
        <f>IFERROR(VLOOKUP(H10594,ticker_cik_sic_ind!$J$1:$K$2838,2,FALSE),A10594)</f>
        <v>1158449</v>
      </c>
      <c r="J10594">
        <f t="shared" si="165"/>
        <v>1</v>
      </c>
    </row>
    <row r="10595" spans="1:10" x14ac:dyDescent="0.25">
      <c r="A10595">
        <v>63754</v>
      </c>
      <c r="B10595">
        <v>2019</v>
      </c>
      <c r="C10595" t="s">
        <v>5546</v>
      </c>
      <c r="D10595">
        <v>10278</v>
      </c>
      <c r="E10595">
        <v>-3112</v>
      </c>
      <c r="F10595">
        <v>327</v>
      </c>
      <c r="I10595">
        <f>IFERROR(VLOOKUP(H10595,ticker_cik_sic_ind!$J$1:$K$2838,2,FALSE),A10595)</f>
        <v>63754</v>
      </c>
      <c r="J10595">
        <f t="shared" si="165"/>
        <v>1</v>
      </c>
    </row>
    <row r="10596" spans="1:10" x14ac:dyDescent="0.25">
      <c r="A10596">
        <v>9000134</v>
      </c>
      <c r="B10596">
        <v>2019</v>
      </c>
      <c r="C10596" t="s">
        <v>5546</v>
      </c>
      <c r="D10596">
        <v>8668.8289999999997</v>
      </c>
      <c r="E10596">
        <v>-3675.6550000000002</v>
      </c>
      <c r="F10596">
        <v>328</v>
      </c>
      <c r="H10596">
        <v>9000134</v>
      </c>
      <c r="I10596">
        <f>IFERROR(VLOOKUP(H10596,ticker_cik_sic_ind!$J$1:$K$2838,2,FALSE),A10596)</f>
        <v>9000134</v>
      </c>
      <c r="J10596">
        <f t="shared" si="165"/>
        <v>1</v>
      </c>
    </row>
    <row r="10597" spans="1:10" x14ac:dyDescent="0.25">
      <c r="A10597">
        <v>1518832</v>
      </c>
      <c r="B10597">
        <v>2019</v>
      </c>
      <c r="C10597" t="s">
        <v>5546</v>
      </c>
      <c r="D10597">
        <v>7770</v>
      </c>
      <c r="E10597">
        <v>-3935</v>
      </c>
      <c r="F10597">
        <v>329</v>
      </c>
      <c r="I10597">
        <f>IFERROR(VLOOKUP(H10597,ticker_cik_sic_ind!$J$1:$K$2838,2,FALSE),A10597)</f>
        <v>1518832</v>
      </c>
      <c r="J10597">
        <f t="shared" si="165"/>
        <v>1</v>
      </c>
    </row>
    <row r="10598" spans="1:10" x14ac:dyDescent="0.25">
      <c r="A10598">
        <v>1012620</v>
      </c>
      <c r="B10598">
        <v>2019</v>
      </c>
      <c r="C10598" t="s">
        <v>5546</v>
      </c>
      <c r="D10598">
        <v>7920.4849999999997</v>
      </c>
      <c r="E10598">
        <v>-3782.3780000000002</v>
      </c>
      <c r="F10598">
        <v>330</v>
      </c>
      <c r="I10598">
        <f>IFERROR(VLOOKUP(H10598,ticker_cik_sic_ind!$J$1:$K$2838,2,FALSE),A10598)</f>
        <v>1012620</v>
      </c>
      <c r="J10598">
        <f t="shared" si="165"/>
        <v>1</v>
      </c>
    </row>
    <row r="10599" spans="1:10" x14ac:dyDescent="0.25">
      <c r="A10599">
        <v>804753</v>
      </c>
      <c r="B10599">
        <v>2019</v>
      </c>
      <c r="C10599" t="s">
        <v>5546</v>
      </c>
      <c r="D10599">
        <v>6528.9989999999998</v>
      </c>
      <c r="E10599">
        <v>-4878.8540000000003</v>
      </c>
      <c r="F10599">
        <v>331</v>
      </c>
      <c r="I10599">
        <f>IFERROR(VLOOKUP(H10599,ticker_cik_sic_ind!$J$1:$K$2838,2,FALSE),A10599)</f>
        <v>804753</v>
      </c>
      <c r="J10599">
        <f t="shared" si="165"/>
        <v>1</v>
      </c>
    </row>
    <row r="10600" spans="1:10" x14ac:dyDescent="0.25">
      <c r="A10600">
        <v>915913</v>
      </c>
      <c r="B10600">
        <v>2019</v>
      </c>
      <c r="C10600" t="s">
        <v>5546</v>
      </c>
      <c r="D10600">
        <v>7538.3630000000003</v>
      </c>
      <c r="E10600">
        <v>-3837.28</v>
      </c>
      <c r="F10600">
        <v>332</v>
      </c>
      <c r="I10600">
        <f>IFERROR(VLOOKUP(H10600,ticker_cik_sic_ind!$J$1:$K$2838,2,FALSE),A10600)</f>
        <v>915913</v>
      </c>
      <c r="J10600">
        <f t="shared" si="165"/>
        <v>1</v>
      </c>
    </row>
    <row r="10601" spans="1:10" x14ac:dyDescent="0.25">
      <c r="A10601">
        <v>912242</v>
      </c>
      <c r="B10601">
        <v>2019</v>
      </c>
      <c r="C10601" t="s">
        <v>5546</v>
      </c>
      <c r="D10601">
        <v>9115.2170000000006</v>
      </c>
      <c r="E10601">
        <v>-3315.1750000000002</v>
      </c>
      <c r="F10601">
        <v>333</v>
      </c>
      <c r="I10601">
        <f>IFERROR(VLOOKUP(H10601,ticker_cik_sic_ind!$J$1:$K$2838,2,FALSE),A10601)</f>
        <v>912242</v>
      </c>
      <c r="J10601">
        <f t="shared" si="165"/>
        <v>1</v>
      </c>
    </row>
    <row r="10602" spans="1:10" x14ac:dyDescent="0.25">
      <c r="A10602">
        <v>1002638</v>
      </c>
      <c r="B10602">
        <v>2019</v>
      </c>
      <c r="C10602" t="s">
        <v>5546</v>
      </c>
      <c r="D10602">
        <v>7765.0290000000005</v>
      </c>
      <c r="E10602">
        <v>-3717.2579999999998</v>
      </c>
      <c r="F10602">
        <v>334</v>
      </c>
      <c r="I10602">
        <f>IFERROR(VLOOKUP(H10602,ticker_cik_sic_ind!$J$1:$K$2838,2,FALSE),A10602)</f>
        <v>1002638</v>
      </c>
      <c r="J10602">
        <f t="shared" si="165"/>
        <v>1</v>
      </c>
    </row>
    <row r="10603" spans="1:10" x14ac:dyDescent="0.25">
      <c r="A10603">
        <v>1336920</v>
      </c>
      <c r="B10603">
        <v>2019</v>
      </c>
      <c r="C10603" t="s">
        <v>5546</v>
      </c>
      <c r="D10603">
        <v>8770</v>
      </c>
      <c r="E10603">
        <v>-3418</v>
      </c>
      <c r="F10603">
        <v>335</v>
      </c>
      <c r="I10603">
        <f>IFERROR(VLOOKUP(H10603,ticker_cik_sic_ind!$J$1:$K$2838,2,FALSE),A10603)</f>
        <v>1336920</v>
      </c>
      <c r="J10603">
        <f t="shared" si="165"/>
        <v>1</v>
      </c>
    </row>
    <row r="10604" spans="1:10" x14ac:dyDescent="0.25">
      <c r="A10604">
        <v>74208</v>
      </c>
      <c r="B10604">
        <v>2019</v>
      </c>
      <c r="C10604" t="s">
        <v>5546</v>
      </c>
      <c r="D10604">
        <v>7707.3580000000002</v>
      </c>
      <c r="E10604">
        <v>-3691.0790000000002</v>
      </c>
      <c r="F10604">
        <v>336</v>
      </c>
      <c r="I10604">
        <f>IFERROR(VLOOKUP(H10604,ticker_cik_sic_ind!$J$1:$K$2838,2,FALSE),A10604)</f>
        <v>74208</v>
      </c>
      <c r="J10604">
        <f t="shared" si="165"/>
        <v>1</v>
      </c>
    </row>
    <row r="10605" spans="1:10" x14ac:dyDescent="0.25">
      <c r="A10605">
        <v>37785</v>
      </c>
      <c r="B10605">
        <v>2019</v>
      </c>
      <c r="C10605" t="s">
        <v>5546</v>
      </c>
      <c r="D10605">
        <v>9718.2000000000007</v>
      </c>
      <c r="E10605">
        <v>-3025.7</v>
      </c>
      <c r="F10605">
        <v>337</v>
      </c>
      <c r="I10605">
        <f>IFERROR(VLOOKUP(H10605,ticker_cik_sic_ind!$J$1:$K$2838,2,FALSE),A10605)</f>
        <v>37785</v>
      </c>
      <c r="J10605">
        <f t="shared" si="165"/>
        <v>1</v>
      </c>
    </row>
    <row r="10606" spans="1:10" x14ac:dyDescent="0.25">
      <c r="A10606">
        <v>1022671</v>
      </c>
      <c r="B10606">
        <v>2019</v>
      </c>
      <c r="C10606" t="s">
        <v>5546</v>
      </c>
      <c r="D10606">
        <v>7504.5209999999997</v>
      </c>
      <c r="E10606">
        <v>-3699.759</v>
      </c>
      <c r="F10606">
        <v>338</v>
      </c>
      <c r="I10606">
        <f>IFERROR(VLOOKUP(H10606,ticker_cik_sic_ind!$J$1:$K$2838,2,FALSE),A10606)</f>
        <v>1022671</v>
      </c>
      <c r="J10606">
        <f t="shared" si="165"/>
        <v>1</v>
      </c>
    </row>
    <row r="10607" spans="1:10" x14ac:dyDescent="0.25">
      <c r="A10607">
        <v>1124198</v>
      </c>
      <c r="B10607">
        <v>2019</v>
      </c>
      <c r="C10607" t="s">
        <v>5546</v>
      </c>
      <c r="D10607">
        <v>9119.2170000000006</v>
      </c>
      <c r="E10607">
        <v>-3184.84</v>
      </c>
      <c r="F10607">
        <v>338</v>
      </c>
      <c r="I10607">
        <f>IFERROR(VLOOKUP(H10607,ticker_cik_sic_ind!$J$1:$K$2838,2,FALSE),A10607)</f>
        <v>1124198</v>
      </c>
      <c r="J10607">
        <f t="shared" si="165"/>
        <v>1</v>
      </c>
    </row>
    <row r="10608" spans="1:10" x14ac:dyDescent="0.25">
      <c r="A10608">
        <v>798354</v>
      </c>
      <c r="B10608">
        <v>2019</v>
      </c>
      <c r="C10608" t="s">
        <v>5546</v>
      </c>
      <c r="D10608">
        <v>10218</v>
      </c>
      <c r="E10608">
        <v>-2850</v>
      </c>
      <c r="F10608">
        <v>340</v>
      </c>
      <c r="I10608">
        <f>IFERROR(VLOOKUP(H10608,ticker_cik_sic_ind!$J$1:$K$2838,2,FALSE),A10608)</f>
        <v>798354</v>
      </c>
      <c r="J10608">
        <f t="shared" si="165"/>
        <v>1</v>
      </c>
    </row>
    <row r="10609" spans="1:10" x14ac:dyDescent="0.25">
      <c r="A10609">
        <v>51644</v>
      </c>
      <c r="B10609">
        <v>2019</v>
      </c>
      <c r="C10609" t="s">
        <v>5546</v>
      </c>
      <c r="D10609">
        <v>12357.6</v>
      </c>
      <c r="E10609">
        <v>-2257.4</v>
      </c>
      <c r="F10609">
        <v>341</v>
      </c>
      <c r="I10609">
        <f>IFERROR(VLOOKUP(H10609,ticker_cik_sic_ind!$J$1:$K$2838,2,FALSE),A10609)</f>
        <v>51644</v>
      </c>
      <c r="J10609">
        <f t="shared" si="165"/>
        <v>1</v>
      </c>
    </row>
    <row r="10610" spans="1:10" x14ac:dyDescent="0.25">
      <c r="A10610">
        <v>12208</v>
      </c>
      <c r="B10610">
        <v>2019</v>
      </c>
      <c r="C10610" t="s">
        <v>5546</v>
      </c>
      <c r="D10610">
        <v>6386.223</v>
      </c>
      <c r="E10610">
        <v>-4638.9459999999999</v>
      </c>
      <c r="F10610">
        <v>342</v>
      </c>
      <c r="I10610">
        <f>IFERROR(VLOOKUP(H10610,ticker_cik_sic_ind!$J$1:$K$2838,2,FALSE),A10610)</f>
        <v>12208</v>
      </c>
      <c r="J10610">
        <f t="shared" si="165"/>
        <v>1</v>
      </c>
    </row>
    <row r="10611" spans="1:10" x14ac:dyDescent="0.25">
      <c r="A10611">
        <v>1418135</v>
      </c>
      <c r="B10611">
        <v>2019</v>
      </c>
      <c r="C10611" t="s">
        <v>5546</v>
      </c>
      <c r="D10611">
        <v>10246</v>
      </c>
      <c r="E10611">
        <v>-2722</v>
      </c>
      <c r="F10611">
        <v>343</v>
      </c>
      <c r="H10611">
        <v>9000043</v>
      </c>
      <c r="I10611">
        <f>IFERROR(VLOOKUP(H10611,ticker_cik_sic_ind!$J$1:$K$2838,2,FALSE),A10611)</f>
        <v>1418135</v>
      </c>
      <c r="J10611">
        <f t="shared" si="165"/>
        <v>1</v>
      </c>
    </row>
    <row r="10612" spans="1:10" x14ac:dyDescent="0.25">
      <c r="A10612">
        <v>9000128</v>
      </c>
      <c r="B10612">
        <v>2019</v>
      </c>
      <c r="C10612" t="s">
        <v>5546</v>
      </c>
      <c r="D10612">
        <v>7075</v>
      </c>
      <c r="E10612">
        <v>-3982</v>
      </c>
      <c r="F10612">
        <v>343</v>
      </c>
      <c r="H10612">
        <v>9000128</v>
      </c>
      <c r="I10612">
        <f>IFERROR(VLOOKUP(H10612,ticker_cik_sic_ind!$J$1:$K$2838,2,FALSE),A10612)</f>
        <v>9000128</v>
      </c>
      <c r="J10612">
        <f t="shared" si="165"/>
        <v>1</v>
      </c>
    </row>
    <row r="10613" spans="1:10" x14ac:dyDescent="0.25">
      <c r="A10613">
        <v>1677703</v>
      </c>
      <c r="B10613">
        <v>2019</v>
      </c>
      <c r="C10613" t="s">
        <v>5546</v>
      </c>
      <c r="D10613">
        <v>7436</v>
      </c>
      <c r="E10613">
        <v>-3641</v>
      </c>
      <c r="F10613">
        <v>345</v>
      </c>
      <c r="I10613">
        <f>IFERROR(VLOOKUP(H10613,ticker_cik_sic_ind!$J$1:$K$2838,2,FALSE),A10613)</f>
        <v>1677703</v>
      </c>
      <c r="J10613">
        <f t="shared" si="165"/>
        <v>1</v>
      </c>
    </row>
    <row r="10614" spans="1:10" x14ac:dyDescent="0.25">
      <c r="A10614">
        <v>1468174</v>
      </c>
      <c r="B10614">
        <v>2019</v>
      </c>
      <c r="C10614" t="s">
        <v>5546</v>
      </c>
      <c r="D10614">
        <v>7316</v>
      </c>
      <c r="E10614">
        <v>-3701</v>
      </c>
      <c r="F10614">
        <v>345</v>
      </c>
      <c r="I10614">
        <f>IFERROR(VLOOKUP(H10614,ticker_cik_sic_ind!$J$1:$K$2838,2,FALSE),A10614)</f>
        <v>1468174</v>
      </c>
      <c r="J10614">
        <f t="shared" si="165"/>
        <v>1</v>
      </c>
    </row>
    <row r="10615" spans="1:10" x14ac:dyDescent="0.25">
      <c r="A10615">
        <v>1665918</v>
      </c>
      <c r="B10615">
        <v>2019</v>
      </c>
      <c r="C10615" t="s">
        <v>5546</v>
      </c>
      <c r="D10615">
        <v>9135.2549999999992</v>
      </c>
      <c r="E10615">
        <v>-3019.9720000000002</v>
      </c>
      <c r="F10615">
        <v>347</v>
      </c>
      <c r="I10615">
        <f>IFERROR(VLOOKUP(H10615,ticker_cik_sic_ind!$J$1:$K$2838,2,FALSE),A10615)</f>
        <v>1665918</v>
      </c>
      <c r="J10615">
        <f t="shared" si="165"/>
        <v>1</v>
      </c>
    </row>
    <row r="10616" spans="1:10" x14ac:dyDescent="0.25">
      <c r="A10616">
        <v>39911</v>
      </c>
      <c r="B10616">
        <v>2019</v>
      </c>
      <c r="C10616" t="s">
        <v>5546</v>
      </c>
      <c r="D10616">
        <v>8010</v>
      </c>
      <c r="E10616">
        <v>-3340</v>
      </c>
      <c r="F10616">
        <v>348</v>
      </c>
      <c r="I10616">
        <f>IFERROR(VLOOKUP(H10616,ticker_cik_sic_ind!$J$1:$K$2838,2,FALSE),A10616)</f>
        <v>39911</v>
      </c>
      <c r="J10616">
        <f t="shared" si="165"/>
        <v>1</v>
      </c>
    </row>
    <row r="10617" spans="1:10" x14ac:dyDescent="0.25">
      <c r="A10617">
        <v>1279363</v>
      </c>
      <c r="B10617">
        <v>2019</v>
      </c>
      <c r="C10617" t="s">
        <v>5546</v>
      </c>
      <c r="D10617">
        <v>10134.4</v>
      </c>
      <c r="E10617">
        <v>-2671.9</v>
      </c>
      <c r="F10617">
        <v>349</v>
      </c>
      <c r="I10617">
        <f>IFERROR(VLOOKUP(H10617,ticker_cik_sic_ind!$J$1:$K$2838,2,FALSE),A10617)</f>
        <v>1279363</v>
      </c>
      <c r="J10617">
        <f t="shared" si="165"/>
        <v>1</v>
      </c>
    </row>
    <row r="10618" spans="1:10" x14ac:dyDescent="0.25">
      <c r="A10618">
        <v>46765</v>
      </c>
      <c r="B10618">
        <v>2019</v>
      </c>
      <c r="C10618" t="s">
        <v>5546</v>
      </c>
      <c r="D10618">
        <v>6265.8720000000003</v>
      </c>
      <c r="E10618">
        <v>-4442.491</v>
      </c>
      <c r="F10618">
        <v>350</v>
      </c>
      <c r="I10618">
        <f>IFERROR(VLOOKUP(H10618,ticker_cik_sic_ind!$J$1:$K$2838,2,FALSE),A10618)</f>
        <v>46765</v>
      </c>
      <c r="J10618">
        <f t="shared" si="165"/>
        <v>1</v>
      </c>
    </row>
    <row r="10619" spans="1:10" x14ac:dyDescent="0.25">
      <c r="A10619">
        <v>350698</v>
      </c>
      <c r="B10619">
        <v>2019</v>
      </c>
      <c r="C10619" t="s">
        <v>5546</v>
      </c>
      <c r="D10619">
        <v>10288.6</v>
      </c>
      <c r="E10619">
        <v>-2500.6</v>
      </c>
      <c r="F10619">
        <v>351</v>
      </c>
      <c r="I10619">
        <f>IFERROR(VLOOKUP(H10619,ticker_cik_sic_ind!$J$1:$K$2838,2,FALSE),A10619)</f>
        <v>350698</v>
      </c>
      <c r="J10619">
        <f t="shared" si="165"/>
        <v>1</v>
      </c>
    </row>
    <row r="10620" spans="1:10" x14ac:dyDescent="0.25">
      <c r="A10620">
        <v>1075415</v>
      </c>
      <c r="B10620">
        <v>2019</v>
      </c>
      <c r="C10620" t="s">
        <v>5546</v>
      </c>
      <c r="D10620">
        <v>7435.6360000000004</v>
      </c>
      <c r="E10620">
        <v>-3443.5729999999999</v>
      </c>
      <c r="F10620">
        <v>352</v>
      </c>
      <c r="I10620">
        <f>IFERROR(VLOOKUP(H10620,ticker_cik_sic_ind!$J$1:$K$2838,2,FALSE),A10620)</f>
        <v>1075415</v>
      </c>
      <c r="J10620">
        <f t="shared" si="165"/>
        <v>1</v>
      </c>
    </row>
    <row r="10621" spans="1:10" x14ac:dyDescent="0.25">
      <c r="A10621">
        <v>1289790</v>
      </c>
      <c r="B10621">
        <v>2019</v>
      </c>
      <c r="C10621" t="s">
        <v>5546</v>
      </c>
      <c r="D10621">
        <v>7936.3140000000003</v>
      </c>
      <c r="E10621">
        <v>-3244.07</v>
      </c>
      <c r="F10621">
        <v>352</v>
      </c>
      <c r="I10621">
        <f>IFERROR(VLOOKUP(H10621,ticker_cik_sic_ind!$J$1:$K$2838,2,FALSE),A10621)</f>
        <v>1289790</v>
      </c>
      <c r="J10621">
        <f t="shared" si="165"/>
        <v>1</v>
      </c>
    </row>
    <row r="10622" spans="1:10" x14ac:dyDescent="0.25">
      <c r="A10622">
        <v>1000228</v>
      </c>
      <c r="B10622">
        <v>2019</v>
      </c>
      <c r="C10622" t="s">
        <v>5546</v>
      </c>
      <c r="D10622">
        <v>7809.7860000000001</v>
      </c>
      <c r="E10622">
        <v>-3215.895</v>
      </c>
      <c r="F10622">
        <v>354</v>
      </c>
      <c r="I10622">
        <f>IFERROR(VLOOKUP(H10622,ticker_cik_sic_ind!$J$1:$K$2838,2,FALSE),A10622)</f>
        <v>1000228</v>
      </c>
      <c r="J10622">
        <f t="shared" si="165"/>
        <v>1</v>
      </c>
    </row>
    <row r="10623" spans="1:10" x14ac:dyDescent="0.25">
      <c r="A10623">
        <v>1604778</v>
      </c>
      <c r="B10623">
        <v>2019</v>
      </c>
      <c r="C10623" t="s">
        <v>5546</v>
      </c>
      <c r="D10623">
        <v>5782.3320000000003</v>
      </c>
      <c r="E10623">
        <v>-4678.1049999999996</v>
      </c>
      <c r="F10623">
        <v>355</v>
      </c>
      <c r="I10623">
        <f>IFERROR(VLOOKUP(H10623,ticker_cik_sic_ind!$J$1:$K$2838,2,FALSE),A10623)</f>
        <v>1604778</v>
      </c>
      <c r="J10623">
        <f t="shared" si="165"/>
        <v>1</v>
      </c>
    </row>
    <row r="10624" spans="1:10" x14ac:dyDescent="0.25">
      <c r="A10624">
        <v>1020569</v>
      </c>
      <c r="B10624">
        <v>2019</v>
      </c>
      <c r="C10624" t="s">
        <v>5546</v>
      </c>
      <c r="D10624">
        <v>11812.534</v>
      </c>
      <c r="E10624">
        <v>-2152.7869999999998</v>
      </c>
      <c r="F10624">
        <v>355</v>
      </c>
      <c r="I10624">
        <f>IFERROR(VLOOKUP(H10624,ticker_cik_sic_ind!$J$1:$K$2838,2,FALSE),A10624)</f>
        <v>1020569</v>
      </c>
      <c r="J10624">
        <f t="shared" si="165"/>
        <v>1</v>
      </c>
    </row>
    <row r="10625" spans="1:10" x14ac:dyDescent="0.25">
      <c r="A10625">
        <v>74303</v>
      </c>
      <c r="B10625">
        <v>2019</v>
      </c>
      <c r="C10625" t="s">
        <v>5546</v>
      </c>
      <c r="D10625">
        <v>9137.7999999999993</v>
      </c>
      <c r="E10625">
        <v>-2763.1</v>
      </c>
      <c r="F10625">
        <v>357</v>
      </c>
      <c r="I10625">
        <f>IFERROR(VLOOKUP(H10625,ticker_cik_sic_ind!$J$1:$K$2838,2,FALSE),A10625)</f>
        <v>74303</v>
      </c>
      <c r="J10625">
        <f t="shared" si="165"/>
        <v>1</v>
      </c>
    </row>
    <row r="10626" spans="1:10" x14ac:dyDescent="0.25">
      <c r="A10626">
        <v>1108827</v>
      </c>
      <c r="B10626">
        <v>2019</v>
      </c>
      <c r="C10626" t="s">
        <v>5546</v>
      </c>
      <c r="D10626">
        <v>7389.7</v>
      </c>
      <c r="E10626">
        <v>-3361.4</v>
      </c>
      <c r="F10626">
        <v>358</v>
      </c>
      <c r="I10626">
        <f>IFERROR(VLOOKUP(H10626,ticker_cik_sic_ind!$J$1:$K$2838,2,FALSE),A10626)</f>
        <v>1108827</v>
      </c>
      <c r="J10626">
        <f t="shared" si="165"/>
        <v>1</v>
      </c>
    </row>
    <row r="10627" spans="1:10" x14ac:dyDescent="0.25">
      <c r="A10627">
        <v>1581068</v>
      </c>
      <c r="B10627">
        <v>2019</v>
      </c>
      <c r="C10627" t="s">
        <v>5546</v>
      </c>
      <c r="D10627">
        <v>8850.5470000000005</v>
      </c>
      <c r="E10627">
        <v>-2856.971</v>
      </c>
      <c r="F10627">
        <v>358</v>
      </c>
      <c r="I10627">
        <f>IFERROR(VLOOKUP(H10627,ticker_cik_sic_ind!$J$1:$K$2838,2,FALSE),A10627)</f>
        <v>1581068</v>
      </c>
      <c r="J10627">
        <f t="shared" ref="J10627:J10690" si="166">IF(OR(AND(C10627="financial",F10627&lt;$L$1),AND(C10627="non_financial",F10627&lt;$M$1)),1,0)</f>
        <v>1</v>
      </c>
    </row>
    <row r="10628" spans="1:10" x14ac:dyDescent="0.25">
      <c r="A10628">
        <v>1050915</v>
      </c>
      <c r="B10628">
        <v>2019</v>
      </c>
      <c r="C10628" t="s">
        <v>5546</v>
      </c>
      <c r="D10628">
        <v>6790.3819999999996</v>
      </c>
      <c r="E10628">
        <v>-3693.4650000000001</v>
      </c>
      <c r="F10628">
        <v>360</v>
      </c>
      <c r="I10628">
        <f>IFERROR(VLOOKUP(H10628,ticker_cik_sic_ind!$J$1:$K$2838,2,FALSE),A10628)</f>
        <v>1050915</v>
      </c>
      <c r="J10628">
        <f t="shared" si="166"/>
        <v>1</v>
      </c>
    </row>
    <row r="10629" spans="1:10" x14ac:dyDescent="0.25">
      <c r="A10629">
        <v>880266</v>
      </c>
      <c r="B10629">
        <v>2019</v>
      </c>
      <c r="C10629" t="s">
        <v>5546</v>
      </c>
      <c r="D10629">
        <v>8024.1</v>
      </c>
      <c r="E10629">
        <v>-2998.1</v>
      </c>
      <c r="F10629">
        <v>361</v>
      </c>
      <c r="I10629">
        <f>IFERROR(VLOOKUP(H10629,ticker_cik_sic_ind!$J$1:$K$2838,2,FALSE),A10629)</f>
        <v>880266</v>
      </c>
      <c r="J10629">
        <f t="shared" si="166"/>
        <v>1</v>
      </c>
    </row>
    <row r="10630" spans="1:10" x14ac:dyDescent="0.25">
      <c r="A10630">
        <v>793952</v>
      </c>
      <c r="B10630">
        <v>2019</v>
      </c>
      <c r="C10630" t="s">
        <v>5546</v>
      </c>
      <c r="D10630">
        <v>10546.022000000001</v>
      </c>
      <c r="E10630">
        <v>-2161.5259999999998</v>
      </c>
      <c r="F10630">
        <v>362</v>
      </c>
      <c r="I10630">
        <f>IFERROR(VLOOKUP(H10630,ticker_cik_sic_ind!$J$1:$K$2838,2,FALSE),A10630)</f>
        <v>793952</v>
      </c>
      <c r="J10630">
        <f t="shared" si="166"/>
        <v>1</v>
      </c>
    </row>
    <row r="10631" spans="1:10" x14ac:dyDescent="0.25">
      <c r="A10631">
        <v>1739566</v>
      </c>
      <c r="B10631">
        <v>2019</v>
      </c>
      <c r="C10631" t="s">
        <v>5546</v>
      </c>
      <c r="D10631">
        <v>10848.264999999999</v>
      </c>
      <c r="E10631">
        <v>-2115.0839999999998</v>
      </c>
      <c r="F10631">
        <v>363</v>
      </c>
      <c r="I10631">
        <f>IFERROR(VLOOKUP(H10631,ticker_cik_sic_ind!$J$1:$K$2838,2,FALSE),A10631)</f>
        <v>1739566</v>
      </c>
      <c r="J10631">
        <f t="shared" si="166"/>
        <v>1</v>
      </c>
    </row>
    <row r="10632" spans="1:10" x14ac:dyDescent="0.25">
      <c r="A10632">
        <v>29905</v>
      </c>
      <c r="B10632">
        <v>2019</v>
      </c>
      <c r="C10632" t="s">
        <v>5546</v>
      </c>
      <c r="D10632">
        <v>8473.17</v>
      </c>
      <c r="E10632">
        <v>-2840.5909999999999</v>
      </c>
      <c r="F10632">
        <v>364</v>
      </c>
      <c r="I10632">
        <f>IFERROR(VLOOKUP(H10632,ticker_cik_sic_ind!$J$1:$K$2838,2,FALSE),A10632)</f>
        <v>29905</v>
      </c>
      <c r="J10632">
        <f t="shared" si="166"/>
        <v>1</v>
      </c>
    </row>
    <row r="10633" spans="1:10" x14ac:dyDescent="0.25">
      <c r="A10633">
        <v>33185</v>
      </c>
      <c r="B10633">
        <v>2019</v>
      </c>
      <c r="C10633" t="s">
        <v>5546</v>
      </c>
      <c r="D10633">
        <v>7116.9</v>
      </c>
      <c r="E10633">
        <v>-3279.7</v>
      </c>
      <c r="F10633">
        <v>365</v>
      </c>
      <c r="I10633">
        <f>IFERROR(VLOOKUP(H10633,ticker_cik_sic_ind!$J$1:$K$2838,2,FALSE),A10633)</f>
        <v>33185</v>
      </c>
      <c r="J10633">
        <f t="shared" si="166"/>
        <v>1</v>
      </c>
    </row>
    <row r="10634" spans="1:10" x14ac:dyDescent="0.25">
      <c r="A10634">
        <v>889900</v>
      </c>
      <c r="B10634">
        <v>2019</v>
      </c>
      <c r="C10634" t="s">
        <v>5546</v>
      </c>
      <c r="D10634">
        <v>5953.99</v>
      </c>
      <c r="E10634">
        <v>-3880.3389999999999</v>
      </c>
      <c r="F10634">
        <v>366</v>
      </c>
      <c r="I10634">
        <f>IFERROR(VLOOKUP(H10634,ticker_cik_sic_ind!$J$1:$K$2838,2,FALSE),A10634)</f>
        <v>889900</v>
      </c>
      <c r="J10634">
        <f t="shared" si="166"/>
        <v>1</v>
      </c>
    </row>
    <row r="10635" spans="1:10" x14ac:dyDescent="0.25">
      <c r="A10635">
        <v>1097864</v>
      </c>
      <c r="B10635">
        <v>2019</v>
      </c>
      <c r="C10635" t="s">
        <v>5546</v>
      </c>
      <c r="D10635">
        <v>7297.3</v>
      </c>
      <c r="E10635">
        <v>-3096.8</v>
      </c>
      <c r="F10635">
        <v>367</v>
      </c>
      <c r="I10635">
        <f>IFERROR(VLOOKUP(H10635,ticker_cik_sic_ind!$J$1:$K$2838,2,FALSE),A10635)</f>
        <v>1097864</v>
      </c>
      <c r="J10635">
        <f t="shared" si="166"/>
        <v>1</v>
      </c>
    </row>
    <row r="10636" spans="1:10" x14ac:dyDescent="0.25">
      <c r="A10636">
        <v>1538990</v>
      </c>
      <c r="B10636">
        <v>2019</v>
      </c>
      <c r="C10636" t="s">
        <v>5546</v>
      </c>
      <c r="D10636">
        <v>6321.74</v>
      </c>
      <c r="E10636">
        <v>-3451.0479999999998</v>
      </c>
      <c r="F10636">
        <v>368</v>
      </c>
      <c r="I10636">
        <f>IFERROR(VLOOKUP(H10636,ticker_cik_sic_ind!$J$1:$K$2838,2,FALSE),A10636)</f>
        <v>1538990</v>
      </c>
      <c r="J10636">
        <f t="shared" si="166"/>
        <v>1</v>
      </c>
    </row>
    <row r="10637" spans="1:10" x14ac:dyDescent="0.25">
      <c r="A10637">
        <v>1174922</v>
      </c>
      <c r="B10637">
        <v>2019</v>
      </c>
      <c r="C10637" t="s">
        <v>5546</v>
      </c>
      <c r="D10637">
        <v>11816.556</v>
      </c>
      <c r="E10637">
        <v>-1819.595</v>
      </c>
      <c r="F10637">
        <v>369</v>
      </c>
      <c r="I10637">
        <f>IFERROR(VLOOKUP(H10637,ticker_cik_sic_ind!$J$1:$K$2838,2,FALSE),A10637)</f>
        <v>1174922</v>
      </c>
      <c r="J10637">
        <f t="shared" si="166"/>
        <v>1</v>
      </c>
    </row>
    <row r="10638" spans="1:10" x14ac:dyDescent="0.25">
      <c r="A10638">
        <v>906345</v>
      </c>
      <c r="B10638">
        <v>2019</v>
      </c>
      <c r="C10638" t="s">
        <v>5546</v>
      </c>
      <c r="D10638">
        <v>6131.9059999999999</v>
      </c>
      <c r="E10638">
        <v>-3514.5419999999999</v>
      </c>
      <c r="F10638">
        <v>370</v>
      </c>
      <c r="I10638">
        <f>IFERROR(VLOOKUP(H10638,ticker_cik_sic_ind!$J$1:$K$2838,2,FALSE),A10638)</f>
        <v>906345</v>
      </c>
      <c r="J10638">
        <f t="shared" si="166"/>
        <v>1</v>
      </c>
    </row>
    <row r="10639" spans="1:10" x14ac:dyDescent="0.25">
      <c r="A10639">
        <v>1289490</v>
      </c>
      <c r="B10639">
        <v>2019</v>
      </c>
      <c r="C10639" t="s">
        <v>5546</v>
      </c>
      <c r="D10639">
        <v>7721.9489999999996</v>
      </c>
      <c r="E10639">
        <v>-2715.8020000000001</v>
      </c>
      <c r="F10639">
        <v>370</v>
      </c>
      <c r="I10639">
        <f>IFERROR(VLOOKUP(H10639,ticker_cik_sic_ind!$J$1:$K$2838,2,FALSE),A10639)</f>
        <v>1289490</v>
      </c>
      <c r="J10639">
        <f t="shared" si="166"/>
        <v>1</v>
      </c>
    </row>
    <row r="10640" spans="1:10" x14ac:dyDescent="0.25">
      <c r="A10640">
        <v>1116132</v>
      </c>
      <c r="B10640">
        <v>2019</v>
      </c>
      <c r="C10640" t="s">
        <v>5546</v>
      </c>
      <c r="D10640">
        <v>6678.3</v>
      </c>
      <c r="E10640">
        <v>-3244.6</v>
      </c>
      <c r="F10640">
        <v>372</v>
      </c>
      <c r="I10640">
        <f>IFERROR(VLOOKUP(H10640,ticker_cik_sic_ind!$J$1:$K$2838,2,FALSE),A10640)</f>
        <v>1116132</v>
      </c>
      <c r="J10640">
        <f t="shared" si="166"/>
        <v>1</v>
      </c>
    </row>
    <row r="10641" spans="1:10" x14ac:dyDescent="0.25">
      <c r="A10641">
        <v>1110803</v>
      </c>
      <c r="B10641">
        <v>2019</v>
      </c>
      <c r="C10641" t="s">
        <v>5546</v>
      </c>
      <c r="D10641">
        <v>5851</v>
      </c>
      <c r="E10641">
        <v>-3568</v>
      </c>
      <c r="F10641">
        <v>373</v>
      </c>
      <c r="I10641">
        <f>IFERROR(VLOOKUP(H10641,ticker_cik_sic_ind!$J$1:$K$2838,2,FALSE),A10641)</f>
        <v>1110803</v>
      </c>
      <c r="J10641">
        <f t="shared" si="166"/>
        <v>1</v>
      </c>
    </row>
    <row r="10642" spans="1:10" x14ac:dyDescent="0.25">
      <c r="A10642">
        <v>723254</v>
      </c>
      <c r="B10642">
        <v>2019</v>
      </c>
      <c r="C10642" t="s">
        <v>5546</v>
      </c>
      <c r="D10642">
        <v>6958.2139999999999</v>
      </c>
      <c r="E10642">
        <v>-3016.5259999999998</v>
      </c>
      <c r="F10642">
        <v>374</v>
      </c>
      <c r="I10642">
        <f>IFERROR(VLOOKUP(H10642,ticker_cik_sic_ind!$J$1:$K$2838,2,FALSE),A10642)</f>
        <v>723254</v>
      </c>
      <c r="J10642">
        <f t="shared" si="166"/>
        <v>1</v>
      </c>
    </row>
    <row r="10643" spans="1:10" x14ac:dyDescent="0.25">
      <c r="A10643">
        <v>1037038</v>
      </c>
      <c r="B10643">
        <v>2019</v>
      </c>
      <c r="C10643" t="s">
        <v>5546</v>
      </c>
      <c r="D10643">
        <v>6035.3</v>
      </c>
      <c r="E10643">
        <v>-3421</v>
      </c>
      <c r="F10643">
        <v>374</v>
      </c>
      <c r="I10643">
        <f>IFERROR(VLOOKUP(H10643,ticker_cik_sic_ind!$J$1:$K$2838,2,FALSE),A10643)</f>
        <v>1037038</v>
      </c>
      <c r="J10643">
        <f t="shared" si="166"/>
        <v>1</v>
      </c>
    </row>
    <row r="10644" spans="1:10" x14ac:dyDescent="0.25">
      <c r="A10644">
        <v>886158</v>
      </c>
      <c r="B10644">
        <v>2019</v>
      </c>
      <c r="C10644" t="s">
        <v>5546</v>
      </c>
      <c r="D10644">
        <v>7013.7460000000001</v>
      </c>
      <c r="E10644">
        <v>-2904.1790000000001</v>
      </c>
      <c r="F10644">
        <v>376</v>
      </c>
      <c r="I10644">
        <f>IFERROR(VLOOKUP(H10644,ticker_cik_sic_ind!$J$1:$K$2838,2,FALSE),A10644)</f>
        <v>886158</v>
      </c>
      <c r="J10644">
        <f t="shared" si="166"/>
        <v>1</v>
      </c>
    </row>
    <row r="10645" spans="1:10" x14ac:dyDescent="0.25">
      <c r="A10645">
        <v>891103</v>
      </c>
      <c r="B10645">
        <v>2019</v>
      </c>
      <c r="C10645" t="s">
        <v>5546</v>
      </c>
      <c r="D10645">
        <v>6235.2839999999997</v>
      </c>
      <c r="E10645">
        <v>-3312.6669999999999</v>
      </c>
      <c r="F10645">
        <v>377</v>
      </c>
      <c r="I10645">
        <f>IFERROR(VLOOKUP(H10645,ticker_cik_sic_ind!$J$1:$K$2838,2,FALSE),A10645)</f>
        <v>891103</v>
      </c>
      <c r="J10645">
        <f t="shared" si="166"/>
        <v>1</v>
      </c>
    </row>
    <row r="10646" spans="1:10" x14ac:dyDescent="0.25">
      <c r="A10646">
        <v>711404</v>
      </c>
      <c r="B10646">
        <v>2019</v>
      </c>
      <c r="C10646" t="s">
        <v>5546</v>
      </c>
      <c r="D10646">
        <v>6256.9</v>
      </c>
      <c r="E10646">
        <v>-3226.6</v>
      </c>
      <c r="F10646">
        <v>378</v>
      </c>
      <c r="I10646">
        <f>IFERROR(VLOOKUP(H10646,ticker_cik_sic_ind!$J$1:$K$2838,2,FALSE),A10646)</f>
        <v>711404</v>
      </c>
      <c r="J10646">
        <f t="shared" si="166"/>
        <v>1</v>
      </c>
    </row>
    <row r="10647" spans="1:10" x14ac:dyDescent="0.25">
      <c r="A10647">
        <v>861878</v>
      </c>
      <c r="B10647">
        <v>2019</v>
      </c>
      <c r="C10647" t="s">
        <v>5546</v>
      </c>
      <c r="D10647">
        <v>6914.6</v>
      </c>
      <c r="E10647">
        <v>-2901.6</v>
      </c>
      <c r="F10647">
        <v>379</v>
      </c>
      <c r="I10647">
        <f>IFERROR(VLOOKUP(H10647,ticker_cik_sic_ind!$J$1:$K$2838,2,FALSE),A10647)</f>
        <v>861878</v>
      </c>
      <c r="J10647">
        <f t="shared" si="166"/>
        <v>1</v>
      </c>
    </row>
    <row r="10648" spans="1:10" x14ac:dyDescent="0.25">
      <c r="A10648">
        <v>723531</v>
      </c>
      <c r="B10648">
        <v>2019</v>
      </c>
      <c r="C10648" t="s">
        <v>5546</v>
      </c>
      <c r="D10648">
        <v>7915.4</v>
      </c>
      <c r="E10648">
        <v>-2356.8000000000002</v>
      </c>
      <c r="F10648">
        <v>379</v>
      </c>
      <c r="I10648">
        <f>IFERROR(VLOOKUP(H10648,ticker_cik_sic_ind!$J$1:$K$2838,2,FALSE),A10648)</f>
        <v>723531</v>
      </c>
      <c r="J10648">
        <f t="shared" si="166"/>
        <v>1</v>
      </c>
    </row>
    <row r="10649" spans="1:10" x14ac:dyDescent="0.25">
      <c r="A10649">
        <v>1606745</v>
      </c>
      <c r="B10649">
        <v>2019</v>
      </c>
      <c r="C10649" t="s">
        <v>5546</v>
      </c>
      <c r="D10649">
        <v>5393</v>
      </c>
      <c r="E10649">
        <v>-3645</v>
      </c>
      <c r="F10649">
        <v>381</v>
      </c>
      <c r="I10649">
        <f>IFERROR(VLOOKUP(H10649,ticker_cik_sic_ind!$J$1:$K$2838,2,FALSE),A10649)</f>
        <v>1606745</v>
      </c>
      <c r="J10649">
        <f t="shared" si="166"/>
        <v>1</v>
      </c>
    </row>
    <row r="10650" spans="1:10" x14ac:dyDescent="0.25">
      <c r="A10650">
        <v>4127</v>
      </c>
      <c r="B10650">
        <v>2019</v>
      </c>
      <c r="C10650" t="s">
        <v>5546</v>
      </c>
      <c r="D10650">
        <v>4783.3</v>
      </c>
      <c r="E10650">
        <v>-4082.9</v>
      </c>
      <c r="F10650">
        <v>382</v>
      </c>
      <c r="I10650">
        <f>IFERROR(VLOOKUP(H10650,ticker_cik_sic_ind!$J$1:$K$2838,2,FALSE),A10650)</f>
        <v>4127</v>
      </c>
      <c r="J10650">
        <f t="shared" si="166"/>
        <v>1</v>
      </c>
    </row>
    <row r="10651" spans="1:10" x14ac:dyDescent="0.25">
      <c r="A10651">
        <v>1086222</v>
      </c>
      <c r="B10651">
        <v>2019</v>
      </c>
      <c r="C10651" t="s">
        <v>5546</v>
      </c>
      <c r="D10651">
        <v>5604.7039999999997</v>
      </c>
      <c r="E10651">
        <v>-3445.2779999999998</v>
      </c>
      <c r="F10651">
        <v>383</v>
      </c>
      <c r="I10651">
        <f>IFERROR(VLOOKUP(H10651,ticker_cik_sic_ind!$J$1:$K$2838,2,FALSE),A10651)</f>
        <v>1086222</v>
      </c>
      <c r="J10651">
        <f t="shared" si="166"/>
        <v>1</v>
      </c>
    </row>
    <row r="10652" spans="1:10" x14ac:dyDescent="0.25">
      <c r="A10652">
        <v>874499</v>
      </c>
      <c r="B10652">
        <v>2019</v>
      </c>
      <c r="C10652" t="s">
        <v>5546</v>
      </c>
      <c r="D10652">
        <v>6054.433</v>
      </c>
      <c r="E10652">
        <v>-3195.1990000000001</v>
      </c>
      <c r="F10652">
        <v>383</v>
      </c>
      <c r="I10652">
        <f>IFERROR(VLOOKUP(H10652,ticker_cik_sic_ind!$J$1:$K$2838,2,FALSE),A10652)</f>
        <v>874499</v>
      </c>
      <c r="J10652">
        <f t="shared" si="166"/>
        <v>1</v>
      </c>
    </row>
    <row r="10653" spans="1:10" x14ac:dyDescent="0.25">
      <c r="A10653">
        <v>1398987</v>
      </c>
      <c r="B10653">
        <v>2019</v>
      </c>
      <c r="C10653" t="s">
        <v>5546</v>
      </c>
      <c r="D10653">
        <v>7491</v>
      </c>
      <c r="E10653">
        <v>-2442</v>
      </c>
      <c r="F10653">
        <v>383</v>
      </c>
      <c r="I10653">
        <f>IFERROR(VLOOKUP(H10653,ticker_cik_sic_ind!$J$1:$K$2838,2,FALSE),A10653)</f>
        <v>1398987</v>
      </c>
      <c r="J10653">
        <f t="shared" si="166"/>
        <v>1</v>
      </c>
    </row>
    <row r="10654" spans="1:10" x14ac:dyDescent="0.25">
      <c r="A10654">
        <v>1524472</v>
      </c>
      <c r="B10654">
        <v>2019</v>
      </c>
      <c r="C10654" t="s">
        <v>5546</v>
      </c>
      <c r="D10654">
        <v>7232</v>
      </c>
      <c r="E10654">
        <v>-2529</v>
      </c>
      <c r="F10654">
        <v>386</v>
      </c>
      <c r="I10654">
        <f>IFERROR(VLOOKUP(H10654,ticker_cik_sic_ind!$J$1:$K$2838,2,FALSE),A10654)</f>
        <v>1524472</v>
      </c>
      <c r="J10654">
        <f t="shared" si="166"/>
        <v>1</v>
      </c>
    </row>
    <row r="10655" spans="1:10" x14ac:dyDescent="0.25">
      <c r="A10655">
        <v>943452</v>
      </c>
      <c r="B10655">
        <v>2019</v>
      </c>
      <c r="C10655" t="s">
        <v>5546</v>
      </c>
      <c r="D10655">
        <v>6677.6059999999998</v>
      </c>
      <c r="E10655">
        <v>-2874.6280000000002</v>
      </c>
      <c r="F10655">
        <v>387</v>
      </c>
      <c r="I10655">
        <f>IFERROR(VLOOKUP(H10655,ticker_cik_sic_ind!$J$1:$K$2838,2,FALSE),A10655)</f>
        <v>943452</v>
      </c>
      <c r="J10655">
        <f t="shared" si="166"/>
        <v>1</v>
      </c>
    </row>
    <row r="10656" spans="1:10" x14ac:dyDescent="0.25">
      <c r="A10656">
        <v>1657853</v>
      </c>
      <c r="B10656">
        <v>2019</v>
      </c>
      <c r="C10656" t="s">
        <v>5546</v>
      </c>
      <c r="D10656">
        <v>22771</v>
      </c>
      <c r="E10656">
        <v>-1069</v>
      </c>
      <c r="F10656">
        <v>388</v>
      </c>
      <c r="I10656">
        <f>IFERROR(VLOOKUP(H10656,ticker_cik_sic_ind!$J$1:$K$2838,2,FALSE),A10656)</f>
        <v>1657853</v>
      </c>
      <c r="J10656">
        <f t="shared" si="166"/>
        <v>1</v>
      </c>
    </row>
    <row r="10657" spans="1:10" x14ac:dyDescent="0.25">
      <c r="A10657">
        <v>745732</v>
      </c>
      <c r="B10657">
        <v>2019</v>
      </c>
      <c r="C10657" t="s">
        <v>5546</v>
      </c>
      <c r="D10657">
        <v>5963.7560000000003</v>
      </c>
      <c r="E10657">
        <v>-3184.61</v>
      </c>
      <c r="F10657">
        <v>389</v>
      </c>
      <c r="I10657">
        <f>IFERROR(VLOOKUP(H10657,ticker_cik_sic_ind!$J$1:$K$2838,2,FALSE),A10657)</f>
        <v>745732</v>
      </c>
      <c r="J10657">
        <f t="shared" si="166"/>
        <v>1</v>
      </c>
    </row>
    <row r="10658" spans="1:10" x14ac:dyDescent="0.25">
      <c r="A10658">
        <v>1022321</v>
      </c>
      <c r="B10658">
        <v>2019</v>
      </c>
      <c r="C10658" t="s">
        <v>5546</v>
      </c>
      <c r="D10658">
        <v>7057.6319999999996</v>
      </c>
      <c r="E10658">
        <v>-2602.7910000000002</v>
      </c>
      <c r="F10658">
        <v>390</v>
      </c>
      <c r="I10658">
        <f>IFERROR(VLOOKUP(H10658,ticker_cik_sic_ind!$J$1:$K$2838,2,FALSE),A10658)</f>
        <v>1022321</v>
      </c>
      <c r="J10658">
        <f t="shared" si="166"/>
        <v>1</v>
      </c>
    </row>
    <row r="10659" spans="1:10" x14ac:dyDescent="0.25">
      <c r="A10659">
        <v>893949</v>
      </c>
      <c r="B10659">
        <v>2019</v>
      </c>
      <c r="C10659" t="s">
        <v>5546</v>
      </c>
      <c r="D10659">
        <v>5859.6379999999999</v>
      </c>
      <c r="E10659">
        <v>-3186.922</v>
      </c>
      <c r="F10659">
        <v>391</v>
      </c>
      <c r="I10659">
        <f>IFERROR(VLOOKUP(H10659,ticker_cik_sic_ind!$J$1:$K$2838,2,FALSE),A10659)</f>
        <v>893949</v>
      </c>
      <c r="J10659">
        <f t="shared" si="166"/>
        <v>1</v>
      </c>
    </row>
    <row r="10660" spans="1:10" x14ac:dyDescent="0.25">
      <c r="A10660">
        <v>1121788</v>
      </c>
      <c r="B10660">
        <v>2019</v>
      </c>
      <c r="C10660" t="s">
        <v>5546</v>
      </c>
      <c r="D10660">
        <v>4988.72</v>
      </c>
      <c r="E10660">
        <v>-3758.8809999999999</v>
      </c>
      <c r="F10660">
        <v>391</v>
      </c>
      <c r="I10660">
        <f>IFERROR(VLOOKUP(H10660,ticker_cik_sic_ind!$J$1:$K$2838,2,FALSE),A10660)</f>
        <v>1121788</v>
      </c>
      <c r="J10660">
        <f t="shared" si="166"/>
        <v>1</v>
      </c>
    </row>
    <row r="10661" spans="1:10" x14ac:dyDescent="0.25">
      <c r="A10661">
        <v>1575965</v>
      </c>
      <c r="B10661">
        <v>2019</v>
      </c>
      <c r="C10661" t="s">
        <v>5546</v>
      </c>
      <c r="D10661">
        <v>7288.56</v>
      </c>
      <c r="E10661">
        <v>-2378.768</v>
      </c>
      <c r="F10661">
        <v>393</v>
      </c>
      <c r="I10661">
        <f>IFERROR(VLOOKUP(H10661,ticker_cik_sic_ind!$J$1:$K$2838,2,FALSE),A10661)</f>
        <v>1575965</v>
      </c>
      <c r="J10661">
        <f t="shared" si="166"/>
        <v>1</v>
      </c>
    </row>
    <row r="10662" spans="1:10" x14ac:dyDescent="0.25">
      <c r="A10662">
        <v>1555280</v>
      </c>
      <c r="B10662">
        <v>2019</v>
      </c>
      <c r="C10662" t="s">
        <v>5546</v>
      </c>
      <c r="D10662">
        <v>8603</v>
      </c>
      <c r="E10662">
        <v>-1982</v>
      </c>
      <c r="F10662">
        <v>394</v>
      </c>
      <c r="I10662">
        <f>IFERROR(VLOOKUP(H10662,ticker_cik_sic_ind!$J$1:$K$2838,2,FALSE),A10662)</f>
        <v>1555280</v>
      </c>
      <c r="J10662">
        <f t="shared" si="166"/>
        <v>1</v>
      </c>
    </row>
    <row r="10663" spans="1:10" x14ac:dyDescent="0.25">
      <c r="A10663">
        <v>859737</v>
      </c>
      <c r="B10663">
        <v>2019</v>
      </c>
      <c r="C10663" t="s">
        <v>5546</v>
      </c>
      <c r="D10663">
        <v>7091.4</v>
      </c>
      <c r="E10663">
        <v>-2449.5</v>
      </c>
      <c r="F10663">
        <v>394</v>
      </c>
      <c r="I10663">
        <f>IFERROR(VLOOKUP(H10663,ticker_cik_sic_ind!$J$1:$K$2838,2,FALSE),A10663)</f>
        <v>859737</v>
      </c>
      <c r="J10663">
        <f t="shared" si="166"/>
        <v>1</v>
      </c>
    </row>
    <row r="10664" spans="1:10" x14ac:dyDescent="0.25">
      <c r="A10664">
        <v>1177394</v>
      </c>
      <c r="B10664">
        <v>2019</v>
      </c>
      <c r="C10664" t="s">
        <v>5546</v>
      </c>
      <c r="D10664">
        <v>7315.808</v>
      </c>
      <c r="E10664">
        <v>-2311.4749999999999</v>
      </c>
      <c r="F10664">
        <v>396</v>
      </c>
      <c r="I10664">
        <f>IFERROR(VLOOKUP(H10664,ticker_cik_sic_ind!$J$1:$K$2838,2,FALSE),A10664)</f>
        <v>1177394</v>
      </c>
      <c r="J10664">
        <f t="shared" si="166"/>
        <v>1</v>
      </c>
    </row>
    <row r="10665" spans="1:10" x14ac:dyDescent="0.25">
      <c r="A10665">
        <v>1002047</v>
      </c>
      <c r="B10665">
        <v>2019</v>
      </c>
      <c r="C10665" t="s">
        <v>5546</v>
      </c>
      <c r="D10665">
        <v>8905</v>
      </c>
      <c r="E10665">
        <v>-1922</v>
      </c>
      <c r="F10665">
        <v>396</v>
      </c>
      <c r="I10665">
        <f>IFERROR(VLOOKUP(H10665,ticker_cik_sic_ind!$J$1:$K$2838,2,FALSE),A10665)</f>
        <v>1002047</v>
      </c>
      <c r="J10665">
        <f t="shared" si="166"/>
        <v>1</v>
      </c>
    </row>
    <row r="10666" spans="1:10" x14ac:dyDescent="0.25">
      <c r="A10666">
        <v>883241</v>
      </c>
      <c r="B10666">
        <v>2019</v>
      </c>
      <c r="C10666" t="s">
        <v>5546</v>
      </c>
      <c r="D10666">
        <v>5795.2150000000001</v>
      </c>
      <c r="E10666">
        <v>-3164.002</v>
      </c>
      <c r="F10666">
        <v>396</v>
      </c>
      <c r="I10666">
        <f>IFERROR(VLOOKUP(H10666,ticker_cik_sic_ind!$J$1:$K$2838,2,FALSE),A10666)</f>
        <v>883241</v>
      </c>
      <c r="J10666">
        <f t="shared" si="166"/>
        <v>1</v>
      </c>
    </row>
    <row r="10667" spans="1:10" x14ac:dyDescent="0.25">
      <c r="A10667">
        <v>1126975</v>
      </c>
      <c r="B10667">
        <v>2019</v>
      </c>
      <c r="C10667" t="s">
        <v>5546</v>
      </c>
      <c r="D10667">
        <v>7538.3019999999997</v>
      </c>
      <c r="E10667">
        <v>-2154.2919999999999</v>
      </c>
      <c r="F10667">
        <v>399</v>
      </c>
      <c r="I10667">
        <f>IFERROR(VLOOKUP(H10667,ticker_cik_sic_ind!$J$1:$K$2838,2,FALSE),A10667)</f>
        <v>1126975</v>
      </c>
      <c r="J10667">
        <f t="shared" si="166"/>
        <v>1</v>
      </c>
    </row>
    <row r="10668" spans="1:10" x14ac:dyDescent="0.25">
      <c r="A10668">
        <v>1099800</v>
      </c>
      <c r="B10668">
        <v>2019</v>
      </c>
      <c r="C10668" t="s">
        <v>5546</v>
      </c>
      <c r="D10668">
        <v>5686.1</v>
      </c>
      <c r="E10668">
        <v>-3164.2</v>
      </c>
      <c r="F10668">
        <v>400</v>
      </c>
      <c r="I10668">
        <f>IFERROR(VLOOKUP(H10668,ticker_cik_sic_ind!$J$1:$K$2838,2,FALSE),A10668)</f>
        <v>1099800</v>
      </c>
      <c r="J10668">
        <f t="shared" si="166"/>
        <v>1</v>
      </c>
    </row>
    <row r="10669" spans="1:10" x14ac:dyDescent="0.25">
      <c r="A10669">
        <v>88121</v>
      </c>
      <c r="B10669">
        <v>2019</v>
      </c>
      <c r="C10669" t="s">
        <v>5546</v>
      </c>
      <c r="D10669">
        <v>5176</v>
      </c>
      <c r="E10669">
        <v>-3418</v>
      </c>
      <c r="F10669">
        <v>401</v>
      </c>
      <c r="I10669">
        <f>IFERROR(VLOOKUP(H10669,ticker_cik_sic_ind!$J$1:$K$2838,2,FALSE),A10669)</f>
        <v>88121</v>
      </c>
      <c r="J10669">
        <f t="shared" si="166"/>
        <v>1</v>
      </c>
    </row>
    <row r="10670" spans="1:10" x14ac:dyDescent="0.25">
      <c r="A10670">
        <v>1520697</v>
      </c>
      <c r="B10670">
        <v>2019</v>
      </c>
      <c r="C10670" t="s">
        <v>5546</v>
      </c>
      <c r="D10670">
        <v>6503.1469999999999</v>
      </c>
      <c r="E10670">
        <v>-2682.0920000000001</v>
      </c>
      <c r="F10670">
        <v>402</v>
      </c>
      <c r="I10670">
        <f>IFERROR(VLOOKUP(H10670,ticker_cik_sic_ind!$J$1:$K$2838,2,FALSE),A10670)</f>
        <v>1520697</v>
      </c>
      <c r="J10670">
        <f t="shared" si="166"/>
        <v>1</v>
      </c>
    </row>
    <row r="10671" spans="1:10" x14ac:dyDescent="0.25">
      <c r="A10671">
        <v>1477294</v>
      </c>
      <c r="B10671">
        <v>2019</v>
      </c>
      <c r="C10671" t="s">
        <v>5546</v>
      </c>
      <c r="D10671">
        <v>6806.9350000000004</v>
      </c>
      <c r="E10671">
        <v>-2522.8069999999998</v>
      </c>
      <c r="F10671">
        <v>402</v>
      </c>
      <c r="I10671">
        <f>IFERROR(VLOOKUP(H10671,ticker_cik_sic_ind!$J$1:$K$2838,2,FALSE),A10671)</f>
        <v>1477294</v>
      </c>
      <c r="J10671">
        <f t="shared" si="166"/>
        <v>1</v>
      </c>
    </row>
    <row r="10672" spans="1:10" x14ac:dyDescent="0.25">
      <c r="A10672">
        <v>16732</v>
      </c>
      <c r="B10672">
        <v>2019</v>
      </c>
      <c r="C10672" t="s">
        <v>5546</v>
      </c>
      <c r="D10672">
        <v>14529</v>
      </c>
      <c r="E10672">
        <v>-1373</v>
      </c>
      <c r="F10672">
        <v>404</v>
      </c>
      <c r="I10672">
        <f>IFERROR(VLOOKUP(H10672,ticker_cik_sic_ind!$J$1:$K$2838,2,FALSE),A10672)</f>
        <v>16732</v>
      </c>
      <c r="J10672">
        <f t="shared" si="166"/>
        <v>1</v>
      </c>
    </row>
    <row r="10673" spans="1:10" x14ac:dyDescent="0.25">
      <c r="A10673">
        <v>7332</v>
      </c>
      <c r="B10673">
        <v>2019</v>
      </c>
      <c r="C10673" t="s">
        <v>5546</v>
      </c>
      <c r="D10673">
        <v>7042</v>
      </c>
      <c r="E10673">
        <v>-2250</v>
      </c>
      <c r="F10673">
        <v>405</v>
      </c>
      <c r="I10673">
        <f>IFERROR(VLOOKUP(H10673,ticker_cik_sic_ind!$J$1:$K$2838,2,FALSE),A10673)</f>
        <v>7332</v>
      </c>
      <c r="J10673">
        <f t="shared" si="166"/>
        <v>1</v>
      </c>
    </row>
    <row r="10674" spans="1:10" x14ac:dyDescent="0.25">
      <c r="A10674">
        <v>1046257</v>
      </c>
      <c r="B10674">
        <v>2019</v>
      </c>
      <c r="C10674" t="s">
        <v>5546</v>
      </c>
      <c r="D10674">
        <v>5748</v>
      </c>
      <c r="E10674">
        <v>-2887</v>
      </c>
      <c r="F10674">
        <v>405</v>
      </c>
      <c r="I10674">
        <f>IFERROR(VLOOKUP(H10674,ticker_cik_sic_ind!$J$1:$K$2838,2,FALSE),A10674)</f>
        <v>1046257</v>
      </c>
      <c r="J10674">
        <f t="shared" si="166"/>
        <v>1</v>
      </c>
    </row>
    <row r="10675" spans="1:10" x14ac:dyDescent="0.25">
      <c r="A10675">
        <v>34903</v>
      </c>
      <c r="B10675">
        <v>2019</v>
      </c>
      <c r="C10675" t="s">
        <v>5546</v>
      </c>
      <c r="D10675">
        <v>6302.7030000000004</v>
      </c>
      <c r="E10675">
        <v>-2529.009</v>
      </c>
      <c r="F10675">
        <v>407</v>
      </c>
      <c r="I10675">
        <f>IFERROR(VLOOKUP(H10675,ticker_cik_sic_ind!$J$1:$K$2838,2,FALSE),A10675)</f>
        <v>34903</v>
      </c>
      <c r="J10675">
        <f t="shared" si="166"/>
        <v>1</v>
      </c>
    </row>
    <row r="10676" spans="1:10" x14ac:dyDescent="0.25">
      <c r="A10676">
        <v>865752</v>
      </c>
      <c r="B10676">
        <v>2019</v>
      </c>
      <c r="C10676" t="s">
        <v>5546</v>
      </c>
      <c r="D10676">
        <v>4542.07</v>
      </c>
      <c r="E10676">
        <v>-3605.16</v>
      </c>
      <c r="F10676">
        <v>408</v>
      </c>
      <c r="I10676">
        <f>IFERROR(VLOOKUP(H10676,ticker_cik_sic_ind!$J$1:$K$2838,2,FALSE),A10676)</f>
        <v>865752</v>
      </c>
      <c r="J10676">
        <f t="shared" si="166"/>
        <v>1</v>
      </c>
    </row>
    <row r="10677" spans="1:10" x14ac:dyDescent="0.25">
      <c r="A10677">
        <v>91440</v>
      </c>
      <c r="B10677">
        <v>2019</v>
      </c>
      <c r="C10677" t="s">
        <v>5546</v>
      </c>
      <c r="D10677">
        <v>5272</v>
      </c>
      <c r="E10677">
        <v>-3111.6</v>
      </c>
      <c r="F10677">
        <v>409</v>
      </c>
      <c r="I10677">
        <f>IFERROR(VLOOKUP(H10677,ticker_cik_sic_ind!$J$1:$K$2838,2,FALSE),A10677)</f>
        <v>91440</v>
      </c>
      <c r="J10677">
        <f t="shared" si="166"/>
        <v>1</v>
      </c>
    </row>
    <row r="10678" spans="1:10" x14ac:dyDescent="0.25">
      <c r="A10678">
        <v>1168054</v>
      </c>
      <c r="B10678">
        <v>2019</v>
      </c>
      <c r="C10678" t="s">
        <v>5546</v>
      </c>
      <c r="D10678">
        <v>5531.393</v>
      </c>
      <c r="E10678">
        <v>-2886.498</v>
      </c>
      <c r="F10678">
        <v>410</v>
      </c>
      <c r="I10678">
        <f>IFERROR(VLOOKUP(H10678,ticker_cik_sic_ind!$J$1:$K$2838,2,FALSE),A10678)</f>
        <v>1168054</v>
      </c>
      <c r="J10678">
        <f t="shared" si="166"/>
        <v>1</v>
      </c>
    </row>
    <row r="10679" spans="1:10" x14ac:dyDescent="0.25">
      <c r="A10679">
        <v>84129</v>
      </c>
      <c r="B10679">
        <v>2019</v>
      </c>
      <c r="C10679" t="s">
        <v>5546</v>
      </c>
      <c r="D10679">
        <v>8329.4529999999995</v>
      </c>
      <c r="E10679">
        <v>-1812.3109999999999</v>
      </c>
      <c r="F10679">
        <v>411</v>
      </c>
      <c r="I10679">
        <f>IFERROR(VLOOKUP(H10679,ticker_cik_sic_ind!$J$1:$K$2838,2,FALSE),A10679)</f>
        <v>84129</v>
      </c>
      <c r="J10679">
        <f t="shared" si="166"/>
        <v>1</v>
      </c>
    </row>
    <row r="10680" spans="1:10" x14ac:dyDescent="0.25">
      <c r="A10680">
        <v>75677</v>
      </c>
      <c r="B10680">
        <v>2019</v>
      </c>
      <c r="C10680" t="s">
        <v>5546</v>
      </c>
      <c r="D10680">
        <v>6315.6</v>
      </c>
      <c r="E10680">
        <v>-2388</v>
      </c>
      <c r="F10680">
        <v>412</v>
      </c>
      <c r="I10680">
        <f>IFERROR(VLOOKUP(H10680,ticker_cik_sic_ind!$J$1:$K$2838,2,FALSE),A10680)</f>
        <v>75677</v>
      </c>
      <c r="J10680">
        <f t="shared" si="166"/>
        <v>1</v>
      </c>
    </row>
    <row r="10681" spans="1:10" x14ac:dyDescent="0.25">
      <c r="A10681">
        <v>31791</v>
      </c>
      <c r="B10681">
        <v>2019</v>
      </c>
      <c r="C10681" t="s">
        <v>5546</v>
      </c>
      <c r="D10681">
        <v>6091.4629999999997</v>
      </c>
      <c r="E10681">
        <v>-2503.1880000000001</v>
      </c>
      <c r="F10681">
        <v>413</v>
      </c>
      <c r="I10681">
        <f>IFERROR(VLOOKUP(H10681,ticker_cik_sic_ind!$J$1:$K$2838,2,FALSE),A10681)</f>
        <v>31791</v>
      </c>
      <c r="J10681">
        <f t="shared" si="166"/>
        <v>1</v>
      </c>
    </row>
    <row r="10682" spans="1:10" x14ac:dyDescent="0.25">
      <c r="A10682">
        <v>1137789</v>
      </c>
      <c r="B10682">
        <v>2019</v>
      </c>
      <c r="C10682" t="s">
        <v>5546</v>
      </c>
      <c r="D10682">
        <v>9410</v>
      </c>
      <c r="E10682">
        <v>-1665</v>
      </c>
      <c r="F10682">
        <v>413</v>
      </c>
      <c r="I10682">
        <f>IFERROR(VLOOKUP(H10682,ticker_cik_sic_ind!$J$1:$K$2838,2,FALSE),A10682)</f>
        <v>1137789</v>
      </c>
      <c r="J10682">
        <f t="shared" si="166"/>
        <v>1</v>
      </c>
    </row>
    <row r="10683" spans="1:10" x14ac:dyDescent="0.25">
      <c r="A10683">
        <v>98246</v>
      </c>
      <c r="B10683">
        <v>2019</v>
      </c>
      <c r="C10683" t="s">
        <v>5546</v>
      </c>
      <c r="D10683">
        <v>5170.2</v>
      </c>
      <c r="E10683">
        <v>-3071.5</v>
      </c>
      <c r="F10683">
        <v>415</v>
      </c>
      <c r="I10683">
        <f>IFERROR(VLOOKUP(H10683,ticker_cik_sic_ind!$J$1:$K$2838,2,FALSE),A10683)</f>
        <v>98246</v>
      </c>
      <c r="J10683">
        <f t="shared" si="166"/>
        <v>1</v>
      </c>
    </row>
    <row r="10684" spans="1:10" x14ac:dyDescent="0.25">
      <c r="A10684">
        <v>1601046</v>
      </c>
      <c r="B10684">
        <v>2019</v>
      </c>
      <c r="C10684" t="s">
        <v>5546</v>
      </c>
      <c r="D10684">
        <v>5846</v>
      </c>
      <c r="E10684">
        <v>-2613</v>
      </c>
      <c r="F10684">
        <v>416</v>
      </c>
      <c r="I10684">
        <f>IFERROR(VLOOKUP(H10684,ticker_cik_sic_ind!$J$1:$K$2838,2,FALSE),A10684)</f>
        <v>1601046</v>
      </c>
      <c r="J10684">
        <f t="shared" si="166"/>
        <v>1</v>
      </c>
    </row>
    <row r="10685" spans="1:10" x14ac:dyDescent="0.25">
      <c r="A10685">
        <v>96943</v>
      </c>
      <c r="B10685">
        <v>2019</v>
      </c>
      <c r="C10685" t="s">
        <v>5546</v>
      </c>
      <c r="D10685">
        <v>6175.3209999999999</v>
      </c>
      <c r="E10685">
        <v>-2433.9810000000002</v>
      </c>
      <c r="F10685">
        <v>417</v>
      </c>
      <c r="I10685">
        <f>IFERROR(VLOOKUP(H10685,ticker_cik_sic_ind!$J$1:$K$2838,2,FALSE),A10685)</f>
        <v>96943</v>
      </c>
      <c r="J10685">
        <f t="shared" si="166"/>
        <v>1</v>
      </c>
    </row>
    <row r="10686" spans="1:10" x14ac:dyDescent="0.25">
      <c r="A10686">
        <v>1219601</v>
      </c>
      <c r="B10686">
        <v>2019</v>
      </c>
      <c r="C10686" t="s">
        <v>5546</v>
      </c>
      <c r="D10686">
        <v>15360</v>
      </c>
      <c r="E10686">
        <v>-1137</v>
      </c>
      <c r="F10686">
        <v>418</v>
      </c>
      <c r="I10686">
        <f>IFERROR(VLOOKUP(H10686,ticker_cik_sic_ind!$J$1:$K$2838,2,FALSE),A10686)</f>
        <v>1219601</v>
      </c>
      <c r="J10686">
        <f t="shared" si="166"/>
        <v>1</v>
      </c>
    </row>
    <row r="10687" spans="1:10" x14ac:dyDescent="0.25">
      <c r="A10687">
        <v>1232524</v>
      </c>
      <c r="B10687">
        <v>2019</v>
      </c>
      <c r="C10687" t="s">
        <v>5546</v>
      </c>
      <c r="D10687">
        <v>5348.9669999999996</v>
      </c>
      <c r="E10687">
        <v>-2869.2249999999999</v>
      </c>
      <c r="F10687">
        <v>419</v>
      </c>
      <c r="I10687">
        <f>IFERROR(VLOOKUP(H10687,ticker_cik_sic_ind!$J$1:$K$2838,2,FALSE),A10687)</f>
        <v>1232524</v>
      </c>
      <c r="J10687">
        <f t="shared" si="166"/>
        <v>1</v>
      </c>
    </row>
    <row r="10688" spans="1:10" x14ac:dyDescent="0.25">
      <c r="A10688">
        <v>1335258</v>
      </c>
      <c r="B10688">
        <v>2019</v>
      </c>
      <c r="C10688" t="s">
        <v>5546</v>
      </c>
      <c r="D10688">
        <v>8952.8089999999993</v>
      </c>
      <c r="E10688">
        <v>-1698.7139999999999</v>
      </c>
      <c r="F10688">
        <v>420</v>
      </c>
      <c r="I10688">
        <f>IFERROR(VLOOKUP(H10688,ticker_cik_sic_ind!$J$1:$K$2838,2,FALSE),A10688)</f>
        <v>1335258</v>
      </c>
      <c r="J10688">
        <f t="shared" si="166"/>
        <v>1</v>
      </c>
    </row>
    <row r="10689" spans="1:10" x14ac:dyDescent="0.25">
      <c r="A10689">
        <v>1295810</v>
      </c>
      <c r="B10689">
        <v>2019</v>
      </c>
      <c r="C10689" t="s">
        <v>5546</v>
      </c>
      <c r="D10689">
        <v>3845.6129999999998</v>
      </c>
      <c r="E10689">
        <v>-3984.4520000000002</v>
      </c>
      <c r="F10689">
        <v>420</v>
      </c>
      <c r="I10689">
        <f>IFERROR(VLOOKUP(H10689,ticker_cik_sic_ind!$J$1:$K$2838,2,FALSE),A10689)</f>
        <v>1295810</v>
      </c>
      <c r="J10689">
        <f t="shared" si="166"/>
        <v>1</v>
      </c>
    </row>
    <row r="10690" spans="1:10" x14ac:dyDescent="0.25">
      <c r="A10690">
        <v>1757898</v>
      </c>
      <c r="B10690">
        <v>2019</v>
      </c>
      <c r="C10690" t="s">
        <v>5546</v>
      </c>
      <c r="D10690">
        <v>5051.8140000000003</v>
      </c>
      <c r="E10690">
        <v>-3099.1880000000001</v>
      </c>
      <c r="F10690">
        <v>422</v>
      </c>
      <c r="I10690">
        <f>IFERROR(VLOOKUP(H10690,ticker_cik_sic_ind!$J$1:$K$2838,2,FALSE),A10690)</f>
        <v>1757898</v>
      </c>
      <c r="J10690">
        <f t="shared" si="166"/>
        <v>1</v>
      </c>
    </row>
    <row r="10691" spans="1:10" x14ac:dyDescent="0.25">
      <c r="A10691">
        <v>1362988</v>
      </c>
      <c r="B10691">
        <v>2019</v>
      </c>
      <c r="C10691" t="s">
        <v>5546</v>
      </c>
      <c r="D10691">
        <v>7213.1480000000001</v>
      </c>
      <c r="E10691">
        <v>-1963.4059999999999</v>
      </c>
      <c r="F10691">
        <v>422</v>
      </c>
      <c r="I10691">
        <f>IFERROR(VLOOKUP(H10691,ticker_cik_sic_ind!$J$1:$K$2838,2,FALSE),A10691)</f>
        <v>1362988</v>
      </c>
      <c r="J10691">
        <f t="shared" ref="J10691:J10754" si="167">IF(OR(AND(C10691="financial",F10691&lt;$L$1),AND(C10691="non_financial",F10691&lt;$M$1)),1,0)</f>
        <v>1</v>
      </c>
    </row>
    <row r="10692" spans="1:10" x14ac:dyDescent="0.25">
      <c r="A10692">
        <v>1057877</v>
      </c>
      <c r="B10692">
        <v>2019</v>
      </c>
      <c r="C10692" t="s">
        <v>5546</v>
      </c>
      <c r="D10692">
        <v>6206.1170000000002</v>
      </c>
      <c r="E10692">
        <v>-2298.2069999999999</v>
      </c>
      <c r="F10692">
        <v>424</v>
      </c>
      <c r="I10692">
        <f>IFERROR(VLOOKUP(H10692,ticker_cik_sic_ind!$J$1:$K$2838,2,FALSE),A10692)</f>
        <v>1057877</v>
      </c>
      <c r="J10692">
        <f t="shared" si="167"/>
        <v>1</v>
      </c>
    </row>
    <row r="10693" spans="1:10" x14ac:dyDescent="0.25">
      <c r="A10693">
        <v>800240</v>
      </c>
      <c r="B10693">
        <v>2019</v>
      </c>
      <c r="C10693" t="s">
        <v>5546</v>
      </c>
      <c r="D10693">
        <v>6359</v>
      </c>
      <c r="E10693">
        <v>-2156</v>
      </c>
      <c r="F10693">
        <v>425</v>
      </c>
      <c r="I10693">
        <f>IFERROR(VLOOKUP(H10693,ticker_cik_sic_ind!$J$1:$K$2838,2,FALSE),A10693)</f>
        <v>800240</v>
      </c>
      <c r="J10693">
        <f t="shared" si="167"/>
        <v>1</v>
      </c>
    </row>
    <row r="10694" spans="1:10" x14ac:dyDescent="0.25">
      <c r="A10694">
        <v>790051</v>
      </c>
      <c r="B10694">
        <v>2019</v>
      </c>
      <c r="C10694" t="s">
        <v>5546</v>
      </c>
      <c r="D10694">
        <v>5428.2</v>
      </c>
      <c r="E10694">
        <v>-2672.3</v>
      </c>
      <c r="F10694">
        <v>426</v>
      </c>
      <c r="I10694">
        <f>IFERROR(VLOOKUP(H10694,ticker_cik_sic_ind!$J$1:$K$2838,2,FALSE),A10694)</f>
        <v>790051</v>
      </c>
      <c r="J10694">
        <f t="shared" si="167"/>
        <v>1</v>
      </c>
    </row>
    <row r="10695" spans="1:10" x14ac:dyDescent="0.25">
      <c r="A10695">
        <v>1552033</v>
      </c>
      <c r="B10695">
        <v>2019</v>
      </c>
      <c r="C10695" t="s">
        <v>5546</v>
      </c>
      <c r="D10695">
        <v>7110.1</v>
      </c>
      <c r="E10695">
        <v>-1914.3</v>
      </c>
      <c r="F10695">
        <v>427</v>
      </c>
      <c r="I10695">
        <f>IFERROR(VLOOKUP(H10695,ticker_cik_sic_ind!$J$1:$K$2838,2,FALSE),A10695)</f>
        <v>1552033</v>
      </c>
      <c r="J10695">
        <f t="shared" si="167"/>
        <v>1</v>
      </c>
    </row>
    <row r="10696" spans="1:10" x14ac:dyDescent="0.25">
      <c r="A10696">
        <v>1034670</v>
      </c>
      <c r="B10696">
        <v>2019</v>
      </c>
      <c r="C10696" t="s">
        <v>5546</v>
      </c>
      <c r="D10696">
        <v>6789.8</v>
      </c>
      <c r="E10696">
        <v>-2007.6</v>
      </c>
      <c r="F10696">
        <v>428</v>
      </c>
      <c r="I10696">
        <f>IFERROR(VLOOKUP(H10696,ticker_cik_sic_ind!$J$1:$K$2838,2,FALSE),A10696)</f>
        <v>1034670</v>
      </c>
      <c r="J10696">
        <f t="shared" si="167"/>
        <v>1</v>
      </c>
    </row>
    <row r="10697" spans="1:10" x14ac:dyDescent="0.25">
      <c r="A10697">
        <v>1608249</v>
      </c>
      <c r="B10697">
        <v>2019</v>
      </c>
      <c r="C10697" t="s">
        <v>5546</v>
      </c>
      <c r="D10697">
        <v>9209.9</v>
      </c>
      <c r="E10697">
        <v>-1500.3</v>
      </c>
      <c r="F10697">
        <v>429</v>
      </c>
      <c r="I10697">
        <f>IFERROR(VLOOKUP(H10697,ticker_cik_sic_ind!$J$1:$K$2838,2,FALSE),A10697)</f>
        <v>1608249</v>
      </c>
      <c r="J10697">
        <f t="shared" si="167"/>
        <v>1</v>
      </c>
    </row>
    <row r="10698" spans="1:10" x14ac:dyDescent="0.25">
      <c r="A10698">
        <v>313927</v>
      </c>
      <c r="B10698">
        <v>2019</v>
      </c>
      <c r="C10698" t="s">
        <v>5546</v>
      </c>
      <c r="D10698">
        <v>5899.4</v>
      </c>
      <c r="E10698">
        <v>-2221.1</v>
      </c>
      <c r="F10698">
        <v>430</v>
      </c>
      <c r="I10698">
        <f>IFERROR(VLOOKUP(H10698,ticker_cik_sic_ind!$J$1:$K$2838,2,FALSE),A10698)</f>
        <v>313927</v>
      </c>
      <c r="J10698">
        <f t="shared" si="167"/>
        <v>1</v>
      </c>
    </row>
    <row r="10699" spans="1:10" x14ac:dyDescent="0.25">
      <c r="A10699">
        <v>78128</v>
      </c>
      <c r="B10699">
        <v>2019</v>
      </c>
      <c r="C10699" t="s">
        <v>5546</v>
      </c>
      <c r="D10699">
        <v>6570.3450000000003</v>
      </c>
      <c r="E10699">
        <v>-2004.3520000000001</v>
      </c>
      <c r="F10699">
        <v>431</v>
      </c>
      <c r="I10699">
        <f>IFERROR(VLOOKUP(H10699,ticker_cik_sic_ind!$J$1:$K$2838,2,FALSE),A10699)</f>
        <v>78128</v>
      </c>
      <c r="J10699">
        <f t="shared" si="167"/>
        <v>1</v>
      </c>
    </row>
    <row r="10700" spans="1:10" x14ac:dyDescent="0.25">
      <c r="A10700">
        <v>802481</v>
      </c>
      <c r="B10700">
        <v>2019</v>
      </c>
      <c r="C10700" t="s">
        <v>5546</v>
      </c>
      <c r="D10700">
        <v>6302.5690000000004</v>
      </c>
      <c r="E10700">
        <v>-2054.4180000000001</v>
      </c>
      <c r="F10700">
        <v>432</v>
      </c>
      <c r="I10700">
        <f>IFERROR(VLOOKUP(H10700,ticker_cik_sic_ind!$J$1:$K$2838,2,FALSE),A10700)</f>
        <v>802481</v>
      </c>
      <c r="J10700">
        <f t="shared" si="167"/>
        <v>1</v>
      </c>
    </row>
    <row r="10701" spans="1:10" x14ac:dyDescent="0.25">
      <c r="A10701">
        <v>104889</v>
      </c>
      <c r="B10701">
        <v>2019</v>
      </c>
      <c r="C10701" t="s">
        <v>5546</v>
      </c>
      <c r="D10701">
        <v>4730.933</v>
      </c>
      <c r="E10701">
        <v>-2882.14</v>
      </c>
      <c r="F10701">
        <v>433</v>
      </c>
      <c r="I10701">
        <f>IFERROR(VLOOKUP(H10701,ticker_cik_sic_ind!$J$1:$K$2838,2,FALSE),A10701)</f>
        <v>104889</v>
      </c>
      <c r="J10701">
        <f t="shared" si="167"/>
        <v>1</v>
      </c>
    </row>
    <row r="10702" spans="1:10" x14ac:dyDescent="0.25">
      <c r="A10702">
        <v>1048477</v>
      </c>
      <c r="B10702">
        <v>2019</v>
      </c>
      <c r="C10702" t="s">
        <v>5546</v>
      </c>
      <c r="D10702">
        <v>4624.6790000000001</v>
      </c>
      <c r="E10702">
        <v>-2885.1039999999998</v>
      </c>
      <c r="F10702">
        <v>434</v>
      </c>
      <c r="I10702">
        <f>IFERROR(VLOOKUP(H10702,ticker_cik_sic_ind!$J$1:$K$2838,2,FALSE),A10702)</f>
        <v>1048477</v>
      </c>
      <c r="J10702">
        <f t="shared" si="167"/>
        <v>1</v>
      </c>
    </row>
    <row r="10703" spans="1:10" x14ac:dyDescent="0.25">
      <c r="A10703">
        <v>1442145</v>
      </c>
      <c r="B10703">
        <v>2019</v>
      </c>
      <c r="C10703" t="s">
        <v>5546</v>
      </c>
      <c r="D10703">
        <v>6039.6</v>
      </c>
      <c r="E10703">
        <v>-2073.6</v>
      </c>
      <c r="F10703">
        <v>435</v>
      </c>
      <c r="I10703">
        <f>IFERROR(VLOOKUP(H10703,ticker_cik_sic_ind!$J$1:$K$2838,2,FALSE),A10703)</f>
        <v>1442145</v>
      </c>
      <c r="J10703">
        <f t="shared" si="167"/>
        <v>1</v>
      </c>
    </row>
    <row r="10704" spans="1:10" x14ac:dyDescent="0.25">
      <c r="A10704">
        <v>1692115</v>
      </c>
      <c r="B10704">
        <v>2019</v>
      </c>
      <c r="C10704" t="s">
        <v>5546</v>
      </c>
      <c r="D10704">
        <v>6476.393</v>
      </c>
      <c r="E10704">
        <v>-1932.567</v>
      </c>
      <c r="F10704">
        <v>435</v>
      </c>
      <c r="I10704">
        <f>IFERROR(VLOOKUP(H10704,ticker_cik_sic_ind!$J$1:$K$2838,2,FALSE),A10704)</f>
        <v>1692115</v>
      </c>
      <c r="J10704">
        <f t="shared" si="167"/>
        <v>1</v>
      </c>
    </row>
    <row r="10705" spans="1:10" x14ac:dyDescent="0.25">
      <c r="A10705">
        <v>1519751</v>
      </c>
      <c r="B10705">
        <v>2019</v>
      </c>
      <c r="C10705" t="s">
        <v>5546</v>
      </c>
      <c r="D10705">
        <v>5697.1</v>
      </c>
      <c r="E10705">
        <v>-2174.6999999999998</v>
      </c>
      <c r="F10705">
        <v>437</v>
      </c>
      <c r="I10705">
        <f>IFERROR(VLOOKUP(H10705,ticker_cik_sic_ind!$J$1:$K$2838,2,FALSE),A10705)</f>
        <v>1519751</v>
      </c>
      <c r="J10705">
        <f t="shared" si="167"/>
        <v>1</v>
      </c>
    </row>
    <row r="10706" spans="1:10" x14ac:dyDescent="0.25">
      <c r="A10706">
        <v>775158</v>
      </c>
      <c r="B10706">
        <v>2019</v>
      </c>
      <c r="C10706" t="s">
        <v>5546</v>
      </c>
      <c r="D10706">
        <v>5273.9</v>
      </c>
      <c r="E10706">
        <v>-2420.4</v>
      </c>
      <c r="F10706">
        <v>437</v>
      </c>
      <c r="I10706">
        <f>IFERROR(VLOOKUP(H10706,ticker_cik_sic_ind!$J$1:$K$2838,2,FALSE),A10706)</f>
        <v>775158</v>
      </c>
      <c r="J10706">
        <f t="shared" si="167"/>
        <v>1</v>
      </c>
    </row>
    <row r="10707" spans="1:10" x14ac:dyDescent="0.25">
      <c r="A10707">
        <v>1320695</v>
      </c>
      <c r="B10707">
        <v>2019</v>
      </c>
      <c r="C10707" t="s">
        <v>5546</v>
      </c>
      <c r="D10707">
        <v>5660.5</v>
      </c>
      <c r="E10707">
        <v>-2185.5</v>
      </c>
      <c r="F10707">
        <v>439</v>
      </c>
      <c r="I10707">
        <f>IFERROR(VLOOKUP(H10707,ticker_cik_sic_ind!$J$1:$K$2838,2,FALSE),A10707)</f>
        <v>1320695</v>
      </c>
      <c r="J10707">
        <f t="shared" si="167"/>
        <v>1</v>
      </c>
    </row>
    <row r="10708" spans="1:10" x14ac:dyDescent="0.25">
      <c r="A10708">
        <v>1381531</v>
      </c>
      <c r="B10708">
        <v>2019</v>
      </c>
      <c r="C10708" t="s">
        <v>5546</v>
      </c>
      <c r="D10708">
        <v>5145</v>
      </c>
      <c r="E10708">
        <v>-2458</v>
      </c>
      <c r="F10708">
        <v>440</v>
      </c>
      <c r="I10708">
        <f>IFERROR(VLOOKUP(H10708,ticker_cik_sic_ind!$J$1:$K$2838,2,FALSE),A10708)</f>
        <v>1381531</v>
      </c>
      <c r="J10708">
        <f t="shared" si="167"/>
        <v>1</v>
      </c>
    </row>
    <row r="10709" spans="1:10" x14ac:dyDescent="0.25">
      <c r="A10709">
        <v>940944</v>
      </c>
      <c r="B10709">
        <v>2019</v>
      </c>
      <c r="C10709" t="s">
        <v>5546</v>
      </c>
      <c r="D10709">
        <v>5469.6</v>
      </c>
      <c r="E10709">
        <v>-2194.8000000000002</v>
      </c>
      <c r="F10709">
        <v>441</v>
      </c>
      <c r="I10709">
        <f>IFERROR(VLOOKUP(H10709,ticker_cik_sic_ind!$J$1:$K$2838,2,FALSE),A10709)</f>
        <v>940944</v>
      </c>
      <c r="J10709">
        <f t="shared" si="167"/>
        <v>1</v>
      </c>
    </row>
    <row r="10710" spans="1:10" x14ac:dyDescent="0.25">
      <c r="A10710">
        <v>277135</v>
      </c>
      <c r="B10710">
        <v>2019</v>
      </c>
      <c r="C10710" t="s">
        <v>5546</v>
      </c>
      <c r="D10710">
        <v>5904.5720000000001</v>
      </c>
      <c r="E10710">
        <v>-2050.2689999999998</v>
      </c>
      <c r="F10710">
        <v>442</v>
      </c>
      <c r="I10710">
        <f>IFERROR(VLOOKUP(H10710,ticker_cik_sic_ind!$J$1:$K$2838,2,FALSE),A10710)</f>
        <v>277135</v>
      </c>
      <c r="J10710">
        <f t="shared" si="167"/>
        <v>1</v>
      </c>
    </row>
    <row r="10711" spans="1:10" x14ac:dyDescent="0.25">
      <c r="A10711">
        <v>896878</v>
      </c>
      <c r="B10711">
        <v>2019</v>
      </c>
      <c r="C10711" t="s">
        <v>5546</v>
      </c>
      <c r="D10711">
        <v>5178</v>
      </c>
      <c r="E10711">
        <v>-2354</v>
      </c>
      <c r="F10711">
        <v>443</v>
      </c>
      <c r="I10711">
        <f>IFERROR(VLOOKUP(H10711,ticker_cik_sic_ind!$J$1:$K$2838,2,FALSE),A10711)</f>
        <v>896878</v>
      </c>
      <c r="J10711">
        <f t="shared" si="167"/>
        <v>1</v>
      </c>
    </row>
    <row r="10712" spans="1:10" x14ac:dyDescent="0.25">
      <c r="A10712">
        <v>864749</v>
      </c>
      <c r="B10712">
        <v>2019</v>
      </c>
      <c r="C10712" t="s">
        <v>5546</v>
      </c>
      <c r="D10712">
        <v>4858.3</v>
      </c>
      <c r="E10712">
        <v>-2517.6</v>
      </c>
      <c r="F10712">
        <v>444</v>
      </c>
      <c r="I10712">
        <f>IFERROR(VLOOKUP(H10712,ticker_cik_sic_ind!$J$1:$K$2838,2,FALSE),A10712)</f>
        <v>864749</v>
      </c>
      <c r="J10712">
        <f t="shared" si="167"/>
        <v>1</v>
      </c>
    </row>
    <row r="10713" spans="1:10" x14ac:dyDescent="0.25">
      <c r="A10713">
        <v>1420302</v>
      </c>
      <c r="B10713">
        <v>2019</v>
      </c>
      <c r="C10713" t="s">
        <v>5546</v>
      </c>
      <c r="D10713">
        <v>4057.4360000000001</v>
      </c>
      <c r="E10713">
        <v>-3070.9250000000002</v>
      </c>
      <c r="F10713">
        <v>445</v>
      </c>
      <c r="I10713">
        <f>IFERROR(VLOOKUP(H10713,ticker_cik_sic_ind!$J$1:$K$2838,2,FALSE),A10713)</f>
        <v>1420302</v>
      </c>
      <c r="J10713">
        <f t="shared" si="167"/>
        <v>1</v>
      </c>
    </row>
    <row r="10714" spans="1:10" x14ac:dyDescent="0.25">
      <c r="A10714">
        <v>1517228</v>
      </c>
      <c r="B10714">
        <v>2019</v>
      </c>
      <c r="C10714" t="s">
        <v>5546</v>
      </c>
      <c r="D10714">
        <v>7105.88</v>
      </c>
      <c r="E10714">
        <v>-1703.269</v>
      </c>
      <c r="F10714">
        <v>446</v>
      </c>
      <c r="I10714">
        <f>IFERROR(VLOOKUP(H10714,ticker_cik_sic_ind!$J$1:$K$2838,2,FALSE),A10714)</f>
        <v>1517228</v>
      </c>
      <c r="J10714">
        <f t="shared" si="167"/>
        <v>1</v>
      </c>
    </row>
    <row r="10715" spans="1:10" x14ac:dyDescent="0.25">
      <c r="A10715">
        <v>70145</v>
      </c>
      <c r="B10715">
        <v>2019</v>
      </c>
      <c r="C10715" t="s">
        <v>5546</v>
      </c>
      <c r="D10715">
        <v>5974.1030000000001</v>
      </c>
      <c r="E10715">
        <v>-1927.3810000000001</v>
      </c>
      <c r="F10715">
        <v>447</v>
      </c>
      <c r="I10715">
        <f>IFERROR(VLOOKUP(H10715,ticker_cik_sic_ind!$J$1:$K$2838,2,FALSE),A10715)</f>
        <v>70145</v>
      </c>
      <c r="J10715">
        <f t="shared" si="167"/>
        <v>1</v>
      </c>
    </row>
    <row r="10716" spans="1:10" x14ac:dyDescent="0.25">
      <c r="A10716">
        <v>743988</v>
      </c>
      <c r="B10716">
        <v>2019</v>
      </c>
      <c r="C10716" t="s">
        <v>5546</v>
      </c>
      <c r="D10716">
        <v>5055.192</v>
      </c>
      <c r="E10716">
        <v>-2318.6379999999999</v>
      </c>
      <c r="F10716">
        <v>448</v>
      </c>
      <c r="I10716">
        <f>IFERROR(VLOOKUP(H10716,ticker_cik_sic_ind!$J$1:$K$2838,2,FALSE),A10716)</f>
        <v>743988</v>
      </c>
      <c r="J10716">
        <f t="shared" si="167"/>
        <v>1</v>
      </c>
    </row>
    <row r="10717" spans="1:10" x14ac:dyDescent="0.25">
      <c r="A10717">
        <v>1378992</v>
      </c>
      <c r="B10717">
        <v>2019</v>
      </c>
      <c r="C10717" t="s">
        <v>5546</v>
      </c>
      <c r="D10717">
        <v>9042</v>
      </c>
      <c r="E10717">
        <v>-1339</v>
      </c>
      <c r="F10717">
        <v>449</v>
      </c>
      <c r="I10717">
        <f>IFERROR(VLOOKUP(H10717,ticker_cik_sic_ind!$J$1:$K$2838,2,FALSE),A10717)</f>
        <v>1378992</v>
      </c>
      <c r="J10717">
        <f t="shared" si="167"/>
        <v>1</v>
      </c>
    </row>
    <row r="10718" spans="1:10" x14ac:dyDescent="0.25">
      <c r="A10718">
        <v>1467760</v>
      </c>
      <c r="B10718">
        <v>2019</v>
      </c>
      <c r="C10718" t="s">
        <v>5546</v>
      </c>
      <c r="D10718">
        <v>4981</v>
      </c>
      <c r="E10718">
        <v>-2342.6529999999998</v>
      </c>
      <c r="F10718">
        <v>450</v>
      </c>
      <c r="I10718">
        <f>IFERROR(VLOOKUP(H10718,ticker_cik_sic_ind!$J$1:$K$2838,2,FALSE),A10718)</f>
        <v>1467760</v>
      </c>
      <c r="J10718">
        <f t="shared" si="167"/>
        <v>1</v>
      </c>
    </row>
    <row r="10719" spans="1:10" x14ac:dyDescent="0.25">
      <c r="A10719">
        <v>875320</v>
      </c>
      <c r="B10719">
        <v>2019</v>
      </c>
      <c r="C10719" t="s">
        <v>5546</v>
      </c>
      <c r="D10719">
        <v>4335.3860000000004</v>
      </c>
      <c r="E10719">
        <v>-2714.8829999999998</v>
      </c>
      <c r="F10719">
        <v>450</v>
      </c>
      <c r="I10719">
        <f>IFERROR(VLOOKUP(H10719,ticker_cik_sic_ind!$J$1:$K$2838,2,FALSE),A10719)</f>
        <v>875320</v>
      </c>
      <c r="J10719">
        <f t="shared" si="167"/>
        <v>1</v>
      </c>
    </row>
    <row r="10720" spans="1:10" x14ac:dyDescent="0.25">
      <c r="A10720">
        <v>1142417</v>
      </c>
      <c r="B10720">
        <v>2019</v>
      </c>
      <c r="C10720" t="s">
        <v>5546</v>
      </c>
      <c r="D10720">
        <v>7119.4939999999997</v>
      </c>
      <c r="E10720">
        <v>-1642.454</v>
      </c>
      <c r="F10720">
        <v>452</v>
      </c>
      <c r="I10720">
        <f>IFERROR(VLOOKUP(H10720,ticker_cik_sic_ind!$J$1:$K$2838,2,FALSE),A10720)</f>
        <v>1142417</v>
      </c>
      <c r="J10720">
        <f t="shared" si="167"/>
        <v>0</v>
      </c>
    </row>
    <row r="10721" spans="1:10" x14ac:dyDescent="0.25">
      <c r="A10721">
        <v>25232</v>
      </c>
      <c r="B10721">
        <v>2019</v>
      </c>
      <c r="C10721" t="s">
        <v>5546</v>
      </c>
      <c r="D10721">
        <v>4166.2520000000004</v>
      </c>
      <c r="E10721">
        <v>-2832.3440000000001</v>
      </c>
      <c r="F10721">
        <v>453</v>
      </c>
      <c r="I10721">
        <f>IFERROR(VLOOKUP(H10721,ticker_cik_sic_ind!$J$1:$K$2838,2,FALSE),A10721)</f>
        <v>25232</v>
      </c>
      <c r="J10721">
        <f t="shared" si="167"/>
        <v>0</v>
      </c>
    </row>
    <row r="10722" spans="1:10" x14ac:dyDescent="0.25">
      <c r="A10722">
        <v>1018963</v>
      </c>
      <c r="B10722">
        <v>2019</v>
      </c>
      <c r="C10722" t="s">
        <v>5546</v>
      </c>
      <c r="D10722">
        <v>5393.3</v>
      </c>
      <c r="E10722">
        <v>-2041.9</v>
      </c>
      <c r="F10722">
        <v>454</v>
      </c>
      <c r="I10722">
        <f>IFERROR(VLOOKUP(H10722,ticker_cik_sic_ind!$J$1:$K$2838,2,FALSE),A10722)</f>
        <v>1018963</v>
      </c>
      <c r="J10722">
        <f t="shared" si="167"/>
        <v>0</v>
      </c>
    </row>
    <row r="10723" spans="1:10" x14ac:dyDescent="0.25">
      <c r="A10723">
        <v>1103601</v>
      </c>
      <c r="B10723">
        <v>2019</v>
      </c>
      <c r="C10723" t="s">
        <v>5546</v>
      </c>
      <c r="D10723">
        <v>6838.2849999999999</v>
      </c>
      <c r="E10723">
        <v>-1683.615</v>
      </c>
      <c r="F10723">
        <v>455</v>
      </c>
      <c r="I10723">
        <f>IFERROR(VLOOKUP(H10723,ticker_cik_sic_ind!$J$1:$K$2838,2,FALSE),A10723)</f>
        <v>1103601</v>
      </c>
      <c r="J10723">
        <f t="shared" si="167"/>
        <v>0</v>
      </c>
    </row>
    <row r="10724" spans="1:10" x14ac:dyDescent="0.25">
      <c r="A10724">
        <v>66756</v>
      </c>
      <c r="B10724">
        <v>2019</v>
      </c>
      <c r="C10724" t="s">
        <v>5546</v>
      </c>
      <c r="D10724">
        <v>5114.7</v>
      </c>
      <c r="E10724">
        <v>-2108.1999999999998</v>
      </c>
      <c r="F10724">
        <v>456</v>
      </c>
      <c r="I10724">
        <f>IFERROR(VLOOKUP(H10724,ticker_cik_sic_ind!$J$1:$K$2838,2,FALSE),A10724)</f>
        <v>66756</v>
      </c>
      <c r="J10724">
        <f t="shared" si="167"/>
        <v>0</v>
      </c>
    </row>
    <row r="10725" spans="1:10" x14ac:dyDescent="0.25">
      <c r="A10725">
        <v>1395942</v>
      </c>
      <c r="B10725">
        <v>2019</v>
      </c>
      <c r="C10725" t="s">
        <v>5546</v>
      </c>
      <c r="D10725">
        <v>7194.1</v>
      </c>
      <c r="E10725">
        <v>-1512.5</v>
      </c>
      <c r="F10725">
        <v>457</v>
      </c>
      <c r="I10725">
        <f>IFERROR(VLOOKUP(H10725,ticker_cik_sic_ind!$J$1:$K$2838,2,FALSE),A10725)</f>
        <v>1395942</v>
      </c>
      <c r="J10725">
        <f t="shared" si="167"/>
        <v>0</v>
      </c>
    </row>
    <row r="10726" spans="1:10" x14ac:dyDescent="0.25">
      <c r="A10726">
        <v>1383650</v>
      </c>
      <c r="B10726">
        <v>2019</v>
      </c>
      <c r="C10726" t="s">
        <v>5546</v>
      </c>
      <c r="D10726">
        <v>17542</v>
      </c>
      <c r="E10726">
        <v>-728</v>
      </c>
      <c r="F10726">
        <v>458</v>
      </c>
      <c r="I10726">
        <f>IFERROR(VLOOKUP(H10726,ticker_cik_sic_ind!$J$1:$K$2838,2,FALSE),A10726)</f>
        <v>1383650</v>
      </c>
      <c r="J10726">
        <f t="shared" si="167"/>
        <v>0</v>
      </c>
    </row>
    <row r="10727" spans="1:10" x14ac:dyDescent="0.25">
      <c r="A10727">
        <v>1501585</v>
      </c>
      <c r="B10727">
        <v>2019</v>
      </c>
      <c r="C10727" t="s">
        <v>5546</v>
      </c>
      <c r="D10727">
        <v>6375</v>
      </c>
      <c r="E10727">
        <v>-1699</v>
      </c>
      <c r="F10727">
        <v>459</v>
      </c>
      <c r="I10727">
        <f>IFERROR(VLOOKUP(H10727,ticker_cik_sic_ind!$J$1:$K$2838,2,FALSE),A10727)</f>
        <v>1501585</v>
      </c>
      <c r="J10727">
        <f t="shared" si="167"/>
        <v>0</v>
      </c>
    </row>
    <row r="10728" spans="1:10" x14ac:dyDescent="0.25">
      <c r="A10728">
        <v>936468</v>
      </c>
      <c r="B10728">
        <v>2019</v>
      </c>
      <c r="C10728" t="s">
        <v>5546</v>
      </c>
      <c r="D10728">
        <v>45125</v>
      </c>
      <c r="E10728">
        <v>-479</v>
      </c>
      <c r="F10728">
        <v>460</v>
      </c>
      <c r="I10728">
        <f>IFERROR(VLOOKUP(H10728,ticker_cik_sic_ind!$J$1:$K$2838,2,FALSE),A10728)</f>
        <v>936468</v>
      </c>
      <c r="J10728">
        <f t="shared" si="167"/>
        <v>0</v>
      </c>
    </row>
    <row r="10729" spans="1:10" x14ac:dyDescent="0.25">
      <c r="A10729">
        <v>73088</v>
      </c>
      <c r="B10729">
        <v>2019</v>
      </c>
      <c r="C10729" t="s">
        <v>5546</v>
      </c>
      <c r="D10729">
        <v>5438.9740000000002</v>
      </c>
      <c r="E10729">
        <v>-1897.731</v>
      </c>
      <c r="F10729">
        <v>461</v>
      </c>
      <c r="I10729">
        <f>IFERROR(VLOOKUP(H10729,ticker_cik_sic_ind!$J$1:$K$2838,2,FALSE),A10729)</f>
        <v>73088</v>
      </c>
      <c r="J10729">
        <f t="shared" si="167"/>
        <v>0</v>
      </c>
    </row>
    <row r="10730" spans="1:10" x14ac:dyDescent="0.25">
      <c r="A10730">
        <v>65011</v>
      </c>
      <c r="B10730">
        <v>2019</v>
      </c>
      <c r="C10730" t="s">
        <v>5546</v>
      </c>
      <c r="D10730">
        <v>6727.2</v>
      </c>
      <c r="E10730">
        <v>-1620.1</v>
      </c>
      <c r="F10730">
        <v>462</v>
      </c>
      <c r="I10730">
        <f>IFERROR(VLOOKUP(H10730,ticker_cik_sic_ind!$J$1:$K$2838,2,FALSE),A10730)</f>
        <v>65011</v>
      </c>
      <c r="J10730">
        <f t="shared" si="167"/>
        <v>0</v>
      </c>
    </row>
    <row r="10731" spans="1:10" x14ac:dyDescent="0.25">
      <c r="A10731">
        <v>1587732</v>
      </c>
      <c r="B10731">
        <v>2019</v>
      </c>
      <c r="C10731" t="s">
        <v>5546</v>
      </c>
      <c r="D10731">
        <v>5067.9189999999999</v>
      </c>
      <c r="E10731">
        <v>-2022.3440000000001</v>
      </c>
      <c r="F10731">
        <v>463</v>
      </c>
      <c r="I10731">
        <f>IFERROR(VLOOKUP(H10731,ticker_cik_sic_ind!$J$1:$K$2838,2,FALSE),A10731)</f>
        <v>1587732</v>
      </c>
      <c r="J10731">
        <f t="shared" si="167"/>
        <v>0</v>
      </c>
    </row>
    <row r="10732" spans="1:10" x14ac:dyDescent="0.25">
      <c r="A10732">
        <v>912752</v>
      </c>
      <c r="B10732">
        <v>2019</v>
      </c>
      <c r="C10732" t="s">
        <v>5546</v>
      </c>
      <c r="D10732">
        <v>6581.5429999999997</v>
      </c>
      <c r="E10732">
        <v>-1585.4179999999999</v>
      </c>
      <c r="F10732">
        <v>464</v>
      </c>
      <c r="I10732">
        <f>IFERROR(VLOOKUP(H10732,ticker_cik_sic_ind!$J$1:$K$2838,2,FALSE),A10732)</f>
        <v>912752</v>
      </c>
      <c r="J10732">
        <f t="shared" si="167"/>
        <v>0</v>
      </c>
    </row>
    <row r="10733" spans="1:10" x14ac:dyDescent="0.25">
      <c r="A10733">
        <v>858470</v>
      </c>
      <c r="B10733">
        <v>2019</v>
      </c>
      <c r="C10733" t="s">
        <v>5546</v>
      </c>
      <c r="D10733">
        <v>4396.71</v>
      </c>
      <c r="E10733">
        <v>-2154.174</v>
      </c>
      <c r="F10733">
        <v>465</v>
      </c>
      <c r="I10733">
        <f>IFERROR(VLOOKUP(H10733,ticker_cik_sic_ind!$J$1:$K$2838,2,FALSE),A10733)</f>
        <v>858470</v>
      </c>
      <c r="J10733">
        <f t="shared" si="167"/>
        <v>0</v>
      </c>
    </row>
    <row r="10734" spans="1:10" x14ac:dyDescent="0.25">
      <c r="A10734">
        <v>104918</v>
      </c>
      <c r="B10734">
        <v>2019</v>
      </c>
      <c r="C10734" t="s">
        <v>5546</v>
      </c>
      <c r="D10734">
        <v>5501.78</v>
      </c>
      <c r="E10734">
        <v>-1762.7070000000001</v>
      </c>
      <c r="F10734">
        <v>466</v>
      </c>
      <c r="I10734">
        <f>IFERROR(VLOOKUP(H10734,ticker_cik_sic_ind!$J$1:$K$2838,2,FALSE),A10734)</f>
        <v>104918</v>
      </c>
      <c r="J10734">
        <f t="shared" si="167"/>
        <v>0</v>
      </c>
    </row>
    <row r="10735" spans="1:10" x14ac:dyDescent="0.25">
      <c r="A10735">
        <v>832988</v>
      </c>
      <c r="B10735">
        <v>2019</v>
      </c>
      <c r="C10735" t="s">
        <v>5546</v>
      </c>
      <c r="D10735">
        <v>4740.8</v>
      </c>
      <c r="E10735">
        <v>-2014.5</v>
      </c>
      <c r="F10735">
        <v>466</v>
      </c>
      <c r="I10735">
        <f>IFERROR(VLOOKUP(H10735,ticker_cik_sic_ind!$J$1:$K$2838,2,FALSE),A10735)</f>
        <v>832988</v>
      </c>
      <c r="J10735">
        <f t="shared" si="167"/>
        <v>0</v>
      </c>
    </row>
    <row r="10736" spans="1:10" x14ac:dyDescent="0.25">
      <c r="A10736">
        <v>1166126</v>
      </c>
      <c r="B10736">
        <v>2019</v>
      </c>
      <c r="C10736" t="s">
        <v>5546</v>
      </c>
      <c r="D10736">
        <v>8058</v>
      </c>
      <c r="E10736">
        <v>-1216</v>
      </c>
      <c r="F10736">
        <v>468</v>
      </c>
      <c r="I10736">
        <f>IFERROR(VLOOKUP(H10736,ticker_cik_sic_ind!$J$1:$K$2838,2,FALSE),A10736)</f>
        <v>1166126</v>
      </c>
      <c r="J10736">
        <f t="shared" si="167"/>
        <v>0</v>
      </c>
    </row>
    <row r="10737" spans="1:10" x14ac:dyDescent="0.25">
      <c r="A10737">
        <v>1002517</v>
      </c>
      <c r="B10737">
        <v>2019</v>
      </c>
      <c r="C10737" t="s">
        <v>5546</v>
      </c>
      <c r="D10737">
        <v>5446.0910000000003</v>
      </c>
      <c r="E10737">
        <v>-1757.915</v>
      </c>
      <c r="F10737">
        <v>469</v>
      </c>
      <c r="I10737">
        <f>IFERROR(VLOOKUP(H10737,ticker_cik_sic_ind!$J$1:$K$2838,2,FALSE),A10737)</f>
        <v>1002517</v>
      </c>
      <c r="J10737">
        <f t="shared" si="167"/>
        <v>0</v>
      </c>
    </row>
    <row r="10738" spans="1:10" x14ac:dyDescent="0.25">
      <c r="A10738">
        <v>1135185</v>
      </c>
      <c r="B10738">
        <v>2019</v>
      </c>
      <c r="C10738" t="s">
        <v>5546</v>
      </c>
      <c r="D10738">
        <v>5348.3429999999998</v>
      </c>
      <c r="E10738">
        <v>-1776.0730000000001</v>
      </c>
      <c r="F10738">
        <v>469</v>
      </c>
      <c r="I10738">
        <f>IFERROR(VLOOKUP(H10738,ticker_cik_sic_ind!$J$1:$K$2838,2,FALSE),A10738)</f>
        <v>1135185</v>
      </c>
      <c r="J10738">
        <f t="shared" si="167"/>
        <v>0</v>
      </c>
    </row>
    <row r="10739" spans="1:10" x14ac:dyDescent="0.25">
      <c r="A10739">
        <v>728535</v>
      </c>
      <c r="B10739">
        <v>2019</v>
      </c>
      <c r="C10739" t="s">
        <v>5546</v>
      </c>
      <c r="D10739">
        <v>4589.2430000000004</v>
      </c>
      <c r="E10739">
        <v>-2033.3620000000001</v>
      </c>
      <c r="F10739">
        <v>471</v>
      </c>
      <c r="I10739">
        <f>IFERROR(VLOOKUP(H10739,ticker_cik_sic_ind!$J$1:$K$2838,2,FALSE),A10739)</f>
        <v>728535</v>
      </c>
      <c r="J10739">
        <f t="shared" si="167"/>
        <v>0</v>
      </c>
    </row>
    <row r="10740" spans="1:10" x14ac:dyDescent="0.25">
      <c r="A10740">
        <v>72333</v>
      </c>
      <c r="B10740">
        <v>2019</v>
      </c>
      <c r="C10740" t="s">
        <v>5546</v>
      </c>
      <c r="D10740">
        <v>8490</v>
      </c>
      <c r="E10740">
        <v>-1140</v>
      </c>
      <c r="F10740">
        <v>472</v>
      </c>
      <c r="I10740">
        <f>IFERROR(VLOOKUP(H10740,ticker_cik_sic_ind!$J$1:$K$2838,2,FALSE),A10740)</f>
        <v>72333</v>
      </c>
      <c r="J10740">
        <f t="shared" si="167"/>
        <v>0</v>
      </c>
    </row>
    <row r="10741" spans="1:10" x14ac:dyDescent="0.25">
      <c r="A10741">
        <v>1617640</v>
      </c>
      <c r="B10741">
        <v>2019</v>
      </c>
      <c r="C10741" t="s">
        <v>5546</v>
      </c>
      <c r="D10741">
        <v>3426.1729999999998</v>
      </c>
      <c r="E10741">
        <v>-2853.681</v>
      </c>
      <c r="F10741">
        <v>473</v>
      </c>
      <c r="I10741">
        <f>IFERROR(VLOOKUP(H10741,ticker_cik_sic_ind!$J$1:$K$2838,2,FALSE),A10741)</f>
        <v>1617640</v>
      </c>
      <c r="J10741">
        <f t="shared" si="167"/>
        <v>0</v>
      </c>
    </row>
    <row r="10742" spans="1:10" x14ac:dyDescent="0.25">
      <c r="A10742">
        <v>1326380</v>
      </c>
      <c r="B10742">
        <v>2019</v>
      </c>
      <c r="C10742" t="s">
        <v>5546</v>
      </c>
      <c r="D10742">
        <v>4282.3999999999996</v>
      </c>
      <c r="E10742">
        <v>-2104.1999999999998</v>
      </c>
      <c r="F10742">
        <v>474</v>
      </c>
      <c r="I10742">
        <f>IFERROR(VLOOKUP(H10742,ticker_cik_sic_ind!$J$1:$K$2838,2,FALSE),A10742)</f>
        <v>1326380</v>
      </c>
      <c r="J10742">
        <f t="shared" si="167"/>
        <v>0</v>
      </c>
    </row>
    <row r="10743" spans="1:10" x14ac:dyDescent="0.25">
      <c r="A10743">
        <v>1617898</v>
      </c>
      <c r="B10743">
        <v>2019</v>
      </c>
      <c r="C10743" t="s">
        <v>5546</v>
      </c>
      <c r="D10743">
        <v>3876.1</v>
      </c>
      <c r="E10743">
        <v>-2319.6</v>
      </c>
      <c r="F10743">
        <v>474</v>
      </c>
      <c r="I10743">
        <f>IFERROR(VLOOKUP(H10743,ticker_cik_sic_ind!$J$1:$K$2838,2,FALSE),A10743)</f>
        <v>1617898</v>
      </c>
      <c r="J10743">
        <f t="shared" si="167"/>
        <v>0</v>
      </c>
    </row>
    <row r="10744" spans="1:10" x14ac:dyDescent="0.25">
      <c r="A10744">
        <v>46080</v>
      </c>
      <c r="B10744">
        <v>2019</v>
      </c>
      <c r="C10744" t="s">
        <v>5546</v>
      </c>
      <c r="D10744">
        <v>5113.8559999999998</v>
      </c>
      <c r="E10744">
        <v>-1766.75</v>
      </c>
      <c r="F10744">
        <v>476</v>
      </c>
      <c r="I10744">
        <f>IFERROR(VLOOKUP(H10744,ticker_cik_sic_ind!$J$1:$K$2838,2,FALSE),A10744)</f>
        <v>46080</v>
      </c>
      <c r="J10744">
        <f t="shared" si="167"/>
        <v>0</v>
      </c>
    </row>
    <row r="10745" spans="1:10" x14ac:dyDescent="0.25">
      <c r="A10745">
        <v>1616862</v>
      </c>
      <c r="B10745">
        <v>2019</v>
      </c>
      <c r="C10745" t="s">
        <v>5546</v>
      </c>
      <c r="D10745">
        <v>6696.2</v>
      </c>
      <c r="E10745">
        <v>-1405.9</v>
      </c>
      <c r="F10745">
        <v>476</v>
      </c>
      <c r="I10745">
        <f>IFERROR(VLOOKUP(H10745,ticker_cik_sic_ind!$J$1:$K$2838,2,FALSE),A10745)</f>
        <v>1616862</v>
      </c>
      <c r="J10745">
        <f t="shared" si="167"/>
        <v>0</v>
      </c>
    </row>
    <row r="10746" spans="1:10" x14ac:dyDescent="0.25">
      <c r="A10746">
        <v>743316</v>
      </c>
      <c r="B10746">
        <v>2019</v>
      </c>
      <c r="C10746" t="s">
        <v>5546</v>
      </c>
      <c r="D10746">
        <v>4451.5609999999997</v>
      </c>
      <c r="E10746">
        <v>-1930.94</v>
      </c>
      <c r="F10746">
        <v>478</v>
      </c>
      <c r="I10746">
        <f>IFERROR(VLOOKUP(H10746,ticker_cik_sic_ind!$J$1:$K$2838,2,FALSE),A10746)</f>
        <v>743316</v>
      </c>
      <c r="J10746">
        <f t="shared" si="167"/>
        <v>0</v>
      </c>
    </row>
    <row r="10747" spans="1:10" x14ac:dyDescent="0.25">
      <c r="A10747">
        <v>319201</v>
      </c>
      <c r="B10747">
        <v>2019</v>
      </c>
      <c r="C10747" t="s">
        <v>5546</v>
      </c>
      <c r="D10747">
        <v>5619.3559999999998</v>
      </c>
      <c r="E10747">
        <v>-1620.511</v>
      </c>
      <c r="F10747">
        <v>479</v>
      </c>
      <c r="I10747">
        <f>IFERROR(VLOOKUP(H10747,ticker_cik_sic_ind!$J$1:$K$2838,2,FALSE),A10747)</f>
        <v>319201</v>
      </c>
      <c r="J10747">
        <f t="shared" si="167"/>
        <v>0</v>
      </c>
    </row>
    <row r="10748" spans="1:10" x14ac:dyDescent="0.25">
      <c r="A10748">
        <v>16058</v>
      </c>
      <c r="B10748">
        <v>2019</v>
      </c>
      <c r="C10748" t="s">
        <v>5546</v>
      </c>
      <c r="D10748">
        <v>4034.2060000000001</v>
      </c>
      <c r="E10748">
        <v>-2106.8870000000002</v>
      </c>
      <c r="F10748">
        <v>480</v>
      </c>
      <c r="I10748">
        <f>IFERROR(VLOOKUP(H10748,ticker_cik_sic_ind!$J$1:$K$2838,2,FALSE),A10748)</f>
        <v>16058</v>
      </c>
      <c r="J10748">
        <f t="shared" si="167"/>
        <v>0</v>
      </c>
    </row>
    <row r="10749" spans="1:10" x14ac:dyDescent="0.25">
      <c r="A10749">
        <v>785161</v>
      </c>
      <c r="B10749">
        <v>2019</v>
      </c>
      <c r="C10749" t="s">
        <v>5546</v>
      </c>
      <c r="D10749">
        <v>5089.3999999999996</v>
      </c>
      <c r="E10749">
        <v>-1725.2</v>
      </c>
      <c r="F10749">
        <v>481</v>
      </c>
      <c r="H10749">
        <v>9000063</v>
      </c>
      <c r="I10749">
        <f>IFERROR(VLOOKUP(H10749,ticker_cik_sic_ind!$J$1:$K$2838,2,FALSE),A10749)</f>
        <v>785161</v>
      </c>
      <c r="J10749">
        <f t="shared" si="167"/>
        <v>0</v>
      </c>
    </row>
    <row r="10750" spans="1:10" x14ac:dyDescent="0.25">
      <c r="A10750">
        <v>1089063</v>
      </c>
      <c r="B10750">
        <v>2019</v>
      </c>
      <c r="C10750" t="s">
        <v>5546</v>
      </c>
      <c r="D10750">
        <v>4245.1580000000004</v>
      </c>
      <c r="E10750">
        <v>-1931.2260000000001</v>
      </c>
      <c r="F10750">
        <v>482</v>
      </c>
      <c r="I10750">
        <f>IFERROR(VLOOKUP(H10750,ticker_cik_sic_ind!$J$1:$K$2838,2,FALSE),A10750)</f>
        <v>1089063</v>
      </c>
      <c r="J10750">
        <f t="shared" si="167"/>
        <v>0</v>
      </c>
    </row>
    <row r="10751" spans="1:10" x14ac:dyDescent="0.25">
      <c r="A10751">
        <v>1327811</v>
      </c>
      <c r="B10751">
        <v>2019</v>
      </c>
      <c r="C10751" t="s">
        <v>5546</v>
      </c>
      <c r="D10751">
        <v>4765.0600000000004</v>
      </c>
      <c r="E10751">
        <v>-1775.2239999999999</v>
      </c>
      <c r="F10751">
        <v>482</v>
      </c>
      <c r="I10751">
        <f>IFERROR(VLOOKUP(H10751,ticker_cik_sic_ind!$J$1:$K$2838,2,FALSE),A10751)</f>
        <v>1327811</v>
      </c>
      <c r="J10751">
        <f t="shared" si="167"/>
        <v>0</v>
      </c>
    </row>
    <row r="10752" spans="1:10" x14ac:dyDescent="0.25">
      <c r="A10752">
        <v>1000697</v>
      </c>
      <c r="B10752">
        <v>2019</v>
      </c>
      <c r="C10752" t="s">
        <v>5546</v>
      </c>
      <c r="D10752">
        <v>4157.7439999999997</v>
      </c>
      <c r="E10752">
        <v>-1975.0940000000001</v>
      </c>
      <c r="F10752">
        <v>484</v>
      </c>
      <c r="I10752">
        <f>IFERROR(VLOOKUP(H10752,ticker_cik_sic_ind!$J$1:$K$2838,2,FALSE),A10752)</f>
        <v>1000697</v>
      </c>
      <c r="J10752">
        <f t="shared" si="167"/>
        <v>0</v>
      </c>
    </row>
    <row r="10753" spans="1:10" x14ac:dyDescent="0.25">
      <c r="A10753">
        <v>899629</v>
      </c>
      <c r="B10753">
        <v>2019</v>
      </c>
      <c r="C10753" t="s">
        <v>5546</v>
      </c>
      <c r="D10753">
        <v>3880.768</v>
      </c>
      <c r="E10753">
        <v>-2112.549</v>
      </c>
      <c r="F10753">
        <v>484</v>
      </c>
      <c r="I10753">
        <f>IFERROR(VLOOKUP(H10753,ticker_cik_sic_ind!$J$1:$K$2838,2,FALSE),A10753)</f>
        <v>899629</v>
      </c>
      <c r="J10753">
        <f t="shared" si="167"/>
        <v>0</v>
      </c>
    </row>
    <row r="10754" spans="1:10" x14ac:dyDescent="0.25">
      <c r="A10754">
        <v>1057352</v>
      </c>
      <c r="B10754">
        <v>2019</v>
      </c>
      <c r="C10754" t="s">
        <v>5546</v>
      </c>
      <c r="D10754">
        <v>3122.5740000000001</v>
      </c>
      <c r="E10754">
        <v>-2850.6179999999999</v>
      </c>
      <c r="F10754">
        <v>484</v>
      </c>
      <c r="I10754">
        <f>IFERROR(VLOOKUP(H10754,ticker_cik_sic_ind!$J$1:$K$2838,2,FALSE),A10754)</f>
        <v>1057352</v>
      </c>
      <c r="J10754">
        <f t="shared" si="167"/>
        <v>0</v>
      </c>
    </row>
    <row r="10755" spans="1:10" x14ac:dyDescent="0.25">
      <c r="A10755">
        <v>1336917</v>
      </c>
      <c r="B10755">
        <v>2019</v>
      </c>
      <c r="C10755" t="s">
        <v>5546</v>
      </c>
      <c r="D10755">
        <v>4241.152</v>
      </c>
      <c r="E10755">
        <v>-1923.912</v>
      </c>
      <c r="F10755">
        <v>487</v>
      </c>
      <c r="I10755">
        <f>IFERROR(VLOOKUP(H10755,ticker_cik_sic_ind!$J$1:$K$2838,2,FALSE),A10755)</f>
        <v>1336917</v>
      </c>
      <c r="J10755">
        <f t="shared" ref="J10755:J10818" si="168">IF(OR(AND(C10755="financial",F10755&lt;$L$1),AND(C10755="non_financial",F10755&lt;$M$1)),1,0)</f>
        <v>0</v>
      </c>
    </row>
    <row r="10756" spans="1:10" x14ac:dyDescent="0.25">
      <c r="A10756">
        <v>812074</v>
      </c>
      <c r="B10756">
        <v>2019</v>
      </c>
      <c r="C10756" t="s">
        <v>5546</v>
      </c>
      <c r="D10756">
        <v>9818</v>
      </c>
      <c r="E10756">
        <v>-899</v>
      </c>
      <c r="F10756">
        <v>488</v>
      </c>
      <c r="I10756">
        <f>IFERROR(VLOOKUP(H10756,ticker_cik_sic_ind!$J$1:$K$2838,2,FALSE),A10756)</f>
        <v>812074</v>
      </c>
      <c r="J10756">
        <f t="shared" si="168"/>
        <v>0</v>
      </c>
    </row>
    <row r="10757" spans="1:10" x14ac:dyDescent="0.25">
      <c r="A10757">
        <v>1082554</v>
      </c>
      <c r="B10757">
        <v>2019</v>
      </c>
      <c r="C10757" t="s">
        <v>5546</v>
      </c>
      <c r="D10757">
        <v>3244.9</v>
      </c>
      <c r="E10757">
        <v>-2565.6</v>
      </c>
      <c r="F10757">
        <v>489</v>
      </c>
      <c r="I10757">
        <f>IFERROR(VLOOKUP(H10757,ticker_cik_sic_ind!$J$1:$K$2838,2,FALSE),A10757)</f>
        <v>1082554</v>
      </c>
      <c r="J10757">
        <f t="shared" si="168"/>
        <v>0</v>
      </c>
    </row>
    <row r="10758" spans="1:10" x14ac:dyDescent="0.25">
      <c r="A10758">
        <v>110621</v>
      </c>
      <c r="B10758">
        <v>2019</v>
      </c>
      <c r="C10758" t="s">
        <v>5546</v>
      </c>
      <c r="D10758">
        <v>5271.8220000000001</v>
      </c>
      <c r="E10758">
        <v>-1633.538</v>
      </c>
      <c r="F10758">
        <v>489</v>
      </c>
      <c r="I10758">
        <f>IFERROR(VLOOKUP(H10758,ticker_cik_sic_ind!$J$1:$K$2838,2,FALSE),A10758)</f>
        <v>110621</v>
      </c>
      <c r="J10758">
        <f t="shared" si="168"/>
        <v>0</v>
      </c>
    </row>
    <row r="10759" spans="1:10" x14ac:dyDescent="0.25">
      <c r="A10759">
        <v>1530721</v>
      </c>
      <c r="B10759">
        <v>2019</v>
      </c>
      <c r="C10759" t="s">
        <v>5546</v>
      </c>
      <c r="D10759">
        <v>3960.8</v>
      </c>
      <c r="E10759">
        <v>-2041.5</v>
      </c>
      <c r="F10759">
        <v>489</v>
      </c>
      <c r="I10759">
        <f>IFERROR(VLOOKUP(H10759,ticker_cik_sic_ind!$J$1:$K$2838,2,FALSE),A10759)</f>
        <v>1530721</v>
      </c>
      <c r="J10759">
        <f t="shared" si="168"/>
        <v>0</v>
      </c>
    </row>
    <row r="10760" spans="1:10" x14ac:dyDescent="0.25">
      <c r="A10760">
        <v>878927</v>
      </c>
      <c r="B10760">
        <v>2019</v>
      </c>
      <c r="C10760" t="s">
        <v>5546</v>
      </c>
      <c r="D10760">
        <v>3321.0819999999999</v>
      </c>
      <c r="E10760">
        <v>-2482.0509999999999</v>
      </c>
      <c r="F10760">
        <v>492</v>
      </c>
      <c r="I10760">
        <f>IFERROR(VLOOKUP(H10760,ticker_cik_sic_ind!$J$1:$K$2838,2,FALSE),A10760)</f>
        <v>878927</v>
      </c>
      <c r="J10760">
        <f t="shared" si="168"/>
        <v>0</v>
      </c>
    </row>
    <row r="10761" spans="1:10" x14ac:dyDescent="0.25">
      <c r="A10761">
        <v>1024478</v>
      </c>
      <c r="B10761">
        <v>2019</v>
      </c>
      <c r="C10761" t="s">
        <v>5546</v>
      </c>
      <c r="D10761">
        <v>5837.6</v>
      </c>
      <c r="E10761">
        <v>-1444.2</v>
      </c>
      <c r="F10761">
        <v>493</v>
      </c>
      <c r="I10761">
        <f>IFERROR(VLOOKUP(H10761,ticker_cik_sic_ind!$J$1:$K$2838,2,FALSE),A10761)</f>
        <v>1024478</v>
      </c>
      <c r="J10761">
        <f t="shared" si="168"/>
        <v>0</v>
      </c>
    </row>
    <row r="10762" spans="1:10" x14ac:dyDescent="0.25">
      <c r="A10762">
        <v>51253</v>
      </c>
      <c r="B10762">
        <v>2019</v>
      </c>
      <c r="C10762" t="s">
        <v>5546</v>
      </c>
      <c r="D10762">
        <v>4673.442</v>
      </c>
      <c r="E10762">
        <v>-1756.203</v>
      </c>
      <c r="F10762">
        <v>494</v>
      </c>
      <c r="I10762">
        <f>IFERROR(VLOOKUP(H10762,ticker_cik_sic_ind!$J$1:$K$2838,2,FALSE),A10762)</f>
        <v>51253</v>
      </c>
      <c r="J10762">
        <f t="shared" si="168"/>
        <v>0</v>
      </c>
    </row>
    <row r="10763" spans="1:10" x14ac:dyDescent="0.25">
      <c r="A10763">
        <v>48898</v>
      </c>
      <c r="B10763">
        <v>2019</v>
      </c>
      <c r="C10763" t="s">
        <v>5546</v>
      </c>
      <c r="D10763">
        <v>4971.1000000000004</v>
      </c>
      <c r="E10763">
        <v>-1701.8</v>
      </c>
      <c r="F10763">
        <v>495</v>
      </c>
      <c r="I10763">
        <f>IFERROR(VLOOKUP(H10763,ticker_cik_sic_ind!$J$1:$K$2838,2,FALSE),A10763)</f>
        <v>48898</v>
      </c>
      <c r="J10763">
        <f t="shared" si="168"/>
        <v>0</v>
      </c>
    </row>
    <row r="10764" spans="1:10" x14ac:dyDescent="0.25">
      <c r="A10764">
        <v>944314</v>
      </c>
      <c r="B10764">
        <v>2019</v>
      </c>
      <c r="C10764" t="s">
        <v>5546</v>
      </c>
      <c r="D10764">
        <v>3862.9690000000001</v>
      </c>
      <c r="E10764">
        <v>-2034.0840000000001</v>
      </c>
      <c r="F10764">
        <v>496</v>
      </c>
      <c r="I10764">
        <f>IFERROR(VLOOKUP(H10764,ticker_cik_sic_ind!$J$1:$K$2838,2,FALSE),A10764)</f>
        <v>944314</v>
      </c>
      <c r="J10764">
        <f t="shared" si="168"/>
        <v>0</v>
      </c>
    </row>
    <row r="10765" spans="1:10" x14ac:dyDescent="0.25">
      <c r="A10765">
        <v>1498710</v>
      </c>
      <c r="B10765">
        <v>2019</v>
      </c>
      <c r="C10765" t="s">
        <v>5546</v>
      </c>
      <c r="D10765">
        <v>4681.7250000000004</v>
      </c>
      <c r="E10765">
        <v>-1733.501</v>
      </c>
      <c r="F10765">
        <v>496</v>
      </c>
      <c r="I10765">
        <f>IFERROR(VLOOKUP(H10765,ticker_cik_sic_ind!$J$1:$K$2838,2,FALSE),A10765)</f>
        <v>1498710</v>
      </c>
      <c r="J10765">
        <f t="shared" si="168"/>
        <v>0</v>
      </c>
    </row>
    <row r="10766" spans="1:10" x14ac:dyDescent="0.25">
      <c r="A10766">
        <v>828916</v>
      </c>
      <c r="B10766">
        <v>2019</v>
      </c>
      <c r="C10766" t="s">
        <v>5546</v>
      </c>
      <c r="D10766">
        <v>4024.982</v>
      </c>
      <c r="E10766">
        <v>-1923.9939999999999</v>
      </c>
      <c r="F10766">
        <v>498</v>
      </c>
      <c r="I10766">
        <f>IFERROR(VLOOKUP(H10766,ticker_cik_sic_ind!$J$1:$K$2838,2,FALSE),A10766)</f>
        <v>828916</v>
      </c>
      <c r="J10766">
        <f t="shared" si="168"/>
        <v>0</v>
      </c>
    </row>
    <row r="10767" spans="1:10" x14ac:dyDescent="0.25">
      <c r="A10767">
        <v>1047127</v>
      </c>
      <c r="B10767">
        <v>2019</v>
      </c>
      <c r="C10767" t="s">
        <v>5546</v>
      </c>
      <c r="D10767">
        <v>4381.6809999999996</v>
      </c>
      <c r="E10767">
        <v>-1770.1579999999999</v>
      </c>
      <c r="F10767">
        <v>499</v>
      </c>
      <c r="I10767">
        <f>IFERROR(VLOOKUP(H10767,ticker_cik_sic_ind!$J$1:$K$2838,2,FALSE),A10767)</f>
        <v>1047127</v>
      </c>
      <c r="J10767">
        <f t="shared" si="168"/>
        <v>0</v>
      </c>
    </row>
    <row r="10768" spans="1:10" x14ac:dyDescent="0.25">
      <c r="A10768">
        <v>1067837</v>
      </c>
      <c r="B10768">
        <v>2019</v>
      </c>
      <c r="C10768" t="s">
        <v>5546</v>
      </c>
      <c r="D10768">
        <v>4506.43</v>
      </c>
      <c r="E10768">
        <v>-1711.4860000000001</v>
      </c>
      <c r="F10768">
        <v>500</v>
      </c>
      <c r="I10768">
        <f>IFERROR(VLOOKUP(H10768,ticker_cik_sic_ind!$J$1:$K$2838,2,FALSE),A10768)</f>
        <v>1067837</v>
      </c>
      <c r="J10768">
        <f t="shared" si="168"/>
        <v>0</v>
      </c>
    </row>
    <row r="10769" spans="1:10" x14ac:dyDescent="0.25">
      <c r="A10769">
        <v>812011</v>
      </c>
      <c r="B10769">
        <v>2019</v>
      </c>
      <c r="C10769" t="s">
        <v>5546</v>
      </c>
      <c r="D10769">
        <v>4064.9839999999999</v>
      </c>
      <c r="E10769">
        <v>-1811.662</v>
      </c>
      <c r="F10769">
        <v>500</v>
      </c>
      <c r="I10769">
        <f>IFERROR(VLOOKUP(H10769,ticker_cik_sic_ind!$J$1:$K$2838,2,FALSE),A10769)</f>
        <v>812011</v>
      </c>
      <c r="J10769">
        <f t="shared" si="168"/>
        <v>0</v>
      </c>
    </row>
    <row r="10770" spans="1:10" x14ac:dyDescent="0.25">
      <c r="A10770">
        <v>1013462</v>
      </c>
      <c r="B10770">
        <v>2019</v>
      </c>
      <c r="C10770" t="s">
        <v>5546</v>
      </c>
      <c r="D10770">
        <v>3058.25</v>
      </c>
      <c r="E10770">
        <v>-2507.4789999999998</v>
      </c>
      <c r="F10770">
        <v>502</v>
      </c>
      <c r="I10770">
        <f>IFERROR(VLOOKUP(H10770,ticker_cik_sic_ind!$J$1:$K$2838,2,FALSE),A10770)</f>
        <v>1013462</v>
      </c>
      <c r="J10770">
        <f t="shared" si="168"/>
        <v>0</v>
      </c>
    </row>
    <row r="10771" spans="1:10" x14ac:dyDescent="0.25">
      <c r="A10771">
        <v>47111</v>
      </c>
      <c r="B10771">
        <v>2019</v>
      </c>
      <c r="C10771" t="s">
        <v>5546</v>
      </c>
      <c r="D10771">
        <v>7405.6530000000002</v>
      </c>
      <c r="E10771">
        <v>-1063.817</v>
      </c>
      <c r="F10771">
        <v>503</v>
      </c>
      <c r="I10771">
        <f>IFERROR(VLOOKUP(H10771,ticker_cik_sic_ind!$J$1:$K$2838,2,FALSE),A10771)</f>
        <v>47111</v>
      </c>
      <c r="J10771">
        <f t="shared" si="168"/>
        <v>0</v>
      </c>
    </row>
    <row r="10772" spans="1:10" x14ac:dyDescent="0.25">
      <c r="A10772">
        <v>1402057</v>
      </c>
      <c r="B10772">
        <v>2019</v>
      </c>
      <c r="C10772" t="s">
        <v>5546</v>
      </c>
      <c r="D10772">
        <v>7330.1</v>
      </c>
      <c r="E10772">
        <v>-1068.9000000000001</v>
      </c>
      <c r="F10772">
        <v>504</v>
      </c>
      <c r="I10772">
        <f>IFERROR(VLOOKUP(H10772,ticker_cik_sic_ind!$J$1:$K$2838,2,FALSE),A10772)</f>
        <v>1402057</v>
      </c>
      <c r="J10772">
        <f t="shared" si="168"/>
        <v>0</v>
      </c>
    </row>
    <row r="10773" spans="1:10" x14ac:dyDescent="0.25">
      <c r="A10773">
        <v>1564408</v>
      </c>
      <c r="B10773">
        <v>2019</v>
      </c>
      <c r="C10773" t="s">
        <v>5546</v>
      </c>
      <c r="D10773">
        <v>2950.7130000000002</v>
      </c>
      <c r="E10773">
        <v>-2584.0680000000002</v>
      </c>
      <c r="F10773">
        <v>505</v>
      </c>
      <c r="I10773">
        <f>IFERROR(VLOOKUP(H10773,ticker_cik_sic_ind!$J$1:$K$2838,2,FALSE),A10773)</f>
        <v>1564408</v>
      </c>
      <c r="J10773">
        <f t="shared" si="168"/>
        <v>0</v>
      </c>
    </row>
    <row r="10774" spans="1:10" x14ac:dyDescent="0.25">
      <c r="A10774">
        <v>30625</v>
      </c>
      <c r="B10774">
        <v>2019</v>
      </c>
      <c r="C10774" t="s">
        <v>5546</v>
      </c>
      <c r="D10774">
        <v>4650.6220000000003</v>
      </c>
      <c r="E10774">
        <v>-1641.5509999999999</v>
      </c>
      <c r="F10774">
        <v>506</v>
      </c>
      <c r="I10774">
        <f>IFERROR(VLOOKUP(H10774,ticker_cik_sic_ind!$J$1:$K$2838,2,FALSE),A10774)</f>
        <v>30625</v>
      </c>
      <c r="J10774">
        <f t="shared" si="168"/>
        <v>0</v>
      </c>
    </row>
    <row r="10775" spans="1:10" x14ac:dyDescent="0.25">
      <c r="A10775">
        <v>1087423</v>
      </c>
      <c r="B10775">
        <v>2019</v>
      </c>
      <c r="C10775" t="s">
        <v>5546</v>
      </c>
      <c r="D10775">
        <v>5191.5609999999997</v>
      </c>
      <c r="E10775">
        <v>-1431.944</v>
      </c>
      <c r="F10775">
        <v>507</v>
      </c>
      <c r="I10775">
        <f>IFERROR(VLOOKUP(H10775,ticker_cik_sic_ind!$J$1:$K$2838,2,FALSE),A10775)</f>
        <v>1087423</v>
      </c>
      <c r="J10775">
        <f t="shared" si="168"/>
        <v>0</v>
      </c>
    </row>
    <row r="10776" spans="1:10" x14ac:dyDescent="0.25">
      <c r="A10776">
        <v>757011</v>
      </c>
      <c r="B10776">
        <v>2019</v>
      </c>
      <c r="C10776" t="s">
        <v>5546</v>
      </c>
      <c r="D10776">
        <v>3813</v>
      </c>
      <c r="E10776">
        <v>-1863</v>
      </c>
      <c r="F10776">
        <v>508</v>
      </c>
      <c r="I10776">
        <f>IFERROR(VLOOKUP(H10776,ticker_cik_sic_ind!$J$1:$K$2838,2,FALSE),A10776)</f>
        <v>757011</v>
      </c>
      <c r="J10776">
        <f t="shared" si="168"/>
        <v>0</v>
      </c>
    </row>
    <row r="10777" spans="1:10" x14ac:dyDescent="0.25">
      <c r="A10777">
        <v>77360</v>
      </c>
      <c r="B10777">
        <v>2019</v>
      </c>
      <c r="C10777" t="s">
        <v>5546</v>
      </c>
      <c r="D10777">
        <v>3806</v>
      </c>
      <c r="E10777">
        <v>-1888.9</v>
      </c>
      <c r="F10777">
        <v>508</v>
      </c>
      <c r="I10777">
        <f>IFERROR(VLOOKUP(H10777,ticker_cik_sic_ind!$J$1:$K$2838,2,FALSE),A10777)</f>
        <v>77360</v>
      </c>
      <c r="J10777">
        <f t="shared" si="168"/>
        <v>0</v>
      </c>
    </row>
    <row r="10778" spans="1:10" x14ac:dyDescent="0.25">
      <c r="A10778">
        <v>1573097</v>
      </c>
      <c r="B10778">
        <v>2019</v>
      </c>
      <c r="C10778" t="s">
        <v>5546</v>
      </c>
      <c r="D10778">
        <v>4606</v>
      </c>
      <c r="E10778">
        <v>-1608</v>
      </c>
      <c r="F10778">
        <v>510</v>
      </c>
      <c r="I10778">
        <f>IFERROR(VLOOKUP(H10778,ticker_cik_sic_ind!$J$1:$K$2838,2,FALSE),A10778)</f>
        <v>1573097</v>
      </c>
      <c r="J10778">
        <f t="shared" si="168"/>
        <v>0</v>
      </c>
    </row>
    <row r="10779" spans="1:10" x14ac:dyDescent="0.25">
      <c r="A10779">
        <v>815556</v>
      </c>
      <c r="B10779">
        <v>2019</v>
      </c>
      <c r="C10779" t="s">
        <v>5546</v>
      </c>
      <c r="D10779">
        <v>3100.1</v>
      </c>
      <c r="E10779">
        <v>-2226.6</v>
      </c>
      <c r="F10779">
        <v>511</v>
      </c>
      <c r="I10779">
        <f>IFERROR(VLOOKUP(H10779,ticker_cik_sic_ind!$J$1:$K$2838,2,FALSE),A10779)</f>
        <v>815556</v>
      </c>
      <c r="J10779">
        <f t="shared" si="168"/>
        <v>0</v>
      </c>
    </row>
    <row r="10780" spans="1:10" x14ac:dyDescent="0.25">
      <c r="A10780">
        <v>832101</v>
      </c>
      <c r="B10780">
        <v>2019</v>
      </c>
      <c r="C10780" t="s">
        <v>5546</v>
      </c>
      <c r="D10780">
        <v>3483.4580000000001</v>
      </c>
      <c r="E10780">
        <v>-1989.1510000000001</v>
      </c>
      <c r="F10780">
        <v>512</v>
      </c>
      <c r="I10780">
        <f>IFERROR(VLOOKUP(H10780,ticker_cik_sic_ind!$J$1:$K$2838,2,FALSE),A10780)</f>
        <v>832101</v>
      </c>
      <c r="J10780">
        <f t="shared" si="168"/>
        <v>0</v>
      </c>
    </row>
    <row r="10781" spans="1:10" x14ac:dyDescent="0.25">
      <c r="A10781">
        <v>1627223</v>
      </c>
      <c r="B10781">
        <v>2019</v>
      </c>
      <c r="C10781" t="s">
        <v>5546</v>
      </c>
      <c r="D10781">
        <v>7338</v>
      </c>
      <c r="E10781">
        <v>-1025</v>
      </c>
      <c r="F10781">
        <v>512</v>
      </c>
      <c r="I10781">
        <f>IFERROR(VLOOKUP(H10781,ticker_cik_sic_ind!$J$1:$K$2838,2,FALSE),A10781)</f>
        <v>1627223</v>
      </c>
      <c r="J10781">
        <f t="shared" si="168"/>
        <v>0</v>
      </c>
    </row>
    <row r="10782" spans="1:10" x14ac:dyDescent="0.25">
      <c r="A10782">
        <v>91928</v>
      </c>
      <c r="B10782">
        <v>2019</v>
      </c>
      <c r="C10782" t="s">
        <v>5546</v>
      </c>
      <c r="D10782">
        <v>5509.4970000000003</v>
      </c>
      <c r="E10782">
        <v>-1303.7170000000001</v>
      </c>
      <c r="F10782">
        <v>514</v>
      </c>
      <c r="I10782">
        <f>IFERROR(VLOOKUP(H10782,ticker_cik_sic_ind!$J$1:$K$2838,2,FALSE),A10782)</f>
        <v>91928</v>
      </c>
      <c r="J10782">
        <f t="shared" si="168"/>
        <v>0</v>
      </c>
    </row>
    <row r="10783" spans="1:10" x14ac:dyDescent="0.25">
      <c r="A10783">
        <v>105634</v>
      </c>
      <c r="B10783">
        <v>2019</v>
      </c>
      <c r="C10783" t="s">
        <v>5546</v>
      </c>
      <c r="D10783">
        <v>3869.4009999999998</v>
      </c>
      <c r="E10783">
        <v>-1735.133</v>
      </c>
      <c r="F10783">
        <v>515</v>
      </c>
      <c r="I10783">
        <f>IFERROR(VLOOKUP(H10783,ticker_cik_sic_ind!$J$1:$K$2838,2,FALSE),A10783)</f>
        <v>105634</v>
      </c>
      <c r="J10783">
        <f t="shared" si="168"/>
        <v>0</v>
      </c>
    </row>
    <row r="10784" spans="1:10" x14ac:dyDescent="0.25">
      <c r="A10784">
        <v>1124804</v>
      </c>
      <c r="B10784">
        <v>2019</v>
      </c>
      <c r="C10784" t="s">
        <v>5546</v>
      </c>
      <c r="D10784">
        <v>4353.6760000000004</v>
      </c>
      <c r="E10784">
        <v>-1597.4559999999999</v>
      </c>
      <c r="F10784">
        <v>515</v>
      </c>
      <c r="I10784">
        <f>IFERROR(VLOOKUP(H10784,ticker_cik_sic_ind!$J$1:$K$2838,2,FALSE),A10784)</f>
        <v>1124804</v>
      </c>
      <c r="J10784">
        <f t="shared" si="168"/>
        <v>0</v>
      </c>
    </row>
    <row r="10785" spans="1:10" x14ac:dyDescent="0.25">
      <c r="A10785">
        <v>1043277</v>
      </c>
      <c r="B10785">
        <v>2019</v>
      </c>
      <c r="C10785" t="s">
        <v>5546</v>
      </c>
      <c r="D10785">
        <v>4453.2839999999997</v>
      </c>
      <c r="E10785">
        <v>-1518.1590000000001</v>
      </c>
      <c r="F10785">
        <v>517</v>
      </c>
      <c r="I10785">
        <f>IFERROR(VLOOKUP(H10785,ticker_cik_sic_ind!$J$1:$K$2838,2,FALSE),A10785)</f>
        <v>1043277</v>
      </c>
      <c r="J10785">
        <f t="shared" si="168"/>
        <v>0</v>
      </c>
    </row>
    <row r="10786" spans="1:10" x14ac:dyDescent="0.25">
      <c r="A10786">
        <v>1393066</v>
      </c>
      <c r="B10786">
        <v>2019</v>
      </c>
      <c r="C10786" t="s">
        <v>5546</v>
      </c>
      <c r="D10786">
        <v>4025</v>
      </c>
      <c r="E10786">
        <v>-1692</v>
      </c>
      <c r="F10786">
        <v>518</v>
      </c>
      <c r="I10786">
        <f>IFERROR(VLOOKUP(H10786,ticker_cik_sic_ind!$J$1:$K$2838,2,FALSE),A10786)</f>
        <v>1393066</v>
      </c>
      <c r="J10786">
        <f t="shared" si="168"/>
        <v>0</v>
      </c>
    </row>
    <row r="10787" spans="1:10" x14ac:dyDescent="0.25">
      <c r="A10787">
        <v>47518</v>
      </c>
      <c r="B10787">
        <v>2019</v>
      </c>
      <c r="C10787" t="s">
        <v>5546</v>
      </c>
      <c r="D10787">
        <v>4465.3999999999996</v>
      </c>
      <c r="E10787">
        <v>-1508.9</v>
      </c>
      <c r="F10787">
        <v>518</v>
      </c>
      <c r="I10787">
        <f>IFERROR(VLOOKUP(H10787,ticker_cik_sic_ind!$J$1:$K$2838,2,FALSE),A10787)</f>
        <v>47518</v>
      </c>
      <c r="J10787">
        <f t="shared" si="168"/>
        <v>0</v>
      </c>
    </row>
    <row r="10788" spans="1:10" x14ac:dyDescent="0.25">
      <c r="A10788">
        <v>791915</v>
      </c>
      <c r="B10788">
        <v>2019</v>
      </c>
      <c r="C10788" t="s">
        <v>5546</v>
      </c>
      <c r="D10788">
        <v>3504.4969999999998</v>
      </c>
      <c r="E10788">
        <v>-1858.972</v>
      </c>
      <c r="F10788">
        <v>520</v>
      </c>
      <c r="I10788">
        <f>IFERROR(VLOOKUP(H10788,ticker_cik_sic_ind!$J$1:$K$2838,2,FALSE),A10788)</f>
        <v>791915</v>
      </c>
      <c r="J10788">
        <f t="shared" si="168"/>
        <v>0</v>
      </c>
    </row>
    <row r="10789" spans="1:10" x14ac:dyDescent="0.25">
      <c r="A10789">
        <v>936395</v>
      </c>
      <c r="B10789">
        <v>2019</v>
      </c>
      <c r="C10789" t="s">
        <v>5546</v>
      </c>
      <c r="D10789">
        <v>3622.6950000000002</v>
      </c>
      <c r="E10789">
        <v>-1778.954</v>
      </c>
      <c r="F10789">
        <v>521</v>
      </c>
      <c r="I10789">
        <f>IFERROR(VLOOKUP(H10789,ticker_cik_sic_ind!$J$1:$K$2838,2,FALSE),A10789)</f>
        <v>936395</v>
      </c>
      <c r="J10789">
        <f t="shared" si="168"/>
        <v>0</v>
      </c>
    </row>
    <row r="10790" spans="1:10" x14ac:dyDescent="0.25">
      <c r="A10790">
        <v>946581</v>
      </c>
      <c r="B10790">
        <v>2019</v>
      </c>
      <c r="C10790" t="s">
        <v>5546</v>
      </c>
      <c r="D10790">
        <v>3456.0039999999999</v>
      </c>
      <c r="E10790">
        <v>-1852.2049999999999</v>
      </c>
      <c r="F10790">
        <v>522</v>
      </c>
      <c r="I10790">
        <f>IFERROR(VLOOKUP(H10790,ticker_cik_sic_ind!$J$1:$K$2838,2,FALSE),A10790)</f>
        <v>946581</v>
      </c>
      <c r="J10790">
        <f t="shared" si="168"/>
        <v>0</v>
      </c>
    </row>
    <row r="10791" spans="1:10" x14ac:dyDescent="0.25">
      <c r="A10791">
        <v>943819</v>
      </c>
      <c r="B10791">
        <v>2019</v>
      </c>
      <c r="C10791" t="s">
        <v>5546</v>
      </c>
      <c r="D10791">
        <v>3063.9229999999998</v>
      </c>
      <c r="E10791">
        <v>-2058.98</v>
      </c>
      <c r="F10791">
        <v>523</v>
      </c>
      <c r="I10791">
        <f>IFERROR(VLOOKUP(H10791,ticker_cik_sic_ind!$J$1:$K$2838,2,FALSE),A10791)</f>
        <v>943819</v>
      </c>
      <c r="J10791">
        <f t="shared" si="168"/>
        <v>0</v>
      </c>
    </row>
    <row r="10792" spans="1:10" x14ac:dyDescent="0.25">
      <c r="A10792">
        <v>1065837</v>
      </c>
      <c r="B10792">
        <v>2019</v>
      </c>
      <c r="C10792" t="s">
        <v>5546</v>
      </c>
      <c r="D10792">
        <v>3005.665</v>
      </c>
      <c r="E10792">
        <v>-2113.462</v>
      </c>
      <c r="F10792">
        <v>524</v>
      </c>
      <c r="I10792">
        <f>IFERROR(VLOOKUP(H10792,ticker_cik_sic_ind!$J$1:$K$2838,2,FALSE),A10792)</f>
        <v>1065837</v>
      </c>
      <c r="J10792">
        <f t="shared" si="168"/>
        <v>0</v>
      </c>
    </row>
    <row r="10793" spans="1:10" x14ac:dyDescent="0.25">
      <c r="A10793">
        <v>15615</v>
      </c>
      <c r="B10793">
        <v>2019</v>
      </c>
      <c r="C10793" t="s">
        <v>5546</v>
      </c>
      <c r="D10793">
        <v>4582.1570000000002</v>
      </c>
      <c r="E10793">
        <v>-1430.3979999999999</v>
      </c>
      <c r="F10793">
        <v>524</v>
      </c>
      <c r="I10793">
        <f>IFERROR(VLOOKUP(H10793,ticker_cik_sic_ind!$J$1:$K$2838,2,FALSE),A10793)</f>
        <v>15615</v>
      </c>
      <c r="J10793">
        <f t="shared" si="168"/>
        <v>0</v>
      </c>
    </row>
    <row r="10794" spans="1:10" x14ac:dyDescent="0.25">
      <c r="A10794">
        <v>1298675</v>
      </c>
      <c r="B10794">
        <v>2019</v>
      </c>
      <c r="C10794" t="s">
        <v>5546</v>
      </c>
      <c r="D10794">
        <v>3584.76</v>
      </c>
      <c r="E10794">
        <v>-1757.95</v>
      </c>
      <c r="F10794">
        <v>526</v>
      </c>
      <c r="I10794">
        <f>IFERROR(VLOOKUP(H10794,ticker_cik_sic_ind!$J$1:$K$2838,2,FALSE),A10794)</f>
        <v>1298675</v>
      </c>
      <c r="J10794">
        <f t="shared" si="168"/>
        <v>0</v>
      </c>
    </row>
    <row r="10795" spans="1:10" x14ac:dyDescent="0.25">
      <c r="A10795">
        <v>1585689</v>
      </c>
      <c r="B10795">
        <v>2019</v>
      </c>
      <c r="C10795" t="s">
        <v>5546</v>
      </c>
      <c r="D10795">
        <v>13986</v>
      </c>
      <c r="E10795">
        <v>-560</v>
      </c>
      <c r="F10795">
        <v>527</v>
      </c>
      <c r="I10795">
        <f>IFERROR(VLOOKUP(H10795,ticker_cik_sic_ind!$J$1:$K$2838,2,FALSE),A10795)</f>
        <v>1585689</v>
      </c>
      <c r="J10795">
        <f t="shared" si="168"/>
        <v>0</v>
      </c>
    </row>
    <row r="10796" spans="1:10" x14ac:dyDescent="0.25">
      <c r="A10796">
        <v>746515</v>
      </c>
      <c r="B10796">
        <v>2019</v>
      </c>
      <c r="C10796" t="s">
        <v>5546</v>
      </c>
      <c r="D10796">
        <v>3132.8319999999999</v>
      </c>
      <c r="E10796">
        <v>-1892.559</v>
      </c>
      <c r="F10796">
        <v>528</v>
      </c>
      <c r="I10796">
        <f>IFERROR(VLOOKUP(H10796,ticker_cik_sic_ind!$J$1:$K$2838,2,FALSE),A10796)</f>
        <v>746515</v>
      </c>
      <c r="J10796">
        <f t="shared" si="168"/>
        <v>0</v>
      </c>
    </row>
    <row r="10797" spans="1:10" x14ac:dyDescent="0.25">
      <c r="A10797">
        <v>1627014</v>
      </c>
      <c r="B10797">
        <v>2019</v>
      </c>
      <c r="C10797" t="s">
        <v>5546</v>
      </c>
      <c r="D10797">
        <v>3660.8</v>
      </c>
      <c r="E10797">
        <v>-1681.2</v>
      </c>
      <c r="F10797">
        <v>528</v>
      </c>
      <c r="I10797">
        <f>IFERROR(VLOOKUP(H10797,ticker_cik_sic_ind!$J$1:$K$2838,2,FALSE),A10797)</f>
        <v>1627014</v>
      </c>
      <c r="J10797">
        <f t="shared" si="168"/>
        <v>0</v>
      </c>
    </row>
    <row r="10798" spans="1:10" x14ac:dyDescent="0.25">
      <c r="A10798">
        <v>25445</v>
      </c>
      <c r="B10798">
        <v>2019</v>
      </c>
      <c r="C10798" t="s">
        <v>5546</v>
      </c>
      <c r="D10798">
        <v>4120.5</v>
      </c>
      <c r="E10798">
        <v>-1446.6</v>
      </c>
      <c r="F10798">
        <v>530</v>
      </c>
      <c r="I10798">
        <f>IFERROR(VLOOKUP(H10798,ticker_cik_sic_ind!$J$1:$K$2838,2,FALSE),A10798)</f>
        <v>25445</v>
      </c>
      <c r="J10798">
        <f t="shared" si="168"/>
        <v>0</v>
      </c>
    </row>
    <row r="10799" spans="1:10" x14ac:dyDescent="0.25">
      <c r="A10799">
        <v>1308547</v>
      </c>
      <c r="B10799">
        <v>2019</v>
      </c>
      <c r="C10799" t="s">
        <v>5546</v>
      </c>
      <c r="D10799">
        <v>2669.819</v>
      </c>
      <c r="E10799">
        <v>-2187.9189999999999</v>
      </c>
      <c r="F10799">
        <v>531</v>
      </c>
      <c r="I10799">
        <f>IFERROR(VLOOKUP(H10799,ticker_cik_sic_ind!$J$1:$K$2838,2,FALSE),A10799)</f>
        <v>1308547</v>
      </c>
      <c r="J10799">
        <f t="shared" si="168"/>
        <v>0</v>
      </c>
    </row>
    <row r="10800" spans="1:10" x14ac:dyDescent="0.25">
      <c r="A10800">
        <v>28917</v>
      </c>
      <c r="B10800">
        <v>2019</v>
      </c>
      <c r="C10800" t="s">
        <v>5546</v>
      </c>
      <c r="D10800">
        <v>3582.63</v>
      </c>
      <c r="E10800">
        <v>-1674.4739999999999</v>
      </c>
      <c r="F10800">
        <v>532</v>
      </c>
      <c r="I10800">
        <f>IFERROR(VLOOKUP(H10800,ticker_cik_sic_ind!$J$1:$K$2838,2,FALSE),A10800)</f>
        <v>28917</v>
      </c>
      <c r="J10800">
        <f t="shared" si="168"/>
        <v>0</v>
      </c>
    </row>
    <row r="10801" spans="1:10" x14ac:dyDescent="0.25">
      <c r="A10801">
        <v>897723</v>
      </c>
      <c r="B10801">
        <v>2019</v>
      </c>
      <c r="C10801" t="s">
        <v>5546</v>
      </c>
      <c r="D10801">
        <v>3892.5279999999998</v>
      </c>
      <c r="E10801">
        <v>-1476.7560000000001</v>
      </c>
      <c r="F10801">
        <v>533</v>
      </c>
      <c r="I10801">
        <f>IFERROR(VLOOKUP(H10801,ticker_cik_sic_ind!$J$1:$K$2838,2,FALSE),A10801)</f>
        <v>897723</v>
      </c>
      <c r="J10801">
        <f t="shared" si="168"/>
        <v>0</v>
      </c>
    </row>
    <row r="10802" spans="1:10" x14ac:dyDescent="0.25">
      <c r="A10802">
        <v>1469367</v>
      </c>
      <c r="B10802">
        <v>2019</v>
      </c>
      <c r="C10802" t="s">
        <v>5546</v>
      </c>
      <c r="D10802">
        <v>4299.3680000000004</v>
      </c>
      <c r="E10802">
        <v>-1375.25</v>
      </c>
      <c r="F10802">
        <v>533</v>
      </c>
      <c r="I10802">
        <f>IFERROR(VLOOKUP(H10802,ticker_cik_sic_ind!$J$1:$K$2838,2,FALSE),A10802)</f>
        <v>1469367</v>
      </c>
      <c r="J10802">
        <f t="shared" si="168"/>
        <v>0</v>
      </c>
    </row>
    <row r="10803" spans="1:10" x14ac:dyDescent="0.25">
      <c r="A10803">
        <v>1359841</v>
      </c>
      <c r="B10803">
        <v>2019</v>
      </c>
      <c r="C10803" t="s">
        <v>5546</v>
      </c>
      <c r="D10803">
        <v>7427.8860000000004</v>
      </c>
      <c r="E10803">
        <v>-767.19100000000003</v>
      </c>
      <c r="F10803">
        <v>533</v>
      </c>
      <c r="I10803">
        <f>IFERROR(VLOOKUP(H10803,ticker_cik_sic_ind!$J$1:$K$2838,2,FALSE),A10803)</f>
        <v>1359841</v>
      </c>
      <c r="J10803">
        <f t="shared" si="168"/>
        <v>0</v>
      </c>
    </row>
    <row r="10804" spans="1:10" x14ac:dyDescent="0.25">
      <c r="A10804">
        <v>356309</v>
      </c>
      <c r="B10804">
        <v>2019</v>
      </c>
      <c r="C10804" t="s">
        <v>5546</v>
      </c>
      <c r="D10804">
        <v>3977.3879999999999</v>
      </c>
      <c r="E10804">
        <v>-1449.962</v>
      </c>
      <c r="F10804">
        <v>536</v>
      </c>
      <c r="I10804">
        <f>IFERROR(VLOOKUP(H10804,ticker_cik_sic_ind!$J$1:$K$2838,2,FALSE),A10804)</f>
        <v>356309</v>
      </c>
      <c r="J10804">
        <f t="shared" si="168"/>
        <v>0</v>
      </c>
    </row>
    <row r="10805" spans="1:10" x14ac:dyDescent="0.25">
      <c r="A10805">
        <v>1403568</v>
      </c>
      <c r="B10805">
        <v>2019</v>
      </c>
      <c r="C10805" t="s">
        <v>5546</v>
      </c>
      <c r="D10805">
        <v>3073.3490000000002</v>
      </c>
      <c r="E10805">
        <v>-1812.4780000000001</v>
      </c>
      <c r="F10805">
        <v>537</v>
      </c>
      <c r="I10805">
        <f>IFERROR(VLOOKUP(H10805,ticker_cik_sic_ind!$J$1:$K$2838,2,FALSE),A10805)</f>
        <v>1403568</v>
      </c>
      <c r="J10805">
        <f t="shared" si="168"/>
        <v>0</v>
      </c>
    </row>
    <row r="10806" spans="1:10" x14ac:dyDescent="0.25">
      <c r="A10806">
        <v>108312</v>
      </c>
      <c r="B10806">
        <v>2019</v>
      </c>
      <c r="C10806" t="s">
        <v>5546</v>
      </c>
      <c r="D10806">
        <v>3804.0639999999999</v>
      </c>
      <c r="E10806">
        <v>-1466.0350000000001</v>
      </c>
      <c r="F10806">
        <v>538</v>
      </c>
      <c r="I10806">
        <f>IFERROR(VLOOKUP(H10806,ticker_cik_sic_ind!$J$1:$K$2838,2,FALSE),A10806)</f>
        <v>108312</v>
      </c>
      <c r="J10806">
        <f t="shared" si="168"/>
        <v>0</v>
      </c>
    </row>
    <row r="10807" spans="1:10" x14ac:dyDescent="0.25">
      <c r="A10807">
        <v>1020859</v>
      </c>
      <c r="B10807">
        <v>2019</v>
      </c>
      <c r="C10807" t="s">
        <v>5546</v>
      </c>
      <c r="D10807">
        <v>2964.4720000000002</v>
      </c>
      <c r="E10807">
        <v>-1845.9549999999999</v>
      </c>
      <c r="F10807">
        <v>539</v>
      </c>
      <c r="I10807">
        <f>IFERROR(VLOOKUP(H10807,ticker_cik_sic_ind!$J$1:$K$2838,2,FALSE),A10807)</f>
        <v>1020859</v>
      </c>
      <c r="J10807">
        <f t="shared" si="168"/>
        <v>0</v>
      </c>
    </row>
    <row r="10808" spans="1:10" x14ac:dyDescent="0.25">
      <c r="A10808">
        <v>730263</v>
      </c>
      <c r="B10808">
        <v>2019</v>
      </c>
      <c r="C10808" t="s">
        <v>5546</v>
      </c>
      <c r="D10808">
        <v>2778.665</v>
      </c>
      <c r="E10808">
        <v>-1937.741</v>
      </c>
      <c r="F10808">
        <v>540</v>
      </c>
      <c r="I10808">
        <f>IFERROR(VLOOKUP(H10808,ticker_cik_sic_ind!$J$1:$K$2838,2,FALSE),A10808)</f>
        <v>730263</v>
      </c>
      <c r="J10808">
        <f t="shared" si="168"/>
        <v>0</v>
      </c>
    </row>
    <row r="10809" spans="1:10" x14ac:dyDescent="0.25">
      <c r="A10809">
        <v>771497</v>
      </c>
      <c r="B10809">
        <v>2019</v>
      </c>
      <c r="C10809" t="s">
        <v>5546</v>
      </c>
      <c r="D10809">
        <v>3740.5</v>
      </c>
      <c r="E10809">
        <v>-1456.5</v>
      </c>
      <c r="F10809">
        <v>541</v>
      </c>
      <c r="I10809">
        <f>IFERROR(VLOOKUP(H10809,ticker_cik_sic_ind!$J$1:$K$2838,2,FALSE),A10809)</f>
        <v>771497</v>
      </c>
      <c r="J10809">
        <f t="shared" si="168"/>
        <v>0</v>
      </c>
    </row>
    <row r="10810" spans="1:10" x14ac:dyDescent="0.25">
      <c r="A10810">
        <v>33619</v>
      </c>
      <c r="B10810">
        <v>2019</v>
      </c>
      <c r="C10810" t="s">
        <v>5546</v>
      </c>
      <c r="D10810">
        <v>3034.45</v>
      </c>
      <c r="E10810">
        <v>-1775.912</v>
      </c>
      <c r="F10810">
        <v>542</v>
      </c>
      <c r="I10810">
        <f>IFERROR(VLOOKUP(H10810,ticker_cik_sic_ind!$J$1:$K$2838,2,FALSE),A10810)</f>
        <v>33619</v>
      </c>
      <c r="J10810">
        <f t="shared" si="168"/>
        <v>0</v>
      </c>
    </row>
    <row r="10811" spans="1:10" x14ac:dyDescent="0.25">
      <c r="A10811">
        <v>749251</v>
      </c>
      <c r="B10811">
        <v>2019</v>
      </c>
      <c r="C10811" t="s">
        <v>5546</v>
      </c>
      <c r="D10811">
        <v>6152.9369999999999</v>
      </c>
      <c r="E10811">
        <v>-921.43200000000002</v>
      </c>
      <c r="F10811">
        <v>543</v>
      </c>
      <c r="I10811">
        <f>IFERROR(VLOOKUP(H10811,ticker_cik_sic_ind!$J$1:$K$2838,2,FALSE),A10811)</f>
        <v>749251</v>
      </c>
      <c r="J10811">
        <f t="shared" si="168"/>
        <v>0</v>
      </c>
    </row>
    <row r="10812" spans="1:10" x14ac:dyDescent="0.25">
      <c r="A10812">
        <v>1111928</v>
      </c>
      <c r="B10812">
        <v>2019</v>
      </c>
      <c r="C10812" t="s">
        <v>5546</v>
      </c>
      <c r="D10812">
        <v>2530.4780000000001</v>
      </c>
      <c r="E10812">
        <v>-2172.1570000000002</v>
      </c>
      <c r="F10812">
        <v>543</v>
      </c>
      <c r="I10812">
        <f>IFERROR(VLOOKUP(H10812,ticker_cik_sic_ind!$J$1:$K$2838,2,FALSE),A10812)</f>
        <v>1111928</v>
      </c>
      <c r="J10812">
        <f t="shared" si="168"/>
        <v>0</v>
      </c>
    </row>
    <row r="10813" spans="1:10" x14ac:dyDescent="0.25">
      <c r="A10813">
        <v>1327567</v>
      </c>
      <c r="B10813">
        <v>2019</v>
      </c>
      <c r="C10813" t="s">
        <v>5546</v>
      </c>
      <c r="D10813">
        <v>5823</v>
      </c>
      <c r="E10813">
        <v>-966.4</v>
      </c>
      <c r="F10813">
        <v>545</v>
      </c>
      <c r="I10813">
        <f>IFERROR(VLOOKUP(H10813,ticker_cik_sic_ind!$J$1:$K$2838,2,FALSE),A10813)</f>
        <v>1327567</v>
      </c>
      <c r="J10813">
        <f t="shared" si="168"/>
        <v>0</v>
      </c>
    </row>
    <row r="10814" spans="1:10" x14ac:dyDescent="0.25">
      <c r="A10814">
        <v>91142</v>
      </c>
      <c r="B10814">
        <v>2019</v>
      </c>
      <c r="C10814" t="s">
        <v>5546</v>
      </c>
      <c r="D10814">
        <v>3085.3</v>
      </c>
      <c r="E10814">
        <v>-1730.3</v>
      </c>
      <c r="F10814">
        <v>546</v>
      </c>
      <c r="I10814">
        <f>IFERROR(VLOOKUP(H10814,ticker_cik_sic_ind!$J$1:$K$2838,2,FALSE),A10814)</f>
        <v>91142</v>
      </c>
      <c r="J10814">
        <f t="shared" si="168"/>
        <v>0</v>
      </c>
    </row>
    <row r="10815" spans="1:10" x14ac:dyDescent="0.25">
      <c r="A10815">
        <v>14930</v>
      </c>
      <c r="B10815">
        <v>2019</v>
      </c>
      <c r="C10815" t="s">
        <v>5546</v>
      </c>
      <c r="D10815">
        <v>3421</v>
      </c>
      <c r="E10815">
        <v>-1501</v>
      </c>
      <c r="F10815">
        <v>547</v>
      </c>
      <c r="I10815">
        <f>IFERROR(VLOOKUP(H10815,ticker_cik_sic_ind!$J$1:$K$2838,2,FALSE),A10815)</f>
        <v>14930</v>
      </c>
      <c r="J10815">
        <f t="shared" si="168"/>
        <v>0</v>
      </c>
    </row>
    <row r="10816" spans="1:10" x14ac:dyDescent="0.25">
      <c r="A10816">
        <v>1581164</v>
      </c>
      <c r="B10816">
        <v>2019</v>
      </c>
      <c r="C10816" t="s">
        <v>5546</v>
      </c>
      <c r="D10816">
        <v>3984.5859999999998</v>
      </c>
      <c r="E10816">
        <v>-1294.6010000000001</v>
      </c>
      <c r="F10816">
        <v>548</v>
      </c>
      <c r="I10816">
        <f>IFERROR(VLOOKUP(H10816,ticker_cik_sic_ind!$J$1:$K$2838,2,FALSE),A10816)</f>
        <v>1581164</v>
      </c>
      <c r="J10816">
        <f t="shared" si="168"/>
        <v>0</v>
      </c>
    </row>
    <row r="10817" spans="1:10" x14ac:dyDescent="0.25">
      <c r="A10817">
        <v>72331</v>
      </c>
      <c r="B10817">
        <v>2019</v>
      </c>
      <c r="C10817" t="s">
        <v>5546</v>
      </c>
      <c r="D10817">
        <v>3607.3919999999998</v>
      </c>
      <c r="E10817">
        <v>-1422.9159999999999</v>
      </c>
      <c r="F10817">
        <v>549</v>
      </c>
      <c r="I10817">
        <f>IFERROR(VLOOKUP(H10817,ticker_cik_sic_ind!$J$1:$K$2838,2,FALSE),A10817)</f>
        <v>72331</v>
      </c>
      <c r="J10817">
        <f t="shared" si="168"/>
        <v>0</v>
      </c>
    </row>
    <row r="10818" spans="1:10" x14ac:dyDescent="0.25">
      <c r="A10818">
        <v>1390844</v>
      </c>
      <c r="B10818">
        <v>2019</v>
      </c>
      <c r="C10818" t="s">
        <v>5546</v>
      </c>
      <c r="D10818">
        <v>3971</v>
      </c>
      <c r="E10818">
        <v>-1278.3</v>
      </c>
      <c r="F10818">
        <v>550</v>
      </c>
      <c r="I10818">
        <f>IFERROR(VLOOKUP(H10818,ticker_cik_sic_ind!$J$1:$K$2838,2,FALSE),A10818)</f>
        <v>1390844</v>
      </c>
      <c r="J10818">
        <f t="shared" si="168"/>
        <v>0</v>
      </c>
    </row>
    <row r="10819" spans="1:10" x14ac:dyDescent="0.25">
      <c r="A10819">
        <v>354908</v>
      </c>
      <c r="B10819">
        <v>2019</v>
      </c>
      <c r="C10819" t="s">
        <v>5546</v>
      </c>
      <c r="D10819">
        <v>2705.0749999999998</v>
      </c>
      <c r="E10819">
        <v>-1795.1659999999999</v>
      </c>
      <c r="F10819">
        <v>551</v>
      </c>
      <c r="I10819">
        <f>IFERROR(VLOOKUP(H10819,ticker_cik_sic_ind!$J$1:$K$2838,2,FALSE),A10819)</f>
        <v>354908</v>
      </c>
      <c r="J10819">
        <f t="shared" ref="J10819:J10882" si="169">IF(OR(AND(C10819="financial",F10819&lt;$L$1),AND(C10819="non_financial",F10819&lt;$M$1)),1,0)</f>
        <v>0</v>
      </c>
    </row>
    <row r="10820" spans="1:10" x14ac:dyDescent="0.25">
      <c r="A10820">
        <v>891024</v>
      </c>
      <c r="B10820">
        <v>2019</v>
      </c>
      <c r="C10820" t="s">
        <v>5546</v>
      </c>
      <c r="D10820">
        <v>3287.7579999999998</v>
      </c>
      <c r="E10820">
        <v>-1498.818</v>
      </c>
      <c r="F10820">
        <v>552</v>
      </c>
      <c r="I10820">
        <f>IFERROR(VLOOKUP(H10820,ticker_cik_sic_ind!$J$1:$K$2838,2,FALSE),A10820)</f>
        <v>891024</v>
      </c>
      <c r="J10820">
        <f t="shared" si="169"/>
        <v>0</v>
      </c>
    </row>
    <row r="10821" spans="1:10" x14ac:dyDescent="0.25">
      <c r="A10821">
        <v>8818</v>
      </c>
      <c r="B10821">
        <v>2019</v>
      </c>
      <c r="C10821" t="s">
        <v>5546</v>
      </c>
      <c r="D10821">
        <v>5163.1000000000004</v>
      </c>
      <c r="E10821">
        <v>-1021.9</v>
      </c>
      <c r="F10821">
        <v>553</v>
      </c>
      <c r="I10821">
        <f>IFERROR(VLOOKUP(H10821,ticker_cik_sic_ind!$J$1:$K$2838,2,FALSE),A10821)</f>
        <v>8818</v>
      </c>
      <c r="J10821">
        <f t="shared" si="169"/>
        <v>0</v>
      </c>
    </row>
    <row r="10822" spans="1:10" x14ac:dyDescent="0.25">
      <c r="A10822">
        <v>52827</v>
      </c>
      <c r="B10822">
        <v>2019</v>
      </c>
      <c r="C10822" t="s">
        <v>5546</v>
      </c>
      <c r="D10822">
        <v>2851.0619999999999</v>
      </c>
      <c r="E10822">
        <v>-1712.877</v>
      </c>
      <c r="F10822">
        <v>554</v>
      </c>
      <c r="I10822">
        <f>IFERROR(VLOOKUP(H10822,ticker_cik_sic_ind!$J$1:$K$2838,2,FALSE),A10822)</f>
        <v>52827</v>
      </c>
      <c r="J10822">
        <f t="shared" si="169"/>
        <v>0</v>
      </c>
    </row>
    <row r="10823" spans="1:10" x14ac:dyDescent="0.25">
      <c r="A10823">
        <v>203527</v>
      </c>
      <c r="B10823">
        <v>2019</v>
      </c>
      <c r="C10823" t="s">
        <v>5546</v>
      </c>
      <c r="D10823">
        <v>3171.8</v>
      </c>
      <c r="E10823">
        <v>-1501.5</v>
      </c>
      <c r="F10823">
        <v>554</v>
      </c>
      <c r="I10823">
        <f>IFERROR(VLOOKUP(H10823,ticker_cik_sic_ind!$J$1:$K$2838,2,FALSE),A10823)</f>
        <v>203527</v>
      </c>
      <c r="J10823">
        <f t="shared" si="169"/>
        <v>0</v>
      </c>
    </row>
    <row r="10824" spans="1:10" x14ac:dyDescent="0.25">
      <c r="A10824">
        <v>39368</v>
      </c>
      <c r="B10824">
        <v>2019</v>
      </c>
      <c r="C10824" t="s">
        <v>5546</v>
      </c>
      <c r="D10824">
        <v>4289.777</v>
      </c>
      <c r="E10824">
        <v>-1127.9739999999999</v>
      </c>
      <c r="F10824">
        <v>556</v>
      </c>
      <c r="I10824">
        <f>IFERROR(VLOOKUP(H10824,ticker_cik_sic_ind!$J$1:$K$2838,2,FALSE),A10824)</f>
        <v>39368</v>
      </c>
      <c r="J10824">
        <f t="shared" si="169"/>
        <v>0</v>
      </c>
    </row>
    <row r="10825" spans="1:10" x14ac:dyDescent="0.25">
      <c r="A10825">
        <v>1596532</v>
      </c>
      <c r="B10825">
        <v>2019</v>
      </c>
      <c r="C10825" t="s">
        <v>5546</v>
      </c>
      <c r="D10825">
        <v>2832.114</v>
      </c>
      <c r="E10825">
        <v>-1719.973</v>
      </c>
      <c r="F10825">
        <v>556</v>
      </c>
      <c r="I10825">
        <f>IFERROR(VLOOKUP(H10825,ticker_cik_sic_ind!$J$1:$K$2838,2,FALSE),A10825)</f>
        <v>1596532</v>
      </c>
      <c r="J10825">
        <f t="shared" si="169"/>
        <v>0</v>
      </c>
    </row>
    <row r="10826" spans="1:10" x14ac:dyDescent="0.25">
      <c r="A10826">
        <v>1070985</v>
      </c>
      <c r="B10826">
        <v>2019</v>
      </c>
      <c r="C10826" t="s">
        <v>5546</v>
      </c>
      <c r="D10826">
        <v>3292.777</v>
      </c>
      <c r="E10826">
        <v>-1427.9179999999999</v>
      </c>
      <c r="F10826">
        <v>558</v>
      </c>
      <c r="I10826">
        <f>IFERROR(VLOOKUP(H10826,ticker_cik_sic_ind!$J$1:$K$2838,2,FALSE),A10826)</f>
        <v>1070985</v>
      </c>
      <c r="J10826">
        <f t="shared" si="169"/>
        <v>0</v>
      </c>
    </row>
    <row r="10827" spans="1:10" x14ac:dyDescent="0.25">
      <c r="A10827">
        <v>1100682</v>
      </c>
      <c r="B10827">
        <v>2019</v>
      </c>
      <c r="C10827" t="s">
        <v>5546</v>
      </c>
      <c r="D10827">
        <v>3865.8829999999998</v>
      </c>
      <c r="E10827">
        <v>-1201.867</v>
      </c>
      <c r="F10827">
        <v>559</v>
      </c>
      <c r="I10827">
        <f>IFERROR(VLOOKUP(H10827,ticker_cik_sic_ind!$J$1:$K$2838,2,FALSE),A10827)</f>
        <v>1100682</v>
      </c>
      <c r="J10827">
        <f t="shared" si="169"/>
        <v>0</v>
      </c>
    </row>
    <row r="10828" spans="1:10" x14ac:dyDescent="0.25">
      <c r="A10828">
        <v>1639691</v>
      </c>
      <c r="B10828">
        <v>2019</v>
      </c>
      <c r="C10828" t="s">
        <v>5546</v>
      </c>
      <c r="D10828">
        <v>2597.136</v>
      </c>
      <c r="E10828">
        <v>-1783.0340000000001</v>
      </c>
      <c r="F10828">
        <v>560</v>
      </c>
      <c r="I10828">
        <f>IFERROR(VLOOKUP(H10828,ticker_cik_sic_ind!$J$1:$K$2838,2,FALSE),A10828)</f>
        <v>1639691</v>
      </c>
      <c r="J10828">
        <f t="shared" si="169"/>
        <v>0</v>
      </c>
    </row>
    <row r="10829" spans="1:10" x14ac:dyDescent="0.25">
      <c r="A10829">
        <v>706688</v>
      </c>
      <c r="B10829">
        <v>2019</v>
      </c>
      <c r="C10829" t="s">
        <v>5546</v>
      </c>
      <c r="D10829">
        <v>2618.9499999999998</v>
      </c>
      <c r="E10829">
        <v>-1744.8130000000001</v>
      </c>
      <c r="F10829">
        <v>561</v>
      </c>
      <c r="I10829">
        <f>IFERROR(VLOOKUP(H10829,ticker_cik_sic_ind!$J$1:$K$2838,2,FALSE),A10829)</f>
        <v>706688</v>
      </c>
      <c r="J10829">
        <f t="shared" si="169"/>
        <v>0</v>
      </c>
    </row>
    <row r="10830" spans="1:10" x14ac:dyDescent="0.25">
      <c r="A10830">
        <v>726958</v>
      </c>
      <c r="B10830">
        <v>2019</v>
      </c>
      <c r="C10830" t="s">
        <v>5546</v>
      </c>
      <c r="D10830">
        <v>3524.5070000000001</v>
      </c>
      <c r="E10830">
        <v>-1298.6990000000001</v>
      </c>
      <c r="F10830">
        <v>562</v>
      </c>
      <c r="I10830">
        <f>IFERROR(VLOOKUP(H10830,ticker_cik_sic_ind!$J$1:$K$2838,2,FALSE),A10830)</f>
        <v>726958</v>
      </c>
      <c r="J10830">
        <f t="shared" si="169"/>
        <v>0</v>
      </c>
    </row>
    <row r="10831" spans="1:10" x14ac:dyDescent="0.25">
      <c r="A10831">
        <v>1618673</v>
      </c>
      <c r="B10831">
        <v>2019</v>
      </c>
      <c r="C10831" t="s">
        <v>5546</v>
      </c>
      <c r="D10831">
        <v>4000.9</v>
      </c>
      <c r="E10831">
        <v>-1135.3</v>
      </c>
      <c r="F10831">
        <v>562</v>
      </c>
      <c r="I10831">
        <f>IFERROR(VLOOKUP(H10831,ticker_cik_sic_ind!$J$1:$K$2838,2,FALSE),A10831)</f>
        <v>1618673</v>
      </c>
      <c r="J10831">
        <f t="shared" si="169"/>
        <v>0</v>
      </c>
    </row>
    <row r="10832" spans="1:10" x14ac:dyDescent="0.25">
      <c r="A10832">
        <v>923796</v>
      </c>
      <c r="B10832">
        <v>2019</v>
      </c>
      <c r="C10832" t="s">
        <v>5546</v>
      </c>
      <c r="D10832">
        <v>4206.57</v>
      </c>
      <c r="E10832">
        <v>-1092.9369999999999</v>
      </c>
      <c r="F10832">
        <v>562</v>
      </c>
      <c r="I10832">
        <f>IFERROR(VLOOKUP(H10832,ticker_cik_sic_ind!$J$1:$K$2838,2,FALSE),A10832)</f>
        <v>923796</v>
      </c>
      <c r="J10832">
        <f t="shared" si="169"/>
        <v>0</v>
      </c>
    </row>
    <row r="10833" spans="1:10" x14ac:dyDescent="0.25">
      <c r="A10833">
        <v>1049502</v>
      </c>
      <c r="B10833">
        <v>2019</v>
      </c>
      <c r="C10833" t="s">
        <v>5546</v>
      </c>
      <c r="D10833">
        <v>2573.4879999999998</v>
      </c>
      <c r="E10833">
        <v>-1801.4380000000001</v>
      </c>
      <c r="F10833">
        <v>562</v>
      </c>
      <c r="I10833">
        <f>IFERROR(VLOOKUP(H10833,ticker_cik_sic_ind!$J$1:$K$2838,2,FALSE),A10833)</f>
        <v>1049502</v>
      </c>
      <c r="J10833">
        <f t="shared" si="169"/>
        <v>0</v>
      </c>
    </row>
    <row r="10834" spans="1:10" x14ac:dyDescent="0.25">
      <c r="A10834">
        <v>1474098</v>
      </c>
      <c r="B10834">
        <v>2019</v>
      </c>
      <c r="C10834" t="s">
        <v>5546</v>
      </c>
      <c r="D10834">
        <v>2954.13</v>
      </c>
      <c r="E10834">
        <v>-1532.634</v>
      </c>
      <c r="F10834">
        <v>566</v>
      </c>
      <c r="I10834">
        <f>IFERROR(VLOOKUP(H10834,ticker_cik_sic_ind!$J$1:$K$2838,2,FALSE),A10834)</f>
        <v>1474098</v>
      </c>
      <c r="J10834">
        <f t="shared" si="169"/>
        <v>0</v>
      </c>
    </row>
    <row r="10835" spans="1:10" x14ac:dyDescent="0.25">
      <c r="A10835">
        <v>1144215</v>
      </c>
      <c r="B10835">
        <v>2019</v>
      </c>
      <c r="C10835" t="s">
        <v>5546</v>
      </c>
      <c r="D10835">
        <v>2882.4</v>
      </c>
      <c r="E10835">
        <v>-1600.4</v>
      </c>
      <c r="F10835">
        <v>566</v>
      </c>
      <c r="I10835">
        <f>IFERROR(VLOOKUP(H10835,ticker_cik_sic_ind!$J$1:$K$2838,2,FALSE),A10835)</f>
        <v>1144215</v>
      </c>
      <c r="J10835">
        <f t="shared" si="169"/>
        <v>0</v>
      </c>
    </row>
    <row r="10836" spans="1:10" x14ac:dyDescent="0.25">
      <c r="A10836">
        <v>1571283</v>
      </c>
      <c r="B10836">
        <v>2019</v>
      </c>
      <c r="C10836" t="s">
        <v>5546</v>
      </c>
      <c r="D10836">
        <v>2612.3789999999999</v>
      </c>
      <c r="E10836">
        <v>-1739.8330000000001</v>
      </c>
      <c r="F10836">
        <v>568</v>
      </c>
      <c r="I10836">
        <f>IFERROR(VLOOKUP(H10836,ticker_cik_sic_ind!$J$1:$K$2838,2,FALSE),A10836)</f>
        <v>1571283</v>
      </c>
      <c r="J10836">
        <f t="shared" si="169"/>
        <v>0</v>
      </c>
    </row>
    <row r="10837" spans="1:10" x14ac:dyDescent="0.25">
      <c r="A10837">
        <v>73756</v>
      </c>
      <c r="B10837">
        <v>2019</v>
      </c>
      <c r="C10837" t="s">
        <v>5546</v>
      </c>
      <c r="D10837">
        <v>2902.748</v>
      </c>
      <c r="E10837">
        <v>-1570.5340000000001</v>
      </c>
      <c r="F10837">
        <v>569</v>
      </c>
      <c r="I10837">
        <f>IFERROR(VLOOKUP(H10837,ticker_cik_sic_ind!$J$1:$K$2838,2,FALSE),A10837)</f>
        <v>73756</v>
      </c>
      <c r="J10837">
        <f t="shared" si="169"/>
        <v>0</v>
      </c>
    </row>
    <row r="10838" spans="1:10" x14ac:dyDescent="0.25">
      <c r="A10838">
        <v>1295947</v>
      </c>
      <c r="B10838">
        <v>2019</v>
      </c>
      <c r="C10838" t="s">
        <v>5546</v>
      </c>
      <c r="D10838">
        <v>3768.72</v>
      </c>
      <c r="E10838">
        <v>-1161.723</v>
      </c>
      <c r="F10838">
        <v>570</v>
      </c>
      <c r="I10838">
        <f>IFERROR(VLOOKUP(H10838,ticker_cik_sic_ind!$J$1:$K$2838,2,FALSE),A10838)</f>
        <v>1295947</v>
      </c>
      <c r="J10838">
        <f t="shared" si="169"/>
        <v>0</v>
      </c>
    </row>
    <row r="10839" spans="1:10" x14ac:dyDescent="0.25">
      <c r="A10839">
        <v>1524741</v>
      </c>
      <c r="B10839">
        <v>2019</v>
      </c>
      <c r="C10839" t="s">
        <v>5546</v>
      </c>
      <c r="D10839">
        <v>3249.3449999999998</v>
      </c>
      <c r="E10839">
        <v>-1358.5039999999999</v>
      </c>
      <c r="F10839">
        <v>570</v>
      </c>
      <c r="I10839">
        <f>IFERROR(VLOOKUP(H10839,ticker_cik_sic_ind!$J$1:$K$2838,2,FALSE),A10839)</f>
        <v>1524741</v>
      </c>
      <c r="J10839">
        <f t="shared" si="169"/>
        <v>0</v>
      </c>
    </row>
    <row r="10840" spans="1:10" x14ac:dyDescent="0.25">
      <c r="A10840">
        <v>906709</v>
      </c>
      <c r="B10840">
        <v>2019</v>
      </c>
      <c r="C10840" t="s">
        <v>5546</v>
      </c>
      <c r="D10840">
        <v>2313.087</v>
      </c>
      <c r="E10840">
        <v>-1860.414</v>
      </c>
      <c r="F10840">
        <v>572</v>
      </c>
      <c r="I10840">
        <f>IFERROR(VLOOKUP(H10840,ticker_cik_sic_ind!$J$1:$K$2838,2,FALSE),A10840)</f>
        <v>906709</v>
      </c>
      <c r="J10840">
        <f t="shared" si="169"/>
        <v>0</v>
      </c>
    </row>
    <row r="10841" spans="1:10" x14ac:dyDescent="0.25">
      <c r="A10841">
        <v>896622</v>
      </c>
      <c r="B10841">
        <v>2019</v>
      </c>
      <c r="C10841" t="s">
        <v>5546</v>
      </c>
      <c r="D10841">
        <v>3222.2550000000001</v>
      </c>
      <c r="E10841">
        <v>-1347.5119999999999</v>
      </c>
      <c r="F10841">
        <v>573</v>
      </c>
      <c r="I10841">
        <f>IFERROR(VLOOKUP(H10841,ticker_cik_sic_ind!$J$1:$K$2838,2,FALSE),A10841)</f>
        <v>896622</v>
      </c>
      <c r="J10841">
        <f t="shared" si="169"/>
        <v>0</v>
      </c>
    </row>
    <row r="10842" spans="1:10" x14ac:dyDescent="0.25">
      <c r="A10842">
        <v>1090425</v>
      </c>
      <c r="B10842">
        <v>2019</v>
      </c>
      <c r="C10842" t="s">
        <v>5546</v>
      </c>
      <c r="D10842">
        <v>4119.97</v>
      </c>
      <c r="E10842">
        <v>-1073.52</v>
      </c>
      <c r="F10842">
        <v>573</v>
      </c>
      <c r="I10842">
        <f>IFERROR(VLOOKUP(H10842,ticker_cik_sic_ind!$J$1:$K$2838,2,FALSE),A10842)</f>
        <v>1090425</v>
      </c>
      <c r="J10842">
        <f t="shared" si="169"/>
        <v>0</v>
      </c>
    </row>
    <row r="10843" spans="1:10" x14ac:dyDescent="0.25">
      <c r="A10843">
        <v>822818</v>
      </c>
      <c r="B10843">
        <v>2019</v>
      </c>
      <c r="C10843" t="s">
        <v>5546</v>
      </c>
      <c r="D10843">
        <v>3715.4609999999998</v>
      </c>
      <c r="E10843">
        <v>-1161.048</v>
      </c>
      <c r="F10843">
        <v>573</v>
      </c>
      <c r="I10843">
        <f>IFERROR(VLOOKUP(H10843,ticker_cik_sic_ind!$J$1:$K$2838,2,FALSE),A10843)</f>
        <v>822818</v>
      </c>
      <c r="J10843">
        <f t="shared" si="169"/>
        <v>0</v>
      </c>
    </row>
    <row r="10844" spans="1:10" x14ac:dyDescent="0.25">
      <c r="A10844">
        <v>11199</v>
      </c>
      <c r="B10844">
        <v>2019</v>
      </c>
      <c r="C10844" t="s">
        <v>5546</v>
      </c>
      <c r="D10844">
        <v>3624.4</v>
      </c>
      <c r="E10844">
        <v>-1168.5999999999999</v>
      </c>
      <c r="F10844">
        <v>576</v>
      </c>
      <c r="I10844">
        <f>IFERROR(VLOOKUP(H10844,ticker_cik_sic_ind!$J$1:$K$2838,2,FALSE),A10844)</f>
        <v>11199</v>
      </c>
      <c r="J10844">
        <f t="shared" si="169"/>
        <v>0</v>
      </c>
    </row>
    <row r="10845" spans="1:10" x14ac:dyDescent="0.25">
      <c r="A10845">
        <v>1683606</v>
      </c>
      <c r="B10845">
        <v>2019</v>
      </c>
      <c r="C10845" t="s">
        <v>5546</v>
      </c>
      <c r="D10845">
        <v>2640.3969999999999</v>
      </c>
      <c r="E10845">
        <v>-1644.1010000000001</v>
      </c>
      <c r="F10845">
        <v>577</v>
      </c>
      <c r="I10845">
        <f>IFERROR(VLOOKUP(H10845,ticker_cik_sic_ind!$J$1:$K$2838,2,FALSE),A10845)</f>
        <v>1683606</v>
      </c>
      <c r="J10845">
        <f t="shared" si="169"/>
        <v>0</v>
      </c>
    </row>
    <row r="10846" spans="1:10" x14ac:dyDescent="0.25">
      <c r="A10846">
        <v>916365</v>
      </c>
      <c r="B10846">
        <v>2019</v>
      </c>
      <c r="C10846" t="s">
        <v>5546</v>
      </c>
      <c r="D10846">
        <v>3067.4059999999999</v>
      </c>
      <c r="E10846">
        <v>-1406.0419999999999</v>
      </c>
      <c r="F10846">
        <v>577</v>
      </c>
      <c r="I10846">
        <f>IFERROR(VLOOKUP(H10846,ticker_cik_sic_ind!$J$1:$K$2838,2,FALSE),A10846)</f>
        <v>916365</v>
      </c>
      <c r="J10846">
        <f t="shared" si="169"/>
        <v>0</v>
      </c>
    </row>
    <row r="10847" spans="1:10" x14ac:dyDescent="0.25">
      <c r="A10847">
        <v>917520</v>
      </c>
      <c r="B10847">
        <v>2019</v>
      </c>
      <c r="C10847" t="s">
        <v>5546</v>
      </c>
      <c r="D10847">
        <v>3185.7730000000001</v>
      </c>
      <c r="E10847">
        <v>-1341.905</v>
      </c>
      <c r="F10847">
        <v>577</v>
      </c>
      <c r="I10847">
        <f>IFERROR(VLOOKUP(H10847,ticker_cik_sic_ind!$J$1:$K$2838,2,FALSE),A10847)</f>
        <v>917520</v>
      </c>
      <c r="J10847">
        <f t="shared" si="169"/>
        <v>0</v>
      </c>
    </row>
    <row r="10848" spans="1:10" x14ac:dyDescent="0.25">
      <c r="A10848">
        <v>355811</v>
      </c>
      <c r="B10848">
        <v>2019</v>
      </c>
      <c r="C10848" t="s">
        <v>5546</v>
      </c>
      <c r="D10848">
        <v>2192.1092840000001</v>
      </c>
      <c r="E10848">
        <v>-1921.4993119999999</v>
      </c>
      <c r="F10848">
        <v>580</v>
      </c>
      <c r="I10848">
        <f>IFERROR(VLOOKUP(H10848,ticker_cik_sic_ind!$J$1:$K$2838,2,FALSE),A10848)</f>
        <v>355811</v>
      </c>
      <c r="J10848">
        <f t="shared" si="169"/>
        <v>0</v>
      </c>
    </row>
    <row r="10849" spans="1:10" x14ac:dyDescent="0.25">
      <c r="A10849">
        <v>1398659</v>
      </c>
      <c r="B10849">
        <v>2019</v>
      </c>
      <c r="C10849" t="s">
        <v>5546</v>
      </c>
      <c r="D10849">
        <v>3266.078</v>
      </c>
      <c r="E10849">
        <v>-1296.425</v>
      </c>
      <c r="F10849">
        <v>581</v>
      </c>
      <c r="I10849">
        <f>IFERROR(VLOOKUP(H10849,ticker_cik_sic_ind!$J$1:$K$2838,2,FALSE),A10849)</f>
        <v>1398659</v>
      </c>
      <c r="J10849">
        <f t="shared" si="169"/>
        <v>0</v>
      </c>
    </row>
    <row r="10850" spans="1:10" x14ac:dyDescent="0.25">
      <c r="A10850">
        <v>1579877</v>
      </c>
      <c r="B10850">
        <v>2019</v>
      </c>
      <c r="C10850" t="s">
        <v>5546</v>
      </c>
      <c r="D10850">
        <v>3775.1</v>
      </c>
      <c r="E10850">
        <v>-1120.5</v>
      </c>
      <c r="F10850">
        <v>582</v>
      </c>
      <c r="I10850">
        <f>IFERROR(VLOOKUP(H10850,ticker_cik_sic_ind!$J$1:$K$2838,2,FALSE),A10850)</f>
        <v>1579877</v>
      </c>
      <c r="J10850">
        <f t="shared" si="169"/>
        <v>0</v>
      </c>
    </row>
    <row r="10851" spans="1:10" x14ac:dyDescent="0.25">
      <c r="A10851">
        <v>1530804</v>
      </c>
      <c r="B10851">
        <v>2019</v>
      </c>
      <c r="C10851" t="s">
        <v>5546</v>
      </c>
      <c r="D10851">
        <v>4733</v>
      </c>
      <c r="E10851">
        <v>-896</v>
      </c>
      <c r="F10851">
        <v>583</v>
      </c>
      <c r="I10851">
        <f>IFERROR(VLOOKUP(H10851,ticker_cik_sic_ind!$J$1:$K$2838,2,FALSE),A10851)</f>
        <v>1530804</v>
      </c>
      <c r="J10851">
        <f t="shared" si="169"/>
        <v>0</v>
      </c>
    </row>
    <row r="10852" spans="1:10" x14ac:dyDescent="0.25">
      <c r="A10852">
        <v>19411</v>
      </c>
      <c r="B10852">
        <v>2019</v>
      </c>
      <c r="C10852" t="s">
        <v>5546</v>
      </c>
      <c r="D10852">
        <v>3139.759</v>
      </c>
      <c r="E10852">
        <v>-1318.77</v>
      </c>
      <c r="F10852">
        <v>584</v>
      </c>
      <c r="I10852">
        <f>IFERROR(VLOOKUP(H10852,ticker_cik_sic_ind!$J$1:$K$2838,2,FALSE),A10852)</f>
        <v>19411</v>
      </c>
      <c r="J10852">
        <f t="shared" si="169"/>
        <v>0</v>
      </c>
    </row>
    <row r="10853" spans="1:10" x14ac:dyDescent="0.25">
      <c r="A10853">
        <v>58492</v>
      </c>
      <c r="B10853">
        <v>2019</v>
      </c>
      <c r="C10853" t="s">
        <v>5546</v>
      </c>
      <c r="D10853">
        <v>3644</v>
      </c>
      <c r="E10853">
        <v>-1128.5999999999999</v>
      </c>
      <c r="F10853">
        <v>585</v>
      </c>
      <c r="I10853">
        <f>IFERROR(VLOOKUP(H10853,ticker_cik_sic_ind!$J$1:$K$2838,2,FALSE),A10853)</f>
        <v>58492</v>
      </c>
      <c r="J10853">
        <f t="shared" si="169"/>
        <v>0</v>
      </c>
    </row>
    <row r="10854" spans="1:10" x14ac:dyDescent="0.25">
      <c r="A10854">
        <v>46619</v>
      </c>
      <c r="B10854">
        <v>2019</v>
      </c>
      <c r="C10854" t="s">
        <v>5546</v>
      </c>
      <c r="D10854">
        <v>2654.8389999999999</v>
      </c>
      <c r="E10854">
        <v>-1563.921</v>
      </c>
      <c r="F10854">
        <v>586</v>
      </c>
      <c r="I10854">
        <f>IFERROR(VLOOKUP(H10854,ticker_cik_sic_ind!$J$1:$K$2838,2,FALSE),A10854)</f>
        <v>46619</v>
      </c>
      <c r="J10854">
        <f t="shared" si="169"/>
        <v>0</v>
      </c>
    </row>
    <row r="10855" spans="1:10" x14ac:dyDescent="0.25">
      <c r="A10855">
        <v>31978</v>
      </c>
      <c r="B10855">
        <v>2019</v>
      </c>
      <c r="C10855" t="s">
        <v>5546</v>
      </c>
      <c r="D10855">
        <v>3580.125</v>
      </c>
      <c r="E10855">
        <v>-1138.202</v>
      </c>
      <c r="F10855">
        <v>587</v>
      </c>
      <c r="I10855">
        <f>IFERROR(VLOOKUP(H10855,ticker_cik_sic_ind!$J$1:$K$2838,2,FALSE),A10855)</f>
        <v>31978</v>
      </c>
      <c r="J10855">
        <f t="shared" si="169"/>
        <v>0</v>
      </c>
    </row>
    <row r="10856" spans="1:10" x14ac:dyDescent="0.25">
      <c r="A10856">
        <v>879169</v>
      </c>
      <c r="B10856">
        <v>2019</v>
      </c>
      <c r="C10856" t="s">
        <v>5546</v>
      </c>
      <c r="D10856">
        <v>2397.1570000000002</v>
      </c>
      <c r="E10856">
        <v>-1732.923</v>
      </c>
      <c r="F10856">
        <v>588</v>
      </c>
      <c r="I10856">
        <f>IFERROR(VLOOKUP(H10856,ticker_cik_sic_ind!$J$1:$K$2838,2,FALSE),A10856)</f>
        <v>879169</v>
      </c>
      <c r="J10856">
        <f t="shared" si="169"/>
        <v>0</v>
      </c>
    </row>
    <row r="10857" spans="1:10" x14ac:dyDescent="0.25">
      <c r="A10857">
        <v>1609711</v>
      </c>
      <c r="B10857">
        <v>2019</v>
      </c>
      <c r="C10857" t="s">
        <v>5546</v>
      </c>
      <c r="D10857">
        <v>5927.9</v>
      </c>
      <c r="E10857">
        <v>-674.1</v>
      </c>
      <c r="F10857">
        <v>589</v>
      </c>
      <c r="I10857">
        <f>IFERROR(VLOOKUP(H10857,ticker_cik_sic_ind!$J$1:$K$2838,2,FALSE),A10857)</f>
        <v>1609711</v>
      </c>
      <c r="J10857">
        <f t="shared" si="169"/>
        <v>0</v>
      </c>
    </row>
    <row r="10858" spans="1:10" x14ac:dyDescent="0.25">
      <c r="A10858">
        <v>1094739</v>
      </c>
      <c r="B10858">
        <v>2019</v>
      </c>
      <c r="C10858" t="s">
        <v>5546</v>
      </c>
      <c r="D10858">
        <v>2599.4490000000001</v>
      </c>
      <c r="E10858">
        <v>-1603.4480000000001</v>
      </c>
      <c r="F10858">
        <v>590</v>
      </c>
      <c r="I10858">
        <f>IFERROR(VLOOKUP(H10858,ticker_cik_sic_ind!$J$1:$K$2838,2,FALSE),A10858)</f>
        <v>1094739</v>
      </c>
      <c r="J10858">
        <f t="shared" si="169"/>
        <v>0</v>
      </c>
    </row>
    <row r="10859" spans="1:10" x14ac:dyDescent="0.25">
      <c r="A10859">
        <v>1024725</v>
      </c>
      <c r="B10859">
        <v>2019</v>
      </c>
      <c r="C10859" t="s">
        <v>5546</v>
      </c>
      <c r="D10859">
        <v>5003</v>
      </c>
      <c r="E10859">
        <v>-799</v>
      </c>
      <c r="F10859">
        <v>590</v>
      </c>
      <c r="I10859">
        <f>IFERROR(VLOOKUP(H10859,ticker_cik_sic_ind!$J$1:$K$2838,2,FALSE),A10859)</f>
        <v>1024725</v>
      </c>
      <c r="J10859">
        <f t="shared" si="169"/>
        <v>0</v>
      </c>
    </row>
    <row r="10860" spans="1:10" x14ac:dyDescent="0.25">
      <c r="A10860">
        <v>884713</v>
      </c>
      <c r="B10860">
        <v>2019</v>
      </c>
      <c r="C10860" t="s">
        <v>5546</v>
      </c>
      <c r="D10860">
        <v>3135.2</v>
      </c>
      <c r="E10860">
        <v>-1238.9000000000001</v>
      </c>
      <c r="F10860">
        <v>592</v>
      </c>
      <c r="I10860">
        <f>IFERROR(VLOOKUP(H10860,ticker_cik_sic_ind!$J$1:$K$2838,2,FALSE),A10860)</f>
        <v>884713</v>
      </c>
      <c r="J10860">
        <f t="shared" si="169"/>
        <v>0</v>
      </c>
    </row>
    <row r="10861" spans="1:10" x14ac:dyDescent="0.25">
      <c r="A10861">
        <v>717605</v>
      </c>
      <c r="B10861">
        <v>2019</v>
      </c>
      <c r="C10861" t="s">
        <v>5546</v>
      </c>
      <c r="D10861">
        <v>2836.1</v>
      </c>
      <c r="E10861">
        <v>-1399.8</v>
      </c>
      <c r="F10861">
        <v>593</v>
      </c>
      <c r="I10861">
        <f>IFERROR(VLOOKUP(H10861,ticker_cik_sic_ind!$J$1:$K$2838,2,FALSE),A10861)</f>
        <v>717605</v>
      </c>
      <c r="J10861">
        <f t="shared" si="169"/>
        <v>0</v>
      </c>
    </row>
    <row r="10862" spans="1:10" x14ac:dyDescent="0.25">
      <c r="A10862">
        <v>1116942</v>
      </c>
      <c r="B10862">
        <v>2019</v>
      </c>
      <c r="C10862" t="s">
        <v>5546</v>
      </c>
      <c r="D10862">
        <v>3478.9319999999998</v>
      </c>
      <c r="E10862">
        <v>-1103.7429999999999</v>
      </c>
      <c r="F10862">
        <v>594</v>
      </c>
      <c r="I10862">
        <f>IFERROR(VLOOKUP(H10862,ticker_cik_sic_ind!$J$1:$K$2838,2,FALSE),A10862)</f>
        <v>1116942</v>
      </c>
      <c r="J10862">
        <f t="shared" si="169"/>
        <v>0</v>
      </c>
    </row>
    <row r="10863" spans="1:10" x14ac:dyDescent="0.25">
      <c r="A10863">
        <v>1512673</v>
      </c>
      <c r="B10863">
        <v>2019</v>
      </c>
      <c r="C10863" t="s">
        <v>5546</v>
      </c>
      <c r="D10863">
        <v>3554.8270000000002</v>
      </c>
      <c r="E10863">
        <v>-1081.6289999999999</v>
      </c>
      <c r="F10863">
        <v>595</v>
      </c>
      <c r="I10863">
        <f>IFERROR(VLOOKUP(H10863,ticker_cik_sic_ind!$J$1:$K$2838,2,FALSE),A10863)</f>
        <v>1512673</v>
      </c>
      <c r="J10863">
        <f t="shared" si="169"/>
        <v>0</v>
      </c>
    </row>
    <row r="10864" spans="1:10" x14ac:dyDescent="0.25">
      <c r="A10864">
        <v>21076</v>
      </c>
      <c r="B10864">
        <v>2019</v>
      </c>
      <c r="C10864" t="s">
        <v>5546</v>
      </c>
      <c r="D10864">
        <v>5060</v>
      </c>
      <c r="E10864">
        <v>-726</v>
      </c>
      <c r="F10864">
        <v>596</v>
      </c>
      <c r="I10864">
        <f>IFERROR(VLOOKUP(H10864,ticker_cik_sic_ind!$J$1:$K$2838,2,FALSE),A10864)</f>
        <v>21076</v>
      </c>
      <c r="J10864">
        <f t="shared" si="169"/>
        <v>0</v>
      </c>
    </row>
    <row r="10865" spans="1:10" x14ac:dyDescent="0.25">
      <c r="A10865">
        <v>889331</v>
      </c>
      <c r="B10865">
        <v>2019</v>
      </c>
      <c r="C10865" t="s">
        <v>5546</v>
      </c>
      <c r="D10865">
        <v>2587.9940000000001</v>
      </c>
      <c r="E10865">
        <v>-1470.02</v>
      </c>
      <c r="F10865">
        <v>596</v>
      </c>
      <c r="I10865">
        <f>IFERROR(VLOOKUP(H10865,ticker_cik_sic_ind!$J$1:$K$2838,2,FALSE),A10865)</f>
        <v>889331</v>
      </c>
      <c r="J10865">
        <f t="shared" si="169"/>
        <v>0</v>
      </c>
    </row>
    <row r="10866" spans="1:10" x14ac:dyDescent="0.25">
      <c r="A10866">
        <v>1549922</v>
      </c>
      <c r="B10866">
        <v>2019</v>
      </c>
      <c r="C10866" t="s">
        <v>5546</v>
      </c>
      <c r="D10866">
        <v>2965.578</v>
      </c>
      <c r="E10866">
        <v>-1236.808</v>
      </c>
      <c r="F10866">
        <v>598</v>
      </c>
      <c r="I10866">
        <f>IFERROR(VLOOKUP(H10866,ticker_cik_sic_ind!$J$1:$K$2838,2,FALSE),A10866)</f>
        <v>1549922</v>
      </c>
      <c r="J10866">
        <f t="shared" si="169"/>
        <v>0</v>
      </c>
    </row>
    <row r="10867" spans="1:10" x14ac:dyDescent="0.25">
      <c r="A10867">
        <v>2488</v>
      </c>
      <c r="B10867">
        <v>2019</v>
      </c>
      <c r="C10867" t="s">
        <v>5546</v>
      </c>
      <c r="D10867">
        <v>4103</v>
      </c>
      <c r="E10867">
        <v>-879</v>
      </c>
      <c r="F10867">
        <v>599</v>
      </c>
      <c r="I10867">
        <f>IFERROR(VLOOKUP(H10867,ticker_cik_sic_ind!$J$1:$K$2838,2,FALSE),A10867)</f>
        <v>2488</v>
      </c>
      <c r="J10867">
        <f t="shared" si="169"/>
        <v>0</v>
      </c>
    </row>
    <row r="10868" spans="1:10" x14ac:dyDescent="0.25">
      <c r="A10868">
        <v>1050797</v>
      </c>
      <c r="B10868">
        <v>2019</v>
      </c>
      <c r="C10868" t="s">
        <v>5546</v>
      </c>
      <c r="D10868">
        <v>2246.9499999999998</v>
      </c>
      <c r="E10868">
        <v>-1654.375</v>
      </c>
      <c r="F10868">
        <v>599</v>
      </c>
      <c r="I10868">
        <f>IFERROR(VLOOKUP(H10868,ticker_cik_sic_ind!$J$1:$K$2838,2,FALSE),A10868)</f>
        <v>1050797</v>
      </c>
      <c r="J10868">
        <f t="shared" si="169"/>
        <v>0</v>
      </c>
    </row>
    <row r="10869" spans="1:10" x14ac:dyDescent="0.25">
      <c r="A10869">
        <v>1383312</v>
      </c>
      <c r="B10869">
        <v>2019</v>
      </c>
      <c r="C10869" t="s">
        <v>5546</v>
      </c>
      <c r="D10869">
        <v>3304.7</v>
      </c>
      <c r="E10869">
        <v>-1094.4000000000001</v>
      </c>
      <c r="F10869">
        <v>601</v>
      </c>
      <c r="I10869">
        <f>IFERROR(VLOOKUP(H10869,ticker_cik_sic_ind!$J$1:$K$2838,2,FALSE),A10869)</f>
        <v>1383312</v>
      </c>
      <c r="J10869">
        <f t="shared" si="169"/>
        <v>0</v>
      </c>
    </row>
    <row r="10870" spans="1:10" x14ac:dyDescent="0.25">
      <c r="A10870">
        <v>28823</v>
      </c>
      <c r="B10870">
        <v>2019</v>
      </c>
      <c r="C10870" t="s">
        <v>5546</v>
      </c>
      <c r="D10870">
        <v>4808.6000000000004</v>
      </c>
      <c r="E10870">
        <v>-729.7</v>
      </c>
      <c r="F10870">
        <v>602</v>
      </c>
      <c r="I10870">
        <f>IFERROR(VLOOKUP(H10870,ticker_cik_sic_ind!$J$1:$K$2838,2,FALSE),A10870)</f>
        <v>28823</v>
      </c>
      <c r="J10870">
        <f t="shared" si="169"/>
        <v>0</v>
      </c>
    </row>
    <row r="10871" spans="1:10" x14ac:dyDescent="0.25">
      <c r="A10871">
        <v>1029199</v>
      </c>
      <c r="B10871">
        <v>2019</v>
      </c>
      <c r="C10871" t="s">
        <v>5546</v>
      </c>
      <c r="D10871">
        <v>3157.375</v>
      </c>
      <c r="E10871">
        <v>-1129.0319999999999</v>
      </c>
      <c r="F10871">
        <v>603</v>
      </c>
      <c r="I10871">
        <f>IFERROR(VLOOKUP(H10871,ticker_cik_sic_ind!$J$1:$K$2838,2,FALSE),A10871)</f>
        <v>1029199</v>
      </c>
      <c r="J10871">
        <f t="shared" si="169"/>
        <v>0</v>
      </c>
    </row>
    <row r="10872" spans="1:10" x14ac:dyDescent="0.25">
      <c r="A10872">
        <v>1128928</v>
      </c>
      <c r="B10872">
        <v>2019</v>
      </c>
      <c r="C10872" t="s">
        <v>5546</v>
      </c>
      <c r="D10872">
        <v>2717.3069999999998</v>
      </c>
      <c r="E10872">
        <v>-1297.9349999999999</v>
      </c>
      <c r="F10872">
        <v>604</v>
      </c>
      <c r="I10872">
        <f>IFERROR(VLOOKUP(H10872,ticker_cik_sic_ind!$J$1:$K$2838,2,FALSE),A10872)</f>
        <v>1128928</v>
      </c>
      <c r="J10872">
        <f t="shared" si="169"/>
        <v>0</v>
      </c>
    </row>
    <row r="10873" spans="1:10" x14ac:dyDescent="0.25">
      <c r="A10873">
        <v>918646</v>
      </c>
      <c r="B10873">
        <v>2019</v>
      </c>
      <c r="C10873" t="s">
        <v>5546</v>
      </c>
      <c r="D10873">
        <v>2426.9749999999999</v>
      </c>
      <c r="E10873">
        <v>-1431.479</v>
      </c>
      <c r="F10873">
        <v>605</v>
      </c>
      <c r="I10873">
        <f>IFERROR(VLOOKUP(H10873,ticker_cik_sic_ind!$J$1:$K$2838,2,FALSE),A10873)</f>
        <v>918646</v>
      </c>
      <c r="J10873">
        <f t="shared" si="169"/>
        <v>0</v>
      </c>
    </row>
    <row r="10874" spans="1:10" x14ac:dyDescent="0.25">
      <c r="A10874">
        <v>75252</v>
      </c>
      <c r="B10874">
        <v>2019</v>
      </c>
      <c r="C10874" t="s">
        <v>5546</v>
      </c>
      <c r="D10874">
        <v>4043.1309999999999</v>
      </c>
      <c r="E10874">
        <v>-802.20799999999997</v>
      </c>
      <c r="F10874">
        <v>606</v>
      </c>
      <c r="I10874">
        <f>IFERROR(VLOOKUP(H10874,ticker_cik_sic_ind!$J$1:$K$2838,2,FALSE),A10874)</f>
        <v>75252</v>
      </c>
      <c r="J10874">
        <f t="shared" si="169"/>
        <v>0</v>
      </c>
    </row>
    <row r="10875" spans="1:10" x14ac:dyDescent="0.25">
      <c r="A10875">
        <v>877890</v>
      </c>
      <c r="B10875">
        <v>2019</v>
      </c>
      <c r="C10875" t="s">
        <v>5546</v>
      </c>
      <c r="D10875">
        <v>5366.0619999999999</v>
      </c>
      <c r="E10875">
        <v>-636.17600000000004</v>
      </c>
      <c r="F10875">
        <v>607</v>
      </c>
      <c r="I10875">
        <f>IFERROR(VLOOKUP(H10875,ticker_cik_sic_ind!$J$1:$K$2838,2,FALSE),A10875)</f>
        <v>877890</v>
      </c>
      <c r="J10875">
        <f t="shared" si="169"/>
        <v>0</v>
      </c>
    </row>
    <row r="10876" spans="1:10" x14ac:dyDescent="0.25">
      <c r="A10876">
        <v>63276</v>
      </c>
      <c r="B10876">
        <v>2019</v>
      </c>
      <c r="C10876" t="s">
        <v>5546</v>
      </c>
      <c r="D10876">
        <v>5053.442</v>
      </c>
      <c r="E10876">
        <v>-663.971</v>
      </c>
      <c r="F10876">
        <v>608</v>
      </c>
      <c r="I10876">
        <f>IFERROR(VLOOKUP(H10876,ticker_cik_sic_ind!$J$1:$K$2838,2,FALSE),A10876)</f>
        <v>63276</v>
      </c>
      <c r="J10876">
        <f t="shared" si="169"/>
        <v>0</v>
      </c>
    </row>
    <row r="10877" spans="1:10" x14ac:dyDescent="0.25">
      <c r="A10877">
        <v>107140</v>
      </c>
      <c r="B10877">
        <v>2019</v>
      </c>
      <c r="C10877" t="s">
        <v>5546</v>
      </c>
      <c r="D10877">
        <v>2772.1289999999999</v>
      </c>
      <c r="E10877">
        <v>-1174.008</v>
      </c>
      <c r="F10877">
        <v>609</v>
      </c>
      <c r="I10877">
        <f>IFERROR(VLOOKUP(H10877,ticker_cik_sic_ind!$J$1:$K$2838,2,FALSE),A10877)</f>
        <v>107140</v>
      </c>
      <c r="J10877">
        <f t="shared" si="169"/>
        <v>0</v>
      </c>
    </row>
    <row r="10878" spans="1:10" x14ac:dyDescent="0.25">
      <c r="A10878">
        <v>1413507</v>
      </c>
      <c r="B10878">
        <v>2019</v>
      </c>
      <c r="C10878" t="s">
        <v>5546</v>
      </c>
      <c r="D10878">
        <v>2282.5459999999998</v>
      </c>
      <c r="E10878">
        <v>-1434.125</v>
      </c>
      <c r="F10878">
        <v>610</v>
      </c>
      <c r="I10878">
        <f>IFERROR(VLOOKUP(H10878,ticker_cik_sic_ind!$J$1:$K$2838,2,FALSE),A10878)</f>
        <v>1413507</v>
      </c>
      <c r="J10878">
        <f t="shared" si="169"/>
        <v>0</v>
      </c>
    </row>
    <row r="10879" spans="1:10" x14ac:dyDescent="0.25">
      <c r="A10879">
        <v>1166388</v>
      </c>
      <c r="B10879">
        <v>2019</v>
      </c>
      <c r="C10879" t="s">
        <v>5546</v>
      </c>
      <c r="D10879">
        <v>2704.3319999999999</v>
      </c>
      <c r="E10879">
        <v>-1189.8430000000001</v>
      </c>
      <c r="F10879">
        <v>611</v>
      </c>
      <c r="I10879">
        <f>IFERROR(VLOOKUP(H10879,ticker_cik_sic_ind!$J$1:$K$2838,2,FALSE),A10879)</f>
        <v>1166388</v>
      </c>
      <c r="J10879">
        <f t="shared" si="169"/>
        <v>0</v>
      </c>
    </row>
    <row r="10880" spans="1:10" x14ac:dyDescent="0.25">
      <c r="A10880">
        <v>102729</v>
      </c>
      <c r="B10880">
        <v>2019</v>
      </c>
      <c r="C10880" t="s">
        <v>5546</v>
      </c>
      <c r="D10880">
        <v>2779.3609999999999</v>
      </c>
      <c r="E10880">
        <v>-1149.8240000000001</v>
      </c>
      <c r="F10880">
        <v>612</v>
      </c>
      <c r="I10880">
        <f>IFERROR(VLOOKUP(H10880,ticker_cik_sic_ind!$J$1:$K$2838,2,FALSE),A10880)</f>
        <v>102729</v>
      </c>
      <c r="J10880">
        <f t="shared" si="169"/>
        <v>0</v>
      </c>
    </row>
    <row r="10881" spans="1:10" x14ac:dyDescent="0.25">
      <c r="A10881">
        <v>1524358</v>
      </c>
      <c r="B10881">
        <v>2019</v>
      </c>
      <c r="C10881" t="s">
        <v>5546</v>
      </c>
      <c r="D10881">
        <v>3057.57</v>
      </c>
      <c r="E10881">
        <v>-1065.6410000000001</v>
      </c>
      <c r="F10881">
        <v>613</v>
      </c>
      <c r="I10881">
        <f>IFERROR(VLOOKUP(H10881,ticker_cik_sic_ind!$J$1:$K$2838,2,FALSE),A10881)</f>
        <v>1524358</v>
      </c>
      <c r="J10881">
        <f t="shared" si="169"/>
        <v>0</v>
      </c>
    </row>
    <row r="10882" spans="1:10" x14ac:dyDescent="0.25">
      <c r="A10882">
        <v>912615</v>
      </c>
      <c r="B10882">
        <v>2019</v>
      </c>
      <c r="C10882" t="s">
        <v>5546</v>
      </c>
      <c r="D10882">
        <v>2158.5349999999999</v>
      </c>
      <c r="E10882">
        <v>-1443.672</v>
      </c>
      <c r="F10882">
        <v>614</v>
      </c>
      <c r="I10882">
        <f>IFERROR(VLOOKUP(H10882,ticker_cik_sic_ind!$J$1:$K$2838,2,FALSE),A10882)</f>
        <v>912615</v>
      </c>
      <c r="J10882">
        <f t="shared" si="169"/>
        <v>0</v>
      </c>
    </row>
    <row r="10883" spans="1:10" x14ac:dyDescent="0.25">
      <c r="A10883">
        <v>1439404</v>
      </c>
      <c r="B10883">
        <v>2019</v>
      </c>
      <c r="C10883" t="s">
        <v>5546</v>
      </c>
      <c r="D10883">
        <v>1985.873</v>
      </c>
      <c r="E10883">
        <v>-1599.5940000000001</v>
      </c>
      <c r="F10883">
        <v>615</v>
      </c>
      <c r="I10883">
        <f>IFERROR(VLOOKUP(H10883,ticker_cik_sic_ind!$J$1:$K$2838,2,FALSE),A10883)</f>
        <v>1439404</v>
      </c>
      <c r="J10883">
        <f t="shared" ref="J10883:J10946" si="170">IF(OR(AND(C10883="financial",F10883&lt;$L$1),AND(C10883="non_financial",F10883&lt;$M$1)),1,0)</f>
        <v>0</v>
      </c>
    </row>
    <row r="10884" spans="1:10" x14ac:dyDescent="0.25">
      <c r="A10884">
        <v>1048695</v>
      </c>
      <c r="B10884">
        <v>2019</v>
      </c>
      <c r="C10884" t="s">
        <v>5546</v>
      </c>
      <c r="D10884">
        <v>2561.0659999999998</v>
      </c>
      <c r="E10884">
        <v>-1265.9749999999999</v>
      </c>
      <c r="F10884">
        <v>615</v>
      </c>
      <c r="I10884">
        <f>IFERROR(VLOOKUP(H10884,ticker_cik_sic_ind!$J$1:$K$2838,2,FALSE),A10884)</f>
        <v>1048695</v>
      </c>
      <c r="J10884">
        <f t="shared" si="170"/>
        <v>0</v>
      </c>
    </row>
    <row r="10885" spans="1:10" x14ac:dyDescent="0.25">
      <c r="A10885">
        <v>1373715</v>
      </c>
      <c r="B10885">
        <v>2019</v>
      </c>
      <c r="C10885" t="s">
        <v>5546</v>
      </c>
      <c r="D10885">
        <v>3472.884</v>
      </c>
      <c r="E10885">
        <v>-891.71</v>
      </c>
      <c r="F10885">
        <v>615</v>
      </c>
      <c r="I10885">
        <f>IFERROR(VLOOKUP(H10885,ticker_cik_sic_ind!$J$1:$K$2838,2,FALSE),A10885)</f>
        <v>1373715</v>
      </c>
      <c r="J10885">
        <f t="shared" si="170"/>
        <v>0</v>
      </c>
    </row>
    <row r="10886" spans="1:10" x14ac:dyDescent="0.25">
      <c r="A10886">
        <v>1003078</v>
      </c>
      <c r="B10886">
        <v>2019</v>
      </c>
      <c r="C10886" t="s">
        <v>5546</v>
      </c>
      <c r="D10886">
        <v>2255.732</v>
      </c>
      <c r="E10886">
        <v>-1399.0540000000001</v>
      </c>
      <c r="F10886">
        <v>615</v>
      </c>
      <c r="I10886">
        <f>IFERROR(VLOOKUP(H10886,ticker_cik_sic_ind!$J$1:$K$2838,2,FALSE),A10886)</f>
        <v>1003078</v>
      </c>
      <c r="J10886">
        <f t="shared" si="170"/>
        <v>0</v>
      </c>
    </row>
    <row r="10887" spans="1:10" x14ac:dyDescent="0.25">
      <c r="A10887">
        <v>1012019</v>
      </c>
      <c r="B10887">
        <v>2019</v>
      </c>
      <c r="C10887" t="s">
        <v>5546</v>
      </c>
      <c r="D10887">
        <v>3016.4630000000002</v>
      </c>
      <c r="E10887">
        <v>-1060.078</v>
      </c>
      <c r="F10887">
        <v>619</v>
      </c>
      <c r="I10887">
        <f>IFERROR(VLOOKUP(H10887,ticker_cik_sic_ind!$J$1:$K$2838,2,FALSE),A10887)</f>
        <v>1012019</v>
      </c>
      <c r="J10887">
        <f t="shared" si="170"/>
        <v>0</v>
      </c>
    </row>
    <row r="10888" spans="1:10" x14ac:dyDescent="0.25">
      <c r="A10888">
        <v>1526520</v>
      </c>
      <c r="B10888">
        <v>2019</v>
      </c>
      <c r="C10888" t="s">
        <v>5546</v>
      </c>
      <c r="D10888">
        <v>2304</v>
      </c>
      <c r="E10888">
        <v>-1347</v>
      </c>
      <c r="F10888">
        <v>619</v>
      </c>
      <c r="I10888">
        <f>IFERROR(VLOOKUP(H10888,ticker_cik_sic_ind!$J$1:$K$2838,2,FALSE),A10888)</f>
        <v>1526520</v>
      </c>
      <c r="J10888">
        <f t="shared" si="170"/>
        <v>0</v>
      </c>
    </row>
    <row r="10889" spans="1:10" x14ac:dyDescent="0.25">
      <c r="A10889">
        <v>1401257</v>
      </c>
      <c r="B10889">
        <v>2019</v>
      </c>
      <c r="C10889" t="s">
        <v>5546</v>
      </c>
      <c r="D10889">
        <v>2157.33</v>
      </c>
      <c r="E10889">
        <v>-1417.9749999999999</v>
      </c>
      <c r="F10889">
        <v>621</v>
      </c>
      <c r="I10889">
        <f>IFERROR(VLOOKUP(H10889,ticker_cik_sic_ind!$J$1:$K$2838,2,FALSE),A10889)</f>
        <v>1401257</v>
      </c>
      <c r="J10889">
        <f t="shared" si="170"/>
        <v>0</v>
      </c>
    </row>
    <row r="10890" spans="1:10" x14ac:dyDescent="0.25">
      <c r="A10890">
        <v>1616318</v>
      </c>
      <c r="B10890">
        <v>2019</v>
      </c>
      <c r="C10890" t="s">
        <v>5546</v>
      </c>
      <c r="D10890">
        <v>2591.424</v>
      </c>
      <c r="E10890">
        <v>-1173.9369999999999</v>
      </c>
      <c r="F10890">
        <v>622</v>
      </c>
      <c r="I10890">
        <f>IFERROR(VLOOKUP(H10890,ticker_cik_sic_ind!$J$1:$K$2838,2,FALSE),A10890)</f>
        <v>1616318</v>
      </c>
      <c r="J10890">
        <f t="shared" si="170"/>
        <v>0</v>
      </c>
    </row>
    <row r="10891" spans="1:10" x14ac:dyDescent="0.25">
      <c r="A10891">
        <v>1498301</v>
      </c>
      <c r="B10891">
        <v>2019</v>
      </c>
      <c r="C10891" t="s">
        <v>5546</v>
      </c>
      <c r="D10891">
        <v>3570.5</v>
      </c>
      <c r="E10891">
        <v>-798.5</v>
      </c>
      <c r="F10891">
        <v>623</v>
      </c>
      <c r="I10891">
        <f>IFERROR(VLOOKUP(H10891,ticker_cik_sic_ind!$J$1:$K$2838,2,FALSE),A10891)</f>
        <v>1498301</v>
      </c>
      <c r="J10891">
        <f t="shared" si="170"/>
        <v>0</v>
      </c>
    </row>
    <row r="10892" spans="1:10" x14ac:dyDescent="0.25">
      <c r="A10892">
        <v>813672</v>
      </c>
      <c r="B10892">
        <v>2019</v>
      </c>
      <c r="C10892" t="s">
        <v>5546</v>
      </c>
      <c r="D10892">
        <v>2527.8649999999998</v>
      </c>
      <c r="E10892">
        <v>-1187.9880000000001</v>
      </c>
      <c r="F10892">
        <v>624</v>
      </c>
      <c r="I10892">
        <f>IFERROR(VLOOKUP(H10892,ticker_cik_sic_ind!$J$1:$K$2838,2,FALSE),A10892)</f>
        <v>813672</v>
      </c>
      <c r="J10892">
        <f t="shared" si="170"/>
        <v>0</v>
      </c>
    </row>
    <row r="10893" spans="1:10" x14ac:dyDescent="0.25">
      <c r="A10893">
        <v>931015</v>
      </c>
      <c r="B10893">
        <v>2019</v>
      </c>
      <c r="C10893" t="s">
        <v>5546</v>
      </c>
      <c r="D10893">
        <v>3239.4780000000001</v>
      </c>
      <c r="E10893">
        <v>-890.27800000000002</v>
      </c>
      <c r="F10893">
        <v>624</v>
      </c>
      <c r="I10893">
        <f>IFERROR(VLOOKUP(H10893,ticker_cik_sic_ind!$J$1:$K$2838,2,FALSE),A10893)</f>
        <v>931015</v>
      </c>
      <c r="J10893">
        <f t="shared" si="170"/>
        <v>0</v>
      </c>
    </row>
    <row r="10894" spans="1:10" x14ac:dyDescent="0.25">
      <c r="A10894">
        <v>1278027</v>
      </c>
      <c r="B10894">
        <v>2019</v>
      </c>
      <c r="C10894" t="s">
        <v>5546</v>
      </c>
      <c r="D10894">
        <v>3355.1129999999998</v>
      </c>
      <c r="E10894">
        <v>-827.01400000000001</v>
      </c>
      <c r="F10894">
        <v>624</v>
      </c>
      <c r="I10894">
        <f>IFERROR(VLOOKUP(H10894,ticker_cik_sic_ind!$J$1:$K$2838,2,FALSE),A10894)</f>
        <v>1278027</v>
      </c>
      <c r="J10894">
        <f t="shared" si="170"/>
        <v>0</v>
      </c>
    </row>
    <row r="10895" spans="1:10" x14ac:dyDescent="0.25">
      <c r="A10895">
        <v>1058090</v>
      </c>
      <c r="B10895">
        <v>2019</v>
      </c>
      <c r="C10895" t="s">
        <v>5546</v>
      </c>
      <c r="D10895">
        <v>2128.6219999999998</v>
      </c>
      <c r="E10895">
        <v>-1392.0070000000001</v>
      </c>
      <c r="F10895">
        <v>627</v>
      </c>
      <c r="I10895">
        <f>IFERROR(VLOOKUP(H10895,ticker_cik_sic_ind!$J$1:$K$2838,2,FALSE),A10895)</f>
        <v>1058090</v>
      </c>
      <c r="J10895">
        <f t="shared" si="170"/>
        <v>0</v>
      </c>
    </row>
    <row r="10896" spans="1:10" x14ac:dyDescent="0.25">
      <c r="A10896">
        <v>898173</v>
      </c>
      <c r="B10896">
        <v>2019</v>
      </c>
      <c r="C10896" t="s">
        <v>5546</v>
      </c>
      <c r="D10896">
        <v>7766.74</v>
      </c>
      <c r="E10896">
        <v>-384.99</v>
      </c>
      <c r="F10896">
        <v>628</v>
      </c>
      <c r="I10896">
        <f>IFERROR(VLOOKUP(H10896,ticker_cik_sic_ind!$J$1:$K$2838,2,FALSE),A10896)</f>
        <v>898173</v>
      </c>
      <c r="J10896">
        <f t="shared" si="170"/>
        <v>0</v>
      </c>
    </row>
    <row r="10897" spans="1:10" x14ac:dyDescent="0.25">
      <c r="A10897">
        <v>1439095</v>
      </c>
      <c r="B10897">
        <v>2019</v>
      </c>
      <c r="C10897" t="s">
        <v>5546</v>
      </c>
      <c r="D10897">
        <v>2616</v>
      </c>
      <c r="E10897">
        <v>-1105</v>
      </c>
      <c r="F10897">
        <v>628</v>
      </c>
      <c r="I10897">
        <f>IFERROR(VLOOKUP(H10897,ticker_cik_sic_ind!$J$1:$K$2838,2,FALSE),A10897)</f>
        <v>1439095</v>
      </c>
      <c r="J10897">
        <f t="shared" si="170"/>
        <v>0</v>
      </c>
    </row>
    <row r="10898" spans="1:10" x14ac:dyDescent="0.25">
      <c r="A10898">
        <v>932628</v>
      </c>
      <c r="B10898">
        <v>2019</v>
      </c>
      <c r="C10898" t="s">
        <v>5546</v>
      </c>
      <c r="D10898">
        <v>3926.3409999999999</v>
      </c>
      <c r="E10898">
        <v>-702.64499999999998</v>
      </c>
      <c r="F10898">
        <v>628</v>
      </c>
      <c r="I10898">
        <f>IFERROR(VLOOKUP(H10898,ticker_cik_sic_ind!$J$1:$K$2838,2,FALSE),A10898)</f>
        <v>932628</v>
      </c>
      <c r="J10898">
        <f t="shared" si="170"/>
        <v>0</v>
      </c>
    </row>
    <row r="10899" spans="1:10" x14ac:dyDescent="0.25">
      <c r="A10899">
        <v>1178670</v>
      </c>
      <c r="B10899">
        <v>2019</v>
      </c>
      <c r="C10899" t="s">
        <v>5546</v>
      </c>
      <c r="D10899">
        <v>1789.3889999999999</v>
      </c>
      <c r="E10899">
        <v>-1620.8019999999999</v>
      </c>
      <c r="F10899">
        <v>631</v>
      </c>
      <c r="I10899">
        <f>IFERROR(VLOOKUP(H10899,ticker_cik_sic_ind!$J$1:$K$2838,2,FALSE),A10899)</f>
        <v>1178670</v>
      </c>
      <c r="J10899">
        <f t="shared" si="170"/>
        <v>0</v>
      </c>
    </row>
    <row r="10900" spans="1:10" x14ac:dyDescent="0.25">
      <c r="A10900">
        <v>1528396</v>
      </c>
      <c r="B10900">
        <v>2019</v>
      </c>
      <c r="C10900" t="s">
        <v>5546</v>
      </c>
      <c r="D10900">
        <v>1978.5920000000001</v>
      </c>
      <c r="E10900">
        <v>-1423.7439999999999</v>
      </c>
      <c r="F10900">
        <v>632</v>
      </c>
      <c r="I10900">
        <f>IFERROR(VLOOKUP(H10900,ticker_cik_sic_ind!$J$1:$K$2838,2,FALSE),A10900)</f>
        <v>1528396</v>
      </c>
      <c r="J10900">
        <f t="shared" si="170"/>
        <v>0</v>
      </c>
    </row>
    <row r="10901" spans="1:10" x14ac:dyDescent="0.25">
      <c r="A10901">
        <v>1579684</v>
      </c>
      <c r="B10901">
        <v>2019</v>
      </c>
      <c r="C10901" t="s">
        <v>5546</v>
      </c>
      <c r="D10901">
        <v>2551.3510000000001</v>
      </c>
      <c r="E10901">
        <v>-1134.4000000000001</v>
      </c>
      <c r="F10901">
        <v>633</v>
      </c>
      <c r="I10901">
        <f>IFERROR(VLOOKUP(H10901,ticker_cik_sic_ind!$J$1:$K$2838,2,FALSE),A10901)</f>
        <v>1579684</v>
      </c>
      <c r="J10901">
        <f t="shared" si="170"/>
        <v>0</v>
      </c>
    </row>
    <row r="10902" spans="1:10" x14ac:dyDescent="0.25">
      <c r="A10902">
        <v>812128</v>
      </c>
      <c r="B10902">
        <v>2019</v>
      </c>
      <c r="C10902" t="s">
        <v>5546</v>
      </c>
      <c r="D10902">
        <v>1791.604</v>
      </c>
      <c r="E10902">
        <v>-1525.0119999999999</v>
      </c>
      <c r="F10902">
        <v>634</v>
      </c>
      <c r="I10902">
        <f>IFERROR(VLOOKUP(H10902,ticker_cik_sic_ind!$J$1:$K$2838,2,FALSE),A10902)</f>
        <v>812128</v>
      </c>
      <c r="J10902">
        <f t="shared" si="170"/>
        <v>0</v>
      </c>
    </row>
    <row r="10903" spans="1:10" x14ac:dyDescent="0.25">
      <c r="A10903">
        <v>719955</v>
      </c>
      <c r="B10903">
        <v>2019</v>
      </c>
      <c r="C10903" t="s">
        <v>5546</v>
      </c>
      <c r="D10903">
        <v>2607.9769999999999</v>
      </c>
      <c r="E10903">
        <v>-1080.9880000000001</v>
      </c>
      <c r="F10903">
        <v>635</v>
      </c>
      <c r="I10903">
        <f>IFERROR(VLOOKUP(H10903,ticker_cik_sic_ind!$J$1:$K$2838,2,FALSE),A10903)</f>
        <v>719955</v>
      </c>
      <c r="J10903">
        <f t="shared" si="170"/>
        <v>0</v>
      </c>
    </row>
    <row r="10904" spans="1:10" x14ac:dyDescent="0.25">
      <c r="A10904">
        <v>21510</v>
      </c>
      <c r="B10904">
        <v>2019</v>
      </c>
      <c r="C10904" t="s">
        <v>5546</v>
      </c>
      <c r="D10904">
        <v>2187.5680000000002</v>
      </c>
      <c r="E10904">
        <v>-1231.1510000000001</v>
      </c>
      <c r="F10904">
        <v>636</v>
      </c>
      <c r="I10904">
        <f>IFERROR(VLOOKUP(H10904,ticker_cik_sic_ind!$J$1:$K$2838,2,FALSE),A10904)</f>
        <v>21510</v>
      </c>
      <c r="J10904">
        <f t="shared" si="170"/>
        <v>0</v>
      </c>
    </row>
    <row r="10905" spans="1:10" x14ac:dyDescent="0.25">
      <c r="A10905">
        <v>1018840</v>
      </c>
      <c r="B10905">
        <v>2019</v>
      </c>
      <c r="C10905" t="s">
        <v>5546</v>
      </c>
      <c r="D10905">
        <v>2260.8490000000002</v>
      </c>
      <c r="E10905">
        <v>-1147.384</v>
      </c>
      <c r="F10905">
        <v>637</v>
      </c>
      <c r="I10905">
        <f>IFERROR(VLOOKUP(H10905,ticker_cik_sic_ind!$J$1:$K$2838,2,FALSE),A10905)</f>
        <v>1018840</v>
      </c>
      <c r="J10905">
        <f t="shared" si="170"/>
        <v>0</v>
      </c>
    </row>
    <row r="10906" spans="1:10" x14ac:dyDescent="0.25">
      <c r="A10906">
        <v>108516</v>
      </c>
      <c r="B10906">
        <v>2019</v>
      </c>
      <c r="C10906" t="s">
        <v>5546</v>
      </c>
      <c r="D10906">
        <v>2621.7869999999998</v>
      </c>
      <c r="E10906">
        <v>-1036.375</v>
      </c>
      <c r="F10906">
        <v>637</v>
      </c>
      <c r="I10906">
        <f>IFERROR(VLOOKUP(H10906,ticker_cik_sic_ind!$J$1:$K$2838,2,FALSE),A10906)</f>
        <v>108516</v>
      </c>
      <c r="J10906">
        <f t="shared" si="170"/>
        <v>0</v>
      </c>
    </row>
    <row r="10907" spans="1:10" x14ac:dyDescent="0.25">
      <c r="A10907">
        <v>779152</v>
      </c>
      <c r="B10907">
        <v>2019</v>
      </c>
      <c r="C10907" t="s">
        <v>5546</v>
      </c>
      <c r="D10907">
        <v>2050.3029999999999</v>
      </c>
      <c r="E10907">
        <v>-1266.828</v>
      </c>
      <c r="F10907">
        <v>639</v>
      </c>
      <c r="I10907">
        <f>IFERROR(VLOOKUP(H10907,ticker_cik_sic_ind!$J$1:$K$2838,2,FALSE),A10907)</f>
        <v>779152</v>
      </c>
      <c r="J10907">
        <f t="shared" si="170"/>
        <v>0</v>
      </c>
    </row>
    <row r="10908" spans="1:10" x14ac:dyDescent="0.25">
      <c r="A10908">
        <v>1657197</v>
      </c>
      <c r="B10908">
        <v>2019</v>
      </c>
      <c r="C10908" t="s">
        <v>5546</v>
      </c>
      <c r="D10908">
        <v>2136.7890000000002</v>
      </c>
      <c r="E10908">
        <v>-1200.8989999999999</v>
      </c>
      <c r="F10908">
        <v>640</v>
      </c>
      <c r="I10908">
        <f>IFERROR(VLOOKUP(H10908,ticker_cik_sic_ind!$J$1:$K$2838,2,FALSE),A10908)</f>
        <v>1657197</v>
      </c>
      <c r="J10908">
        <f t="shared" si="170"/>
        <v>0</v>
      </c>
    </row>
    <row r="10909" spans="1:10" x14ac:dyDescent="0.25">
      <c r="A10909">
        <v>1303313</v>
      </c>
      <c r="B10909">
        <v>2019</v>
      </c>
      <c r="C10909" t="s">
        <v>5546</v>
      </c>
      <c r="D10909">
        <v>1881.67</v>
      </c>
      <c r="E10909">
        <v>-1381.527</v>
      </c>
      <c r="F10909">
        <v>641</v>
      </c>
      <c r="I10909">
        <f>IFERROR(VLOOKUP(H10909,ticker_cik_sic_ind!$J$1:$K$2838,2,FALSE),A10909)</f>
        <v>1303313</v>
      </c>
      <c r="J10909">
        <f t="shared" si="170"/>
        <v>0</v>
      </c>
    </row>
    <row r="10910" spans="1:10" x14ac:dyDescent="0.25">
      <c r="A10910">
        <v>1293971</v>
      </c>
      <c r="B10910">
        <v>2019</v>
      </c>
      <c r="C10910" t="s">
        <v>5546</v>
      </c>
      <c r="D10910">
        <v>1761.511</v>
      </c>
      <c r="E10910">
        <v>-1457.5340000000001</v>
      </c>
      <c r="F10910">
        <v>641</v>
      </c>
      <c r="I10910">
        <f>IFERROR(VLOOKUP(H10910,ticker_cik_sic_ind!$J$1:$K$2838,2,FALSE),A10910)</f>
        <v>1293971</v>
      </c>
      <c r="J10910">
        <f t="shared" si="170"/>
        <v>0</v>
      </c>
    </row>
    <row r="10911" spans="1:10" x14ac:dyDescent="0.25">
      <c r="A10911">
        <v>1114483</v>
      </c>
      <c r="B10911">
        <v>2019</v>
      </c>
      <c r="C10911" t="s">
        <v>5546</v>
      </c>
      <c r="D10911">
        <v>2811.4169999999999</v>
      </c>
      <c r="E10911">
        <v>-917.73400000000004</v>
      </c>
      <c r="F10911">
        <v>643</v>
      </c>
      <c r="I10911">
        <f>IFERROR(VLOOKUP(H10911,ticker_cik_sic_ind!$J$1:$K$2838,2,FALSE),A10911)</f>
        <v>1114483</v>
      </c>
      <c r="J10911">
        <f t="shared" si="170"/>
        <v>0</v>
      </c>
    </row>
    <row r="10912" spans="1:10" x14ac:dyDescent="0.25">
      <c r="A10912">
        <v>1411207</v>
      </c>
      <c r="B10912">
        <v>2019</v>
      </c>
      <c r="C10912" t="s">
        <v>5546</v>
      </c>
      <c r="D10912">
        <v>4171</v>
      </c>
      <c r="E10912">
        <v>-602</v>
      </c>
      <c r="F10912">
        <v>643</v>
      </c>
      <c r="I10912">
        <f>IFERROR(VLOOKUP(H10912,ticker_cik_sic_ind!$J$1:$K$2838,2,FALSE),A10912)</f>
        <v>1411207</v>
      </c>
      <c r="J10912">
        <f t="shared" si="170"/>
        <v>0</v>
      </c>
    </row>
    <row r="10913" spans="1:10" x14ac:dyDescent="0.25">
      <c r="A10913">
        <v>863436</v>
      </c>
      <c r="B10913">
        <v>2019</v>
      </c>
      <c r="C10913" t="s">
        <v>5546</v>
      </c>
      <c r="D10913">
        <v>2037.1849999999999</v>
      </c>
      <c r="E10913">
        <v>-1244.145</v>
      </c>
      <c r="F10913">
        <v>645</v>
      </c>
      <c r="I10913">
        <f>IFERROR(VLOOKUP(H10913,ticker_cik_sic_ind!$J$1:$K$2838,2,FALSE),A10913)</f>
        <v>863436</v>
      </c>
      <c r="J10913">
        <f t="shared" si="170"/>
        <v>0</v>
      </c>
    </row>
    <row r="10914" spans="1:10" x14ac:dyDescent="0.25">
      <c r="A10914">
        <v>1309402</v>
      </c>
      <c r="B10914">
        <v>2019</v>
      </c>
      <c r="C10914" t="s">
        <v>5546</v>
      </c>
      <c r="D10914">
        <v>2585.7730000000001</v>
      </c>
      <c r="E10914">
        <v>-1037.1130000000001</v>
      </c>
      <c r="F10914">
        <v>646</v>
      </c>
      <c r="I10914">
        <f>IFERROR(VLOOKUP(H10914,ticker_cik_sic_ind!$J$1:$K$2838,2,FALSE),A10914)</f>
        <v>1309402</v>
      </c>
      <c r="J10914">
        <f t="shared" si="170"/>
        <v>0</v>
      </c>
    </row>
    <row r="10915" spans="1:10" x14ac:dyDescent="0.25">
      <c r="A10915">
        <v>1353283</v>
      </c>
      <c r="B10915">
        <v>2019</v>
      </c>
      <c r="C10915" t="s">
        <v>5546</v>
      </c>
      <c r="D10915">
        <v>2151.5169999999998</v>
      </c>
      <c r="E10915">
        <v>-1146.836</v>
      </c>
      <c r="F10915">
        <v>647</v>
      </c>
      <c r="I10915">
        <f>IFERROR(VLOOKUP(H10915,ticker_cik_sic_ind!$J$1:$K$2838,2,FALSE),A10915)</f>
        <v>1353283</v>
      </c>
      <c r="J10915">
        <f t="shared" si="170"/>
        <v>0</v>
      </c>
    </row>
    <row r="10916" spans="1:10" x14ac:dyDescent="0.25">
      <c r="A10916">
        <v>1397187</v>
      </c>
      <c r="B10916">
        <v>2019</v>
      </c>
      <c r="C10916" t="s">
        <v>5546</v>
      </c>
      <c r="D10916">
        <v>1881.1569999999999</v>
      </c>
      <c r="E10916">
        <v>-1320.2149999999999</v>
      </c>
      <c r="F10916">
        <v>648</v>
      </c>
      <c r="I10916">
        <f>IFERROR(VLOOKUP(H10916,ticker_cik_sic_ind!$J$1:$K$2838,2,FALSE),A10916)</f>
        <v>1397187</v>
      </c>
      <c r="J10916">
        <f t="shared" si="170"/>
        <v>0</v>
      </c>
    </row>
    <row r="10917" spans="1:10" x14ac:dyDescent="0.25">
      <c r="A10917">
        <v>1606498</v>
      </c>
      <c r="B10917">
        <v>2019</v>
      </c>
      <c r="C10917" t="s">
        <v>5546</v>
      </c>
      <c r="D10917">
        <v>1917.4</v>
      </c>
      <c r="E10917">
        <v>-1286.5999999999999</v>
      </c>
      <c r="F10917">
        <v>649</v>
      </c>
      <c r="H10917">
        <v>9000065</v>
      </c>
      <c r="I10917">
        <f>IFERROR(VLOOKUP(H10917,ticker_cik_sic_ind!$J$1:$K$2838,2,FALSE),A10917)</f>
        <v>1606498</v>
      </c>
      <c r="J10917">
        <f t="shared" si="170"/>
        <v>0</v>
      </c>
    </row>
    <row r="10918" spans="1:10" x14ac:dyDescent="0.25">
      <c r="A10918">
        <v>866729</v>
      </c>
      <c r="B10918">
        <v>2019</v>
      </c>
      <c r="C10918" t="s">
        <v>5546</v>
      </c>
      <c r="D10918">
        <v>1825.4</v>
      </c>
      <c r="E10918">
        <v>-1320.8</v>
      </c>
      <c r="F10918">
        <v>650</v>
      </c>
      <c r="I10918">
        <f>IFERROR(VLOOKUP(H10918,ticker_cik_sic_ind!$J$1:$K$2838,2,FALSE),A10918)</f>
        <v>866729</v>
      </c>
      <c r="J10918">
        <f t="shared" si="170"/>
        <v>0</v>
      </c>
    </row>
    <row r="10919" spans="1:10" x14ac:dyDescent="0.25">
      <c r="A10919">
        <v>27996</v>
      </c>
      <c r="B10919">
        <v>2019</v>
      </c>
      <c r="C10919" t="s">
        <v>5546</v>
      </c>
      <c r="D10919">
        <v>2293.2440000000001</v>
      </c>
      <c r="E10919">
        <v>-1075.136</v>
      </c>
      <c r="F10919">
        <v>650</v>
      </c>
      <c r="I10919">
        <f>IFERROR(VLOOKUP(H10919,ticker_cik_sic_ind!$J$1:$K$2838,2,FALSE),A10919)</f>
        <v>27996</v>
      </c>
      <c r="J10919">
        <f t="shared" si="170"/>
        <v>0</v>
      </c>
    </row>
    <row r="10920" spans="1:10" x14ac:dyDescent="0.25">
      <c r="A10920">
        <v>1594109</v>
      </c>
      <c r="B10920">
        <v>2019</v>
      </c>
      <c r="C10920" t="s">
        <v>5546</v>
      </c>
      <c r="D10920">
        <v>1774.752</v>
      </c>
      <c r="E10920">
        <v>-1396.4079999999999</v>
      </c>
      <c r="F10920">
        <v>650</v>
      </c>
      <c r="I10920">
        <f>IFERROR(VLOOKUP(H10920,ticker_cik_sic_ind!$J$1:$K$2838,2,FALSE),A10920)</f>
        <v>1594109</v>
      </c>
      <c r="J10920">
        <f t="shared" si="170"/>
        <v>0</v>
      </c>
    </row>
    <row r="10921" spans="1:10" x14ac:dyDescent="0.25">
      <c r="A10921">
        <v>1320461</v>
      </c>
      <c r="B10921">
        <v>2019</v>
      </c>
      <c r="C10921" t="s">
        <v>5546</v>
      </c>
      <c r="D10921">
        <v>2700.2829999999999</v>
      </c>
      <c r="E10921">
        <v>-888.11900000000003</v>
      </c>
      <c r="F10921">
        <v>653</v>
      </c>
      <c r="I10921">
        <f>IFERROR(VLOOKUP(H10921,ticker_cik_sic_ind!$J$1:$K$2838,2,FALSE),A10921)</f>
        <v>1320461</v>
      </c>
      <c r="J10921">
        <f t="shared" si="170"/>
        <v>0</v>
      </c>
    </row>
    <row r="10922" spans="1:10" x14ac:dyDescent="0.25">
      <c r="A10922">
        <v>821002</v>
      </c>
      <c r="B10922">
        <v>2019</v>
      </c>
      <c r="C10922" t="s">
        <v>5546</v>
      </c>
      <c r="D10922">
        <v>2236.634</v>
      </c>
      <c r="E10922">
        <v>-1087.2170000000001</v>
      </c>
      <c r="F10922">
        <v>653</v>
      </c>
      <c r="I10922">
        <f>IFERROR(VLOOKUP(H10922,ticker_cik_sic_ind!$J$1:$K$2838,2,FALSE),A10922)</f>
        <v>821002</v>
      </c>
      <c r="J10922">
        <f t="shared" si="170"/>
        <v>0</v>
      </c>
    </row>
    <row r="10923" spans="1:10" x14ac:dyDescent="0.25">
      <c r="A10923">
        <v>1519061</v>
      </c>
      <c r="B10923">
        <v>2019</v>
      </c>
      <c r="C10923" t="s">
        <v>5546</v>
      </c>
      <c r="D10923">
        <v>2874.8</v>
      </c>
      <c r="E10923">
        <v>-801.8</v>
      </c>
      <c r="F10923">
        <v>655</v>
      </c>
      <c r="I10923">
        <f>IFERROR(VLOOKUP(H10923,ticker_cik_sic_ind!$J$1:$K$2838,2,FALSE),A10923)</f>
        <v>1519061</v>
      </c>
      <c r="J10923">
        <f t="shared" si="170"/>
        <v>0</v>
      </c>
    </row>
    <row r="10924" spans="1:10" x14ac:dyDescent="0.25">
      <c r="A10924">
        <v>1084048</v>
      </c>
      <c r="B10924">
        <v>2019</v>
      </c>
      <c r="C10924" t="s">
        <v>5546</v>
      </c>
      <c r="D10924">
        <v>2480.6590000000001</v>
      </c>
      <c r="E10924">
        <v>-1030.6089999999999</v>
      </c>
      <c r="F10924">
        <v>655</v>
      </c>
      <c r="I10924">
        <f>IFERROR(VLOOKUP(H10924,ticker_cik_sic_ind!$J$1:$K$2838,2,FALSE),A10924)</f>
        <v>1084048</v>
      </c>
      <c r="J10924">
        <f t="shared" si="170"/>
        <v>0</v>
      </c>
    </row>
    <row r="10925" spans="1:10" x14ac:dyDescent="0.25">
      <c r="A10925">
        <v>55785</v>
      </c>
      <c r="B10925">
        <v>2019</v>
      </c>
      <c r="C10925" t="s">
        <v>5546</v>
      </c>
      <c r="D10925">
        <v>14564</v>
      </c>
      <c r="E10925">
        <v>-178</v>
      </c>
      <c r="F10925">
        <v>655</v>
      </c>
      <c r="I10925">
        <f>IFERROR(VLOOKUP(H10925,ticker_cik_sic_ind!$J$1:$K$2838,2,FALSE),A10925)</f>
        <v>55785</v>
      </c>
      <c r="J10925">
        <f t="shared" si="170"/>
        <v>0</v>
      </c>
    </row>
    <row r="10926" spans="1:10" x14ac:dyDescent="0.25">
      <c r="A10926">
        <v>919012</v>
      </c>
      <c r="B10926">
        <v>2019</v>
      </c>
      <c r="C10926" t="s">
        <v>5546</v>
      </c>
      <c r="D10926">
        <v>1850.749</v>
      </c>
      <c r="E10926">
        <v>-1260.577</v>
      </c>
      <c r="F10926">
        <v>658</v>
      </c>
      <c r="I10926">
        <f>IFERROR(VLOOKUP(H10926,ticker_cik_sic_ind!$J$1:$K$2838,2,FALSE),A10926)</f>
        <v>919012</v>
      </c>
      <c r="J10926">
        <f t="shared" si="170"/>
        <v>0</v>
      </c>
    </row>
    <row r="10927" spans="1:10" x14ac:dyDescent="0.25">
      <c r="A10927">
        <v>1097149</v>
      </c>
      <c r="B10927">
        <v>2019</v>
      </c>
      <c r="C10927" t="s">
        <v>5546</v>
      </c>
      <c r="D10927">
        <v>1916.5889999999999</v>
      </c>
      <c r="E10927">
        <v>-1218.9590000000001</v>
      </c>
      <c r="F10927">
        <v>659</v>
      </c>
      <c r="I10927">
        <f>IFERROR(VLOOKUP(H10927,ticker_cik_sic_ind!$J$1:$K$2838,2,FALSE),A10927)</f>
        <v>1097149</v>
      </c>
      <c r="J10927">
        <f t="shared" si="170"/>
        <v>0</v>
      </c>
    </row>
    <row r="10928" spans="1:10" x14ac:dyDescent="0.25">
      <c r="A10928">
        <v>860731</v>
      </c>
      <c r="B10928">
        <v>2019</v>
      </c>
      <c r="C10928" t="s">
        <v>5546</v>
      </c>
      <c r="D10928">
        <v>1759.759</v>
      </c>
      <c r="E10928">
        <v>-1340.289</v>
      </c>
      <c r="F10928">
        <v>660</v>
      </c>
      <c r="I10928">
        <f>IFERROR(VLOOKUP(H10928,ticker_cik_sic_ind!$J$1:$K$2838,2,FALSE),A10928)</f>
        <v>860731</v>
      </c>
      <c r="J10928">
        <f t="shared" si="170"/>
        <v>0</v>
      </c>
    </row>
    <row r="10929" spans="1:10" x14ac:dyDescent="0.25">
      <c r="A10929">
        <v>110471</v>
      </c>
      <c r="B10929">
        <v>2019</v>
      </c>
      <c r="C10929" t="s">
        <v>5546</v>
      </c>
      <c r="D10929">
        <v>2300.3000000000002</v>
      </c>
      <c r="E10929">
        <v>-1015.3</v>
      </c>
      <c r="F10929">
        <v>661</v>
      </c>
      <c r="I10929">
        <f>IFERROR(VLOOKUP(H10929,ticker_cik_sic_ind!$J$1:$K$2838,2,FALSE),A10929)</f>
        <v>110471</v>
      </c>
      <c r="J10929">
        <f t="shared" si="170"/>
        <v>0</v>
      </c>
    </row>
    <row r="10930" spans="1:10" x14ac:dyDescent="0.25">
      <c r="A10930">
        <v>712034</v>
      </c>
      <c r="B10930">
        <v>2019</v>
      </c>
      <c r="C10930" t="s">
        <v>5546</v>
      </c>
      <c r="D10930">
        <v>2847.6</v>
      </c>
      <c r="E10930">
        <v>-748.3</v>
      </c>
      <c r="F10930">
        <v>661</v>
      </c>
      <c r="I10930">
        <f>IFERROR(VLOOKUP(H10930,ticker_cik_sic_ind!$J$1:$K$2838,2,FALSE),A10930)</f>
        <v>712034</v>
      </c>
      <c r="J10930">
        <f t="shared" si="170"/>
        <v>0</v>
      </c>
    </row>
    <row r="10931" spans="1:10" x14ac:dyDescent="0.25">
      <c r="A10931">
        <v>1443646</v>
      </c>
      <c r="B10931">
        <v>2019</v>
      </c>
      <c r="C10931" t="s">
        <v>5546</v>
      </c>
      <c r="D10931">
        <v>3632.0320000000002</v>
      </c>
      <c r="E10931">
        <v>-607.48099999999999</v>
      </c>
      <c r="F10931">
        <v>663</v>
      </c>
      <c r="I10931">
        <f>IFERROR(VLOOKUP(H10931,ticker_cik_sic_ind!$J$1:$K$2838,2,FALSE),A10931)</f>
        <v>1443646</v>
      </c>
      <c r="J10931">
        <f t="shared" si="170"/>
        <v>0</v>
      </c>
    </row>
    <row r="10932" spans="1:10" x14ac:dyDescent="0.25">
      <c r="A10932">
        <v>1599617</v>
      </c>
      <c r="B10932">
        <v>2019</v>
      </c>
      <c r="C10932" t="s">
        <v>5546</v>
      </c>
      <c r="D10932">
        <v>1811</v>
      </c>
      <c r="E10932">
        <v>-1189</v>
      </c>
      <c r="F10932">
        <v>664</v>
      </c>
      <c r="I10932">
        <f>IFERROR(VLOOKUP(H10932,ticker_cik_sic_ind!$J$1:$K$2838,2,FALSE),A10932)</f>
        <v>1599617</v>
      </c>
      <c r="J10932">
        <f t="shared" si="170"/>
        <v>0</v>
      </c>
    </row>
    <row r="10933" spans="1:10" x14ac:dyDescent="0.25">
      <c r="A10933">
        <v>1734713</v>
      </c>
      <c r="B10933">
        <v>2019</v>
      </c>
      <c r="C10933" t="s">
        <v>5546</v>
      </c>
      <c r="D10933">
        <v>2919.232</v>
      </c>
      <c r="E10933">
        <v>-721.36900000000003</v>
      </c>
      <c r="F10933">
        <v>664</v>
      </c>
      <c r="I10933">
        <f>IFERROR(VLOOKUP(H10933,ticker_cik_sic_ind!$J$1:$K$2838,2,FALSE),A10933)</f>
        <v>1734713</v>
      </c>
      <c r="J10933">
        <f t="shared" si="170"/>
        <v>0</v>
      </c>
    </row>
    <row r="10934" spans="1:10" x14ac:dyDescent="0.25">
      <c r="A10934">
        <v>1514991</v>
      </c>
      <c r="B10934">
        <v>2019</v>
      </c>
      <c r="C10934" t="s">
        <v>5546</v>
      </c>
      <c r="D10934">
        <v>5073.3670000000002</v>
      </c>
      <c r="E10934">
        <v>-445.15899999999999</v>
      </c>
      <c r="F10934">
        <v>666</v>
      </c>
      <c r="I10934">
        <f>IFERROR(VLOOKUP(H10934,ticker_cik_sic_ind!$J$1:$K$2838,2,FALSE),A10934)</f>
        <v>1514991</v>
      </c>
      <c r="J10934">
        <f t="shared" si="170"/>
        <v>0</v>
      </c>
    </row>
    <row r="10935" spans="1:10" x14ac:dyDescent="0.25">
      <c r="A10935">
        <v>315213</v>
      </c>
      <c r="B10935">
        <v>2019</v>
      </c>
      <c r="C10935" t="s">
        <v>5546</v>
      </c>
      <c r="D10935">
        <v>1933.5830000000001</v>
      </c>
      <c r="E10935">
        <v>-1109.498</v>
      </c>
      <c r="F10935">
        <v>667</v>
      </c>
      <c r="I10935">
        <f>IFERROR(VLOOKUP(H10935,ticker_cik_sic_ind!$J$1:$K$2838,2,FALSE),A10935)</f>
        <v>315213</v>
      </c>
      <c r="J10935">
        <f t="shared" si="170"/>
        <v>0</v>
      </c>
    </row>
    <row r="10936" spans="1:10" x14ac:dyDescent="0.25">
      <c r="A10936">
        <v>1060736</v>
      </c>
      <c r="B10936">
        <v>2019</v>
      </c>
      <c r="C10936" t="s">
        <v>5546</v>
      </c>
      <c r="D10936">
        <v>1580.9169999999999</v>
      </c>
      <c r="E10936">
        <v>-1382.4390000000001</v>
      </c>
      <c r="F10936">
        <v>668</v>
      </c>
      <c r="I10936">
        <f>IFERROR(VLOOKUP(H10936,ticker_cik_sic_ind!$J$1:$K$2838,2,FALSE),A10936)</f>
        <v>1060736</v>
      </c>
      <c r="J10936">
        <f t="shared" si="170"/>
        <v>0</v>
      </c>
    </row>
    <row r="10937" spans="1:10" x14ac:dyDescent="0.25">
      <c r="A10937">
        <v>1597672</v>
      </c>
      <c r="B10937">
        <v>2019</v>
      </c>
      <c r="C10937" t="s">
        <v>5546</v>
      </c>
      <c r="D10937">
        <v>2670.4490000000001</v>
      </c>
      <c r="E10937">
        <v>-738.93899999999996</v>
      </c>
      <c r="F10937">
        <v>669</v>
      </c>
      <c r="I10937">
        <f>IFERROR(VLOOKUP(H10937,ticker_cik_sic_ind!$J$1:$K$2838,2,FALSE),A10937)</f>
        <v>1597672</v>
      </c>
      <c r="J10937">
        <f t="shared" si="170"/>
        <v>0</v>
      </c>
    </row>
    <row r="10938" spans="1:10" x14ac:dyDescent="0.25">
      <c r="A10938">
        <v>819220</v>
      </c>
      <c r="B10938">
        <v>2019</v>
      </c>
      <c r="C10938" t="s">
        <v>5546</v>
      </c>
      <c r="D10938">
        <v>2819.0430000000001</v>
      </c>
      <c r="E10938">
        <v>-714.56500000000005</v>
      </c>
      <c r="F10938">
        <v>670</v>
      </c>
      <c r="I10938">
        <f>IFERROR(VLOOKUP(H10938,ticker_cik_sic_ind!$J$1:$K$2838,2,FALSE),A10938)</f>
        <v>819220</v>
      </c>
      <c r="J10938">
        <f t="shared" si="170"/>
        <v>0</v>
      </c>
    </row>
    <row r="10939" spans="1:10" x14ac:dyDescent="0.25">
      <c r="A10939">
        <v>1286225</v>
      </c>
      <c r="B10939">
        <v>2019</v>
      </c>
      <c r="C10939" t="s">
        <v>5546</v>
      </c>
      <c r="D10939">
        <v>2023.9059999999999</v>
      </c>
      <c r="E10939">
        <v>-1039.375</v>
      </c>
      <c r="F10939">
        <v>671</v>
      </c>
      <c r="I10939">
        <f>IFERROR(VLOOKUP(H10939,ticker_cik_sic_ind!$J$1:$K$2838,2,FALSE),A10939)</f>
        <v>1286225</v>
      </c>
      <c r="J10939">
        <f t="shared" si="170"/>
        <v>0</v>
      </c>
    </row>
    <row r="10940" spans="1:10" x14ac:dyDescent="0.25">
      <c r="A10940">
        <v>1651308</v>
      </c>
      <c r="B10940">
        <v>2019</v>
      </c>
      <c r="C10940" t="s">
        <v>5546</v>
      </c>
      <c r="D10940">
        <v>1653.856</v>
      </c>
      <c r="E10940">
        <v>-1226.6679999999999</v>
      </c>
      <c r="F10940">
        <v>672</v>
      </c>
      <c r="I10940">
        <f>IFERROR(VLOOKUP(H10940,ticker_cik_sic_ind!$J$1:$K$2838,2,FALSE),A10940)</f>
        <v>1651308</v>
      </c>
      <c r="J10940">
        <f t="shared" si="170"/>
        <v>0</v>
      </c>
    </row>
    <row r="10941" spans="1:10" x14ac:dyDescent="0.25">
      <c r="A10941">
        <v>1262039</v>
      </c>
      <c r="B10941">
        <v>2019</v>
      </c>
      <c r="C10941" t="s">
        <v>5546</v>
      </c>
      <c r="D10941">
        <v>2575.6999999999998</v>
      </c>
      <c r="E10941">
        <v>-780.2</v>
      </c>
      <c r="F10941">
        <v>673</v>
      </c>
      <c r="I10941">
        <f>IFERROR(VLOOKUP(H10941,ticker_cik_sic_ind!$J$1:$K$2838,2,FALSE),A10941)</f>
        <v>1262039</v>
      </c>
      <c r="J10941">
        <f t="shared" si="170"/>
        <v>0</v>
      </c>
    </row>
    <row r="10942" spans="1:10" x14ac:dyDescent="0.25">
      <c r="A10942">
        <v>1520262</v>
      </c>
      <c r="B10942">
        <v>2019</v>
      </c>
      <c r="C10942" t="s">
        <v>5546</v>
      </c>
      <c r="D10942">
        <v>1751.4860000000001</v>
      </c>
      <c r="E10942">
        <v>-1158.155</v>
      </c>
      <c r="F10942">
        <v>674</v>
      </c>
      <c r="I10942">
        <f>IFERROR(VLOOKUP(H10942,ticker_cik_sic_ind!$J$1:$K$2838,2,FALSE),A10942)</f>
        <v>1520262</v>
      </c>
      <c r="J10942">
        <f t="shared" si="170"/>
        <v>0</v>
      </c>
    </row>
    <row r="10943" spans="1:10" x14ac:dyDescent="0.25">
      <c r="A10943">
        <v>71691</v>
      </c>
      <c r="B10943">
        <v>2019</v>
      </c>
      <c r="C10943" t="s">
        <v>5546</v>
      </c>
      <c r="D10943">
        <v>2099.1219999999998</v>
      </c>
      <c r="E10943">
        <v>-979.69100000000003</v>
      </c>
      <c r="F10943">
        <v>674</v>
      </c>
      <c r="I10943">
        <f>IFERROR(VLOOKUP(H10943,ticker_cik_sic_ind!$J$1:$K$2838,2,FALSE),A10943)</f>
        <v>71691</v>
      </c>
      <c r="J10943">
        <f t="shared" si="170"/>
        <v>0</v>
      </c>
    </row>
    <row r="10944" spans="1:10" x14ac:dyDescent="0.25">
      <c r="A10944">
        <v>1321646</v>
      </c>
      <c r="B10944">
        <v>2019</v>
      </c>
      <c r="C10944" t="s">
        <v>5546</v>
      </c>
      <c r="D10944">
        <v>2938.4609999999998</v>
      </c>
      <c r="E10944">
        <v>-667.58699999999999</v>
      </c>
      <c r="F10944">
        <v>676</v>
      </c>
      <c r="I10944">
        <f>IFERROR(VLOOKUP(H10944,ticker_cik_sic_ind!$J$1:$K$2838,2,FALSE),A10944)</f>
        <v>1321646</v>
      </c>
      <c r="J10944">
        <f t="shared" si="170"/>
        <v>0</v>
      </c>
    </row>
    <row r="10945" spans="1:10" x14ac:dyDescent="0.25">
      <c r="A10945">
        <v>1473078</v>
      </c>
      <c r="B10945">
        <v>2019</v>
      </c>
      <c r="C10945" t="s">
        <v>5546</v>
      </c>
      <c r="D10945">
        <v>1969.848</v>
      </c>
      <c r="E10945">
        <v>-1037.856</v>
      </c>
      <c r="F10945">
        <v>677</v>
      </c>
      <c r="I10945">
        <f>IFERROR(VLOOKUP(H10945,ticker_cik_sic_ind!$J$1:$K$2838,2,FALSE),A10945)</f>
        <v>1473078</v>
      </c>
      <c r="J10945">
        <f t="shared" si="170"/>
        <v>0</v>
      </c>
    </row>
    <row r="10946" spans="1:10" x14ac:dyDescent="0.25">
      <c r="A10946">
        <v>1032975</v>
      </c>
      <c r="B10946">
        <v>2019</v>
      </c>
      <c r="C10946" t="s">
        <v>5546</v>
      </c>
      <c r="D10946">
        <v>1899.4849999999999</v>
      </c>
      <c r="E10946">
        <v>-1055.26</v>
      </c>
      <c r="F10946">
        <v>678</v>
      </c>
      <c r="I10946">
        <f>IFERROR(VLOOKUP(H10946,ticker_cik_sic_ind!$J$1:$K$2838,2,FALSE),A10946)</f>
        <v>1032975</v>
      </c>
      <c r="J10946">
        <f t="shared" si="170"/>
        <v>0</v>
      </c>
    </row>
    <row r="10947" spans="1:10" x14ac:dyDescent="0.25">
      <c r="A10947">
        <v>109563</v>
      </c>
      <c r="B10947">
        <v>2019</v>
      </c>
      <c r="C10947" t="s">
        <v>5546</v>
      </c>
      <c r="D10947">
        <v>2285.741</v>
      </c>
      <c r="E10947">
        <v>-814.96299999999997</v>
      </c>
      <c r="F10947">
        <v>679</v>
      </c>
      <c r="I10947">
        <f>IFERROR(VLOOKUP(H10947,ticker_cik_sic_ind!$J$1:$K$2838,2,FALSE),A10947)</f>
        <v>109563</v>
      </c>
      <c r="J10947">
        <f t="shared" ref="J10947:J11010" si="171">IF(OR(AND(C10947="financial",F10947&lt;$L$1),AND(C10947="non_financial",F10947&lt;$M$1)),1,0)</f>
        <v>0</v>
      </c>
    </row>
    <row r="10948" spans="1:10" x14ac:dyDescent="0.25">
      <c r="A10948">
        <v>1437578</v>
      </c>
      <c r="B10948">
        <v>2019</v>
      </c>
      <c r="C10948" t="s">
        <v>5546</v>
      </c>
      <c r="D10948">
        <v>2481.7539999999999</v>
      </c>
      <c r="E10948">
        <v>-749.02200000000005</v>
      </c>
      <c r="F10948">
        <v>680</v>
      </c>
      <c r="I10948">
        <f>IFERROR(VLOOKUP(H10948,ticker_cik_sic_ind!$J$1:$K$2838,2,FALSE),A10948)</f>
        <v>1437578</v>
      </c>
      <c r="J10948">
        <f t="shared" si="171"/>
        <v>0</v>
      </c>
    </row>
    <row r="10949" spans="1:10" x14ac:dyDescent="0.25">
      <c r="A10949">
        <v>94845</v>
      </c>
      <c r="B10949">
        <v>2019</v>
      </c>
      <c r="C10949" t="s">
        <v>5546</v>
      </c>
      <c r="D10949">
        <v>3220.076</v>
      </c>
      <c r="E10949">
        <v>-592.21500000000003</v>
      </c>
      <c r="F10949">
        <v>681</v>
      </c>
      <c r="I10949">
        <f>IFERROR(VLOOKUP(H10949,ticker_cik_sic_ind!$J$1:$K$2838,2,FALSE),A10949)</f>
        <v>94845</v>
      </c>
      <c r="J10949">
        <f t="shared" si="171"/>
        <v>0</v>
      </c>
    </row>
    <row r="10950" spans="1:10" x14ac:dyDescent="0.25">
      <c r="A10950">
        <v>780571</v>
      </c>
      <c r="B10950">
        <v>2019</v>
      </c>
      <c r="C10950" t="s">
        <v>5546</v>
      </c>
      <c r="D10950">
        <v>2643.5729999999999</v>
      </c>
      <c r="E10950">
        <v>-682.98599999999999</v>
      </c>
      <c r="F10950">
        <v>682</v>
      </c>
      <c r="I10950">
        <f>IFERROR(VLOOKUP(H10950,ticker_cik_sic_ind!$J$1:$K$2838,2,FALSE),A10950)</f>
        <v>780571</v>
      </c>
      <c r="J10950">
        <f t="shared" si="171"/>
        <v>0</v>
      </c>
    </row>
    <row r="10951" spans="1:10" x14ac:dyDescent="0.25">
      <c r="A10951">
        <v>832428</v>
      </c>
      <c r="B10951">
        <v>2019</v>
      </c>
      <c r="C10951" t="s">
        <v>5546</v>
      </c>
      <c r="D10951">
        <v>2089.9250000000002</v>
      </c>
      <c r="E10951">
        <v>-911.86400000000003</v>
      </c>
      <c r="F10951">
        <v>683</v>
      </c>
      <c r="I10951">
        <f>IFERROR(VLOOKUP(H10951,ticker_cik_sic_ind!$J$1:$K$2838,2,FALSE),A10951)</f>
        <v>832428</v>
      </c>
      <c r="J10951">
        <f t="shared" si="171"/>
        <v>0</v>
      </c>
    </row>
    <row r="10952" spans="1:10" x14ac:dyDescent="0.25">
      <c r="A10952">
        <v>1580156</v>
      </c>
      <c r="B10952">
        <v>2019</v>
      </c>
      <c r="C10952" t="s">
        <v>5546</v>
      </c>
      <c r="D10952">
        <v>2524.3560000000002</v>
      </c>
      <c r="E10952">
        <v>-734.25900000000001</v>
      </c>
      <c r="F10952">
        <v>684</v>
      </c>
      <c r="I10952">
        <f>IFERROR(VLOOKUP(H10952,ticker_cik_sic_ind!$J$1:$K$2838,2,FALSE),A10952)</f>
        <v>1580156</v>
      </c>
      <c r="J10952">
        <f t="shared" si="171"/>
        <v>0</v>
      </c>
    </row>
    <row r="10953" spans="1:10" x14ac:dyDescent="0.25">
      <c r="A10953">
        <v>883984</v>
      </c>
      <c r="B10953">
        <v>2019</v>
      </c>
      <c r="C10953" t="s">
        <v>5546</v>
      </c>
      <c r="D10953">
        <v>1526.3440000000001</v>
      </c>
      <c r="E10953">
        <v>-1257.069</v>
      </c>
      <c r="F10953">
        <v>685</v>
      </c>
      <c r="I10953">
        <f>IFERROR(VLOOKUP(H10953,ticker_cik_sic_ind!$J$1:$K$2838,2,FALSE),A10953)</f>
        <v>883984</v>
      </c>
      <c r="J10953">
        <f t="shared" si="171"/>
        <v>0</v>
      </c>
    </row>
    <row r="10954" spans="1:10" x14ac:dyDescent="0.25">
      <c r="A10954">
        <v>935494</v>
      </c>
      <c r="B10954">
        <v>2019</v>
      </c>
      <c r="C10954" t="s">
        <v>5546</v>
      </c>
      <c r="D10954">
        <v>1593.739</v>
      </c>
      <c r="E10954">
        <v>-1165.6780000000001</v>
      </c>
      <c r="F10954">
        <v>686</v>
      </c>
      <c r="I10954">
        <f>IFERROR(VLOOKUP(H10954,ticker_cik_sic_ind!$J$1:$K$2838,2,FALSE),A10954)</f>
        <v>935494</v>
      </c>
      <c r="J10954">
        <f t="shared" si="171"/>
        <v>0</v>
      </c>
    </row>
    <row r="10955" spans="1:10" x14ac:dyDescent="0.25">
      <c r="A10955">
        <v>825542</v>
      </c>
      <c r="B10955">
        <v>2019</v>
      </c>
      <c r="C10955" t="s">
        <v>5546</v>
      </c>
      <c r="D10955">
        <v>3563.9</v>
      </c>
      <c r="E10955">
        <v>-531.29999999999995</v>
      </c>
      <c r="F10955">
        <v>687</v>
      </c>
      <c r="I10955">
        <f>IFERROR(VLOOKUP(H10955,ticker_cik_sic_ind!$J$1:$K$2838,2,FALSE),A10955)</f>
        <v>825542</v>
      </c>
      <c r="J10955">
        <f t="shared" si="171"/>
        <v>0</v>
      </c>
    </row>
    <row r="10956" spans="1:10" x14ac:dyDescent="0.25">
      <c r="A10956">
        <v>1304421</v>
      </c>
      <c r="B10956">
        <v>2019</v>
      </c>
      <c r="C10956" t="s">
        <v>5546</v>
      </c>
      <c r="D10956">
        <v>3646.8119999999999</v>
      </c>
      <c r="E10956">
        <v>-514.31600000000003</v>
      </c>
      <c r="F10956">
        <v>688</v>
      </c>
      <c r="I10956">
        <f>IFERROR(VLOOKUP(H10956,ticker_cik_sic_ind!$J$1:$K$2838,2,FALSE),A10956)</f>
        <v>1304421</v>
      </c>
      <c r="J10956">
        <f t="shared" si="171"/>
        <v>0</v>
      </c>
    </row>
    <row r="10957" spans="1:10" x14ac:dyDescent="0.25">
      <c r="A10957">
        <v>821026</v>
      </c>
      <c r="B10957">
        <v>2019</v>
      </c>
      <c r="C10957" t="s">
        <v>5546</v>
      </c>
      <c r="D10957">
        <v>2117.788</v>
      </c>
      <c r="E10957">
        <v>-846.99</v>
      </c>
      <c r="F10957">
        <v>689</v>
      </c>
      <c r="I10957">
        <f>IFERROR(VLOOKUP(H10957,ticker_cik_sic_ind!$J$1:$K$2838,2,FALSE),A10957)</f>
        <v>821026</v>
      </c>
      <c r="J10957">
        <f t="shared" si="171"/>
        <v>0</v>
      </c>
    </row>
    <row r="10958" spans="1:10" x14ac:dyDescent="0.25">
      <c r="A10958">
        <v>1364479</v>
      </c>
      <c r="B10958">
        <v>2019</v>
      </c>
      <c r="C10958" t="s">
        <v>5546</v>
      </c>
      <c r="D10958">
        <v>3729.6</v>
      </c>
      <c r="E10958">
        <v>-495.3</v>
      </c>
      <c r="F10958">
        <v>690</v>
      </c>
      <c r="I10958">
        <f>IFERROR(VLOOKUP(H10958,ticker_cik_sic_ind!$J$1:$K$2838,2,FALSE),A10958)</f>
        <v>1364479</v>
      </c>
      <c r="J10958">
        <f t="shared" si="171"/>
        <v>0</v>
      </c>
    </row>
    <row r="10959" spans="1:10" x14ac:dyDescent="0.25">
      <c r="A10959">
        <v>9000048</v>
      </c>
      <c r="B10959">
        <v>2019</v>
      </c>
      <c r="C10959" t="s">
        <v>5546</v>
      </c>
      <c r="D10959">
        <v>5174</v>
      </c>
      <c r="E10959">
        <v>-352</v>
      </c>
      <c r="F10959">
        <v>691</v>
      </c>
      <c r="H10959">
        <v>9000048</v>
      </c>
      <c r="I10959">
        <f>IFERROR(VLOOKUP(H10959,ticker_cik_sic_ind!$J$1:$K$2838,2,FALSE),A10959)</f>
        <v>9000048</v>
      </c>
      <c r="J10959">
        <f t="shared" si="171"/>
        <v>0</v>
      </c>
    </row>
    <row r="10960" spans="1:10" x14ac:dyDescent="0.25">
      <c r="A10960">
        <v>30697</v>
      </c>
      <c r="B10960">
        <v>2019</v>
      </c>
      <c r="C10960" t="s">
        <v>5546</v>
      </c>
      <c r="D10960">
        <v>4080.1790000000001</v>
      </c>
      <c r="E10960">
        <v>-430.53899999999999</v>
      </c>
      <c r="F10960">
        <v>692</v>
      </c>
      <c r="I10960">
        <f>IFERROR(VLOOKUP(H10960,ticker_cik_sic_ind!$J$1:$K$2838,2,FALSE),A10960)</f>
        <v>30697</v>
      </c>
      <c r="J10960">
        <f t="shared" si="171"/>
        <v>0</v>
      </c>
    </row>
    <row r="10961" spans="1:10" x14ac:dyDescent="0.25">
      <c r="A10961">
        <v>49600</v>
      </c>
      <c r="B10961">
        <v>2019</v>
      </c>
      <c r="C10961" t="s">
        <v>5546</v>
      </c>
      <c r="D10961">
        <v>2021.7260000000001</v>
      </c>
      <c r="E10961">
        <v>-840.70100000000002</v>
      </c>
      <c r="F10961">
        <v>693</v>
      </c>
      <c r="I10961">
        <f>IFERROR(VLOOKUP(H10961,ticker_cik_sic_ind!$J$1:$K$2838,2,FALSE),A10961)</f>
        <v>49600</v>
      </c>
      <c r="J10961">
        <f t="shared" si="171"/>
        <v>0</v>
      </c>
    </row>
    <row r="10962" spans="1:10" x14ac:dyDescent="0.25">
      <c r="A10962">
        <v>1370880</v>
      </c>
      <c r="B10962">
        <v>2019</v>
      </c>
      <c r="C10962" t="s">
        <v>5546</v>
      </c>
      <c r="D10962">
        <v>2614.4740000000002</v>
      </c>
      <c r="E10962">
        <v>-660.428</v>
      </c>
      <c r="F10962">
        <v>694</v>
      </c>
      <c r="I10962">
        <f>IFERROR(VLOOKUP(H10962,ticker_cik_sic_ind!$J$1:$K$2838,2,FALSE),A10962)</f>
        <v>1370880</v>
      </c>
      <c r="J10962">
        <f t="shared" si="171"/>
        <v>0</v>
      </c>
    </row>
    <row r="10963" spans="1:10" x14ac:dyDescent="0.25">
      <c r="A10963">
        <v>3453</v>
      </c>
      <c r="B10963">
        <v>2019</v>
      </c>
      <c r="C10963" t="s">
        <v>5546</v>
      </c>
      <c r="D10963">
        <v>2381.6</v>
      </c>
      <c r="E10963">
        <v>-699.5</v>
      </c>
      <c r="F10963">
        <v>695</v>
      </c>
      <c r="I10963">
        <f>IFERROR(VLOOKUP(H10963,ticker_cik_sic_ind!$J$1:$K$2838,2,FALSE),A10963)</f>
        <v>3453</v>
      </c>
      <c r="J10963">
        <f t="shared" si="171"/>
        <v>0</v>
      </c>
    </row>
    <row r="10964" spans="1:10" x14ac:dyDescent="0.25">
      <c r="A10964">
        <v>918965</v>
      </c>
      <c r="B10964">
        <v>2019</v>
      </c>
      <c r="C10964" t="s">
        <v>5546</v>
      </c>
      <c r="D10964">
        <v>1945.2950000000001</v>
      </c>
      <c r="E10964">
        <v>-866.37599999999998</v>
      </c>
      <c r="F10964">
        <v>695</v>
      </c>
      <c r="I10964">
        <f>IFERROR(VLOOKUP(H10964,ticker_cik_sic_ind!$J$1:$K$2838,2,FALSE),A10964)</f>
        <v>918965</v>
      </c>
      <c r="J10964">
        <f t="shared" si="171"/>
        <v>0</v>
      </c>
    </row>
    <row r="10965" spans="1:10" x14ac:dyDescent="0.25">
      <c r="A10965">
        <v>823094</v>
      </c>
      <c r="B10965">
        <v>2019</v>
      </c>
      <c r="C10965" t="s">
        <v>5546</v>
      </c>
      <c r="D10965">
        <v>2811.6669999999999</v>
      </c>
      <c r="E10965">
        <v>-606.74400000000003</v>
      </c>
      <c r="F10965">
        <v>697</v>
      </c>
      <c r="I10965">
        <f>IFERROR(VLOOKUP(H10965,ticker_cik_sic_ind!$J$1:$K$2838,2,FALSE),A10965)</f>
        <v>823094</v>
      </c>
      <c r="J10965">
        <f t="shared" si="171"/>
        <v>0</v>
      </c>
    </row>
    <row r="10966" spans="1:10" x14ac:dyDescent="0.25">
      <c r="A10966">
        <v>1257640</v>
      </c>
      <c r="B10966">
        <v>2019</v>
      </c>
      <c r="C10966" t="s">
        <v>5546</v>
      </c>
      <c r="D10966">
        <v>1930.4</v>
      </c>
      <c r="E10966">
        <v>-853.6</v>
      </c>
      <c r="F10966">
        <v>698</v>
      </c>
      <c r="I10966">
        <f>IFERROR(VLOOKUP(H10966,ticker_cik_sic_ind!$J$1:$K$2838,2,FALSE),A10966)</f>
        <v>1257640</v>
      </c>
      <c r="J10966">
        <f t="shared" si="171"/>
        <v>0</v>
      </c>
    </row>
    <row r="10967" spans="1:10" x14ac:dyDescent="0.25">
      <c r="A10967">
        <v>1042893</v>
      </c>
      <c r="B10967">
        <v>2019</v>
      </c>
      <c r="C10967" t="s">
        <v>5546</v>
      </c>
      <c r="D10967">
        <v>1361.691</v>
      </c>
      <c r="E10967">
        <v>-1275.4469999999999</v>
      </c>
      <c r="F10967">
        <v>699</v>
      </c>
      <c r="I10967">
        <f>IFERROR(VLOOKUP(H10967,ticker_cik_sic_ind!$J$1:$K$2838,2,FALSE),A10967)</f>
        <v>1042893</v>
      </c>
      <c r="J10967">
        <f t="shared" si="171"/>
        <v>0</v>
      </c>
    </row>
    <row r="10968" spans="1:10" x14ac:dyDescent="0.25">
      <c r="A10968">
        <v>1576940</v>
      </c>
      <c r="B10968">
        <v>2019</v>
      </c>
      <c r="C10968" t="s">
        <v>5546</v>
      </c>
      <c r="D10968">
        <v>1985.673</v>
      </c>
      <c r="E10968">
        <v>-803.70600000000002</v>
      </c>
      <c r="F10968">
        <v>700</v>
      </c>
      <c r="I10968">
        <f>IFERROR(VLOOKUP(H10968,ticker_cik_sic_ind!$J$1:$K$2838,2,FALSE),A10968)</f>
        <v>1576940</v>
      </c>
      <c r="J10968">
        <f t="shared" si="171"/>
        <v>0</v>
      </c>
    </row>
    <row r="10969" spans="1:10" x14ac:dyDescent="0.25">
      <c r="A10969">
        <v>842023</v>
      </c>
      <c r="B10969">
        <v>2019</v>
      </c>
      <c r="C10969" t="s">
        <v>5546</v>
      </c>
      <c r="D10969">
        <v>1593.202</v>
      </c>
      <c r="E10969">
        <v>-1079.0609999999999</v>
      </c>
      <c r="F10969">
        <v>700</v>
      </c>
      <c r="I10969">
        <f>IFERROR(VLOOKUP(H10969,ticker_cik_sic_ind!$J$1:$K$2838,2,FALSE),A10969)</f>
        <v>842023</v>
      </c>
      <c r="J10969">
        <f t="shared" si="171"/>
        <v>0</v>
      </c>
    </row>
    <row r="10970" spans="1:10" x14ac:dyDescent="0.25">
      <c r="A10970">
        <v>1040593</v>
      </c>
      <c r="B10970">
        <v>2019</v>
      </c>
      <c r="C10970" t="s">
        <v>5546</v>
      </c>
      <c r="D10970">
        <v>2721.8389999999999</v>
      </c>
      <c r="E10970">
        <v>-599.32600000000002</v>
      </c>
      <c r="F10970">
        <v>702</v>
      </c>
      <c r="I10970">
        <f>IFERROR(VLOOKUP(H10970,ticker_cik_sic_ind!$J$1:$K$2838,2,FALSE),A10970)</f>
        <v>1040593</v>
      </c>
      <c r="J10970">
        <f t="shared" si="171"/>
        <v>0</v>
      </c>
    </row>
    <row r="10971" spans="1:10" x14ac:dyDescent="0.25">
      <c r="A10971">
        <v>1705110</v>
      </c>
      <c r="B10971">
        <v>2019</v>
      </c>
      <c r="C10971" t="s">
        <v>5546</v>
      </c>
      <c r="D10971">
        <v>1528.3009999999999</v>
      </c>
      <c r="E10971">
        <v>-1089.33</v>
      </c>
      <c r="F10971">
        <v>703</v>
      </c>
      <c r="I10971">
        <f>IFERROR(VLOOKUP(H10971,ticker_cik_sic_ind!$J$1:$K$2838,2,FALSE),A10971)</f>
        <v>1705110</v>
      </c>
      <c r="J10971">
        <f t="shared" si="171"/>
        <v>0</v>
      </c>
    </row>
    <row r="10972" spans="1:10" x14ac:dyDescent="0.25">
      <c r="A10972">
        <v>67215</v>
      </c>
      <c r="B10972">
        <v>2019</v>
      </c>
      <c r="C10972" t="s">
        <v>5546</v>
      </c>
      <c r="D10972">
        <v>1952.385</v>
      </c>
      <c r="E10972">
        <v>-783.20500000000004</v>
      </c>
      <c r="F10972">
        <v>704</v>
      </c>
      <c r="I10972">
        <f>IFERROR(VLOOKUP(H10972,ticker_cik_sic_ind!$J$1:$K$2838,2,FALSE),A10972)</f>
        <v>67215</v>
      </c>
      <c r="J10972">
        <f t="shared" si="171"/>
        <v>0</v>
      </c>
    </row>
    <row r="10973" spans="1:10" x14ac:dyDescent="0.25">
      <c r="A10973">
        <v>1405495</v>
      </c>
      <c r="B10973">
        <v>2019</v>
      </c>
      <c r="C10973" t="s">
        <v>5546</v>
      </c>
      <c r="D10973">
        <v>1619.65</v>
      </c>
      <c r="E10973">
        <v>-1036.2239999999999</v>
      </c>
      <c r="F10973">
        <v>705</v>
      </c>
      <c r="I10973">
        <f>IFERROR(VLOOKUP(H10973,ticker_cik_sic_ind!$J$1:$K$2838,2,FALSE),A10973)</f>
        <v>1405495</v>
      </c>
      <c r="J10973">
        <f t="shared" si="171"/>
        <v>0</v>
      </c>
    </row>
    <row r="10974" spans="1:10" x14ac:dyDescent="0.25">
      <c r="A10974">
        <v>918160</v>
      </c>
      <c r="B10974">
        <v>2019</v>
      </c>
      <c r="C10974" t="s">
        <v>5546</v>
      </c>
      <c r="D10974">
        <v>4445.3</v>
      </c>
      <c r="E10974">
        <v>-370.8</v>
      </c>
      <c r="F10974">
        <v>705</v>
      </c>
      <c r="I10974">
        <f>IFERROR(VLOOKUP(H10974,ticker_cik_sic_ind!$J$1:$K$2838,2,FALSE),A10974)</f>
        <v>918160</v>
      </c>
      <c r="J10974">
        <f t="shared" si="171"/>
        <v>0</v>
      </c>
    </row>
    <row r="10975" spans="1:10" x14ac:dyDescent="0.25">
      <c r="A10975">
        <v>1596993</v>
      </c>
      <c r="B10975">
        <v>2019</v>
      </c>
      <c r="C10975" t="s">
        <v>5546</v>
      </c>
      <c r="D10975">
        <v>1701.1487030000001</v>
      </c>
      <c r="E10975">
        <v>-939.31632400000001</v>
      </c>
      <c r="F10975">
        <v>707</v>
      </c>
      <c r="I10975">
        <f>IFERROR(VLOOKUP(H10975,ticker_cik_sic_ind!$J$1:$K$2838,2,FALSE),A10975)</f>
        <v>1596993</v>
      </c>
      <c r="J10975">
        <f t="shared" si="171"/>
        <v>0</v>
      </c>
    </row>
    <row r="10976" spans="1:10" x14ac:dyDescent="0.25">
      <c r="A10976">
        <v>916789</v>
      </c>
      <c r="B10976">
        <v>2019</v>
      </c>
      <c r="C10976" t="s">
        <v>5546</v>
      </c>
      <c r="D10976">
        <v>1602.9739999999999</v>
      </c>
      <c r="E10976">
        <v>-1023.697</v>
      </c>
      <c r="F10976">
        <v>708</v>
      </c>
      <c r="I10976">
        <f>IFERROR(VLOOKUP(H10976,ticker_cik_sic_ind!$J$1:$K$2838,2,FALSE),A10976)</f>
        <v>916789</v>
      </c>
      <c r="J10976">
        <f t="shared" si="171"/>
        <v>0</v>
      </c>
    </row>
    <row r="10977" spans="1:10" x14ac:dyDescent="0.25">
      <c r="A10977">
        <v>98222</v>
      </c>
      <c r="B10977">
        <v>2019</v>
      </c>
      <c r="C10977" t="s">
        <v>5546</v>
      </c>
      <c r="D10977">
        <v>1643.5419999999999</v>
      </c>
      <c r="E10977">
        <v>-975.52599999999995</v>
      </c>
      <c r="F10977">
        <v>709</v>
      </c>
      <c r="I10977">
        <f>IFERROR(VLOOKUP(H10977,ticker_cik_sic_ind!$J$1:$K$2838,2,FALSE),A10977)</f>
        <v>98222</v>
      </c>
      <c r="J10977">
        <f t="shared" si="171"/>
        <v>0</v>
      </c>
    </row>
    <row r="10978" spans="1:10" x14ac:dyDescent="0.25">
      <c r="A10978">
        <v>1362468</v>
      </c>
      <c r="B10978">
        <v>2019</v>
      </c>
      <c r="C10978" t="s">
        <v>5546</v>
      </c>
      <c r="D10978">
        <v>2325.5050000000001</v>
      </c>
      <c r="E10978">
        <v>-644.66800000000001</v>
      </c>
      <c r="F10978">
        <v>710</v>
      </c>
      <c r="I10978">
        <f>IFERROR(VLOOKUP(H10978,ticker_cik_sic_ind!$J$1:$K$2838,2,FALSE),A10978)</f>
        <v>1362468</v>
      </c>
      <c r="J10978">
        <f t="shared" si="171"/>
        <v>0</v>
      </c>
    </row>
    <row r="10979" spans="1:10" x14ac:dyDescent="0.25">
      <c r="A10979">
        <v>310142</v>
      </c>
      <c r="B10979">
        <v>2019</v>
      </c>
      <c r="C10979" t="s">
        <v>5546</v>
      </c>
      <c r="D10979">
        <v>1811.5150000000001</v>
      </c>
      <c r="E10979">
        <v>-816.42899999999997</v>
      </c>
      <c r="F10979">
        <v>711</v>
      </c>
      <c r="I10979">
        <f>IFERROR(VLOOKUP(H10979,ticker_cik_sic_ind!$J$1:$K$2838,2,FALSE),A10979)</f>
        <v>310142</v>
      </c>
      <c r="J10979">
        <f t="shared" si="171"/>
        <v>0</v>
      </c>
    </row>
    <row r="10980" spans="1:10" x14ac:dyDescent="0.25">
      <c r="A10980">
        <v>1316835</v>
      </c>
      <c r="B10980">
        <v>2019</v>
      </c>
      <c r="C10980" t="s">
        <v>5546</v>
      </c>
      <c r="D10980">
        <v>3322.8519999999999</v>
      </c>
      <c r="E10980">
        <v>-461.471</v>
      </c>
      <c r="F10980">
        <v>712</v>
      </c>
      <c r="I10980">
        <f>IFERROR(VLOOKUP(H10980,ticker_cik_sic_ind!$J$1:$K$2838,2,FALSE),A10980)</f>
        <v>1316835</v>
      </c>
      <c r="J10980">
        <f t="shared" si="171"/>
        <v>0</v>
      </c>
    </row>
    <row r="10981" spans="1:10" x14ac:dyDescent="0.25">
      <c r="A10981">
        <v>772406</v>
      </c>
      <c r="B10981">
        <v>2019</v>
      </c>
      <c r="C10981" t="s">
        <v>5546</v>
      </c>
      <c r="D10981">
        <v>1366.8030000000001</v>
      </c>
      <c r="E10981">
        <v>-1127.096</v>
      </c>
      <c r="F10981">
        <v>713</v>
      </c>
      <c r="I10981">
        <f>IFERROR(VLOOKUP(H10981,ticker_cik_sic_ind!$J$1:$K$2838,2,FALSE),A10981)</f>
        <v>772406</v>
      </c>
      <c r="J10981">
        <f t="shared" si="171"/>
        <v>0</v>
      </c>
    </row>
    <row r="10982" spans="1:10" x14ac:dyDescent="0.25">
      <c r="A10982">
        <v>1434588</v>
      </c>
      <c r="B10982">
        <v>2019</v>
      </c>
      <c r="C10982" t="s">
        <v>5546</v>
      </c>
      <c r="D10982">
        <v>1399.9680000000001</v>
      </c>
      <c r="E10982">
        <v>-1100.3</v>
      </c>
      <c r="F10982">
        <v>714</v>
      </c>
      <c r="I10982">
        <f>IFERROR(VLOOKUP(H10982,ticker_cik_sic_ind!$J$1:$K$2838,2,FALSE),A10982)</f>
        <v>1434588</v>
      </c>
      <c r="J10982">
        <f t="shared" si="171"/>
        <v>0</v>
      </c>
    </row>
    <row r="10983" spans="1:10" x14ac:dyDescent="0.25">
      <c r="A10983">
        <v>1633978</v>
      </c>
      <c r="B10983">
        <v>2019</v>
      </c>
      <c r="C10983" t="s">
        <v>5546</v>
      </c>
      <c r="D10983">
        <v>1581.5</v>
      </c>
      <c r="E10983">
        <v>-961.9</v>
      </c>
      <c r="F10983">
        <v>715</v>
      </c>
      <c r="I10983">
        <f>IFERROR(VLOOKUP(H10983,ticker_cik_sic_ind!$J$1:$K$2838,2,FALSE),A10983)</f>
        <v>1633978</v>
      </c>
      <c r="J10983">
        <f t="shared" si="171"/>
        <v>0</v>
      </c>
    </row>
    <row r="10984" spans="1:10" x14ac:dyDescent="0.25">
      <c r="A10984">
        <v>1131096</v>
      </c>
      <c r="B10984">
        <v>2019</v>
      </c>
      <c r="C10984" t="s">
        <v>5546</v>
      </c>
      <c r="D10984">
        <v>1526.4</v>
      </c>
      <c r="E10984">
        <v>-1023.9</v>
      </c>
      <c r="F10984">
        <v>715</v>
      </c>
      <c r="I10984">
        <f>IFERROR(VLOOKUP(H10984,ticker_cik_sic_ind!$J$1:$K$2838,2,FALSE),A10984)</f>
        <v>1131096</v>
      </c>
      <c r="J10984">
        <f t="shared" si="171"/>
        <v>0</v>
      </c>
    </row>
    <row r="10985" spans="1:10" x14ac:dyDescent="0.25">
      <c r="A10985">
        <v>931336</v>
      </c>
      <c r="B10985">
        <v>2019</v>
      </c>
      <c r="C10985" t="s">
        <v>5546</v>
      </c>
      <c r="D10985">
        <v>2357.5630000000001</v>
      </c>
      <c r="E10985">
        <v>-617.46100000000001</v>
      </c>
      <c r="F10985">
        <v>717</v>
      </c>
      <c r="H10985">
        <v>9000042</v>
      </c>
      <c r="I10985">
        <f>IFERROR(VLOOKUP(H10985,ticker_cik_sic_ind!$J$1:$K$2838,2,FALSE),A10985)</f>
        <v>931336</v>
      </c>
      <c r="J10985">
        <f t="shared" si="171"/>
        <v>0</v>
      </c>
    </row>
    <row r="10986" spans="1:10" x14ac:dyDescent="0.25">
      <c r="A10986">
        <v>1610092</v>
      </c>
      <c r="B10986">
        <v>2019</v>
      </c>
      <c r="C10986" t="s">
        <v>5546</v>
      </c>
      <c r="D10986">
        <v>1817.87</v>
      </c>
      <c r="E10986">
        <v>-757.47199999999998</v>
      </c>
      <c r="F10986">
        <v>717</v>
      </c>
      <c r="I10986">
        <f>IFERROR(VLOOKUP(H10986,ticker_cik_sic_ind!$J$1:$K$2838,2,FALSE),A10986)</f>
        <v>1610092</v>
      </c>
      <c r="J10986">
        <f t="shared" si="171"/>
        <v>0</v>
      </c>
    </row>
    <row r="10987" spans="1:10" x14ac:dyDescent="0.25">
      <c r="A10987">
        <v>795403</v>
      </c>
      <c r="B10987">
        <v>2019</v>
      </c>
      <c r="C10987" t="s">
        <v>5546</v>
      </c>
      <c r="D10987">
        <v>1647.3</v>
      </c>
      <c r="E10987">
        <v>-858.2</v>
      </c>
      <c r="F10987">
        <v>719</v>
      </c>
      <c r="I10987">
        <f>IFERROR(VLOOKUP(H10987,ticker_cik_sic_ind!$J$1:$K$2838,2,FALSE),A10987)</f>
        <v>795403</v>
      </c>
      <c r="J10987">
        <f t="shared" si="171"/>
        <v>0</v>
      </c>
    </row>
    <row r="10988" spans="1:10" x14ac:dyDescent="0.25">
      <c r="A10988">
        <v>1417398</v>
      </c>
      <c r="B10988">
        <v>2019</v>
      </c>
      <c r="C10988" t="s">
        <v>5546</v>
      </c>
      <c r="D10988">
        <v>1933.6</v>
      </c>
      <c r="E10988">
        <v>-711.5</v>
      </c>
      <c r="F10988">
        <v>720</v>
      </c>
      <c r="I10988">
        <f>IFERROR(VLOOKUP(H10988,ticker_cik_sic_ind!$J$1:$K$2838,2,FALSE),A10988)</f>
        <v>1417398</v>
      </c>
      <c r="J10988">
        <f t="shared" si="171"/>
        <v>0</v>
      </c>
    </row>
    <row r="10989" spans="1:10" x14ac:dyDescent="0.25">
      <c r="A10989">
        <v>1750</v>
      </c>
      <c r="B10989">
        <v>2019</v>
      </c>
      <c r="C10989" t="s">
        <v>5546</v>
      </c>
      <c r="D10989">
        <v>1537.8</v>
      </c>
      <c r="E10989">
        <v>-929.1</v>
      </c>
      <c r="F10989">
        <v>721</v>
      </c>
      <c r="I10989">
        <f>IFERROR(VLOOKUP(H10989,ticker_cik_sic_ind!$J$1:$K$2838,2,FALSE),A10989)</f>
        <v>1750</v>
      </c>
      <c r="J10989">
        <f t="shared" si="171"/>
        <v>0</v>
      </c>
    </row>
    <row r="10990" spans="1:10" x14ac:dyDescent="0.25">
      <c r="A10990">
        <v>1032220</v>
      </c>
      <c r="B10990">
        <v>2019</v>
      </c>
      <c r="C10990" t="s">
        <v>5546</v>
      </c>
      <c r="D10990">
        <v>1401.059</v>
      </c>
      <c r="E10990">
        <v>-1055.7470000000001</v>
      </c>
      <c r="F10990">
        <v>722</v>
      </c>
      <c r="I10990">
        <f>IFERROR(VLOOKUP(H10990,ticker_cik_sic_ind!$J$1:$K$2838,2,FALSE),A10990)</f>
        <v>1032220</v>
      </c>
      <c r="J10990">
        <f t="shared" si="171"/>
        <v>0</v>
      </c>
    </row>
    <row r="10991" spans="1:10" x14ac:dyDescent="0.25">
      <c r="A10991">
        <v>912463</v>
      </c>
      <c r="B10991">
        <v>2019</v>
      </c>
      <c r="C10991" t="s">
        <v>5546</v>
      </c>
      <c r="D10991">
        <v>1589.8979999999999</v>
      </c>
      <c r="E10991">
        <v>-871.03200000000004</v>
      </c>
      <c r="F10991">
        <v>723</v>
      </c>
      <c r="I10991">
        <f>IFERROR(VLOOKUP(H10991,ticker_cik_sic_ind!$J$1:$K$2838,2,FALSE),A10991)</f>
        <v>912463</v>
      </c>
      <c r="J10991">
        <f t="shared" si="171"/>
        <v>0</v>
      </c>
    </row>
    <row r="10992" spans="1:10" x14ac:dyDescent="0.25">
      <c r="A10992">
        <v>1750</v>
      </c>
      <c r="B10992">
        <v>2019</v>
      </c>
      <c r="C10992" t="s">
        <v>5546</v>
      </c>
      <c r="D10992">
        <v>1524.7</v>
      </c>
      <c r="E10992">
        <v>-936.3</v>
      </c>
      <c r="F10992">
        <v>723</v>
      </c>
      <c r="I10992">
        <f>IFERROR(VLOOKUP(H10992,ticker_cik_sic_ind!$J$1:$K$2838,2,FALSE),A10992)</f>
        <v>1750</v>
      </c>
      <c r="J10992">
        <f t="shared" si="171"/>
        <v>0</v>
      </c>
    </row>
    <row r="10993" spans="1:10" x14ac:dyDescent="0.25">
      <c r="A10993">
        <v>317540</v>
      </c>
      <c r="B10993">
        <v>2019</v>
      </c>
      <c r="C10993" t="s">
        <v>5546</v>
      </c>
      <c r="D10993">
        <v>3122.9879999999998</v>
      </c>
      <c r="E10993">
        <v>-443.22199999999998</v>
      </c>
      <c r="F10993">
        <v>725</v>
      </c>
      <c r="I10993">
        <f>IFERROR(VLOOKUP(H10993,ticker_cik_sic_ind!$J$1:$K$2838,2,FALSE),A10993)</f>
        <v>317540</v>
      </c>
      <c r="J10993">
        <f t="shared" si="171"/>
        <v>0</v>
      </c>
    </row>
    <row r="10994" spans="1:10" x14ac:dyDescent="0.25">
      <c r="A10994">
        <v>1142596</v>
      </c>
      <c r="B10994">
        <v>2019</v>
      </c>
      <c r="C10994" t="s">
        <v>5546</v>
      </c>
      <c r="D10994">
        <v>1672.337</v>
      </c>
      <c r="E10994">
        <v>-781.16300000000001</v>
      </c>
      <c r="F10994">
        <v>725</v>
      </c>
      <c r="I10994">
        <f>IFERROR(VLOOKUP(H10994,ticker_cik_sic_ind!$J$1:$K$2838,2,FALSE),A10994)</f>
        <v>1142596</v>
      </c>
      <c r="J10994">
        <f t="shared" si="171"/>
        <v>0</v>
      </c>
    </row>
    <row r="10995" spans="1:10" x14ac:dyDescent="0.25">
      <c r="A10995">
        <v>215466</v>
      </c>
      <c r="B10995">
        <v>2019</v>
      </c>
      <c r="C10995" t="s">
        <v>5546</v>
      </c>
      <c r="D10995">
        <v>1635.904</v>
      </c>
      <c r="E10995">
        <v>-818.77099999999996</v>
      </c>
      <c r="F10995">
        <v>727</v>
      </c>
      <c r="I10995">
        <f>IFERROR(VLOOKUP(H10995,ticker_cik_sic_ind!$J$1:$K$2838,2,FALSE),A10995)</f>
        <v>215466</v>
      </c>
      <c r="J10995">
        <f t="shared" si="171"/>
        <v>0</v>
      </c>
    </row>
    <row r="10996" spans="1:10" x14ac:dyDescent="0.25">
      <c r="A10996">
        <v>1619954</v>
      </c>
      <c r="B10996">
        <v>2019</v>
      </c>
      <c r="C10996" t="s">
        <v>5546</v>
      </c>
      <c r="D10996">
        <v>1904.683</v>
      </c>
      <c r="E10996">
        <v>-693.92200000000003</v>
      </c>
      <c r="F10996">
        <v>728</v>
      </c>
      <c r="I10996">
        <f>IFERROR(VLOOKUP(H10996,ticker_cik_sic_ind!$J$1:$K$2838,2,FALSE),A10996)</f>
        <v>1619954</v>
      </c>
      <c r="J10996">
        <f t="shared" si="171"/>
        <v>0</v>
      </c>
    </row>
    <row r="10997" spans="1:10" x14ac:dyDescent="0.25">
      <c r="A10997">
        <v>887733</v>
      </c>
      <c r="B10997">
        <v>2019</v>
      </c>
      <c r="C10997" t="s">
        <v>5546</v>
      </c>
      <c r="D10997">
        <v>1708.405</v>
      </c>
      <c r="E10997">
        <v>-744.721</v>
      </c>
      <c r="F10997">
        <v>729</v>
      </c>
      <c r="I10997">
        <f>IFERROR(VLOOKUP(H10997,ticker_cik_sic_ind!$J$1:$K$2838,2,FALSE),A10997)</f>
        <v>887733</v>
      </c>
      <c r="J10997">
        <f t="shared" si="171"/>
        <v>0</v>
      </c>
    </row>
    <row r="10998" spans="1:10" x14ac:dyDescent="0.25">
      <c r="A10998">
        <v>1576427</v>
      </c>
      <c r="B10998">
        <v>2019</v>
      </c>
      <c r="C10998" t="s">
        <v>5546</v>
      </c>
      <c r="D10998">
        <v>1456.5419999999999</v>
      </c>
      <c r="E10998">
        <v>-964.86800000000005</v>
      </c>
      <c r="F10998">
        <v>730</v>
      </c>
      <c r="I10998">
        <f>IFERROR(VLOOKUP(H10998,ticker_cik_sic_ind!$J$1:$K$2838,2,FALSE),A10998)</f>
        <v>1576427</v>
      </c>
      <c r="J10998">
        <f t="shared" si="171"/>
        <v>0</v>
      </c>
    </row>
    <row r="10999" spans="1:10" x14ac:dyDescent="0.25">
      <c r="A10999">
        <v>1303652</v>
      </c>
      <c r="B10999">
        <v>2019</v>
      </c>
      <c r="C10999" t="s">
        <v>5546</v>
      </c>
      <c r="D10999">
        <v>1473.2570000000001</v>
      </c>
      <c r="E10999">
        <v>-947.96199999999999</v>
      </c>
      <c r="F10999">
        <v>730</v>
      </c>
      <c r="I10999">
        <f>IFERROR(VLOOKUP(H10999,ticker_cik_sic_ind!$J$1:$K$2838,2,FALSE),A10999)</f>
        <v>1303652</v>
      </c>
      <c r="J10999">
        <f t="shared" si="171"/>
        <v>0</v>
      </c>
    </row>
    <row r="11000" spans="1:10" x14ac:dyDescent="0.25">
      <c r="A11000">
        <v>105418</v>
      </c>
      <c r="B11000">
        <v>2019</v>
      </c>
      <c r="C11000" t="s">
        <v>5546</v>
      </c>
      <c r="D11000">
        <v>1412.2650000000001</v>
      </c>
      <c r="E11000">
        <v>-1011.583</v>
      </c>
      <c r="F11000">
        <v>730</v>
      </c>
      <c r="I11000">
        <f>IFERROR(VLOOKUP(H11000,ticker_cik_sic_ind!$J$1:$K$2838,2,FALSE),A11000)</f>
        <v>105418</v>
      </c>
      <c r="J11000">
        <f t="shared" si="171"/>
        <v>0</v>
      </c>
    </row>
    <row r="11001" spans="1:10" x14ac:dyDescent="0.25">
      <c r="A11001">
        <v>1393052</v>
      </c>
      <c r="B11001">
        <v>2019</v>
      </c>
      <c r="C11001" t="s">
        <v>5546</v>
      </c>
      <c r="D11001">
        <v>1364.5920000000001</v>
      </c>
      <c r="E11001">
        <v>-1050.375</v>
      </c>
      <c r="F11001">
        <v>733</v>
      </c>
      <c r="I11001">
        <f>IFERROR(VLOOKUP(H11001,ticker_cik_sic_ind!$J$1:$K$2838,2,FALSE),A11001)</f>
        <v>1393052</v>
      </c>
      <c r="J11001">
        <f t="shared" si="171"/>
        <v>0</v>
      </c>
    </row>
    <row r="11002" spans="1:10" x14ac:dyDescent="0.25">
      <c r="A11002">
        <v>3116</v>
      </c>
      <c r="B11002">
        <v>2019</v>
      </c>
      <c r="C11002" t="s">
        <v>5546</v>
      </c>
      <c r="D11002">
        <v>1786.556</v>
      </c>
      <c r="E11002">
        <v>-721.83500000000004</v>
      </c>
      <c r="F11002">
        <v>734</v>
      </c>
      <c r="I11002">
        <f>IFERROR(VLOOKUP(H11002,ticker_cik_sic_ind!$J$1:$K$2838,2,FALSE),A11002)</f>
        <v>3116</v>
      </c>
      <c r="J11002">
        <f t="shared" si="171"/>
        <v>0</v>
      </c>
    </row>
    <row r="11003" spans="1:10" x14ac:dyDescent="0.25">
      <c r="A11003">
        <v>1319947</v>
      </c>
      <c r="B11003">
        <v>2019</v>
      </c>
      <c r="C11003" t="s">
        <v>5546</v>
      </c>
      <c r="D11003">
        <v>1445.0160000000001</v>
      </c>
      <c r="E11003">
        <v>-944.47699999999998</v>
      </c>
      <c r="F11003">
        <v>735</v>
      </c>
      <c r="H11003">
        <v>9000044</v>
      </c>
      <c r="I11003">
        <f>IFERROR(VLOOKUP(H11003,ticker_cik_sic_ind!$J$1:$K$2838,2,FALSE),A11003)</f>
        <v>1319947</v>
      </c>
      <c r="J11003">
        <f t="shared" si="171"/>
        <v>0</v>
      </c>
    </row>
    <row r="11004" spans="1:10" x14ac:dyDescent="0.25">
      <c r="A11004">
        <v>1378718</v>
      </c>
      <c r="B11004">
        <v>2019</v>
      </c>
      <c r="C11004" t="s">
        <v>5546</v>
      </c>
      <c r="D11004">
        <v>1830.3920000000001</v>
      </c>
      <c r="E11004">
        <v>-682.34299999999996</v>
      </c>
      <c r="F11004">
        <v>735</v>
      </c>
      <c r="I11004">
        <f>IFERROR(VLOOKUP(H11004,ticker_cik_sic_ind!$J$1:$K$2838,2,FALSE),A11004)</f>
        <v>1378718</v>
      </c>
      <c r="J11004">
        <f t="shared" si="171"/>
        <v>0</v>
      </c>
    </row>
    <row r="11005" spans="1:10" x14ac:dyDescent="0.25">
      <c r="A11005">
        <v>14707</v>
      </c>
      <c r="B11005">
        <v>2019</v>
      </c>
      <c r="C11005" t="s">
        <v>5546</v>
      </c>
      <c r="D11005">
        <v>1693.645</v>
      </c>
      <c r="E11005">
        <v>-737.19399999999996</v>
      </c>
      <c r="F11005">
        <v>737</v>
      </c>
      <c r="I11005">
        <f>IFERROR(VLOOKUP(H11005,ticker_cik_sic_ind!$J$1:$K$2838,2,FALSE),A11005)</f>
        <v>14707</v>
      </c>
      <c r="J11005">
        <f t="shared" si="171"/>
        <v>0</v>
      </c>
    </row>
    <row r="11006" spans="1:10" x14ac:dyDescent="0.25">
      <c r="A11006">
        <v>851205</v>
      </c>
      <c r="B11006">
        <v>2019</v>
      </c>
      <c r="C11006" t="s">
        <v>5546</v>
      </c>
      <c r="D11006">
        <v>1276.31</v>
      </c>
      <c r="E11006">
        <v>-1079.1320000000001</v>
      </c>
      <c r="F11006">
        <v>738</v>
      </c>
      <c r="I11006">
        <f>IFERROR(VLOOKUP(H11006,ticker_cik_sic_ind!$J$1:$K$2838,2,FALSE),A11006)</f>
        <v>851205</v>
      </c>
      <c r="J11006">
        <f t="shared" si="171"/>
        <v>0</v>
      </c>
    </row>
    <row r="11007" spans="1:10" x14ac:dyDescent="0.25">
      <c r="A11007">
        <v>1628908</v>
      </c>
      <c r="B11007">
        <v>2019</v>
      </c>
      <c r="C11007" t="s">
        <v>5546</v>
      </c>
      <c r="D11007">
        <v>1321.62</v>
      </c>
      <c r="E11007">
        <v>-1051.3810000000001</v>
      </c>
      <c r="F11007">
        <v>739</v>
      </c>
      <c r="I11007">
        <f>IFERROR(VLOOKUP(H11007,ticker_cik_sic_ind!$J$1:$K$2838,2,FALSE),A11007)</f>
        <v>1628908</v>
      </c>
      <c r="J11007">
        <f t="shared" si="171"/>
        <v>0</v>
      </c>
    </row>
    <row r="11008" spans="1:10" x14ac:dyDescent="0.25">
      <c r="A11008">
        <v>1579241</v>
      </c>
      <c r="B11008">
        <v>2019</v>
      </c>
      <c r="C11008" t="s">
        <v>5546</v>
      </c>
      <c r="D11008">
        <v>2631.7</v>
      </c>
      <c r="E11008">
        <v>-508.7</v>
      </c>
      <c r="F11008">
        <v>740</v>
      </c>
      <c r="I11008">
        <f>IFERROR(VLOOKUP(H11008,ticker_cik_sic_ind!$J$1:$K$2838,2,FALSE),A11008)</f>
        <v>1579241</v>
      </c>
      <c r="J11008">
        <f t="shared" si="171"/>
        <v>0</v>
      </c>
    </row>
    <row r="11009" spans="1:10" x14ac:dyDescent="0.25">
      <c r="A11009">
        <v>1345016</v>
      </c>
      <c r="B11009">
        <v>2019</v>
      </c>
      <c r="C11009" t="s">
        <v>5546</v>
      </c>
      <c r="D11009">
        <v>1198.2239999999999</v>
      </c>
      <c r="E11009">
        <v>-1098.434</v>
      </c>
      <c r="F11009">
        <v>740</v>
      </c>
      <c r="I11009">
        <f>IFERROR(VLOOKUP(H11009,ticker_cik_sic_ind!$J$1:$K$2838,2,FALSE),A11009)</f>
        <v>1345016</v>
      </c>
      <c r="J11009">
        <f t="shared" si="171"/>
        <v>0</v>
      </c>
    </row>
    <row r="11010" spans="1:10" x14ac:dyDescent="0.25">
      <c r="A11010">
        <v>1575189</v>
      </c>
      <c r="B11010">
        <v>2019</v>
      </c>
      <c r="C11010" t="s">
        <v>5546</v>
      </c>
      <c r="D11010">
        <v>2216.232</v>
      </c>
      <c r="E11010">
        <v>-582.41700000000003</v>
      </c>
      <c r="F11010">
        <v>742</v>
      </c>
      <c r="I11010">
        <f>IFERROR(VLOOKUP(H11010,ticker_cik_sic_ind!$J$1:$K$2838,2,FALSE),A11010)</f>
        <v>1575189</v>
      </c>
      <c r="J11010">
        <f t="shared" si="171"/>
        <v>0</v>
      </c>
    </row>
    <row r="11011" spans="1:10" x14ac:dyDescent="0.25">
      <c r="A11011">
        <v>1237831</v>
      </c>
      <c r="B11011">
        <v>2019</v>
      </c>
      <c r="C11011" t="s">
        <v>5546</v>
      </c>
      <c r="D11011">
        <v>1193.8330000000001</v>
      </c>
      <c r="E11011">
        <v>-1097.1859999999999</v>
      </c>
      <c r="F11011">
        <v>743</v>
      </c>
      <c r="I11011">
        <f>IFERROR(VLOOKUP(H11011,ticker_cik_sic_ind!$J$1:$K$2838,2,FALSE),A11011)</f>
        <v>1237831</v>
      </c>
      <c r="J11011">
        <f t="shared" ref="J11011:J11074" si="172">IF(OR(AND(C11011="financial",F11011&lt;$L$1),AND(C11011="non_financial",F11011&lt;$M$1)),1,0)</f>
        <v>0</v>
      </c>
    </row>
    <row r="11012" spans="1:10" x14ac:dyDescent="0.25">
      <c r="A11012">
        <v>1037646</v>
      </c>
      <c r="B11012">
        <v>2019</v>
      </c>
      <c r="C11012" t="s">
        <v>5546</v>
      </c>
      <c r="D11012">
        <v>2558.2159999999999</v>
      </c>
      <c r="E11012">
        <v>-532.43399999999997</v>
      </c>
      <c r="F11012">
        <v>744</v>
      </c>
      <c r="I11012">
        <f>IFERROR(VLOOKUP(H11012,ticker_cik_sic_ind!$J$1:$K$2838,2,FALSE),A11012)</f>
        <v>1037646</v>
      </c>
      <c r="J11012">
        <f t="shared" si="172"/>
        <v>0</v>
      </c>
    </row>
    <row r="11013" spans="1:10" x14ac:dyDescent="0.25">
      <c r="A11013">
        <v>915840</v>
      </c>
      <c r="B11013">
        <v>2019</v>
      </c>
      <c r="C11013" t="s">
        <v>5546</v>
      </c>
      <c r="D11013">
        <v>2177.027</v>
      </c>
      <c r="E11013">
        <v>-582.66700000000003</v>
      </c>
      <c r="F11013">
        <v>745</v>
      </c>
      <c r="I11013">
        <f>IFERROR(VLOOKUP(H11013,ticker_cik_sic_ind!$J$1:$K$2838,2,FALSE),A11013)</f>
        <v>915840</v>
      </c>
      <c r="J11013">
        <f t="shared" si="172"/>
        <v>0</v>
      </c>
    </row>
    <row r="11014" spans="1:10" x14ac:dyDescent="0.25">
      <c r="A11014">
        <v>816761</v>
      </c>
      <c r="B11014">
        <v>2019</v>
      </c>
      <c r="C11014" t="s">
        <v>5546</v>
      </c>
      <c r="D11014">
        <v>2203</v>
      </c>
      <c r="E11014">
        <v>-572</v>
      </c>
      <c r="F11014">
        <v>746</v>
      </c>
      <c r="I11014">
        <f>IFERROR(VLOOKUP(H11014,ticker_cik_sic_ind!$J$1:$K$2838,2,FALSE),A11014)</f>
        <v>816761</v>
      </c>
      <c r="J11014">
        <f t="shared" si="172"/>
        <v>0</v>
      </c>
    </row>
    <row r="11015" spans="1:10" x14ac:dyDescent="0.25">
      <c r="A11015">
        <v>1227654</v>
      </c>
      <c r="B11015">
        <v>2019</v>
      </c>
      <c r="C11015" t="s">
        <v>5546</v>
      </c>
      <c r="D11015">
        <v>2274.3000000000002</v>
      </c>
      <c r="E11015">
        <v>-550.5</v>
      </c>
      <c r="F11015">
        <v>747</v>
      </c>
      <c r="I11015">
        <f>IFERROR(VLOOKUP(H11015,ticker_cik_sic_ind!$J$1:$K$2838,2,FALSE),A11015)</f>
        <v>1227654</v>
      </c>
      <c r="J11015">
        <f t="shared" si="172"/>
        <v>0</v>
      </c>
    </row>
    <row r="11016" spans="1:10" x14ac:dyDescent="0.25">
      <c r="A11016">
        <v>1707092</v>
      </c>
      <c r="B11016">
        <v>2019</v>
      </c>
      <c r="C11016" t="s">
        <v>5546</v>
      </c>
      <c r="D11016">
        <v>3670</v>
      </c>
      <c r="E11016">
        <v>-320</v>
      </c>
      <c r="F11016">
        <v>748</v>
      </c>
      <c r="I11016">
        <f>IFERROR(VLOOKUP(H11016,ticker_cik_sic_ind!$J$1:$K$2838,2,FALSE),A11016)</f>
        <v>1707092</v>
      </c>
      <c r="J11016">
        <f t="shared" si="172"/>
        <v>0</v>
      </c>
    </row>
    <row r="11017" spans="1:10" x14ac:dyDescent="0.25">
      <c r="A11017">
        <v>1289460</v>
      </c>
      <c r="B11017">
        <v>2019</v>
      </c>
      <c r="C11017" t="s">
        <v>5546</v>
      </c>
      <c r="D11017">
        <v>1311.5930000000001</v>
      </c>
      <c r="E11017">
        <v>-921.59799999999996</v>
      </c>
      <c r="F11017">
        <v>749</v>
      </c>
      <c r="I11017">
        <f>IFERROR(VLOOKUP(H11017,ticker_cik_sic_ind!$J$1:$K$2838,2,FALSE),A11017)</f>
        <v>1289460</v>
      </c>
      <c r="J11017">
        <f t="shared" si="172"/>
        <v>0</v>
      </c>
    </row>
    <row r="11018" spans="1:10" x14ac:dyDescent="0.25">
      <c r="A11018">
        <v>12927</v>
      </c>
      <c r="B11018">
        <v>2019</v>
      </c>
      <c r="C11018" t="s">
        <v>5546</v>
      </c>
      <c r="D11018">
        <v>113195</v>
      </c>
      <c r="E11018">
        <v>1374</v>
      </c>
      <c r="F11018">
        <v>750</v>
      </c>
      <c r="I11018">
        <f>IFERROR(VLOOKUP(H11018,ticker_cik_sic_ind!$J$1:$K$2838,2,FALSE),A11018)</f>
        <v>12927</v>
      </c>
      <c r="J11018">
        <f t="shared" si="172"/>
        <v>0</v>
      </c>
    </row>
    <row r="11019" spans="1:10" x14ac:dyDescent="0.25">
      <c r="A11019">
        <v>18498</v>
      </c>
      <c r="B11019">
        <v>2019</v>
      </c>
      <c r="C11019" t="s">
        <v>5546</v>
      </c>
      <c r="D11019">
        <v>1367.796</v>
      </c>
      <c r="E11019">
        <v>-824.15800000000002</v>
      </c>
      <c r="F11019">
        <v>751</v>
      </c>
      <c r="I11019">
        <f>IFERROR(VLOOKUP(H11019,ticker_cik_sic_ind!$J$1:$K$2838,2,FALSE),A11019)</f>
        <v>18498</v>
      </c>
      <c r="J11019">
        <f t="shared" si="172"/>
        <v>0</v>
      </c>
    </row>
    <row r="11020" spans="1:10" x14ac:dyDescent="0.25">
      <c r="A11020">
        <v>1124140</v>
      </c>
      <c r="B11020">
        <v>2019</v>
      </c>
      <c r="C11020" t="s">
        <v>5546</v>
      </c>
      <c r="D11020">
        <v>1482.652</v>
      </c>
      <c r="E11020">
        <v>-744.38800000000003</v>
      </c>
      <c r="F11020">
        <v>752</v>
      </c>
      <c r="I11020">
        <f>IFERROR(VLOOKUP(H11020,ticker_cik_sic_ind!$J$1:$K$2838,2,FALSE),A11020)</f>
        <v>1124140</v>
      </c>
      <c r="J11020">
        <f t="shared" si="172"/>
        <v>0</v>
      </c>
    </row>
    <row r="11021" spans="1:10" x14ac:dyDescent="0.25">
      <c r="A11021">
        <v>742278</v>
      </c>
      <c r="B11021">
        <v>2019</v>
      </c>
      <c r="C11021" t="s">
        <v>5546</v>
      </c>
      <c r="D11021">
        <v>1218.6479999999999</v>
      </c>
      <c r="E11021">
        <v>-944.98699999999997</v>
      </c>
      <c r="F11021">
        <v>753</v>
      </c>
      <c r="I11021">
        <f>IFERROR(VLOOKUP(H11021,ticker_cik_sic_ind!$J$1:$K$2838,2,FALSE),A11021)</f>
        <v>742278</v>
      </c>
      <c r="J11021">
        <f t="shared" si="172"/>
        <v>0</v>
      </c>
    </row>
    <row r="11022" spans="1:10" x14ac:dyDescent="0.25">
      <c r="A11022">
        <v>768835</v>
      </c>
      <c r="B11022">
        <v>2019</v>
      </c>
      <c r="C11022" t="s">
        <v>5546</v>
      </c>
      <c r="D11022">
        <v>1828.73</v>
      </c>
      <c r="E11022">
        <v>-605.72500000000002</v>
      </c>
      <c r="F11022">
        <v>754</v>
      </c>
      <c r="I11022">
        <f>IFERROR(VLOOKUP(H11022,ticker_cik_sic_ind!$J$1:$K$2838,2,FALSE),A11022)</f>
        <v>768835</v>
      </c>
      <c r="J11022">
        <f t="shared" si="172"/>
        <v>0</v>
      </c>
    </row>
    <row r="11023" spans="1:10" x14ac:dyDescent="0.25">
      <c r="A11023">
        <v>817720</v>
      </c>
      <c r="B11023">
        <v>2019</v>
      </c>
      <c r="C11023" t="s">
        <v>5546</v>
      </c>
      <c r="D11023">
        <v>1499.8</v>
      </c>
      <c r="E11023">
        <v>-729.3</v>
      </c>
      <c r="F11023">
        <v>754</v>
      </c>
      <c r="I11023">
        <f>IFERROR(VLOOKUP(H11023,ticker_cik_sic_ind!$J$1:$K$2838,2,FALSE),A11023)</f>
        <v>817720</v>
      </c>
      <c r="J11023">
        <f t="shared" si="172"/>
        <v>0</v>
      </c>
    </row>
    <row r="11024" spans="1:10" x14ac:dyDescent="0.25">
      <c r="A11024">
        <v>899923</v>
      </c>
      <c r="B11024">
        <v>2019</v>
      </c>
      <c r="C11024" t="s">
        <v>5546</v>
      </c>
      <c r="D11024">
        <v>1174.0999999999999</v>
      </c>
      <c r="E11024">
        <v>-964.9</v>
      </c>
      <c r="F11024">
        <v>756</v>
      </c>
      <c r="I11024">
        <f>IFERROR(VLOOKUP(H11024,ticker_cik_sic_ind!$J$1:$K$2838,2,FALSE),A11024)</f>
        <v>899923</v>
      </c>
      <c r="J11024">
        <f t="shared" si="172"/>
        <v>0</v>
      </c>
    </row>
    <row r="11025" spans="1:10" x14ac:dyDescent="0.25">
      <c r="A11025">
        <v>1474432</v>
      </c>
      <c r="B11025">
        <v>2019</v>
      </c>
      <c r="C11025" t="s">
        <v>5546</v>
      </c>
      <c r="D11025">
        <v>1646.229</v>
      </c>
      <c r="E11025">
        <v>-644.39400000000001</v>
      </c>
      <c r="F11025">
        <v>757</v>
      </c>
      <c r="I11025">
        <f>IFERROR(VLOOKUP(H11025,ticker_cik_sic_ind!$J$1:$K$2838,2,FALSE),A11025)</f>
        <v>1474432</v>
      </c>
      <c r="J11025">
        <f t="shared" si="172"/>
        <v>0</v>
      </c>
    </row>
    <row r="11026" spans="1:10" x14ac:dyDescent="0.25">
      <c r="A11026">
        <v>66570</v>
      </c>
      <c r="B11026">
        <v>2019</v>
      </c>
      <c r="C11026" t="s">
        <v>5546</v>
      </c>
      <c r="D11026">
        <v>1650.559</v>
      </c>
      <c r="E11026">
        <v>-639.07000000000005</v>
      </c>
      <c r="F11026">
        <v>757</v>
      </c>
      <c r="I11026">
        <f>IFERROR(VLOOKUP(H11026,ticker_cik_sic_ind!$J$1:$K$2838,2,FALSE),A11026)</f>
        <v>66570</v>
      </c>
      <c r="J11026">
        <f t="shared" si="172"/>
        <v>0</v>
      </c>
    </row>
    <row r="11027" spans="1:10" x14ac:dyDescent="0.25">
      <c r="A11027">
        <v>16160</v>
      </c>
      <c r="B11027">
        <v>2019</v>
      </c>
      <c r="C11027" t="s">
        <v>5546</v>
      </c>
      <c r="D11027">
        <v>1150.4469999999999</v>
      </c>
      <c r="E11027">
        <v>-955.68200000000002</v>
      </c>
      <c r="F11027">
        <v>757</v>
      </c>
      <c r="I11027">
        <f>IFERROR(VLOOKUP(H11027,ticker_cik_sic_ind!$J$1:$K$2838,2,FALSE),A11027)</f>
        <v>16160</v>
      </c>
      <c r="J11027">
        <f t="shared" si="172"/>
        <v>0</v>
      </c>
    </row>
    <row r="11028" spans="1:10" x14ac:dyDescent="0.25">
      <c r="A11028">
        <v>56978</v>
      </c>
      <c r="B11028">
        <v>2019</v>
      </c>
      <c r="C11028" t="s">
        <v>5546</v>
      </c>
      <c r="D11028">
        <v>1225.925</v>
      </c>
      <c r="E11028">
        <v>-882.08199999999999</v>
      </c>
      <c r="F11028">
        <v>760</v>
      </c>
      <c r="I11028">
        <f>IFERROR(VLOOKUP(H11028,ticker_cik_sic_ind!$J$1:$K$2838,2,FALSE),A11028)</f>
        <v>56978</v>
      </c>
      <c r="J11028">
        <f t="shared" si="172"/>
        <v>0</v>
      </c>
    </row>
    <row r="11029" spans="1:10" x14ac:dyDescent="0.25">
      <c r="A11029">
        <v>1144980</v>
      </c>
      <c r="B11029">
        <v>2019</v>
      </c>
      <c r="C11029" t="s">
        <v>5546</v>
      </c>
      <c r="D11029">
        <v>2520.9</v>
      </c>
      <c r="E11029">
        <v>-450.5</v>
      </c>
      <c r="F11029">
        <v>761</v>
      </c>
      <c r="I11029">
        <f>IFERROR(VLOOKUP(H11029,ticker_cik_sic_ind!$J$1:$K$2838,2,FALSE),A11029)</f>
        <v>1144980</v>
      </c>
      <c r="J11029">
        <f t="shared" si="172"/>
        <v>0</v>
      </c>
    </row>
    <row r="11030" spans="1:10" x14ac:dyDescent="0.25">
      <c r="A11030">
        <v>1125920</v>
      </c>
      <c r="B11030">
        <v>2019</v>
      </c>
      <c r="C11030" t="s">
        <v>5546</v>
      </c>
      <c r="D11030">
        <v>2011.0360000000001</v>
      </c>
      <c r="E11030">
        <v>-544.29600000000005</v>
      </c>
      <c r="F11030">
        <v>762</v>
      </c>
      <c r="I11030">
        <f>IFERROR(VLOOKUP(H11030,ticker_cik_sic_ind!$J$1:$K$2838,2,FALSE),A11030)</f>
        <v>1125920</v>
      </c>
      <c r="J11030">
        <f t="shared" si="172"/>
        <v>0</v>
      </c>
    </row>
    <row r="11031" spans="1:10" x14ac:dyDescent="0.25">
      <c r="A11031">
        <v>42888</v>
      </c>
      <c r="B11031">
        <v>2019</v>
      </c>
      <c r="C11031" t="s">
        <v>5546</v>
      </c>
      <c r="D11031">
        <v>1472.961</v>
      </c>
      <c r="E11031">
        <v>-711.80499999999995</v>
      </c>
      <c r="F11031">
        <v>763</v>
      </c>
      <c r="I11031">
        <f>IFERROR(VLOOKUP(H11031,ticker_cik_sic_ind!$J$1:$K$2838,2,FALSE),A11031)</f>
        <v>42888</v>
      </c>
      <c r="J11031">
        <f t="shared" si="172"/>
        <v>0</v>
      </c>
    </row>
    <row r="11032" spans="1:10" x14ac:dyDescent="0.25">
      <c r="A11032">
        <v>1646228</v>
      </c>
      <c r="B11032">
        <v>2019</v>
      </c>
      <c r="C11032" t="s">
        <v>5546</v>
      </c>
      <c r="D11032">
        <v>1561.9749999999999</v>
      </c>
      <c r="E11032">
        <v>-664.00300000000004</v>
      </c>
      <c r="F11032">
        <v>764</v>
      </c>
      <c r="I11032">
        <f>IFERROR(VLOOKUP(H11032,ticker_cik_sic_ind!$J$1:$K$2838,2,FALSE),A11032)</f>
        <v>1646228</v>
      </c>
      <c r="J11032">
        <f t="shared" si="172"/>
        <v>0</v>
      </c>
    </row>
    <row r="11033" spans="1:10" x14ac:dyDescent="0.25">
      <c r="A11033">
        <v>1514705</v>
      </c>
      <c r="B11033">
        <v>2019</v>
      </c>
      <c r="C11033" t="s">
        <v>5546</v>
      </c>
      <c r="D11033">
        <v>1657</v>
      </c>
      <c r="E11033">
        <v>-608.29999999999995</v>
      </c>
      <c r="F11033">
        <v>765</v>
      </c>
      <c r="I11033">
        <f>IFERROR(VLOOKUP(H11033,ticker_cik_sic_ind!$J$1:$K$2838,2,FALSE),A11033)</f>
        <v>1514705</v>
      </c>
      <c r="J11033">
        <f t="shared" si="172"/>
        <v>0</v>
      </c>
    </row>
    <row r="11034" spans="1:10" x14ac:dyDescent="0.25">
      <c r="A11034">
        <v>1493594</v>
      </c>
      <c r="B11034">
        <v>2019</v>
      </c>
      <c r="C11034" t="s">
        <v>5546</v>
      </c>
      <c r="D11034">
        <v>1485.7149999999999</v>
      </c>
      <c r="E11034">
        <v>-679.03700000000003</v>
      </c>
      <c r="F11034">
        <v>766</v>
      </c>
      <c r="I11034">
        <f>IFERROR(VLOOKUP(H11034,ticker_cik_sic_ind!$J$1:$K$2838,2,FALSE),A11034)</f>
        <v>1493594</v>
      </c>
      <c r="J11034">
        <f t="shared" si="172"/>
        <v>0</v>
      </c>
    </row>
    <row r="11035" spans="1:10" x14ac:dyDescent="0.25">
      <c r="A11035">
        <v>1467623</v>
      </c>
      <c r="B11035">
        <v>2019</v>
      </c>
      <c r="C11035" t="s">
        <v>5546</v>
      </c>
      <c r="D11035">
        <v>1602.4</v>
      </c>
      <c r="E11035">
        <v>-630.9</v>
      </c>
      <c r="F11035">
        <v>767</v>
      </c>
      <c r="I11035">
        <f>IFERROR(VLOOKUP(H11035,ticker_cik_sic_ind!$J$1:$K$2838,2,FALSE),A11035)</f>
        <v>1467623</v>
      </c>
      <c r="J11035">
        <f t="shared" si="172"/>
        <v>0</v>
      </c>
    </row>
    <row r="11036" spans="1:10" x14ac:dyDescent="0.25">
      <c r="A11036">
        <v>1575515</v>
      </c>
      <c r="B11036">
        <v>2019</v>
      </c>
      <c r="C11036" t="s">
        <v>5546</v>
      </c>
      <c r="D11036">
        <v>1683.769</v>
      </c>
      <c r="E11036">
        <v>-601.17200000000003</v>
      </c>
      <c r="F11036">
        <v>768</v>
      </c>
      <c r="I11036">
        <f>IFERROR(VLOOKUP(H11036,ticker_cik_sic_ind!$J$1:$K$2838,2,FALSE),A11036)</f>
        <v>1575515</v>
      </c>
      <c r="J11036">
        <f t="shared" si="172"/>
        <v>0</v>
      </c>
    </row>
    <row r="11037" spans="1:10" x14ac:dyDescent="0.25">
      <c r="A11037">
        <v>1131554</v>
      </c>
      <c r="B11037">
        <v>2019</v>
      </c>
      <c r="C11037" t="s">
        <v>5546</v>
      </c>
      <c r="D11037">
        <v>2048.1410000000001</v>
      </c>
      <c r="E11037">
        <v>-511.31799999999998</v>
      </c>
      <c r="F11037">
        <v>768</v>
      </c>
      <c r="I11037">
        <f>IFERROR(VLOOKUP(H11037,ticker_cik_sic_ind!$J$1:$K$2838,2,FALSE),A11037)</f>
        <v>1131554</v>
      </c>
      <c r="J11037">
        <f t="shared" si="172"/>
        <v>0</v>
      </c>
    </row>
    <row r="11038" spans="1:10" x14ac:dyDescent="0.25">
      <c r="A11038">
        <v>737758</v>
      </c>
      <c r="B11038">
        <v>2019</v>
      </c>
      <c r="C11038" t="s">
        <v>5546</v>
      </c>
      <c r="D11038">
        <v>1534.7570000000001</v>
      </c>
      <c r="E11038">
        <v>-650.24400000000003</v>
      </c>
      <c r="F11038">
        <v>770</v>
      </c>
      <c r="I11038">
        <f>IFERROR(VLOOKUP(H11038,ticker_cik_sic_ind!$J$1:$K$2838,2,FALSE),A11038)</f>
        <v>737758</v>
      </c>
      <c r="J11038">
        <f t="shared" si="172"/>
        <v>0</v>
      </c>
    </row>
    <row r="11039" spans="1:10" x14ac:dyDescent="0.25">
      <c r="A11039">
        <v>1223389</v>
      </c>
      <c r="B11039">
        <v>2019</v>
      </c>
      <c r="C11039" t="s">
        <v>5546</v>
      </c>
      <c r="D11039">
        <v>1796.501</v>
      </c>
      <c r="E11039">
        <v>-569.64700000000005</v>
      </c>
      <c r="F11039">
        <v>771</v>
      </c>
      <c r="I11039">
        <f>IFERROR(VLOOKUP(H11039,ticker_cik_sic_ind!$J$1:$K$2838,2,FALSE),A11039)</f>
        <v>1223389</v>
      </c>
      <c r="J11039">
        <f t="shared" si="172"/>
        <v>0</v>
      </c>
    </row>
    <row r="11040" spans="1:10" x14ac:dyDescent="0.25">
      <c r="A11040">
        <v>1045309</v>
      </c>
      <c r="B11040">
        <v>2019</v>
      </c>
      <c r="C11040" t="s">
        <v>5546</v>
      </c>
      <c r="D11040">
        <v>3402.2</v>
      </c>
      <c r="E11040">
        <v>-294.89999999999998</v>
      </c>
      <c r="F11040">
        <v>772</v>
      </c>
      <c r="I11040">
        <f>IFERROR(VLOOKUP(H11040,ticker_cik_sic_ind!$J$1:$K$2838,2,FALSE),A11040)</f>
        <v>1045309</v>
      </c>
      <c r="J11040">
        <f t="shared" si="172"/>
        <v>0</v>
      </c>
    </row>
    <row r="11041" spans="1:10" x14ac:dyDescent="0.25">
      <c r="A11041">
        <v>6201</v>
      </c>
      <c r="B11041">
        <v>2019</v>
      </c>
      <c r="C11041" t="s">
        <v>5546</v>
      </c>
      <c r="D11041">
        <v>52622</v>
      </c>
      <c r="E11041">
        <v>869</v>
      </c>
      <c r="F11041">
        <v>773</v>
      </c>
      <c r="I11041">
        <f>IFERROR(VLOOKUP(H11041,ticker_cik_sic_ind!$J$1:$K$2838,2,FALSE),A11041)</f>
        <v>6201</v>
      </c>
      <c r="J11041">
        <f t="shared" si="172"/>
        <v>0</v>
      </c>
    </row>
    <row r="11042" spans="1:10" x14ac:dyDescent="0.25">
      <c r="A11042">
        <v>1551152</v>
      </c>
      <c r="B11042">
        <v>2019</v>
      </c>
      <c r="C11042" t="s">
        <v>5546</v>
      </c>
      <c r="D11042">
        <v>61641</v>
      </c>
      <c r="E11042">
        <v>3375</v>
      </c>
      <c r="F11042">
        <v>774</v>
      </c>
      <c r="I11042">
        <f>IFERROR(VLOOKUP(H11042,ticker_cik_sic_ind!$J$1:$K$2838,2,FALSE),A11042)</f>
        <v>1551152</v>
      </c>
      <c r="J11042">
        <f t="shared" si="172"/>
        <v>0</v>
      </c>
    </row>
    <row r="11043" spans="1:10" x14ac:dyDescent="0.25">
      <c r="A11043">
        <v>794619</v>
      </c>
      <c r="B11043">
        <v>2019</v>
      </c>
      <c r="C11043" t="s">
        <v>5546</v>
      </c>
      <c r="D11043">
        <v>1597.0129999999999</v>
      </c>
      <c r="E11043">
        <v>-609.90700000000004</v>
      </c>
      <c r="F11043">
        <v>775</v>
      </c>
      <c r="I11043">
        <f>IFERROR(VLOOKUP(H11043,ticker_cik_sic_ind!$J$1:$K$2838,2,FALSE),A11043)</f>
        <v>794619</v>
      </c>
      <c r="J11043">
        <f t="shared" si="172"/>
        <v>0</v>
      </c>
    </row>
    <row r="11044" spans="1:10" x14ac:dyDescent="0.25">
      <c r="A11044">
        <v>810136</v>
      </c>
      <c r="B11044">
        <v>2019</v>
      </c>
      <c r="C11044" t="s">
        <v>5546</v>
      </c>
      <c r="D11044">
        <v>1088.0119999999999</v>
      </c>
      <c r="E11044">
        <v>-913.51300000000003</v>
      </c>
      <c r="F11044">
        <v>776</v>
      </c>
      <c r="I11044">
        <f>IFERROR(VLOOKUP(H11044,ticker_cik_sic_ind!$J$1:$K$2838,2,FALSE),A11044)</f>
        <v>810136</v>
      </c>
      <c r="J11044">
        <f t="shared" si="172"/>
        <v>0</v>
      </c>
    </row>
    <row r="11045" spans="1:10" x14ac:dyDescent="0.25">
      <c r="A11045">
        <v>1131554</v>
      </c>
      <c r="B11045">
        <v>2019</v>
      </c>
      <c r="C11045" t="s">
        <v>5546</v>
      </c>
      <c r="D11045">
        <v>2037.4169999999999</v>
      </c>
      <c r="E11045">
        <v>-499.24400000000003</v>
      </c>
      <c r="F11045">
        <v>777</v>
      </c>
      <c r="I11045">
        <f>IFERROR(VLOOKUP(H11045,ticker_cik_sic_ind!$J$1:$K$2838,2,FALSE),A11045)</f>
        <v>1131554</v>
      </c>
      <c r="J11045">
        <f t="shared" si="172"/>
        <v>0</v>
      </c>
    </row>
    <row r="11046" spans="1:10" x14ac:dyDescent="0.25">
      <c r="A11046">
        <v>1642122</v>
      </c>
      <c r="B11046">
        <v>2019</v>
      </c>
      <c r="C11046" t="s">
        <v>5546</v>
      </c>
      <c r="D11046">
        <v>998.928</v>
      </c>
      <c r="E11046">
        <v>-983.24300000000005</v>
      </c>
      <c r="F11046">
        <v>777</v>
      </c>
      <c r="I11046">
        <f>IFERROR(VLOOKUP(H11046,ticker_cik_sic_ind!$J$1:$K$2838,2,FALSE),A11046)</f>
        <v>1642122</v>
      </c>
      <c r="J11046">
        <f t="shared" si="172"/>
        <v>0</v>
      </c>
    </row>
    <row r="11047" spans="1:10" x14ac:dyDescent="0.25">
      <c r="A11047">
        <v>1607716</v>
      </c>
      <c r="B11047">
        <v>2019</v>
      </c>
      <c r="C11047" t="s">
        <v>5546</v>
      </c>
      <c r="D11047">
        <v>2129.2860000000001</v>
      </c>
      <c r="E11047">
        <v>-469.87</v>
      </c>
      <c r="F11047">
        <v>779</v>
      </c>
      <c r="I11047">
        <f>IFERROR(VLOOKUP(H11047,ticker_cik_sic_ind!$J$1:$K$2838,2,FALSE),A11047)</f>
        <v>1607716</v>
      </c>
      <c r="J11047">
        <f t="shared" si="172"/>
        <v>0</v>
      </c>
    </row>
    <row r="11048" spans="1:10" x14ac:dyDescent="0.25">
      <c r="A11048">
        <v>894405</v>
      </c>
      <c r="B11048">
        <v>2019</v>
      </c>
      <c r="C11048" t="s">
        <v>5546</v>
      </c>
      <c r="D11048">
        <v>1432.296</v>
      </c>
      <c r="E11048">
        <v>-668.51499999999999</v>
      </c>
      <c r="F11048">
        <v>780</v>
      </c>
      <c r="I11048">
        <f>IFERROR(VLOOKUP(H11048,ticker_cik_sic_ind!$J$1:$K$2838,2,FALSE),A11048)</f>
        <v>894405</v>
      </c>
      <c r="J11048">
        <f t="shared" si="172"/>
        <v>0</v>
      </c>
    </row>
    <row r="11049" spans="1:10" x14ac:dyDescent="0.25">
      <c r="A11049">
        <v>57725</v>
      </c>
      <c r="B11049">
        <v>2019</v>
      </c>
      <c r="C11049" t="s">
        <v>5546</v>
      </c>
      <c r="D11049">
        <v>1575.3040000000001</v>
      </c>
      <c r="E11049">
        <v>-598.91499999999996</v>
      </c>
      <c r="F11049">
        <v>781</v>
      </c>
      <c r="I11049">
        <f>IFERROR(VLOOKUP(H11049,ticker_cik_sic_ind!$J$1:$K$2838,2,FALSE),A11049)</f>
        <v>57725</v>
      </c>
      <c r="J11049">
        <f t="shared" si="172"/>
        <v>0</v>
      </c>
    </row>
    <row r="11050" spans="1:10" x14ac:dyDescent="0.25">
      <c r="A11050">
        <v>1639300</v>
      </c>
      <c r="B11050">
        <v>2019</v>
      </c>
      <c r="C11050" t="s">
        <v>5546</v>
      </c>
      <c r="D11050">
        <v>1067.769</v>
      </c>
      <c r="E11050">
        <v>-860.15300000000002</v>
      </c>
      <c r="F11050">
        <v>782</v>
      </c>
      <c r="I11050">
        <f>IFERROR(VLOOKUP(H11050,ticker_cik_sic_ind!$J$1:$K$2838,2,FALSE),A11050)</f>
        <v>1639300</v>
      </c>
      <c r="J11050">
        <f t="shared" si="172"/>
        <v>0</v>
      </c>
    </row>
    <row r="11051" spans="1:10" x14ac:dyDescent="0.25">
      <c r="A11051">
        <v>1131554</v>
      </c>
      <c r="B11051">
        <v>2019</v>
      </c>
      <c r="C11051" t="s">
        <v>5546</v>
      </c>
      <c r="D11051">
        <v>2001.98</v>
      </c>
      <c r="E11051">
        <v>-472.93400000000003</v>
      </c>
      <c r="F11051">
        <v>783</v>
      </c>
      <c r="I11051">
        <f>IFERROR(VLOOKUP(H11051,ticker_cik_sic_ind!$J$1:$K$2838,2,FALSE),A11051)</f>
        <v>1131554</v>
      </c>
      <c r="J11051">
        <f t="shared" si="172"/>
        <v>0</v>
      </c>
    </row>
    <row r="11052" spans="1:10" x14ac:dyDescent="0.25">
      <c r="A11052">
        <v>1261333</v>
      </c>
      <c r="B11052">
        <v>2019</v>
      </c>
      <c r="C11052" t="s">
        <v>5546</v>
      </c>
      <c r="D11052">
        <v>1169.6980000000001</v>
      </c>
      <c r="E11052">
        <v>-743.47</v>
      </c>
      <c r="F11052">
        <v>784</v>
      </c>
      <c r="I11052">
        <f>IFERROR(VLOOKUP(H11052,ticker_cik_sic_ind!$J$1:$K$2838,2,FALSE),A11052)</f>
        <v>1261333</v>
      </c>
      <c r="J11052">
        <f t="shared" si="172"/>
        <v>0</v>
      </c>
    </row>
    <row r="11053" spans="1:10" x14ac:dyDescent="0.25">
      <c r="A11053">
        <v>1609253</v>
      </c>
      <c r="B11053">
        <v>2019</v>
      </c>
      <c r="C11053" t="s">
        <v>5546</v>
      </c>
      <c r="D11053">
        <v>6940</v>
      </c>
      <c r="E11053">
        <v>-90</v>
      </c>
      <c r="F11053">
        <v>785</v>
      </c>
      <c r="I11053">
        <f>IFERROR(VLOOKUP(H11053,ticker_cik_sic_ind!$J$1:$K$2838,2,FALSE),A11053)</f>
        <v>1609253</v>
      </c>
      <c r="J11053">
        <f t="shared" si="172"/>
        <v>0</v>
      </c>
    </row>
    <row r="11054" spans="1:10" x14ac:dyDescent="0.25">
      <c r="A11054">
        <v>1447599</v>
      </c>
      <c r="B11054">
        <v>2019</v>
      </c>
      <c r="C11054" t="s">
        <v>5546</v>
      </c>
      <c r="D11054">
        <v>1323.201</v>
      </c>
      <c r="E11054">
        <v>-678.95899999999995</v>
      </c>
      <c r="F11054">
        <v>785</v>
      </c>
      <c r="I11054">
        <f>IFERROR(VLOOKUP(H11054,ticker_cik_sic_ind!$J$1:$K$2838,2,FALSE),A11054)</f>
        <v>1447599</v>
      </c>
      <c r="J11054">
        <f t="shared" si="172"/>
        <v>0</v>
      </c>
    </row>
    <row r="11055" spans="1:10" x14ac:dyDescent="0.25">
      <c r="A11055">
        <v>1142750</v>
      </c>
      <c r="B11055">
        <v>2019</v>
      </c>
      <c r="C11055" t="s">
        <v>5546</v>
      </c>
      <c r="D11055">
        <v>1473.2629999999999</v>
      </c>
      <c r="E11055">
        <v>-616.74400000000003</v>
      </c>
      <c r="F11055">
        <v>787</v>
      </c>
      <c r="H11055">
        <v>9000008</v>
      </c>
      <c r="I11055">
        <f>IFERROR(VLOOKUP(H11055,ticker_cik_sic_ind!$J$1:$K$2838,2,FALSE),A11055)</f>
        <v>1142750</v>
      </c>
      <c r="J11055">
        <f t="shared" si="172"/>
        <v>0</v>
      </c>
    </row>
    <row r="11056" spans="1:10" x14ac:dyDescent="0.25">
      <c r="A11056">
        <v>38725</v>
      </c>
      <c r="B11056">
        <v>2019</v>
      </c>
      <c r="C11056" t="s">
        <v>5546</v>
      </c>
      <c r="D11056">
        <v>1215.7460000000001</v>
      </c>
      <c r="E11056">
        <v>-715.78800000000001</v>
      </c>
      <c r="F11056">
        <v>787</v>
      </c>
      <c r="I11056">
        <f>IFERROR(VLOOKUP(H11056,ticker_cik_sic_ind!$J$1:$K$2838,2,FALSE),A11056)</f>
        <v>38725</v>
      </c>
      <c r="J11056">
        <f t="shared" si="172"/>
        <v>0</v>
      </c>
    </row>
    <row r="11057" spans="1:10" x14ac:dyDescent="0.25">
      <c r="A11057">
        <v>62996</v>
      </c>
      <c r="B11057">
        <v>2019</v>
      </c>
      <c r="C11057" t="s">
        <v>5546</v>
      </c>
      <c r="D11057">
        <v>5565</v>
      </c>
      <c r="E11057">
        <v>-126</v>
      </c>
      <c r="F11057">
        <v>789</v>
      </c>
      <c r="I11057">
        <f>IFERROR(VLOOKUP(H11057,ticker_cik_sic_ind!$J$1:$K$2838,2,FALSE),A11057)</f>
        <v>62996</v>
      </c>
      <c r="J11057">
        <f t="shared" si="172"/>
        <v>0</v>
      </c>
    </row>
    <row r="11058" spans="1:10" x14ac:dyDescent="0.25">
      <c r="A11058">
        <v>873303</v>
      </c>
      <c r="B11058">
        <v>2019</v>
      </c>
      <c r="C11058" t="s">
        <v>5546</v>
      </c>
      <c r="D11058">
        <v>1247.1600000000001</v>
      </c>
      <c r="E11058">
        <v>-699.04700000000003</v>
      </c>
      <c r="F11058">
        <v>790</v>
      </c>
      <c r="I11058">
        <f>IFERROR(VLOOKUP(H11058,ticker_cik_sic_ind!$J$1:$K$2838,2,FALSE),A11058)</f>
        <v>873303</v>
      </c>
      <c r="J11058">
        <f t="shared" si="172"/>
        <v>0</v>
      </c>
    </row>
    <row r="11059" spans="1:10" x14ac:dyDescent="0.25">
      <c r="A11059">
        <v>1067294</v>
      </c>
      <c r="B11059">
        <v>2019</v>
      </c>
      <c r="C11059" t="s">
        <v>5546</v>
      </c>
      <c r="D11059">
        <v>1527.355</v>
      </c>
      <c r="E11059">
        <v>-581.78099999999995</v>
      </c>
      <c r="F11059">
        <v>791</v>
      </c>
      <c r="I11059">
        <f>IFERROR(VLOOKUP(H11059,ticker_cik_sic_ind!$J$1:$K$2838,2,FALSE),A11059)</f>
        <v>1067294</v>
      </c>
      <c r="J11059">
        <f t="shared" si="172"/>
        <v>0</v>
      </c>
    </row>
    <row r="11060" spans="1:10" x14ac:dyDescent="0.25">
      <c r="A11060">
        <v>937556</v>
      </c>
      <c r="B11060">
        <v>2019</v>
      </c>
      <c r="C11060" t="s">
        <v>5546</v>
      </c>
      <c r="D11060">
        <v>1007.316</v>
      </c>
      <c r="E11060">
        <v>-825.19</v>
      </c>
      <c r="F11060">
        <v>792</v>
      </c>
      <c r="I11060">
        <f>IFERROR(VLOOKUP(H11060,ticker_cik_sic_ind!$J$1:$K$2838,2,FALSE),A11060)</f>
        <v>937556</v>
      </c>
      <c r="J11060">
        <f t="shared" si="172"/>
        <v>0</v>
      </c>
    </row>
    <row r="11061" spans="1:10" x14ac:dyDescent="0.25">
      <c r="A11061">
        <v>1477449</v>
      </c>
      <c r="B11061">
        <v>2019</v>
      </c>
      <c r="C11061" t="s">
        <v>5546</v>
      </c>
      <c r="D11061">
        <v>1199.9090000000001</v>
      </c>
      <c r="E11061">
        <v>-699.38099999999997</v>
      </c>
      <c r="F11061">
        <v>792</v>
      </c>
      <c r="I11061">
        <f>IFERROR(VLOOKUP(H11061,ticker_cik_sic_ind!$J$1:$K$2838,2,FALSE),A11061)</f>
        <v>1477449</v>
      </c>
      <c r="J11061">
        <f t="shared" si="172"/>
        <v>0</v>
      </c>
    </row>
    <row r="11062" spans="1:10" x14ac:dyDescent="0.25">
      <c r="A11062">
        <v>1049521</v>
      </c>
      <c r="B11062">
        <v>2019</v>
      </c>
      <c r="C11062" t="s">
        <v>5546</v>
      </c>
      <c r="D11062">
        <v>1064.48</v>
      </c>
      <c r="E11062">
        <v>-771.89099999999996</v>
      </c>
      <c r="F11062">
        <v>794</v>
      </c>
      <c r="I11062">
        <f>IFERROR(VLOOKUP(H11062,ticker_cik_sic_ind!$J$1:$K$2838,2,FALSE),A11062)</f>
        <v>1049521</v>
      </c>
      <c r="J11062">
        <f t="shared" si="172"/>
        <v>0</v>
      </c>
    </row>
    <row r="11063" spans="1:10" x14ac:dyDescent="0.25">
      <c r="A11063">
        <v>26076</v>
      </c>
      <c r="B11063">
        <v>2019</v>
      </c>
      <c r="C11063" t="s">
        <v>5546</v>
      </c>
      <c r="D11063">
        <v>1234.097</v>
      </c>
      <c r="E11063">
        <v>-675.88499999999999</v>
      </c>
      <c r="F11063">
        <v>795</v>
      </c>
      <c r="I11063">
        <f>IFERROR(VLOOKUP(H11063,ticker_cik_sic_ind!$J$1:$K$2838,2,FALSE),A11063)</f>
        <v>26076</v>
      </c>
      <c r="J11063">
        <f t="shared" si="172"/>
        <v>0</v>
      </c>
    </row>
    <row r="11064" spans="1:10" x14ac:dyDescent="0.25">
      <c r="A11064">
        <v>853816</v>
      </c>
      <c r="B11064">
        <v>2019</v>
      </c>
      <c r="C11064" t="s">
        <v>5546</v>
      </c>
      <c r="D11064">
        <v>1308.895</v>
      </c>
      <c r="E11064">
        <v>-660.93299999999999</v>
      </c>
      <c r="F11064">
        <v>795</v>
      </c>
      <c r="I11064">
        <f>IFERROR(VLOOKUP(H11064,ticker_cik_sic_ind!$J$1:$K$2838,2,FALSE),A11064)</f>
        <v>853816</v>
      </c>
      <c r="J11064">
        <f t="shared" si="172"/>
        <v>0</v>
      </c>
    </row>
    <row r="11065" spans="1:10" x14ac:dyDescent="0.25">
      <c r="A11065">
        <v>837465</v>
      </c>
      <c r="B11065">
        <v>2019</v>
      </c>
      <c r="C11065" t="s">
        <v>5546</v>
      </c>
      <c r="D11065">
        <v>1075.422</v>
      </c>
      <c r="E11065">
        <v>-749.73599999999999</v>
      </c>
      <c r="F11065">
        <v>795</v>
      </c>
      <c r="I11065">
        <f>IFERROR(VLOOKUP(H11065,ticker_cik_sic_ind!$J$1:$K$2838,2,FALSE),A11065)</f>
        <v>837465</v>
      </c>
      <c r="J11065">
        <f t="shared" si="172"/>
        <v>0</v>
      </c>
    </row>
    <row r="11066" spans="1:10" x14ac:dyDescent="0.25">
      <c r="A11066">
        <v>1439222</v>
      </c>
      <c r="B11066">
        <v>2019</v>
      </c>
      <c r="C11066" t="s">
        <v>5546</v>
      </c>
      <c r="D11066">
        <v>998.23500000000001</v>
      </c>
      <c r="E11066">
        <v>-823.14200000000005</v>
      </c>
      <c r="F11066">
        <v>798</v>
      </c>
      <c r="I11066">
        <f>IFERROR(VLOOKUP(H11066,ticker_cik_sic_ind!$J$1:$K$2838,2,FALSE),A11066)</f>
        <v>1439222</v>
      </c>
      <c r="J11066">
        <f t="shared" si="172"/>
        <v>0</v>
      </c>
    </row>
    <row r="11067" spans="1:10" x14ac:dyDescent="0.25">
      <c r="A11067">
        <v>746598</v>
      </c>
      <c r="B11067">
        <v>2019</v>
      </c>
      <c r="C11067" t="s">
        <v>5546</v>
      </c>
      <c r="D11067">
        <v>1056.931</v>
      </c>
      <c r="E11067">
        <v>-752.11199999999997</v>
      </c>
      <c r="F11067">
        <v>799</v>
      </c>
      <c r="I11067">
        <f>IFERROR(VLOOKUP(H11067,ticker_cik_sic_ind!$J$1:$K$2838,2,FALSE),A11067)</f>
        <v>746598</v>
      </c>
      <c r="J11067">
        <f t="shared" si="172"/>
        <v>0</v>
      </c>
    </row>
    <row r="11068" spans="1:10" x14ac:dyDescent="0.25">
      <c r="A11068">
        <v>1378453</v>
      </c>
      <c r="B11068">
        <v>2019</v>
      </c>
      <c r="C11068" t="s">
        <v>5546</v>
      </c>
      <c r="D11068">
        <v>1640.913</v>
      </c>
      <c r="E11068">
        <v>-526.36699999999996</v>
      </c>
      <c r="F11068">
        <v>800</v>
      </c>
      <c r="I11068">
        <f>IFERROR(VLOOKUP(H11068,ticker_cik_sic_ind!$J$1:$K$2838,2,FALSE),A11068)</f>
        <v>1378453</v>
      </c>
      <c r="J11068">
        <f t="shared" si="172"/>
        <v>0</v>
      </c>
    </row>
    <row r="11069" spans="1:10" x14ac:dyDescent="0.25">
      <c r="A11069">
        <v>1413329</v>
      </c>
      <c r="B11069">
        <v>2019</v>
      </c>
      <c r="C11069" t="s">
        <v>5546</v>
      </c>
      <c r="D11069">
        <v>40721</v>
      </c>
      <c r="E11069">
        <v>10168</v>
      </c>
      <c r="F11069">
        <v>801</v>
      </c>
      <c r="I11069">
        <f>IFERROR(VLOOKUP(H11069,ticker_cik_sic_ind!$J$1:$K$2838,2,FALSE),A11069)</f>
        <v>1413329</v>
      </c>
      <c r="J11069">
        <f t="shared" si="172"/>
        <v>0</v>
      </c>
    </row>
    <row r="11070" spans="1:10" x14ac:dyDescent="0.25">
      <c r="A11070">
        <v>860730</v>
      </c>
      <c r="B11070">
        <v>2019</v>
      </c>
      <c r="C11070" t="s">
        <v>5546</v>
      </c>
      <c r="D11070">
        <v>37742</v>
      </c>
      <c r="E11070">
        <v>4125</v>
      </c>
      <c r="F11070">
        <v>802</v>
      </c>
      <c r="I11070">
        <f>IFERROR(VLOOKUP(H11070,ticker_cik_sic_ind!$J$1:$K$2838,2,FALSE),A11070)</f>
        <v>860730</v>
      </c>
      <c r="J11070">
        <f t="shared" si="172"/>
        <v>0</v>
      </c>
    </row>
    <row r="11071" spans="1:10" x14ac:dyDescent="0.25">
      <c r="A11071">
        <v>88941</v>
      </c>
      <c r="B11071">
        <v>2019</v>
      </c>
      <c r="C11071" t="s">
        <v>5546</v>
      </c>
      <c r="D11071">
        <v>1108.77</v>
      </c>
      <c r="E11071">
        <v>-703.28800000000001</v>
      </c>
      <c r="F11071">
        <v>803</v>
      </c>
      <c r="I11071">
        <f>IFERROR(VLOOKUP(H11071,ticker_cik_sic_ind!$J$1:$K$2838,2,FALSE),A11071)</f>
        <v>88941</v>
      </c>
      <c r="J11071">
        <f t="shared" si="172"/>
        <v>0</v>
      </c>
    </row>
    <row r="11072" spans="1:10" x14ac:dyDescent="0.25">
      <c r="A11072">
        <v>933974</v>
      </c>
      <c r="B11072">
        <v>2019</v>
      </c>
      <c r="C11072" t="s">
        <v>5546</v>
      </c>
      <c r="D11072">
        <v>1091.43</v>
      </c>
      <c r="E11072">
        <v>-713.096</v>
      </c>
      <c r="F11072">
        <v>804</v>
      </c>
      <c r="I11072">
        <f>IFERROR(VLOOKUP(H11072,ticker_cik_sic_ind!$J$1:$K$2838,2,FALSE),A11072)</f>
        <v>933974</v>
      </c>
      <c r="J11072">
        <f t="shared" si="172"/>
        <v>0</v>
      </c>
    </row>
    <row r="11073" spans="1:10" x14ac:dyDescent="0.25">
      <c r="A11073">
        <v>47217</v>
      </c>
      <c r="B11073">
        <v>2019</v>
      </c>
      <c r="C11073" t="s">
        <v>5546</v>
      </c>
      <c r="D11073">
        <v>34254</v>
      </c>
      <c r="E11073">
        <v>1767</v>
      </c>
      <c r="F11073">
        <v>805</v>
      </c>
      <c r="I11073">
        <f>IFERROR(VLOOKUP(H11073,ticker_cik_sic_ind!$J$1:$K$2838,2,FALSE),A11073)</f>
        <v>47217</v>
      </c>
      <c r="J11073">
        <f t="shared" si="172"/>
        <v>0</v>
      </c>
    </row>
    <row r="11074" spans="1:10" x14ac:dyDescent="0.25">
      <c r="A11074">
        <v>14195</v>
      </c>
      <c r="B11074">
        <v>2019</v>
      </c>
      <c r="C11074" t="s">
        <v>5546</v>
      </c>
      <c r="D11074">
        <v>1443.9659999999999</v>
      </c>
      <c r="E11074">
        <v>-570.42399999999998</v>
      </c>
      <c r="F11074">
        <v>806</v>
      </c>
      <c r="I11074">
        <f>IFERROR(VLOOKUP(H11074,ticker_cik_sic_ind!$J$1:$K$2838,2,FALSE),A11074)</f>
        <v>14195</v>
      </c>
      <c r="J11074">
        <f t="shared" si="172"/>
        <v>0</v>
      </c>
    </row>
    <row r="11075" spans="1:10" x14ac:dyDescent="0.25">
      <c r="A11075">
        <v>84839</v>
      </c>
      <c r="B11075">
        <v>2019</v>
      </c>
      <c r="C11075" t="s">
        <v>5546</v>
      </c>
      <c r="D11075">
        <v>1105.182</v>
      </c>
      <c r="E11075">
        <v>-695.81100000000004</v>
      </c>
      <c r="F11075">
        <v>806</v>
      </c>
      <c r="I11075">
        <f>IFERROR(VLOOKUP(H11075,ticker_cik_sic_ind!$J$1:$K$2838,2,FALSE),A11075)</f>
        <v>84839</v>
      </c>
      <c r="J11075">
        <f t="shared" ref="J11075:J11138" si="173">IF(OR(AND(C11075="financial",F11075&lt;$L$1),AND(C11075="non_financial",F11075&lt;$M$1)),1,0)</f>
        <v>0</v>
      </c>
    </row>
    <row r="11076" spans="1:10" x14ac:dyDescent="0.25">
      <c r="A11076">
        <v>1113256</v>
      </c>
      <c r="B11076">
        <v>2019</v>
      </c>
      <c r="C11076" t="s">
        <v>5546</v>
      </c>
      <c r="D11076">
        <v>2616</v>
      </c>
      <c r="E11076">
        <v>-303</v>
      </c>
      <c r="F11076">
        <v>808</v>
      </c>
      <c r="I11076">
        <f>IFERROR(VLOOKUP(H11076,ticker_cik_sic_ind!$J$1:$K$2838,2,FALSE),A11076)</f>
        <v>1113256</v>
      </c>
      <c r="J11076">
        <f t="shared" si="173"/>
        <v>0</v>
      </c>
    </row>
    <row r="11077" spans="1:10" x14ac:dyDescent="0.25">
      <c r="A11077">
        <v>887596</v>
      </c>
      <c r="B11077">
        <v>2019</v>
      </c>
      <c r="C11077" t="s">
        <v>5546</v>
      </c>
      <c r="D11077">
        <v>1306.6389999999999</v>
      </c>
      <c r="E11077">
        <v>-612.78200000000004</v>
      </c>
      <c r="F11077">
        <v>809</v>
      </c>
      <c r="I11077">
        <f>IFERROR(VLOOKUP(H11077,ticker_cik_sic_ind!$J$1:$K$2838,2,FALSE),A11077)</f>
        <v>887596</v>
      </c>
      <c r="J11077">
        <f t="shared" si="173"/>
        <v>0</v>
      </c>
    </row>
    <row r="11078" spans="1:10" x14ac:dyDescent="0.25">
      <c r="A11078">
        <v>890491</v>
      </c>
      <c r="B11078">
        <v>2019</v>
      </c>
      <c r="C11078" t="s">
        <v>5546</v>
      </c>
      <c r="D11078">
        <v>1738.5650000000001</v>
      </c>
      <c r="E11078">
        <v>-453.88600000000002</v>
      </c>
      <c r="F11078">
        <v>810</v>
      </c>
      <c r="I11078">
        <f>IFERROR(VLOOKUP(H11078,ticker_cik_sic_ind!$J$1:$K$2838,2,FALSE),A11078)</f>
        <v>890491</v>
      </c>
      <c r="J11078">
        <f t="shared" si="173"/>
        <v>0</v>
      </c>
    </row>
    <row r="11079" spans="1:10" x14ac:dyDescent="0.25">
      <c r="A11079">
        <v>1468666</v>
      </c>
      <c r="B11079">
        <v>2019</v>
      </c>
      <c r="C11079" t="s">
        <v>5546</v>
      </c>
      <c r="D11079">
        <v>1027.1489999999999</v>
      </c>
      <c r="E11079">
        <v>-712.27</v>
      </c>
      <c r="F11079">
        <v>810</v>
      </c>
      <c r="I11079">
        <f>IFERROR(VLOOKUP(H11079,ticker_cik_sic_ind!$J$1:$K$2838,2,FALSE),A11079)</f>
        <v>1468666</v>
      </c>
      <c r="J11079">
        <f t="shared" si="173"/>
        <v>0</v>
      </c>
    </row>
    <row r="11080" spans="1:10" x14ac:dyDescent="0.25">
      <c r="A11080">
        <v>1000623</v>
      </c>
      <c r="B11080">
        <v>2019</v>
      </c>
      <c r="C11080" t="s">
        <v>5546</v>
      </c>
      <c r="D11080">
        <v>1485.1</v>
      </c>
      <c r="E11080">
        <v>-542.5</v>
      </c>
      <c r="F11080">
        <v>810</v>
      </c>
      <c r="I11080">
        <f>IFERROR(VLOOKUP(H11080,ticker_cik_sic_ind!$J$1:$K$2838,2,FALSE),A11080)</f>
        <v>1000623</v>
      </c>
      <c r="J11080">
        <f t="shared" si="173"/>
        <v>0</v>
      </c>
    </row>
    <row r="11081" spans="1:10" x14ac:dyDescent="0.25">
      <c r="A11081">
        <v>63908</v>
      </c>
      <c r="B11081">
        <v>2019</v>
      </c>
      <c r="C11081" t="s">
        <v>5546</v>
      </c>
      <c r="D11081">
        <v>32708.400000000001</v>
      </c>
      <c r="E11081">
        <v>5851</v>
      </c>
      <c r="F11081">
        <v>813</v>
      </c>
      <c r="I11081">
        <f>IFERROR(VLOOKUP(H11081,ticker_cik_sic_ind!$J$1:$K$2838,2,FALSE),A11081)</f>
        <v>63908</v>
      </c>
      <c r="J11081">
        <f t="shared" si="173"/>
        <v>0</v>
      </c>
    </row>
    <row r="11082" spans="1:10" x14ac:dyDescent="0.25">
      <c r="A11082">
        <v>20212</v>
      </c>
      <c r="B11082">
        <v>2019</v>
      </c>
      <c r="C11082" t="s">
        <v>5546</v>
      </c>
      <c r="D11082">
        <v>1696.6</v>
      </c>
      <c r="E11082">
        <v>-453.2</v>
      </c>
      <c r="F11082">
        <v>814</v>
      </c>
      <c r="I11082">
        <f>IFERROR(VLOOKUP(H11082,ticker_cik_sic_ind!$J$1:$K$2838,2,FALSE),A11082)</f>
        <v>20212</v>
      </c>
      <c r="J11082">
        <f t="shared" si="173"/>
        <v>0</v>
      </c>
    </row>
    <row r="11083" spans="1:10" x14ac:dyDescent="0.25">
      <c r="A11083">
        <v>939767</v>
      </c>
      <c r="B11083">
        <v>2019</v>
      </c>
      <c r="C11083" t="s">
        <v>5546</v>
      </c>
      <c r="D11083">
        <v>911.15800000000002</v>
      </c>
      <c r="E11083">
        <v>-774.96799999999996</v>
      </c>
      <c r="F11083">
        <v>815</v>
      </c>
      <c r="I11083">
        <f>IFERROR(VLOOKUP(H11083,ticker_cik_sic_ind!$J$1:$K$2838,2,FALSE),A11083)</f>
        <v>939767</v>
      </c>
      <c r="J11083">
        <f t="shared" si="173"/>
        <v>0</v>
      </c>
    </row>
    <row r="11084" spans="1:10" x14ac:dyDescent="0.25">
      <c r="A11084">
        <v>88205</v>
      </c>
      <c r="B11084">
        <v>2019</v>
      </c>
      <c r="C11084" t="s">
        <v>5546</v>
      </c>
      <c r="D11084">
        <v>2123.8000000000002</v>
      </c>
      <c r="E11084">
        <v>-358.6</v>
      </c>
      <c r="F11084">
        <v>816</v>
      </c>
      <c r="I11084">
        <f>IFERROR(VLOOKUP(H11084,ticker_cik_sic_ind!$J$1:$K$2838,2,FALSE),A11084)</f>
        <v>88205</v>
      </c>
      <c r="J11084">
        <f t="shared" si="173"/>
        <v>0</v>
      </c>
    </row>
    <row r="11085" spans="1:10" x14ac:dyDescent="0.25">
      <c r="A11085">
        <v>1571123</v>
      </c>
      <c r="B11085">
        <v>2019</v>
      </c>
      <c r="C11085" t="s">
        <v>5546</v>
      </c>
      <c r="D11085">
        <v>2060</v>
      </c>
      <c r="E11085">
        <v>-367</v>
      </c>
      <c r="F11085">
        <v>817</v>
      </c>
      <c r="I11085">
        <f>IFERROR(VLOOKUP(H11085,ticker_cik_sic_ind!$J$1:$K$2838,2,FALSE),A11085)</f>
        <v>1571123</v>
      </c>
      <c r="J11085">
        <f t="shared" si="173"/>
        <v>0</v>
      </c>
    </row>
    <row r="11086" spans="1:10" x14ac:dyDescent="0.25">
      <c r="A11086">
        <v>1563407</v>
      </c>
      <c r="B11086">
        <v>2019</v>
      </c>
      <c r="C11086" t="s">
        <v>5546</v>
      </c>
      <c r="D11086">
        <v>1799.242</v>
      </c>
      <c r="E11086">
        <v>-410.05900000000003</v>
      </c>
      <c r="F11086">
        <v>818</v>
      </c>
      <c r="I11086">
        <f>IFERROR(VLOOKUP(H11086,ticker_cik_sic_ind!$J$1:$K$2838,2,FALSE),A11086)</f>
        <v>1563407</v>
      </c>
      <c r="J11086">
        <f t="shared" si="173"/>
        <v>0</v>
      </c>
    </row>
    <row r="11087" spans="1:10" x14ac:dyDescent="0.25">
      <c r="A11087">
        <v>78890</v>
      </c>
      <c r="B11087">
        <v>2019</v>
      </c>
      <c r="C11087" t="s">
        <v>5546</v>
      </c>
      <c r="D11087">
        <v>2870.4</v>
      </c>
      <c r="E11087">
        <v>-245.1</v>
      </c>
      <c r="F11087">
        <v>819</v>
      </c>
      <c r="I11087">
        <f>IFERROR(VLOOKUP(H11087,ticker_cik_sic_ind!$J$1:$K$2838,2,FALSE),A11087)</f>
        <v>78890</v>
      </c>
      <c r="J11087">
        <f t="shared" si="173"/>
        <v>0</v>
      </c>
    </row>
    <row r="11088" spans="1:10" x14ac:dyDescent="0.25">
      <c r="A11088">
        <v>7431</v>
      </c>
      <c r="B11088">
        <v>2019</v>
      </c>
      <c r="C11088" t="s">
        <v>5546</v>
      </c>
      <c r="D11088">
        <v>1824.7</v>
      </c>
      <c r="E11088">
        <v>-404.1</v>
      </c>
      <c r="F11088">
        <v>820</v>
      </c>
      <c r="I11088">
        <f>IFERROR(VLOOKUP(H11088,ticker_cik_sic_ind!$J$1:$K$2838,2,FALSE),A11088)</f>
        <v>7431</v>
      </c>
      <c r="J11088">
        <f t="shared" si="173"/>
        <v>0</v>
      </c>
    </row>
    <row r="11089" spans="1:10" x14ac:dyDescent="0.25">
      <c r="A11089">
        <v>785956</v>
      </c>
      <c r="B11089">
        <v>2019</v>
      </c>
      <c r="C11089" t="s">
        <v>5546</v>
      </c>
      <c r="D11089">
        <v>914.23199999999997</v>
      </c>
      <c r="E11089">
        <v>-738.07500000000005</v>
      </c>
      <c r="F11089">
        <v>821</v>
      </c>
      <c r="I11089">
        <f>IFERROR(VLOOKUP(H11089,ticker_cik_sic_ind!$J$1:$K$2838,2,FALSE),A11089)</f>
        <v>785956</v>
      </c>
      <c r="J11089">
        <f t="shared" si="173"/>
        <v>0</v>
      </c>
    </row>
    <row r="11090" spans="1:10" x14ac:dyDescent="0.25">
      <c r="A11090">
        <v>1006837</v>
      </c>
      <c r="B11090">
        <v>2019</v>
      </c>
      <c r="C11090" t="s">
        <v>5546</v>
      </c>
      <c r="D11090">
        <v>3254.3359999999998</v>
      </c>
      <c r="E11090">
        <v>-195.28899999999999</v>
      </c>
      <c r="F11090">
        <v>822</v>
      </c>
      <c r="I11090">
        <f>IFERROR(VLOOKUP(H11090,ticker_cik_sic_ind!$J$1:$K$2838,2,FALSE),A11090)</f>
        <v>1006837</v>
      </c>
      <c r="J11090">
        <f t="shared" si="173"/>
        <v>0</v>
      </c>
    </row>
    <row r="11091" spans="1:10" x14ac:dyDescent="0.25">
      <c r="A11091">
        <v>1483510</v>
      </c>
      <c r="B11091">
        <v>2019</v>
      </c>
      <c r="C11091" t="s">
        <v>5546</v>
      </c>
      <c r="D11091">
        <v>1126.2570000000001</v>
      </c>
      <c r="E11091">
        <v>-623.69000000000005</v>
      </c>
      <c r="F11091">
        <v>823</v>
      </c>
      <c r="I11091">
        <f>IFERROR(VLOOKUP(H11091,ticker_cik_sic_ind!$J$1:$K$2838,2,FALSE),A11091)</f>
        <v>1483510</v>
      </c>
      <c r="J11091">
        <f t="shared" si="173"/>
        <v>0</v>
      </c>
    </row>
    <row r="11092" spans="1:10" x14ac:dyDescent="0.25">
      <c r="A11092">
        <v>98677</v>
      </c>
      <c r="B11092">
        <v>2019</v>
      </c>
      <c r="C11092" t="s">
        <v>5546</v>
      </c>
      <c r="D11092">
        <v>923.71500000000003</v>
      </c>
      <c r="E11092">
        <v>-726.03099999999995</v>
      </c>
      <c r="F11092">
        <v>823</v>
      </c>
      <c r="I11092">
        <f>IFERROR(VLOOKUP(H11092,ticker_cik_sic_ind!$J$1:$K$2838,2,FALSE),A11092)</f>
        <v>98677</v>
      </c>
      <c r="J11092">
        <f t="shared" si="173"/>
        <v>0</v>
      </c>
    </row>
    <row r="11093" spans="1:10" x14ac:dyDescent="0.25">
      <c r="A11093">
        <v>1177702</v>
      </c>
      <c r="B11093">
        <v>2019</v>
      </c>
      <c r="C11093" t="s">
        <v>5546</v>
      </c>
      <c r="D11093">
        <v>1085.9580000000001</v>
      </c>
      <c r="E11093">
        <v>-639.97400000000005</v>
      </c>
      <c r="F11093">
        <v>825</v>
      </c>
      <c r="I11093">
        <f>IFERROR(VLOOKUP(H11093,ticker_cik_sic_ind!$J$1:$K$2838,2,FALSE),A11093)</f>
        <v>1177702</v>
      </c>
      <c r="J11093">
        <f t="shared" si="173"/>
        <v>0</v>
      </c>
    </row>
    <row r="11094" spans="1:10" x14ac:dyDescent="0.25">
      <c r="A11094">
        <v>814549</v>
      </c>
      <c r="B11094">
        <v>2019</v>
      </c>
      <c r="C11094" t="s">
        <v>5546</v>
      </c>
      <c r="D11094">
        <v>1357.577</v>
      </c>
      <c r="E11094">
        <v>-547.90200000000004</v>
      </c>
      <c r="F11094">
        <v>826</v>
      </c>
      <c r="I11094">
        <f>IFERROR(VLOOKUP(H11094,ticker_cik_sic_ind!$J$1:$K$2838,2,FALSE),A11094)</f>
        <v>814549</v>
      </c>
      <c r="J11094">
        <f t="shared" si="173"/>
        <v>0</v>
      </c>
    </row>
    <row r="11095" spans="1:10" x14ac:dyDescent="0.25">
      <c r="A11095">
        <v>48287</v>
      </c>
      <c r="B11095">
        <v>2019</v>
      </c>
      <c r="C11095" t="s">
        <v>5546</v>
      </c>
      <c r="D11095">
        <v>1388.3879999999999</v>
      </c>
      <c r="E11095">
        <v>-525.29399999999998</v>
      </c>
      <c r="F11095">
        <v>826</v>
      </c>
      <c r="I11095">
        <f>IFERROR(VLOOKUP(H11095,ticker_cik_sic_ind!$J$1:$K$2838,2,FALSE),A11095)</f>
        <v>48287</v>
      </c>
      <c r="J11095">
        <f t="shared" si="173"/>
        <v>0</v>
      </c>
    </row>
    <row r="11096" spans="1:10" x14ac:dyDescent="0.25">
      <c r="A11096">
        <v>883569</v>
      </c>
      <c r="B11096">
        <v>2019</v>
      </c>
      <c r="C11096" t="s">
        <v>5546</v>
      </c>
      <c r="D11096">
        <v>1406.201</v>
      </c>
      <c r="E11096">
        <v>-516.84699999999998</v>
      </c>
      <c r="F11096">
        <v>828</v>
      </c>
      <c r="I11096">
        <f>IFERROR(VLOOKUP(H11096,ticker_cik_sic_ind!$J$1:$K$2838,2,FALSE),A11096)</f>
        <v>883569</v>
      </c>
      <c r="J11096">
        <f t="shared" si="173"/>
        <v>0</v>
      </c>
    </row>
    <row r="11097" spans="1:10" x14ac:dyDescent="0.25">
      <c r="A11097">
        <v>9326</v>
      </c>
      <c r="B11097">
        <v>2019</v>
      </c>
      <c r="C11097" t="s">
        <v>5546</v>
      </c>
      <c r="D11097">
        <v>989.46699999999998</v>
      </c>
      <c r="E11097">
        <v>-663.22</v>
      </c>
      <c r="F11097">
        <v>829</v>
      </c>
      <c r="I11097">
        <f>IFERROR(VLOOKUP(H11097,ticker_cik_sic_ind!$J$1:$K$2838,2,FALSE),A11097)</f>
        <v>9326</v>
      </c>
      <c r="J11097">
        <f t="shared" si="173"/>
        <v>0</v>
      </c>
    </row>
    <row r="11098" spans="1:10" x14ac:dyDescent="0.25">
      <c r="A11098">
        <v>1580670</v>
      </c>
      <c r="B11098">
        <v>2019</v>
      </c>
      <c r="C11098" t="s">
        <v>5546</v>
      </c>
      <c r="D11098">
        <v>1199.9190000000001</v>
      </c>
      <c r="E11098">
        <v>-568.68200000000002</v>
      </c>
      <c r="F11098">
        <v>830</v>
      </c>
      <c r="I11098">
        <f>IFERROR(VLOOKUP(H11098,ticker_cik_sic_ind!$J$1:$K$2838,2,FALSE),A11098)</f>
        <v>1580670</v>
      </c>
      <c r="J11098">
        <f t="shared" si="173"/>
        <v>0</v>
      </c>
    </row>
    <row r="11099" spans="1:10" x14ac:dyDescent="0.25">
      <c r="A11099">
        <v>1490892</v>
      </c>
      <c r="B11099">
        <v>2019</v>
      </c>
      <c r="C11099" t="s">
        <v>5546</v>
      </c>
      <c r="D11099">
        <v>1767.098</v>
      </c>
      <c r="E11099">
        <v>-384.6</v>
      </c>
      <c r="F11099">
        <v>831</v>
      </c>
      <c r="I11099">
        <f>IFERROR(VLOOKUP(H11099,ticker_cik_sic_ind!$J$1:$K$2838,2,FALSE),A11099)</f>
        <v>1490892</v>
      </c>
      <c r="J11099">
        <f t="shared" si="173"/>
        <v>0</v>
      </c>
    </row>
    <row r="11100" spans="1:10" x14ac:dyDescent="0.25">
      <c r="A11100">
        <v>1486957</v>
      </c>
      <c r="B11100">
        <v>2019</v>
      </c>
      <c r="C11100" t="s">
        <v>5546</v>
      </c>
      <c r="D11100">
        <v>1742.4649999999999</v>
      </c>
      <c r="E11100">
        <v>-388.31700000000001</v>
      </c>
      <c r="F11100">
        <v>831</v>
      </c>
      <c r="I11100">
        <f>IFERROR(VLOOKUP(H11100,ticker_cik_sic_ind!$J$1:$K$2838,2,FALSE),A11100)</f>
        <v>1486957</v>
      </c>
      <c r="J11100">
        <f t="shared" si="173"/>
        <v>0</v>
      </c>
    </row>
    <row r="11101" spans="1:10" x14ac:dyDescent="0.25">
      <c r="A11101">
        <v>35214</v>
      </c>
      <c r="B11101">
        <v>2019</v>
      </c>
      <c r="C11101" t="s">
        <v>5546</v>
      </c>
      <c r="D11101">
        <v>1773.8119999999999</v>
      </c>
      <c r="E11101">
        <v>-383.71199999999999</v>
      </c>
      <c r="F11101">
        <v>831</v>
      </c>
      <c r="I11101">
        <f>IFERROR(VLOOKUP(H11101,ticker_cik_sic_ind!$J$1:$K$2838,2,FALSE),A11101)</f>
        <v>35214</v>
      </c>
      <c r="J11101">
        <f t="shared" si="173"/>
        <v>0</v>
      </c>
    </row>
    <row r="11102" spans="1:10" x14ac:dyDescent="0.25">
      <c r="A11102">
        <v>1679268</v>
      </c>
      <c r="B11102">
        <v>2019</v>
      </c>
      <c r="C11102" t="s">
        <v>5546</v>
      </c>
      <c r="D11102">
        <v>1029.123</v>
      </c>
      <c r="E11102">
        <v>-625.66899999999998</v>
      </c>
      <c r="F11102">
        <v>834</v>
      </c>
      <c r="I11102">
        <f>IFERROR(VLOOKUP(H11102,ticker_cik_sic_ind!$J$1:$K$2838,2,FALSE),A11102)</f>
        <v>1679268</v>
      </c>
      <c r="J11102">
        <f t="shared" si="173"/>
        <v>0</v>
      </c>
    </row>
    <row r="11103" spans="1:10" x14ac:dyDescent="0.25">
      <c r="A11103">
        <v>1690666</v>
      </c>
      <c r="B11103">
        <v>2019</v>
      </c>
      <c r="C11103" t="s">
        <v>5546</v>
      </c>
      <c r="D11103">
        <v>1173.03</v>
      </c>
      <c r="E11103">
        <v>-571.34799999999996</v>
      </c>
      <c r="F11103">
        <v>835</v>
      </c>
      <c r="I11103">
        <f>IFERROR(VLOOKUP(H11103,ticker_cik_sic_ind!$J$1:$K$2838,2,FALSE),A11103)</f>
        <v>1690666</v>
      </c>
      <c r="J11103">
        <f t="shared" si="173"/>
        <v>0</v>
      </c>
    </row>
    <row r="11104" spans="1:10" x14ac:dyDescent="0.25">
      <c r="A11104">
        <v>1702744</v>
      </c>
      <c r="B11104">
        <v>2019</v>
      </c>
      <c r="C11104" t="s">
        <v>5546</v>
      </c>
      <c r="D11104">
        <v>960.55499999999995</v>
      </c>
      <c r="E11104">
        <v>-660.16200000000003</v>
      </c>
      <c r="F11104">
        <v>836</v>
      </c>
      <c r="I11104">
        <f>IFERROR(VLOOKUP(H11104,ticker_cik_sic_ind!$J$1:$K$2838,2,FALSE),A11104)</f>
        <v>1702744</v>
      </c>
      <c r="J11104">
        <f t="shared" si="173"/>
        <v>0</v>
      </c>
    </row>
    <row r="11105" spans="1:10" x14ac:dyDescent="0.25">
      <c r="A11105">
        <v>1405073</v>
      </c>
      <c r="B11105">
        <v>2019</v>
      </c>
      <c r="C11105" t="s">
        <v>5546</v>
      </c>
      <c r="D11105">
        <v>1091.6489999999999</v>
      </c>
      <c r="E11105">
        <v>-591.21400000000006</v>
      </c>
      <c r="F11105">
        <v>837</v>
      </c>
      <c r="I11105">
        <f>IFERROR(VLOOKUP(H11105,ticker_cik_sic_ind!$J$1:$K$2838,2,FALSE),A11105)</f>
        <v>1405073</v>
      </c>
      <c r="J11105">
        <f t="shared" si="173"/>
        <v>0</v>
      </c>
    </row>
    <row r="11106" spans="1:10" x14ac:dyDescent="0.25">
      <c r="A11106">
        <v>879526</v>
      </c>
      <c r="B11106">
        <v>2019</v>
      </c>
      <c r="C11106" t="s">
        <v>5546</v>
      </c>
      <c r="D11106">
        <v>1369.1310000000001</v>
      </c>
      <c r="E11106">
        <v>-499.21499999999997</v>
      </c>
      <c r="F11106">
        <v>837</v>
      </c>
      <c r="I11106">
        <f>IFERROR(VLOOKUP(H11106,ticker_cik_sic_ind!$J$1:$K$2838,2,FALSE),A11106)</f>
        <v>879526</v>
      </c>
      <c r="J11106">
        <f t="shared" si="173"/>
        <v>0</v>
      </c>
    </row>
    <row r="11107" spans="1:10" x14ac:dyDescent="0.25">
      <c r="A11107">
        <v>1650132</v>
      </c>
      <c r="B11107">
        <v>2019</v>
      </c>
      <c r="C11107" t="s">
        <v>5546</v>
      </c>
      <c r="D11107">
        <v>1122.874</v>
      </c>
      <c r="E11107">
        <v>-575.74</v>
      </c>
      <c r="F11107">
        <v>839</v>
      </c>
      <c r="I11107">
        <f>IFERROR(VLOOKUP(H11107,ticker_cik_sic_ind!$J$1:$K$2838,2,FALSE),A11107)</f>
        <v>1650132</v>
      </c>
      <c r="J11107">
        <f t="shared" si="173"/>
        <v>0</v>
      </c>
    </row>
    <row r="11108" spans="1:10" x14ac:dyDescent="0.25">
      <c r="A11108">
        <v>1013857</v>
      </c>
      <c r="B11108">
        <v>2019</v>
      </c>
      <c r="C11108" t="s">
        <v>5546</v>
      </c>
      <c r="D11108">
        <v>973.04</v>
      </c>
      <c r="E11108">
        <v>-639.17200000000003</v>
      </c>
      <c r="F11108">
        <v>840</v>
      </c>
      <c r="I11108">
        <f>IFERROR(VLOOKUP(H11108,ticker_cik_sic_ind!$J$1:$K$2838,2,FALSE),A11108)</f>
        <v>1013857</v>
      </c>
      <c r="J11108">
        <f t="shared" si="173"/>
        <v>0</v>
      </c>
    </row>
    <row r="11109" spans="1:10" x14ac:dyDescent="0.25">
      <c r="A11109">
        <v>95552</v>
      </c>
      <c r="B11109">
        <v>2019</v>
      </c>
      <c r="C11109" t="s">
        <v>5546</v>
      </c>
      <c r="D11109">
        <v>1529.874</v>
      </c>
      <c r="E11109">
        <v>-421.971</v>
      </c>
      <c r="F11109">
        <v>841</v>
      </c>
      <c r="I11109">
        <f>IFERROR(VLOOKUP(H11109,ticker_cik_sic_ind!$J$1:$K$2838,2,FALSE),A11109)</f>
        <v>95552</v>
      </c>
      <c r="J11109">
        <f t="shared" si="173"/>
        <v>0</v>
      </c>
    </row>
    <row r="11110" spans="1:10" x14ac:dyDescent="0.25">
      <c r="A11110">
        <v>1138639</v>
      </c>
      <c r="B11110">
        <v>2019</v>
      </c>
      <c r="C11110" t="s">
        <v>5546</v>
      </c>
      <c r="D11110">
        <v>940.98</v>
      </c>
      <c r="E11110">
        <v>-637.41200000000003</v>
      </c>
      <c r="F11110">
        <v>842</v>
      </c>
      <c r="I11110">
        <f>IFERROR(VLOOKUP(H11110,ticker_cik_sic_ind!$J$1:$K$2838,2,FALSE),A11110)</f>
        <v>1138639</v>
      </c>
      <c r="J11110">
        <f t="shared" si="173"/>
        <v>0</v>
      </c>
    </row>
    <row r="11111" spans="1:10" x14ac:dyDescent="0.25">
      <c r="A11111">
        <v>768899</v>
      </c>
      <c r="B11111">
        <v>2019</v>
      </c>
      <c r="C11111" t="s">
        <v>5546</v>
      </c>
      <c r="D11111">
        <v>1124.22</v>
      </c>
      <c r="E11111">
        <v>-563.30100000000004</v>
      </c>
      <c r="F11111">
        <v>842</v>
      </c>
      <c r="I11111">
        <f>IFERROR(VLOOKUP(H11111,ticker_cik_sic_ind!$J$1:$K$2838,2,FALSE),A11111)</f>
        <v>768899</v>
      </c>
      <c r="J11111">
        <f t="shared" si="173"/>
        <v>0</v>
      </c>
    </row>
    <row r="11112" spans="1:10" x14ac:dyDescent="0.25">
      <c r="A11112">
        <v>937098</v>
      </c>
      <c r="B11112">
        <v>2019</v>
      </c>
      <c r="C11112" t="s">
        <v>5546</v>
      </c>
      <c r="D11112">
        <v>2015</v>
      </c>
      <c r="E11112">
        <v>-309</v>
      </c>
      <c r="F11112">
        <v>842</v>
      </c>
      <c r="I11112">
        <f>IFERROR(VLOOKUP(H11112,ticker_cik_sic_ind!$J$1:$K$2838,2,FALSE),A11112)</f>
        <v>937098</v>
      </c>
      <c r="J11112">
        <f t="shared" si="173"/>
        <v>0</v>
      </c>
    </row>
    <row r="11113" spans="1:10" x14ac:dyDescent="0.25">
      <c r="A11113">
        <v>815094</v>
      </c>
      <c r="B11113">
        <v>2019</v>
      </c>
      <c r="C11113" t="s">
        <v>5546</v>
      </c>
      <c r="D11113">
        <v>812.03899999999999</v>
      </c>
      <c r="E11113">
        <v>-723.35900000000004</v>
      </c>
      <c r="F11113">
        <v>845</v>
      </c>
      <c r="I11113">
        <f>IFERROR(VLOOKUP(H11113,ticker_cik_sic_ind!$J$1:$K$2838,2,FALSE),A11113)</f>
        <v>815094</v>
      </c>
      <c r="J11113">
        <f t="shared" si="173"/>
        <v>0</v>
      </c>
    </row>
    <row r="11114" spans="1:10" x14ac:dyDescent="0.25">
      <c r="A11114">
        <v>8947</v>
      </c>
      <c r="B11114">
        <v>2019</v>
      </c>
      <c r="C11114" t="s">
        <v>5546</v>
      </c>
      <c r="D11114">
        <v>1070.184</v>
      </c>
      <c r="E11114">
        <v>-576.4</v>
      </c>
      <c r="F11114">
        <v>846</v>
      </c>
      <c r="I11114">
        <f>IFERROR(VLOOKUP(H11114,ticker_cik_sic_ind!$J$1:$K$2838,2,FALSE),A11114)</f>
        <v>8947</v>
      </c>
      <c r="J11114">
        <f t="shared" si="173"/>
        <v>0</v>
      </c>
    </row>
    <row r="11115" spans="1:10" x14ac:dyDescent="0.25">
      <c r="A11115">
        <v>939930</v>
      </c>
      <c r="B11115">
        <v>2019</v>
      </c>
      <c r="C11115" t="s">
        <v>5546</v>
      </c>
      <c r="D11115">
        <v>2129.366</v>
      </c>
      <c r="E11115">
        <v>-280.8</v>
      </c>
      <c r="F11115">
        <v>847</v>
      </c>
      <c r="I11115">
        <f>IFERROR(VLOOKUP(H11115,ticker_cik_sic_ind!$J$1:$K$2838,2,FALSE),A11115)</f>
        <v>939930</v>
      </c>
      <c r="J11115">
        <f t="shared" si="173"/>
        <v>0</v>
      </c>
    </row>
    <row r="11116" spans="1:10" x14ac:dyDescent="0.25">
      <c r="A11116">
        <v>926326</v>
      </c>
      <c r="B11116">
        <v>2019</v>
      </c>
      <c r="C11116" t="s">
        <v>5546</v>
      </c>
      <c r="D11116">
        <v>1026.4749999999999</v>
      </c>
      <c r="E11116">
        <v>-588.64</v>
      </c>
      <c r="F11116">
        <v>848</v>
      </c>
      <c r="I11116">
        <f>IFERROR(VLOOKUP(H11116,ticker_cik_sic_ind!$J$1:$K$2838,2,FALSE),A11116)</f>
        <v>926326</v>
      </c>
      <c r="J11116">
        <f t="shared" si="173"/>
        <v>0</v>
      </c>
    </row>
    <row r="11117" spans="1:10" x14ac:dyDescent="0.25">
      <c r="A11117">
        <v>1564902</v>
      </c>
      <c r="B11117">
        <v>2019</v>
      </c>
      <c r="C11117" t="s">
        <v>5546</v>
      </c>
      <c r="D11117">
        <v>2163.4940000000001</v>
      </c>
      <c r="E11117">
        <v>-269.68099999999998</v>
      </c>
      <c r="F11117">
        <v>848</v>
      </c>
      <c r="I11117">
        <f>IFERROR(VLOOKUP(H11117,ticker_cik_sic_ind!$J$1:$K$2838,2,FALSE),A11117)</f>
        <v>1564902</v>
      </c>
      <c r="J11117">
        <f t="shared" si="173"/>
        <v>0</v>
      </c>
    </row>
    <row r="11118" spans="1:10" x14ac:dyDescent="0.25">
      <c r="A11118">
        <v>1453814</v>
      </c>
      <c r="B11118">
        <v>2019</v>
      </c>
      <c r="C11118" t="s">
        <v>5546</v>
      </c>
      <c r="D11118">
        <v>1102.7850000000001</v>
      </c>
      <c r="E11118">
        <v>-561.35599999999999</v>
      </c>
      <c r="F11118">
        <v>848</v>
      </c>
      <c r="I11118">
        <f>IFERROR(VLOOKUP(H11118,ticker_cik_sic_ind!$J$1:$K$2838,2,FALSE),A11118)</f>
        <v>1453814</v>
      </c>
      <c r="J11118">
        <f t="shared" si="173"/>
        <v>0</v>
      </c>
    </row>
    <row r="11119" spans="1:10" x14ac:dyDescent="0.25">
      <c r="A11119">
        <v>19446</v>
      </c>
      <c r="B11119">
        <v>2019</v>
      </c>
      <c r="C11119" t="s">
        <v>5546</v>
      </c>
      <c r="D11119">
        <v>963.70799999999997</v>
      </c>
      <c r="E11119">
        <v>-608.86699999999996</v>
      </c>
      <c r="F11119">
        <v>851</v>
      </c>
      <c r="I11119">
        <f>IFERROR(VLOOKUP(H11119,ticker_cik_sic_ind!$J$1:$K$2838,2,FALSE),A11119)</f>
        <v>19446</v>
      </c>
      <c r="J11119">
        <f t="shared" si="173"/>
        <v>0</v>
      </c>
    </row>
    <row r="11120" spans="1:10" x14ac:dyDescent="0.25">
      <c r="A11120">
        <v>1459417</v>
      </c>
      <c r="B11120">
        <v>2019</v>
      </c>
      <c r="C11120" t="s">
        <v>5546</v>
      </c>
      <c r="D11120">
        <v>825.46400000000006</v>
      </c>
      <c r="E11120">
        <v>-693.447</v>
      </c>
      <c r="F11120">
        <v>852</v>
      </c>
      <c r="I11120">
        <f>IFERROR(VLOOKUP(H11120,ticker_cik_sic_ind!$J$1:$K$2838,2,FALSE),A11120)</f>
        <v>1459417</v>
      </c>
      <c r="J11120">
        <f t="shared" si="173"/>
        <v>0</v>
      </c>
    </row>
    <row r="11121" spans="1:10" x14ac:dyDescent="0.25">
      <c r="A11121">
        <v>65270</v>
      </c>
      <c r="B11121">
        <v>2019</v>
      </c>
      <c r="C11121" t="s">
        <v>5546</v>
      </c>
      <c r="D11121">
        <v>892.8</v>
      </c>
      <c r="E11121">
        <v>-632.20000000000005</v>
      </c>
      <c r="F11121">
        <v>853</v>
      </c>
      <c r="I11121">
        <f>IFERROR(VLOOKUP(H11121,ticker_cik_sic_ind!$J$1:$K$2838,2,FALSE),A11121)</f>
        <v>65270</v>
      </c>
      <c r="J11121">
        <f t="shared" si="173"/>
        <v>0</v>
      </c>
    </row>
    <row r="11122" spans="1:10" x14ac:dyDescent="0.25">
      <c r="A11122">
        <v>57131</v>
      </c>
      <c r="B11122">
        <v>2019</v>
      </c>
      <c r="C11122" t="s">
        <v>5546</v>
      </c>
      <c r="D11122">
        <v>906.58199999999999</v>
      </c>
      <c r="E11122">
        <v>-626.66399999999999</v>
      </c>
      <c r="F11122">
        <v>853</v>
      </c>
      <c r="I11122">
        <f>IFERROR(VLOOKUP(H11122,ticker_cik_sic_ind!$J$1:$K$2838,2,FALSE),A11122)</f>
        <v>57131</v>
      </c>
      <c r="J11122">
        <f t="shared" si="173"/>
        <v>0</v>
      </c>
    </row>
    <row r="11123" spans="1:10" x14ac:dyDescent="0.25">
      <c r="A11123">
        <v>1507079</v>
      </c>
      <c r="B11123">
        <v>2019</v>
      </c>
      <c r="C11123" t="s">
        <v>5546</v>
      </c>
      <c r="D11123">
        <v>1118.4100000000001</v>
      </c>
      <c r="E11123">
        <v>-534.67399999999998</v>
      </c>
      <c r="F11123">
        <v>855</v>
      </c>
      <c r="I11123">
        <f>IFERROR(VLOOKUP(H11123,ticker_cik_sic_ind!$J$1:$K$2838,2,FALSE),A11123)</f>
        <v>1507079</v>
      </c>
      <c r="J11123">
        <f t="shared" si="173"/>
        <v>0</v>
      </c>
    </row>
    <row r="11124" spans="1:10" x14ac:dyDescent="0.25">
      <c r="A11124">
        <v>1039065</v>
      </c>
      <c r="B11124">
        <v>2019</v>
      </c>
      <c r="C11124" t="s">
        <v>5546</v>
      </c>
      <c r="D11124">
        <v>1255.691</v>
      </c>
      <c r="E11124">
        <v>-489.43599999999998</v>
      </c>
      <c r="F11124">
        <v>856</v>
      </c>
      <c r="I11124">
        <f>IFERROR(VLOOKUP(H11124,ticker_cik_sic_ind!$J$1:$K$2838,2,FALSE),A11124)</f>
        <v>1039065</v>
      </c>
      <c r="J11124">
        <f t="shared" si="173"/>
        <v>0</v>
      </c>
    </row>
    <row r="11125" spans="1:10" x14ac:dyDescent="0.25">
      <c r="A11125">
        <v>868780</v>
      </c>
      <c r="B11125">
        <v>2019</v>
      </c>
      <c r="C11125" t="s">
        <v>5546</v>
      </c>
      <c r="D11125">
        <v>815.84799999999996</v>
      </c>
      <c r="E11125">
        <v>-674.01599999999996</v>
      </c>
      <c r="F11125">
        <v>857</v>
      </c>
      <c r="I11125">
        <f>IFERROR(VLOOKUP(H11125,ticker_cik_sic_ind!$J$1:$K$2838,2,FALSE),A11125)</f>
        <v>868780</v>
      </c>
      <c r="J11125">
        <f t="shared" si="173"/>
        <v>0</v>
      </c>
    </row>
    <row r="11126" spans="1:10" x14ac:dyDescent="0.25">
      <c r="A11126">
        <v>1005284</v>
      </c>
      <c r="B11126">
        <v>2019</v>
      </c>
      <c r="C11126" t="s">
        <v>5546</v>
      </c>
      <c r="D11126">
        <v>833.24900000000002</v>
      </c>
      <c r="E11126">
        <v>-650.68100000000004</v>
      </c>
      <c r="F11126">
        <v>858</v>
      </c>
      <c r="I11126">
        <f>IFERROR(VLOOKUP(H11126,ticker_cik_sic_ind!$J$1:$K$2838,2,FALSE),A11126)</f>
        <v>1005284</v>
      </c>
      <c r="J11126">
        <f t="shared" si="173"/>
        <v>0</v>
      </c>
    </row>
    <row r="11127" spans="1:10" x14ac:dyDescent="0.25">
      <c r="A11127">
        <v>1158172</v>
      </c>
      <c r="B11127">
        <v>2019</v>
      </c>
      <c r="C11127" t="s">
        <v>5546</v>
      </c>
      <c r="D11127">
        <v>978.03</v>
      </c>
      <c r="E11127">
        <v>-572.95500000000004</v>
      </c>
      <c r="F11127">
        <v>859</v>
      </c>
      <c r="I11127">
        <f>IFERROR(VLOOKUP(H11127,ticker_cik_sic_ind!$J$1:$K$2838,2,FALSE),A11127)</f>
        <v>1158172</v>
      </c>
      <c r="J11127">
        <f t="shared" si="173"/>
        <v>0</v>
      </c>
    </row>
    <row r="11128" spans="1:10" x14ac:dyDescent="0.25">
      <c r="A11128">
        <v>1207074</v>
      </c>
      <c r="B11128">
        <v>2019</v>
      </c>
      <c r="C11128" t="s">
        <v>5546</v>
      </c>
      <c r="D11128">
        <v>1090.126</v>
      </c>
      <c r="E11128">
        <v>-528.38400000000001</v>
      </c>
      <c r="F11128">
        <v>860</v>
      </c>
      <c r="I11128">
        <f>IFERROR(VLOOKUP(H11128,ticker_cik_sic_ind!$J$1:$K$2838,2,FALSE),A11128)</f>
        <v>1207074</v>
      </c>
      <c r="J11128">
        <f t="shared" si="173"/>
        <v>0</v>
      </c>
    </row>
    <row r="11129" spans="1:10" x14ac:dyDescent="0.25">
      <c r="A11129">
        <v>912562</v>
      </c>
      <c r="B11129">
        <v>2019</v>
      </c>
      <c r="C11129" t="s">
        <v>5546</v>
      </c>
      <c r="D11129">
        <v>1009.92</v>
      </c>
      <c r="E11129">
        <v>-560.89599999999996</v>
      </c>
      <c r="F11129">
        <v>860</v>
      </c>
      <c r="I11129">
        <f>IFERROR(VLOOKUP(H11129,ticker_cik_sic_ind!$J$1:$K$2838,2,FALSE),A11129)</f>
        <v>912562</v>
      </c>
      <c r="J11129">
        <f t="shared" si="173"/>
        <v>0</v>
      </c>
    </row>
    <row r="11130" spans="1:10" x14ac:dyDescent="0.25">
      <c r="A11130">
        <v>40888</v>
      </c>
      <c r="B11130">
        <v>2019</v>
      </c>
      <c r="C11130" t="s">
        <v>5546</v>
      </c>
      <c r="D11130">
        <v>2410.1</v>
      </c>
      <c r="E11130">
        <v>-220.1</v>
      </c>
      <c r="F11130">
        <v>862</v>
      </c>
      <c r="I11130">
        <f>IFERROR(VLOOKUP(H11130,ticker_cik_sic_ind!$J$1:$K$2838,2,FALSE),A11130)</f>
        <v>40888</v>
      </c>
      <c r="J11130">
        <f t="shared" si="173"/>
        <v>0</v>
      </c>
    </row>
    <row r="11131" spans="1:10" x14ac:dyDescent="0.25">
      <c r="A11131">
        <v>1337619</v>
      </c>
      <c r="B11131">
        <v>2019</v>
      </c>
      <c r="C11131" t="s">
        <v>5546</v>
      </c>
      <c r="D11131">
        <v>1155.1759999999999</v>
      </c>
      <c r="E11131">
        <v>-501.13799999999998</v>
      </c>
      <c r="F11131">
        <v>863</v>
      </c>
      <c r="I11131">
        <f>IFERROR(VLOOKUP(H11131,ticker_cik_sic_ind!$J$1:$K$2838,2,FALSE),A11131)</f>
        <v>1337619</v>
      </c>
      <c r="J11131">
        <f t="shared" si="173"/>
        <v>0</v>
      </c>
    </row>
    <row r="11132" spans="1:10" x14ac:dyDescent="0.25">
      <c r="A11132">
        <v>12659</v>
      </c>
      <c r="B11132">
        <v>2019</v>
      </c>
      <c r="C11132" t="s">
        <v>5546</v>
      </c>
      <c r="D11132">
        <v>2605.038</v>
      </c>
      <c r="E11132">
        <v>-192.00899999999999</v>
      </c>
      <c r="F11132">
        <v>864</v>
      </c>
      <c r="I11132">
        <f>IFERROR(VLOOKUP(H11132,ticker_cik_sic_ind!$J$1:$K$2838,2,FALSE),A11132)</f>
        <v>12659</v>
      </c>
      <c r="J11132">
        <f t="shared" si="173"/>
        <v>0</v>
      </c>
    </row>
    <row r="11133" spans="1:10" x14ac:dyDescent="0.25">
      <c r="A11133">
        <v>1131554</v>
      </c>
      <c r="B11133">
        <v>2019</v>
      </c>
      <c r="C11133" t="s">
        <v>5546</v>
      </c>
      <c r="D11133">
        <v>982.9</v>
      </c>
      <c r="E11133">
        <v>-568.56500000000005</v>
      </c>
      <c r="F11133">
        <v>865</v>
      </c>
      <c r="I11133">
        <f>IFERROR(VLOOKUP(H11133,ticker_cik_sic_ind!$J$1:$K$2838,2,FALSE),A11133)</f>
        <v>1131554</v>
      </c>
      <c r="J11133">
        <f t="shared" si="173"/>
        <v>0</v>
      </c>
    </row>
    <row r="11134" spans="1:10" x14ac:dyDescent="0.25">
      <c r="A11134">
        <v>57515</v>
      </c>
      <c r="B11134">
        <v>2019</v>
      </c>
      <c r="C11134" t="s">
        <v>5546</v>
      </c>
      <c r="D11134">
        <v>804.49099999999999</v>
      </c>
      <c r="E11134">
        <v>-652.28200000000004</v>
      </c>
      <c r="F11134">
        <v>866</v>
      </c>
      <c r="I11134">
        <f>IFERROR(VLOOKUP(H11134,ticker_cik_sic_ind!$J$1:$K$2838,2,FALSE),A11134)</f>
        <v>57515</v>
      </c>
      <c r="J11134">
        <f t="shared" si="173"/>
        <v>0</v>
      </c>
    </row>
    <row r="11135" spans="1:10" x14ac:dyDescent="0.25">
      <c r="A11135">
        <v>910638</v>
      </c>
      <c r="B11135">
        <v>2019</v>
      </c>
      <c r="C11135" t="s">
        <v>5546</v>
      </c>
      <c r="D11135">
        <v>885.31200000000001</v>
      </c>
      <c r="E11135">
        <v>-596.70500000000004</v>
      </c>
      <c r="F11135">
        <v>867</v>
      </c>
      <c r="I11135">
        <f>IFERROR(VLOOKUP(H11135,ticker_cik_sic_ind!$J$1:$K$2838,2,FALSE),A11135)</f>
        <v>910638</v>
      </c>
      <c r="J11135">
        <f t="shared" si="173"/>
        <v>0</v>
      </c>
    </row>
    <row r="11136" spans="1:10" x14ac:dyDescent="0.25">
      <c r="A11136">
        <v>820081</v>
      </c>
      <c r="B11136">
        <v>2019</v>
      </c>
      <c r="C11136" t="s">
        <v>5546</v>
      </c>
      <c r="D11136">
        <v>830.89499999999998</v>
      </c>
      <c r="E11136">
        <v>-623.327</v>
      </c>
      <c r="F11136">
        <v>868</v>
      </c>
      <c r="I11136">
        <f>IFERROR(VLOOKUP(H11136,ticker_cik_sic_ind!$J$1:$K$2838,2,FALSE),A11136)</f>
        <v>820081</v>
      </c>
      <c r="J11136">
        <f t="shared" si="173"/>
        <v>0</v>
      </c>
    </row>
    <row r="11137" spans="1:10" x14ac:dyDescent="0.25">
      <c r="A11137">
        <v>887730</v>
      </c>
      <c r="B11137">
        <v>2019</v>
      </c>
      <c r="C11137" t="s">
        <v>5546</v>
      </c>
      <c r="D11137">
        <v>1179.0619999999999</v>
      </c>
      <c r="E11137">
        <v>-468.97399999999999</v>
      </c>
      <c r="F11137">
        <v>868</v>
      </c>
      <c r="I11137">
        <f>IFERROR(VLOOKUP(H11137,ticker_cik_sic_ind!$J$1:$K$2838,2,FALSE),A11137)</f>
        <v>887730</v>
      </c>
      <c r="J11137">
        <f t="shared" si="173"/>
        <v>0</v>
      </c>
    </row>
    <row r="11138" spans="1:10" x14ac:dyDescent="0.25">
      <c r="A11138">
        <v>6845</v>
      </c>
      <c r="B11138">
        <v>2019</v>
      </c>
      <c r="C11138" t="s">
        <v>5546</v>
      </c>
      <c r="D11138">
        <v>1035.3150000000001</v>
      </c>
      <c r="E11138">
        <v>-523.75599999999997</v>
      </c>
      <c r="F11138">
        <v>870</v>
      </c>
      <c r="I11138">
        <f>IFERROR(VLOOKUP(H11138,ticker_cik_sic_ind!$J$1:$K$2838,2,FALSE),A11138)</f>
        <v>6845</v>
      </c>
      <c r="J11138">
        <f t="shared" si="173"/>
        <v>0</v>
      </c>
    </row>
    <row r="11139" spans="1:10" x14ac:dyDescent="0.25">
      <c r="A11139">
        <v>1525769</v>
      </c>
      <c r="B11139">
        <v>2019</v>
      </c>
      <c r="C11139" t="s">
        <v>5546</v>
      </c>
      <c r="D11139">
        <v>1254.857</v>
      </c>
      <c r="E11139">
        <v>-440.92500000000001</v>
      </c>
      <c r="F11139">
        <v>870</v>
      </c>
      <c r="I11139">
        <f>IFERROR(VLOOKUP(H11139,ticker_cik_sic_ind!$J$1:$K$2838,2,FALSE),A11139)</f>
        <v>1525769</v>
      </c>
      <c r="J11139">
        <f t="shared" ref="J11139:J11202" si="174">IF(OR(AND(C11139="financial",F11139&lt;$L$1),AND(C11139="non_financial",F11139&lt;$M$1)),1,0)</f>
        <v>0</v>
      </c>
    </row>
    <row r="11140" spans="1:10" x14ac:dyDescent="0.25">
      <c r="A11140">
        <v>9000019</v>
      </c>
      <c r="B11140">
        <v>2019</v>
      </c>
      <c r="C11140" t="s">
        <v>5546</v>
      </c>
      <c r="D11140">
        <v>1280.8610000000001</v>
      </c>
      <c r="E11140">
        <v>-431.68200000000002</v>
      </c>
      <c r="F11140">
        <v>872</v>
      </c>
      <c r="H11140">
        <v>9000019</v>
      </c>
      <c r="I11140">
        <f>IFERROR(VLOOKUP(H11140,ticker_cik_sic_ind!$J$1:$K$2838,2,FALSE),A11140)</f>
        <v>9000019</v>
      </c>
      <c r="J11140">
        <f t="shared" si="174"/>
        <v>0</v>
      </c>
    </row>
    <row r="11141" spans="1:10" x14ac:dyDescent="0.25">
      <c r="A11141">
        <v>1280058</v>
      </c>
      <c r="B11141">
        <v>2019</v>
      </c>
      <c r="C11141" t="s">
        <v>5546</v>
      </c>
      <c r="D11141">
        <v>1571.6849999999999</v>
      </c>
      <c r="E11141">
        <v>-348.22300000000001</v>
      </c>
      <c r="F11141">
        <v>872</v>
      </c>
      <c r="I11141">
        <f>IFERROR(VLOOKUP(H11141,ticker_cik_sic_ind!$J$1:$K$2838,2,FALSE),A11141)</f>
        <v>1280058</v>
      </c>
      <c r="J11141">
        <f t="shared" si="174"/>
        <v>0</v>
      </c>
    </row>
    <row r="11142" spans="1:10" x14ac:dyDescent="0.25">
      <c r="A11142">
        <v>850460</v>
      </c>
      <c r="B11142">
        <v>2019</v>
      </c>
      <c r="C11142" t="s">
        <v>5546</v>
      </c>
      <c r="D11142">
        <v>754.71400000000006</v>
      </c>
      <c r="E11142">
        <v>-671.32899999999995</v>
      </c>
      <c r="F11142">
        <v>872</v>
      </c>
      <c r="I11142">
        <f>IFERROR(VLOOKUP(H11142,ticker_cik_sic_ind!$J$1:$K$2838,2,FALSE),A11142)</f>
        <v>850460</v>
      </c>
      <c r="J11142">
        <f t="shared" si="174"/>
        <v>0</v>
      </c>
    </row>
    <row r="11143" spans="1:10" x14ac:dyDescent="0.25">
      <c r="A11143">
        <v>1289848</v>
      </c>
      <c r="B11143">
        <v>2019</v>
      </c>
      <c r="C11143" t="s">
        <v>5546</v>
      </c>
      <c r="D11143">
        <v>1050.0029999999999</v>
      </c>
      <c r="E11143">
        <v>-518.73900000000003</v>
      </c>
      <c r="F11143">
        <v>872</v>
      </c>
      <c r="I11143">
        <f>IFERROR(VLOOKUP(H11143,ticker_cik_sic_ind!$J$1:$K$2838,2,FALSE),A11143)</f>
        <v>1289848</v>
      </c>
      <c r="J11143">
        <f t="shared" si="174"/>
        <v>0</v>
      </c>
    </row>
    <row r="11144" spans="1:10" x14ac:dyDescent="0.25">
      <c r="A11144">
        <v>895126</v>
      </c>
      <c r="B11144">
        <v>2019</v>
      </c>
      <c r="C11144" t="s">
        <v>5546</v>
      </c>
      <c r="D11144">
        <v>12341</v>
      </c>
      <c r="E11144">
        <v>117</v>
      </c>
      <c r="F11144">
        <v>876</v>
      </c>
      <c r="I11144">
        <f>IFERROR(VLOOKUP(H11144,ticker_cik_sic_ind!$J$1:$K$2838,2,FALSE),A11144)</f>
        <v>895126</v>
      </c>
      <c r="J11144">
        <f t="shared" si="174"/>
        <v>0</v>
      </c>
    </row>
    <row r="11145" spans="1:10" x14ac:dyDescent="0.25">
      <c r="A11145">
        <v>1618732</v>
      </c>
      <c r="B11145">
        <v>2019</v>
      </c>
      <c r="C11145" t="s">
        <v>5546</v>
      </c>
      <c r="D11145">
        <v>1599.88</v>
      </c>
      <c r="E11145">
        <v>-326.779</v>
      </c>
      <c r="F11145">
        <v>877</v>
      </c>
      <c r="I11145">
        <f>IFERROR(VLOOKUP(H11145,ticker_cik_sic_ind!$J$1:$K$2838,2,FALSE),A11145)</f>
        <v>1618732</v>
      </c>
      <c r="J11145">
        <f t="shared" si="174"/>
        <v>0</v>
      </c>
    </row>
    <row r="11146" spans="1:10" x14ac:dyDescent="0.25">
      <c r="A11146">
        <v>899751</v>
      </c>
      <c r="B11146">
        <v>2019</v>
      </c>
      <c r="C11146" t="s">
        <v>5546</v>
      </c>
      <c r="D11146">
        <v>1310.3699999999999</v>
      </c>
      <c r="E11146">
        <v>-415.50400000000002</v>
      </c>
      <c r="F11146">
        <v>877</v>
      </c>
      <c r="I11146">
        <f>IFERROR(VLOOKUP(H11146,ticker_cik_sic_ind!$J$1:$K$2838,2,FALSE),A11146)</f>
        <v>899751</v>
      </c>
      <c r="J11146">
        <f t="shared" si="174"/>
        <v>0</v>
      </c>
    </row>
    <row r="11147" spans="1:10" x14ac:dyDescent="0.25">
      <c r="A11147">
        <v>1206264</v>
      </c>
      <c r="B11147">
        <v>2019</v>
      </c>
      <c r="C11147" t="s">
        <v>5546</v>
      </c>
      <c r="D11147">
        <v>2765.6</v>
      </c>
      <c r="E11147">
        <v>-158.30000000000001</v>
      </c>
      <c r="F11147">
        <v>877</v>
      </c>
      <c r="I11147">
        <f>IFERROR(VLOOKUP(H11147,ticker_cik_sic_ind!$J$1:$K$2838,2,FALSE),A11147)</f>
        <v>1206264</v>
      </c>
      <c r="J11147">
        <f t="shared" si="174"/>
        <v>0</v>
      </c>
    </row>
    <row r="11148" spans="1:10" x14ac:dyDescent="0.25">
      <c r="A11148">
        <v>21665</v>
      </c>
      <c r="B11148">
        <v>2019</v>
      </c>
      <c r="C11148" t="s">
        <v>5546</v>
      </c>
      <c r="D11148">
        <v>12650</v>
      </c>
      <c r="E11148">
        <v>189</v>
      </c>
      <c r="F11148">
        <v>880</v>
      </c>
      <c r="I11148">
        <f>IFERROR(VLOOKUP(H11148,ticker_cik_sic_ind!$J$1:$K$2838,2,FALSE),A11148)</f>
        <v>21665</v>
      </c>
      <c r="J11148">
        <f t="shared" si="174"/>
        <v>0</v>
      </c>
    </row>
    <row r="11149" spans="1:10" x14ac:dyDescent="0.25">
      <c r="A11149">
        <v>19584</v>
      </c>
      <c r="B11149">
        <v>2019</v>
      </c>
      <c r="C11149" t="s">
        <v>5546</v>
      </c>
      <c r="D11149">
        <v>928.21400000000006</v>
      </c>
      <c r="E11149">
        <v>-554.12</v>
      </c>
      <c r="F11149">
        <v>881</v>
      </c>
      <c r="I11149">
        <f>IFERROR(VLOOKUP(H11149,ticker_cik_sic_ind!$J$1:$K$2838,2,FALSE),A11149)</f>
        <v>19584</v>
      </c>
      <c r="J11149">
        <f t="shared" si="174"/>
        <v>0</v>
      </c>
    </row>
    <row r="11150" spans="1:10" x14ac:dyDescent="0.25">
      <c r="A11150">
        <v>1668397</v>
      </c>
      <c r="B11150">
        <v>2019</v>
      </c>
      <c r="C11150" t="s">
        <v>5546</v>
      </c>
      <c r="D11150">
        <v>968.18100000000004</v>
      </c>
      <c r="E11150">
        <v>-540.08100000000002</v>
      </c>
      <c r="F11150">
        <v>882</v>
      </c>
      <c r="I11150">
        <f>IFERROR(VLOOKUP(H11150,ticker_cik_sic_ind!$J$1:$K$2838,2,FALSE),A11150)</f>
        <v>1668397</v>
      </c>
      <c r="J11150">
        <f t="shared" si="174"/>
        <v>0</v>
      </c>
    </row>
    <row r="11151" spans="1:10" x14ac:dyDescent="0.25">
      <c r="A11151">
        <v>927003</v>
      </c>
      <c r="B11151">
        <v>2019</v>
      </c>
      <c r="C11151" t="s">
        <v>5546</v>
      </c>
      <c r="D11151">
        <v>835.05799999999999</v>
      </c>
      <c r="E11151">
        <v>-595.51599999999996</v>
      </c>
      <c r="F11151">
        <v>883</v>
      </c>
      <c r="I11151">
        <f>IFERROR(VLOOKUP(H11151,ticker_cik_sic_ind!$J$1:$K$2838,2,FALSE),A11151)</f>
        <v>927003</v>
      </c>
      <c r="J11151">
        <f t="shared" si="174"/>
        <v>0</v>
      </c>
    </row>
    <row r="11152" spans="1:10" x14ac:dyDescent="0.25">
      <c r="A11152">
        <v>1082923</v>
      </c>
      <c r="B11152">
        <v>2019</v>
      </c>
      <c r="C11152" t="s">
        <v>5546</v>
      </c>
      <c r="D11152">
        <v>788.33600000000001</v>
      </c>
      <c r="E11152">
        <v>-610.58600000000001</v>
      </c>
      <c r="F11152">
        <v>884</v>
      </c>
      <c r="I11152">
        <f>IFERROR(VLOOKUP(H11152,ticker_cik_sic_ind!$J$1:$K$2838,2,FALSE),A11152)</f>
        <v>1082923</v>
      </c>
      <c r="J11152">
        <f t="shared" si="174"/>
        <v>0</v>
      </c>
    </row>
    <row r="11153" spans="1:10" x14ac:dyDescent="0.25">
      <c r="A11153">
        <v>1102934</v>
      </c>
      <c r="B11153">
        <v>2019</v>
      </c>
      <c r="C11153" t="s">
        <v>5546</v>
      </c>
      <c r="D11153">
        <v>759.48199999999997</v>
      </c>
      <c r="E11153">
        <v>-634.18100000000004</v>
      </c>
      <c r="F11153">
        <v>885</v>
      </c>
      <c r="I11153">
        <f>IFERROR(VLOOKUP(H11153,ticker_cik_sic_ind!$J$1:$K$2838,2,FALSE),A11153)</f>
        <v>1102934</v>
      </c>
      <c r="J11153">
        <f t="shared" si="174"/>
        <v>0</v>
      </c>
    </row>
    <row r="11154" spans="1:10" x14ac:dyDescent="0.25">
      <c r="A11154">
        <v>1706946</v>
      </c>
      <c r="B11154">
        <v>2019</v>
      </c>
      <c r="C11154" t="s">
        <v>5546</v>
      </c>
      <c r="D11154">
        <v>698.07092999999998</v>
      </c>
      <c r="E11154">
        <v>-673.25969699999996</v>
      </c>
      <c r="F11154">
        <v>886</v>
      </c>
      <c r="I11154">
        <f>IFERROR(VLOOKUP(H11154,ticker_cik_sic_ind!$J$1:$K$2838,2,FALSE),A11154)</f>
        <v>1706946</v>
      </c>
      <c r="J11154">
        <f t="shared" si="174"/>
        <v>0</v>
      </c>
    </row>
    <row r="11155" spans="1:10" x14ac:dyDescent="0.25">
      <c r="A11155">
        <v>1652133</v>
      </c>
      <c r="B11155">
        <v>2019</v>
      </c>
      <c r="C11155" t="s">
        <v>5546</v>
      </c>
      <c r="D11155">
        <v>828.76700000000005</v>
      </c>
      <c r="E11155">
        <v>-591.18299999999999</v>
      </c>
      <c r="F11155">
        <v>887</v>
      </c>
      <c r="I11155">
        <f>IFERROR(VLOOKUP(H11155,ticker_cik_sic_ind!$J$1:$K$2838,2,FALSE),A11155)</f>
        <v>1652133</v>
      </c>
      <c r="J11155">
        <f t="shared" si="174"/>
        <v>0</v>
      </c>
    </row>
    <row r="11156" spans="1:10" x14ac:dyDescent="0.25">
      <c r="A11156">
        <v>1069258</v>
      </c>
      <c r="B11156">
        <v>2019</v>
      </c>
      <c r="C11156" t="s">
        <v>5546</v>
      </c>
      <c r="D11156">
        <v>998.6</v>
      </c>
      <c r="E11156">
        <v>-506.5</v>
      </c>
      <c r="F11156">
        <v>888</v>
      </c>
      <c r="I11156">
        <f>IFERROR(VLOOKUP(H11156,ticker_cik_sic_ind!$J$1:$K$2838,2,FALSE),A11156)</f>
        <v>1069258</v>
      </c>
      <c r="J11156">
        <f t="shared" si="174"/>
        <v>0</v>
      </c>
    </row>
    <row r="11157" spans="1:10" x14ac:dyDescent="0.25">
      <c r="A11157">
        <v>1593034</v>
      </c>
      <c r="B11157">
        <v>2019</v>
      </c>
      <c r="C11157" t="s">
        <v>5546</v>
      </c>
      <c r="D11157">
        <v>10858.035</v>
      </c>
      <c r="E11157">
        <v>62.076999999999998</v>
      </c>
      <c r="F11157">
        <v>889</v>
      </c>
      <c r="I11157">
        <f>IFERROR(VLOOKUP(H11157,ticker_cik_sic_ind!$J$1:$K$2838,2,FALSE),A11157)</f>
        <v>1593034</v>
      </c>
      <c r="J11157">
        <f t="shared" si="174"/>
        <v>0</v>
      </c>
    </row>
    <row r="11158" spans="1:10" x14ac:dyDescent="0.25">
      <c r="A11158">
        <v>745308</v>
      </c>
      <c r="B11158">
        <v>2019</v>
      </c>
      <c r="C11158" t="s">
        <v>5546</v>
      </c>
      <c r="D11158">
        <v>883.76800000000003</v>
      </c>
      <c r="E11158">
        <v>-549.54</v>
      </c>
      <c r="F11158">
        <v>890</v>
      </c>
      <c r="I11158">
        <f>IFERROR(VLOOKUP(H11158,ticker_cik_sic_ind!$J$1:$K$2838,2,FALSE),A11158)</f>
        <v>745308</v>
      </c>
      <c r="J11158">
        <f t="shared" si="174"/>
        <v>0</v>
      </c>
    </row>
    <row r="11159" spans="1:10" x14ac:dyDescent="0.25">
      <c r="A11159">
        <v>1131554</v>
      </c>
      <c r="B11159">
        <v>2019</v>
      </c>
      <c r="C11159" t="s">
        <v>5546</v>
      </c>
      <c r="D11159">
        <v>928.11099999999999</v>
      </c>
      <c r="E11159">
        <v>-522.19000000000005</v>
      </c>
      <c r="F11159">
        <v>891</v>
      </c>
      <c r="I11159">
        <f>IFERROR(VLOOKUP(H11159,ticker_cik_sic_ind!$J$1:$K$2838,2,FALSE),A11159)</f>
        <v>1131554</v>
      </c>
      <c r="J11159">
        <f t="shared" si="174"/>
        <v>0</v>
      </c>
    </row>
    <row r="11160" spans="1:10" x14ac:dyDescent="0.25">
      <c r="A11160">
        <v>277509</v>
      </c>
      <c r="B11160">
        <v>2019</v>
      </c>
      <c r="C11160" t="s">
        <v>5546</v>
      </c>
      <c r="D11160">
        <v>1016.2</v>
      </c>
      <c r="E11160">
        <v>-492.4</v>
      </c>
      <c r="F11160">
        <v>891</v>
      </c>
      <c r="I11160">
        <f>IFERROR(VLOOKUP(H11160,ticker_cik_sic_ind!$J$1:$K$2838,2,FALSE),A11160)</f>
        <v>277509</v>
      </c>
      <c r="J11160">
        <f t="shared" si="174"/>
        <v>0</v>
      </c>
    </row>
    <row r="11161" spans="1:10" x14ac:dyDescent="0.25">
      <c r="A11161">
        <v>1237746</v>
      </c>
      <c r="B11161">
        <v>2019</v>
      </c>
      <c r="C11161" t="s">
        <v>5546</v>
      </c>
      <c r="D11161">
        <v>2637.8649999999998</v>
      </c>
      <c r="E11161">
        <v>-147.75899999999999</v>
      </c>
      <c r="F11161">
        <v>893</v>
      </c>
      <c r="I11161">
        <f>IFERROR(VLOOKUP(H11161,ticker_cik_sic_ind!$J$1:$K$2838,2,FALSE),A11161)</f>
        <v>1237746</v>
      </c>
      <c r="J11161">
        <f t="shared" si="174"/>
        <v>0</v>
      </c>
    </row>
    <row r="11162" spans="1:10" x14ac:dyDescent="0.25">
      <c r="A11162">
        <v>9000114</v>
      </c>
      <c r="B11162">
        <v>2019</v>
      </c>
      <c r="C11162" t="s">
        <v>5546</v>
      </c>
      <c r="D11162">
        <v>992.35199999999998</v>
      </c>
      <c r="E11162">
        <v>-503.39499999999998</v>
      </c>
      <c r="F11162">
        <v>894</v>
      </c>
      <c r="H11162">
        <v>9000114</v>
      </c>
      <c r="I11162">
        <f>IFERROR(VLOOKUP(H11162,ticker_cik_sic_ind!$J$1:$K$2838,2,FALSE),A11162)</f>
        <v>9000114</v>
      </c>
      <c r="J11162">
        <f t="shared" si="174"/>
        <v>0</v>
      </c>
    </row>
    <row r="11163" spans="1:10" x14ac:dyDescent="0.25">
      <c r="A11163">
        <v>76605</v>
      </c>
      <c r="B11163">
        <v>2019</v>
      </c>
      <c r="C11163" t="s">
        <v>5546</v>
      </c>
      <c r="D11163">
        <v>1190.1199999999999</v>
      </c>
      <c r="E11163">
        <v>-403.62</v>
      </c>
      <c r="F11163">
        <v>895</v>
      </c>
      <c r="I11163">
        <f>IFERROR(VLOOKUP(H11163,ticker_cik_sic_ind!$J$1:$K$2838,2,FALSE),A11163)</f>
        <v>76605</v>
      </c>
      <c r="J11163">
        <f t="shared" si="174"/>
        <v>0</v>
      </c>
    </row>
    <row r="11164" spans="1:10" x14ac:dyDescent="0.25">
      <c r="A11164">
        <v>1463172</v>
      </c>
      <c r="B11164">
        <v>2019</v>
      </c>
      <c r="C11164" t="s">
        <v>5546</v>
      </c>
      <c r="D11164">
        <v>1159.085</v>
      </c>
      <c r="E11164">
        <v>-404.86599999999999</v>
      </c>
      <c r="F11164">
        <v>896</v>
      </c>
      <c r="I11164">
        <f>IFERROR(VLOOKUP(H11164,ticker_cik_sic_ind!$J$1:$K$2838,2,FALSE),A11164)</f>
        <v>1463172</v>
      </c>
      <c r="J11164">
        <f t="shared" si="174"/>
        <v>0</v>
      </c>
    </row>
    <row r="11165" spans="1:10" x14ac:dyDescent="0.25">
      <c r="A11165">
        <v>9000117</v>
      </c>
      <c r="B11165">
        <v>2019</v>
      </c>
      <c r="C11165" t="s">
        <v>5546</v>
      </c>
      <c r="D11165">
        <v>827.702</v>
      </c>
      <c r="E11165">
        <v>-567.25</v>
      </c>
      <c r="F11165">
        <v>897</v>
      </c>
      <c r="H11165">
        <v>9000117</v>
      </c>
      <c r="I11165">
        <f>IFERROR(VLOOKUP(H11165,ticker_cik_sic_ind!$J$1:$K$2838,2,FALSE),A11165)</f>
        <v>9000117</v>
      </c>
      <c r="J11165">
        <f t="shared" si="174"/>
        <v>0</v>
      </c>
    </row>
    <row r="11166" spans="1:10" x14ac:dyDescent="0.25">
      <c r="A11166">
        <v>1590955</v>
      </c>
      <c r="B11166">
        <v>2019</v>
      </c>
      <c r="C11166" t="s">
        <v>5546</v>
      </c>
      <c r="D11166">
        <v>1418.9649999999999</v>
      </c>
      <c r="E11166">
        <v>-329.738</v>
      </c>
      <c r="F11166">
        <v>898</v>
      </c>
      <c r="I11166">
        <f>IFERROR(VLOOKUP(H11166,ticker_cik_sic_ind!$J$1:$K$2838,2,FALSE),A11166)</f>
        <v>1590955</v>
      </c>
      <c r="J11166">
        <f t="shared" si="174"/>
        <v>0</v>
      </c>
    </row>
    <row r="11167" spans="1:10" x14ac:dyDescent="0.25">
      <c r="A11167">
        <v>1669779</v>
      </c>
      <c r="B11167">
        <v>2019</v>
      </c>
      <c r="C11167" t="s">
        <v>5546</v>
      </c>
      <c r="D11167">
        <v>2924.05</v>
      </c>
      <c r="E11167">
        <v>-118.072</v>
      </c>
      <c r="F11167">
        <v>899</v>
      </c>
      <c r="I11167">
        <f>IFERROR(VLOOKUP(H11167,ticker_cik_sic_ind!$J$1:$K$2838,2,FALSE),A11167)</f>
        <v>1669779</v>
      </c>
      <c r="J11167">
        <f t="shared" si="174"/>
        <v>0</v>
      </c>
    </row>
    <row r="11168" spans="1:10" x14ac:dyDescent="0.25">
      <c r="A11168">
        <v>3499</v>
      </c>
      <c r="B11168">
        <v>2019</v>
      </c>
      <c r="C11168" t="s">
        <v>5546</v>
      </c>
      <c r="D11168">
        <v>1524.2570000000001</v>
      </c>
      <c r="E11168">
        <v>-306.17099999999999</v>
      </c>
      <c r="F11168">
        <v>900</v>
      </c>
      <c r="I11168">
        <f>IFERROR(VLOOKUP(H11168,ticker_cik_sic_ind!$J$1:$K$2838,2,FALSE),A11168)</f>
        <v>3499</v>
      </c>
      <c r="J11168">
        <f t="shared" si="174"/>
        <v>0</v>
      </c>
    </row>
    <row r="11169" spans="1:10" x14ac:dyDescent="0.25">
      <c r="A11169">
        <v>1131554</v>
      </c>
      <c r="B11169">
        <v>2019</v>
      </c>
      <c r="C11169" t="s">
        <v>5546</v>
      </c>
      <c r="D11169">
        <v>965.41099999999994</v>
      </c>
      <c r="E11169">
        <v>-488.86700000000002</v>
      </c>
      <c r="F11169">
        <v>900</v>
      </c>
      <c r="I11169">
        <f>IFERROR(VLOOKUP(H11169,ticker_cik_sic_ind!$J$1:$K$2838,2,FALSE),A11169)</f>
        <v>1131554</v>
      </c>
      <c r="J11169">
        <f t="shared" si="174"/>
        <v>0</v>
      </c>
    </row>
    <row r="11170" spans="1:10" x14ac:dyDescent="0.25">
      <c r="A11170">
        <v>1368265</v>
      </c>
      <c r="B11170">
        <v>2019</v>
      </c>
      <c r="C11170" t="s">
        <v>5546</v>
      </c>
      <c r="D11170">
        <v>850.40899999999999</v>
      </c>
      <c r="E11170">
        <v>-530.15</v>
      </c>
      <c r="F11170">
        <v>900</v>
      </c>
      <c r="I11170">
        <f>IFERROR(VLOOKUP(H11170,ticker_cik_sic_ind!$J$1:$K$2838,2,FALSE),A11170)</f>
        <v>1368265</v>
      </c>
      <c r="J11170">
        <f t="shared" si="174"/>
        <v>0</v>
      </c>
    </row>
    <row r="11171" spans="1:10" x14ac:dyDescent="0.25">
      <c r="A11171">
        <v>822663</v>
      </c>
      <c r="B11171">
        <v>2019</v>
      </c>
      <c r="C11171" t="s">
        <v>5546</v>
      </c>
      <c r="D11171">
        <v>782.49199999999996</v>
      </c>
      <c r="E11171">
        <v>-572.81100000000004</v>
      </c>
      <c r="F11171">
        <v>903</v>
      </c>
      <c r="I11171">
        <f>IFERROR(VLOOKUP(H11171,ticker_cik_sic_ind!$J$1:$K$2838,2,FALSE),A11171)</f>
        <v>822663</v>
      </c>
      <c r="J11171">
        <f t="shared" si="174"/>
        <v>0</v>
      </c>
    </row>
    <row r="11172" spans="1:10" x14ac:dyDescent="0.25">
      <c r="A11172">
        <v>1669812</v>
      </c>
      <c r="B11172">
        <v>2019</v>
      </c>
      <c r="C11172" t="s">
        <v>5546</v>
      </c>
      <c r="D11172">
        <v>1921</v>
      </c>
      <c r="E11172">
        <v>-221</v>
      </c>
      <c r="F11172">
        <v>904</v>
      </c>
      <c r="I11172">
        <f>IFERROR(VLOOKUP(H11172,ticker_cik_sic_ind!$J$1:$K$2838,2,FALSE),A11172)</f>
        <v>1669812</v>
      </c>
      <c r="J11172">
        <f t="shared" si="174"/>
        <v>0</v>
      </c>
    </row>
    <row r="11173" spans="1:10" x14ac:dyDescent="0.25">
      <c r="A11173">
        <v>730272</v>
      </c>
      <c r="B11173">
        <v>2019</v>
      </c>
      <c r="C11173" t="s">
        <v>5546</v>
      </c>
      <c r="D11173">
        <v>745.08100000000002</v>
      </c>
      <c r="E11173">
        <v>-598.65899999999999</v>
      </c>
      <c r="F11173">
        <v>905</v>
      </c>
      <c r="I11173">
        <f>IFERROR(VLOOKUP(H11173,ticker_cik_sic_ind!$J$1:$K$2838,2,FALSE),A11173)</f>
        <v>730272</v>
      </c>
      <c r="J11173">
        <f t="shared" si="174"/>
        <v>0</v>
      </c>
    </row>
    <row r="11174" spans="1:10" x14ac:dyDescent="0.25">
      <c r="A11174">
        <v>1005229</v>
      </c>
      <c r="B11174">
        <v>2019</v>
      </c>
      <c r="C11174" t="s">
        <v>5546</v>
      </c>
      <c r="D11174">
        <v>1107.5509999999999</v>
      </c>
      <c r="E11174">
        <v>-409.56799999999998</v>
      </c>
      <c r="F11174">
        <v>905</v>
      </c>
      <c r="I11174">
        <f>IFERROR(VLOOKUP(H11174,ticker_cik_sic_ind!$J$1:$K$2838,2,FALSE),A11174)</f>
        <v>1005229</v>
      </c>
      <c r="J11174">
        <f t="shared" si="174"/>
        <v>0</v>
      </c>
    </row>
    <row r="11175" spans="1:10" x14ac:dyDescent="0.25">
      <c r="A11175">
        <v>921299</v>
      </c>
      <c r="B11175">
        <v>2019</v>
      </c>
      <c r="C11175" t="s">
        <v>5546</v>
      </c>
      <c r="D11175">
        <v>869.91899999999998</v>
      </c>
      <c r="E11175">
        <v>-514.80200000000002</v>
      </c>
      <c r="F11175">
        <v>907</v>
      </c>
      <c r="I11175">
        <f>IFERROR(VLOOKUP(H11175,ticker_cik_sic_ind!$J$1:$K$2838,2,FALSE),A11175)</f>
        <v>921299</v>
      </c>
      <c r="J11175">
        <f t="shared" si="174"/>
        <v>0</v>
      </c>
    </row>
    <row r="11176" spans="1:10" x14ac:dyDescent="0.25">
      <c r="A11176">
        <v>1178879</v>
      </c>
      <c r="B11176">
        <v>2019</v>
      </c>
      <c r="C11176" t="s">
        <v>5546</v>
      </c>
      <c r="D11176">
        <v>825.88900000000001</v>
      </c>
      <c r="E11176">
        <v>-548.83199999999999</v>
      </c>
      <c r="F11176">
        <v>908</v>
      </c>
      <c r="I11176">
        <f>IFERROR(VLOOKUP(H11176,ticker_cik_sic_ind!$J$1:$K$2838,2,FALSE),A11176)</f>
        <v>1178879</v>
      </c>
      <c r="J11176">
        <f t="shared" si="174"/>
        <v>0</v>
      </c>
    </row>
    <row r="11177" spans="1:10" x14ac:dyDescent="0.25">
      <c r="A11177">
        <v>1095291</v>
      </c>
      <c r="B11177">
        <v>2019</v>
      </c>
      <c r="C11177" t="s">
        <v>5546</v>
      </c>
      <c r="D11177">
        <v>1500.441</v>
      </c>
      <c r="E11177">
        <v>-301.76</v>
      </c>
      <c r="F11177">
        <v>909</v>
      </c>
      <c r="I11177">
        <f>IFERROR(VLOOKUP(H11177,ticker_cik_sic_ind!$J$1:$K$2838,2,FALSE),A11177)</f>
        <v>1095291</v>
      </c>
      <c r="J11177">
        <f t="shared" si="174"/>
        <v>0</v>
      </c>
    </row>
    <row r="11178" spans="1:10" x14ac:dyDescent="0.25">
      <c r="A11178">
        <v>1653477</v>
      </c>
      <c r="B11178">
        <v>2019</v>
      </c>
      <c r="C11178" t="s">
        <v>5546</v>
      </c>
      <c r="D11178">
        <v>1314.6</v>
      </c>
      <c r="E11178">
        <v>-349.3</v>
      </c>
      <c r="F11178">
        <v>910</v>
      </c>
      <c r="I11178">
        <f>IFERROR(VLOOKUP(H11178,ticker_cik_sic_ind!$J$1:$K$2838,2,FALSE),A11178)</f>
        <v>1653477</v>
      </c>
      <c r="J11178">
        <f t="shared" si="174"/>
        <v>0</v>
      </c>
    </row>
    <row r="11179" spans="1:10" x14ac:dyDescent="0.25">
      <c r="A11179">
        <v>1130464</v>
      </c>
      <c r="B11179">
        <v>2019</v>
      </c>
      <c r="C11179" t="s">
        <v>5546</v>
      </c>
      <c r="D11179">
        <v>1118.348</v>
      </c>
      <c r="E11179">
        <v>-391.173</v>
      </c>
      <c r="F11179">
        <v>911</v>
      </c>
      <c r="I11179">
        <f>IFERROR(VLOOKUP(H11179,ticker_cik_sic_ind!$J$1:$K$2838,2,FALSE),A11179)</f>
        <v>1130464</v>
      </c>
      <c r="J11179">
        <f t="shared" si="174"/>
        <v>0</v>
      </c>
    </row>
    <row r="11180" spans="1:10" x14ac:dyDescent="0.25">
      <c r="A11180">
        <v>716643</v>
      </c>
      <c r="B11180">
        <v>2019</v>
      </c>
      <c r="C11180" t="s">
        <v>5546</v>
      </c>
      <c r="D11180">
        <v>856.73500000000001</v>
      </c>
      <c r="E11180">
        <v>-503.49200000000002</v>
      </c>
      <c r="F11180">
        <v>912</v>
      </c>
      <c r="I11180">
        <f>IFERROR(VLOOKUP(H11180,ticker_cik_sic_ind!$J$1:$K$2838,2,FALSE),A11180)</f>
        <v>716643</v>
      </c>
      <c r="J11180">
        <f t="shared" si="174"/>
        <v>0</v>
      </c>
    </row>
    <row r="11181" spans="1:10" x14ac:dyDescent="0.25">
      <c r="A11181">
        <v>945841</v>
      </c>
      <c r="B11181">
        <v>2019</v>
      </c>
      <c r="C11181" t="s">
        <v>5546</v>
      </c>
      <c r="D11181">
        <v>1404.2809999999999</v>
      </c>
      <c r="E11181">
        <v>-313.80099999999999</v>
      </c>
      <c r="F11181">
        <v>912</v>
      </c>
      <c r="I11181">
        <f>IFERROR(VLOOKUP(H11181,ticker_cik_sic_ind!$J$1:$K$2838,2,FALSE),A11181)</f>
        <v>945841</v>
      </c>
      <c r="J11181">
        <f t="shared" si="174"/>
        <v>0</v>
      </c>
    </row>
    <row r="11182" spans="1:10" x14ac:dyDescent="0.25">
      <c r="A11182">
        <v>1073429</v>
      </c>
      <c r="B11182">
        <v>2019</v>
      </c>
      <c r="C11182" t="s">
        <v>5546</v>
      </c>
      <c r="D11182">
        <v>1366.575</v>
      </c>
      <c r="E11182">
        <v>-317.798</v>
      </c>
      <c r="F11182">
        <v>914</v>
      </c>
      <c r="I11182">
        <f>IFERROR(VLOOKUP(H11182,ticker_cik_sic_ind!$J$1:$K$2838,2,FALSE),A11182)</f>
        <v>1073429</v>
      </c>
      <c r="J11182">
        <f t="shared" si="174"/>
        <v>0</v>
      </c>
    </row>
    <row r="11183" spans="1:10" x14ac:dyDescent="0.25">
      <c r="A11183">
        <v>1614806</v>
      </c>
      <c r="B11183">
        <v>2019</v>
      </c>
      <c r="C11183" t="s">
        <v>5546</v>
      </c>
      <c r="D11183">
        <v>1359.356</v>
      </c>
      <c r="E11183">
        <v>-322.67599999999999</v>
      </c>
      <c r="F11183">
        <v>915</v>
      </c>
      <c r="I11183">
        <f>IFERROR(VLOOKUP(H11183,ticker_cik_sic_ind!$J$1:$K$2838,2,FALSE),A11183)</f>
        <v>1614806</v>
      </c>
      <c r="J11183">
        <f t="shared" si="174"/>
        <v>0</v>
      </c>
    </row>
    <row r="11184" spans="1:10" x14ac:dyDescent="0.25">
      <c r="A11184">
        <v>1280452</v>
      </c>
      <c r="B11184">
        <v>2019</v>
      </c>
      <c r="C11184" t="s">
        <v>5546</v>
      </c>
      <c r="D11184">
        <v>719.952</v>
      </c>
      <c r="E11184">
        <v>-579.02</v>
      </c>
      <c r="F11184">
        <v>915</v>
      </c>
      <c r="I11184">
        <f>IFERROR(VLOOKUP(H11184,ticker_cik_sic_ind!$J$1:$K$2838,2,FALSE),A11184)</f>
        <v>1280452</v>
      </c>
      <c r="J11184">
        <f t="shared" si="174"/>
        <v>0</v>
      </c>
    </row>
    <row r="11185" spans="1:10" x14ac:dyDescent="0.25">
      <c r="A11185">
        <v>1447669</v>
      </c>
      <c r="B11185">
        <v>2019</v>
      </c>
      <c r="C11185" t="s">
        <v>5546</v>
      </c>
      <c r="D11185">
        <v>985.84799999999996</v>
      </c>
      <c r="E11185">
        <v>-429.67099999999999</v>
      </c>
      <c r="F11185">
        <v>917</v>
      </c>
      <c r="I11185">
        <f>IFERROR(VLOOKUP(H11185,ticker_cik_sic_ind!$J$1:$K$2838,2,FALSE),A11185)</f>
        <v>1447669</v>
      </c>
      <c r="J11185">
        <f t="shared" si="174"/>
        <v>0</v>
      </c>
    </row>
    <row r="11186" spans="1:10" x14ac:dyDescent="0.25">
      <c r="A11186">
        <v>23197</v>
      </c>
      <c r="B11186">
        <v>2019</v>
      </c>
      <c r="C11186" t="s">
        <v>5546</v>
      </c>
      <c r="D11186">
        <v>845.15700000000004</v>
      </c>
      <c r="E11186">
        <v>-505.68400000000003</v>
      </c>
      <c r="F11186">
        <v>917</v>
      </c>
      <c r="I11186">
        <f>IFERROR(VLOOKUP(H11186,ticker_cik_sic_ind!$J$1:$K$2838,2,FALSE),A11186)</f>
        <v>23197</v>
      </c>
      <c r="J11186">
        <f t="shared" si="174"/>
        <v>0</v>
      </c>
    </row>
    <row r="11187" spans="1:10" x14ac:dyDescent="0.25">
      <c r="A11187">
        <v>1400891</v>
      </c>
      <c r="B11187">
        <v>2019</v>
      </c>
      <c r="C11187" t="s">
        <v>5546</v>
      </c>
      <c r="D11187">
        <v>11986.245999999999</v>
      </c>
      <c r="E11187">
        <v>11862.33</v>
      </c>
      <c r="F11187">
        <v>919</v>
      </c>
      <c r="I11187">
        <f>IFERROR(VLOOKUP(H11187,ticker_cik_sic_ind!$J$1:$K$2838,2,FALSE),A11187)</f>
        <v>1400891</v>
      </c>
      <c r="J11187">
        <f t="shared" si="174"/>
        <v>0</v>
      </c>
    </row>
    <row r="11188" spans="1:10" x14ac:dyDescent="0.25">
      <c r="A11188">
        <v>1490281</v>
      </c>
      <c r="B11188">
        <v>2019</v>
      </c>
      <c r="C11188" t="s">
        <v>5546</v>
      </c>
      <c r="D11188">
        <v>1488.7</v>
      </c>
      <c r="E11188">
        <v>-271.137</v>
      </c>
      <c r="F11188">
        <v>920</v>
      </c>
      <c r="I11188">
        <f>IFERROR(VLOOKUP(H11188,ticker_cik_sic_ind!$J$1:$K$2838,2,FALSE),A11188)</f>
        <v>1490281</v>
      </c>
      <c r="J11188">
        <f t="shared" si="174"/>
        <v>0</v>
      </c>
    </row>
    <row r="11189" spans="1:10" x14ac:dyDescent="0.25">
      <c r="A11189">
        <v>1104657</v>
      </c>
      <c r="B11189">
        <v>2019</v>
      </c>
      <c r="C11189" t="s">
        <v>5546</v>
      </c>
      <c r="D11189">
        <v>786.16600000000005</v>
      </c>
      <c r="E11189">
        <v>-515.74099999999999</v>
      </c>
      <c r="F11189">
        <v>921</v>
      </c>
      <c r="I11189">
        <f>IFERROR(VLOOKUP(H11189,ticker_cik_sic_ind!$J$1:$K$2838,2,FALSE),A11189)</f>
        <v>1104657</v>
      </c>
      <c r="J11189">
        <f t="shared" si="174"/>
        <v>0</v>
      </c>
    </row>
    <row r="11190" spans="1:10" x14ac:dyDescent="0.25">
      <c r="A11190">
        <v>9000135</v>
      </c>
      <c r="B11190">
        <v>2019</v>
      </c>
      <c r="C11190" t="s">
        <v>5546</v>
      </c>
      <c r="D11190">
        <v>10839.8</v>
      </c>
      <c r="E11190">
        <v>1406.5</v>
      </c>
      <c r="F11190">
        <v>922</v>
      </c>
      <c r="H11190">
        <v>9000135</v>
      </c>
      <c r="I11190">
        <f>IFERROR(VLOOKUP(H11190,ticker_cik_sic_ind!$J$1:$K$2838,2,FALSE),A11190)</f>
        <v>9000135</v>
      </c>
      <c r="J11190">
        <f t="shared" si="174"/>
        <v>0</v>
      </c>
    </row>
    <row r="11191" spans="1:10" x14ac:dyDescent="0.25">
      <c r="A11191">
        <v>93389</v>
      </c>
      <c r="B11191">
        <v>2019</v>
      </c>
      <c r="C11191" t="s">
        <v>5546</v>
      </c>
      <c r="D11191">
        <v>851.94500000000005</v>
      </c>
      <c r="E11191">
        <v>-462.37</v>
      </c>
      <c r="F11191">
        <v>923</v>
      </c>
      <c r="I11191">
        <f>IFERROR(VLOOKUP(H11191,ticker_cik_sic_ind!$J$1:$K$2838,2,FALSE),A11191)</f>
        <v>93389</v>
      </c>
      <c r="J11191">
        <f t="shared" si="174"/>
        <v>0</v>
      </c>
    </row>
    <row r="11192" spans="1:10" x14ac:dyDescent="0.25">
      <c r="A11192">
        <v>1177609</v>
      </c>
      <c r="B11192">
        <v>2019</v>
      </c>
      <c r="C11192" t="s">
        <v>5546</v>
      </c>
      <c r="D11192">
        <v>772.33699999999999</v>
      </c>
      <c r="E11192">
        <v>-507.95800000000003</v>
      </c>
      <c r="F11192">
        <v>924</v>
      </c>
      <c r="I11192">
        <f>IFERROR(VLOOKUP(H11192,ticker_cik_sic_ind!$J$1:$K$2838,2,FALSE),A11192)</f>
        <v>1177609</v>
      </c>
      <c r="J11192">
        <f t="shared" si="174"/>
        <v>0</v>
      </c>
    </row>
    <row r="11193" spans="1:10" x14ac:dyDescent="0.25">
      <c r="A11193">
        <v>1648428</v>
      </c>
      <c r="B11193">
        <v>2019</v>
      </c>
      <c r="C11193" t="s">
        <v>5546</v>
      </c>
      <c r="D11193">
        <v>1090.1369999999999</v>
      </c>
      <c r="E11193">
        <v>-357.04700000000003</v>
      </c>
      <c r="F11193">
        <v>925</v>
      </c>
      <c r="I11193">
        <f>IFERROR(VLOOKUP(H11193,ticker_cik_sic_ind!$J$1:$K$2838,2,FALSE),A11193)</f>
        <v>1648428</v>
      </c>
      <c r="J11193">
        <f t="shared" si="174"/>
        <v>0</v>
      </c>
    </row>
    <row r="11194" spans="1:10" x14ac:dyDescent="0.25">
      <c r="A11194">
        <v>1260221</v>
      </c>
      <c r="B11194">
        <v>2019</v>
      </c>
      <c r="C11194" t="s">
        <v>5546</v>
      </c>
      <c r="D11194">
        <v>10112.127</v>
      </c>
      <c r="E11194">
        <v>2599.7130000000002</v>
      </c>
      <c r="F11194">
        <v>926</v>
      </c>
      <c r="I11194">
        <f>IFERROR(VLOOKUP(H11194,ticker_cik_sic_ind!$J$1:$K$2838,2,FALSE),A11194)</f>
        <v>1260221</v>
      </c>
      <c r="J11194">
        <f t="shared" si="174"/>
        <v>0</v>
      </c>
    </row>
    <row r="11195" spans="1:10" x14ac:dyDescent="0.25">
      <c r="A11195">
        <v>1419612</v>
      </c>
      <c r="B11195">
        <v>2019</v>
      </c>
      <c r="C11195" t="s">
        <v>5546</v>
      </c>
      <c r="D11195">
        <v>783.23</v>
      </c>
      <c r="E11195">
        <v>-484.89100000000002</v>
      </c>
      <c r="F11195">
        <v>927</v>
      </c>
      <c r="I11195">
        <f>IFERROR(VLOOKUP(H11195,ticker_cik_sic_ind!$J$1:$K$2838,2,FALSE),A11195)</f>
        <v>1419612</v>
      </c>
      <c r="J11195">
        <f t="shared" si="174"/>
        <v>0</v>
      </c>
    </row>
    <row r="11196" spans="1:10" x14ac:dyDescent="0.25">
      <c r="A11196">
        <v>1597264</v>
      </c>
      <c r="B11196">
        <v>2019</v>
      </c>
      <c r="C11196" t="s">
        <v>5546</v>
      </c>
      <c r="D11196">
        <v>665.11300000000006</v>
      </c>
      <c r="E11196">
        <v>-552.93200000000002</v>
      </c>
      <c r="F11196">
        <v>928</v>
      </c>
      <c r="I11196">
        <f>IFERROR(VLOOKUP(H11196,ticker_cik_sic_ind!$J$1:$K$2838,2,FALSE),A11196)</f>
        <v>1597264</v>
      </c>
      <c r="J11196">
        <f t="shared" si="174"/>
        <v>0</v>
      </c>
    </row>
    <row r="11197" spans="1:10" x14ac:dyDescent="0.25">
      <c r="A11197">
        <v>866787</v>
      </c>
      <c r="B11197">
        <v>2019</v>
      </c>
      <c r="C11197" t="s">
        <v>5546</v>
      </c>
      <c r="D11197">
        <v>9403.7189999999991</v>
      </c>
      <c r="E11197">
        <v>1330.547</v>
      </c>
      <c r="F11197">
        <v>929</v>
      </c>
      <c r="I11197">
        <f>IFERROR(VLOOKUP(H11197,ticker_cik_sic_ind!$J$1:$K$2838,2,FALSE),A11197)</f>
        <v>866787</v>
      </c>
      <c r="J11197">
        <f t="shared" si="174"/>
        <v>0</v>
      </c>
    </row>
    <row r="11198" spans="1:10" x14ac:dyDescent="0.25">
      <c r="A11198">
        <v>933036</v>
      </c>
      <c r="B11198">
        <v>2019</v>
      </c>
      <c r="C11198" t="s">
        <v>5546</v>
      </c>
      <c r="D11198">
        <v>1366.287</v>
      </c>
      <c r="E11198">
        <v>-268.33699999999999</v>
      </c>
      <c r="F11198">
        <v>930</v>
      </c>
      <c r="I11198">
        <f>IFERROR(VLOOKUP(H11198,ticker_cik_sic_ind!$J$1:$K$2838,2,FALSE),A11198)</f>
        <v>933036</v>
      </c>
      <c r="J11198">
        <f t="shared" si="174"/>
        <v>0</v>
      </c>
    </row>
    <row r="11199" spans="1:10" x14ac:dyDescent="0.25">
      <c r="A11199">
        <v>814547</v>
      </c>
      <c r="B11199">
        <v>2019</v>
      </c>
      <c r="C11199" t="s">
        <v>5546</v>
      </c>
      <c r="D11199">
        <v>1287.07</v>
      </c>
      <c r="E11199">
        <v>-294.64400000000001</v>
      </c>
      <c r="F11199">
        <v>930</v>
      </c>
      <c r="I11199">
        <f>IFERROR(VLOOKUP(H11199,ticker_cik_sic_ind!$J$1:$K$2838,2,FALSE),A11199)</f>
        <v>814547</v>
      </c>
      <c r="J11199">
        <f t="shared" si="174"/>
        <v>0</v>
      </c>
    </row>
    <row r="11200" spans="1:10" x14ac:dyDescent="0.25">
      <c r="A11200">
        <v>1296435</v>
      </c>
      <c r="B11200">
        <v>2019</v>
      </c>
      <c r="C11200" t="s">
        <v>5546</v>
      </c>
      <c r="D11200">
        <v>887.2</v>
      </c>
      <c r="E11200">
        <v>-392.5</v>
      </c>
      <c r="F11200">
        <v>932</v>
      </c>
      <c r="I11200">
        <f>IFERROR(VLOOKUP(H11200,ticker_cik_sic_ind!$J$1:$K$2838,2,FALSE),A11200)</f>
        <v>1296435</v>
      </c>
      <c r="J11200">
        <f t="shared" si="174"/>
        <v>0</v>
      </c>
    </row>
    <row r="11201" spans="1:10" x14ac:dyDescent="0.25">
      <c r="A11201">
        <v>1593195</v>
      </c>
      <c r="B11201">
        <v>2019</v>
      </c>
      <c r="C11201" t="s">
        <v>5546</v>
      </c>
      <c r="D11201">
        <v>850.26900000000001</v>
      </c>
      <c r="E11201">
        <v>-420.49599999999998</v>
      </c>
      <c r="F11201">
        <v>933</v>
      </c>
      <c r="H11201">
        <v>9000123</v>
      </c>
      <c r="I11201">
        <f>IFERROR(VLOOKUP(H11201,ticker_cik_sic_ind!$J$1:$K$2838,2,FALSE),A11201)</f>
        <v>1593195</v>
      </c>
      <c r="J11201">
        <f t="shared" si="174"/>
        <v>0</v>
      </c>
    </row>
    <row r="11202" spans="1:10" x14ac:dyDescent="0.25">
      <c r="A11202">
        <v>711377</v>
      </c>
      <c r="B11202">
        <v>2019</v>
      </c>
      <c r="C11202" t="s">
        <v>5546</v>
      </c>
      <c r="D11202">
        <v>618.00900000000001</v>
      </c>
      <c r="E11202">
        <v>-560.17499999999995</v>
      </c>
      <c r="F11202">
        <v>934</v>
      </c>
      <c r="I11202">
        <f>IFERROR(VLOOKUP(H11202,ticker_cik_sic_ind!$J$1:$K$2838,2,FALSE),A11202)</f>
        <v>711377</v>
      </c>
      <c r="J11202">
        <f t="shared" si="174"/>
        <v>0</v>
      </c>
    </row>
    <row r="11203" spans="1:10" x14ac:dyDescent="0.25">
      <c r="A11203">
        <v>1603923</v>
      </c>
      <c r="B11203">
        <v>2019</v>
      </c>
      <c r="C11203" t="s">
        <v>5546</v>
      </c>
      <c r="D11203">
        <v>8979</v>
      </c>
      <c r="E11203">
        <v>1312</v>
      </c>
      <c r="F11203">
        <v>935</v>
      </c>
      <c r="H11203">
        <v>9000132</v>
      </c>
      <c r="I11203">
        <f>IFERROR(VLOOKUP(H11203,ticker_cik_sic_ind!$J$1:$K$2838,2,FALSE),A11203)</f>
        <v>1603923</v>
      </c>
      <c r="J11203">
        <f t="shared" ref="J11203:J11266" si="175">IF(OR(AND(C11203="financial",F11203&lt;$L$1),AND(C11203="non_financial",F11203&lt;$M$1)),1,0)</f>
        <v>0</v>
      </c>
    </row>
    <row r="11204" spans="1:10" x14ac:dyDescent="0.25">
      <c r="A11204">
        <v>1499832</v>
      </c>
      <c r="B11204">
        <v>2019</v>
      </c>
      <c r="C11204" t="s">
        <v>5546</v>
      </c>
      <c r="D11204">
        <v>1007.545</v>
      </c>
      <c r="E11204">
        <v>-350.34100000000001</v>
      </c>
      <c r="F11204">
        <v>936</v>
      </c>
      <c r="I11204">
        <f>IFERROR(VLOOKUP(H11204,ticker_cik_sic_ind!$J$1:$K$2838,2,FALSE),A11204)</f>
        <v>1499832</v>
      </c>
      <c r="J11204">
        <f t="shared" si="175"/>
        <v>0</v>
      </c>
    </row>
    <row r="11205" spans="1:10" x14ac:dyDescent="0.25">
      <c r="A11205">
        <v>1160958</v>
      </c>
      <c r="B11205">
        <v>2019</v>
      </c>
      <c r="C11205" t="s">
        <v>5546</v>
      </c>
      <c r="D11205">
        <v>903.85799999999995</v>
      </c>
      <c r="E11205">
        <v>-382.452</v>
      </c>
      <c r="F11205">
        <v>937</v>
      </c>
      <c r="I11205">
        <f>IFERROR(VLOOKUP(H11205,ticker_cik_sic_ind!$J$1:$K$2838,2,FALSE),A11205)</f>
        <v>1160958</v>
      </c>
      <c r="J11205">
        <f t="shared" si="175"/>
        <v>0</v>
      </c>
    </row>
    <row r="11206" spans="1:10" x14ac:dyDescent="0.25">
      <c r="A11206">
        <v>1356576</v>
      </c>
      <c r="B11206">
        <v>2019</v>
      </c>
      <c r="C11206" t="s">
        <v>5546</v>
      </c>
      <c r="D11206">
        <v>852.79899999999998</v>
      </c>
      <c r="E11206">
        <v>-390.49200000000002</v>
      </c>
      <c r="F11206">
        <v>937</v>
      </c>
      <c r="I11206">
        <f>IFERROR(VLOOKUP(H11206,ticker_cik_sic_ind!$J$1:$K$2838,2,FALSE),A11206)</f>
        <v>1356576</v>
      </c>
      <c r="J11206">
        <f t="shared" si="175"/>
        <v>0</v>
      </c>
    </row>
    <row r="11207" spans="1:10" x14ac:dyDescent="0.25">
      <c r="A11207">
        <v>1262976</v>
      </c>
      <c r="B11207">
        <v>2019</v>
      </c>
      <c r="C11207" t="s">
        <v>5546</v>
      </c>
      <c r="D11207">
        <v>1652.2170000000001</v>
      </c>
      <c r="E11207">
        <v>-180.09800000000001</v>
      </c>
      <c r="F11207">
        <v>939</v>
      </c>
      <c r="I11207">
        <f>IFERROR(VLOOKUP(H11207,ticker_cik_sic_ind!$J$1:$K$2838,2,FALSE),A11207)</f>
        <v>1262976</v>
      </c>
      <c r="J11207">
        <f t="shared" si="175"/>
        <v>0</v>
      </c>
    </row>
    <row r="11208" spans="1:10" x14ac:dyDescent="0.25">
      <c r="A11208">
        <v>68505</v>
      </c>
      <c r="B11208">
        <v>2019</v>
      </c>
      <c r="C11208" t="s">
        <v>5546</v>
      </c>
      <c r="D11208">
        <v>8881</v>
      </c>
      <c r="E11208">
        <v>1492</v>
      </c>
      <c r="F11208">
        <v>940</v>
      </c>
      <c r="I11208">
        <f>IFERROR(VLOOKUP(H11208,ticker_cik_sic_ind!$J$1:$K$2838,2,FALSE),A11208)</f>
        <v>68505</v>
      </c>
      <c r="J11208">
        <f t="shared" si="175"/>
        <v>0</v>
      </c>
    </row>
    <row r="11209" spans="1:10" x14ac:dyDescent="0.25">
      <c r="A11209">
        <v>897077</v>
      </c>
      <c r="B11209">
        <v>2019</v>
      </c>
      <c r="C11209" t="s">
        <v>5546</v>
      </c>
      <c r="D11209">
        <v>725.37900000000002</v>
      </c>
      <c r="E11209">
        <v>-474.447</v>
      </c>
      <c r="F11209">
        <v>940</v>
      </c>
      <c r="I11209">
        <f>IFERROR(VLOOKUP(H11209,ticker_cik_sic_ind!$J$1:$K$2838,2,FALSE),A11209)</f>
        <v>897077</v>
      </c>
      <c r="J11209">
        <f t="shared" si="175"/>
        <v>0</v>
      </c>
    </row>
    <row r="11210" spans="1:10" x14ac:dyDescent="0.25">
      <c r="A11210">
        <v>799288</v>
      </c>
      <c r="B11210">
        <v>2019</v>
      </c>
      <c r="C11210" t="s">
        <v>5546</v>
      </c>
      <c r="D11210">
        <v>1130.443</v>
      </c>
      <c r="E11210">
        <v>-299.22500000000002</v>
      </c>
      <c r="F11210">
        <v>942</v>
      </c>
      <c r="I11210">
        <f>IFERROR(VLOOKUP(H11210,ticker_cik_sic_ind!$J$1:$K$2838,2,FALSE),A11210)</f>
        <v>799288</v>
      </c>
      <c r="J11210">
        <f t="shared" si="175"/>
        <v>0</v>
      </c>
    </row>
    <row r="11211" spans="1:10" x14ac:dyDescent="0.25">
      <c r="A11211">
        <v>278166</v>
      </c>
      <c r="B11211">
        <v>2019</v>
      </c>
      <c r="C11211" t="s">
        <v>5546</v>
      </c>
      <c r="D11211">
        <v>693.56100000000004</v>
      </c>
      <c r="E11211">
        <v>-475.68700000000001</v>
      </c>
      <c r="F11211">
        <v>943</v>
      </c>
      <c r="I11211">
        <f>IFERROR(VLOOKUP(H11211,ticker_cik_sic_ind!$J$1:$K$2838,2,FALSE),A11211)</f>
        <v>278166</v>
      </c>
      <c r="J11211">
        <f t="shared" si="175"/>
        <v>0</v>
      </c>
    </row>
    <row r="11212" spans="1:10" x14ac:dyDescent="0.25">
      <c r="A11212">
        <v>908937</v>
      </c>
      <c r="B11212">
        <v>2019</v>
      </c>
      <c r="C11212" t="s">
        <v>5546</v>
      </c>
      <c r="D11212">
        <v>8299.1540000000005</v>
      </c>
      <c r="E11212">
        <v>1370.568</v>
      </c>
      <c r="F11212">
        <v>943</v>
      </c>
      <c r="I11212">
        <f>IFERROR(VLOOKUP(H11212,ticker_cik_sic_ind!$J$1:$K$2838,2,FALSE),A11212)</f>
        <v>908937</v>
      </c>
      <c r="J11212">
        <f t="shared" si="175"/>
        <v>0</v>
      </c>
    </row>
    <row r="11213" spans="1:10" x14ac:dyDescent="0.25">
      <c r="A11213">
        <v>1005757</v>
      </c>
      <c r="B11213">
        <v>2019</v>
      </c>
      <c r="C11213" t="s">
        <v>5546</v>
      </c>
      <c r="D11213">
        <v>927.23099999999999</v>
      </c>
      <c r="E11213">
        <v>-349.86</v>
      </c>
      <c r="F11213">
        <v>945</v>
      </c>
      <c r="I11213">
        <f>IFERROR(VLOOKUP(H11213,ticker_cik_sic_ind!$J$1:$K$2838,2,FALSE),A11213)</f>
        <v>1005757</v>
      </c>
      <c r="J11213">
        <f t="shared" si="175"/>
        <v>0</v>
      </c>
    </row>
    <row r="11214" spans="1:10" x14ac:dyDescent="0.25">
      <c r="A11214">
        <v>1650729</v>
      </c>
      <c r="B11214">
        <v>2019</v>
      </c>
      <c r="C11214" t="s">
        <v>5546</v>
      </c>
      <c r="D11214">
        <v>1181</v>
      </c>
      <c r="E11214">
        <v>-269.39999999999998</v>
      </c>
      <c r="F11214">
        <v>946</v>
      </c>
      <c r="I11214">
        <f>IFERROR(VLOOKUP(H11214,ticker_cik_sic_ind!$J$1:$K$2838,2,FALSE),A11214)</f>
        <v>1650729</v>
      </c>
      <c r="J11214">
        <f t="shared" si="175"/>
        <v>0</v>
      </c>
    </row>
    <row r="11215" spans="1:10" x14ac:dyDescent="0.25">
      <c r="A11215">
        <v>1370637</v>
      </c>
      <c r="B11215">
        <v>2019</v>
      </c>
      <c r="C11215" t="s">
        <v>5546</v>
      </c>
      <c r="D11215">
        <v>865.31</v>
      </c>
      <c r="E11215">
        <v>-370.09100000000001</v>
      </c>
      <c r="F11215">
        <v>947</v>
      </c>
      <c r="I11215">
        <f>IFERROR(VLOOKUP(H11215,ticker_cik_sic_ind!$J$1:$K$2838,2,FALSE),A11215)</f>
        <v>1370637</v>
      </c>
      <c r="J11215">
        <f t="shared" si="175"/>
        <v>0</v>
      </c>
    </row>
    <row r="11216" spans="1:10" x14ac:dyDescent="0.25">
      <c r="A11216">
        <v>9000124</v>
      </c>
      <c r="B11216">
        <v>2019</v>
      </c>
      <c r="C11216" t="s">
        <v>5546</v>
      </c>
      <c r="D11216">
        <v>1022.577</v>
      </c>
      <c r="E11216">
        <v>-315.74799999999999</v>
      </c>
      <c r="F11216">
        <v>947</v>
      </c>
      <c r="H11216">
        <v>9000124</v>
      </c>
      <c r="I11216">
        <f>IFERROR(VLOOKUP(H11216,ticker_cik_sic_ind!$J$1:$K$2838,2,FALSE),A11216)</f>
        <v>9000124</v>
      </c>
      <c r="J11216">
        <f t="shared" si="175"/>
        <v>0</v>
      </c>
    </row>
    <row r="11217" spans="1:10" x14ac:dyDescent="0.25">
      <c r="A11217">
        <v>1690820</v>
      </c>
      <c r="B11217">
        <v>2019</v>
      </c>
      <c r="C11217" t="s">
        <v>5546</v>
      </c>
      <c r="D11217">
        <v>881.76300000000003</v>
      </c>
      <c r="E11217">
        <v>-359.10899999999998</v>
      </c>
      <c r="F11217">
        <v>949</v>
      </c>
      <c r="I11217">
        <f>IFERROR(VLOOKUP(H11217,ticker_cik_sic_ind!$J$1:$K$2838,2,FALSE),A11217)</f>
        <v>1690820</v>
      </c>
      <c r="J11217">
        <f t="shared" si="175"/>
        <v>0</v>
      </c>
    </row>
    <row r="11218" spans="1:10" x14ac:dyDescent="0.25">
      <c r="A11218">
        <v>914475</v>
      </c>
      <c r="B11218">
        <v>2019</v>
      </c>
      <c r="C11218" t="s">
        <v>5546</v>
      </c>
      <c r="D11218">
        <v>841.31700000000001</v>
      </c>
      <c r="E11218">
        <v>-377.43599999999998</v>
      </c>
      <c r="F11218">
        <v>949</v>
      </c>
      <c r="I11218">
        <f>IFERROR(VLOOKUP(H11218,ticker_cik_sic_ind!$J$1:$K$2838,2,FALSE),A11218)</f>
        <v>914475</v>
      </c>
      <c r="J11218">
        <f t="shared" si="175"/>
        <v>0</v>
      </c>
    </row>
    <row r="11219" spans="1:10" x14ac:dyDescent="0.25">
      <c r="A11219">
        <v>75288</v>
      </c>
      <c r="B11219">
        <v>2019</v>
      </c>
      <c r="C11219" t="s">
        <v>5546</v>
      </c>
      <c r="D11219">
        <v>693.39</v>
      </c>
      <c r="E11219">
        <v>-467.13200000000001</v>
      </c>
      <c r="F11219">
        <v>951</v>
      </c>
      <c r="I11219">
        <f>IFERROR(VLOOKUP(H11219,ticker_cik_sic_ind!$J$1:$K$2838,2,FALSE),A11219)</f>
        <v>75288</v>
      </c>
      <c r="J11219">
        <f t="shared" si="175"/>
        <v>0</v>
      </c>
    </row>
    <row r="11220" spans="1:10" x14ac:dyDescent="0.25">
      <c r="A11220">
        <v>1423221</v>
      </c>
      <c r="B11220">
        <v>2019</v>
      </c>
      <c r="C11220" t="s">
        <v>5546</v>
      </c>
      <c r="D11220">
        <v>751.52300000000002</v>
      </c>
      <c r="E11220">
        <v>-423.76299999999998</v>
      </c>
      <c r="F11220">
        <v>952</v>
      </c>
      <c r="I11220">
        <f>IFERROR(VLOOKUP(H11220,ticker_cik_sic_ind!$J$1:$K$2838,2,FALSE),A11220)</f>
        <v>1423221</v>
      </c>
      <c r="J11220">
        <f t="shared" si="175"/>
        <v>0</v>
      </c>
    </row>
    <row r="11221" spans="1:10" x14ac:dyDescent="0.25">
      <c r="A11221">
        <v>1326732</v>
      </c>
      <c r="B11221">
        <v>2019</v>
      </c>
      <c r="C11221" t="s">
        <v>5546</v>
      </c>
      <c r="D11221">
        <v>591.45699999999999</v>
      </c>
      <c r="E11221">
        <v>-519.17899999999997</v>
      </c>
      <c r="F11221">
        <v>952</v>
      </c>
      <c r="I11221">
        <f>IFERROR(VLOOKUP(H11221,ticker_cik_sic_ind!$J$1:$K$2838,2,FALSE),A11221)</f>
        <v>1326732</v>
      </c>
      <c r="J11221">
        <f t="shared" si="175"/>
        <v>0</v>
      </c>
    </row>
    <row r="11222" spans="1:10" x14ac:dyDescent="0.25">
      <c r="A11222">
        <v>1039399</v>
      </c>
      <c r="B11222">
        <v>2019</v>
      </c>
      <c r="C11222" t="s">
        <v>5546</v>
      </c>
      <c r="D11222">
        <v>651.221</v>
      </c>
      <c r="E11222">
        <v>-478.66800000000001</v>
      </c>
      <c r="F11222">
        <v>954</v>
      </c>
      <c r="I11222">
        <f>IFERROR(VLOOKUP(H11222,ticker_cik_sic_ind!$J$1:$K$2838,2,FALSE),A11222)</f>
        <v>1039399</v>
      </c>
      <c r="J11222">
        <f t="shared" si="175"/>
        <v>0</v>
      </c>
    </row>
    <row r="11223" spans="1:10" x14ac:dyDescent="0.25">
      <c r="A11223">
        <v>701985</v>
      </c>
      <c r="B11223">
        <v>2019</v>
      </c>
      <c r="C11223" t="s">
        <v>5546</v>
      </c>
      <c r="D11223">
        <v>7620</v>
      </c>
      <c r="E11223">
        <v>1122</v>
      </c>
      <c r="F11223">
        <v>955</v>
      </c>
      <c r="I11223">
        <f>IFERROR(VLOOKUP(H11223,ticker_cik_sic_ind!$J$1:$K$2838,2,FALSE),A11223)</f>
        <v>701985</v>
      </c>
      <c r="J11223">
        <f t="shared" si="175"/>
        <v>0</v>
      </c>
    </row>
    <row r="11224" spans="1:10" x14ac:dyDescent="0.25">
      <c r="A11224">
        <v>1092796</v>
      </c>
      <c r="B11224">
        <v>2019</v>
      </c>
      <c r="C11224" t="s">
        <v>5546</v>
      </c>
      <c r="D11224">
        <v>726.84500000000003</v>
      </c>
      <c r="E11224">
        <v>-426.68</v>
      </c>
      <c r="F11224">
        <v>956</v>
      </c>
      <c r="I11224">
        <f>IFERROR(VLOOKUP(H11224,ticker_cik_sic_ind!$J$1:$K$2838,2,FALSE),A11224)</f>
        <v>1092796</v>
      </c>
      <c r="J11224">
        <f t="shared" si="175"/>
        <v>0</v>
      </c>
    </row>
    <row r="11225" spans="1:10" x14ac:dyDescent="0.25">
      <c r="A11225">
        <v>9000061</v>
      </c>
      <c r="B11225">
        <v>2019</v>
      </c>
      <c r="C11225" t="s">
        <v>5546</v>
      </c>
      <c r="D11225">
        <v>912.00800000000004</v>
      </c>
      <c r="E11225">
        <v>-336.81400000000002</v>
      </c>
      <c r="F11225">
        <v>957</v>
      </c>
      <c r="H11225">
        <v>9000061</v>
      </c>
      <c r="I11225">
        <f>IFERROR(VLOOKUP(H11225,ticker_cik_sic_ind!$J$1:$K$2838,2,FALSE),A11225)</f>
        <v>9000061</v>
      </c>
      <c r="J11225">
        <f t="shared" si="175"/>
        <v>0</v>
      </c>
    </row>
    <row r="11226" spans="1:10" x14ac:dyDescent="0.25">
      <c r="A11226">
        <v>896262</v>
      </c>
      <c r="B11226">
        <v>2019</v>
      </c>
      <c r="C11226" t="s">
        <v>5546</v>
      </c>
      <c r="D11226">
        <v>753.32399999999996</v>
      </c>
      <c r="E11226">
        <v>-409.06099999999998</v>
      </c>
      <c r="F11226">
        <v>958</v>
      </c>
      <c r="I11226">
        <f>IFERROR(VLOOKUP(H11226,ticker_cik_sic_ind!$J$1:$K$2838,2,FALSE),A11226)</f>
        <v>896262</v>
      </c>
      <c r="J11226">
        <f t="shared" si="175"/>
        <v>0</v>
      </c>
    </row>
    <row r="11227" spans="1:10" x14ac:dyDescent="0.25">
      <c r="A11227">
        <v>81362</v>
      </c>
      <c r="B11227">
        <v>2019</v>
      </c>
      <c r="C11227" t="s">
        <v>5546</v>
      </c>
      <c r="D11227">
        <v>723.625</v>
      </c>
      <c r="E11227">
        <v>-422.67700000000002</v>
      </c>
      <c r="F11227">
        <v>959</v>
      </c>
      <c r="I11227">
        <f>IFERROR(VLOOKUP(H11227,ticker_cik_sic_ind!$J$1:$K$2838,2,FALSE),A11227)</f>
        <v>81362</v>
      </c>
      <c r="J11227">
        <f t="shared" si="175"/>
        <v>0</v>
      </c>
    </row>
    <row r="11228" spans="1:10" x14ac:dyDescent="0.25">
      <c r="A11228">
        <v>9000035</v>
      </c>
      <c r="B11228">
        <v>2019</v>
      </c>
      <c r="C11228" t="s">
        <v>5546</v>
      </c>
      <c r="D11228">
        <v>819.05799999999999</v>
      </c>
      <c r="E11228">
        <v>-373.351</v>
      </c>
      <c r="F11228">
        <v>959</v>
      </c>
      <c r="H11228">
        <v>9000035</v>
      </c>
      <c r="I11228">
        <f>IFERROR(VLOOKUP(H11228,ticker_cik_sic_ind!$J$1:$K$2838,2,FALSE),A11228)</f>
        <v>9000035</v>
      </c>
      <c r="J11228">
        <f t="shared" si="175"/>
        <v>0</v>
      </c>
    </row>
    <row r="11229" spans="1:10" x14ac:dyDescent="0.25">
      <c r="A11229">
        <v>1651235</v>
      </c>
      <c r="B11229">
        <v>2019</v>
      </c>
      <c r="C11229" t="s">
        <v>5546</v>
      </c>
      <c r="D11229">
        <v>592.16899999999998</v>
      </c>
      <c r="E11229">
        <v>-505.92700000000002</v>
      </c>
      <c r="F11229">
        <v>961</v>
      </c>
      <c r="I11229">
        <f>IFERROR(VLOOKUP(H11229,ticker_cik_sic_ind!$J$1:$K$2838,2,FALSE),A11229)</f>
        <v>1651235</v>
      </c>
      <c r="J11229">
        <f t="shared" si="175"/>
        <v>0</v>
      </c>
    </row>
    <row r="11230" spans="1:10" x14ac:dyDescent="0.25">
      <c r="A11230">
        <v>1361658</v>
      </c>
      <c r="B11230">
        <v>2019</v>
      </c>
      <c r="C11230" t="s">
        <v>5546</v>
      </c>
      <c r="D11230">
        <v>7075</v>
      </c>
      <c r="E11230">
        <v>520</v>
      </c>
      <c r="F11230">
        <v>962</v>
      </c>
      <c r="I11230">
        <f>IFERROR(VLOOKUP(H11230,ticker_cik_sic_ind!$J$1:$K$2838,2,FALSE),A11230)</f>
        <v>1361658</v>
      </c>
      <c r="J11230">
        <f t="shared" si="175"/>
        <v>0</v>
      </c>
    </row>
    <row r="11231" spans="1:10" x14ac:dyDescent="0.25">
      <c r="A11231">
        <v>72573</v>
      </c>
      <c r="B11231">
        <v>2019</v>
      </c>
      <c r="C11231" t="s">
        <v>5546</v>
      </c>
      <c r="D11231">
        <v>627.24800000000005</v>
      </c>
      <c r="E11231">
        <v>-463.35399999999998</v>
      </c>
      <c r="F11231">
        <v>963</v>
      </c>
      <c r="I11231">
        <f>IFERROR(VLOOKUP(H11231,ticker_cik_sic_ind!$J$1:$K$2838,2,FALSE),A11231)</f>
        <v>72573</v>
      </c>
      <c r="J11231">
        <f t="shared" si="175"/>
        <v>0</v>
      </c>
    </row>
    <row r="11232" spans="1:10" x14ac:dyDescent="0.25">
      <c r="A11232">
        <v>1443669</v>
      </c>
      <c r="B11232">
        <v>2019</v>
      </c>
      <c r="C11232" t="s">
        <v>5546</v>
      </c>
      <c r="D11232">
        <v>566.18700000000001</v>
      </c>
      <c r="E11232">
        <v>-506.25299999999999</v>
      </c>
      <c r="F11232">
        <v>964</v>
      </c>
      <c r="I11232">
        <f>IFERROR(VLOOKUP(H11232,ticker_cik_sic_ind!$J$1:$K$2838,2,FALSE),A11232)</f>
        <v>1443669</v>
      </c>
      <c r="J11232">
        <f t="shared" si="175"/>
        <v>0</v>
      </c>
    </row>
    <row r="11233" spans="1:10" x14ac:dyDescent="0.25">
      <c r="A11233">
        <v>1069183</v>
      </c>
      <c r="B11233">
        <v>2019</v>
      </c>
      <c r="C11233" t="s">
        <v>5546</v>
      </c>
      <c r="D11233">
        <v>642.39700000000005</v>
      </c>
      <c r="E11233">
        <v>-448.84199999999998</v>
      </c>
      <c r="F11233">
        <v>965</v>
      </c>
      <c r="I11233">
        <f>IFERROR(VLOOKUP(H11233,ticker_cik_sic_ind!$J$1:$K$2838,2,FALSE),A11233)</f>
        <v>1069183</v>
      </c>
      <c r="J11233">
        <f t="shared" si="175"/>
        <v>0</v>
      </c>
    </row>
    <row r="11234" spans="1:10" x14ac:dyDescent="0.25">
      <c r="A11234">
        <v>1387467</v>
      </c>
      <c r="B11234">
        <v>2019</v>
      </c>
      <c r="C11234" t="s">
        <v>5546</v>
      </c>
      <c r="D11234">
        <v>667.04899999999998</v>
      </c>
      <c r="E11234">
        <v>-426.16199999999998</v>
      </c>
      <c r="F11234">
        <v>966</v>
      </c>
      <c r="I11234">
        <f>IFERROR(VLOOKUP(H11234,ticker_cik_sic_ind!$J$1:$K$2838,2,FALSE),A11234)</f>
        <v>1387467</v>
      </c>
      <c r="J11234">
        <f t="shared" si="175"/>
        <v>0</v>
      </c>
    </row>
    <row r="11235" spans="1:10" x14ac:dyDescent="0.25">
      <c r="A11235">
        <v>1629137</v>
      </c>
      <c r="B11235">
        <v>2019</v>
      </c>
      <c r="C11235" t="s">
        <v>5546</v>
      </c>
      <c r="D11235">
        <v>539.23800000000006</v>
      </c>
      <c r="E11235">
        <v>-506.553</v>
      </c>
      <c r="F11235">
        <v>967</v>
      </c>
      <c r="I11235">
        <f>IFERROR(VLOOKUP(H11235,ticker_cik_sic_ind!$J$1:$K$2838,2,FALSE),A11235)</f>
        <v>1629137</v>
      </c>
      <c r="J11235">
        <f t="shared" si="175"/>
        <v>0</v>
      </c>
    </row>
    <row r="11236" spans="1:10" x14ac:dyDescent="0.25">
      <c r="A11236">
        <v>1448056</v>
      </c>
      <c r="B11236">
        <v>2019</v>
      </c>
      <c r="C11236" t="s">
        <v>5546</v>
      </c>
      <c r="D11236">
        <v>918.49</v>
      </c>
      <c r="E11236">
        <v>-304.34800000000001</v>
      </c>
      <c r="F11236">
        <v>968</v>
      </c>
      <c r="I11236">
        <f>IFERROR(VLOOKUP(H11236,ticker_cik_sic_ind!$J$1:$K$2838,2,FALSE),A11236)</f>
        <v>1448056</v>
      </c>
      <c r="J11236">
        <f t="shared" si="175"/>
        <v>0</v>
      </c>
    </row>
    <row r="11237" spans="1:10" x14ac:dyDescent="0.25">
      <c r="A11237">
        <v>1041859</v>
      </c>
      <c r="B11237">
        <v>2019</v>
      </c>
      <c r="C11237" t="s">
        <v>5546</v>
      </c>
      <c r="D11237">
        <v>854.34400000000005</v>
      </c>
      <c r="E11237">
        <v>-323.12299999999999</v>
      </c>
      <c r="F11237">
        <v>968</v>
      </c>
      <c r="I11237">
        <f>IFERROR(VLOOKUP(H11237,ticker_cik_sic_ind!$J$1:$K$2838,2,FALSE),A11237)</f>
        <v>1041859</v>
      </c>
      <c r="J11237">
        <f t="shared" si="175"/>
        <v>0</v>
      </c>
    </row>
    <row r="11238" spans="1:10" x14ac:dyDescent="0.25">
      <c r="A11238">
        <v>1364954</v>
      </c>
      <c r="B11238">
        <v>2019</v>
      </c>
      <c r="C11238" t="s">
        <v>5546</v>
      </c>
      <c r="D11238">
        <v>720.57100000000003</v>
      </c>
      <c r="E11238">
        <v>-388.71899999999999</v>
      </c>
      <c r="F11238">
        <v>968</v>
      </c>
      <c r="I11238">
        <f>IFERROR(VLOOKUP(H11238,ticker_cik_sic_ind!$J$1:$K$2838,2,FALSE),A11238)</f>
        <v>1364954</v>
      </c>
      <c r="J11238">
        <f t="shared" si="175"/>
        <v>0</v>
      </c>
    </row>
    <row r="11239" spans="1:10" x14ac:dyDescent="0.25">
      <c r="A11239">
        <v>949870</v>
      </c>
      <c r="B11239">
        <v>2019</v>
      </c>
      <c r="C11239" t="s">
        <v>5546</v>
      </c>
      <c r="D11239">
        <v>618.49699999999996</v>
      </c>
      <c r="E11239">
        <v>-442.67200000000003</v>
      </c>
      <c r="F11239">
        <v>971</v>
      </c>
      <c r="I11239">
        <f>IFERROR(VLOOKUP(H11239,ticker_cik_sic_ind!$J$1:$K$2838,2,FALSE),A11239)</f>
        <v>949870</v>
      </c>
      <c r="J11239">
        <f t="shared" si="175"/>
        <v>0</v>
      </c>
    </row>
    <row r="11240" spans="1:10" x14ac:dyDescent="0.25">
      <c r="A11240">
        <v>1159167</v>
      </c>
      <c r="B11240">
        <v>2019</v>
      </c>
      <c r="C11240" t="s">
        <v>5546</v>
      </c>
      <c r="D11240">
        <v>596.78099999999995</v>
      </c>
      <c r="E11240">
        <v>-458.041</v>
      </c>
      <c r="F11240">
        <v>972</v>
      </c>
      <c r="I11240">
        <f>IFERROR(VLOOKUP(H11240,ticker_cik_sic_ind!$J$1:$K$2838,2,FALSE),A11240)</f>
        <v>1159167</v>
      </c>
      <c r="J11240">
        <f t="shared" si="175"/>
        <v>0</v>
      </c>
    </row>
    <row r="11241" spans="1:10" x14ac:dyDescent="0.25">
      <c r="A11241">
        <v>1034054</v>
      </c>
      <c r="B11241">
        <v>2019</v>
      </c>
      <c r="C11241" t="s">
        <v>5546</v>
      </c>
      <c r="D11241">
        <v>7289.3779999999997</v>
      </c>
      <c r="E11241">
        <v>3042.1350000000002</v>
      </c>
      <c r="F11241">
        <v>972</v>
      </c>
      <c r="I11241">
        <f>IFERROR(VLOOKUP(H11241,ticker_cik_sic_ind!$J$1:$K$2838,2,FALSE),A11241)</f>
        <v>1034054</v>
      </c>
      <c r="J11241">
        <f t="shared" si="175"/>
        <v>0</v>
      </c>
    </row>
    <row r="11242" spans="1:10" x14ac:dyDescent="0.25">
      <c r="A11242">
        <v>1409171</v>
      </c>
      <c r="B11242">
        <v>2019</v>
      </c>
      <c r="C11242" t="s">
        <v>5546</v>
      </c>
      <c r="D11242">
        <v>839.44899999999996</v>
      </c>
      <c r="E11242">
        <v>-325.95499999999998</v>
      </c>
      <c r="F11242">
        <v>974</v>
      </c>
      <c r="I11242">
        <f>IFERROR(VLOOKUP(H11242,ticker_cik_sic_ind!$J$1:$K$2838,2,FALSE),A11242)</f>
        <v>1409171</v>
      </c>
      <c r="J11242">
        <f t="shared" si="175"/>
        <v>0</v>
      </c>
    </row>
    <row r="11243" spans="1:10" x14ac:dyDescent="0.25">
      <c r="A11243">
        <v>1076930</v>
      </c>
      <c r="B11243">
        <v>2019</v>
      </c>
      <c r="C11243" t="s">
        <v>5546</v>
      </c>
      <c r="D11243">
        <v>741.76099999999997</v>
      </c>
      <c r="E11243">
        <v>-375.97199999999998</v>
      </c>
      <c r="F11243">
        <v>975</v>
      </c>
      <c r="I11243">
        <f>IFERROR(VLOOKUP(H11243,ticker_cik_sic_ind!$J$1:$K$2838,2,FALSE),A11243)</f>
        <v>1076930</v>
      </c>
      <c r="J11243">
        <f t="shared" si="175"/>
        <v>0</v>
      </c>
    </row>
    <row r="11244" spans="1:10" x14ac:dyDescent="0.25">
      <c r="A11244">
        <v>878526</v>
      </c>
      <c r="B11244">
        <v>2019</v>
      </c>
      <c r="C11244" t="s">
        <v>5546</v>
      </c>
      <c r="D11244">
        <v>663.63800000000003</v>
      </c>
      <c r="E11244">
        <v>-407.53399999999999</v>
      </c>
      <c r="F11244">
        <v>976</v>
      </c>
      <c r="H11244">
        <v>9000015</v>
      </c>
      <c r="I11244">
        <f>IFERROR(VLOOKUP(H11244,ticker_cik_sic_ind!$J$1:$K$2838,2,FALSE),A11244)</f>
        <v>878526</v>
      </c>
      <c r="J11244">
        <f t="shared" si="175"/>
        <v>0</v>
      </c>
    </row>
    <row r="11245" spans="1:10" x14ac:dyDescent="0.25">
      <c r="A11245">
        <v>1099590</v>
      </c>
      <c r="B11245">
        <v>2019</v>
      </c>
      <c r="C11245" t="s">
        <v>5546</v>
      </c>
      <c r="D11245">
        <v>1519.441</v>
      </c>
      <c r="E11245">
        <v>-154.73699999999999</v>
      </c>
      <c r="F11245">
        <v>976</v>
      </c>
      <c r="I11245">
        <f>IFERROR(VLOOKUP(H11245,ticker_cik_sic_ind!$J$1:$K$2838,2,FALSE),A11245)</f>
        <v>1099590</v>
      </c>
      <c r="J11245">
        <f t="shared" si="175"/>
        <v>0</v>
      </c>
    </row>
    <row r="11246" spans="1:10" x14ac:dyDescent="0.25">
      <c r="A11246">
        <v>8063</v>
      </c>
      <c r="B11246">
        <v>2019</v>
      </c>
      <c r="C11246" t="s">
        <v>5546</v>
      </c>
      <c r="D11246">
        <v>764.423</v>
      </c>
      <c r="E11246">
        <v>-351.29</v>
      </c>
      <c r="F11246">
        <v>978</v>
      </c>
      <c r="I11246">
        <f>IFERROR(VLOOKUP(H11246,ticker_cik_sic_ind!$J$1:$K$2838,2,FALSE),A11246)</f>
        <v>8063</v>
      </c>
      <c r="J11246">
        <f t="shared" si="175"/>
        <v>0</v>
      </c>
    </row>
    <row r="11247" spans="1:10" x14ac:dyDescent="0.25">
      <c r="A11247">
        <v>1115128</v>
      </c>
      <c r="B11247">
        <v>2019</v>
      </c>
      <c r="C11247" t="s">
        <v>5546</v>
      </c>
      <c r="D11247">
        <v>647.50699999999995</v>
      </c>
      <c r="E11247">
        <v>-388.99599999999998</v>
      </c>
      <c r="F11247">
        <v>979</v>
      </c>
      <c r="I11247">
        <f>IFERROR(VLOOKUP(H11247,ticker_cik_sic_ind!$J$1:$K$2838,2,FALSE),A11247)</f>
        <v>1115128</v>
      </c>
      <c r="J11247">
        <f t="shared" si="175"/>
        <v>0</v>
      </c>
    </row>
    <row r="11248" spans="1:10" x14ac:dyDescent="0.25">
      <c r="A11248">
        <v>1660690</v>
      </c>
      <c r="B11248">
        <v>2019</v>
      </c>
      <c r="C11248" t="s">
        <v>5546</v>
      </c>
      <c r="D11248">
        <v>1408.8</v>
      </c>
      <c r="E11248">
        <v>-157.30000000000001</v>
      </c>
      <c r="F11248">
        <v>980</v>
      </c>
      <c r="I11248">
        <f>IFERROR(VLOOKUP(H11248,ticker_cik_sic_ind!$J$1:$K$2838,2,FALSE),A11248)</f>
        <v>1660690</v>
      </c>
      <c r="J11248">
        <f t="shared" si="175"/>
        <v>0</v>
      </c>
    </row>
    <row r="11249" spans="1:10" x14ac:dyDescent="0.25">
      <c r="A11249">
        <v>808450</v>
      </c>
      <c r="B11249">
        <v>2019</v>
      </c>
      <c r="C11249" t="s">
        <v>5546</v>
      </c>
      <c r="D11249">
        <v>6924</v>
      </c>
      <c r="E11249">
        <v>4334</v>
      </c>
      <c r="F11249">
        <v>980</v>
      </c>
      <c r="I11249">
        <f>IFERROR(VLOOKUP(H11249,ticker_cik_sic_ind!$J$1:$K$2838,2,FALSE),A11249)</f>
        <v>808450</v>
      </c>
      <c r="J11249">
        <f t="shared" si="175"/>
        <v>0</v>
      </c>
    </row>
    <row r="11250" spans="1:10" x14ac:dyDescent="0.25">
      <c r="A11250">
        <v>9000110</v>
      </c>
      <c r="B11250">
        <v>2019</v>
      </c>
      <c r="C11250" t="s">
        <v>5546</v>
      </c>
      <c r="D11250">
        <v>6937</v>
      </c>
      <c r="E11250">
        <v>4402</v>
      </c>
      <c r="F11250">
        <v>980</v>
      </c>
      <c r="H11250">
        <v>9000110</v>
      </c>
      <c r="I11250">
        <f>IFERROR(VLOOKUP(H11250,ticker_cik_sic_ind!$J$1:$K$2838,2,FALSE),A11250)</f>
        <v>9000110</v>
      </c>
      <c r="J11250">
        <f t="shared" si="175"/>
        <v>0</v>
      </c>
    </row>
    <row r="11251" spans="1:10" x14ac:dyDescent="0.25">
      <c r="A11251">
        <v>896264</v>
      </c>
      <c r="B11251">
        <v>2019</v>
      </c>
      <c r="C11251" t="s">
        <v>5546</v>
      </c>
      <c r="D11251">
        <v>575.28399999999999</v>
      </c>
      <c r="E11251">
        <v>-429.28100000000001</v>
      </c>
      <c r="F11251">
        <v>980</v>
      </c>
      <c r="I11251">
        <f>IFERROR(VLOOKUP(H11251,ticker_cik_sic_ind!$J$1:$K$2838,2,FALSE),A11251)</f>
        <v>896264</v>
      </c>
      <c r="J11251">
        <f t="shared" si="175"/>
        <v>0</v>
      </c>
    </row>
    <row r="11252" spans="1:10" x14ac:dyDescent="0.25">
      <c r="A11252">
        <v>1671933</v>
      </c>
      <c r="B11252">
        <v>2019</v>
      </c>
      <c r="C11252" t="s">
        <v>5546</v>
      </c>
      <c r="D11252">
        <v>839.40499999999997</v>
      </c>
      <c r="E11252">
        <v>-300.97399999999999</v>
      </c>
      <c r="F11252">
        <v>984</v>
      </c>
      <c r="I11252">
        <f>IFERROR(VLOOKUP(H11252,ticker_cik_sic_ind!$J$1:$K$2838,2,FALSE),A11252)</f>
        <v>1671933</v>
      </c>
      <c r="J11252">
        <f t="shared" si="175"/>
        <v>0</v>
      </c>
    </row>
    <row r="11253" spans="1:10" x14ac:dyDescent="0.25">
      <c r="A11253">
        <v>1220754</v>
      </c>
      <c r="B11253">
        <v>2019</v>
      </c>
      <c r="C11253" t="s">
        <v>5546</v>
      </c>
      <c r="D11253">
        <v>680.23500000000001</v>
      </c>
      <c r="E11253">
        <v>-369.36</v>
      </c>
      <c r="F11253">
        <v>985</v>
      </c>
      <c r="I11253">
        <f>IFERROR(VLOOKUP(H11253,ticker_cik_sic_ind!$J$1:$K$2838,2,FALSE),A11253)</f>
        <v>1220754</v>
      </c>
      <c r="J11253">
        <f t="shared" si="175"/>
        <v>0</v>
      </c>
    </row>
    <row r="11254" spans="1:10" x14ac:dyDescent="0.25">
      <c r="A11254">
        <v>90896</v>
      </c>
      <c r="B11254">
        <v>2019</v>
      </c>
      <c r="C11254" t="s">
        <v>5546</v>
      </c>
      <c r="D11254">
        <v>649.35799999999995</v>
      </c>
      <c r="E11254">
        <v>-379.56900000000002</v>
      </c>
      <c r="F11254">
        <v>985</v>
      </c>
      <c r="I11254">
        <f>IFERROR(VLOOKUP(H11254,ticker_cik_sic_ind!$J$1:$K$2838,2,FALSE),A11254)</f>
        <v>90896</v>
      </c>
      <c r="J11254">
        <f t="shared" si="175"/>
        <v>0</v>
      </c>
    </row>
    <row r="11255" spans="1:10" x14ac:dyDescent="0.25">
      <c r="A11255">
        <v>1001233</v>
      </c>
      <c r="B11255">
        <v>2019</v>
      </c>
      <c r="C11255" t="s">
        <v>5546</v>
      </c>
      <c r="D11255">
        <v>627.72699999999998</v>
      </c>
      <c r="E11255">
        <v>-387.86700000000002</v>
      </c>
      <c r="F11255">
        <v>987</v>
      </c>
      <c r="I11255">
        <f>IFERROR(VLOOKUP(H11255,ticker_cik_sic_ind!$J$1:$K$2838,2,FALSE),A11255)</f>
        <v>1001233</v>
      </c>
      <c r="J11255">
        <f t="shared" si="175"/>
        <v>0</v>
      </c>
    </row>
    <row r="11256" spans="1:10" x14ac:dyDescent="0.25">
      <c r="A11256">
        <v>1109116</v>
      </c>
      <c r="B11256">
        <v>2019</v>
      </c>
      <c r="C11256" t="s">
        <v>5546</v>
      </c>
      <c r="D11256">
        <v>748.54700000000003</v>
      </c>
      <c r="E11256">
        <v>-336.25799999999998</v>
      </c>
      <c r="F11256">
        <v>987</v>
      </c>
      <c r="I11256">
        <f>IFERROR(VLOOKUP(H11256,ticker_cik_sic_ind!$J$1:$K$2838,2,FALSE),A11256)</f>
        <v>1109116</v>
      </c>
      <c r="J11256">
        <f t="shared" si="175"/>
        <v>0</v>
      </c>
    </row>
    <row r="11257" spans="1:10" x14ac:dyDescent="0.25">
      <c r="A11257">
        <v>6885</v>
      </c>
      <c r="B11257">
        <v>2019</v>
      </c>
      <c r="C11257" t="s">
        <v>5546</v>
      </c>
      <c r="D11257">
        <v>829.67600000000004</v>
      </c>
      <c r="E11257">
        <v>-295.83499999999998</v>
      </c>
      <c r="F11257">
        <v>989</v>
      </c>
      <c r="I11257">
        <f>IFERROR(VLOOKUP(H11257,ticker_cik_sic_ind!$J$1:$K$2838,2,FALSE),A11257)</f>
        <v>6885</v>
      </c>
      <c r="J11257">
        <f t="shared" si="175"/>
        <v>0</v>
      </c>
    </row>
    <row r="11258" spans="1:10" x14ac:dyDescent="0.25">
      <c r="A11258">
        <v>100726</v>
      </c>
      <c r="B11258">
        <v>2019</v>
      </c>
      <c r="C11258" t="s">
        <v>5546</v>
      </c>
      <c r="D11258">
        <v>601.80700000000002</v>
      </c>
      <c r="E11258">
        <v>-389.78100000000001</v>
      </c>
      <c r="F11258">
        <v>990</v>
      </c>
      <c r="I11258">
        <f>IFERROR(VLOOKUP(H11258,ticker_cik_sic_ind!$J$1:$K$2838,2,FALSE),A11258)</f>
        <v>100726</v>
      </c>
      <c r="J11258">
        <f t="shared" si="175"/>
        <v>0</v>
      </c>
    </row>
    <row r="11259" spans="1:10" x14ac:dyDescent="0.25">
      <c r="A11259">
        <v>1498068</v>
      </c>
      <c r="B11259">
        <v>2019</v>
      </c>
      <c r="C11259" t="s">
        <v>5546</v>
      </c>
      <c r="D11259">
        <v>975.66899999999998</v>
      </c>
      <c r="E11259">
        <v>-241.78299999999999</v>
      </c>
      <c r="F11259">
        <v>991</v>
      </c>
      <c r="I11259">
        <f>IFERROR(VLOOKUP(H11259,ticker_cik_sic_ind!$J$1:$K$2838,2,FALSE),A11259)</f>
        <v>1498068</v>
      </c>
      <c r="J11259">
        <f t="shared" si="175"/>
        <v>0</v>
      </c>
    </row>
    <row r="11260" spans="1:10" x14ac:dyDescent="0.25">
      <c r="A11260">
        <v>1334036</v>
      </c>
      <c r="B11260">
        <v>2019</v>
      </c>
      <c r="C11260" t="s">
        <v>5546</v>
      </c>
      <c r="D11260">
        <v>604.37400000000002</v>
      </c>
      <c r="E11260">
        <v>-382.54199999999997</v>
      </c>
      <c r="F11260">
        <v>992</v>
      </c>
      <c r="I11260">
        <f>IFERROR(VLOOKUP(H11260,ticker_cik_sic_ind!$J$1:$K$2838,2,FALSE),A11260)</f>
        <v>1334036</v>
      </c>
      <c r="J11260">
        <f t="shared" si="175"/>
        <v>0</v>
      </c>
    </row>
    <row r="11261" spans="1:10" x14ac:dyDescent="0.25">
      <c r="A11261">
        <v>9000122</v>
      </c>
      <c r="B11261">
        <v>2019</v>
      </c>
      <c r="C11261" t="s">
        <v>5546</v>
      </c>
      <c r="D11261">
        <v>518.76</v>
      </c>
      <c r="E11261">
        <v>-429.59500000000003</v>
      </c>
      <c r="F11261">
        <v>992</v>
      </c>
      <c r="H11261">
        <v>9000122</v>
      </c>
      <c r="I11261">
        <f>IFERROR(VLOOKUP(H11261,ticker_cik_sic_ind!$J$1:$K$2838,2,FALSE),A11261)</f>
        <v>9000122</v>
      </c>
      <c r="J11261">
        <f t="shared" si="175"/>
        <v>0</v>
      </c>
    </row>
    <row r="11262" spans="1:10" x14ac:dyDescent="0.25">
      <c r="A11262">
        <v>1384905</v>
      </c>
      <c r="B11262">
        <v>2019</v>
      </c>
      <c r="C11262" t="s">
        <v>5546</v>
      </c>
      <c r="D11262">
        <v>813.32899999999995</v>
      </c>
      <c r="E11262">
        <v>-291.024</v>
      </c>
      <c r="F11262">
        <v>994</v>
      </c>
      <c r="I11262">
        <f>IFERROR(VLOOKUP(H11262,ticker_cik_sic_ind!$J$1:$K$2838,2,FALSE),A11262)</f>
        <v>1384905</v>
      </c>
      <c r="J11262">
        <f t="shared" si="175"/>
        <v>0</v>
      </c>
    </row>
    <row r="11263" spans="1:10" x14ac:dyDescent="0.25">
      <c r="A11263">
        <v>917470</v>
      </c>
      <c r="B11263">
        <v>2019</v>
      </c>
      <c r="C11263" t="s">
        <v>5546</v>
      </c>
      <c r="D11263">
        <v>778.95600000000002</v>
      </c>
      <c r="E11263">
        <v>-296.78800000000001</v>
      </c>
      <c r="F11263">
        <v>995</v>
      </c>
      <c r="I11263">
        <f>IFERROR(VLOOKUP(H11263,ticker_cik_sic_ind!$J$1:$K$2838,2,FALSE),A11263)</f>
        <v>917470</v>
      </c>
      <c r="J11263">
        <f t="shared" si="175"/>
        <v>0</v>
      </c>
    </row>
    <row r="11264" spans="1:10" x14ac:dyDescent="0.25">
      <c r="A11264">
        <v>885245</v>
      </c>
      <c r="B11264">
        <v>2019</v>
      </c>
      <c r="C11264" t="s">
        <v>5546</v>
      </c>
      <c r="D11264">
        <v>545.09199999999998</v>
      </c>
      <c r="E11264">
        <v>-404.10700000000003</v>
      </c>
      <c r="F11264">
        <v>995</v>
      </c>
      <c r="I11264">
        <f>IFERROR(VLOOKUP(H11264,ticker_cik_sic_ind!$J$1:$K$2838,2,FALSE),A11264)</f>
        <v>885245</v>
      </c>
      <c r="J11264">
        <f t="shared" si="175"/>
        <v>0</v>
      </c>
    </row>
    <row r="11265" spans="1:10" x14ac:dyDescent="0.25">
      <c r="A11265">
        <v>1280263</v>
      </c>
      <c r="B11265">
        <v>2019</v>
      </c>
      <c r="C11265" t="s">
        <v>5546</v>
      </c>
      <c r="D11265">
        <v>490.72199999999998</v>
      </c>
      <c r="E11265">
        <v>-432.892</v>
      </c>
      <c r="F11265">
        <v>997</v>
      </c>
      <c r="I11265">
        <f>IFERROR(VLOOKUP(H11265,ticker_cik_sic_ind!$J$1:$K$2838,2,FALSE),A11265)</f>
        <v>1280263</v>
      </c>
      <c r="J11265">
        <f t="shared" si="175"/>
        <v>0</v>
      </c>
    </row>
    <row r="11266" spans="1:10" x14ac:dyDescent="0.25">
      <c r="A11266">
        <v>1368622</v>
      </c>
      <c r="B11266">
        <v>2019</v>
      </c>
      <c r="C11266" t="s">
        <v>5546</v>
      </c>
      <c r="D11266">
        <v>480.36099999999999</v>
      </c>
      <c r="E11266">
        <v>-437.05900000000003</v>
      </c>
      <c r="F11266">
        <v>998</v>
      </c>
      <c r="I11266">
        <f>IFERROR(VLOOKUP(H11266,ticker_cik_sic_ind!$J$1:$K$2838,2,FALSE),A11266)</f>
        <v>1368622</v>
      </c>
      <c r="J11266">
        <f t="shared" si="175"/>
        <v>0</v>
      </c>
    </row>
    <row r="11267" spans="1:10" x14ac:dyDescent="0.25">
      <c r="A11267">
        <v>1321732</v>
      </c>
      <c r="B11267">
        <v>2019</v>
      </c>
      <c r="C11267" t="s">
        <v>5546</v>
      </c>
      <c r="D11267">
        <v>499.31400000000002</v>
      </c>
      <c r="E11267">
        <v>-425.19900000000001</v>
      </c>
      <c r="F11267">
        <v>999</v>
      </c>
      <c r="I11267">
        <f>IFERROR(VLOOKUP(H11267,ticker_cik_sic_ind!$J$1:$K$2838,2,FALSE),A11267)</f>
        <v>1321732</v>
      </c>
      <c r="J11267">
        <f t="shared" ref="J11267:J11330" si="176">IF(OR(AND(C11267="financial",F11267&lt;$L$1),AND(C11267="non_financial",F11267&lt;$M$1)),1,0)</f>
        <v>0</v>
      </c>
    </row>
    <row r="11268" spans="1:10" x14ac:dyDescent="0.25">
      <c r="A11268">
        <v>704415</v>
      </c>
      <c r="B11268">
        <v>2019</v>
      </c>
      <c r="C11268" t="s">
        <v>5546</v>
      </c>
      <c r="D11268">
        <v>699.12099999999998</v>
      </c>
      <c r="E11268">
        <v>-319.86</v>
      </c>
      <c r="F11268">
        <v>1000</v>
      </c>
      <c r="I11268">
        <f>IFERROR(VLOOKUP(H11268,ticker_cik_sic_ind!$J$1:$K$2838,2,FALSE),A11268)</f>
        <v>704415</v>
      </c>
      <c r="J11268">
        <f t="shared" si="176"/>
        <v>0</v>
      </c>
    </row>
    <row r="11269" spans="1:10" x14ac:dyDescent="0.25">
      <c r="A11269">
        <v>1606757</v>
      </c>
      <c r="B11269">
        <v>2019</v>
      </c>
      <c r="C11269" t="s">
        <v>5546</v>
      </c>
      <c r="D11269">
        <v>608.75800000000004</v>
      </c>
      <c r="E11269">
        <v>-355.52699999999999</v>
      </c>
      <c r="F11269">
        <v>1001</v>
      </c>
      <c r="I11269">
        <f>IFERROR(VLOOKUP(H11269,ticker_cik_sic_ind!$J$1:$K$2838,2,FALSE),A11269)</f>
        <v>1606757</v>
      </c>
      <c r="J11269">
        <f t="shared" si="176"/>
        <v>0</v>
      </c>
    </row>
    <row r="11270" spans="1:10" x14ac:dyDescent="0.25">
      <c r="A11270">
        <v>1421461</v>
      </c>
      <c r="B11270">
        <v>2019</v>
      </c>
      <c r="C11270" t="s">
        <v>5546</v>
      </c>
      <c r="D11270">
        <v>511.98399999999998</v>
      </c>
      <c r="E11270">
        <v>-404.85899999999998</v>
      </c>
      <c r="F11270">
        <v>1002</v>
      </c>
      <c r="I11270">
        <f>IFERROR(VLOOKUP(H11270,ticker_cik_sic_ind!$J$1:$K$2838,2,FALSE),A11270)</f>
        <v>1421461</v>
      </c>
      <c r="J11270">
        <f t="shared" si="176"/>
        <v>0</v>
      </c>
    </row>
    <row r="11271" spans="1:10" x14ac:dyDescent="0.25">
      <c r="A11271">
        <v>1549346</v>
      </c>
      <c r="B11271">
        <v>2019</v>
      </c>
      <c r="C11271" t="s">
        <v>5546</v>
      </c>
      <c r="D11271">
        <v>593.255</v>
      </c>
      <c r="E11271">
        <v>-358.91300000000001</v>
      </c>
      <c r="F11271">
        <v>1003</v>
      </c>
      <c r="I11271">
        <f>IFERROR(VLOOKUP(H11271,ticker_cik_sic_ind!$J$1:$K$2838,2,FALSE),A11271)</f>
        <v>1549346</v>
      </c>
      <c r="J11271">
        <f t="shared" si="176"/>
        <v>0</v>
      </c>
    </row>
    <row r="11272" spans="1:10" x14ac:dyDescent="0.25">
      <c r="A11272">
        <v>1428336</v>
      </c>
      <c r="B11272">
        <v>2019</v>
      </c>
      <c r="C11272" t="s">
        <v>5546</v>
      </c>
      <c r="D11272">
        <v>454.60199999999998</v>
      </c>
      <c r="E11272">
        <v>-432.61900000000003</v>
      </c>
      <c r="F11272">
        <v>1004</v>
      </c>
      <c r="I11272">
        <f>IFERROR(VLOOKUP(H11272,ticker_cik_sic_ind!$J$1:$K$2838,2,FALSE),A11272)</f>
        <v>1428336</v>
      </c>
      <c r="J11272">
        <f t="shared" si="176"/>
        <v>0</v>
      </c>
    </row>
    <row r="11273" spans="1:10" x14ac:dyDescent="0.25">
      <c r="A11273">
        <v>69891</v>
      </c>
      <c r="B11273">
        <v>2019</v>
      </c>
      <c r="C11273" t="s">
        <v>5546</v>
      </c>
      <c r="D11273">
        <v>523.15</v>
      </c>
      <c r="E11273">
        <v>-378.392</v>
      </c>
      <c r="F11273">
        <v>1005</v>
      </c>
      <c r="I11273">
        <f>IFERROR(VLOOKUP(H11273,ticker_cik_sic_ind!$J$1:$K$2838,2,FALSE),A11273)</f>
        <v>69891</v>
      </c>
      <c r="J11273">
        <f t="shared" si="176"/>
        <v>0</v>
      </c>
    </row>
    <row r="11274" spans="1:10" x14ac:dyDescent="0.25">
      <c r="A11274">
        <v>1113232</v>
      </c>
      <c r="B11274">
        <v>2019</v>
      </c>
      <c r="C11274" t="s">
        <v>5546</v>
      </c>
      <c r="D11274">
        <v>508.43099999999998</v>
      </c>
      <c r="E11274">
        <v>-385.61399999999998</v>
      </c>
      <c r="F11274">
        <v>1005</v>
      </c>
      <c r="I11274">
        <f>IFERROR(VLOOKUP(H11274,ticker_cik_sic_ind!$J$1:$K$2838,2,FALSE),A11274)</f>
        <v>1113232</v>
      </c>
      <c r="J11274">
        <f t="shared" si="176"/>
        <v>0</v>
      </c>
    </row>
    <row r="11275" spans="1:10" x14ac:dyDescent="0.25">
      <c r="A11275">
        <v>1012100</v>
      </c>
      <c r="B11275">
        <v>2019</v>
      </c>
      <c r="C11275" t="s">
        <v>5546</v>
      </c>
      <c r="D11275">
        <v>4859.2</v>
      </c>
      <c r="E11275">
        <v>372.4</v>
      </c>
      <c r="F11275">
        <v>1007</v>
      </c>
      <c r="I11275">
        <f>IFERROR(VLOOKUP(H11275,ticker_cik_sic_ind!$J$1:$K$2838,2,FALSE),A11275)</f>
        <v>1012100</v>
      </c>
      <c r="J11275">
        <f t="shared" si="176"/>
        <v>0</v>
      </c>
    </row>
    <row r="11276" spans="1:10" x14ac:dyDescent="0.25">
      <c r="A11276">
        <v>278130</v>
      </c>
      <c r="B11276">
        <v>2019</v>
      </c>
      <c r="C11276" t="s">
        <v>5546</v>
      </c>
      <c r="D11276">
        <v>773.16499999999996</v>
      </c>
      <c r="E11276">
        <v>-256.78800000000001</v>
      </c>
      <c r="F11276">
        <v>1008</v>
      </c>
      <c r="I11276">
        <f>IFERROR(VLOOKUP(H11276,ticker_cik_sic_ind!$J$1:$K$2838,2,FALSE),A11276)</f>
        <v>278130</v>
      </c>
      <c r="J11276">
        <f t="shared" si="176"/>
        <v>0</v>
      </c>
    </row>
    <row r="11277" spans="1:10" x14ac:dyDescent="0.25">
      <c r="A11277">
        <v>26058</v>
      </c>
      <c r="B11277">
        <v>2019</v>
      </c>
      <c r="C11277" t="s">
        <v>5546</v>
      </c>
      <c r="D11277">
        <v>542.553</v>
      </c>
      <c r="E11277">
        <v>-363.76</v>
      </c>
      <c r="F11277">
        <v>1008</v>
      </c>
      <c r="I11277">
        <f>IFERROR(VLOOKUP(H11277,ticker_cik_sic_ind!$J$1:$K$2838,2,FALSE),A11277)</f>
        <v>26058</v>
      </c>
      <c r="J11277">
        <f t="shared" si="176"/>
        <v>0</v>
      </c>
    </row>
    <row r="11278" spans="1:10" x14ac:dyDescent="0.25">
      <c r="A11278">
        <v>949158</v>
      </c>
      <c r="B11278">
        <v>2019</v>
      </c>
      <c r="C11278" t="s">
        <v>5546</v>
      </c>
      <c r="D11278">
        <v>519.67899999999997</v>
      </c>
      <c r="E11278">
        <v>-370.72699999999998</v>
      </c>
      <c r="F11278">
        <v>1010</v>
      </c>
      <c r="I11278">
        <f>IFERROR(VLOOKUP(H11278,ticker_cik_sic_ind!$J$1:$K$2838,2,FALSE),A11278)</f>
        <v>949158</v>
      </c>
      <c r="J11278">
        <f t="shared" si="176"/>
        <v>0</v>
      </c>
    </row>
    <row r="11279" spans="1:10" x14ac:dyDescent="0.25">
      <c r="A11279">
        <v>100591</v>
      </c>
      <c r="B11279">
        <v>2019</v>
      </c>
      <c r="C11279" t="s">
        <v>5546</v>
      </c>
      <c r="D11279">
        <v>513.803</v>
      </c>
      <c r="E11279">
        <v>-371.815</v>
      </c>
      <c r="F11279">
        <v>1010</v>
      </c>
      <c r="I11279">
        <f>IFERROR(VLOOKUP(H11279,ticker_cik_sic_ind!$J$1:$K$2838,2,FALSE),A11279)</f>
        <v>100591</v>
      </c>
      <c r="J11279">
        <f t="shared" si="176"/>
        <v>0</v>
      </c>
    </row>
    <row r="11280" spans="1:10" x14ac:dyDescent="0.25">
      <c r="A11280">
        <v>1013488</v>
      </c>
      <c r="B11280">
        <v>2019</v>
      </c>
      <c r="C11280" t="s">
        <v>5546</v>
      </c>
      <c r="D11280">
        <v>673.53599999999994</v>
      </c>
      <c r="E11280">
        <v>-295.048</v>
      </c>
      <c r="F11280">
        <v>1012</v>
      </c>
      <c r="I11280">
        <f>IFERROR(VLOOKUP(H11280,ticker_cik_sic_ind!$J$1:$K$2838,2,FALSE),A11280)</f>
        <v>1013488</v>
      </c>
      <c r="J11280">
        <f t="shared" si="176"/>
        <v>0</v>
      </c>
    </row>
    <row r="11281" spans="1:10" x14ac:dyDescent="0.25">
      <c r="A11281">
        <v>1009672</v>
      </c>
      <c r="B11281">
        <v>2019</v>
      </c>
      <c r="C11281" t="s">
        <v>5546</v>
      </c>
      <c r="D11281">
        <v>503.95699999999999</v>
      </c>
      <c r="E11281">
        <v>-373.15300000000002</v>
      </c>
      <c r="F11281">
        <v>1013</v>
      </c>
      <c r="I11281">
        <f>IFERROR(VLOOKUP(H11281,ticker_cik_sic_ind!$J$1:$K$2838,2,FALSE),A11281)</f>
        <v>1009672</v>
      </c>
      <c r="J11281">
        <f t="shared" si="176"/>
        <v>0</v>
      </c>
    </row>
    <row r="11282" spans="1:10" x14ac:dyDescent="0.25">
      <c r="A11282">
        <v>876167</v>
      </c>
      <c r="B11282">
        <v>2019</v>
      </c>
      <c r="C11282" t="s">
        <v>5546</v>
      </c>
      <c r="D11282">
        <v>636.97299999999996</v>
      </c>
      <c r="E11282">
        <v>-309.137</v>
      </c>
      <c r="F11282">
        <v>1013</v>
      </c>
      <c r="I11282">
        <f>IFERROR(VLOOKUP(H11282,ticker_cik_sic_ind!$J$1:$K$2838,2,FALSE),A11282)</f>
        <v>876167</v>
      </c>
      <c r="J11282">
        <f t="shared" si="176"/>
        <v>0</v>
      </c>
    </row>
    <row r="11283" spans="1:10" x14ac:dyDescent="0.25">
      <c r="A11283">
        <v>874396</v>
      </c>
      <c r="B11283">
        <v>2019</v>
      </c>
      <c r="C11283" t="s">
        <v>5546</v>
      </c>
      <c r="D11283">
        <v>742.04600000000005</v>
      </c>
      <c r="E11283">
        <v>-265.839</v>
      </c>
      <c r="F11283">
        <v>1015</v>
      </c>
      <c r="I11283">
        <f>IFERROR(VLOOKUP(H11283,ticker_cik_sic_ind!$J$1:$K$2838,2,FALSE),A11283)</f>
        <v>874396</v>
      </c>
      <c r="J11283">
        <f t="shared" si="176"/>
        <v>0</v>
      </c>
    </row>
    <row r="11284" spans="1:10" x14ac:dyDescent="0.25">
      <c r="A11284">
        <v>1318008</v>
      </c>
      <c r="B11284">
        <v>2019</v>
      </c>
      <c r="C11284" t="s">
        <v>5546</v>
      </c>
      <c r="D11284">
        <v>530.46699999999998</v>
      </c>
      <c r="E11284">
        <v>-355.03899999999999</v>
      </c>
      <c r="F11284">
        <v>1015</v>
      </c>
      <c r="I11284">
        <f>IFERROR(VLOOKUP(H11284,ticker_cik_sic_ind!$J$1:$K$2838,2,FALSE),A11284)</f>
        <v>1318008</v>
      </c>
      <c r="J11284">
        <f t="shared" si="176"/>
        <v>0</v>
      </c>
    </row>
    <row r="11285" spans="1:10" x14ac:dyDescent="0.25">
      <c r="A11285">
        <v>1091907</v>
      </c>
      <c r="B11285">
        <v>2019</v>
      </c>
      <c r="C11285" t="s">
        <v>5546</v>
      </c>
      <c r="D11285">
        <v>668.87800000000004</v>
      </c>
      <c r="E11285">
        <v>-292.85899999999998</v>
      </c>
      <c r="F11285">
        <v>1015</v>
      </c>
      <c r="I11285">
        <f>IFERROR(VLOOKUP(H11285,ticker_cik_sic_ind!$J$1:$K$2838,2,FALSE),A11285)</f>
        <v>1091907</v>
      </c>
      <c r="J11285">
        <f t="shared" si="176"/>
        <v>0</v>
      </c>
    </row>
    <row r="11286" spans="1:10" x14ac:dyDescent="0.25">
      <c r="A11286">
        <v>1364962</v>
      </c>
      <c r="B11286">
        <v>2019</v>
      </c>
      <c r="C11286" t="s">
        <v>5546</v>
      </c>
      <c r="D11286">
        <v>574.48800000000006</v>
      </c>
      <c r="E11286">
        <v>-328.435</v>
      </c>
      <c r="F11286">
        <v>1018</v>
      </c>
      <c r="I11286">
        <f>IFERROR(VLOOKUP(H11286,ticker_cik_sic_ind!$J$1:$K$2838,2,FALSE),A11286)</f>
        <v>1364962</v>
      </c>
      <c r="J11286">
        <f t="shared" si="176"/>
        <v>0</v>
      </c>
    </row>
    <row r="11287" spans="1:10" x14ac:dyDescent="0.25">
      <c r="A11287">
        <v>1660134</v>
      </c>
      <c r="B11287">
        <v>2019</v>
      </c>
      <c r="C11287" t="s">
        <v>5546</v>
      </c>
      <c r="D11287">
        <v>763.91700000000003</v>
      </c>
      <c r="E11287">
        <v>-245.14500000000001</v>
      </c>
      <c r="F11287">
        <v>1019</v>
      </c>
      <c r="I11287">
        <f>IFERROR(VLOOKUP(H11287,ticker_cik_sic_ind!$J$1:$K$2838,2,FALSE),A11287)</f>
        <v>1660134</v>
      </c>
      <c r="J11287">
        <f t="shared" si="176"/>
        <v>0</v>
      </c>
    </row>
    <row r="11288" spans="1:10" x14ac:dyDescent="0.25">
      <c r="A11288">
        <v>1020710</v>
      </c>
      <c r="B11288">
        <v>2019</v>
      </c>
      <c r="C11288" t="s">
        <v>5546</v>
      </c>
      <c r="D11288">
        <v>666.93200000000002</v>
      </c>
      <c r="E11288">
        <v>-285.36500000000001</v>
      </c>
      <c r="F11288">
        <v>1020</v>
      </c>
      <c r="I11288">
        <f>IFERROR(VLOOKUP(H11288,ticker_cik_sic_ind!$J$1:$K$2838,2,FALSE),A11288)</f>
        <v>1020710</v>
      </c>
      <c r="J11288">
        <f t="shared" si="176"/>
        <v>0</v>
      </c>
    </row>
    <row r="11289" spans="1:10" x14ac:dyDescent="0.25">
      <c r="A11289">
        <v>9000102</v>
      </c>
      <c r="B11289">
        <v>2019</v>
      </c>
      <c r="C11289" t="s">
        <v>5546</v>
      </c>
      <c r="D11289">
        <v>535.13499999999999</v>
      </c>
      <c r="E11289">
        <v>-336.892</v>
      </c>
      <c r="F11289">
        <v>1020</v>
      </c>
      <c r="H11289">
        <v>9000102</v>
      </c>
      <c r="I11289">
        <f>IFERROR(VLOOKUP(H11289,ticker_cik_sic_ind!$J$1:$K$2838,2,FALSE),A11289)</f>
        <v>9000102</v>
      </c>
      <c r="J11289">
        <f t="shared" si="176"/>
        <v>0</v>
      </c>
    </row>
    <row r="11290" spans="1:10" x14ac:dyDescent="0.25">
      <c r="A11290">
        <v>1535379</v>
      </c>
      <c r="B11290">
        <v>2019</v>
      </c>
      <c r="C11290" t="s">
        <v>5546</v>
      </c>
      <c r="D11290">
        <v>642.99800000000005</v>
      </c>
      <c r="E11290">
        <v>-291.274</v>
      </c>
      <c r="F11290">
        <v>1022</v>
      </c>
      <c r="I11290">
        <f>IFERROR(VLOOKUP(H11290,ticker_cik_sic_ind!$J$1:$K$2838,2,FALSE),A11290)</f>
        <v>1535379</v>
      </c>
      <c r="J11290">
        <f t="shared" si="176"/>
        <v>0</v>
      </c>
    </row>
    <row r="11291" spans="1:10" x14ac:dyDescent="0.25">
      <c r="A11291">
        <v>858655</v>
      </c>
      <c r="B11291">
        <v>2019</v>
      </c>
      <c r="C11291" t="s">
        <v>5546</v>
      </c>
      <c r="D11291">
        <v>597.46400000000006</v>
      </c>
      <c r="E11291">
        <v>-306.714</v>
      </c>
      <c r="F11291">
        <v>1023</v>
      </c>
      <c r="I11291">
        <f>IFERROR(VLOOKUP(H11291,ticker_cik_sic_ind!$J$1:$K$2838,2,FALSE),A11291)</f>
        <v>858655</v>
      </c>
      <c r="J11291">
        <f t="shared" si="176"/>
        <v>0</v>
      </c>
    </row>
    <row r="11292" spans="1:10" x14ac:dyDescent="0.25">
      <c r="A11292">
        <v>1517175</v>
      </c>
      <c r="B11292">
        <v>2019</v>
      </c>
      <c r="C11292" t="s">
        <v>5546</v>
      </c>
      <c r="D11292">
        <v>708.09500000000003</v>
      </c>
      <c r="E11292">
        <v>-256.09899999999999</v>
      </c>
      <c r="F11292">
        <v>1024</v>
      </c>
      <c r="I11292">
        <f>IFERROR(VLOOKUP(H11292,ticker_cik_sic_ind!$J$1:$K$2838,2,FALSE),A11292)</f>
        <v>1517175</v>
      </c>
      <c r="J11292">
        <f t="shared" si="176"/>
        <v>0</v>
      </c>
    </row>
    <row r="11293" spans="1:10" x14ac:dyDescent="0.25">
      <c r="A11293">
        <v>1396814</v>
      </c>
      <c r="B11293">
        <v>2019</v>
      </c>
      <c r="C11293" t="s">
        <v>5546</v>
      </c>
      <c r="D11293">
        <v>642.68100000000004</v>
      </c>
      <c r="E11293">
        <v>-290.51299999999998</v>
      </c>
      <c r="F11293">
        <v>1024</v>
      </c>
      <c r="I11293">
        <f>IFERROR(VLOOKUP(H11293,ticker_cik_sic_ind!$J$1:$K$2838,2,FALSE),A11293)</f>
        <v>1396814</v>
      </c>
      <c r="J11293">
        <f t="shared" si="176"/>
        <v>0</v>
      </c>
    </row>
    <row r="11294" spans="1:10" x14ac:dyDescent="0.25">
      <c r="A11294">
        <v>1084869</v>
      </c>
      <c r="B11294">
        <v>2019</v>
      </c>
      <c r="C11294" t="s">
        <v>5546</v>
      </c>
      <c r="D11294">
        <v>570.88900000000001</v>
      </c>
      <c r="E11294">
        <v>-314.904</v>
      </c>
      <c r="F11294">
        <v>1026</v>
      </c>
      <c r="I11294">
        <f>IFERROR(VLOOKUP(H11294,ticker_cik_sic_ind!$J$1:$K$2838,2,FALSE),A11294)</f>
        <v>1084869</v>
      </c>
      <c r="J11294">
        <f t="shared" si="176"/>
        <v>0</v>
      </c>
    </row>
    <row r="11295" spans="1:10" x14ac:dyDescent="0.25">
      <c r="A11295">
        <v>866273</v>
      </c>
      <c r="B11295">
        <v>2019</v>
      </c>
      <c r="C11295" t="s">
        <v>5546</v>
      </c>
      <c r="D11295">
        <v>558.03300000000002</v>
      </c>
      <c r="E11295">
        <v>-318.84300000000002</v>
      </c>
      <c r="F11295">
        <v>1027</v>
      </c>
      <c r="I11295">
        <f>IFERROR(VLOOKUP(H11295,ticker_cik_sic_ind!$J$1:$K$2838,2,FALSE),A11295)</f>
        <v>866273</v>
      </c>
      <c r="J11295">
        <f t="shared" si="176"/>
        <v>0</v>
      </c>
    </row>
    <row r="11296" spans="1:10" x14ac:dyDescent="0.25">
      <c r="A11296">
        <v>1578732</v>
      </c>
      <c r="B11296">
        <v>2019</v>
      </c>
      <c r="C11296" t="s">
        <v>5546</v>
      </c>
      <c r="D11296">
        <v>474.17099999999999</v>
      </c>
      <c r="E11296">
        <v>-358.90100000000001</v>
      </c>
      <c r="F11296">
        <v>1028</v>
      </c>
      <c r="I11296">
        <f>IFERROR(VLOOKUP(H11296,ticker_cik_sic_ind!$J$1:$K$2838,2,FALSE),A11296)</f>
        <v>1578732</v>
      </c>
      <c r="J11296">
        <f t="shared" si="176"/>
        <v>0</v>
      </c>
    </row>
    <row r="11297" spans="1:10" x14ac:dyDescent="0.25">
      <c r="A11297">
        <v>1099160</v>
      </c>
      <c r="B11297">
        <v>2019</v>
      </c>
      <c r="C11297" t="s">
        <v>5546</v>
      </c>
      <c r="D11297">
        <v>642.91562999999996</v>
      </c>
      <c r="E11297">
        <v>-272.195359</v>
      </c>
      <c r="F11297">
        <v>1029</v>
      </c>
      <c r="I11297">
        <f>IFERROR(VLOOKUP(H11297,ticker_cik_sic_ind!$J$1:$K$2838,2,FALSE),A11297)</f>
        <v>1099160</v>
      </c>
      <c r="J11297">
        <f t="shared" si="176"/>
        <v>0</v>
      </c>
    </row>
    <row r="11298" spans="1:10" x14ac:dyDescent="0.25">
      <c r="A11298">
        <v>1385292</v>
      </c>
      <c r="B11298">
        <v>2019</v>
      </c>
      <c r="C11298" t="s">
        <v>5546</v>
      </c>
      <c r="D11298">
        <v>507.95699999999999</v>
      </c>
      <c r="E11298">
        <v>-334.23</v>
      </c>
      <c r="F11298">
        <v>1030</v>
      </c>
      <c r="I11298">
        <f>IFERROR(VLOOKUP(H11298,ticker_cik_sic_ind!$J$1:$K$2838,2,FALSE),A11298)</f>
        <v>1385292</v>
      </c>
      <c r="J11298">
        <f t="shared" si="176"/>
        <v>0</v>
      </c>
    </row>
    <row r="11299" spans="1:10" x14ac:dyDescent="0.25">
      <c r="A11299">
        <v>1404655</v>
      </c>
      <c r="B11299">
        <v>2019</v>
      </c>
      <c r="C11299" t="s">
        <v>5546</v>
      </c>
      <c r="D11299">
        <v>764.82100000000003</v>
      </c>
      <c r="E11299">
        <v>-227.63900000000001</v>
      </c>
      <c r="F11299">
        <v>1031</v>
      </c>
      <c r="I11299">
        <f>IFERROR(VLOOKUP(H11299,ticker_cik_sic_ind!$J$1:$K$2838,2,FALSE),A11299)</f>
        <v>1404655</v>
      </c>
      <c r="J11299">
        <f t="shared" si="176"/>
        <v>0</v>
      </c>
    </row>
    <row r="11300" spans="1:10" x14ac:dyDescent="0.25">
      <c r="A11300">
        <v>1620280</v>
      </c>
      <c r="B11300">
        <v>2019</v>
      </c>
      <c r="C11300" t="s">
        <v>5546</v>
      </c>
      <c r="D11300">
        <v>4471.6580000000004</v>
      </c>
      <c r="E11300">
        <v>1374.8119999999999</v>
      </c>
      <c r="F11300">
        <v>1032</v>
      </c>
      <c r="I11300">
        <f>IFERROR(VLOOKUP(H11300,ticker_cik_sic_ind!$J$1:$K$2838,2,FALSE),A11300)</f>
        <v>1620280</v>
      </c>
      <c r="J11300">
        <f t="shared" si="176"/>
        <v>0</v>
      </c>
    </row>
    <row r="11301" spans="1:10" x14ac:dyDescent="0.25">
      <c r="A11301">
        <v>1632790</v>
      </c>
      <c r="B11301">
        <v>2019</v>
      </c>
      <c r="C11301" t="s">
        <v>5546</v>
      </c>
      <c r="D11301">
        <v>1804.8</v>
      </c>
      <c r="E11301">
        <v>-47.8</v>
      </c>
      <c r="F11301">
        <v>1033</v>
      </c>
      <c r="I11301">
        <f>IFERROR(VLOOKUP(H11301,ticker_cik_sic_ind!$J$1:$K$2838,2,FALSE),A11301)</f>
        <v>1632790</v>
      </c>
      <c r="J11301">
        <f t="shared" si="176"/>
        <v>0</v>
      </c>
    </row>
    <row r="11302" spans="1:10" x14ac:dyDescent="0.25">
      <c r="A11302">
        <v>1017480</v>
      </c>
      <c r="B11302">
        <v>2019</v>
      </c>
      <c r="C11302" t="s">
        <v>5546</v>
      </c>
      <c r="D11302">
        <v>497.97899999999998</v>
      </c>
      <c r="E11302">
        <v>-333.55099999999999</v>
      </c>
      <c r="F11302">
        <v>1034</v>
      </c>
      <c r="I11302">
        <f>IFERROR(VLOOKUP(H11302,ticker_cik_sic_ind!$J$1:$K$2838,2,FALSE),A11302)</f>
        <v>1017480</v>
      </c>
      <c r="J11302">
        <f t="shared" si="176"/>
        <v>0</v>
      </c>
    </row>
    <row r="11303" spans="1:10" x14ac:dyDescent="0.25">
      <c r="A11303">
        <v>1158114</v>
      </c>
      <c r="B11303">
        <v>2019</v>
      </c>
      <c r="C11303" t="s">
        <v>5546</v>
      </c>
      <c r="D11303">
        <v>472.20400000000001</v>
      </c>
      <c r="E11303">
        <v>-342.63099999999997</v>
      </c>
      <c r="F11303">
        <v>1035</v>
      </c>
      <c r="I11303">
        <f>IFERROR(VLOOKUP(H11303,ticker_cik_sic_ind!$J$1:$K$2838,2,FALSE),A11303)</f>
        <v>1158114</v>
      </c>
      <c r="J11303">
        <f t="shared" si="176"/>
        <v>0</v>
      </c>
    </row>
    <row r="11304" spans="1:10" x14ac:dyDescent="0.25">
      <c r="A11304">
        <v>831547</v>
      </c>
      <c r="B11304">
        <v>2019</v>
      </c>
      <c r="C11304" t="s">
        <v>5546</v>
      </c>
      <c r="D11304">
        <v>464.52199999999999</v>
      </c>
      <c r="E11304">
        <v>-344.11900000000003</v>
      </c>
      <c r="F11304">
        <v>1036</v>
      </c>
      <c r="I11304">
        <f>IFERROR(VLOOKUP(H11304,ticker_cik_sic_ind!$J$1:$K$2838,2,FALSE),A11304)</f>
        <v>831547</v>
      </c>
      <c r="J11304">
        <f t="shared" si="176"/>
        <v>0</v>
      </c>
    </row>
    <row r="11305" spans="1:10" x14ac:dyDescent="0.25">
      <c r="A11305">
        <v>769397</v>
      </c>
      <c r="B11305">
        <v>2019</v>
      </c>
      <c r="C11305" t="s">
        <v>5546</v>
      </c>
      <c r="D11305">
        <v>3833</v>
      </c>
      <c r="E11305">
        <v>241.6</v>
      </c>
      <c r="F11305">
        <v>1037</v>
      </c>
      <c r="I11305">
        <f>IFERROR(VLOOKUP(H11305,ticker_cik_sic_ind!$J$1:$K$2838,2,FALSE),A11305)</f>
        <v>769397</v>
      </c>
      <c r="J11305">
        <f t="shared" si="176"/>
        <v>0</v>
      </c>
    </row>
    <row r="11306" spans="1:10" x14ac:dyDescent="0.25">
      <c r="A11306">
        <v>1145197</v>
      </c>
      <c r="B11306">
        <v>2019</v>
      </c>
      <c r="C11306" t="s">
        <v>5546</v>
      </c>
      <c r="D11306">
        <v>838.85599999999999</v>
      </c>
      <c r="E11306">
        <v>-179.148</v>
      </c>
      <c r="F11306">
        <v>1038</v>
      </c>
      <c r="I11306">
        <f>IFERROR(VLOOKUP(H11306,ticker_cik_sic_ind!$J$1:$K$2838,2,FALSE),A11306)</f>
        <v>1145197</v>
      </c>
      <c r="J11306">
        <f t="shared" si="176"/>
        <v>0</v>
      </c>
    </row>
    <row r="11307" spans="1:10" x14ac:dyDescent="0.25">
      <c r="A11307">
        <v>1458962</v>
      </c>
      <c r="B11307">
        <v>2019</v>
      </c>
      <c r="C11307" t="s">
        <v>5546</v>
      </c>
      <c r="D11307">
        <v>574.45000000000005</v>
      </c>
      <c r="E11307">
        <v>-287.38299999999998</v>
      </c>
      <c r="F11307">
        <v>1038</v>
      </c>
      <c r="I11307">
        <f>IFERROR(VLOOKUP(H11307,ticker_cik_sic_ind!$J$1:$K$2838,2,FALSE),A11307)</f>
        <v>1458962</v>
      </c>
      <c r="J11307">
        <f t="shared" si="176"/>
        <v>0</v>
      </c>
    </row>
    <row r="11308" spans="1:10" x14ac:dyDescent="0.25">
      <c r="A11308">
        <v>714284</v>
      </c>
      <c r="B11308">
        <v>2019</v>
      </c>
      <c r="C11308" t="s">
        <v>5546</v>
      </c>
      <c r="D11308">
        <v>746.26957900000002</v>
      </c>
      <c r="E11308">
        <v>-214.00886</v>
      </c>
      <c r="F11308">
        <v>1040</v>
      </c>
      <c r="I11308">
        <f>IFERROR(VLOOKUP(H11308,ticker_cik_sic_ind!$J$1:$K$2838,2,FALSE),A11308)</f>
        <v>714284</v>
      </c>
      <c r="J11308">
        <f t="shared" si="176"/>
        <v>0</v>
      </c>
    </row>
    <row r="11309" spans="1:10" x14ac:dyDescent="0.25">
      <c r="A11309">
        <v>1041061</v>
      </c>
      <c r="B11309">
        <v>2019</v>
      </c>
      <c r="C11309" t="s">
        <v>5546</v>
      </c>
      <c r="D11309">
        <v>4326</v>
      </c>
      <c r="E11309">
        <v>7247</v>
      </c>
      <c r="F11309">
        <v>1041</v>
      </c>
      <c r="I11309">
        <f>IFERROR(VLOOKUP(H11309,ticker_cik_sic_ind!$J$1:$K$2838,2,FALSE),A11309)</f>
        <v>1041061</v>
      </c>
      <c r="J11309">
        <f t="shared" si="176"/>
        <v>0</v>
      </c>
    </row>
    <row r="11310" spans="1:10" x14ac:dyDescent="0.25">
      <c r="A11310">
        <v>784199</v>
      </c>
      <c r="B11310">
        <v>2019</v>
      </c>
      <c r="C11310" t="s">
        <v>5546</v>
      </c>
      <c r="D11310">
        <v>570.44799999999998</v>
      </c>
      <c r="E11310">
        <v>-271.48700000000002</v>
      </c>
      <c r="F11310">
        <v>1042</v>
      </c>
      <c r="I11310">
        <f>IFERROR(VLOOKUP(H11310,ticker_cik_sic_ind!$J$1:$K$2838,2,FALSE),A11310)</f>
        <v>784199</v>
      </c>
      <c r="J11310">
        <f t="shared" si="176"/>
        <v>0</v>
      </c>
    </row>
    <row r="11311" spans="1:10" x14ac:dyDescent="0.25">
      <c r="A11311">
        <v>1627857</v>
      </c>
      <c r="B11311">
        <v>2019</v>
      </c>
      <c r="C11311" t="s">
        <v>5546</v>
      </c>
      <c r="D11311">
        <v>450.24599999999998</v>
      </c>
      <c r="E11311">
        <v>-326.99299999999999</v>
      </c>
      <c r="F11311">
        <v>1043</v>
      </c>
      <c r="I11311">
        <f>IFERROR(VLOOKUP(H11311,ticker_cik_sic_ind!$J$1:$K$2838,2,FALSE),A11311)</f>
        <v>1627857</v>
      </c>
      <c r="J11311">
        <f t="shared" si="176"/>
        <v>0</v>
      </c>
    </row>
    <row r="11312" spans="1:10" x14ac:dyDescent="0.25">
      <c r="A11312">
        <v>904979</v>
      </c>
      <c r="B11312">
        <v>2019</v>
      </c>
      <c r="C11312" t="s">
        <v>5546</v>
      </c>
      <c r="D11312">
        <v>715.22299999999996</v>
      </c>
      <c r="E11312">
        <v>-209.08199999999999</v>
      </c>
      <c r="F11312">
        <v>1044</v>
      </c>
      <c r="I11312">
        <f>IFERROR(VLOOKUP(H11312,ticker_cik_sic_ind!$J$1:$K$2838,2,FALSE),A11312)</f>
        <v>904979</v>
      </c>
      <c r="J11312">
        <f t="shared" si="176"/>
        <v>0</v>
      </c>
    </row>
    <row r="11313" spans="1:10" x14ac:dyDescent="0.25">
      <c r="A11313">
        <v>42682</v>
      </c>
      <c r="B11313">
        <v>2019</v>
      </c>
      <c r="C11313" t="s">
        <v>5546</v>
      </c>
      <c r="D11313">
        <v>410.54700000000003</v>
      </c>
      <c r="E11313">
        <v>-339.56700000000001</v>
      </c>
      <c r="F11313">
        <v>1044</v>
      </c>
      <c r="I11313">
        <f>IFERROR(VLOOKUP(H11313,ticker_cik_sic_ind!$J$1:$K$2838,2,FALSE),A11313)</f>
        <v>42682</v>
      </c>
      <c r="J11313">
        <f t="shared" si="176"/>
        <v>0</v>
      </c>
    </row>
    <row r="11314" spans="1:10" x14ac:dyDescent="0.25">
      <c r="A11314">
        <v>1666134</v>
      </c>
      <c r="B11314">
        <v>2019</v>
      </c>
      <c r="C11314" t="s">
        <v>5546</v>
      </c>
      <c r="D11314">
        <v>464.44</v>
      </c>
      <c r="E11314">
        <v>-314.08800000000002</v>
      </c>
      <c r="F11314">
        <v>1046</v>
      </c>
      <c r="I11314">
        <f>IFERROR(VLOOKUP(H11314,ticker_cik_sic_ind!$J$1:$K$2838,2,FALSE),A11314)</f>
        <v>1666134</v>
      </c>
      <c r="J11314">
        <f t="shared" si="176"/>
        <v>0</v>
      </c>
    </row>
    <row r="11315" spans="1:10" x14ac:dyDescent="0.25">
      <c r="A11315">
        <v>1175505</v>
      </c>
      <c r="B11315">
        <v>2019</v>
      </c>
      <c r="C11315" t="s">
        <v>5546</v>
      </c>
      <c r="D11315">
        <v>396.77800000000002</v>
      </c>
      <c r="E11315">
        <v>-336.858</v>
      </c>
      <c r="F11315">
        <v>1047</v>
      </c>
      <c r="I11315">
        <f>IFERROR(VLOOKUP(H11315,ticker_cik_sic_ind!$J$1:$K$2838,2,FALSE),A11315)</f>
        <v>1175505</v>
      </c>
      <c r="J11315">
        <f t="shared" si="176"/>
        <v>0</v>
      </c>
    </row>
    <row r="11316" spans="1:10" x14ac:dyDescent="0.25">
      <c r="A11316">
        <v>1021162</v>
      </c>
      <c r="B11316">
        <v>2019</v>
      </c>
      <c r="C11316" t="s">
        <v>5546</v>
      </c>
      <c r="D11316">
        <v>3419.9670000000001</v>
      </c>
      <c r="E11316">
        <v>226.58099999999999</v>
      </c>
      <c r="F11316">
        <v>1048</v>
      </c>
      <c r="I11316">
        <f>IFERROR(VLOOKUP(H11316,ticker_cik_sic_ind!$J$1:$K$2838,2,FALSE),A11316)</f>
        <v>1021162</v>
      </c>
      <c r="J11316">
        <f t="shared" si="176"/>
        <v>0</v>
      </c>
    </row>
    <row r="11317" spans="1:10" x14ac:dyDescent="0.25">
      <c r="A11317">
        <v>1620533</v>
      </c>
      <c r="B11317">
        <v>2019</v>
      </c>
      <c r="C11317" t="s">
        <v>5546</v>
      </c>
      <c r="D11317">
        <v>536.73500000000001</v>
      </c>
      <c r="E11317">
        <v>-256.447</v>
      </c>
      <c r="F11317">
        <v>1049</v>
      </c>
      <c r="I11317">
        <f>IFERROR(VLOOKUP(H11317,ticker_cik_sic_ind!$J$1:$K$2838,2,FALSE),A11317)</f>
        <v>1620533</v>
      </c>
      <c r="J11317">
        <f t="shared" si="176"/>
        <v>0</v>
      </c>
    </row>
    <row r="11318" spans="1:10" x14ac:dyDescent="0.25">
      <c r="A11318">
        <v>1441816</v>
      </c>
      <c r="B11318">
        <v>2019</v>
      </c>
      <c r="C11318" t="s">
        <v>5546</v>
      </c>
      <c r="D11318">
        <v>663.93</v>
      </c>
      <c r="E11318">
        <v>-208.624</v>
      </c>
      <c r="F11318">
        <v>1050</v>
      </c>
      <c r="I11318">
        <f>IFERROR(VLOOKUP(H11318,ticker_cik_sic_ind!$J$1:$K$2838,2,FALSE),A11318)</f>
        <v>1441816</v>
      </c>
      <c r="J11318">
        <f t="shared" si="176"/>
        <v>0</v>
      </c>
    </row>
    <row r="11319" spans="1:10" x14ac:dyDescent="0.25">
      <c r="A11319">
        <v>1327318</v>
      </c>
      <c r="B11319">
        <v>2019</v>
      </c>
      <c r="C11319" t="s">
        <v>5546</v>
      </c>
      <c r="D11319">
        <v>398.05900000000003</v>
      </c>
      <c r="E11319">
        <v>-323.97899999999998</v>
      </c>
      <c r="F11319">
        <v>1051</v>
      </c>
      <c r="I11319">
        <f>IFERROR(VLOOKUP(H11319,ticker_cik_sic_ind!$J$1:$K$2838,2,FALSE),A11319)</f>
        <v>1327318</v>
      </c>
      <c r="J11319">
        <f t="shared" si="176"/>
        <v>0</v>
      </c>
    </row>
    <row r="11320" spans="1:10" x14ac:dyDescent="0.25">
      <c r="A11320">
        <v>1095565</v>
      </c>
      <c r="B11320">
        <v>2019</v>
      </c>
      <c r="C11320" t="s">
        <v>5546</v>
      </c>
      <c r="D11320">
        <v>417.68799999999999</v>
      </c>
      <c r="E11320">
        <v>-312.18799999999999</v>
      </c>
      <c r="F11320">
        <v>1052</v>
      </c>
      <c r="I11320">
        <f>IFERROR(VLOOKUP(H11320,ticker_cik_sic_ind!$J$1:$K$2838,2,FALSE),A11320)</f>
        <v>1095565</v>
      </c>
      <c r="J11320">
        <f t="shared" si="176"/>
        <v>0</v>
      </c>
    </row>
    <row r="11321" spans="1:10" x14ac:dyDescent="0.25">
      <c r="A11321">
        <v>1666138</v>
      </c>
      <c r="B11321">
        <v>2019</v>
      </c>
      <c r="C11321" t="s">
        <v>5546</v>
      </c>
      <c r="D11321">
        <v>1294.2550000000001</v>
      </c>
      <c r="E11321">
        <v>-73.763000000000005</v>
      </c>
      <c r="F11321">
        <v>1052</v>
      </c>
      <c r="I11321">
        <f>IFERROR(VLOOKUP(H11321,ticker_cik_sic_ind!$J$1:$K$2838,2,FALSE),A11321)</f>
        <v>1666138</v>
      </c>
      <c r="J11321">
        <f t="shared" si="176"/>
        <v>0</v>
      </c>
    </row>
    <row r="11322" spans="1:10" x14ac:dyDescent="0.25">
      <c r="A11322">
        <v>788965</v>
      </c>
      <c r="B11322">
        <v>2019</v>
      </c>
      <c r="C11322" t="s">
        <v>5546</v>
      </c>
      <c r="D11322">
        <v>523.41600000000005</v>
      </c>
      <c r="E11322">
        <v>-255.31800000000001</v>
      </c>
      <c r="F11322">
        <v>1054</v>
      </c>
      <c r="I11322">
        <f>IFERROR(VLOOKUP(H11322,ticker_cik_sic_ind!$J$1:$K$2838,2,FALSE),A11322)</f>
        <v>788965</v>
      </c>
      <c r="J11322">
        <f t="shared" si="176"/>
        <v>0</v>
      </c>
    </row>
    <row r="11323" spans="1:10" x14ac:dyDescent="0.25">
      <c r="A11323">
        <v>1308208</v>
      </c>
      <c r="B11323">
        <v>2019</v>
      </c>
      <c r="C11323" t="s">
        <v>5546</v>
      </c>
      <c r="D11323">
        <v>687.91099999999994</v>
      </c>
      <c r="E11323">
        <v>-192.77799999999999</v>
      </c>
      <c r="F11323">
        <v>1054</v>
      </c>
      <c r="I11323">
        <f>IFERROR(VLOOKUP(H11323,ticker_cik_sic_ind!$J$1:$K$2838,2,FALSE),A11323)</f>
        <v>1308208</v>
      </c>
      <c r="J11323">
        <f t="shared" si="176"/>
        <v>0</v>
      </c>
    </row>
    <row r="11324" spans="1:10" x14ac:dyDescent="0.25">
      <c r="A11324">
        <v>1652535</v>
      </c>
      <c r="B11324">
        <v>2019</v>
      </c>
      <c r="C11324" t="s">
        <v>5546</v>
      </c>
      <c r="D11324">
        <v>562.81500000000005</v>
      </c>
      <c r="E11324">
        <v>-242.21899999999999</v>
      </c>
      <c r="F11324">
        <v>1056</v>
      </c>
      <c r="I11324">
        <f>IFERROR(VLOOKUP(H11324,ticker_cik_sic_ind!$J$1:$K$2838,2,FALSE),A11324)</f>
        <v>1652535</v>
      </c>
      <c r="J11324">
        <f t="shared" si="176"/>
        <v>0</v>
      </c>
    </row>
    <row r="11325" spans="1:10" x14ac:dyDescent="0.25">
      <c r="A11325">
        <v>1654151</v>
      </c>
      <c r="B11325">
        <v>2019</v>
      </c>
      <c r="C11325" t="s">
        <v>5546</v>
      </c>
      <c r="D11325">
        <v>368.15600000000001</v>
      </c>
      <c r="E11325">
        <v>-331.09699999999998</v>
      </c>
      <c r="F11325">
        <v>1057</v>
      </c>
      <c r="I11325">
        <f>IFERROR(VLOOKUP(H11325,ticker_cik_sic_ind!$J$1:$K$2838,2,FALSE),A11325)</f>
        <v>1654151</v>
      </c>
      <c r="J11325">
        <f t="shared" si="176"/>
        <v>0</v>
      </c>
    </row>
    <row r="11326" spans="1:10" x14ac:dyDescent="0.25">
      <c r="A11326">
        <v>790526</v>
      </c>
      <c r="B11326">
        <v>2019</v>
      </c>
      <c r="C11326" t="s">
        <v>5546</v>
      </c>
      <c r="D11326">
        <v>912.98400000000004</v>
      </c>
      <c r="E11326">
        <v>-124.934</v>
      </c>
      <c r="F11326">
        <v>1057</v>
      </c>
      <c r="I11326">
        <f>IFERROR(VLOOKUP(H11326,ticker_cik_sic_ind!$J$1:$K$2838,2,FALSE),A11326)</f>
        <v>790526</v>
      </c>
      <c r="J11326">
        <f t="shared" si="176"/>
        <v>0</v>
      </c>
    </row>
    <row r="11327" spans="1:10" x14ac:dyDescent="0.25">
      <c r="A11327">
        <v>1455684</v>
      </c>
      <c r="B11327">
        <v>2019</v>
      </c>
      <c r="C11327" t="s">
        <v>5546</v>
      </c>
      <c r="D11327">
        <v>571.88400000000001</v>
      </c>
      <c r="E11327">
        <v>-234.09299999999999</v>
      </c>
      <c r="F11327">
        <v>1059</v>
      </c>
      <c r="I11327">
        <f>IFERROR(VLOOKUP(H11327,ticker_cik_sic_ind!$J$1:$K$2838,2,FALSE),A11327)</f>
        <v>1455684</v>
      </c>
      <c r="J11327">
        <f t="shared" si="176"/>
        <v>0</v>
      </c>
    </row>
    <row r="11328" spans="1:10" x14ac:dyDescent="0.25">
      <c r="A11328">
        <v>1533526</v>
      </c>
      <c r="B11328">
        <v>2019</v>
      </c>
      <c r="C11328" t="s">
        <v>5546</v>
      </c>
      <c r="D11328">
        <v>702.1</v>
      </c>
      <c r="E11328">
        <v>-181.2</v>
      </c>
      <c r="F11328">
        <v>1060</v>
      </c>
      <c r="I11328">
        <f>IFERROR(VLOOKUP(H11328,ticker_cik_sic_ind!$J$1:$K$2838,2,FALSE),A11328)</f>
        <v>1533526</v>
      </c>
      <c r="J11328">
        <f t="shared" si="176"/>
        <v>0</v>
      </c>
    </row>
    <row r="11329" spans="1:10" x14ac:dyDescent="0.25">
      <c r="A11329">
        <v>1066605</v>
      </c>
      <c r="B11329">
        <v>2019</v>
      </c>
      <c r="C11329" t="s">
        <v>5546</v>
      </c>
      <c r="D11329">
        <v>552.904</v>
      </c>
      <c r="E11329">
        <v>-237.86600000000001</v>
      </c>
      <c r="F11329">
        <v>1061</v>
      </c>
      <c r="I11329">
        <f>IFERROR(VLOOKUP(H11329,ticker_cik_sic_ind!$J$1:$K$2838,2,FALSE),A11329)</f>
        <v>1066605</v>
      </c>
      <c r="J11329">
        <f t="shared" si="176"/>
        <v>0</v>
      </c>
    </row>
    <row r="11330" spans="1:10" x14ac:dyDescent="0.25">
      <c r="A11330">
        <v>1610250</v>
      </c>
      <c r="B11330">
        <v>2019</v>
      </c>
      <c r="C11330" t="s">
        <v>5546</v>
      </c>
      <c r="D11330">
        <v>588.16200000000003</v>
      </c>
      <c r="E11330">
        <v>-226.71100000000001</v>
      </c>
      <c r="F11330">
        <v>1062</v>
      </c>
      <c r="I11330">
        <f>IFERROR(VLOOKUP(H11330,ticker_cik_sic_ind!$J$1:$K$2838,2,FALSE),A11330)</f>
        <v>1610250</v>
      </c>
      <c r="J11330">
        <f t="shared" si="176"/>
        <v>0</v>
      </c>
    </row>
    <row r="11331" spans="1:10" x14ac:dyDescent="0.25">
      <c r="A11331">
        <v>1069899</v>
      </c>
      <c r="B11331">
        <v>2019</v>
      </c>
      <c r="C11331" t="s">
        <v>5546</v>
      </c>
      <c r="D11331">
        <v>671.67899999999997</v>
      </c>
      <c r="E11331">
        <v>-184.95400000000001</v>
      </c>
      <c r="F11331">
        <v>1063</v>
      </c>
      <c r="I11331">
        <f>IFERROR(VLOOKUP(H11331,ticker_cik_sic_ind!$J$1:$K$2838,2,FALSE),A11331)</f>
        <v>1069899</v>
      </c>
      <c r="J11331">
        <f t="shared" ref="J11331:J11394" si="177">IF(OR(AND(C11331="financial",F11331&lt;$L$1),AND(C11331="non_financial",F11331&lt;$M$1)),1,0)</f>
        <v>0</v>
      </c>
    </row>
    <row r="11332" spans="1:10" x14ac:dyDescent="0.25">
      <c r="A11332">
        <v>1125345</v>
      </c>
      <c r="B11332">
        <v>2019</v>
      </c>
      <c r="C11332" t="s">
        <v>5546</v>
      </c>
      <c r="D11332">
        <v>386.89100000000002</v>
      </c>
      <c r="E11332">
        <v>-312.036</v>
      </c>
      <c r="F11332">
        <v>1064</v>
      </c>
      <c r="I11332">
        <f>IFERROR(VLOOKUP(H11332,ticker_cik_sic_ind!$J$1:$K$2838,2,FALSE),A11332)</f>
        <v>1125345</v>
      </c>
      <c r="J11332">
        <f t="shared" si="177"/>
        <v>0</v>
      </c>
    </row>
    <row r="11333" spans="1:10" x14ac:dyDescent="0.25">
      <c r="A11333">
        <v>1357204</v>
      </c>
      <c r="B11333">
        <v>2019</v>
      </c>
      <c r="C11333" t="s">
        <v>5546</v>
      </c>
      <c r="D11333">
        <v>3298.7280000000001</v>
      </c>
      <c r="E11333">
        <v>817.80499999999995</v>
      </c>
      <c r="F11333">
        <v>1065</v>
      </c>
      <c r="I11333">
        <f>IFERROR(VLOOKUP(H11333,ticker_cik_sic_ind!$J$1:$K$2838,2,FALSE),A11333)</f>
        <v>1357204</v>
      </c>
      <c r="J11333">
        <f t="shared" si="177"/>
        <v>0</v>
      </c>
    </row>
    <row r="11334" spans="1:10" x14ac:dyDescent="0.25">
      <c r="A11334">
        <v>1424755</v>
      </c>
      <c r="B11334">
        <v>2019</v>
      </c>
      <c r="C11334" t="s">
        <v>5546</v>
      </c>
      <c r="D11334">
        <v>3026.413</v>
      </c>
      <c r="E11334">
        <v>130.72</v>
      </c>
      <c r="F11334">
        <v>1066</v>
      </c>
      <c r="I11334">
        <f>IFERROR(VLOOKUP(H11334,ticker_cik_sic_ind!$J$1:$K$2838,2,FALSE),A11334)</f>
        <v>1424755</v>
      </c>
      <c r="J11334">
        <f t="shared" si="177"/>
        <v>0</v>
      </c>
    </row>
    <row r="11335" spans="1:10" x14ac:dyDescent="0.25">
      <c r="A11335">
        <v>1687932</v>
      </c>
      <c r="B11335">
        <v>2019</v>
      </c>
      <c r="C11335" t="s">
        <v>5546</v>
      </c>
      <c r="D11335">
        <v>604.41499999999996</v>
      </c>
      <c r="E11335">
        <v>-202.614</v>
      </c>
      <c r="F11335">
        <v>1067</v>
      </c>
      <c r="I11335">
        <f>IFERROR(VLOOKUP(H11335,ticker_cik_sic_ind!$J$1:$K$2838,2,FALSE),A11335)</f>
        <v>1687932</v>
      </c>
      <c r="J11335">
        <f t="shared" si="177"/>
        <v>0</v>
      </c>
    </row>
    <row r="11336" spans="1:10" x14ac:dyDescent="0.25">
      <c r="A11336">
        <v>1592057</v>
      </c>
      <c r="B11336">
        <v>2019</v>
      </c>
      <c r="C11336" t="s">
        <v>5546</v>
      </c>
      <c r="D11336">
        <v>748.43200000000002</v>
      </c>
      <c r="E11336">
        <v>-158.626</v>
      </c>
      <c r="F11336">
        <v>1067</v>
      </c>
      <c r="I11336">
        <f>IFERROR(VLOOKUP(H11336,ticker_cik_sic_ind!$J$1:$K$2838,2,FALSE),A11336)</f>
        <v>1592057</v>
      </c>
      <c r="J11336">
        <f t="shared" si="177"/>
        <v>0</v>
      </c>
    </row>
    <row r="11337" spans="1:10" x14ac:dyDescent="0.25">
      <c r="A11337">
        <v>1159036</v>
      </c>
      <c r="B11337">
        <v>2019</v>
      </c>
      <c r="C11337" t="s">
        <v>5546</v>
      </c>
      <c r="D11337">
        <v>474.75400000000002</v>
      </c>
      <c r="E11337">
        <v>-254.92500000000001</v>
      </c>
      <c r="F11337">
        <v>1069</v>
      </c>
      <c r="I11337">
        <f>IFERROR(VLOOKUP(H11337,ticker_cik_sic_ind!$J$1:$K$2838,2,FALSE),A11337)</f>
        <v>1159036</v>
      </c>
      <c r="J11337">
        <f t="shared" si="177"/>
        <v>0</v>
      </c>
    </row>
    <row r="11338" spans="1:10" x14ac:dyDescent="0.25">
      <c r="A11338">
        <v>937941</v>
      </c>
      <c r="B11338">
        <v>2019</v>
      </c>
      <c r="C11338" t="s">
        <v>5546</v>
      </c>
      <c r="D11338">
        <v>794.71799999999996</v>
      </c>
      <c r="E11338">
        <v>-138.755</v>
      </c>
      <c r="F11338">
        <v>1069</v>
      </c>
      <c r="I11338">
        <f>IFERROR(VLOOKUP(H11338,ticker_cik_sic_ind!$J$1:$K$2838,2,FALSE),A11338)</f>
        <v>937941</v>
      </c>
      <c r="J11338">
        <f t="shared" si="177"/>
        <v>0</v>
      </c>
    </row>
    <row r="11339" spans="1:10" x14ac:dyDescent="0.25">
      <c r="A11339">
        <v>1500435</v>
      </c>
      <c r="B11339">
        <v>2019</v>
      </c>
      <c r="C11339" t="s">
        <v>5546</v>
      </c>
      <c r="D11339">
        <v>625.55499999999995</v>
      </c>
      <c r="E11339">
        <v>-187.715</v>
      </c>
      <c r="F11339">
        <v>1071</v>
      </c>
      <c r="I11339">
        <f>IFERROR(VLOOKUP(H11339,ticker_cik_sic_ind!$J$1:$K$2838,2,FALSE),A11339)</f>
        <v>1500435</v>
      </c>
      <c r="J11339">
        <f t="shared" si="177"/>
        <v>0</v>
      </c>
    </row>
    <row r="11340" spans="1:10" x14ac:dyDescent="0.25">
      <c r="A11340">
        <v>9092</v>
      </c>
      <c r="B11340">
        <v>2019</v>
      </c>
      <c r="C11340" t="s">
        <v>5546</v>
      </c>
      <c r="D11340">
        <v>401.10700000000003</v>
      </c>
      <c r="E11340">
        <v>-288.47000000000003</v>
      </c>
      <c r="F11340">
        <v>1072</v>
      </c>
      <c r="I11340">
        <f>IFERROR(VLOOKUP(H11340,ticker_cik_sic_ind!$J$1:$K$2838,2,FALSE),A11340)</f>
        <v>9092</v>
      </c>
      <c r="J11340">
        <f t="shared" si="177"/>
        <v>0</v>
      </c>
    </row>
    <row r="11341" spans="1:10" x14ac:dyDescent="0.25">
      <c r="A11341">
        <v>1043000</v>
      </c>
      <c r="B11341">
        <v>2019</v>
      </c>
      <c r="C11341" t="s">
        <v>5546</v>
      </c>
      <c r="D11341">
        <v>1153.6389999999999</v>
      </c>
      <c r="E11341">
        <v>-68.724999999999994</v>
      </c>
      <c r="F11341">
        <v>1073</v>
      </c>
      <c r="I11341">
        <f>IFERROR(VLOOKUP(H11341,ticker_cik_sic_ind!$J$1:$K$2838,2,FALSE),A11341)</f>
        <v>1043000</v>
      </c>
      <c r="J11341">
        <f t="shared" si="177"/>
        <v>0</v>
      </c>
    </row>
    <row r="11342" spans="1:10" x14ac:dyDescent="0.25">
      <c r="A11342">
        <v>1084765</v>
      </c>
      <c r="B11342">
        <v>2019</v>
      </c>
      <c r="C11342" t="s">
        <v>5546</v>
      </c>
      <c r="D11342">
        <v>432.67399999999998</v>
      </c>
      <c r="E11342">
        <v>-268.82499999999999</v>
      </c>
      <c r="F11342">
        <v>1073</v>
      </c>
      <c r="I11342">
        <f>IFERROR(VLOOKUP(H11342,ticker_cik_sic_ind!$J$1:$K$2838,2,FALSE),A11342)</f>
        <v>1084765</v>
      </c>
      <c r="J11342">
        <f t="shared" si="177"/>
        <v>0</v>
      </c>
    </row>
    <row r="11343" spans="1:10" x14ac:dyDescent="0.25">
      <c r="A11343">
        <v>8868</v>
      </c>
      <c r="B11343">
        <v>2019</v>
      </c>
      <c r="C11343" t="s">
        <v>5546</v>
      </c>
      <c r="D11343">
        <v>3086.4</v>
      </c>
      <c r="E11343">
        <v>430.7</v>
      </c>
      <c r="F11343">
        <v>1073</v>
      </c>
      <c r="I11343">
        <f>IFERROR(VLOOKUP(H11343,ticker_cik_sic_ind!$J$1:$K$2838,2,FALSE),A11343)</f>
        <v>8868</v>
      </c>
      <c r="J11343">
        <f t="shared" si="177"/>
        <v>0</v>
      </c>
    </row>
    <row r="11344" spans="1:10" x14ac:dyDescent="0.25">
      <c r="A11344">
        <v>764065</v>
      </c>
      <c r="B11344">
        <v>2019</v>
      </c>
      <c r="C11344" t="s">
        <v>5546</v>
      </c>
      <c r="D11344">
        <v>3051.5</v>
      </c>
      <c r="E11344">
        <v>306.3</v>
      </c>
      <c r="F11344">
        <v>1076</v>
      </c>
      <c r="I11344">
        <f>IFERROR(VLOOKUP(H11344,ticker_cik_sic_ind!$J$1:$K$2838,2,FALSE),A11344)</f>
        <v>764065</v>
      </c>
      <c r="J11344">
        <f t="shared" si="177"/>
        <v>0</v>
      </c>
    </row>
    <row r="11345" spans="1:10" x14ac:dyDescent="0.25">
      <c r="A11345">
        <v>788329</v>
      </c>
      <c r="B11345">
        <v>2019</v>
      </c>
      <c r="C11345" t="s">
        <v>5546</v>
      </c>
      <c r="D11345">
        <v>397.55099999999999</v>
      </c>
      <c r="E11345">
        <v>-282.06</v>
      </c>
      <c r="F11345">
        <v>1077</v>
      </c>
      <c r="I11345">
        <f>IFERROR(VLOOKUP(H11345,ticker_cik_sic_ind!$J$1:$K$2838,2,FALSE),A11345)</f>
        <v>788329</v>
      </c>
      <c r="J11345">
        <f t="shared" si="177"/>
        <v>0</v>
      </c>
    </row>
    <row r="11346" spans="1:10" x14ac:dyDescent="0.25">
      <c r="A11346">
        <v>82166</v>
      </c>
      <c r="B11346">
        <v>2019</v>
      </c>
      <c r="C11346" t="s">
        <v>5546</v>
      </c>
      <c r="D11346">
        <v>355.91500000000002</v>
      </c>
      <c r="E11346">
        <v>-302.11</v>
      </c>
      <c r="F11346">
        <v>1078</v>
      </c>
      <c r="I11346">
        <f>IFERROR(VLOOKUP(H11346,ticker_cik_sic_ind!$J$1:$K$2838,2,FALSE),A11346)</f>
        <v>82166</v>
      </c>
      <c r="J11346">
        <f t="shared" si="177"/>
        <v>0</v>
      </c>
    </row>
    <row r="11347" spans="1:10" x14ac:dyDescent="0.25">
      <c r="A11347">
        <v>1609702</v>
      </c>
      <c r="B11347">
        <v>2019</v>
      </c>
      <c r="C11347" t="s">
        <v>5546</v>
      </c>
      <c r="D11347">
        <v>3008.4</v>
      </c>
      <c r="E11347">
        <v>347.3</v>
      </c>
      <c r="F11347">
        <v>1079</v>
      </c>
      <c r="I11347">
        <f>IFERROR(VLOOKUP(H11347,ticker_cik_sic_ind!$J$1:$K$2838,2,FALSE),A11347)</f>
        <v>1609702</v>
      </c>
      <c r="J11347">
        <f t="shared" si="177"/>
        <v>0</v>
      </c>
    </row>
    <row r="11348" spans="1:10" x14ac:dyDescent="0.25">
      <c r="A11348">
        <v>887921</v>
      </c>
      <c r="B11348">
        <v>2019</v>
      </c>
      <c r="C11348" t="s">
        <v>5546</v>
      </c>
      <c r="D11348">
        <v>3091.9</v>
      </c>
      <c r="E11348">
        <v>980.7</v>
      </c>
      <c r="F11348">
        <v>1080</v>
      </c>
      <c r="I11348">
        <f>IFERROR(VLOOKUP(H11348,ticker_cik_sic_ind!$J$1:$K$2838,2,FALSE),A11348)</f>
        <v>887921</v>
      </c>
      <c r="J11348">
        <f t="shared" si="177"/>
        <v>0</v>
      </c>
    </row>
    <row r="11349" spans="1:10" x14ac:dyDescent="0.25">
      <c r="A11349">
        <v>1459200</v>
      </c>
      <c r="B11349">
        <v>2019</v>
      </c>
      <c r="C11349" t="s">
        <v>5546</v>
      </c>
      <c r="D11349">
        <v>402.79599999999999</v>
      </c>
      <c r="E11349">
        <v>-266.19799999999998</v>
      </c>
      <c r="F11349">
        <v>1081</v>
      </c>
      <c r="I11349">
        <f>IFERROR(VLOOKUP(H11349,ticker_cik_sic_ind!$J$1:$K$2838,2,FALSE),A11349)</f>
        <v>1459200</v>
      </c>
      <c r="J11349">
        <f t="shared" si="177"/>
        <v>0</v>
      </c>
    </row>
    <row r="11350" spans="1:10" x14ac:dyDescent="0.25">
      <c r="A11350">
        <v>1375151</v>
      </c>
      <c r="B11350">
        <v>2019</v>
      </c>
      <c r="C11350" t="s">
        <v>5546</v>
      </c>
      <c r="D11350">
        <v>395.178</v>
      </c>
      <c r="E11350">
        <v>-279.86599999999999</v>
      </c>
      <c r="F11350">
        <v>1082</v>
      </c>
      <c r="I11350">
        <f>IFERROR(VLOOKUP(H11350,ticker_cik_sic_ind!$J$1:$K$2838,2,FALSE),A11350)</f>
        <v>1375151</v>
      </c>
      <c r="J11350">
        <f t="shared" si="177"/>
        <v>0</v>
      </c>
    </row>
    <row r="11351" spans="1:10" x14ac:dyDescent="0.25">
      <c r="A11351">
        <v>1495320</v>
      </c>
      <c r="B11351">
        <v>2019</v>
      </c>
      <c r="C11351" t="s">
        <v>5546</v>
      </c>
      <c r="D11351">
        <v>359.35199999999998</v>
      </c>
      <c r="E11351">
        <v>-292.149</v>
      </c>
      <c r="F11351">
        <v>1083</v>
      </c>
      <c r="I11351">
        <f>IFERROR(VLOOKUP(H11351,ticker_cik_sic_ind!$J$1:$K$2838,2,FALSE),A11351)</f>
        <v>1495320</v>
      </c>
      <c r="J11351">
        <f t="shared" si="177"/>
        <v>0</v>
      </c>
    </row>
    <row r="11352" spans="1:10" x14ac:dyDescent="0.25">
      <c r="A11352">
        <v>1567345</v>
      </c>
      <c r="B11352">
        <v>2019</v>
      </c>
      <c r="C11352" t="s">
        <v>5546</v>
      </c>
      <c r="D11352">
        <v>491.32100000000003</v>
      </c>
      <c r="E11352">
        <v>-228.01300000000001</v>
      </c>
      <c r="F11352">
        <v>1084</v>
      </c>
      <c r="I11352">
        <f>IFERROR(VLOOKUP(H11352,ticker_cik_sic_ind!$J$1:$K$2838,2,FALSE),A11352)</f>
        <v>1567345</v>
      </c>
      <c r="J11352">
        <f t="shared" si="177"/>
        <v>0</v>
      </c>
    </row>
    <row r="11353" spans="1:10" x14ac:dyDescent="0.25">
      <c r="A11353">
        <v>34563</v>
      </c>
      <c r="B11353">
        <v>2019</v>
      </c>
      <c r="C11353" t="s">
        <v>5546</v>
      </c>
      <c r="D11353">
        <v>475.53100000000001</v>
      </c>
      <c r="E11353">
        <v>-229.05500000000001</v>
      </c>
      <c r="F11353">
        <v>1085</v>
      </c>
      <c r="I11353">
        <f>IFERROR(VLOOKUP(H11353,ticker_cik_sic_ind!$J$1:$K$2838,2,FALSE),A11353)</f>
        <v>34563</v>
      </c>
      <c r="J11353">
        <f t="shared" si="177"/>
        <v>0</v>
      </c>
    </row>
    <row r="11354" spans="1:10" x14ac:dyDescent="0.25">
      <c r="A11354">
        <v>1534992</v>
      </c>
      <c r="B11354">
        <v>2019</v>
      </c>
      <c r="C11354" t="s">
        <v>5546</v>
      </c>
      <c r="D11354">
        <v>422.81900000000002</v>
      </c>
      <c r="E11354">
        <v>-246.20400000000001</v>
      </c>
      <c r="F11354">
        <v>1086</v>
      </c>
      <c r="I11354">
        <f>IFERROR(VLOOKUP(H11354,ticker_cik_sic_ind!$J$1:$K$2838,2,FALSE),A11354)</f>
        <v>1534992</v>
      </c>
      <c r="J11354">
        <f t="shared" si="177"/>
        <v>0</v>
      </c>
    </row>
    <row r="11355" spans="1:10" x14ac:dyDescent="0.25">
      <c r="A11355">
        <v>1354327</v>
      </c>
      <c r="B11355">
        <v>2019</v>
      </c>
      <c r="C11355" t="s">
        <v>5546</v>
      </c>
      <c r="D11355">
        <v>510.44099999999997</v>
      </c>
      <c r="E11355">
        <v>-208.84399999999999</v>
      </c>
      <c r="F11355">
        <v>1087</v>
      </c>
      <c r="I11355">
        <f>IFERROR(VLOOKUP(H11355,ticker_cik_sic_ind!$J$1:$K$2838,2,FALSE),A11355)</f>
        <v>1354327</v>
      </c>
      <c r="J11355">
        <f t="shared" si="177"/>
        <v>0</v>
      </c>
    </row>
    <row r="11356" spans="1:10" x14ac:dyDescent="0.25">
      <c r="A11356">
        <v>1601548</v>
      </c>
      <c r="B11356">
        <v>2019</v>
      </c>
      <c r="C11356" t="s">
        <v>5546</v>
      </c>
      <c r="D11356">
        <v>522.96500000000003</v>
      </c>
      <c r="E11356">
        <v>-200.56</v>
      </c>
      <c r="F11356">
        <v>1088</v>
      </c>
      <c r="I11356">
        <f>IFERROR(VLOOKUP(H11356,ticker_cik_sic_ind!$J$1:$K$2838,2,FALSE),A11356)</f>
        <v>1601548</v>
      </c>
      <c r="J11356">
        <f t="shared" si="177"/>
        <v>0</v>
      </c>
    </row>
    <row r="11357" spans="1:10" x14ac:dyDescent="0.25">
      <c r="A11357">
        <v>1713683</v>
      </c>
      <c r="B11357">
        <v>2019</v>
      </c>
      <c r="C11357" t="s">
        <v>5546</v>
      </c>
      <c r="D11357">
        <v>447.78100000000001</v>
      </c>
      <c r="E11357">
        <v>-240.23599999999999</v>
      </c>
      <c r="F11357">
        <v>1088</v>
      </c>
      <c r="I11357">
        <f>IFERROR(VLOOKUP(H11357,ticker_cik_sic_ind!$J$1:$K$2838,2,FALSE),A11357)</f>
        <v>1713683</v>
      </c>
      <c r="J11357">
        <f t="shared" si="177"/>
        <v>0</v>
      </c>
    </row>
    <row r="11358" spans="1:10" x14ac:dyDescent="0.25">
      <c r="A11358">
        <v>1499807</v>
      </c>
      <c r="B11358">
        <v>2019</v>
      </c>
      <c r="C11358" t="s">
        <v>5546</v>
      </c>
      <c r="D11358">
        <v>428.58100000000002</v>
      </c>
      <c r="E11358">
        <v>-243.119</v>
      </c>
      <c r="F11358">
        <v>1088</v>
      </c>
      <c r="I11358">
        <f>IFERROR(VLOOKUP(H11358,ticker_cik_sic_ind!$J$1:$K$2838,2,FALSE),A11358)</f>
        <v>1499807</v>
      </c>
      <c r="J11358">
        <f t="shared" si="177"/>
        <v>0</v>
      </c>
    </row>
    <row r="11359" spans="1:10" x14ac:dyDescent="0.25">
      <c r="A11359">
        <v>809248</v>
      </c>
      <c r="B11359">
        <v>2019</v>
      </c>
      <c r="C11359" t="s">
        <v>5546</v>
      </c>
      <c r="D11359">
        <v>587.48</v>
      </c>
      <c r="E11359">
        <v>-176.71600000000001</v>
      </c>
      <c r="F11359">
        <v>1091</v>
      </c>
      <c r="I11359">
        <f>IFERROR(VLOOKUP(H11359,ticker_cik_sic_ind!$J$1:$K$2838,2,FALSE),A11359)</f>
        <v>809248</v>
      </c>
      <c r="J11359">
        <f t="shared" si="177"/>
        <v>0</v>
      </c>
    </row>
    <row r="11360" spans="1:10" x14ac:dyDescent="0.25">
      <c r="A11360">
        <v>1725579</v>
      </c>
      <c r="B11360">
        <v>2019</v>
      </c>
      <c r="C11360" t="s">
        <v>5546</v>
      </c>
      <c r="D11360">
        <v>416.22199999999998</v>
      </c>
      <c r="E11360">
        <v>-239.86500000000001</v>
      </c>
      <c r="F11360">
        <v>1092</v>
      </c>
      <c r="I11360">
        <f>IFERROR(VLOOKUP(H11360,ticker_cik_sic_ind!$J$1:$K$2838,2,FALSE),A11360)</f>
        <v>1725579</v>
      </c>
      <c r="J11360">
        <f t="shared" si="177"/>
        <v>0</v>
      </c>
    </row>
    <row r="11361" spans="1:10" x14ac:dyDescent="0.25">
      <c r="A11361">
        <v>701374</v>
      </c>
      <c r="B11361">
        <v>2019</v>
      </c>
      <c r="C11361" t="s">
        <v>5546</v>
      </c>
      <c r="D11361">
        <v>2610.3919999999998</v>
      </c>
      <c r="E11361">
        <v>151.99299999999999</v>
      </c>
      <c r="F11361">
        <v>1093</v>
      </c>
      <c r="I11361">
        <f>IFERROR(VLOOKUP(H11361,ticker_cik_sic_ind!$J$1:$K$2838,2,FALSE),A11361)</f>
        <v>701374</v>
      </c>
      <c r="J11361">
        <f t="shared" si="177"/>
        <v>0</v>
      </c>
    </row>
    <row r="11362" spans="1:10" x14ac:dyDescent="0.25">
      <c r="A11362">
        <v>1100412</v>
      </c>
      <c r="B11362">
        <v>2019</v>
      </c>
      <c r="C11362" t="s">
        <v>5546</v>
      </c>
      <c r="D11362">
        <v>460.36399999999998</v>
      </c>
      <c r="E11362">
        <v>-219.74299999999999</v>
      </c>
      <c r="F11362">
        <v>1094</v>
      </c>
      <c r="I11362">
        <f>IFERROR(VLOOKUP(H11362,ticker_cik_sic_ind!$J$1:$K$2838,2,FALSE),A11362)</f>
        <v>1100412</v>
      </c>
      <c r="J11362">
        <f t="shared" si="177"/>
        <v>0</v>
      </c>
    </row>
    <row r="11363" spans="1:10" x14ac:dyDescent="0.25">
      <c r="A11363">
        <v>704532</v>
      </c>
      <c r="B11363">
        <v>2019</v>
      </c>
      <c r="C11363" t="s">
        <v>5546</v>
      </c>
      <c r="D11363">
        <v>334.803</v>
      </c>
      <c r="E11363">
        <v>-278.48399999999998</v>
      </c>
      <c r="F11363">
        <v>1094</v>
      </c>
      <c r="H11363">
        <v>9000090</v>
      </c>
      <c r="I11363">
        <f>IFERROR(VLOOKUP(H11363,ticker_cik_sic_ind!$J$1:$K$2838,2,FALSE),A11363)</f>
        <v>704532</v>
      </c>
      <c r="J11363">
        <f t="shared" si="177"/>
        <v>0</v>
      </c>
    </row>
    <row r="11364" spans="1:10" x14ac:dyDescent="0.25">
      <c r="A11364">
        <v>1674416</v>
      </c>
      <c r="B11364">
        <v>2019</v>
      </c>
      <c r="C11364" t="s">
        <v>5546</v>
      </c>
      <c r="D11364">
        <v>353.13</v>
      </c>
      <c r="E11364">
        <v>-265.154</v>
      </c>
      <c r="F11364">
        <v>1096</v>
      </c>
      <c r="I11364">
        <f>IFERROR(VLOOKUP(H11364,ticker_cik_sic_ind!$J$1:$K$2838,2,FALSE),A11364)</f>
        <v>1674416</v>
      </c>
      <c r="J11364">
        <f t="shared" si="177"/>
        <v>0</v>
      </c>
    </row>
    <row r="11365" spans="1:10" x14ac:dyDescent="0.25">
      <c r="A11365">
        <v>1078271</v>
      </c>
      <c r="B11365">
        <v>2019</v>
      </c>
      <c r="C11365" t="s">
        <v>5546</v>
      </c>
      <c r="D11365">
        <v>770.24800000000005</v>
      </c>
      <c r="E11365">
        <v>-112.732</v>
      </c>
      <c r="F11365">
        <v>1097</v>
      </c>
      <c r="I11365">
        <f>IFERROR(VLOOKUP(H11365,ticker_cik_sic_ind!$J$1:$K$2838,2,FALSE),A11365)</f>
        <v>1078271</v>
      </c>
      <c r="J11365">
        <f t="shared" si="177"/>
        <v>0</v>
      </c>
    </row>
    <row r="11366" spans="1:10" x14ac:dyDescent="0.25">
      <c r="A11366">
        <v>1689923</v>
      </c>
      <c r="B11366">
        <v>2019</v>
      </c>
      <c r="C11366" t="s">
        <v>5546</v>
      </c>
      <c r="D11366">
        <v>507.291</v>
      </c>
      <c r="E11366">
        <v>-185.11099999999999</v>
      </c>
      <c r="F11366">
        <v>1098</v>
      </c>
      <c r="I11366">
        <f>IFERROR(VLOOKUP(H11366,ticker_cik_sic_ind!$J$1:$K$2838,2,FALSE),A11366)</f>
        <v>1689923</v>
      </c>
      <c r="J11366">
        <f t="shared" si="177"/>
        <v>0</v>
      </c>
    </row>
    <row r="11367" spans="1:10" x14ac:dyDescent="0.25">
      <c r="A11367">
        <v>1270073</v>
      </c>
      <c r="B11367">
        <v>2019</v>
      </c>
      <c r="C11367" t="s">
        <v>5546</v>
      </c>
      <c r="D11367">
        <v>604.91399999999999</v>
      </c>
      <c r="E11367">
        <v>-146.57599999999999</v>
      </c>
      <c r="F11367">
        <v>1099</v>
      </c>
      <c r="I11367">
        <f>IFERROR(VLOOKUP(H11367,ticker_cik_sic_ind!$J$1:$K$2838,2,FALSE),A11367)</f>
        <v>1270073</v>
      </c>
      <c r="J11367">
        <f t="shared" si="177"/>
        <v>0</v>
      </c>
    </row>
    <row r="11368" spans="1:10" x14ac:dyDescent="0.25">
      <c r="A11368">
        <v>33002</v>
      </c>
      <c r="B11368">
        <v>2019</v>
      </c>
      <c r="C11368" t="s">
        <v>5546</v>
      </c>
      <c r="D11368">
        <v>332.327</v>
      </c>
      <c r="E11368">
        <v>-265.77600000000001</v>
      </c>
      <c r="F11368">
        <v>1100</v>
      </c>
      <c r="I11368">
        <f>IFERROR(VLOOKUP(H11368,ticker_cik_sic_ind!$J$1:$K$2838,2,FALSE),A11368)</f>
        <v>33002</v>
      </c>
      <c r="J11368">
        <f t="shared" si="177"/>
        <v>0</v>
      </c>
    </row>
    <row r="11369" spans="1:10" x14ac:dyDescent="0.25">
      <c r="A11369">
        <v>9000129</v>
      </c>
      <c r="B11369">
        <v>2019</v>
      </c>
      <c r="C11369" t="s">
        <v>5546</v>
      </c>
      <c r="D11369">
        <v>347.09199999999998</v>
      </c>
      <c r="E11369">
        <v>-250.916</v>
      </c>
      <c r="F11369">
        <v>1101</v>
      </c>
      <c r="H11369">
        <v>9000129</v>
      </c>
      <c r="I11369">
        <f>IFERROR(VLOOKUP(H11369,ticker_cik_sic_ind!$J$1:$K$2838,2,FALSE),A11369)</f>
        <v>9000129</v>
      </c>
      <c r="J11369">
        <f t="shared" si="177"/>
        <v>0</v>
      </c>
    </row>
    <row r="11370" spans="1:10" x14ac:dyDescent="0.25">
      <c r="A11370">
        <v>1130713</v>
      </c>
      <c r="B11370">
        <v>2019</v>
      </c>
      <c r="C11370" t="s">
        <v>5546</v>
      </c>
      <c r="D11370">
        <v>452.89299999999997</v>
      </c>
      <c r="E11370">
        <v>-198.108</v>
      </c>
      <c r="F11370">
        <v>1102</v>
      </c>
      <c r="I11370">
        <f>IFERROR(VLOOKUP(H11370,ticker_cik_sic_ind!$J$1:$K$2838,2,FALSE),A11370)</f>
        <v>1130713</v>
      </c>
      <c r="J11370">
        <f t="shared" si="177"/>
        <v>0</v>
      </c>
    </row>
    <row r="11371" spans="1:10" x14ac:dyDescent="0.25">
      <c r="A11371">
        <v>1701732</v>
      </c>
      <c r="B11371">
        <v>2019</v>
      </c>
      <c r="C11371" t="s">
        <v>5546</v>
      </c>
      <c r="D11371">
        <v>437.77</v>
      </c>
      <c r="E11371">
        <v>-201.71199999999999</v>
      </c>
      <c r="F11371">
        <v>1103</v>
      </c>
      <c r="I11371">
        <f>IFERROR(VLOOKUP(H11371,ticker_cik_sic_ind!$J$1:$K$2838,2,FALSE),A11371)</f>
        <v>1701732</v>
      </c>
      <c r="J11371">
        <f t="shared" si="177"/>
        <v>0</v>
      </c>
    </row>
    <row r="11372" spans="1:10" x14ac:dyDescent="0.25">
      <c r="A11372">
        <v>1396033</v>
      </c>
      <c r="B11372">
        <v>2019</v>
      </c>
      <c r="C11372" t="s">
        <v>5546</v>
      </c>
      <c r="D11372">
        <v>438.30200000000002</v>
      </c>
      <c r="E11372">
        <v>-195.97300000000001</v>
      </c>
      <c r="F11372">
        <v>1104</v>
      </c>
      <c r="I11372">
        <f>IFERROR(VLOOKUP(H11372,ticker_cik_sic_ind!$J$1:$K$2838,2,FALSE),A11372)</f>
        <v>1396033</v>
      </c>
      <c r="J11372">
        <f t="shared" si="177"/>
        <v>0</v>
      </c>
    </row>
    <row r="11373" spans="1:10" x14ac:dyDescent="0.25">
      <c r="A11373">
        <v>789933</v>
      </c>
      <c r="B11373">
        <v>2019</v>
      </c>
      <c r="C11373" t="s">
        <v>5546</v>
      </c>
      <c r="D11373">
        <v>366.01799999999997</v>
      </c>
      <c r="E11373">
        <v>-230.97200000000001</v>
      </c>
      <c r="F11373">
        <v>1105</v>
      </c>
      <c r="I11373">
        <f>IFERROR(VLOOKUP(H11373,ticker_cik_sic_ind!$J$1:$K$2838,2,FALSE),A11373)</f>
        <v>789933</v>
      </c>
      <c r="J11373">
        <f t="shared" si="177"/>
        <v>0</v>
      </c>
    </row>
    <row r="11374" spans="1:10" x14ac:dyDescent="0.25">
      <c r="A11374">
        <v>1070494</v>
      </c>
      <c r="B11374">
        <v>2019</v>
      </c>
      <c r="C11374" t="s">
        <v>5546</v>
      </c>
      <c r="D11374">
        <v>314.95999999999998</v>
      </c>
      <c r="E11374">
        <v>-264.72000000000003</v>
      </c>
      <c r="F11374">
        <v>1106</v>
      </c>
      <c r="I11374">
        <f>IFERROR(VLOOKUP(H11374,ticker_cik_sic_ind!$J$1:$K$2838,2,FALSE),A11374)</f>
        <v>1070494</v>
      </c>
      <c r="J11374">
        <f t="shared" si="177"/>
        <v>0</v>
      </c>
    </row>
    <row r="11375" spans="1:10" x14ac:dyDescent="0.25">
      <c r="A11375">
        <v>2034</v>
      </c>
      <c r="B11375">
        <v>2019</v>
      </c>
      <c r="C11375" t="s">
        <v>5546</v>
      </c>
      <c r="D11375">
        <v>767.024</v>
      </c>
      <c r="E11375">
        <v>-95.284999999999997</v>
      </c>
      <c r="F11375">
        <v>1107</v>
      </c>
      <c r="I11375">
        <f>IFERROR(VLOOKUP(H11375,ticker_cik_sic_ind!$J$1:$K$2838,2,FALSE),A11375)</f>
        <v>2034</v>
      </c>
      <c r="J11375">
        <f t="shared" si="177"/>
        <v>0</v>
      </c>
    </row>
    <row r="11376" spans="1:10" x14ac:dyDescent="0.25">
      <c r="A11376">
        <v>80035</v>
      </c>
      <c r="B11376">
        <v>2019</v>
      </c>
      <c r="C11376" t="s">
        <v>5546</v>
      </c>
      <c r="D11376">
        <v>364.08</v>
      </c>
      <c r="E11376">
        <v>-228.541</v>
      </c>
      <c r="F11376">
        <v>1108</v>
      </c>
      <c r="I11376">
        <f>IFERROR(VLOOKUP(H11376,ticker_cik_sic_ind!$J$1:$K$2838,2,FALSE),A11376)</f>
        <v>80035</v>
      </c>
      <c r="J11376">
        <f t="shared" si="177"/>
        <v>0</v>
      </c>
    </row>
    <row r="11377" spans="1:10" x14ac:dyDescent="0.25">
      <c r="A11377">
        <v>1366527</v>
      </c>
      <c r="B11377">
        <v>2019</v>
      </c>
      <c r="C11377" t="s">
        <v>5546</v>
      </c>
      <c r="D11377">
        <v>400.40899999999999</v>
      </c>
      <c r="E11377">
        <v>-206.67699999999999</v>
      </c>
      <c r="F11377">
        <v>1109</v>
      </c>
      <c r="I11377">
        <f>IFERROR(VLOOKUP(H11377,ticker_cik_sic_ind!$J$1:$K$2838,2,FALSE),A11377)</f>
        <v>1366527</v>
      </c>
      <c r="J11377">
        <f t="shared" si="177"/>
        <v>0</v>
      </c>
    </row>
    <row r="11378" spans="1:10" x14ac:dyDescent="0.25">
      <c r="A11378">
        <v>1023731</v>
      </c>
      <c r="B11378">
        <v>2019</v>
      </c>
      <c r="C11378" t="s">
        <v>5546</v>
      </c>
      <c r="D11378">
        <v>315.55099999999999</v>
      </c>
      <c r="E11378">
        <v>-251.84200000000001</v>
      </c>
      <c r="F11378">
        <v>1110</v>
      </c>
      <c r="I11378">
        <f>IFERROR(VLOOKUP(H11378,ticker_cik_sic_ind!$J$1:$K$2838,2,FALSE),A11378)</f>
        <v>1023731</v>
      </c>
      <c r="J11378">
        <f t="shared" si="177"/>
        <v>0</v>
      </c>
    </row>
    <row r="11379" spans="1:10" x14ac:dyDescent="0.25">
      <c r="A11379">
        <v>20629</v>
      </c>
      <c r="B11379">
        <v>2019</v>
      </c>
      <c r="C11379" t="s">
        <v>5546</v>
      </c>
      <c r="D11379">
        <v>347.12099999999998</v>
      </c>
      <c r="E11379">
        <v>-233.40799999999999</v>
      </c>
      <c r="F11379">
        <v>1110</v>
      </c>
      <c r="I11379">
        <f>IFERROR(VLOOKUP(H11379,ticker_cik_sic_ind!$J$1:$K$2838,2,FALSE),A11379)</f>
        <v>20629</v>
      </c>
      <c r="J11379">
        <f t="shared" si="177"/>
        <v>0</v>
      </c>
    </row>
    <row r="11380" spans="1:10" x14ac:dyDescent="0.25">
      <c r="A11380">
        <v>1428439</v>
      </c>
      <c r="B11380">
        <v>2019</v>
      </c>
      <c r="C11380" t="s">
        <v>5546</v>
      </c>
      <c r="D11380">
        <v>381.66800000000001</v>
      </c>
      <c r="E11380">
        <v>-211.76499999999999</v>
      </c>
      <c r="F11380">
        <v>1112</v>
      </c>
      <c r="I11380">
        <f>IFERROR(VLOOKUP(H11380,ticker_cik_sic_ind!$J$1:$K$2838,2,FALSE),A11380)</f>
        <v>1428439</v>
      </c>
      <c r="J11380">
        <f t="shared" si="177"/>
        <v>0</v>
      </c>
    </row>
    <row r="11381" spans="1:10" x14ac:dyDescent="0.25">
      <c r="A11381">
        <v>884217</v>
      </c>
      <c r="B11381">
        <v>2019</v>
      </c>
      <c r="C11381" t="s">
        <v>5546</v>
      </c>
      <c r="D11381">
        <v>1828.8309999999999</v>
      </c>
      <c r="E11381">
        <v>-1.0999999999999999E-2</v>
      </c>
      <c r="F11381">
        <v>1113</v>
      </c>
      <c r="I11381">
        <f>IFERROR(VLOOKUP(H11381,ticker_cik_sic_ind!$J$1:$K$2838,2,FALSE),A11381)</f>
        <v>884217</v>
      </c>
      <c r="J11381">
        <f t="shared" si="177"/>
        <v>0</v>
      </c>
    </row>
    <row r="11382" spans="1:10" x14ac:dyDescent="0.25">
      <c r="A11382">
        <v>931584</v>
      </c>
      <c r="B11382">
        <v>2019</v>
      </c>
      <c r="C11382" t="s">
        <v>5546</v>
      </c>
      <c r="D11382">
        <v>345.738</v>
      </c>
      <c r="E11382">
        <v>-231.24</v>
      </c>
      <c r="F11382">
        <v>1114</v>
      </c>
      <c r="I11382">
        <f>IFERROR(VLOOKUP(H11382,ticker_cik_sic_ind!$J$1:$K$2838,2,FALSE),A11382)</f>
        <v>931584</v>
      </c>
      <c r="J11382">
        <f t="shared" si="177"/>
        <v>0</v>
      </c>
    </row>
    <row r="11383" spans="1:10" x14ac:dyDescent="0.25">
      <c r="A11383">
        <v>716133</v>
      </c>
      <c r="B11383">
        <v>2019</v>
      </c>
      <c r="C11383" t="s">
        <v>5546</v>
      </c>
      <c r="D11383">
        <v>2166.1</v>
      </c>
      <c r="E11383">
        <v>143.4</v>
      </c>
      <c r="F11383">
        <v>1115</v>
      </c>
      <c r="I11383">
        <f>IFERROR(VLOOKUP(H11383,ticker_cik_sic_ind!$J$1:$K$2838,2,FALSE),A11383)</f>
        <v>716133</v>
      </c>
      <c r="J11383">
        <f t="shared" si="177"/>
        <v>0</v>
      </c>
    </row>
    <row r="11384" spans="1:10" x14ac:dyDescent="0.25">
      <c r="A11384">
        <v>1180262</v>
      </c>
      <c r="B11384">
        <v>2019</v>
      </c>
      <c r="C11384" t="s">
        <v>5546</v>
      </c>
      <c r="D11384">
        <v>2421.5</v>
      </c>
      <c r="E11384">
        <v>779.4</v>
      </c>
      <c r="F11384">
        <v>1116</v>
      </c>
      <c r="I11384">
        <f>IFERROR(VLOOKUP(H11384,ticker_cik_sic_ind!$J$1:$K$2838,2,FALSE),A11384)</f>
        <v>1180262</v>
      </c>
      <c r="J11384">
        <f t="shared" si="177"/>
        <v>0</v>
      </c>
    </row>
    <row r="11385" spans="1:10" x14ac:dyDescent="0.25">
      <c r="A11385">
        <v>1724521</v>
      </c>
      <c r="B11385">
        <v>2019</v>
      </c>
      <c r="C11385" t="s">
        <v>5546</v>
      </c>
      <c r="D11385">
        <v>293.86500000000001</v>
      </c>
      <c r="E11385">
        <v>-254.57400000000001</v>
      </c>
      <c r="F11385">
        <v>1116</v>
      </c>
      <c r="I11385">
        <f>IFERROR(VLOOKUP(H11385,ticker_cik_sic_ind!$J$1:$K$2838,2,FALSE),A11385)</f>
        <v>1724521</v>
      </c>
      <c r="J11385">
        <f t="shared" si="177"/>
        <v>0</v>
      </c>
    </row>
    <row r="11386" spans="1:10" x14ac:dyDescent="0.25">
      <c r="A11386">
        <v>824142</v>
      </c>
      <c r="B11386">
        <v>2019</v>
      </c>
      <c r="C11386" t="s">
        <v>5546</v>
      </c>
      <c r="D11386">
        <v>320.27100000000002</v>
      </c>
      <c r="E11386">
        <v>-238.43700000000001</v>
      </c>
      <c r="F11386">
        <v>1118</v>
      </c>
      <c r="I11386">
        <f>IFERROR(VLOOKUP(H11386,ticker_cik_sic_ind!$J$1:$K$2838,2,FALSE),A11386)</f>
        <v>824142</v>
      </c>
      <c r="J11386">
        <f t="shared" si="177"/>
        <v>0</v>
      </c>
    </row>
    <row r="11387" spans="1:10" x14ac:dyDescent="0.25">
      <c r="A11387">
        <v>1701114</v>
      </c>
      <c r="B11387">
        <v>2019</v>
      </c>
      <c r="C11387" t="s">
        <v>5546</v>
      </c>
      <c r="D11387">
        <v>457.03399999999999</v>
      </c>
      <c r="E11387">
        <v>-169.11799999999999</v>
      </c>
      <c r="F11387">
        <v>1119</v>
      </c>
      <c r="I11387">
        <f>IFERROR(VLOOKUP(H11387,ticker_cik_sic_ind!$J$1:$K$2838,2,FALSE),A11387)</f>
        <v>1701114</v>
      </c>
      <c r="J11387">
        <f t="shared" si="177"/>
        <v>0</v>
      </c>
    </row>
    <row r="11388" spans="1:10" x14ac:dyDescent="0.25">
      <c r="A11388">
        <v>830524</v>
      </c>
      <c r="B11388">
        <v>2019</v>
      </c>
      <c r="C11388" t="s">
        <v>5546</v>
      </c>
      <c r="D11388">
        <v>314.04899999999998</v>
      </c>
      <c r="E11388">
        <v>-237.464</v>
      </c>
      <c r="F11388">
        <v>1120</v>
      </c>
      <c r="I11388">
        <f>IFERROR(VLOOKUP(H11388,ticker_cik_sic_ind!$J$1:$K$2838,2,FALSE),A11388)</f>
        <v>830524</v>
      </c>
      <c r="J11388">
        <f t="shared" si="177"/>
        <v>0</v>
      </c>
    </row>
    <row r="11389" spans="1:10" x14ac:dyDescent="0.25">
      <c r="A11389">
        <v>1089511</v>
      </c>
      <c r="B11389">
        <v>2019</v>
      </c>
      <c r="C11389" t="s">
        <v>5546</v>
      </c>
      <c r="D11389">
        <v>452.464</v>
      </c>
      <c r="E11389">
        <v>-165.64599999999999</v>
      </c>
      <c r="F11389">
        <v>1121</v>
      </c>
      <c r="I11389">
        <f>IFERROR(VLOOKUP(H11389,ticker_cik_sic_ind!$J$1:$K$2838,2,FALSE),A11389)</f>
        <v>1089511</v>
      </c>
      <c r="J11389">
        <f t="shared" si="177"/>
        <v>0</v>
      </c>
    </row>
    <row r="11390" spans="1:10" x14ac:dyDescent="0.25">
      <c r="A11390">
        <v>3545</v>
      </c>
      <c r="B11390">
        <v>2019</v>
      </c>
      <c r="C11390" t="s">
        <v>5546</v>
      </c>
      <c r="D11390">
        <v>418.61599999999999</v>
      </c>
      <c r="E11390">
        <v>-176.31100000000001</v>
      </c>
      <c r="F11390">
        <v>1122</v>
      </c>
      <c r="I11390">
        <f>IFERROR(VLOOKUP(H11390,ticker_cik_sic_ind!$J$1:$K$2838,2,FALSE),A11390)</f>
        <v>3545</v>
      </c>
      <c r="J11390">
        <f t="shared" si="177"/>
        <v>0</v>
      </c>
    </row>
    <row r="11391" spans="1:10" x14ac:dyDescent="0.25">
      <c r="A11391">
        <v>746838</v>
      </c>
      <c r="B11391">
        <v>2019</v>
      </c>
      <c r="C11391" t="s">
        <v>5546</v>
      </c>
      <c r="D11391">
        <v>2370.9</v>
      </c>
      <c r="E11391">
        <v>1244.0999999999999</v>
      </c>
      <c r="F11391">
        <v>1123</v>
      </c>
      <c r="I11391">
        <f>IFERROR(VLOOKUP(H11391,ticker_cik_sic_ind!$J$1:$K$2838,2,FALSE),A11391)</f>
        <v>746838</v>
      </c>
      <c r="J11391">
        <f t="shared" si="177"/>
        <v>0</v>
      </c>
    </row>
    <row r="11392" spans="1:10" x14ac:dyDescent="0.25">
      <c r="A11392">
        <v>1320854</v>
      </c>
      <c r="B11392">
        <v>2019</v>
      </c>
      <c r="C11392" t="s">
        <v>5546</v>
      </c>
      <c r="D11392">
        <v>329.87299999999999</v>
      </c>
      <c r="E11392">
        <v>-224.697</v>
      </c>
      <c r="F11392">
        <v>1123</v>
      </c>
      <c r="I11392">
        <f>IFERROR(VLOOKUP(H11392,ticker_cik_sic_ind!$J$1:$K$2838,2,FALSE),A11392)</f>
        <v>1320854</v>
      </c>
      <c r="J11392">
        <f t="shared" si="177"/>
        <v>0</v>
      </c>
    </row>
    <row r="11393" spans="1:10" x14ac:dyDescent="0.25">
      <c r="A11393">
        <v>1069202</v>
      </c>
      <c r="B11393">
        <v>2019</v>
      </c>
      <c r="C11393" t="s">
        <v>5546</v>
      </c>
      <c r="D11393">
        <v>2099.4</v>
      </c>
      <c r="E11393">
        <v>180.2</v>
      </c>
      <c r="F11393">
        <v>1125</v>
      </c>
      <c r="I11393">
        <f>IFERROR(VLOOKUP(H11393,ticker_cik_sic_ind!$J$1:$K$2838,2,FALSE),A11393)</f>
        <v>1069202</v>
      </c>
      <c r="J11393">
        <f t="shared" si="177"/>
        <v>0</v>
      </c>
    </row>
    <row r="11394" spans="1:10" x14ac:dyDescent="0.25">
      <c r="A11394">
        <v>898437</v>
      </c>
      <c r="B11394">
        <v>2019</v>
      </c>
      <c r="C11394" t="s">
        <v>5546</v>
      </c>
      <c r="D11394">
        <v>265.41300000000001</v>
      </c>
      <c r="E11394">
        <v>-246.60300000000001</v>
      </c>
      <c r="F11394">
        <v>1126</v>
      </c>
      <c r="I11394">
        <f>IFERROR(VLOOKUP(H11394,ticker_cik_sic_ind!$J$1:$K$2838,2,FALSE),A11394)</f>
        <v>898437</v>
      </c>
      <c r="J11394">
        <f t="shared" si="177"/>
        <v>0</v>
      </c>
    </row>
    <row r="11395" spans="1:10" x14ac:dyDescent="0.25">
      <c r="A11395">
        <v>1088856</v>
      </c>
      <c r="B11395">
        <v>2019</v>
      </c>
      <c r="C11395" t="s">
        <v>5546</v>
      </c>
      <c r="D11395">
        <v>274.38200000000001</v>
      </c>
      <c r="E11395">
        <v>-243.50899999999999</v>
      </c>
      <c r="F11395">
        <v>1127</v>
      </c>
      <c r="I11395">
        <f>IFERROR(VLOOKUP(H11395,ticker_cik_sic_ind!$J$1:$K$2838,2,FALSE),A11395)</f>
        <v>1088856</v>
      </c>
      <c r="J11395">
        <f t="shared" ref="J11395:J11458" si="178">IF(OR(AND(C11395="financial",F11395&lt;$L$1),AND(C11395="non_financial",F11395&lt;$M$1)),1,0)</f>
        <v>0</v>
      </c>
    </row>
    <row r="11396" spans="1:10" x14ac:dyDescent="0.25">
      <c r="A11396">
        <v>1576263</v>
      </c>
      <c r="B11396">
        <v>2019</v>
      </c>
      <c r="C11396" t="s">
        <v>5546</v>
      </c>
      <c r="D11396">
        <v>265.18700000000001</v>
      </c>
      <c r="E11396">
        <v>-246.34399999999999</v>
      </c>
      <c r="F11396">
        <v>1127</v>
      </c>
      <c r="I11396">
        <f>IFERROR(VLOOKUP(H11396,ticker_cik_sic_ind!$J$1:$K$2838,2,FALSE),A11396)</f>
        <v>1576263</v>
      </c>
      <c r="J11396">
        <f t="shared" si="178"/>
        <v>0</v>
      </c>
    </row>
    <row r="11397" spans="1:10" x14ac:dyDescent="0.25">
      <c r="A11397">
        <v>37472</v>
      </c>
      <c r="B11397">
        <v>2019</v>
      </c>
      <c r="C11397" t="s">
        <v>5546</v>
      </c>
      <c r="D11397">
        <v>284.29300000000001</v>
      </c>
      <c r="E11397">
        <v>-241.69800000000001</v>
      </c>
      <c r="F11397">
        <v>1129</v>
      </c>
      <c r="I11397">
        <f>IFERROR(VLOOKUP(H11397,ticker_cik_sic_ind!$J$1:$K$2838,2,FALSE),A11397)</f>
        <v>37472</v>
      </c>
      <c r="J11397">
        <f t="shared" si="178"/>
        <v>0</v>
      </c>
    </row>
    <row r="11398" spans="1:10" x14ac:dyDescent="0.25">
      <c r="A11398">
        <v>1435049</v>
      </c>
      <c r="B11398">
        <v>2019</v>
      </c>
      <c r="C11398" t="s">
        <v>5546</v>
      </c>
      <c r="D11398">
        <v>398.387</v>
      </c>
      <c r="E11398">
        <v>-176.434</v>
      </c>
      <c r="F11398">
        <v>1130</v>
      </c>
      <c r="I11398">
        <f>IFERROR(VLOOKUP(H11398,ticker_cik_sic_ind!$J$1:$K$2838,2,FALSE),A11398)</f>
        <v>1435049</v>
      </c>
      <c r="J11398">
        <f t="shared" si="178"/>
        <v>0</v>
      </c>
    </row>
    <row r="11399" spans="1:10" x14ac:dyDescent="0.25">
      <c r="A11399">
        <v>902791</v>
      </c>
      <c r="B11399">
        <v>2019</v>
      </c>
      <c r="C11399" t="s">
        <v>5546</v>
      </c>
      <c r="D11399">
        <v>708.45500000000004</v>
      </c>
      <c r="E11399">
        <v>-84.875</v>
      </c>
      <c r="F11399">
        <v>1131</v>
      </c>
      <c r="I11399">
        <f>IFERROR(VLOOKUP(H11399,ticker_cik_sic_ind!$J$1:$K$2838,2,FALSE),A11399)</f>
        <v>902791</v>
      </c>
      <c r="J11399">
        <f t="shared" si="178"/>
        <v>0</v>
      </c>
    </row>
    <row r="11400" spans="1:10" x14ac:dyDescent="0.25">
      <c r="A11400">
        <v>878726</v>
      </c>
      <c r="B11400">
        <v>2019</v>
      </c>
      <c r="C11400" t="s">
        <v>5546</v>
      </c>
      <c r="D11400">
        <v>376.25599999999997</v>
      </c>
      <c r="E11400">
        <v>-180.25399999999999</v>
      </c>
      <c r="F11400">
        <v>1132</v>
      </c>
      <c r="I11400">
        <f>IFERROR(VLOOKUP(H11400,ticker_cik_sic_ind!$J$1:$K$2838,2,FALSE),A11400)</f>
        <v>878726</v>
      </c>
      <c r="J11400">
        <f t="shared" si="178"/>
        <v>0</v>
      </c>
    </row>
    <row r="11401" spans="1:10" x14ac:dyDescent="0.25">
      <c r="A11401">
        <v>1382821</v>
      </c>
      <c r="B11401">
        <v>2019</v>
      </c>
      <c r="C11401" t="s">
        <v>5546</v>
      </c>
      <c r="D11401">
        <v>296.983</v>
      </c>
      <c r="E11401">
        <v>-225.613</v>
      </c>
      <c r="F11401">
        <v>1133</v>
      </c>
      <c r="I11401">
        <f>IFERROR(VLOOKUP(H11401,ticker_cik_sic_ind!$J$1:$K$2838,2,FALSE),A11401)</f>
        <v>1382821</v>
      </c>
      <c r="J11401">
        <f t="shared" si="178"/>
        <v>0</v>
      </c>
    </row>
    <row r="11402" spans="1:10" x14ac:dyDescent="0.25">
      <c r="A11402">
        <v>1368458</v>
      </c>
      <c r="B11402">
        <v>2019</v>
      </c>
      <c r="C11402" t="s">
        <v>5546</v>
      </c>
      <c r="D11402">
        <v>2095.712</v>
      </c>
      <c r="E11402">
        <v>326.209</v>
      </c>
      <c r="F11402">
        <v>1134</v>
      </c>
      <c r="I11402">
        <f>IFERROR(VLOOKUP(H11402,ticker_cik_sic_ind!$J$1:$K$2838,2,FALSE),A11402)</f>
        <v>1368458</v>
      </c>
      <c r="J11402">
        <f t="shared" si="178"/>
        <v>0</v>
      </c>
    </row>
    <row r="11403" spans="1:10" x14ac:dyDescent="0.25">
      <c r="A11403">
        <v>315374</v>
      </c>
      <c r="B11403">
        <v>2019</v>
      </c>
      <c r="C11403" t="s">
        <v>5546</v>
      </c>
      <c r="D11403">
        <v>308.18700000000001</v>
      </c>
      <c r="E11403">
        <v>-216.07499999999999</v>
      </c>
      <c r="F11403">
        <v>1134</v>
      </c>
      <c r="I11403">
        <f>IFERROR(VLOOKUP(H11403,ticker_cik_sic_ind!$J$1:$K$2838,2,FALSE),A11403)</f>
        <v>315374</v>
      </c>
      <c r="J11403">
        <f t="shared" si="178"/>
        <v>0</v>
      </c>
    </row>
    <row r="11404" spans="1:10" x14ac:dyDescent="0.25">
      <c r="A11404">
        <v>1401680</v>
      </c>
      <c r="B11404">
        <v>2019</v>
      </c>
      <c r="C11404" t="s">
        <v>5546</v>
      </c>
      <c r="D11404">
        <v>949.06299999999999</v>
      </c>
      <c r="E11404">
        <v>-44.171999999999997</v>
      </c>
      <c r="F11404">
        <v>1136</v>
      </c>
      <c r="I11404">
        <f>IFERROR(VLOOKUP(H11404,ticker_cik_sic_ind!$J$1:$K$2838,2,FALSE),A11404)</f>
        <v>1401680</v>
      </c>
      <c r="J11404">
        <f t="shared" si="178"/>
        <v>0</v>
      </c>
    </row>
    <row r="11405" spans="1:10" x14ac:dyDescent="0.25">
      <c r="A11405">
        <v>724571</v>
      </c>
      <c r="B11405">
        <v>2019</v>
      </c>
      <c r="C11405" t="s">
        <v>5546</v>
      </c>
      <c r="D11405">
        <v>501.726</v>
      </c>
      <c r="E11405">
        <v>-128.887</v>
      </c>
      <c r="F11405">
        <v>1137</v>
      </c>
      <c r="I11405">
        <f>IFERROR(VLOOKUP(H11405,ticker_cik_sic_ind!$J$1:$K$2838,2,FALSE),A11405)</f>
        <v>724571</v>
      </c>
      <c r="J11405">
        <f t="shared" si="178"/>
        <v>0</v>
      </c>
    </row>
    <row r="11406" spans="1:10" x14ac:dyDescent="0.25">
      <c r="A11406">
        <v>1419625</v>
      </c>
      <c r="B11406">
        <v>2019</v>
      </c>
      <c r="C11406" t="s">
        <v>5546</v>
      </c>
      <c r="D11406">
        <v>411.05</v>
      </c>
      <c r="E11406">
        <v>-151.03200000000001</v>
      </c>
      <c r="F11406">
        <v>1138</v>
      </c>
      <c r="I11406">
        <f>IFERROR(VLOOKUP(H11406,ticker_cik_sic_ind!$J$1:$K$2838,2,FALSE),A11406)</f>
        <v>1419625</v>
      </c>
      <c r="J11406">
        <f t="shared" si="178"/>
        <v>0</v>
      </c>
    </row>
    <row r="11407" spans="1:10" x14ac:dyDescent="0.25">
      <c r="A11407">
        <v>1593936</v>
      </c>
      <c r="B11407">
        <v>2019</v>
      </c>
      <c r="C11407" t="s">
        <v>5546</v>
      </c>
      <c r="D11407">
        <v>2192.5450000000001</v>
      </c>
      <c r="E11407">
        <v>1699.38</v>
      </c>
      <c r="F11407">
        <v>1139</v>
      </c>
      <c r="I11407">
        <f>IFERROR(VLOOKUP(H11407,ticker_cik_sic_ind!$J$1:$K$2838,2,FALSE),A11407)</f>
        <v>1593936</v>
      </c>
      <c r="J11407">
        <f t="shared" si="178"/>
        <v>0</v>
      </c>
    </row>
    <row r="11408" spans="1:10" x14ac:dyDescent="0.25">
      <c r="A11408">
        <v>1227025</v>
      </c>
      <c r="B11408">
        <v>2019</v>
      </c>
      <c r="C11408" t="s">
        <v>5546</v>
      </c>
      <c r="D11408">
        <v>359.80599999999998</v>
      </c>
      <c r="E11408">
        <v>-169.458</v>
      </c>
      <c r="F11408">
        <v>1140</v>
      </c>
      <c r="I11408">
        <f>IFERROR(VLOOKUP(H11408,ticker_cik_sic_ind!$J$1:$K$2838,2,FALSE),A11408)</f>
        <v>1227025</v>
      </c>
      <c r="J11408">
        <f t="shared" si="178"/>
        <v>0</v>
      </c>
    </row>
    <row r="11409" spans="1:10" x14ac:dyDescent="0.25">
      <c r="A11409">
        <v>1131324</v>
      </c>
      <c r="B11409">
        <v>2019</v>
      </c>
      <c r="C11409" t="s">
        <v>5546</v>
      </c>
      <c r="D11409">
        <v>269.01600000000002</v>
      </c>
      <c r="E11409">
        <v>-225.203</v>
      </c>
      <c r="F11409">
        <v>1141</v>
      </c>
      <c r="I11409">
        <f>IFERROR(VLOOKUP(H11409,ticker_cik_sic_ind!$J$1:$K$2838,2,FALSE),A11409)</f>
        <v>1131324</v>
      </c>
      <c r="J11409">
        <f t="shared" si="178"/>
        <v>0</v>
      </c>
    </row>
    <row r="11410" spans="1:10" x14ac:dyDescent="0.25">
      <c r="A11410">
        <v>1501756</v>
      </c>
      <c r="B11410">
        <v>2019</v>
      </c>
      <c r="C11410" t="s">
        <v>5546</v>
      </c>
      <c r="D11410">
        <v>246.58500000000001</v>
      </c>
      <c r="E11410">
        <v>-233.447</v>
      </c>
      <c r="F11410">
        <v>1142</v>
      </c>
      <c r="I11410">
        <f>IFERROR(VLOOKUP(H11410,ticker_cik_sic_ind!$J$1:$K$2838,2,FALSE),A11410)</f>
        <v>1501756</v>
      </c>
      <c r="J11410">
        <f t="shared" si="178"/>
        <v>0</v>
      </c>
    </row>
    <row r="11411" spans="1:10" x14ac:dyDescent="0.25">
      <c r="A11411">
        <v>886128</v>
      </c>
      <c r="B11411">
        <v>2019</v>
      </c>
      <c r="C11411" t="s">
        <v>5546</v>
      </c>
      <c r="D11411">
        <v>358.19600000000003</v>
      </c>
      <c r="E11411">
        <v>-165.08199999999999</v>
      </c>
      <c r="F11411">
        <v>1142</v>
      </c>
      <c r="I11411">
        <f>IFERROR(VLOOKUP(H11411,ticker_cik_sic_ind!$J$1:$K$2838,2,FALSE),A11411)</f>
        <v>886128</v>
      </c>
      <c r="J11411">
        <f t="shared" si="178"/>
        <v>0</v>
      </c>
    </row>
    <row r="11412" spans="1:10" x14ac:dyDescent="0.25">
      <c r="A11412">
        <v>1548309</v>
      </c>
      <c r="B11412">
        <v>2019</v>
      </c>
      <c r="C11412" t="s">
        <v>5546</v>
      </c>
      <c r="D11412">
        <v>384.51</v>
      </c>
      <c r="E11412">
        <v>-154.72499999999999</v>
      </c>
      <c r="F11412">
        <v>1142</v>
      </c>
      <c r="I11412">
        <f>IFERROR(VLOOKUP(H11412,ticker_cik_sic_ind!$J$1:$K$2838,2,FALSE),A11412)</f>
        <v>1548309</v>
      </c>
      <c r="J11412">
        <f t="shared" si="178"/>
        <v>0</v>
      </c>
    </row>
    <row r="11413" spans="1:10" x14ac:dyDescent="0.25">
      <c r="A11413">
        <v>1115222</v>
      </c>
      <c r="B11413">
        <v>2019</v>
      </c>
      <c r="C11413" t="s">
        <v>5546</v>
      </c>
      <c r="D11413">
        <v>1961.9</v>
      </c>
      <c r="E11413">
        <v>758.1</v>
      </c>
      <c r="F11413">
        <v>1145</v>
      </c>
      <c r="I11413">
        <f>IFERROR(VLOOKUP(H11413,ticker_cik_sic_ind!$J$1:$K$2838,2,FALSE),A11413)</f>
        <v>1115222</v>
      </c>
      <c r="J11413">
        <f t="shared" si="178"/>
        <v>0</v>
      </c>
    </row>
    <row r="11414" spans="1:10" x14ac:dyDescent="0.25">
      <c r="A11414">
        <v>1078207</v>
      </c>
      <c r="B11414">
        <v>2019</v>
      </c>
      <c r="C11414" t="s">
        <v>5546</v>
      </c>
      <c r="D11414">
        <v>302.35599999999999</v>
      </c>
      <c r="E11414">
        <v>-185.59</v>
      </c>
      <c r="F11414">
        <v>1146</v>
      </c>
      <c r="I11414">
        <f>IFERROR(VLOOKUP(H11414,ticker_cik_sic_ind!$J$1:$K$2838,2,FALSE),A11414)</f>
        <v>1078207</v>
      </c>
      <c r="J11414">
        <f t="shared" si="178"/>
        <v>0</v>
      </c>
    </row>
    <row r="11415" spans="1:10" x14ac:dyDescent="0.25">
      <c r="A11415">
        <v>1437106</v>
      </c>
      <c r="B11415">
        <v>2019</v>
      </c>
      <c r="C11415" t="s">
        <v>5546</v>
      </c>
      <c r="D11415">
        <v>1786.6020000000001</v>
      </c>
      <c r="E11415">
        <v>138.40100000000001</v>
      </c>
      <c r="F11415">
        <v>1146</v>
      </c>
      <c r="I11415">
        <f>IFERROR(VLOOKUP(H11415,ticker_cik_sic_ind!$J$1:$K$2838,2,FALSE),A11415)</f>
        <v>1437106</v>
      </c>
      <c r="J11415">
        <f t="shared" si="178"/>
        <v>0</v>
      </c>
    </row>
    <row r="11416" spans="1:10" x14ac:dyDescent="0.25">
      <c r="A11416">
        <v>1077183</v>
      </c>
      <c r="B11416">
        <v>2019</v>
      </c>
      <c r="C11416" t="s">
        <v>5546</v>
      </c>
      <c r="D11416">
        <v>345.78300000000002</v>
      </c>
      <c r="E11416">
        <v>-164.209</v>
      </c>
      <c r="F11416">
        <v>1148</v>
      </c>
      <c r="I11416">
        <f>IFERROR(VLOOKUP(H11416,ticker_cik_sic_ind!$J$1:$K$2838,2,FALSE),A11416)</f>
        <v>1077183</v>
      </c>
      <c r="J11416">
        <f t="shared" si="178"/>
        <v>0</v>
      </c>
    </row>
    <row r="11417" spans="1:10" x14ac:dyDescent="0.25">
      <c r="A11417">
        <v>1253689</v>
      </c>
      <c r="B11417">
        <v>2019</v>
      </c>
      <c r="C11417" t="s">
        <v>5546</v>
      </c>
      <c r="D11417">
        <v>235.695999</v>
      </c>
      <c r="E11417">
        <v>-227.99490299999999</v>
      </c>
      <c r="F11417">
        <v>1149</v>
      </c>
      <c r="I11417">
        <f>IFERROR(VLOOKUP(H11417,ticker_cik_sic_ind!$J$1:$K$2838,2,FALSE),A11417)</f>
        <v>1253689</v>
      </c>
      <c r="J11417">
        <f t="shared" si="178"/>
        <v>0</v>
      </c>
    </row>
    <row r="11418" spans="1:10" x14ac:dyDescent="0.25">
      <c r="A11418">
        <v>1503802</v>
      </c>
      <c r="B11418">
        <v>2019</v>
      </c>
      <c r="C11418" t="s">
        <v>5546</v>
      </c>
      <c r="D11418">
        <v>256.589</v>
      </c>
      <c r="E11418">
        <v>-213.47200000000001</v>
      </c>
      <c r="F11418">
        <v>1149</v>
      </c>
      <c r="I11418">
        <f>IFERROR(VLOOKUP(H11418,ticker_cik_sic_ind!$J$1:$K$2838,2,FALSE),A11418)</f>
        <v>1503802</v>
      </c>
      <c r="J11418">
        <f t="shared" si="178"/>
        <v>0</v>
      </c>
    </row>
    <row r="11419" spans="1:10" x14ac:dyDescent="0.25">
      <c r="A11419">
        <v>10329</v>
      </c>
      <c r="B11419">
        <v>2019</v>
      </c>
      <c r="C11419" t="s">
        <v>5546</v>
      </c>
      <c r="D11419">
        <v>284.48399999999998</v>
      </c>
      <c r="E11419">
        <v>-191.95500000000001</v>
      </c>
      <c r="F11419">
        <v>1151</v>
      </c>
      <c r="I11419">
        <f>IFERROR(VLOOKUP(H11419,ticker_cik_sic_ind!$J$1:$K$2838,2,FALSE),A11419)</f>
        <v>10329</v>
      </c>
      <c r="J11419">
        <f t="shared" si="178"/>
        <v>0</v>
      </c>
    </row>
    <row r="11420" spans="1:10" x14ac:dyDescent="0.25">
      <c r="A11420">
        <v>1433714</v>
      </c>
      <c r="B11420">
        <v>2019</v>
      </c>
      <c r="C11420" t="s">
        <v>5546</v>
      </c>
      <c r="D11420">
        <v>263.589</v>
      </c>
      <c r="E11420">
        <v>-195.232</v>
      </c>
      <c r="F11420">
        <v>1152</v>
      </c>
      <c r="I11420">
        <f>IFERROR(VLOOKUP(H11420,ticker_cik_sic_ind!$J$1:$K$2838,2,FALSE),A11420)</f>
        <v>1433714</v>
      </c>
      <c r="J11420">
        <f t="shared" si="178"/>
        <v>0</v>
      </c>
    </row>
    <row r="11421" spans="1:10" x14ac:dyDescent="0.25">
      <c r="A11421">
        <v>1571498</v>
      </c>
      <c r="B11421">
        <v>2019</v>
      </c>
      <c r="C11421" t="s">
        <v>5546</v>
      </c>
      <c r="D11421">
        <v>239.32499999999999</v>
      </c>
      <c r="E11421">
        <v>-205.578</v>
      </c>
      <c r="F11421">
        <v>1153</v>
      </c>
      <c r="I11421">
        <f>IFERROR(VLOOKUP(H11421,ticker_cik_sic_ind!$J$1:$K$2838,2,FALSE),A11421)</f>
        <v>1571498</v>
      </c>
      <c r="J11421">
        <f t="shared" si="178"/>
        <v>0</v>
      </c>
    </row>
    <row r="11422" spans="1:10" x14ac:dyDescent="0.25">
      <c r="A11422">
        <v>935419</v>
      </c>
      <c r="B11422">
        <v>2019</v>
      </c>
      <c r="C11422" t="s">
        <v>5546</v>
      </c>
      <c r="D11422">
        <v>320.26299999999998</v>
      </c>
      <c r="E11422">
        <v>-158.643</v>
      </c>
      <c r="F11422">
        <v>1154</v>
      </c>
      <c r="I11422">
        <f>IFERROR(VLOOKUP(H11422,ticker_cik_sic_ind!$J$1:$K$2838,2,FALSE),A11422)</f>
        <v>935419</v>
      </c>
      <c r="J11422">
        <f t="shared" si="178"/>
        <v>0</v>
      </c>
    </row>
    <row r="11423" spans="1:10" x14ac:dyDescent="0.25">
      <c r="A11423">
        <v>1014473</v>
      </c>
      <c r="B11423">
        <v>2019</v>
      </c>
      <c r="C11423" t="s">
        <v>5546</v>
      </c>
      <c r="D11423">
        <v>1911.585</v>
      </c>
      <c r="E11423">
        <v>1380.989</v>
      </c>
      <c r="F11423">
        <v>1155</v>
      </c>
      <c r="I11423">
        <f>IFERROR(VLOOKUP(H11423,ticker_cik_sic_ind!$J$1:$K$2838,2,FALSE),A11423)</f>
        <v>1014473</v>
      </c>
      <c r="J11423">
        <f t="shared" si="178"/>
        <v>0</v>
      </c>
    </row>
    <row r="11424" spans="1:10" x14ac:dyDescent="0.25">
      <c r="A11424">
        <v>9000081</v>
      </c>
      <c r="B11424">
        <v>2019</v>
      </c>
      <c r="C11424" t="s">
        <v>5546</v>
      </c>
      <c r="D11424">
        <v>263.739373</v>
      </c>
      <c r="E11424">
        <v>-184.75438600000001</v>
      </c>
      <c r="F11424">
        <v>1156</v>
      </c>
      <c r="H11424">
        <v>9000081</v>
      </c>
      <c r="I11424">
        <f>IFERROR(VLOOKUP(H11424,ticker_cik_sic_ind!$J$1:$K$2838,2,FALSE),A11424)</f>
        <v>9000081</v>
      </c>
      <c r="J11424">
        <f t="shared" si="178"/>
        <v>0</v>
      </c>
    </row>
    <row r="11425" spans="1:10" x14ac:dyDescent="0.25">
      <c r="A11425">
        <v>1366246</v>
      </c>
      <c r="B11425">
        <v>2019</v>
      </c>
      <c r="C11425" t="s">
        <v>5546</v>
      </c>
      <c r="D11425">
        <v>295.11700000000002</v>
      </c>
      <c r="E11425">
        <v>-164.37200000000001</v>
      </c>
      <c r="F11425">
        <v>1157</v>
      </c>
      <c r="I11425">
        <f>IFERROR(VLOOKUP(H11425,ticker_cik_sic_ind!$J$1:$K$2838,2,FALSE),A11425)</f>
        <v>1366246</v>
      </c>
      <c r="J11425">
        <f t="shared" si="178"/>
        <v>0</v>
      </c>
    </row>
    <row r="11426" spans="1:10" x14ac:dyDescent="0.25">
      <c r="A11426">
        <v>49754</v>
      </c>
      <c r="B11426">
        <v>2019</v>
      </c>
      <c r="C11426" t="s">
        <v>5546</v>
      </c>
      <c r="D11426">
        <v>1650.306</v>
      </c>
      <c r="E11426">
        <v>223.251</v>
      </c>
      <c r="F11426">
        <v>1158</v>
      </c>
      <c r="I11426">
        <f>IFERROR(VLOOKUP(H11426,ticker_cik_sic_ind!$J$1:$K$2838,2,FALSE),A11426)</f>
        <v>49754</v>
      </c>
      <c r="J11426">
        <f t="shared" si="178"/>
        <v>0</v>
      </c>
    </row>
    <row r="11427" spans="1:10" x14ac:dyDescent="0.25">
      <c r="A11427">
        <v>714712</v>
      </c>
      <c r="B11427">
        <v>2019</v>
      </c>
      <c r="C11427" t="s">
        <v>5546</v>
      </c>
      <c r="D11427">
        <v>631.51199999999994</v>
      </c>
      <c r="E11427">
        <v>-64.66</v>
      </c>
      <c r="F11427">
        <v>1158</v>
      </c>
      <c r="I11427">
        <f>IFERROR(VLOOKUP(H11427,ticker_cik_sic_ind!$J$1:$K$2838,2,FALSE),A11427)</f>
        <v>714712</v>
      </c>
      <c r="J11427">
        <f t="shared" si="178"/>
        <v>0</v>
      </c>
    </row>
    <row r="11428" spans="1:10" x14ac:dyDescent="0.25">
      <c r="A11428">
        <v>835011</v>
      </c>
      <c r="B11428">
        <v>2019</v>
      </c>
      <c r="C11428" t="s">
        <v>5546</v>
      </c>
      <c r="D11428">
        <v>260.15499999999997</v>
      </c>
      <c r="E11428">
        <v>-182.36</v>
      </c>
      <c r="F11428">
        <v>1160</v>
      </c>
      <c r="I11428">
        <f>IFERROR(VLOOKUP(H11428,ticker_cik_sic_ind!$J$1:$K$2838,2,FALSE),A11428)</f>
        <v>835011</v>
      </c>
      <c r="J11428">
        <f t="shared" si="178"/>
        <v>0</v>
      </c>
    </row>
    <row r="11429" spans="1:10" x14ac:dyDescent="0.25">
      <c r="A11429">
        <v>9000116</v>
      </c>
      <c r="B11429">
        <v>2019</v>
      </c>
      <c r="C11429" t="s">
        <v>5546</v>
      </c>
      <c r="D11429">
        <v>492.69902300000001</v>
      </c>
      <c r="E11429">
        <v>-92.093018999999998</v>
      </c>
      <c r="F11429">
        <v>1161</v>
      </c>
      <c r="H11429">
        <v>9000116</v>
      </c>
      <c r="I11429">
        <f>IFERROR(VLOOKUP(H11429,ticker_cik_sic_ind!$J$1:$K$2838,2,FALSE),A11429)</f>
        <v>9000116</v>
      </c>
      <c r="J11429">
        <f t="shared" si="178"/>
        <v>0</v>
      </c>
    </row>
    <row r="11430" spans="1:10" x14ac:dyDescent="0.25">
      <c r="A11430">
        <v>1120914</v>
      </c>
      <c r="B11430">
        <v>2019</v>
      </c>
      <c r="C11430" t="s">
        <v>5546</v>
      </c>
      <c r="D11430">
        <v>225.77199999999999</v>
      </c>
      <c r="E11430">
        <v>-200.32400000000001</v>
      </c>
      <c r="F11430">
        <v>1161</v>
      </c>
      <c r="I11430">
        <f>IFERROR(VLOOKUP(H11430,ticker_cik_sic_ind!$J$1:$K$2838,2,FALSE),A11430)</f>
        <v>1120914</v>
      </c>
      <c r="J11430">
        <f t="shared" si="178"/>
        <v>0</v>
      </c>
    </row>
    <row r="11431" spans="1:10" x14ac:dyDescent="0.25">
      <c r="A11431">
        <v>1324189</v>
      </c>
      <c r="B11431">
        <v>2019</v>
      </c>
      <c r="C11431" t="s">
        <v>5546</v>
      </c>
      <c r="D11431">
        <v>346.70400000000001</v>
      </c>
      <c r="E11431">
        <v>-132.73699999999999</v>
      </c>
      <c r="F11431">
        <v>1163</v>
      </c>
      <c r="I11431">
        <f>IFERROR(VLOOKUP(H11431,ticker_cik_sic_ind!$J$1:$K$2838,2,FALSE),A11431)</f>
        <v>1324189</v>
      </c>
      <c r="J11431">
        <f t="shared" si="178"/>
        <v>0</v>
      </c>
    </row>
    <row r="11432" spans="1:10" x14ac:dyDescent="0.25">
      <c r="A11432">
        <v>874716</v>
      </c>
      <c r="B11432">
        <v>2019</v>
      </c>
      <c r="C11432" t="s">
        <v>5546</v>
      </c>
      <c r="D11432">
        <v>1520.6849999999999</v>
      </c>
      <c r="E11432">
        <v>40.848999999999997</v>
      </c>
      <c r="F11432">
        <v>1164</v>
      </c>
      <c r="I11432">
        <f>IFERROR(VLOOKUP(H11432,ticker_cik_sic_ind!$J$1:$K$2838,2,FALSE),A11432)</f>
        <v>874716</v>
      </c>
      <c r="J11432">
        <f t="shared" si="178"/>
        <v>0</v>
      </c>
    </row>
    <row r="11433" spans="1:10" x14ac:dyDescent="0.25">
      <c r="A11433">
        <v>1169445</v>
      </c>
      <c r="B11433">
        <v>2019</v>
      </c>
      <c r="C11433" t="s">
        <v>5546</v>
      </c>
      <c r="D11433">
        <v>322.84399999999999</v>
      </c>
      <c r="E11433">
        <v>-144.24100000000001</v>
      </c>
      <c r="F11433">
        <v>1165</v>
      </c>
      <c r="I11433">
        <f>IFERROR(VLOOKUP(H11433,ticker_cik_sic_ind!$J$1:$K$2838,2,FALSE),A11433)</f>
        <v>1169445</v>
      </c>
      <c r="J11433">
        <f t="shared" si="178"/>
        <v>0</v>
      </c>
    </row>
    <row r="11434" spans="1:10" x14ac:dyDescent="0.25">
      <c r="A11434">
        <v>1617977</v>
      </c>
      <c r="B11434">
        <v>2019</v>
      </c>
      <c r="C11434" t="s">
        <v>5546</v>
      </c>
      <c r="D11434">
        <v>306.99200000000002</v>
      </c>
      <c r="E11434">
        <v>-148.86600000000001</v>
      </c>
      <c r="F11434">
        <v>1166</v>
      </c>
      <c r="I11434">
        <f>IFERROR(VLOOKUP(H11434,ticker_cik_sic_ind!$J$1:$K$2838,2,FALSE),A11434)</f>
        <v>1617977</v>
      </c>
      <c r="J11434">
        <f t="shared" si="178"/>
        <v>0</v>
      </c>
    </row>
    <row r="11435" spans="1:10" x14ac:dyDescent="0.25">
      <c r="A11435">
        <v>886136</v>
      </c>
      <c r="B11435">
        <v>2019</v>
      </c>
      <c r="C11435" t="s">
        <v>5546</v>
      </c>
      <c r="D11435">
        <v>246.17099999999999</v>
      </c>
      <c r="E11435">
        <v>-182.41399999999999</v>
      </c>
      <c r="F11435">
        <v>1166</v>
      </c>
      <c r="I11435">
        <f>IFERROR(VLOOKUP(H11435,ticker_cik_sic_ind!$J$1:$K$2838,2,FALSE),A11435)</f>
        <v>886136</v>
      </c>
      <c r="J11435">
        <f t="shared" si="178"/>
        <v>0</v>
      </c>
    </row>
    <row r="11436" spans="1:10" x14ac:dyDescent="0.25">
      <c r="A11436">
        <v>2178</v>
      </c>
      <c r="B11436">
        <v>2019</v>
      </c>
      <c r="C11436" t="s">
        <v>5546</v>
      </c>
      <c r="D11436">
        <v>303.12700000000001</v>
      </c>
      <c r="E11436">
        <v>-150.024</v>
      </c>
      <c r="F11436">
        <v>1166</v>
      </c>
      <c r="I11436">
        <f>IFERROR(VLOOKUP(H11436,ticker_cik_sic_ind!$J$1:$K$2838,2,FALSE),A11436)</f>
        <v>2178</v>
      </c>
      <c r="J11436">
        <f t="shared" si="178"/>
        <v>0</v>
      </c>
    </row>
    <row r="11437" spans="1:10" x14ac:dyDescent="0.25">
      <c r="A11437">
        <v>1370702</v>
      </c>
      <c r="B11437">
        <v>2019</v>
      </c>
      <c r="C11437" t="s">
        <v>5546</v>
      </c>
      <c r="D11437">
        <v>226.76300000000001</v>
      </c>
      <c r="E11437">
        <v>-191.49</v>
      </c>
      <c r="F11437">
        <v>1169</v>
      </c>
      <c r="I11437">
        <f>IFERROR(VLOOKUP(H11437,ticker_cik_sic_ind!$J$1:$K$2838,2,FALSE),A11437)</f>
        <v>1370702</v>
      </c>
      <c r="J11437">
        <f t="shared" si="178"/>
        <v>0</v>
      </c>
    </row>
    <row r="11438" spans="1:10" x14ac:dyDescent="0.25">
      <c r="A11438">
        <v>1023313</v>
      </c>
      <c r="B11438">
        <v>2019</v>
      </c>
      <c r="C11438" t="s">
        <v>5546</v>
      </c>
      <c r="D11438">
        <v>326.142</v>
      </c>
      <c r="E11438">
        <v>-140.11099999999999</v>
      </c>
      <c r="F11438">
        <v>1169</v>
      </c>
      <c r="I11438">
        <f>IFERROR(VLOOKUP(H11438,ticker_cik_sic_ind!$J$1:$K$2838,2,FALSE),A11438)</f>
        <v>1023313</v>
      </c>
      <c r="J11438">
        <f t="shared" si="178"/>
        <v>0</v>
      </c>
    </row>
    <row r="11439" spans="1:10" x14ac:dyDescent="0.25">
      <c r="A11439">
        <v>1547459</v>
      </c>
      <c r="B11439">
        <v>2019</v>
      </c>
      <c r="C11439" t="s">
        <v>5546</v>
      </c>
      <c r="D11439">
        <v>307.60899999999998</v>
      </c>
      <c r="E11439">
        <v>-144.41399999999999</v>
      </c>
      <c r="F11439">
        <v>1171</v>
      </c>
      <c r="I11439">
        <f>IFERROR(VLOOKUP(H11439,ticker_cik_sic_ind!$J$1:$K$2838,2,FALSE),A11439)</f>
        <v>1547459</v>
      </c>
      <c r="J11439">
        <f t="shared" si="178"/>
        <v>0</v>
      </c>
    </row>
    <row r="11440" spans="1:10" x14ac:dyDescent="0.25">
      <c r="A11440">
        <v>1051627</v>
      </c>
      <c r="B11440">
        <v>2019</v>
      </c>
      <c r="C11440" t="s">
        <v>5546</v>
      </c>
      <c r="D11440">
        <v>219.68100000000001</v>
      </c>
      <c r="E11440">
        <v>-193.53299999999999</v>
      </c>
      <c r="F11440">
        <v>1172</v>
      </c>
      <c r="I11440">
        <f>IFERROR(VLOOKUP(H11440,ticker_cik_sic_ind!$J$1:$K$2838,2,FALSE),A11440)</f>
        <v>1051627</v>
      </c>
      <c r="J11440">
        <f t="shared" si="178"/>
        <v>0</v>
      </c>
    </row>
    <row r="11441" spans="1:10" x14ac:dyDescent="0.25">
      <c r="A11441">
        <v>1288847</v>
      </c>
      <c r="B11441">
        <v>2019</v>
      </c>
      <c r="C11441" t="s">
        <v>5546</v>
      </c>
      <c r="D11441">
        <v>365.06599999999997</v>
      </c>
      <c r="E11441">
        <v>-119.506</v>
      </c>
      <c r="F11441">
        <v>1173</v>
      </c>
      <c r="I11441">
        <f>IFERROR(VLOOKUP(H11441,ticker_cik_sic_ind!$J$1:$K$2838,2,FALSE),A11441)</f>
        <v>1288847</v>
      </c>
      <c r="J11441">
        <f t="shared" si="178"/>
        <v>0</v>
      </c>
    </row>
    <row r="11442" spans="1:10" x14ac:dyDescent="0.25">
      <c r="A11442">
        <v>1595974</v>
      </c>
      <c r="B11442">
        <v>2019</v>
      </c>
      <c r="C11442" t="s">
        <v>5546</v>
      </c>
      <c r="D11442">
        <v>330.39800000000002</v>
      </c>
      <c r="E11442">
        <v>-127.664</v>
      </c>
      <c r="F11442">
        <v>1174</v>
      </c>
      <c r="I11442">
        <f>IFERROR(VLOOKUP(H11442,ticker_cik_sic_ind!$J$1:$K$2838,2,FALSE),A11442)</f>
        <v>1595974</v>
      </c>
      <c r="J11442">
        <f t="shared" si="178"/>
        <v>0</v>
      </c>
    </row>
    <row r="11443" spans="1:10" x14ac:dyDescent="0.25">
      <c r="A11443">
        <v>1062292</v>
      </c>
      <c r="B11443">
        <v>2019</v>
      </c>
      <c r="C11443" t="s">
        <v>5546</v>
      </c>
      <c r="D11443">
        <v>216.02199999999999</v>
      </c>
      <c r="E11443">
        <v>-185.66</v>
      </c>
      <c r="F11443">
        <v>1175</v>
      </c>
      <c r="I11443">
        <f>IFERROR(VLOOKUP(H11443,ticker_cik_sic_ind!$J$1:$K$2838,2,FALSE),A11443)</f>
        <v>1062292</v>
      </c>
      <c r="J11443">
        <f t="shared" si="178"/>
        <v>0</v>
      </c>
    </row>
    <row r="11444" spans="1:10" x14ac:dyDescent="0.25">
      <c r="A11444">
        <v>1169988</v>
      </c>
      <c r="B11444">
        <v>2019</v>
      </c>
      <c r="C11444" t="s">
        <v>5546</v>
      </c>
      <c r="D11444">
        <v>395.39499999999998</v>
      </c>
      <c r="E11444">
        <v>-108.541</v>
      </c>
      <c r="F11444">
        <v>1176</v>
      </c>
      <c r="I11444">
        <f>IFERROR(VLOOKUP(H11444,ticker_cik_sic_ind!$J$1:$K$2838,2,FALSE),A11444)</f>
        <v>1169988</v>
      </c>
      <c r="J11444">
        <f t="shared" si="178"/>
        <v>0</v>
      </c>
    </row>
    <row r="11445" spans="1:10" x14ac:dyDescent="0.25">
      <c r="A11445">
        <v>1102993</v>
      </c>
      <c r="B11445">
        <v>2019</v>
      </c>
      <c r="C11445" t="s">
        <v>5546</v>
      </c>
      <c r="D11445">
        <v>258.42099999999999</v>
      </c>
      <c r="E11445">
        <v>-159.852</v>
      </c>
      <c r="F11445">
        <v>1177</v>
      </c>
      <c r="I11445">
        <f>IFERROR(VLOOKUP(H11445,ticker_cik_sic_ind!$J$1:$K$2838,2,FALSE),A11445)</f>
        <v>1102993</v>
      </c>
      <c r="J11445">
        <f t="shared" si="178"/>
        <v>0</v>
      </c>
    </row>
    <row r="11446" spans="1:10" x14ac:dyDescent="0.25">
      <c r="A11446">
        <v>9000126</v>
      </c>
      <c r="B11446">
        <v>2019</v>
      </c>
      <c r="C11446" t="s">
        <v>5546</v>
      </c>
      <c r="D11446">
        <v>1641.86</v>
      </c>
      <c r="E11446">
        <v>1114.826</v>
      </c>
      <c r="F11446">
        <v>1178</v>
      </c>
      <c r="H11446">
        <v>9000126</v>
      </c>
      <c r="I11446">
        <f>IFERROR(VLOOKUP(H11446,ticker_cik_sic_ind!$J$1:$K$2838,2,FALSE),A11446)</f>
        <v>9000126</v>
      </c>
      <c r="J11446">
        <f t="shared" si="178"/>
        <v>0</v>
      </c>
    </row>
    <row r="11447" spans="1:10" x14ac:dyDescent="0.25">
      <c r="A11447">
        <v>1326110</v>
      </c>
      <c r="B11447">
        <v>2019</v>
      </c>
      <c r="C11447" t="s">
        <v>5546</v>
      </c>
      <c r="D11447">
        <v>211.43299999999999</v>
      </c>
      <c r="E11447">
        <v>-181.631</v>
      </c>
      <c r="F11447">
        <v>1179</v>
      </c>
      <c r="I11447">
        <f>IFERROR(VLOOKUP(H11447,ticker_cik_sic_ind!$J$1:$K$2838,2,FALSE),A11447)</f>
        <v>1326110</v>
      </c>
      <c r="J11447">
        <f t="shared" si="178"/>
        <v>0</v>
      </c>
    </row>
    <row r="11448" spans="1:10" x14ac:dyDescent="0.25">
      <c r="A11448">
        <v>1649744</v>
      </c>
      <c r="B11448">
        <v>2019</v>
      </c>
      <c r="C11448" t="s">
        <v>5546</v>
      </c>
      <c r="D11448">
        <v>270.43799999999999</v>
      </c>
      <c r="E11448">
        <v>-145.29300000000001</v>
      </c>
      <c r="F11448">
        <v>1179</v>
      </c>
      <c r="I11448">
        <f>IFERROR(VLOOKUP(H11448,ticker_cik_sic_ind!$J$1:$K$2838,2,FALSE),A11448)</f>
        <v>1649744</v>
      </c>
      <c r="J11448">
        <f t="shared" si="178"/>
        <v>0</v>
      </c>
    </row>
    <row r="11449" spans="1:10" x14ac:dyDescent="0.25">
      <c r="A11449">
        <v>1318568</v>
      </c>
      <c r="B11449">
        <v>2019</v>
      </c>
      <c r="C11449" t="s">
        <v>5546</v>
      </c>
      <c r="D11449">
        <v>1439.816</v>
      </c>
      <c r="E11449">
        <v>120.274</v>
      </c>
      <c r="F11449">
        <v>1181</v>
      </c>
      <c r="I11449">
        <f>IFERROR(VLOOKUP(H11449,ticker_cik_sic_ind!$J$1:$K$2838,2,FALSE),A11449)</f>
        <v>1318568</v>
      </c>
      <c r="J11449">
        <f t="shared" si="178"/>
        <v>0</v>
      </c>
    </row>
    <row r="11450" spans="1:10" x14ac:dyDescent="0.25">
      <c r="A11450">
        <v>1290900</v>
      </c>
      <c r="B11450">
        <v>2019</v>
      </c>
      <c r="C11450" t="s">
        <v>5546</v>
      </c>
      <c r="D11450">
        <v>401.28800000000001</v>
      </c>
      <c r="E11450">
        <v>-94.540999999999997</v>
      </c>
      <c r="F11450">
        <v>1181</v>
      </c>
      <c r="I11450">
        <f>IFERROR(VLOOKUP(H11450,ticker_cik_sic_ind!$J$1:$K$2838,2,FALSE),A11450)</f>
        <v>1290900</v>
      </c>
      <c r="J11450">
        <f t="shared" si="178"/>
        <v>0</v>
      </c>
    </row>
    <row r="11451" spans="1:10" x14ac:dyDescent="0.25">
      <c r="A11451">
        <v>1305323</v>
      </c>
      <c r="B11451">
        <v>2019</v>
      </c>
      <c r="C11451" t="s">
        <v>5546</v>
      </c>
      <c r="D11451">
        <v>275.33800000000002</v>
      </c>
      <c r="E11451">
        <v>-144.08099999999999</v>
      </c>
      <c r="F11451">
        <v>1181</v>
      </c>
      <c r="I11451">
        <f>IFERROR(VLOOKUP(H11451,ticker_cik_sic_ind!$J$1:$K$2838,2,FALSE),A11451)</f>
        <v>1305323</v>
      </c>
      <c r="J11451">
        <f t="shared" si="178"/>
        <v>0</v>
      </c>
    </row>
    <row r="11452" spans="1:10" x14ac:dyDescent="0.25">
      <c r="A11452">
        <v>9000028</v>
      </c>
      <c r="B11452">
        <v>2019</v>
      </c>
      <c r="C11452" t="s">
        <v>5546</v>
      </c>
      <c r="D11452">
        <v>226.37200000000001</v>
      </c>
      <c r="E11452">
        <v>-166.03</v>
      </c>
      <c r="F11452">
        <v>1184</v>
      </c>
      <c r="H11452">
        <v>9000028</v>
      </c>
      <c r="I11452">
        <f>IFERROR(VLOOKUP(H11452,ticker_cik_sic_ind!$J$1:$K$2838,2,FALSE),A11452)</f>
        <v>9000028</v>
      </c>
      <c r="J11452">
        <f t="shared" si="178"/>
        <v>0</v>
      </c>
    </row>
    <row r="11453" spans="1:10" x14ac:dyDescent="0.25">
      <c r="A11453">
        <v>1056696</v>
      </c>
      <c r="B11453">
        <v>2019</v>
      </c>
      <c r="C11453" t="s">
        <v>5546</v>
      </c>
      <c r="D11453">
        <v>292.495</v>
      </c>
      <c r="E11453">
        <v>-129.24199999999999</v>
      </c>
      <c r="F11453">
        <v>1185</v>
      </c>
      <c r="I11453">
        <f>IFERROR(VLOOKUP(H11453,ticker_cik_sic_ind!$J$1:$K$2838,2,FALSE),A11453)</f>
        <v>1056696</v>
      </c>
      <c r="J11453">
        <f t="shared" si="178"/>
        <v>0</v>
      </c>
    </row>
    <row r="11454" spans="1:10" x14ac:dyDescent="0.25">
      <c r="A11454">
        <v>931148</v>
      </c>
      <c r="B11454">
        <v>2019</v>
      </c>
      <c r="C11454" t="s">
        <v>5546</v>
      </c>
      <c r="D11454">
        <v>1566.915</v>
      </c>
      <c r="E11454">
        <v>991.01900000000001</v>
      </c>
      <c r="F11454">
        <v>1186</v>
      </c>
      <c r="I11454">
        <f>IFERROR(VLOOKUP(H11454,ticker_cik_sic_ind!$J$1:$K$2838,2,FALSE),A11454)</f>
        <v>931148</v>
      </c>
      <c r="J11454">
        <f t="shared" si="178"/>
        <v>0</v>
      </c>
    </row>
    <row r="11455" spans="1:10" x14ac:dyDescent="0.25">
      <c r="A11455">
        <v>1145057</v>
      </c>
      <c r="B11455">
        <v>2019</v>
      </c>
      <c r="C11455" t="s">
        <v>5546</v>
      </c>
      <c r="D11455">
        <v>330.18299999999999</v>
      </c>
      <c r="E11455">
        <v>-114.476</v>
      </c>
      <c r="F11455">
        <v>1187</v>
      </c>
      <c r="I11455">
        <f>IFERROR(VLOOKUP(H11455,ticker_cik_sic_ind!$J$1:$K$2838,2,FALSE),A11455)</f>
        <v>1145057</v>
      </c>
      <c r="J11455">
        <f t="shared" si="178"/>
        <v>0</v>
      </c>
    </row>
    <row r="11456" spans="1:10" x14ac:dyDescent="0.25">
      <c r="A11456">
        <v>1056285</v>
      </c>
      <c r="B11456">
        <v>2019</v>
      </c>
      <c r="C11456" t="s">
        <v>5546</v>
      </c>
      <c r="D11456">
        <v>277.53800000000001</v>
      </c>
      <c r="E11456">
        <v>-130.05699999999999</v>
      </c>
      <c r="F11456">
        <v>1188</v>
      </c>
      <c r="I11456">
        <f>IFERROR(VLOOKUP(H11456,ticker_cik_sic_ind!$J$1:$K$2838,2,FALSE),A11456)</f>
        <v>1056285</v>
      </c>
      <c r="J11456">
        <f t="shared" si="178"/>
        <v>0</v>
      </c>
    </row>
    <row r="11457" spans="1:10" x14ac:dyDescent="0.25">
      <c r="A11457">
        <v>1393883</v>
      </c>
      <c r="B11457">
        <v>2019</v>
      </c>
      <c r="C11457" t="s">
        <v>5546</v>
      </c>
      <c r="D11457">
        <v>261.53300000000002</v>
      </c>
      <c r="E11457">
        <v>-142.44499999999999</v>
      </c>
      <c r="F11457">
        <v>1188</v>
      </c>
      <c r="I11457">
        <f>IFERROR(VLOOKUP(H11457,ticker_cik_sic_ind!$J$1:$K$2838,2,FALSE),A11457)</f>
        <v>1393883</v>
      </c>
      <c r="J11457">
        <f t="shared" si="178"/>
        <v>0</v>
      </c>
    </row>
    <row r="11458" spans="1:10" x14ac:dyDescent="0.25">
      <c r="A11458">
        <v>1296205</v>
      </c>
      <c r="B11458">
        <v>2019</v>
      </c>
      <c r="C11458" t="s">
        <v>5546</v>
      </c>
      <c r="D11458">
        <v>265.17599999999999</v>
      </c>
      <c r="E11458">
        <v>-137.51</v>
      </c>
      <c r="F11458">
        <v>1190</v>
      </c>
      <c r="I11458">
        <f>IFERROR(VLOOKUP(H11458,ticker_cik_sic_ind!$J$1:$K$2838,2,FALSE),A11458)</f>
        <v>1296205</v>
      </c>
      <c r="J11458">
        <f t="shared" si="178"/>
        <v>0</v>
      </c>
    </row>
    <row r="11459" spans="1:10" x14ac:dyDescent="0.25">
      <c r="A11459">
        <v>855654</v>
      </c>
      <c r="B11459">
        <v>2019</v>
      </c>
      <c r="C11459" t="s">
        <v>5546</v>
      </c>
      <c r="D11459">
        <v>381.084</v>
      </c>
      <c r="E11459">
        <v>-89.19</v>
      </c>
      <c r="F11459">
        <v>1191</v>
      </c>
      <c r="I11459">
        <f>IFERROR(VLOOKUP(H11459,ticker_cik_sic_ind!$J$1:$K$2838,2,FALSE),A11459)</f>
        <v>855654</v>
      </c>
      <c r="J11459">
        <f t="shared" ref="J11459:J11522" si="179">IF(OR(AND(C11459="financial",F11459&lt;$L$1),AND(C11459="non_financial",F11459&lt;$M$1)),1,0)</f>
        <v>0</v>
      </c>
    </row>
    <row r="11460" spans="1:10" x14ac:dyDescent="0.25">
      <c r="A11460">
        <v>1029142</v>
      </c>
      <c r="B11460">
        <v>2019</v>
      </c>
      <c r="C11460" t="s">
        <v>5546</v>
      </c>
      <c r="D11460">
        <v>263.863</v>
      </c>
      <c r="E11460">
        <v>-131.31299999999999</v>
      </c>
      <c r="F11460">
        <v>1192</v>
      </c>
      <c r="I11460">
        <f>IFERROR(VLOOKUP(H11460,ticker_cik_sic_ind!$J$1:$K$2838,2,FALSE),A11460)</f>
        <v>1029142</v>
      </c>
      <c r="J11460">
        <f t="shared" si="179"/>
        <v>0</v>
      </c>
    </row>
    <row r="11461" spans="1:10" x14ac:dyDescent="0.25">
      <c r="A11461">
        <v>1040426</v>
      </c>
      <c r="B11461">
        <v>2019</v>
      </c>
      <c r="C11461" t="s">
        <v>5546</v>
      </c>
      <c r="D11461">
        <v>487.59399999999999</v>
      </c>
      <c r="E11461">
        <v>-64.805000000000007</v>
      </c>
      <c r="F11461">
        <v>1193</v>
      </c>
      <c r="I11461">
        <f>IFERROR(VLOOKUP(H11461,ticker_cik_sic_ind!$J$1:$K$2838,2,FALSE),A11461)</f>
        <v>1040426</v>
      </c>
      <c r="J11461">
        <f t="shared" si="179"/>
        <v>0</v>
      </c>
    </row>
    <row r="11462" spans="1:10" x14ac:dyDescent="0.25">
      <c r="A11462">
        <v>9000137</v>
      </c>
      <c r="B11462">
        <v>2019</v>
      </c>
      <c r="C11462" t="s">
        <v>5546</v>
      </c>
      <c r="D11462">
        <v>1457.595</v>
      </c>
      <c r="E11462">
        <v>686.18499999999995</v>
      </c>
      <c r="F11462">
        <v>1194</v>
      </c>
      <c r="H11462">
        <v>9000137</v>
      </c>
      <c r="I11462">
        <f>IFERROR(VLOOKUP(H11462,ticker_cik_sic_ind!$J$1:$K$2838,2,FALSE),A11462)</f>
        <v>9000137</v>
      </c>
      <c r="J11462">
        <f t="shared" si="179"/>
        <v>0</v>
      </c>
    </row>
    <row r="11463" spans="1:10" x14ac:dyDescent="0.25">
      <c r="A11463">
        <v>1560241</v>
      </c>
      <c r="B11463">
        <v>2019</v>
      </c>
      <c r="C11463" t="s">
        <v>5546</v>
      </c>
      <c r="D11463">
        <v>190.6</v>
      </c>
      <c r="E11463">
        <v>-176.524</v>
      </c>
      <c r="F11463">
        <v>1194</v>
      </c>
      <c r="I11463">
        <f>IFERROR(VLOOKUP(H11463,ticker_cik_sic_ind!$J$1:$K$2838,2,FALSE),A11463)</f>
        <v>1560241</v>
      </c>
      <c r="J11463">
        <f t="shared" si="179"/>
        <v>0</v>
      </c>
    </row>
    <row r="11464" spans="1:10" x14ac:dyDescent="0.25">
      <c r="A11464">
        <v>913277</v>
      </c>
      <c r="B11464">
        <v>2019</v>
      </c>
      <c r="C11464" t="s">
        <v>5546</v>
      </c>
      <c r="D11464">
        <v>207.256</v>
      </c>
      <c r="E11464">
        <v>-163.96799999999999</v>
      </c>
      <c r="F11464">
        <v>1196</v>
      </c>
      <c r="I11464">
        <f>IFERROR(VLOOKUP(H11464,ticker_cik_sic_ind!$J$1:$K$2838,2,FALSE),A11464)</f>
        <v>913277</v>
      </c>
      <c r="J11464">
        <f t="shared" si="179"/>
        <v>0</v>
      </c>
    </row>
    <row r="11465" spans="1:10" x14ac:dyDescent="0.25">
      <c r="A11465">
        <v>1001115</v>
      </c>
      <c r="B11465">
        <v>2019</v>
      </c>
      <c r="C11465" t="s">
        <v>5546</v>
      </c>
      <c r="D11465">
        <v>187.67</v>
      </c>
      <c r="E11465">
        <v>-177.24299999999999</v>
      </c>
      <c r="F11465">
        <v>1197</v>
      </c>
      <c r="I11465">
        <f>IFERROR(VLOOKUP(H11465,ticker_cik_sic_ind!$J$1:$K$2838,2,FALSE),A11465)</f>
        <v>1001115</v>
      </c>
      <c r="J11465">
        <f t="shared" si="179"/>
        <v>0</v>
      </c>
    </row>
    <row r="11466" spans="1:10" x14ac:dyDescent="0.25">
      <c r="A11466">
        <v>886744</v>
      </c>
      <c r="B11466">
        <v>2019</v>
      </c>
      <c r="C11466" t="s">
        <v>5546</v>
      </c>
      <c r="D11466">
        <v>183.267</v>
      </c>
      <c r="E11466">
        <v>-178.36199999999999</v>
      </c>
      <c r="F11466">
        <v>1198</v>
      </c>
      <c r="I11466">
        <f>IFERROR(VLOOKUP(H11466,ticker_cik_sic_ind!$J$1:$K$2838,2,FALSE),A11466)</f>
        <v>886744</v>
      </c>
      <c r="J11466">
        <f t="shared" si="179"/>
        <v>0</v>
      </c>
    </row>
    <row r="11467" spans="1:10" x14ac:dyDescent="0.25">
      <c r="A11467">
        <v>1494259</v>
      </c>
      <c r="B11467">
        <v>2019</v>
      </c>
      <c r="C11467" t="s">
        <v>5546</v>
      </c>
      <c r="D11467">
        <v>213.30099999999999</v>
      </c>
      <c r="E11467">
        <v>-156.39099999999999</v>
      </c>
      <c r="F11467">
        <v>1199</v>
      </c>
      <c r="I11467">
        <f>IFERROR(VLOOKUP(H11467,ticker_cik_sic_ind!$J$1:$K$2838,2,FALSE),A11467)</f>
        <v>1494259</v>
      </c>
      <c r="J11467">
        <f t="shared" si="179"/>
        <v>0</v>
      </c>
    </row>
    <row r="11468" spans="1:10" x14ac:dyDescent="0.25">
      <c r="A11468">
        <v>100378</v>
      </c>
      <c r="B11468">
        <v>2019</v>
      </c>
      <c r="C11468" t="s">
        <v>5546</v>
      </c>
      <c r="D11468">
        <v>234.71299999999999</v>
      </c>
      <c r="E11468">
        <v>-143.61600000000001</v>
      </c>
      <c r="F11468">
        <v>1200</v>
      </c>
      <c r="I11468">
        <f>IFERROR(VLOOKUP(H11468,ticker_cik_sic_ind!$J$1:$K$2838,2,FALSE),A11468)</f>
        <v>100378</v>
      </c>
      <c r="J11468">
        <f t="shared" si="179"/>
        <v>0</v>
      </c>
    </row>
    <row r="11469" spans="1:10" x14ac:dyDescent="0.25">
      <c r="A11469">
        <v>1117297</v>
      </c>
      <c r="B11469">
        <v>2019</v>
      </c>
      <c r="C11469" t="s">
        <v>5546</v>
      </c>
      <c r="D11469">
        <v>220.29599999999999</v>
      </c>
      <c r="E11469">
        <v>-148.32599999999999</v>
      </c>
      <c r="F11469">
        <v>1201</v>
      </c>
      <c r="I11469">
        <f>IFERROR(VLOOKUP(H11469,ticker_cik_sic_ind!$J$1:$K$2838,2,FALSE),A11469)</f>
        <v>1117297</v>
      </c>
      <c r="J11469">
        <f t="shared" si="179"/>
        <v>0</v>
      </c>
    </row>
    <row r="11470" spans="1:10" x14ac:dyDescent="0.25">
      <c r="A11470">
        <v>1645113</v>
      </c>
      <c r="B11470">
        <v>2019</v>
      </c>
      <c r="C11470" t="s">
        <v>5546</v>
      </c>
      <c r="D11470">
        <v>309.87599999999998</v>
      </c>
      <c r="E11470">
        <v>-112.081</v>
      </c>
      <c r="F11470">
        <v>1201</v>
      </c>
      <c r="I11470">
        <f>IFERROR(VLOOKUP(H11470,ticker_cik_sic_ind!$J$1:$K$2838,2,FALSE),A11470)</f>
        <v>1645113</v>
      </c>
      <c r="J11470">
        <f t="shared" si="179"/>
        <v>0</v>
      </c>
    </row>
    <row r="11471" spans="1:10" x14ac:dyDescent="0.25">
      <c r="A11471">
        <v>1287808</v>
      </c>
      <c r="B11471">
        <v>2019</v>
      </c>
      <c r="C11471" t="s">
        <v>5546</v>
      </c>
      <c r="D11471">
        <v>290.14499999999998</v>
      </c>
      <c r="E11471">
        <v>-119.04</v>
      </c>
      <c r="F11471">
        <v>1201</v>
      </c>
      <c r="I11471">
        <f>IFERROR(VLOOKUP(H11471,ticker_cik_sic_ind!$J$1:$K$2838,2,FALSE),A11471)</f>
        <v>1287808</v>
      </c>
      <c r="J11471">
        <f t="shared" si="179"/>
        <v>0</v>
      </c>
    </row>
    <row r="11472" spans="1:10" x14ac:dyDescent="0.25">
      <c r="A11472">
        <v>1008654</v>
      </c>
      <c r="B11472">
        <v>2019</v>
      </c>
      <c r="C11472" t="s">
        <v>5546</v>
      </c>
      <c r="D11472">
        <v>1338.1</v>
      </c>
      <c r="E11472">
        <v>175.5</v>
      </c>
      <c r="F11472">
        <v>1201</v>
      </c>
      <c r="I11472">
        <f>IFERROR(VLOOKUP(H11472,ticker_cik_sic_ind!$J$1:$K$2838,2,FALSE),A11472)</f>
        <v>1008654</v>
      </c>
      <c r="J11472">
        <f t="shared" si="179"/>
        <v>0</v>
      </c>
    </row>
    <row r="11473" spans="1:10" x14ac:dyDescent="0.25">
      <c r="A11473">
        <v>1056087</v>
      </c>
      <c r="B11473">
        <v>2019</v>
      </c>
      <c r="C11473" t="s">
        <v>5546</v>
      </c>
      <c r="D11473">
        <v>1365.0070000000001</v>
      </c>
      <c r="E11473">
        <v>254.517</v>
      </c>
      <c r="F11473">
        <v>1205</v>
      </c>
      <c r="I11473">
        <f>IFERROR(VLOOKUP(H11473,ticker_cik_sic_ind!$J$1:$K$2838,2,FALSE),A11473)</f>
        <v>1056087</v>
      </c>
      <c r="J11473">
        <f t="shared" si="179"/>
        <v>0</v>
      </c>
    </row>
    <row r="11474" spans="1:10" x14ac:dyDescent="0.25">
      <c r="A11474">
        <v>1717452</v>
      </c>
      <c r="B11474">
        <v>2019</v>
      </c>
      <c r="C11474" t="s">
        <v>5546</v>
      </c>
      <c r="D11474">
        <v>183.006</v>
      </c>
      <c r="E11474">
        <v>-172.322</v>
      </c>
      <c r="F11474">
        <v>1206</v>
      </c>
      <c r="I11474">
        <f>IFERROR(VLOOKUP(H11474,ticker_cik_sic_ind!$J$1:$K$2838,2,FALSE),A11474)</f>
        <v>1717452</v>
      </c>
      <c r="J11474">
        <f t="shared" si="179"/>
        <v>0</v>
      </c>
    </row>
    <row r="11475" spans="1:10" x14ac:dyDescent="0.25">
      <c r="A11475">
        <v>1694665</v>
      </c>
      <c r="B11475">
        <v>2019</v>
      </c>
      <c r="C11475" t="s">
        <v>5546</v>
      </c>
      <c r="D11475">
        <v>188.28800000000001</v>
      </c>
      <c r="E11475">
        <v>-165.048</v>
      </c>
      <c r="F11475">
        <v>1207</v>
      </c>
      <c r="I11475">
        <f>IFERROR(VLOOKUP(H11475,ticker_cik_sic_ind!$J$1:$K$2838,2,FALSE),A11475)</f>
        <v>1694665</v>
      </c>
      <c r="J11475">
        <f t="shared" si="179"/>
        <v>0</v>
      </c>
    </row>
    <row r="11476" spans="1:10" x14ac:dyDescent="0.25">
      <c r="A11476">
        <v>795212</v>
      </c>
      <c r="B11476">
        <v>2019</v>
      </c>
      <c r="C11476" t="s">
        <v>5546</v>
      </c>
      <c r="D11476">
        <v>225.08699999999999</v>
      </c>
      <c r="E11476">
        <v>-141.69499999999999</v>
      </c>
      <c r="F11476">
        <v>1207</v>
      </c>
      <c r="I11476">
        <f>IFERROR(VLOOKUP(H11476,ticker_cik_sic_ind!$J$1:$K$2838,2,FALSE),A11476)</f>
        <v>795212</v>
      </c>
      <c r="J11476">
        <f t="shared" si="179"/>
        <v>0</v>
      </c>
    </row>
    <row r="11477" spans="1:10" x14ac:dyDescent="0.25">
      <c r="A11477">
        <v>1287808</v>
      </c>
      <c r="B11477">
        <v>2019</v>
      </c>
      <c r="C11477" t="s">
        <v>5546</v>
      </c>
      <c r="D11477">
        <v>293.29500000000002</v>
      </c>
      <c r="E11477">
        <v>-110.67</v>
      </c>
      <c r="F11477">
        <v>1209</v>
      </c>
      <c r="I11477">
        <f>IFERROR(VLOOKUP(H11477,ticker_cik_sic_ind!$J$1:$K$2838,2,FALSE),A11477)</f>
        <v>1287808</v>
      </c>
      <c r="J11477">
        <f t="shared" si="179"/>
        <v>0</v>
      </c>
    </row>
    <row r="11478" spans="1:10" x14ac:dyDescent="0.25">
      <c r="A11478">
        <v>1505155</v>
      </c>
      <c r="B11478">
        <v>2019</v>
      </c>
      <c r="C11478" t="s">
        <v>5546</v>
      </c>
      <c r="D11478">
        <v>332.89699999999999</v>
      </c>
      <c r="E11478">
        <v>-89.754000000000005</v>
      </c>
      <c r="F11478">
        <v>1210</v>
      </c>
      <c r="I11478">
        <f>IFERROR(VLOOKUP(H11478,ticker_cik_sic_ind!$J$1:$K$2838,2,FALSE),A11478)</f>
        <v>1505155</v>
      </c>
      <c r="J11478">
        <f t="shared" si="179"/>
        <v>0</v>
      </c>
    </row>
    <row r="11479" spans="1:10" x14ac:dyDescent="0.25">
      <c r="A11479">
        <v>1505952</v>
      </c>
      <c r="B11479">
        <v>2019</v>
      </c>
      <c r="C11479" t="s">
        <v>5546</v>
      </c>
      <c r="D11479">
        <v>325.76900000000001</v>
      </c>
      <c r="E11479">
        <v>-94.498000000000005</v>
      </c>
      <c r="F11479">
        <v>1211</v>
      </c>
      <c r="I11479">
        <f>IFERROR(VLOOKUP(H11479,ticker_cik_sic_ind!$J$1:$K$2838,2,FALSE),A11479)</f>
        <v>1505952</v>
      </c>
      <c r="J11479">
        <f t="shared" si="179"/>
        <v>0</v>
      </c>
    </row>
    <row r="11480" spans="1:10" x14ac:dyDescent="0.25">
      <c r="A11480">
        <v>1616707</v>
      </c>
      <c r="B11480">
        <v>2019</v>
      </c>
      <c r="C11480" t="s">
        <v>5546</v>
      </c>
      <c r="D11480">
        <v>1287.268</v>
      </c>
      <c r="E11480">
        <v>195.47800000000001</v>
      </c>
      <c r="F11480">
        <v>1211</v>
      </c>
      <c r="I11480">
        <f>IFERROR(VLOOKUP(H11480,ticker_cik_sic_ind!$J$1:$K$2838,2,FALSE),A11480)</f>
        <v>1616707</v>
      </c>
      <c r="J11480">
        <f t="shared" si="179"/>
        <v>0</v>
      </c>
    </row>
    <row r="11481" spans="1:10" x14ac:dyDescent="0.25">
      <c r="A11481">
        <v>59440</v>
      </c>
      <c r="B11481">
        <v>2019</v>
      </c>
      <c r="C11481" t="s">
        <v>5546</v>
      </c>
      <c r="D11481">
        <v>1333.9110000000001</v>
      </c>
      <c r="E11481">
        <v>428.71899999999999</v>
      </c>
      <c r="F11481">
        <v>1213</v>
      </c>
      <c r="I11481">
        <f>IFERROR(VLOOKUP(H11481,ticker_cik_sic_ind!$J$1:$K$2838,2,FALSE),A11481)</f>
        <v>59440</v>
      </c>
      <c r="J11481">
        <f t="shared" si="179"/>
        <v>0</v>
      </c>
    </row>
    <row r="11482" spans="1:10" x14ac:dyDescent="0.25">
      <c r="A11482">
        <v>1235007</v>
      </c>
      <c r="B11482">
        <v>2019</v>
      </c>
      <c r="C11482" t="s">
        <v>5546</v>
      </c>
      <c r="D11482">
        <v>172.16880499999999</v>
      </c>
      <c r="E11482">
        <v>-165.86617699999999</v>
      </c>
      <c r="F11482">
        <v>1214</v>
      </c>
      <c r="I11482">
        <f>IFERROR(VLOOKUP(H11482,ticker_cik_sic_ind!$J$1:$K$2838,2,FALSE),A11482)</f>
        <v>1235007</v>
      </c>
      <c r="J11482">
        <f t="shared" si="179"/>
        <v>0</v>
      </c>
    </row>
    <row r="11483" spans="1:10" x14ac:dyDescent="0.25">
      <c r="A11483">
        <v>703351</v>
      </c>
      <c r="B11483">
        <v>2019</v>
      </c>
      <c r="C11483" t="s">
        <v>5546</v>
      </c>
      <c r="D11483">
        <v>1347.3</v>
      </c>
      <c r="E11483">
        <v>718.3</v>
      </c>
      <c r="F11483">
        <v>1214</v>
      </c>
      <c r="I11483">
        <f>IFERROR(VLOOKUP(H11483,ticker_cik_sic_ind!$J$1:$K$2838,2,FALSE),A11483)</f>
        <v>703351</v>
      </c>
      <c r="J11483">
        <f t="shared" si="179"/>
        <v>0</v>
      </c>
    </row>
    <row r="11484" spans="1:10" x14ac:dyDescent="0.25">
      <c r="A11484">
        <v>1287808</v>
      </c>
      <c r="B11484">
        <v>2019</v>
      </c>
      <c r="C11484" t="s">
        <v>5546</v>
      </c>
      <c r="D11484">
        <v>285.48700000000002</v>
      </c>
      <c r="E11484">
        <v>-104.961</v>
      </c>
      <c r="F11484">
        <v>1216</v>
      </c>
      <c r="I11484">
        <f>IFERROR(VLOOKUP(H11484,ticker_cik_sic_ind!$J$1:$K$2838,2,FALSE),A11484)</f>
        <v>1287808</v>
      </c>
      <c r="J11484">
        <f t="shared" si="179"/>
        <v>0</v>
      </c>
    </row>
    <row r="11485" spans="1:10" x14ac:dyDescent="0.25">
      <c r="A11485">
        <v>1377630</v>
      </c>
      <c r="B11485">
        <v>2019</v>
      </c>
      <c r="C11485" t="s">
        <v>5546</v>
      </c>
      <c r="D11485">
        <v>1132.7</v>
      </c>
      <c r="E11485">
        <v>95.1</v>
      </c>
      <c r="F11485">
        <v>1216</v>
      </c>
      <c r="I11485">
        <f>IFERROR(VLOOKUP(H11485,ticker_cik_sic_ind!$J$1:$K$2838,2,FALSE),A11485)</f>
        <v>1377630</v>
      </c>
      <c r="J11485">
        <f t="shared" si="179"/>
        <v>0</v>
      </c>
    </row>
    <row r="11486" spans="1:10" x14ac:dyDescent="0.25">
      <c r="A11486">
        <v>9000138</v>
      </c>
      <c r="B11486">
        <v>2019</v>
      </c>
      <c r="C11486" t="s">
        <v>5546</v>
      </c>
      <c r="D11486">
        <v>1336.5519999999999</v>
      </c>
      <c r="E11486">
        <v>922.99599999999998</v>
      </c>
      <c r="F11486">
        <v>1218</v>
      </c>
      <c r="H11486">
        <v>9000138</v>
      </c>
      <c r="I11486">
        <f>IFERROR(VLOOKUP(H11486,ticker_cik_sic_ind!$J$1:$K$2838,2,FALSE),A11486)</f>
        <v>9000138</v>
      </c>
      <c r="J11486">
        <f t="shared" si="179"/>
        <v>0</v>
      </c>
    </row>
    <row r="11487" spans="1:10" x14ac:dyDescent="0.25">
      <c r="A11487">
        <v>1637207</v>
      </c>
      <c r="B11487">
        <v>2019</v>
      </c>
      <c r="C11487" t="s">
        <v>5546</v>
      </c>
      <c r="D11487">
        <v>1124.721</v>
      </c>
      <c r="E11487">
        <v>91.248000000000005</v>
      </c>
      <c r="F11487">
        <v>1219</v>
      </c>
      <c r="I11487">
        <f>IFERROR(VLOOKUP(H11487,ticker_cik_sic_ind!$J$1:$K$2838,2,FALSE),A11487)</f>
        <v>1637207</v>
      </c>
      <c r="J11487">
        <f t="shared" si="179"/>
        <v>0</v>
      </c>
    </row>
    <row r="11488" spans="1:10" x14ac:dyDescent="0.25">
      <c r="A11488">
        <v>1180145</v>
      </c>
      <c r="B11488">
        <v>2019</v>
      </c>
      <c r="C11488" t="s">
        <v>5546</v>
      </c>
      <c r="D11488">
        <v>203.352</v>
      </c>
      <c r="E11488">
        <v>-134.47</v>
      </c>
      <c r="F11488">
        <v>1219</v>
      </c>
      <c r="I11488">
        <f>IFERROR(VLOOKUP(H11488,ticker_cik_sic_ind!$J$1:$K$2838,2,FALSE),A11488)</f>
        <v>1180145</v>
      </c>
      <c r="J11488">
        <f t="shared" si="179"/>
        <v>0</v>
      </c>
    </row>
    <row r="11489" spans="1:10" x14ac:dyDescent="0.25">
      <c r="A11489">
        <v>884940</v>
      </c>
      <c r="B11489">
        <v>2019</v>
      </c>
      <c r="C11489" t="s">
        <v>5546</v>
      </c>
      <c r="D11489">
        <v>448.69099999999997</v>
      </c>
      <c r="E11489">
        <v>-56.444000000000003</v>
      </c>
      <c r="F11489">
        <v>1221</v>
      </c>
      <c r="I11489">
        <f>IFERROR(VLOOKUP(H11489,ticker_cik_sic_ind!$J$1:$K$2838,2,FALSE),A11489)</f>
        <v>884940</v>
      </c>
      <c r="J11489">
        <f t="shared" si="179"/>
        <v>0</v>
      </c>
    </row>
    <row r="11490" spans="1:10" x14ac:dyDescent="0.25">
      <c r="A11490">
        <v>892222</v>
      </c>
      <c r="B11490">
        <v>2019</v>
      </c>
      <c r="C11490" t="s">
        <v>5546</v>
      </c>
      <c r="D11490">
        <v>197.541</v>
      </c>
      <c r="E11490">
        <v>-135.94800000000001</v>
      </c>
      <c r="F11490">
        <v>1222</v>
      </c>
      <c r="I11490">
        <f>IFERROR(VLOOKUP(H11490,ticker_cik_sic_ind!$J$1:$K$2838,2,FALSE),A11490)</f>
        <v>892222</v>
      </c>
      <c r="J11490">
        <f t="shared" si="179"/>
        <v>0</v>
      </c>
    </row>
    <row r="11491" spans="1:10" x14ac:dyDescent="0.25">
      <c r="A11491">
        <v>9000093</v>
      </c>
      <c r="B11491">
        <v>2019</v>
      </c>
      <c r="C11491" t="s">
        <v>5546</v>
      </c>
      <c r="D11491">
        <v>294.88200000000001</v>
      </c>
      <c r="E11491">
        <v>-88.215999999999994</v>
      </c>
      <c r="F11491">
        <v>1223</v>
      </c>
      <c r="H11491">
        <v>9000093</v>
      </c>
      <c r="I11491">
        <f>IFERROR(VLOOKUP(H11491,ticker_cik_sic_ind!$J$1:$K$2838,2,FALSE),A11491)</f>
        <v>9000093</v>
      </c>
      <c r="J11491">
        <f t="shared" si="179"/>
        <v>0</v>
      </c>
    </row>
    <row r="11492" spans="1:10" x14ac:dyDescent="0.25">
      <c r="A11492">
        <v>1006830</v>
      </c>
      <c r="B11492">
        <v>2019</v>
      </c>
      <c r="C11492" t="s">
        <v>5546</v>
      </c>
      <c r="D11492">
        <v>502.61900000000003</v>
      </c>
      <c r="E11492">
        <v>-43.761000000000003</v>
      </c>
      <c r="F11492">
        <v>1224</v>
      </c>
      <c r="I11492">
        <f>IFERROR(VLOOKUP(H11492,ticker_cik_sic_ind!$J$1:$K$2838,2,FALSE),A11492)</f>
        <v>1006830</v>
      </c>
      <c r="J11492">
        <f t="shared" si="179"/>
        <v>0</v>
      </c>
    </row>
    <row r="11493" spans="1:10" x14ac:dyDescent="0.25">
      <c r="A11493">
        <v>315131</v>
      </c>
      <c r="B11493">
        <v>2019</v>
      </c>
      <c r="C11493" t="s">
        <v>5546</v>
      </c>
      <c r="D11493">
        <v>199.27900700000001</v>
      </c>
      <c r="E11493">
        <v>-127.64960600000001</v>
      </c>
      <c r="F11493">
        <v>1225</v>
      </c>
      <c r="I11493">
        <f>IFERROR(VLOOKUP(H11493,ticker_cik_sic_ind!$J$1:$K$2838,2,FALSE),A11493)</f>
        <v>315131</v>
      </c>
      <c r="J11493">
        <f t="shared" si="179"/>
        <v>0</v>
      </c>
    </row>
    <row r="11494" spans="1:10" x14ac:dyDescent="0.25">
      <c r="A11494">
        <v>1096376</v>
      </c>
      <c r="B11494">
        <v>2019</v>
      </c>
      <c r="C11494" t="s">
        <v>5546</v>
      </c>
      <c r="D11494">
        <v>188.727</v>
      </c>
      <c r="E11494">
        <v>-130.803</v>
      </c>
      <c r="F11494">
        <v>1226</v>
      </c>
      <c r="I11494">
        <f>IFERROR(VLOOKUP(H11494,ticker_cik_sic_ind!$J$1:$K$2838,2,FALSE),A11494)</f>
        <v>1096376</v>
      </c>
      <c r="J11494">
        <f t="shared" si="179"/>
        <v>0</v>
      </c>
    </row>
    <row r="11495" spans="1:10" x14ac:dyDescent="0.25">
      <c r="A11495">
        <v>1372612</v>
      </c>
      <c r="B11495">
        <v>2019</v>
      </c>
      <c r="C11495" t="s">
        <v>5546</v>
      </c>
      <c r="D11495">
        <v>545.42399999999998</v>
      </c>
      <c r="E11495">
        <v>-35.127000000000002</v>
      </c>
      <c r="F11495">
        <v>1226</v>
      </c>
      <c r="I11495">
        <f>IFERROR(VLOOKUP(H11495,ticker_cik_sic_ind!$J$1:$K$2838,2,FALSE),A11495)</f>
        <v>1372612</v>
      </c>
      <c r="J11495">
        <f t="shared" si="179"/>
        <v>0</v>
      </c>
    </row>
    <row r="11496" spans="1:10" x14ac:dyDescent="0.25">
      <c r="A11496">
        <v>1235468</v>
      </c>
      <c r="B11496">
        <v>2019</v>
      </c>
      <c r="C11496" t="s">
        <v>5546</v>
      </c>
      <c r="D11496">
        <v>197.44</v>
      </c>
      <c r="E11496">
        <v>-125.321</v>
      </c>
      <c r="F11496">
        <v>1228</v>
      </c>
      <c r="I11496">
        <f>IFERROR(VLOOKUP(H11496,ticker_cik_sic_ind!$J$1:$K$2838,2,FALSE),A11496)</f>
        <v>1235468</v>
      </c>
      <c r="J11496">
        <f t="shared" si="179"/>
        <v>0</v>
      </c>
    </row>
    <row r="11497" spans="1:10" x14ac:dyDescent="0.25">
      <c r="A11497">
        <v>805928</v>
      </c>
      <c r="B11497">
        <v>2019</v>
      </c>
      <c r="C11497" t="s">
        <v>5546</v>
      </c>
      <c r="D11497">
        <v>160.543734</v>
      </c>
      <c r="E11497">
        <v>-150.50329500000001</v>
      </c>
      <c r="F11497">
        <v>1228</v>
      </c>
      <c r="I11497">
        <f>IFERROR(VLOOKUP(H11497,ticker_cik_sic_ind!$J$1:$K$2838,2,FALSE),A11497)</f>
        <v>805928</v>
      </c>
      <c r="J11497">
        <f t="shared" si="179"/>
        <v>0</v>
      </c>
    </row>
    <row r="11498" spans="1:10" x14ac:dyDescent="0.25">
      <c r="A11498">
        <v>1718108</v>
      </c>
      <c r="B11498">
        <v>2019</v>
      </c>
      <c r="C11498" t="s">
        <v>5546</v>
      </c>
      <c r="D11498">
        <v>202.13300000000001</v>
      </c>
      <c r="E11498">
        <v>-121.961</v>
      </c>
      <c r="F11498">
        <v>1230</v>
      </c>
      <c r="I11498">
        <f>IFERROR(VLOOKUP(H11498,ticker_cik_sic_ind!$J$1:$K$2838,2,FALSE),A11498)</f>
        <v>1718108</v>
      </c>
      <c r="J11498">
        <f t="shared" si="179"/>
        <v>0</v>
      </c>
    </row>
    <row r="11499" spans="1:10" x14ac:dyDescent="0.25">
      <c r="A11499">
        <v>34067</v>
      </c>
      <c r="B11499">
        <v>2019</v>
      </c>
      <c r="C11499" t="s">
        <v>5546</v>
      </c>
      <c r="D11499">
        <v>210.78200000000001</v>
      </c>
      <c r="E11499">
        <v>-114.229</v>
      </c>
      <c r="F11499">
        <v>1231</v>
      </c>
      <c r="I11499">
        <f>IFERROR(VLOOKUP(H11499,ticker_cik_sic_ind!$J$1:$K$2838,2,FALSE),A11499)</f>
        <v>34067</v>
      </c>
      <c r="J11499">
        <f t="shared" si="179"/>
        <v>0</v>
      </c>
    </row>
    <row r="11500" spans="1:10" x14ac:dyDescent="0.25">
      <c r="A11500">
        <v>1496671</v>
      </c>
      <c r="B11500">
        <v>2019</v>
      </c>
      <c r="C11500" t="s">
        <v>5546</v>
      </c>
      <c r="D11500">
        <v>158.97499999999999</v>
      </c>
      <c r="E11500">
        <v>-147.16499999999999</v>
      </c>
      <c r="F11500">
        <v>1231</v>
      </c>
      <c r="I11500">
        <f>IFERROR(VLOOKUP(H11500,ticker_cik_sic_ind!$J$1:$K$2838,2,FALSE),A11500)</f>
        <v>1496671</v>
      </c>
      <c r="J11500">
        <f t="shared" si="179"/>
        <v>0</v>
      </c>
    </row>
    <row r="11501" spans="1:10" x14ac:dyDescent="0.25">
      <c r="A11501">
        <v>1361113</v>
      </c>
      <c r="B11501">
        <v>2019</v>
      </c>
      <c r="C11501" t="s">
        <v>5546</v>
      </c>
      <c r="D11501">
        <v>237.06700000000001</v>
      </c>
      <c r="E11501">
        <v>-103.80500000000001</v>
      </c>
      <c r="F11501">
        <v>1231</v>
      </c>
      <c r="I11501">
        <f>IFERROR(VLOOKUP(H11501,ticker_cik_sic_ind!$J$1:$K$2838,2,FALSE),A11501)</f>
        <v>1361113</v>
      </c>
      <c r="J11501">
        <f t="shared" si="179"/>
        <v>0</v>
      </c>
    </row>
    <row r="11502" spans="1:10" x14ac:dyDescent="0.25">
      <c r="A11502">
        <v>9000091</v>
      </c>
      <c r="B11502">
        <v>2019</v>
      </c>
      <c r="C11502" t="s">
        <v>5546</v>
      </c>
      <c r="D11502">
        <v>194.46299999999999</v>
      </c>
      <c r="E11502">
        <v>-121.66</v>
      </c>
      <c r="F11502">
        <v>1234</v>
      </c>
      <c r="H11502">
        <v>9000091</v>
      </c>
      <c r="I11502">
        <f>IFERROR(VLOOKUP(H11502,ticker_cik_sic_ind!$J$1:$K$2838,2,FALSE),A11502)</f>
        <v>9000091</v>
      </c>
      <c r="J11502">
        <f t="shared" si="179"/>
        <v>0</v>
      </c>
    </row>
    <row r="11503" spans="1:10" x14ac:dyDescent="0.25">
      <c r="A11503">
        <v>1293282</v>
      </c>
      <c r="B11503">
        <v>2019</v>
      </c>
      <c r="C11503" t="s">
        <v>5546</v>
      </c>
      <c r="D11503">
        <v>173.15700000000001</v>
      </c>
      <c r="E11503">
        <v>-128.69399999999999</v>
      </c>
      <c r="F11503">
        <v>1235</v>
      </c>
      <c r="I11503">
        <f>IFERROR(VLOOKUP(H11503,ticker_cik_sic_ind!$J$1:$K$2838,2,FALSE),A11503)</f>
        <v>1293282</v>
      </c>
      <c r="J11503">
        <f t="shared" si="179"/>
        <v>0</v>
      </c>
    </row>
    <row r="11504" spans="1:10" x14ac:dyDescent="0.25">
      <c r="A11504">
        <v>927355</v>
      </c>
      <c r="B11504">
        <v>2019</v>
      </c>
      <c r="C11504" t="s">
        <v>5546</v>
      </c>
      <c r="D11504">
        <v>219.76840000000001</v>
      </c>
      <c r="E11504">
        <v>-107.8653</v>
      </c>
      <c r="F11504">
        <v>1236</v>
      </c>
      <c r="I11504">
        <f>IFERROR(VLOOKUP(H11504,ticker_cik_sic_ind!$J$1:$K$2838,2,FALSE),A11504)</f>
        <v>927355</v>
      </c>
      <c r="J11504">
        <f t="shared" si="179"/>
        <v>0</v>
      </c>
    </row>
    <row r="11505" spans="1:10" x14ac:dyDescent="0.25">
      <c r="A11505">
        <v>1526119</v>
      </c>
      <c r="B11505">
        <v>2019</v>
      </c>
      <c r="C11505" t="s">
        <v>5546</v>
      </c>
      <c r="D11505">
        <v>172.91800000000001</v>
      </c>
      <c r="E11505">
        <v>-126.867</v>
      </c>
      <c r="F11505">
        <v>1237</v>
      </c>
      <c r="I11505">
        <f>IFERROR(VLOOKUP(H11505,ticker_cik_sic_ind!$J$1:$K$2838,2,FALSE),A11505)</f>
        <v>1526119</v>
      </c>
      <c r="J11505">
        <f t="shared" si="179"/>
        <v>0</v>
      </c>
    </row>
    <row r="11506" spans="1:10" x14ac:dyDescent="0.25">
      <c r="A11506">
        <v>1300699</v>
      </c>
      <c r="B11506">
        <v>2019</v>
      </c>
      <c r="C11506" t="s">
        <v>5546</v>
      </c>
      <c r="D11506">
        <v>177.28800000000001</v>
      </c>
      <c r="E11506">
        <v>-124.408</v>
      </c>
      <c r="F11506">
        <v>1238</v>
      </c>
      <c r="I11506">
        <f>IFERROR(VLOOKUP(H11506,ticker_cik_sic_ind!$J$1:$K$2838,2,FALSE),A11506)</f>
        <v>1300699</v>
      </c>
      <c r="J11506">
        <f t="shared" si="179"/>
        <v>0</v>
      </c>
    </row>
    <row r="11507" spans="1:10" x14ac:dyDescent="0.25">
      <c r="A11507">
        <v>1521036</v>
      </c>
      <c r="B11507">
        <v>2019</v>
      </c>
      <c r="C11507" t="s">
        <v>5546</v>
      </c>
      <c r="D11507">
        <v>401.803</v>
      </c>
      <c r="E11507">
        <v>-44.533000000000001</v>
      </c>
      <c r="F11507">
        <v>1239</v>
      </c>
      <c r="I11507">
        <f>IFERROR(VLOOKUP(H11507,ticker_cik_sic_ind!$J$1:$K$2838,2,FALSE),A11507)</f>
        <v>1521036</v>
      </c>
      <c r="J11507">
        <f t="shared" si="179"/>
        <v>0</v>
      </c>
    </row>
    <row r="11508" spans="1:10" x14ac:dyDescent="0.25">
      <c r="A11508">
        <v>1138723</v>
      </c>
      <c r="B11508">
        <v>2019</v>
      </c>
      <c r="C11508" t="s">
        <v>5546</v>
      </c>
      <c r="D11508">
        <v>378.72699999999998</v>
      </c>
      <c r="E11508">
        <v>-48.631999999999998</v>
      </c>
      <c r="F11508">
        <v>1240</v>
      </c>
      <c r="I11508">
        <f>IFERROR(VLOOKUP(H11508,ticker_cik_sic_ind!$J$1:$K$2838,2,FALSE),A11508)</f>
        <v>1138723</v>
      </c>
      <c r="J11508">
        <f t="shared" si="179"/>
        <v>0</v>
      </c>
    </row>
    <row r="11509" spans="1:10" x14ac:dyDescent="0.25">
      <c r="A11509">
        <v>9000127</v>
      </c>
      <c r="B11509">
        <v>2019</v>
      </c>
      <c r="C11509" t="s">
        <v>5546</v>
      </c>
      <c r="D11509">
        <v>184.65100000000001</v>
      </c>
      <c r="E11509">
        <v>-114.17</v>
      </c>
      <c r="F11509">
        <v>1241</v>
      </c>
      <c r="H11509">
        <v>9000127</v>
      </c>
      <c r="I11509">
        <f>IFERROR(VLOOKUP(H11509,ticker_cik_sic_ind!$J$1:$K$2838,2,FALSE),A11509)</f>
        <v>9000127</v>
      </c>
      <c r="J11509">
        <f t="shared" si="179"/>
        <v>0</v>
      </c>
    </row>
    <row r="11510" spans="1:10" x14ac:dyDescent="0.25">
      <c r="A11510">
        <v>46129</v>
      </c>
      <c r="B11510">
        <v>2019</v>
      </c>
      <c r="C11510" t="s">
        <v>5546</v>
      </c>
      <c r="D11510">
        <v>215.19</v>
      </c>
      <c r="E11510">
        <v>-95.525000000000006</v>
      </c>
      <c r="F11510">
        <v>1242</v>
      </c>
      <c r="I11510">
        <f>IFERROR(VLOOKUP(H11510,ticker_cik_sic_ind!$J$1:$K$2838,2,FALSE),A11510)</f>
        <v>46129</v>
      </c>
      <c r="J11510">
        <f t="shared" si="179"/>
        <v>0</v>
      </c>
    </row>
    <row r="11511" spans="1:10" x14ac:dyDescent="0.25">
      <c r="A11511">
        <v>64472</v>
      </c>
      <c r="B11511">
        <v>2019</v>
      </c>
      <c r="C11511" t="s">
        <v>5546</v>
      </c>
      <c r="D11511">
        <v>148.024</v>
      </c>
      <c r="E11511">
        <v>-138.14500000000001</v>
      </c>
      <c r="F11511">
        <v>1243</v>
      </c>
      <c r="I11511">
        <f>IFERROR(VLOOKUP(H11511,ticker_cik_sic_ind!$J$1:$K$2838,2,FALSE),A11511)</f>
        <v>64472</v>
      </c>
      <c r="J11511">
        <f t="shared" si="179"/>
        <v>0</v>
      </c>
    </row>
    <row r="11512" spans="1:10" x14ac:dyDescent="0.25">
      <c r="A11512">
        <v>1103926</v>
      </c>
      <c r="B11512">
        <v>2019</v>
      </c>
      <c r="C11512" t="s">
        <v>5546</v>
      </c>
      <c r="D11512">
        <v>224.56399999999999</v>
      </c>
      <c r="E11512">
        <v>-89.757000000000005</v>
      </c>
      <c r="F11512">
        <v>1243</v>
      </c>
      <c r="I11512">
        <f>IFERROR(VLOOKUP(H11512,ticker_cik_sic_ind!$J$1:$K$2838,2,FALSE),A11512)</f>
        <v>1103926</v>
      </c>
      <c r="J11512">
        <f t="shared" si="179"/>
        <v>0</v>
      </c>
    </row>
    <row r="11513" spans="1:10" x14ac:dyDescent="0.25">
      <c r="A11513">
        <v>1607678</v>
      </c>
      <c r="B11513">
        <v>2019</v>
      </c>
      <c r="C11513" t="s">
        <v>5546</v>
      </c>
      <c r="D11513">
        <v>144.46799999999999</v>
      </c>
      <c r="E11513">
        <v>-140.363</v>
      </c>
      <c r="F11513">
        <v>1245</v>
      </c>
      <c r="I11513">
        <f>IFERROR(VLOOKUP(H11513,ticker_cik_sic_ind!$J$1:$K$2838,2,FALSE),A11513)</f>
        <v>1607678</v>
      </c>
      <c r="J11513">
        <f t="shared" si="179"/>
        <v>0</v>
      </c>
    </row>
    <row r="11514" spans="1:10" x14ac:dyDescent="0.25">
      <c r="A11514">
        <v>1399935</v>
      </c>
      <c r="B11514">
        <v>2019</v>
      </c>
      <c r="C11514" t="s">
        <v>5546</v>
      </c>
      <c r="D11514">
        <v>187.572</v>
      </c>
      <c r="E11514">
        <v>-110.336</v>
      </c>
      <c r="F11514">
        <v>1246</v>
      </c>
      <c r="I11514">
        <f>IFERROR(VLOOKUP(H11514,ticker_cik_sic_ind!$J$1:$K$2838,2,FALSE),A11514)</f>
        <v>1399935</v>
      </c>
      <c r="J11514">
        <f t="shared" si="179"/>
        <v>0</v>
      </c>
    </row>
    <row r="11515" spans="1:10" x14ac:dyDescent="0.25">
      <c r="A11515">
        <v>9000139</v>
      </c>
      <c r="B11515">
        <v>2019</v>
      </c>
      <c r="C11515" t="s">
        <v>5546</v>
      </c>
      <c r="D11515">
        <v>1042.7339999999999</v>
      </c>
      <c r="E11515">
        <v>1048.299</v>
      </c>
      <c r="F11515">
        <v>1247</v>
      </c>
      <c r="H11515">
        <v>9000139</v>
      </c>
      <c r="I11515">
        <f>IFERROR(VLOOKUP(H11515,ticker_cik_sic_ind!$J$1:$K$2838,2,FALSE),A11515)</f>
        <v>9000139</v>
      </c>
      <c r="J11515">
        <f t="shared" si="179"/>
        <v>0</v>
      </c>
    </row>
    <row r="11516" spans="1:10" x14ac:dyDescent="0.25">
      <c r="A11516">
        <v>1040130</v>
      </c>
      <c r="B11516">
        <v>2019</v>
      </c>
      <c r="C11516" t="s">
        <v>5546</v>
      </c>
      <c r="D11516">
        <v>152.667</v>
      </c>
      <c r="E11516">
        <v>-123.881</v>
      </c>
      <c r="F11516">
        <v>1248</v>
      </c>
      <c r="I11516">
        <f>IFERROR(VLOOKUP(H11516,ticker_cik_sic_ind!$J$1:$K$2838,2,FALSE),A11516)</f>
        <v>1040130</v>
      </c>
      <c r="J11516">
        <f t="shared" si="179"/>
        <v>0</v>
      </c>
    </row>
    <row r="11517" spans="1:10" x14ac:dyDescent="0.25">
      <c r="A11517">
        <v>1501989</v>
      </c>
      <c r="B11517">
        <v>2019</v>
      </c>
      <c r="C11517" t="s">
        <v>5546</v>
      </c>
      <c r="D11517">
        <v>376.94200000000001</v>
      </c>
      <c r="E11517">
        <v>-41.133000000000003</v>
      </c>
      <c r="F11517">
        <v>1249</v>
      </c>
      <c r="I11517">
        <f>IFERROR(VLOOKUP(H11517,ticker_cik_sic_ind!$J$1:$K$2838,2,FALSE),A11517)</f>
        <v>1501989</v>
      </c>
      <c r="J11517">
        <f t="shared" si="179"/>
        <v>0</v>
      </c>
    </row>
    <row r="11518" spans="1:10" x14ac:dyDescent="0.25">
      <c r="A11518">
        <v>1126234</v>
      </c>
      <c r="B11518">
        <v>2019</v>
      </c>
      <c r="C11518" t="s">
        <v>5546</v>
      </c>
      <c r="D11518">
        <v>148.01300000000001</v>
      </c>
      <c r="E11518">
        <v>-124.946</v>
      </c>
      <c r="F11518">
        <v>1250</v>
      </c>
      <c r="I11518">
        <f>IFERROR(VLOOKUP(H11518,ticker_cik_sic_ind!$J$1:$K$2838,2,FALSE),A11518)</f>
        <v>1126234</v>
      </c>
      <c r="J11518">
        <f t="shared" si="179"/>
        <v>0</v>
      </c>
    </row>
    <row r="11519" spans="1:10" x14ac:dyDescent="0.25">
      <c r="A11519">
        <v>713425</v>
      </c>
      <c r="B11519">
        <v>2019</v>
      </c>
      <c r="C11519" t="s">
        <v>5546</v>
      </c>
      <c r="D11519">
        <v>162.965</v>
      </c>
      <c r="E11519">
        <v>-112.584</v>
      </c>
      <c r="F11519">
        <v>1251</v>
      </c>
      <c r="I11519">
        <f>IFERROR(VLOOKUP(H11519,ticker_cik_sic_ind!$J$1:$K$2838,2,FALSE),A11519)</f>
        <v>713425</v>
      </c>
      <c r="J11519">
        <f t="shared" si="179"/>
        <v>0</v>
      </c>
    </row>
    <row r="11520" spans="1:10" x14ac:dyDescent="0.25">
      <c r="A11520">
        <v>713425</v>
      </c>
      <c r="B11520">
        <v>2019</v>
      </c>
      <c r="C11520" t="s">
        <v>5546</v>
      </c>
      <c r="D11520">
        <v>158.40799999999999</v>
      </c>
      <c r="E11520">
        <v>-115.387</v>
      </c>
      <c r="F11520">
        <v>1252</v>
      </c>
      <c r="I11520">
        <f>IFERROR(VLOOKUP(H11520,ticker_cik_sic_ind!$J$1:$K$2838,2,FALSE),A11520)</f>
        <v>713425</v>
      </c>
      <c r="J11520">
        <f t="shared" si="179"/>
        <v>0</v>
      </c>
    </row>
    <row r="11521" spans="1:10" x14ac:dyDescent="0.25">
      <c r="A11521">
        <v>1358403</v>
      </c>
      <c r="B11521">
        <v>2019</v>
      </c>
      <c r="C11521" t="s">
        <v>5546</v>
      </c>
      <c r="D11521">
        <v>162.422</v>
      </c>
      <c r="E11521">
        <v>-112.538</v>
      </c>
      <c r="F11521">
        <v>1253</v>
      </c>
      <c r="I11521">
        <f>IFERROR(VLOOKUP(H11521,ticker_cik_sic_ind!$J$1:$K$2838,2,FALSE),A11521)</f>
        <v>1358403</v>
      </c>
      <c r="J11521">
        <f t="shared" si="179"/>
        <v>0</v>
      </c>
    </row>
    <row r="11522" spans="1:10" x14ac:dyDescent="0.25">
      <c r="A11522">
        <v>1368308</v>
      </c>
      <c r="B11522">
        <v>2019</v>
      </c>
      <c r="C11522" t="s">
        <v>5546</v>
      </c>
      <c r="D11522">
        <v>255.007507</v>
      </c>
      <c r="E11522">
        <v>-68.176520999999994</v>
      </c>
      <c r="F11522">
        <v>1253</v>
      </c>
      <c r="I11522">
        <f>IFERROR(VLOOKUP(H11522,ticker_cik_sic_ind!$J$1:$K$2838,2,FALSE),A11522)</f>
        <v>1368308</v>
      </c>
      <c r="J11522">
        <f t="shared" si="179"/>
        <v>0</v>
      </c>
    </row>
    <row r="11523" spans="1:10" x14ac:dyDescent="0.25">
      <c r="A11523">
        <v>33488</v>
      </c>
      <c r="B11523">
        <v>2019</v>
      </c>
      <c r="C11523" t="s">
        <v>5546</v>
      </c>
      <c r="D11523">
        <v>144.12</v>
      </c>
      <c r="E11523">
        <v>-124.55200000000001</v>
      </c>
      <c r="F11523">
        <v>1255</v>
      </c>
      <c r="I11523">
        <f>IFERROR(VLOOKUP(H11523,ticker_cik_sic_ind!$J$1:$K$2838,2,FALSE),A11523)</f>
        <v>33488</v>
      </c>
      <c r="J11523">
        <f t="shared" ref="J11523:J11586" si="180">IF(OR(AND(C11523="financial",F11523&lt;$L$1),AND(C11523="non_financial",F11523&lt;$M$1)),1,0)</f>
        <v>0</v>
      </c>
    </row>
    <row r="11524" spans="1:10" x14ac:dyDescent="0.25">
      <c r="A11524">
        <v>1626971</v>
      </c>
      <c r="B11524">
        <v>2019</v>
      </c>
      <c r="C11524" t="s">
        <v>5546</v>
      </c>
      <c r="D11524">
        <v>137.91900000000001</v>
      </c>
      <c r="E11524">
        <v>-127.399</v>
      </c>
      <c r="F11524">
        <v>1255</v>
      </c>
      <c r="I11524">
        <f>IFERROR(VLOOKUP(H11524,ticker_cik_sic_ind!$J$1:$K$2838,2,FALSE),A11524)</f>
        <v>1626971</v>
      </c>
      <c r="J11524">
        <f t="shared" si="180"/>
        <v>0</v>
      </c>
    </row>
    <row r="11525" spans="1:10" x14ac:dyDescent="0.25">
      <c r="A11525">
        <v>1162556</v>
      </c>
      <c r="B11525">
        <v>2019</v>
      </c>
      <c r="C11525" t="s">
        <v>5546</v>
      </c>
      <c r="D11525">
        <v>157.72900000000001</v>
      </c>
      <c r="E11525">
        <v>-114.309</v>
      </c>
      <c r="F11525">
        <v>1255</v>
      </c>
      <c r="I11525">
        <f>IFERROR(VLOOKUP(H11525,ticker_cik_sic_ind!$J$1:$K$2838,2,FALSE),A11525)</f>
        <v>1162556</v>
      </c>
      <c r="J11525">
        <f t="shared" si="180"/>
        <v>0</v>
      </c>
    </row>
    <row r="11526" spans="1:10" x14ac:dyDescent="0.25">
      <c r="A11526">
        <v>1491576</v>
      </c>
      <c r="B11526">
        <v>2019</v>
      </c>
      <c r="C11526" t="s">
        <v>5546</v>
      </c>
      <c r="D11526">
        <v>810.45299999999997</v>
      </c>
      <c r="E11526">
        <v>21.547999999999998</v>
      </c>
      <c r="F11526">
        <v>1258</v>
      </c>
      <c r="I11526">
        <f>IFERROR(VLOOKUP(H11526,ticker_cik_sic_ind!$J$1:$K$2838,2,FALSE),A11526)</f>
        <v>1491576</v>
      </c>
      <c r="J11526">
        <f t="shared" si="180"/>
        <v>0</v>
      </c>
    </row>
    <row r="11527" spans="1:10" x14ac:dyDescent="0.25">
      <c r="A11527">
        <v>1598646</v>
      </c>
      <c r="B11527">
        <v>2019</v>
      </c>
      <c r="C11527" t="s">
        <v>5546</v>
      </c>
      <c r="D11527">
        <v>160.94321299999999</v>
      </c>
      <c r="E11527">
        <v>-110.66148200000001</v>
      </c>
      <c r="F11527">
        <v>1259</v>
      </c>
      <c r="I11527">
        <f>IFERROR(VLOOKUP(H11527,ticker_cik_sic_ind!$J$1:$K$2838,2,FALSE),A11527)</f>
        <v>1598646</v>
      </c>
      <c r="J11527">
        <f t="shared" si="180"/>
        <v>0</v>
      </c>
    </row>
    <row r="11528" spans="1:10" x14ac:dyDescent="0.25">
      <c r="A11528">
        <v>1579157</v>
      </c>
      <c r="B11528">
        <v>2019</v>
      </c>
      <c r="C11528" t="s">
        <v>5546</v>
      </c>
      <c r="D11528">
        <v>246.78399999999999</v>
      </c>
      <c r="E11528">
        <v>-65.900999999999996</v>
      </c>
      <c r="F11528">
        <v>1259</v>
      </c>
      <c r="I11528">
        <f>IFERROR(VLOOKUP(H11528,ticker_cik_sic_ind!$J$1:$K$2838,2,FALSE),A11528)</f>
        <v>1579157</v>
      </c>
      <c r="J11528">
        <f t="shared" si="180"/>
        <v>0</v>
      </c>
    </row>
    <row r="11529" spans="1:10" x14ac:dyDescent="0.25">
      <c r="A11529">
        <v>1009829</v>
      </c>
      <c r="B11529">
        <v>2019</v>
      </c>
      <c r="C11529" t="s">
        <v>5546</v>
      </c>
      <c r="D11529">
        <v>348.88099999999997</v>
      </c>
      <c r="E11529">
        <v>-40.295000000000002</v>
      </c>
      <c r="F11529">
        <v>1261</v>
      </c>
      <c r="I11529">
        <f>IFERROR(VLOOKUP(H11529,ticker_cik_sic_ind!$J$1:$K$2838,2,FALSE),A11529)</f>
        <v>1009829</v>
      </c>
      <c r="J11529">
        <f t="shared" si="180"/>
        <v>0</v>
      </c>
    </row>
    <row r="11530" spans="1:10" x14ac:dyDescent="0.25">
      <c r="A11530">
        <v>1034842</v>
      </c>
      <c r="B11530">
        <v>2019</v>
      </c>
      <c r="C11530" t="s">
        <v>5546</v>
      </c>
      <c r="D11530">
        <v>141.21899999999999</v>
      </c>
      <c r="E11530">
        <v>-123.56699999999999</v>
      </c>
      <c r="F11530">
        <v>1262</v>
      </c>
      <c r="I11530">
        <f>IFERROR(VLOOKUP(H11530,ticker_cik_sic_ind!$J$1:$K$2838,2,FALSE),A11530)</f>
        <v>1034842</v>
      </c>
      <c r="J11530">
        <f t="shared" si="180"/>
        <v>0</v>
      </c>
    </row>
    <row r="11531" spans="1:10" x14ac:dyDescent="0.25">
      <c r="A11531">
        <v>9000103</v>
      </c>
      <c r="B11531">
        <v>2019</v>
      </c>
      <c r="C11531" t="s">
        <v>5546</v>
      </c>
      <c r="D11531">
        <v>826.62800000000004</v>
      </c>
      <c r="E11531">
        <v>82.775000000000006</v>
      </c>
      <c r="F11531">
        <v>1262</v>
      </c>
      <c r="H11531">
        <v>9000103</v>
      </c>
      <c r="I11531">
        <f>IFERROR(VLOOKUP(H11531,ticker_cik_sic_ind!$J$1:$K$2838,2,FALSE),A11531)</f>
        <v>9000103</v>
      </c>
      <c r="J11531">
        <f t="shared" si="180"/>
        <v>0</v>
      </c>
    </row>
    <row r="11532" spans="1:10" x14ac:dyDescent="0.25">
      <c r="A11532">
        <v>924717</v>
      </c>
      <c r="B11532">
        <v>2019</v>
      </c>
      <c r="C11532" t="s">
        <v>5546</v>
      </c>
      <c r="D11532">
        <v>159.98699999999999</v>
      </c>
      <c r="E11532">
        <v>-108.745</v>
      </c>
      <c r="F11532">
        <v>1264</v>
      </c>
      <c r="I11532">
        <f>IFERROR(VLOOKUP(H11532,ticker_cik_sic_ind!$J$1:$K$2838,2,FALSE),A11532)</f>
        <v>924717</v>
      </c>
      <c r="J11532">
        <f t="shared" si="180"/>
        <v>0</v>
      </c>
    </row>
    <row r="11533" spans="1:10" x14ac:dyDescent="0.25">
      <c r="A11533">
        <v>724004</v>
      </c>
      <c r="B11533">
        <v>2019</v>
      </c>
      <c r="C11533" t="s">
        <v>5546</v>
      </c>
      <c r="D11533">
        <v>161.458</v>
      </c>
      <c r="E11533">
        <v>-105.45099999999999</v>
      </c>
      <c r="F11533">
        <v>1265</v>
      </c>
      <c r="I11533">
        <f>IFERROR(VLOOKUP(H11533,ticker_cik_sic_ind!$J$1:$K$2838,2,FALSE),A11533)</f>
        <v>724004</v>
      </c>
      <c r="J11533">
        <f t="shared" si="180"/>
        <v>0</v>
      </c>
    </row>
    <row r="11534" spans="1:10" x14ac:dyDescent="0.25">
      <c r="A11534">
        <v>1651561</v>
      </c>
      <c r="B11534">
        <v>2019</v>
      </c>
      <c r="C11534" t="s">
        <v>5546</v>
      </c>
      <c r="D11534">
        <v>199.702</v>
      </c>
      <c r="E11534">
        <v>-80.180000000000007</v>
      </c>
      <c r="F11534">
        <v>1266</v>
      </c>
      <c r="I11534">
        <f>IFERROR(VLOOKUP(H11534,ticker_cik_sic_ind!$J$1:$K$2838,2,FALSE),A11534)</f>
        <v>1651561</v>
      </c>
      <c r="J11534">
        <f t="shared" si="180"/>
        <v>0</v>
      </c>
    </row>
    <row r="11535" spans="1:10" x14ac:dyDescent="0.25">
      <c r="A11535">
        <v>813298</v>
      </c>
      <c r="B11535">
        <v>2019</v>
      </c>
      <c r="C11535" t="s">
        <v>5546</v>
      </c>
      <c r="D11535">
        <v>234.24</v>
      </c>
      <c r="E11535">
        <v>-67.188999999999993</v>
      </c>
      <c r="F11535">
        <v>1266</v>
      </c>
      <c r="I11535">
        <f>IFERROR(VLOOKUP(H11535,ticker_cik_sic_ind!$J$1:$K$2838,2,FALSE),A11535)</f>
        <v>813298</v>
      </c>
      <c r="J11535">
        <f t="shared" si="180"/>
        <v>0</v>
      </c>
    </row>
    <row r="11536" spans="1:10" x14ac:dyDescent="0.25">
      <c r="A11536">
        <v>93676</v>
      </c>
      <c r="B11536">
        <v>2019</v>
      </c>
      <c r="C11536" t="s">
        <v>5546</v>
      </c>
      <c r="D11536">
        <v>182.286</v>
      </c>
      <c r="E11536">
        <v>-87.870999999999995</v>
      </c>
      <c r="F11536">
        <v>1268</v>
      </c>
      <c r="I11536">
        <f>IFERROR(VLOOKUP(H11536,ticker_cik_sic_ind!$J$1:$K$2838,2,FALSE),A11536)</f>
        <v>93676</v>
      </c>
      <c r="J11536">
        <f t="shared" si="180"/>
        <v>0</v>
      </c>
    </row>
    <row r="11537" spans="1:10" x14ac:dyDescent="0.25">
      <c r="A11537">
        <v>886206</v>
      </c>
      <c r="B11537">
        <v>2019</v>
      </c>
      <c r="C11537" t="s">
        <v>5546</v>
      </c>
      <c r="D11537">
        <v>199.63399999999999</v>
      </c>
      <c r="E11537">
        <v>-78.299000000000007</v>
      </c>
      <c r="F11537">
        <v>1269</v>
      </c>
      <c r="I11537">
        <f>IFERROR(VLOOKUP(H11537,ticker_cik_sic_ind!$J$1:$K$2838,2,FALSE),A11537)</f>
        <v>886206</v>
      </c>
      <c r="J11537">
        <f t="shared" si="180"/>
        <v>0</v>
      </c>
    </row>
    <row r="11538" spans="1:10" x14ac:dyDescent="0.25">
      <c r="A11538">
        <v>807882</v>
      </c>
      <c r="B11538">
        <v>2019</v>
      </c>
      <c r="C11538" t="s">
        <v>5546</v>
      </c>
      <c r="D11538">
        <v>879.44899999999996</v>
      </c>
      <c r="E11538">
        <v>490.47</v>
      </c>
      <c r="F11538">
        <v>1270</v>
      </c>
      <c r="I11538">
        <f>IFERROR(VLOOKUP(H11538,ticker_cik_sic_ind!$J$1:$K$2838,2,FALSE),A11538)</f>
        <v>807882</v>
      </c>
      <c r="J11538">
        <f t="shared" si="180"/>
        <v>0</v>
      </c>
    </row>
    <row r="11539" spans="1:10" x14ac:dyDescent="0.25">
      <c r="A11539">
        <v>1290149</v>
      </c>
      <c r="B11539">
        <v>2019</v>
      </c>
      <c r="C11539" t="s">
        <v>5546</v>
      </c>
      <c r="D11539">
        <v>128.547</v>
      </c>
      <c r="E11539">
        <v>-120.651</v>
      </c>
      <c r="F11539">
        <v>1271</v>
      </c>
      <c r="I11539">
        <f>IFERROR(VLOOKUP(H11539,ticker_cik_sic_ind!$J$1:$K$2838,2,FALSE),A11539)</f>
        <v>1290149</v>
      </c>
      <c r="J11539">
        <f t="shared" si="180"/>
        <v>0</v>
      </c>
    </row>
    <row r="11540" spans="1:10" x14ac:dyDescent="0.25">
      <c r="A11540">
        <v>1614178</v>
      </c>
      <c r="B11540">
        <v>2019</v>
      </c>
      <c r="C11540" t="s">
        <v>5546</v>
      </c>
      <c r="D11540">
        <v>197.73400000000001</v>
      </c>
      <c r="E11540">
        <v>-75.608000000000004</v>
      </c>
      <c r="F11540">
        <v>1272</v>
      </c>
      <c r="I11540">
        <f>IFERROR(VLOOKUP(H11540,ticker_cik_sic_ind!$J$1:$K$2838,2,FALSE),A11540)</f>
        <v>1614178</v>
      </c>
      <c r="J11540">
        <f t="shared" si="180"/>
        <v>0</v>
      </c>
    </row>
    <row r="11541" spans="1:10" x14ac:dyDescent="0.25">
      <c r="A11541">
        <v>1437786</v>
      </c>
      <c r="B11541">
        <v>2019</v>
      </c>
      <c r="C11541" t="s">
        <v>5546</v>
      </c>
      <c r="D11541">
        <v>124.732</v>
      </c>
      <c r="E11541">
        <v>-116.724</v>
      </c>
      <c r="F11541">
        <v>1273</v>
      </c>
      <c r="I11541">
        <f>IFERROR(VLOOKUP(H11541,ticker_cik_sic_ind!$J$1:$K$2838,2,FALSE),A11541)</f>
        <v>1437786</v>
      </c>
      <c r="J11541">
        <f t="shared" si="180"/>
        <v>0</v>
      </c>
    </row>
    <row r="11542" spans="1:10" x14ac:dyDescent="0.25">
      <c r="A11542">
        <v>1611647</v>
      </c>
      <c r="B11542">
        <v>2019</v>
      </c>
      <c r="C11542" t="s">
        <v>5546</v>
      </c>
      <c r="D11542">
        <v>133.380492</v>
      </c>
      <c r="E11542">
        <v>-113.016986</v>
      </c>
      <c r="F11542">
        <v>1274</v>
      </c>
      <c r="I11542">
        <f>IFERROR(VLOOKUP(H11542,ticker_cik_sic_ind!$J$1:$K$2838,2,FALSE),A11542)</f>
        <v>1611647</v>
      </c>
      <c r="J11542">
        <f t="shared" si="180"/>
        <v>0</v>
      </c>
    </row>
    <row r="11543" spans="1:10" x14ac:dyDescent="0.25">
      <c r="A11543">
        <v>1114995</v>
      </c>
      <c r="B11543">
        <v>2019</v>
      </c>
      <c r="C11543" t="s">
        <v>5546</v>
      </c>
      <c r="D11543">
        <v>148.64699999999999</v>
      </c>
      <c r="E11543">
        <v>-103.727</v>
      </c>
      <c r="F11543">
        <v>1275</v>
      </c>
      <c r="I11543">
        <f>IFERROR(VLOOKUP(H11543,ticker_cik_sic_ind!$J$1:$K$2838,2,FALSE),A11543)</f>
        <v>1114995</v>
      </c>
      <c r="J11543">
        <f t="shared" si="180"/>
        <v>0</v>
      </c>
    </row>
    <row r="11544" spans="1:10" x14ac:dyDescent="0.25">
      <c r="A11544">
        <v>1422143</v>
      </c>
      <c r="B11544">
        <v>2019</v>
      </c>
      <c r="C11544" t="s">
        <v>5546</v>
      </c>
      <c r="D11544">
        <v>129.62700000000001</v>
      </c>
      <c r="E11544">
        <v>-112.39700000000001</v>
      </c>
      <c r="F11544">
        <v>1276</v>
      </c>
      <c r="H11544">
        <v>9000071</v>
      </c>
      <c r="I11544">
        <f>IFERROR(VLOOKUP(H11544,ticker_cik_sic_ind!$J$1:$K$2838,2,FALSE),A11544)</f>
        <v>1422143</v>
      </c>
      <c r="J11544">
        <f t="shared" si="180"/>
        <v>0</v>
      </c>
    </row>
    <row r="11545" spans="1:10" x14ac:dyDescent="0.25">
      <c r="A11545">
        <v>1437352</v>
      </c>
      <c r="B11545">
        <v>2019</v>
      </c>
      <c r="C11545" t="s">
        <v>5546</v>
      </c>
      <c r="D11545">
        <v>251.44499999999999</v>
      </c>
      <c r="E11545">
        <v>-52.837000000000003</v>
      </c>
      <c r="F11545">
        <v>1276</v>
      </c>
      <c r="I11545">
        <f>IFERROR(VLOOKUP(H11545,ticker_cik_sic_ind!$J$1:$K$2838,2,FALSE),A11545)</f>
        <v>1437352</v>
      </c>
      <c r="J11545">
        <f t="shared" si="180"/>
        <v>0</v>
      </c>
    </row>
    <row r="11546" spans="1:10" x14ac:dyDescent="0.25">
      <c r="A11546">
        <v>1556263</v>
      </c>
      <c r="B11546">
        <v>2019</v>
      </c>
      <c r="C11546" t="s">
        <v>5546</v>
      </c>
      <c r="D11546">
        <v>131.37899999999999</v>
      </c>
      <c r="E11546">
        <v>-108.712</v>
      </c>
      <c r="F11546">
        <v>1278</v>
      </c>
      <c r="I11546">
        <f>IFERROR(VLOOKUP(H11546,ticker_cik_sic_ind!$J$1:$K$2838,2,FALSE),A11546)</f>
        <v>1556263</v>
      </c>
      <c r="J11546">
        <f t="shared" si="180"/>
        <v>0</v>
      </c>
    </row>
    <row r="11547" spans="1:10" x14ac:dyDescent="0.25">
      <c r="A11547">
        <v>25743</v>
      </c>
      <c r="B11547">
        <v>2019</v>
      </c>
      <c r="C11547" t="s">
        <v>5546</v>
      </c>
      <c r="D11547">
        <v>171.898954</v>
      </c>
      <c r="E11547">
        <v>-77.545272999999995</v>
      </c>
      <c r="F11547">
        <v>1279</v>
      </c>
      <c r="I11547">
        <f>IFERROR(VLOOKUP(H11547,ticker_cik_sic_ind!$J$1:$K$2838,2,FALSE),A11547)</f>
        <v>25743</v>
      </c>
      <c r="J11547">
        <f t="shared" si="180"/>
        <v>0</v>
      </c>
    </row>
    <row r="11548" spans="1:10" x14ac:dyDescent="0.25">
      <c r="A11548">
        <v>1001316</v>
      </c>
      <c r="B11548">
        <v>2019</v>
      </c>
      <c r="C11548" t="s">
        <v>5546</v>
      </c>
      <c r="D11548">
        <v>140.715</v>
      </c>
      <c r="E11548">
        <v>-101.376</v>
      </c>
      <c r="F11548">
        <v>1280</v>
      </c>
      <c r="I11548">
        <f>IFERROR(VLOOKUP(H11548,ticker_cik_sic_ind!$J$1:$K$2838,2,FALSE),A11548)</f>
        <v>1001316</v>
      </c>
      <c r="J11548">
        <f t="shared" si="180"/>
        <v>0</v>
      </c>
    </row>
    <row r="11549" spans="1:10" x14ac:dyDescent="0.25">
      <c r="A11549">
        <v>1637761</v>
      </c>
      <c r="B11549">
        <v>2019</v>
      </c>
      <c r="C11549" t="s">
        <v>5546</v>
      </c>
      <c r="D11549">
        <v>134.511</v>
      </c>
      <c r="E11549">
        <v>-101.562</v>
      </c>
      <c r="F11549">
        <v>1281</v>
      </c>
      <c r="I11549">
        <f>IFERROR(VLOOKUP(H11549,ticker_cik_sic_ind!$J$1:$K$2838,2,FALSE),A11549)</f>
        <v>1637761</v>
      </c>
      <c r="J11549">
        <f t="shared" si="180"/>
        <v>0</v>
      </c>
    </row>
    <row r="11550" spans="1:10" x14ac:dyDescent="0.25">
      <c r="A11550">
        <v>912061</v>
      </c>
      <c r="B11550">
        <v>2019</v>
      </c>
      <c r="C11550" t="s">
        <v>5546</v>
      </c>
      <c r="D11550">
        <v>152.36699999999999</v>
      </c>
      <c r="E11550">
        <v>-85.567999999999998</v>
      </c>
      <c r="F11550">
        <v>1282</v>
      </c>
      <c r="I11550">
        <f>IFERROR(VLOOKUP(H11550,ticker_cik_sic_ind!$J$1:$K$2838,2,FALSE),A11550)</f>
        <v>912061</v>
      </c>
      <c r="J11550">
        <f t="shared" si="180"/>
        <v>0</v>
      </c>
    </row>
    <row r="11551" spans="1:10" x14ac:dyDescent="0.25">
      <c r="A11551">
        <v>1036848</v>
      </c>
      <c r="B11551">
        <v>2019</v>
      </c>
      <c r="C11551" t="s">
        <v>5546</v>
      </c>
      <c r="D11551">
        <v>245.23650000000001</v>
      </c>
      <c r="E11551">
        <v>-47.602899999999998</v>
      </c>
      <c r="F11551">
        <v>1283</v>
      </c>
      <c r="I11551">
        <f>IFERROR(VLOOKUP(H11551,ticker_cik_sic_ind!$J$1:$K$2838,2,FALSE),A11551)</f>
        <v>1036848</v>
      </c>
      <c r="J11551">
        <f t="shared" si="180"/>
        <v>0</v>
      </c>
    </row>
    <row r="11552" spans="1:10" x14ac:dyDescent="0.25">
      <c r="A11552">
        <v>9000054</v>
      </c>
      <c r="B11552">
        <v>2019</v>
      </c>
      <c r="C11552" t="s">
        <v>5546</v>
      </c>
      <c r="D11552">
        <v>118.310945</v>
      </c>
      <c r="E11552">
        <v>-102.234471</v>
      </c>
      <c r="F11552">
        <v>1284</v>
      </c>
      <c r="H11552">
        <v>9000054</v>
      </c>
      <c r="I11552">
        <f>IFERROR(VLOOKUP(H11552,ticker_cik_sic_ind!$J$1:$K$2838,2,FALSE),A11552)</f>
        <v>9000054</v>
      </c>
      <c r="J11552">
        <f t="shared" si="180"/>
        <v>0</v>
      </c>
    </row>
    <row r="11553" spans="1:10" x14ac:dyDescent="0.25">
      <c r="A11553">
        <v>1158324</v>
      </c>
      <c r="B11553">
        <v>2019</v>
      </c>
      <c r="C11553" t="s">
        <v>5546</v>
      </c>
      <c r="D11553">
        <v>700.22900000000004</v>
      </c>
      <c r="E11553">
        <v>114.636</v>
      </c>
      <c r="F11553">
        <v>1285</v>
      </c>
      <c r="I11553">
        <f>IFERROR(VLOOKUP(H11553,ticker_cik_sic_ind!$J$1:$K$2838,2,FALSE),A11553)</f>
        <v>1158324</v>
      </c>
      <c r="J11553">
        <f t="shared" si="180"/>
        <v>0</v>
      </c>
    </row>
    <row r="11554" spans="1:10" x14ac:dyDescent="0.25">
      <c r="A11554">
        <v>1433195</v>
      </c>
      <c r="B11554">
        <v>2019</v>
      </c>
      <c r="C11554" t="s">
        <v>5546</v>
      </c>
      <c r="D11554">
        <v>123.958</v>
      </c>
      <c r="E11554">
        <v>-100.97799999999999</v>
      </c>
      <c r="F11554">
        <v>1286</v>
      </c>
      <c r="I11554">
        <f>IFERROR(VLOOKUP(H11554,ticker_cik_sic_ind!$J$1:$K$2838,2,FALSE),A11554)</f>
        <v>1433195</v>
      </c>
      <c r="J11554">
        <f t="shared" si="180"/>
        <v>0</v>
      </c>
    </row>
    <row r="11555" spans="1:10" x14ac:dyDescent="0.25">
      <c r="A11555">
        <v>847464</v>
      </c>
      <c r="B11555">
        <v>2019</v>
      </c>
      <c r="C11555" t="s">
        <v>5546</v>
      </c>
      <c r="D11555">
        <v>108.74299999999999</v>
      </c>
      <c r="E11555">
        <v>-107.285554</v>
      </c>
      <c r="F11555">
        <v>1286</v>
      </c>
      <c r="I11555">
        <f>IFERROR(VLOOKUP(H11555,ticker_cik_sic_ind!$J$1:$K$2838,2,FALSE),A11555)</f>
        <v>847464</v>
      </c>
      <c r="J11555">
        <f t="shared" si="180"/>
        <v>0</v>
      </c>
    </row>
    <row r="11556" spans="1:10" x14ac:dyDescent="0.25">
      <c r="A11556">
        <v>1512762</v>
      </c>
      <c r="B11556">
        <v>2019</v>
      </c>
      <c r="C11556" t="s">
        <v>5546</v>
      </c>
      <c r="D11556">
        <v>188.31299999999999</v>
      </c>
      <c r="E11556">
        <v>-61.831000000000003</v>
      </c>
      <c r="F11556">
        <v>1288</v>
      </c>
      <c r="I11556">
        <f>IFERROR(VLOOKUP(H11556,ticker_cik_sic_ind!$J$1:$K$2838,2,FALSE),A11556)</f>
        <v>1512762</v>
      </c>
      <c r="J11556">
        <f t="shared" si="180"/>
        <v>0</v>
      </c>
    </row>
    <row r="11557" spans="1:10" x14ac:dyDescent="0.25">
      <c r="A11557">
        <v>879407</v>
      </c>
      <c r="B11557">
        <v>2019</v>
      </c>
      <c r="C11557" t="s">
        <v>5546</v>
      </c>
      <c r="D11557">
        <v>112.90302699999999</v>
      </c>
      <c r="E11557">
        <v>-101.759359</v>
      </c>
      <c r="F11557">
        <v>1289</v>
      </c>
      <c r="I11557">
        <f>IFERROR(VLOOKUP(H11557,ticker_cik_sic_ind!$J$1:$K$2838,2,FALSE),A11557)</f>
        <v>879407</v>
      </c>
      <c r="J11557">
        <f t="shared" si="180"/>
        <v>0</v>
      </c>
    </row>
    <row r="11558" spans="1:10" x14ac:dyDescent="0.25">
      <c r="A11558">
        <v>807863</v>
      </c>
      <c r="B11558">
        <v>2019</v>
      </c>
      <c r="C11558" t="s">
        <v>5546</v>
      </c>
      <c r="D11558">
        <v>124.123</v>
      </c>
      <c r="E11558">
        <v>-94.224000000000004</v>
      </c>
      <c r="F11558">
        <v>1290</v>
      </c>
      <c r="I11558">
        <f>IFERROR(VLOOKUP(H11558,ticker_cik_sic_ind!$J$1:$K$2838,2,FALSE),A11558)</f>
        <v>807863</v>
      </c>
      <c r="J11558">
        <f t="shared" si="180"/>
        <v>0</v>
      </c>
    </row>
    <row r="11559" spans="1:10" x14ac:dyDescent="0.25">
      <c r="A11559">
        <v>1299130</v>
      </c>
      <c r="B11559">
        <v>2019</v>
      </c>
      <c r="C11559" t="s">
        <v>5546</v>
      </c>
      <c r="D11559">
        <v>137.05799999999999</v>
      </c>
      <c r="E11559">
        <v>-85.474000000000004</v>
      </c>
      <c r="F11559">
        <v>1291</v>
      </c>
      <c r="I11559">
        <f>IFERROR(VLOOKUP(H11559,ticker_cik_sic_ind!$J$1:$K$2838,2,FALSE),A11559)</f>
        <v>1299130</v>
      </c>
      <c r="J11559">
        <f t="shared" si="180"/>
        <v>0</v>
      </c>
    </row>
    <row r="11560" spans="1:10" x14ac:dyDescent="0.25">
      <c r="A11560">
        <v>1606163</v>
      </c>
      <c r="B11560">
        <v>2019</v>
      </c>
      <c r="C11560" t="s">
        <v>5546</v>
      </c>
      <c r="D11560">
        <v>223.31100000000001</v>
      </c>
      <c r="E11560">
        <v>-45.46</v>
      </c>
      <c r="F11560">
        <v>1292</v>
      </c>
      <c r="I11560">
        <f>IFERROR(VLOOKUP(H11560,ticker_cik_sic_ind!$J$1:$K$2838,2,FALSE),A11560)</f>
        <v>1606163</v>
      </c>
      <c r="J11560">
        <f t="shared" si="180"/>
        <v>0</v>
      </c>
    </row>
    <row r="11561" spans="1:10" x14ac:dyDescent="0.25">
      <c r="A11561">
        <v>9000106</v>
      </c>
      <c r="B11561">
        <v>2019</v>
      </c>
      <c r="C11561" t="s">
        <v>5546</v>
      </c>
      <c r="D11561">
        <v>137.76720800000001</v>
      </c>
      <c r="E11561">
        <v>-81.742124000000004</v>
      </c>
      <c r="F11561">
        <v>1293</v>
      </c>
      <c r="H11561">
        <v>9000106</v>
      </c>
      <c r="I11561">
        <f>IFERROR(VLOOKUP(H11561,ticker_cik_sic_ind!$J$1:$K$2838,2,FALSE),A11561)</f>
        <v>9000106</v>
      </c>
      <c r="J11561">
        <f t="shared" si="180"/>
        <v>0</v>
      </c>
    </row>
    <row r="11562" spans="1:10" x14ac:dyDescent="0.25">
      <c r="A11562">
        <v>1145986</v>
      </c>
      <c r="B11562">
        <v>2019</v>
      </c>
      <c r="C11562" t="s">
        <v>5546</v>
      </c>
      <c r="D11562">
        <v>113.471</v>
      </c>
      <c r="E11562">
        <v>-88.924999999999997</v>
      </c>
      <c r="F11562">
        <v>1293</v>
      </c>
      <c r="I11562">
        <f>IFERROR(VLOOKUP(H11562,ticker_cik_sic_ind!$J$1:$K$2838,2,FALSE),A11562)</f>
        <v>1145986</v>
      </c>
      <c r="J11562">
        <f t="shared" si="180"/>
        <v>0</v>
      </c>
    </row>
    <row r="11563" spans="1:10" x14ac:dyDescent="0.25">
      <c r="A11563">
        <v>1375796</v>
      </c>
      <c r="B11563">
        <v>2019</v>
      </c>
      <c r="C11563" t="s">
        <v>5546</v>
      </c>
      <c r="D11563">
        <v>147.58799999999999</v>
      </c>
      <c r="E11563">
        <v>-75.884</v>
      </c>
      <c r="F11563">
        <v>1295</v>
      </c>
      <c r="I11563">
        <f>IFERROR(VLOOKUP(H11563,ticker_cik_sic_ind!$J$1:$K$2838,2,FALSE),A11563)</f>
        <v>1375796</v>
      </c>
      <c r="J11563">
        <f t="shared" si="180"/>
        <v>0</v>
      </c>
    </row>
    <row r="11564" spans="1:10" x14ac:dyDescent="0.25">
      <c r="A11564">
        <v>58361</v>
      </c>
      <c r="B11564">
        <v>2019</v>
      </c>
      <c r="C11564" t="s">
        <v>5546</v>
      </c>
      <c r="D11564">
        <v>604.80999999999995</v>
      </c>
      <c r="E11564">
        <v>48.268999999999998</v>
      </c>
      <c r="F11564">
        <v>1296</v>
      </c>
      <c r="I11564">
        <f>IFERROR(VLOOKUP(H11564,ticker_cik_sic_ind!$J$1:$K$2838,2,FALSE),A11564)</f>
        <v>58361</v>
      </c>
      <c r="J11564">
        <f t="shared" si="180"/>
        <v>0</v>
      </c>
    </row>
    <row r="11565" spans="1:10" x14ac:dyDescent="0.25">
      <c r="A11565">
        <v>9000069</v>
      </c>
      <c r="B11565">
        <v>2019</v>
      </c>
      <c r="C11565" t="s">
        <v>5546</v>
      </c>
      <c r="D11565">
        <v>111.87</v>
      </c>
      <c r="E11565">
        <v>-85.724999999999994</v>
      </c>
      <c r="F11565">
        <v>1297</v>
      </c>
      <c r="H11565">
        <v>9000069</v>
      </c>
      <c r="I11565">
        <f>IFERROR(VLOOKUP(H11565,ticker_cik_sic_ind!$J$1:$K$2838,2,FALSE),A11565)</f>
        <v>9000069</v>
      </c>
      <c r="J11565">
        <f t="shared" si="180"/>
        <v>0</v>
      </c>
    </row>
    <row r="11566" spans="1:10" x14ac:dyDescent="0.25">
      <c r="A11566">
        <v>866609</v>
      </c>
      <c r="B11566">
        <v>2019</v>
      </c>
      <c r="C11566" t="s">
        <v>5546</v>
      </c>
      <c r="D11566">
        <v>255.64400000000001</v>
      </c>
      <c r="E11566">
        <v>-33.920999999999999</v>
      </c>
      <c r="F11566">
        <v>1298</v>
      </c>
      <c r="I11566">
        <f>IFERROR(VLOOKUP(H11566,ticker_cik_sic_ind!$J$1:$K$2838,2,FALSE),A11566)</f>
        <v>866609</v>
      </c>
      <c r="J11566">
        <f t="shared" si="180"/>
        <v>0</v>
      </c>
    </row>
    <row r="11567" spans="1:10" x14ac:dyDescent="0.25">
      <c r="A11567">
        <v>1470099</v>
      </c>
      <c r="B11567">
        <v>2019</v>
      </c>
      <c r="C11567" t="s">
        <v>5546</v>
      </c>
      <c r="D11567">
        <v>180.74100000000001</v>
      </c>
      <c r="E11567">
        <v>-53.445</v>
      </c>
      <c r="F11567">
        <v>1299</v>
      </c>
      <c r="I11567">
        <f>IFERROR(VLOOKUP(H11567,ticker_cik_sic_ind!$J$1:$K$2838,2,FALSE),A11567)</f>
        <v>1470099</v>
      </c>
      <c r="J11567">
        <f t="shared" si="180"/>
        <v>0</v>
      </c>
    </row>
    <row r="11568" spans="1:10" x14ac:dyDescent="0.25">
      <c r="A11568">
        <v>751365</v>
      </c>
      <c r="B11568">
        <v>2019</v>
      </c>
      <c r="C11568" t="s">
        <v>5546</v>
      </c>
      <c r="D11568">
        <v>167.815</v>
      </c>
      <c r="E11568">
        <v>-58.975000000000001</v>
      </c>
      <c r="F11568">
        <v>1300</v>
      </c>
      <c r="I11568">
        <f>IFERROR(VLOOKUP(H11568,ticker_cik_sic_ind!$J$1:$K$2838,2,FALSE),A11568)</f>
        <v>751365</v>
      </c>
      <c r="J11568">
        <f t="shared" si="180"/>
        <v>0</v>
      </c>
    </row>
    <row r="11569" spans="1:10" x14ac:dyDescent="0.25">
      <c r="A11569">
        <v>1401667</v>
      </c>
      <c r="B11569">
        <v>2019</v>
      </c>
      <c r="C11569" t="s">
        <v>5546</v>
      </c>
      <c r="D11569">
        <v>227.62100000000001</v>
      </c>
      <c r="E11569">
        <v>-38.457999999999998</v>
      </c>
      <c r="F11569">
        <v>1301</v>
      </c>
      <c r="I11569">
        <f>IFERROR(VLOOKUP(H11569,ticker_cik_sic_ind!$J$1:$K$2838,2,FALSE),A11569)</f>
        <v>1401667</v>
      </c>
      <c r="J11569">
        <f t="shared" si="180"/>
        <v>0</v>
      </c>
    </row>
    <row r="11570" spans="1:10" x14ac:dyDescent="0.25">
      <c r="A11570">
        <v>915358</v>
      </c>
      <c r="B11570">
        <v>2019</v>
      </c>
      <c r="C11570" t="s">
        <v>5546</v>
      </c>
      <c r="D11570">
        <v>166.382654</v>
      </c>
      <c r="E11570">
        <v>-58.283344</v>
      </c>
      <c r="F11570">
        <v>1302</v>
      </c>
      <c r="I11570">
        <f>IFERROR(VLOOKUP(H11570,ticker_cik_sic_ind!$J$1:$K$2838,2,FALSE),A11570)</f>
        <v>915358</v>
      </c>
      <c r="J11570">
        <f t="shared" si="180"/>
        <v>0</v>
      </c>
    </row>
    <row r="11571" spans="1:10" x14ac:dyDescent="0.25">
      <c r="A11571">
        <v>1638290</v>
      </c>
      <c r="B11571">
        <v>2019</v>
      </c>
      <c r="C11571" t="s">
        <v>5546</v>
      </c>
      <c r="D11571">
        <v>176.92400000000001</v>
      </c>
      <c r="E11571">
        <v>-52.521999999999998</v>
      </c>
      <c r="F11571">
        <v>1303</v>
      </c>
      <c r="I11571">
        <f>IFERROR(VLOOKUP(H11571,ticker_cik_sic_ind!$J$1:$K$2838,2,FALSE),A11571)</f>
        <v>1638290</v>
      </c>
      <c r="J11571">
        <f t="shared" si="180"/>
        <v>0</v>
      </c>
    </row>
    <row r="11572" spans="1:10" x14ac:dyDescent="0.25">
      <c r="A11572">
        <v>915358</v>
      </c>
      <c r="B11572">
        <v>2019</v>
      </c>
      <c r="C11572" t="s">
        <v>5546</v>
      </c>
      <c r="D11572">
        <v>161.22997000000001</v>
      </c>
      <c r="E11572">
        <v>-58.809950999999998</v>
      </c>
      <c r="F11572">
        <v>1304</v>
      </c>
      <c r="I11572">
        <f>IFERROR(VLOOKUP(H11572,ticker_cik_sic_ind!$J$1:$K$2838,2,FALSE),A11572)</f>
        <v>915358</v>
      </c>
      <c r="J11572">
        <f t="shared" si="180"/>
        <v>0</v>
      </c>
    </row>
    <row r="11573" spans="1:10" x14ac:dyDescent="0.25">
      <c r="A11573">
        <v>1126741</v>
      </c>
      <c r="B11573">
        <v>2019</v>
      </c>
      <c r="C11573" t="s">
        <v>5546</v>
      </c>
      <c r="D11573">
        <v>100.03700000000001</v>
      </c>
      <c r="E11573">
        <v>-87.203999999999994</v>
      </c>
      <c r="F11573">
        <v>1305</v>
      </c>
      <c r="I11573">
        <f>IFERROR(VLOOKUP(H11573,ticker_cik_sic_ind!$J$1:$K$2838,2,FALSE),A11573)</f>
        <v>1126741</v>
      </c>
      <c r="J11573">
        <f t="shared" si="180"/>
        <v>0</v>
      </c>
    </row>
    <row r="11574" spans="1:10" x14ac:dyDescent="0.25">
      <c r="A11574">
        <v>1001902</v>
      </c>
      <c r="B11574">
        <v>2019</v>
      </c>
      <c r="C11574" t="s">
        <v>5546</v>
      </c>
      <c r="D11574">
        <v>112.261</v>
      </c>
      <c r="E11574">
        <v>-78.585999999999999</v>
      </c>
      <c r="F11574">
        <v>1305</v>
      </c>
      <c r="I11574">
        <f>IFERROR(VLOOKUP(H11574,ticker_cik_sic_ind!$J$1:$K$2838,2,FALSE),A11574)</f>
        <v>1001902</v>
      </c>
      <c r="J11574">
        <f t="shared" si="180"/>
        <v>0</v>
      </c>
    </row>
    <row r="11575" spans="1:10" x14ac:dyDescent="0.25">
      <c r="A11575">
        <v>1129155</v>
      </c>
      <c r="B11575">
        <v>2019</v>
      </c>
      <c r="C11575" t="s">
        <v>5546</v>
      </c>
      <c r="D11575">
        <v>114.93300000000001</v>
      </c>
      <c r="E11575">
        <v>-77.171000000000006</v>
      </c>
      <c r="F11575">
        <v>1305</v>
      </c>
      <c r="I11575">
        <f>IFERROR(VLOOKUP(H11575,ticker_cik_sic_ind!$J$1:$K$2838,2,FALSE),A11575)</f>
        <v>1129155</v>
      </c>
      <c r="J11575">
        <f t="shared" si="180"/>
        <v>0</v>
      </c>
    </row>
    <row r="11576" spans="1:10" x14ac:dyDescent="0.25">
      <c r="A11576">
        <v>1693415</v>
      </c>
      <c r="B11576">
        <v>2019</v>
      </c>
      <c r="C11576" t="s">
        <v>5546</v>
      </c>
      <c r="D11576">
        <v>166.33199999999999</v>
      </c>
      <c r="E11576">
        <v>-55.125999999999998</v>
      </c>
      <c r="F11576">
        <v>1305</v>
      </c>
      <c r="I11576">
        <f>IFERROR(VLOOKUP(H11576,ticker_cik_sic_ind!$J$1:$K$2838,2,FALSE),A11576)</f>
        <v>1693415</v>
      </c>
      <c r="J11576">
        <f t="shared" si="180"/>
        <v>0</v>
      </c>
    </row>
    <row r="11577" spans="1:10" x14ac:dyDescent="0.25">
      <c r="A11577">
        <v>1377789</v>
      </c>
      <c r="B11577">
        <v>2019</v>
      </c>
      <c r="C11577" t="s">
        <v>5546</v>
      </c>
      <c r="D11577">
        <v>156.06100000000001</v>
      </c>
      <c r="E11577">
        <v>-57.515999999999998</v>
      </c>
      <c r="F11577">
        <v>1309</v>
      </c>
      <c r="I11577">
        <f>IFERROR(VLOOKUP(H11577,ticker_cik_sic_ind!$J$1:$K$2838,2,FALSE),A11577)</f>
        <v>1377789</v>
      </c>
      <c r="J11577">
        <f t="shared" si="180"/>
        <v>0</v>
      </c>
    </row>
    <row r="11578" spans="1:10" x14ac:dyDescent="0.25">
      <c r="A11578">
        <v>916529</v>
      </c>
      <c r="B11578">
        <v>2019</v>
      </c>
      <c r="C11578" t="s">
        <v>5546</v>
      </c>
      <c r="D11578">
        <v>114.373277</v>
      </c>
      <c r="E11578">
        <v>-71.829141000000007</v>
      </c>
      <c r="F11578">
        <v>1310</v>
      </c>
      <c r="I11578">
        <f>IFERROR(VLOOKUP(H11578,ticker_cik_sic_ind!$J$1:$K$2838,2,FALSE),A11578)</f>
        <v>916529</v>
      </c>
      <c r="J11578">
        <f t="shared" si="180"/>
        <v>0</v>
      </c>
    </row>
    <row r="11579" spans="1:10" x14ac:dyDescent="0.25">
      <c r="A11579">
        <v>798081</v>
      </c>
      <c r="B11579">
        <v>2019</v>
      </c>
      <c r="C11579" t="s">
        <v>5546</v>
      </c>
      <c r="D11579">
        <v>98.400999999999996</v>
      </c>
      <c r="E11579">
        <v>-85.405000000000001</v>
      </c>
      <c r="F11579">
        <v>1310</v>
      </c>
      <c r="I11579">
        <f>IFERROR(VLOOKUP(H11579,ticker_cik_sic_ind!$J$1:$K$2838,2,FALSE),A11579)</f>
        <v>798081</v>
      </c>
      <c r="J11579">
        <f t="shared" si="180"/>
        <v>0</v>
      </c>
    </row>
    <row r="11580" spans="1:10" x14ac:dyDescent="0.25">
      <c r="A11580">
        <v>835887</v>
      </c>
      <c r="B11580">
        <v>2019</v>
      </c>
      <c r="C11580" t="s">
        <v>5546</v>
      </c>
      <c r="D11580">
        <v>142.511</v>
      </c>
      <c r="E11580">
        <v>-62.829000000000001</v>
      </c>
      <c r="F11580">
        <v>1310</v>
      </c>
      <c r="I11580">
        <f>IFERROR(VLOOKUP(H11580,ticker_cik_sic_ind!$J$1:$K$2838,2,FALSE),A11580)</f>
        <v>835887</v>
      </c>
      <c r="J11580">
        <f t="shared" si="180"/>
        <v>0</v>
      </c>
    </row>
    <row r="11581" spans="1:10" x14ac:dyDescent="0.25">
      <c r="A11581">
        <v>875657</v>
      </c>
      <c r="B11581">
        <v>2019</v>
      </c>
      <c r="C11581" t="s">
        <v>5546</v>
      </c>
      <c r="D11581">
        <v>98.844999999999999</v>
      </c>
      <c r="E11581">
        <v>-84.067999999999998</v>
      </c>
      <c r="F11581">
        <v>1313</v>
      </c>
      <c r="I11581">
        <f>IFERROR(VLOOKUP(H11581,ticker_cik_sic_ind!$J$1:$K$2838,2,FALSE),A11581)</f>
        <v>875657</v>
      </c>
      <c r="J11581">
        <f t="shared" si="180"/>
        <v>0</v>
      </c>
    </row>
    <row r="11582" spans="1:10" x14ac:dyDescent="0.25">
      <c r="A11582">
        <v>1264587</v>
      </c>
      <c r="B11582">
        <v>2019</v>
      </c>
      <c r="C11582" t="s">
        <v>5546</v>
      </c>
      <c r="D11582">
        <v>99.710690999999997</v>
      </c>
      <c r="E11582">
        <v>-81.357265999999996</v>
      </c>
      <c r="F11582">
        <v>1314</v>
      </c>
      <c r="I11582">
        <f>IFERROR(VLOOKUP(H11582,ticker_cik_sic_ind!$J$1:$K$2838,2,FALSE),A11582)</f>
        <v>1264587</v>
      </c>
      <c r="J11582">
        <f t="shared" si="180"/>
        <v>0</v>
      </c>
    </row>
    <row r="11583" spans="1:10" x14ac:dyDescent="0.25">
      <c r="A11583">
        <v>706698</v>
      </c>
      <c r="B11583">
        <v>2019</v>
      </c>
      <c r="C11583" t="s">
        <v>5546</v>
      </c>
      <c r="D11583">
        <v>97.043999999999997</v>
      </c>
      <c r="E11583">
        <v>-83.361999999999995</v>
      </c>
      <c r="F11583">
        <v>1315</v>
      </c>
      <c r="I11583">
        <f>IFERROR(VLOOKUP(H11583,ticker_cik_sic_ind!$J$1:$K$2838,2,FALSE),A11583)</f>
        <v>706698</v>
      </c>
      <c r="J11583">
        <f t="shared" si="180"/>
        <v>0</v>
      </c>
    </row>
    <row r="11584" spans="1:10" x14ac:dyDescent="0.25">
      <c r="A11584">
        <v>1622229</v>
      </c>
      <c r="B11584">
        <v>2019</v>
      </c>
      <c r="C11584" t="s">
        <v>5546</v>
      </c>
      <c r="D11584">
        <v>102.723</v>
      </c>
      <c r="E11584">
        <v>-76.674999999999997</v>
      </c>
      <c r="F11584">
        <v>1316</v>
      </c>
      <c r="I11584">
        <f>IFERROR(VLOOKUP(H11584,ticker_cik_sic_ind!$J$1:$K$2838,2,FALSE),A11584)</f>
        <v>1622229</v>
      </c>
      <c r="J11584">
        <f t="shared" si="180"/>
        <v>0</v>
      </c>
    </row>
    <row r="11585" spans="1:10" x14ac:dyDescent="0.25">
      <c r="A11585">
        <v>9000022</v>
      </c>
      <c r="B11585">
        <v>2019</v>
      </c>
      <c r="C11585" t="s">
        <v>5546</v>
      </c>
      <c r="D11585">
        <v>89.330314999999999</v>
      </c>
      <c r="E11585">
        <v>-86.936807999999999</v>
      </c>
      <c r="F11585">
        <v>1317</v>
      </c>
      <c r="H11585">
        <v>9000022</v>
      </c>
      <c r="I11585">
        <f>IFERROR(VLOOKUP(H11585,ticker_cik_sic_ind!$J$1:$K$2838,2,FALSE),A11585)</f>
        <v>9000022</v>
      </c>
      <c r="J11585">
        <f t="shared" si="180"/>
        <v>0</v>
      </c>
    </row>
    <row r="11586" spans="1:10" x14ac:dyDescent="0.25">
      <c r="A11586">
        <v>1057083</v>
      </c>
      <c r="B11586">
        <v>2019</v>
      </c>
      <c r="C11586" t="s">
        <v>5546</v>
      </c>
      <c r="D11586">
        <v>95.17</v>
      </c>
      <c r="E11586">
        <v>-81.084999999999994</v>
      </c>
      <c r="F11586">
        <v>1318</v>
      </c>
      <c r="I11586">
        <f>IFERROR(VLOOKUP(H11586,ticker_cik_sic_ind!$J$1:$K$2838,2,FALSE),A11586)</f>
        <v>1057083</v>
      </c>
      <c r="J11586">
        <f t="shared" si="180"/>
        <v>0</v>
      </c>
    </row>
    <row r="11587" spans="1:10" x14ac:dyDescent="0.25">
      <c r="A11587">
        <v>724910</v>
      </c>
      <c r="B11587">
        <v>2019</v>
      </c>
      <c r="C11587" t="s">
        <v>5546</v>
      </c>
      <c r="D11587">
        <v>87.053207</v>
      </c>
      <c r="E11587">
        <v>-85.437752000000003</v>
      </c>
      <c r="F11587">
        <v>1319</v>
      </c>
      <c r="I11587">
        <f>IFERROR(VLOOKUP(H11587,ticker_cik_sic_ind!$J$1:$K$2838,2,FALSE),A11587)</f>
        <v>724910</v>
      </c>
      <c r="J11587">
        <f t="shared" ref="J11587:J11650" si="181">IF(OR(AND(C11587="financial",F11587&lt;$L$1),AND(C11587="non_financial",F11587&lt;$M$1)),1,0)</f>
        <v>0</v>
      </c>
    </row>
    <row r="11588" spans="1:10" x14ac:dyDescent="0.25">
      <c r="A11588">
        <v>1027838</v>
      </c>
      <c r="B11588">
        <v>2019</v>
      </c>
      <c r="C11588" t="s">
        <v>5546</v>
      </c>
      <c r="D11588">
        <v>92.733000000000004</v>
      </c>
      <c r="E11588">
        <v>-78.769000000000005</v>
      </c>
      <c r="F11588">
        <v>1320</v>
      </c>
      <c r="I11588">
        <f>IFERROR(VLOOKUP(H11588,ticker_cik_sic_ind!$J$1:$K$2838,2,FALSE),A11588)</f>
        <v>1027838</v>
      </c>
      <c r="J11588">
        <f t="shared" si="181"/>
        <v>0</v>
      </c>
    </row>
    <row r="11589" spans="1:10" x14ac:dyDescent="0.25">
      <c r="A11589">
        <v>827187</v>
      </c>
      <c r="B11589">
        <v>2019</v>
      </c>
      <c r="C11589" t="s">
        <v>5546</v>
      </c>
      <c r="D11589">
        <v>470.35</v>
      </c>
      <c r="E11589">
        <v>21.154</v>
      </c>
      <c r="F11589">
        <v>1321</v>
      </c>
      <c r="I11589">
        <f>IFERROR(VLOOKUP(H11589,ticker_cik_sic_ind!$J$1:$K$2838,2,FALSE),A11589)</f>
        <v>827187</v>
      </c>
      <c r="J11589">
        <f t="shared" si="181"/>
        <v>0</v>
      </c>
    </row>
    <row r="11590" spans="1:10" x14ac:dyDescent="0.25">
      <c r="A11590">
        <v>868611</v>
      </c>
      <c r="B11590">
        <v>2019</v>
      </c>
      <c r="C11590" t="s">
        <v>5546</v>
      </c>
      <c r="D11590">
        <v>545.54600000000005</v>
      </c>
      <c r="E11590">
        <v>273.26</v>
      </c>
      <c r="F11590">
        <v>1322</v>
      </c>
      <c r="I11590">
        <f>IFERROR(VLOOKUP(H11590,ticker_cik_sic_ind!$J$1:$K$2838,2,FALSE),A11590)</f>
        <v>868611</v>
      </c>
      <c r="J11590">
        <f t="shared" si="181"/>
        <v>0</v>
      </c>
    </row>
    <row r="11591" spans="1:10" x14ac:dyDescent="0.25">
      <c r="A11591">
        <v>1006655</v>
      </c>
      <c r="B11591">
        <v>2019</v>
      </c>
      <c r="C11591" t="s">
        <v>5546</v>
      </c>
      <c r="D11591">
        <v>93.662543999999997</v>
      </c>
      <c r="E11591">
        <v>-77.289479</v>
      </c>
      <c r="F11591">
        <v>1322</v>
      </c>
      <c r="I11591">
        <f>IFERROR(VLOOKUP(H11591,ticker_cik_sic_ind!$J$1:$K$2838,2,FALSE),A11591)</f>
        <v>1006655</v>
      </c>
      <c r="J11591">
        <f t="shared" si="181"/>
        <v>0</v>
      </c>
    </row>
    <row r="11592" spans="1:10" x14ac:dyDescent="0.25">
      <c r="A11592">
        <v>39092</v>
      </c>
      <c r="B11592">
        <v>2019</v>
      </c>
      <c r="C11592" t="s">
        <v>5546</v>
      </c>
      <c r="D11592">
        <v>95.900901000000005</v>
      </c>
      <c r="E11592">
        <v>-72.037300000000002</v>
      </c>
      <c r="F11592">
        <v>1324</v>
      </c>
      <c r="I11592">
        <f>IFERROR(VLOOKUP(H11592,ticker_cik_sic_ind!$J$1:$K$2838,2,FALSE),A11592)</f>
        <v>39092</v>
      </c>
      <c r="J11592">
        <f t="shared" si="181"/>
        <v>0</v>
      </c>
    </row>
    <row r="11593" spans="1:10" x14ac:dyDescent="0.25">
      <c r="A11593">
        <v>1340652</v>
      </c>
      <c r="B11593">
        <v>2019</v>
      </c>
      <c r="C11593" t="s">
        <v>5546</v>
      </c>
      <c r="D11593">
        <v>206.61</v>
      </c>
      <c r="E11593">
        <v>-28.898</v>
      </c>
      <c r="F11593">
        <v>1324</v>
      </c>
      <c r="I11593">
        <f>IFERROR(VLOOKUP(H11593,ticker_cik_sic_ind!$J$1:$K$2838,2,FALSE),A11593)</f>
        <v>1340652</v>
      </c>
      <c r="J11593">
        <f t="shared" si="181"/>
        <v>0</v>
      </c>
    </row>
    <row r="11594" spans="1:10" x14ac:dyDescent="0.25">
      <c r="A11594">
        <v>9000074</v>
      </c>
      <c r="B11594">
        <v>2019</v>
      </c>
      <c r="C11594" t="s">
        <v>5546</v>
      </c>
      <c r="D11594">
        <v>95.326999999999998</v>
      </c>
      <c r="E11594">
        <v>-73.156999999999996</v>
      </c>
      <c r="F11594">
        <v>1326</v>
      </c>
      <c r="H11594">
        <v>9000074</v>
      </c>
      <c r="I11594">
        <f>IFERROR(VLOOKUP(H11594,ticker_cik_sic_ind!$J$1:$K$2838,2,FALSE),A11594)</f>
        <v>9000074</v>
      </c>
      <c r="J11594">
        <f t="shared" si="181"/>
        <v>0</v>
      </c>
    </row>
    <row r="11595" spans="1:10" x14ac:dyDescent="0.25">
      <c r="A11595">
        <v>1515156</v>
      </c>
      <c r="B11595">
        <v>2019</v>
      </c>
      <c r="C11595" t="s">
        <v>5546</v>
      </c>
      <c r="D11595">
        <v>84.872</v>
      </c>
      <c r="E11595">
        <v>-80.62</v>
      </c>
      <c r="F11595">
        <v>1327</v>
      </c>
      <c r="I11595">
        <f>IFERROR(VLOOKUP(H11595,ticker_cik_sic_ind!$J$1:$K$2838,2,FALSE),A11595)</f>
        <v>1515156</v>
      </c>
      <c r="J11595">
        <f t="shared" si="181"/>
        <v>0</v>
      </c>
    </row>
    <row r="11596" spans="1:10" x14ac:dyDescent="0.25">
      <c r="A11596">
        <v>1474903</v>
      </c>
      <c r="B11596">
        <v>2019</v>
      </c>
      <c r="C11596" t="s">
        <v>5546</v>
      </c>
      <c r="D11596">
        <v>107.135098</v>
      </c>
      <c r="E11596">
        <v>-60.111306999999996</v>
      </c>
      <c r="F11596">
        <v>1328</v>
      </c>
      <c r="I11596">
        <f>IFERROR(VLOOKUP(H11596,ticker_cik_sic_ind!$J$1:$K$2838,2,FALSE),A11596)</f>
        <v>1474903</v>
      </c>
      <c r="J11596">
        <f t="shared" si="181"/>
        <v>0</v>
      </c>
    </row>
    <row r="11597" spans="1:10" x14ac:dyDescent="0.25">
      <c r="A11597">
        <v>9000038</v>
      </c>
      <c r="B11597">
        <v>2019</v>
      </c>
      <c r="C11597" t="s">
        <v>5546</v>
      </c>
      <c r="D11597">
        <v>102.586</v>
      </c>
      <c r="E11597">
        <v>-63.648000000000003</v>
      </c>
      <c r="F11597">
        <v>1328</v>
      </c>
      <c r="H11597">
        <v>9000038</v>
      </c>
      <c r="I11597">
        <f>IFERROR(VLOOKUP(H11597,ticker_cik_sic_ind!$J$1:$K$2838,2,FALSE),A11597)</f>
        <v>9000038</v>
      </c>
      <c r="J11597">
        <f t="shared" si="181"/>
        <v>0</v>
      </c>
    </row>
    <row r="11598" spans="1:10" x14ac:dyDescent="0.25">
      <c r="A11598">
        <v>1005699</v>
      </c>
      <c r="B11598">
        <v>2019</v>
      </c>
      <c r="C11598" t="s">
        <v>5546</v>
      </c>
      <c r="D11598">
        <v>142.351</v>
      </c>
      <c r="E11598">
        <v>-45.225999999999999</v>
      </c>
      <c r="F11598">
        <v>1330</v>
      </c>
      <c r="I11598">
        <f>IFERROR(VLOOKUP(H11598,ticker_cik_sic_ind!$J$1:$K$2838,2,FALSE),A11598)</f>
        <v>1005699</v>
      </c>
      <c r="J11598">
        <f t="shared" si="181"/>
        <v>0</v>
      </c>
    </row>
    <row r="11599" spans="1:10" x14ac:dyDescent="0.25">
      <c r="A11599">
        <v>787253</v>
      </c>
      <c r="B11599">
        <v>2019</v>
      </c>
      <c r="C11599" t="s">
        <v>5546</v>
      </c>
      <c r="D11599">
        <v>85.206999999999994</v>
      </c>
      <c r="E11599">
        <v>-68.248000000000005</v>
      </c>
      <c r="F11599">
        <v>1331</v>
      </c>
      <c r="I11599">
        <f>IFERROR(VLOOKUP(H11599,ticker_cik_sic_ind!$J$1:$K$2838,2,FALSE),A11599)</f>
        <v>787253</v>
      </c>
      <c r="J11599">
        <f t="shared" si="181"/>
        <v>0</v>
      </c>
    </row>
    <row r="11600" spans="1:10" x14ac:dyDescent="0.25">
      <c r="A11600">
        <v>1434728</v>
      </c>
      <c r="B11600">
        <v>2019</v>
      </c>
      <c r="C11600" t="s">
        <v>5546</v>
      </c>
      <c r="D11600">
        <v>238.63900000000001</v>
      </c>
      <c r="E11600">
        <v>-15.587999999999999</v>
      </c>
      <c r="F11600">
        <v>1332</v>
      </c>
      <c r="I11600">
        <f>IFERROR(VLOOKUP(H11600,ticker_cik_sic_ind!$J$1:$K$2838,2,FALSE),A11600)</f>
        <v>1434728</v>
      </c>
      <c r="J11600">
        <f t="shared" si="181"/>
        <v>0</v>
      </c>
    </row>
    <row r="11601" spans="1:10" x14ac:dyDescent="0.25">
      <c r="A11601">
        <v>9000041</v>
      </c>
      <c r="B11601">
        <v>2019</v>
      </c>
      <c r="C11601" t="s">
        <v>5546</v>
      </c>
      <c r="D11601">
        <v>152.739</v>
      </c>
      <c r="E11601">
        <v>-37.414999999999999</v>
      </c>
      <c r="F11601">
        <v>1332</v>
      </c>
      <c r="H11601">
        <v>9000041</v>
      </c>
      <c r="I11601">
        <f>IFERROR(VLOOKUP(H11601,ticker_cik_sic_ind!$J$1:$K$2838,2,FALSE),A11601)</f>
        <v>9000041</v>
      </c>
      <c r="J11601">
        <f t="shared" si="181"/>
        <v>0</v>
      </c>
    </row>
    <row r="11602" spans="1:10" x14ac:dyDescent="0.25">
      <c r="A11602">
        <v>1636282</v>
      </c>
      <c r="B11602">
        <v>2019</v>
      </c>
      <c r="C11602" t="s">
        <v>5546</v>
      </c>
      <c r="D11602">
        <v>79.712999999999994</v>
      </c>
      <c r="E11602">
        <v>-73.447000000000003</v>
      </c>
      <c r="F11602">
        <v>1334</v>
      </c>
      <c r="I11602">
        <f>IFERROR(VLOOKUP(H11602,ticker_cik_sic_ind!$J$1:$K$2838,2,FALSE),A11602)</f>
        <v>1636282</v>
      </c>
      <c r="J11602">
        <f t="shared" si="181"/>
        <v>0</v>
      </c>
    </row>
    <row r="11603" spans="1:10" x14ac:dyDescent="0.25">
      <c r="A11603">
        <v>9000082</v>
      </c>
      <c r="B11603">
        <v>2019</v>
      </c>
      <c r="C11603" t="s">
        <v>5546</v>
      </c>
      <c r="D11603">
        <v>104.657</v>
      </c>
      <c r="E11603">
        <v>-50.459000000000003</v>
      </c>
      <c r="F11603">
        <v>1335</v>
      </c>
      <c r="H11603">
        <v>9000082</v>
      </c>
      <c r="I11603">
        <f>IFERROR(VLOOKUP(H11603,ticker_cik_sic_ind!$J$1:$K$2838,2,FALSE),A11603)</f>
        <v>9000082</v>
      </c>
      <c r="J11603">
        <f t="shared" si="181"/>
        <v>0</v>
      </c>
    </row>
    <row r="11604" spans="1:10" x14ac:dyDescent="0.25">
      <c r="A11604">
        <v>1275158</v>
      </c>
      <c r="B11604">
        <v>2019</v>
      </c>
      <c r="C11604" t="s">
        <v>5546</v>
      </c>
      <c r="D11604">
        <v>178.053</v>
      </c>
      <c r="E11604">
        <v>-26.169</v>
      </c>
      <c r="F11604">
        <v>1336</v>
      </c>
      <c r="I11604">
        <f>IFERROR(VLOOKUP(H11604,ticker_cik_sic_ind!$J$1:$K$2838,2,FALSE),A11604)</f>
        <v>1275158</v>
      </c>
      <c r="J11604">
        <f t="shared" si="181"/>
        <v>0</v>
      </c>
    </row>
    <row r="11605" spans="1:10" x14ac:dyDescent="0.25">
      <c r="A11605">
        <v>65312</v>
      </c>
      <c r="B11605">
        <v>2019</v>
      </c>
      <c r="C11605" t="s">
        <v>5546</v>
      </c>
      <c r="D11605">
        <v>95.474000000000004</v>
      </c>
      <c r="E11605">
        <v>-57.030999999999999</v>
      </c>
      <c r="F11605">
        <v>1337</v>
      </c>
      <c r="I11605">
        <f>IFERROR(VLOOKUP(H11605,ticker_cik_sic_ind!$J$1:$K$2838,2,FALSE),A11605)</f>
        <v>65312</v>
      </c>
      <c r="J11605">
        <f t="shared" si="181"/>
        <v>0</v>
      </c>
    </row>
    <row r="11606" spans="1:10" x14ac:dyDescent="0.25">
      <c r="A11606">
        <v>1045742</v>
      </c>
      <c r="B11606">
        <v>2019</v>
      </c>
      <c r="C11606" t="s">
        <v>5546</v>
      </c>
      <c r="D11606">
        <v>141.80542199999999</v>
      </c>
      <c r="E11606">
        <v>-39.502940000000002</v>
      </c>
      <c r="F11606">
        <v>1337</v>
      </c>
      <c r="I11606">
        <f>IFERROR(VLOOKUP(H11606,ticker_cik_sic_ind!$J$1:$K$2838,2,FALSE),A11606)</f>
        <v>1045742</v>
      </c>
      <c r="J11606">
        <f t="shared" si="181"/>
        <v>0</v>
      </c>
    </row>
    <row r="11607" spans="1:10" x14ac:dyDescent="0.25">
      <c r="A11607">
        <v>1442836</v>
      </c>
      <c r="B11607">
        <v>2019</v>
      </c>
      <c r="C11607" t="s">
        <v>5546</v>
      </c>
      <c r="D11607">
        <v>106.908</v>
      </c>
      <c r="E11607">
        <v>-45.692999999999998</v>
      </c>
      <c r="F11607">
        <v>1339</v>
      </c>
      <c r="I11607">
        <f>IFERROR(VLOOKUP(H11607,ticker_cik_sic_ind!$J$1:$K$2838,2,FALSE),A11607)</f>
        <v>1442836</v>
      </c>
      <c r="J11607">
        <f t="shared" si="181"/>
        <v>0</v>
      </c>
    </row>
    <row r="11608" spans="1:10" x14ac:dyDescent="0.25">
      <c r="A11608">
        <v>1366340</v>
      </c>
      <c r="B11608">
        <v>2019</v>
      </c>
      <c r="C11608" t="s">
        <v>5546</v>
      </c>
      <c r="D11608">
        <v>83.652000000000001</v>
      </c>
      <c r="E11608">
        <v>-64.668000000000006</v>
      </c>
      <c r="F11608">
        <v>1339</v>
      </c>
      <c r="I11608">
        <f>IFERROR(VLOOKUP(H11608,ticker_cik_sic_ind!$J$1:$K$2838,2,FALSE),A11608)</f>
        <v>1366340</v>
      </c>
      <c r="J11608">
        <f t="shared" si="181"/>
        <v>0</v>
      </c>
    </row>
    <row r="11609" spans="1:10" x14ac:dyDescent="0.25">
      <c r="A11609">
        <v>1561627</v>
      </c>
      <c r="B11609">
        <v>2019</v>
      </c>
      <c r="C11609" t="s">
        <v>5546</v>
      </c>
      <c r="D11609">
        <v>86.838999999999999</v>
      </c>
      <c r="E11609">
        <v>-60.323</v>
      </c>
      <c r="F11609">
        <v>1341</v>
      </c>
      <c r="I11609">
        <f>IFERROR(VLOOKUP(H11609,ticker_cik_sic_ind!$J$1:$K$2838,2,FALSE),A11609)</f>
        <v>1561627</v>
      </c>
      <c r="J11609">
        <f t="shared" si="181"/>
        <v>0</v>
      </c>
    </row>
    <row r="11610" spans="1:10" x14ac:dyDescent="0.25">
      <c r="A11610">
        <v>771266</v>
      </c>
      <c r="B11610">
        <v>2019</v>
      </c>
      <c r="C11610" t="s">
        <v>5546</v>
      </c>
      <c r="D11610">
        <v>79.343029000000001</v>
      </c>
      <c r="E11610">
        <v>-67.849238</v>
      </c>
      <c r="F11610">
        <v>1342</v>
      </c>
      <c r="I11610">
        <f>IFERROR(VLOOKUP(H11610,ticker_cik_sic_ind!$J$1:$K$2838,2,FALSE),A11610)</f>
        <v>771266</v>
      </c>
      <c r="J11610">
        <f t="shared" si="181"/>
        <v>0</v>
      </c>
    </row>
    <row r="11611" spans="1:10" x14ac:dyDescent="0.25">
      <c r="A11611">
        <v>39020</v>
      </c>
      <c r="B11611">
        <v>2019</v>
      </c>
      <c r="C11611" t="s">
        <v>5546</v>
      </c>
      <c r="D11611">
        <v>83.533000000000001</v>
      </c>
      <c r="E11611">
        <v>-63.969000000000001</v>
      </c>
      <c r="F11611">
        <v>1343</v>
      </c>
      <c r="I11611">
        <f>IFERROR(VLOOKUP(H11611,ticker_cik_sic_ind!$J$1:$K$2838,2,FALSE),A11611)</f>
        <v>39020</v>
      </c>
      <c r="J11611">
        <f t="shared" si="181"/>
        <v>0</v>
      </c>
    </row>
    <row r="11612" spans="1:10" x14ac:dyDescent="0.25">
      <c r="A11612">
        <v>1062822</v>
      </c>
      <c r="B11612">
        <v>2019</v>
      </c>
      <c r="C11612" t="s">
        <v>5546</v>
      </c>
      <c r="D11612">
        <v>332.93700000000001</v>
      </c>
      <c r="E11612">
        <v>5.0709999999999997</v>
      </c>
      <c r="F11612">
        <v>1343</v>
      </c>
      <c r="I11612">
        <f>IFERROR(VLOOKUP(H11612,ticker_cik_sic_ind!$J$1:$K$2838,2,FALSE),A11612)</f>
        <v>1062822</v>
      </c>
      <c r="J11612">
        <f t="shared" si="181"/>
        <v>0</v>
      </c>
    </row>
    <row r="11613" spans="1:10" x14ac:dyDescent="0.25">
      <c r="A11613">
        <v>1438231</v>
      </c>
      <c r="B11613">
        <v>2019</v>
      </c>
      <c r="C11613" t="s">
        <v>5546</v>
      </c>
      <c r="D11613">
        <v>74.751999999999995</v>
      </c>
      <c r="E11613">
        <v>-69.703000000000003</v>
      </c>
      <c r="F11613">
        <v>1345</v>
      </c>
      <c r="I11613">
        <f>IFERROR(VLOOKUP(H11613,ticker_cik_sic_ind!$J$1:$K$2838,2,FALSE),A11613)</f>
        <v>1438231</v>
      </c>
      <c r="J11613">
        <f t="shared" si="181"/>
        <v>0</v>
      </c>
    </row>
    <row r="11614" spans="1:10" x14ac:dyDescent="0.25">
      <c r="A11614">
        <v>914122</v>
      </c>
      <c r="B11614">
        <v>2019</v>
      </c>
      <c r="C11614" t="s">
        <v>5546</v>
      </c>
      <c r="D11614">
        <v>96.007999999999996</v>
      </c>
      <c r="E11614">
        <v>-51.210999999999999</v>
      </c>
      <c r="F11614">
        <v>1346</v>
      </c>
      <c r="I11614">
        <f>IFERROR(VLOOKUP(H11614,ticker_cik_sic_ind!$J$1:$K$2838,2,FALSE),A11614)</f>
        <v>914122</v>
      </c>
      <c r="J11614">
        <f t="shared" si="181"/>
        <v>0</v>
      </c>
    </row>
    <row r="11615" spans="1:10" x14ac:dyDescent="0.25">
      <c r="A11615">
        <v>99302</v>
      </c>
      <c r="B11615">
        <v>2019</v>
      </c>
      <c r="C11615" t="s">
        <v>5546</v>
      </c>
      <c r="D11615">
        <v>94.51</v>
      </c>
      <c r="E11615">
        <v>-52.871000000000002</v>
      </c>
      <c r="F11615">
        <v>1346</v>
      </c>
      <c r="I11615">
        <f>IFERROR(VLOOKUP(H11615,ticker_cik_sic_ind!$J$1:$K$2838,2,FALSE),A11615)</f>
        <v>99302</v>
      </c>
      <c r="J11615">
        <f t="shared" si="181"/>
        <v>0</v>
      </c>
    </row>
    <row r="11616" spans="1:10" x14ac:dyDescent="0.25">
      <c r="A11616">
        <v>39020</v>
      </c>
      <c r="B11616">
        <v>2019</v>
      </c>
      <c r="C11616" t="s">
        <v>5546</v>
      </c>
      <c r="D11616">
        <v>83.584000000000003</v>
      </c>
      <c r="E11616">
        <v>-63.262</v>
      </c>
      <c r="F11616">
        <v>1346</v>
      </c>
      <c r="I11616">
        <f>IFERROR(VLOOKUP(H11616,ticker_cik_sic_ind!$J$1:$K$2838,2,FALSE),A11616)</f>
        <v>39020</v>
      </c>
      <c r="J11616">
        <f t="shared" si="181"/>
        <v>0</v>
      </c>
    </row>
    <row r="11617" spans="1:12" x14ac:dyDescent="0.25">
      <c r="A11617">
        <v>9000032</v>
      </c>
      <c r="B11617">
        <v>2019</v>
      </c>
      <c r="C11617" t="s">
        <v>5546</v>
      </c>
      <c r="D11617">
        <v>74.977992999999998</v>
      </c>
      <c r="E11617">
        <v>-65.139360999999994</v>
      </c>
      <c r="F11617">
        <v>1349</v>
      </c>
      <c r="H11617">
        <v>9000032</v>
      </c>
      <c r="I11617">
        <f>IFERROR(VLOOKUP(H11617,ticker_cik_sic_ind!$J$1:$K$2838,2,FALSE),A11617)</f>
        <v>9000032</v>
      </c>
      <c r="J11617">
        <f t="shared" si="181"/>
        <v>0</v>
      </c>
    </row>
    <row r="11618" spans="1:12" x14ac:dyDescent="0.25">
      <c r="A11618">
        <v>1274792</v>
      </c>
      <c r="B11618">
        <v>2019</v>
      </c>
      <c r="C11618" t="s">
        <v>5546</v>
      </c>
      <c r="D11618">
        <v>80.225999999999999</v>
      </c>
      <c r="E11618">
        <v>-62.276000000000003</v>
      </c>
      <c r="F11618">
        <v>1349</v>
      </c>
      <c r="I11618">
        <f>IFERROR(VLOOKUP(H11618,ticker_cik_sic_ind!$J$1:$K$2838,2,FALSE),A11618)</f>
        <v>1274792</v>
      </c>
      <c r="J11618">
        <f t="shared" si="181"/>
        <v>0</v>
      </c>
    </row>
    <row r="11619" spans="1:12" x14ac:dyDescent="0.25">
      <c r="A11619">
        <v>19617</v>
      </c>
      <c r="B11619">
        <v>2020</v>
      </c>
      <c r="C11619" t="s">
        <v>5545</v>
      </c>
      <c r="D11619">
        <v>2727379</v>
      </c>
      <c r="E11619">
        <v>-263215</v>
      </c>
      <c r="F11619">
        <v>1</v>
      </c>
      <c r="I11619">
        <f>IFERROR(VLOOKUP(H11619,ticker_cik_sic_ind!$J$1:$K$2838,2,FALSE),A11619)</f>
        <v>19617</v>
      </c>
      <c r="J11619">
        <f t="shared" si="181"/>
        <v>1</v>
      </c>
      <c r="L11619" s="4">
        <f>VLOOKUP(A11619,ticker_cik_sic_ind!$B$1:$H$2872,7,FALSE)</f>
        <v>2958100</v>
      </c>
    </row>
    <row r="11620" spans="1:12" x14ac:dyDescent="0.25">
      <c r="A11620">
        <v>70858</v>
      </c>
      <c r="B11620">
        <v>2020</v>
      </c>
      <c r="C11620" t="s">
        <v>5545</v>
      </c>
      <c r="D11620">
        <v>2395892</v>
      </c>
      <c r="E11620">
        <v>-271408</v>
      </c>
      <c r="F11620">
        <v>1</v>
      </c>
      <c r="I11620">
        <f>IFERROR(VLOOKUP(H11620,ticker_cik_sic_ind!$J$1:$K$2838,2,FALSE),A11620)</f>
        <v>70858</v>
      </c>
      <c r="J11620">
        <f t="shared" si="181"/>
        <v>1</v>
      </c>
      <c r="L11620" s="4">
        <f>VLOOKUP(A11620,ticker_cik_sic_ind!$B$1:$H$2872,7,FALSE)</f>
        <v>2958100</v>
      </c>
    </row>
    <row r="11621" spans="1:12" x14ac:dyDescent="0.25">
      <c r="A11621">
        <v>72971</v>
      </c>
      <c r="B11621">
        <v>2020</v>
      </c>
      <c r="C11621" t="s">
        <v>5545</v>
      </c>
      <c r="D11621">
        <v>1923388</v>
      </c>
      <c r="E11621">
        <v>-200037</v>
      </c>
      <c r="F11621">
        <v>3</v>
      </c>
      <c r="I11621">
        <f>IFERROR(VLOOKUP(H11621,ticker_cik_sic_ind!$J$1:$K$2838,2,FALSE),A11621)</f>
        <v>72971</v>
      </c>
      <c r="J11621">
        <f t="shared" si="181"/>
        <v>1</v>
      </c>
      <c r="L11621" s="4">
        <f>VLOOKUP(A11621,ticker_cik_sic_ind!$B$1:$H$2872,7,FALSE)</f>
        <v>2958100</v>
      </c>
    </row>
    <row r="11622" spans="1:12" x14ac:dyDescent="0.25">
      <c r="A11622">
        <v>831001</v>
      </c>
      <c r="B11622">
        <v>2020</v>
      </c>
      <c r="C11622" t="s">
        <v>5545</v>
      </c>
      <c r="D11622">
        <v>1988226</v>
      </c>
      <c r="E11622">
        <v>-198110</v>
      </c>
      <c r="F11622">
        <v>3</v>
      </c>
      <c r="I11622">
        <f>IFERROR(VLOOKUP(H11622,ticker_cik_sic_ind!$J$1:$K$2838,2,FALSE),A11622)</f>
        <v>831001</v>
      </c>
      <c r="J11622">
        <f t="shared" si="181"/>
        <v>1</v>
      </c>
      <c r="L11622" s="4">
        <f>VLOOKUP(A11622,ticker_cik_sic_ind!$B$1:$H$2872,7,FALSE)</f>
        <v>2958100</v>
      </c>
    </row>
    <row r="11623" spans="1:12" x14ac:dyDescent="0.25">
      <c r="A11623">
        <v>1067983</v>
      </c>
      <c r="B11623">
        <v>2020</v>
      </c>
      <c r="C11623" t="s">
        <v>5545</v>
      </c>
      <c r="D11623">
        <v>760108</v>
      </c>
      <c r="E11623">
        <v>-386391</v>
      </c>
      <c r="F11623">
        <v>5</v>
      </c>
      <c r="I11623">
        <f>IFERROR(VLOOKUP(H11623,ticker_cik_sic_ind!$J$1:$K$2838,2,FALSE),A11623)</f>
        <v>1067983</v>
      </c>
      <c r="J11623">
        <f t="shared" si="181"/>
        <v>1</v>
      </c>
      <c r="L11623" s="4">
        <f>VLOOKUP(A11623,ticker_cik_sic_ind!$B$1:$H$2872,7,FALSE)</f>
        <v>1</v>
      </c>
    </row>
    <row r="11624" spans="1:12" x14ac:dyDescent="0.25">
      <c r="A11624">
        <v>886982</v>
      </c>
      <c r="B11624">
        <v>2020</v>
      </c>
      <c r="C11624" t="s">
        <v>5545</v>
      </c>
      <c r="D11624">
        <v>944903</v>
      </c>
      <c r="E11624">
        <v>-90892</v>
      </c>
      <c r="F11624">
        <v>6</v>
      </c>
      <c r="I11624">
        <f>IFERROR(VLOOKUP(H11624,ticker_cik_sic_ind!$J$1:$K$2838,2,FALSE),A11624)</f>
        <v>886982</v>
      </c>
      <c r="J11624">
        <f t="shared" si="181"/>
        <v>1</v>
      </c>
      <c r="L11624" s="4">
        <f>VLOOKUP(A11624,ticker_cik_sic_ind!$B$1:$H$2872,7,FALSE)</f>
        <v>2958100</v>
      </c>
    </row>
    <row r="11625" spans="1:12" x14ac:dyDescent="0.25">
      <c r="A11625">
        <v>895421</v>
      </c>
      <c r="B11625">
        <v>2020</v>
      </c>
      <c r="C11625" t="s">
        <v>5545</v>
      </c>
      <c r="D11625">
        <v>891959</v>
      </c>
      <c r="E11625">
        <v>-82845</v>
      </c>
      <c r="F11625">
        <v>7</v>
      </c>
      <c r="I11625">
        <f>IFERROR(VLOOKUP(H11625,ticker_cik_sic_ind!$J$1:$K$2838,2,FALSE),A11625)</f>
        <v>895421</v>
      </c>
      <c r="J11625">
        <f t="shared" si="181"/>
        <v>1</v>
      </c>
      <c r="L11625" s="4">
        <f>VLOOKUP(A11625,ticker_cik_sic_ind!$B$1:$H$2872,7,FALSE)</f>
        <v>2958100</v>
      </c>
    </row>
    <row r="11626" spans="1:12" x14ac:dyDescent="0.25">
      <c r="A11626">
        <v>1137774</v>
      </c>
      <c r="B11626">
        <v>2020</v>
      </c>
      <c r="C11626" t="s">
        <v>5545</v>
      </c>
      <c r="D11626">
        <v>873825</v>
      </c>
      <c r="E11626">
        <v>-62153</v>
      </c>
      <c r="F11626">
        <v>8</v>
      </c>
      <c r="I11626">
        <f>IFERROR(VLOOKUP(H11626,ticker_cik_sic_ind!$J$1:$K$2838,2,FALSE),A11626)</f>
        <v>1137774</v>
      </c>
      <c r="J11626">
        <f t="shared" si="181"/>
        <v>1</v>
      </c>
      <c r="L11626" s="4">
        <f>VLOOKUP(A11626,ticker_cik_sic_ind!$B$1:$H$2872,7,FALSE)</f>
        <v>2958100</v>
      </c>
    </row>
    <row r="11627" spans="1:12" x14ac:dyDescent="0.25">
      <c r="A11627">
        <v>1099219</v>
      </c>
      <c r="B11627">
        <v>2020</v>
      </c>
      <c r="C11627" t="s">
        <v>5545</v>
      </c>
      <c r="D11627">
        <v>732167</v>
      </c>
      <c r="E11627">
        <v>-64046</v>
      </c>
      <c r="F11627">
        <v>9</v>
      </c>
      <c r="I11627">
        <f>IFERROR(VLOOKUP(H11627,ticker_cik_sic_ind!$J$1:$K$2838,2,FALSE),A11627)</f>
        <v>1099219</v>
      </c>
      <c r="J11627">
        <f t="shared" si="181"/>
        <v>1</v>
      </c>
      <c r="L11627" s="4">
        <f>VLOOKUP(A11627,ticker_cik_sic_ind!$B$1:$H$2872,7,FALSE)</f>
        <v>2958100</v>
      </c>
    </row>
    <row r="11628" spans="1:12" x14ac:dyDescent="0.25">
      <c r="A11628">
        <v>5272</v>
      </c>
      <c r="B11628">
        <v>2020</v>
      </c>
      <c r="C11628" t="s">
        <v>5545</v>
      </c>
      <c r="D11628">
        <v>522269</v>
      </c>
      <c r="E11628">
        <v>-66105</v>
      </c>
      <c r="F11628">
        <v>9</v>
      </c>
      <c r="I11628">
        <f>IFERROR(VLOOKUP(H11628,ticker_cik_sic_ind!$J$1:$K$2838,2,FALSE),A11628)</f>
        <v>5272</v>
      </c>
      <c r="J11628">
        <f t="shared" si="181"/>
        <v>1</v>
      </c>
      <c r="L11628" s="4">
        <f>VLOOKUP(A11628,ticker_cik_sic_ind!$B$1:$H$2872,7,FALSE)</f>
        <v>2958100</v>
      </c>
    </row>
    <row r="11629" spans="1:12" x14ac:dyDescent="0.25">
      <c r="A11629">
        <v>36104</v>
      </c>
      <c r="B11629">
        <v>2020</v>
      </c>
      <c r="C11629" t="s">
        <v>5545</v>
      </c>
      <c r="D11629">
        <v>481719</v>
      </c>
      <c r="E11629">
        <v>-53540</v>
      </c>
      <c r="F11629">
        <v>11</v>
      </c>
      <c r="I11629">
        <f>IFERROR(VLOOKUP(H11629,ticker_cik_sic_ind!$J$1:$K$2838,2,FALSE),A11629)</f>
        <v>36104</v>
      </c>
      <c r="J11629">
        <f t="shared" si="181"/>
        <v>1</v>
      </c>
      <c r="L11629" s="4">
        <f>VLOOKUP(A11629,ticker_cik_sic_ind!$B$1:$H$2872,7,FALSE)</f>
        <v>2958100</v>
      </c>
    </row>
    <row r="11630" spans="1:12" x14ac:dyDescent="0.25">
      <c r="A11630">
        <v>927628</v>
      </c>
      <c r="B11630">
        <v>2020</v>
      </c>
      <c r="C11630" t="s">
        <v>5545</v>
      </c>
      <c r="D11630">
        <v>373619</v>
      </c>
      <c r="E11630">
        <v>-55767</v>
      </c>
      <c r="F11630">
        <v>12</v>
      </c>
      <c r="I11630">
        <f>IFERROR(VLOOKUP(H11630,ticker_cik_sic_ind!$J$1:$K$2838,2,FALSE),A11630)</f>
        <v>927628</v>
      </c>
      <c r="J11630">
        <f t="shared" si="181"/>
        <v>1</v>
      </c>
      <c r="L11630" s="4">
        <f>VLOOKUP(A11630,ticker_cik_sic_ind!$B$1:$H$2872,7,FALSE)</f>
        <v>2958100</v>
      </c>
    </row>
    <row r="11631" spans="1:12" x14ac:dyDescent="0.25">
      <c r="A11631">
        <v>713676</v>
      </c>
      <c r="B11631">
        <v>2020</v>
      </c>
      <c r="C11631" t="s">
        <v>5545</v>
      </c>
      <c r="D11631">
        <v>405761</v>
      </c>
      <c r="E11631">
        <v>-49381</v>
      </c>
      <c r="F11631">
        <v>13</v>
      </c>
      <c r="I11631">
        <f>IFERROR(VLOOKUP(H11631,ticker_cik_sic_ind!$J$1:$K$2838,2,FALSE),A11631)</f>
        <v>713676</v>
      </c>
      <c r="J11631">
        <f t="shared" si="181"/>
        <v>1</v>
      </c>
      <c r="L11631" s="4">
        <f>VLOOKUP(A11631,ticker_cik_sic_ind!$B$1:$H$2872,7,FALSE)</f>
        <v>2958100</v>
      </c>
    </row>
    <row r="11632" spans="1:12" x14ac:dyDescent="0.25">
      <c r="A11632">
        <v>1390777</v>
      </c>
      <c r="B11632">
        <v>2020</v>
      </c>
      <c r="C11632" t="s">
        <v>5545</v>
      </c>
      <c r="D11632">
        <v>381168</v>
      </c>
      <c r="E11632">
        <v>-41835</v>
      </c>
      <c r="F11632">
        <v>14</v>
      </c>
      <c r="I11632">
        <f>IFERROR(VLOOKUP(H11632,ticker_cik_sic_ind!$J$1:$K$2838,2,FALSE),A11632)</f>
        <v>1390777</v>
      </c>
      <c r="J11632">
        <f t="shared" si="181"/>
        <v>1</v>
      </c>
      <c r="L11632" s="4">
        <f>VLOOKUP(A11632,ticker_cik_sic_ind!$B$1:$H$2872,7,FALSE)</f>
        <v>2958100</v>
      </c>
    </row>
    <row r="11633" spans="1:12" x14ac:dyDescent="0.25">
      <c r="A11633">
        <v>731766</v>
      </c>
      <c r="B11633">
        <v>2020</v>
      </c>
      <c r="C11633" t="s">
        <v>5545</v>
      </c>
      <c r="D11633">
        <v>167200</v>
      </c>
      <c r="E11633">
        <v>-58056</v>
      </c>
      <c r="F11633">
        <v>15</v>
      </c>
      <c r="I11633">
        <f>IFERROR(VLOOKUP(H11633,ticker_cik_sic_ind!$J$1:$K$2838,2,FALSE),A11633)</f>
        <v>731766</v>
      </c>
      <c r="J11633">
        <f t="shared" si="181"/>
        <v>1</v>
      </c>
      <c r="L11633" s="4">
        <f>VLOOKUP(A11633,ticker_cik_sic_ind!$B$1:$H$2872,7,FALSE)</f>
        <v>2958100</v>
      </c>
    </row>
    <row r="11634" spans="1:12" x14ac:dyDescent="0.25">
      <c r="A11634">
        <v>896159</v>
      </c>
      <c r="B11634">
        <v>2020</v>
      </c>
      <c r="C11634" t="s">
        <v>5545</v>
      </c>
      <c r="D11634">
        <v>174516</v>
      </c>
      <c r="E11634">
        <v>-53802</v>
      </c>
      <c r="F11634">
        <v>15</v>
      </c>
      <c r="I11634">
        <f>IFERROR(VLOOKUP(H11634,ticker_cik_sic_ind!$J$1:$K$2838,2,FALSE),A11634)</f>
        <v>896159</v>
      </c>
      <c r="J11634">
        <f t="shared" si="181"/>
        <v>1</v>
      </c>
      <c r="L11634" s="4">
        <f>VLOOKUP(A11634,ticker_cik_sic_ind!$B$1:$H$2872,7,FALSE)</f>
        <v>2958100</v>
      </c>
    </row>
    <row r="11635" spans="1:12" x14ac:dyDescent="0.25">
      <c r="A11635">
        <v>92230</v>
      </c>
      <c r="B11635">
        <v>2020</v>
      </c>
      <c r="C11635" t="s">
        <v>5545</v>
      </c>
      <c r="D11635">
        <v>230872</v>
      </c>
      <c r="E11635">
        <v>-31764</v>
      </c>
      <c r="F11635">
        <v>17</v>
      </c>
      <c r="I11635">
        <f>IFERROR(VLOOKUP(H11635,ticker_cik_sic_ind!$J$1:$K$2838,2,FALSE),A11635)</f>
        <v>92230</v>
      </c>
      <c r="J11635">
        <f t="shared" si="181"/>
        <v>1</v>
      </c>
      <c r="L11635" s="4">
        <f>VLOOKUP(A11635,ticker_cik_sic_ind!$B$1:$H$2872,7,FALSE)</f>
        <v>43805</v>
      </c>
    </row>
    <row r="11636" spans="1:12" x14ac:dyDescent="0.25">
      <c r="A11636">
        <v>750556</v>
      </c>
      <c r="B11636">
        <v>2020</v>
      </c>
      <c r="C11636" t="s">
        <v>5545</v>
      </c>
      <c r="D11636">
        <v>222288</v>
      </c>
      <c r="E11636">
        <v>-25862</v>
      </c>
      <c r="F11636">
        <v>18</v>
      </c>
      <c r="I11636">
        <f>IFERROR(VLOOKUP(H11636,ticker_cik_sic_ind!$J$1:$K$2838,2,FALSE),A11636)</f>
        <v>750556</v>
      </c>
      <c r="J11636">
        <f t="shared" si="181"/>
        <v>1</v>
      </c>
      <c r="L11636" s="4">
        <f>VLOOKUP(A11636,ticker_cik_sic_ind!$B$1:$H$2872,7,FALSE)</f>
        <v>43805</v>
      </c>
    </row>
    <row r="11637" spans="1:12" x14ac:dyDescent="0.25">
      <c r="A11637">
        <v>1364742</v>
      </c>
      <c r="B11637">
        <v>2020</v>
      </c>
      <c r="C11637" t="s">
        <v>5545</v>
      </c>
      <c r="D11637">
        <v>163347</v>
      </c>
      <c r="E11637">
        <v>-32660</v>
      </c>
      <c r="F11637">
        <v>19</v>
      </c>
      <c r="I11637">
        <f>IFERROR(VLOOKUP(H11637,ticker_cik_sic_ind!$J$1:$K$2838,2,FALSE),A11637)</f>
        <v>1364742</v>
      </c>
      <c r="J11637">
        <f t="shared" si="181"/>
        <v>1</v>
      </c>
      <c r="L11637" s="4">
        <f>VLOOKUP(A11637,ticker_cik_sic_ind!$B$1:$H$2872,7,FALSE)</f>
        <v>2958100</v>
      </c>
    </row>
    <row r="11638" spans="1:12" x14ac:dyDescent="0.25">
      <c r="A11638">
        <v>1739940</v>
      </c>
      <c r="B11638">
        <v>2020</v>
      </c>
      <c r="C11638" t="s">
        <v>5545</v>
      </c>
      <c r="D11638">
        <v>154401</v>
      </c>
      <c r="E11638">
        <v>-43849</v>
      </c>
      <c r="F11638">
        <v>19</v>
      </c>
      <c r="I11638">
        <f>IFERROR(VLOOKUP(H11638,ticker_cik_sic_ind!$J$1:$K$2838,2,FALSE),A11638)</f>
        <v>1739940</v>
      </c>
      <c r="J11638">
        <f t="shared" si="181"/>
        <v>1</v>
      </c>
      <c r="L11638" s="4">
        <f>VLOOKUP(A11638,ticker_cik_sic_ind!$B$1:$H$2872,7,FALSE)</f>
        <v>2958100</v>
      </c>
    </row>
    <row r="11639" spans="1:12" x14ac:dyDescent="0.25">
      <c r="A11639">
        <v>316709</v>
      </c>
      <c r="B11639">
        <v>2020</v>
      </c>
      <c r="C11639" t="s">
        <v>5545</v>
      </c>
      <c r="D11639">
        <v>276321</v>
      </c>
      <c r="E11639">
        <v>-21320</v>
      </c>
      <c r="F11639">
        <v>21</v>
      </c>
      <c r="I11639">
        <f>IFERROR(VLOOKUP(H11639,ticker_cik_sic_ind!$J$1:$K$2838,2,FALSE),A11639)</f>
        <v>316709</v>
      </c>
      <c r="J11639">
        <f t="shared" si="181"/>
        <v>1</v>
      </c>
      <c r="L11639" s="4">
        <f>VLOOKUP(A11639,ticker_cik_sic_ind!$B$1:$H$2872,7,FALSE)</f>
        <v>2958100</v>
      </c>
    </row>
    <row r="11640" spans="1:12" x14ac:dyDescent="0.25">
      <c r="A11640">
        <v>59558</v>
      </c>
      <c r="B11640">
        <v>2020</v>
      </c>
      <c r="C11640" t="s">
        <v>5545</v>
      </c>
      <c r="D11640">
        <v>322259</v>
      </c>
      <c r="E11640">
        <v>-18455</v>
      </c>
      <c r="F11640">
        <v>22</v>
      </c>
      <c r="I11640">
        <f>IFERROR(VLOOKUP(H11640,ticker_cik_sic_ind!$J$1:$K$2838,2,FALSE),A11640)</f>
        <v>59558</v>
      </c>
      <c r="J11640">
        <f t="shared" si="181"/>
        <v>1</v>
      </c>
      <c r="L11640" s="4">
        <f>VLOOKUP(A11640,ticker_cik_sic_ind!$B$1:$H$2872,7,FALSE)</f>
        <v>2958100</v>
      </c>
    </row>
    <row r="11641" spans="1:12" x14ac:dyDescent="0.25">
      <c r="A11641">
        <v>4962</v>
      </c>
      <c r="B11641">
        <v>2020</v>
      </c>
      <c r="C11641" t="s">
        <v>5545</v>
      </c>
      <c r="D11641">
        <v>197603</v>
      </c>
      <c r="E11641">
        <v>-23092</v>
      </c>
      <c r="F11641">
        <v>23</v>
      </c>
      <c r="I11641">
        <f>IFERROR(VLOOKUP(H11641,ticker_cik_sic_ind!$J$1:$K$2838,2,FALSE),A11641)</f>
        <v>4962</v>
      </c>
      <c r="J11641">
        <f t="shared" si="181"/>
        <v>1</v>
      </c>
      <c r="L11641" s="4">
        <f>VLOOKUP(A11641,ticker_cik_sic_ind!$B$1:$H$2872,7,FALSE)</f>
        <v>2958100</v>
      </c>
    </row>
    <row r="11642" spans="1:12" x14ac:dyDescent="0.25">
      <c r="A11642">
        <v>4977</v>
      </c>
      <c r="B11642">
        <v>2020</v>
      </c>
      <c r="C11642" t="s">
        <v>5545</v>
      </c>
      <c r="D11642">
        <v>151400</v>
      </c>
      <c r="E11642">
        <v>-28241</v>
      </c>
      <c r="F11642">
        <v>24</v>
      </c>
      <c r="I11642">
        <f>IFERROR(VLOOKUP(H11642,ticker_cik_sic_ind!$J$1:$K$2838,2,FALSE),A11642)</f>
        <v>4977</v>
      </c>
      <c r="J11642">
        <f t="shared" si="181"/>
        <v>1</v>
      </c>
      <c r="L11642" s="4">
        <f>VLOOKUP(A11642,ticker_cik_sic_ind!$B$1:$H$2872,7,FALSE)</f>
        <v>2958100</v>
      </c>
    </row>
    <row r="11643" spans="1:12" x14ac:dyDescent="0.25">
      <c r="A11643">
        <v>35527</v>
      </c>
      <c r="B11643">
        <v>2020</v>
      </c>
      <c r="C11643" t="s">
        <v>5545</v>
      </c>
      <c r="D11643">
        <v>168802</v>
      </c>
      <c r="E11643">
        <v>-20671</v>
      </c>
      <c r="F11643">
        <v>25</v>
      </c>
      <c r="I11643">
        <f>IFERROR(VLOOKUP(H11643,ticker_cik_sic_ind!$J$1:$K$2838,2,FALSE),A11643)</f>
        <v>35527</v>
      </c>
      <c r="J11643">
        <f t="shared" si="181"/>
        <v>1</v>
      </c>
      <c r="L11643" s="4">
        <f>VLOOKUP(A11643,ticker_cik_sic_ind!$B$1:$H$2872,7,FALSE)</f>
        <v>2958100</v>
      </c>
    </row>
    <row r="11644" spans="1:12" x14ac:dyDescent="0.25">
      <c r="A11644">
        <v>1685040</v>
      </c>
      <c r="B11644">
        <v>2020</v>
      </c>
      <c r="C11644" t="s">
        <v>5545</v>
      </c>
      <c r="D11644">
        <v>221212</v>
      </c>
      <c r="E11644">
        <v>-16341</v>
      </c>
      <c r="F11644">
        <v>26</v>
      </c>
      <c r="I11644">
        <f>IFERROR(VLOOKUP(H11644,ticker_cik_sic_ind!$J$1:$K$2838,2,FALSE),A11644)</f>
        <v>1685040</v>
      </c>
      <c r="J11644">
        <f t="shared" si="181"/>
        <v>1</v>
      </c>
      <c r="L11644" s="4">
        <f>VLOOKUP(A11644,ticker_cik_sic_ind!$B$1:$H$2872,7,FALSE)</f>
        <v>2958100</v>
      </c>
    </row>
    <row r="11645" spans="1:12" x14ac:dyDescent="0.25">
      <c r="A11645">
        <v>759944</v>
      </c>
      <c r="B11645">
        <v>2020</v>
      </c>
      <c r="C11645" t="s">
        <v>5545</v>
      </c>
      <c r="D11645">
        <v>162749</v>
      </c>
      <c r="E11645">
        <v>-22017</v>
      </c>
      <c r="F11645">
        <v>27</v>
      </c>
      <c r="I11645">
        <f>IFERROR(VLOOKUP(H11645,ticker_cik_sic_ind!$J$1:$K$2838,2,FALSE),A11645)</f>
        <v>759944</v>
      </c>
      <c r="J11645">
        <f t="shared" si="181"/>
        <v>1</v>
      </c>
      <c r="L11645" s="4">
        <f>VLOOKUP(A11645,ticker_cik_sic_ind!$B$1:$H$2872,7,FALSE)</f>
        <v>2958100</v>
      </c>
    </row>
    <row r="11646" spans="1:12" x14ac:dyDescent="0.25">
      <c r="A11646">
        <v>1126328</v>
      </c>
      <c r="B11646">
        <v>2020</v>
      </c>
      <c r="C11646" t="s">
        <v>5545</v>
      </c>
      <c r="D11646">
        <v>267918</v>
      </c>
      <c r="E11646">
        <v>-14406.5</v>
      </c>
      <c r="F11646">
        <v>28</v>
      </c>
      <c r="I11646">
        <f>IFERROR(VLOOKUP(H11646,ticker_cik_sic_ind!$J$1:$K$2838,2,FALSE),A11646)</f>
        <v>1126328</v>
      </c>
      <c r="J11646">
        <f t="shared" si="181"/>
        <v>1</v>
      </c>
      <c r="L11646" s="4">
        <f>VLOOKUP(A11646,ticker_cik_sic_ind!$B$1:$H$2872,7,FALSE)</f>
        <v>2958100</v>
      </c>
    </row>
    <row r="11647" spans="1:12" x14ac:dyDescent="0.25">
      <c r="A11647">
        <v>899051</v>
      </c>
      <c r="B11647">
        <v>2020</v>
      </c>
      <c r="C11647" t="s">
        <v>5545</v>
      </c>
      <c r="D11647">
        <v>118374</v>
      </c>
      <c r="E11647">
        <v>-24476</v>
      </c>
      <c r="F11647">
        <v>29</v>
      </c>
      <c r="I11647">
        <f>IFERROR(VLOOKUP(H11647,ticker_cik_sic_ind!$J$1:$K$2838,2,FALSE),A11647)</f>
        <v>899051</v>
      </c>
      <c r="J11647">
        <f t="shared" si="181"/>
        <v>1</v>
      </c>
      <c r="L11647" s="4">
        <f>VLOOKUP(A11647,ticker_cik_sic_ind!$B$1:$H$2872,7,FALSE)</f>
        <v>2958100</v>
      </c>
    </row>
    <row r="11648" spans="1:12" x14ac:dyDescent="0.25">
      <c r="A11648">
        <v>86312</v>
      </c>
      <c r="B11648">
        <v>2020</v>
      </c>
      <c r="C11648" t="s">
        <v>5545</v>
      </c>
      <c r="D11648">
        <v>108572</v>
      </c>
      <c r="E11648">
        <v>-25321</v>
      </c>
      <c r="F11648">
        <v>30</v>
      </c>
      <c r="I11648">
        <f>IFERROR(VLOOKUP(H11648,ticker_cik_sic_ind!$J$1:$K$2838,2,FALSE),A11648)</f>
        <v>86312</v>
      </c>
      <c r="J11648">
        <f t="shared" si="181"/>
        <v>1</v>
      </c>
      <c r="L11648" s="4">
        <f>VLOOKUP(A11648,ticker_cik_sic_ind!$B$1:$H$2872,7,FALSE)</f>
        <v>2958100</v>
      </c>
    </row>
    <row r="11649" spans="1:12" x14ac:dyDescent="0.25">
      <c r="A11649">
        <v>40729</v>
      </c>
      <c r="B11649">
        <v>2020</v>
      </c>
      <c r="C11649" t="s">
        <v>5545</v>
      </c>
      <c r="D11649">
        <v>180448</v>
      </c>
      <c r="E11649">
        <v>-14316</v>
      </c>
      <c r="F11649">
        <v>31</v>
      </c>
      <c r="I11649">
        <f>IFERROR(VLOOKUP(H11649,ticker_cik_sic_ind!$J$1:$K$2838,2,FALSE),A11649)</f>
        <v>40729</v>
      </c>
      <c r="J11649">
        <f t="shared" si="181"/>
        <v>1</v>
      </c>
      <c r="L11649" s="4">
        <f>VLOOKUP(A11649,ticker_cik_sic_ind!$B$1:$H$2872,7,FALSE)</f>
        <v>2958100</v>
      </c>
    </row>
    <row r="11650" spans="1:12" x14ac:dyDescent="0.25">
      <c r="A11650">
        <v>1156039</v>
      </c>
      <c r="B11650">
        <v>2020</v>
      </c>
      <c r="C11650" t="s">
        <v>5545</v>
      </c>
      <c r="D11650">
        <v>75851</v>
      </c>
      <c r="E11650">
        <v>-30793</v>
      </c>
      <c r="F11650">
        <v>32</v>
      </c>
      <c r="I11650">
        <f>IFERROR(VLOOKUP(H11650,ticker_cik_sic_ind!$J$1:$K$2838,2,FALSE),A11650)</f>
        <v>1156039</v>
      </c>
      <c r="J11650">
        <f t="shared" si="181"/>
        <v>1</v>
      </c>
      <c r="L11650" s="4">
        <f>VLOOKUP(A11650,ticker_cik_sic_ind!$B$1:$H$2872,7,FALSE)</f>
        <v>2958100</v>
      </c>
    </row>
    <row r="11651" spans="1:12" x14ac:dyDescent="0.25">
      <c r="A11651">
        <v>91576</v>
      </c>
      <c r="B11651">
        <v>2020</v>
      </c>
      <c r="C11651" t="s">
        <v>5545</v>
      </c>
      <c r="D11651">
        <v>144545</v>
      </c>
      <c r="E11651">
        <v>-16971</v>
      </c>
      <c r="F11651">
        <v>32</v>
      </c>
      <c r="I11651">
        <f>IFERROR(VLOOKUP(H11651,ticker_cik_sic_ind!$J$1:$K$2838,2,FALSE),A11651)</f>
        <v>91576</v>
      </c>
      <c r="J11651">
        <f t="shared" ref="J11651:J11714" si="182">IF(OR(AND(C11651="financial",F11651&lt;$L$1),AND(C11651="non_financial",F11651&lt;$M$1)),1,0)</f>
        <v>1</v>
      </c>
      <c r="L11651" s="4">
        <f>VLOOKUP(A11651,ticker_cik_sic_ind!$B$1:$H$2872,7,FALSE)</f>
        <v>2958100</v>
      </c>
    </row>
    <row r="11652" spans="1:12" x14ac:dyDescent="0.25">
      <c r="A11652">
        <v>1281761</v>
      </c>
      <c r="B11652">
        <v>2020</v>
      </c>
      <c r="C11652" t="s">
        <v>5545</v>
      </c>
      <c r="D11652">
        <v>127518</v>
      </c>
      <c r="E11652">
        <v>-16608</v>
      </c>
      <c r="F11652">
        <v>34</v>
      </c>
      <c r="I11652">
        <f>IFERROR(VLOOKUP(H11652,ticker_cik_sic_ind!$J$1:$K$2838,2,FALSE),A11652)</f>
        <v>1281761</v>
      </c>
      <c r="J11652">
        <f t="shared" si="182"/>
        <v>1</v>
      </c>
      <c r="L11652" s="4">
        <f>VLOOKUP(A11652,ticker_cik_sic_ind!$B$1:$H$2872,7,FALSE)</f>
        <v>2958100</v>
      </c>
    </row>
    <row r="11653" spans="1:12" x14ac:dyDescent="0.25">
      <c r="A11653">
        <v>1156375</v>
      </c>
      <c r="B11653">
        <v>2020</v>
      </c>
      <c r="C11653" t="s">
        <v>5545</v>
      </c>
      <c r="D11653">
        <v>70349.5</v>
      </c>
      <c r="E11653">
        <v>-26484.9</v>
      </c>
      <c r="F11653">
        <v>35</v>
      </c>
      <c r="I11653">
        <f>IFERROR(VLOOKUP(H11653,ticker_cik_sic_ind!$J$1:$K$2838,2,FALSE),A11653)</f>
        <v>1156375</v>
      </c>
      <c r="J11653">
        <f t="shared" si="182"/>
        <v>1</v>
      </c>
      <c r="L11653" s="4">
        <f>VLOOKUP(A11653,ticker_cik_sic_ind!$B$1:$H$2872,7,FALSE)</f>
        <v>2958100</v>
      </c>
    </row>
    <row r="11654" spans="1:12" x14ac:dyDescent="0.25">
      <c r="A11654">
        <v>36270</v>
      </c>
      <c r="B11654">
        <v>2020</v>
      </c>
      <c r="C11654" t="s">
        <v>5545</v>
      </c>
      <c r="D11654">
        <v>121554.895</v>
      </c>
      <c r="E11654">
        <v>-15691.826999999999</v>
      </c>
      <c r="F11654">
        <v>36</v>
      </c>
      <c r="I11654">
        <f>IFERROR(VLOOKUP(H11654,ticker_cik_sic_ind!$J$1:$K$2838,2,FALSE),A11654)</f>
        <v>36270</v>
      </c>
      <c r="J11654">
        <f t="shared" si="182"/>
        <v>1</v>
      </c>
      <c r="L11654" s="4">
        <f>VLOOKUP(A11654,ticker_cik_sic_ind!$B$1:$H$2872,7,FALSE)</f>
        <v>2958100</v>
      </c>
    </row>
    <row r="11655" spans="1:12" x14ac:dyDescent="0.25">
      <c r="A11655">
        <v>60086</v>
      </c>
      <c r="B11655">
        <v>2020</v>
      </c>
      <c r="C11655" t="s">
        <v>5545</v>
      </c>
      <c r="D11655">
        <v>82277</v>
      </c>
      <c r="E11655">
        <v>-22394</v>
      </c>
      <c r="F11655">
        <v>36</v>
      </c>
      <c r="I11655">
        <f>IFERROR(VLOOKUP(H11655,ticker_cik_sic_ind!$J$1:$K$2838,2,FALSE),A11655)</f>
        <v>60086</v>
      </c>
      <c r="J11655">
        <f t="shared" si="182"/>
        <v>1</v>
      </c>
      <c r="L11655" s="4">
        <f>VLOOKUP(A11655,ticker_cik_sic_ind!$B$1:$H$2872,7,FALSE)</f>
        <v>2958100</v>
      </c>
    </row>
    <row r="11656" spans="1:12" x14ac:dyDescent="0.25">
      <c r="A11656">
        <v>310522</v>
      </c>
      <c r="B11656">
        <v>2020</v>
      </c>
      <c r="C11656" t="s">
        <v>5545</v>
      </c>
      <c r="D11656">
        <v>3443287</v>
      </c>
      <c r="E11656">
        <v>-6365</v>
      </c>
      <c r="F11656">
        <v>38</v>
      </c>
      <c r="I11656">
        <f>IFERROR(VLOOKUP(H11656,ticker_cik_sic_ind!$J$1:$K$2838,2,FALSE),A11656)</f>
        <v>310522</v>
      </c>
      <c r="J11656">
        <f t="shared" si="182"/>
        <v>1</v>
      </c>
      <c r="L11656" s="4">
        <f>VLOOKUP(A11656,ticker_cik_sic_ind!$B$1:$H$2872,7,FALSE)</f>
        <v>1</v>
      </c>
    </row>
    <row r="11657" spans="1:12" x14ac:dyDescent="0.25">
      <c r="A11657">
        <v>1571949</v>
      </c>
      <c r="B11657">
        <v>2020</v>
      </c>
      <c r="C11657" t="s">
        <v>5545</v>
      </c>
      <c r="D11657">
        <v>90930</v>
      </c>
      <c r="E11657">
        <v>-17218</v>
      </c>
      <c r="F11657">
        <v>39</v>
      </c>
      <c r="I11657">
        <f>IFERROR(VLOOKUP(H11657,ticker_cik_sic_ind!$J$1:$K$2838,2,FALSE),A11657)</f>
        <v>1571949</v>
      </c>
      <c r="J11657">
        <f t="shared" si="182"/>
        <v>1</v>
      </c>
      <c r="L11657" s="4">
        <f>VLOOKUP(A11657,ticker_cik_sic_ind!$B$1:$H$2872,7,FALSE)</f>
        <v>2958100</v>
      </c>
    </row>
    <row r="11658" spans="1:12" x14ac:dyDescent="0.25">
      <c r="A11658">
        <v>1527469</v>
      </c>
      <c r="B11658">
        <v>2020</v>
      </c>
      <c r="C11658" t="s">
        <v>5545</v>
      </c>
      <c r="D11658">
        <v>138980</v>
      </c>
      <c r="E11658">
        <v>-12365</v>
      </c>
      <c r="F11658">
        <v>40</v>
      </c>
      <c r="I11658">
        <f>IFERROR(VLOOKUP(H11658,ticker_cik_sic_ind!$J$1:$K$2838,2,FALSE),A11658)</f>
        <v>1527469</v>
      </c>
      <c r="J11658">
        <f t="shared" si="182"/>
        <v>1</v>
      </c>
      <c r="L11658" s="4">
        <f>VLOOKUP(A11658,ticker_cik_sic_ind!$B$1:$H$2872,7,FALSE)</f>
        <v>2958100</v>
      </c>
    </row>
    <row r="11659" spans="1:12" x14ac:dyDescent="0.25">
      <c r="A11659">
        <v>1404912</v>
      </c>
      <c r="B11659">
        <v>2020</v>
      </c>
      <c r="C11659" t="s">
        <v>5545</v>
      </c>
      <c r="D11659">
        <v>57524.065000000002</v>
      </c>
      <c r="E11659">
        <v>-28282.062999999998</v>
      </c>
      <c r="F11659">
        <v>41</v>
      </c>
      <c r="I11659">
        <f>IFERROR(VLOOKUP(H11659,ticker_cik_sic_ind!$J$1:$K$2838,2,FALSE),A11659)</f>
        <v>1404912</v>
      </c>
      <c r="J11659">
        <f t="shared" si="182"/>
        <v>1</v>
      </c>
      <c r="L11659" s="4">
        <f>VLOOKUP(A11659,ticker_cik_sic_ind!$B$1:$H$2872,7,FALSE)</f>
        <v>2958100</v>
      </c>
    </row>
    <row r="11660" spans="1:12" x14ac:dyDescent="0.25">
      <c r="A11660">
        <v>1276520</v>
      </c>
      <c r="B11660">
        <v>2020</v>
      </c>
      <c r="C11660" t="s">
        <v>5545</v>
      </c>
      <c r="D11660">
        <v>104306</v>
      </c>
      <c r="E11660">
        <v>-15592</v>
      </c>
      <c r="F11660">
        <v>41</v>
      </c>
      <c r="I11660">
        <f>IFERROR(VLOOKUP(H11660,ticker_cik_sic_ind!$J$1:$K$2838,2,FALSE),A11660)</f>
        <v>1276520</v>
      </c>
      <c r="J11660">
        <f t="shared" si="182"/>
        <v>1</v>
      </c>
      <c r="L11660" s="4">
        <f>VLOOKUP(A11660,ticker_cik_sic_ind!$B$1:$H$2872,7,FALSE)</f>
        <v>2958100</v>
      </c>
    </row>
    <row r="11661" spans="1:12" x14ac:dyDescent="0.25">
      <c r="A11661">
        <v>1601712</v>
      </c>
      <c r="B11661">
        <v>2020</v>
      </c>
      <c r="C11661" t="s">
        <v>5545</v>
      </c>
      <c r="D11661">
        <v>106388</v>
      </c>
      <c r="E11661">
        <v>-14734</v>
      </c>
      <c r="F11661">
        <v>43</v>
      </c>
      <c r="I11661">
        <f>IFERROR(VLOOKUP(H11661,ticker_cik_sic_ind!$J$1:$K$2838,2,FALSE),A11661)</f>
        <v>1601712</v>
      </c>
      <c r="J11661">
        <f t="shared" si="182"/>
        <v>1</v>
      </c>
      <c r="L11661" s="4">
        <f>VLOOKUP(A11661,ticker_cik_sic_ind!$B$1:$H$2872,7,FALSE)</f>
        <v>2958100</v>
      </c>
    </row>
    <row r="11662" spans="1:12" x14ac:dyDescent="0.25">
      <c r="A11662">
        <v>1535929</v>
      </c>
      <c r="B11662">
        <v>2020</v>
      </c>
      <c r="C11662" t="s">
        <v>5545</v>
      </c>
      <c r="D11662">
        <v>165162</v>
      </c>
      <c r="E11662">
        <v>-10739</v>
      </c>
      <c r="F11662">
        <v>43</v>
      </c>
      <c r="I11662">
        <f>IFERROR(VLOOKUP(H11662,ticker_cik_sic_ind!$J$1:$K$2838,2,FALSE),A11662)</f>
        <v>1535929</v>
      </c>
      <c r="J11662">
        <f t="shared" si="182"/>
        <v>1</v>
      </c>
      <c r="L11662" s="4">
        <f>VLOOKUP(A11662,ticker_cik_sic_ind!$B$1:$H$2872,7,FALSE)</f>
        <v>2958100</v>
      </c>
    </row>
    <row r="11663" spans="1:12" x14ac:dyDescent="0.25">
      <c r="A11663">
        <v>73124</v>
      </c>
      <c r="B11663">
        <v>2020</v>
      </c>
      <c r="C11663" t="s">
        <v>5545</v>
      </c>
      <c r="D11663">
        <v>126550.9</v>
      </c>
      <c r="E11663">
        <v>-10805.5</v>
      </c>
      <c r="F11663">
        <v>45</v>
      </c>
      <c r="I11663">
        <f>IFERROR(VLOOKUP(H11663,ticker_cik_sic_ind!$J$1:$K$2838,2,FALSE),A11663)</f>
        <v>73124</v>
      </c>
      <c r="J11663">
        <f t="shared" si="182"/>
        <v>1</v>
      </c>
      <c r="L11663" s="4">
        <f>VLOOKUP(A11663,ticker_cik_sic_ind!$B$1:$H$2872,7,FALSE)</f>
        <v>2958100</v>
      </c>
    </row>
    <row r="11664" spans="1:12" x14ac:dyDescent="0.25">
      <c r="A11664">
        <v>874766</v>
      </c>
      <c r="B11664">
        <v>2020</v>
      </c>
      <c r="C11664" t="s">
        <v>5545</v>
      </c>
      <c r="D11664">
        <v>69472</v>
      </c>
      <c r="E11664">
        <v>-15292</v>
      </c>
      <c r="F11664">
        <v>46</v>
      </c>
      <c r="I11664">
        <f>IFERROR(VLOOKUP(H11664,ticker_cik_sic_ind!$J$1:$K$2838,2,FALSE),A11664)</f>
        <v>874766</v>
      </c>
      <c r="J11664">
        <f t="shared" si="182"/>
        <v>1</v>
      </c>
      <c r="L11664" s="4">
        <f>VLOOKUP(A11664,ticker_cik_sic_ind!$B$1:$H$2872,7,FALSE)</f>
        <v>2958100</v>
      </c>
    </row>
    <row r="11665" spans="1:12" x14ac:dyDescent="0.25">
      <c r="A11665">
        <v>1393612</v>
      </c>
      <c r="B11665">
        <v>2020</v>
      </c>
      <c r="C11665" t="s">
        <v>5545</v>
      </c>
      <c r="D11665">
        <v>110707</v>
      </c>
      <c r="E11665">
        <v>-11493</v>
      </c>
      <c r="F11665">
        <v>46</v>
      </c>
      <c r="I11665">
        <f>IFERROR(VLOOKUP(H11665,ticker_cik_sic_ind!$J$1:$K$2838,2,FALSE),A11665)</f>
        <v>1393612</v>
      </c>
      <c r="J11665">
        <f t="shared" si="182"/>
        <v>1</v>
      </c>
      <c r="L11665" s="4">
        <f>VLOOKUP(A11665,ticker_cik_sic_ind!$B$1:$H$2872,7,FALSE)</f>
        <v>2958100</v>
      </c>
    </row>
    <row r="11666" spans="1:12" x14ac:dyDescent="0.25">
      <c r="A11666">
        <v>49196</v>
      </c>
      <c r="B11666">
        <v>2020</v>
      </c>
      <c r="C11666" t="s">
        <v>5545</v>
      </c>
      <c r="D11666">
        <v>108247</v>
      </c>
      <c r="E11666">
        <v>-11668</v>
      </c>
      <c r="F11666">
        <v>48</v>
      </c>
      <c r="I11666">
        <f>IFERROR(VLOOKUP(H11666,ticker_cik_sic_ind!$J$1:$K$2838,2,FALSE),A11666)</f>
        <v>49196</v>
      </c>
      <c r="J11666">
        <f t="shared" si="182"/>
        <v>1</v>
      </c>
      <c r="L11666" s="4">
        <f>VLOOKUP(A11666,ticker_cik_sic_ind!$B$1:$H$2872,7,FALSE)</f>
        <v>2958100</v>
      </c>
    </row>
    <row r="11667" spans="1:12" x14ac:dyDescent="0.25">
      <c r="A11667">
        <v>1026214</v>
      </c>
      <c r="B11667">
        <v>2020</v>
      </c>
      <c r="C11667" t="s">
        <v>5545</v>
      </c>
      <c r="D11667">
        <v>2124500</v>
      </c>
      <c r="E11667">
        <v>-4826</v>
      </c>
      <c r="F11667">
        <v>49</v>
      </c>
      <c r="I11667">
        <f>IFERROR(VLOOKUP(H11667,ticker_cik_sic_ind!$J$1:$K$2838,2,FALSE),A11667)</f>
        <v>1026214</v>
      </c>
      <c r="J11667">
        <f t="shared" si="182"/>
        <v>1</v>
      </c>
      <c r="L11667" s="4">
        <f>VLOOKUP(A11667,ticker_cik_sic_ind!$B$1:$H$2872,7,FALSE)</f>
        <v>1</v>
      </c>
    </row>
    <row r="11668" spans="1:12" x14ac:dyDescent="0.25">
      <c r="A11668">
        <v>898174</v>
      </c>
      <c r="B11668">
        <v>2020</v>
      </c>
      <c r="C11668" t="s">
        <v>5545</v>
      </c>
      <c r="D11668">
        <v>72043.816000000006</v>
      </c>
      <c r="E11668">
        <v>-10709.011</v>
      </c>
      <c r="F11668">
        <v>50</v>
      </c>
      <c r="I11668">
        <f>IFERROR(VLOOKUP(H11668,ticker_cik_sic_ind!$J$1:$K$2838,2,FALSE),A11668)</f>
        <v>898174</v>
      </c>
      <c r="J11668">
        <f t="shared" si="182"/>
        <v>1</v>
      </c>
      <c r="L11668" s="4">
        <f>VLOOKUP(A11668,ticker_cik_sic_ind!$B$1:$H$2872,7,FALSE)</f>
        <v>2958100</v>
      </c>
    </row>
    <row r="11669" spans="1:12" x14ac:dyDescent="0.25">
      <c r="A11669">
        <v>21175</v>
      </c>
      <c r="B11669">
        <v>2020</v>
      </c>
      <c r="C11669" t="s">
        <v>5545</v>
      </c>
      <c r="D11669">
        <v>59963</v>
      </c>
      <c r="E11669">
        <v>-12087</v>
      </c>
      <c r="F11669">
        <v>51</v>
      </c>
      <c r="I11669">
        <f>IFERROR(VLOOKUP(H11669,ticker_cik_sic_ind!$J$1:$K$2838,2,FALSE),A11669)</f>
        <v>21175</v>
      </c>
      <c r="J11669">
        <f t="shared" si="182"/>
        <v>0</v>
      </c>
      <c r="L11669" s="4">
        <f>VLOOKUP(A11669,ticker_cik_sic_ind!$B$1:$H$2872,7,FALSE)</f>
        <v>2958100</v>
      </c>
    </row>
    <row r="11670" spans="1:12" x14ac:dyDescent="0.25">
      <c r="A11670">
        <v>80661</v>
      </c>
      <c r="B11670">
        <v>2020</v>
      </c>
      <c r="C11670" t="s">
        <v>5545</v>
      </c>
      <c r="D11670">
        <v>51324.2</v>
      </c>
      <c r="E11670">
        <v>-13550.9</v>
      </c>
      <c r="F11670">
        <v>52</v>
      </c>
      <c r="I11670">
        <f>IFERROR(VLOOKUP(H11670,ticker_cik_sic_ind!$J$1:$K$2838,2,FALSE),A11670)</f>
        <v>80661</v>
      </c>
      <c r="J11670">
        <f t="shared" si="182"/>
        <v>0</v>
      </c>
      <c r="L11670" s="4">
        <f>VLOOKUP(A11670,ticker_cik_sic_ind!$B$1:$H$2872,7,FALSE)</f>
        <v>2958100</v>
      </c>
    </row>
    <row r="11671" spans="1:12" x14ac:dyDescent="0.25">
      <c r="A11671">
        <v>820027</v>
      </c>
      <c r="B11671">
        <v>2020</v>
      </c>
      <c r="C11671" t="s">
        <v>5545</v>
      </c>
      <c r="D11671">
        <v>148678</v>
      </c>
      <c r="E11671">
        <v>-6030</v>
      </c>
      <c r="F11671">
        <v>53</v>
      </c>
      <c r="I11671">
        <f>IFERROR(VLOOKUP(H11671,ticker_cik_sic_ind!$J$1:$K$2838,2,FALSE),A11671)</f>
        <v>820027</v>
      </c>
      <c r="J11671">
        <f t="shared" si="182"/>
        <v>0</v>
      </c>
      <c r="L11671" s="4">
        <f>VLOOKUP(A11671,ticker_cik_sic_ind!$B$1:$H$2872,7,FALSE)</f>
        <v>2958100</v>
      </c>
    </row>
    <row r="11672" spans="1:12" x14ac:dyDescent="0.25">
      <c r="A11672">
        <v>914208</v>
      </c>
      <c r="B11672">
        <v>2020</v>
      </c>
      <c r="C11672" t="s">
        <v>5545</v>
      </c>
      <c r="D11672">
        <v>38501.4</v>
      </c>
      <c r="E11672">
        <v>-14696.1</v>
      </c>
      <c r="F11672">
        <v>54</v>
      </c>
      <c r="I11672">
        <f>IFERROR(VLOOKUP(H11672,ticker_cik_sic_ind!$J$1:$K$2838,2,FALSE),A11672)</f>
        <v>914208</v>
      </c>
      <c r="J11672">
        <f t="shared" si="182"/>
        <v>0</v>
      </c>
      <c r="L11672" s="4">
        <f>VLOOKUP(A11672,ticker_cik_sic_ind!$B$1:$H$2872,7,FALSE)</f>
        <v>2958100</v>
      </c>
    </row>
    <row r="11673" spans="1:12" x14ac:dyDescent="0.25">
      <c r="A11673">
        <v>5513</v>
      </c>
      <c r="B11673">
        <v>2020</v>
      </c>
      <c r="C11673" t="s">
        <v>5545</v>
      </c>
      <c r="D11673">
        <v>65843.7</v>
      </c>
      <c r="E11673">
        <v>-9453.1</v>
      </c>
      <c r="F11673">
        <v>54</v>
      </c>
      <c r="I11673">
        <f>IFERROR(VLOOKUP(H11673,ticker_cik_sic_ind!$J$1:$K$2838,2,FALSE),A11673)</f>
        <v>5513</v>
      </c>
      <c r="J11673">
        <f t="shared" si="182"/>
        <v>0</v>
      </c>
      <c r="L11673" s="4">
        <f>VLOOKUP(A11673,ticker_cik_sic_ind!$B$1:$H$2872,7,FALSE)</f>
        <v>2958100</v>
      </c>
    </row>
    <row r="11674" spans="1:12" x14ac:dyDescent="0.25">
      <c r="A11674">
        <v>109380</v>
      </c>
      <c r="B11674">
        <v>2020</v>
      </c>
      <c r="C11674" t="s">
        <v>5545</v>
      </c>
      <c r="D11674">
        <v>70065</v>
      </c>
      <c r="E11674">
        <v>-7599</v>
      </c>
      <c r="F11674">
        <v>56</v>
      </c>
      <c r="I11674">
        <f>IFERROR(VLOOKUP(H11674,ticker_cik_sic_ind!$J$1:$K$2838,2,FALSE),A11674)</f>
        <v>109380</v>
      </c>
      <c r="J11674">
        <f t="shared" si="182"/>
        <v>0</v>
      </c>
      <c r="L11674" s="4">
        <f>VLOOKUP(A11674,ticker_cik_sic_ind!$B$1:$H$2872,7,FALSE)</f>
        <v>2958100</v>
      </c>
    </row>
    <row r="11675" spans="1:12" x14ac:dyDescent="0.25">
      <c r="A11675">
        <v>28412</v>
      </c>
      <c r="B11675">
        <v>2020</v>
      </c>
      <c r="C11675" t="s">
        <v>5545</v>
      </c>
      <c r="D11675">
        <v>72537</v>
      </c>
      <c r="E11675">
        <v>-7323</v>
      </c>
      <c r="F11675">
        <v>56</v>
      </c>
      <c r="I11675">
        <f>IFERROR(VLOOKUP(H11675,ticker_cik_sic_ind!$J$1:$K$2838,2,FALSE),A11675)</f>
        <v>28412</v>
      </c>
      <c r="J11675">
        <f t="shared" si="182"/>
        <v>0</v>
      </c>
      <c r="L11675" s="4">
        <f>VLOOKUP(A11675,ticker_cik_sic_ind!$B$1:$H$2872,7,FALSE)</f>
        <v>2958100</v>
      </c>
    </row>
    <row r="11676" spans="1:12" x14ac:dyDescent="0.25">
      <c r="A11676">
        <v>1381197</v>
      </c>
      <c r="B11676">
        <v>2020</v>
      </c>
      <c r="C11676" t="s">
        <v>5545</v>
      </c>
      <c r="D11676">
        <v>66034</v>
      </c>
      <c r="E11676">
        <v>-7620</v>
      </c>
      <c r="F11676">
        <v>58</v>
      </c>
      <c r="I11676">
        <f>IFERROR(VLOOKUP(H11676,ticker_cik_sic_ind!$J$1:$K$2838,2,FALSE),A11676)</f>
        <v>1381197</v>
      </c>
      <c r="J11676">
        <f t="shared" si="182"/>
        <v>0</v>
      </c>
      <c r="L11676" s="4">
        <f>VLOOKUP(A11676,ticker_cik_sic_ind!$B$1:$H$2872,7,FALSE)</f>
        <v>2958100</v>
      </c>
    </row>
    <row r="11677" spans="1:12" x14ac:dyDescent="0.25">
      <c r="A11677">
        <v>96223</v>
      </c>
      <c r="B11677">
        <v>2020</v>
      </c>
      <c r="C11677" t="s">
        <v>5545</v>
      </c>
      <c r="D11677">
        <v>48523.94</v>
      </c>
      <c r="E11677">
        <v>-10021.299000000001</v>
      </c>
      <c r="F11677">
        <v>59</v>
      </c>
      <c r="I11677">
        <f>IFERROR(VLOOKUP(H11677,ticker_cik_sic_ind!$J$1:$K$2838,2,FALSE),A11677)</f>
        <v>96223</v>
      </c>
      <c r="J11677">
        <f t="shared" si="182"/>
        <v>0</v>
      </c>
      <c r="L11677" s="4">
        <f>VLOOKUP(A11677,ticker_cik_sic_ind!$B$1:$H$2872,7,FALSE)</f>
        <v>2958100</v>
      </c>
    </row>
    <row r="11678" spans="1:12" x14ac:dyDescent="0.25">
      <c r="A11678">
        <v>1071739</v>
      </c>
      <c r="B11678">
        <v>2020</v>
      </c>
      <c r="C11678" t="s">
        <v>5545</v>
      </c>
      <c r="D11678">
        <v>34368</v>
      </c>
      <c r="E11678">
        <v>-12270</v>
      </c>
      <c r="F11678">
        <v>60</v>
      </c>
      <c r="I11678">
        <f>IFERROR(VLOOKUP(H11678,ticker_cik_sic_ind!$J$1:$K$2838,2,FALSE),A11678)</f>
        <v>1071739</v>
      </c>
      <c r="J11678">
        <f t="shared" si="182"/>
        <v>0</v>
      </c>
      <c r="L11678" s="4">
        <f>VLOOKUP(A11678,ticker_cik_sic_ind!$B$1:$H$2872,7,FALSE)</f>
        <v>2958100</v>
      </c>
    </row>
    <row r="11679" spans="1:12" x14ac:dyDescent="0.25">
      <c r="A11679">
        <v>1015780</v>
      </c>
      <c r="B11679">
        <v>2020</v>
      </c>
      <c r="C11679" t="s">
        <v>5545</v>
      </c>
      <c r="D11679">
        <v>61590</v>
      </c>
      <c r="E11679">
        <v>-6870</v>
      </c>
      <c r="F11679">
        <v>61</v>
      </c>
      <c r="I11679">
        <f>IFERROR(VLOOKUP(H11679,ticker_cik_sic_ind!$J$1:$K$2838,2,FALSE),A11679)</f>
        <v>1015780</v>
      </c>
      <c r="J11679">
        <f t="shared" si="182"/>
        <v>0</v>
      </c>
      <c r="L11679" s="4">
        <f>VLOOKUP(A11679,ticker_cik_sic_ind!$B$1:$H$2872,7,FALSE)</f>
        <v>2958100</v>
      </c>
    </row>
    <row r="11680" spans="1:12" x14ac:dyDescent="0.25">
      <c r="A11680">
        <v>947484</v>
      </c>
      <c r="B11680">
        <v>2020</v>
      </c>
      <c r="C11680" t="s">
        <v>5545</v>
      </c>
      <c r="D11680">
        <v>34851.67</v>
      </c>
      <c r="E11680">
        <v>-11819.174000000001</v>
      </c>
      <c r="F11680">
        <v>61</v>
      </c>
      <c r="I11680">
        <f>IFERROR(VLOOKUP(H11680,ticker_cik_sic_ind!$J$1:$K$2838,2,FALSE),A11680)</f>
        <v>947484</v>
      </c>
      <c r="J11680">
        <f t="shared" si="182"/>
        <v>0</v>
      </c>
      <c r="L11680" s="4">
        <f>VLOOKUP(A11680,ticker_cik_sic_ind!$B$1:$H$2872,7,FALSE)</f>
        <v>2958100</v>
      </c>
    </row>
    <row r="11681" spans="1:12" x14ac:dyDescent="0.25">
      <c r="A11681">
        <v>1042046</v>
      </c>
      <c r="B11681">
        <v>2020</v>
      </c>
      <c r="C11681" t="s">
        <v>5545</v>
      </c>
      <c r="D11681">
        <v>67697</v>
      </c>
      <c r="E11681">
        <v>-6090</v>
      </c>
      <c r="F11681">
        <v>63</v>
      </c>
      <c r="I11681">
        <f>IFERROR(VLOOKUP(H11681,ticker_cik_sic_ind!$J$1:$K$2838,2,FALSE),A11681)</f>
        <v>1042046</v>
      </c>
      <c r="J11681">
        <f t="shared" si="182"/>
        <v>0</v>
      </c>
      <c r="L11681" s="4">
        <f>VLOOKUP(A11681,ticker_cik_sic_ind!$B$1:$H$2872,7,FALSE)</f>
        <v>2958100</v>
      </c>
    </row>
    <row r="11682" spans="1:12" x14ac:dyDescent="0.25">
      <c r="A11682">
        <v>1378946</v>
      </c>
      <c r="B11682">
        <v>2020</v>
      </c>
      <c r="C11682" t="s">
        <v>5545</v>
      </c>
      <c r="D11682">
        <v>51622.5</v>
      </c>
      <c r="E11682">
        <v>-7046.2</v>
      </c>
      <c r="F11682">
        <v>64</v>
      </c>
      <c r="I11682">
        <f>IFERROR(VLOOKUP(H11682,ticker_cik_sic_ind!$J$1:$K$2838,2,FALSE),A11682)</f>
        <v>1378946</v>
      </c>
      <c r="J11682">
        <f t="shared" si="182"/>
        <v>0</v>
      </c>
      <c r="L11682" s="4">
        <f>VLOOKUP(A11682,ticker_cik_sic_ind!$B$1:$H$2872,7,FALSE)</f>
        <v>2958100</v>
      </c>
    </row>
    <row r="11683" spans="1:12" x14ac:dyDescent="0.25">
      <c r="A11683">
        <v>1096343</v>
      </c>
      <c r="B11683">
        <v>2020</v>
      </c>
      <c r="C11683" t="s">
        <v>5545</v>
      </c>
      <c r="D11683">
        <v>36421.584000000003</v>
      </c>
      <c r="E11683">
        <v>-10564.378000000001</v>
      </c>
      <c r="F11683">
        <v>65</v>
      </c>
      <c r="I11683">
        <f>IFERROR(VLOOKUP(H11683,ticker_cik_sic_ind!$J$1:$K$2838,2,FALSE),A11683)</f>
        <v>1096343</v>
      </c>
      <c r="J11683">
        <f t="shared" si="182"/>
        <v>0</v>
      </c>
      <c r="L11683" s="4">
        <f>VLOOKUP(A11683,ticker_cik_sic_ind!$B$1:$H$2872,7,FALSE)</f>
        <v>2958100</v>
      </c>
    </row>
    <row r="11684" spans="1:12" x14ac:dyDescent="0.25">
      <c r="A11684">
        <v>1393818</v>
      </c>
      <c r="B11684">
        <v>2020</v>
      </c>
      <c r="C11684" t="s">
        <v>5545</v>
      </c>
      <c r="D11684">
        <v>30972.213</v>
      </c>
      <c r="E11684">
        <v>-14065.085999999999</v>
      </c>
      <c r="F11684">
        <v>66</v>
      </c>
      <c r="I11684">
        <f>IFERROR(VLOOKUP(H11684,ticker_cik_sic_ind!$J$1:$K$2838,2,FALSE),A11684)</f>
        <v>1393818</v>
      </c>
      <c r="J11684">
        <f t="shared" si="182"/>
        <v>0</v>
      </c>
      <c r="L11684" s="4">
        <f>VLOOKUP(A11684,ticker_cik_sic_ind!$B$1:$H$2872,7,FALSE)</f>
        <v>2958100</v>
      </c>
    </row>
    <row r="11685" spans="1:12" x14ac:dyDescent="0.25">
      <c r="A11685">
        <v>910073</v>
      </c>
      <c r="B11685">
        <v>2020</v>
      </c>
      <c r="C11685" t="s">
        <v>5545</v>
      </c>
      <c r="D11685">
        <v>52776.252999999997</v>
      </c>
      <c r="E11685">
        <v>-6674.6779999999999</v>
      </c>
      <c r="F11685">
        <v>67</v>
      </c>
      <c r="I11685">
        <f>IFERROR(VLOOKUP(H11685,ticker_cik_sic_ind!$J$1:$K$2838,2,FALSE),A11685)</f>
        <v>910073</v>
      </c>
      <c r="J11685">
        <f t="shared" si="182"/>
        <v>0</v>
      </c>
      <c r="L11685" s="4">
        <f>VLOOKUP(A11685,ticker_cik_sic_ind!$B$1:$H$2872,7,FALSE)</f>
        <v>1</v>
      </c>
    </row>
    <row r="11686" spans="1:12" x14ac:dyDescent="0.25">
      <c r="A11686">
        <v>1140536</v>
      </c>
      <c r="B11686">
        <v>2020</v>
      </c>
      <c r="C11686" t="s">
        <v>5545</v>
      </c>
      <c r="D11686">
        <v>35166</v>
      </c>
      <c r="E11686">
        <v>-10232</v>
      </c>
      <c r="F11686">
        <v>67</v>
      </c>
      <c r="I11686">
        <f>IFERROR(VLOOKUP(H11686,ticker_cik_sic_ind!$J$1:$K$2838,2,FALSE),A11686)</f>
        <v>1140536</v>
      </c>
      <c r="J11686">
        <f t="shared" si="182"/>
        <v>0</v>
      </c>
      <c r="L11686" s="4">
        <f>VLOOKUP(A11686,ticker_cik_sic_ind!$B$1:$H$2872,7,FALSE)</f>
        <v>2958100</v>
      </c>
    </row>
    <row r="11687" spans="1:12" x14ac:dyDescent="0.25">
      <c r="A11687">
        <v>1173431</v>
      </c>
      <c r="B11687">
        <v>2020</v>
      </c>
      <c r="C11687" t="s">
        <v>5545</v>
      </c>
      <c r="D11687">
        <v>41119</v>
      </c>
      <c r="E11687">
        <v>-8493</v>
      </c>
      <c r="F11687">
        <v>69</v>
      </c>
      <c r="I11687">
        <f>IFERROR(VLOOKUP(H11687,ticker_cik_sic_ind!$J$1:$K$2838,2,FALSE),A11687)</f>
        <v>1173431</v>
      </c>
      <c r="J11687">
        <f t="shared" si="182"/>
        <v>0</v>
      </c>
      <c r="L11687" s="4">
        <f>VLOOKUP(A11687,ticker_cik_sic_ind!$B$1:$H$2872,7,FALSE)</f>
        <v>2958100</v>
      </c>
    </row>
    <row r="11688" spans="1:12" x14ac:dyDescent="0.25">
      <c r="A11688">
        <v>1580608</v>
      </c>
      <c r="B11688">
        <v>2020</v>
      </c>
      <c r="C11688" t="s">
        <v>5545</v>
      </c>
      <c r="D11688">
        <v>46416.093000000001</v>
      </c>
      <c r="E11688">
        <v>-7337.2610000000004</v>
      </c>
      <c r="F11688">
        <v>69</v>
      </c>
      <c r="I11688">
        <f>IFERROR(VLOOKUP(H11688,ticker_cik_sic_ind!$J$1:$K$2838,2,FALSE),A11688)</f>
        <v>1580608</v>
      </c>
      <c r="J11688">
        <f t="shared" si="182"/>
        <v>0</v>
      </c>
      <c r="L11688" s="4">
        <f>VLOOKUP(A11688,ticker_cik_sic_ind!$B$1:$H$2872,7,FALSE)</f>
        <v>2958100</v>
      </c>
    </row>
    <row r="11689" spans="1:12" x14ac:dyDescent="0.25">
      <c r="A11689">
        <v>719739</v>
      </c>
      <c r="B11689">
        <v>2020</v>
      </c>
      <c r="C11689" t="s">
        <v>5545</v>
      </c>
      <c r="D11689">
        <v>63773.739000000001</v>
      </c>
      <c r="E11689">
        <v>-5706.1750000000002</v>
      </c>
      <c r="F11689">
        <v>71</v>
      </c>
      <c r="I11689">
        <f>IFERROR(VLOOKUP(H11689,ticker_cik_sic_ind!$J$1:$K$2838,2,FALSE),A11689)</f>
        <v>719739</v>
      </c>
      <c r="J11689">
        <f t="shared" si="182"/>
        <v>0</v>
      </c>
      <c r="L11689" s="4">
        <f>VLOOKUP(A11689,ticker_cik_sic_ind!$B$1:$H$2872,7,FALSE)</f>
        <v>2958100</v>
      </c>
    </row>
    <row r="11690" spans="1:12" x14ac:dyDescent="0.25">
      <c r="A11690">
        <v>49071</v>
      </c>
      <c r="B11690">
        <v>2020</v>
      </c>
      <c r="C11690" t="s">
        <v>5545</v>
      </c>
      <c r="D11690">
        <v>28913</v>
      </c>
      <c r="E11690">
        <v>-11872</v>
      </c>
      <c r="F11690">
        <v>72</v>
      </c>
      <c r="I11690">
        <f>IFERROR(VLOOKUP(H11690,ticker_cik_sic_ind!$J$1:$K$2838,2,FALSE),A11690)</f>
        <v>49071</v>
      </c>
      <c r="J11690">
        <f t="shared" si="182"/>
        <v>0</v>
      </c>
      <c r="L11690" s="4">
        <f>VLOOKUP(A11690,ticker_cik_sic_ind!$B$1:$H$2872,7,FALSE)</f>
        <v>2958100</v>
      </c>
    </row>
    <row r="11691" spans="1:12" x14ac:dyDescent="0.25">
      <c r="A11691">
        <v>1171825</v>
      </c>
      <c r="B11691">
        <v>2020</v>
      </c>
      <c r="C11691" t="s">
        <v>5545</v>
      </c>
      <c r="D11691">
        <v>50557.599999999999</v>
      </c>
      <c r="E11691">
        <v>-5916</v>
      </c>
      <c r="F11691">
        <v>72</v>
      </c>
      <c r="I11691">
        <f>IFERROR(VLOOKUP(H11691,ticker_cik_sic_ind!$J$1:$K$2838,2,FALSE),A11691)</f>
        <v>1171825</v>
      </c>
      <c r="J11691">
        <f t="shared" si="182"/>
        <v>0</v>
      </c>
      <c r="L11691" s="4">
        <f>VLOOKUP(A11691,ticker_cik_sic_ind!$B$1:$H$2872,7,FALSE)</f>
        <v>2958100</v>
      </c>
    </row>
    <row r="11692" spans="1:12" x14ac:dyDescent="0.25">
      <c r="A11692">
        <v>763901</v>
      </c>
      <c r="B11692">
        <v>2020</v>
      </c>
      <c r="C11692" t="s">
        <v>5545</v>
      </c>
      <c r="D11692">
        <v>50617.220999999998</v>
      </c>
      <c r="E11692">
        <v>-5719.8339999999998</v>
      </c>
      <c r="F11692">
        <v>74</v>
      </c>
      <c r="I11692">
        <f>IFERROR(VLOOKUP(H11692,ticker_cik_sic_ind!$J$1:$K$2838,2,FALSE),A11692)</f>
        <v>763901</v>
      </c>
      <c r="J11692">
        <f t="shared" si="182"/>
        <v>0</v>
      </c>
      <c r="L11692" s="4">
        <f>VLOOKUP(A11692,ticker_cik_sic_ind!$B$1:$H$2872,7,FALSE)</f>
        <v>2958100</v>
      </c>
    </row>
    <row r="11693" spans="1:12" x14ac:dyDescent="0.25">
      <c r="A11693">
        <v>720005</v>
      </c>
      <c r="B11693">
        <v>2020</v>
      </c>
      <c r="C11693" t="s">
        <v>5545</v>
      </c>
      <c r="D11693">
        <v>38677</v>
      </c>
      <c r="E11693">
        <v>-6564</v>
      </c>
      <c r="F11693">
        <v>75</v>
      </c>
      <c r="I11693">
        <f>IFERROR(VLOOKUP(H11693,ticker_cik_sic_ind!$J$1:$K$2838,2,FALSE),A11693)</f>
        <v>720005</v>
      </c>
      <c r="J11693">
        <f t="shared" si="182"/>
        <v>0</v>
      </c>
      <c r="L11693" s="4">
        <f>VLOOKUP(A11693,ticker_cik_sic_ind!$B$1:$H$2872,7,FALSE)</f>
        <v>2958100</v>
      </c>
    </row>
    <row r="11694" spans="1:12" x14ac:dyDescent="0.25">
      <c r="A11694">
        <v>62709</v>
      </c>
      <c r="B11694">
        <v>2020</v>
      </c>
      <c r="C11694" t="s">
        <v>5545</v>
      </c>
      <c r="D11694">
        <v>32116</v>
      </c>
      <c r="E11694">
        <v>-8337</v>
      </c>
      <c r="F11694">
        <v>76</v>
      </c>
      <c r="I11694">
        <f>IFERROR(VLOOKUP(H11694,ticker_cik_sic_ind!$J$1:$K$2838,2,FALSE),A11694)</f>
        <v>62709</v>
      </c>
      <c r="J11694">
        <f t="shared" si="182"/>
        <v>0</v>
      </c>
      <c r="L11694" s="4">
        <f>VLOOKUP(A11694,ticker_cik_sic_ind!$B$1:$H$2872,7,FALSE)</f>
        <v>2958100</v>
      </c>
    </row>
    <row r="11695" spans="1:12" x14ac:dyDescent="0.25">
      <c r="A11695">
        <v>1267238</v>
      </c>
      <c r="B11695">
        <v>2020</v>
      </c>
      <c r="C11695" t="s">
        <v>5545</v>
      </c>
      <c r="D11695">
        <v>43139.5</v>
      </c>
      <c r="E11695">
        <v>-5760.3</v>
      </c>
      <c r="F11695">
        <v>76</v>
      </c>
      <c r="I11695">
        <f>IFERROR(VLOOKUP(H11695,ticker_cik_sic_ind!$J$1:$K$2838,2,FALSE),A11695)</f>
        <v>1267238</v>
      </c>
      <c r="J11695">
        <f t="shared" si="182"/>
        <v>0</v>
      </c>
      <c r="L11695" s="4">
        <f>VLOOKUP(A11695,ticker_cik_sic_ind!$B$1:$H$2872,7,FALSE)</f>
        <v>2958100</v>
      </c>
    </row>
    <row r="11696" spans="1:12" x14ac:dyDescent="0.25">
      <c r="A11696">
        <v>18349</v>
      </c>
      <c r="B11696">
        <v>2020</v>
      </c>
      <c r="C11696" t="s">
        <v>5545</v>
      </c>
      <c r="D11696">
        <v>47318.203000000001</v>
      </c>
      <c r="E11696">
        <v>-4753.8159999999998</v>
      </c>
      <c r="F11696">
        <v>78</v>
      </c>
      <c r="I11696">
        <f>IFERROR(VLOOKUP(H11696,ticker_cik_sic_ind!$J$1:$K$2838,2,FALSE),A11696)</f>
        <v>18349</v>
      </c>
      <c r="J11696">
        <f t="shared" si="182"/>
        <v>0</v>
      </c>
      <c r="L11696" s="4">
        <f>VLOOKUP(A11696,ticker_cik_sic_ind!$B$1:$H$2872,7,FALSE)</f>
        <v>2958100</v>
      </c>
    </row>
    <row r="11697" spans="1:12" x14ac:dyDescent="0.25">
      <c r="A11697">
        <v>36966</v>
      </c>
      <c r="B11697">
        <v>2020</v>
      </c>
      <c r="C11697" t="s">
        <v>5545</v>
      </c>
      <c r="D11697">
        <v>42171.77</v>
      </c>
      <c r="E11697">
        <v>-4926.0810000000001</v>
      </c>
      <c r="F11697">
        <v>79</v>
      </c>
      <c r="I11697">
        <f>IFERROR(VLOOKUP(H11697,ticker_cik_sic_ind!$J$1:$K$2838,2,FALSE),A11697)</f>
        <v>36966</v>
      </c>
      <c r="J11697">
        <f t="shared" si="182"/>
        <v>0</v>
      </c>
      <c r="L11697" s="4">
        <f>VLOOKUP(A11697,ticker_cik_sic_ind!$B$1:$H$2872,7,FALSE)</f>
        <v>2958100</v>
      </c>
    </row>
    <row r="11698" spans="1:12" x14ac:dyDescent="0.25">
      <c r="A11698">
        <v>1095073</v>
      </c>
      <c r="B11698">
        <v>2020</v>
      </c>
      <c r="C11698" t="s">
        <v>5545</v>
      </c>
      <c r="D11698">
        <v>26387.791000000001</v>
      </c>
      <c r="E11698">
        <v>-8884.16</v>
      </c>
      <c r="F11698">
        <v>80</v>
      </c>
      <c r="I11698">
        <f>IFERROR(VLOOKUP(H11698,ticker_cik_sic_ind!$J$1:$K$2838,2,FALSE),A11698)</f>
        <v>1095073</v>
      </c>
      <c r="J11698">
        <f t="shared" si="182"/>
        <v>0</v>
      </c>
      <c r="L11698" s="4">
        <f>VLOOKUP(A11698,ticker_cik_sic_ind!$B$1:$H$2872,7,FALSE)</f>
        <v>2958100</v>
      </c>
    </row>
    <row r="11699" spans="1:12" x14ac:dyDescent="0.25">
      <c r="A11699">
        <v>1069157</v>
      </c>
      <c r="B11699">
        <v>2020</v>
      </c>
      <c r="C11699" t="s">
        <v>5545</v>
      </c>
      <c r="D11699">
        <v>42892.358</v>
      </c>
      <c r="E11699">
        <v>-4734.5929999999998</v>
      </c>
      <c r="F11699">
        <v>81</v>
      </c>
      <c r="I11699">
        <f>IFERROR(VLOOKUP(H11699,ticker_cik_sic_ind!$J$1:$K$2838,2,FALSE),A11699)</f>
        <v>1069157</v>
      </c>
      <c r="J11699">
        <f t="shared" si="182"/>
        <v>0</v>
      </c>
      <c r="L11699" s="4">
        <f>VLOOKUP(A11699,ticker_cik_sic_ind!$B$1:$H$2872,7,FALSE)</f>
        <v>2958100</v>
      </c>
    </row>
    <row r="11700" spans="1:12" x14ac:dyDescent="0.25">
      <c r="A11700">
        <v>775368</v>
      </c>
      <c r="B11700">
        <v>2020</v>
      </c>
      <c r="C11700" t="s">
        <v>5545</v>
      </c>
      <c r="D11700">
        <v>26356.378000000001</v>
      </c>
      <c r="E11700">
        <v>-8861.4860000000008</v>
      </c>
      <c r="F11700">
        <v>81</v>
      </c>
      <c r="I11700">
        <f>IFERROR(VLOOKUP(H11700,ticker_cik_sic_ind!$J$1:$K$2838,2,FALSE),A11700)</f>
        <v>775368</v>
      </c>
      <c r="J11700">
        <f t="shared" si="182"/>
        <v>0</v>
      </c>
      <c r="L11700" s="4">
        <f>VLOOKUP(A11700,ticker_cik_sic_ind!$B$1:$H$2872,7,FALSE)</f>
        <v>2958100</v>
      </c>
    </row>
    <row r="11701" spans="1:12" x14ac:dyDescent="0.25">
      <c r="A11701">
        <v>875357</v>
      </c>
      <c r="B11701">
        <v>2020</v>
      </c>
      <c r="C11701" t="s">
        <v>5545</v>
      </c>
      <c r="D11701">
        <v>41893.072999999997</v>
      </c>
      <c r="E11701">
        <v>-4718.4750000000004</v>
      </c>
      <c r="F11701">
        <v>83</v>
      </c>
      <c r="I11701">
        <f>IFERROR(VLOOKUP(H11701,ticker_cik_sic_ind!$J$1:$K$2838,2,FALSE),A11701)</f>
        <v>875357</v>
      </c>
      <c r="J11701">
        <f t="shared" si="182"/>
        <v>0</v>
      </c>
      <c r="L11701" s="4">
        <f>VLOOKUP(A11701,ticker_cik_sic_ind!$B$1:$H$2872,7,FALSE)</f>
        <v>2958100</v>
      </c>
    </row>
    <row r="11702" spans="1:12" x14ac:dyDescent="0.25">
      <c r="A11702">
        <v>1593538</v>
      </c>
      <c r="B11702">
        <v>2020</v>
      </c>
      <c r="C11702" t="s">
        <v>5545</v>
      </c>
      <c r="D11702">
        <v>98320</v>
      </c>
      <c r="E11702">
        <v>-3312</v>
      </c>
      <c r="F11702">
        <v>83</v>
      </c>
      <c r="I11702">
        <f>IFERROR(VLOOKUP(H11702,ticker_cik_sic_ind!$J$1:$K$2838,2,FALSE),A11702)</f>
        <v>1593538</v>
      </c>
      <c r="J11702">
        <f t="shared" si="182"/>
        <v>0</v>
      </c>
      <c r="L11702" s="4">
        <f>VLOOKUP(A11702,ticker_cik_sic_ind!$B$1:$H$2872,7,FALSE)</f>
        <v>2958100</v>
      </c>
    </row>
    <row r="11703" spans="1:12" x14ac:dyDescent="0.25">
      <c r="A11703">
        <v>20286</v>
      </c>
      <c r="B11703">
        <v>2020</v>
      </c>
      <c r="C11703" t="s">
        <v>5545</v>
      </c>
      <c r="D11703">
        <v>24337</v>
      </c>
      <c r="E11703">
        <v>-9131</v>
      </c>
      <c r="F11703">
        <v>85</v>
      </c>
      <c r="I11703">
        <f>IFERROR(VLOOKUP(H11703,ticker_cik_sic_ind!$J$1:$K$2838,2,FALSE),A11703)</f>
        <v>20286</v>
      </c>
      <c r="J11703">
        <f t="shared" si="182"/>
        <v>0</v>
      </c>
      <c r="L11703" s="4">
        <f>VLOOKUP(A11703,ticker_cik_sic_ind!$B$1:$H$2872,7,FALSE)</f>
        <v>2958100</v>
      </c>
    </row>
    <row r="11704" spans="1:12" x14ac:dyDescent="0.25">
      <c r="A11704">
        <v>1039828</v>
      </c>
      <c r="B11704">
        <v>2020</v>
      </c>
      <c r="C11704" t="s">
        <v>5545</v>
      </c>
      <c r="D11704">
        <v>66371.304000000004</v>
      </c>
      <c r="E11704">
        <v>-3497.4749999999999</v>
      </c>
      <c r="F11704">
        <v>86</v>
      </c>
      <c r="I11704">
        <f>IFERROR(VLOOKUP(H11704,ticker_cik_sic_ind!$J$1:$K$2838,2,FALSE),A11704)</f>
        <v>1039828</v>
      </c>
      <c r="J11704">
        <f t="shared" si="182"/>
        <v>0</v>
      </c>
      <c r="L11704" s="4">
        <f>VLOOKUP(A11704,ticker_cik_sic_ind!$B$1:$H$2872,7,FALSE)</f>
        <v>2958100</v>
      </c>
    </row>
    <row r="11705" spans="1:12" x14ac:dyDescent="0.25">
      <c r="A11705">
        <v>37808</v>
      </c>
      <c r="B11705">
        <v>2020</v>
      </c>
      <c r="C11705" t="s">
        <v>5545</v>
      </c>
      <c r="D11705">
        <v>33903</v>
      </c>
      <c r="E11705">
        <v>-4753</v>
      </c>
      <c r="F11705">
        <v>87</v>
      </c>
      <c r="I11705">
        <f>IFERROR(VLOOKUP(H11705,ticker_cik_sic_ind!$J$1:$K$2838,2,FALSE),A11705)</f>
        <v>37808</v>
      </c>
      <c r="J11705">
        <f t="shared" si="182"/>
        <v>0</v>
      </c>
      <c r="L11705" s="4">
        <f>VLOOKUP(A11705,ticker_cik_sic_ind!$B$1:$H$2872,7,FALSE)</f>
        <v>2958100</v>
      </c>
    </row>
    <row r="11706" spans="1:12" x14ac:dyDescent="0.25">
      <c r="A11706">
        <v>904163</v>
      </c>
      <c r="B11706">
        <v>2020</v>
      </c>
      <c r="C11706" t="s">
        <v>5545</v>
      </c>
      <c r="D11706">
        <v>28386.18</v>
      </c>
      <c r="E11706">
        <v>-5767.5820000000003</v>
      </c>
      <c r="F11706">
        <v>88</v>
      </c>
      <c r="I11706">
        <f>IFERROR(VLOOKUP(H11706,ticker_cik_sic_ind!$J$1:$K$2838,2,FALSE),A11706)</f>
        <v>904163</v>
      </c>
      <c r="J11706">
        <f t="shared" si="182"/>
        <v>0</v>
      </c>
      <c r="L11706" s="4">
        <f>VLOOKUP(A11706,ticker_cik_sic_ind!$B$1:$H$2872,7,FALSE)</f>
        <v>2958100</v>
      </c>
    </row>
    <row r="11707" spans="1:12" x14ac:dyDescent="0.25">
      <c r="A11707">
        <v>11544</v>
      </c>
      <c r="B11707">
        <v>2020</v>
      </c>
      <c r="C11707" t="s">
        <v>5545</v>
      </c>
      <c r="D11707">
        <v>26487.902999999998</v>
      </c>
      <c r="E11707">
        <v>-6020.0780000000004</v>
      </c>
      <c r="F11707">
        <v>89</v>
      </c>
      <c r="I11707">
        <f>IFERROR(VLOOKUP(H11707,ticker_cik_sic_ind!$J$1:$K$2838,2,FALSE),A11707)</f>
        <v>11544</v>
      </c>
      <c r="J11707">
        <f t="shared" si="182"/>
        <v>0</v>
      </c>
      <c r="L11707" s="4">
        <f>VLOOKUP(A11707,ticker_cik_sic_ind!$B$1:$H$2872,7,FALSE)</f>
        <v>2958100</v>
      </c>
    </row>
    <row r="11708" spans="1:12" x14ac:dyDescent="0.25">
      <c r="A11708">
        <v>320335</v>
      </c>
      <c r="B11708">
        <v>2020</v>
      </c>
      <c r="C11708" t="s">
        <v>5545</v>
      </c>
      <c r="D11708">
        <v>24855.445</v>
      </c>
      <c r="E11708">
        <v>-6700.3980000000001</v>
      </c>
      <c r="F11708">
        <v>90</v>
      </c>
      <c r="I11708">
        <f>IFERROR(VLOOKUP(H11708,ticker_cik_sic_ind!$J$1:$K$2838,2,FALSE),A11708)</f>
        <v>320335</v>
      </c>
      <c r="J11708">
        <f t="shared" si="182"/>
        <v>0</v>
      </c>
      <c r="L11708" s="4">
        <f>VLOOKUP(A11708,ticker_cik_sic_ind!$B$1:$H$2872,7,FALSE)</f>
        <v>2958100</v>
      </c>
    </row>
    <row r="11709" spans="1:12" x14ac:dyDescent="0.25">
      <c r="A11709">
        <v>1224608</v>
      </c>
      <c r="B11709">
        <v>2020</v>
      </c>
      <c r="C11709" t="s">
        <v>5545</v>
      </c>
      <c r="D11709">
        <v>32716</v>
      </c>
      <c r="E11709">
        <v>-4252.2</v>
      </c>
      <c r="F11709">
        <v>91</v>
      </c>
      <c r="I11709">
        <f>IFERROR(VLOOKUP(H11709,ticker_cik_sic_ind!$J$1:$K$2838,2,FALSE),A11709)</f>
        <v>1224608</v>
      </c>
      <c r="J11709">
        <f t="shared" si="182"/>
        <v>0</v>
      </c>
      <c r="L11709" s="4">
        <f>VLOOKUP(A11709,ticker_cik_sic_ind!$B$1:$H$2872,7,FALSE)</f>
        <v>2958100</v>
      </c>
    </row>
    <row r="11710" spans="1:12" x14ac:dyDescent="0.25">
      <c r="A11710">
        <v>798941</v>
      </c>
      <c r="B11710">
        <v>2020</v>
      </c>
      <c r="C11710" t="s">
        <v>5545</v>
      </c>
      <c r="D11710">
        <v>37655.093999999997</v>
      </c>
      <c r="E11710">
        <v>-3574.6129999999998</v>
      </c>
      <c r="F11710">
        <v>92</v>
      </c>
      <c r="I11710">
        <f>IFERROR(VLOOKUP(H11710,ticker_cik_sic_ind!$J$1:$K$2838,2,FALSE),A11710)</f>
        <v>798941</v>
      </c>
      <c r="J11710">
        <f t="shared" si="182"/>
        <v>0</v>
      </c>
      <c r="L11710" s="4">
        <f>VLOOKUP(A11710,ticker_cik_sic_ind!$B$1:$H$2872,7,FALSE)</f>
        <v>2958100</v>
      </c>
    </row>
    <row r="11711" spans="1:12" x14ac:dyDescent="0.25">
      <c r="A11711">
        <v>38777</v>
      </c>
      <c r="B11711">
        <v>2020</v>
      </c>
      <c r="C11711" t="s">
        <v>5545</v>
      </c>
      <c r="D11711">
        <v>14463.3</v>
      </c>
      <c r="E11711">
        <v>-11372.3</v>
      </c>
      <c r="F11711">
        <v>92</v>
      </c>
      <c r="I11711">
        <f>IFERROR(VLOOKUP(H11711,ticker_cik_sic_ind!$J$1:$K$2838,2,FALSE),A11711)</f>
        <v>38777</v>
      </c>
      <c r="J11711">
        <f t="shared" si="182"/>
        <v>0</v>
      </c>
      <c r="L11711" s="4">
        <f>VLOOKUP(A11711,ticker_cik_sic_ind!$B$1:$H$2872,7,FALSE)</f>
        <v>2958100</v>
      </c>
    </row>
    <row r="11712" spans="1:12" x14ac:dyDescent="0.25">
      <c r="A11712">
        <v>933141</v>
      </c>
      <c r="B11712">
        <v>2020</v>
      </c>
      <c r="C11712" t="s">
        <v>5545</v>
      </c>
      <c r="D11712">
        <v>31446.531999999999</v>
      </c>
      <c r="E11712">
        <v>-4238</v>
      </c>
      <c r="F11712">
        <v>94</v>
      </c>
      <c r="I11712">
        <f>IFERROR(VLOOKUP(H11712,ticker_cik_sic_ind!$J$1:$K$2838,2,FALSE),A11712)</f>
        <v>933141</v>
      </c>
      <c r="J11712">
        <f t="shared" si="182"/>
        <v>0</v>
      </c>
      <c r="L11712" s="4">
        <f>VLOOKUP(A11712,ticker_cik_sic_ind!$B$1:$H$2872,7,FALSE)</f>
        <v>2958100</v>
      </c>
    </row>
    <row r="11713" spans="1:12" x14ac:dyDescent="0.25">
      <c r="A11713">
        <v>1070154</v>
      </c>
      <c r="B11713">
        <v>2020</v>
      </c>
      <c r="C11713" t="s">
        <v>5545</v>
      </c>
      <c r="D11713">
        <v>30237.544999999998</v>
      </c>
      <c r="E11713">
        <v>-4459.1580000000004</v>
      </c>
      <c r="F11713">
        <v>94</v>
      </c>
      <c r="I11713">
        <f>IFERROR(VLOOKUP(H11713,ticker_cik_sic_ind!$J$1:$K$2838,2,FALSE),A11713)</f>
        <v>1070154</v>
      </c>
      <c r="J11713">
        <f t="shared" si="182"/>
        <v>0</v>
      </c>
      <c r="L11713" s="4">
        <f>VLOOKUP(A11713,ticker_cik_sic_ind!$B$1:$H$2872,7,FALSE)</f>
        <v>2958100</v>
      </c>
    </row>
    <row r="11714" spans="1:12" x14ac:dyDescent="0.25">
      <c r="A11714">
        <v>1214816</v>
      </c>
      <c r="B11714">
        <v>2020</v>
      </c>
      <c r="C11714" t="s">
        <v>5545</v>
      </c>
      <c r="D11714">
        <v>25870.173999999999</v>
      </c>
      <c r="E11714">
        <v>-5566.4769999999999</v>
      </c>
      <c r="F11714">
        <v>94</v>
      </c>
      <c r="I11714">
        <f>IFERROR(VLOOKUP(H11714,ticker_cik_sic_ind!$J$1:$K$2838,2,FALSE),A11714)</f>
        <v>1214816</v>
      </c>
      <c r="J11714">
        <f t="shared" si="182"/>
        <v>0</v>
      </c>
      <c r="L11714" s="4">
        <f>VLOOKUP(A11714,ticker_cik_sic_ind!$B$1:$H$2872,7,FALSE)</f>
        <v>2958100</v>
      </c>
    </row>
    <row r="11715" spans="1:12" x14ac:dyDescent="0.25">
      <c r="A11715">
        <v>7789</v>
      </c>
      <c r="B11715">
        <v>2020</v>
      </c>
      <c r="C11715" t="s">
        <v>5545</v>
      </c>
      <c r="D11715">
        <v>33272.627999999997</v>
      </c>
      <c r="E11715">
        <v>-3899.7930000000001</v>
      </c>
      <c r="F11715">
        <v>97</v>
      </c>
      <c r="I11715">
        <f>IFERROR(VLOOKUP(H11715,ticker_cik_sic_ind!$J$1:$K$2838,2,FALSE),A11715)</f>
        <v>7789</v>
      </c>
      <c r="J11715">
        <f t="shared" ref="J11715:J11778" si="183">IF(OR(AND(C11715="financial",F11715&lt;$L$1),AND(C11715="non_financial",F11715&lt;$M$1)),1,0)</f>
        <v>0</v>
      </c>
      <c r="L11715" s="4">
        <f>VLOOKUP(A11715,ticker_cik_sic_ind!$B$1:$H$2872,7,FALSE)</f>
        <v>2958100</v>
      </c>
    </row>
    <row r="11716" spans="1:12" x14ac:dyDescent="0.25">
      <c r="A11716">
        <v>1102112</v>
      </c>
      <c r="B11716">
        <v>2020</v>
      </c>
      <c r="C11716" t="s">
        <v>5545</v>
      </c>
      <c r="D11716">
        <v>26344.414000000001</v>
      </c>
      <c r="E11716">
        <v>-4852.01</v>
      </c>
      <c r="F11716">
        <v>98</v>
      </c>
      <c r="I11716">
        <f>IFERROR(VLOOKUP(H11716,ticker_cik_sic_ind!$J$1:$K$2838,2,FALSE),A11716)</f>
        <v>1102112</v>
      </c>
      <c r="J11716">
        <f t="shared" si="183"/>
        <v>0</v>
      </c>
      <c r="L11716" s="4">
        <f>VLOOKUP(A11716,ticker_cik_sic_ind!$B$1:$H$2872,7,FALSE)</f>
        <v>2958100</v>
      </c>
    </row>
    <row r="11717" spans="1:12" x14ac:dyDescent="0.25">
      <c r="A11717">
        <v>74260</v>
      </c>
      <c r="B11717">
        <v>2020</v>
      </c>
      <c r="C11717" t="s">
        <v>5545</v>
      </c>
      <c r="D11717">
        <v>20987.7</v>
      </c>
      <c r="E11717">
        <v>-5894</v>
      </c>
      <c r="F11717">
        <v>99</v>
      </c>
      <c r="I11717">
        <f>IFERROR(VLOOKUP(H11717,ticker_cik_sic_ind!$J$1:$K$2838,2,FALSE),A11717)</f>
        <v>74260</v>
      </c>
      <c r="J11717">
        <f t="shared" si="183"/>
        <v>0</v>
      </c>
      <c r="L11717" s="4">
        <f>VLOOKUP(A11717,ticker_cik_sic_ind!$B$1:$H$2872,7,FALSE)</f>
        <v>2958100</v>
      </c>
    </row>
    <row r="11718" spans="1:12" x14ac:dyDescent="0.25">
      <c r="A11718">
        <v>39263</v>
      </c>
      <c r="B11718">
        <v>2020</v>
      </c>
      <c r="C11718" t="s">
        <v>5545</v>
      </c>
      <c r="D11718">
        <v>31818.863000000001</v>
      </c>
      <c r="E11718">
        <v>-3741.3069999999998</v>
      </c>
      <c r="F11718">
        <v>100</v>
      </c>
      <c r="I11718">
        <f>IFERROR(VLOOKUP(H11718,ticker_cik_sic_ind!$J$1:$K$2838,2,FALSE),A11718)</f>
        <v>39263</v>
      </c>
      <c r="J11718">
        <f t="shared" si="183"/>
        <v>0</v>
      </c>
      <c r="L11718" s="4">
        <f>VLOOKUP(A11718,ticker_cik_sic_ind!$B$1:$H$2872,7,FALSE)</f>
        <v>2958100</v>
      </c>
    </row>
    <row r="11719" spans="1:12" x14ac:dyDescent="0.25">
      <c r="A11719">
        <v>1077771</v>
      </c>
      <c r="B11719">
        <v>2020</v>
      </c>
      <c r="C11719" t="s">
        <v>5545</v>
      </c>
      <c r="D11719">
        <v>27986.075000000001</v>
      </c>
      <c r="E11719">
        <v>-4228.5069999999996</v>
      </c>
      <c r="F11719">
        <v>101</v>
      </c>
      <c r="I11719">
        <f>IFERROR(VLOOKUP(H11719,ticker_cik_sic_ind!$J$1:$K$2838,2,FALSE),A11719)</f>
        <v>1077771</v>
      </c>
      <c r="J11719">
        <f t="shared" si="183"/>
        <v>0</v>
      </c>
      <c r="L11719" s="4">
        <f>VLOOKUP(A11719,ticker_cik_sic_ind!$B$1:$H$2872,7,FALSE)</f>
        <v>2958100</v>
      </c>
    </row>
    <row r="11720" spans="1:12" x14ac:dyDescent="0.25">
      <c r="A11720">
        <v>1015328</v>
      </c>
      <c r="B11720">
        <v>2020</v>
      </c>
      <c r="C11720" t="s">
        <v>5545</v>
      </c>
      <c r="D11720">
        <v>33641.769</v>
      </c>
      <c r="E11720">
        <v>-3446.95</v>
      </c>
      <c r="F11720">
        <v>101</v>
      </c>
      <c r="I11720">
        <f>IFERROR(VLOOKUP(H11720,ticker_cik_sic_ind!$J$1:$K$2838,2,FALSE),A11720)</f>
        <v>1015328</v>
      </c>
      <c r="J11720">
        <f t="shared" si="183"/>
        <v>0</v>
      </c>
      <c r="L11720" s="4">
        <f>VLOOKUP(A11720,ticker_cik_sic_ind!$B$1:$H$2872,7,FALSE)</f>
        <v>2958100</v>
      </c>
    </row>
    <row r="11721" spans="1:12" x14ac:dyDescent="0.25">
      <c r="A11721">
        <v>714310</v>
      </c>
      <c r="B11721">
        <v>2020</v>
      </c>
      <c r="C11721" t="s">
        <v>5545</v>
      </c>
      <c r="D11721">
        <v>33027.741000000002</v>
      </c>
      <c r="E11721">
        <v>-3504.1179999999999</v>
      </c>
      <c r="F11721">
        <v>101</v>
      </c>
      <c r="I11721">
        <f>IFERROR(VLOOKUP(H11721,ticker_cik_sic_ind!$J$1:$K$2838,2,FALSE),A11721)</f>
        <v>714310</v>
      </c>
      <c r="J11721">
        <f t="shared" si="183"/>
        <v>0</v>
      </c>
      <c r="L11721" s="4">
        <f>VLOOKUP(A11721,ticker_cik_sic_ind!$B$1:$H$2872,7,FALSE)</f>
        <v>2958100</v>
      </c>
    </row>
    <row r="11722" spans="1:12" x14ac:dyDescent="0.25">
      <c r="A11722">
        <v>315293</v>
      </c>
      <c r="B11722">
        <v>2020</v>
      </c>
      <c r="C11722" t="s">
        <v>5545</v>
      </c>
      <c r="D11722">
        <v>29807</v>
      </c>
      <c r="E11722">
        <v>-3913</v>
      </c>
      <c r="F11722">
        <v>101</v>
      </c>
      <c r="I11722">
        <f>IFERROR(VLOOKUP(H11722,ticker_cik_sic_ind!$J$1:$K$2838,2,FALSE),A11722)</f>
        <v>315293</v>
      </c>
      <c r="J11722">
        <f t="shared" si="183"/>
        <v>0</v>
      </c>
      <c r="L11722" s="4">
        <f>VLOOKUP(A11722,ticker_cik_sic_ind!$B$1:$H$2872,7,FALSE)</f>
        <v>2958100</v>
      </c>
    </row>
    <row r="11723" spans="1:12" x14ac:dyDescent="0.25">
      <c r="A11723">
        <v>1115055</v>
      </c>
      <c r="B11723">
        <v>2020</v>
      </c>
      <c r="C11723" t="s">
        <v>5545</v>
      </c>
      <c r="D11723">
        <v>26540.355</v>
      </c>
      <c r="E11723">
        <v>-4176.3609999999999</v>
      </c>
      <c r="F11723">
        <v>105</v>
      </c>
      <c r="I11723">
        <f>IFERROR(VLOOKUP(H11723,ticker_cik_sic_ind!$J$1:$K$2838,2,FALSE),A11723)</f>
        <v>1115055</v>
      </c>
      <c r="J11723">
        <f t="shared" si="183"/>
        <v>0</v>
      </c>
      <c r="L11723" s="4">
        <f>VLOOKUP(A11723,ticker_cik_sic_ind!$B$1:$H$2872,7,FALSE)</f>
        <v>2958100</v>
      </c>
    </row>
    <row r="11724" spans="1:12" x14ac:dyDescent="0.25">
      <c r="A11724">
        <v>354190</v>
      </c>
      <c r="B11724">
        <v>2020</v>
      </c>
      <c r="C11724" t="s">
        <v>5545</v>
      </c>
      <c r="D11724">
        <v>19200.3</v>
      </c>
      <c r="E11724">
        <v>-4947.8</v>
      </c>
      <c r="F11724">
        <v>106</v>
      </c>
      <c r="I11724">
        <f>IFERROR(VLOOKUP(H11724,ticker_cik_sic_ind!$J$1:$K$2838,2,FALSE),A11724)</f>
        <v>354190</v>
      </c>
      <c r="J11724">
        <f t="shared" si="183"/>
        <v>0</v>
      </c>
      <c r="L11724" s="4">
        <f>VLOOKUP(A11724,ticker_cik_sic_ind!$B$1:$H$2872,7,FALSE)</f>
        <v>2958100</v>
      </c>
    </row>
    <row r="11725" spans="1:12" x14ac:dyDescent="0.25">
      <c r="A11725">
        <v>1363829</v>
      </c>
      <c r="B11725">
        <v>2020</v>
      </c>
      <c r="C11725" t="s">
        <v>5545</v>
      </c>
      <c r="D11725">
        <v>18224.842000000001</v>
      </c>
      <c r="E11725">
        <v>-4963.1350000000002</v>
      </c>
      <c r="F11725">
        <v>106</v>
      </c>
      <c r="I11725">
        <f>IFERROR(VLOOKUP(H11725,ticker_cik_sic_ind!$J$1:$K$2838,2,FALSE),A11725)</f>
        <v>1363829</v>
      </c>
      <c r="J11725">
        <f t="shared" si="183"/>
        <v>0</v>
      </c>
      <c r="L11725" s="4">
        <f>VLOOKUP(A11725,ticker_cik_sic_ind!$B$1:$H$2872,7,FALSE)</f>
        <v>2958100</v>
      </c>
    </row>
    <row r="11726" spans="1:12" x14ac:dyDescent="0.25">
      <c r="A11726">
        <v>1273813</v>
      </c>
      <c r="B11726">
        <v>2020</v>
      </c>
      <c r="C11726" t="s">
        <v>5545</v>
      </c>
      <c r="D11726">
        <v>13581</v>
      </c>
      <c r="E11726">
        <v>-6722</v>
      </c>
      <c r="F11726">
        <v>108</v>
      </c>
      <c r="I11726">
        <f>IFERROR(VLOOKUP(H11726,ticker_cik_sic_ind!$J$1:$K$2838,2,FALSE),A11726)</f>
        <v>1273813</v>
      </c>
      <c r="J11726">
        <f t="shared" si="183"/>
        <v>0</v>
      </c>
      <c r="L11726" s="4">
        <f>VLOOKUP(A11726,ticker_cik_sic_ind!$B$1:$H$2872,7,FALSE)</f>
        <v>2958100</v>
      </c>
    </row>
    <row r="11727" spans="1:12" x14ac:dyDescent="0.25">
      <c r="A11727">
        <v>1504008</v>
      </c>
      <c r="B11727">
        <v>2020</v>
      </c>
      <c r="C11727" t="s">
        <v>5545</v>
      </c>
      <c r="D11727">
        <v>33092.264999999999</v>
      </c>
      <c r="E11727">
        <v>-2867.91</v>
      </c>
      <c r="F11727">
        <v>109</v>
      </c>
      <c r="I11727">
        <f>IFERROR(VLOOKUP(H11727,ticker_cik_sic_ind!$J$1:$K$2838,2,FALSE),A11727)</f>
        <v>1504008</v>
      </c>
      <c r="J11727">
        <f t="shared" si="183"/>
        <v>0</v>
      </c>
      <c r="L11727" s="4">
        <f>VLOOKUP(A11727,ticker_cik_sic_ind!$B$1:$H$2872,7,FALSE)</f>
        <v>2958100</v>
      </c>
    </row>
    <row r="11728" spans="1:12" x14ac:dyDescent="0.25">
      <c r="A11728">
        <v>1068851</v>
      </c>
      <c r="B11728">
        <v>2020</v>
      </c>
      <c r="C11728" t="s">
        <v>5545</v>
      </c>
      <c r="D11728">
        <v>22375.221000000001</v>
      </c>
      <c r="E11728">
        <v>-4127.8950000000004</v>
      </c>
      <c r="F11728">
        <v>110</v>
      </c>
      <c r="I11728">
        <f>IFERROR(VLOOKUP(H11728,ticker_cik_sic_ind!$J$1:$K$2838,2,FALSE),A11728)</f>
        <v>1068851</v>
      </c>
      <c r="J11728">
        <f t="shared" si="183"/>
        <v>0</v>
      </c>
      <c r="L11728" s="4">
        <f>VLOOKUP(A11728,ticker_cik_sic_ind!$B$1:$H$2872,7,FALSE)</f>
        <v>2958100</v>
      </c>
    </row>
    <row r="11729" spans="1:12" x14ac:dyDescent="0.25">
      <c r="A11729">
        <v>750577</v>
      </c>
      <c r="B11729">
        <v>2020</v>
      </c>
      <c r="C11729" t="s">
        <v>5545</v>
      </c>
      <c r="D11729">
        <v>28761.863000000001</v>
      </c>
      <c r="E11729">
        <v>-3318.915</v>
      </c>
      <c r="F11729">
        <v>110</v>
      </c>
      <c r="I11729">
        <f>IFERROR(VLOOKUP(H11729,ticker_cik_sic_ind!$J$1:$K$2838,2,FALSE),A11729)</f>
        <v>750577</v>
      </c>
      <c r="J11729">
        <f t="shared" si="183"/>
        <v>0</v>
      </c>
      <c r="L11729" s="4">
        <f>VLOOKUP(A11729,ticker_cik_sic_ind!$B$1:$H$2872,7,FALSE)</f>
        <v>2958100</v>
      </c>
    </row>
    <row r="11730" spans="1:12" x14ac:dyDescent="0.25">
      <c r="A11730">
        <v>1032033</v>
      </c>
      <c r="B11730">
        <v>2020</v>
      </c>
      <c r="C11730" t="s">
        <v>5545</v>
      </c>
      <c r="D11730">
        <v>29585.225999999999</v>
      </c>
      <c r="E11730">
        <v>-3097.3159999999998</v>
      </c>
      <c r="F11730">
        <v>112</v>
      </c>
      <c r="I11730">
        <f>IFERROR(VLOOKUP(H11730,ticker_cik_sic_ind!$J$1:$K$2838,2,FALSE),A11730)</f>
        <v>1032033</v>
      </c>
      <c r="J11730">
        <f t="shared" si="183"/>
        <v>0</v>
      </c>
      <c r="L11730" s="4">
        <f>VLOOKUP(A11730,ticker_cik_sic_ind!$B$1:$H$2872,7,FALSE)</f>
        <v>2958100</v>
      </c>
    </row>
    <row r="11731" spans="1:12" x14ac:dyDescent="0.25">
      <c r="A11731">
        <v>1584207</v>
      </c>
      <c r="B11731">
        <v>2020</v>
      </c>
      <c r="C11731" t="s">
        <v>5545</v>
      </c>
      <c r="D11731">
        <v>21017</v>
      </c>
      <c r="E11731">
        <v>-4141</v>
      </c>
      <c r="F11731">
        <v>112</v>
      </c>
      <c r="I11731">
        <f>IFERROR(VLOOKUP(H11731,ticker_cik_sic_ind!$J$1:$K$2838,2,FALSE),A11731)</f>
        <v>1584207</v>
      </c>
      <c r="J11731">
        <f t="shared" si="183"/>
        <v>0</v>
      </c>
      <c r="L11731" s="4">
        <f>VLOOKUP(A11731,ticker_cik_sic_ind!$B$1:$H$2872,7,FALSE)</f>
        <v>2958100</v>
      </c>
    </row>
    <row r="11732" spans="1:12" x14ac:dyDescent="0.25">
      <c r="A11732">
        <v>801337</v>
      </c>
      <c r="B11732">
        <v>2020</v>
      </c>
      <c r="C11732" t="s">
        <v>5545</v>
      </c>
      <c r="D11732">
        <v>28942.043000000001</v>
      </c>
      <c r="E11732">
        <v>-3065.2170000000001</v>
      </c>
      <c r="F11732">
        <v>114</v>
      </c>
      <c r="I11732">
        <f>IFERROR(VLOOKUP(H11732,ticker_cik_sic_ind!$J$1:$K$2838,2,FALSE),A11732)</f>
        <v>801337</v>
      </c>
      <c r="J11732">
        <f t="shared" si="183"/>
        <v>0</v>
      </c>
      <c r="L11732" s="4">
        <f>VLOOKUP(A11732,ticker_cik_sic_ind!$B$1:$H$2872,7,FALSE)</f>
        <v>2958100</v>
      </c>
    </row>
    <row r="11733" spans="1:12" x14ac:dyDescent="0.25">
      <c r="A11733">
        <v>720672</v>
      </c>
      <c r="B11733">
        <v>2020</v>
      </c>
      <c r="C11733" t="s">
        <v>5545</v>
      </c>
      <c r="D11733">
        <v>24343.597000000002</v>
      </c>
      <c r="E11733">
        <v>-3485.422</v>
      </c>
      <c r="F11733">
        <v>115</v>
      </c>
      <c r="I11733">
        <f>IFERROR(VLOOKUP(H11733,ticker_cik_sic_ind!$J$1:$K$2838,2,FALSE),A11733)</f>
        <v>720672</v>
      </c>
      <c r="J11733">
        <f t="shared" si="183"/>
        <v>0</v>
      </c>
      <c r="L11733" s="4">
        <f>VLOOKUP(A11733,ticker_cik_sic_ind!$B$1:$H$2872,7,FALSE)</f>
        <v>2958100</v>
      </c>
    </row>
    <row r="11734" spans="1:12" x14ac:dyDescent="0.25">
      <c r="A11734">
        <v>1120193</v>
      </c>
      <c r="B11734">
        <v>2020</v>
      </c>
      <c r="C11734" t="s">
        <v>5545</v>
      </c>
      <c r="D11734">
        <v>14132</v>
      </c>
      <c r="E11734">
        <v>-5551</v>
      </c>
      <c r="F11734">
        <v>116</v>
      </c>
      <c r="I11734">
        <f>IFERROR(VLOOKUP(H11734,ticker_cik_sic_ind!$J$1:$K$2838,2,FALSE),A11734)</f>
        <v>1120193</v>
      </c>
      <c r="J11734">
        <f t="shared" si="183"/>
        <v>0</v>
      </c>
      <c r="L11734" s="4">
        <f>VLOOKUP(A11734,ticker_cik_sic_ind!$B$1:$H$2872,7,FALSE)</f>
        <v>2958100</v>
      </c>
    </row>
    <row r="11735" spans="1:12" x14ac:dyDescent="0.25">
      <c r="A11735">
        <v>1077428</v>
      </c>
      <c r="B11735">
        <v>2020</v>
      </c>
      <c r="C11735" t="s">
        <v>5545</v>
      </c>
      <c r="D11735">
        <v>29970.383999999998</v>
      </c>
      <c r="E11735">
        <v>-2668.4520000000002</v>
      </c>
      <c r="F11735">
        <v>117</v>
      </c>
      <c r="I11735">
        <f>IFERROR(VLOOKUP(H11735,ticker_cik_sic_ind!$J$1:$K$2838,2,FALSE),A11735)</f>
        <v>1077428</v>
      </c>
      <c r="J11735">
        <f t="shared" si="183"/>
        <v>0</v>
      </c>
      <c r="L11735" s="4">
        <f>VLOOKUP(A11735,ticker_cik_sic_ind!$B$1:$H$2872,7,FALSE)</f>
        <v>2958100</v>
      </c>
    </row>
    <row r="11736" spans="1:12" x14ac:dyDescent="0.25">
      <c r="A11736">
        <v>1668428</v>
      </c>
      <c r="B11736">
        <v>2020</v>
      </c>
      <c r="C11736" t="s">
        <v>5545</v>
      </c>
      <c r="D11736">
        <v>35098</v>
      </c>
      <c r="E11736">
        <v>-2260</v>
      </c>
      <c r="F11736">
        <v>117</v>
      </c>
      <c r="I11736">
        <f>IFERROR(VLOOKUP(H11736,ticker_cik_sic_ind!$J$1:$K$2838,2,FALSE),A11736)</f>
        <v>1668428</v>
      </c>
      <c r="J11736">
        <f t="shared" si="183"/>
        <v>0</v>
      </c>
      <c r="L11736" s="4">
        <f>VLOOKUP(A11736,ticker_cik_sic_ind!$B$1:$H$2872,7,FALSE)</f>
        <v>43983</v>
      </c>
    </row>
    <row r="11737" spans="1:12" x14ac:dyDescent="0.25">
      <c r="A11737">
        <v>1594012</v>
      </c>
      <c r="B11737">
        <v>2020</v>
      </c>
      <c r="C11737" t="s">
        <v>5545</v>
      </c>
      <c r="D11737">
        <v>27064.116000000002</v>
      </c>
      <c r="E11737">
        <v>-2926.875</v>
      </c>
      <c r="F11737">
        <v>119</v>
      </c>
      <c r="I11737">
        <f>IFERROR(VLOOKUP(H11737,ticker_cik_sic_ind!$J$1:$K$2838,2,FALSE),A11737)</f>
        <v>1594012</v>
      </c>
      <c r="J11737">
        <f t="shared" si="183"/>
        <v>0</v>
      </c>
      <c r="L11737" s="4" t="e">
        <f>VLOOKUP(A11737,ticker_cik_sic_ind!$B$1:$H$2872,7,FALSE)</f>
        <v>#N/A</v>
      </c>
    </row>
    <row r="11738" spans="1:12" x14ac:dyDescent="0.25">
      <c r="A11738">
        <v>22356</v>
      </c>
      <c r="B11738">
        <v>2020</v>
      </c>
      <c r="C11738" t="s">
        <v>5545</v>
      </c>
      <c r="D11738">
        <v>25772.173999999999</v>
      </c>
      <c r="E11738">
        <v>-3171.3629999999998</v>
      </c>
      <c r="F11738">
        <v>120</v>
      </c>
      <c r="I11738">
        <f>IFERROR(VLOOKUP(H11738,ticker_cik_sic_ind!$J$1:$K$2838,2,FALSE),A11738)</f>
        <v>22356</v>
      </c>
      <c r="J11738">
        <f t="shared" si="183"/>
        <v>0</v>
      </c>
      <c r="L11738" s="4">
        <f>VLOOKUP(A11738,ticker_cik_sic_ind!$B$1:$H$2872,7,FALSE)</f>
        <v>2958100</v>
      </c>
    </row>
    <row r="11739" spans="1:12" x14ac:dyDescent="0.25">
      <c r="A11739">
        <v>1212545</v>
      </c>
      <c r="B11739">
        <v>2020</v>
      </c>
      <c r="C11739" t="s">
        <v>5545</v>
      </c>
      <c r="D11739">
        <v>25314.785</v>
      </c>
      <c r="E11739">
        <v>-2851.2640000000001</v>
      </c>
      <c r="F11739">
        <v>121</v>
      </c>
      <c r="I11739">
        <f>IFERROR(VLOOKUP(H11739,ticker_cik_sic_ind!$J$1:$K$2838,2,FALSE),A11739)</f>
        <v>1212545</v>
      </c>
      <c r="J11739">
        <f t="shared" si="183"/>
        <v>0</v>
      </c>
      <c r="L11739" s="4">
        <f>VLOOKUP(A11739,ticker_cik_sic_ind!$B$1:$H$2872,7,FALSE)</f>
        <v>2958100</v>
      </c>
    </row>
    <row r="11740" spans="1:12" x14ac:dyDescent="0.25">
      <c r="A11740">
        <v>729986</v>
      </c>
      <c r="B11740">
        <v>2020</v>
      </c>
      <c r="C11740" t="s">
        <v>5545</v>
      </c>
      <c r="D11740">
        <v>19882.539000000001</v>
      </c>
      <c r="E11740">
        <v>-3333.8580000000002</v>
      </c>
      <c r="F11740">
        <v>122</v>
      </c>
      <c r="I11740">
        <f>IFERROR(VLOOKUP(H11740,ticker_cik_sic_ind!$J$1:$K$2838,2,FALSE),A11740)</f>
        <v>729986</v>
      </c>
      <c r="J11740">
        <f t="shared" si="183"/>
        <v>0</v>
      </c>
      <c r="L11740" s="4">
        <f>VLOOKUP(A11740,ticker_cik_sic_ind!$B$1:$H$2872,7,FALSE)</f>
        <v>2958100</v>
      </c>
    </row>
    <row r="11741" spans="1:12" x14ac:dyDescent="0.25">
      <c r="A11741">
        <v>19612</v>
      </c>
      <c r="B11741">
        <v>2020</v>
      </c>
      <c r="C11741" t="s">
        <v>5545</v>
      </c>
      <c r="D11741">
        <v>22491.764999999999</v>
      </c>
      <c r="E11741">
        <v>-2953.5349999999999</v>
      </c>
      <c r="F11741">
        <v>122</v>
      </c>
      <c r="I11741">
        <f>IFERROR(VLOOKUP(H11741,ticker_cik_sic_ind!$J$1:$K$2838,2,FALSE),A11741)</f>
        <v>19612</v>
      </c>
      <c r="J11741">
        <f t="shared" si="183"/>
        <v>0</v>
      </c>
      <c r="L11741" s="4">
        <f>VLOOKUP(A11741,ticker_cik_sic_ind!$B$1:$H$2872,7,FALSE)</f>
        <v>2958100</v>
      </c>
    </row>
    <row r="11742" spans="1:12" x14ac:dyDescent="0.25">
      <c r="A11742">
        <v>1279363</v>
      </c>
      <c r="B11742">
        <v>2020</v>
      </c>
      <c r="C11742" t="s">
        <v>5545</v>
      </c>
      <c r="D11742">
        <v>13205.5</v>
      </c>
      <c r="E11742">
        <v>-4603.3</v>
      </c>
      <c r="F11742">
        <v>124</v>
      </c>
      <c r="I11742">
        <f>IFERROR(VLOOKUP(H11742,ticker_cik_sic_ind!$J$1:$K$2838,2,FALSE),A11742)</f>
        <v>1279363</v>
      </c>
      <c r="J11742">
        <f t="shared" si="183"/>
        <v>0</v>
      </c>
      <c r="L11742" s="4">
        <f>VLOOKUP(A11742,ticker_cik_sic_ind!$B$1:$H$2872,7,FALSE)</f>
        <v>43853</v>
      </c>
    </row>
    <row r="11743" spans="1:12" x14ac:dyDescent="0.25">
      <c r="A11743">
        <v>1113169</v>
      </c>
      <c r="B11743">
        <v>2020</v>
      </c>
      <c r="C11743" t="s">
        <v>5545</v>
      </c>
      <c r="D11743">
        <v>8912.2999999999993</v>
      </c>
      <c r="E11743">
        <v>-7591.4</v>
      </c>
      <c r="F11743">
        <v>125</v>
      </c>
      <c r="I11743">
        <f>IFERROR(VLOOKUP(H11743,ticker_cik_sic_ind!$J$1:$K$2838,2,FALSE),A11743)</f>
        <v>1113169</v>
      </c>
      <c r="J11743">
        <f t="shared" si="183"/>
        <v>0</v>
      </c>
      <c r="L11743" s="4">
        <f>VLOOKUP(A11743,ticker_cik_sic_ind!$B$1:$H$2872,7,FALSE)</f>
        <v>2958100</v>
      </c>
    </row>
    <row r="11744" spans="1:12" x14ac:dyDescent="0.25">
      <c r="A11744">
        <v>101382</v>
      </c>
      <c r="B11744">
        <v>2020</v>
      </c>
      <c r="C11744" t="s">
        <v>5545</v>
      </c>
      <c r="D11744">
        <v>24016.276000000002</v>
      </c>
      <c r="E11744">
        <v>-2477.79</v>
      </c>
      <c r="F11744">
        <v>126</v>
      </c>
      <c r="I11744">
        <f>IFERROR(VLOOKUP(H11744,ticker_cik_sic_ind!$J$1:$K$2838,2,FALSE),A11744)</f>
        <v>101382</v>
      </c>
      <c r="J11744">
        <f t="shared" si="183"/>
        <v>0</v>
      </c>
      <c r="L11744" s="4">
        <f>VLOOKUP(A11744,ticker_cik_sic_ind!$B$1:$H$2872,7,FALSE)</f>
        <v>2958100</v>
      </c>
    </row>
    <row r="11745" spans="1:12" x14ac:dyDescent="0.25">
      <c r="A11745">
        <v>707179</v>
      </c>
      <c r="B11745">
        <v>2020</v>
      </c>
      <c r="C11745" t="s">
        <v>5545</v>
      </c>
      <c r="D11745">
        <v>20145.285</v>
      </c>
      <c r="E11745">
        <v>-2803.1390000000001</v>
      </c>
      <c r="F11745">
        <v>127</v>
      </c>
      <c r="I11745">
        <f>IFERROR(VLOOKUP(H11745,ticker_cik_sic_ind!$J$1:$K$2838,2,FALSE),A11745)</f>
        <v>707179</v>
      </c>
      <c r="J11745">
        <f t="shared" si="183"/>
        <v>0</v>
      </c>
      <c r="L11745" s="4">
        <f>VLOOKUP(A11745,ticker_cik_sic_ind!$B$1:$H$2872,7,FALSE)</f>
        <v>2958100</v>
      </c>
    </row>
    <row r="11746" spans="1:12" x14ac:dyDescent="0.25">
      <c r="A11746">
        <v>36377</v>
      </c>
      <c r="B11746">
        <v>2020</v>
      </c>
      <c r="C11746" t="s">
        <v>5545</v>
      </c>
      <c r="D11746">
        <v>20526.366999999998</v>
      </c>
      <c r="E11746">
        <v>-2659.4409999999998</v>
      </c>
      <c r="F11746">
        <v>128</v>
      </c>
      <c r="I11746">
        <f>IFERROR(VLOOKUP(H11746,ticker_cik_sic_ind!$J$1:$K$2838,2,FALSE),A11746)</f>
        <v>36377</v>
      </c>
      <c r="J11746">
        <f t="shared" si="183"/>
        <v>0</v>
      </c>
      <c r="L11746" s="4">
        <f>VLOOKUP(A11746,ticker_cik_sic_ind!$B$1:$H$2872,7,FALSE)</f>
        <v>2958100</v>
      </c>
    </row>
    <row r="11747" spans="1:12" x14ac:dyDescent="0.25">
      <c r="A11747">
        <v>1258602</v>
      </c>
      <c r="B11747">
        <v>2020</v>
      </c>
      <c r="C11747" t="s">
        <v>5545</v>
      </c>
      <c r="D11747">
        <v>24219.8</v>
      </c>
      <c r="E11747">
        <v>-2326.6179999999999</v>
      </c>
      <c r="F11747">
        <v>129</v>
      </c>
      <c r="I11747">
        <f>IFERROR(VLOOKUP(H11747,ticker_cik_sic_ind!$J$1:$K$2838,2,FALSE),A11747)</f>
        <v>1258602</v>
      </c>
      <c r="J11747">
        <f t="shared" si="183"/>
        <v>0</v>
      </c>
      <c r="L11747" s="4">
        <f>VLOOKUP(A11747,ticker_cik_sic_ind!$B$1:$H$2872,7,FALSE)</f>
        <v>2958100</v>
      </c>
    </row>
    <row r="11748" spans="1:12" x14ac:dyDescent="0.25">
      <c r="A11748">
        <v>1527166</v>
      </c>
      <c r="B11748">
        <v>2020</v>
      </c>
      <c r="C11748" t="s">
        <v>5545</v>
      </c>
      <c r="D11748">
        <v>13400.8</v>
      </c>
      <c r="E11748">
        <v>-3618.3</v>
      </c>
      <c r="F11748">
        <v>130</v>
      </c>
      <c r="I11748">
        <f>IFERROR(VLOOKUP(H11748,ticker_cik_sic_ind!$J$1:$K$2838,2,FALSE),A11748)</f>
        <v>1527166</v>
      </c>
      <c r="J11748">
        <f t="shared" si="183"/>
        <v>0</v>
      </c>
      <c r="L11748" s="4">
        <f>VLOOKUP(A11748,ticker_cik_sic_ind!$B$1:$H$2872,7,FALSE)</f>
        <v>2958100</v>
      </c>
    </row>
    <row r="11749" spans="1:12" x14ac:dyDescent="0.25">
      <c r="A11749">
        <v>1331875</v>
      </c>
      <c r="B11749">
        <v>2020</v>
      </c>
      <c r="C11749" t="s">
        <v>5545</v>
      </c>
      <c r="D11749">
        <v>10189</v>
      </c>
      <c r="E11749">
        <v>-5296</v>
      </c>
      <c r="F11749">
        <v>131</v>
      </c>
      <c r="I11749">
        <f>IFERROR(VLOOKUP(H11749,ticker_cik_sic_ind!$J$1:$K$2838,2,FALSE),A11749)</f>
        <v>1331875</v>
      </c>
      <c r="J11749">
        <f t="shared" si="183"/>
        <v>0</v>
      </c>
      <c r="L11749" s="4">
        <f>VLOOKUP(A11749,ticker_cik_sic_ind!$B$1:$H$2872,7,FALSE)</f>
        <v>2958100</v>
      </c>
    </row>
    <row r="11750" spans="1:12" x14ac:dyDescent="0.25">
      <c r="A11750">
        <v>1102266</v>
      </c>
      <c r="B11750">
        <v>2020</v>
      </c>
      <c r="C11750" t="s">
        <v>5545</v>
      </c>
      <c r="D11750">
        <v>17036.597000000002</v>
      </c>
      <c r="E11750">
        <v>-2890.5120000000002</v>
      </c>
      <c r="F11750">
        <v>131</v>
      </c>
      <c r="I11750">
        <f>IFERROR(VLOOKUP(H11750,ticker_cik_sic_ind!$J$1:$K$2838,2,FALSE),A11750)</f>
        <v>1102266</v>
      </c>
      <c r="J11750">
        <f t="shared" si="183"/>
        <v>0</v>
      </c>
      <c r="L11750" s="4">
        <f>VLOOKUP(A11750,ticker_cik_sic_ind!$B$1:$H$2872,7,FALSE)</f>
        <v>43987</v>
      </c>
    </row>
    <row r="11751" spans="1:12" x14ac:dyDescent="0.25">
      <c r="A11751">
        <v>700564</v>
      </c>
      <c r="B11751">
        <v>2020</v>
      </c>
      <c r="C11751" t="s">
        <v>5545</v>
      </c>
      <c r="D11751">
        <v>21308.67</v>
      </c>
      <c r="E11751">
        <v>-2308.7979999999998</v>
      </c>
      <c r="F11751">
        <v>131</v>
      </c>
      <c r="I11751">
        <f>IFERROR(VLOOKUP(H11751,ticker_cik_sic_ind!$J$1:$K$2838,2,FALSE),A11751)</f>
        <v>700564</v>
      </c>
      <c r="J11751">
        <f t="shared" si="183"/>
        <v>0</v>
      </c>
      <c r="L11751" s="4">
        <f>VLOOKUP(A11751,ticker_cik_sic_ind!$B$1:$H$2872,7,FALSE)</f>
        <v>2958100</v>
      </c>
    </row>
    <row r="11752" spans="1:12" x14ac:dyDescent="0.25">
      <c r="A11752">
        <v>860748</v>
      </c>
      <c r="B11752">
        <v>2020</v>
      </c>
      <c r="C11752" t="s">
        <v>5545</v>
      </c>
      <c r="D11752">
        <v>12616.5</v>
      </c>
      <c r="E11752">
        <v>-3683.7</v>
      </c>
      <c r="F11752">
        <v>134</v>
      </c>
      <c r="I11752">
        <f>IFERROR(VLOOKUP(H11752,ticker_cik_sic_ind!$J$1:$K$2838,2,FALSE),A11752)</f>
        <v>860748</v>
      </c>
      <c r="J11752">
        <f t="shared" si="183"/>
        <v>0</v>
      </c>
      <c r="L11752" s="4">
        <f>VLOOKUP(A11752,ticker_cik_sic_ind!$B$1:$H$2872,7,FALSE)</f>
        <v>2958100</v>
      </c>
    </row>
    <row r="11753" spans="1:12" x14ac:dyDescent="0.25">
      <c r="A11753">
        <v>90498</v>
      </c>
      <c r="B11753">
        <v>2020</v>
      </c>
      <c r="C11753" t="s">
        <v>5545</v>
      </c>
      <c r="D11753">
        <v>17937.435000000001</v>
      </c>
      <c r="E11753">
        <v>-2469.5129999999999</v>
      </c>
      <c r="F11753">
        <v>135</v>
      </c>
      <c r="I11753">
        <f>IFERROR(VLOOKUP(H11753,ticker_cik_sic_ind!$J$1:$K$2838,2,FALSE),A11753)</f>
        <v>90498</v>
      </c>
      <c r="J11753">
        <f t="shared" si="183"/>
        <v>0</v>
      </c>
      <c r="L11753" s="4">
        <f>VLOOKUP(A11753,ticker_cik_sic_ind!$B$1:$H$2872,7,FALSE)</f>
        <v>2958100</v>
      </c>
    </row>
    <row r="11754" spans="1:12" x14ac:dyDescent="0.25">
      <c r="A11754">
        <v>883948</v>
      </c>
      <c r="B11754">
        <v>2020</v>
      </c>
      <c r="C11754" t="s">
        <v>5545</v>
      </c>
      <c r="D11754">
        <v>17159.383999999998</v>
      </c>
      <c r="E11754">
        <v>-2512.2950000000001</v>
      </c>
      <c r="F11754">
        <v>136</v>
      </c>
      <c r="I11754">
        <f>IFERROR(VLOOKUP(H11754,ticker_cik_sic_ind!$J$1:$K$2838,2,FALSE),A11754)</f>
        <v>883948</v>
      </c>
      <c r="J11754">
        <f t="shared" si="183"/>
        <v>0</v>
      </c>
      <c r="L11754" s="4">
        <f>VLOOKUP(A11754,ticker_cik_sic_ind!$B$1:$H$2872,7,FALSE)</f>
        <v>2958100</v>
      </c>
    </row>
    <row r="11755" spans="1:12" x14ac:dyDescent="0.25">
      <c r="A11755">
        <v>1614184</v>
      </c>
      <c r="B11755">
        <v>2020</v>
      </c>
      <c r="C11755" t="s">
        <v>5545</v>
      </c>
      <c r="D11755">
        <v>17504.005000000001</v>
      </c>
      <c r="E11755">
        <v>-2426.0720000000001</v>
      </c>
      <c r="F11755">
        <v>137</v>
      </c>
      <c r="I11755">
        <f>IFERROR(VLOOKUP(H11755,ticker_cik_sic_ind!$J$1:$K$2838,2,FALSE),A11755)</f>
        <v>1614184</v>
      </c>
      <c r="J11755">
        <f t="shared" si="183"/>
        <v>0</v>
      </c>
      <c r="L11755" s="4">
        <f>VLOOKUP(A11755,ticker_cik_sic_ind!$B$1:$H$2872,7,FALSE)</f>
        <v>2958100</v>
      </c>
    </row>
    <row r="11756" spans="1:12" x14ac:dyDescent="0.25">
      <c r="A11756">
        <v>1472787</v>
      </c>
      <c r="B11756">
        <v>2020</v>
      </c>
      <c r="C11756" t="s">
        <v>5545</v>
      </c>
      <c r="D11756">
        <v>11443.178</v>
      </c>
      <c r="E11756">
        <v>-4088.0340000000001</v>
      </c>
      <c r="F11756">
        <v>138</v>
      </c>
      <c r="I11756">
        <f>IFERROR(VLOOKUP(H11756,ticker_cik_sic_ind!$J$1:$K$2838,2,FALSE),A11756)</f>
        <v>1472787</v>
      </c>
      <c r="J11756">
        <f t="shared" si="183"/>
        <v>0</v>
      </c>
      <c r="L11756" s="4">
        <f>VLOOKUP(A11756,ticker_cik_sic_ind!$B$1:$H$2872,7,FALSE)</f>
        <v>2958100</v>
      </c>
    </row>
    <row r="11757" spans="1:12" x14ac:dyDescent="0.25">
      <c r="A11757">
        <v>702325</v>
      </c>
      <c r="B11757">
        <v>2020</v>
      </c>
      <c r="C11757" t="s">
        <v>5545</v>
      </c>
      <c r="D11757">
        <v>17462.233</v>
      </c>
      <c r="E11757">
        <v>-2300.5729999999999</v>
      </c>
      <c r="F11757">
        <v>139</v>
      </c>
      <c r="I11757">
        <f>IFERROR(VLOOKUP(H11757,ticker_cik_sic_ind!$J$1:$K$2838,2,FALSE),A11757)</f>
        <v>702325</v>
      </c>
      <c r="J11757">
        <f t="shared" si="183"/>
        <v>0</v>
      </c>
      <c r="L11757" s="4">
        <f>VLOOKUP(A11757,ticker_cik_sic_ind!$B$1:$H$2872,7,FALSE)</f>
        <v>2958100</v>
      </c>
    </row>
    <row r="11758" spans="1:12" x14ac:dyDescent="0.25">
      <c r="A11758">
        <v>764038</v>
      </c>
      <c r="B11758">
        <v>2020</v>
      </c>
      <c r="C11758" t="s">
        <v>5545</v>
      </c>
      <c r="D11758">
        <v>15683.337</v>
      </c>
      <c r="E11758">
        <v>-2373.9780000000001</v>
      </c>
      <c r="F11758">
        <v>140</v>
      </c>
      <c r="I11758">
        <f>IFERROR(VLOOKUP(H11758,ticker_cik_sic_ind!$J$1:$K$2838,2,FALSE),A11758)</f>
        <v>764038</v>
      </c>
      <c r="J11758">
        <f t="shared" si="183"/>
        <v>0</v>
      </c>
      <c r="L11758" s="4">
        <f>VLOOKUP(A11758,ticker_cik_sic_ind!$B$1:$H$2872,7,FALSE)</f>
        <v>2958100</v>
      </c>
    </row>
    <row r="11759" spans="1:12" x14ac:dyDescent="0.25">
      <c r="A11759">
        <v>1331520</v>
      </c>
      <c r="B11759">
        <v>2020</v>
      </c>
      <c r="C11759" t="s">
        <v>5545</v>
      </c>
      <c r="D11759">
        <v>15287.575000000001</v>
      </c>
      <c r="E11759">
        <v>-2421.4059999999999</v>
      </c>
      <c r="F11759">
        <v>141</v>
      </c>
      <c r="I11759">
        <f>IFERROR(VLOOKUP(H11759,ticker_cik_sic_ind!$J$1:$K$2838,2,FALSE),A11759)</f>
        <v>1331520</v>
      </c>
      <c r="J11759">
        <f t="shared" si="183"/>
        <v>0</v>
      </c>
      <c r="L11759" s="4">
        <f>VLOOKUP(A11759,ticker_cik_sic_ind!$B$1:$H$2872,7,FALSE)</f>
        <v>2958100</v>
      </c>
    </row>
    <row r="11760" spans="1:12" x14ac:dyDescent="0.25">
      <c r="A11760">
        <v>861842</v>
      </c>
      <c r="B11760">
        <v>2020</v>
      </c>
      <c r="C11760" t="s">
        <v>5545</v>
      </c>
      <c r="D11760">
        <v>17606.006000000001</v>
      </c>
      <c r="E11760">
        <v>-2199.297</v>
      </c>
      <c r="F11760">
        <v>142</v>
      </c>
      <c r="I11760">
        <f>IFERROR(VLOOKUP(H11760,ticker_cik_sic_ind!$J$1:$K$2838,2,FALSE),A11760)</f>
        <v>861842</v>
      </c>
      <c r="J11760">
        <f t="shared" si="183"/>
        <v>0</v>
      </c>
      <c r="L11760" s="4">
        <f>VLOOKUP(A11760,ticker_cik_sic_ind!$B$1:$H$2872,7,FALSE)</f>
        <v>2958100</v>
      </c>
    </row>
    <row r="11761" spans="1:12" x14ac:dyDescent="0.25">
      <c r="A11761">
        <v>1564618</v>
      </c>
      <c r="B11761">
        <v>2020</v>
      </c>
      <c r="C11761" t="s">
        <v>5545</v>
      </c>
      <c r="D11761">
        <v>14708.922</v>
      </c>
      <c r="E11761">
        <v>-2249.3420000000001</v>
      </c>
      <c r="F11761">
        <v>143</v>
      </c>
      <c r="I11761">
        <f>IFERROR(VLOOKUP(H11761,ticker_cik_sic_ind!$J$1:$K$2838,2,FALSE),A11761)</f>
        <v>1564618</v>
      </c>
      <c r="J11761">
        <f t="shared" si="183"/>
        <v>0</v>
      </c>
      <c r="L11761" s="4">
        <f>VLOOKUP(A11761,ticker_cik_sic_ind!$B$1:$H$2872,7,FALSE)</f>
        <v>2958100</v>
      </c>
    </row>
    <row r="11762" spans="1:12" x14ac:dyDescent="0.25">
      <c r="A11762">
        <v>1403528</v>
      </c>
      <c r="B11762">
        <v>2020</v>
      </c>
      <c r="C11762" t="s">
        <v>5545</v>
      </c>
      <c r="D11762">
        <v>10679.021000000001</v>
      </c>
      <c r="E11762">
        <v>-3516.9850000000001</v>
      </c>
      <c r="F11762">
        <v>143</v>
      </c>
      <c r="I11762">
        <f>IFERROR(VLOOKUP(H11762,ticker_cik_sic_ind!$J$1:$K$2838,2,FALSE),A11762)</f>
        <v>1403528</v>
      </c>
      <c r="J11762">
        <f t="shared" si="183"/>
        <v>0</v>
      </c>
      <c r="L11762" s="4">
        <f>VLOOKUP(A11762,ticker_cik_sic_ind!$B$1:$H$2872,7,FALSE)</f>
        <v>43746</v>
      </c>
    </row>
    <row r="11763" spans="1:12" x14ac:dyDescent="0.25">
      <c r="A11763">
        <v>944695</v>
      </c>
      <c r="B11763">
        <v>2020</v>
      </c>
      <c r="C11763" t="s">
        <v>5545</v>
      </c>
      <c r="D11763">
        <v>12159.9</v>
      </c>
      <c r="E11763">
        <v>-2941.1</v>
      </c>
      <c r="F11763">
        <v>145</v>
      </c>
      <c r="I11763">
        <f>IFERROR(VLOOKUP(H11763,ticker_cik_sic_ind!$J$1:$K$2838,2,FALSE),A11763)</f>
        <v>944695</v>
      </c>
      <c r="J11763">
        <f t="shared" si="183"/>
        <v>0</v>
      </c>
      <c r="L11763" s="4">
        <f>VLOOKUP(A11763,ticker_cik_sic_ind!$B$1:$H$2872,7,FALSE)</f>
        <v>2958100</v>
      </c>
    </row>
    <row r="11764" spans="1:12" x14ac:dyDescent="0.25">
      <c r="A11764">
        <v>708955</v>
      </c>
      <c r="B11764">
        <v>2020</v>
      </c>
      <c r="C11764" t="s">
        <v>5545</v>
      </c>
      <c r="D11764">
        <v>14437.663</v>
      </c>
      <c r="E11764">
        <v>-2188.1889999999999</v>
      </c>
      <c r="F11764">
        <v>146</v>
      </c>
      <c r="I11764">
        <f>IFERROR(VLOOKUP(H11764,ticker_cik_sic_ind!$J$1:$K$2838,2,FALSE),A11764)</f>
        <v>708955</v>
      </c>
      <c r="J11764">
        <f t="shared" si="183"/>
        <v>0</v>
      </c>
      <c r="L11764" s="4">
        <f>VLOOKUP(A11764,ticker_cik_sic_ind!$B$1:$H$2872,7,FALSE)</f>
        <v>2958100</v>
      </c>
    </row>
    <row r="11765" spans="1:12" x14ac:dyDescent="0.25">
      <c r="A11765">
        <v>1274173</v>
      </c>
      <c r="B11765">
        <v>2020</v>
      </c>
      <c r="C11765" t="s">
        <v>5545</v>
      </c>
      <c r="D11765">
        <v>6860.1</v>
      </c>
      <c r="E11765">
        <v>-4974.1000000000004</v>
      </c>
      <c r="F11765">
        <v>147</v>
      </c>
      <c r="I11765">
        <f>IFERROR(VLOOKUP(H11765,ticker_cik_sic_ind!$J$1:$K$2838,2,FALSE),A11765)</f>
        <v>1274173</v>
      </c>
      <c r="J11765">
        <f t="shared" si="183"/>
        <v>0</v>
      </c>
      <c r="L11765" s="4">
        <f>VLOOKUP(A11765,ticker_cik_sic_ind!$B$1:$H$2872,7,FALSE)</f>
        <v>2958100</v>
      </c>
    </row>
    <row r="11766" spans="1:12" x14ac:dyDescent="0.25">
      <c r="A11766">
        <v>936528</v>
      </c>
      <c r="B11766">
        <v>2020</v>
      </c>
      <c r="C11766" t="s">
        <v>5545</v>
      </c>
      <c r="D11766">
        <v>16468.525000000001</v>
      </c>
      <c r="E11766">
        <v>-2012.7339999999999</v>
      </c>
      <c r="F11766">
        <v>148</v>
      </c>
      <c r="I11766">
        <f>IFERROR(VLOOKUP(H11766,ticker_cik_sic_ind!$J$1:$K$2838,2,FALSE),A11766)</f>
        <v>936528</v>
      </c>
      <c r="J11766">
        <f t="shared" si="183"/>
        <v>0</v>
      </c>
      <c r="L11766" s="4">
        <f>VLOOKUP(A11766,ticker_cik_sic_ind!$B$1:$H$2872,7,FALSE)</f>
        <v>2958100</v>
      </c>
    </row>
    <row r="11767" spans="1:12" x14ac:dyDescent="0.25">
      <c r="A11767">
        <v>1004434</v>
      </c>
      <c r="B11767">
        <v>2020</v>
      </c>
      <c r="C11767" t="s">
        <v>5545</v>
      </c>
      <c r="D11767">
        <v>7727.8</v>
      </c>
      <c r="E11767">
        <v>-4553</v>
      </c>
      <c r="F11767">
        <v>148</v>
      </c>
      <c r="I11767">
        <f>IFERROR(VLOOKUP(H11767,ticker_cik_sic_ind!$J$1:$K$2838,2,FALSE),A11767)</f>
        <v>1004434</v>
      </c>
      <c r="J11767">
        <f t="shared" si="183"/>
        <v>0</v>
      </c>
      <c r="L11767" s="4">
        <f>VLOOKUP(A11767,ticker_cik_sic_ind!$B$1:$H$2872,7,FALSE)</f>
        <v>2958100</v>
      </c>
    </row>
    <row r="11768" spans="1:12" x14ac:dyDescent="0.25">
      <c r="A11768">
        <v>1033012</v>
      </c>
      <c r="B11768">
        <v>2020</v>
      </c>
      <c r="C11768" t="s">
        <v>5545</v>
      </c>
      <c r="D11768">
        <v>20206</v>
      </c>
      <c r="E11768">
        <v>-1656</v>
      </c>
      <c r="F11768">
        <v>150</v>
      </c>
      <c r="I11768">
        <f>IFERROR(VLOOKUP(H11768,ticker_cik_sic_ind!$J$1:$K$2838,2,FALSE),A11768)</f>
        <v>1033012</v>
      </c>
      <c r="J11768">
        <f t="shared" si="183"/>
        <v>0</v>
      </c>
      <c r="L11768" s="4">
        <f>VLOOKUP(A11768,ticker_cik_sic_ind!$B$1:$H$2872,7,FALSE)</f>
        <v>2958100</v>
      </c>
    </row>
    <row r="11769" spans="1:12" x14ac:dyDescent="0.25">
      <c r="A11769">
        <v>34088</v>
      </c>
      <c r="B11769">
        <v>2020</v>
      </c>
      <c r="C11769" t="s">
        <v>5546</v>
      </c>
      <c r="D11769">
        <v>360729</v>
      </c>
      <c r="E11769">
        <v>-198465</v>
      </c>
      <c r="F11769">
        <v>1</v>
      </c>
      <c r="I11769">
        <f>IFERROR(VLOOKUP(H11769,ticker_cik_sic_ind!$J$1:$K$2838,2,FALSE),A11769)</f>
        <v>34088</v>
      </c>
      <c r="J11769">
        <f t="shared" si="183"/>
        <v>1</v>
      </c>
      <c r="L11769" s="4">
        <f>VLOOKUP(A11769,ticker_cik_sic_ind!$B$1:$H$2872,7,FALSE)</f>
        <v>2958100</v>
      </c>
    </row>
    <row r="11770" spans="1:12" x14ac:dyDescent="0.25">
      <c r="A11770">
        <v>732717</v>
      </c>
      <c r="B11770">
        <v>2020</v>
      </c>
      <c r="C11770" t="s">
        <v>5546</v>
      </c>
      <c r="D11770">
        <v>546914</v>
      </c>
      <c r="E11770">
        <v>-194081</v>
      </c>
      <c r="F11770">
        <v>1</v>
      </c>
      <c r="I11770">
        <f>IFERROR(VLOOKUP(H11770,ticker_cik_sic_ind!$J$1:$K$2838,2,FALSE),A11770)</f>
        <v>732717</v>
      </c>
      <c r="J11770">
        <f t="shared" si="183"/>
        <v>1</v>
      </c>
      <c r="L11770" s="4">
        <f>VLOOKUP(A11770,ticker_cik_sic_ind!$B$1:$H$2872,7,FALSE)</f>
        <v>2958100</v>
      </c>
    </row>
    <row r="11771" spans="1:12" x14ac:dyDescent="0.25">
      <c r="A11771">
        <v>320193</v>
      </c>
      <c r="B11771">
        <v>2020</v>
      </c>
      <c r="C11771" t="s">
        <v>5546</v>
      </c>
      <c r="D11771">
        <v>322239</v>
      </c>
      <c r="E11771">
        <v>-96456</v>
      </c>
      <c r="F11771">
        <v>3</v>
      </c>
      <c r="I11771">
        <f>IFERROR(VLOOKUP(H11771,ticker_cik_sic_ind!$J$1:$K$2838,2,FALSE),A11771)</f>
        <v>320193</v>
      </c>
      <c r="J11771">
        <f t="shared" si="183"/>
        <v>1</v>
      </c>
      <c r="L11771" s="4">
        <f>VLOOKUP(A11771,ticker_cik_sic_ind!$B$1:$H$2872,7,FALSE)</f>
        <v>2958100</v>
      </c>
    </row>
    <row r="11772" spans="1:12" x14ac:dyDescent="0.25">
      <c r="A11772">
        <v>789019</v>
      </c>
      <c r="B11772">
        <v>2020</v>
      </c>
      <c r="C11772" t="s">
        <v>5546</v>
      </c>
      <c r="D11772">
        <v>286556</v>
      </c>
      <c r="E11772">
        <v>-102330</v>
      </c>
      <c r="F11772">
        <v>4</v>
      </c>
      <c r="I11772">
        <f>IFERROR(VLOOKUP(H11772,ticker_cik_sic_ind!$J$1:$K$2838,2,FALSE),A11772)</f>
        <v>789019</v>
      </c>
      <c r="J11772">
        <f t="shared" si="183"/>
        <v>1</v>
      </c>
      <c r="L11772" s="4">
        <f>VLOOKUP(A11772,ticker_cik_sic_ind!$B$1:$H$2872,7,FALSE)</f>
        <v>2958100</v>
      </c>
    </row>
    <row r="11773" spans="1:12" x14ac:dyDescent="0.25">
      <c r="A11773">
        <v>1652044</v>
      </c>
      <c r="B11773">
        <v>2020</v>
      </c>
      <c r="C11773" t="s">
        <v>5546</v>
      </c>
      <c r="D11773">
        <v>257101</v>
      </c>
      <c r="E11773">
        <v>-192192</v>
      </c>
      <c r="F11773">
        <v>4</v>
      </c>
      <c r="I11773">
        <f>IFERROR(VLOOKUP(H11773,ticker_cik_sic_ind!$J$1:$K$2838,2,FALSE),A11773)</f>
        <v>1652044</v>
      </c>
      <c r="J11773">
        <f t="shared" si="183"/>
        <v>1</v>
      </c>
      <c r="L11773" s="4">
        <f>VLOOKUP(A11773,ticker_cik_sic_ind!$B$1:$H$2872,7,FALSE)</f>
        <v>2958100</v>
      </c>
    </row>
    <row r="11774" spans="1:12" x14ac:dyDescent="0.25">
      <c r="A11774">
        <v>93410</v>
      </c>
      <c r="B11774">
        <v>2020</v>
      </c>
      <c r="C11774" t="s">
        <v>5546</v>
      </c>
      <c r="D11774">
        <v>255878</v>
      </c>
      <c r="E11774">
        <v>-157451</v>
      </c>
      <c r="F11774">
        <v>6</v>
      </c>
      <c r="I11774">
        <f>IFERROR(VLOOKUP(H11774,ticker_cik_sic_ind!$J$1:$K$2838,2,FALSE),A11774)</f>
        <v>93410</v>
      </c>
      <c r="J11774">
        <f t="shared" si="183"/>
        <v>1</v>
      </c>
      <c r="L11774" s="4">
        <f>VLOOKUP(A11774,ticker_cik_sic_ind!$B$1:$H$2872,7,FALSE)</f>
        <v>2958100</v>
      </c>
    </row>
    <row r="11775" spans="1:12" x14ac:dyDescent="0.25">
      <c r="A11775">
        <v>1166691</v>
      </c>
      <c r="B11775">
        <v>2020</v>
      </c>
      <c r="C11775" t="s">
        <v>5546</v>
      </c>
      <c r="D11775">
        <v>256555</v>
      </c>
      <c r="E11775">
        <v>-77830</v>
      </c>
      <c r="F11775">
        <v>7</v>
      </c>
      <c r="I11775">
        <f>IFERROR(VLOOKUP(H11775,ticker_cik_sic_ind!$J$1:$K$2838,2,FALSE),A11775)</f>
        <v>1166691</v>
      </c>
      <c r="J11775">
        <f t="shared" si="183"/>
        <v>1</v>
      </c>
      <c r="L11775" s="4">
        <f>VLOOKUP(A11775,ticker_cik_sic_ind!$B$1:$H$2872,7,FALSE)</f>
        <v>2958100</v>
      </c>
    </row>
    <row r="11776" spans="1:12" x14ac:dyDescent="0.25">
      <c r="A11776">
        <v>1744489</v>
      </c>
      <c r="B11776">
        <v>2020</v>
      </c>
      <c r="C11776" t="s">
        <v>5546</v>
      </c>
      <c r="D11776">
        <v>209475</v>
      </c>
      <c r="E11776">
        <v>-105253</v>
      </c>
      <c r="F11776">
        <v>8</v>
      </c>
      <c r="I11776">
        <f>IFERROR(VLOOKUP(H11776,ticker_cik_sic_ind!$J$1:$K$2838,2,FALSE),A11776)</f>
        <v>1744489</v>
      </c>
      <c r="J11776">
        <f t="shared" si="183"/>
        <v>1</v>
      </c>
      <c r="L11776" s="4">
        <f>VLOOKUP(A11776,ticker_cik_sic_ind!$B$1:$H$2872,7,FALSE)</f>
        <v>2958100</v>
      </c>
    </row>
    <row r="11777" spans="1:12" x14ac:dyDescent="0.25">
      <c r="A11777">
        <v>104169</v>
      </c>
      <c r="B11777">
        <v>2020</v>
      </c>
      <c r="C11777" t="s">
        <v>5546</v>
      </c>
      <c r="D11777">
        <v>234861</v>
      </c>
      <c r="E11777">
        <v>-77131</v>
      </c>
      <c r="F11777">
        <v>9</v>
      </c>
      <c r="I11777">
        <f>IFERROR(VLOOKUP(H11777,ticker_cik_sic_ind!$J$1:$K$2838,2,FALSE),A11777)</f>
        <v>104169</v>
      </c>
      <c r="J11777">
        <f t="shared" si="183"/>
        <v>1</v>
      </c>
      <c r="L11777" s="4">
        <f>VLOOKUP(A11777,ticker_cik_sic_ind!$B$1:$H$2872,7,FALSE)</f>
        <v>2958100</v>
      </c>
    </row>
    <row r="11778" spans="1:12" x14ac:dyDescent="0.25">
      <c r="A11778">
        <v>40545</v>
      </c>
      <c r="B11778">
        <v>2020</v>
      </c>
      <c r="C11778" t="s">
        <v>5546</v>
      </c>
      <c r="D11778">
        <v>312109</v>
      </c>
      <c r="E11778">
        <v>-56129</v>
      </c>
      <c r="F11778">
        <v>10</v>
      </c>
      <c r="I11778">
        <f>IFERROR(VLOOKUP(H11778,ticker_cik_sic_ind!$J$1:$K$2838,2,FALSE),A11778)</f>
        <v>40545</v>
      </c>
      <c r="J11778">
        <f t="shared" si="183"/>
        <v>1</v>
      </c>
      <c r="L11778" s="4">
        <f>VLOOKUP(A11778,ticker_cik_sic_ind!$B$1:$H$2872,7,FALSE)</f>
        <v>2958100</v>
      </c>
    </row>
    <row r="11779" spans="1:12" x14ac:dyDescent="0.25">
      <c r="A11779">
        <v>732712</v>
      </c>
      <c r="B11779">
        <v>2020</v>
      </c>
      <c r="C11779" t="s">
        <v>5546</v>
      </c>
      <c r="D11779">
        <v>283108</v>
      </c>
      <c r="E11779">
        <v>-57947</v>
      </c>
      <c r="F11779">
        <v>11</v>
      </c>
      <c r="I11779">
        <f>IFERROR(VLOOKUP(H11779,ticker_cik_sic_ind!$J$1:$K$2838,2,FALSE),A11779)</f>
        <v>732712</v>
      </c>
      <c r="J11779">
        <f t="shared" ref="J11779:J11842" si="184">IF(OR(AND(C11779="financial",F11779&lt;$L$1),AND(C11779="non_financial",F11779&lt;$M$1)),1,0)</f>
        <v>1</v>
      </c>
      <c r="L11779" s="4">
        <f>VLOOKUP(A11779,ticker_cik_sic_ind!$B$1:$H$2872,7,FALSE)</f>
        <v>2958100</v>
      </c>
    </row>
    <row r="11780" spans="1:12" x14ac:dyDescent="0.25">
      <c r="A11780">
        <v>64803</v>
      </c>
      <c r="B11780">
        <v>2020</v>
      </c>
      <c r="C11780" t="s">
        <v>5546</v>
      </c>
      <c r="D11780">
        <v>218904</v>
      </c>
      <c r="E11780">
        <v>-61599</v>
      </c>
      <c r="F11780">
        <v>12</v>
      </c>
      <c r="I11780">
        <f>IFERROR(VLOOKUP(H11780,ticker_cik_sic_ind!$J$1:$K$2838,2,FALSE),A11780)</f>
        <v>64803</v>
      </c>
      <c r="J11780">
        <f t="shared" si="184"/>
        <v>1</v>
      </c>
      <c r="L11780" s="4">
        <f>VLOOKUP(A11780,ticker_cik_sic_ind!$B$1:$H$2872,7,FALSE)</f>
        <v>2958100</v>
      </c>
    </row>
    <row r="11781" spans="1:12" x14ac:dyDescent="0.25">
      <c r="A11781">
        <v>895728</v>
      </c>
      <c r="B11781">
        <v>2020</v>
      </c>
      <c r="C11781" t="s">
        <v>5546</v>
      </c>
      <c r="D11781">
        <v>164828</v>
      </c>
      <c r="E11781">
        <v>-72805</v>
      </c>
      <c r="F11781">
        <v>13</v>
      </c>
      <c r="I11781">
        <f>IFERROR(VLOOKUP(H11781,ticker_cik_sic_ind!$J$1:$K$2838,2,FALSE),A11781)</f>
        <v>895728</v>
      </c>
      <c r="J11781">
        <f t="shared" si="184"/>
        <v>1</v>
      </c>
      <c r="L11781" s="4">
        <f>VLOOKUP(A11781,ticker_cik_sic_ind!$B$1:$H$2872,7,FALSE)</f>
        <v>2958100</v>
      </c>
    </row>
    <row r="11782" spans="1:12" x14ac:dyDescent="0.25">
      <c r="A11782">
        <v>200406</v>
      </c>
      <c r="B11782">
        <v>2020</v>
      </c>
      <c r="C11782" t="s">
        <v>5546</v>
      </c>
      <c r="D11782">
        <v>155117</v>
      </c>
      <c r="E11782">
        <v>-60785</v>
      </c>
      <c r="F11782">
        <v>14</v>
      </c>
      <c r="I11782">
        <f>IFERROR(VLOOKUP(H11782,ticker_cik_sic_ind!$J$1:$K$2838,2,FALSE),A11782)</f>
        <v>200406</v>
      </c>
      <c r="J11782">
        <f t="shared" si="184"/>
        <v>1</v>
      </c>
      <c r="L11782" s="4">
        <f>VLOOKUP(A11782,ticker_cik_sic_ind!$B$1:$H$2872,7,FALSE)</f>
        <v>2958100</v>
      </c>
    </row>
    <row r="11783" spans="1:12" x14ac:dyDescent="0.25">
      <c r="A11783">
        <v>78003</v>
      </c>
      <c r="B11783">
        <v>2020</v>
      </c>
      <c r="C11783" t="s">
        <v>5546</v>
      </c>
      <c r="D11783">
        <v>156199</v>
      </c>
      <c r="E11783">
        <v>-59925</v>
      </c>
      <c r="F11783">
        <v>14</v>
      </c>
      <c r="I11783">
        <f>IFERROR(VLOOKUP(H11783,ticker_cik_sic_ind!$J$1:$K$2838,2,FALSE),A11783)</f>
        <v>78003</v>
      </c>
      <c r="J11783">
        <f t="shared" si="184"/>
        <v>1</v>
      </c>
      <c r="L11783" s="4">
        <f>VLOOKUP(A11783,ticker_cik_sic_ind!$B$1:$H$2872,7,FALSE)</f>
        <v>2958100</v>
      </c>
    </row>
    <row r="11784" spans="1:12" x14ac:dyDescent="0.25">
      <c r="A11784">
        <v>50863</v>
      </c>
      <c r="B11784">
        <v>2020</v>
      </c>
      <c r="C11784" t="s">
        <v>5546</v>
      </c>
      <c r="D11784">
        <v>130759</v>
      </c>
      <c r="E11784">
        <v>-74947</v>
      </c>
      <c r="F11784">
        <v>16</v>
      </c>
      <c r="I11784">
        <f>IFERROR(VLOOKUP(H11784,ticker_cik_sic_ind!$J$1:$K$2838,2,FALSE),A11784)</f>
        <v>50863</v>
      </c>
      <c r="J11784">
        <f t="shared" si="184"/>
        <v>1</v>
      </c>
      <c r="L11784" s="4">
        <f>VLOOKUP(A11784,ticker_cik_sic_ind!$B$1:$H$2872,7,FALSE)</f>
        <v>2958100</v>
      </c>
    </row>
    <row r="11785" spans="1:12" x14ac:dyDescent="0.25">
      <c r="A11785">
        <v>1326801</v>
      </c>
      <c r="B11785">
        <v>2020</v>
      </c>
      <c r="C11785" t="s">
        <v>5546</v>
      </c>
      <c r="D11785">
        <v>117006</v>
      </c>
      <c r="E11785">
        <v>-88762</v>
      </c>
      <c r="F11785">
        <v>16</v>
      </c>
      <c r="I11785">
        <f>IFERROR(VLOOKUP(H11785,ticker_cik_sic_ind!$J$1:$K$2838,2,FALSE),A11785)</f>
        <v>1326801</v>
      </c>
      <c r="J11785">
        <f t="shared" si="184"/>
        <v>1</v>
      </c>
      <c r="L11785" s="4">
        <f>VLOOKUP(A11785,ticker_cik_sic_ind!$B$1:$H$2872,7,FALSE)</f>
        <v>2958100</v>
      </c>
    </row>
    <row r="11786" spans="1:12" x14ac:dyDescent="0.25">
      <c r="A11786">
        <v>1018724</v>
      </c>
      <c r="B11786">
        <v>2020</v>
      </c>
      <c r="C11786" t="s">
        <v>5546</v>
      </c>
      <c r="D11786">
        <v>191351</v>
      </c>
      <c r="E11786">
        <v>-53061</v>
      </c>
      <c r="F11786">
        <v>18</v>
      </c>
      <c r="I11786">
        <f>IFERROR(VLOOKUP(H11786,ticker_cik_sic_ind!$J$1:$K$2838,2,FALSE),A11786)</f>
        <v>1018724</v>
      </c>
      <c r="J11786">
        <f t="shared" si="184"/>
        <v>1</v>
      </c>
      <c r="L11786" s="4">
        <f>VLOOKUP(A11786,ticker_cik_sic_ind!$B$1:$H$2872,7,FALSE)</f>
        <v>2958100</v>
      </c>
    </row>
    <row r="11787" spans="1:12" x14ac:dyDescent="0.25">
      <c r="A11787">
        <v>1467858</v>
      </c>
      <c r="B11787">
        <v>2020</v>
      </c>
      <c r="C11787" t="s">
        <v>5546</v>
      </c>
      <c r="D11787">
        <v>233737</v>
      </c>
      <c r="E11787">
        <v>-47089</v>
      </c>
      <c r="F11787">
        <v>19</v>
      </c>
      <c r="I11787">
        <f>IFERROR(VLOOKUP(H11787,ticker_cik_sic_ind!$J$1:$K$2838,2,FALSE),A11787)</f>
        <v>1467858</v>
      </c>
      <c r="J11787">
        <f t="shared" si="184"/>
        <v>1</v>
      </c>
      <c r="L11787" s="4">
        <f>VLOOKUP(A11787,ticker_cik_sic_ind!$B$1:$H$2872,7,FALSE)</f>
        <v>2958100</v>
      </c>
    </row>
    <row r="11788" spans="1:12" x14ac:dyDescent="0.25">
      <c r="A11788">
        <v>37996</v>
      </c>
      <c r="B11788">
        <v>2020</v>
      </c>
      <c r="C11788" t="s">
        <v>5546</v>
      </c>
      <c r="D11788">
        <v>262184</v>
      </c>
      <c r="E11788">
        <v>-36136</v>
      </c>
      <c r="F11788">
        <v>20</v>
      </c>
      <c r="I11788">
        <f>IFERROR(VLOOKUP(H11788,ticker_cik_sic_ind!$J$1:$K$2838,2,FALSE),A11788)</f>
        <v>37996</v>
      </c>
      <c r="J11788">
        <f t="shared" si="184"/>
        <v>1</v>
      </c>
      <c r="L11788" s="4">
        <f>VLOOKUP(A11788,ticker_cik_sic_ind!$B$1:$H$2872,7,FALSE)</f>
        <v>2958100</v>
      </c>
    </row>
    <row r="11789" spans="1:12" x14ac:dyDescent="0.25">
      <c r="A11789">
        <v>753308</v>
      </c>
      <c r="B11789">
        <v>2020</v>
      </c>
      <c r="C11789" t="s">
        <v>5546</v>
      </c>
      <c r="D11789">
        <v>110552</v>
      </c>
      <c r="E11789">
        <v>-72441</v>
      </c>
      <c r="F11789">
        <v>20</v>
      </c>
      <c r="I11789">
        <f>IFERROR(VLOOKUP(H11789,ticker_cik_sic_ind!$J$1:$K$2838,2,FALSE),A11789)</f>
        <v>753308</v>
      </c>
      <c r="J11789">
        <f t="shared" si="184"/>
        <v>1</v>
      </c>
      <c r="L11789" s="4">
        <f>VLOOKUP(A11789,ticker_cik_sic_ind!$B$1:$H$2872,7,FALSE)</f>
        <v>2958100</v>
      </c>
    </row>
    <row r="11790" spans="1:12" x14ac:dyDescent="0.25">
      <c r="A11790">
        <v>1326160</v>
      </c>
      <c r="B11790">
        <v>2020</v>
      </c>
      <c r="C11790" t="s">
        <v>5546</v>
      </c>
      <c r="D11790">
        <v>153449</v>
      </c>
      <c r="E11790">
        <v>-45332</v>
      </c>
      <c r="F11790">
        <v>22</v>
      </c>
      <c r="I11790">
        <f>IFERROR(VLOOKUP(H11790,ticker_cik_sic_ind!$J$1:$K$2838,2,FALSE),A11790)</f>
        <v>1326160</v>
      </c>
      <c r="J11790">
        <f t="shared" si="184"/>
        <v>1</v>
      </c>
      <c r="L11790" s="4">
        <f>VLOOKUP(A11790,ticker_cik_sic_ind!$B$1:$H$2872,7,FALSE)</f>
        <v>2958100</v>
      </c>
    </row>
    <row r="11791" spans="1:12" x14ac:dyDescent="0.25">
      <c r="A11791">
        <v>1091667</v>
      </c>
      <c r="B11791">
        <v>2020</v>
      </c>
      <c r="C11791" t="s">
        <v>5546</v>
      </c>
      <c r="D11791">
        <v>146085</v>
      </c>
      <c r="E11791">
        <v>-43094</v>
      </c>
      <c r="F11791">
        <v>23</v>
      </c>
      <c r="I11791">
        <f>IFERROR(VLOOKUP(H11791,ticker_cik_sic_ind!$J$1:$K$2838,2,FALSE),A11791)</f>
        <v>1091667</v>
      </c>
      <c r="J11791">
        <f t="shared" si="184"/>
        <v>1</v>
      </c>
      <c r="L11791" s="4">
        <f>VLOOKUP(A11791,ticker_cik_sic_ind!$B$1:$H$2872,7,FALSE)</f>
        <v>2958100</v>
      </c>
    </row>
    <row r="11792" spans="1:12" x14ac:dyDescent="0.25">
      <c r="A11792">
        <v>101829</v>
      </c>
      <c r="B11792">
        <v>2020</v>
      </c>
      <c r="C11792" t="s">
        <v>5546</v>
      </c>
      <c r="D11792">
        <v>138990</v>
      </c>
      <c r="E11792">
        <v>-43086</v>
      </c>
      <c r="F11792">
        <v>24</v>
      </c>
      <c r="I11792">
        <f>IFERROR(VLOOKUP(H11792,ticker_cik_sic_ind!$J$1:$K$2838,2,FALSE),A11792)</f>
        <v>101829</v>
      </c>
      <c r="J11792">
        <f t="shared" si="184"/>
        <v>1</v>
      </c>
      <c r="L11792" s="4">
        <f>VLOOKUP(A11792,ticker_cik_sic_ind!$B$1:$H$2872,7,FALSE)</f>
        <v>1</v>
      </c>
    </row>
    <row r="11793" spans="1:12" x14ac:dyDescent="0.25">
      <c r="A11793">
        <v>1578845</v>
      </c>
      <c r="B11793">
        <v>2020</v>
      </c>
      <c r="C11793" t="s">
        <v>5546</v>
      </c>
      <c r="D11793">
        <v>95480.7</v>
      </c>
      <c r="E11793">
        <v>-59696.1</v>
      </c>
      <c r="F11793">
        <v>25</v>
      </c>
      <c r="I11793">
        <f>IFERROR(VLOOKUP(H11793,ticker_cik_sic_ind!$J$1:$K$2838,2,FALSE),A11793)</f>
        <v>1578845</v>
      </c>
      <c r="J11793">
        <f t="shared" si="184"/>
        <v>1</v>
      </c>
      <c r="L11793" s="4">
        <f>VLOOKUP(A11793,ticker_cik_sic_ind!$B$1:$H$2872,7,FALSE)</f>
        <v>43959</v>
      </c>
    </row>
    <row r="11794" spans="1:12" x14ac:dyDescent="0.25">
      <c r="A11794">
        <v>80424</v>
      </c>
      <c r="B11794">
        <v>2020</v>
      </c>
      <c r="C11794" t="s">
        <v>5546</v>
      </c>
      <c r="D11794">
        <v>115095</v>
      </c>
      <c r="E11794">
        <v>-47579</v>
      </c>
      <c r="F11794">
        <v>25</v>
      </c>
      <c r="I11794">
        <f>IFERROR(VLOOKUP(H11794,ticker_cik_sic_ind!$J$1:$K$2838,2,FALSE),A11794)</f>
        <v>80424</v>
      </c>
      <c r="J11794">
        <f t="shared" si="184"/>
        <v>1</v>
      </c>
      <c r="L11794" s="4">
        <f>VLOOKUP(A11794,ticker_cik_sic_ind!$B$1:$H$2872,7,FALSE)</f>
        <v>2958100</v>
      </c>
    </row>
    <row r="11795" spans="1:12" x14ac:dyDescent="0.25">
      <c r="A11795">
        <v>1637459</v>
      </c>
      <c r="B11795">
        <v>2020</v>
      </c>
      <c r="C11795" t="s">
        <v>5546</v>
      </c>
      <c r="D11795">
        <v>103562</v>
      </c>
      <c r="E11795">
        <v>-51835</v>
      </c>
      <c r="F11795">
        <v>25</v>
      </c>
      <c r="I11795">
        <f>IFERROR(VLOOKUP(H11795,ticker_cik_sic_ind!$J$1:$K$2838,2,FALSE),A11795)</f>
        <v>1637459</v>
      </c>
      <c r="J11795">
        <f t="shared" si="184"/>
        <v>1</v>
      </c>
      <c r="L11795" s="4">
        <f>VLOOKUP(A11795,ticker_cik_sic_ind!$B$1:$H$2872,7,FALSE)</f>
        <v>2958100</v>
      </c>
    </row>
    <row r="11796" spans="1:12" x14ac:dyDescent="0.25">
      <c r="A11796">
        <v>1637459</v>
      </c>
      <c r="B11796">
        <v>2020</v>
      </c>
      <c r="C11796" t="s">
        <v>5546</v>
      </c>
      <c r="D11796">
        <v>103562</v>
      </c>
      <c r="E11796">
        <v>-51835</v>
      </c>
      <c r="F11796">
        <v>25</v>
      </c>
      <c r="I11796">
        <f>IFERROR(VLOOKUP(H11796,ticker_cik_sic_ind!$J$1:$K$2838,2,FALSE),A11796)</f>
        <v>1637459</v>
      </c>
      <c r="J11796">
        <f t="shared" si="184"/>
        <v>1</v>
      </c>
      <c r="L11796" s="4">
        <f>VLOOKUP(A11796,ticker_cik_sic_ind!$B$1:$H$2872,7,FALSE)</f>
        <v>2958100</v>
      </c>
    </row>
    <row r="11797" spans="1:12" x14ac:dyDescent="0.25">
      <c r="A11797">
        <v>1637459</v>
      </c>
      <c r="B11797">
        <v>2020</v>
      </c>
      <c r="C11797" t="s">
        <v>5546</v>
      </c>
      <c r="D11797">
        <v>103201</v>
      </c>
      <c r="E11797">
        <v>-51677</v>
      </c>
      <c r="F11797">
        <v>29</v>
      </c>
      <c r="I11797">
        <f>IFERROR(VLOOKUP(H11797,ticker_cik_sic_ind!$J$1:$K$2838,2,FALSE),A11797)</f>
        <v>1637459</v>
      </c>
      <c r="J11797">
        <f t="shared" si="184"/>
        <v>1</v>
      </c>
      <c r="L11797" s="4">
        <f>VLOOKUP(A11797,ticker_cik_sic_ind!$B$1:$H$2872,7,FALSE)</f>
        <v>2958100</v>
      </c>
    </row>
    <row r="11798" spans="1:12" x14ac:dyDescent="0.25">
      <c r="A11798">
        <v>1109357</v>
      </c>
      <c r="B11798">
        <v>2020</v>
      </c>
      <c r="C11798" t="s">
        <v>5546</v>
      </c>
      <c r="D11798">
        <v>121596</v>
      </c>
      <c r="E11798">
        <v>-33907</v>
      </c>
      <c r="F11798">
        <v>30</v>
      </c>
      <c r="I11798">
        <f>IFERROR(VLOOKUP(H11798,ticker_cik_sic_ind!$J$1:$K$2838,2,FALSE),A11798)</f>
        <v>1109357</v>
      </c>
      <c r="J11798">
        <f t="shared" si="184"/>
        <v>1</v>
      </c>
      <c r="L11798" s="4">
        <f>VLOOKUP(A11798,ticker_cik_sic_ind!$B$1:$H$2872,7,FALSE)</f>
        <v>2958100</v>
      </c>
    </row>
    <row r="11799" spans="1:12" x14ac:dyDescent="0.25">
      <c r="A11799">
        <v>1613103</v>
      </c>
      <c r="B11799">
        <v>2020</v>
      </c>
      <c r="C11799" t="s">
        <v>5546</v>
      </c>
      <c r="D11799">
        <v>91268</v>
      </c>
      <c r="E11799">
        <v>-50497</v>
      </c>
      <c r="F11799">
        <v>30</v>
      </c>
      <c r="I11799">
        <f>IFERROR(VLOOKUP(H11799,ticker_cik_sic_ind!$J$1:$K$2838,2,FALSE),A11799)</f>
        <v>1613103</v>
      </c>
      <c r="J11799">
        <f t="shared" si="184"/>
        <v>1</v>
      </c>
      <c r="L11799" s="4">
        <f>VLOOKUP(A11799,ticker_cik_sic_ind!$B$1:$H$2872,7,FALSE)</f>
        <v>2958100</v>
      </c>
    </row>
    <row r="11800" spans="1:12" x14ac:dyDescent="0.25">
      <c r="A11800">
        <v>1004980</v>
      </c>
      <c r="B11800">
        <v>2020</v>
      </c>
      <c r="C11800" t="s">
        <v>5546</v>
      </c>
      <c r="D11800">
        <v>84387</v>
      </c>
      <c r="E11800">
        <v>-53204</v>
      </c>
      <c r="F11800">
        <v>32</v>
      </c>
      <c r="I11800">
        <f>IFERROR(VLOOKUP(H11800,ticker_cik_sic_ind!$J$1:$K$2838,2,FALSE),A11800)</f>
        <v>1004980</v>
      </c>
      <c r="J11800">
        <f t="shared" si="184"/>
        <v>1</v>
      </c>
      <c r="L11800" s="4">
        <f>VLOOKUP(A11800,ticker_cik_sic_ind!$B$1:$H$2872,7,FALSE)</f>
        <v>2958100</v>
      </c>
    </row>
    <row r="11801" spans="1:12" x14ac:dyDescent="0.25">
      <c r="A11801">
        <v>1707925</v>
      </c>
      <c r="B11801">
        <v>2020</v>
      </c>
      <c r="C11801" t="s">
        <v>5546</v>
      </c>
      <c r="D11801">
        <v>87189</v>
      </c>
      <c r="E11801">
        <v>-52894</v>
      </c>
      <c r="F11801">
        <v>32</v>
      </c>
      <c r="I11801">
        <f>IFERROR(VLOOKUP(H11801,ticker_cik_sic_ind!$J$1:$K$2838,2,FALSE),A11801)</f>
        <v>1707925</v>
      </c>
      <c r="J11801">
        <f t="shared" si="184"/>
        <v>1</v>
      </c>
      <c r="L11801" s="4">
        <f>VLOOKUP(A11801,ticker_cik_sic_ind!$B$1:$H$2872,7,FALSE)</f>
        <v>2958100</v>
      </c>
    </row>
    <row r="11802" spans="1:12" x14ac:dyDescent="0.25">
      <c r="A11802">
        <v>1510295</v>
      </c>
      <c r="B11802">
        <v>2020</v>
      </c>
      <c r="C11802" t="s">
        <v>5546</v>
      </c>
      <c r="D11802">
        <v>96896</v>
      </c>
      <c r="E11802">
        <v>-44066</v>
      </c>
      <c r="F11802">
        <v>34</v>
      </c>
      <c r="I11802">
        <f>IFERROR(VLOOKUP(H11802,ticker_cik_sic_ind!$J$1:$K$2838,2,FALSE),A11802)</f>
        <v>1510295</v>
      </c>
      <c r="J11802">
        <f t="shared" si="184"/>
        <v>1</v>
      </c>
      <c r="L11802" s="4">
        <f>VLOOKUP(A11802,ticker_cik_sic_ind!$B$1:$H$2872,7,FALSE)</f>
        <v>2958100</v>
      </c>
    </row>
    <row r="11803" spans="1:12" x14ac:dyDescent="0.25">
      <c r="A11803">
        <v>1613103</v>
      </c>
      <c r="B11803">
        <v>2020</v>
      </c>
      <c r="C11803" t="s">
        <v>5546</v>
      </c>
      <c r="D11803">
        <v>89694</v>
      </c>
      <c r="E11803">
        <v>-50212</v>
      </c>
      <c r="F11803">
        <v>35</v>
      </c>
      <c r="I11803">
        <f>IFERROR(VLOOKUP(H11803,ticker_cik_sic_ind!$J$1:$K$2838,2,FALSE),A11803)</f>
        <v>1613103</v>
      </c>
      <c r="J11803">
        <f t="shared" si="184"/>
        <v>1</v>
      </c>
      <c r="L11803" s="4">
        <f>VLOOKUP(A11803,ticker_cik_sic_ind!$B$1:$H$2872,7,FALSE)</f>
        <v>2958100</v>
      </c>
    </row>
    <row r="11804" spans="1:12" x14ac:dyDescent="0.25">
      <c r="A11804">
        <v>1161154</v>
      </c>
      <c r="B11804">
        <v>2020</v>
      </c>
      <c r="C11804" t="s">
        <v>5546</v>
      </c>
      <c r="D11804">
        <v>94977</v>
      </c>
      <c r="E11804">
        <v>-36348</v>
      </c>
      <c r="F11804">
        <v>36</v>
      </c>
      <c r="I11804">
        <f>IFERROR(VLOOKUP(H11804,ticker_cik_sic_ind!$J$1:$K$2838,2,FALSE),A11804)</f>
        <v>1161154</v>
      </c>
      <c r="J11804">
        <f t="shared" si="184"/>
        <v>1</v>
      </c>
      <c r="L11804" s="4">
        <f>VLOOKUP(A11804,ticker_cik_sic_ind!$B$1:$H$2872,7,FALSE)</f>
        <v>43392</v>
      </c>
    </row>
    <row r="11805" spans="1:12" x14ac:dyDescent="0.25">
      <c r="A11805">
        <v>92122</v>
      </c>
      <c r="B11805">
        <v>2020</v>
      </c>
      <c r="C11805" t="s">
        <v>5546</v>
      </c>
      <c r="D11805">
        <v>114867</v>
      </c>
      <c r="E11805">
        <v>-31422</v>
      </c>
      <c r="F11805">
        <v>37</v>
      </c>
      <c r="I11805">
        <f>IFERROR(VLOOKUP(H11805,ticker_cik_sic_ind!$J$1:$K$2838,2,FALSE),A11805)</f>
        <v>92122</v>
      </c>
      <c r="J11805">
        <f t="shared" si="184"/>
        <v>1</v>
      </c>
      <c r="L11805" s="4">
        <f>VLOOKUP(A11805,ticker_cik_sic_ind!$B$1:$H$2872,7,FALSE)</f>
        <v>2958100</v>
      </c>
    </row>
    <row r="11806" spans="1:12" x14ac:dyDescent="0.25">
      <c r="A11806">
        <v>858877</v>
      </c>
      <c r="B11806">
        <v>2020</v>
      </c>
      <c r="C11806" t="s">
        <v>5546</v>
      </c>
      <c r="D11806">
        <v>97793</v>
      </c>
      <c r="E11806">
        <v>-33571</v>
      </c>
      <c r="F11806">
        <v>38</v>
      </c>
      <c r="I11806">
        <f>IFERROR(VLOOKUP(H11806,ticker_cik_sic_ind!$J$1:$K$2838,2,FALSE),A11806)</f>
        <v>858877</v>
      </c>
      <c r="J11806">
        <f t="shared" si="184"/>
        <v>1</v>
      </c>
      <c r="L11806" s="4">
        <f>VLOOKUP(A11806,ticker_cik_sic_ind!$B$1:$H$2872,7,FALSE)</f>
        <v>2958100</v>
      </c>
    </row>
    <row r="11807" spans="1:12" x14ac:dyDescent="0.25">
      <c r="A11807">
        <v>715957</v>
      </c>
      <c r="B11807">
        <v>2020</v>
      </c>
      <c r="C11807" t="s">
        <v>5546</v>
      </c>
      <c r="D11807">
        <v>100822</v>
      </c>
      <c r="E11807">
        <v>-28381</v>
      </c>
      <c r="F11807">
        <v>39</v>
      </c>
      <c r="I11807">
        <f>IFERROR(VLOOKUP(H11807,ticker_cik_sic_ind!$J$1:$K$2838,2,FALSE),A11807)</f>
        <v>715957</v>
      </c>
      <c r="J11807">
        <f t="shared" si="184"/>
        <v>1</v>
      </c>
      <c r="L11807" s="4">
        <f>VLOOKUP(A11807,ticker_cik_sic_ind!$B$1:$H$2872,7,FALSE)</f>
        <v>2958100</v>
      </c>
    </row>
    <row r="11808" spans="1:12" x14ac:dyDescent="0.25">
      <c r="A11808">
        <v>1276187</v>
      </c>
      <c r="B11808">
        <v>2020</v>
      </c>
      <c r="C11808" t="s">
        <v>5546</v>
      </c>
      <c r="D11808">
        <v>90812</v>
      </c>
      <c r="E11808">
        <v>-32017</v>
      </c>
      <c r="F11808">
        <v>40</v>
      </c>
      <c r="I11808">
        <f>IFERROR(VLOOKUP(H11808,ticker_cik_sic_ind!$J$1:$K$2838,2,FALSE),A11808)</f>
        <v>1276187</v>
      </c>
      <c r="J11808">
        <f t="shared" si="184"/>
        <v>1</v>
      </c>
      <c r="L11808" s="4">
        <f>VLOOKUP(A11808,ticker_cik_sic_ind!$B$1:$H$2872,7,FALSE)</f>
        <v>2958100</v>
      </c>
    </row>
    <row r="11809" spans="1:12" x14ac:dyDescent="0.25">
      <c r="A11809">
        <v>1506307</v>
      </c>
      <c r="B11809">
        <v>2020</v>
      </c>
      <c r="C11809" t="s">
        <v>5546</v>
      </c>
      <c r="D11809">
        <v>76695</v>
      </c>
      <c r="E11809">
        <v>-35259</v>
      </c>
      <c r="F11809">
        <v>41</v>
      </c>
      <c r="I11809">
        <f>IFERROR(VLOOKUP(H11809,ticker_cik_sic_ind!$J$1:$K$2838,2,FALSE),A11809)</f>
        <v>1506307</v>
      </c>
      <c r="J11809">
        <f t="shared" si="184"/>
        <v>1</v>
      </c>
      <c r="L11809" s="4">
        <f>VLOOKUP(A11809,ticker_cik_sic_ind!$B$1:$H$2872,7,FALSE)</f>
        <v>2958100</v>
      </c>
    </row>
    <row r="11810" spans="1:12" x14ac:dyDescent="0.25">
      <c r="A11810">
        <v>1666700</v>
      </c>
      <c r="B11810">
        <v>2020</v>
      </c>
      <c r="C11810" t="s">
        <v>5546</v>
      </c>
      <c r="D11810">
        <v>70843</v>
      </c>
      <c r="E11810">
        <v>-42576</v>
      </c>
      <c r="F11810">
        <v>42</v>
      </c>
      <c r="I11810">
        <f>IFERROR(VLOOKUP(H11810,ticker_cik_sic_ind!$J$1:$K$2838,2,FALSE),A11810)</f>
        <v>1666700</v>
      </c>
      <c r="J11810">
        <f t="shared" si="184"/>
        <v>1</v>
      </c>
      <c r="L11810" s="4">
        <f>VLOOKUP(A11810,ticker_cik_sic_ind!$B$1:$H$2872,7,FALSE)</f>
        <v>2958100</v>
      </c>
    </row>
    <row r="11811" spans="1:12" x14ac:dyDescent="0.25">
      <c r="A11811">
        <v>87347</v>
      </c>
      <c r="B11811">
        <v>2020</v>
      </c>
      <c r="C11811" t="s">
        <v>5546</v>
      </c>
      <c r="D11811">
        <v>70591</v>
      </c>
      <c r="E11811">
        <v>-36273</v>
      </c>
      <c r="F11811">
        <v>43</v>
      </c>
      <c r="I11811">
        <f>IFERROR(VLOOKUP(H11811,ticker_cik_sic_ind!$J$1:$K$2838,2,FALSE),A11811)</f>
        <v>87347</v>
      </c>
      <c r="J11811">
        <f t="shared" si="184"/>
        <v>1</v>
      </c>
      <c r="L11811" s="4">
        <f>VLOOKUP(A11811,ticker_cik_sic_ind!$B$1:$H$2872,7,FALSE)</f>
        <v>2958100</v>
      </c>
    </row>
    <row r="11812" spans="1:12" x14ac:dyDescent="0.25">
      <c r="A11812">
        <v>1403161</v>
      </c>
      <c r="B11812">
        <v>2020</v>
      </c>
      <c r="C11812" t="s">
        <v>5546</v>
      </c>
      <c r="D11812">
        <v>70249</v>
      </c>
      <c r="E11812">
        <v>-34995</v>
      </c>
      <c r="F11812">
        <v>44</v>
      </c>
      <c r="I11812">
        <f>IFERROR(VLOOKUP(H11812,ticker_cik_sic_ind!$J$1:$K$2838,2,FALSE),A11812)</f>
        <v>1403161</v>
      </c>
      <c r="J11812">
        <f t="shared" si="184"/>
        <v>1</v>
      </c>
      <c r="L11812" s="4">
        <f>VLOOKUP(A11812,ticker_cik_sic_ind!$B$1:$H$2872,7,FALSE)</f>
        <v>2958100</v>
      </c>
    </row>
    <row r="11813" spans="1:12" x14ac:dyDescent="0.25">
      <c r="A11813">
        <v>1163165</v>
      </c>
      <c r="B11813">
        <v>2020</v>
      </c>
      <c r="C11813" t="s">
        <v>5546</v>
      </c>
      <c r="D11813">
        <v>71261</v>
      </c>
      <c r="E11813">
        <v>-33074</v>
      </c>
      <c r="F11813">
        <v>45</v>
      </c>
      <c r="I11813">
        <f>IFERROR(VLOOKUP(H11813,ticker_cik_sic_ind!$J$1:$K$2838,2,FALSE),A11813)</f>
        <v>1163165</v>
      </c>
      <c r="J11813">
        <f t="shared" si="184"/>
        <v>1</v>
      </c>
      <c r="L11813" s="4">
        <f>VLOOKUP(A11813,ticker_cik_sic_ind!$B$1:$H$2872,7,FALSE)</f>
        <v>2958100</v>
      </c>
    </row>
    <row r="11814" spans="1:12" x14ac:dyDescent="0.25">
      <c r="A11814">
        <v>310158</v>
      </c>
      <c r="B11814">
        <v>2020</v>
      </c>
      <c r="C11814" t="s">
        <v>5546</v>
      </c>
      <c r="D11814">
        <v>83965</v>
      </c>
      <c r="E11814">
        <v>-27737</v>
      </c>
      <c r="F11814">
        <v>46</v>
      </c>
      <c r="I11814">
        <f>IFERROR(VLOOKUP(H11814,ticker_cik_sic_ind!$J$1:$K$2838,2,FALSE),A11814)</f>
        <v>310158</v>
      </c>
      <c r="J11814">
        <f t="shared" si="184"/>
        <v>1</v>
      </c>
      <c r="L11814" s="4">
        <f>VLOOKUP(A11814,ticker_cik_sic_ind!$B$1:$H$2872,7,FALSE)</f>
        <v>2958100</v>
      </c>
    </row>
    <row r="11815" spans="1:12" x14ac:dyDescent="0.25">
      <c r="A11815">
        <v>1283699</v>
      </c>
      <c r="B11815">
        <v>2020</v>
      </c>
      <c r="C11815" t="s">
        <v>5546</v>
      </c>
      <c r="D11815">
        <v>84788</v>
      </c>
      <c r="E11815">
        <v>-26967</v>
      </c>
      <c r="F11815">
        <v>46</v>
      </c>
      <c r="I11815">
        <f>IFERROR(VLOOKUP(H11815,ticker_cik_sic_ind!$J$1:$K$2838,2,FALSE),A11815)</f>
        <v>1283699</v>
      </c>
      <c r="J11815">
        <f t="shared" si="184"/>
        <v>1</v>
      </c>
      <c r="L11815" s="4">
        <f>VLOOKUP(A11815,ticker_cik_sic_ind!$B$1:$H$2872,7,FALSE)</f>
        <v>2958100</v>
      </c>
    </row>
    <row r="11816" spans="1:12" x14ac:dyDescent="0.25">
      <c r="A11816">
        <v>51143</v>
      </c>
      <c r="B11816">
        <v>2020</v>
      </c>
      <c r="C11816" t="s">
        <v>5546</v>
      </c>
      <c r="D11816">
        <v>154652</v>
      </c>
      <c r="E11816">
        <v>-17776</v>
      </c>
      <c r="F11816">
        <v>48</v>
      </c>
      <c r="I11816">
        <f>IFERROR(VLOOKUP(H11816,ticker_cik_sic_ind!$J$1:$K$2838,2,FALSE),A11816)</f>
        <v>51143</v>
      </c>
      <c r="J11816">
        <f t="shared" si="184"/>
        <v>1</v>
      </c>
      <c r="L11816" s="4">
        <f>VLOOKUP(A11816,ticker_cik_sic_ind!$B$1:$H$2872,7,FALSE)</f>
        <v>2958100</v>
      </c>
    </row>
    <row r="11817" spans="1:12" x14ac:dyDescent="0.25">
      <c r="A11817">
        <v>101830</v>
      </c>
      <c r="B11817">
        <v>2020</v>
      </c>
      <c r="C11817" t="s">
        <v>5546</v>
      </c>
      <c r="D11817">
        <v>88546</v>
      </c>
      <c r="E11817">
        <v>-26168</v>
      </c>
      <c r="F11817">
        <v>48</v>
      </c>
      <c r="I11817">
        <f>IFERROR(VLOOKUP(H11817,ticker_cik_sic_ind!$J$1:$K$2838,2,FALSE),A11817)</f>
        <v>101830</v>
      </c>
      <c r="J11817">
        <f t="shared" si="184"/>
        <v>1</v>
      </c>
      <c r="L11817" s="4">
        <f>VLOOKUP(A11817,ticker_cik_sic_ind!$B$1:$H$2872,7,FALSE)</f>
        <v>43922</v>
      </c>
    </row>
    <row r="11818" spans="1:12" x14ac:dyDescent="0.25">
      <c r="A11818">
        <v>1800</v>
      </c>
      <c r="B11818">
        <v>2020</v>
      </c>
      <c r="C11818" t="s">
        <v>5546</v>
      </c>
      <c r="D11818">
        <v>68427</v>
      </c>
      <c r="E11818">
        <v>-31894</v>
      </c>
      <c r="F11818">
        <v>50</v>
      </c>
      <c r="I11818">
        <f>IFERROR(VLOOKUP(H11818,ticker_cik_sic_ind!$J$1:$K$2838,2,FALSE),A11818)</f>
        <v>1800</v>
      </c>
      <c r="J11818">
        <f t="shared" si="184"/>
        <v>1</v>
      </c>
      <c r="L11818" s="4">
        <f>VLOOKUP(A11818,ticker_cik_sic_ind!$B$1:$H$2872,7,FALSE)</f>
        <v>2958100</v>
      </c>
    </row>
    <row r="11819" spans="1:12" x14ac:dyDescent="0.25">
      <c r="A11819">
        <v>1341439</v>
      </c>
      <c r="B11819">
        <v>2020</v>
      </c>
      <c r="C11819" t="s">
        <v>5546</v>
      </c>
      <c r="D11819">
        <v>106229</v>
      </c>
      <c r="E11819">
        <v>-19019</v>
      </c>
      <c r="F11819">
        <v>51</v>
      </c>
      <c r="I11819">
        <f>IFERROR(VLOOKUP(H11819,ticker_cik_sic_ind!$J$1:$K$2838,2,FALSE),A11819)</f>
        <v>1341439</v>
      </c>
      <c r="J11819">
        <f t="shared" si="184"/>
        <v>1</v>
      </c>
      <c r="L11819" s="4">
        <f>VLOOKUP(A11819,ticker_cik_sic_ind!$B$1:$H$2872,7,FALSE)</f>
        <v>2958100</v>
      </c>
    </row>
    <row r="11820" spans="1:12" x14ac:dyDescent="0.25">
      <c r="A11820">
        <v>1043219</v>
      </c>
      <c r="B11820">
        <v>2020</v>
      </c>
      <c r="C11820" t="s">
        <v>5546</v>
      </c>
      <c r="D11820">
        <v>131800.77600000001</v>
      </c>
      <c r="E11820">
        <v>-15707.406999999999</v>
      </c>
      <c r="F11820">
        <v>52</v>
      </c>
      <c r="I11820">
        <f>IFERROR(VLOOKUP(H11820,ticker_cik_sic_ind!$J$1:$K$2838,2,FALSE),A11820)</f>
        <v>1043219</v>
      </c>
      <c r="J11820">
        <f t="shared" si="184"/>
        <v>1</v>
      </c>
      <c r="L11820" s="4">
        <f>VLOOKUP(A11820,ticker_cik_sic_ind!$B$1:$H$2872,7,FALSE)</f>
        <v>2958100</v>
      </c>
    </row>
    <row r="11821" spans="1:12" x14ac:dyDescent="0.25">
      <c r="A11821">
        <v>21344</v>
      </c>
      <c r="B11821">
        <v>2020</v>
      </c>
      <c r="C11821" t="s">
        <v>5546</v>
      </c>
      <c r="D11821">
        <v>89996</v>
      </c>
      <c r="E11821">
        <v>-20295</v>
      </c>
      <c r="F11821">
        <v>53</v>
      </c>
      <c r="I11821">
        <f>IFERROR(VLOOKUP(H11821,ticker_cik_sic_ind!$J$1:$K$2838,2,FALSE),A11821)</f>
        <v>21344</v>
      </c>
      <c r="J11821">
        <f t="shared" si="184"/>
        <v>1</v>
      </c>
      <c r="L11821" s="4">
        <f>VLOOKUP(A11821,ticker_cik_sic_ind!$B$1:$H$2872,7,FALSE)</f>
        <v>2958100</v>
      </c>
    </row>
    <row r="11822" spans="1:12" x14ac:dyDescent="0.25">
      <c r="A11822">
        <v>1047862</v>
      </c>
      <c r="B11822">
        <v>2020</v>
      </c>
      <c r="C11822" t="s">
        <v>5546</v>
      </c>
      <c r="D11822">
        <v>55602</v>
      </c>
      <c r="E11822">
        <v>-35361</v>
      </c>
      <c r="F11822">
        <v>53</v>
      </c>
      <c r="I11822">
        <f>IFERROR(VLOOKUP(H11822,ticker_cik_sic_ind!$J$1:$K$2838,2,FALSE),A11822)</f>
        <v>1047862</v>
      </c>
      <c r="J11822">
        <f t="shared" si="184"/>
        <v>1</v>
      </c>
      <c r="L11822" s="4">
        <f>VLOOKUP(A11822,ticker_cik_sic_ind!$B$1:$H$2872,7,FALSE)</f>
        <v>2958100</v>
      </c>
    </row>
    <row r="11823" spans="1:12" x14ac:dyDescent="0.25">
      <c r="A11823">
        <v>1103982</v>
      </c>
      <c r="B11823">
        <v>2020</v>
      </c>
      <c r="C11823" t="s">
        <v>5546</v>
      </c>
      <c r="D11823">
        <v>63573</v>
      </c>
      <c r="E11823">
        <v>-26174</v>
      </c>
      <c r="F11823">
        <v>55</v>
      </c>
      <c r="I11823">
        <f>IFERROR(VLOOKUP(H11823,ticker_cik_sic_ind!$J$1:$K$2838,2,FALSE),A11823)</f>
        <v>1103982</v>
      </c>
      <c r="J11823">
        <f t="shared" si="184"/>
        <v>1</v>
      </c>
      <c r="L11823" s="4">
        <f>VLOOKUP(A11823,ticker_cik_sic_ind!$B$1:$H$2872,7,FALSE)</f>
        <v>2958100</v>
      </c>
    </row>
    <row r="11824" spans="1:12" x14ac:dyDescent="0.25">
      <c r="A11824">
        <v>1701605</v>
      </c>
      <c r="B11824">
        <v>2020</v>
      </c>
      <c r="C11824" t="s">
        <v>5546</v>
      </c>
      <c r="D11824">
        <v>52876</v>
      </c>
      <c r="E11824">
        <v>-34781</v>
      </c>
      <c r="F11824">
        <v>56</v>
      </c>
      <c r="I11824">
        <f>IFERROR(VLOOKUP(H11824,ticker_cik_sic_ind!$J$1:$K$2838,2,FALSE),A11824)</f>
        <v>1701605</v>
      </c>
      <c r="J11824">
        <f t="shared" si="184"/>
        <v>1</v>
      </c>
      <c r="L11824" s="4">
        <f>VLOOKUP(A11824,ticker_cik_sic_ind!$B$1:$H$2872,7,FALSE)</f>
        <v>1</v>
      </c>
    </row>
    <row r="11825" spans="1:12" x14ac:dyDescent="0.25">
      <c r="A11825">
        <v>97745</v>
      </c>
      <c r="B11825">
        <v>2020</v>
      </c>
      <c r="C11825" t="s">
        <v>5546</v>
      </c>
      <c r="D11825">
        <v>57970</v>
      </c>
      <c r="E11825">
        <v>-28729</v>
      </c>
      <c r="F11825">
        <v>56</v>
      </c>
      <c r="I11825">
        <f>IFERROR(VLOOKUP(H11825,ticker_cik_sic_ind!$J$1:$K$2838,2,FALSE),A11825)</f>
        <v>97745</v>
      </c>
      <c r="J11825">
        <f t="shared" si="184"/>
        <v>1</v>
      </c>
      <c r="L11825" s="4">
        <f>VLOOKUP(A11825,ticker_cik_sic_ind!$B$1:$H$2872,7,FALSE)</f>
        <v>2958100</v>
      </c>
    </row>
    <row r="11826" spans="1:12" x14ac:dyDescent="0.25">
      <c r="A11826">
        <v>1730168</v>
      </c>
      <c r="B11826">
        <v>2020</v>
      </c>
      <c r="C11826" t="s">
        <v>5546</v>
      </c>
      <c r="D11826">
        <v>69767</v>
      </c>
      <c r="E11826">
        <v>-21503</v>
      </c>
      <c r="F11826">
        <v>58</v>
      </c>
      <c r="I11826">
        <f>IFERROR(VLOOKUP(H11826,ticker_cik_sic_ind!$J$1:$K$2838,2,FALSE),A11826)</f>
        <v>1730168</v>
      </c>
      <c r="J11826">
        <f t="shared" si="184"/>
        <v>1</v>
      </c>
      <c r="L11826" s="4">
        <f>VLOOKUP(A11826,ticker_cik_sic_ind!$B$1:$H$2872,7,FALSE)</f>
        <v>2958100</v>
      </c>
    </row>
    <row r="11827" spans="1:12" x14ac:dyDescent="0.25">
      <c r="A11827">
        <v>313616</v>
      </c>
      <c r="B11827">
        <v>2020</v>
      </c>
      <c r="C11827" t="s">
        <v>5546</v>
      </c>
      <c r="D11827">
        <v>53322</v>
      </c>
      <c r="E11827">
        <v>-32213.200000000001</v>
      </c>
      <c r="F11827">
        <v>59</v>
      </c>
      <c r="I11827">
        <f>IFERROR(VLOOKUP(H11827,ticker_cik_sic_ind!$J$1:$K$2838,2,FALSE),A11827)</f>
        <v>313616</v>
      </c>
      <c r="J11827">
        <f t="shared" si="184"/>
        <v>1</v>
      </c>
      <c r="L11827" s="4">
        <f>VLOOKUP(A11827,ticker_cik_sic_ind!$B$1:$H$2872,7,FALSE)</f>
        <v>2958100</v>
      </c>
    </row>
    <row r="11828" spans="1:12" x14ac:dyDescent="0.25">
      <c r="A11828">
        <v>1534701</v>
      </c>
      <c r="B11828">
        <v>2020</v>
      </c>
      <c r="C11828" t="s">
        <v>5546</v>
      </c>
      <c r="D11828">
        <v>57781</v>
      </c>
      <c r="E11828">
        <v>-27306</v>
      </c>
      <c r="F11828">
        <v>59</v>
      </c>
      <c r="I11828">
        <f>IFERROR(VLOOKUP(H11828,ticker_cik_sic_ind!$J$1:$K$2838,2,FALSE),A11828)</f>
        <v>1534701</v>
      </c>
      <c r="J11828">
        <f t="shared" si="184"/>
        <v>1</v>
      </c>
      <c r="L11828" s="4">
        <f>VLOOKUP(A11828,ticker_cik_sic_ind!$B$1:$H$2872,7,FALSE)</f>
        <v>2958100</v>
      </c>
    </row>
    <row r="11829" spans="1:12" x14ac:dyDescent="0.25">
      <c r="A11829">
        <v>882095</v>
      </c>
      <c r="B11829">
        <v>2020</v>
      </c>
      <c r="C11829" t="s">
        <v>5546</v>
      </c>
      <c r="D11829">
        <v>63210</v>
      </c>
      <c r="E11829">
        <v>-22751</v>
      </c>
      <c r="F11829">
        <v>61</v>
      </c>
      <c r="I11829">
        <f>IFERROR(VLOOKUP(H11829,ticker_cik_sic_ind!$J$1:$K$2838,2,FALSE),A11829)</f>
        <v>882095</v>
      </c>
      <c r="J11829">
        <f t="shared" si="184"/>
        <v>1</v>
      </c>
      <c r="L11829" s="4">
        <f>VLOOKUP(A11829,ticker_cik_sic_ind!$B$1:$H$2872,7,FALSE)</f>
        <v>2958100</v>
      </c>
    </row>
    <row r="11830" spans="1:12" x14ac:dyDescent="0.25">
      <c r="A11830">
        <v>4904</v>
      </c>
      <c r="B11830">
        <v>2020</v>
      </c>
      <c r="C11830" t="s">
        <v>5546</v>
      </c>
      <c r="D11830">
        <v>72550</v>
      </c>
      <c r="E11830">
        <v>-19549</v>
      </c>
      <c r="F11830">
        <v>61</v>
      </c>
      <c r="I11830">
        <f>IFERROR(VLOOKUP(H11830,ticker_cik_sic_ind!$J$1:$K$2838,2,FALSE),A11830)</f>
        <v>4904</v>
      </c>
      <c r="J11830">
        <f t="shared" si="184"/>
        <v>1</v>
      </c>
      <c r="L11830" s="4">
        <f>VLOOKUP(A11830,ticker_cik_sic_ind!$B$1:$H$2872,7,FALSE)</f>
        <v>2958100</v>
      </c>
    </row>
    <row r="11831" spans="1:12" x14ac:dyDescent="0.25">
      <c r="A11831">
        <v>1048911</v>
      </c>
      <c r="B11831">
        <v>2020</v>
      </c>
      <c r="C11831" t="s">
        <v>5546</v>
      </c>
      <c r="D11831">
        <v>68452</v>
      </c>
      <c r="E11831">
        <v>-18166</v>
      </c>
      <c r="F11831">
        <v>63</v>
      </c>
      <c r="I11831">
        <f>IFERROR(VLOOKUP(H11831,ticker_cik_sic_ind!$J$1:$K$2838,2,FALSE),A11831)</f>
        <v>1048911</v>
      </c>
      <c r="J11831">
        <f t="shared" si="184"/>
        <v>1</v>
      </c>
      <c r="L11831" s="4">
        <f>VLOOKUP(A11831,ticker_cik_sic_ind!$B$1:$H$2872,7,FALSE)</f>
        <v>2958100</v>
      </c>
    </row>
    <row r="11832" spans="1:12" x14ac:dyDescent="0.25">
      <c r="A11832">
        <v>1032208</v>
      </c>
      <c r="B11832">
        <v>2020</v>
      </c>
      <c r="C11832" t="s">
        <v>5546</v>
      </c>
      <c r="D11832">
        <v>62727</v>
      </c>
      <c r="E11832">
        <v>-19434</v>
      </c>
      <c r="F11832">
        <v>64</v>
      </c>
      <c r="I11832">
        <f>IFERROR(VLOOKUP(H11832,ticker_cik_sic_ind!$J$1:$K$2838,2,FALSE),A11832)</f>
        <v>1032208</v>
      </c>
      <c r="J11832">
        <f t="shared" si="184"/>
        <v>1</v>
      </c>
      <c r="L11832" s="4">
        <f>VLOOKUP(A11832,ticker_cik_sic_ind!$B$1:$H$2872,7,FALSE)</f>
        <v>2958100</v>
      </c>
    </row>
    <row r="11833" spans="1:12" x14ac:dyDescent="0.25">
      <c r="A11833">
        <v>100885</v>
      </c>
      <c r="B11833">
        <v>2020</v>
      </c>
      <c r="C11833" t="s">
        <v>5546</v>
      </c>
      <c r="D11833">
        <v>61708</v>
      </c>
      <c r="E11833">
        <v>-18171</v>
      </c>
      <c r="F11833">
        <v>65</v>
      </c>
      <c r="I11833">
        <f>IFERROR(VLOOKUP(H11833,ticker_cik_sic_ind!$J$1:$K$2838,2,FALSE),A11833)</f>
        <v>100885</v>
      </c>
      <c r="J11833">
        <f t="shared" si="184"/>
        <v>1</v>
      </c>
      <c r="L11833" s="4">
        <f>VLOOKUP(A11833,ticker_cik_sic_ind!$B$1:$H$2872,7,FALSE)</f>
        <v>2958100</v>
      </c>
    </row>
    <row r="11834" spans="1:12" x14ac:dyDescent="0.25">
      <c r="A11834">
        <v>788784</v>
      </c>
      <c r="B11834">
        <v>2020</v>
      </c>
      <c r="C11834" t="s">
        <v>5546</v>
      </c>
      <c r="D11834">
        <v>46280</v>
      </c>
      <c r="E11834">
        <v>-29055</v>
      </c>
      <c r="F11834">
        <v>66</v>
      </c>
      <c r="I11834">
        <f>IFERROR(VLOOKUP(H11834,ticker_cik_sic_ind!$J$1:$K$2838,2,FALSE),A11834)</f>
        <v>788784</v>
      </c>
      <c r="J11834">
        <f t="shared" si="184"/>
        <v>1</v>
      </c>
      <c r="L11834" s="4">
        <f>VLOOKUP(A11834,ticker_cik_sic_ind!$B$1:$H$2872,7,FALSE)</f>
        <v>2958100</v>
      </c>
    </row>
    <row r="11835" spans="1:12" x14ac:dyDescent="0.25">
      <c r="A11835">
        <v>922224</v>
      </c>
      <c r="B11835">
        <v>2020</v>
      </c>
      <c r="C11835" t="s">
        <v>5546</v>
      </c>
      <c r="D11835">
        <v>44204</v>
      </c>
      <c r="E11835">
        <v>-32948</v>
      </c>
      <c r="F11835">
        <v>66</v>
      </c>
      <c r="I11835">
        <f>IFERROR(VLOOKUP(H11835,ticker_cik_sic_ind!$J$1:$K$2838,2,FALSE),A11835)</f>
        <v>922224</v>
      </c>
      <c r="J11835">
        <f t="shared" si="184"/>
        <v>1</v>
      </c>
      <c r="L11835" s="4">
        <f>VLOOKUP(A11835,ticker_cik_sic_ind!$B$1:$H$2872,7,FALSE)</f>
        <v>2958100</v>
      </c>
    </row>
    <row r="11836" spans="1:12" x14ac:dyDescent="0.25">
      <c r="A11836">
        <v>18230</v>
      </c>
      <c r="B11836">
        <v>2020</v>
      </c>
      <c r="C11836" t="s">
        <v>5546</v>
      </c>
      <c r="D11836">
        <v>79187</v>
      </c>
      <c r="E11836">
        <v>-14878</v>
      </c>
      <c r="F11836">
        <v>66</v>
      </c>
      <c r="I11836">
        <f>IFERROR(VLOOKUP(H11836,ticker_cik_sic_ind!$J$1:$K$2838,2,FALSE),A11836)</f>
        <v>18230</v>
      </c>
      <c r="J11836">
        <f t="shared" si="184"/>
        <v>1</v>
      </c>
      <c r="L11836" s="4">
        <f>VLOOKUP(A11836,ticker_cik_sic_ind!$B$1:$H$2872,7,FALSE)</f>
        <v>2958100</v>
      </c>
    </row>
    <row r="11837" spans="1:12" x14ac:dyDescent="0.25">
      <c r="A11837">
        <v>10795</v>
      </c>
      <c r="B11837">
        <v>2020</v>
      </c>
      <c r="C11837" t="s">
        <v>5546</v>
      </c>
      <c r="D11837">
        <v>52233</v>
      </c>
      <c r="E11837">
        <v>-21497</v>
      </c>
      <c r="F11837">
        <v>69</v>
      </c>
      <c r="I11837">
        <f>IFERROR(VLOOKUP(H11837,ticker_cik_sic_ind!$J$1:$K$2838,2,FALSE),A11837)</f>
        <v>10795</v>
      </c>
      <c r="J11837">
        <f t="shared" si="184"/>
        <v>1</v>
      </c>
      <c r="L11837" s="4">
        <f>VLOOKUP(A11837,ticker_cik_sic_ind!$B$1:$H$2872,7,FALSE)</f>
        <v>2958100</v>
      </c>
    </row>
    <row r="11838" spans="1:12" x14ac:dyDescent="0.25">
      <c r="A11838">
        <v>1035002</v>
      </c>
      <c r="B11838">
        <v>2020</v>
      </c>
      <c r="C11838" t="s">
        <v>5546</v>
      </c>
      <c r="D11838">
        <v>52022</v>
      </c>
      <c r="E11838">
        <v>-21837</v>
      </c>
      <c r="F11838">
        <v>69</v>
      </c>
      <c r="I11838">
        <f>IFERROR(VLOOKUP(H11838,ticker_cik_sic_ind!$J$1:$K$2838,2,FALSE),A11838)</f>
        <v>1035002</v>
      </c>
      <c r="J11838">
        <f t="shared" si="184"/>
        <v>1</v>
      </c>
      <c r="L11838" s="4">
        <f>VLOOKUP(A11838,ticker_cik_sic_ind!$B$1:$H$2872,7,FALSE)</f>
        <v>2958100</v>
      </c>
    </row>
    <row r="11839" spans="1:12" x14ac:dyDescent="0.25">
      <c r="A11839">
        <v>77476</v>
      </c>
      <c r="B11839">
        <v>2020</v>
      </c>
      <c r="C11839" t="s">
        <v>5546</v>
      </c>
      <c r="D11839">
        <v>75084</v>
      </c>
      <c r="E11839">
        <v>-14037</v>
      </c>
      <c r="F11839">
        <v>69</v>
      </c>
      <c r="I11839">
        <f>IFERROR(VLOOKUP(H11839,ticker_cik_sic_ind!$J$1:$K$2838,2,FALSE),A11839)</f>
        <v>77476</v>
      </c>
      <c r="J11839">
        <f t="shared" si="184"/>
        <v>1</v>
      </c>
      <c r="L11839" s="4">
        <f>VLOOKUP(A11839,ticker_cik_sic_ind!$B$1:$H$2872,7,FALSE)</f>
        <v>2958100</v>
      </c>
    </row>
    <row r="11840" spans="1:12" x14ac:dyDescent="0.25">
      <c r="A11840">
        <v>1418135</v>
      </c>
      <c r="B11840">
        <v>2020</v>
      </c>
      <c r="C11840" t="s">
        <v>5546</v>
      </c>
      <c r="D11840">
        <v>49547</v>
      </c>
      <c r="E11840">
        <v>-22883</v>
      </c>
      <c r="F11840">
        <v>72</v>
      </c>
      <c r="I11840">
        <f>IFERROR(VLOOKUP(H11840,ticker_cik_sic_ind!$J$1:$K$2838,2,FALSE),A11840)</f>
        <v>1418135</v>
      </c>
      <c r="J11840">
        <f t="shared" si="184"/>
        <v>1</v>
      </c>
      <c r="L11840" s="4">
        <f>VLOOKUP(A11840,ticker_cik_sic_ind!$B$1:$H$2872,7,FALSE)</f>
        <v>43290</v>
      </c>
    </row>
    <row r="11841" spans="1:12" x14ac:dyDescent="0.25">
      <c r="A11841">
        <v>773840</v>
      </c>
      <c r="B11841">
        <v>2020</v>
      </c>
      <c r="C11841" t="s">
        <v>5546</v>
      </c>
      <c r="D11841">
        <v>57750</v>
      </c>
      <c r="E11841">
        <v>-18060</v>
      </c>
      <c r="F11841">
        <v>72</v>
      </c>
      <c r="I11841">
        <f>IFERROR(VLOOKUP(H11841,ticker_cik_sic_ind!$J$1:$K$2838,2,FALSE),A11841)</f>
        <v>773840</v>
      </c>
      <c r="J11841">
        <f t="shared" si="184"/>
        <v>1</v>
      </c>
      <c r="L11841" s="4">
        <f>VLOOKUP(A11841,ticker_cik_sic_ind!$B$1:$H$2872,7,FALSE)</f>
        <v>2958100</v>
      </c>
    </row>
    <row r="11842" spans="1:12" x14ac:dyDescent="0.25">
      <c r="A11842">
        <v>1755672</v>
      </c>
      <c r="B11842">
        <v>2020</v>
      </c>
      <c r="C11842" t="s">
        <v>5546</v>
      </c>
      <c r="D11842">
        <v>43998</v>
      </c>
      <c r="E11842">
        <v>-26143</v>
      </c>
      <c r="F11842">
        <v>74</v>
      </c>
      <c r="I11842">
        <f>IFERROR(VLOOKUP(H11842,ticker_cik_sic_ind!$J$1:$K$2838,2,FALSE),A11842)</f>
        <v>1755672</v>
      </c>
      <c r="J11842">
        <f t="shared" si="184"/>
        <v>1</v>
      </c>
      <c r="L11842" s="4">
        <f>VLOOKUP(A11842,ticker_cik_sic_ind!$B$1:$H$2872,7,FALSE)</f>
        <v>2958100</v>
      </c>
    </row>
    <row r="11843" spans="1:12" x14ac:dyDescent="0.25">
      <c r="A11843">
        <v>1048911</v>
      </c>
      <c r="B11843">
        <v>2020</v>
      </c>
      <c r="C11843" t="s">
        <v>5546</v>
      </c>
      <c r="D11843">
        <v>54403</v>
      </c>
      <c r="E11843">
        <v>-17757</v>
      </c>
      <c r="F11843">
        <v>75</v>
      </c>
      <c r="I11843">
        <f>IFERROR(VLOOKUP(H11843,ticker_cik_sic_ind!$J$1:$K$2838,2,FALSE),A11843)</f>
        <v>1048911</v>
      </c>
      <c r="J11843">
        <f t="shared" ref="J11843:J11906" si="185">IF(OR(AND(C11843="financial",F11843&lt;$L$1),AND(C11843="non_financial",F11843&lt;$M$1)),1,0)</f>
        <v>1</v>
      </c>
      <c r="L11843" s="4">
        <f>VLOOKUP(A11843,ticker_cik_sic_ind!$B$1:$H$2872,7,FALSE)</f>
        <v>2958100</v>
      </c>
    </row>
    <row r="11844" spans="1:12" x14ac:dyDescent="0.25">
      <c r="A11844">
        <v>815097</v>
      </c>
      <c r="B11844">
        <v>2020</v>
      </c>
      <c r="C11844" t="s">
        <v>5546</v>
      </c>
      <c r="D11844">
        <v>44001</v>
      </c>
      <c r="E11844">
        <v>-25295</v>
      </c>
      <c r="F11844">
        <v>75</v>
      </c>
      <c r="I11844">
        <f>IFERROR(VLOOKUP(H11844,ticker_cik_sic_ind!$J$1:$K$2838,2,FALSE),A11844)</f>
        <v>815097</v>
      </c>
      <c r="J11844">
        <f t="shared" si="185"/>
        <v>1</v>
      </c>
      <c r="L11844" s="4">
        <f>VLOOKUP(A11844,ticker_cik_sic_ind!$B$1:$H$2872,7,FALSE)</f>
        <v>2958100</v>
      </c>
    </row>
    <row r="11845" spans="1:12" x14ac:dyDescent="0.25">
      <c r="A11845">
        <v>818686</v>
      </c>
      <c r="B11845">
        <v>2020</v>
      </c>
      <c r="C11845" t="s">
        <v>5546</v>
      </c>
      <c r="D11845">
        <v>59424</v>
      </c>
      <c r="E11845">
        <v>-15251</v>
      </c>
      <c r="F11845">
        <v>77</v>
      </c>
      <c r="I11845">
        <f>IFERROR(VLOOKUP(H11845,ticker_cik_sic_ind!$J$1:$K$2838,2,FALSE),A11845)</f>
        <v>818686</v>
      </c>
      <c r="J11845">
        <f t="shared" si="185"/>
        <v>1</v>
      </c>
      <c r="L11845" s="4">
        <f>VLOOKUP(A11845,ticker_cik_sic_ind!$B$1:$H$2872,7,FALSE)</f>
        <v>2958100</v>
      </c>
    </row>
    <row r="11846" spans="1:12" x14ac:dyDescent="0.25">
      <c r="A11846">
        <v>18926</v>
      </c>
      <c r="B11846">
        <v>2020</v>
      </c>
      <c r="C11846" t="s">
        <v>5546</v>
      </c>
      <c r="D11846">
        <v>64508</v>
      </c>
      <c r="E11846">
        <v>-13692</v>
      </c>
      <c r="F11846">
        <v>77</v>
      </c>
      <c r="I11846">
        <f>IFERROR(VLOOKUP(H11846,ticker_cik_sic_ind!$J$1:$K$2838,2,FALSE),A11846)</f>
        <v>18926</v>
      </c>
      <c r="J11846">
        <f t="shared" si="185"/>
        <v>1</v>
      </c>
      <c r="L11846" s="4">
        <f>VLOOKUP(A11846,ticker_cik_sic_ind!$B$1:$H$2872,7,FALSE)</f>
        <v>2958100</v>
      </c>
    </row>
    <row r="11847" spans="1:12" x14ac:dyDescent="0.25">
      <c r="A11847">
        <v>315189</v>
      </c>
      <c r="B11847">
        <v>2020</v>
      </c>
      <c r="C11847" t="s">
        <v>5546</v>
      </c>
      <c r="D11847">
        <v>73530</v>
      </c>
      <c r="E11847">
        <v>-12284</v>
      </c>
      <c r="F11847">
        <v>77</v>
      </c>
      <c r="I11847">
        <f>IFERROR(VLOOKUP(H11847,ticker_cik_sic_ind!$J$1:$K$2838,2,FALSE),A11847)</f>
        <v>315189</v>
      </c>
      <c r="J11847">
        <f t="shared" si="185"/>
        <v>1</v>
      </c>
      <c r="L11847" s="4">
        <f>VLOOKUP(A11847,ticker_cik_sic_ind!$B$1:$H$2872,7,FALSE)</f>
        <v>2958100</v>
      </c>
    </row>
    <row r="11848" spans="1:12" x14ac:dyDescent="0.25">
      <c r="A11848">
        <v>14272</v>
      </c>
      <c r="B11848">
        <v>2020</v>
      </c>
      <c r="C11848" t="s">
        <v>5546</v>
      </c>
      <c r="D11848">
        <v>55163</v>
      </c>
      <c r="E11848">
        <v>-16151</v>
      </c>
      <c r="F11848">
        <v>80</v>
      </c>
      <c r="I11848">
        <f>IFERROR(VLOOKUP(H11848,ticker_cik_sic_ind!$J$1:$K$2838,2,FALSE),A11848)</f>
        <v>14272</v>
      </c>
      <c r="J11848">
        <f t="shared" si="185"/>
        <v>1</v>
      </c>
      <c r="L11848" s="4">
        <f>VLOOKUP(A11848,ticker_cik_sic_ind!$B$1:$H$2872,7,FALSE)</f>
        <v>2958100</v>
      </c>
    </row>
    <row r="11849" spans="1:12" x14ac:dyDescent="0.25">
      <c r="A11849">
        <v>27904</v>
      </c>
      <c r="B11849">
        <v>2020</v>
      </c>
      <c r="C11849" t="s">
        <v>5546</v>
      </c>
      <c r="D11849">
        <v>62518</v>
      </c>
      <c r="E11849">
        <v>-13958</v>
      </c>
      <c r="F11849">
        <v>80</v>
      </c>
      <c r="I11849">
        <f>IFERROR(VLOOKUP(H11849,ticker_cik_sic_ind!$J$1:$K$2838,2,FALSE),A11849)</f>
        <v>27904</v>
      </c>
      <c r="J11849">
        <f t="shared" si="185"/>
        <v>1</v>
      </c>
      <c r="L11849" s="4">
        <f>VLOOKUP(A11849,ticker_cik_sic_ind!$B$1:$H$2872,7,FALSE)</f>
        <v>2958100</v>
      </c>
    </row>
    <row r="11850" spans="1:12" x14ac:dyDescent="0.25">
      <c r="A11850">
        <v>1031296</v>
      </c>
      <c r="B11850">
        <v>2020</v>
      </c>
      <c r="C11850" t="s">
        <v>5546</v>
      </c>
      <c r="D11850">
        <v>40884</v>
      </c>
      <c r="E11850">
        <v>-26322</v>
      </c>
      <c r="F11850">
        <v>80</v>
      </c>
      <c r="I11850">
        <f>IFERROR(VLOOKUP(H11850,ticker_cik_sic_ind!$J$1:$K$2838,2,FALSE),A11850)</f>
        <v>1031296</v>
      </c>
      <c r="J11850">
        <f t="shared" si="185"/>
        <v>1</v>
      </c>
      <c r="L11850" s="4">
        <f>VLOOKUP(A11850,ticker_cik_sic_ind!$B$1:$H$2872,7,FALSE)</f>
        <v>2958100</v>
      </c>
    </row>
    <row r="11851" spans="1:12" x14ac:dyDescent="0.25">
      <c r="A11851">
        <v>49938</v>
      </c>
      <c r="B11851">
        <v>2020</v>
      </c>
      <c r="C11851" t="s">
        <v>5546</v>
      </c>
      <c r="D11851">
        <v>41929</v>
      </c>
      <c r="E11851">
        <v>-25022</v>
      </c>
      <c r="F11851">
        <v>83</v>
      </c>
      <c r="I11851">
        <f>IFERROR(VLOOKUP(H11851,ticker_cik_sic_ind!$J$1:$K$2838,2,FALSE),A11851)</f>
        <v>49938</v>
      </c>
      <c r="J11851">
        <f t="shared" si="185"/>
        <v>1</v>
      </c>
      <c r="L11851" s="4">
        <f>VLOOKUP(A11851,ticker_cik_sic_ind!$B$1:$H$2872,7,FALSE)</f>
        <v>2958100</v>
      </c>
    </row>
    <row r="11852" spans="1:12" x14ac:dyDescent="0.25">
      <c r="A11852">
        <v>1560385</v>
      </c>
      <c r="B11852">
        <v>2020</v>
      </c>
      <c r="C11852" t="s">
        <v>5546</v>
      </c>
      <c r="D11852">
        <v>43700</v>
      </c>
      <c r="E11852">
        <v>-22481</v>
      </c>
      <c r="F11852">
        <v>84</v>
      </c>
      <c r="I11852">
        <f>IFERROR(VLOOKUP(H11852,ticker_cik_sic_ind!$J$1:$K$2838,2,FALSE),A11852)</f>
        <v>1560385</v>
      </c>
      <c r="J11852">
        <f t="shared" si="185"/>
        <v>1</v>
      </c>
      <c r="L11852" s="4">
        <f>VLOOKUP(A11852,ticker_cik_sic_ind!$B$1:$H$2872,7,FALSE)</f>
        <v>2958100</v>
      </c>
    </row>
    <row r="11853" spans="1:12" x14ac:dyDescent="0.25">
      <c r="A11853">
        <v>797468</v>
      </c>
      <c r="B11853">
        <v>2020</v>
      </c>
      <c r="C11853" t="s">
        <v>5546</v>
      </c>
      <c r="D11853">
        <v>44770</v>
      </c>
      <c r="E11853">
        <v>-21347</v>
      </c>
      <c r="F11853">
        <v>84</v>
      </c>
      <c r="I11853">
        <f>IFERROR(VLOOKUP(H11853,ticker_cik_sic_ind!$J$1:$K$2838,2,FALSE),A11853)</f>
        <v>797468</v>
      </c>
      <c r="J11853">
        <f t="shared" si="185"/>
        <v>1</v>
      </c>
      <c r="L11853" s="4">
        <f>VLOOKUP(A11853,ticker_cik_sic_ind!$B$1:$H$2872,7,FALSE)</f>
        <v>2958100</v>
      </c>
    </row>
    <row r="11854" spans="1:12" x14ac:dyDescent="0.25">
      <c r="A11854">
        <v>1645590</v>
      </c>
      <c r="B11854">
        <v>2020</v>
      </c>
      <c r="C11854" t="s">
        <v>5546</v>
      </c>
      <c r="D11854">
        <v>50760</v>
      </c>
      <c r="E11854">
        <v>-17580</v>
      </c>
      <c r="F11854">
        <v>86</v>
      </c>
      <c r="I11854">
        <f>IFERROR(VLOOKUP(H11854,ticker_cik_sic_ind!$J$1:$K$2838,2,FALSE),A11854)</f>
        <v>1645590</v>
      </c>
      <c r="J11854">
        <f t="shared" si="185"/>
        <v>1</v>
      </c>
      <c r="L11854" s="4">
        <f>VLOOKUP(A11854,ticker_cik_sic_ind!$B$1:$H$2872,7,FALSE)</f>
        <v>2958100</v>
      </c>
    </row>
    <row r="11855" spans="1:12" x14ac:dyDescent="0.25">
      <c r="A11855">
        <v>764180</v>
      </c>
      <c r="B11855">
        <v>2020</v>
      </c>
      <c r="C11855" t="s">
        <v>5546</v>
      </c>
      <c r="D11855">
        <v>57501</v>
      </c>
      <c r="E11855">
        <v>-14504</v>
      </c>
      <c r="F11855">
        <v>86</v>
      </c>
      <c r="I11855">
        <f>IFERROR(VLOOKUP(H11855,ticker_cik_sic_ind!$J$1:$K$2838,2,FALSE),A11855)</f>
        <v>764180</v>
      </c>
      <c r="J11855">
        <f t="shared" si="185"/>
        <v>1</v>
      </c>
      <c r="L11855" s="4">
        <f>VLOOKUP(A11855,ticker_cik_sic_ind!$B$1:$H$2872,7,FALSE)</f>
        <v>2958100</v>
      </c>
    </row>
    <row r="11856" spans="1:12" x14ac:dyDescent="0.25">
      <c r="A11856">
        <v>833444</v>
      </c>
      <c r="B11856">
        <v>2020</v>
      </c>
      <c r="C11856" t="s">
        <v>5546</v>
      </c>
      <c r="D11856">
        <v>43069</v>
      </c>
      <c r="E11856">
        <v>-21409</v>
      </c>
      <c r="F11856">
        <v>88</v>
      </c>
      <c r="I11856">
        <f>IFERROR(VLOOKUP(H11856,ticker_cik_sic_ind!$J$1:$K$2838,2,FALSE),A11856)</f>
        <v>833444</v>
      </c>
      <c r="J11856">
        <f t="shared" si="185"/>
        <v>1</v>
      </c>
      <c r="L11856" s="4">
        <f>VLOOKUP(A11856,ticker_cik_sic_ind!$B$1:$H$2872,7,FALSE)</f>
        <v>2958100</v>
      </c>
    </row>
    <row r="11857" spans="1:12" x14ac:dyDescent="0.25">
      <c r="A11857">
        <v>1423689</v>
      </c>
      <c r="B11857">
        <v>2020</v>
      </c>
      <c r="C11857" t="s">
        <v>5546</v>
      </c>
      <c r="D11857">
        <v>106576</v>
      </c>
      <c r="E11857">
        <v>-10346</v>
      </c>
      <c r="F11857">
        <v>89</v>
      </c>
      <c r="I11857">
        <f>IFERROR(VLOOKUP(H11857,ticker_cik_sic_ind!$J$1:$K$2838,2,FALSE),A11857)</f>
        <v>1423689</v>
      </c>
      <c r="J11857">
        <f t="shared" si="185"/>
        <v>1</v>
      </c>
      <c r="L11857" s="4">
        <f>VLOOKUP(A11857,ticker_cik_sic_ind!$B$1:$H$2872,7,FALSE)</f>
        <v>2958100</v>
      </c>
    </row>
    <row r="11858" spans="1:12" x14ac:dyDescent="0.25">
      <c r="A11858">
        <v>827052</v>
      </c>
      <c r="B11858">
        <v>2020</v>
      </c>
      <c r="C11858" t="s">
        <v>5546</v>
      </c>
      <c r="D11858">
        <v>59521</v>
      </c>
      <c r="E11858">
        <v>-12913</v>
      </c>
      <c r="F11858">
        <v>90</v>
      </c>
      <c r="I11858">
        <f>IFERROR(VLOOKUP(H11858,ticker_cik_sic_ind!$J$1:$K$2838,2,FALSE),A11858)</f>
        <v>827052</v>
      </c>
      <c r="J11858">
        <f t="shared" si="185"/>
        <v>1</v>
      </c>
      <c r="L11858" s="4">
        <f>VLOOKUP(A11858,ticker_cik_sic_ind!$B$1:$H$2872,7,FALSE)</f>
        <v>2958100</v>
      </c>
    </row>
    <row r="11859" spans="1:12" x14ac:dyDescent="0.25">
      <c r="A11859">
        <v>72741</v>
      </c>
      <c r="B11859">
        <v>2020</v>
      </c>
      <c r="C11859" t="s">
        <v>5546</v>
      </c>
      <c r="D11859">
        <v>38995.906000000003</v>
      </c>
      <c r="E11859">
        <v>-25711.07</v>
      </c>
      <c r="F11859">
        <v>91</v>
      </c>
      <c r="I11859">
        <f>IFERROR(VLOOKUP(H11859,ticker_cik_sic_ind!$J$1:$K$2838,2,FALSE),A11859)</f>
        <v>72741</v>
      </c>
      <c r="J11859">
        <f t="shared" si="185"/>
        <v>1</v>
      </c>
      <c r="L11859" s="4">
        <f>VLOOKUP(A11859,ticker_cik_sic_ind!$B$1:$H$2872,7,FALSE)</f>
        <v>2958100</v>
      </c>
    </row>
    <row r="11860" spans="1:12" x14ac:dyDescent="0.25">
      <c r="A11860">
        <v>1045609</v>
      </c>
      <c r="B11860">
        <v>2020</v>
      </c>
      <c r="C11860" t="s">
        <v>5546</v>
      </c>
      <c r="D11860">
        <v>38706.75</v>
      </c>
      <c r="E11860">
        <v>-25777.433000000001</v>
      </c>
      <c r="F11860">
        <v>92</v>
      </c>
      <c r="I11860">
        <f>IFERROR(VLOOKUP(H11860,ticker_cik_sic_ind!$J$1:$K$2838,2,FALSE),A11860)</f>
        <v>1045609</v>
      </c>
      <c r="J11860">
        <f t="shared" si="185"/>
        <v>1</v>
      </c>
      <c r="L11860" s="4">
        <f>VLOOKUP(A11860,ticker_cik_sic_ind!$B$1:$H$2872,7,FALSE)</f>
        <v>2958100</v>
      </c>
    </row>
    <row r="11861" spans="1:12" x14ac:dyDescent="0.25">
      <c r="A11861">
        <v>7084</v>
      </c>
      <c r="B11861">
        <v>2020</v>
      </c>
      <c r="C11861" t="s">
        <v>5546</v>
      </c>
      <c r="D11861">
        <v>42616</v>
      </c>
      <c r="E11861">
        <v>-19032</v>
      </c>
      <c r="F11861">
        <v>93</v>
      </c>
      <c r="I11861">
        <f>IFERROR(VLOOKUP(H11861,ticker_cik_sic_ind!$J$1:$K$2838,2,FALSE),A11861)</f>
        <v>7084</v>
      </c>
      <c r="J11861">
        <f t="shared" si="185"/>
        <v>1</v>
      </c>
      <c r="L11861" s="4">
        <f>VLOOKUP(A11861,ticker_cik_sic_ind!$B$1:$H$2872,7,FALSE)</f>
        <v>2958100</v>
      </c>
    </row>
    <row r="11862" spans="1:12" x14ac:dyDescent="0.25">
      <c r="A11862">
        <v>107263</v>
      </c>
      <c r="B11862">
        <v>2020</v>
      </c>
      <c r="C11862" t="s">
        <v>5546</v>
      </c>
      <c r="D11862">
        <v>46509</v>
      </c>
      <c r="E11862">
        <v>-17081</v>
      </c>
      <c r="F11862">
        <v>93</v>
      </c>
      <c r="I11862">
        <f>IFERROR(VLOOKUP(H11862,ticker_cik_sic_ind!$J$1:$K$2838,2,FALSE),A11862)</f>
        <v>107263</v>
      </c>
      <c r="J11862">
        <f t="shared" si="185"/>
        <v>1</v>
      </c>
      <c r="L11862" s="4">
        <f>VLOOKUP(A11862,ticker_cik_sic_ind!$B$1:$H$2872,7,FALSE)</f>
        <v>2958100</v>
      </c>
    </row>
    <row r="11863" spans="1:12" x14ac:dyDescent="0.25">
      <c r="A11863">
        <v>1633917</v>
      </c>
      <c r="B11863">
        <v>2020</v>
      </c>
      <c r="C11863" t="s">
        <v>5546</v>
      </c>
      <c r="D11863">
        <v>48391</v>
      </c>
      <c r="E11863">
        <v>-16139</v>
      </c>
      <c r="F11863">
        <v>95</v>
      </c>
      <c r="I11863">
        <f>IFERROR(VLOOKUP(H11863,ticker_cik_sic_ind!$J$1:$K$2838,2,FALSE),A11863)</f>
        <v>1633917</v>
      </c>
      <c r="J11863">
        <f t="shared" si="185"/>
        <v>1</v>
      </c>
      <c r="L11863" s="4">
        <f>VLOOKUP(A11863,ticker_cik_sic_ind!$B$1:$H$2872,7,FALSE)</f>
        <v>2958100</v>
      </c>
    </row>
    <row r="11864" spans="1:12" x14ac:dyDescent="0.25">
      <c r="A11864">
        <v>936340</v>
      </c>
      <c r="B11864">
        <v>2020</v>
      </c>
      <c r="C11864" t="s">
        <v>5546</v>
      </c>
      <c r="D11864">
        <v>36851</v>
      </c>
      <c r="E11864">
        <v>-24138</v>
      </c>
      <c r="F11864">
        <v>96</v>
      </c>
      <c r="I11864">
        <f>IFERROR(VLOOKUP(H11864,ticker_cik_sic_ind!$J$1:$K$2838,2,FALSE),A11864)</f>
        <v>936340</v>
      </c>
      <c r="J11864">
        <f t="shared" si="185"/>
        <v>1</v>
      </c>
      <c r="L11864" s="4">
        <f>VLOOKUP(A11864,ticker_cik_sic_ind!$B$1:$H$2872,7,FALSE)</f>
        <v>2958100</v>
      </c>
    </row>
    <row r="11865" spans="1:12" x14ac:dyDescent="0.25">
      <c r="A11865">
        <v>831259</v>
      </c>
      <c r="B11865">
        <v>2020</v>
      </c>
      <c r="C11865" t="s">
        <v>5546</v>
      </c>
      <c r="D11865">
        <v>41086</v>
      </c>
      <c r="E11865">
        <v>-17817</v>
      </c>
      <c r="F11865">
        <v>97</v>
      </c>
      <c r="I11865">
        <f>IFERROR(VLOOKUP(H11865,ticker_cik_sic_ind!$J$1:$K$2838,2,FALSE),A11865)</f>
        <v>831259</v>
      </c>
      <c r="J11865">
        <f t="shared" si="185"/>
        <v>1</v>
      </c>
      <c r="L11865" s="4">
        <f>VLOOKUP(A11865,ticker_cik_sic_ind!$B$1:$H$2872,7,FALSE)</f>
        <v>2958100</v>
      </c>
    </row>
    <row r="11866" spans="1:12" x14ac:dyDescent="0.25">
      <c r="A11866">
        <v>1164727</v>
      </c>
      <c r="B11866">
        <v>2020</v>
      </c>
      <c r="C11866" t="s">
        <v>5546</v>
      </c>
      <c r="D11866">
        <v>36987</v>
      </c>
      <c r="E11866">
        <v>-20373</v>
      </c>
      <c r="F11866">
        <v>98</v>
      </c>
      <c r="I11866">
        <f>IFERROR(VLOOKUP(H11866,ticker_cik_sic_ind!$J$1:$K$2838,2,FALSE),A11866)</f>
        <v>1164727</v>
      </c>
      <c r="J11866">
        <f t="shared" si="185"/>
        <v>1</v>
      </c>
      <c r="L11866" s="4">
        <f>VLOOKUP(A11866,ticker_cik_sic_ind!$B$1:$H$2872,7,FALSE)</f>
        <v>2958100</v>
      </c>
    </row>
    <row r="11867" spans="1:12" x14ac:dyDescent="0.25">
      <c r="A11867">
        <v>821189</v>
      </c>
      <c r="B11867">
        <v>2020</v>
      </c>
      <c r="C11867" t="s">
        <v>5546</v>
      </c>
      <c r="D11867">
        <v>35751.500999999997</v>
      </c>
      <c r="E11867">
        <v>-20630.276000000002</v>
      </c>
      <c r="F11867">
        <v>99</v>
      </c>
      <c r="I11867">
        <f>IFERROR(VLOOKUP(H11867,ticker_cik_sic_ind!$J$1:$K$2838,2,FALSE),A11867)</f>
        <v>821189</v>
      </c>
      <c r="J11867">
        <f t="shared" si="185"/>
        <v>1</v>
      </c>
      <c r="L11867" s="4">
        <f>VLOOKUP(A11867,ticker_cik_sic_ind!$B$1:$H$2872,7,FALSE)</f>
        <v>2958100</v>
      </c>
    </row>
    <row r="11868" spans="1:12" x14ac:dyDescent="0.25">
      <c r="A11868">
        <v>40533</v>
      </c>
      <c r="B11868">
        <v>2020</v>
      </c>
      <c r="C11868" t="s">
        <v>5546</v>
      </c>
      <c r="D11868">
        <v>48074</v>
      </c>
      <c r="E11868">
        <v>-12877</v>
      </c>
      <c r="F11868">
        <v>100</v>
      </c>
      <c r="I11868">
        <f>IFERROR(VLOOKUP(H11868,ticker_cik_sic_ind!$J$1:$K$2838,2,FALSE),A11868)</f>
        <v>40533</v>
      </c>
      <c r="J11868">
        <f t="shared" si="185"/>
        <v>1</v>
      </c>
      <c r="L11868" s="4">
        <f>VLOOKUP(A11868,ticker_cik_sic_ind!$B$1:$H$2872,7,FALSE)</f>
        <v>2958100</v>
      </c>
    </row>
    <row r="11869" spans="1:12" x14ac:dyDescent="0.25">
      <c r="A11869">
        <v>72903</v>
      </c>
      <c r="B11869">
        <v>2020</v>
      </c>
      <c r="C11869" t="s">
        <v>5546</v>
      </c>
      <c r="D11869">
        <v>48584</v>
      </c>
      <c r="E11869">
        <v>-12366</v>
      </c>
      <c r="F11869">
        <v>100</v>
      </c>
      <c r="I11869">
        <f>IFERROR(VLOOKUP(H11869,ticker_cik_sic_ind!$J$1:$K$2838,2,FALSE),A11869)</f>
        <v>72903</v>
      </c>
      <c r="J11869">
        <f t="shared" si="185"/>
        <v>1</v>
      </c>
      <c r="L11869" s="4">
        <f>VLOOKUP(A11869,ticker_cik_sic_ind!$B$1:$H$2872,7,FALSE)</f>
        <v>2958100</v>
      </c>
    </row>
    <row r="11870" spans="1:12" x14ac:dyDescent="0.25">
      <c r="A11870">
        <v>318154</v>
      </c>
      <c r="B11870">
        <v>2020</v>
      </c>
      <c r="C11870" t="s">
        <v>5546</v>
      </c>
      <c r="D11870">
        <v>59373</v>
      </c>
      <c r="E11870">
        <v>-10794</v>
      </c>
      <c r="F11870">
        <v>102</v>
      </c>
      <c r="I11870">
        <f>IFERROR(VLOOKUP(H11870,ticker_cik_sic_ind!$J$1:$K$2838,2,FALSE),A11870)</f>
        <v>318154</v>
      </c>
      <c r="J11870">
        <f t="shared" si="185"/>
        <v>1</v>
      </c>
      <c r="L11870" s="4">
        <f>VLOOKUP(A11870,ticker_cik_sic_ind!$B$1:$H$2872,7,FALSE)</f>
        <v>2958100</v>
      </c>
    </row>
    <row r="11871" spans="1:12" x14ac:dyDescent="0.25">
      <c r="A11871">
        <v>702165</v>
      </c>
      <c r="B11871">
        <v>2020</v>
      </c>
      <c r="C11871" t="s">
        <v>5546</v>
      </c>
      <c r="D11871">
        <v>37172</v>
      </c>
      <c r="E11871">
        <v>-15311</v>
      </c>
      <c r="F11871">
        <v>103</v>
      </c>
      <c r="I11871">
        <f>IFERROR(VLOOKUP(H11871,ticker_cik_sic_ind!$J$1:$K$2838,2,FALSE),A11871)</f>
        <v>702165</v>
      </c>
      <c r="J11871">
        <f t="shared" si="185"/>
        <v>1</v>
      </c>
      <c r="L11871" s="4">
        <f>VLOOKUP(A11871,ticker_cik_sic_ind!$B$1:$H$2872,7,FALSE)</f>
        <v>2958100</v>
      </c>
    </row>
    <row r="11872" spans="1:12" x14ac:dyDescent="0.25">
      <c r="A11872">
        <v>1108524</v>
      </c>
      <c r="B11872">
        <v>2020</v>
      </c>
      <c r="C11872" t="s">
        <v>5546</v>
      </c>
      <c r="D11872">
        <v>33336</v>
      </c>
      <c r="E11872">
        <v>-17166</v>
      </c>
      <c r="F11872">
        <v>104</v>
      </c>
      <c r="I11872">
        <f>IFERROR(VLOOKUP(H11872,ticker_cik_sic_ind!$J$1:$K$2838,2,FALSE),A11872)</f>
        <v>1108524</v>
      </c>
      <c r="J11872">
        <f t="shared" si="185"/>
        <v>1</v>
      </c>
      <c r="L11872" s="4">
        <f>VLOOKUP(A11872,ticker_cik_sic_ind!$B$1:$H$2872,7,FALSE)</f>
        <v>2958100</v>
      </c>
    </row>
    <row r="11873" spans="1:12" x14ac:dyDescent="0.25">
      <c r="A11873">
        <v>766704</v>
      </c>
      <c r="B11873">
        <v>2020</v>
      </c>
      <c r="C11873" t="s">
        <v>5546</v>
      </c>
      <c r="D11873">
        <v>33148.697</v>
      </c>
      <c r="E11873">
        <v>-16452.806</v>
      </c>
      <c r="F11873">
        <v>105</v>
      </c>
      <c r="I11873">
        <f>IFERROR(VLOOKUP(H11873,ticker_cik_sic_ind!$J$1:$K$2838,2,FALSE),A11873)</f>
        <v>766704</v>
      </c>
      <c r="J11873">
        <f t="shared" si="185"/>
        <v>1</v>
      </c>
      <c r="L11873" s="4">
        <f>VLOOKUP(A11873,ticker_cik_sic_ind!$B$1:$H$2872,7,FALSE)</f>
        <v>2958100</v>
      </c>
    </row>
    <row r="11874" spans="1:12" x14ac:dyDescent="0.25">
      <c r="A11874">
        <v>27419</v>
      </c>
      <c r="B11874">
        <v>2020</v>
      </c>
      <c r="C11874" t="s">
        <v>5546</v>
      </c>
      <c r="D11874">
        <v>41566</v>
      </c>
      <c r="E11874">
        <v>-11836</v>
      </c>
      <c r="F11874">
        <v>106</v>
      </c>
      <c r="I11874">
        <f>IFERROR(VLOOKUP(H11874,ticker_cik_sic_ind!$J$1:$K$2838,2,FALSE),A11874)</f>
        <v>27419</v>
      </c>
      <c r="J11874">
        <f t="shared" si="185"/>
        <v>1</v>
      </c>
      <c r="L11874" s="4">
        <f>VLOOKUP(A11874,ticker_cik_sic_ind!$B$1:$H$2872,7,FALSE)</f>
        <v>2958100</v>
      </c>
    </row>
    <row r="11875" spans="1:12" x14ac:dyDescent="0.25">
      <c r="A11875">
        <v>100517</v>
      </c>
      <c r="B11875">
        <v>2020</v>
      </c>
      <c r="C11875" t="s">
        <v>5546</v>
      </c>
      <c r="D11875">
        <v>52150</v>
      </c>
      <c r="E11875">
        <v>-10320</v>
      </c>
      <c r="F11875">
        <v>107</v>
      </c>
      <c r="I11875">
        <f>IFERROR(VLOOKUP(H11875,ticker_cik_sic_ind!$J$1:$K$2838,2,FALSE),A11875)</f>
        <v>100517</v>
      </c>
      <c r="J11875">
        <f t="shared" si="185"/>
        <v>1</v>
      </c>
      <c r="L11875" s="4">
        <f>VLOOKUP(A11875,ticker_cik_sic_ind!$B$1:$H$2872,7,FALSE)</f>
        <v>2958100</v>
      </c>
    </row>
    <row r="11876" spans="1:12" x14ac:dyDescent="0.25">
      <c r="A11876">
        <v>1634997</v>
      </c>
      <c r="B11876">
        <v>2020</v>
      </c>
      <c r="C11876" t="s">
        <v>5546</v>
      </c>
      <c r="D11876">
        <v>33141</v>
      </c>
      <c r="E11876">
        <v>-15549</v>
      </c>
      <c r="F11876">
        <v>108</v>
      </c>
      <c r="I11876">
        <f>IFERROR(VLOOKUP(H11876,ticker_cik_sic_ind!$J$1:$K$2838,2,FALSE),A11876)</f>
        <v>1634997</v>
      </c>
      <c r="J11876">
        <f t="shared" si="185"/>
        <v>1</v>
      </c>
      <c r="L11876" s="4">
        <f>VLOOKUP(A11876,ticker_cik_sic_ind!$B$1:$H$2872,7,FALSE)</f>
        <v>2958100</v>
      </c>
    </row>
    <row r="11877" spans="1:12" x14ac:dyDescent="0.25">
      <c r="A11877">
        <v>1551182</v>
      </c>
      <c r="B11877">
        <v>2020</v>
      </c>
      <c r="C11877" t="s">
        <v>5546</v>
      </c>
      <c r="D11877">
        <v>32244</v>
      </c>
      <c r="E11877">
        <v>-16361</v>
      </c>
      <c r="F11877">
        <v>109</v>
      </c>
      <c r="I11877">
        <f>IFERROR(VLOOKUP(H11877,ticker_cik_sic_ind!$J$1:$K$2838,2,FALSE),A11877)</f>
        <v>1551182</v>
      </c>
      <c r="J11877">
        <f t="shared" si="185"/>
        <v>1</v>
      </c>
      <c r="L11877" s="4">
        <f>VLOOKUP(A11877,ticker_cik_sic_ind!$B$1:$H$2872,7,FALSE)</f>
        <v>2958100</v>
      </c>
    </row>
    <row r="11878" spans="1:12" x14ac:dyDescent="0.25">
      <c r="A11878">
        <v>277948</v>
      </c>
      <c r="B11878">
        <v>2020</v>
      </c>
      <c r="C11878" t="s">
        <v>5546</v>
      </c>
      <c r="D11878">
        <v>37924</v>
      </c>
      <c r="E11878">
        <v>-12290</v>
      </c>
      <c r="F11878">
        <v>110</v>
      </c>
      <c r="I11878">
        <f>IFERROR(VLOOKUP(H11878,ticker_cik_sic_ind!$J$1:$K$2838,2,FALSE),A11878)</f>
        <v>277948</v>
      </c>
      <c r="J11878">
        <f t="shared" si="185"/>
        <v>1</v>
      </c>
      <c r="L11878" s="4">
        <f>VLOOKUP(A11878,ticker_cik_sic_ind!$B$1:$H$2872,7,FALSE)</f>
        <v>2958100</v>
      </c>
    </row>
    <row r="11879" spans="1:12" x14ac:dyDescent="0.25">
      <c r="A11879">
        <v>100493</v>
      </c>
      <c r="B11879">
        <v>2020</v>
      </c>
      <c r="C11879" t="s">
        <v>5546</v>
      </c>
      <c r="D11879">
        <v>33665</v>
      </c>
      <c r="E11879">
        <v>-14141</v>
      </c>
      <c r="F11879">
        <v>111</v>
      </c>
      <c r="I11879">
        <f>IFERROR(VLOOKUP(H11879,ticker_cik_sic_ind!$J$1:$K$2838,2,FALSE),A11879)</f>
        <v>100493</v>
      </c>
      <c r="J11879">
        <f t="shared" si="185"/>
        <v>1</v>
      </c>
      <c r="L11879" s="4">
        <f>VLOOKUP(A11879,ticker_cik_sic_ind!$B$1:$H$2872,7,FALSE)</f>
        <v>2958100</v>
      </c>
    </row>
    <row r="11880" spans="1:12" x14ac:dyDescent="0.25">
      <c r="A11880">
        <v>65984</v>
      </c>
      <c r="B11880">
        <v>2020</v>
      </c>
      <c r="C11880" t="s">
        <v>5546</v>
      </c>
      <c r="D11880">
        <v>50565.745000000003</v>
      </c>
      <c r="E11880">
        <v>-10016.93</v>
      </c>
      <c r="F11880">
        <v>112</v>
      </c>
      <c r="I11880">
        <f>IFERROR(VLOOKUP(H11880,ticker_cik_sic_ind!$J$1:$K$2838,2,FALSE),A11880)</f>
        <v>65984</v>
      </c>
      <c r="J11880">
        <f t="shared" si="185"/>
        <v>1</v>
      </c>
      <c r="L11880" s="4">
        <f>VLOOKUP(A11880,ticker_cik_sic_ind!$B$1:$H$2872,7,FALSE)</f>
        <v>2958100</v>
      </c>
    </row>
    <row r="11881" spans="1:12" x14ac:dyDescent="0.25">
      <c r="A11881">
        <v>1051470</v>
      </c>
      <c r="B11881">
        <v>2020</v>
      </c>
      <c r="C11881" t="s">
        <v>5546</v>
      </c>
      <c r="D11881">
        <v>38147</v>
      </c>
      <c r="E11881">
        <v>-11523</v>
      </c>
      <c r="F11881">
        <v>113</v>
      </c>
      <c r="I11881">
        <f>IFERROR(VLOOKUP(H11881,ticker_cik_sic_ind!$J$1:$K$2838,2,FALSE),A11881)</f>
        <v>1051470</v>
      </c>
      <c r="J11881">
        <f t="shared" si="185"/>
        <v>1</v>
      </c>
      <c r="L11881" s="4">
        <f>VLOOKUP(A11881,ticker_cik_sic_ind!$B$1:$H$2872,7,FALSE)</f>
        <v>2958100</v>
      </c>
    </row>
    <row r="11882" spans="1:12" x14ac:dyDescent="0.25">
      <c r="A11882">
        <v>920760</v>
      </c>
      <c r="B11882">
        <v>2020</v>
      </c>
      <c r="C11882" t="s">
        <v>5546</v>
      </c>
      <c r="D11882">
        <v>29583.063999999998</v>
      </c>
      <c r="E11882">
        <v>-15246.535</v>
      </c>
      <c r="F11882">
        <v>114</v>
      </c>
      <c r="I11882">
        <f>IFERROR(VLOOKUP(H11882,ticker_cik_sic_ind!$J$1:$K$2838,2,FALSE),A11882)</f>
        <v>920760</v>
      </c>
      <c r="J11882">
        <f t="shared" si="185"/>
        <v>1</v>
      </c>
      <c r="L11882" s="4">
        <f>VLOOKUP(A11882,ticker_cik_sic_ind!$B$1:$H$2872,7,FALSE)</f>
        <v>2958100</v>
      </c>
    </row>
    <row r="11883" spans="1:12" x14ac:dyDescent="0.25">
      <c r="A11883">
        <v>24545</v>
      </c>
      <c r="B11883">
        <v>2020</v>
      </c>
      <c r="C11883" t="s">
        <v>5546</v>
      </c>
      <c r="D11883">
        <v>30061.599999999999</v>
      </c>
      <c r="E11883">
        <v>-14145</v>
      </c>
      <c r="F11883">
        <v>115</v>
      </c>
      <c r="I11883">
        <f>IFERROR(VLOOKUP(H11883,ticker_cik_sic_ind!$J$1:$K$2838,2,FALSE),A11883)</f>
        <v>24545</v>
      </c>
      <c r="J11883">
        <f t="shared" si="185"/>
        <v>1</v>
      </c>
      <c r="L11883" s="4">
        <f>VLOOKUP(A11883,ticker_cik_sic_ind!$B$1:$H$2872,7,FALSE)</f>
        <v>2958100</v>
      </c>
    </row>
    <row r="11884" spans="1:12" x14ac:dyDescent="0.25">
      <c r="A11884">
        <v>1581990</v>
      </c>
      <c r="B11884">
        <v>2020</v>
      </c>
      <c r="C11884" t="s">
        <v>5546</v>
      </c>
      <c r="D11884">
        <v>29033</v>
      </c>
      <c r="E11884">
        <v>-14342</v>
      </c>
      <c r="F11884">
        <v>116</v>
      </c>
      <c r="I11884">
        <f>IFERROR(VLOOKUP(H11884,ticker_cik_sic_ind!$J$1:$K$2838,2,FALSE),A11884)</f>
        <v>1581990</v>
      </c>
      <c r="J11884">
        <f t="shared" si="185"/>
        <v>1</v>
      </c>
      <c r="L11884" s="4">
        <f>VLOOKUP(A11884,ticker_cik_sic_ind!$B$1:$H$2872,7,FALSE)</f>
        <v>2958100</v>
      </c>
    </row>
    <row r="11885" spans="1:12" x14ac:dyDescent="0.25">
      <c r="A11885">
        <v>1358071</v>
      </c>
      <c r="B11885">
        <v>2020</v>
      </c>
      <c r="C11885" t="s">
        <v>5546</v>
      </c>
      <c r="D11885">
        <v>25478</v>
      </c>
      <c r="E11885">
        <v>-17959</v>
      </c>
      <c r="F11885">
        <v>116</v>
      </c>
      <c r="I11885">
        <f>IFERROR(VLOOKUP(H11885,ticker_cik_sic_ind!$J$1:$K$2838,2,FALSE),A11885)</f>
        <v>1358071</v>
      </c>
      <c r="J11885">
        <f t="shared" si="185"/>
        <v>1</v>
      </c>
      <c r="L11885" s="4">
        <f>VLOOKUP(A11885,ticker_cik_sic_ind!$B$1:$H$2872,7,FALSE)</f>
        <v>2958100</v>
      </c>
    </row>
    <row r="11886" spans="1:12" x14ac:dyDescent="0.25">
      <c r="A11886">
        <v>1437107</v>
      </c>
      <c r="B11886">
        <v>2020</v>
      </c>
      <c r="C11886" t="s">
        <v>5546</v>
      </c>
      <c r="D11886">
        <v>33845</v>
      </c>
      <c r="E11886">
        <v>-11665</v>
      </c>
      <c r="F11886">
        <v>118</v>
      </c>
      <c r="I11886">
        <f>IFERROR(VLOOKUP(H11886,ticker_cik_sic_ind!$J$1:$K$2838,2,FALSE),A11886)</f>
        <v>1437107</v>
      </c>
      <c r="J11886">
        <f t="shared" si="185"/>
        <v>1</v>
      </c>
      <c r="L11886" s="4">
        <f>VLOOKUP(A11886,ticker_cik_sic_ind!$B$1:$H$2872,7,FALSE)</f>
        <v>2958100</v>
      </c>
    </row>
    <row r="11887" spans="1:12" x14ac:dyDescent="0.25">
      <c r="A11887">
        <v>927653</v>
      </c>
      <c r="B11887">
        <v>2020</v>
      </c>
      <c r="C11887" t="s">
        <v>5546</v>
      </c>
      <c r="D11887">
        <v>61680</v>
      </c>
      <c r="E11887">
        <v>-8068</v>
      </c>
      <c r="F11887">
        <v>119</v>
      </c>
      <c r="I11887">
        <f>IFERROR(VLOOKUP(H11887,ticker_cik_sic_ind!$J$1:$K$2838,2,FALSE),A11887)</f>
        <v>927653</v>
      </c>
      <c r="J11887">
        <f t="shared" si="185"/>
        <v>1</v>
      </c>
      <c r="L11887" s="4">
        <f>VLOOKUP(A11887,ticker_cik_sic_ind!$B$1:$H$2872,7,FALSE)</f>
        <v>2958100</v>
      </c>
    </row>
    <row r="11888" spans="1:12" x14ac:dyDescent="0.25">
      <c r="A11888">
        <v>1047122</v>
      </c>
      <c r="B11888">
        <v>2020</v>
      </c>
      <c r="C11888" t="s">
        <v>5546</v>
      </c>
      <c r="D11888">
        <v>32186</v>
      </c>
      <c r="E11888">
        <v>-12204</v>
      </c>
      <c r="F11888">
        <v>120</v>
      </c>
      <c r="I11888">
        <f>IFERROR(VLOOKUP(H11888,ticker_cik_sic_ind!$J$1:$K$2838,2,FALSE),A11888)</f>
        <v>1047122</v>
      </c>
      <c r="J11888">
        <f t="shared" si="185"/>
        <v>1</v>
      </c>
      <c r="L11888" s="4">
        <f>VLOOKUP(A11888,ticker_cik_sic_ind!$B$1:$H$2872,7,FALSE)</f>
        <v>43924</v>
      </c>
    </row>
    <row r="11889" spans="1:12" x14ac:dyDescent="0.25">
      <c r="A11889">
        <v>24741</v>
      </c>
      <c r="B11889">
        <v>2020</v>
      </c>
      <c r="C11889" t="s">
        <v>5546</v>
      </c>
      <c r="D11889">
        <v>27575</v>
      </c>
      <c r="E11889">
        <v>-13521</v>
      </c>
      <c r="F11889">
        <v>121</v>
      </c>
      <c r="I11889">
        <f>IFERROR(VLOOKUP(H11889,ticker_cik_sic_ind!$J$1:$K$2838,2,FALSE),A11889)</f>
        <v>24741</v>
      </c>
      <c r="J11889">
        <f t="shared" si="185"/>
        <v>1</v>
      </c>
      <c r="L11889" s="4">
        <f>VLOOKUP(A11889,ticker_cik_sic_ind!$B$1:$H$2872,7,FALSE)</f>
        <v>2958100</v>
      </c>
    </row>
    <row r="11890" spans="1:12" x14ac:dyDescent="0.25">
      <c r="A11890">
        <v>1623613</v>
      </c>
      <c r="B11890">
        <v>2020</v>
      </c>
      <c r="C11890" t="s">
        <v>5546</v>
      </c>
      <c r="D11890">
        <v>31816.9</v>
      </c>
      <c r="E11890">
        <v>-11902.8</v>
      </c>
      <c r="F11890">
        <v>121</v>
      </c>
      <c r="I11890">
        <f>IFERROR(VLOOKUP(H11890,ticker_cik_sic_ind!$J$1:$K$2838,2,FALSE),A11890)</f>
        <v>1623613</v>
      </c>
      <c r="J11890">
        <f t="shared" si="185"/>
        <v>1</v>
      </c>
      <c r="L11890" s="4">
        <f>VLOOKUP(A11890,ticker_cik_sic_ind!$B$1:$H$2872,7,FALSE)</f>
        <v>2958100</v>
      </c>
    </row>
    <row r="11891" spans="1:12" x14ac:dyDescent="0.25">
      <c r="A11891">
        <v>1070423</v>
      </c>
      <c r="B11891">
        <v>2020</v>
      </c>
      <c r="C11891" t="s">
        <v>5546</v>
      </c>
      <c r="D11891">
        <v>27757</v>
      </c>
      <c r="E11891">
        <v>-13073</v>
      </c>
      <c r="F11891">
        <v>121</v>
      </c>
      <c r="I11891">
        <f>IFERROR(VLOOKUP(H11891,ticker_cik_sic_ind!$J$1:$K$2838,2,FALSE),A11891)</f>
        <v>1070423</v>
      </c>
      <c r="J11891">
        <f t="shared" si="185"/>
        <v>1</v>
      </c>
      <c r="L11891" s="4">
        <f>VLOOKUP(A11891,ticker_cik_sic_ind!$B$1:$H$2872,7,FALSE)</f>
        <v>2958100</v>
      </c>
    </row>
    <row r="11892" spans="1:12" x14ac:dyDescent="0.25">
      <c r="A11892">
        <v>816284</v>
      </c>
      <c r="B11892">
        <v>2020</v>
      </c>
      <c r="C11892" t="s">
        <v>5546</v>
      </c>
      <c r="D11892">
        <v>39183</v>
      </c>
      <c r="E11892">
        <v>-10051</v>
      </c>
      <c r="F11892">
        <v>124</v>
      </c>
      <c r="I11892">
        <f>IFERROR(VLOOKUP(H11892,ticker_cik_sic_ind!$J$1:$K$2838,2,FALSE),A11892)</f>
        <v>816284</v>
      </c>
      <c r="J11892">
        <f t="shared" si="185"/>
        <v>1</v>
      </c>
      <c r="L11892" s="4">
        <f>VLOOKUP(A11892,ticker_cik_sic_ind!$B$1:$H$2872,7,FALSE)</f>
        <v>43791</v>
      </c>
    </row>
    <row r="11893" spans="1:12" x14ac:dyDescent="0.25">
      <c r="A11893">
        <v>66740</v>
      </c>
      <c r="B11893">
        <v>2020</v>
      </c>
      <c r="C11893" t="s">
        <v>5546</v>
      </c>
      <c r="D11893">
        <v>38969</v>
      </c>
      <c r="E11893">
        <v>-10142</v>
      </c>
      <c r="F11893">
        <v>125</v>
      </c>
      <c r="I11893">
        <f>IFERROR(VLOOKUP(H11893,ticker_cik_sic_ind!$J$1:$K$2838,2,FALSE),A11893)</f>
        <v>66740</v>
      </c>
      <c r="J11893">
        <f t="shared" si="185"/>
        <v>1</v>
      </c>
      <c r="L11893" s="4">
        <f>VLOOKUP(A11893,ticker_cik_sic_ind!$B$1:$H$2872,7,FALSE)</f>
        <v>2958100</v>
      </c>
    </row>
    <row r="11894" spans="1:12" x14ac:dyDescent="0.25">
      <c r="A11894">
        <v>1688568</v>
      </c>
      <c r="B11894">
        <v>2020</v>
      </c>
      <c r="C11894" t="s">
        <v>5546</v>
      </c>
      <c r="D11894">
        <v>32577</v>
      </c>
      <c r="E11894">
        <v>-11217</v>
      </c>
      <c r="F11894">
        <v>125</v>
      </c>
      <c r="I11894">
        <f>IFERROR(VLOOKUP(H11894,ticker_cik_sic_ind!$J$1:$K$2838,2,FALSE),A11894)</f>
        <v>1688568</v>
      </c>
      <c r="J11894">
        <f t="shared" si="185"/>
        <v>1</v>
      </c>
      <c r="L11894" s="4">
        <f>VLOOKUP(A11894,ticker_cik_sic_ind!$B$1:$H$2872,7,FALSE)</f>
        <v>2958100</v>
      </c>
    </row>
    <row r="11895" spans="1:12" x14ac:dyDescent="0.25">
      <c r="A11895">
        <v>1732845</v>
      </c>
      <c r="B11895">
        <v>2020</v>
      </c>
      <c r="C11895" t="s">
        <v>5546</v>
      </c>
      <c r="D11895">
        <v>30812.1</v>
      </c>
      <c r="E11895">
        <v>-11841.3</v>
      </c>
      <c r="F11895">
        <v>127</v>
      </c>
      <c r="I11895">
        <f>IFERROR(VLOOKUP(H11895,ticker_cik_sic_ind!$J$1:$K$2838,2,FALSE),A11895)</f>
        <v>1732845</v>
      </c>
      <c r="J11895">
        <f t="shared" si="185"/>
        <v>1</v>
      </c>
      <c r="L11895" s="4">
        <f>VLOOKUP(A11895,ticker_cik_sic_ind!$B$1:$H$2872,7,FALSE)</f>
        <v>2958100</v>
      </c>
    </row>
    <row r="11896" spans="1:12" x14ac:dyDescent="0.25">
      <c r="A11896">
        <v>884887</v>
      </c>
      <c r="B11896">
        <v>2020</v>
      </c>
      <c r="C11896" t="s">
        <v>5546</v>
      </c>
      <c r="D11896">
        <v>29808.962</v>
      </c>
      <c r="E11896">
        <v>-12095.173000000001</v>
      </c>
      <c r="F11896">
        <v>128</v>
      </c>
      <c r="I11896">
        <f>IFERROR(VLOOKUP(H11896,ticker_cik_sic_ind!$J$1:$K$2838,2,FALSE),A11896)</f>
        <v>884887</v>
      </c>
      <c r="J11896">
        <f t="shared" si="185"/>
        <v>1</v>
      </c>
      <c r="L11896" s="4">
        <f>VLOOKUP(A11896,ticker_cik_sic_ind!$B$1:$H$2872,7,FALSE)</f>
        <v>2958100</v>
      </c>
    </row>
    <row r="11897" spans="1:12" x14ac:dyDescent="0.25">
      <c r="A11897">
        <v>773910</v>
      </c>
      <c r="B11897">
        <v>2020</v>
      </c>
      <c r="C11897" t="s">
        <v>5546</v>
      </c>
      <c r="D11897">
        <v>41129</v>
      </c>
      <c r="E11897">
        <v>-9331</v>
      </c>
      <c r="F11897">
        <v>129</v>
      </c>
      <c r="I11897">
        <f>IFERROR(VLOOKUP(H11897,ticker_cik_sic_ind!$J$1:$K$2838,2,FALSE),A11897)</f>
        <v>773910</v>
      </c>
      <c r="J11897">
        <f t="shared" si="185"/>
        <v>1</v>
      </c>
      <c r="L11897" s="4">
        <f>VLOOKUP(A11897,ticker_cik_sic_ind!$B$1:$H$2872,7,FALSE)</f>
        <v>43685</v>
      </c>
    </row>
    <row r="11898" spans="1:12" x14ac:dyDescent="0.25">
      <c r="A11898">
        <v>56873</v>
      </c>
      <c r="B11898">
        <v>2020</v>
      </c>
      <c r="C11898" t="s">
        <v>5546</v>
      </c>
      <c r="D11898">
        <v>44462</v>
      </c>
      <c r="E11898">
        <v>-8653</v>
      </c>
      <c r="F11898">
        <v>130</v>
      </c>
      <c r="I11898">
        <f>IFERROR(VLOOKUP(H11898,ticker_cik_sic_ind!$J$1:$K$2838,2,FALSE),A11898)</f>
        <v>56873</v>
      </c>
      <c r="J11898">
        <f t="shared" si="185"/>
        <v>1</v>
      </c>
      <c r="L11898" s="4">
        <f>VLOOKUP(A11898,ticker_cik_sic_ind!$B$1:$H$2872,7,FALSE)</f>
        <v>2958100</v>
      </c>
    </row>
    <row r="11899" spans="1:12" x14ac:dyDescent="0.25">
      <c r="A11899">
        <v>875045</v>
      </c>
      <c r="B11899">
        <v>2020</v>
      </c>
      <c r="C11899" t="s">
        <v>5546</v>
      </c>
      <c r="D11899">
        <v>26287.599999999999</v>
      </c>
      <c r="E11899">
        <v>-12948.8</v>
      </c>
      <c r="F11899">
        <v>131</v>
      </c>
      <c r="I11899">
        <f>IFERROR(VLOOKUP(H11899,ticker_cik_sic_ind!$J$1:$K$2838,2,FALSE),A11899)</f>
        <v>875045</v>
      </c>
      <c r="J11899">
        <f t="shared" si="185"/>
        <v>1</v>
      </c>
      <c r="L11899" s="4">
        <f>VLOOKUP(A11899,ticker_cik_sic_ind!$B$1:$H$2872,7,FALSE)</f>
        <v>2958100</v>
      </c>
    </row>
    <row r="11900" spans="1:12" x14ac:dyDescent="0.25">
      <c r="A11900">
        <v>1133421</v>
      </c>
      <c r="B11900">
        <v>2020</v>
      </c>
      <c r="C11900" t="s">
        <v>5546</v>
      </c>
      <c r="D11900">
        <v>39584</v>
      </c>
      <c r="E11900">
        <v>-9214</v>
      </c>
      <c r="F11900">
        <v>132</v>
      </c>
      <c r="I11900">
        <f>IFERROR(VLOOKUP(H11900,ticker_cik_sic_ind!$J$1:$K$2838,2,FALSE),A11900)</f>
        <v>1133421</v>
      </c>
      <c r="J11900">
        <f t="shared" si="185"/>
        <v>1</v>
      </c>
      <c r="L11900" s="4">
        <f>VLOOKUP(A11900,ticker_cik_sic_ind!$B$1:$H$2872,7,FALSE)</f>
        <v>2958100</v>
      </c>
    </row>
    <row r="11901" spans="1:12" x14ac:dyDescent="0.25">
      <c r="A11901">
        <v>789570</v>
      </c>
      <c r="B11901">
        <v>2020</v>
      </c>
      <c r="C11901" t="s">
        <v>5546</v>
      </c>
      <c r="D11901">
        <v>30813.715</v>
      </c>
      <c r="E11901">
        <v>-11055.307000000001</v>
      </c>
      <c r="F11901">
        <v>132</v>
      </c>
      <c r="I11901">
        <f>IFERROR(VLOOKUP(H11901,ticker_cik_sic_ind!$J$1:$K$2838,2,FALSE),A11901)</f>
        <v>789570</v>
      </c>
      <c r="J11901">
        <f t="shared" si="185"/>
        <v>1</v>
      </c>
      <c r="L11901" s="4">
        <f>VLOOKUP(A11901,ticker_cik_sic_ind!$B$1:$H$2872,7,FALSE)</f>
        <v>2958100</v>
      </c>
    </row>
    <row r="11902" spans="1:12" x14ac:dyDescent="0.25">
      <c r="A11902">
        <v>1489393</v>
      </c>
      <c r="B11902">
        <v>2020</v>
      </c>
      <c r="C11902" t="s">
        <v>5546</v>
      </c>
      <c r="D11902">
        <v>31171</v>
      </c>
      <c r="E11902">
        <v>-10743</v>
      </c>
      <c r="F11902">
        <v>134</v>
      </c>
      <c r="I11902">
        <f>IFERROR(VLOOKUP(H11902,ticker_cik_sic_ind!$J$1:$K$2838,2,FALSE),A11902)</f>
        <v>1489393</v>
      </c>
      <c r="J11902">
        <f t="shared" si="185"/>
        <v>1</v>
      </c>
      <c r="L11902" s="4">
        <f>VLOOKUP(A11902,ticker_cik_sic_ind!$B$1:$H$2872,7,FALSE)</f>
        <v>2958100</v>
      </c>
    </row>
    <row r="11903" spans="1:12" x14ac:dyDescent="0.25">
      <c r="A11903">
        <v>1539838</v>
      </c>
      <c r="B11903">
        <v>2020</v>
      </c>
      <c r="C11903" t="s">
        <v>5546</v>
      </c>
      <c r="D11903">
        <v>23171</v>
      </c>
      <c r="E11903">
        <v>-15450</v>
      </c>
      <c r="F11903">
        <v>134</v>
      </c>
      <c r="I11903">
        <f>IFERROR(VLOOKUP(H11903,ticker_cik_sic_ind!$J$1:$K$2838,2,FALSE),A11903)</f>
        <v>1539838</v>
      </c>
      <c r="J11903">
        <f t="shared" si="185"/>
        <v>1</v>
      </c>
      <c r="L11903" s="4">
        <f>VLOOKUP(A11903,ticker_cik_sic_ind!$B$1:$H$2872,7,FALSE)</f>
        <v>2958100</v>
      </c>
    </row>
    <row r="11904" spans="1:12" x14ac:dyDescent="0.25">
      <c r="A11904">
        <v>783325</v>
      </c>
      <c r="B11904">
        <v>2020</v>
      </c>
      <c r="C11904" t="s">
        <v>5546</v>
      </c>
      <c r="D11904">
        <v>33934.300000000003</v>
      </c>
      <c r="E11904">
        <v>-10148.299999999999</v>
      </c>
      <c r="F11904">
        <v>136</v>
      </c>
      <c r="I11904">
        <f>IFERROR(VLOOKUP(H11904,ticker_cik_sic_ind!$J$1:$K$2838,2,FALSE),A11904)</f>
        <v>783325</v>
      </c>
      <c r="J11904">
        <f t="shared" si="185"/>
        <v>1</v>
      </c>
      <c r="L11904" s="4">
        <f>VLOOKUP(A11904,ticker_cik_sic_ind!$B$1:$H$2872,7,FALSE)</f>
        <v>2958100</v>
      </c>
    </row>
    <row r="11905" spans="1:12" x14ac:dyDescent="0.25">
      <c r="A11905">
        <v>1451505</v>
      </c>
      <c r="B11905">
        <v>2020</v>
      </c>
      <c r="C11905" t="s">
        <v>5546</v>
      </c>
      <c r="D11905">
        <v>25624</v>
      </c>
      <c r="E11905">
        <v>-12757</v>
      </c>
      <c r="F11905">
        <v>136</v>
      </c>
      <c r="I11905">
        <f>IFERROR(VLOOKUP(H11905,ticker_cik_sic_ind!$J$1:$K$2838,2,FALSE),A11905)</f>
        <v>1451505</v>
      </c>
      <c r="J11905">
        <f t="shared" si="185"/>
        <v>1</v>
      </c>
      <c r="L11905" s="4">
        <f>VLOOKUP(A11905,ticker_cik_sic_ind!$B$1:$H$2872,7,FALSE)</f>
        <v>2958100</v>
      </c>
    </row>
    <row r="11906" spans="1:12" x14ac:dyDescent="0.25">
      <c r="A11906">
        <v>310764</v>
      </c>
      <c r="B11906">
        <v>2020</v>
      </c>
      <c r="C11906" t="s">
        <v>5546</v>
      </c>
      <c r="D11906">
        <v>26354</v>
      </c>
      <c r="E11906">
        <v>-11943</v>
      </c>
      <c r="F11906">
        <v>138</v>
      </c>
      <c r="I11906">
        <f>IFERROR(VLOOKUP(H11906,ticker_cik_sic_ind!$J$1:$K$2838,2,FALSE),A11906)</f>
        <v>310764</v>
      </c>
      <c r="J11906">
        <f t="shared" si="185"/>
        <v>1</v>
      </c>
      <c r="L11906" s="4">
        <f>VLOOKUP(A11906,ticker_cik_sic_ind!$B$1:$H$2872,7,FALSE)</f>
        <v>2958100</v>
      </c>
    </row>
    <row r="11907" spans="1:12" x14ac:dyDescent="0.25">
      <c r="A11907">
        <v>883980</v>
      </c>
      <c r="B11907">
        <v>2020</v>
      </c>
      <c r="C11907" t="s">
        <v>5546</v>
      </c>
      <c r="D11907">
        <v>51031</v>
      </c>
      <c r="E11907">
        <v>-7513</v>
      </c>
      <c r="F11907">
        <v>139</v>
      </c>
      <c r="I11907">
        <f>IFERROR(VLOOKUP(H11907,ticker_cik_sic_ind!$J$1:$K$2838,2,FALSE),A11907)</f>
        <v>883980</v>
      </c>
      <c r="J11907">
        <f t="shared" ref="J11907:J11970" si="186">IF(OR(AND(C11907="financial",F11907&lt;$L$1),AND(C11907="non_financial",F11907&lt;$M$1)),1,0)</f>
        <v>1</v>
      </c>
      <c r="L11907" s="4">
        <f>VLOOKUP(A11907,ticker_cik_sic_ind!$B$1:$H$2872,7,FALSE)</f>
        <v>43682</v>
      </c>
    </row>
    <row r="11908" spans="1:12" x14ac:dyDescent="0.25">
      <c r="A11908">
        <v>1136893</v>
      </c>
      <c r="B11908">
        <v>2020</v>
      </c>
      <c r="C11908" t="s">
        <v>5546</v>
      </c>
      <c r="D11908">
        <v>32859</v>
      </c>
      <c r="E11908">
        <v>-9992</v>
      </c>
      <c r="F11908">
        <v>140</v>
      </c>
      <c r="I11908">
        <f>IFERROR(VLOOKUP(H11908,ticker_cik_sic_ind!$J$1:$K$2838,2,FALSE),A11908)</f>
        <v>1136893</v>
      </c>
      <c r="J11908">
        <f t="shared" si="186"/>
        <v>1</v>
      </c>
      <c r="L11908" s="4">
        <f>VLOOKUP(A11908,ticker_cik_sic_ind!$B$1:$H$2872,7,FALSE)</f>
        <v>2958100</v>
      </c>
    </row>
    <row r="11909" spans="1:12" x14ac:dyDescent="0.25">
      <c r="A11909">
        <v>1001082</v>
      </c>
      <c r="B11909">
        <v>2020</v>
      </c>
      <c r="C11909" t="s">
        <v>5546</v>
      </c>
      <c r="D11909">
        <v>32284.116000000002</v>
      </c>
      <c r="E11909">
        <v>-9835.2070000000003</v>
      </c>
      <c r="F11909">
        <v>141</v>
      </c>
      <c r="I11909">
        <f>IFERROR(VLOOKUP(H11909,ticker_cik_sic_ind!$J$1:$K$2838,2,FALSE),A11909)</f>
        <v>1001082</v>
      </c>
      <c r="J11909">
        <f t="shared" si="186"/>
        <v>1</v>
      </c>
      <c r="L11909" s="4">
        <f>VLOOKUP(A11909,ticker_cik_sic_ind!$B$1:$H$2872,7,FALSE)</f>
        <v>2958100</v>
      </c>
    </row>
    <row r="11910" spans="1:12" x14ac:dyDescent="0.25">
      <c r="A11910">
        <v>1533932</v>
      </c>
      <c r="B11910">
        <v>2020</v>
      </c>
      <c r="C11910" t="s">
        <v>5546</v>
      </c>
      <c r="D11910">
        <v>27097.4</v>
      </c>
      <c r="E11910">
        <v>-10545.8</v>
      </c>
      <c r="F11910">
        <v>142</v>
      </c>
      <c r="I11910">
        <f>IFERROR(VLOOKUP(H11910,ticker_cik_sic_ind!$J$1:$K$2838,2,FALSE),A11910)</f>
        <v>1533932</v>
      </c>
      <c r="J11910">
        <f t="shared" si="186"/>
        <v>1</v>
      </c>
      <c r="L11910" s="4">
        <f>VLOOKUP(A11910,ticker_cik_sic_ind!$B$1:$H$2872,7,FALSE)</f>
        <v>43682</v>
      </c>
    </row>
    <row r="11911" spans="1:12" x14ac:dyDescent="0.25">
      <c r="A11911">
        <v>1111711</v>
      </c>
      <c r="B11911">
        <v>2020</v>
      </c>
      <c r="C11911" t="s">
        <v>5546</v>
      </c>
      <c r="D11911">
        <v>21974.2</v>
      </c>
      <c r="E11911">
        <v>-13085.9</v>
      </c>
      <c r="F11911">
        <v>143</v>
      </c>
      <c r="I11911">
        <f>IFERROR(VLOOKUP(H11911,ticker_cik_sic_ind!$J$1:$K$2838,2,FALSE),A11911)</f>
        <v>1111711</v>
      </c>
      <c r="J11911">
        <f t="shared" si="186"/>
        <v>1</v>
      </c>
      <c r="L11911" s="4">
        <f>VLOOKUP(A11911,ticker_cik_sic_ind!$B$1:$H$2872,7,FALSE)</f>
        <v>2958100</v>
      </c>
    </row>
    <row r="11912" spans="1:12" x14ac:dyDescent="0.25">
      <c r="A11912">
        <v>1136869</v>
      </c>
      <c r="B11912">
        <v>2020</v>
      </c>
      <c r="C11912" t="s">
        <v>5546</v>
      </c>
      <c r="D11912">
        <v>24205.7</v>
      </c>
      <c r="E11912">
        <v>-11662.2</v>
      </c>
      <c r="F11912">
        <v>144</v>
      </c>
      <c r="I11912">
        <f>IFERROR(VLOOKUP(H11912,ticker_cik_sic_ind!$J$1:$K$2838,2,FALSE),A11912)</f>
        <v>1136869</v>
      </c>
      <c r="J11912">
        <f t="shared" si="186"/>
        <v>1</v>
      </c>
      <c r="L11912" s="4">
        <f>VLOOKUP(A11912,ticker_cik_sic_ind!$B$1:$H$2872,7,FALSE)</f>
        <v>2958100</v>
      </c>
    </row>
    <row r="11913" spans="1:12" x14ac:dyDescent="0.25">
      <c r="A11913">
        <v>813762</v>
      </c>
      <c r="B11913">
        <v>2020</v>
      </c>
      <c r="C11913" t="s">
        <v>5546</v>
      </c>
      <c r="D11913">
        <v>24348</v>
      </c>
      <c r="E11913">
        <v>-11446</v>
      </c>
      <c r="F11913">
        <v>144</v>
      </c>
      <c r="I11913">
        <f>IFERROR(VLOOKUP(H11913,ticker_cik_sic_ind!$J$1:$K$2838,2,FALSE),A11913)</f>
        <v>813762</v>
      </c>
      <c r="J11913">
        <f t="shared" si="186"/>
        <v>1</v>
      </c>
      <c r="L11913" s="4">
        <f>VLOOKUP(A11913,ticker_cik_sic_ind!$B$1:$H$2872,7,FALSE)</f>
        <v>2958100</v>
      </c>
    </row>
    <row r="11914" spans="1:12" x14ac:dyDescent="0.25">
      <c r="A11914">
        <v>1130310</v>
      </c>
      <c r="B11914">
        <v>2020</v>
      </c>
      <c r="C11914" t="s">
        <v>5546</v>
      </c>
      <c r="D11914">
        <v>34189</v>
      </c>
      <c r="E11914">
        <v>-8257</v>
      </c>
      <c r="F11914">
        <v>146</v>
      </c>
      <c r="I11914">
        <f>IFERROR(VLOOKUP(H11914,ticker_cik_sic_ind!$J$1:$K$2838,2,FALSE),A11914)</f>
        <v>1130310</v>
      </c>
      <c r="J11914">
        <f t="shared" si="186"/>
        <v>1</v>
      </c>
      <c r="L11914" s="4">
        <f>VLOOKUP(A11914,ticker_cik_sic_ind!$B$1:$H$2872,7,FALSE)</f>
        <v>2958100</v>
      </c>
    </row>
    <row r="11915" spans="1:12" x14ac:dyDescent="0.25">
      <c r="A11915">
        <v>1681459</v>
      </c>
      <c r="B11915">
        <v>2020</v>
      </c>
      <c r="C11915" t="s">
        <v>5546</v>
      </c>
      <c r="D11915">
        <v>25512.7</v>
      </c>
      <c r="E11915">
        <v>-10418.9</v>
      </c>
      <c r="F11915">
        <v>147</v>
      </c>
      <c r="I11915">
        <f>IFERROR(VLOOKUP(H11915,ticker_cik_sic_ind!$J$1:$K$2838,2,FALSE),A11915)</f>
        <v>1681459</v>
      </c>
      <c r="J11915">
        <f t="shared" si="186"/>
        <v>1</v>
      </c>
      <c r="L11915" s="4">
        <f>VLOOKUP(A11915,ticker_cik_sic_ind!$B$1:$H$2872,7,FALSE)</f>
        <v>2958100</v>
      </c>
    </row>
    <row r="11916" spans="1:12" x14ac:dyDescent="0.25">
      <c r="A11916">
        <v>740260</v>
      </c>
      <c r="B11916">
        <v>2020</v>
      </c>
      <c r="C11916" t="s">
        <v>5546</v>
      </c>
      <c r="D11916">
        <v>22988.911</v>
      </c>
      <c r="E11916">
        <v>-11099.023999999999</v>
      </c>
      <c r="F11916">
        <v>148</v>
      </c>
      <c r="I11916">
        <f>IFERROR(VLOOKUP(H11916,ticker_cik_sic_ind!$J$1:$K$2838,2,FALSE),A11916)</f>
        <v>740260</v>
      </c>
      <c r="J11916">
        <f t="shared" si="186"/>
        <v>1</v>
      </c>
      <c r="L11916" s="4">
        <f>VLOOKUP(A11916,ticker_cik_sic_ind!$B$1:$H$2872,7,FALSE)</f>
        <v>2958100</v>
      </c>
    </row>
    <row r="11917" spans="1:12" x14ac:dyDescent="0.25">
      <c r="A11917">
        <v>106040</v>
      </c>
      <c r="B11917">
        <v>2020</v>
      </c>
      <c r="C11917" t="s">
        <v>5546</v>
      </c>
      <c r="D11917">
        <v>26370</v>
      </c>
      <c r="E11917">
        <v>-9967</v>
      </c>
      <c r="F11917">
        <v>149</v>
      </c>
      <c r="I11917">
        <f>IFERROR(VLOOKUP(H11917,ticker_cik_sic_ind!$J$1:$K$2838,2,FALSE),A11917)</f>
        <v>106040</v>
      </c>
      <c r="J11917">
        <f t="shared" si="186"/>
        <v>1</v>
      </c>
      <c r="L11917" s="4">
        <f>VLOOKUP(A11917,ticker_cik_sic_ind!$B$1:$H$2872,7,FALSE)</f>
        <v>2958100</v>
      </c>
    </row>
    <row r="11918" spans="1:12" x14ac:dyDescent="0.25">
      <c r="A11918">
        <v>92380</v>
      </c>
      <c r="B11918">
        <v>2020</v>
      </c>
      <c r="C11918" t="s">
        <v>5546</v>
      </c>
      <c r="D11918">
        <v>26374</v>
      </c>
      <c r="E11918">
        <v>-9940</v>
      </c>
      <c r="F11918">
        <v>149</v>
      </c>
      <c r="I11918">
        <f>IFERROR(VLOOKUP(H11918,ticker_cik_sic_ind!$J$1:$K$2838,2,FALSE),A11918)</f>
        <v>92380</v>
      </c>
      <c r="J11918">
        <f t="shared" si="186"/>
        <v>1</v>
      </c>
      <c r="L11918" s="4">
        <f>VLOOKUP(A11918,ticker_cik_sic_ind!$B$1:$H$2872,7,FALSE)</f>
        <v>2958100</v>
      </c>
    </row>
    <row r="11919" spans="1:12" x14ac:dyDescent="0.25">
      <c r="A11919">
        <v>101778</v>
      </c>
      <c r="B11919">
        <v>2020</v>
      </c>
      <c r="C11919" t="s">
        <v>5546</v>
      </c>
      <c r="D11919">
        <v>21282</v>
      </c>
      <c r="E11919">
        <v>-12101</v>
      </c>
      <c r="F11919">
        <v>151</v>
      </c>
      <c r="I11919">
        <f>IFERROR(VLOOKUP(H11919,ticker_cik_sic_ind!$J$1:$K$2838,2,FALSE),A11919)</f>
        <v>101778</v>
      </c>
      <c r="J11919">
        <f t="shared" si="186"/>
        <v>1</v>
      </c>
      <c r="L11919" s="4">
        <f>VLOOKUP(A11919,ticker_cik_sic_ind!$B$1:$H$2872,7,FALSE)</f>
        <v>2958100</v>
      </c>
    </row>
    <row r="11920" spans="1:12" x14ac:dyDescent="0.25">
      <c r="A11920">
        <v>45012</v>
      </c>
      <c r="B11920">
        <v>2020</v>
      </c>
      <c r="C11920" t="s">
        <v>5546</v>
      </c>
      <c r="D11920">
        <v>26880</v>
      </c>
      <c r="E11920">
        <v>-9524</v>
      </c>
      <c r="F11920">
        <v>151</v>
      </c>
      <c r="I11920">
        <f>IFERROR(VLOOKUP(H11920,ticker_cik_sic_ind!$J$1:$K$2838,2,FALSE),A11920)</f>
        <v>45012</v>
      </c>
      <c r="J11920">
        <f t="shared" si="186"/>
        <v>1</v>
      </c>
      <c r="L11920" s="4">
        <f>VLOOKUP(A11920,ticker_cik_sic_ind!$B$1:$H$2872,7,FALSE)</f>
        <v>2958100</v>
      </c>
    </row>
    <row r="11921" spans="1:12" x14ac:dyDescent="0.25">
      <c r="A11921">
        <v>1297996</v>
      </c>
      <c r="B11921">
        <v>2020</v>
      </c>
      <c r="C11921" t="s">
        <v>5546</v>
      </c>
      <c r="D11921">
        <v>23430.091</v>
      </c>
      <c r="E11921">
        <v>-10491.064</v>
      </c>
      <c r="F11921">
        <v>153</v>
      </c>
      <c r="I11921">
        <f>IFERROR(VLOOKUP(H11921,ticker_cik_sic_ind!$J$1:$K$2838,2,FALSE),A11921)</f>
        <v>1297996</v>
      </c>
      <c r="J11921">
        <f t="shared" si="186"/>
        <v>1</v>
      </c>
      <c r="L11921" s="4">
        <f>VLOOKUP(A11921,ticker_cik_sic_ind!$B$1:$H$2872,7,FALSE)</f>
        <v>2958100</v>
      </c>
    </row>
    <row r="11922" spans="1:12" x14ac:dyDescent="0.25">
      <c r="A11922">
        <v>6281</v>
      </c>
      <c r="B11922">
        <v>2020</v>
      </c>
      <c r="C11922" t="s">
        <v>5546</v>
      </c>
      <c r="D11922">
        <v>21566.65</v>
      </c>
      <c r="E11922">
        <v>-11790.236999999999</v>
      </c>
      <c r="F11922">
        <v>154</v>
      </c>
      <c r="I11922">
        <f>IFERROR(VLOOKUP(H11922,ticker_cik_sic_ind!$J$1:$K$2838,2,FALSE),A11922)</f>
        <v>6281</v>
      </c>
      <c r="J11922">
        <f t="shared" si="186"/>
        <v>1</v>
      </c>
      <c r="L11922" s="4">
        <f>VLOOKUP(A11922,ticker_cik_sic_ind!$B$1:$H$2872,7,FALSE)</f>
        <v>2958100</v>
      </c>
    </row>
    <row r="11923" spans="1:12" x14ac:dyDescent="0.25">
      <c r="A11923">
        <v>51434</v>
      </c>
      <c r="B11923">
        <v>2020</v>
      </c>
      <c r="C11923" t="s">
        <v>5546</v>
      </c>
      <c r="D11923">
        <v>34347</v>
      </c>
      <c r="E11923">
        <v>-7499</v>
      </c>
      <c r="F11923">
        <v>154</v>
      </c>
      <c r="I11923">
        <f>IFERROR(VLOOKUP(H11923,ticker_cik_sic_ind!$J$1:$K$2838,2,FALSE),A11923)</f>
        <v>51434</v>
      </c>
      <c r="J11923">
        <f t="shared" si="186"/>
        <v>1</v>
      </c>
      <c r="L11923" s="4">
        <f>VLOOKUP(A11923,ticker_cik_sic_ind!$B$1:$H$2872,7,FALSE)</f>
        <v>2958100</v>
      </c>
    </row>
    <row r="11924" spans="1:12" x14ac:dyDescent="0.25">
      <c r="A11924">
        <v>1679688</v>
      </c>
      <c r="B11924">
        <v>2020</v>
      </c>
      <c r="C11924" t="s">
        <v>5546</v>
      </c>
      <c r="D11924">
        <v>22658.538</v>
      </c>
      <c r="E11924">
        <v>-10545.043</v>
      </c>
      <c r="F11924">
        <v>156</v>
      </c>
      <c r="I11924">
        <f>IFERROR(VLOOKUP(H11924,ticker_cik_sic_ind!$J$1:$K$2838,2,FALSE),A11924)</f>
        <v>1679688</v>
      </c>
      <c r="J11924">
        <f t="shared" si="186"/>
        <v>1</v>
      </c>
      <c r="L11924" s="4">
        <f>VLOOKUP(A11924,ticker_cik_sic_ind!$B$1:$H$2872,7,FALSE)</f>
        <v>2958100</v>
      </c>
    </row>
    <row r="11925" spans="1:12" x14ac:dyDescent="0.25">
      <c r="A11925">
        <v>1053507</v>
      </c>
      <c r="B11925">
        <v>2020</v>
      </c>
      <c r="C11925" t="s">
        <v>5546</v>
      </c>
      <c r="D11925">
        <v>39072.699999999997</v>
      </c>
      <c r="E11925">
        <v>-6633.3</v>
      </c>
      <c r="F11925">
        <v>157</v>
      </c>
      <c r="I11925">
        <f>IFERROR(VLOOKUP(H11925,ticker_cik_sic_ind!$J$1:$K$2838,2,FALSE),A11925)</f>
        <v>1053507</v>
      </c>
      <c r="J11925">
        <f t="shared" si="186"/>
        <v>1</v>
      </c>
      <c r="L11925" s="4">
        <f>VLOOKUP(A11925,ticker_cik_sic_ind!$B$1:$H$2872,7,FALSE)</f>
        <v>2958100</v>
      </c>
    </row>
    <row r="11926" spans="1:12" x14ac:dyDescent="0.25">
      <c r="A11926">
        <v>40704</v>
      </c>
      <c r="B11926">
        <v>2020</v>
      </c>
      <c r="C11926" t="s">
        <v>5546</v>
      </c>
      <c r="D11926">
        <v>30313.200000000001</v>
      </c>
      <c r="E11926">
        <v>-8243.4</v>
      </c>
      <c r="F11926">
        <v>158</v>
      </c>
      <c r="I11926">
        <f>IFERROR(VLOOKUP(H11926,ticker_cik_sic_ind!$J$1:$K$2838,2,FALSE),A11926)</f>
        <v>40704</v>
      </c>
      <c r="J11926">
        <f t="shared" si="186"/>
        <v>1</v>
      </c>
      <c r="L11926" s="4">
        <f>VLOOKUP(A11926,ticker_cik_sic_ind!$B$1:$H$2872,7,FALSE)</f>
        <v>2958100</v>
      </c>
    </row>
    <row r="11927" spans="1:12" x14ac:dyDescent="0.25">
      <c r="A11927">
        <v>1711269</v>
      </c>
      <c r="B11927">
        <v>2020</v>
      </c>
      <c r="C11927" t="s">
        <v>5546</v>
      </c>
      <c r="D11927">
        <v>25718.400000000001</v>
      </c>
      <c r="E11927">
        <v>-8854.7000000000007</v>
      </c>
      <c r="F11927">
        <v>159</v>
      </c>
      <c r="I11927">
        <f>IFERROR(VLOOKUP(H11927,ticker_cik_sic_ind!$J$1:$K$2838,2,FALSE),A11927)</f>
        <v>1711269</v>
      </c>
      <c r="J11927">
        <f t="shared" si="186"/>
        <v>1</v>
      </c>
      <c r="L11927" s="4">
        <f>VLOOKUP(A11927,ticker_cik_sic_ind!$B$1:$H$2872,7,FALSE)</f>
        <v>2958100</v>
      </c>
    </row>
    <row r="11928" spans="1:12" x14ac:dyDescent="0.25">
      <c r="A11928">
        <v>1556593</v>
      </c>
      <c r="B11928">
        <v>2020</v>
      </c>
      <c r="C11928" t="s">
        <v>5546</v>
      </c>
      <c r="D11928">
        <v>36792.375</v>
      </c>
      <c r="E11928">
        <v>-6800.83</v>
      </c>
      <c r="F11928">
        <v>159</v>
      </c>
      <c r="I11928">
        <f>IFERROR(VLOOKUP(H11928,ticker_cik_sic_ind!$J$1:$K$2838,2,FALSE),A11928)</f>
        <v>1556593</v>
      </c>
      <c r="J11928">
        <f t="shared" si="186"/>
        <v>1</v>
      </c>
      <c r="L11928" s="4">
        <f>VLOOKUP(A11928,ticker_cik_sic_ind!$B$1:$H$2872,7,FALSE)</f>
        <v>2958100</v>
      </c>
    </row>
    <row r="11929" spans="1:12" x14ac:dyDescent="0.25">
      <c r="A11929">
        <v>885725</v>
      </c>
      <c r="B11929">
        <v>2020</v>
      </c>
      <c r="C11929" t="s">
        <v>5546</v>
      </c>
      <c r="D11929">
        <v>24309</v>
      </c>
      <c r="E11929">
        <v>-9425</v>
      </c>
      <c r="F11929">
        <v>161</v>
      </c>
      <c r="I11929">
        <f>IFERROR(VLOOKUP(H11929,ticker_cik_sic_ind!$J$1:$K$2838,2,FALSE),A11929)</f>
        <v>885725</v>
      </c>
      <c r="J11929">
        <f t="shared" si="186"/>
        <v>1</v>
      </c>
      <c r="L11929" s="4">
        <f>VLOOKUP(A11929,ticker_cik_sic_ind!$B$1:$H$2872,7,FALSE)</f>
        <v>2958100</v>
      </c>
    </row>
    <row r="11930" spans="1:12" x14ac:dyDescent="0.25">
      <c r="A11930">
        <v>721371</v>
      </c>
      <c r="B11930">
        <v>2020</v>
      </c>
      <c r="C11930" t="s">
        <v>5546</v>
      </c>
      <c r="D11930">
        <v>40963</v>
      </c>
      <c r="E11930">
        <v>-6330</v>
      </c>
      <c r="F11930">
        <v>162</v>
      </c>
      <c r="I11930">
        <f>IFERROR(VLOOKUP(H11930,ticker_cik_sic_ind!$J$1:$K$2838,2,FALSE),A11930)</f>
        <v>721371</v>
      </c>
      <c r="J11930">
        <f t="shared" si="186"/>
        <v>1</v>
      </c>
      <c r="L11930" s="4">
        <f>VLOOKUP(A11930,ticker_cik_sic_ind!$B$1:$H$2872,7,FALSE)</f>
        <v>2958100</v>
      </c>
    </row>
    <row r="11931" spans="1:12" x14ac:dyDescent="0.25">
      <c r="A11931">
        <v>1465128</v>
      </c>
      <c r="B11931">
        <v>2020</v>
      </c>
      <c r="C11931" t="s">
        <v>5546</v>
      </c>
      <c r="D11931">
        <v>72947.361000000004</v>
      </c>
      <c r="E11931">
        <v>-4903.2510000000002</v>
      </c>
      <c r="F11931">
        <v>162</v>
      </c>
      <c r="I11931">
        <f>IFERROR(VLOOKUP(H11931,ticker_cik_sic_ind!$J$1:$K$2838,2,FALSE),A11931)</f>
        <v>1465128</v>
      </c>
      <c r="J11931">
        <f t="shared" si="186"/>
        <v>1</v>
      </c>
      <c r="L11931" s="4">
        <f>VLOOKUP(A11931,ticker_cik_sic_ind!$B$1:$H$2872,7,FALSE)</f>
        <v>2958100</v>
      </c>
    </row>
    <row r="11932" spans="1:12" x14ac:dyDescent="0.25">
      <c r="A11932">
        <v>906107</v>
      </c>
      <c r="B11932">
        <v>2020</v>
      </c>
      <c r="C11932" t="s">
        <v>5546</v>
      </c>
      <c r="D11932">
        <v>20990.710999999999</v>
      </c>
      <c r="E11932">
        <v>-10815.585999999999</v>
      </c>
      <c r="F11932">
        <v>164</v>
      </c>
      <c r="I11932">
        <f>IFERROR(VLOOKUP(H11932,ticker_cik_sic_ind!$J$1:$K$2838,2,FALSE),A11932)</f>
        <v>906107</v>
      </c>
      <c r="J11932">
        <f t="shared" si="186"/>
        <v>1</v>
      </c>
      <c r="L11932" s="4">
        <f>VLOOKUP(A11932,ticker_cik_sic_ind!$B$1:$H$2872,7,FALSE)</f>
        <v>2958100</v>
      </c>
    </row>
    <row r="11933" spans="1:12" x14ac:dyDescent="0.25">
      <c r="A11933">
        <v>4447</v>
      </c>
      <c r="B11933">
        <v>2020</v>
      </c>
      <c r="C11933" t="s">
        <v>5546</v>
      </c>
      <c r="D11933">
        <v>21695</v>
      </c>
      <c r="E11933">
        <v>-10531</v>
      </c>
      <c r="F11933">
        <v>165</v>
      </c>
      <c r="I11933">
        <f>IFERROR(VLOOKUP(H11933,ticker_cik_sic_ind!$J$1:$K$2838,2,FALSE),A11933)</f>
        <v>4447</v>
      </c>
      <c r="J11933">
        <f t="shared" si="186"/>
        <v>1</v>
      </c>
      <c r="L11933" s="4">
        <f>VLOOKUP(A11933,ticker_cik_sic_ind!$B$1:$H$2872,7,FALSE)</f>
        <v>2958100</v>
      </c>
    </row>
    <row r="11934" spans="1:12" x14ac:dyDescent="0.25">
      <c r="A11934">
        <v>33213</v>
      </c>
      <c r="B11934">
        <v>2020</v>
      </c>
      <c r="C11934" t="s">
        <v>5546</v>
      </c>
      <c r="D11934">
        <v>20479.347000000002</v>
      </c>
      <c r="E11934">
        <v>-11248.475</v>
      </c>
      <c r="F11934">
        <v>166</v>
      </c>
      <c r="I11934">
        <f>IFERROR(VLOOKUP(H11934,ticker_cik_sic_ind!$J$1:$K$2838,2,FALSE),A11934)</f>
        <v>33213</v>
      </c>
      <c r="J11934">
        <f t="shared" si="186"/>
        <v>1</v>
      </c>
      <c r="L11934" s="4">
        <f>VLOOKUP(A11934,ticker_cik_sic_ind!$B$1:$H$2872,7,FALSE)</f>
        <v>2958100</v>
      </c>
    </row>
    <row r="11935" spans="1:12" x14ac:dyDescent="0.25">
      <c r="A11935">
        <v>320187</v>
      </c>
      <c r="B11935">
        <v>2020</v>
      </c>
      <c r="C11935" t="s">
        <v>5546</v>
      </c>
      <c r="D11935">
        <v>23717</v>
      </c>
      <c r="E11935">
        <v>-9040</v>
      </c>
      <c r="F11935">
        <v>167</v>
      </c>
      <c r="I11935">
        <f>IFERROR(VLOOKUP(H11935,ticker_cik_sic_ind!$J$1:$K$2838,2,FALSE),A11935)</f>
        <v>320187</v>
      </c>
      <c r="J11935">
        <f t="shared" si="186"/>
        <v>1</v>
      </c>
      <c r="L11935" s="4">
        <f>VLOOKUP(A11935,ticker_cik_sic_ind!$B$1:$H$2872,7,FALSE)</f>
        <v>2958100</v>
      </c>
    </row>
    <row r="11936" spans="1:12" x14ac:dyDescent="0.25">
      <c r="A11936">
        <v>1002910</v>
      </c>
      <c r="B11936">
        <v>2020</v>
      </c>
      <c r="C11936" t="s">
        <v>5546</v>
      </c>
      <c r="D11936">
        <v>28103</v>
      </c>
      <c r="E11936">
        <v>-7933</v>
      </c>
      <c r="F11936">
        <v>168</v>
      </c>
      <c r="I11936">
        <f>IFERROR(VLOOKUP(H11936,ticker_cik_sic_ind!$J$1:$K$2838,2,FALSE),A11936)</f>
        <v>1002910</v>
      </c>
      <c r="J11936">
        <f t="shared" si="186"/>
        <v>1</v>
      </c>
      <c r="L11936" s="4">
        <f>VLOOKUP(A11936,ticker_cik_sic_ind!$B$1:$H$2872,7,FALSE)</f>
        <v>2958100</v>
      </c>
    </row>
    <row r="11937" spans="1:12" x14ac:dyDescent="0.25">
      <c r="A11937">
        <v>2969</v>
      </c>
      <c r="B11937">
        <v>2020</v>
      </c>
      <c r="C11937" t="s">
        <v>5546</v>
      </c>
      <c r="D11937">
        <v>19531.900000000001</v>
      </c>
      <c r="E11937">
        <v>-11726.6</v>
      </c>
      <c r="F11937">
        <v>169</v>
      </c>
      <c r="I11937">
        <f>IFERROR(VLOOKUP(H11937,ticker_cik_sic_ind!$J$1:$K$2838,2,FALSE),A11937)</f>
        <v>2969</v>
      </c>
      <c r="J11937">
        <f t="shared" si="186"/>
        <v>1</v>
      </c>
      <c r="L11937" s="4">
        <f>VLOOKUP(A11937,ticker_cik_sic_ind!$B$1:$H$2872,7,FALSE)</f>
        <v>2958100</v>
      </c>
    </row>
    <row r="11938" spans="1:12" x14ac:dyDescent="0.25">
      <c r="A11938">
        <v>72207</v>
      </c>
      <c r="B11938">
        <v>2020</v>
      </c>
      <c r="C11938" t="s">
        <v>5546</v>
      </c>
      <c r="D11938">
        <v>21649</v>
      </c>
      <c r="E11938">
        <v>-10204</v>
      </c>
      <c r="F11938">
        <v>170</v>
      </c>
      <c r="I11938">
        <f>IFERROR(VLOOKUP(H11938,ticker_cik_sic_ind!$J$1:$K$2838,2,FALSE),A11938)</f>
        <v>72207</v>
      </c>
      <c r="J11938">
        <f t="shared" si="186"/>
        <v>1</v>
      </c>
      <c r="L11938" s="4">
        <f>VLOOKUP(A11938,ticker_cik_sic_ind!$B$1:$H$2872,7,FALSE)</f>
        <v>2958100</v>
      </c>
    </row>
    <row r="11939" spans="1:12" x14ac:dyDescent="0.25">
      <c r="A11939">
        <v>1285785</v>
      </c>
      <c r="B11939">
        <v>2020</v>
      </c>
      <c r="C11939" t="s">
        <v>5546</v>
      </c>
      <c r="D11939">
        <v>20643.900000000001</v>
      </c>
      <c r="E11939">
        <v>-10682.3</v>
      </c>
      <c r="F11939">
        <v>170</v>
      </c>
      <c r="I11939">
        <f>IFERROR(VLOOKUP(H11939,ticker_cik_sic_ind!$J$1:$K$2838,2,FALSE),A11939)</f>
        <v>1285785</v>
      </c>
      <c r="J11939">
        <f t="shared" si="186"/>
        <v>1</v>
      </c>
      <c r="L11939" s="4">
        <f>VLOOKUP(A11939,ticker_cik_sic_ind!$B$1:$H$2872,7,FALSE)</f>
        <v>2958100</v>
      </c>
    </row>
    <row r="11940" spans="1:12" x14ac:dyDescent="0.25">
      <c r="A11940">
        <v>1318605</v>
      </c>
      <c r="B11940">
        <v>2020</v>
      </c>
      <c r="C11940" t="s">
        <v>5546</v>
      </c>
      <c r="D11940">
        <v>31872.597000000002</v>
      </c>
      <c r="E11940">
        <v>-7150.4610000000002</v>
      </c>
      <c r="F11940">
        <v>172</v>
      </c>
      <c r="I11940">
        <f>IFERROR(VLOOKUP(H11940,ticker_cik_sic_ind!$J$1:$K$2838,2,FALSE),A11940)</f>
        <v>1318605</v>
      </c>
      <c r="J11940">
        <f t="shared" si="186"/>
        <v>1</v>
      </c>
      <c r="L11940" s="4">
        <f>VLOOKUP(A11940,ticker_cik_sic_ind!$B$1:$H$2872,7,FALSE)</f>
        <v>2958100</v>
      </c>
    </row>
    <row r="11941" spans="1:12" x14ac:dyDescent="0.25">
      <c r="A11941">
        <v>1157806</v>
      </c>
      <c r="B11941">
        <v>2020</v>
      </c>
      <c r="C11941" t="s">
        <v>5546</v>
      </c>
      <c r="D11941">
        <v>21747</v>
      </c>
      <c r="E11941">
        <v>-10015</v>
      </c>
      <c r="F11941">
        <v>173</v>
      </c>
      <c r="I11941">
        <f>IFERROR(VLOOKUP(H11941,ticker_cik_sic_ind!$J$1:$K$2838,2,FALSE),A11941)</f>
        <v>1157806</v>
      </c>
      <c r="J11941">
        <f t="shared" si="186"/>
        <v>1</v>
      </c>
      <c r="L11941" s="4">
        <f>VLOOKUP(A11941,ticker_cik_sic_ind!$B$1:$H$2872,7,FALSE)</f>
        <v>1</v>
      </c>
    </row>
    <row r="11942" spans="1:12" x14ac:dyDescent="0.25">
      <c r="A11942">
        <v>1692819</v>
      </c>
      <c r="B11942">
        <v>2020</v>
      </c>
      <c r="C11942" t="s">
        <v>5546</v>
      </c>
      <c r="D11942">
        <v>26520</v>
      </c>
      <c r="E11942">
        <v>-7904</v>
      </c>
      <c r="F11942">
        <v>174</v>
      </c>
      <c r="I11942">
        <f>IFERROR(VLOOKUP(H11942,ticker_cik_sic_ind!$J$1:$K$2838,2,FALSE),A11942)</f>
        <v>1692819</v>
      </c>
      <c r="J11942">
        <f t="shared" si="186"/>
        <v>1</v>
      </c>
      <c r="L11942" s="4" t="e">
        <f>VLOOKUP(A11942,ticker_cik_sic_ind!$B$1:$H$2872,7,FALSE)</f>
        <v>#N/A</v>
      </c>
    </row>
    <row r="11943" spans="1:12" x14ac:dyDescent="0.25">
      <c r="A11943">
        <v>1571996</v>
      </c>
      <c r="B11943">
        <v>2020</v>
      </c>
      <c r="C11943" t="s">
        <v>5546</v>
      </c>
      <c r="D11943">
        <v>115520</v>
      </c>
      <c r="E11943">
        <v>-4119</v>
      </c>
      <c r="F11943">
        <v>175</v>
      </c>
      <c r="I11943">
        <f>IFERROR(VLOOKUP(H11943,ticker_cik_sic_ind!$J$1:$K$2838,2,FALSE),A11943)</f>
        <v>1571996</v>
      </c>
      <c r="J11943">
        <f t="shared" si="186"/>
        <v>1</v>
      </c>
      <c r="L11943" s="4">
        <f>VLOOKUP(A11943,ticker_cik_sic_ind!$B$1:$H$2872,7,FALSE)</f>
        <v>2958100</v>
      </c>
    </row>
    <row r="11944" spans="1:12" x14ac:dyDescent="0.25">
      <c r="A11944">
        <v>1101239</v>
      </c>
      <c r="B11944">
        <v>2020</v>
      </c>
      <c r="C11944" t="s">
        <v>5546</v>
      </c>
      <c r="D11944">
        <v>22886.505000000001</v>
      </c>
      <c r="E11944">
        <v>-8749.2289999999994</v>
      </c>
      <c r="F11944">
        <v>176</v>
      </c>
      <c r="I11944">
        <f>IFERROR(VLOOKUP(H11944,ticker_cik_sic_ind!$J$1:$K$2838,2,FALSE),A11944)</f>
        <v>1101239</v>
      </c>
      <c r="J11944">
        <f t="shared" si="186"/>
        <v>1</v>
      </c>
      <c r="L11944" s="4">
        <f>VLOOKUP(A11944,ticker_cik_sic_ind!$B$1:$H$2872,7,FALSE)</f>
        <v>2958100</v>
      </c>
    </row>
    <row r="11945" spans="1:12" x14ac:dyDescent="0.25">
      <c r="A11945">
        <v>1339947</v>
      </c>
      <c r="B11945">
        <v>2020</v>
      </c>
      <c r="C11945" t="s">
        <v>5546</v>
      </c>
      <c r="D11945">
        <v>23648</v>
      </c>
      <c r="E11945">
        <v>-8483</v>
      </c>
      <c r="F11945">
        <v>176</v>
      </c>
      <c r="I11945">
        <f>IFERROR(VLOOKUP(H11945,ticker_cik_sic_ind!$J$1:$K$2838,2,FALSE),A11945)</f>
        <v>1339947</v>
      </c>
      <c r="J11945">
        <f t="shared" si="186"/>
        <v>1</v>
      </c>
      <c r="L11945" s="4">
        <f>VLOOKUP(A11945,ticker_cik_sic_ind!$B$1:$H$2872,7,FALSE)</f>
        <v>43803</v>
      </c>
    </row>
    <row r="11946" spans="1:12" x14ac:dyDescent="0.25">
      <c r="A11946">
        <v>1385157</v>
      </c>
      <c r="B11946">
        <v>2020</v>
      </c>
      <c r="C11946" t="s">
        <v>5546</v>
      </c>
      <c r="D11946">
        <v>19748</v>
      </c>
      <c r="E11946">
        <v>-10622</v>
      </c>
      <c r="F11946">
        <v>178</v>
      </c>
      <c r="I11946">
        <f>IFERROR(VLOOKUP(H11946,ticker_cik_sic_ind!$J$1:$K$2838,2,FALSE),A11946)</f>
        <v>1385157</v>
      </c>
      <c r="J11946">
        <f t="shared" si="186"/>
        <v>1</v>
      </c>
      <c r="L11946" s="4">
        <f>VLOOKUP(A11946,ticker_cik_sic_ind!$B$1:$H$2872,7,FALSE)</f>
        <v>2958100</v>
      </c>
    </row>
    <row r="11947" spans="1:12" x14ac:dyDescent="0.25">
      <c r="A11947">
        <v>1038357</v>
      </c>
      <c r="B11947">
        <v>2020</v>
      </c>
      <c r="C11947" t="s">
        <v>5546</v>
      </c>
      <c r="D11947">
        <v>18106</v>
      </c>
      <c r="E11947">
        <v>-11876</v>
      </c>
      <c r="F11947">
        <v>178</v>
      </c>
      <c r="I11947">
        <f>IFERROR(VLOOKUP(H11947,ticker_cik_sic_ind!$J$1:$K$2838,2,FALSE),A11947)</f>
        <v>1038357</v>
      </c>
      <c r="J11947">
        <f t="shared" si="186"/>
        <v>1</v>
      </c>
      <c r="L11947" s="4">
        <f>VLOOKUP(A11947,ticker_cik_sic_ind!$B$1:$H$2872,7,FALSE)</f>
        <v>2958100</v>
      </c>
    </row>
    <row r="11948" spans="1:12" x14ac:dyDescent="0.25">
      <c r="A11948">
        <v>915912</v>
      </c>
      <c r="B11948">
        <v>2020</v>
      </c>
      <c r="C11948" t="s">
        <v>5546</v>
      </c>
      <c r="D11948">
        <v>18932.575000000001</v>
      </c>
      <c r="E11948">
        <v>-10753.868</v>
      </c>
      <c r="F11948">
        <v>180</v>
      </c>
      <c r="I11948">
        <f>IFERROR(VLOOKUP(H11948,ticker_cik_sic_ind!$J$1:$K$2838,2,FALSE),A11948)</f>
        <v>915912</v>
      </c>
      <c r="J11948">
        <f t="shared" si="186"/>
        <v>1</v>
      </c>
      <c r="L11948" s="4">
        <f>VLOOKUP(A11948,ticker_cik_sic_ind!$B$1:$H$2872,7,FALSE)</f>
        <v>2958100</v>
      </c>
    </row>
    <row r="11949" spans="1:12" x14ac:dyDescent="0.25">
      <c r="A11949">
        <v>8670</v>
      </c>
      <c r="B11949">
        <v>2020</v>
      </c>
      <c r="C11949" t="s">
        <v>5546</v>
      </c>
      <c r="D11949">
        <v>41887.699999999997</v>
      </c>
      <c r="E11949">
        <v>-5399.9</v>
      </c>
      <c r="F11949">
        <v>180</v>
      </c>
      <c r="I11949">
        <f>IFERROR(VLOOKUP(H11949,ticker_cik_sic_ind!$J$1:$K$2838,2,FALSE),A11949)</f>
        <v>8670</v>
      </c>
      <c r="J11949">
        <f t="shared" si="186"/>
        <v>1</v>
      </c>
      <c r="L11949" s="4">
        <f>VLOOKUP(A11949,ticker_cik_sic_ind!$B$1:$H$2872,7,FALSE)</f>
        <v>2958100</v>
      </c>
    </row>
    <row r="11950" spans="1:12" x14ac:dyDescent="0.25">
      <c r="A11950">
        <v>874761</v>
      </c>
      <c r="B11950">
        <v>2020</v>
      </c>
      <c r="C11950" t="s">
        <v>5546</v>
      </c>
      <c r="D11950">
        <v>33238</v>
      </c>
      <c r="E11950">
        <v>-6364</v>
      </c>
      <c r="F11950">
        <v>180</v>
      </c>
      <c r="I11950">
        <f>IFERROR(VLOOKUP(H11950,ticker_cik_sic_ind!$J$1:$K$2838,2,FALSE),A11950)</f>
        <v>874761</v>
      </c>
      <c r="J11950">
        <f t="shared" si="186"/>
        <v>1</v>
      </c>
      <c r="L11950" s="4">
        <f>VLOOKUP(A11950,ticker_cik_sic_ind!$B$1:$H$2872,7,FALSE)</f>
        <v>2958100</v>
      </c>
    </row>
    <row r="11951" spans="1:12" x14ac:dyDescent="0.25">
      <c r="A11951">
        <v>796343</v>
      </c>
      <c r="B11951">
        <v>2020</v>
      </c>
      <c r="C11951" t="s">
        <v>5546</v>
      </c>
      <c r="D11951">
        <v>20054.88</v>
      </c>
      <c r="E11951">
        <v>-10242.772999999999</v>
      </c>
      <c r="F11951">
        <v>183</v>
      </c>
      <c r="I11951">
        <f>IFERROR(VLOOKUP(H11951,ticker_cik_sic_ind!$J$1:$K$2838,2,FALSE),A11951)</f>
        <v>796343</v>
      </c>
      <c r="J11951">
        <f t="shared" si="186"/>
        <v>1</v>
      </c>
      <c r="L11951" s="4">
        <f>VLOOKUP(A11951,ticker_cik_sic_ind!$B$1:$H$2872,7,FALSE)</f>
        <v>2958100</v>
      </c>
    </row>
    <row r="11952" spans="1:12" x14ac:dyDescent="0.25">
      <c r="A11952">
        <v>718877</v>
      </c>
      <c r="B11952">
        <v>2020</v>
      </c>
      <c r="C11952" t="s">
        <v>5546</v>
      </c>
      <c r="D11952">
        <v>17495</v>
      </c>
      <c r="E11952">
        <v>-11977</v>
      </c>
      <c r="F11952">
        <v>184</v>
      </c>
      <c r="I11952">
        <f>IFERROR(VLOOKUP(H11952,ticker_cik_sic_ind!$J$1:$K$2838,2,FALSE),A11952)</f>
        <v>718877</v>
      </c>
      <c r="J11952">
        <f t="shared" si="186"/>
        <v>1</v>
      </c>
      <c r="L11952" s="4">
        <f>VLOOKUP(A11952,ticker_cik_sic_ind!$B$1:$H$2872,7,FALSE)</f>
        <v>2958100</v>
      </c>
    </row>
    <row r="11953" spans="1:12" x14ac:dyDescent="0.25">
      <c r="A11953">
        <v>1552000</v>
      </c>
      <c r="B11953">
        <v>2020</v>
      </c>
      <c r="C11953" t="s">
        <v>5546</v>
      </c>
      <c r="D11953">
        <v>23746</v>
      </c>
      <c r="E11953">
        <v>-7874</v>
      </c>
      <c r="F11953">
        <v>185</v>
      </c>
      <c r="I11953">
        <f>IFERROR(VLOOKUP(H11953,ticker_cik_sic_ind!$J$1:$K$2838,2,FALSE),A11953)</f>
        <v>1552000</v>
      </c>
      <c r="J11953">
        <f t="shared" si="186"/>
        <v>1</v>
      </c>
      <c r="L11953" s="4">
        <f>VLOOKUP(A11953,ticker_cik_sic_ind!$B$1:$H$2872,7,FALSE)</f>
        <v>2958100</v>
      </c>
    </row>
    <row r="11954" spans="1:12" x14ac:dyDescent="0.25">
      <c r="A11954">
        <v>73309</v>
      </c>
      <c r="B11954">
        <v>2020</v>
      </c>
      <c r="C11954" t="s">
        <v>5546</v>
      </c>
      <c r="D11954">
        <v>18126.48</v>
      </c>
      <c r="E11954">
        <v>-10698.008</v>
      </c>
      <c r="F11954">
        <v>185</v>
      </c>
      <c r="I11954">
        <f>IFERROR(VLOOKUP(H11954,ticker_cik_sic_ind!$J$1:$K$2838,2,FALSE),A11954)</f>
        <v>73309</v>
      </c>
      <c r="J11954">
        <f t="shared" si="186"/>
        <v>1</v>
      </c>
      <c r="L11954" s="4">
        <f>VLOOKUP(A11954,ticker_cik_sic_ind!$B$1:$H$2872,7,FALSE)</f>
        <v>2958100</v>
      </c>
    </row>
    <row r="11955" spans="1:12" x14ac:dyDescent="0.25">
      <c r="A11955">
        <v>32604</v>
      </c>
      <c r="B11955">
        <v>2020</v>
      </c>
      <c r="C11955" t="s">
        <v>5546</v>
      </c>
      <c r="D11955">
        <v>21317</v>
      </c>
      <c r="E11955">
        <v>-8804</v>
      </c>
      <c r="F11955">
        <v>187</v>
      </c>
      <c r="I11955">
        <f>IFERROR(VLOOKUP(H11955,ticker_cik_sic_ind!$J$1:$K$2838,2,FALSE),A11955)</f>
        <v>32604</v>
      </c>
      <c r="J11955">
        <f t="shared" si="186"/>
        <v>1</v>
      </c>
      <c r="L11955" s="4">
        <f>VLOOKUP(A11955,ticker_cik_sic_ind!$B$1:$H$2872,7,FALSE)</f>
        <v>2958100</v>
      </c>
    </row>
    <row r="11956" spans="1:12" x14ac:dyDescent="0.25">
      <c r="A11956">
        <v>6769</v>
      </c>
      <c r="B11956">
        <v>2020</v>
      </c>
      <c r="C11956" t="s">
        <v>5546</v>
      </c>
      <c r="D11956">
        <v>21806</v>
      </c>
      <c r="E11956">
        <v>-8154</v>
      </c>
      <c r="F11956">
        <v>188</v>
      </c>
      <c r="I11956">
        <f>IFERROR(VLOOKUP(H11956,ticker_cik_sic_ind!$J$1:$K$2838,2,FALSE),A11956)</f>
        <v>6769</v>
      </c>
      <c r="J11956">
        <f t="shared" si="186"/>
        <v>1</v>
      </c>
      <c r="L11956" s="4">
        <f>VLOOKUP(A11956,ticker_cik_sic_ind!$B$1:$H$2872,7,FALSE)</f>
        <v>2958100</v>
      </c>
    </row>
    <row r="11957" spans="1:12" x14ac:dyDescent="0.25">
      <c r="A11957">
        <v>26172</v>
      </c>
      <c r="B11957">
        <v>2020</v>
      </c>
      <c r="C11957" t="s">
        <v>5546</v>
      </c>
      <c r="D11957">
        <v>20254</v>
      </c>
      <c r="E11957">
        <v>-9196</v>
      </c>
      <c r="F11957">
        <v>189</v>
      </c>
      <c r="I11957">
        <f>IFERROR(VLOOKUP(H11957,ticker_cik_sic_ind!$J$1:$K$2838,2,FALSE),A11957)</f>
        <v>26172</v>
      </c>
      <c r="J11957">
        <f t="shared" si="186"/>
        <v>1</v>
      </c>
      <c r="L11957" s="4">
        <f>VLOOKUP(A11957,ticker_cik_sic_ind!$B$1:$H$2872,7,FALSE)</f>
        <v>2958100</v>
      </c>
    </row>
    <row r="11958" spans="1:12" x14ac:dyDescent="0.25">
      <c r="A11958">
        <v>804328</v>
      </c>
      <c r="B11958">
        <v>2020</v>
      </c>
      <c r="C11958" t="s">
        <v>5546</v>
      </c>
      <c r="D11958">
        <v>34133</v>
      </c>
      <c r="E11958">
        <v>-5463</v>
      </c>
      <c r="F11958">
        <v>189</v>
      </c>
      <c r="I11958">
        <f>IFERROR(VLOOKUP(H11958,ticker_cik_sic_ind!$J$1:$K$2838,2,FALSE),A11958)</f>
        <v>804328</v>
      </c>
      <c r="J11958">
        <f t="shared" si="186"/>
        <v>1</v>
      </c>
      <c r="L11958" s="4">
        <f>VLOOKUP(A11958,ticker_cik_sic_ind!$B$1:$H$2872,7,FALSE)</f>
        <v>2958100</v>
      </c>
    </row>
    <row r="11959" spans="1:12" x14ac:dyDescent="0.25">
      <c r="A11959">
        <v>1060391</v>
      </c>
      <c r="B11959">
        <v>2020</v>
      </c>
      <c r="C11959" t="s">
        <v>5546</v>
      </c>
      <c r="D11959">
        <v>21996.799999999999</v>
      </c>
      <c r="E11959">
        <v>-7955.2</v>
      </c>
      <c r="F11959">
        <v>191</v>
      </c>
      <c r="I11959">
        <f>IFERROR(VLOOKUP(H11959,ticker_cik_sic_ind!$J$1:$K$2838,2,FALSE),A11959)</f>
        <v>1060391</v>
      </c>
      <c r="J11959">
        <f t="shared" si="186"/>
        <v>1</v>
      </c>
      <c r="L11959" s="4">
        <f>VLOOKUP(A11959,ticker_cik_sic_ind!$B$1:$H$2872,7,FALSE)</f>
        <v>2958100</v>
      </c>
    </row>
    <row r="11960" spans="1:12" x14ac:dyDescent="0.25">
      <c r="A11960">
        <v>943452</v>
      </c>
      <c r="B11960">
        <v>2020</v>
      </c>
      <c r="C11960" t="s">
        <v>5546</v>
      </c>
      <c r="D11960">
        <v>18942.593000000001</v>
      </c>
      <c r="E11960">
        <v>-9835.1569999999992</v>
      </c>
      <c r="F11960">
        <v>192</v>
      </c>
      <c r="I11960">
        <f>IFERROR(VLOOKUP(H11960,ticker_cik_sic_ind!$J$1:$K$2838,2,FALSE),A11960)</f>
        <v>943452</v>
      </c>
      <c r="J11960">
        <f t="shared" si="186"/>
        <v>1</v>
      </c>
      <c r="L11960" s="4">
        <f>VLOOKUP(A11960,ticker_cik_sic_ind!$B$1:$H$2872,7,FALSE)</f>
        <v>2958100</v>
      </c>
    </row>
    <row r="11961" spans="1:12" x14ac:dyDescent="0.25">
      <c r="A11961">
        <v>93556</v>
      </c>
      <c r="B11961">
        <v>2020</v>
      </c>
      <c r="C11961" t="s">
        <v>5546</v>
      </c>
      <c r="D11961">
        <v>21523.599999999999</v>
      </c>
      <c r="E11961">
        <v>-8233.2999999999993</v>
      </c>
      <c r="F11961">
        <v>193</v>
      </c>
      <c r="I11961">
        <f>IFERROR(VLOOKUP(H11961,ticker_cik_sic_ind!$J$1:$K$2838,2,FALSE),A11961)</f>
        <v>93556</v>
      </c>
      <c r="J11961">
        <f t="shared" si="186"/>
        <v>1</v>
      </c>
      <c r="L11961" s="4">
        <f>VLOOKUP(A11961,ticker_cik_sic_ind!$B$1:$H$2872,7,FALSE)</f>
        <v>2958100</v>
      </c>
    </row>
    <row r="11962" spans="1:12" x14ac:dyDescent="0.25">
      <c r="A11962">
        <v>1065280</v>
      </c>
      <c r="B11962">
        <v>2020</v>
      </c>
      <c r="C11962" t="s">
        <v>5546</v>
      </c>
      <c r="D11962">
        <v>30171.339</v>
      </c>
      <c r="E11962">
        <v>-6105.5479999999998</v>
      </c>
      <c r="F11962">
        <v>193</v>
      </c>
      <c r="I11962">
        <f>IFERROR(VLOOKUP(H11962,ticker_cik_sic_ind!$J$1:$K$2838,2,FALSE),A11962)</f>
        <v>1065280</v>
      </c>
      <c r="J11962">
        <f t="shared" si="186"/>
        <v>1</v>
      </c>
      <c r="L11962" s="4">
        <f>VLOOKUP(A11962,ticker_cik_sic_ind!$B$1:$H$2872,7,FALSE)</f>
        <v>2958100</v>
      </c>
    </row>
    <row r="11963" spans="1:12" x14ac:dyDescent="0.25">
      <c r="A11963">
        <v>1090727</v>
      </c>
      <c r="B11963">
        <v>2020</v>
      </c>
      <c r="C11963" t="s">
        <v>5546</v>
      </c>
      <c r="D11963">
        <v>52787</v>
      </c>
      <c r="E11963">
        <v>-4423</v>
      </c>
      <c r="F11963">
        <v>195</v>
      </c>
      <c r="I11963">
        <f>IFERROR(VLOOKUP(H11963,ticker_cik_sic_ind!$J$1:$K$2838,2,FALSE),A11963)</f>
        <v>1090727</v>
      </c>
      <c r="J11963">
        <f t="shared" si="186"/>
        <v>1</v>
      </c>
      <c r="L11963" s="4">
        <f>VLOOKUP(A11963,ticker_cik_sic_ind!$B$1:$H$2872,7,FALSE)</f>
        <v>2958100</v>
      </c>
    </row>
    <row r="11964" spans="1:12" x14ac:dyDescent="0.25">
      <c r="A11964">
        <v>23217</v>
      </c>
      <c r="B11964">
        <v>2020</v>
      </c>
      <c r="C11964" t="s">
        <v>5546</v>
      </c>
      <c r="D11964">
        <v>22213.8</v>
      </c>
      <c r="E11964">
        <v>-7463.7</v>
      </c>
      <c r="F11964">
        <v>196</v>
      </c>
      <c r="I11964">
        <f>IFERROR(VLOOKUP(H11964,ticker_cik_sic_ind!$J$1:$K$2838,2,FALSE),A11964)</f>
        <v>23217</v>
      </c>
      <c r="J11964">
        <f t="shared" si="186"/>
        <v>1</v>
      </c>
      <c r="L11964" s="4">
        <f>VLOOKUP(A11964,ticker_cik_sic_ind!$B$1:$H$2872,7,FALSE)</f>
        <v>2958100</v>
      </c>
    </row>
    <row r="11965" spans="1:12" x14ac:dyDescent="0.25">
      <c r="A11965">
        <v>823768</v>
      </c>
      <c r="B11965">
        <v>2020</v>
      </c>
      <c r="C11965" t="s">
        <v>5546</v>
      </c>
      <c r="D11965">
        <v>25986</v>
      </c>
      <c r="E11965">
        <v>-6467</v>
      </c>
      <c r="F11965">
        <v>197</v>
      </c>
      <c r="I11965">
        <f>IFERROR(VLOOKUP(H11965,ticker_cik_sic_ind!$J$1:$K$2838,2,FALSE),A11965)</f>
        <v>823768</v>
      </c>
      <c r="J11965">
        <f t="shared" si="186"/>
        <v>1</v>
      </c>
      <c r="L11965" s="4">
        <f>VLOOKUP(A11965,ticker_cik_sic_ind!$B$1:$H$2872,7,FALSE)</f>
        <v>2958100</v>
      </c>
    </row>
    <row r="11966" spans="1:12" x14ac:dyDescent="0.25">
      <c r="A11966">
        <v>31462</v>
      </c>
      <c r="B11966">
        <v>2020</v>
      </c>
      <c r="C11966" t="s">
        <v>5546</v>
      </c>
      <c r="D11966">
        <v>20827.599999999999</v>
      </c>
      <c r="E11966">
        <v>-8269.4</v>
      </c>
      <c r="F11966">
        <v>198</v>
      </c>
      <c r="I11966">
        <f>IFERROR(VLOOKUP(H11966,ticker_cik_sic_ind!$J$1:$K$2838,2,FALSE),A11966)</f>
        <v>31462</v>
      </c>
      <c r="J11966">
        <f t="shared" si="186"/>
        <v>1</v>
      </c>
      <c r="L11966" s="4">
        <f>VLOOKUP(A11966,ticker_cik_sic_ind!$B$1:$H$2872,7,FALSE)</f>
        <v>2958100</v>
      </c>
    </row>
    <row r="11967" spans="1:12" x14ac:dyDescent="0.25">
      <c r="A11967">
        <v>314808</v>
      </c>
      <c r="B11967">
        <v>2020</v>
      </c>
      <c r="C11967" t="s">
        <v>5546</v>
      </c>
      <c r="D11967">
        <v>18440.099999999999</v>
      </c>
      <c r="E11967">
        <v>-9722.2000000000007</v>
      </c>
      <c r="F11967">
        <v>199</v>
      </c>
      <c r="I11967">
        <f>IFERROR(VLOOKUP(H11967,ticker_cik_sic_ind!$J$1:$K$2838,2,FALSE),A11967)</f>
        <v>314808</v>
      </c>
      <c r="J11967">
        <f t="shared" si="186"/>
        <v>1</v>
      </c>
      <c r="L11967" s="4">
        <f>VLOOKUP(A11967,ticker_cik_sic_ind!$B$1:$H$2872,7,FALSE)</f>
        <v>1</v>
      </c>
    </row>
    <row r="11968" spans="1:12" x14ac:dyDescent="0.25">
      <c r="A11968">
        <v>1037540</v>
      </c>
      <c r="B11968">
        <v>2020</v>
      </c>
      <c r="C11968" t="s">
        <v>5546</v>
      </c>
      <c r="D11968">
        <v>21268.275000000001</v>
      </c>
      <c r="E11968">
        <v>-8020.6670000000004</v>
      </c>
      <c r="F11968">
        <v>200</v>
      </c>
      <c r="I11968">
        <f>IFERROR(VLOOKUP(H11968,ticker_cik_sic_ind!$J$1:$K$2838,2,FALSE),A11968)</f>
        <v>1037540</v>
      </c>
      <c r="J11968">
        <f t="shared" si="186"/>
        <v>1</v>
      </c>
      <c r="L11968" s="4">
        <f>VLOOKUP(A11968,ticker_cik_sic_ind!$B$1:$H$2872,7,FALSE)</f>
        <v>2958100</v>
      </c>
    </row>
    <row r="11969" spans="1:12" x14ac:dyDescent="0.25">
      <c r="A11969">
        <v>1478242</v>
      </c>
      <c r="B11969">
        <v>2020</v>
      </c>
      <c r="C11969" t="s">
        <v>5546</v>
      </c>
      <c r="D11969">
        <v>23068</v>
      </c>
      <c r="E11969">
        <v>-6781</v>
      </c>
      <c r="F11969">
        <v>201</v>
      </c>
      <c r="I11969">
        <f>IFERROR(VLOOKUP(H11969,ticker_cik_sic_ind!$J$1:$K$2838,2,FALSE),A11969)</f>
        <v>1478242</v>
      </c>
      <c r="J11969">
        <f t="shared" si="186"/>
        <v>1</v>
      </c>
      <c r="L11969" s="4">
        <f>VLOOKUP(A11969,ticker_cik_sic_ind!$B$1:$H$2872,7,FALSE)</f>
        <v>2958100</v>
      </c>
    </row>
    <row r="11970" spans="1:12" x14ac:dyDescent="0.25">
      <c r="A11970">
        <v>16875</v>
      </c>
      <c r="B11970">
        <v>2020</v>
      </c>
      <c r="C11970" t="s">
        <v>5546</v>
      </c>
      <c r="D11970">
        <v>21933</v>
      </c>
      <c r="E11970">
        <v>-7157</v>
      </c>
      <c r="F11970">
        <v>202</v>
      </c>
      <c r="I11970">
        <f>IFERROR(VLOOKUP(H11970,ticker_cik_sic_ind!$J$1:$K$2838,2,FALSE),A11970)</f>
        <v>16875</v>
      </c>
      <c r="J11970">
        <f t="shared" si="186"/>
        <v>1</v>
      </c>
      <c r="L11970" s="4">
        <f>VLOOKUP(A11970,ticker_cik_sic_ind!$B$1:$H$2872,7,FALSE)</f>
        <v>2958100</v>
      </c>
    </row>
    <row r="11971" spans="1:12" x14ac:dyDescent="0.25">
      <c r="A11971">
        <v>1389170</v>
      </c>
      <c r="B11971">
        <v>2020</v>
      </c>
      <c r="C11971" t="s">
        <v>5546</v>
      </c>
      <c r="D11971">
        <v>18318.2</v>
      </c>
      <c r="E11971">
        <v>-8939.1</v>
      </c>
      <c r="F11971">
        <v>203</v>
      </c>
      <c r="I11971">
        <f>IFERROR(VLOOKUP(H11971,ticker_cik_sic_ind!$J$1:$K$2838,2,FALSE),A11971)</f>
        <v>1389170</v>
      </c>
      <c r="J11971">
        <f t="shared" ref="J11971:J12034" si="187">IF(OR(AND(C11971="financial",F11971&lt;$L$1),AND(C11971="non_financial",F11971&lt;$M$1)),1,0)</f>
        <v>1</v>
      </c>
      <c r="L11971" s="4">
        <f>VLOOKUP(A11971,ticker_cik_sic_ind!$B$1:$H$2872,7,FALSE)</f>
        <v>2958100</v>
      </c>
    </row>
    <row r="11972" spans="1:12" x14ac:dyDescent="0.25">
      <c r="A11972">
        <v>1300514</v>
      </c>
      <c r="B11972">
        <v>2020</v>
      </c>
      <c r="C11972" t="s">
        <v>5546</v>
      </c>
      <c r="D11972">
        <v>22594</v>
      </c>
      <c r="E11972">
        <v>-6582</v>
      </c>
      <c r="F11972">
        <v>204</v>
      </c>
      <c r="I11972">
        <f>IFERROR(VLOOKUP(H11972,ticker_cik_sic_ind!$J$1:$K$2838,2,FALSE),A11972)</f>
        <v>1300514</v>
      </c>
      <c r="J11972">
        <f t="shared" si="187"/>
        <v>1</v>
      </c>
      <c r="L11972" s="4">
        <f>VLOOKUP(A11972,ticker_cik_sic_ind!$B$1:$H$2872,7,FALSE)</f>
        <v>2958100</v>
      </c>
    </row>
    <row r="11973" spans="1:12" x14ac:dyDescent="0.25">
      <c r="A11973">
        <v>29534</v>
      </c>
      <c r="B11973">
        <v>2020</v>
      </c>
      <c r="C11973" t="s">
        <v>5546</v>
      </c>
      <c r="D11973">
        <v>21917.528999999999</v>
      </c>
      <c r="E11973">
        <v>-6749.16</v>
      </c>
      <c r="F11973">
        <v>205</v>
      </c>
      <c r="I11973">
        <f>IFERROR(VLOOKUP(H11973,ticker_cik_sic_ind!$J$1:$K$2838,2,FALSE),A11973)</f>
        <v>29534</v>
      </c>
      <c r="J11973">
        <f t="shared" si="187"/>
        <v>1</v>
      </c>
      <c r="L11973" s="4">
        <f>VLOOKUP(A11973,ticker_cik_sic_ind!$B$1:$H$2872,7,FALSE)</f>
        <v>2958100</v>
      </c>
    </row>
    <row r="11974" spans="1:12" x14ac:dyDescent="0.25">
      <c r="A11974">
        <v>1058290</v>
      </c>
      <c r="B11974">
        <v>2020</v>
      </c>
      <c r="C11974" t="s">
        <v>5546</v>
      </c>
      <c r="D11974">
        <v>15517</v>
      </c>
      <c r="E11974">
        <v>-10557</v>
      </c>
      <c r="F11974">
        <v>206</v>
      </c>
      <c r="I11974">
        <f>IFERROR(VLOOKUP(H11974,ticker_cik_sic_ind!$J$1:$K$2838,2,FALSE),A11974)</f>
        <v>1058290</v>
      </c>
      <c r="J11974">
        <f t="shared" si="187"/>
        <v>1</v>
      </c>
      <c r="L11974" s="4">
        <f>VLOOKUP(A11974,ticker_cik_sic_ind!$B$1:$H$2872,7,FALSE)</f>
        <v>2958100</v>
      </c>
    </row>
    <row r="11975" spans="1:12" x14ac:dyDescent="0.25">
      <c r="A11975">
        <v>1466258</v>
      </c>
      <c r="B11975">
        <v>2020</v>
      </c>
      <c r="C11975" t="s">
        <v>5546</v>
      </c>
      <c r="D11975">
        <v>20667.599999999999</v>
      </c>
      <c r="E11975">
        <v>-7172.9</v>
      </c>
      <c r="F11975">
        <v>207</v>
      </c>
      <c r="I11975">
        <f>IFERROR(VLOOKUP(H11975,ticker_cik_sic_ind!$J$1:$K$2838,2,FALSE),A11975)</f>
        <v>1466258</v>
      </c>
      <c r="J11975">
        <f t="shared" si="187"/>
        <v>1</v>
      </c>
      <c r="L11975" s="4">
        <f>VLOOKUP(A11975,ticker_cik_sic_ind!$B$1:$H$2872,7,FALSE)</f>
        <v>2958100</v>
      </c>
    </row>
    <row r="11976" spans="1:12" x14ac:dyDescent="0.25">
      <c r="A11976">
        <v>1465740</v>
      </c>
      <c r="B11976">
        <v>2020</v>
      </c>
      <c r="C11976" t="s">
        <v>5546</v>
      </c>
      <c r="D11976">
        <v>34340.235999999997</v>
      </c>
      <c r="E11976">
        <v>-4868.7740000000003</v>
      </c>
      <c r="F11976">
        <v>207</v>
      </c>
      <c r="I11976">
        <f>IFERROR(VLOOKUP(H11976,ticker_cik_sic_ind!$J$1:$K$2838,2,FALSE),A11976)</f>
        <v>1465740</v>
      </c>
      <c r="J11976">
        <f t="shared" si="187"/>
        <v>1</v>
      </c>
      <c r="L11976" s="4">
        <f>VLOOKUP(A11976,ticker_cik_sic_ind!$B$1:$H$2872,7,FALSE)</f>
        <v>2958100</v>
      </c>
    </row>
    <row r="11977" spans="1:12" x14ac:dyDescent="0.25">
      <c r="A11977">
        <v>1564708</v>
      </c>
      <c r="B11977">
        <v>2020</v>
      </c>
      <c r="C11977" t="s">
        <v>5546</v>
      </c>
      <c r="D11977">
        <v>15711</v>
      </c>
      <c r="E11977">
        <v>-10311</v>
      </c>
      <c r="F11977">
        <v>209</v>
      </c>
      <c r="I11977">
        <f>IFERROR(VLOOKUP(H11977,ticker_cik_sic_ind!$J$1:$K$2838,2,FALSE),A11977)</f>
        <v>1564708</v>
      </c>
      <c r="J11977">
        <f t="shared" si="187"/>
        <v>1</v>
      </c>
      <c r="L11977" s="4">
        <f>VLOOKUP(A11977,ticker_cik_sic_ind!$B$1:$H$2872,7,FALSE)</f>
        <v>2958100</v>
      </c>
    </row>
    <row r="11978" spans="1:12" x14ac:dyDescent="0.25">
      <c r="A11978">
        <v>6951</v>
      </c>
      <c r="B11978">
        <v>2020</v>
      </c>
      <c r="C11978" t="s">
        <v>5546</v>
      </c>
      <c r="D11978">
        <v>18805</v>
      </c>
      <c r="E11978">
        <v>-8116</v>
      </c>
      <c r="F11978">
        <v>209</v>
      </c>
      <c r="I11978">
        <f>IFERROR(VLOOKUP(H11978,ticker_cik_sic_ind!$J$1:$K$2838,2,FALSE),A11978)</f>
        <v>6951</v>
      </c>
      <c r="J11978">
        <f t="shared" si="187"/>
        <v>1</v>
      </c>
      <c r="L11978" s="4">
        <f>VLOOKUP(A11978,ticker_cik_sic_ind!$B$1:$H$2872,7,FALSE)</f>
        <v>2958100</v>
      </c>
    </row>
    <row r="11979" spans="1:12" x14ac:dyDescent="0.25">
      <c r="A11979">
        <v>899689</v>
      </c>
      <c r="B11979">
        <v>2020</v>
      </c>
      <c r="C11979" t="s">
        <v>5546</v>
      </c>
      <c r="D11979">
        <v>17913.857</v>
      </c>
      <c r="E11979">
        <v>-8358.2060000000001</v>
      </c>
      <c r="F11979">
        <v>211</v>
      </c>
      <c r="I11979">
        <f>IFERROR(VLOOKUP(H11979,ticker_cik_sic_ind!$J$1:$K$2838,2,FALSE),A11979)</f>
        <v>899689</v>
      </c>
      <c r="J11979">
        <f t="shared" si="187"/>
        <v>1</v>
      </c>
      <c r="L11979" s="4">
        <f>VLOOKUP(A11979,ticker_cik_sic_ind!$B$1:$H$2872,7,FALSE)</f>
        <v>2958100</v>
      </c>
    </row>
    <row r="11980" spans="1:12" x14ac:dyDescent="0.25">
      <c r="A11980">
        <v>726728</v>
      </c>
      <c r="B11980">
        <v>2020</v>
      </c>
      <c r="C11980" t="s">
        <v>5546</v>
      </c>
      <c r="D11980">
        <v>16748.63</v>
      </c>
      <c r="E11980">
        <v>-8862.5939999999991</v>
      </c>
      <c r="F11980">
        <v>212</v>
      </c>
      <c r="I11980">
        <f>IFERROR(VLOOKUP(H11980,ticker_cik_sic_ind!$J$1:$K$2838,2,FALSE),A11980)</f>
        <v>726728</v>
      </c>
      <c r="J11980">
        <f t="shared" si="187"/>
        <v>1</v>
      </c>
      <c r="L11980" s="4">
        <f>VLOOKUP(A11980,ticker_cik_sic_ind!$B$1:$H$2872,7,FALSE)</f>
        <v>2958100</v>
      </c>
    </row>
    <row r="11981" spans="1:12" x14ac:dyDescent="0.25">
      <c r="A11981">
        <v>106535</v>
      </c>
      <c r="B11981">
        <v>2020</v>
      </c>
      <c r="C11981" t="s">
        <v>5546</v>
      </c>
      <c r="D11981">
        <v>17029</v>
      </c>
      <c r="E11981">
        <v>-8724</v>
      </c>
      <c r="F11981">
        <v>213</v>
      </c>
      <c r="I11981">
        <f>IFERROR(VLOOKUP(H11981,ticker_cik_sic_ind!$J$1:$K$2838,2,FALSE),A11981)</f>
        <v>106535</v>
      </c>
      <c r="J11981">
        <f t="shared" si="187"/>
        <v>1</v>
      </c>
      <c r="L11981" s="4">
        <f>VLOOKUP(A11981,ticker_cik_sic_ind!$B$1:$H$2872,7,FALSE)</f>
        <v>2958100</v>
      </c>
    </row>
    <row r="11982" spans="1:12" x14ac:dyDescent="0.25">
      <c r="A11982">
        <v>1045810</v>
      </c>
      <c r="B11982">
        <v>2020</v>
      </c>
      <c r="C11982" t="s">
        <v>5546</v>
      </c>
      <c r="D11982">
        <v>14775</v>
      </c>
      <c r="E11982">
        <v>-10336</v>
      </c>
      <c r="F11982">
        <v>214</v>
      </c>
      <c r="I11982">
        <f>IFERROR(VLOOKUP(H11982,ticker_cik_sic_ind!$J$1:$K$2838,2,FALSE),A11982)</f>
        <v>1045810</v>
      </c>
      <c r="J11982">
        <f t="shared" si="187"/>
        <v>1</v>
      </c>
      <c r="L11982" s="4">
        <f>VLOOKUP(A11982,ticker_cik_sic_ind!$B$1:$H$2872,7,FALSE)</f>
        <v>2958100</v>
      </c>
    </row>
    <row r="11983" spans="1:12" x14ac:dyDescent="0.25">
      <c r="A11983">
        <v>97476</v>
      </c>
      <c r="B11983">
        <v>2020</v>
      </c>
      <c r="C11983" t="s">
        <v>5546</v>
      </c>
      <c r="D11983">
        <v>17384</v>
      </c>
      <c r="E11983">
        <v>-8486</v>
      </c>
      <c r="F11983">
        <v>214</v>
      </c>
      <c r="I11983">
        <f>IFERROR(VLOOKUP(H11983,ticker_cik_sic_ind!$J$1:$K$2838,2,FALSE),A11983)</f>
        <v>97476</v>
      </c>
      <c r="J11983">
        <f t="shared" si="187"/>
        <v>1</v>
      </c>
      <c r="L11983" s="4">
        <f>VLOOKUP(A11983,ticker_cik_sic_ind!$B$1:$H$2872,7,FALSE)</f>
        <v>2958100</v>
      </c>
    </row>
    <row r="11984" spans="1:12" x14ac:dyDescent="0.25">
      <c r="A11984">
        <v>1324424</v>
      </c>
      <c r="B11984">
        <v>2020</v>
      </c>
      <c r="C11984" t="s">
        <v>5546</v>
      </c>
      <c r="D11984">
        <v>22201</v>
      </c>
      <c r="E11984">
        <v>-5907</v>
      </c>
      <c r="F11984">
        <v>216</v>
      </c>
      <c r="I11984">
        <f>IFERROR(VLOOKUP(H11984,ticker_cik_sic_ind!$J$1:$K$2838,2,FALSE),A11984)</f>
        <v>1324424</v>
      </c>
      <c r="J11984">
        <f t="shared" si="187"/>
        <v>1</v>
      </c>
      <c r="L11984" s="4">
        <f>VLOOKUP(A11984,ticker_cik_sic_ind!$B$1:$H$2872,7,FALSE)</f>
        <v>2958100</v>
      </c>
    </row>
    <row r="11985" spans="1:12" x14ac:dyDescent="0.25">
      <c r="A11985">
        <v>1433270</v>
      </c>
      <c r="B11985">
        <v>2020</v>
      </c>
      <c r="C11985" t="s">
        <v>5546</v>
      </c>
      <c r="D11985">
        <v>17330.88</v>
      </c>
      <c r="E11985">
        <v>-8339.7000000000007</v>
      </c>
      <c r="F11985">
        <v>217</v>
      </c>
      <c r="I11985">
        <f>IFERROR(VLOOKUP(H11985,ticker_cik_sic_ind!$J$1:$K$2838,2,FALSE),A11985)</f>
        <v>1433270</v>
      </c>
      <c r="J11985">
        <f t="shared" si="187"/>
        <v>1</v>
      </c>
      <c r="L11985" s="4">
        <f>VLOOKUP(A11985,ticker_cik_sic_ind!$B$1:$H$2872,7,FALSE)</f>
        <v>2958100</v>
      </c>
    </row>
    <row r="11986" spans="1:12" x14ac:dyDescent="0.25">
      <c r="A11986">
        <v>1410636</v>
      </c>
      <c r="B11986">
        <v>2020</v>
      </c>
      <c r="C11986" t="s">
        <v>5546</v>
      </c>
      <c r="D11986">
        <v>21854</v>
      </c>
      <c r="E11986">
        <v>-6027</v>
      </c>
      <c r="F11986">
        <v>218</v>
      </c>
      <c r="I11986">
        <f>IFERROR(VLOOKUP(H11986,ticker_cik_sic_ind!$J$1:$K$2838,2,FALSE),A11986)</f>
        <v>1410636</v>
      </c>
      <c r="J11986">
        <f t="shared" si="187"/>
        <v>1</v>
      </c>
      <c r="L11986" s="4">
        <f>VLOOKUP(A11986,ticker_cik_sic_ind!$B$1:$H$2872,7,FALSE)</f>
        <v>2958100</v>
      </c>
    </row>
    <row r="11987" spans="1:12" x14ac:dyDescent="0.25">
      <c r="A11987">
        <v>1687229</v>
      </c>
      <c r="B11987">
        <v>2020</v>
      </c>
      <c r="C11987" t="s">
        <v>5546</v>
      </c>
      <c r="D11987">
        <v>17714.152999999998</v>
      </c>
      <c r="E11987">
        <v>-8037.4679999999998</v>
      </c>
      <c r="F11987">
        <v>218</v>
      </c>
      <c r="I11987">
        <f>IFERROR(VLOOKUP(H11987,ticker_cik_sic_ind!$J$1:$K$2838,2,FALSE),A11987)</f>
        <v>1687229</v>
      </c>
      <c r="J11987">
        <f t="shared" si="187"/>
        <v>1</v>
      </c>
      <c r="L11987" s="4">
        <f>VLOOKUP(A11987,ticker_cik_sic_ind!$B$1:$H$2872,7,FALSE)</f>
        <v>2958100</v>
      </c>
    </row>
    <row r="11988" spans="1:12" x14ac:dyDescent="0.25">
      <c r="A11988">
        <v>882184</v>
      </c>
      <c r="B11988">
        <v>2020</v>
      </c>
      <c r="C11988" t="s">
        <v>5546</v>
      </c>
      <c r="D11988">
        <v>15224</v>
      </c>
      <c r="E11988">
        <v>-9814.7000000000007</v>
      </c>
      <c r="F11988">
        <v>220</v>
      </c>
      <c r="I11988">
        <f>IFERROR(VLOOKUP(H11988,ticker_cik_sic_ind!$J$1:$K$2838,2,FALSE),A11988)</f>
        <v>882184</v>
      </c>
      <c r="J11988">
        <f t="shared" si="187"/>
        <v>1</v>
      </c>
      <c r="L11988" s="4">
        <f>VLOOKUP(A11988,ticker_cik_sic_ind!$B$1:$H$2872,7,FALSE)</f>
        <v>2958100</v>
      </c>
    </row>
    <row r="11989" spans="1:12" x14ac:dyDescent="0.25">
      <c r="A11989">
        <v>899866</v>
      </c>
      <c r="B11989">
        <v>2020</v>
      </c>
      <c r="C11989" t="s">
        <v>5546</v>
      </c>
      <c r="D11989">
        <v>14567.7</v>
      </c>
      <c r="E11989">
        <v>-10163.5</v>
      </c>
      <c r="F11989">
        <v>221</v>
      </c>
      <c r="I11989">
        <f>IFERROR(VLOOKUP(H11989,ticker_cik_sic_ind!$J$1:$K$2838,2,FALSE),A11989)</f>
        <v>899866</v>
      </c>
      <c r="J11989">
        <f t="shared" si="187"/>
        <v>1</v>
      </c>
      <c r="L11989" s="4">
        <f>VLOOKUP(A11989,ticker_cik_sic_ind!$B$1:$H$2872,7,FALSE)</f>
        <v>2958100</v>
      </c>
    </row>
    <row r="11990" spans="1:12" x14ac:dyDescent="0.25">
      <c r="A11990">
        <v>1144519</v>
      </c>
      <c r="B11990">
        <v>2020</v>
      </c>
      <c r="C11990" t="s">
        <v>5546</v>
      </c>
      <c r="D11990">
        <v>20424</v>
      </c>
      <c r="E11990">
        <v>-6525</v>
      </c>
      <c r="F11990">
        <v>222</v>
      </c>
      <c r="I11990">
        <f>IFERROR(VLOOKUP(H11990,ticker_cik_sic_ind!$J$1:$K$2838,2,FALSE),A11990)</f>
        <v>1144519</v>
      </c>
      <c r="J11990">
        <f t="shared" si="187"/>
        <v>1</v>
      </c>
      <c r="L11990" s="4">
        <f>VLOOKUP(A11990,ticker_cik_sic_ind!$B$1:$H$2872,7,FALSE)</f>
        <v>2958100</v>
      </c>
    </row>
    <row r="11991" spans="1:12" x14ac:dyDescent="0.25">
      <c r="A11991">
        <v>1570585</v>
      </c>
      <c r="B11991">
        <v>2020</v>
      </c>
      <c r="C11991" t="s">
        <v>5546</v>
      </c>
      <c r="D11991">
        <v>53987</v>
      </c>
      <c r="E11991">
        <v>-3670.7</v>
      </c>
      <c r="F11991">
        <v>223</v>
      </c>
      <c r="I11991">
        <f>IFERROR(VLOOKUP(H11991,ticker_cik_sic_ind!$J$1:$K$2838,2,FALSE),A11991)</f>
        <v>1570585</v>
      </c>
      <c r="J11991">
        <f t="shared" si="187"/>
        <v>1</v>
      </c>
      <c r="L11991" s="4">
        <f>VLOOKUP(A11991,ticker_cik_sic_ind!$B$1:$H$2872,7,FALSE)</f>
        <v>2958100</v>
      </c>
    </row>
    <row r="11992" spans="1:12" x14ac:dyDescent="0.25">
      <c r="A11992">
        <v>794367</v>
      </c>
      <c r="B11992">
        <v>2020</v>
      </c>
      <c r="C11992" t="s">
        <v>5546</v>
      </c>
      <c r="D11992">
        <v>20741</v>
      </c>
      <c r="E11992">
        <v>-6315</v>
      </c>
      <c r="F11992">
        <v>224</v>
      </c>
      <c r="I11992">
        <f>IFERROR(VLOOKUP(H11992,ticker_cik_sic_ind!$J$1:$K$2838,2,FALSE),A11992)</f>
        <v>794367</v>
      </c>
      <c r="J11992">
        <f t="shared" si="187"/>
        <v>1</v>
      </c>
      <c r="L11992" s="4">
        <f>VLOOKUP(A11992,ticker_cik_sic_ind!$B$1:$H$2872,7,FALSE)</f>
        <v>2958100</v>
      </c>
    </row>
    <row r="11993" spans="1:12" x14ac:dyDescent="0.25">
      <c r="A11993">
        <v>882835</v>
      </c>
      <c r="B11993">
        <v>2020</v>
      </c>
      <c r="C11993" t="s">
        <v>5546</v>
      </c>
      <c r="D11993">
        <v>15908.3</v>
      </c>
      <c r="E11993">
        <v>-8351</v>
      </c>
      <c r="F11993">
        <v>225</v>
      </c>
      <c r="I11993">
        <f>IFERROR(VLOOKUP(H11993,ticker_cik_sic_ind!$J$1:$K$2838,2,FALSE),A11993)</f>
        <v>882835</v>
      </c>
      <c r="J11993">
        <f t="shared" si="187"/>
        <v>1</v>
      </c>
      <c r="L11993" s="4">
        <f>VLOOKUP(A11993,ticker_cik_sic_ind!$B$1:$H$2872,7,FALSE)</f>
        <v>2958100</v>
      </c>
    </row>
    <row r="11994" spans="1:12" x14ac:dyDescent="0.25">
      <c r="A11994">
        <v>10456</v>
      </c>
      <c r="B11994">
        <v>2020</v>
      </c>
      <c r="C11994" t="s">
        <v>5546</v>
      </c>
      <c r="D11994">
        <v>17544</v>
      </c>
      <c r="E11994">
        <v>-7836</v>
      </c>
      <c r="F11994">
        <v>225</v>
      </c>
      <c r="I11994">
        <f>IFERROR(VLOOKUP(H11994,ticker_cik_sic_ind!$J$1:$K$2838,2,FALSE),A11994)</f>
        <v>10456</v>
      </c>
      <c r="J11994">
        <f t="shared" si="187"/>
        <v>1</v>
      </c>
      <c r="L11994" s="4">
        <f>VLOOKUP(A11994,ticker_cik_sic_ind!$B$1:$H$2872,7,FALSE)</f>
        <v>2958100</v>
      </c>
    </row>
    <row r="11995" spans="1:12" x14ac:dyDescent="0.25">
      <c r="A11995">
        <v>91419</v>
      </c>
      <c r="B11995">
        <v>2020</v>
      </c>
      <c r="C11995" t="s">
        <v>5546</v>
      </c>
      <c r="D11995">
        <v>16791.599999999999</v>
      </c>
      <c r="E11995">
        <v>-8007.7</v>
      </c>
      <c r="F11995">
        <v>227</v>
      </c>
      <c r="I11995">
        <f>IFERROR(VLOOKUP(H11995,ticker_cik_sic_ind!$J$1:$K$2838,2,FALSE),A11995)</f>
        <v>91419</v>
      </c>
      <c r="J11995">
        <f t="shared" si="187"/>
        <v>1</v>
      </c>
      <c r="L11995" s="4">
        <f>VLOOKUP(A11995,ticker_cik_sic_ind!$B$1:$H$2872,7,FALSE)</f>
        <v>2958100</v>
      </c>
    </row>
    <row r="11996" spans="1:12" x14ac:dyDescent="0.25">
      <c r="A11996">
        <v>1141391</v>
      </c>
      <c r="B11996">
        <v>2020</v>
      </c>
      <c r="C11996" t="s">
        <v>5546</v>
      </c>
      <c r="D11996">
        <v>24731</v>
      </c>
      <c r="E11996">
        <v>-5109</v>
      </c>
      <c r="F11996">
        <v>227</v>
      </c>
      <c r="I11996">
        <f>IFERROR(VLOOKUP(H11996,ticker_cik_sic_ind!$J$1:$K$2838,2,FALSE),A11996)</f>
        <v>1141391</v>
      </c>
      <c r="J11996">
        <f t="shared" si="187"/>
        <v>1</v>
      </c>
      <c r="L11996" s="4">
        <f>VLOOKUP(A11996,ticker_cik_sic_ind!$B$1:$H$2872,7,FALSE)</f>
        <v>2958100</v>
      </c>
    </row>
    <row r="11997" spans="1:12" x14ac:dyDescent="0.25">
      <c r="A11997">
        <v>920148</v>
      </c>
      <c r="B11997">
        <v>2020</v>
      </c>
      <c r="C11997" t="s">
        <v>5546</v>
      </c>
      <c r="D11997">
        <v>17744.400000000001</v>
      </c>
      <c r="E11997">
        <v>-7164.4</v>
      </c>
      <c r="F11997">
        <v>229</v>
      </c>
      <c r="I11997">
        <f>IFERROR(VLOOKUP(H11997,ticker_cik_sic_ind!$J$1:$K$2838,2,FALSE),A11997)</f>
        <v>920148</v>
      </c>
      <c r="J11997">
        <f t="shared" si="187"/>
        <v>1</v>
      </c>
      <c r="L11997" s="4">
        <f>VLOOKUP(A11997,ticker_cik_sic_ind!$B$1:$H$2872,7,FALSE)</f>
        <v>2958100</v>
      </c>
    </row>
    <row r="11998" spans="1:12" x14ac:dyDescent="0.25">
      <c r="A11998">
        <v>1039684</v>
      </c>
      <c r="B11998">
        <v>2020</v>
      </c>
      <c r="C11998" t="s">
        <v>5546</v>
      </c>
      <c r="D11998">
        <v>19751.594000000001</v>
      </c>
      <c r="E11998">
        <v>-6348.1360000000004</v>
      </c>
      <c r="F11998">
        <v>230</v>
      </c>
      <c r="I11998">
        <f>IFERROR(VLOOKUP(H11998,ticker_cik_sic_ind!$J$1:$K$2838,2,FALSE),A11998)</f>
        <v>1039684</v>
      </c>
      <c r="J11998">
        <f t="shared" si="187"/>
        <v>1</v>
      </c>
      <c r="L11998" s="4">
        <f>VLOOKUP(A11998,ticker_cik_sic_ind!$B$1:$H$2872,7,FALSE)</f>
        <v>2958100</v>
      </c>
    </row>
    <row r="11999" spans="1:12" x14ac:dyDescent="0.25">
      <c r="A11999">
        <v>109198</v>
      </c>
      <c r="B11999">
        <v>2020</v>
      </c>
      <c r="C11999" t="s">
        <v>5546</v>
      </c>
      <c r="D11999">
        <v>22854.978999999999</v>
      </c>
      <c r="E11999">
        <v>-5302.6120000000001</v>
      </c>
      <c r="F11999">
        <v>230</v>
      </c>
      <c r="I11999">
        <f>IFERROR(VLOOKUP(H11999,ticker_cik_sic_ind!$J$1:$K$2838,2,FALSE),A11999)</f>
        <v>109198</v>
      </c>
      <c r="J11999">
        <f t="shared" si="187"/>
        <v>1</v>
      </c>
      <c r="L11999" s="4">
        <f>VLOOKUP(A11999,ticker_cik_sic_ind!$B$1:$H$2872,7,FALSE)</f>
        <v>2958100</v>
      </c>
    </row>
    <row r="12000" spans="1:12" x14ac:dyDescent="0.25">
      <c r="A12000">
        <v>1598014</v>
      </c>
      <c r="B12000">
        <v>2020</v>
      </c>
      <c r="C12000" t="s">
        <v>5546</v>
      </c>
      <c r="D12000">
        <v>15903.6</v>
      </c>
      <c r="E12000">
        <v>-8235</v>
      </c>
      <c r="F12000">
        <v>230</v>
      </c>
      <c r="I12000">
        <f>IFERROR(VLOOKUP(H12000,ticker_cik_sic_ind!$J$1:$K$2838,2,FALSE),A12000)</f>
        <v>1598014</v>
      </c>
      <c r="J12000">
        <f t="shared" si="187"/>
        <v>1</v>
      </c>
      <c r="L12000" s="4">
        <f>VLOOKUP(A12000,ticker_cik_sic_ind!$B$1:$H$2872,7,FALSE)</f>
        <v>2958100</v>
      </c>
    </row>
    <row r="12001" spans="1:12" x14ac:dyDescent="0.25">
      <c r="A12001">
        <v>811156</v>
      </c>
      <c r="B12001">
        <v>2020</v>
      </c>
      <c r="C12001" t="s">
        <v>5546</v>
      </c>
      <c r="D12001">
        <v>25292</v>
      </c>
      <c r="E12001">
        <v>-4888</v>
      </c>
      <c r="F12001">
        <v>233</v>
      </c>
      <c r="I12001">
        <f>IFERROR(VLOOKUP(H12001,ticker_cik_sic_ind!$J$1:$K$2838,2,FALSE),A12001)</f>
        <v>811156</v>
      </c>
      <c r="J12001">
        <f t="shared" si="187"/>
        <v>1</v>
      </c>
      <c r="L12001" s="4">
        <f>VLOOKUP(A12001,ticker_cik_sic_ind!$B$1:$H$2872,7,FALSE)</f>
        <v>2958100</v>
      </c>
    </row>
    <row r="12002" spans="1:12" x14ac:dyDescent="0.25">
      <c r="A12002">
        <v>1611983</v>
      </c>
      <c r="B12002">
        <v>2020</v>
      </c>
      <c r="C12002" t="s">
        <v>5546</v>
      </c>
      <c r="D12002">
        <v>12107.169</v>
      </c>
      <c r="E12002">
        <v>-10587.06</v>
      </c>
      <c r="F12002">
        <v>234</v>
      </c>
      <c r="I12002">
        <f>IFERROR(VLOOKUP(H12002,ticker_cik_sic_ind!$J$1:$K$2838,2,FALSE),A12002)</f>
        <v>1611983</v>
      </c>
      <c r="J12002">
        <f t="shared" si="187"/>
        <v>1</v>
      </c>
      <c r="L12002" s="4">
        <f>VLOOKUP(A12002,ticker_cik_sic_ind!$B$1:$H$2872,7,FALSE)</f>
        <v>2958100</v>
      </c>
    </row>
    <row r="12003" spans="1:12" x14ac:dyDescent="0.25">
      <c r="A12003">
        <v>1021860</v>
      </c>
      <c r="B12003">
        <v>2020</v>
      </c>
      <c r="C12003" t="s">
        <v>5546</v>
      </c>
      <c r="D12003">
        <v>14349</v>
      </c>
      <c r="E12003">
        <v>-8487</v>
      </c>
      <c r="F12003">
        <v>234</v>
      </c>
      <c r="I12003">
        <f>IFERROR(VLOOKUP(H12003,ticker_cik_sic_ind!$J$1:$K$2838,2,FALSE),A12003)</f>
        <v>1021860</v>
      </c>
      <c r="J12003">
        <f t="shared" si="187"/>
        <v>1</v>
      </c>
      <c r="L12003" s="4">
        <f>VLOOKUP(A12003,ticker_cik_sic_ind!$B$1:$H$2872,7,FALSE)</f>
        <v>2958100</v>
      </c>
    </row>
    <row r="12004" spans="1:12" x14ac:dyDescent="0.25">
      <c r="A12004">
        <v>1075531</v>
      </c>
      <c r="B12004">
        <v>2020</v>
      </c>
      <c r="C12004" t="s">
        <v>5546</v>
      </c>
      <c r="D12004">
        <v>21494</v>
      </c>
      <c r="E12004">
        <v>-5307</v>
      </c>
      <c r="F12004">
        <v>236</v>
      </c>
      <c r="I12004">
        <f>IFERROR(VLOOKUP(H12004,ticker_cik_sic_ind!$J$1:$K$2838,2,FALSE),A12004)</f>
        <v>1075531</v>
      </c>
      <c r="J12004">
        <f t="shared" si="187"/>
        <v>1</v>
      </c>
      <c r="L12004" s="4">
        <f>VLOOKUP(A12004,ticker_cik_sic_ind!$B$1:$H$2872,7,FALSE)</f>
        <v>2958100</v>
      </c>
    </row>
    <row r="12005" spans="1:12" x14ac:dyDescent="0.25">
      <c r="A12005">
        <v>1090012</v>
      </c>
      <c r="B12005">
        <v>2020</v>
      </c>
      <c r="C12005" t="s">
        <v>5546</v>
      </c>
      <c r="D12005">
        <v>16649</v>
      </c>
      <c r="E12005">
        <v>-6994</v>
      </c>
      <c r="F12005">
        <v>236</v>
      </c>
      <c r="I12005">
        <f>IFERROR(VLOOKUP(H12005,ticker_cik_sic_ind!$J$1:$K$2838,2,FALSE),A12005)</f>
        <v>1090012</v>
      </c>
      <c r="J12005">
        <f t="shared" si="187"/>
        <v>1</v>
      </c>
      <c r="L12005" s="4">
        <f>VLOOKUP(A12005,ticker_cik_sic_ind!$B$1:$H$2872,7,FALSE)</f>
        <v>2958100</v>
      </c>
    </row>
    <row r="12006" spans="1:12" x14ac:dyDescent="0.25">
      <c r="A12006">
        <v>1659166</v>
      </c>
      <c r="B12006">
        <v>2020</v>
      </c>
      <c r="C12006" t="s">
        <v>5546</v>
      </c>
      <c r="D12006">
        <v>16468.099999999999</v>
      </c>
      <c r="E12006">
        <v>-7022.9</v>
      </c>
      <c r="F12006">
        <v>238</v>
      </c>
      <c r="I12006">
        <f>IFERROR(VLOOKUP(H12006,ticker_cik_sic_ind!$J$1:$K$2838,2,FALSE),A12006)</f>
        <v>1659166</v>
      </c>
      <c r="J12006">
        <f t="shared" si="187"/>
        <v>1</v>
      </c>
      <c r="L12006" s="4">
        <f>VLOOKUP(A12006,ticker_cik_sic_ind!$B$1:$H$2872,7,FALSE)</f>
        <v>2958100</v>
      </c>
    </row>
    <row r="12007" spans="1:12" x14ac:dyDescent="0.25">
      <c r="A12007">
        <v>935703</v>
      </c>
      <c r="B12007">
        <v>2020</v>
      </c>
      <c r="C12007" t="s">
        <v>5546</v>
      </c>
      <c r="D12007">
        <v>19493.8</v>
      </c>
      <c r="E12007">
        <v>-5865.7</v>
      </c>
      <c r="F12007">
        <v>239</v>
      </c>
      <c r="I12007">
        <f>IFERROR(VLOOKUP(H12007,ticker_cik_sic_ind!$J$1:$K$2838,2,FALSE),A12007)</f>
        <v>935703</v>
      </c>
      <c r="J12007">
        <f t="shared" si="187"/>
        <v>1</v>
      </c>
      <c r="L12007" s="4">
        <f>VLOOKUP(A12007,ticker_cik_sic_ind!$B$1:$H$2872,7,FALSE)</f>
        <v>2958100</v>
      </c>
    </row>
    <row r="12008" spans="1:12" x14ac:dyDescent="0.25">
      <c r="A12008">
        <v>813828</v>
      </c>
      <c r="B12008">
        <v>2020</v>
      </c>
      <c r="C12008" t="s">
        <v>5546</v>
      </c>
      <c r="D12008">
        <v>23835</v>
      </c>
      <c r="E12008">
        <v>-4753</v>
      </c>
      <c r="F12008">
        <v>240</v>
      </c>
      <c r="I12008">
        <f>IFERROR(VLOOKUP(H12008,ticker_cik_sic_ind!$J$1:$K$2838,2,FALSE),A12008)</f>
        <v>813828</v>
      </c>
      <c r="J12008">
        <f t="shared" si="187"/>
        <v>1</v>
      </c>
      <c r="L12008" s="4">
        <f>VLOOKUP(A12008,ticker_cik_sic_ind!$B$1:$H$2872,7,FALSE)</f>
        <v>1</v>
      </c>
    </row>
    <row r="12009" spans="1:12" x14ac:dyDescent="0.25">
      <c r="A12009">
        <v>872589</v>
      </c>
      <c r="B12009">
        <v>2020</v>
      </c>
      <c r="C12009" t="s">
        <v>5546</v>
      </c>
      <c r="D12009">
        <v>13173.6</v>
      </c>
      <c r="E12009">
        <v>-9755.9</v>
      </c>
      <c r="F12009">
        <v>241</v>
      </c>
      <c r="I12009">
        <f>IFERROR(VLOOKUP(H12009,ticker_cik_sic_ind!$J$1:$K$2838,2,FALSE),A12009)</f>
        <v>872589</v>
      </c>
      <c r="J12009">
        <f t="shared" si="187"/>
        <v>1</v>
      </c>
      <c r="L12009" s="4">
        <f>VLOOKUP(A12009,ticker_cik_sic_ind!$B$1:$H$2872,7,FALSE)</f>
        <v>2958100</v>
      </c>
    </row>
    <row r="12010" spans="1:12" x14ac:dyDescent="0.25">
      <c r="A12010">
        <v>927066</v>
      </c>
      <c r="B12010">
        <v>2020</v>
      </c>
      <c r="C12010" t="s">
        <v>5546</v>
      </c>
      <c r="D12010">
        <v>19930.96</v>
      </c>
      <c r="E12010">
        <v>-5428.8019999999997</v>
      </c>
      <c r="F12010">
        <v>242</v>
      </c>
      <c r="I12010">
        <f>IFERROR(VLOOKUP(H12010,ticker_cik_sic_ind!$J$1:$K$2838,2,FALSE),A12010)</f>
        <v>927066</v>
      </c>
      <c r="J12010">
        <f t="shared" si="187"/>
        <v>1</v>
      </c>
      <c r="L12010" s="4">
        <f>VLOOKUP(A12010,ticker_cik_sic_ind!$B$1:$H$2872,7,FALSE)</f>
        <v>2958100</v>
      </c>
    </row>
    <row r="12011" spans="1:12" x14ac:dyDescent="0.25">
      <c r="A12011">
        <v>1487712</v>
      </c>
      <c r="B12011">
        <v>2020</v>
      </c>
      <c r="C12011" t="s">
        <v>5546</v>
      </c>
      <c r="D12011">
        <v>20484.348000000002</v>
      </c>
      <c r="E12011">
        <v>-5299.884</v>
      </c>
      <c r="F12011">
        <v>243</v>
      </c>
      <c r="I12011">
        <f>IFERROR(VLOOKUP(H12011,ticker_cik_sic_ind!$J$1:$K$2838,2,FALSE),A12011)</f>
        <v>1487712</v>
      </c>
      <c r="J12011">
        <f t="shared" si="187"/>
        <v>1</v>
      </c>
      <c r="L12011" s="4">
        <f>VLOOKUP(A12011,ticker_cik_sic_ind!$B$1:$H$2872,7,FALSE)</f>
        <v>2958100</v>
      </c>
    </row>
    <row r="12012" spans="1:12" x14ac:dyDescent="0.25">
      <c r="A12012">
        <v>732834</v>
      </c>
      <c r="B12012">
        <v>2020</v>
      </c>
      <c r="C12012" t="s">
        <v>5546</v>
      </c>
      <c r="D12012">
        <v>15829.422</v>
      </c>
      <c r="E12012">
        <v>-6829.835</v>
      </c>
      <c r="F12012">
        <v>244</v>
      </c>
      <c r="I12012">
        <f>IFERROR(VLOOKUP(H12012,ticker_cik_sic_ind!$J$1:$K$2838,2,FALSE),A12012)</f>
        <v>732834</v>
      </c>
      <c r="J12012">
        <f t="shared" si="187"/>
        <v>1</v>
      </c>
      <c r="L12012" s="4">
        <f>VLOOKUP(A12012,ticker_cik_sic_ind!$B$1:$H$2872,7,FALSE)</f>
        <v>2958100</v>
      </c>
    </row>
    <row r="12013" spans="1:12" x14ac:dyDescent="0.25">
      <c r="A12013">
        <v>1675149</v>
      </c>
      <c r="B12013">
        <v>2020</v>
      </c>
      <c r="C12013" t="s">
        <v>5546</v>
      </c>
      <c r="D12013">
        <v>15349</v>
      </c>
      <c r="E12013">
        <v>-6859</v>
      </c>
      <c r="F12013">
        <v>245</v>
      </c>
      <c r="I12013">
        <f>IFERROR(VLOOKUP(H12013,ticker_cik_sic_ind!$J$1:$K$2838,2,FALSE),A12013)</f>
        <v>1675149</v>
      </c>
      <c r="J12013">
        <f t="shared" si="187"/>
        <v>1</v>
      </c>
      <c r="L12013" s="4">
        <f>VLOOKUP(A12013,ticker_cik_sic_ind!$B$1:$H$2872,7,FALSE)</f>
        <v>2958100</v>
      </c>
    </row>
    <row r="12014" spans="1:12" x14ac:dyDescent="0.25">
      <c r="A12014">
        <v>1124610</v>
      </c>
      <c r="B12014">
        <v>2020</v>
      </c>
      <c r="C12014" t="s">
        <v>5546</v>
      </c>
      <c r="D12014">
        <v>20372</v>
      </c>
      <c r="E12014">
        <v>-5199</v>
      </c>
      <c r="F12014">
        <v>246</v>
      </c>
      <c r="I12014">
        <f>IFERROR(VLOOKUP(H12014,ticker_cik_sic_ind!$J$1:$K$2838,2,FALSE),A12014)</f>
        <v>1124610</v>
      </c>
      <c r="J12014">
        <f t="shared" si="187"/>
        <v>1</v>
      </c>
      <c r="L12014" s="4">
        <f>VLOOKUP(A12014,ticker_cik_sic_ind!$B$1:$H$2872,7,FALSE)</f>
        <v>2958100</v>
      </c>
    </row>
    <row r="12015" spans="1:12" x14ac:dyDescent="0.25">
      <c r="A12015">
        <v>76334</v>
      </c>
      <c r="B12015">
        <v>2020</v>
      </c>
      <c r="C12015" t="s">
        <v>5546</v>
      </c>
      <c r="D12015">
        <v>17576.689999999999</v>
      </c>
      <c r="E12015">
        <v>-5968.152</v>
      </c>
      <c r="F12015">
        <v>247</v>
      </c>
      <c r="I12015">
        <f>IFERROR(VLOOKUP(H12015,ticker_cik_sic_ind!$J$1:$K$2838,2,FALSE),A12015)</f>
        <v>76334</v>
      </c>
      <c r="J12015">
        <f t="shared" si="187"/>
        <v>1</v>
      </c>
      <c r="L12015" s="4">
        <f>VLOOKUP(A12015,ticker_cik_sic_ind!$B$1:$H$2872,7,FALSE)</f>
        <v>2958100</v>
      </c>
    </row>
    <row r="12016" spans="1:12" x14ac:dyDescent="0.25">
      <c r="A12016">
        <v>1001838</v>
      </c>
      <c r="B12016">
        <v>2020</v>
      </c>
      <c r="C12016" t="s">
        <v>5546</v>
      </c>
      <c r="D12016">
        <v>15344.6</v>
      </c>
      <c r="E12016">
        <v>-6788.6</v>
      </c>
      <c r="F12016">
        <v>248</v>
      </c>
      <c r="I12016">
        <f>IFERROR(VLOOKUP(H12016,ticker_cik_sic_ind!$J$1:$K$2838,2,FALSE),A12016)</f>
        <v>1001838</v>
      </c>
      <c r="J12016">
        <f t="shared" si="187"/>
        <v>1</v>
      </c>
      <c r="L12016" s="4">
        <f>VLOOKUP(A12016,ticker_cik_sic_ind!$B$1:$H$2872,7,FALSE)</f>
        <v>2958100</v>
      </c>
    </row>
    <row r="12017" spans="1:12" x14ac:dyDescent="0.25">
      <c r="A12017">
        <v>1355096</v>
      </c>
      <c r="B12017">
        <v>2020</v>
      </c>
      <c r="C12017" t="s">
        <v>5546</v>
      </c>
      <c r="D12017">
        <v>17721</v>
      </c>
      <c r="E12017">
        <v>-5641</v>
      </c>
      <c r="F12017">
        <v>249</v>
      </c>
      <c r="I12017">
        <f>IFERROR(VLOOKUP(H12017,ticker_cik_sic_ind!$J$1:$K$2838,2,FALSE),A12017)</f>
        <v>1355096</v>
      </c>
      <c r="J12017">
        <f t="shared" si="187"/>
        <v>1</v>
      </c>
      <c r="L12017" s="4">
        <f>VLOOKUP(A12017,ticker_cik_sic_ind!$B$1:$H$2872,7,FALSE)</f>
        <v>2958100</v>
      </c>
    </row>
    <row r="12018" spans="1:12" x14ac:dyDescent="0.25">
      <c r="A12018">
        <v>1409493</v>
      </c>
      <c r="B12018">
        <v>2020</v>
      </c>
      <c r="C12018" t="s">
        <v>5546</v>
      </c>
      <c r="D12018">
        <v>27637.73</v>
      </c>
      <c r="E12018">
        <v>-3968.95</v>
      </c>
      <c r="F12018">
        <v>250</v>
      </c>
      <c r="I12018">
        <f>IFERROR(VLOOKUP(H12018,ticker_cik_sic_ind!$J$1:$K$2838,2,FALSE),A12018)</f>
        <v>1409493</v>
      </c>
      <c r="J12018">
        <f t="shared" si="187"/>
        <v>1</v>
      </c>
      <c r="L12018" s="4">
        <f>VLOOKUP(A12018,ticker_cik_sic_ind!$B$1:$H$2872,7,FALSE)</f>
        <v>2958100</v>
      </c>
    </row>
    <row r="12019" spans="1:12" x14ac:dyDescent="0.25">
      <c r="A12019">
        <v>851968</v>
      </c>
      <c r="B12019">
        <v>2020</v>
      </c>
      <c r="C12019" t="s">
        <v>5546</v>
      </c>
      <c r="D12019">
        <v>13806.102000000001</v>
      </c>
      <c r="E12019">
        <v>-7821.5910000000003</v>
      </c>
      <c r="F12019">
        <v>251</v>
      </c>
      <c r="I12019">
        <f>IFERROR(VLOOKUP(H12019,ticker_cik_sic_ind!$J$1:$K$2838,2,FALSE),A12019)</f>
        <v>851968</v>
      </c>
      <c r="J12019">
        <f t="shared" si="187"/>
        <v>1</v>
      </c>
      <c r="L12019" s="4">
        <f>VLOOKUP(A12019,ticker_cik_sic_ind!$B$1:$H$2872,7,FALSE)</f>
        <v>2958100</v>
      </c>
    </row>
    <row r="12020" spans="1:12" x14ac:dyDescent="0.25">
      <c r="A12020">
        <v>764622</v>
      </c>
      <c r="B12020">
        <v>2020</v>
      </c>
      <c r="C12020" t="s">
        <v>5546</v>
      </c>
      <c r="D12020">
        <v>18165.666000000001</v>
      </c>
      <c r="E12020">
        <v>-5357.2430000000004</v>
      </c>
      <c r="F12020">
        <v>252</v>
      </c>
      <c r="I12020">
        <f>IFERROR(VLOOKUP(H12020,ticker_cik_sic_ind!$J$1:$K$2838,2,FALSE),A12020)</f>
        <v>764622</v>
      </c>
      <c r="J12020">
        <f t="shared" si="187"/>
        <v>1</v>
      </c>
      <c r="L12020" s="4">
        <f>VLOOKUP(A12020,ticker_cik_sic_ind!$B$1:$H$2872,7,FALSE)</f>
        <v>2958100</v>
      </c>
    </row>
    <row r="12021" spans="1:12" x14ac:dyDescent="0.25">
      <c r="A12021">
        <v>1507385</v>
      </c>
      <c r="B12021">
        <v>2020</v>
      </c>
      <c r="C12021" t="s">
        <v>5546</v>
      </c>
      <c r="D12021">
        <v>13781.884</v>
      </c>
      <c r="E12021">
        <v>-7352.1270000000004</v>
      </c>
      <c r="F12021">
        <v>253</v>
      </c>
      <c r="I12021">
        <f>IFERROR(VLOOKUP(H12021,ticker_cik_sic_ind!$J$1:$K$2838,2,FALSE),A12021)</f>
        <v>1507385</v>
      </c>
      <c r="J12021">
        <f t="shared" si="187"/>
        <v>1</v>
      </c>
      <c r="L12021" s="4">
        <f>VLOOKUP(A12021,ticker_cik_sic_ind!$B$1:$H$2872,7,FALSE)</f>
        <v>2958100</v>
      </c>
    </row>
    <row r="12022" spans="1:12" x14ac:dyDescent="0.25">
      <c r="A12022">
        <v>1513761</v>
      </c>
      <c r="B12022">
        <v>2020</v>
      </c>
      <c r="C12022" t="s">
        <v>5546</v>
      </c>
      <c r="D12022">
        <v>15965.977000000001</v>
      </c>
      <c r="E12022">
        <v>-6150.3429999999998</v>
      </c>
      <c r="F12022">
        <v>253</v>
      </c>
      <c r="I12022">
        <f>IFERROR(VLOOKUP(H12022,ticker_cik_sic_ind!$J$1:$K$2838,2,FALSE),A12022)</f>
        <v>1513761</v>
      </c>
      <c r="J12022">
        <f t="shared" si="187"/>
        <v>1</v>
      </c>
      <c r="L12022" s="4">
        <f>VLOOKUP(A12022,ticker_cik_sic_ind!$B$1:$H$2872,7,FALSE)</f>
        <v>2958100</v>
      </c>
    </row>
    <row r="12023" spans="1:12" x14ac:dyDescent="0.25">
      <c r="A12023">
        <v>915389</v>
      </c>
      <c r="B12023">
        <v>2020</v>
      </c>
      <c r="C12023" t="s">
        <v>5546</v>
      </c>
      <c r="D12023">
        <v>16256</v>
      </c>
      <c r="E12023">
        <v>-5946</v>
      </c>
      <c r="F12023">
        <v>255</v>
      </c>
      <c r="I12023">
        <f>IFERROR(VLOOKUP(H12023,ticker_cik_sic_ind!$J$1:$K$2838,2,FALSE),A12023)</f>
        <v>915389</v>
      </c>
      <c r="J12023">
        <f t="shared" si="187"/>
        <v>1</v>
      </c>
      <c r="L12023" s="4">
        <f>VLOOKUP(A12023,ticker_cik_sic_ind!$B$1:$H$2872,7,FALSE)</f>
        <v>2958100</v>
      </c>
    </row>
    <row r="12024" spans="1:12" x14ac:dyDescent="0.25">
      <c r="A12024">
        <v>1338065</v>
      </c>
      <c r="B12024">
        <v>2020</v>
      </c>
      <c r="C12024" t="s">
        <v>5546</v>
      </c>
      <c r="D12024">
        <v>14033</v>
      </c>
      <c r="E12024">
        <v>-7153</v>
      </c>
      <c r="F12024">
        <v>255</v>
      </c>
      <c r="I12024">
        <f>IFERROR(VLOOKUP(H12024,ticker_cik_sic_ind!$J$1:$K$2838,2,FALSE),A12024)</f>
        <v>1338065</v>
      </c>
      <c r="J12024">
        <f t="shared" si="187"/>
        <v>1</v>
      </c>
      <c r="L12024" s="4">
        <f>VLOOKUP(A12024,ticker_cik_sic_ind!$B$1:$H$2872,7,FALSE)</f>
        <v>2958100</v>
      </c>
    </row>
    <row r="12025" spans="1:12" x14ac:dyDescent="0.25">
      <c r="A12025">
        <v>827054</v>
      </c>
      <c r="B12025">
        <v>2020</v>
      </c>
      <c r="C12025" t="s">
        <v>5546</v>
      </c>
      <c r="D12025">
        <v>18246.400000000001</v>
      </c>
      <c r="E12025">
        <v>-5288.3</v>
      </c>
      <c r="F12025">
        <v>255</v>
      </c>
      <c r="I12025">
        <f>IFERROR(VLOOKUP(H12025,ticker_cik_sic_ind!$J$1:$K$2838,2,FALSE),A12025)</f>
        <v>827054</v>
      </c>
      <c r="J12025">
        <f t="shared" si="187"/>
        <v>1</v>
      </c>
      <c r="L12025" s="4">
        <f>VLOOKUP(A12025,ticker_cik_sic_ind!$B$1:$H$2872,7,FALSE)</f>
        <v>2958100</v>
      </c>
    </row>
    <row r="12026" spans="1:12" x14ac:dyDescent="0.25">
      <c r="A12026">
        <v>1025378</v>
      </c>
      <c r="B12026">
        <v>2020</v>
      </c>
      <c r="C12026" t="s">
        <v>5546</v>
      </c>
      <c r="D12026">
        <v>14192.007</v>
      </c>
      <c r="E12026">
        <v>-6990.7939999999999</v>
      </c>
      <c r="F12026">
        <v>258</v>
      </c>
      <c r="I12026">
        <f>IFERROR(VLOOKUP(H12026,ticker_cik_sic_ind!$J$1:$K$2838,2,FALSE),A12026)</f>
        <v>1025378</v>
      </c>
      <c r="J12026">
        <f t="shared" si="187"/>
        <v>1</v>
      </c>
      <c r="L12026" s="4">
        <f>VLOOKUP(A12026,ticker_cik_sic_ind!$B$1:$H$2872,7,FALSE)</f>
        <v>2958100</v>
      </c>
    </row>
    <row r="12027" spans="1:12" x14ac:dyDescent="0.25">
      <c r="A12027">
        <v>1418091</v>
      </c>
      <c r="B12027">
        <v>2020</v>
      </c>
      <c r="C12027" t="s">
        <v>5546</v>
      </c>
      <c r="D12027">
        <v>12521.607</v>
      </c>
      <c r="E12027">
        <v>-8344.8140000000003</v>
      </c>
      <c r="F12027">
        <v>258</v>
      </c>
      <c r="I12027">
        <f>IFERROR(VLOOKUP(H12027,ticker_cik_sic_ind!$J$1:$K$2838,2,FALSE),A12027)</f>
        <v>1418091</v>
      </c>
      <c r="J12027">
        <f t="shared" si="187"/>
        <v>1</v>
      </c>
      <c r="L12027" s="4">
        <f>VLOOKUP(A12027,ticker_cik_sic_ind!$B$1:$H$2872,7,FALSE)</f>
        <v>2958100</v>
      </c>
    </row>
    <row r="12028" spans="1:12" x14ac:dyDescent="0.25">
      <c r="A12028">
        <v>79879</v>
      </c>
      <c r="B12028">
        <v>2020</v>
      </c>
      <c r="C12028" t="s">
        <v>5546</v>
      </c>
      <c r="D12028">
        <v>17955</v>
      </c>
      <c r="E12028">
        <v>-5187</v>
      </c>
      <c r="F12028">
        <v>260</v>
      </c>
      <c r="I12028">
        <f>IFERROR(VLOOKUP(H12028,ticker_cik_sic_ind!$J$1:$K$2838,2,FALSE),A12028)</f>
        <v>79879</v>
      </c>
      <c r="J12028">
        <f t="shared" si="187"/>
        <v>1</v>
      </c>
      <c r="L12028" s="4">
        <f>VLOOKUP(A12028,ticker_cik_sic_ind!$B$1:$H$2872,7,FALSE)</f>
        <v>2958100</v>
      </c>
    </row>
    <row r="12029" spans="1:12" x14ac:dyDescent="0.25">
      <c r="A12029">
        <v>42582</v>
      </c>
      <c r="B12029">
        <v>2020</v>
      </c>
      <c r="C12029" t="s">
        <v>5546</v>
      </c>
      <c r="D12029">
        <v>18470</v>
      </c>
      <c r="E12029">
        <v>-5049</v>
      </c>
      <c r="F12029">
        <v>261</v>
      </c>
      <c r="I12029">
        <f>IFERROR(VLOOKUP(H12029,ticker_cik_sic_ind!$J$1:$K$2838,2,FALSE),A12029)</f>
        <v>42582</v>
      </c>
      <c r="J12029">
        <f t="shared" si="187"/>
        <v>1</v>
      </c>
      <c r="L12029" s="4">
        <f>VLOOKUP(A12029,ticker_cik_sic_ind!$B$1:$H$2872,7,FALSE)</f>
        <v>2958100</v>
      </c>
    </row>
    <row r="12030" spans="1:12" x14ac:dyDescent="0.25">
      <c r="A12030">
        <v>1705696</v>
      </c>
      <c r="B12030">
        <v>2020</v>
      </c>
      <c r="C12030" t="s">
        <v>5546</v>
      </c>
      <c r="D12030">
        <v>12522.046</v>
      </c>
      <c r="E12030">
        <v>-8072.4229999999998</v>
      </c>
      <c r="F12030">
        <v>261</v>
      </c>
      <c r="I12030">
        <f>IFERROR(VLOOKUP(H12030,ticker_cik_sic_ind!$J$1:$K$2838,2,FALSE),A12030)</f>
        <v>1705696</v>
      </c>
      <c r="J12030">
        <f t="shared" si="187"/>
        <v>1</v>
      </c>
      <c r="L12030" s="4">
        <f>VLOOKUP(A12030,ticker_cik_sic_ind!$B$1:$H$2872,7,FALSE)</f>
        <v>2958100</v>
      </c>
    </row>
    <row r="12031" spans="1:12" x14ac:dyDescent="0.25">
      <c r="A12031">
        <v>1063761</v>
      </c>
      <c r="B12031">
        <v>2020</v>
      </c>
      <c r="C12031" t="s">
        <v>5546</v>
      </c>
      <c r="D12031">
        <v>30732.915000000001</v>
      </c>
      <c r="E12031">
        <v>-3594.9969999999998</v>
      </c>
      <c r="F12031">
        <v>263</v>
      </c>
      <c r="I12031">
        <f>IFERROR(VLOOKUP(H12031,ticker_cik_sic_ind!$J$1:$K$2838,2,FALSE),A12031)</f>
        <v>1063761</v>
      </c>
      <c r="J12031">
        <f t="shared" si="187"/>
        <v>1</v>
      </c>
      <c r="L12031" s="4">
        <f>VLOOKUP(A12031,ticker_cik_sic_ind!$B$1:$H$2872,7,FALSE)</f>
        <v>2958100</v>
      </c>
    </row>
    <row r="12032" spans="1:12" x14ac:dyDescent="0.25">
      <c r="A12032">
        <v>1393311</v>
      </c>
      <c r="B12032">
        <v>2020</v>
      </c>
      <c r="C12032" t="s">
        <v>5546</v>
      </c>
      <c r="D12032">
        <v>11113.290999999999</v>
      </c>
      <c r="E12032">
        <v>-8794.51</v>
      </c>
      <c r="F12032">
        <v>264</v>
      </c>
      <c r="I12032">
        <f>IFERROR(VLOOKUP(H12032,ticker_cik_sic_ind!$J$1:$K$2838,2,FALSE),A12032)</f>
        <v>1393311</v>
      </c>
      <c r="J12032">
        <f t="shared" si="187"/>
        <v>1</v>
      </c>
      <c r="L12032" s="4">
        <f>VLOOKUP(A12032,ticker_cik_sic_ind!$B$1:$H$2872,7,FALSE)</f>
        <v>2958100</v>
      </c>
    </row>
    <row r="12033" spans="1:12" x14ac:dyDescent="0.25">
      <c r="A12033">
        <v>1070750</v>
      </c>
      <c r="B12033">
        <v>2020</v>
      </c>
      <c r="C12033" t="s">
        <v>5546</v>
      </c>
      <c r="D12033">
        <v>12525</v>
      </c>
      <c r="E12033">
        <v>-7615</v>
      </c>
      <c r="F12033">
        <v>265</v>
      </c>
      <c r="I12033">
        <f>IFERROR(VLOOKUP(H12033,ticker_cik_sic_ind!$J$1:$K$2838,2,FALSE),A12033)</f>
        <v>1070750</v>
      </c>
      <c r="J12033">
        <f t="shared" si="187"/>
        <v>1</v>
      </c>
      <c r="L12033" s="4">
        <f>VLOOKUP(A12033,ticker_cik_sic_ind!$B$1:$H$2872,7,FALSE)</f>
        <v>2958100</v>
      </c>
    </row>
    <row r="12034" spans="1:12" x14ac:dyDescent="0.25">
      <c r="A12034">
        <v>936468</v>
      </c>
      <c r="B12034">
        <v>2020</v>
      </c>
      <c r="C12034" t="s">
        <v>5546</v>
      </c>
      <c r="D12034">
        <v>47840</v>
      </c>
      <c r="E12034">
        <v>-2896</v>
      </c>
      <c r="F12034">
        <v>266</v>
      </c>
      <c r="I12034">
        <f>IFERROR(VLOOKUP(H12034,ticker_cik_sic_ind!$J$1:$K$2838,2,FALSE),A12034)</f>
        <v>936468</v>
      </c>
      <c r="J12034">
        <f t="shared" si="187"/>
        <v>1</v>
      </c>
      <c r="L12034" s="4">
        <f>VLOOKUP(A12034,ticker_cik_sic_ind!$B$1:$H$2872,7,FALSE)</f>
        <v>2958100</v>
      </c>
    </row>
    <row r="12035" spans="1:12" x14ac:dyDescent="0.25">
      <c r="A12035">
        <v>765880</v>
      </c>
      <c r="B12035">
        <v>2020</v>
      </c>
      <c r="C12035" t="s">
        <v>5546</v>
      </c>
      <c r="D12035">
        <v>13713.093000000001</v>
      </c>
      <c r="E12035">
        <v>-6619.2719999999999</v>
      </c>
      <c r="F12035">
        <v>266</v>
      </c>
      <c r="I12035">
        <f>IFERROR(VLOOKUP(H12035,ticker_cik_sic_ind!$J$1:$K$2838,2,FALSE),A12035)</f>
        <v>765880</v>
      </c>
      <c r="J12035">
        <f t="shared" ref="J12035:J12098" si="188">IF(OR(AND(C12035="financial",F12035&lt;$L$1),AND(C12035="non_financial",F12035&lt;$M$1)),1,0)</f>
        <v>1</v>
      </c>
      <c r="L12035" s="4">
        <f>VLOOKUP(A12035,ticker_cik_sic_ind!$B$1:$H$2872,7,FALSE)</f>
        <v>1</v>
      </c>
    </row>
    <row r="12036" spans="1:12" x14ac:dyDescent="0.25">
      <c r="A12036">
        <v>1040971</v>
      </c>
      <c r="B12036">
        <v>2020</v>
      </c>
      <c r="C12036" t="s">
        <v>5546</v>
      </c>
      <c r="D12036">
        <v>13629.941000000001</v>
      </c>
      <c r="E12036">
        <v>-6567.61</v>
      </c>
      <c r="F12036">
        <v>268</v>
      </c>
      <c r="I12036">
        <f>IFERROR(VLOOKUP(H12036,ticker_cik_sic_ind!$J$1:$K$2838,2,FALSE),A12036)</f>
        <v>1040971</v>
      </c>
      <c r="J12036">
        <f t="shared" si="188"/>
        <v>1</v>
      </c>
      <c r="L12036" s="4">
        <f>VLOOKUP(A12036,ticker_cik_sic_ind!$B$1:$H$2872,7,FALSE)</f>
        <v>2958100</v>
      </c>
    </row>
    <row r="12037" spans="1:12" x14ac:dyDescent="0.25">
      <c r="A12037">
        <v>1140859</v>
      </c>
      <c r="B12037">
        <v>2020</v>
      </c>
      <c r="C12037" t="s">
        <v>5546</v>
      </c>
      <c r="D12037">
        <v>38478.538</v>
      </c>
      <c r="E12037">
        <v>-3107.1970000000001</v>
      </c>
      <c r="F12037">
        <v>269</v>
      </c>
      <c r="I12037">
        <f>IFERROR(VLOOKUP(H12037,ticker_cik_sic_ind!$J$1:$K$2838,2,FALSE),A12037)</f>
        <v>1140859</v>
      </c>
      <c r="J12037">
        <f t="shared" si="188"/>
        <v>1</v>
      </c>
      <c r="L12037" s="4">
        <f>VLOOKUP(A12037,ticker_cik_sic_ind!$B$1:$H$2872,7,FALSE)</f>
        <v>2958100</v>
      </c>
    </row>
    <row r="12038" spans="1:12" x14ac:dyDescent="0.25">
      <c r="A12038">
        <v>814453</v>
      </c>
      <c r="B12038">
        <v>2020</v>
      </c>
      <c r="C12038" t="s">
        <v>5546</v>
      </c>
      <c r="D12038">
        <v>17666.3</v>
      </c>
      <c r="E12038">
        <v>-5004.6000000000004</v>
      </c>
      <c r="F12038">
        <v>270</v>
      </c>
      <c r="I12038">
        <f>IFERROR(VLOOKUP(H12038,ticker_cik_sic_ind!$J$1:$K$2838,2,FALSE),A12038)</f>
        <v>814453</v>
      </c>
      <c r="J12038">
        <f t="shared" si="188"/>
        <v>1</v>
      </c>
      <c r="L12038" s="4">
        <f>VLOOKUP(A12038,ticker_cik_sic_ind!$B$1:$H$2872,7,FALSE)</f>
        <v>2958100</v>
      </c>
    </row>
    <row r="12039" spans="1:12" x14ac:dyDescent="0.25">
      <c r="A12039">
        <v>1024305</v>
      </c>
      <c r="B12039">
        <v>2020</v>
      </c>
      <c r="C12039" t="s">
        <v>5546</v>
      </c>
      <c r="D12039">
        <v>17665.400000000001</v>
      </c>
      <c r="E12039">
        <v>-5045.2</v>
      </c>
      <c r="F12039">
        <v>270</v>
      </c>
      <c r="I12039">
        <f>IFERROR(VLOOKUP(H12039,ticker_cik_sic_ind!$J$1:$K$2838,2,FALSE),A12039)</f>
        <v>1024305</v>
      </c>
      <c r="J12039">
        <f t="shared" si="188"/>
        <v>1</v>
      </c>
      <c r="L12039" s="4">
        <f>VLOOKUP(A12039,ticker_cik_sic_ind!$B$1:$H$2872,7,FALSE)</f>
        <v>2958100</v>
      </c>
    </row>
    <row r="12040" spans="1:12" x14ac:dyDescent="0.25">
      <c r="A12040">
        <v>4281</v>
      </c>
      <c r="B12040">
        <v>2020</v>
      </c>
      <c r="C12040" t="s">
        <v>5546</v>
      </c>
      <c r="D12040">
        <v>17913</v>
      </c>
      <c r="E12040">
        <v>-4866</v>
      </c>
      <c r="F12040">
        <v>272</v>
      </c>
      <c r="I12040">
        <f>IFERROR(VLOOKUP(H12040,ticker_cik_sic_ind!$J$1:$K$2838,2,FALSE),A12040)</f>
        <v>4281</v>
      </c>
      <c r="J12040">
        <f t="shared" si="188"/>
        <v>1</v>
      </c>
      <c r="L12040" s="4">
        <f>VLOOKUP(A12040,ticker_cik_sic_ind!$B$1:$H$2872,7,FALSE)</f>
        <v>2958100</v>
      </c>
    </row>
    <row r="12041" spans="1:12" x14ac:dyDescent="0.25">
      <c r="A12041">
        <v>1318220</v>
      </c>
      <c r="B12041">
        <v>2020</v>
      </c>
      <c r="C12041" t="s">
        <v>5546</v>
      </c>
      <c r="D12041">
        <v>13145.772000000001</v>
      </c>
      <c r="E12041">
        <v>-6707.8050000000003</v>
      </c>
      <c r="F12041">
        <v>273</v>
      </c>
      <c r="I12041">
        <f>IFERROR(VLOOKUP(H12041,ticker_cik_sic_ind!$J$1:$K$2838,2,FALSE),A12041)</f>
        <v>1318220</v>
      </c>
      <c r="J12041">
        <f t="shared" si="188"/>
        <v>1</v>
      </c>
      <c r="L12041" s="4">
        <f>VLOOKUP(A12041,ticker_cik_sic_ind!$B$1:$H$2872,7,FALSE)</f>
        <v>2958100</v>
      </c>
    </row>
    <row r="12042" spans="1:12" x14ac:dyDescent="0.25">
      <c r="A12042">
        <v>1065088</v>
      </c>
      <c r="B12042">
        <v>2020</v>
      </c>
      <c r="C12042" t="s">
        <v>5546</v>
      </c>
      <c r="D12042">
        <v>21169</v>
      </c>
      <c r="E12042">
        <v>-4106</v>
      </c>
      <c r="F12042">
        <v>274</v>
      </c>
      <c r="I12042">
        <f>IFERROR(VLOOKUP(H12042,ticker_cik_sic_ind!$J$1:$K$2838,2,FALSE),A12042)</f>
        <v>1065088</v>
      </c>
      <c r="J12042">
        <f t="shared" si="188"/>
        <v>1</v>
      </c>
      <c r="L12042" s="4">
        <f>VLOOKUP(A12042,ticker_cik_sic_ind!$B$1:$H$2872,7,FALSE)</f>
        <v>2958100</v>
      </c>
    </row>
    <row r="12043" spans="1:12" x14ac:dyDescent="0.25">
      <c r="A12043">
        <v>1618755</v>
      </c>
      <c r="B12043">
        <v>2020</v>
      </c>
      <c r="C12043" t="s">
        <v>5546</v>
      </c>
      <c r="D12043">
        <v>21725</v>
      </c>
      <c r="E12043">
        <v>-3960</v>
      </c>
      <c r="F12043">
        <v>275</v>
      </c>
      <c r="I12043">
        <f>IFERROR(VLOOKUP(H12043,ticker_cik_sic_ind!$J$1:$K$2838,2,FALSE),A12043)</f>
        <v>1618755</v>
      </c>
      <c r="J12043">
        <f t="shared" si="188"/>
        <v>1</v>
      </c>
      <c r="L12043" s="4" t="e">
        <f>VLOOKUP(A12043,ticker_cik_sic_ind!$B$1:$H$2872,7,FALSE)</f>
        <v>#N/A</v>
      </c>
    </row>
    <row r="12044" spans="1:12" x14ac:dyDescent="0.25">
      <c r="A12044">
        <v>1618756</v>
      </c>
      <c r="B12044">
        <v>2020</v>
      </c>
      <c r="C12044" t="s">
        <v>5546</v>
      </c>
      <c r="D12044">
        <v>21725</v>
      </c>
      <c r="E12044">
        <v>-3960</v>
      </c>
      <c r="F12044">
        <v>275</v>
      </c>
      <c r="I12044">
        <f>IFERROR(VLOOKUP(H12044,ticker_cik_sic_ind!$J$1:$K$2838,2,FALSE),A12044)</f>
        <v>1618756</v>
      </c>
      <c r="J12044">
        <f t="shared" si="188"/>
        <v>1</v>
      </c>
      <c r="L12044" s="4">
        <f>VLOOKUP(A12044,ticker_cik_sic_ind!$B$1:$H$2872,7,FALSE)</f>
        <v>2958100</v>
      </c>
    </row>
    <row r="12045" spans="1:12" x14ac:dyDescent="0.25">
      <c r="A12045">
        <v>849399</v>
      </c>
      <c r="B12045">
        <v>2020</v>
      </c>
      <c r="C12045" t="s">
        <v>5546</v>
      </c>
      <c r="D12045">
        <v>15369</v>
      </c>
      <c r="E12045">
        <v>-5250</v>
      </c>
      <c r="F12045">
        <v>277</v>
      </c>
      <c r="I12045">
        <f>IFERROR(VLOOKUP(H12045,ticker_cik_sic_ind!$J$1:$K$2838,2,FALSE),A12045)</f>
        <v>849399</v>
      </c>
      <c r="J12045">
        <f t="shared" si="188"/>
        <v>1</v>
      </c>
      <c r="L12045" s="4">
        <f>VLOOKUP(A12045,ticker_cik_sic_ind!$B$1:$H$2872,7,FALSE)</f>
        <v>2958100</v>
      </c>
    </row>
    <row r="12046" spans="1:12" x14ac:dyDescent="0.25">
      <c r="A12046">
        <v>78239</v>
      </c>
      <c r="B12046">
        <v>2020</v>
      </c>
      <c r="C12046" t="s">
        <v>5546</v>
      </c>
      <c r="D12046">
        <v>13820.9</v>
      </c>
      <c r="E12046">
        <v>-5871.7</v>
      </c>
      <c r="F12046">
        <v>278</v>
      </c>
      <c r="I12046">
        <f>IFERROR(VLOOKUP(H12046,ticker_cik_sic_ind!$J$1:$K$2838,2,FALSE),A12046)</f>
        <v>78239</v>
      </c>
      <c r="J12046">
        <f t="shared" si="188"/>
        <v>1</v>
      </c>
      <c r="L12046" s="4">
        <f>VLOOKUP(A12046,ticker_cik_sic_ind!$B$1:$H$2872,7,FALSE)</f>
        <v>2958100</v>
      </c>
    </row>
    <row r="12047" spans="1:12" x14ac:dyDescent="0.25">
      <c r="A12047">
        <v>51253</v>
      </c>
      <c r="B12047">
        <v>2020</v>
      </c>
      <c r="C12047" t="s">
        <v>5546</v>
      </c>
      <c r="D12047">
        <v>13348.082</v>
      </c>
      <c r="E12047">
        <v>-6325.527</v>
      </c>
      <c r="F12047">
        <v>278</v>
      </c>
      <c r="I12047">
        <f>IFERROR(VLOOKUP(H12047,ticker_cik_sic_ind!$J$1:$K$2838,2,FALSE),A12047)</f>
        <v>51253</v>
      </c>
      <c r="J12047">
        <f t="shared" si="188"/>
        <v>1</v>
      </c>
      <c r="L12047" s="4">
        <f>VLOOKUP(A12047,ticker_cik_sic_ind!$B$1:$H$2872,7,FALSE)</f>
        <v>2958100</v>
      </c>
    </row>
    <row r="12048" spans="1:12" x14ac:dyDescent="0.25">
      <c r="A12048">
        <v>1138118</v>
      </c>
      <c r="B12048">
        <v>2020</v>
      </c>
      <c r="C12048" t="s">
        <v>5546</v>
      </c>
      <c r="D12048">
        <v>14719.135</v>
      </c>
      <c r="E12048">
        <v>-5390.53</v>
      </c>
      <c r="F12048">
        <v>280</v>
      </c>
      <c r="I12048">
        <f>IFERROR(VLOOKUP(H12048,ticker_cik_sic_ind!$J$1:$K$2838,2,FALSE),A12048)</f>
        <v>1138118</v>
      </c>
      <c r="J12048">
        <f t="shared" si="188"/>
        <v>1</v>
      </c>
      <c r="L12048" s="4">
        <f>VLOOKUP(A12048,ticker_cik_sic_ind!$B$1:$H$2872,7,FALSE)</f>
        <v>2958100</v>
      </c>
    </row>
    <row r="12049" spans="1:12" x14ac:dyDescent="0.25">
      <c r="A12049">
        <v>217346</v>
      </c>
      <c r="B12049">
        <v>2020</v>
      </c>
      <c r="C12049" t="s">
        <v>5546</v>
      </c>
      <c r="D12049">
        <v>14796</v>
      </c>
      <c r="E12049">
        <v>-5336</v>
      </c>
      <c r="F12049">
        <v>280</v>
      </c>
      <c r="I12049">
        <f>IFERROR(VLOOKUP(H12049,ticker_cik_sic_ind!$J$1:$K$2838,2,FALSE),A12049)</f>
        <v>217346</v>
      </c>
      <c r="J12049">
        <f t="shared" si="188"/>
        <v>1</v>
      </c>
      <c r="L12049" s="4">
        <f>VLOOKUP(A12049,ticker_cik_sic_ind!$B$1:$H$2872,7,FALSE)</f>
        <v>2958100</v>
      </c>
    </row>
    <row r="12050" spans="1:12" x14ac:dyDescent="0.25">
      <c r="A12050">
        <v>885639</v>
      </c>
      <c r="B12050">
        <v>2020</v>
      </c>
      <c r="C12050" t="s">
        <v>5546</v>
      </c>
      <c r="D12050">
        <v>14542</v>
      </c>
      <c r="E12050">
        <v>-5455</v>
      </c>
      <c r="F12050">
        <v>280</v>
      </c>
      <c r="I12050">
        <f>IFERROR(VLOOKUP(H12050,ticker_cik_sic_ind!$J$1:$K$2838,2,FALSE),A12050)</f>
        <v>885639</v>
      </c>
      <c r="J12050">
        <f t="shared" si="188"/>
        <v>1</v>
      </c>
      <c r="L12050" s="4">
        <f>VLOOKUP(A12050,ticker_cik_sic_ind!$B$1:$H$2872,7,FALSE)</f>
        <v>2958100</v>
      </c>
    </row>
    <row r="12051" spans="1:12" x14ac:dyDescent="0.25">
      <c r="A12051">
        <v>59478</v>
      </c>
      <c r="B12051">
        <v>2020</v>
      </c>
      <c r="C12051" t="s">
        <v>5546</v>
      </c>
      <c r="D12051">
        <v>38666.400000000001</v>
      </c>
      <c r="E12051">
        <v>-2857.3</v>
      </c>
      <c r="F12051">
        <v>283</v>
      </c>
      <c r="I12051">
        <f>IFERROR(VLOOKUP(H12051,ticker_cik_sic_ind!$J$1:$K$2838,2,FALSE),A12051)</f>
        <v>59478</v>
      </c>
      <c r="J12051">
        <f t="shared" si="188"/>
        <v>1</v>
      </c>
      <c r="L12051" s="4">
        <f>VLOOKUP(A12051,ticker_cik_sic_ind!$B$1:$H$2872,7,FALSE)</f>
        <v>2958100</v>
      </c>
    </row>
    <row r="12052" spans="1:12" x14ac:dyDescent="0.25">
      <c r="A12052">
        <v>48039</v>
      </c>
      <c r="B12052">
        <v>2020</v>
      </c>
      <c r="C12052" t="s">
        <v>5546</v>
      </c>
      <c r="D12052">
        <v>12104.491</v>
      </c>
      <c r="E12052">
        <v>-6530.9989999999998</v>
      </c>
      <c r="F12052">
        <v>284</v>
      </c>
      <c r="I12052">
        <f>IFERROR(VLOOKUP(H12052,ticker_cik_sic_ind!$J$1:$K$2838,2,FALSE),A12052)</f>
        <v>48039</v>
      </c>
      <c r="J12052">
        <f t="shared" si="188"/>
        <v>1</v>
      </c>
      <c r="L12052" s="4">
        <f>VLOOKUP(A12052,ticker_cik_sic_ind!$B$1:$H$2872,7,FALSE)</f>
        <v>2958100</v>
      </c>
    </row>
    <row r="12053" spans="1:12" x14ac:dyDescent="0.25">
      <c r="A12053">
        <v>352541</v>
      </c>
      <c r="B12053">
        <v>2020</v>
      </c>
      <c r="C12053" t="s">
        <v>5546</v>
      </c>
      <c r="D12053">
        <v>16121.6</v>
      </c>
      <c r="E12053">
        <v>-4899.6000000000004</v>
      </c>
      <c r="F12053">
        <v>284</v>
      </c>
      <c r="I12053">
        <f>IFERROR(VLOOKUP(H12053,ticker_cik_sic_ind!$J$1:$K$2838,2,FALSE),A12053)</f>
        <v>352541</v>
      </c>
      <c r="J12053">
        <f t="shared" si="188"/>
        <v>1</v>
      </c>
      <c r="L12053" s="4">
        <f>VLOOKUP(A12053,ticker_cik_sic_ind!$B$1:$H$2872,7,FALSE)</f>
        <v>2958100</v>
      </c>
    </row>
    <row r="12054" spans="1:12" x14ac:dyDescent="0.25">
      <c r="A12054">
        <v>920522</v>
      </c>
      <c r="B12054">
        <v>2020</v>
      </c>
      <c r="C12054" t="s">
        <v>5546</v>
      </c>
      <c r="D12054">
        <v>12671.145</v>
      </c>
      <c r="E12054">
        <v>-6381.9459999999999</v>
      </c>
      <c r="F12054">
        <v>284</v>
      </c>
      <c r="I12054">
        <f>IFERROR(VLOOKUP(H12054,ticker_cik_sic_ind!$J$1:$K$2838,2,FALSE),A12054)</f>
        <v>920522</v>
      </c>
      <c r="J12054">
        <f t="shared" si="188"/>
        <v>1</v>
      </c>
      <c r="L12054" s="4">
        <f>VLOOKUP(A12054,ticker_cik_sic_ind!$B$1:$H$2872,7,FALSE)</f>
        <v>2958100</v>
      </c>
    </row>
    <row r="12055" spans="1:12" x14ac:dyDescent="0.25">
      <c r="A12055">
        <v>108772</v>
      </c>
      <c r="B12055">
        <v>2020</v>
      </c>
      <c r="C12055" t="s">
        <v>5546</v>
      </c>
      <c r="D12055">
        <v>14684</v>
      </c>
      <c r="E12055">
        <v>-5206</v>
      </c>
      <c r="F12055">
        <v>287</v>
      </c>
      <c r="I12055">
        <f>IFERROR(VLOOKUP(H12055,ticker_cik_sic_ind!$J$1:$K$2838,2,FALSE),A12055)</f>
        <v>108772</v>
      </c>
      <c r="J12055">
        <f t="shared" si="188"/>
        <v>1</v>
      </c>
      <c r="L12055" s="4" t="e">
        <f>VLOOKUP(A12055,ticker_cik_sic_ind!$B$1:$H$2872,7,FALSE)</f>
        <v>#N/A</v>
      </c>
    </row>
    <row r="12056" spans="1:12" x14ac:dyDescent="0.25">
      <c r="A12056">
        <v>1402436</v>
      </c>
      <c r="B12056">
        <v>2020</v>
      </c>
      <c r="C12056" t="s">
        <v>5546</v>
      </c>
      <c r="D12056">
        <v>16140.9</v>
      </c>
      <c r="E12056">
        <v>-4845.5</v>
      </c>
      <c r="F12056">
        <v>287</v>
      </c>
      <c r="I12056">
        <f>IFERROR(VLOOKUP(H12056,ticker_cik_sic_ind!$J$1:$K$2838,2,FALSE),A12056)</f>
        <v>1402436</v>
      </c>
      <c r="J12056">
        <f t="shared" si="188"/>
        <v>1</v>
      </c>
      <c r="L12056" s="4">
        <f>VLOOKUP(A12056,ticker_cik_sic_ind!$B$1:$H$2872,7,FALSE)</f>
        <v>2958100</v>
      </c>
    </row>
    <row r="12057" spans="1:12" x14ac:dyDescent="0.25">
      <c r="A12057">
        <v>7536</v>
      </c>
      <c r="B12057">
        <v>2020</v>
      </c>
      <c r="C12057" t="s">
        <v>5546</v>
      </c>
      <c r="D12057">
        <v>16024.369000000001</v>
      </c>
      <c r="E12057">
        <v>-4822.7150000000001</v>
      </c>
      <c r="F12057">
        <v>289</v>
      </c>
      <c r="I12057">
        <f>IFERROR(VLOOKUP(H12057,ticker_cik_sic_ind!$J$1:$K$2838,2,FALSE),A12057)</f>
        <v>7536</v>
      </c>
      <c r="J12057">
        <f t="shared" si="188"/>
        <v>1</v>
      </c>
      <c r="L12057" s="4">
        <f>VLOOKUP(A12057,ticker_cik_sic_ind!$B$1:$H$2872,7,FALSE)</f>
        <v>2958100</v>
      </c>
    </row>
    <row r="12058" spans="1:12" x14ac:dyDescent="0.25">
      <c r="A12058">
        <v>1540947</v>
      </c>
      <c r="B12058">
        <v>2020</v>
      </c>
      <c r="C12058" t="s">
        <v>5546</v>
      </c>
      <c r="D12058">
        <v>12063.17</v>
      </c>
      <c r="E12058">
        <v>-6426.0119999999997</v>
      </c>
      <c r="F12058">
        <v>290</v>
      </c>
      <c r="I12058">
        <f>IFERROR(VLOOKUP(H12058,ticker_cik_sic_ind!$J$1:$K$2838,2,FALSE),A12058)</f>
        <v>1540947</v>
      </c>
      <c r="J12058">
        <f t="shared" si="188"/>
        <v>1</v>
      </c>
      <c r="L12058" s="4">
        <f>VLOOKUP(A12058,ticker_cik_sic_ind!$B$1:$H$2872,7,FALSE)</f>
        <v>43998</v>
      </c>
    </row>
    <row r="12059" spans="1:12" x14ac:dyDescent="0.25">
      <c r="A12059">
        <v>1603145</v>
      </c>
      <c r="B12059">
        <v>2020</v>
      </c>
      <c r="C12059" t="s">
        <v>5546</v>
      </c>
      <c r="D12059">
        <v>11768</v>
      </c>
      <c r="E12059">
        <v>-6500</v>
      </c>
      <c r="F12059">
        <v>291</v>
      </c>
      <c r="I12059">
        <f>IFERROR(VLOOKUP(H12059,ticker_cik_sic_ind!$J$1:$K$2838,2,FALSE),A12059)</f>
        <v>1603145</v>
      </c>
      <c r="J12059">
        <f t="shared" si="188"/>
        <v>1</v>
      </c>
      <c r="L12059" s="4">
        <f>VLOOKUP(A12059,ticker_cik_sic_ind!$B$1:$H$2872,7,FALSE)</f>
        <v>2958100</v>
      </c>
    </row>
    <row r="12060" spans="1:12" x14ac:dyDescent="0.25">
      <c r="A12060">
        <v>89800</v>
      </c>
      <c r="B12060">
        <v>2020</v>
      </c>
      <c r="C12060" t="s">
        <v>5546</v>
      </c>
      <c r="D12060">
        <v>21186.135999999999</v>
      </c>
      <c r="E12060">
        <v>-3747.482</v>
      </c>
      <c r="F12060">
        <v>292</v>
      </c>
      <c r="I12060">
        <f>IFERROR(VLOOKUP(H12060,ticker_cik_sic_ind!$J$1:$K$2838,2,FALSE),A12060)</f>
        <v>89800</v>
      </c>
      <c r="J12060">
        <f t="shared" si="188"/>
        <v>1</v>
      </c>
      <c r="L12060" s="4">
        <f>VLOOKUP(A12060,ticker_cik_sic_ind!$B$1:$H$2872,7,FALSE)</f>
        <v>2958100</v>
      </c>
    </row>
    <row r="12061" spans="1:12" x14ac:dyDescent="0.25">
      <c r="A12061">
        <v>1262823</v>
      </c>
      <c r="B12061">
        <v>2020</v>
      </c>
      <c r="C12061" t="s">
        <v>5546</v>
      </c>
      <c r="D12061">
        <v>12216</v>
      </c>
      <c r="E12061">
        <v>-6259</v>
      </c>
      <c r="F12061">
        <v>293</v>
      </c>
      <c r="I12061">
        <f>IFERROR(VLOOKUP(H12061,ticker_cik_sic_ind!$J$1:$K$2838,2,FALSE),A12061)</f>
        <v>1262823</v>
      </c>
      <c r="J12061">
        <f t="shared" si="188"/>
        <v>1</v>
      </c>
      <c r="L12061" s="4">
        <f>VLOOKUP(A12061,ticker_cik_sic_ind!$B$1:$H$2872,7,FALSE)</f>
        <v>2958100</v>
      </c>
    </row>
    <row r="12062" spans="1:12" x14ac:dyDescent="0.25">
      <c r="A12062">
        <v>1656936</v>
      </c>
      <c r="B12062">
        <v>2020</v>
      </c>
      <c r="C12062" t="s">
        <v>5546</v>
      </c>
      <c r="D12062">
        <v>11912.808000000001</v>
      </c>
      <c r="E12062">
        <v>-6386.5320000000002</v>
      </c>
      <c r="F12062">
        <v>294</v>
      </c>
      <c r="I12062">
        <f>IFERROR(VLOOKUP(H12062,ticker_cik_sic_ind!$J$1:$K$2838,2,FALSE),A12062)</f>
        <v>1656936</v>
      </c>
      <c r="J12062">
        <f t="shared" si="188"/>
        <v>1</v>
      </c>
      <c r="L12062" s="4">
        <f>VLOOKUP(A12062,ticker_cik_sic_ind!$B$1:$H$2872,7,FALSE)</f>
        <v>2958100</v>
      </c>
    </row>
    <row r="12063" spans="1:12" x14ac:dyDescent="0.25">
      <c r="A12063">
        <v>1324404</v>
      </c>
      <c r="B12063">
        <v>2020</v>
      </c>
      <c r="C12063" t="s">
        <v>5546</v>
      </c>
      <c r="D12063">
        <v>12863</v>
      </c>
      <c r="E12063">
        <v>-5818</v>
      </c>
      <c r="F12063">
        <v>295</v>
      </c>
      <c r="I12063">
        <f>IFERROR(VLOOKUP(H12063,ticker_cik_sic_ind!$J$1:$K$2838,2,FALSE),A12063)</f>
        <v>1324404</v>
      </c>
      <c r="J12063">
        <f t="shared" si="188"/>
        <v>1</v>
      </c>
      <c r="L12063" s="4">
        <f>VLOOKUP(A12063,ticker_cik_sic_ind!$B$1:$H$2872,7,FALSE)</f>
        <v>2958100</v>
      </c>
    </row>
    <row r="12064" spans="1:12" x14ac:dyDescent="0.25">
      <c r="A12064">
        <v>731802</v>
      </c>
      <c r="B12064">
        <v>2020</v>
      </c>
      <c r="C12064" t="s">
        <v>5546</v>
      </c>
      <c r="D12064">
        <v>12881.098</v>
      </c>
      <c r="E12064">
        <v>-5641.9960000000001</v>
      </c>
      <c r="F12064">
        <v>296</v>
      </c>
      <c r="I12064">
        <f>IFERROR(VLOOKUP(H12064,ticker_cik_sic_ind!$J$1:$K$2838,2,FALSE),A12064)</f>
        <v>731802</v>
      </c>
      <c r="J12064">
        <f t="shared" si="188"/>
        <v>1</v>
      </c>
      <c r="L12064" s="4">
        <f>VLOOKUP(A12064,ticker_cik_sic_ind!$B$1:$H$2872,7,FALSE)</f>
        <v>2958100</v>
      </c>
    </row>
    <row r="12065" spans="1:12" x14ac:dyDescent="0.25">
      <c r="A12065">
        <v>766421</v>
      </c>
      <c r="B12065">
        <v>2020</v>
      </c>
      <c r="C12065" t="s">
        <v>5546</v>
      </c>
      <c r="D12065">
        <v>12951</v>
      </c>
      <c r="E12065">
        <v>-5511</v>
      </c>
      <c r="F12065">
        <v>297</v>
      </c>
      <c r="I12065">
        <f>IFERROR(VLOOKUP(H12065,ticker_cik_sic_ind!$J$1:$K$2838,2,FALSE),A12065)</f>
        <v>766421</v>
      </c>
      <c r="J12065">
        <f t="shared" si="188"/>
        <v>1</v>
      </c>
      <c r="L12065" s="4">
        <f>VLOOKUP(A12065,ticker_cik_sic_ind!$B$1:$H$2872,7,FALSE)</f>
        <v>2958100</v>
      </c>
    </row>
    <row r="12066" spans="1:12" x14ac:dyDescent="0.25">
      <c r="A12066">
        <v>60667</v>
      </c>
      <c r="B12066">
        <v>2020</v>
      </c>
      <c r="C12066" t="s">
        <v>5546</v>
      </c>
      <c r="D12066">
        <v>40695</v>
      </c>
      <c r="E12066">
        <v>-2640</v>
      </c>
      <c r="F12066">
        <v>298</v>
      </c>
      <c r="I12066">
        <f>IFERROR(VLOOKUP(H12066,ticker_cik_sic_ind!$J$1:$K$2838,2,FALSE),A12066)</f>
        <v>60667</v>
      </c>
      <c r="J12066">
        <f t="shared" si="188"/>
        <v>1</v>
      </c>
      <c r="L12066" s="4">
        <f>VLOOKUP(A12066,ticker_cik_sic_ind!$B$1:$H$2872,7,FALSE)</f>
        <v>2958100</v>
      </c>
    </row>
    <row r="12067" spans="1:12" x14ac:dyDescent="0.25">
      <c r="A12067">
        <v>895126</v>
      </c>
      <c r="B12067">
        <v>2020</v>
      </c>
      <c r="C12067" t="s">
        <v>5546</v>
      </c>
      <c r="D12067">
        <v>16540</v>
      </c>
      <c r="E12067">
        <v>-4230</v>
      </c>
      <c r="F12067">
        <v>299</v>
      </c>
      <c r="I12067">
        <f>IFERROR(VLOOKUP(H12067,ticker_cik_sic_ind!$J$1:$K$2838,2,FALSE),A12067)</f>
        <v>895126</v>
      </c>
      <c r="J12067">
        <f t="shared" si="188"/>
        <v>1</v>
      </c>
      <c r="L12067" s="4">
        <f>VLOOKUP(A12067,ticker_cik_sic_ind!$B$1:$H$2872,7,FALSE)</f>
        <v>1</v>
      </c>
    </row>
    <row r="12068" spans="1:12" x14ac:dyDescent="0.25">
      <c r="A12068">
        <v>1336047</v>
      </c>
      <c r="B12068">
        <v>2020</v>
      </c>
      <c r="C12068" t="s">
        <v>5546</v>
      </c>
      <c r="D12068">
        <v>9101.1</v>
      </c>
      <c r="E12068">
        <v>-8616.2000000000007</v>
      </c>
      <c r="F12068">
        <v>299</v>
      </c>
      <c r="I12068">
        <f>IFERROR(VLOOKUP(H12068,ticker_cik_sic_ind!$J$1:$K$2838,2,FALSE),A12068)</f>
        <v>1336047</v>
      </c>
      <c r="J12068">
        <f t="shared" si="188"/>
        <v>1</v>
      </c>
      <c r="L12068" s="4">
        <f>VLOOKUP(A12068,ticker_cik_sic_ind!$B$1:$H$2872,7,FALSE)</f>
        <v>43299</v>
      </c>
    </row>
    <row r="12069" spans="1:12" x14ac:dyDescent="0.25">
      <c r="A12069">
        <v>52988</v>
      </c>
      <c r="B12069">
        <v>2020</v>
      </c>
      <c r="C12069" t="s">
        <v>5546</v>
      </c>
      <c r="D12069">
        <v>11641.262000000001</v>
      </c>
      <c r="E12069">
        <v>-6108.1170000000002</v>
      </c>
      <c r="F12069">
        <v>301</v>
      </c>
      <c r="I12069">
        <f>IFERROR(VLOOKUP(H12069,ticker_cik_sic_ind!$J$1:$K$2838,2,FALSE),A12069)</f>
        <v>52988</v>
      </c>
      <c r="J12069">
        <f t="shared" si="188"/>
        <v>1</v>
      </c>
      <c r="L12069" s="4">
        <f>VLOOKUP(A12069,ticker_cik_sic_ind!$B$1:$H$2872,7,FALSE)</f>
        <v>2958100</v>
      </c>
    </row>
    <row r="12070" spans="1:12" x14ac:dyDescent="0.25">
      <c r="A12070">
        <v>912595</v>
      </c>
      <c r="B12070">
        <v>2020</v>
      </c>
      <c r="C12070" t="s">
        <v>5546</v>
      </c>
      <c r="D12070">
        <v>11274.83</v>
      </c>
      <c r="E12070">
        <v>-6284.6289999999999</v>
      </c>
      <c r="F12070">
        <v>302</v>
      </c>
      <c r="I12070">
        <f>IFERROR(VLOOKUP(H12070,ticker_cik_sic_ind!$J$1:$K$2838,2,FALSE),A12070)</f>
        <v>912595</v>
      </c>
      <c r="J12070">
        <f t="shared" si="188"/>
        <v>1</v>
      </c>
      <c r="L12070" s="4">
        <f>VLOOKUP(A12070,ticker_cik_sic_ind!$B$1:$H$2872,7,FALSE)</f>
        <v>2958100</v>
      </c>
    </row>
    <row r="12071" spans="1:12" x14ac:dyDescent="0.25">
      <c r="A12071">
        <v>910606</v>
      </c>
      <c r="B12071">
        <v>2020</v>
      </c>
      <c r="C12071" t="s">
        <v>5546</v>
      </c>
      <c r="D12071">
        <v>10947.189</v>
      </c>
      <c r="E12071">
        <v>-6352.848</v>
      </c>
      <c r="F12071">
        <v>303</v>
      </c>
      <c r="I12071">
        <f>IFERROR(VLOOKUP(H12071,ticker_cik_sic_ind!$J$1:$K$2838,2,FALSE),A12071)</f>
        <v>910606</v>
      </c>
      <c r="J12071">
        <f t="shared" si="188"/>
        <v>1</v>
      </c>
      <c r="L12071" s="4">
        <f>VLOOKUP(A12071,ticker_cik_sic_ind!$B$1:$H$2872,7,FALSE)</f>
        <v>2958100</v>
      </c>
    </row>
    <row r="12072" spans="1:12" x14ac:dyDescent="0.25">
      <c r="A12072">
        <v>1058057</v>
      </c>
      <c r="B12072">
        <v>2020</v>
      </c>
      <c r="C12072" t="s">
        <v>5546</v>
      </c>
      <c r="D12072">
        <v>9981.14</v>
      </c>
      <c r="E12072">
        <v>-7203.8119999999999</v>
      </c>
      <c r="F12072">
        <v>303</v>
      </c>
      <c r="I12072">
        <f>IFERROR(VLOOKUP(H12072,ticker_cik_sic_ind!$J$1:$K$2838,2,FALSE),A12072)</f>
        <v>1058057</v>
      </c>
      <c r="J12072">
        <f t="shared" si="188"/>
        <v>1</v>
      </c>
      <c r="L12072" s="4">
        <f>VLOOKUP(A12072,ticker_cik_sic_ind!$B$1:$H$2872,7,FALSE)</f>
        <v>2958100</v>
      </c>
    </row>
    <row r="12073" spans="1:12" x14ac:dyDescent="0.25">
      <c r="A12073">
        <v>1702780</v>
      </c>
      <c r="B12073">
        <v>2020</v>
      </c>
      <c r="C12073" t="s">
        <v>5546</v>
      </c>
      <c r="D12073">
        <v>33779.650999999998</v>
      </c>
      <c r="E12073">
        <v>-2708.6950000000002</v>
      </c>
      <c r="F12073">
        <v>303</v>
      </c>
      <c r="I12073">
        <f>IFERROR(VLOOKUP(H12073,ticker_cik_sic_ind!$J$1:$K$2838,2,FALSE),A12073)</f>
        <v>1702780</v>
      </c>
      <c r="J12073">
        <f t="shared" si="188"/>
        <v>1</v>
      </c>
      <c r="L12073" s="4">
        <f>VLOOKUP(A12073,ticker_cik_sic_ind!$B$1:$H$2872,7,FALSE)</f>
        <v>2958100</v>
      </c>
    </row>
    <row r="12074" spans="1:12" x14ac:dyDescent="0.25">
      <c r="A12074">
        <v>717423</v>
      </c>
      <c r="B12074">
        <v>2020</v>
      </c>
      <c r="C12074" t="s">
        <v>5546</v>
      </c>
      <c r="D12074">
        <v>13536.023999999999</v>
      </c>
      <c r="E12074">
        <v>-5098.5439999999999</v>
      </c>
      <c r="F12074">
        <v>306</v>
      </c>
      <c r="I12074">
        <f>IFERROR(VLOOKUP(H12074,ticker_cik_sic_ind!$J$1:$K$2838,2,FALSE),A12074)</f>
        <v>717423</v>
      </c>
      <c r="J12074">
        <f t="shared" si="188"/>
        <v>1</v>
      </c>
      <c r="L12074" s="4">
        <f>VLOOKUP(A12074,ticker_cik_sic_ind!$B$1:$H$2872,7,FALSE)</f>
        <v>2958100</v>
      </c>
    </row>
    <row r="12075" spans="1:12" x14ac:dyDescent="0.25">
      <c r="A12075">
        <v>1496048</v>
      </c>
      <c r="B12075">
        <v>2020</v>
      </c>
      <c r="C12075" t="s">
        <v>5546</v>
      </c>
      <c r="D12075">
        <v>18797.493999999999</v>
      </c>
      <c r="E12075">
        <v>-3796.6590000000001</v>
      </c>
      <c r="F12075">
        <v>306</v>
      </c>
      <c r="I12075">
        <f>IFERROR(VLOOKUP(H12075,ticker_cik_sic_ind!$J$1:$K$2838,2,FALSE),A12075)</f>
        <v>1496048</v>
      </c>
      <c r="J12075">
        <f t="shared" si="188"/>
        <v>1</v>
      </c>
      <c r="L12075" s="4">
        <f>VLOOKUP(A12075,ticker_cik_sic_ind!$B$1:$H$2872,7,FALSE)</f>
        <v>1</v>
      </c>
    </row>
    <row r="12076" spans="1:12" x14ac:dyDescent="0.25">
      <c r="A12076">
        <v>106640</v>
      </c>
      <c r="B12076">
        <v>2020</v>
      </c>
      <c r="C12076" t="s">
        <v>5546</v>
      </c>
      <c r="D12076">
        <v>19855</v>
      </c>
      <c r="E12076">
        <v>-3667</v>
      </c>
      <c r="F12076">
        <v>308</v>
      </c>
      <c r="I12076">
        <f>IFERROR(VLOOKUP(H12076,ticker_cik_sic_ind!$J$1:$K$2838,2,FALSE),A12076)</f>
        <v>106640</v>
      </c>
      <c r="J12076">
        <f t="shared" si="188"/>
        <v>1</v>
      </c>
      <c r="L12076" s="4">
        <f>VLOOKUP(A12076,ticker_cik_sic_ind!$B$1:$H$2872,7,FALSE)</f>
        <v>2958100</v>
      </c>
    </row>
    <row r="12077" spans="1:12" x14ac:dyDescent="0.25">
      <c r="A12077">
        <v>868857</v>
      </c>
      <c r="B12077">
        <v>2020</v>
      </c>
      <c r="C12077" t="s">
        <v>5546</v>
      </c>
      <c r="D12077">
        <v>14795.212</v>
      </c>
      <c r="E12077">
        <v>-4497.0119999999997</v>
      </c>
      <c r="F12077">
        <v>309</v>
      </c>
      <c r="I12077">
        <f>IFERROR(VLOOKUP(H12077,ticker_cik_sic_ind!$J$1:$K$2838,2,FALSE),A12077)</f>
        <v>868857</v>
      </c>
      <c r="J12077">
        <f t="shared" si="188"/>
        <v>1</v>
      </c>
      <c r="L12077" s="4">
        <f>VLOOKUP(A12077,ticker_cik_sic_ind!$B$1:$H$2872,7,FALSE)</f>
        <v>2958100</v>
      </c>
    </row>
    <row r="12078" spans="1:12" x14ac:dyDescent="0.25">
      <c r="A12078">
        <v>1585364</v>
      </c>
      <c r="B12078">
        <v>2020</v>
      </c>
      <c r="C12078" t="s">
        <v>5546</v>
      </c>
      <c r="D12078">
        <v>11428.7</v>
      </c>
      <c r="E12078">
        <v>-5726.4</v>
      </c>
      <c r="F12078">
        <v>310</v>
      </c>
      <c r="I12078">
        <f>IFERROR(VLOOKUP(H12078,ticker_cik_sic_ind!$J$1:$K$2838,2,FALSE),A12078)</f>
        <v>1585364</v>
      </c>
      <c r="J12078">
        <f t="shared" si="188"/>
        <v>1</v>
      </c>
      <c r="L12078" s="4">
        <f>VLOOKUP(A12078,ticker_cik_sic_ind!$B$1:$H$2872,7,FALSE)</f>
        <v>2958100</v>
      </c>
    </row>
    <row r="12079" spans="1:12" x14ac:dyDescent="0.25">
      <c r="A12079">
        <v>1022079</v>
      </c>
      <c r="B12079">
        <v>2020</v>
      </c>
      <c r="C12079" t="s">
        <v>5546</v>
      </c>
      <c r="D12079">
        <v>11760</v>
      </c>
      <c r="E12079">
        <v>-5509</v>
      </c>
      <c r="F12079">
        <v>311</v>
      </c>
      <c r="I12079">
        <f>IFERROR(VLOOKUP(H12079,ticker_cik_sic_ind!$J$1:$K$2838,2,FALSE),A12079)</f>
        <v>1022079</v>
      </c>
      <c r="J12079">
        <f t="shared" si="188"/>
        <v>1</v>
      </c>
      <c r="L12079" s="4">
        <f>VLOOKUP(A12079,ticker_cik_sic_ind!$B$1:$H$2872,7,FALSE)</f>
        <v>2958100</v>
      </c>
    </row>
    <row r="12080" spans="1:12" x14ac:dyDescent="0.25">
      <c r="A12080">
        <v>352915</v>
      </c>
      <c r="B12080">
        <v>2020</v>
      </c>
      <c r="C12080" t="s">
        <v>5546</v>
      </c>
      <c r="D12080">
        <v>11752.65</v>
      </c>
      <c r="E12080">
        <v>-5464.451</v>
      </c>
      <c r="F12080">
        <v>312</v>
      </c>
      <c r="I12080">
        <f>IFERROR(VLOOKUP(H12080,ticker_cik_sic_ind!$J$1:$K$2838,2,FALSE),A12080)</f>
        <v>352915</v>
      </c>
      <c r="J12080">
        <f t="shared" si="188"/>
        <v>1</v>
      </c>
      <c r="L12080" s="4">
        <f>VLOOKUP(A12080,ticker_cik_sic_ind!$B$1:$H$2872,7,FALSE)</f>
        <v>2958100</v>
      </c>
    </row>
    <row r="12081" spans="1:12" x14ac:dyDescent="0.25">
      <c r="A12081">
        <v>885590</v>
      </c>
      <c r="B12081">
        <v>2020</v>
      </c>
      <c r="C12081" t="s">
        <v>5546</v>
      </c>
      <c r="D12081">
        <v>32354</v>
      </c>
      <c r="E12081">
        <v>-2688</v>
      </c>
      <c r="F12081">
        <v>312</v>
      </c>
      <c r="I12081">
        <f>IFERROR(VLOOKUP(H12081,ticker_cik_sic_ind!$J$1:$K$2838,2,FALSE),A12081)</f>
        <v>885590</v>
      </c>
      <c r="J12081">
        <f t="shared" si="188"/>
        <v>1</v>
      </c>
      <c r="L12081" s="4">
        <f>VLOOKUP(A12081,ticker_cik_sic_ind!$B$1:$H$2872,7,FALSE)</f>
        <v>2958100</v>
      </c>
    </row>
    <row r="12082" spans="1:12" x14ac:dyDescent="0.25">
      <c r="A12082">
        <v>29989</v>
      </c>
      <c r="B12082">
        <v>2020</v>
      </c>
      <c r="C12082" t="s">
        <v>5546</v>
      </c>
      <c r="D12082">
        <v>25042.1</v>
      </c>
      <c r="E12082">
        <v>-2959.4</v>
      </c>
      <c r="F12082">
        <v>314</v>
      </c>
      <c r="I12082">
        <f>IFERROR(VLOOKUP(H12082,ticker_cik_sic_ind!$J$1:$K$2838,2,FALSE),A12082)</f>
        <v>29989</v>
      </c>
      <c r="J12082">
        <f t="shared" si="188"/>
        <v>1</v>
      </c>
      <c r="L12082" s="4">
        <f>VLOOKUP(A12082,ticker_cik_sic_ind!$B$1:$H$2872,7,FALSE)</f>
        <v>2958100</v>
      </c>
    </row>
    <row r="12083" spans="1:12" x14ac:dyDescent="0.25">
      <c r="A12083">
        <v>1703056</v>
      </c>
      <c r="B12083">
        <v>2020</v>
      </c>
      <c r="C12083" t="s">
        <v>5546</v>
      </c>
      <c r="D12083">
        <v>16977.169000000002</v>
      </c>
      <c r="E12083">
        <v>-3889.8589999999999</v>
      </c>
      <c r="F12083">
        <v>315</v>
      </c>
      <c r="I12083">
        <f>IFERROR(VLOOKUP(H12083,ticker_cik_sic_ind!$J$1:$K$2838,2,FALSE),A12083)</f>
        <v>1703056</v>
      </c>
      <c r="J12083">
        <f t="shared" si="188"/>
        <v>1</v>
      </c>
      <c r="L12083" s="4">
        <f>VLOOKUP(A12083,ticker_cik_sic_ind!$B$1:$H$2872,7,FALSE)</f>
        <v>2958100</v>
      </c>
    </row>
    <row r="12084" spans="1:12" x14ac:dyDescent="0.25">
      <c r="A12084">
        <v>78128</v>
      </c>
      <c r="B12084">
        <v>2020</v>
      </c>
      <c r="C12084" t="s">
        <v>5546</v>
      </c>
      <c r="D12084">
        <v>9180.35</v>
      </c>
      <c r="E12084">
        <v>-7167.1260000000002</v>
      </c>
      <c r="F12084">
        <v>316</v>
      </c>
      <c r="I12084">
        <f>IFERROR(VLOOKUP(H12084,ticker_cik_sic_ind!$J$1:$K$2838,2,FALSE),A12084)</f>
        <v>78128</v>
      </c>
      <c r="J12084">
        <f t="shared" si="188"/>
        <v>1</v>
      </c>
      <c r="L12084" s="4">
        <f>VLOOKUP(A12084,ticker_cik_sic_ind!$B$1:$H$2872,7,FALSE)</f>
        <v>43864</v>
      </c>
    </row>
    <row r="12085" spans="1:12" x14ac:dyDescent="0.25">
      <c r="A12085">
        <v>1170010</v>
      </c>
      <c r="B12085">
        <v>2020</v>
      </c>
      <c r="C12085" t="s">
        <v>5546</v>
      </c>
      <c r="D12085">
        <v>19714.475999999999</v>
      </c>
      <c r="E12085">
        <v>-3452.7550000000001</v>
      </c>
      <c r="F12085">
        <v>316</v>
      </c>
      <c r="I12085">
        <f>IFERROR(VLOOKUP(H12085,ticker_cik_sic_ind!$J$1:$K$2838,2,FALSE),A12085)</f>
        <v>1170010</v>
      </c>
      <c r="J12085">
        <f t="shared" si="188"/>
        <v>1</v>
      </c>
      <c r="L12085" s="4">
        <f>VLOOKUP(A12085,ticker_cik_sic_ind!$B$1:$H$2872,7,FALSE)</f>
        <v>2958100</v>
      </c>
    </row>
    <row r="12086" spans="1:12" x14ac:dyDescent="0.25">
      <c r="A12086">
        <v>1067701</v>
      </c>
      <c r="B12086">
        <v>2020</v>
      </c>
      <c r="C12086" t="s">
        <v>5546</v>
      </c>
      <c r="D12086">
        <v>19047</v>
      </c>
      <c r="E12086">
        <v>-3478</v>
      </c>
      <c r="F12086">
        <v>318</v>
      </c>
      <c r="I12086">
        <f>IFERROR(VLOOKUP(H12086,ticker_cik_sic_ind!$J$1:$K$2838,2,FALSE),A12086)</f>
        <v>1067701</v>
      </c>
      <c r="J12086">
        <f t="shared" si="188"/>
        <v>1</v>
      </c>
      <c r="L12086" s="4">
        <f>VLOOKUP(A12086,ticker_cik_sic_ind!$B$1:$H$2872,7,FALSE)</f>
        <v>2958100</v>
      </c>
    </row>
    <row r="12087" spans="1:12" x14ac:dyDescent="0.25">
      <c r="A12087">
        <v>858339</v>
      </c>
      <c r="B12087">
        <v>2020</v>
      </c>
      <c r="C12087" t="s">
        <v>5546</v>
      </c>
      <c r="D12087">
        <v>26136</v>
      </c>
      <c r="E12087">
        <v>-2808</v>
      </c>
      <c r="F12087">
        <v>319</v>
      </c>
      <c r="I12087">
        <f>IFERROR(VLOOKUP(H12087,ticker_cik_sic_ind!$J$1:$K$2838,2,FALSE),A12087)</f>
        <v>858339</v>
      </c>
      <c r="J12087">
        <f t="shared" si="188"/>
        <v>1</v>
      </c>
      <c r="L12087" s="4">
        <f>VLOOKUP(A12087,ticker_cik_sic_ind!$B$1:$H$2872,7,FALSE)</f>
        <v>2958100</v>
      </c>
    </row>
    <row r="12088" spans="1:12" x14ac:dyDescent="0.25">
      <c r="A12088">
        <v>712515</v>
      </c>
      <c r="B12088">
        <v>2020</v>
      </c>
      <c r="C12088" t="s">
        <v>5546</v>
      </c>
      <c r="D12088">
        <v>9749</v>
      </c>
      <c r="E12088">
        <v>-6485</v>
      </c>
      <c r="F12088">
        <v>320</v>
      </c>
      <c r="I12088">
        <f>IFERROR(VLOOKUP(H12088,ticker_cik_sic_ind!$J$1:$K$2838,2,FALSE),A12088)</f>
        <v>712515</v>
      </c>
      <c r="J12088">
        <f t="shared" si="188"/>
        <v>1</v>
      </c>
      <c r="L12088" s="4">
        <f>VLOOKUP(A12088,ticker_cik_sic_ind!$B$1:$H$2872,7,FALSE)</f>
        <v>2958100</v>
      </c>
    </row>
    <row r="12089" spans="1:12" x14ac:dyDescent="0.25">
      <c r="A12089">
        <v>1594466</v>
      </c>
      <c r="B12089">
        <v>2020</v>
      </c>
      <c r="C12089" t="s">
        <v>5546</v>
      </c>
      <c r="D12089">
        <v>9838.0660000000007</v>
      </c>
      <c r="E12089">
        <v>-6428.0010000000002</v>
      </c>
      <c r="F12089">
        <v>320</v>
      </c>
      <c r="I12089">
        <f>IFERROR(VLOOKUP(H12089,ticker_cik_sic_ind!$J$1:$K$2838,2,FALSE),A12089)</f>
        <v>1594466</v>
      </c>
      <c r="J12089">
        <f t="shared" si="188"/>
        <v>1</v>
      </c>
      <c r="L12089" s="4">
        <f>VLOOKUP(A12089,ticker_cik_sic_ind!$B$1:$H$2872,7,FALSE)</f>
        <v>2958100</v>
      </c>
    </row>
    <row r="12090" spans="1:12" x14ac:dyDescent="0.25">
      <c r="A12090">
        <v>1065696</v>
      </c>
      <c r="B12090">
        <v>2020</v>
      </c>
      <c r="C12090" t="s">
        <v>5546</v>
      </c>
      <c r="D12090">
        <v>12704.236000000001</v>
      </c>
      <c r="E12090">
        <v>-4909.7479999999996</v>
      </c>
      <c r="F12090">
        <v>320</v>
      </c>
      <c r="I12090">
        <f>IFERROR(VLOOKUP(H12090,ticker_cik_sic_ind!$J$1:$K$2838,2,FALSE),A12090)</f>
        <v>1065696</v>
      </c>
      <c r="J12090">
        <f t="shared" si="188"/>
        <v>1</v>
      </c>
      <c r="L12090" s="4">
        <f>VLOOKUP(A12090,ticker_cik_sic_ind!$B$1:$H$2872,7,FALSE)</f>
        <v>2958100</v>
      </c>
    </row>
    <row r="12091" spans="1:12" x14ac:dyDescent="0.25">
      <c r="A12091">
        <v>1123360</v>
      </c>
      <c r="B12091">
        <v>2020</v>
      </c>
      <c r="C12091" t="s">
        <v>5546</v>
      </c>
      <c r="D12091">
        <v>14584.072</v>
      </c>
      <c r="E12091">
        <v>-4175.116</v>
      </c>
      <c r="F12091">
        <v>320</v>
      </c>
      <c r="I12091">
        <f>IFERROR(VLOOKUP(H12091,ticker_cik_sic_ind!$J$1:$K$2838,2,FALSE),A12091)</f>
        <v>1123360</v>
      </c>
      <c r="J12091">
        <f t="shared" si="188"/>
        <v>1</v>
      </c>
      <c r="L12091" s="4">
        <f>VLOOKUP(A12091,ticker_cik_sic_ind!$B$1:$H$2872,7,FALSE)</f>
        <v>2958100</v>
      </c>
    </row>
    <row r="12092" spans="1:12" x14ac:dyDescent="0.25">
      <c r="A12092">
        <v>879101</v>
      </c>
      <c r="B12092">
        <v>2020</v>
      </c>
      <c r="C12092" t="s">
        <v>5546</v>
      </c>
      <c r="D12092">
        <v>11040.903</v>
      </c>
      <c r="E12092">
        <v>-5391.1509999999998</v>
      </c>
      <c r="F12092">
        <v>324</v>
      </c>
      <c r="I12092">
        <f>IFERROR(VLOOKUP(H12092,ticker_cik_sic_ind!$J$1:$K$2838,2,FALSE),A12092)</f>
        <v>879101</v>
      </c>
      <c r="J12092">
        <f t="shared" si="188"/>
        <v>1</v>
      </c>
      <c r="L12092" s="4">
        <f>VLOOKUP(A12092,ticker_cik_sic_ind!$B$1:$H$2872,7,FALSE)</f>
        <v>2958100</v>
      </c>
    </row>
    <row r="12093" spans="1:12" x14ac:dyDescent="0.25">
      <c r="A12093">
        <v>3570</v>
      </c>
      <c r="B12093">
        <v>2020</v>
      </c>
      <c r="C12093" t="s">
        <v>5546</v>
      </c>
      <c r="D12093">
        <v>34572</v>
      </c>
      <c r="E12093">
        <v>-2477</v>
      </c>
      <c r="F12093">
        <v>325</v>
      </c>
      <c r="I12093">
        <f>IFERROR(VLOOKUP(H12093,ticker_cik_sic_ind!$J$1:$K$2838,2,FALSE),A12093)</f>
        <v>3570</v>
      </c>
      <c r="J12093">
        <f t="shared" si="188"/>
        <v>1</v>
      </c>
      <c r="L12093" s="4">
        <f>VLOOKUP(A12093,ticker_cik_sic_ind!$B$1:$H$2872,7,FALSE)</f>
        <v>2958100</v>
      </c>
    </row>
    <row r="12094" spans="1:12" x14ac:dyDescent="0.25">
      <c r="A12094">
        <v>1051512</v>
      </c>
      <c r="B12094">
        <v>2020</v>
      </c>
      <c r="C12094" t="s">
        <v>5546</v>
      </c>
      <c r="D12094">
        <v>10795</v>
      </c>
      <c r="E12094">
        <v>-5393</v>
      </c>
      <c r="F12094">
        <v>325</v>
      </c>
      <c r="I12094">
        <f>IFERROR(VLOOKUP(H12094,ticker_cik_sic_ind!$J$1:$K$2838,2,FALSE),A12094)</f>
        <v>1051512</v>
      </c>
      <c r="J12094">
        <f t="shared" si="188"/>
        <v>1</v>
      </c>
      <c r="L12094" s="4">
        <f>VLOOKUP(A12094,ticker_cik_sic_ind!$B$1:$H$2872,7,FALSE)</f>
        <v>2958100</v>
      </c>
    </row>
    <row r="12095" spans="1:12" x14ac:dyDescent="0.25">
      <c r="A12095">
        <v>808461</v>
      </c>
      <c r="B12095">
        <v>2020</v>
      </c>
      <c r="C12095" t="s">
        <v>5546</v>
      </c>
      <c r="D12095">
        <v>10568.709000000001</v>
      </c>
      <c r="E12095">
        <v>-5416.7790000000005</v>
      </c>
      <c r="F12095">
        <v>327</v>
      </c>
      <c r="I12095">
        <f>IFERROR(VLOOKUP(H12095,ticker_cik_sic_ind!$J$1:$K$2838,2,FALSE),A12095)</f>
        <v>808461</v>
      </c>
      <c r="J12095">
        <f t="shared" si="188"/>
        <v>1</v>
      </c>
      <c r="L12095" s="4">
        <f>VLOOKUP(A12095,ticker_cik_sic_ind!$B$1:$H$2872,7,FALSE)</f>
        <v>2958100</v>
      </c>
    </row>
    <row r="12096" spans="1:12" x14ac:dyDescent="0.25">
      <c r="A12096">
        <v>1001250</v>
      </c>
      <c r="B12096">
        <v>2020</v>
      </c>
      <c r="C12096" t="s">
        <v>5546</v>
      </c>
      <c r="D12096">
        <v>13156</v>
      </c>
      <c r="E12096">
        <v>-4411</v>
      </c>
      <c r="F12096">
        <v>328</v>
      </c>
      <c r="I12096">
        <f>IFERROR(VLOOKUP(H12096,ticker_cik_sic_ind!$J$1:$K$2838,2,FALSE),A12096)</f>
        <v>1001250</v>
      </c>
      <c r="J12096">
        <f t="shared" si="188"/>
        <v>1</v>
      </c>
      <c r="L12096" s="4">
        <f>VLOOKUP(A12096,ticker_cik_sic_ind!$B$1:$H$2872,7,FALSE)</f>
        <v>2958100</v>
      </c>
    </row>
    <row r="12097" spans="1:12" x14ac:dyDescent="0.25">
      <c r="A12097">
        <v>842162</v>
      </c>
      <c r="B12097">
        <v>2020</v>
      </c>
      <c r="C12097" t="s">
        <v>5546</v>
      </c>
      <c r="D12097">
        <v>12847.7</v>
      </c>
      <c r="E12097">
        <v>-4554.5</v>
      </c>
      <c r="F12097">
        <v>329</v>
      </c>
      <c r="I12097">
        <f>IFERROR(VLOOKUP(H12097,ticker_cik_sic_ind!$J$1:$K$2838,2,FALSE),A12097)</f>
        <v>842162</v>
      </c>
      <c r="J12097">
        <f t="shared" si="188"/>
        <v>1</v>
      </c>
      <c r="L12097" s="4">
        <f>VLOOKUP(A12097,ticker_cik_sic_ind!$B$1:$H$2872,7,FALSE)</f>
        <v>2958100</v>
      </c>
    </row>
    <row r="12098" spans="1:12" x14ac:dyDescent="0.25">
      <c r="A12098">
        <v>9389</v>
      </c>
      <c r="B12098">
        <v>2020</v>
      </c>
      <c r="C12098" t="s">
        <v>5546</v>
      </c>
      <c r="D12098">
        <v>17109</v>
      </c>
      <c r="E12098">
        <v>-3564</v>
      </c>
      <c r="F12098">
        <v>330</v>
      </c>
      <c r="I12098">
        <f>IFERROR(VLOOKUP(H12098,ticker_cik_sic_ind!$J$1:$K$2838,2,FALSE),A12098)</f>
        <v>9389</v>
      </c>
      <c r="J12098">
        <f t="shared" si="188"/>
        <v>1</v>
      </c>
      <c r="L12098" s="4">
        <f>VLOOKUP(A12098,ticker_cik_sic_ind!$B$1:$H$2872,7,FALSE)</f>
        <v>2958100</v>
      </c>
    </row>
    <row r="12099" spans="1:12" x14ac:dyDescent="0.25">
      <c r="A12099">
        <v>1396009</v>
      </c>
      <c r="B12099">
        <v>2020</v>
      </c>
      <c r="C12099" t="s">
        <v>5546</v>
      </c>
      <c r="D12099">
        <v>10480.763999999999</v>
      </c>
      <c r="E12099">
        <v>-5371.4470000000001</v>
      </c>
      <c r="F12099">
        <v>330</v>
      </c>
      <c r="I12099">
        <f>IFERROR(VLOOKUP(H12099,ticker_cik_sic_ind!$J$1:$K$2838,2,FALSE),A12099)</f>
        <v>1396009</v>
      </c>
      <c r="J12099">
        <f t="shared" ref="J12099:J12162" si="189">IF(OR(AND(C12099="financial",F12099&lt;$L$1),AND(C12099="non_financial",F12099&lt;$M$1)),1,0)</f>
        <v>1</v>
      </c>
      <c r="L12099" s="4">
        <f>VLOOKUP(A12099,ticker_cik_sic_ind!$B$1:$H$2872,7,FALSE)</f>
        <v>2958100</v>
      </c>
    </row>
    <row r="12100" spans="1:12" x14ac:dyDescent="0.25">
      <c r="A12100">
        <v>1035267</v>
      </c>
      <c r="B12100">
        <v>2020</v>
      </c>
      <c r="C12100" t="s">
        <v>5546</v>
      </c>
      <c r="D12100">
        <v>8531.6</v>
      </c>
      <c r="E12100">
        <v>-7279.6</v>
      </c>
      <c r="F12100">
        <v>332</v>
      </c>
      <c r="I12100">
        <f>IFERROR(VLOOKUP(H12100,ticker_cik_sic_ind!$J$1:$K$2838,2,FALSE),A12100)</f>
        <v>1035267</v>
      </c>
      <c r="J12100">
        <f t="shared" si="189"/>
        <v>1</v>
      </c>
      <c r="L12100" s="4">
        <f>VLOOKUP(A12100,ticker_cik_sic_ind!$B$1:$H$2872,7,FALSE)</f>
        <v>2958100</v>
      </c>
    </row>
    <row r="12101" spans="1:12" x14ac:dyDescent="0.25">
      <c r="A12101">
        <v>707549</v>
      </c>
      <c r="B12101">
        <v>2020</v>
      </c>
      <c r="C12101" t="s">
        <v>5546</v>
      </c>
      <c r="D12101">
        <v>12001.333000000001</v>
      </c>
      <c r="E12101">
        <v>-4723.3040000000001</v>
      </c>
      <c r="F12101">
        <v>333</v>
      </c>
      <c r="I12101">
        <f>IFERROR(VLOOKUP(H12101,ticker_cik_sic_ind!$J$1:$K$2838,2,FALSE),A12101)</f>
        <v>707549</v>
      </c>
      <c r="J12101">
        <f t="shared" si="189"/>
        <v>1</v>
      </c>
      <c r="L12101" s="4">
        <f>VLOOKUP(A12101,ticker_cik_sic_ind!$B$1:$H$2872,7,FALSE)</f>
        <v>2958100</v>
      </c>
    </row>
    <row r="12102" spans="1:12" x14ac:dyDescent="0.25">
      <c r="A12102">
        <v>1712184</v>
      </c>
      <c r="B12102">
        <v>2020</v>
      </c>
      <c r="C12102" t="s">
        <v>5546</v>
      </c>
      <c r="D12102">
        <v>13907</v>
      </c>
      <c r="E12102">
        <v>-4003.9</v>
      </c>
      <c r="F12102">
        <v>334</v>
      </c>
      <c r="I12102">
        <f>IFERROR(VLOOKUP(H12102,ticker_cik_sic_ind!$J$1:$K$2838,2,FALSE),A12102)</f>
        <v>1712184</v>
      </c>
      <c r="J12102">
        <f t="shared" si="189"/>
        <v>1</v>
      </c>
      <c r="L12102" s="4">
        <f>VLOOKUP(A12102,ticker_cik_sic_ind!$B$1:$H$2872,7,FALSE)</f>
        <v>2958100</v>
      </c>
    </row>
    <row r="12103" spans="1:12" x14ac:dyDescent="0.25">
      <c r="A12103">
        <v>55067</v>
      </c>
      <c r="B12103">
        <v>2020</v>
      </c>
      <c r="C12103" t="s">
        <v>5546</v>
      </c>
      <c r="D12103">
        <v>18669</v>
      </c>
      <c r="E12103">
        <v>-3212</v>
      </c>
      <c r="F12103">
        <v>335</v>
      </c>
      <c r="I12103">
        <f>IFERROR(VLOOKUP(H12103,ticker_cik_sic_ind!$J$1:$K$2838,2,FALSE),A12103)</f>
        <v>55067</v>
      </c>
      <c r="J12103">
        <f t="shared" si="189"/>
        <v>1</v>
      </c>
      <c r="L12103" s="4">
        <f>VLOOKUP(A12103,ticker_cik_sic_ind!$B$1:$H$2872,7,FALSE)</f>
        <v>2958100</v>
      </c>
    </row>
    <row r="12104" spans="1:12" x14ac:dyDescent="0.25">
      <c r="A12104">
        <v>1617406</v>
      </c>
      <c r="B12104">
        <v>2020</v>
      </c>
      <c r="C12104" t="s">
        <v>5546</v>
      </c>
      <c r="D12104">
        <v>9431</v>
      </c>
      <c r="E12104">
        <v>-5576</v>
      </c>
      <c r="F12104">
        <v>336</v>
      </c>
      <c r="I12104">
        <f>IFERROR(VLOOKUP(H12104,ticker_cik_sic_ind!$J$1:$K$2838,2,FALSE),A12104)</f>
        <v>1617406</v>
      </c>
      <c r="J12104">
        <f t="shared" si="189"/>
        <v>1</v>
      </c>
      <c r="L12104" s="4">
        <f>VLOOKUP(A12104,ticker_cik_sic_ind!$B$1:$H$2872,7,FALSE)</f>
        <v>2958100</v>
      </c>
    </row>
    <row r="12105" spans="1:12" x14ac:dyDescent="0.25">
      <c r="A12105">
        <v>1562401</v>
      </c>
      <c r="B12105">
        <v>2020</v>
      </c>
      <c r="C12105" t="s">
        <v>5546</v>
      </c>
      <c r="D12105">
        <v>9142.6229999999996</v>
      </c>
      <c r="E12105">
        <v>-5995.5230000000001</v>
      </c>
      <c r="F12105">
        <v>337</v>
      </c>
      <c r="I12105">
        <f>IFERROR(VLOOKUP(H12105,ticker_cik_sic_ind!$J$1:$K$2838,2,FALSE),A12105)</f>
        <v>1562401</v>
      </c>
      <c r="J12105">
        <f t="shared" si="189"/>
        <v>1</v>
      </c>
      <c r="L12105" s="4">
        <f>VLOOKUP(A12105,ticker_cik_sic_ind!$B$1:$H$2872,7,FALSE)</f>
        <v>2958100</v>
      </c>
    </row>
    <row r="12106" spans="1:12" x14ac:dyDescent="0.25">
      <c r="A12106">
        <v>1061630</v>
      </c>
      <c r="B12106">
        <v>2020</v>
      </c>
      <c r="C12106" t="s">
        <v>5546</v>
      </c>
      <c r="D12106">
        <v>14565.004000000001</v>
      </c>
      <c r="E12106">
        <v>-3776.4250000000002</v>
      </c>
      <c r="F12106">
        <v>338</v>
      </c>
      <c r="I12106">
        <f>IFERROR(VLOOKUP(H12106,ticker_cik_sic_ind!$J$1:$K$2838,2,FALSE),A12106)</f>
        <v>1061630</v>
      </c>
      <c r="J12106">
        <f t="shared" si="189"/>
        <v>1</v>
      </c>
      <c r="L12106" s="4">
        <f>VLOOKUP(A12106,ticker_cik_sic_ind!$B$1:$H$2872,7,FALSE)</f>
        <v>2958100</v>
      </c>
    </row>
    <row r="12107" spans="1:12" x14ac:dyDescent="0.25">
      <c r="A12107">
        <v>1158463</v>
      </c>
      <c r="B12107">
        <v>2020</v>
      </c>
      <c r="C12107" t="s">
        <v>5546</v>
      </c>
      <c r="D12107">
        <v>11236</v>
      </c>
      <c r="E12107">
        <v>-4697</v>
      </c>
      <c r="F12107">
        <v>339</v>
      </c>
      <c r="I12107">
        <f>IFERROR(VLOOKUP(H12107,ticker_cik_sic_ind!$J$1:$K$2838,2,FALSE),A12107)</f>
        <v>1158463</v>
      </c>
      <c r="J12107">
        <f t="shared" si="189"/>
        <v>1</v>
      </c>
      <c r="L12107" s="4">
        <f>VLOOKUP(A12107,ticker_cik_sic_ind!$B$1:$H$2872,7,FALSE)</f>
        <v>2958100</v>
      </c>
    </row>
    <row r="12108" spans="1:12" x14ac:dyDescent="0.25">
      <c r="A12108">
        <v>40987</v>
      </c>
      <c r="B12108">
        <v>2020</v>
      </c>
      <c r="C12108" t="s">
        <v>5546</v>
      </c>
      <c r="D12108">
        <v>14639.472</v>
      </c>
      <c r="E12108">
        <v>-3687.9749999999999</v>
      </c>
      <c r="F12108">
        <v>339</v>
      </c>
      <c r="I12108">
        <f>IFERROR(VLOOKUP(H12108,ticker_cik_sic_ind!$J$1:$K$2838,2,FALSE),A12108)</f>
        <v>40987</v>
      </c>
      <c r="J12108">
        <f t="shared" si="189"/>
        <v>1</v>
      </c>
      <c r="L12108" s="4">
        <f>VLOOKUP(A12108,ticker_cik_sic_ind!$B$1:$H$2872,7,FALSE)</f>
        <v>2958100</v>
      </c>
    </row>
    <row r="12109" spans="1:12" x14ac:dyDescent="0.25">
      <c r="A12109">
        <v>794170</v>
      </c>
      <c r="B12109">
        <v>2020</v>
      </c>
      <c r="C12109" t="s">
        <v>5546</v>
      </c>
      <c r="D12109">
        <v>10452.117</v>
      </c>
      <c r="E12109">
        <v>-4984.4570000000003</v>
      </c>
      <c r="F12109">
        <v>341</v>
      </c>
      <c r="I12109">
        <f>IFERROR(VLOOKUP(H12109,ticker_cik_sic_ind!$J$1:$K$2838,2,FALSE),A12109)</f>
        <v>794170</v>
      </c>
      <c r="J12109">
        <f t="shared" si="189"/>
        <v>1</v>
      </c>
      <c r="L12109" s="4">
        <f>VLOOKUP(A12109,ticker_cik_sic_ind!$B$1:$H$2872,7,FALSE)</f>
        <v>2958100</v>
      </c>
    </row>
    <row r="12110" spans="1:12" x14ac:dyDescent="0.25">
      <c r="A12110">
        <v>1437071</v>
      </c>
      <c r="B12110">
        <v>2020</v>
      </c>
      <c r="C12110" t="s">
        <v>5546</v>
      </c>
      <c r="D12110">
        <v>22038.078000000001</v>
      </c>
      <c r="E12110">
        <v>-2670.1010000000001</v>
      </c>
      <c r="F12110">
        <v>342</v>
      </c>
      <c r="I12110">
        <f>IFERROR(VLOOKUP(H12110,ticker_cik_sic_ind!$J$1:$K$2838,2,FALSE),A12110)</f>
        <v>1437071</v>
      </c>
      <c r="J12110">
        <f t="shared" si="189"/>
        <v>1</v>
      </c>
      <c r="L12110" s="4">
        <f>VLOOKUP(A12110,ticker_cik_sic_ind!$B$1:$H$2872,7,FALSE)</f>
        <v>2958100</v>
      </c>
    </row>
    <row r="12111" spans="1:12" x14ac:dyDescent="0.25">
      <c r="A12111">
        <v>1101215</v>
      </c>
      <c r="B12111">
        <v>2020</v>
      </c>
      <c r="C12111" t="s">
        <v>5546</v>
      </c>
      <c r="D12111">
        <v>30739.7</v>
      </c>
      <c r="E12111">
        <v>-2391.6999999999998</v>
      </c>
      <c r="F12111">
        <v>343</v>
      </c>
      <c r="I12111">
        <f>IFERROR(VLOOKUP(H12111,ticker_cik_sic_ind!$J$1:$K$2838,2,FALSE),A12111)</f>
        <v>1101215</v>
      </c>
      <c r="J12111">
        <f t="shared" si="189"/>
        <v>1</v>
      </c>
      <c r="L12111" s="4">
        <f>VLOOKUP(A12111,ticker_cik_sic_ind!$B$1:$H$2872,7,FALSE)</f>
        <v>2958100</v>
      </c>
    </row>
    <row r="12112" spans="1:12" x14ac:dyDescent="0.25">
      <c r="A12112">
        <v>916076</v>
      </c>
      <c r="B12112">
        <v>2020</v>
      </c>
      <c r="C12112" t="s">
        <v>5546</v>
      </c>
      <c r="D12112">
        <v>10163.656999999999</v>
      </c>
      <c r="E12112">
        <v>-5097.2700000000004</v>
      </c>
      <c r="F12112">
        <v>343</v>
      </c>
      <c r="I12112">
        <f>IFERROR(VLOOKUP(H12112,ticker_cik_sic_ind!$J$1:$K$2838,2,FALSE),A12112)</f>
        <v>916076</v>
      </c>
      <c r="J12112">
        <f t="shared" si="189"/>
        <v>1</v>
      </c>
      <c r="L12112" s="4">
        <f>VLOOKUP(A12112,ticker_cik_sic_ind!$B$1:$H$2872,7,FALSE)</f>
        <v>2958100</v>
      </c>
    </row>
    <row r="12113" spans="1:12" x14ac:dyDescent="0.25">
      <c r="A12113">
        <v>822416</v>
      </c>
      <c r="B12113">
        <v>2020</v>
      </c>
      <c r="C12113" t="s">
        <v>5546</v>
      </c>
      <c r="D12113">
        <v>10095.537</v>
      </c>
      <c r="E12113">
        <v>-5069.8069999999998</v>
      </c>
      <c r="F12113">
        <v>345</v>
      </c>
      <c r="I12113">
        <f>IFERROR(VLOOKUP(H12113,ticker_cik_sic_ind!$J$1:$K$2838,2,FALSE),A12113)</f>
        <v>822416</v>
      </c>
      <c r="J12113">
        <f t="shared" si="189"/>
        <v>1</v>
      </c>
      <c r="L12113" s="4">
        <f>VLOOKUP(A12113,ticker_cik_sic_ind!$B$1:$H$2872,7,FALSE)</f>
        <v>2958100</v>
      </c>
    </row>
    <row r="12114" spans="1:12" x14ac:dyDescent="0.25">
      <c r="A12114">
        <v>884614</v>
      </c>
      <c r="B12114">
        <v>2020</v>
      </c>
      <c r="C12114" t="s">
        <v>5546</v>
      </c>
      <c r="D12114">
        <v>12018.9</v>
      </c>
      <c r="E12114">
        <v>-4173.7</v>
      </c>
      <c r="F12114">
        <v>346</v>
      </c>
      <c r="I12114">
        <f>IFERROR(VLOOKUP(H12114,ticker_cik_sic_ind!$J$1:$K$2838,2,FALSE),A12114)</f>
        <v>884614</v>
      </c>
      <c r="J12114">
        <f t="shared" si="189"/>
        <v>1</v>
      </c>
      <c r="L12114" s="4">
        <f>VLOOKUP(A12114,ticker_cik_sic_ind!$B$1:$H$2872,7,FALSE)</f>
        <v>2958100</v>
      </c>
    </row>
    <row r="12115" spans="1:12" x14ac:dyDescent="0.25">
      <c r="A12115">
        <v>1163302</v>
      </c>
      <c r="B12115">
        <v>2020</v>
      </c>
      <c r="C12115" t="s">
        <v>5546</v>
      </c>
      <c r="D12115">
        <v>11291</v>
      </c>
      <c r="E12115">
        <v>-4312</v>
      </c>
      <c r="F12115">
        <v>347</v>
      </c>
      <c r="I12115">
        <f>IFERROR(VLOOKUP(H12115,ticker_cik_sic_ind!$J$1:$K$2838,2,FALSE),A12115)</f>
        <v>1163302</v>
      </c>
      <c r="J12115">
        <f t="shared" si="189"/>
        <v>1</v>
      </c>
      <c r="L12115" s="4">
        <f>VLOOKUP(A12115,ticker_cik_sic_ind!$B$1:$H$2872,7,FALSE)</f>
        <v>2958100</v>
      </c>
    </row>
    <row r="12116" spans="1:12" x14ac:dyDescent="0.25">
      <c r="A12116">
        <v>1287865</v>
      </c>
      <c r="B12116">
        <v>2020</v>
      </c>
      <c r="C12116" t="s">
        <v>5546</v>
      </c>
      <c r="D12116">
        <v>10123.210999999999</v>
      </c>
      <c r="E12116">
        <v>-4923.6350000000002</v>
      </c>
      <c r="F12116">
        <v>348</v>
      </c>
      <c r="I12116">
        <f>IFERROR(VLOOKUP(H12116,ticker_cik_sic_ind!$J$1:$K$2838,2,FALSE),A12116)</f>
        <v>1287865</v>
      </c>
      <c r="J12116">
        <f t="shared" si="189"/>
        <v>1</v>
      </c>
      <c r="L12116" s="4">
        <f>VLOOKUP(A12116,ticker_cik_sic_ind!$B$1:$H$2872,7,FALSE)</f>
        <v>2958100</v>
      </c>
    </row>
    <row r="12117" spans="1:12" x14ac:dyDescent="0.25">
      <c r="A12117">
        <v>54480</v>
      </c>
      <c r="B12117">
        <v>2020</v>
      </c>
      <c r="C12117" t="s">
        <v>5546</v>
      </c>
      <c r="D12117">
        <v>9638.1</v>
      </c>
      <c r="E12117">
        <v>-5151.5</v>
      </c>
      <c r="F12117">
        <v>348</v>
      </c>
      <c r="I12117">
        <f>IFERROR(VLOOKUP(H12117,ticker_cik_sic_ind!$J$1:$K$2838,2,FALSE),A12117)</f>
        <v>54480</v>
      </c>
      <c r="J12117">
        <f t="shared" si="189"/>
        <v>1</v>
      </c>
      <c r="L12117" s="4">
        <f>VLOOKUP(A12117,ticker_cik_sic_ind!$B$1:$H$2872,7,FALSE)</f>
        <v>2958100</v>
      </c>
    </row>
    <row r="12118" spans="1:12" x14ac:dyDescent="0.25">
      <c r="A12118">
        <v>39911</v>
      </c>
      <c r="B12118">
        <v>2020</v>
      </c>
      <c r="C12118" t="s">
        <v>5546</v>
      </c>
      <c r="D12118">
        <v>14043</v>
      </c>
      <c r="E12118">
        <v>-3625</v>
      </c>
      <c r="F12118">
        <v>350</v>
      </c>
      <c r="I12118">
        <f>IFERROR(VLOOKUP(H12118,ticker_cik_sic_ind!$J$1:$K$2838,2,FALSE),A12118)</f>
        <v>39911</v>
      </c>
      <c r="J12118">
        <f t="shared" si="189"/>
        <v>1</v>
      </c>
      <c r="L12118" s="4">
        <f>VLOOKUP(A12118,ticker_cik_sic_ind!$B$1:$H$2872,7,FALSE)</f>
        <v>2958100</v>
      </c>
    </row>
    <row r="12119" spans="1:12" x14ac:dyDescent="0.25">
      <c r="A12119">
        <v>1507615</v>
      </c>
      <c r="B12119">
        <v>2020</v>
      </c>
      <c r="C12119" t="s">
        <v>5546</v>
      </c>
      <c r="D12119">
        <v>10550</v>
      </c>
      <c r="E12119">
        <v>-4534</v>
      </c>
      <c r="F12119">
        <v>350</v>
      </c>
      <c r="I12119">
        <f>IFERROR(VLOOKUP(H12119,ticker_cik_sic_ind!$J$1:$K$2838,2,FALSE),A12119)</f>
        <v>1507615</v>
      </c>
      <c r="J12119">
        <f t="shared" si="189"/>
        <v>1</v>
      </c>
      <c r="L12119" s="4">
        <f>VLOOKUP(A12119,ticker_cik_sic_ind!$B$1:$H$2872,7,FALSE)</f>
        <v>43684</v>
      </c>
    </row>
    <row r="12120" spans="1:12" x14ac:dyDescent="0.25">
      <c r="A12120">
        <v>908255</v>
      </c>
      <c r="B12120">
        <v>2020</v>
      </c>
      <c r="C12120" t="s">
        <v>5546</v>
      </c>
      <c r="D12120">
        <v>10231</v>
      </c>
      <c r="E12120">
        <v>-4502</v>
      </c>
      <c r="F12120">
        <v>352</v>
      </c>
      <c r="I12120">
        <f>IFERROR(VLOOKUP(H12120,ticker_cik_sic_ind!$J$1:$K$2838,2,FALSE),A12120)</f>
        <v>908255</v>
      </c>
      <c r="J12120">
        <f t="shared" si="189"/>
        <v>1</v>
      </c>
      <c r="L12120" s="4">
        <f>VLOOKUP(A12120,ticker_cik_sic_ind!$B$1:$H$2872,7,FALSE)</f>
        <v>2958100</v>
      </c>
    </row>
    <row r="12121" spans="1:12" x14ac:dyDescent="0.25">
      <c r="A12121">
        <v>764478</v>
      </c>
      <c r="B12121">
        <v>2020</v>
      </c>
      <c r="C12121" t="s">
        <v>5546</v>
      </c>
      <c r="D12121">
        <v>14978</v>
      </c>
      <c r="E12121">
        <v>-3285</v>
      </c>
      <c r="F12121">
        <v>353</v>
      </c>
      <c r="I12121">
        <f>IFERROR(VLOOKUP(H12121,ticker_cik_sic_ind!$J$1:$K$2838,2,FALSE),A12121)</f>
        <v>764478</v>
      </c>
      <c r="J12121">
        <f t="shared" si="189"/>
        <v>1</v>
      </c>
      <c r="L12121" s="4">
        <f>VLOOKUP(A12121,ticker_cik_sic_ind!$B$1:$H$2872,7,FALSE)</f>
        <v>2958100</v>
      </c>
    </row>
    <row r="12122" spans="1:12" x14ac:dyDescent="0.25">
      <c r="A12122">
        <v>4457</v>
      </c>
      <c r="B12122">
        <v>2020</v>
      </c>
      <c r="C12122" t="s">
        <v>5546</v>
      </c>
      <c r="D12122">
        <v>12474.744000000001</v>
      </c>
      <c r="E12122">
        <v>-3869.0230000000001</v>
      </c>
      <c r="F12122">
        <v>354</v>
      </c>
      <c r="I12122">
        <f>IFERROR(VLOOKUP(H12122,ticker_cik_sic_ind!$J$1:$K$2838,2,FALSE),A12122)</f>
        <v>4457</v>
      </c>
      <c r="J12122">
        <f t="shared" si="189"/>
        <v>1</v>
      </c>
      <c r="L12122" s="4">
        <f>VLOOKUP(A12122,ticker_cik_sic_ind!$B$1:$H$2872,7,FALSE)</f>
        <v>2958100</v>
      </c>
    </row>
    <row r="12123" spans="1:12" x14ac:dyDescent="0.25">
      <c r="A12123">
        <v>1070412</v>
      </c>
      <c r="B12123">
        <v>2020</v>
      </c>
      <c r="C12123" t="s">
        <v>5546</v>
      </c>
      <c r="D12123">
        <v>9146.6970000000001</v>
      </c>
      <c r="E12123">
        <v>-5099.9949999999999</v>
      </c>
      <c r="F12123">
        <v>355</v>
      </c>
      <c r="I12123">
        <f>IFERROR(VLOOKUP(H12123,ticker_cik_sic_ind!$J$1:$K$2838,2,FALSE),A12123)</f>
        <v>1070412</v>
      </c>
      <c r="J12123">
        <f t="shared" si="189"/>
        <v>1</v>
      </c>
      <c r="L12123" s="4">
        <f>VLOOKUP(A12123,ticker_cik_sic_ind!$B$1:$H$2872,7,FALSE)</f>
        <v>2958100</v>
      </c>
    </row>
    <row r="12124" spans="1:12" x14ac:dyDescent="0.25">
      <c r="A12124">
        <v>820313</v>
      </c>
      <c r="B12124">
        <v>2020</v>
      </c>
      <c r="C12124" t="s">
        <v>5546</v>
      </c>
      <c r="D12124">
        <v>10634</v>
      </c>
      <c r="E12124">
        <v>-4203.2</v>
      </c>
      <c r="F12124">
        <v>355</v>
      </c>
      <c r="I12124">
        <f>IFERROR(VLOOKUP(H12124,ticker_cik_sic_ind!$J$1:$K$2838,2,FALSE),A12124)</f>
        <v>820313</v>
      </c>
      <c r="J12124">
        <f t="shared" si="189"/>
        <v>1</v>
      </c>
      <c r="L12124" s="4">
        <f>VLOOKUP(A12124,ticker_cik_sic_ind!$B$1:$H$2872,7,FALSE)</f>
        <v>2958100</v>
      </c>
    </row>
    <row r="12125" spans="1:12" x14ac:dyDescent="0.25">
      <c r="A12125">
        <v>1521332</v>
      </c>
      <c r="B12125">
        <v>2020</v>
      </c>
      <c r="C12125" t="s">
        <v>5546</v>
      </c>
      <c r="D12125">
        <v>13108</v>
      </c>
      <c r="E12125">
        <v>-3732</v>
      </c>
      <c r="F12125">
        <v>357</v>
      </c>
      <c r="I12125">
        <f>IFERROR(VLOOKUP(H12125,ticker_cik_sic_ind!$J$1:$K$2838,2,FALSE),A12125)</f>
        <v>1521332</v>
      </c>
      <c r="J12125">
        <f t="shared" si="189"/>
        <v>1</v>
      </c>
      <c r="L12125" s="4">
        <f>VLOOKUP(A12125,ticker_cik_sic_ind!$B$1:$H$2872,7,FALSE)</f>
        <v>2958100</v>
      </c>
    </row>
    <row r="12126" spans="1:12" x14ac:dyDescent="0.25">
      <c r="A12126">
        <v>1370946</v>
      </c>
      <c r="B12126">
        <v>2020</v>
      </c>
      <c r="C12126" t="s">
        <v>5546</v>
      </c>
      <c r="D12126">
        <v>10183</v>
      </c>
      <c r="E12126">
        <v>-4445</v>
      </c>
      <c r="F12126">
        <v>358</v>
      </c>
      <c r="I12126">
        <f>IFERROR(VLOOKUP(H12126,ticker_cik_sic_ind!$J$1:$K$2838,2,FALSE),A12126)</f>
        <v>1370946</v>
      </c>
      <c r="J12126">
        <f t="shared" si="189"/>
        <v>1</v>
      </c>
      <c r="L12126" s="4">
        <f>VLOOKUP(A12126,ticker_cik_sic_ind!$B$1:$H$2872,7,FALSE)</f>
        <v>2958100</v>
      </c>
    </row>
    <row r="12127" spans="1:12" x14ac:dyDescent="0.25">
      <c r="A12127">
        <v>1175454</v>
      </c>
      <c r="B12127">
        <v>2020</v>
      </c>
      <c r="C12127" t="s">
        <v>5546</v>
      </c>
      <c r="D12127">
        <v>11975.592000000001</v>
      </c>
      <c r="E12127">
        <v>-3843.3719999999998</v>
      </c>
      <c r="F12127">
        <v>359</v>
      </c>
      <c r="I12127">
        <f>IFERROR(VLOOKUP(H12127,ticker_cik_sic_ind!$J$1:$K$2838,2,FALSE),A12127)</f>
        <v>1175454</v>
      </c>
      <c r="J12127">
        <f t="shared" si="189"/>
        <v>1</v>
      </c>
      <c r="L12127" s="4">
        <f>VLOOKUP(A12127,ticker_cik_sic_ind!$B$1:$H$2872,7,FALSE)</f>
        <v>2958100</v>
      </c>
    </row>
    <row r="12128" spans="1:12" x14ac:dyDescent="0.25">
      <c r="A12128">
        <v>1021635</v>
      </c>
      <c r="B12128">
        <v>2020</v>
      </c>
      <c r="C12128" t="s">
        <v>5546</v>
      </c>
      <c r="D12128">
        <v>10886.2</v>
      </c>
      <c r="E12128">
        <v>-4007.2</v>
      </c>
      <c r="F12128">
        <v>360</v>
      </c>
      <c r="I12128">
        <f>IFERROR(VLOOKUP(H12128,ticker_cik_sic_ind!$J$1:$K$2838,2,FALSE),A12128)</f>
        <v>1021635</v>
      </c>
      <c r="J12128">
        <f t="shared" si="189"/>
        <v>1</v>
      </c>
      <c r="L12128" s="4">
        <f>VLOOKUP(A12128,ticker_cik_sic_ind!$B$1:$H$2872,7,FALSE)</f>
        <v>2958100</v>
      </c>
    </row>
    <row r="12129" spans="1:12" x14ac:dyDescent="0.25">
      <c r="A12129">
        <v>49826</v>
      </c>
      <c r="B12129">
        <v>2020</v>
      </c>
      <c r="C12129" t="s">
        <v>5546</v>
      </c>
      <c r="D12129">
        <v>15187</v>
      </c>
      <c r="E12129">
        <v>-3095</v>
      </c>
      <c r="F12129">
        <v>360</v>
      </c>
      <c r="I12129">
        <f>IFERROR(VLOOKUP(H12129,ticker_cik_sic_ind!$J$1:$K$2838,2,FALSE),A12129)</f>
        <v>49826</v>
      </c>
      <c r="J12129">
        <f t="shared" si="189"/>
        <v>1</v>
      </c>
      <c r="L12129" s="4">
        <f>VLOOKUP(A12129,ticker_cik_sic_ind!$B$1:$H$2872,7,FALSE)</f>
        <v>2958100</v>
      </c>
    </row>
    <row r="12130" spans="1:12" x14ac:dyDescent="0.25">
      <c r="A12130">
        <v>103379</v>
      </c>
      <c r="B12130">
        <v>2020</v>
      </c>
      <c r="C12130" t="s">
        <v>5546</v>
      </c>
      <c r="D12130">
        <v>10401.964</v>
      </c>
      <c r="E12130">
        <v>-4151.6139999999996</v>
      </c>
      <c r="F12130">
        <v>362</v>
      </c>
      <c r="I12130">
        <f>IFERROR(VLOOKUP(H12130,ticker_cik_sic_ind!$J$1:$K$2838,2,FALSE),A12130)</f>
        <v>103379</v>
      </c>
      <c r="J12130">
        <f t="shared" si="189"/>
        <v>1</v>
      </c>
      <c r="L12130" s="4">
        <f>VLOOKUP(A12130,ticker_cik_sic_ind!$B$1:$H$2872,7,FALSE)</f>
        <v>2958100</v>
      </c>
    </row>
    <row r="12131" spans="1:12" x14ac:dyDescent="0.25">
      <c r="A12131">
        <v>1492691</v>
      </c>
      <c r="B12131">
        <v>2020</v>
      </c>
      <c r="C12131" t="s">
        <v>5546</v>
      </c>
      <c r="D12131">
        <v>8213.5840000000007</v>
      </c>
      <c r="E12131">
        <v>-5532.02</v>
      </c>
      <c r="F12131">
        <v>363</v>
      </c>
      <c r="I12131">
        <f>IFERROR(VLOOKUP(H12131,ticker_cik_sic_ind!$J$1:$K$2838,2,FALSE),A12131)</f>
        <v>1492691</v>
      </c>
      <c r="J12131">
        <f t="shared" si="189"/>
        <v>1</v>
      </c>
      <c r="L12131" s="4">
        <f>VLOOKUP(A12131,ticker_cik_sic_ind!$B$1:$H$2872,7,FALSE)</f>
        <v>2958100</v>
      </c>
    </row>
    <row r="12132" spans="1:12" x14ac:dyDescent="0.25">
      <c r="A12132">
        <v>1492633</v>
      </c>
      <c r="B12132">
        <v>2020</v>
      </c>
      <c r="C12132" t="s">
        <v>5546</v>
      </c>
      <c r="D12132">
        <v>15588</v>
      </c>
      <c r="E12132">
        <v>-2988</v>
      </c>
      <c r="F12132">
        <v>364</v>
      </c>
      <c r="I12132">
        <f>IFERROR(VLOOKUP(H12132,ticker_cik_sic_ind!$J$1:$K$2838,2,FALSE),A12132)</f>
        <v>1492633</v>
      </c>
      <c r="J12132">
        <f t="shared" si="189"/>
        <v>1</v>
      </c>
      <c r="L12132" s="4">
        <f>VLOOKUP(A12132,ticker_cik_sic_ind!$B$1:$H$2872,7,FALSE)</f>
        <v>2958100</v>
      </c>
    </row>
    <row r="12133" spans="1:12" x14ac:dyDescent="0.25">
      <c r="A12133">
        <v>1055160</v>
      </c>
      <c r="B12133">
        <v>2020</v>
      </c>
      <c r="C12133" t="s">
        <v>5546</v>
      </c>
      <c r="D12133">
        <v>13208.092000000001</v>
      </c>
      <c r="E12133">
        <v>-3403.373</v>
      </c>
      <c r="F12133">
        <v>365</v>
      </c>
      <c r="I12133">
        <f>IFERROR(VLOOKUP(H12133,ticker_cik_sic_ind!$J$1:$K$2838,2,FALSE),A12133)</f>
        <v>1055160</v>
      </c>
      <c r="J12133">
        <f t="shared" si="189"/>
        <v>1</v>
      </c>
      <c r="L12133" s="4">
        <f>VLOOKUP(A12133,ticker_cik_sic_ind!$B$1:$H$2872,7,FALSE)</f>
        <v>2958100</v>
      </c>
    </row>
    <row r="12134" spans="1:12" x14ac:dyDescent="0.25">
      <c r="A12134">
        <v>48465</v>
      </c>
      <c r="B12134">
        <v>2020</v>
      </c>
      <c r="C12134" t="s">
        <v>5546</v>
      </c>
      <c r="D12134">
        <v>7954.576</v>
      </c>
      <c r="E12134">
        <v>-5891.335</v>
      </c>
      <c r="F12134">
        <v>365</v>
      </c>
      <c r="I12134">
        <f>IFERROR(VLOOKUP(H12134,ticker_cik_sic_ind!$J$1:$K$2838,2,FALSE),A12134)</f>
        <v>48465</v>
      </c>
      <c r="J12134">
        <f t="shared" si="189"/>
        <v>1</v>
      </c>
      <c r="L12134" s="4">
        <f>VLOOKUP(A12134,ticker_cik_sic_ind!$B$1:$H$2872,7,FALSE)</f>
        <v>2958100</v>
      </c>
    </row>
    <row r="12135" spans="1:12" x14ac:dyDescent="0.25">
      <c r="A12135">
        <v>818479</v>
      </c>
      <c r="B12135">
        <v>2020</v>
      </c>
      <c r="C12135" t="s">
        <v>5546</v>
      </c>
      <c r="D12135">
        <v>8575.2999999999993</v>
      </c>
      <c r="E12135">
        <v>-5182.8999999999996</v>
      </c>
      <c r="F12135">
        <v>367</v>
      </c>
      <c r="I12135">
        <f>IFERROR(VLOOKUP(H12135,ticker_cik_sic_ind!$J$1:$K$2838,2,FALSE),A12135)</f>
        <v>818479</v>
      </c>
      <c r="J12135">
        <f t="shared" si="189"/>
        <v>1</v>
      </c>
      <c r="L12135" s="4">
        <f>VLOOKUP(A12135,ticker_cik_sic_ind!$B$1:$H$2872,7,FALSE)</f>
        <v>2958100</v>
      </c>
    </row>
    <row r="12136" spans="1:12" x14ac:dyDescent="0.25">
      <c r="A12136">
        <v>1584509</v>
      </c>
      <c r="B12136">
        <v>2020</v>
      </c>
      <c r="C12136" t="s">
        <v>5546</v>
      </c>
      <c r="D12136">
        <v>13729.502</v>
      </c>
      <c r="E12136">
        <v>-3285.922</v>
      </c>
      <c r="F12136">
        <v>367</v>
      </c>
      <c r="I12136">
        <f>IFERROR(VLOOKUP(H12136,ticker_cik_sic_ind!$J$1:$K$2838,2,FALSE),A12136)</f>
        <v>1584509</v>
      </c>
      <c r="J12136">
        <f t="shared" si="189"/>
        <v>1</v>
      </c>
      <c r="L12136" s="4">
        <f>VLOOKUP(A12136,ticker_cik_sic_ind!$B$1:$H$2872,7,FALSE)</f>
        <v>2958100</v>
      </c>
    </row>
    <row r="12137" spans="1:12" x14ac:dyDescent="0.25">
      <c r="A12137">
        <v>1037868</v>
      </c>
      <c r="B12137">
        <v>2020</v>
      </c>
      <c r="C12137" t="s">
        <v>5546</v>
      </c>
      <c r="D12137">
        <v>9069.6020000000008</v>
      </c>
      <c r="E12137">
        <v>-4666.7809999999999</v>
      </c>
      <c r="F12137">
        <v>369</v>
      </c>
      <c r="I12137">
        <f>IFERROR(VLOOKUP(H12137,ticker_cik_sic_ind!$J$1:$K$2838,2,FALSE),A12137)</f>
        <v>1037868</v>
      </c>
      <c r="J12137">
        <f t="shared" si="189"/>
        <v>1</v>
      </c>
      <c r="L12137" s="4">
        <f>VLOOKUP(A12137,ticker_cik_sic_ind!$B$1:$H$2872,7,FALSE)</f>
        <v>2958100</v>
      </c>
    </row>
    <row r="12138" spans="1:12" x14ac:dyDescent="0.25">
      <c r="A12138">
        <v>798354</v>
      </c>
      <c r="B12138">
        <v>2020</v>
      </c>
      <c r="C12138" t="s">
        <v>5546</v>
      </c>
      <c r="D12138">
        <v>19640</v>
      </c>
      <c r="E12138">
        <v>-2546</v>
      </c>
      <c r="F12138">
        <v>369</v>
      </c>
      <c r="I12138">
        <f>IFERROR(VLOOKUP(H12138,ticker_cik_sic_ind!$J$1:$K$2838,2,FALSE),A12138)</f>
        <v>798354</v>
      </c>
      <c r="J12138">
        <f t="shared" si="189"/>
        <v>1</v>
      </c>
      <c r="L12138" s="4">
        <f>VLOOKUP(A12138,ticker_cik_sic_ind!$B$1:$H$2872,7,FALSE)</f>
        <v>2958100</v>
      </c>
    </row>
    <row r="12139" spans="1:12" x14ac:dyDescent="0.25">
      <c r="A12139">
        <v>1037976</v>
      </c>
      <c r="B12139">
        <v>2020</v>
      </c>
      <c r="C12139" t="s">
        <v>5546</v>
      </c>
      <c r="D12139">
        <v>10580.9</v>
      </c>
      <c r="E12139">
        <v>-3883.8</v>
      </c>
      <c r="F12139">
        <v>371</v>
      </c>
      <c r="I12139">
        <f>IFERROR(VLOOKUP(H12139,ticker_cik_sic_ind!$J$1:$K$2838,2,FALSE),A12139)</f>
        <v>1037976</v>
      </c>
      <c r="J12139">
        <f t="shared" si="189"/>
        <v>1</v>
      </c>
      <c r="L12139" s="4">
        <f>VLOOKUP(A12139,ticker_cik_sic_ind!$B$1:$H$2872,7,FALSE)</f>
        <v>2958100</v>
      </c>
    </row>
    <row r="12140" spans="1:12" x14ac:dyDescent="0.25">
      <c r="A12140">
        <v>1605607</v>
      </c>
      <c r="B12140">
        <v>2020</v>
      </c>
      <c r="C12140" t="s">
        <v>5546</v>
      </c>
      <c r="D12140">
        <v>8853.875</v>
      </c>
      <c r="E12140">
        <v>-4813.3890000000001</v>
      </c>
      <c r="F12140">
        <v>372</v>
      </c>
      <c r="I12140">
        <f>IFERROR(VLOOKUP(H12140,ticker_cik_sic_ind!$J$1:$K$2838,2,FALSE),A12140)</f>
        <v>1605607</v>
      </c>
      <c r="J12140">
        <f t="shared" si="189"/>
        <v>1</v>
      </c>
      <c r="L12140" s="4">
        <f>VLOOKUP(A12140,ticker_cik_sic_ind!$B$1:$H$2872,7,FALSE)</f>
        <v>2958100</v>
      </c>
    </row>
    <row r="12141" spans="1:12" x14ac:dyDescent="0.25">
      <c r="A12141">
        <v>315852</v>
      </c>
      <c r="B12141">
        <v>2020</v>
      </c>
      <c r="C12141" t="s">
        <v>5546</v>
      </c>
      <c r="D12141">
        <v>9728.3080000000009</v>
      </c>
      <c r="E12141">
        <v>-4182.2529999999997</v>
      </c>
      <c r="F12141">
        <v>372</v>
      </c>
      <c r="I12141">
        <f>IFERROR(VLOOKUP(H12141,ticker_cik_sic_ind!$J$1:$K$2838,2,FALSE),A12141)</f>
        <v>315852</v>
      </c>
      <c r="J12141">
        <f t="shared" si="189"/>
        <v>1</v>
      </c>
      <c r="L12141" s="4">
        <f>VLOOKUP(A12141,ticker_cik_sic_ind!$B$1:$H$2872,7,FALSE)</f>
        <v>2958100</v>
      </c>
    </row>
    <row r="12142" spans="1:12" x14ac:dyDescent="0.25">
      <c r="A12142">
        <v>1158449</v>
      </c>
      <c r="B12142">
        <v>2020</v>
      </c>
      <c r="C12142" t="s">
        <v>5546</v>
      </c>
      <c r="D12142">
        <v>11267.946</v>
      </c>
      <c r="E12142">
        <v>-3671.3020000000001</v>
      </c>
      <c r="F12142">
        <v>374</v>
      </c>
      <c r="I12142">
        <f>IFERROR(VLOOKUP(H12142,ticker_cik_sic_ind!$J$1:$K$2838,2,FALSE),A12142)</f>
        <v>1158449</v>
      </c>
      <c r="J12142">
        <f t="shared" si="189"/>
        <v>1</v>
      </c>
      <c r="L12142" s="4">
        <f>VLOOKUP(A12142,ticker_cik_sic_ind!$B$1:$H$2872,7,FALSE)</f>
        <v>2958100</v>
      </c>
    </row>
    <row r="12143" spans="1:12" x14ac:dyDescent="0.25">
      <c r="A12143">
        <v>1458891</v>
      </c>
      <c r="B12143">
        <v>2020</v>
      </c>
      <c r="C12143" t="s">
        <v>5546</v>
      </c>
      <c r="D12143">
        <v>9060.7189999999991</v>
      </c>
      <c r="E12143">
        <v>-4427.7489999999998</v>
      </c>
      <c r="F12143">
        <v>375</v>
      </c>
      <c r="I12143">
        <f>IFERROR(VLOOKUP(H12143,ticker_cik_sic_ind!$J$1:$K$2838,2,FALSE),A12143)</f>
        <v>1458891</v>
      </c>
      <c r="J12143">
        <f t="shared" si="189"/>
        <v>1</v>
      </c>
      <c r="L12143" s="4">
        <f>VLOOKUP(A12143,ticker_cik_sic_ind!$B$1:$H$2872,7,FALSE)</f>
        <v>2958100</v>
      </c>
    </row>
    <row r="12144" spans="1:12" x14ac:dyDescent="0.25">
      <c r="A12144">
        <v>1423902</v>
      </c>
      <c r="B12144">
        <v>2020</v>
      </c>
      <c r="C12144" t="s">
        <v>5546</v>
      </c>
      <c r="D12144">
        <v>11980.531000000001</v>
      </c>
      <c r="E12144">
        <v>-3491.21</v>
      </c>
      <c r="F12144">
        <v>376</v>
      </c>
      <c r="I12144">
        <f>IFERROR(VLOOKUP(H12144,ticker_cik_sic_ind!$J$1:$K$2838,2,FALSE),A12144)</f>
        <v>1423902</v>
      </c>
      <c r="J12144">
        <f t="shared" si="189"/>
        <v>1</v>
      </c>
      <c r="L12144" s="4">
        <f>VLOOKUP(A12144,ticker_cik_sic_ind!$B$1:$H$2872,7,FALSE)</f>
        <v>2958100</v>
      </c>
    </row>
    <row r="12145" spans="1:12" x14ac:dyDescent="0.25">
      <c r="A12145">
        <v>70318</v>
      </c>
      <c r="B12145">
        <v>2020</v>
      </c>
      <c r="C12145" t="s">
        <v>5546</v>
      </c>
      <c r="D12145">
        <v>23207</v>
      </c>
      <c r="E12145">
        <v>-2179</v>
      </c>
      <c r="F12145">
        <v>376</v>
      </c>
      <c r="I12145">
        <f>IFERROR(VLOOKUP(H12145,ticker_cik_sic_ind!$J$1:$K$2838,2,FALSE),A12145)</f>
        <v>70318</v>
      </c>
      <c r="J12145">
        <f t="shared" si="189"/>
        <v>1</v>
      </c>
      <c r="L12145" s="4">
        <f>VLOOKUP(A12145,ticker_cik_sic_ind!$B$1:$H$2872,7,FALSE)</f>
        <v>2958100</v>
      </c>
    </row>
    <row r="12146" spans="1:12" x14ac:dyDescent="0.25">
      <c r="A12146">
        <v>866374</v>
      </c>
      <c r="B12146">
        <v>2020</v>
      </c>
      <c r="C12146" t="s">
        <v>5546</v>
      </c>
      <c r="D12146">
        <v>14429.098</v>
      </c>
      <c r="E12146">
        <v>-3001.8150000000001</v>
      </c>
      <c r="F12146">
        <v>376</v>
      </c>
      <c r="I12146">
        <f>IFERROR(VLOOKUP(H12146,ticker_cik_sic_ind!$J$1:$K$2838,2,FALSE),A12146)</f>
        <v>866374</v>
      </c>
      <c r="J12146">
        <f t="shared" si="189"/>
        <v>1</v>
      </c>
      <c r="L12146" s="4">
        <f>VLOOKUP(A12146,ticker_cik_sic_ind!$B$1:$H$2872,7,FALSE)</f>
        <v>2958100</v>
      </c>
    </row>
    <row r="12147" spans="1:12" x14ac:dyDescent="0.25">
      <c r="A12147">
        <v>1043604</v>
      </c>
      <c r="B12147">
        <v>2020</v>
      </c>
      <c r="C12147" t="s">
        <v>5546</v>
      </c>
      <c r="D12147">
        <v>8903.2999999999993</v>
      </c>
      <c r="E12147">
        <v>-4591.2</v>
      </c>
      <c r="F12147">
        <v>376</v>
      </c>
      <c r="I12147">
        <f>IFERROR(VLOOKUP(H12147,ticker_cik_sic_ind!$J$1:$K$2838,2,FALSE),A12147)</f>
        <v>1043604</v>
      </c>
      <c r="J12147">
        <f t="shared" si="189"/>
        <v>1</v>
      </c>
      <c r="L12147" s="4">
        <f>VLOOKUP(A12147,ticker_cik_sic_ind!$B$1:$H$2872,7,FALSE)</f>
        <v>2958100</v>
      </c>
    </row>
    <row r="12148" spans="1:12" x14ac:dyDescent="0.25">
      <c r="A12148">
        <v>1090872</v>
      </c>
      <c r="B12148">
        <v>2020</v>
      </c>
      <c r="C12148" t="s">
        <v>5546</v>
      </c>
      <c r="D12148">
        <v>8625</v>
      </c>
      <c r="E12148">
        <v>-4747</v>
      </c>
      <c r="F12148">
        <v>380</v>
      </c>
      <c r="I12148">
        <f>IFERROR(VLOOKUP(H12148,ticker_cik_sic_ind!$J$1:$K$2838,2,FALSE),A12148)</f>
        <v>1090872</v>
      </c>
      <c r="J12148">
        <f t="shared" si="189"/>
        <v>1</v>
      </c>
      <c r="L12148" s="4">
        <f>VLOOKUP(A12148,ticker_cik_sic_ind!$B$1:$H$2872,7,FALSE)</f>
        <v>2958100</v>
      </c>
    </row>
    <row r="12149" spans="1:12" x14ac:dyDescent="0.25">
      <c r="A12149">
        <v>1177394</v>
      </c>
      <c r="B12149">
        <v>2020</v>
      </c>
      <c r="C12149" t="s">
        <v>5546</v>
      </c>
      <c r="D12149">
        <v>11275.958000000001</v>
      </c>
      <c r="E12149">
        <v>-3537.0529999999999</v>
      </c>
      <c r="F12149">
        <v>381</v>
      </c>
      <c r="I12149">
        <f>IFERROR(VLOOKUP(H12149,ticker_cik_sic_ind!$J$1:$K$2838,2,FALSE),A12149)</f>
        <v>1177394</v>
      </c>
      <c r="J12149">
        <f t="shared" si="189"/>
        <v>1</v>
      </c>
      <c r="L12149" s="4">
        <f>VLOOKUP(A12149,ticker_cik_sic_ind!$B$1:$H$2872,7,FALSE)</f>
        <v>2958100</v>
      </c>
    </row>
    <row r="12150" spans="1:12" x14ac:dyDescent="0.25">
      <c r="A12150">
        <v>12208</v>
      </c>
      <c r="B12150">
        <v>2020</v>
      </c>
      <c r="C12150" t="s">
        <v>5546</v>
      </c>
      <c r="D12150">
        <v>7646.9449999999997</v>
      </c>
      <c r="E12150">
        <v>-5486.81</v>
      </c>
      <c r="F12150">
        <v>382</v>
      </c>
      <c r="I12150">
        <f>IFERROR(VLOOKUP(H12150,ticker_cik_sic_ind!$J$1:$K$2838,2,FALSE),A12150)</f>
        <v>12208</v>
      </c>
      <c r="J12150">
        <f t="shared" si="189"/>
        <v>1</v>
      </c>
      <c r="L12150" s="4">
        <f>VLOOKUP(A12150,ticker_cik_sic_ind!$B$1:$H$2872,7,FALSE)</f>
        <v>2958100</v>
      </c>
    </row>
    <row r="12151" spans="1:12" x14ac:dyDescent="0.25">
      <c r="A12151">
        <v>861884</v>
      </c>
      <c r="B12151">
        <v>2020</v>
      </c>
      <c r="C12151" t="s">
        <v>5546</v>
      </c>
      <c r="D12151">
        <v>8327.1</v>
      </c>
      <c r="E12151">
        <v>-4949.5</v>
      </c>
      <c r="F12151">
        <v>382</v>
      </c>
      <c r="I12151">
        <f>IFERROR(VLOOKUP(H12151,ticker_cik_sic_ind!$J$1:$K$2838,2,FALSE),A12151)</f>
        <v>861884</v>
      </c>
      <c r="J12151">
        <f t="shared" si="189"/>
        <v>1</v>
      </c>
      <c r="L12151" s="4">
        <f>VLOOKUP(A12151,ticker_cik_sic_ind!$B$1:$H$2872,7,FALSE)</f>
        <v>2958100</v>
      </c>
    </row>
    <row r="12152" spans="1:12" x14ac:dyDescent="0.25">
      <c r="A12152">
        <v>96021</v>
      </c>
      <c r="B12152">
        <v>2020</v>
      </c>
      <c r="C12152" t="s">
        <v>5546</v>
      </c>
      <c r="D12152">
        <v>17966.522000000001</v>
      </c>
      <c r="E12152">
        <v>-2538.029</v>
      </c>
      <c r="F12152">
        <v>384</v>
      </c>
      <c r="I12152">
        <f>IFERROR(VLOOKUP(H12152,ticker_cik_sic_ind!$J$1:$K$2838,2,FALSE),A12152)</f>
        <v>96021</v>
      </c>
      <c r="J12152">
        <f t="shared" si="189"/>
        <v>1</v>
      </c>
      <c r="L12152" s="4">
        <f>VLOOKUP(A12152,ticker_cik_sic_ind!$B$1:$H$2872,7,FALSE)</f>
        <v>2958100</v>
      </c>
    </row>
    <row r="12153" spans="1:12" x14ac:dyDescent="0.25">
      <c r="A12153">
        <v>1166003</v>
      </c>
      <c r="B12153">
        <v>2020</v>
      </c>
      <c r="C12153" t="s">
        <v>5546</v>
      </c>
      <c r="D12153">
        <v>14314</v>
      </c>
      <c r="E12153">
        <v>-2912</v>
      </c>
      <c r="F12153">
        <v>385</v>
      </c>
      <c r="I12153">
        <f>IFERROR(VLOOKUP(H12153,ticker_cik_sic_ind!$J$1:$K$2838,2,FALSE),A12153)</f>
        <v>1166003</v>
      </c>
      <c r="J12153">
        <f t="shared" si="189"/>
        <v>1</v>
      </c>
      <c r="L12153" s="4">
        <f>VLOOKUP(A12153,ticker_cik_sic_ind!$B$1:$H$2872,7,FALSE)</f>
        <v>2958100</v>
      </c>
    </row>
    <row r="12154" spans="1:12" x14ac:dyDescent="0.25">
      <c r="A12154">
        <v>51644</v>
      </c>
      <c r="B12154">
        <v>2020</v>
      </c>
      <c r="C12154" t="s">
        <v>5546</v>
      </c>
      <c r="D12154">
        <v>16526.900000000001</v>
      </c>
      <c r="E12154">
        <v>-2646.7</v>
      </c>
      <c r="F12154">
        <v>386</v>
      </c>
      <c r="I12154">
        <f>IFERROR(VLOOKUP(H12154,ticker_cik_sic_ind!$J$1:$K$2838,2,FALSE),A12154)</f>
        <v>51644</v>
      </c>
      <c r="J12154">
        <f t="shared" si="189"/>
        <v>1</v>
      </c>
      <c r="L12154" s="4">
        <f>VLOOKUP(A12154,ticker_cik_sic_ind!$B$1:$H$2872,7,FALSE)</f>
        <v>2958100</v>
      </c>
    </row>
    <row r="12155" spans="1:12" x14ac:dyDescent="0.25">
      <c r="A12155">
        <v>1518832</v>
      </c>
      <c r="B12155">
        <v>2020</v>
      </c>
      <c r="C12155" t="s">
        <v>5546</v>
      </c>
      <c r="D12155">
        <v>8553</v>
      </c>
      <c r="E12155">
        <v>-4561</v>
      </c>
      <c r="F12155">
        <v>387</v>
      </c>
      <c r="I12155">
        <f>IFERROR(VLOOKUP(H12155,ticker_cik_sic_ind!$J$1:$K$2838,2,FALSE),A12155)</f>
        <v>1518832</v>
      </c>
      <c r="J12155">
        <f t="shared" si="189"/>
        <v>1</v>
      </c>
      <c r="L12155" s="4">
        <f>VLOOKUP(A12155,ticker_cik_sic_ind!$B$1:$H$2872,7,FALSE)</f>
        <v>2958100</v>
      </c>
    </row>
    <row r="12156" spans="1:12" x14ac:dyDescent="0.25">
      <c r="A12156">
        <v>888491</v>
      </c>
      <c r="B12156">
        <v>2020</v>
      </c>
      <c r="C12156" t="s">
        <v>5546</v>
      </c>
      <c r="D12156">
        <v>9098.42</v>
      </c>
      <c r="E12156">
        <v>-4052.5059999999999</v>
      </c>
      <c r="F12156">
        <v>388</v>
      </c>
      <c r="I12156">
        <f>IFERROR(VLOOKUP(H12156,ticker_cik_sic_ind!$J$1:$K$2838,2,FALSE),A12156)</f>
        <v>888491</v>
      </c>
      <c r="J12156">
        <f t="shared" si="189"/>
        <v>1</v>
      </c>
      <c r="L12156" s="4">
        <f>VLOOKUP(A12156,ticker_cik_sic_ind!$B$1:$H$2872,7,FALSE)</f>
        <v>2958100</v>
      </c>
    </row>
    <row r="12157" spans="1:12" x14ac:dyDescent="0.25">
      <c r="A12157">
        <v>783280</v>
      </c>
      <c r="B12157">
        <v>2020</v>
      </c>
      <c r="C12157" t="s">
        <v>5546</v>
      </c>
      <c r="D12157">
        <v>8014.1270000000004</v>
      </c>
      <c r="E12157">
        <v>-4702.1210000000001</v>
      </c>
      <c r="F12157">
        <v>389</v>
      </c>
      <c r="I12157">
        <f>IFERROR(VLOOKUP(H12157,ticker_cik_sic_ind!$J$1:$K$2838,2,FALSE),A12157)</f>
        <v>783280</v>
      </c>
      <c r="J12157">
        <f t="shared" si="189"/>
        <v>1</v>
      </c>
      <c r="L12157" s="4">
        <f>VLOOKUP(A12157,ticker_cik_sic_ind!$B$1:$H$2872,7,FALSE)</f>
        <v>2958100</v>
      </c>
    </row>
    <row r="12158" spans="1:12" x14ac:dyDescent="0.25">
      <c r="A12158">
        <v>1530950</v>
      </c>
      <c r="B12158">
        <v>2020</v>
      </c>
      <c r="C12158" t="s">
        <v>5546</v>
      </c>
      <c r="D12158">
        <v>11397.9</v>
      </c>
      <c r="E12158">
        <v>-3217.3</v>
      </c>
      <c r="F12158">
        <v>390</v>
      </c>
      <c r="I12158">
        <f>IFERROR(VLOOKUP(H12158,ticker_cik_sic_ind!$J$1:$K$2838,2,FALSE),A12158)</f>
        <v>1530950</v>
      </c>
      <c r="J12158">
        <f t="shared" si="189"/>
        <v>1</v>
      </c>
      <c r="L12158" s="4">
        <f>VLOOKUP(A12158,ticker_cik_sic_ind!$B$1:$H$2872,7,FALSE)</f>
        <v>2958100</v>
      </c>
    </row>
    <row r="12159" spans="1:12" x14ac:dyDescent="0.25">
      <c r="A12159">
        <v>8858</v>
      </c>
      <c r="B12159">
        <v>2020</v>
      </c>
      <c r="C12159" t="s">
        <v>5546</v>
      </c>
      <c r="D12159">
        <v>8564.5560000000005</v>
      </c>
      <c r="E12159">
        <v>-4140.473</v>
      </c>
      <c r="F12159">
        <v>391</v>
      </c>
      <c r="I12159">
        <f>IFERROR(VLOOKUP(H12159,ticker_cik_sic_ind!$J$1:$K$2838,2,FALSE),A12159)</f>
        <v>8858</v>
      </c>
      <c r="J12159">
        <f t="shared" si="189"/>
        <v>1</v>
      </c>
      <c r="L12159" s="4">
        <f>VLOOKUP(A12159,ticker_cik_sic_ind!$B$1:$H$2872,7,FALSE)</f>
        <v>2958100</v>
      </c>
    </row>
    <row r="12160" spans="1:12" x14ac:dyDescent="0.25">
      <c r="A12160">
        <v>67716</v>
      </c>
      <c r="B12160">
        <v>2020</v>
      </c>
      <c r="C12160" t="s">
        <v>5546</v>
      </c>
      <c r="D12160">
        <v>7591.4930000000004</v>
      </c>
      <c r="E12160">
        <v>-4988.2849999999999</v>
      </c>
      <c r="F12160">
        <v>392</v>
      </c>
      <c r="I12160">
        <f>IFERROR(VLOOKUP(H12160,ticker_cik_sic_ind!$J$1:$K$2838,2,FALSE),A12160)</f>
        <v>67716</v>
      </c>
      <c r="J12160">
        <f t="shared" si="189"/>
        <v>1</v>
      </c>
      <c r="L12160" s="4">
        <f>VLOOKUP(A12160,ticker_cik_sic_ind!$B$1:$H$2872,7,FALSE)</f>
        <v>2958100</v>
      </c>
    </row>
    <row r="12161" spans="1:12" x14ac:dyDescent="0.25">
      <c r="A12161">
        <v>1364250</v>
      </c>
      <c r="B12161">
        <v>2020</v>
      </c>
      <c r="C12161" t="s">
        <v>5546</v>
      </c>
      <c r="D12161">
        <v>8677.7109999999993</v>
      </c>
      <c r="E12161">
        <v>-4052.36</v>
      </c>
      <c r="F12161">
        <v>392</v>
      </c>
      <c r="I12161">
        <f>IFERROR(VLOOKUP(H12161,ticker_cik_sic_ind!$J$1:$K$2838,2,FALSE),A12161)</f>
        <v>1364250</v>
      </c>
      <c r="J12161">
        <f t="shared" si="189"/>
        <v>1</v>
      </c>
      <c r="L12161" s="4">
        <f>VLOOKUP(A12161,ticker_cik_sic_ind!$B$1:$H$2872,7,FALSE)</f>
        <v>2958100</v>
      </c>
    </row>
    <row r="12162" spans="1:12" x14ac:dyDescent="0.25">
      <c r="A12162">
        <v>202058</v>
      </c>
      <c r="B12162">
        <v>2020</v>
      </c>
      <c r="C12162" t="s">
        <v>5546</v>
      </c>
      <c r="D12162">
        <v>10117</v>
      </c>
      <c r="E12162">
        <v>-3363</v>
      </c>
      <c r="F12162">
        <v>394</v>
      </c>
      <c r="I12162">
        <f>IFERROR(VLOOKUP(H12162,ticker_cik_sic_ind!$J$1:$K$2838,2,FALSE),A12162)</f>
        <v>202058</v>
      </c>
      <c r="J12162">
        <f t="shared" si="189"/>
        <v>1</v>
      </c>
      <c r="L12162" s="4">
        <f>VLOOKUP(A12162,ticker_cik_sic_ind!$B$1:$H$2872,7,FALSE)</f>
        <v>1</v>
      </c>
    </row>
    <row r="12163" spans="1:12" x14ac:dyDescent="0.25">
      <c r="A12163">
        <v>805022</v>
      </c>
      <c r="B12163">
        <v>2020</v>
      </c>
      <c r="C12163" t="s">
        <v>5546</v>
      </c>
      <c r="D12163">
        <v>8491.1579999999994</v>
      </c>
      <c r="E12163">
        <v>-4084.6210000000001</v>
      </c>
      <c r="F12163">
        <v>395</v>
      </c>
      <c r="I12163">
        <f>IFERROR(VLOOKUP(H12163,ticker_cik_sic_ind!$J$1:$K$2838,2,FALSE),A12163)</f>
        <v>805022</v>
      </c>
      <c r="J12163">
        <f t="shared" ref="J12163:J12226" si="190">IF(OR(AND(C12163="financial",F12163&lt;$L$1),AND(C12163="non_financial",F12163&lt;$M$1)),1,0)</f>
        <v>1</v>
      </c>
      <c r="L12163" s="4">
        <f>VLOOKUP(A12163,ticker_cik_sic_ind!$B$1:$H$2872,7,FALSE)</f>
        <v>43796</v>
      </c>
    </row>
    <row r="12164" spans="1:12" x14ac:dyDescent="0.25">
      <c r="A12164">
        <v>1274494</v>
      </c>
      <c r="B12164">
        <v>2020</v>
      </c>
      <c r="C12164" t="s">
        <v>5546</v>
      </c>
      <c r="D12164">
        <v>7137.8069999999998</v>
      </c>
      <c r="E12164">
        <v>-5135.1239999999998</v>
      </c>
      <c r="F12164">
        <v>396</v>
      </c>
      <c r="I12164">
        <f>IFERROR(VLOOKUP(H12164,ticker_cik_sic_ind!$J$1:$K$2838,2,FALSE),A12164)</f>
        <v>1274494</v>
      </c>
      <c r="J12164">
        <f t="shared" si="190"/>
        <v>1</v>
      </c>
      <c r="L12164" s="4">
        <f>VLOOKUP(A12164,ticker_cik_sic_ind!$B$1:$H$2872,7,FALSE)</f>
        <v>2958100</v>
      </c>
    </row>
    <row r="12165" spans="1:12" x14ac:dyDescent="0.25">
      <c r="A12165">
        <v>85961</v>
      </c>
      <c r="B12165">
        <v>2020</v>
      </c>
      <c r="C12165" t="s">
        <v>5546</v>
      </c>
      <c r="D12165">
        <v>14522.054</v>
      </c>
      <c r="E12165">
        <v>-2607.7060000000001</v>
      </c>
      <c r="F12165">
        <v>397</v>
      </c>
      <c r="I12165">
        <f>IFERROR(VLOOKUP(H12165,ticker_cik_sic_ind!$J$1:$K$2838,2,FALSE),A12165)</f>
        <v>85961</v>
      </c>
      <c r="J12165">
        <f t="shared" si="190"/>
        <v>1</v>
      </c>
      <c r="L12165" s="4">
        <f>VLOOKUP(A12165,ticker_cik_sic_ind!$B$1:$H$2872,7,FALSE)</f>
        <v>2958100</v>
      </c>
    </row>
    <row r="12166" spans="1:12" x14ac:dyDescent="0.25">
      <c r="A12166">
        <v>1517228</v>
      </c>
      <c r="B12166">
        <v>2020</v>
      </c>
      <c r="C12166" t="s">
        <v>5546</v>
      </c>
      <c r="D12166">
        <v>15936.7</v>
      </c>
      <c r="E12166">
        <v>-2424.9</v>
      </c>
      <c r="F12166">
        <v>397</v>
      </c>
      <c r="I12166">
        <f>IFERROR(VLOOKUP(H12166,ticker_cik_sic_ind!$J$1:$K$2838,2,FALSE),A12166)</f>
        <v>1517228</v>
      </c>
      <c r="J12166">
        <f t="shared" si="190"/>
        <v>1</v>
      </c>
      <c r="L12166" s="4">
        <f>VLOOKUP(A12166,ticker_cik_sic_ind!$B$1:$H$2872,7,FALSE)</f>
        <v>2958100</v>
      </c>
    </row>
    <row r="12167" spans="1:12" x14ac:dyDescent="0.25">
      <c r="A12167">
        <v>1025996</v>
      </c>
      <c r="B12167">
        <v>2020</v>
      </c>
      <c r="C12167" t="s">
        <v>5546</v>
      </c>
      <c r="D12167">
        <v>8094.7209999999995</v>
      </c>
      <c r="E12167">
        <v>-4186.9030000000002</v>
      </c>
      <c r="F12167">
        <v>397</v>
      </c>
      <c r="I12167">
        <f>IFERROR(VLOOKUP(H12167,ticker_cik_sic_ind!$J$1:$K$2838,2,FALSE),A12167)</f>
        <v>1025996</v>
      </c>
      <c r="J12167">
        <f t="shared" si="190"/>
        <v>1</v>
      </c>
      <c r="L12167" s="4">
        <f>VLOOKUP(A12167,ticker_cik_sic_ind!$B$1:$H$2872,7,FALSE)</f>
        <v>2958100</v>
      </c>
    </row>
    <row r="12168" spans="1:12" x14ac:dyDescent="0.25">
      <c r="A12168">
        <v>790703</v>
      </c>
      <c r="B12168">
        <v>2020</v>
      </c>
      <c r="C12168" t="s">
        <v>5546</v>
      </c>
      <c r="D12168">
        <v>12055.055</v>
      </c>
      <c r="E12168">
        <v>-2889.6219999999998</v>
      </c>
      <c r="F12168">
        <v>400</v>
      </c>
      <c r="I12168">
        <f>IFERROR(VLOOKUP(H12168,ticker_cik_sic_ind!$J$1:$K$2838,2,FALSE),A12168)</f>
        <v>790703</v>
      </c>
      <c r="J12168">
        <f t="shared" si="190"/>
        <v>1</v>
      </c>
      <c r="L12168" s="4">
        <f>VLOOKUP(A12168,ticker_cik_sic_ind!$B$1:$H$2872,7,FALSE)</f>
        <v>44012</v>
      </c>
    </row>
    <row r="12169" spans="1:12" x14ac:dyDescent="0.25">
      <c r="A12169">
        <v>1415404</v>
      </c>
      <c r="B12169">
        <v>2020</v>
      </c>
      <c r="C12169" t="s">
        <v>5546</v>
      </c>
      <c r="D12169">
        <v>7950.0910000000003</v>
      </c>
      <c r="E12169">
        <v>-4242.951</v>
      </c>
      <c r="F12169">
        <v>401</v>
      </c>
      <c r="I12169">
        <f>IFERROR(VLOOKUP(H12169,ticker_cik_sic_ind!$J$1:$K$2838,2,FALSE),A12169)</f>
        <v>1415404</v>
      </c>
      <c r="J12169">
        <f t="shared" si="190"/>
        <v>1</v>
      </c>
      <c r="L12169" s="4">
        <f>VLOOKUP(A12169,ticker_cik_sic_ind!$B$1:$H$2872,7,FALSE)</f>
        <v>1</v>
      </c>
    </row>
    <row r="12170" spans="1:12" x14ac:dyDescent="0.25">
      <c r="A12170">
        <v>1019849</v>
      </c>
      <c r="B12170">
        <v>2020</v>
      </c>
      <c r="C12170" t="s">
        <v>5546</v>
      </c>
      <c r="D12170">
        <v>13361.1</v>
      </c>
      <c r="E12170">
        <v>-2661</v>
      </c>
      <c r="F12170">
        <v>402</v>
      </c>
      <c r="I12170">
        <f>IFERROR(VLOOKUP(H12170,ticker_cik_sic_ind!$J$1:$K$2838,2,FALSE),A12170)</f>
        <v>1019849</v>
      </c>
      <c r="J12170">
        <f t="shared" si="190"/>
        <v>1</v>
      </c>
      <c r="L12170" s="4">
        <f>VLOOKUP(A12170,ticker_cik_sic_ind!$B$1:$H$2872,7,FALSE)</f>
        <v>2958100</v>
      </c>
    </row>
    <row r="12171" spans="1:12" x14ac:dyDescent="0.25">
      <c r="A12171">
        <v>1665918</v>
      </c>
      <c r="B12171">
        <v>2020</v>
      </c>
      <c r="C12171" t="s">
        <v>5546</v>
      </c>
      <c r="D12171">
        <v>9339</v>
      </c>
      <c r="E12171">
        <v>-3435</v>
      </c>
      <c r="F12171">
        <v>403</v>
      </c>
      <c r="I12171">
        <f>IFERROR(VLOOKUP(H12171,ticker_cik_sic_ind!$J$1:$K$2838,2,FALSE),A12171)</f>
        <v>1665918</v>
      </c>
      <c r="J12171">
        <f t="shared" si="190"/>
        <v>1</v>
      </c>
      <c r="L12171" s="4">
        <f>VLOOKUP(A12171,ticker_cik_sic_ind!$B$1:$H$2872,7,FALSE)</f>
        <v>2958100</v>
      </c>
    </row>
    <row r="12172" spans="1:12" x14ac:dyDescent="0.25">
      <c r="A12172">
        <v>875320</v>
      </c>
      <c r="B12172">
        <v>2020</v>
      </c>
      <c r="C12172" t="s">
        <v>5546</v>
      </c>
      <c r="D12172">
        <v>7033.4709999999995</v>
      </c>
      <c r="E12172">
        <v>-5069.9650000000001</v>
      </c>
      <c r="F12172">
        <v>404</v>
      </c>
      <c r="I12172">
        <f>IFERROR(VLOOKUP(H12172,ticker_cik_sic_ind!$J$1:$K$2838,2,FALSE),A12172)</f>
        <v>875320</v>
      </c>
      <c r="J12172">
        <f t="shared" si="190"/>
        <v>1</v>
      </c>
      <c r="L12172" s="4">
        <f>VLOOKUP(A12172,ticker_cik_sic_ind!$B$1:$H$2872,7,FALSE)</f>
        <v>2958100</v>
      </c>
    </row>
    <row r="12173" spans="1:12" x14ac:dyDescent="0.25">
      <c r="A12173">
        <v>1336920</v>
      </c>
      <c r="B12173">
        <v>2020</v>
      </c>
      <c r="C12173" t="s">
        <v>5546</v>
      </c>
      <c r="D12173">
        <v>9327</v>
      </c>
      <c r="E12173">
        <v>-3362</v>
      </c>
      <c r="F12173">
        <v>405</v>
      </c>
      <c r="I12173">
        <f>IFERROR(VLOOKUP(H12173,ticker_cik_sic_ind!$J$1:$K$2838,2,FALSE),A12173)</f>
        <v>1336920</v>
      </c>
      <c r="J12173">
        <f t="shared" si="190"/>
        <v>1</v>
      </c>
      <c r="L12173" s="4">
        <f>VLOOKUP(A12173,ticker_cik_sic_ind!$B$1:$H$2872,7,FALSE)</f>
        <v>2958100</v>
      </c>
    </row>
    <row r="12174" spans="1:12" x14ac:dyDescent="0.25">
      <c r="A12174">
        <v>1255474</v>
      </c>
      <c r="B12174">
        <v>2020</v>
      </c>
      <c r="C12174" t="s">
        <v>5546</v>
      </c>
      <c r="D12174">
        <v>7775.7259999999997</v>
      </c>
      <c r="E12174">
        <v>-4200.6270000000004</v>
      </c>
      <c r="F12174">
        <v>406</v>
      </c>
      <c r="I12174">
        <f>IFERROR(VLOOKUP(H12174,ticker_cik_sic_ind!$J$1:$K$2838,2,FALSE),A12174)</f>
        <v>1255474</v>
      </c>
      <c r="J12174">
        <f t="shared" si="190"/>
        <v>1</v>
      </c>
      <c r="L12174" s="4">
        <f>VLOOKUP(A12174,ticker_cik_sic_ind!$B$1:$H$2872,7,FALSE)</f>
        <v>2958100</v>
      </c>
    </row>
    <row r="12175" spans="1:12" x14ac:dyDescent="0.25">
      <c r="A12175">
        <v>804753</v>
      </c>
      <c r="B12175">
        <v>2020</v>
      </c>
      <c r="C12175" t="s">
        <v>5546</v>
      </c>
      <c r="D12175">
        <v>7276.3090000000002</v>
      </c>
      <c r="E12175">
        <v>-4717.2690000000002</v>
      </c>
      <c r="F12175">
        <v>407</v>
      </c>
      <c r="I12175">
        <f>IFERROR(VLOOKUP(H12175,ticker_cik_sic_ind!$J$1:$K$2838,2,FALSE),A12175)</f>
        <v>804753</v>
      </c>
      <c r="J12175">
        <f t="shared" si="190"/>
        <v>1</v>
      </c>
      <c r="L12175" s="4">
        <f>VLOOKUP(A12175,ticker_cik_sic_ind!$B$1:$H$2872,7,FALSE)</f>
        <v>2958100</v>
      </c>
    </row>
    <row r="12176" spans="1:12" x14ac:dyDescent="0.25">
      <c r="A12176">
        <v>915913</v>
      </c>
      <c r="B12176">
        <v>2020</v>
      </c>
      <c r="C12176" t="s">
        <v>5546</v>
      </c>
      <c r="D12176">
        <v>8094.4139999999998</v>
      </c>
      <c r="E12176">
        <v>-3974.4029999999998</v>
      </c>
      <c r="F12176">
        <v>408</v>
      </c>
      <c r="I12176">
        <f>IFERROR(VLOOKUP(H12176,ticker_cik_sic_ind!$J$1:$K$2838,2,FALSE),A12176)</f>
        <v>915913</v>
      </c>
      <c r="J12176">
        <f t="shared" si="190"/>
        <v>1</v>
      </c>
      <c r="L12176" s="4">
        <f>VLOOKUP(A12176,ticker_cik_sic_ind!$B$1:$H$2872,7,FALSE)</f>
        <v>2958100</v>
      </c>
    </row>
    <row r="12177" spans="1:12" x14ac:dyDescent="0.25">
      <c r="A12177">
        <v>1420800</v>
      </c>
      <c r="B12177">
        <v>2020</v>
      </c>
      <c r="C12177" t="s">
        <v>5546</v>
      </c>
      <c r="D12177">
        <v>9899.2530000000006</v>
      </c>
      <c r="E12177">
        <v>-3256.3490000000002</v>
      </c>
      <c r="F12177">
        <v>408</v>
      </c>
      <c r="I12177">
        <f>IFERROR(VLOOKUP(H12177,ticker_cik_sic_ind!$J$1:$K$2838,2,FALSE),A12177)</f>
        <v>1420800</v>
      </c>
      <c r="J12177">
        <f t="shared" si="190"/>
        <v>1</v>
      </c>
      <c r="L12177" s="4">
        <f>VLOOKUP(A12177,ticker_cik_sic_ind!$B$1:$H$2872,7,FALSE)</f>
        <v>2958100</v>
      </c>
    </row>
    <row r="12178" spans="1:12" x14ac:dyDescent="0.25">
      <c r="A12178">
        <v>74208</v>
      </c>
      <c r="B12178">
        <v>2020</v>
      </c>
      <c r="C12178" t="s">
        <v>5546</v>
      </c>
      <c r="D12178">
        <v>8197.2659999999996</v>
      </c>
      <c r="E12178">
        <v>-3968.547</v>
      </c>
      <c r="F12178">
        <v>410</v>
      </c>
      <c r="I12178">
        <f>IFERROR(VLOOKUP(H12178,ticker_cik_sic_ind!$J$1:$K$2838,2,FALSE),A12178)</f>
        <v>74208</v>
      </c>
      <c r="J12178">
        <f t="shared" si="190"/>
        <v>1</v>
      </c>
      <c r="L12178" s="4">
        <f>VLOOKUP(A12178,ticker_cik_sic_ind!$B$1:$H$2872,7,FALSE)</f>
        <v>2958100</v>
      </c>
    </row>
    <row r="12179" spans="1:12" x14ac:dyDescent="0.25">
      <c r="A12179">
        <v>1567892</v>
      </c>
      <c r="B12179">
        <v>2020</v>
      </c>
      <c r="C12179" t="s">
        <v>5546</v>
      </c>
      <c r="D12179">
        <v>10221.700000000001</v>
      </c>
      <c r="E12179">
        <v>-3075.2</v>
      </c>
      <c r="F12179">
        <v>410</v>
      </c>
      <c r="I12179">
        <f>IFERROR(VLOOKUP(H12179,ticker_cik_sic_ind!$J$1:$K$2838,2,FALSE),A12179)</f>
        <v>1567892</v>
      </c>
      <c r="J12179">
        <f t="shared" si="190"/>
        <v>1</v>
      </c>
      <c r="L12179" s="4">
        <f>VLOOKUP(A12179,ticker_cik_sic_ind!$B$1:$H$2872,7,FALSE)</f>
        <v>2958100</v>
      </c>
    </row>
    <row r="12180" spans="1:12" x14ac:dyDescent="0.25">
      <c r="A12180">
        <v>1567892</v>
      </c>
      <c r="B12180">
        <v>2020</v>
      </c>
      <c r="C12180" t="s">
        <v>5546</v>
      </c>
      <c r="D12180">
        <v>10221.700000000001</v>
      </c>
      <c r="E12180">
        <v>-3075.2</v>
      </c>
      <c r="F12180">
        <v>410</v>
      </c>
      <c r="I12180">
        <f>IFERROR(VLOOKUP(H12180,ticker_cik_sic_ind!$J$1:$K$2838,2,FALSE),A12180)</f>
        <v>1567892</v>
      </c>
      <c r="J12180">
        <f t="shared" si="190"/>
        <v>1</v>
      </c>
      <c r="L12180" s="4">
        <f>VLOOKUP(A12180,ticker_cik_sic_ind!$B$1:$H$2872,7,FALSE)</f>
        <v>2958100</v>
      </c>
    </row>
    <row r="12181" spans="1:12" x14ac:dyDescent="0.25">
      <c r="A12181">
        <v>891103</v>
      </c>
      <c r="B12181">
        <v>2020</v>
      </c>
      <c r="C12181" t="s">
        <v>5546</v>
      </c>
      <c r="D12181">
        <v>8299.1049999999996</v>
      </c>
      <c r="E12181">
        <v>-3843.5970000000002</v>
      </c>
      <c r="F12181">
        <v>413</v>
      </c>
      <c r="I12181">
        <f>IFERROR(VLOOKUP(H12181,ticker_cik_sic_ind!$J$1:$K$2838,2,FALSE),A12181)</f>
        <v>891103</v>
      </c>
      <c r="J12181">
        <f t="shared" si="190"/>
        <v>1</v>
      </c>
      <c r="L12181" s="4">
        <f>VLOOKUP(A12181,ticker_cik_sic_ind!$B$1:$H$2872,7,FALSE)</f>
        <v>2958100</v>
      </c>
    </row>
    <row r="12182" spans="1:12" x14ac:dyDescent="0.25">
      <c r="A12182">
        <v>1306830</v>
      </c>
      <c r="B12182">
        <v>2020</v>
      </c>
      <c r="C12182" t="s">
        <v>5546</v>
      </c>
      <c r="D12182">
        <v>9506</v>
      </c>
      <c r="E12182">
        <v>-3254</v>
      </c>
      <c r="F12182">
        <v>414</v>
      </c>
      <c r="I12182">
        <f>IFERROR(VLOOKUP(H12182,ticker_cik_sic_ind!$J$1:$K$2838,2,FALSE),A12182)</f>
        <v>1306830</v>
      </c>
      <c r="J12182">
        <f t="shared" si="190"/>
        <v>1</v>
      </c>
      <c r="L12182" s="4">
        <f>VLOOKUP(A12182,ticker_cik_sic_ind!$B$1:$H$2872,7,FALSE)</f>
        <v>2958100</v>
      </c>
    </row>
    <row r="12183" spans="1:12" x14ac:dyDescent="0.25">
      <c r="A12183">
        <v>350698</v>
      </c>
      <c r="B12183">
        <v>2020</v>
      </c>
      <c r="C12183" t="s">
        <v>5546</v>
      </c>
      <c r="D12183">
        <v>10699.5</v>
      </c>
      <c r="E12183">
        <v>-2882.9</v>
      </c>
      <c r="F12183">
        <v>415</v>
      </c>
      <c r="I12183">
        <f>IFERROR(VLOOKUP(H12183,ticker_cik_sic_ind!$J$1:$K$2838,2,FALSE),A12183)</f>
        <v>350698</v>
      </c>
      <c r="J12183">
        <f t="shared" si="190"/>
        <v>1</v>
      </c>
      <c r="L12183" s="4">
        <f>VLOOKUP(A12183,ticker_cik_sic_ind!$B$1:$H$2872,7,FALSE)</f>
        <v>2958100</v>
      </c>
    </row>
    <row r="12184" spans="1:12" x14ac:dyDescent="0.25">
      <c r="A12184">
        <v>1534504</v>
      </c>
      <c r="B12184">
        <v>2020</v>
      </c>
      <c r="C12184" t="s">
        <v>5546</v>
      </c>
      <c r="D12184">
        <v>8809.7000000000007</v>
      </c>
      <c r="E12184">
        <v>-3513.1</v>
      </c>
      <c r="F12184">
        <v>415</v>
      </c>
      <c r="I12184">
        <f>IFERROR(VLOOKUP(H12184,ticker_cik_sic_ind!$J$1:$K$2838,2,FALSE),A12184)</f>
        <v>1534504</v>
      </c>
      <c r="J12184">
        <f t="shared" si="190"/>
        <v>1</v>
      </c>
      <c r="L12184" s="4">
        <f>VLOOKUP(A12184,ticker_cik_sic_ind!$B$1:$H$2872,7,FALSE)</f>
        <v>2958100</v>
      </c>
    </row>
    <row r="12185" spans="1:12" x14ac:dyDescent="0.25">
      <c r="A12185">
        <v>745732</v>
      </c>
      <c r="B12185">
        <v>2020</v>
      </c>
      <c r="C12185" t="s">
        <v>5546</v>
      </c>
      <c r="D12185">
        <v>9151.9470000000001</v>
      </c>
      <c r="E12185">
        <v>-3296.2640000000001</v>
      </c>
      <c r="F12185">
        <v>417</v>
      </c>
      <c r="I12185">
        <f>IFERROR(VLOOKUP(H12185,ticker_cik_sic_ind!$J$1:$K$2838,2,FALSE),A12185)</f>
        <v>745732</v>
      </c>
      <c r="J12185">
        <f t="shared" si="190"/>
        <v>1</v>
      </c>
      <c r="L12185" s="4">
        <f>VLOOKUP(A12185,ticker_cik_sic_ind!$B$1:$H$2872,7,FALSE)</f>
        <v>2958100</v>
      </c>
    </row>
    <row r="12186" spans="1:12" x14ac:dyDescent="0.25">
      <c r="A12186">
        <v>1022671</v>
      </c>
      <c r="B12186">
        <v>2020</v>
      </c>
      <c r="C12186" t="s">
        <v>5546</v>
      </c>
      <c r="D12186">
        <v>7857.9139999999998</v>
      </c>
      <c r="E12186">
        <v>-4048.2809999999999</v>
      </c>
      <c r="F12186">
        <v>418</v>
      </c>
      <c r="I12186">
        <f>IFERROR(VLOOKUP(H12186,ticker_cik_sic_ind!$J$1:$K$2838,2,FALSE),A12186)</f>
        <v>1022671</v>
      </c>
      <c r="J12186">
        <f t="shared" si="190"/>
        <v>1</v>
      </c>
      <c r="L12186" s="4">
        <f>VLOOKUP(A12186,ticker_cik_sic_ind!$B$1:$H$2872,7,FALSE)</f>
        <v>2958100</v>
      </c>
    </row>
    <row r="12187" spans="1:12" x14ac:dyDescent="0.25">
      <c r="A12187">
        <v>1538990</v>
      </c>
      <c r="B12187">
        <v>2020</v>
      </c>
      <c r="C12187" t="s">
        <v>5546</v>
      </c>
      <c r="D12187">
        <v>7699.9740000000002</v>
      </c>
      <c r="E12187">
        <v>-4118.4889999999996</v>
      </c>
      <c r="F12187">
        <v>418</v>
      </c>
      <c r="I12187">
        <f>IFERROR(VLOOKUP(H12187,ticker_cik_sic_ind!$J$1:$K$2838,2,FALSE),A12187)</f>
        <v>1538990</v>
      </c>
      <c r="J12187">
        <f t="shared" si="190"/>
        <v>1</v>
      </c>
      <c r="L12187" s="4">
        <f>VLOOKUP(A12187,ticker_cik_sic_ind!$B$1:$H$2872,7,FALSE)</f>
        <v>2958100</v>
      </c>
    </row>
    <row r="12188" spans="1:12" x14ac:dyDescent="0.25">
      <c r="A12188">
        <v>1012620</v>
      </c>
      <c r="B12188">
        <v>2020</v>
      </c>
      <c r="C12188" t="s">
        <v>5546</v>
      </c>
      <c r="D12188">
        <v>8364.1890000000003</v>
      </c>
      <c r="E12188">
        <v>-3690.902</v>
      </c>
      <c r="F12188">
        <v>420</v>
      </c>
      <c r="I12188">
        <f>IFERROR(VLOOKUP(H12188,ticker_cik_sic_ind!$J$1:$K$2838,2,FALSE),A12188)</f>
        <v>1012620</v>
      </c>
      <c r="J12188">
        <f t="shared" si="190"/>
        <v>1</v>
      </c>
      <c r="L12188" s="4">
        <f>VLOOKUP(A12188,ticker_cik_sic_ind!$B$1:$H$2872,7,FALSE)</f>
        <v>43832</v>
      </c>
    </row>
    <row r="12189" spans="1:12" x14ac:dyDescent="0.25">
      <c r="A12189">
        <v>726513</v>
      </c>
      <c r="B12189">
        <v>2020</v>
      </c>
      <c r="C12189" t="s">
        <v>5546</v>
      </c>
      <c r="D12189">
        <v>8462.7800000000007</v>
      </c>
      <c r="E12189">
        <v>-3666.5169999999998</v>
      </c>
      <c r="F12189">
        <v>421</v>
      </c>
      <c r="I12189">
        <f>IFERROR(VLOOKUP(H12189,ticker_cik_sic_ind!$J$1:$K$2838,2,FALSE),A12189)</f>
        <v>726513</v>
      </c>
      <c r="J12189">
        <f t="shared" si="190"/>
        <v>1</v>
      </c>
      <c r="L12189" s="4">
        <f>VLOOKUP(A12189,ticker_cik_sic_ind!$B$1:$H$2872,7,FALSE)</f>
        <v>43735</v>
      </c>
    </row>
    <row r="12190" spans="1:12" x14ac:dyDescent="0.25">
      <c r="A12190">
        <v>1002638</v>
      </c>
      <c r="B12190">
        <v>2020</v>
      </c>
      <c r="C12190" t="s">
        <v>5546</v>
      </c>
      <c r="D12190">
        <v>7933.9750000000004</v>
      </c>
      <c r="E12190">
        <v>-3884.67</v>
      </c>
      <c r="F12190">
        <v>422</v>
      </c>
      <c r="I12190">
        <f>IFERROR(VLOOKUP(H12190,ticker_cik_sic_ind!$J$1:$K$2838,2,FALSE),A12190)</f>
        <v>1002638</v>
      </c>
      <c r="J12190">
        <f t="shared" si="190"/>
        <v>1</v>
      </c>
      <c r="L12190" s="4">
        <f>VLOOKUP(A12190,ticker_cik_sic_ind!$B$1:$H$2872,7,FALSE)</f>
        <v>2958100</v>
      </c>
    </row>
    <row r="12191" spans="1:12" x14ac:dyDescent="0.25">
      <c r="A12191">
        <v>1050915</v>
      </c>
      <c r="B12191">
        <v>2020</v>
      </c>
      <c r="C12191" t="s">
        <v>5546</v>
      </c>
      <c r="D12191">
        <v>8021.817</v>
      </c>
      <c r="E12191">
        <v>-3776.259</v>
      </c>
      <c r="F12191">
        <v>423</v>
      </c>
      <c r="I12191">
        <f>IFERROR(VLOOKUP(H12191,ticker_cik_sic_ind!$J$1:$K$2838,2,FALSE),A12191)</f>
        <v>1050915</v>
      </c>
      <c r="J12191">
        <f t="shared" si="190"/>
        <v>1</v>
      </c>
      <c r="L12191" s="4">
        <f>VLOOKUP(A12191,ticker_cik_sic_ind!$B$1:$H$2872,7,FALSE)</f>
        <v>2958100</v>
      </c>
    </row>
    <row r="12192" spans="1:12" x14ac:dyDescent="0.25">
      <c r="A12192">
        <v>751364</v>
      </c>
      <c r="B12192">
        <v>2020</v>
      </c>
      <c r="C12192" t="s">
        <v>5546</v>
      </c>
      <c r="D12192">
        <v>7252.8010000000004</v>
      </c>
      <c r="E12192">
        <v>-4222.451</v>
      </c>
      <c r="F12192">
        <v>424</v>
      </c>
      <c r="I12192">
        <f>IFERROR(VLOOKUP(H12192,ticker_cik_sic_ind!$J$1:$K$2838,2,FALSE),A12192)</f>
        <v>751364</v>
      </c>
      <c r="J12192">
        <f t="shared" si="190"/>
        <v>1</v>
      </c>
      <c r="L12192" s="4">
        <f>VLOOKUP(A12192,ticker_cik_sic_ind!$B$1:$H$2872,7,FALSE)</f>
        <v>2958100</v>
      </c>
    </row>
    <row r="12193" spans="1:12" x14ac:dyDescent="0.25">
      <c r="A12193">
        <v>1524358</v>
      </c>
      <c r="B12193">
        <v>2020</v>
      </c>
      <c r="C12193" t="s">
        <v>5546</v>
      </c>
      <c r="D12193">
        <v>9023</v>
      </c>
      <c r="E12193">
        <v>-3270</v>
      </c>
      <c r="F12193">
        <v>425</v>
      </c>
      <c r="I12193">
        <f>IFERROR(VLOOKUP(H12193,ticker_cik_sic_ind!$J$1:$K$2838,2,FALSE),A12193)</f>
        <v>1524358</v>
      </c>
      <c r="J12193">
        <f t="shared" si="190"/>
        <v>1</v>
      </c>
      <c r="L12193" s="4">
        <f>VLOOKUP(A12193,ticker_cik_sic_ind!$B$1:$H$2872,7,FALSE)</f>
        <v>2958100</v>
      </c>
    </row>
    <row r="12194" spans="1:12" x14ac:dyDescent="0.25">
      <c r="A12194">
        <v>1486159</v>
      </c>
      <c r="B12194">
        <v>2020</v>
      </c>
      <c r="C12194" t="s">
        <v>5546</v>
      </c>
      <c r="D12194">
        <v>7710.2879999999996</v>
      </c>
      <c r="E12194">
        <v>-3866.4580000000001</v>
      </c>
      <c r="F12194">
        <v>426</v>
      </c>
      <c r="I12194">
        <f>IFERROR(VLOOKUP(H12194,ticker_cik_sic_ind!$J$1:$K$2838,2,FALSE),A12194)</f>
        <v>1486159</v>
      </c>
      <c r="J12194">
        <f t="shared" si="190"/>
        <v>1</v>
      </c>
      <c r="L12194" s="4">
        <f>VLOOKUP(A12194,ticker_cik_sic_ind!$B$1:$H$2872,7,FALSE)</f>
        <v>2958100</v>
      </c>
    </row>
    <row r="12195" spans="1:12" x14ac:dyDescent="0.25">
      <c r="A12195">
        <v>1168054</v>
      </c>
      <c r="B12195">
        <v>2020</v>
      </c>
      <c r="C12195" t="s">
        <v>5546</v>
      </c>
      <c r="D12195">
        <v>7595.9340000000002</v>
      </c>
      <c r="E12195">
        <v>-3943.5129999999999</v>
      </c>
      <c r="F12195">
        <v>427</v>
      </c>
      <c r="I12195">
        <f>IFERROR(VLOOKUP(H12195,ticker_cik_sic_ind!$J$1:$K$2838,2,FALSE),A12195)</f>
        <v>1168054</v>
      </c>
      <c r="J12195">
        <f t="shared" si="190"/>
        <v>1</v>
      </c>
      <c r="L12195" s="4">
        <f>VLOOKUP(A12195,ticker_cik_sic_ind!$B$1:$H$2872,7,FALSE)</f>
        <v>2958100</v>
      </c>
    </row>
    <row r="12196" spans="1:12" x14ac:dyDescent="0.25">
      <c r="A12196">
        <v>1468174</v>
      </c>
      <c r="B12196">
        <v>2020</v>
      </c>
      <c r="C12196" t="s">
        <v>5546</v>
      </c>
      <c r="D12196">
        <v>8082</v>
      </c>
      <c r="E12196">
        <v>-3647</v>
      </c>
      <c r="F12196">
        <v>427</v>
      </c>
      <c r="I12196">
        <f>IFERROR(VLOOKUP(H12196,ticker_cik_sic_ind!$J$1:$K$2838,2,FALSE),A12196)</f>
        <v>1468174</v>
      </c>
      <c r="J12196">
        <f t="shared" si="190"/>
        <v>1</v>
      </c>
      <c r="L12196" s="4">
        <f>VLOOKUP(A12196,ticker_cik_sic_ind!$B$1:$H$2872,7,FALSE)</f>
        <v>2958100</v>
      </c>
    </row>
    <row r="12197" spans="1:12" x14ac:dyDescent="0.25">
      <c r="A12197">
        <v>1110803</v>
      </c>
      <c r="B12197">
        <v>2020</v>
      </c>
      <c r="C12197" t="s">
        <v>5546</v>
      </c>
      <c r="D12197">
        <v>6973</v>
      </c>
      <c r="E12197">
        <v>-4332</v>
      </c>
      <c r="F12197">
        <v>429</v>
      </c>
      <c r="I12197">
        <f>IFERROR(VLOOKUP(H12197,ticker_cik_sic_ind!$J$1:$K$2838,2,FALSE),A12197)</f>
        <v>1110803</v>
      </c>
      <c r="J12197">
        <f t="shared" si="190"/>
        <v>1</v>
      </c>
      <c r="L12197" s="4">
        <f>VLOOKUP(A12197,ticker_cik_sic_ind!$B$1:$H$2872,7,FALSE)</f>
        <v>2958100</v>
      </c>
    </row>
    <row r="12198" spans="1:12" x14ac:dyDescent="0.25">
      <c r="A12198">
        <v>1097864</v>
      </c>
      <c r="B12198">
        <v>2020</v>
      </c>
      <c r="C12198" t="s">
        <v>5546</v>
      </c>
      <c r="D12198">
        <v>8524.5</v>
      </c>
      <c r="E12198">
        <v>-3297.9</v>
      </c>
      <c r="F12198">
        <v>430</v>
      </c>
      <c r="I12198">
        <f>IFERROR(VLOOKUP(H12198,ticker_cik_sic_ind!$J$1:$K$2838,2,FALSE),A12198)</f>
        <v>1097864</v>
      </c>
      <c r="J12198">
        <f t="shared" si="190"/>
        <v>1</v>
      </c>
      <c r="L12198" s="4">
        <f>VLOOKUP(A12198,ticker_cik_sic_ind!$B$1:$H$2872,7,FALSE)</f>
        <v>2958100</v>
      </c>
    </row>
    <row r="12199" spans="1:12" x14ac:dyDescent="0.25">
      <c r="A12199">
        <v>1482512</v>
      </c>
      <c r="B12199">
        <v>2020</v>
      </c>
      <c r="C12199" t="s">
        <v>5546</v>
      </c>
      <c r="D12199">
        <v>7486.6660000000002</v>
      </c>
      <c r="E12199">
        <v>-3833.511</v>
      </c>
      <c r="F12199">
        <v>431</v>
      </c>
      <c r="I12199">
        <f>IFERROR(VLOOKUP(H12199,ticker_cik_sic_ind!$J$1:$K$2838,2,FALSE),A12199)</f>
        <v>1482512</v>
      </c>
      <c r="J12199">
        <f t="shared" si="190"/>
        <v>1</v>
      </c>
      <c r="L12199" s="4">
        <f>VLOOKUP(A12199,ticker_cik_sic_ind!$B$1:$H$2872,7,FALSE)</f>
        <v>2958100</v>
      </c>
    </row>
    <row r="12200" spans="1:12" x14ac:dyDescent="0.25">
      <c r="A12200">
        <v>25232</v>
      </c>
      <c r="B12200">
        <v>2020</v>
      </c>
      <c r="C12200" t="s">
        <v>5546</v>
      </c>
      <c r="D12200">
        <v>6676.6719999999996</v>
      </c>
      <c r="E12200">
        <v>-4369.6180000000004</v>
      </c>
      <c r="F12200">
        <v>432</v>
      </c>
      <c r="I12200">
        <f>IFERROR(VLOOKUP(H12200,ticker_cik_sic_ind!$J$1:$K$2838,2,FALSE),A12200)</f>
        <v>25232</v>
      </c>
      <c r="J12200">
        <f t="shared" si="190"/>
        <v>1</v>
      </c>
      <c r="L12200" s="4">
        <f>VLOOKUP(A12200,ticker_cik_sic_ind!$B$1:$H$2872,7,FALSE)</f>
        <v>2958100</v>
      </c>
    </row>
    <row r="12201" spans="1:12" x14ac:dyDescent="0.25">
      <c r="A12201">
        <v>37785</v>
      </c>
      <c r="B12201">
        <v>2020</v>
      </c>
      <c r="C12201" t="s">
        <v>5546</v>
      </c>
      <c r="D12201">
        <v>9824.5</v>
      </c>
      <c r="E12201">
        <v>-2794.9</v>
      </c>
      <c r="F12201">
        <v>433</v>
      </c>
      <c r="I12201">
        <f>IFERROR(VLOOKUP(H12201,ticker_cik_sic_ind!$J$1:$K$2838,2,FALSE),A12201)</f>
        <v>37785</v>
      </c>
      <c r="J12201">
        <f t="shared" si="190"/>
        <v>1</v>
      </c>
      <c r="L12201" s="4">
        <f>VLOOKUP(A12201,ticker_cik_sic_ind!$B$1:$H$2872,7,FALSE)</f>
        <v>2958100</v>
      </c>
    </row>
    <row r="12202" spans="1:12" x14ac:dyDescent="0.25">
      <c r="A12202">
        <v>354707</v>
      </c>
      <c r="B12202">
        <v>2020</v>
      </c>
      <c r="C12202" t="s">
        <v>5546</v>
      </c>
      <c r="D12202">
        <v>13537.766</v>
      </c>
      <c r="E12202">
        <v>-2242.8789999999999</v>
      </c>
      <c r="F12202">
        <v>434</v>
      </c>
      <c r="I12202">
        <f>IFERROR(VLOOKUP(H12202,ticker_cik_sic_ind!$J$1:$K$2838,2,FALSE),A12202)</f>
        <v>354707</v>
      </c>
      <c r="J12202">
        <f t="shared" si="190"/>
        <v>1</v>
      </c>
      <c r="L12202" s="4">
        <f>VLOOKUP(A12202,ticker_cik_sic_ind!$B$1:$H$2872,7,FALSE)</f>
        <v>2958100</v>
      </c>
    </row>
    <row r="12203" spans="1:12" x14ac:dyDescent="0.25">
      <c r="A12203">
        <v>912242</v>
      </c>
      <c r="B12203">
        <v>2020</v>
      </c>
      <c r="C12203" t="s">
        <v>5546</v>
      </c>
      <c r="D12203">
        <v>8944.0990000000002</v>
      </c>
      <c r="E12203">
        <v>-2969.37</v>
      </c>
      <c r="F12203">
        <v>435</v>
      </c>
      <c r="I12203">
        <f>IFERROR(VLOOKUP(H12203,ticker_cik_sic_ind!$J$1:$K$2838,2,FALSE),A12203)</f>
        <v>912242</v>
      </c>
      <c r="J12203">
        <f t="shared" si="190"/>
        <v>1</v>
      </c>
      <c r="L12203" s="4">
        <f>VLOOKUP(A12203,ticker_cik_sic_ind!$B$1:$H$2872,7,FALSE)</f>
        <v>2958100</v>
      </c>
    </row>
    <row r="12204" spans="1:12" x14ac:dyDescent="0.25">
      <c r="A12204">
        <v>880266</v>
      </c>
      <c r="B12204">
        <v>2020</v>
      </c>
      <c r="C12204" t="s">
        <v>5546</v>
      </c>
      <c r="D12204">
        <v>8415.1</v>
      </c>
      <c r="E12204">
        <v>-3128.7</v>
      </c>
      <c r="F12204">
        <v>436</v>
      </c>
      <c r="I12204">
        <f>IFERROR(VLOOKUP(H12204,ticker_cik_sic_ind!$J$1:$K$2838,2,FALSE),A12204)</f>
        <v>880266</v>
      </c>
      <c r="J12204">
        <f t="shared" si="190"/>
        <v>1</v>
      </c>
      <c r="L12204" s="4">
        <f>VLOOKUP(A12204,ticker_cik_sic_ind!$B$1:$H$2872,7,FALSE)</f>
        <v>2958100</v>
      </c>
    </row>
    <row r="12205" spans="1:12" x14ac:dyDescent="0.25">
      <c r="A12205">
        <v>29905</v>
      </c>
      <c r="B12205">
        <v>2020</v>
      </c>
      <c r="C12205" t="s">
        <v>5546</v>
      </c>
      <c r="D12205">
        <v>8776.0499999999993</v>
      </c>
      <c r="E12205">
        <v>-2955.2710000000002</v>
      </c>
      <c r="F12205">
        <v>437</v>
      </c>
      <c r="I12205">
        <f>IFERROR(VLOOKUP(H12205,ticker_cik_sic_ind!$J$1:$K$2838,2,FALSE),A12205)</f>
        <v>29905</v>
      </c>
      <c r="J12205">
        <f t="shared" si="190"/>
        <v>1</v>
      </c>
      <c r="L12205" s="4">
        <f>VLOOKUP(A12205,ticker_cik_sic_ind!$B$1:$H$2872,7,FALSE)</f>
        <v>2958100</v>
      </c>
    </row>
    <row r="12206" spans="1:12" x14ac:dyDescent="0.25">
      <c r="A12206">
        <v>1057877</v>
      </c>
      <c r="B12206">
        <v>2020</v>
      </c>
      <c r="C12206" t="s">
        <v>5546</v>
      </c>
      <c r="D12206">
        <v>6460.8530000000001</v>
      </c>
      <c r="E12206">
        <v>-4244.9719999999998</v>
      </c>
      <c r="F12206">
        <v>438</v>
      </c>
      <c r="I12206">
        <f>IFERROR(VLOOKUP(H12206,ticker_cik_sic_ind!$J$1:$K$2838,2,FALSE),A12206)</f>
        <v>1057877</v>
      </c>
      <c r="J12206">
        <f t="shared" si="190"/>
        <v>1</v>
      </c>
      <c r="L12206" s="4">
        <f>VLOOKUP(A12206,ticker_cik_sic_ind!$B$1:$H$2872,7,FALSE)</f>
        <v>2958100</v>
      </c>
    </row>
    <row r="12207" spans="1:12" x14ac:dyDescent="0.25">
      <c r="A12207">
        <v>74303</v>
      </c>
      <c r="B12207">
        <v>2020</v>
      </c>
      <c r="C12207" t="s">
        <v>5546</v>
      </c>
      <c r="D12207">
        <v>9235.2999999999993</v>
      </c>
      <c r="E12207">
        <v>-2770.8</v>
      </c>
      <c r="F12207">
        <v>438</v>
      </c>
      <c r="I12207">
        <f>IFERROR(VLOOKUP(H12207,ticker_cik_sic_ind!$J$1:$K$2838,2,FALSE),A12207)</f>
        <v>74303</v>
      </c>
      <c r="J12207">
        <f t="shared" si="190"/>
        <v>1</v>
      </c>
      <c r="L12207" s="4">
        <f>VLOOKUP(A12207,ticker_cik_sic_ind!$B$1:$H$2872,7,FALSE)</f>
        <v>2958100</v>
      </c>
    </row>
    <row r="12208" spans="1:12" x14ac:dyDescent="0.25">
      <c r="A12208">
        <v>1283630</v>
      </c>
      <c r="B12208">
        <v>2020</v>
      </c>
      <c r="C12208" t="s">
        <v>5546</v>
      </c>
      <c r="D12208">
        <v>7382.8969999999999</v>
      </c>
      <c r="E12208">
        <v>-3626.7950000000001</v>
      </c>
      <c r="F12208">
        <v>440</v>
      </c>
      <c r="I12208">
        <f>IFERROR(VLOOKUP(H12208,ticker_cik_sic_ind!$J$1:$K$2838,2,FALSE),A12208)</f>
        <v>1283630</v>
      </c>
      <c r="J12208">
        <f t="shared" si="190"/>
        <v>1</v>
      </c>
      <c r="L12208" s="4">
        <f>VLOOKUP(A12208,ticker_cik_sic_ind!$B$1:$H$2872,7,FALSE)</f>
        <v>2958100</v>
      </c>
    </row>
    <row r="12209" spans="1:12" x14ac:dyDescent="0.25">
      <c r="A12209">
        <v>1623925</v>
      </c>
      <c r="B12209">
        <v>2020</v>
      </c>
      <c r="C12209" t="s">
        <v>5546</v>
      </c>
      <c r="D12209">
        <v>6769.009</v>
      </c>
      <c r="E12209">
        <v>-3972.3589999999999</v>
      </c>
      <c r="F12209">
        <v>441</v>
      </c>
      <c r="I12209">
        <f>IFERROR(VLOOKUP(H12209,ticker_cik_sic_ind!$J$1:$K$2838,2,FALSE),A12209)</f>
        <v>1623925</v>
      </c>
      <c r="J12209">
        <f t="shared" si="190"/>
        <v>1</v>
      </c>
      <c r="L12209" s="4">
        <f>VLOOKUP(A12209,ticker_cik_sic_ind!$B$1:$H$2872,7,FALSE)</f>
        <v>2958100</v>
      </c>
    </row>
    <row r="12210" spans="1:12" x14ac:dyDescent="0.25">
      <c r="A12210">
        <v>912593</v>
      </c>
      <c r="B12210">
        <v>2020</v>
      </c>
      <c r="C12210" t="s">
        <v>5546</v>
      </c>
      <c r="D12210">
        <v>7222.0839999999998</v>
      </c>
      <c r="E12210">
        <v>-3679.8960000000002</v>
      </c>
      <c r="F12210">
        <v>441</v>
      </c>
      <c r="I12210">
        <f>IFERROR(VLOOKUP(H12210,ticker_cik_sic_ind!$J$1:$K$2838,2,FALSE),A12210)</f>
        <v>912593</v>
      </c>
      <c r="J12210">
        <f t="shared" si="190"/>
        <v>1</v>
      </c>
      <c r="L12210" s="4">
        <f>VLOOKUP(A12210,ticker_cik_sic_ind!$B$1:$H$2872,7,FALSE)</f>
        <v>2958100</v>
      </c>
    </row>
    <row r="12211" spans="1:12" x14ac:dyDescent="0.25">
      <c r="A12211">
        <v>1000228</v>
      </c>
      <c r="B12211">
        <v>2020</v>
      </c>
      <c r="C12211" t="s">
        <v>5546</v>
      </c>
      <c r="D12211">
        <v>7112.3370000000004</v>
      </c>
      <c r="E12211">
        <v>-3733.9279999999999</v>
      </c>
      <c r="F12211">
        <v>443</v>
      </c>
      <c r="I12211">
        <f>IFERROR(VLOOKUP(H12211,ticker_cik_sic_ind!$J$1:$K$2838,2,FALSE),A12211)</f>
        <v>1000228</v>
      </c>
      <c r="J12211">
        <f t="shared" si="190"/>
        <v>1</v>
      </c>
      <c r="L12211" s="4">
        <f>VLOOKUP(A12211,ticker_cik_sic_ind!$B$1:$H$2872,7,FALSE)</f>
        <v>2958100</v>
      </c>
    </row>
    <row r="12212" spans="1:12" x14ac:dyDescent="0.25">
      <c r="A12212">
        <v>1498828</v>
      </c>
      <c r="B12212">
        <v>2020</v>
      </c>
      <c r="C12212" t="s">
        <v>5546</v>
      </c>
      <c r="D12212">
        <v>7709.1779999999999</v>
      </c>
      <c r="E12212">
        <v>-3351.7669999999998</v>
      </c>
      <c r="F12212">
        <v>443</v>
      </c>
      <c r="I12212">
        <f>IFERROR(VLOOKUP(H12212,ticker_cik_sic_ind!$J$1:$K$2838,2,FALSE),A12212)</f>
        <v>1498828</v>
      </c>
      <c r="J12212">
        <f t="shared" si="190"/>
        <v>1</v>
      </c>
      <c r="L12212" s="4">
        <f>VLOOKUP(A12212,ticker_cik_sic_ind!$B$1:$H$2872,7,FALSE)</f>
        <v>2958100</v>
      </c>
    </row>
    <row r="12213" spans="1:12" x14ac:dyDescent="0.25">
      <c r="A12213">
        <v>1555280</v>
      </c>
      <c r="B12213">
        <v>2020</v>
      </c>
      <c r="C12213" t="s">
        <v>5546</v>
      </c>
      <c r="D12213">
        <v>10986</v>
      </c>
      <c r="E12213">
        <v>-2411</v>
      </c>
      <c r="F12213">
        <v>445</v>
      </c>
      <c r="I12213">
        <f>IFERROR(VLOOKUP(H12213,ticker_cik_sic_ind!$J$1:$K$2838,2,FALSE),A12213)</f>
        <v>1555280</v>
      </c>
      <c r="J12213">
        <f t="shared" si="190"/>
        <v>1</v>
      </c>
      <c r="L12213" s="4">
        <f>VLOOKUP(A12213,ticker_cik_sic_ind!$B$1:$H$2872,7,FALSE)</f>
        <v>2958100</v>
      </c>
    </row>
    <row r="12214" spans="1:12" x14ac:dyDescent="0.25">
      <c r="A12214">
        <v>70145</v>
      </c>
      <c r="B12214">
        <v>2020</v>
      </c>
      <c r="C12214" t="s">
        <v>5546</v>
      </c>
      <c r="D12214">
        <v>6336.2470000000003</v>
      </c>
      <c r="E12214">
        <v>-4276.8519999999999</v>
      </c>
      <c r="F12214">
        <v>446</v>
      </c>
      <c r="I12214">
        <f>IFERROR(VLOOKUP(H12214,ticker_cik_sic_ind!$J$1:$K$2838,2,FALSE),A12214)</f>
        <v>70145</v>
      </c>
      <c r="J12214">
        <f t="shared" si="190"/>
        <v>1</v>
      </c>
      <c r="L12214" s="4">
        <f>VLOOKUP(A12214,ticker_cik_sic_ind!$B$1:$H$2872,7,FALSE)</f>
        <v>2958100</v>
      </c>
    </row>
    <row r="12215" spans="1:12" x14ac:dyDescent="0.25">
      <c r="A12215">
        <v>1674862</v>
      </c>
      <c r="B12215">
        <v>2020</v>
      </c>
      <c r="C12215" t="s">
        <v>5546</v>
      </c>
      <c r="D12215">
        <v>7925</v>
      </c>
      <c r="E12215">
        <v>-3217</v>
      </c>
      <c r="F12215">
        <v>447</v>
      </c>
      <c r="I12215">
        <f>IFERROR(VLOOKUP(H12215,ticker_cik_sic_ind!$J$1:$K$2838,2,FALSE),A12215)</f>
        <v>1674862</v>
      </c>
      <c r="J12215">
        <f t="shared" si="190"/>
        <v>1</v>
      </c>
      <c r="L12215" s="4">
        <f>VLOOKUP(A12215,ticker_cik_sic_ind!$B$1:$H$2872,7,FALSE)</f>
        <v>2958100</v>
      </c>
    </row>
    <row r="12216" spans="1:12" x14ac:dyDescent="0.25">
      <c r="A12216">
        <v>871763</v>
      </c>
      <c r="B12216">
        <v>2020</v>
      </c>
      <c r="C12216" t="s">
        <v>5546</v>
      </c>
      <c r="D12216">
        <v>9048.2999999999993</v>
      </c>
      <c r="E12216">
        <v>-2694.5</v>
      </c>
      <c r="F12216">
        <v>448</v>
      </c>
      <c r="I12216">
        <f>IFERROR(VLOOKUP(H12216,ticker_cik_sic_ind!$J$1:$K$2838,2,FALSE),A12216)</f>
        <v>871763</v>
      </c>
      <c r="J12216">
        <f t="shared" si="190"/>
        <v>1</v>
      </c>
      <c r="L12216" s="4">
        <f>VLOOKUP(A12216,ticker_cik_sic_ind!$B$1:$H$2872,7,FALSE)</f>
        <v>2958100</v>
      </c>
    </row>
    <row r="12217" spans="1:12" x14ac:dyDescent="0.25">
      <c r="A12217">
        <v>64040</v>
      </c>
      <c r="B12217">
        <v>2020</v>
      </c>
      <c r="C12217" t="s">
        <v>5546</v>
      </c>
      <c r="D12217">
        <v>10185</v>
      </c>
      <c r="E12217">
        <v>-2460</v>
      </c>
      <c r="F12217">
        <v>449</v>
      </c>
      <c r="I12217">
        <f>IFERROR(VLOOKUP(H12217,ticker_cik_sic_ind!$J$1:$K$2838,2,FALSE),A12217)</f>
        <v>64040</v>
      </c>
      <c r="J12217">
        <f t="shared" si="190"/>
        <v>1</v>
      </c>
      <c r="L12217" s="4">
        <f>VLOOKUP(A12217,ticker_cik_sic_ind!$B$1:$H$2872,7,FALSE)</f>
        <v>2958100</v>
      </c>
    </row>
    <row r="12218" spans="1:12" x14ac:dyDescent="0.25">
      <c r="A12218">
        <v>319201</v>
      </c>
      <c r="B12218">
        <v>2020</v>
      </c>
      <c r="C12218" t="s">
        <v>5546</v>
      </c>
      <c r="D12218">
        <v>9008.5159999999996</v>
      </c>
      <c r="E12218">
        <v>-2677.6930000000002</v>
      </c>
      <c r="F12218">
        <v>450</v>
      </c>
      <c r="I12218">
        <f>IFERROR(VLOOKUP(H12218,ticker_cik_sic_ind!$J$1:$K$2838,2,FALSE),A12218)</f>
        <v>319201</v>
      </c>
      <c r="J12218">
        <f t="shared" si="190"/>
        <v>1</v>
      </c>
      <c r="L12218" s="4">
        <f>VLOOKUP(A12218,ticker_cik_sic_ind!$B$1:$H$2872,7,FALSE)</f>
        <v>2958100</v>
      </c>
    </row>
    <row r="12219" spans="1:12" x14ac:dyDescent="0.25">
      <c r="A12219">
        <v>929351</v>
      </c>
      <c r="B12219">
        <v>2020</v>
      </c>
      <c r="C12219" t="s">
        <v>5546</v>
      </c>
      <c r="D12219">
        <v>8437.2999999999993</v>
      </c>
      <c r="E12219">
        <v>-2855</v>
      </c>
      <c r="F12219">
        <v>451</v>
      </c>
      <c r="I12219">
        <f>IFERROR(VLOOKUP(H12219,ticker_cik_sic_ind!$J$1:$K$2838,2,FALSE),A12219)</f>
        <v>929351</v>
      </c>
      <c r="J12219">
        <f t="shared" si="190"/>
        <v>0</v>
      </c>
      <c r="L12219" s="4">
        <f>VLOOKUP(A12219,ticker_cik_sic_ind!$B$1:$H$2872,7,FALSE)</f>
        <v>42720</v>
      </c>
    </row>
    <row r="12220" spans="1:12" x14ac:dyDescent="0.25">
      <c r="A12220">
        <v>1307954</v>
      </c>
      <c r="B12220">
        <v>2020</v>
      </c>
      <c r="C12220" t="s">
        <v>5546</v>
      </c>
      <c r="D12220">
        <v>8500</v>
      </c>
      <c r="E12220">
        <v>-2820</v>
      </c>
      <c r="F12220">
        <v>452</v>
      </c>
      <c r="I12220">
        <f>IFERROR(VLOOKUP(H12220,ticker_cik_sic_ind!$J$1:$K$2838,2,FALSE),A12220)</f>
        <v>1307954</v>
      </c>
      <c r="J12220">
        <f t="shared" si="190"/>
        <v>0</v>
      </c>
      <c r="L12220" s="4">
        <f>VLOOKUP(A12220,ticker_cik_sic_ind!$B$1:$H$2872,7,FALSE)</f>
        <v>2958100</v>
      </c>
    </row>
    <row r="12221" spans="1:12" x14ac:dyDescent="0.25">
      <c r="A12221">
        <v>1717547</v>
      </c>
      <c r="B12221">
        <v>2020</v>
      </c>
      <c r="C12221" t="s">
        <v>5546</v>
      </c>
      <c r="D12221">
        <v>9040.4779999999992</v>
      </c>
      <c r="E12221">
        <v>-2663.1179999999999</v>
      </c>
      <c r="F12221">
        <v>452</v>
      </c>
      <c r="I12221">
        <f>IFERROR(VLOOKUP(H12221,ticker_cik_sic_ind!$J$1:$K$2838,2,FALSE),A12221)</f>
        <v>1717547</v>
      </c>
      <c r="J12221">
        <f t="shared" si="190"/>
        <v>0</v>
      </c>
      <c r="L12221" s="4">
        <f>VLOOKUP(A12221,ticker_cik_sic_ind!$B$1:$H$2872,7,FALSE)</f>
        <v>2958100</v>
      </c>
    </row>
    <row r="12222" spans="1:12" x14ac:dyDescent="0.25">
      <c r="A12222">
        <v>1599947</v>
      </c>
      <c r="B12222">
        <v>2020</v>
      </c>
      <c r="C12222" t="s">
        <v>5546</v>
      </c>
      <c r="D12222">
        <v>9277.0939999999991</v>
      </c>
      <c r="E12222">
        <v>-2601.511</v>
      </c>
      <c r="F12222">
        <v>454</v>
      </c>
      <c r="I12222">
        <f>IFERROR(VLOOKUP(H12222,ticker_cik_sic_ind!$J$1:$K$2838,2,FALSE),A12222)</f>
        <v>1599947</v>
      </c>
      <c r="J12222">
        <f t="shared" si="190"/>
        <v>0</v>
      </c>
      <c r="L12222" s="4">
        <f>VLOOKUP(A12222,ticker_cik_sic_ind!$B$1:$H$2872,7,FALSE)</f>
        <v>2958100</v>
      </c>
    </row>
    <row r="12223" spans="1:12" x14ac:dyDescent="0.25">
      <c r="A12223">
        <v>1289490</v>
      </c>
      <c r="B12223">
        <v>2020</v>
      </c>
      <c r="C12223" t="s">
        <v>5546</v>
      </c>
      <c r="D12223">
        <v>8390.7189999999991</v>
      </c>
      <c r="E12223">
        <v>-2828.8110000000001</v>
      </c>
      <c r="F12223">
        <v>455</v>
      </c>
      <c r="I12223">
        <f>IFERROR(VLOOKUP(H12223,ticker_cik_sic_ind!$J$1:$K$2838,2,FALSE),A12223)</f>
        <v>1289490</v>
      </c>
      <c r="J12223">
        <f t="shared" si="190"/>
        <v>0</v>
      </c>
      <c r="L12223" s="4">
        <f>VLOOKUP(A12223,ticker_cik_sic_ind!$B$1:$H$2872,7,FALSE)</f>
        <v>2958100</v>
      </c>
    </row>
    <row r="12224" spans="1:12" x14ac:dyDescent="0.25">
      <c r="A12224">
        <v>1024725</v>
      </c>
      <c r="B12224">
        <v>2020</v>
      </c>
      <c r="C12224" t="s">
        <v>5546</v>
      </c>
      <c r="D12224">
        <v>13592</v>
      </c>
      <c r="E12224">
        <v>-1989</v>
      </c>
      <c r="F12224">
        <v>456</v>
      </c>
      <c r="I12224">
        <f>IFERROR(VLOOKUP(H12224,ticker_cik_sic_ind!$J$1:$K$2838,2,FALSE),A12224)</f>
        <v>1024725</v>
      </c>
      <c r="J12224">
        <f t="shared" si="190"/>
        <v>0</v>
      </c>
      <c r="L12224" s="4">
        <f>VLOOKUP(A12224,ticker_cik_sic_ind!$B$1:$H$2872,7,FALSE)</f>
        <v>2958100</v>
      </c>
    </row>
    <row r="12225" spans="1:12" x14ac:dyDescent="0.25">
      <c r="A12225">
        <v>1670541</v>
      </c>
      <c r="B12225">
        <v>2020</v>
      </c>
      <c r="C12225" t="s">
        <v>5546</v>
      </c>
      <c r="D12225">
        <v>10574</v>
      </c>
      <c r="E12225">
        <v>-2326</v>
      </c>
      <c r="F12225">
        <v>457</v>
      </c>
      <c r="I12225">
        <f>IFERROR(VLOOKUP(H12225,ticker_cik_sic_ind!$J$1:$K$2838,2,FALSE),A12225)</f>
        <v>1670541</v>
      </c>
      <c r="J12225">
        <f t="shared" si="190"/>
        <v>0</v>
      </c>
      <c r="L12225" s="4">
        <f>VLOOKUP(A12225,ticker_cik_sic_ind!$B$1:$H$2872,7,FALSE)</f>
        <v>2958100</v>
      </c>
    </row>
    <row r="12226" spans="1:12" x14ac:dyDescent="0.25">
      <c r="A12226">
        <v>1604778</v>
      </c>
      <c r="B12226">
        <v>2020</v>
      </c>
      <c r="C12226" t="s">
        <v>5546</v>
      </c>
      <c r="D12226">
        <v>5926.3810000000003</v>
      </c>
      <c r="E12226">
        <v>-4337.3429999999998</v>
      </c>
      <c r="F12226">
        <v>457</v>
      </c>
      <c r="I12226">
        <f>IFERROR(VLOOKUP(H12226,ticker_cik_sic_ind!$J$1:$K$2838,2,FALSE),A12226)</f>
        <v>1604778</v>
      </c>
      <c r="J12226">
        <f t="shared" si="190"/>
        <v>0</v>
      </c>
      <c r="L12226" s="4">
        <f>VLOOKUP(A12226,ticker_cik_sic_ind!$B$1:$H$2872,7,FALSE)</f>
        <v>2958100</v>
      </c>
    </row>
    <row r="12227" spans="1:12" x14ac:dyDescent="0.25">
      <c r="A12227">
        <v>1289790</v>
      </c>
      <c r="B12227">
        <v>2020</v>
      </c>
      <c r="C12227" t="s">
        <v>5546</v>
      </c>
      <c r="D12227">
        <v>7783</v>
      </c>
      <c r="E12227">
        <v>-3038</v>
      </c>
      <c r="F12227">
        <v>459</v>
      </c>
      <c r="I12227">
        <f>IFERROR(VLOOKUP(H12227,ticker_cik_sic_ind!$J$1:$K$2838,2,FALSE),A12227)</f>
        <v>1289790</v>
      </c>
      <c r="J12227">
        <f t="shared" ref="J12227:J12290" si="191">IF(OR(AND(C12227="financial",F12227&lt;$L$1),AND(C12227="non_financial",F12227&lt;$M$1)),1,0)</f>
        <v>0</v>
      </c>
      <c r="L12227" s="4">
        <f>VLOOKUP(A12227,ticker_cik_sic_ind!$B$1:$H$2872,7,FALSE)</f>
        <v>2958100</v>
      </c>
    </row>
    <row r="12228" spans="1:12" x14ac:dyDescent="0.25">
      <c r="A12228">
        <v>906345</v>
      </c>
      <c r="B12228">
        <v>2020</v>
      </c>
      <c r="C12228" t="s">
        <v>5546</v>
      </c>
      <c r="D12228">
        <v>6621.6019999999999</v>
      </c>
      <c r="E12228">
        <v>-3688.768</v>
      </c>
      <c r="F12228">
        <v>460</v>
      </c>
      <c r="I12228">
        <f>IFERROR(VLOOKUP(H12228,ticker_cik_sic_ind!$J$1:$K$2838,2,FALSE),A12228)</f>
        <v>906345</v>
      </c>
      <c r="J12228">
        <f t="shared" si="191"/>
        <v>0</v>
      </c>
      <c r="L12228" s="4">
        <f>VLOOKUP(A12228,ticker_cik_sic_ind!$B$1:$H$2872,7,FALSE)</f>
        <v>2958100</v>
      </c>
    </row>
    <row r="12229" spans="1:12" x14ac:dyDescent="0.25">
      <c r="A12229">
        <v>1116132</v>
      </c>
      <c r="B12229">
        <v>2020</v>
      </c>
      <c r="C12229" t="s">
        <v>5546</v>
      </c>
      <c r="D12229">
        <v>6877.3</v>
      </c>
      <c r="E12229">
        <v>-3513.4</v>
      </c>
      <c r="F12229">
        <v>461</v>
      </c>
      <c r="I12229">
        <f>IFERROR(VLOOKUP(H12229,ticker_cik_sic_ind!$J$1:$K$2838,2,FALSE),A12229)</f>
        <v>1116132</v>
      </c>
      <c r="J12229">
        <f t="shared" si="191"/>
        <v>0</v>
      </c>
      <c r="L12229" s="4">
        <f>VLOOKUP(A12229,ticker_cik_sic_ind!$B$1:$H$2872,7,FALSE)</f>
        <v>2958100</v>
      </c>
    </row>
    <row r="12230" spans="1:12" x14ac:dyDescent="0.25">
      <c r="A12230">
        <v>921738</v>
      </c>
      <c r="B12230">
        <v>2020</v>
      </c>
      <c r="C12230" t="s">
        <v>5546</v>
      </c>
      <c r="D12230">
        <v>14209.225</v>
      </c>
      <c r="E12230">
        <v>-1891.7080000000001</v>
      </c>
      <c r="F12230">
        <v>462</v>
      </c>
      <c r="I12230">
        <f>IFERROR(VLOOKUP(H12230,ticker_cik_sic_ind!$J$1:$K$2838,2,FALSE),A12230)</f>
        <v>921738</v>
      </c>
      <c r="J12230">
        <f t="shared" si="191"/>
        <v>0</v>
      </c>
      <c r="L12230" s="4">
        <f>VLOOKUP(A12230,ticker_cik_sic_ind!$B$1:$H$2872,7,FALSE)</f>
        <v>2958100</v>
      </c>
    </row>
    <row r="12231" spans="1:12" x14ac:dyDescent="0.25">
      <c r="A12231">
        <v>723531</v>
      </c>
      <c r="B12231">
        <v>2020</v>
      </c>
      <c r="C12231" t="s">
        <v>5546</v>
      </c>
      <c r="D12231">
        <v>8676</v>
      </c>
      <c r="E12231">
        <v>-2619.5</v>
      </c>
      <c r="F12231">
        <v>463</v>
      </c>
      <c r="I12231">
        <f>IFERROR(VLOOKUP(H12231,ticker_cik_sic_ind!$J$1:$K$2838,2,FALSE),A12231)</f>
        <v>723531</v>
      </c>
      <c r="J12231">
        <f t="shared" si="191"/>
        <v>0</v>
      </c>
      <c r="L12231" s="4">
        <f>VLOOKUP(A12231,ticker_cik_sic_ind!$B$1:$H$2872,7,FALSE)</f>
        <v>2958100</v>
      </c>
    </row>
    <row r="12232" spans="1:12" x14ac:dyDescent="0.25">
      <c r="A12232">
        <v>921112</v>
      </c>
      <c r="B12232">
        <v>2020</v>
      </c>
      <c r="C12232" t="s">
        <v>5546</v>
      </c>
      <c r="D12232">
        <v>6882.259</v>
      </c>
      <c r="E12232">
        <v>-3422.701</v>
      </c>
      <c r="F12232">
        <v>463</v>
      </c>
      <c r="I12232">
        <f>IFERROR(VLOOKUP(H12232,ticker_cik_sic_ind!$J$1:$K$2838,2,FALSE),A12232)</f>
        <v>921112</v>
      </c>
      <c r="J12232">
        <f t="shared" si="191"/>
        <v>0</v>
      </c>
      <c r="L12232" s="4">
        <f>VLOOKUP(A12232,ticker_cik_sic_ind!$B$1:$H$2872,7,FALSE)</f>
        <v>43864</v>
      </c>
    </row>
    <row r="12233" spans="1:12" x14ac:dyDescent="0.25">
      <c r="A12233">
        <v>1581068</v>
      </c>
      <c r="B12233">
        <v>2020</v>
      </c>
      <c r="C12233" t="s">
        <v>5546</v>
      </c>
      <c r="D12233">
        <v>8220.5229999999992</v>
      </c>
      <c r="E12233">
        <v>-2764.181</v>
      </c>
      <c r="F12233">
        <v>465</v>
      </c>
      <c r="I12233">
        <f>IFERROR(VLOOKUP(H12233,ticker_cik_sic_ind!$J$1:$K$2838,2,FALSE),A12233)</f>
        <v>1581068</v>
      </c>
      <c r="J12233">
        <f t="shared" si="191"/>
        <v>0</v>
      </c>
      <c r="L12233" s="4">
        <f>VLOOKUP(A12233,ticker_cik_sic_ind!$B$1:$H$2872,7,FALSE)</f>
        <v>2958100</v>
      </c>
    </row>
    <row r="12234" spans="1:12" x14ac:dyDescent="0.25">
      <c r="A12234">
        <v>1660734</v>
      </c>
      <c r="B12234">
        <v>2020</v>
      </c>
      <c r="C12234" t="s">
        <v>5546</v>
      </c>
      <c r="D12234">
        <v>9995.8330000000005</v>
      </c>
      <c r="E12234">
        <v>-2336.6080000000002</v>
      </c>
      <c r="F12234">
        <v>466</v>
      </c>
      <c r="I12234">
        <f>IFERROR(VLOOKUP(H12234,ticker_cik_sic_ind!$J$1:$K$2838,2,FALSE),A12234)</f>
        <v>1660734</v>
      </c>
      <c r="J12234">
        <f t="shared" si="191"/>
        <v>0</v>
      </c>
      <c r="L12234" s="4">
        <f>VLOOKUP(A12234,ticker_cik_sic_ind!$B$1:$H$2872,7,FALSE)</f>
        <v>2958100</v>
      </c>
    </row>
    <row r="12235" spans="1:12" x14ac:dyDescent="0.25">
      <c r="A12235">
        <v>1689796</v>
      </c>
      <c r="B12235">
        <v>2020</v>
      </c>
      <c r="C12235" t="s">
        <v>5546</v>
      </c>
      <c r="D12235">
        <v>6007.2749999999996</v>
      </c>
      <c r="E12235">
        <v>-4017.0859999999998</v>
      </c>
      <c r="F12235">
        <v>467</v>
      </c>
      <c r="I12235">
        <f>IFERROR(VLOOKUP(H12235,ticker_cik_sic_ind!$J$1:$K$2838,2,FALSE),A12235)</f>
        <v>1689796</v>
      </c>
      <c r="J12235">
        <f t="shared" si="191"/>
        <v>0</v>
      </c>
      <c r="L12235" s="4">
        <f>VLOOKUP(A12235,ticker_cik_sic_ind!$B$1:$H$2872,7,FALSE)</f>
        <v>2958100</v>
      </c>
    </row>
    <row r="12236" spans="1:12" x14ac:dyDescent="0.25">
      <c r="A12236">
        <v>1064728</v>
      </c>
      <c r="B12236">
        <v>2020</v>
      </c>
      <c r="C12236" t="s">
        <v>5546</v>
      </c>
      <c r="D12236">
        <v>7121.2</v>
      </c>
      <c r="E12236">
        <v>-3225.8</v>
      </c>
      <c r="F12236">
        <v>468</v>
      </c>
      <c r="I12236">
        <f>IFERROR(VLOOKUP(H12236,ticker_cik_sic_ind!$J$1:$K$2838,2,FALSE),A12236)</f>
        <v>1064728</v>
      </c>
      <c r="J12236">
        <f t="shared" si="191"/>
        <v>0</v>
      </c>
      <c r="L12236" s="4">
        <f>VLOOKUP(A12236,ticker_cik_sic_ind!$B$1:$H$2872,7,FALSE)</f>
        <v>2958100</v>
      </c>
    </row>
    <row r="12237" spans="1:12" x14ac:dyDescent="0.25">
      <c r="A12237">
        <v>723254</v>
      </c>
      <c r="B12237">
        <v>2020</v>
      </c>
      <c r="C12237" t="s">
        <v>5546</v>
      </c>
      <c r="D12237">
        <v>7436.6620000000003</v>
      </c>
      <c r="E12237">
        <v>-3002.721</v>
      </c>
      <c r="F12237">
        <v>469</v>
      </c>
      <c r="I12237">
        <f>IFERROR(VLOOKUP(H12237,ticker_cik_sic_ind!$J$1:$K$2838,2,FALSE),A12237)</f>
        <v>723254</v>
      </c>
      <c r="J12237">
        <f t="shared" si="191"/>
        <v>0</v>
      </c>
      <c r="L12237" s="4">
        <f>VLOOKUP(A12237,ticker_cik_sic_ind!$B$1:$H$2872,7,FALSE)</f>
        <v>2958100</v>
      </c>
    </row>
    <row r="12238" spans="1:12" x14ac:dyDescent="0.25">
      <c r="A12238">
        <v>1524472</v>
      </c>
      <c r="B12238">
        <v>2020</v>
      </c>
      <c r="C12238" t="s">
        <v>5546</v>
      </c>
      <c r="D12238">
        <v>7674</v>
      </c>
      <c r="E12238">
        <v>-2906</v>
      </c>
      <c r="F12238">
        <v>470</v>
      </c>
      <c r="I12238">
        <f>IFERROR(VLOOKUP(H12238,ticker_cik_sic_ind!$J$1:$K$2838,2,FALSE),A12238)</f>
        <v>1524472</v>
      </c>
      <c r="J12238">
        <f t="shared" si="191"/>
        <v>0</v>
      </c>
      <c r="L12238" s="4">
        <f>VLOOKUP(A12238,ticker_cik_sic_ind!$B$1:$H$2872,7,FALSE)</f>
        <v>2958100</v>
      </c>
    </row>
    <row r="12239" spans="1:12" x14ac:dyDescent="0.25">
      <c r="A12239">
        <v>46765</v>
      </c>
      <c r="B12239">
        <v>2020</v>
      </c>
      <c r="C12239" t="s">
        <v>5546</v>
      </c>
      <c r="D12239">
        <v>5897.3789999999999</v>
      </c>
      <c r="E12239">
        <v>-4095.0540000000001</v>
      </c>
      <c r="F12239">
        <v>470</v>
      </c>
      <c r="I12239">
        <f>IFERROR(VLOOKUP(H12239,ticker_cik_sic_ind!$J$1:$K$2838,2,FALSE),A12239)</f>
        <v>46765</v>
      </c>
      <c r="J12239">
        <f t="shared" si="191"/>
        <v>0</v>
      </c>
      <c r="L12239" s="4">
        <f>VLOOKUP(A12239,ticker_cik_sic_ind!$B$1:$H$2872,7,FALSE)</f>
        <v>2958100</v>
      </c>
    </row>
    <row r="12240" spans="1:12" x14ac:dyDescent="0.25">
      <c r="A12240">
        <v>1124198</v>
      </c>
      <c r="B12240">
        <v>2020</v>
      </c>
      <c r="C12240" t="s">
        <v>5546</v>
      </c>
      <c r="D12240">
        <v>8973.8739999999998</v>
      </c>
      <c r="E12240">
        <v>-2497.489</v>
      </c>
      <c r="F12240">
        <v>472</v>
      </c>
      <c r="I12240">
        <f>IFERROR(VLOOKUP(H12240,ticker_cik_sic_ind!$J$1:$K$2838,2,FALSE),A12240)</f>
        <v>1124198</v>
      </c>
      <c r="J12240">
        <f t="shared" si="191"/>
        <v>0</v>
      </c>
      <c r="L12240" s="4">
        <f>VLOOKUP(A12240,ticker_cik_sic_ind!$B$1:$H$2872,7,FALSE)</f>
        <v>2958100</v>
      </c>
    </row>
    <row r="12241" spans="1:12" x14ac:dyDescent="0.25">
      <c r="A12241">
        <v>883241</v>
      </c>
      <c r="B12241">
        <v>2020</v>
      </c>
      <c r="C12241" t="s">
        <v>5546</v>
      </c>
      <c r="D12241">
        <v>6153.4080000000004</v>
      </c>
      <c r="E12241">
        <v>-3939.6689999999999</v>
      </c>
      <c r="F12241">
        <v>472</v>
      </c>
      <c r="I12241">
        <f>IFERROR(VLOOKUP(H12241,ticker_cik_sic_ind!$J$1:$K$2838,2,FALSE),A12241)</f>
        <v>883241</v>
      </c>
      <c r="J12241">
        <f t="shared" si="191"/>
        <v>0</v>
      </c>
      <c r="L12241" s="4">
        <f>VLOOKUP(A12241,ticker_cik_sic_ind!$B$1:$H$2872,7,FALSE)</f>
        <v>2958100</v>
      </c>
    </row>
    <row r="12242" spans="1:12" x14ac:dyDescent="0.25">
      <c r="A12242">
        <v>896878</v>
      </c>
      <c r="B12242">
        <v>2020</v>
      </c>
      <c r="C12242" t="s">
        <v>5546</v>
      </c>
      <c r="D12242">
        <v>6283</v>
      </c>
      <c r="E12242">
        <v>-3749</v>
      </c>
      <c r="F12242">
        <v>474</v>
      </c>
      <c r="I12242">
        <f>IFERROR(VLOOKUP(H12242,ticker_cik_sic_ind!$J$1:$K$2838,2,FALSE),A12242)</f>
        <v>896878</v>
      </c>
      <c r="J12242">
        <f t="shared" si="191"/>
        <v>0</v>
      </c>
      <c r="L12242" s="4">
        <f>VLOOKUP(A12242,ticker_cik_sic_ind!$B$1:$H$2872,7,FALSE)</f>
        <v>2958100</v>
      </c>
    </row>
    <row r="12243" spans="1:12" x14ac:dyDescent="0.25">
      <c r="A12243">
        <v>874499</v>
      </c>
      <c r="B12243">
        <v>2020</v>
      </c>
      <c r="C12243" t="s">
        <v>5546</v>
      </c>
      <c r="D12243">
        <v>6465.47</v>
      </c>
      <c r="E12243">
        <v>-3607.4079999999999</v>
      </c>
      <c r="F12243">
        <v>474</v>
      </c>
      <c r="I12243">
        <f>IFERROR(VLOOKUP(H12243,ticker_cik_sic_ind!$J$1:$K$2838,2,FALSE),A12243)</f>
        <v>874499</v>
      </c>
      <c r="J12243">
        <f t="shared" si="191"/>
        <v>0</v>
      </c>
      <c r="L12243" s="4">
        <f>VLOOKUP(A12243,ticker_cik_sic_ind!$B$1:$H$2872,7,FALSE)</f>
        <v>2958100</v>
      </c>
    </row>
    <row r="12244" spans="1:12" x14ac:dyDescent="0.25">
      <c r="A12244">
        <v>1037038</v>
      </c>
      <c r="B12244">
        <v>2020</v>
      </c>
      <c r="C12244" t="s">
        <v>5546</v>
      </c>
      <c r="D12244">
        <v>7343.7</v>
      </c>
      <c r="E12244">
        <v>-3012.8</v>
      </c>
      <c r="F12244">
        <v>474</v>
      </c>
      <c r="I12244">
        <f>IFERROR(VLOOKUP(H12244,ticker_cik_sic_ind!$J$1:$K$2838,2,FALSE),A12244)</f>
        <v>1037038</v>
      </c>
      <c r="J12244">
        <f t="shared" si="191"/>
        <v>0</v>
      </c>
      <c r="L12244" s="4">
        <f>VLOOKUP(A12244,ticker_cik_sic_ind!$B$1:$H$2872,7,FALSE)</f>
        <v>2958100</v>
      </c>
    </row>
    <row r="12245" spans="1:12" x14ac:dyDescent="0.25">
      <c r="A12245">
        <v>912766</v>
      </c>
      <c r="B12245">
        <v>2020</v>
      </c>
      <c r="C12245" t="s">
        <v>5546</v>
      </c>
      <c r="D12245">
        <v>7091.7879999999996</v>
      </c>
      <c r="E12245">
        <v>-3119.576</v>
      </c>
      <c r="F12245">
        <v>477</v>
      </c>
      <c r="I12245">
        <f>IFERROR(VLOOKUP(H12245,ticker_cik_sic_ind!$J$1:$K$2838,2,FALSE),A12245)</f>
        <v>912766</v>
      </c>
      <c r="J12245">
        <f t="shared" si="191"/>
        <v>0</v>
      </c>
      <c r="L12245" s="4">
        <f>VLOOKUP(A12245,ticker_cik_sic_ind!$B$1:$H$2872,7,FALSE)</f>
        <v>2958100</v>
      </c>
    </row>
    <row r="12246" spans="1:12" x14ac:dyDescent="0.25">
      <c r="A12246">
        <v>1163739</v>
      </c>
      <c r="B12246">
        <v>2020</v>
      </c>
      <c r="C12246" t="s">
        <v>5546</v>
      </c>
      <c r="D12246">
        <v>7514.5029999999997</v>
      </c>
      <c r="E12246">
        <v>-2870.183</v>
      </c>
      <c r="F12246">
        <v>478</v>
      </c>
      <c r="I12246">
        <f>IFERROR(VLOOKUP(H12246,ticker_cik_sic_ind!$J$1:$K$2838,2,FALSE),A12246)</f>
        <v>1163739</v>
      </c>
      <c r="J12246">
        <f t="shared" si="191"/>
        <v>0</v>
      </c>
      <c r="L12246" s="4">
        <f>VLOOKUP(A12246,ticker_cik_sic_ind!$B$1:$H$2872,7,FALSE)</f>
        <v>2958100</v>
      </c>
    </row>
    <row r="12247" spans="1:12" x14ac:dyDescent="0.25">
      <c r="A12247">
        <v>99780</v>
      </c>
      <c r="B12247">
        <v>2020</v>
      </c>
      <c r="C12247" t="s">
        <v>5546</v>
      </c>
      <c r="D12247">
        <v>8575.9</v>
      </c>
      <c r="E12247">
        <v>-2529.6</v>
      </c>
      <c r="F12247">
        <v>478</v>
      </c>
      <c r="I12247">
        <f>IFERROR(VLOOKUP(H12247,ticker_cik_sic_ind!$J$1:$K$2838,2,FALSE),A12247)</f>
        <v>99780</v>
      </c>
      <c r="J12247">
        <f t="shared" si="191"/>
        <v>0</v>
      </c>
      <c r="L12247" s="4">
        <f>VLOOKUP(A12247,ticker_cik_sic_ind!$B$1:$H$2872,7,FALSE)</f>
        <v>2958100</v>
      </c>
    </row>
    <row r="12248" spans="1:12" x14ac:dyDescent="0.25">
      <c r="A12248">
        <v>1219601</v>
      </c>
      <c r="B12248">
        <v>2020</v>
      </c>
      <c r="C12248" t="s">
        <v>5546</v>
      </c>
      <c r="D12248">
        <v>15565</v>
      </c>
      <c r="E12248">
        <v>-1700</v>
      </c>
      <c r="F12248">
        <v>478</v>
      </c>
      <c r="I12248">
        <f>IFERROR(VLOOKUP(H12248,ticker_cik_sic_ind!$J$1:$K$2838,2,FALSE),A12248)</f>
        <v>1219601</v>
      </c>
      <c r="J12248">
        <f t="shared" si="191"/>
        <v>0</v>
      </c>
      <c r="L12248" s="4">
        <f>VLOOKUP(A12248,ticker_cik_sic_ind!$B$1:$H$2872,7,FALSE)</f>
        <v>2958100</v>
      </c>
    </row>
    <row r="12249" spans="1:12" x14ac:dyDescent="0.25">
      <c r="A12249">
        <v>1174922</v>
      </c>
      <c r="B12249">
        <v>2020</v>
      </c>
      <c r="C12249" t="s">
        <v>5546</v>
      </c>
      <c r="D12249">
        <v>13165.273999999999</v>
      </c>
      <c r="E12249">
        <v>-1850.9390000000001</v>
      </c>
      <c r="F12249">
        <v>481</v>
      </c>
      <c r="I12249">
        <f>IFERROR(VLOOKUP(H12249,ticker_cik_sic_ind!$J$1:$K$2838,2,FALSE),A12249)</f>
        <v>1174922</v>
      </c>
      <c r="J12249">
        <f t="shared" si="191"/>
        <v>0</v>
      </c>
      <c r="L12249" s="4">
        <f>VLOOKUP(A12249,ticker_cik_sic_ind!$B$1:$H$2872,7,FALSE)</f>
        <v>2958100</v>
      </c>
    </row>
    <row r="12250" spans="1:12" x14ac:dyDescent="0.25">
      <c r="A12250">
        <v>1075415</v>
      </c>
      <c r="B12250">
        <v>2020</v>
      </c>
      <c r="C12250" t="s">
        <v>5546</v>
      </c>
      <c r="D12250">
        <v>7098.71</v>
      </c>
      <c r="E12250">
        <v>-3036.7089999999998</v>
      </c>
      <c r="F12250">
        <v>482</v>
      </c>
      <c r="I12250">
        <f>IFERROR(VLOOKUP(H12250,ticker_cik_sic_ind!$J$1:$K$2838,2,FALSE),A12250)</f>
        <v>1075415</v>
      </c>
      <c r="J12250">
        <f t="shared" si="191"/>
        <v>0</v>
      </c>
      <c r="L12250" s="4">
        <f>VLOOKUP(A12250,ticker_cik_sic_ind!$B$1:$H$2872,7,FALSE)</f>
        <v>1</v>
      </c>
    </row>
    <row r="12251" spans="1:12" x14ac:dyDescent="0.25">
      <c r="A12251">
        <v>1121788</v>
      </c>
      <c r="B12251">
        <v>2020</v>
      </c>
      <c r="C12251" t="s">
        <v>5546</v>
      </c>
      <c r="D12251">
        <v>5524.7830000000004</v>
      </c>
      <c r="E12251">
        <v>-4150.9660000000003</v>
      </c>
      <c r="F12251">
        <v>483</v>
      </c>
      <c r="I12251">
        <f>IFERROR(VLOOKUP(H12251,ticker_cik_sic_ind!$J$1:$K$2838,2,FALSE),A12251)</f>
        <v>1121788</v>
      </c>
      <c r="J12251">
        <f t="shared" si="191"/>
        <v>0</v>
      </c>
      <c r="L12251" s="4">
        <f>VLOOKUP(A12251,ticker_cik_sic_ind!$B$1:$H$2872,7,FALSE)</f>
        <v>2958100</v>
      </c>
    </row>
    <row r="12252" spans="1:12" x14ac:dyDescent="0.25">
      <c r="A12252">
        <v>1610950</v>
      </c>
      <c r="B12252">
        <v>2020</v>
      </c>
      <c r="C12252" t="s">
        <v>5546</v>
      </c>
      <c r="D12252">
        <v>7396.9809999999998</v>
      </c>
      <c r="E12252">
        <v>-2823.8989999999999</v>
      </c>
      <c r="F12252">
        <v>484</v>
      </c>
      <c r="I12252">
        <f>IFERROR(VLOOKUP(H12252,ticker_cik_sic_ind!$J$1:$K$2838,2,FALSE),A12252)</f>
        <v>1610950</v>
      </c>
      <c r="J12252">
        <f t="shared" si="191"/>
        <v>0</v>
      </c>
      <c r="L12252" s="4">
        <f>VLOOKUP(A12252,ticker_cik_sic_ind!$B$1:$H$2872,7,FALSE)</f>
        <v>2958100</v>
      </c>
    </row>
    <row r="12253" spans="1:12" x14ac:dyDescent="0.25">
      <c r="A12253">
        <v>1273685</v>
      </c>
      <c r="B12253">
        <v>2020</v>
      </c>
      <c r="C12253" t="s">
        <v>5546</v>
      </c>
      <c r="D12253">
        <v>18265.484</v>
      </c>
      <c r="E12253">
        <v>-1527.682</v>
      </c>
      <c r="F12253">
        <v>484</v>
      </c>
      <c r="I12253">
        <f>IFERROR(VLOOKUP(H12253,ticker_cik_sic_ind!$J$1:$K$2838,2,FALSE),A12253)</f>
        <v>1273685</v>
      </c>
      <c r="J12253">
        <f t="shared" si="191"/>
        <v>0</v>
      </c>
      <c r="L12253" s="4">
        <f>VLOOKUP(A12253,ticker_cik_sic_ind!$B$1:$H$2872,7,FALSE)</f>
        <v>2958100</v>
      </c>
    </row>
    <row r="12254" spans="1:12" x14ac:dyDescent="0.25">
      <c r="A12254">
        <v>711404</v>
      </c>
      <c r="B12254">
        <v>2020</v>
      </c>
      <c r="C12254" t="s">
        <v>5546</v>
      </c>
      <c r="D12254">
        <v>6172.8</v>
      </c>
      <c r="E12254">
        <v>-3615.5</v>
      </c>
      <c r="F12254">
        <v>486</v>
      </c>
      <c r="I12254">
        <f>IFERROR(VLOOKUP(H12254,ticker_cik_sic_ind!$J$1:$K$2838,2,FALSE),A12254)</f>
        <v>711404</v>
      </c>
      <c r="J12254">
        <f t="shared" si="191"/>
        <v>0</v>
      </c>
      <c r="L12254" s="4">
        <f>VLOOKUP(A12254,ticker_cik_sic_ind!$B$1:$H$2872,7,FALSE)</f>
        <v>2958100</v>
      </c>
    </row>
    <row r="12255" spans="1:12" x14ac:dyDescent="0.25">
      <c r="A12255">
        <v>75677</v>
      </c>
      <c r="B12255">
        <v>2020</v>
      </c>
      <c r="C12255" t="s">
        <v>5546</v>
      </c>
      <c r="D12255">
        <v>7074.4</v>
      </c>
      <c r="E12255">
        <v>-2921.2</v>
      </c>
      <c r="F12255">
        <v>487</v>
      </c>
      <c r="I12255">
        <f>IFERROR(VLOOKUP(H12255,ticker_cik_sic_ind!$J$1:$K$2838,2,FALSE),A12255)</f>
        <v>75677</v>
      </c>
      <c r="J12255">
        <f t="shared" si="191"/>
        <v>0</v>
      </c>
      <c r="L12255" s="4">
        <f>VLOOKUP(A12255,ticker_cik_sic_ind!$B$1:$H$2872,7,FALSE)</f>
        <v>2958100</v>
      </c>
    </row>
    <row r="12256" spans="1:12" x14ac:dyDescent="0.25">
      <c r="A12256">
        <v>1673358</v>
      </c>
      <c r="B12256">
        <v>2020</v>
      </c>
      <c r="C12256" t="s">
        <v>5546</v>
      </c>
      <c r="D12256">
        <v>6725</v>
      </c>
      <c r="E12256">
        <v>-3079</v>
      </c>
      <c r="F12256">
        <v>487</v>
      </c>
      <c r="I12256">
        <f>IFERROR(VLOOKUP(H12256,ticker_cik_sic_ind!$J$1:$K$2838,2,FALSE),A12256)</f>
        <v>1673358</v>
      </c>
      <c r="J12256">
        <f t="shared" si="191"/>
        <v>0</v>
      </c>
      <c r="L12256" s="4">
        <f>VLOOKUP(A12256,ticker_cik_sic_ind!$B$1:$H$2872,7,FALSE)</f>
        <v>2958100</v>
      </c>
    </row>
    <row r="12257" spans="1:12" x14ac:dyDescent="0.25">
      <c r="A12257">
        <v>1045450</v>
      </c>
      <c r="B12257">
        <v>2020</v>
      </c>
      <c r="C12257" t="s">
        <v>5546</v>
      </c>
      <c r="D12257">
        <v>6746.6549999999997</v>
      </c>
      <c r="E12257">
        <v>-3044.8980000000001</v>
      </c>
      <c r="F12257">
        <v>489</v>
      </c>
      <c r="I12257">
        <f>IFERROR(VLOOKUP(H12257,ticker_cik_sic_ind!$J$1:$K$2838,2,FALSE),A12257)</f>
        <v>1045450</v>
      </c>
      <c r="J12257">
        <f t="shared" si="191"/>
        <v>0</v>
      </c>
      <c r="L12257" s="4">
        <f>VLOOKUP(A12257,ticker_cik_sic_ind!$B$1:$H$2872,7,FALSE)</f>
        <v>2958100</v>
      </c>
    </row>
    <row r="12258" spans="1:12" x14ac:dyDescent="0.25">
      <c r="A12258">
        <v>784977</v>
      </c>
      <c r="B12258">
        <v>2020</v>
      </c>
      <c r="C12258" t="s">
        <v>5546</v>
      </c>
      <c r="D12258">
        <v>7997</v>
      </c>
      <c r="E12258">
        <v>-2542</v>
      </c>
      <c r="F12258">
        <v>490</v>
      </c>
      <c r="I12258">
        <f>IFERROR(VLOOKUP(H12258,ticker_cik_sic_ind!$J$1:$K$2838,2,FALSE),A12258)</f>
        <v>784977</v>
      </c>
      <c r="J12258">
        <f t="shared" si="191"/>
        <v>0</v>
      </c>
      <c r="L12258" s="4">
        <f>VLOOKUP(A12258,ticker_cik_sic_ind!$B$1:$H$2872,7,FALSE)</f>
        <v>2958100</v>
      </c>
    </row>
    <row r="12259" spans="1:12" x14ac:dyDescent="0.25">
      <c r="A12259">
        <v>1447669</v>
      </c>
      <c r="B12259">
        <v>2020</v>
      </c>
      <c r="C12259" t="s">
        <v>5546</v>
      </c>
      <c r="D12259">
        <v>5109.1049999999996</v>
      </c>
      <c r="E12259">
        <v>-4296.8599999999997</v>
      </c>
      <c r="F12259">
        <v>491</v>
      </c>
      <c r="I12259">
        <f>IFERROR(VLOOKUP(H12259,ticker_cik_sic_ind!$J$1:$K$2838,2,FALSE),A12259)</f>
        <v>1447669</v>
      </c>
      <c r="J12259">
        <f t="shared" si="191"/>
        <v>0</v>
      </c>
      <c r="L12259" s="4">
        <f>VLOOKUP(A12259,ticker_cik_sic_ind!$B$1:$H$2872,7,FALSE)</f>
        <v>2958100</v>
      </c>
    </row>
    <row r="12260" spans="1:12" x14ac:dyDescent="0.25">
      <c r="A12260">
        <v>89089</v>
      </c>
      <c r="B12260">
        <v>2020</v>
      </c>
      <c r="C12260" t="s">
        <v>5546</v>
      </c>
      <c r="D12260">
        <v>13360.343000000001</v>
      </c>
      <c r="E12260">
        <v>-1744.2280000000001</v>
      </c>
      <c r="F12260">
        <v>491</v>
      </c>
      <c r="I12260">
        <f>IFERROR(VLOOKUP(H12260,ticker_cik_sic_ind!$J$1:$K$2838,2,FALSE),A12260)</f>
        <v>89089</v>
      </c>
      <c r="J12260">
        <f t="shared" si="191"/>
        <v>0</v>
      </c>
      <c r="L12260" s="4">
        <f>VLOOKUP(A12260,ticker_cik_sic_ind!$B$1:$H$2872,7,FALSE)</f>
        <v>2958100</v>
      </c>
    </row>
    <row r="12261" spans="1:12" x14ac:dyDescent="0.25">
      <c r="A12261">
        <v>1606745</v>
      </c>
      <c r="B12261">
        <v>2020</v>
      </c>
      <c r="C12261" t="s">
        <v>5546</v>
      </c>
      <c r="D12261">
        <v>5633</v>
      </c>
      <c r="E12261">
        <v>-3818</v>
      </c>
      <c r="F12261">
        <v>493</v>
      </c>
      <c r="I12261">
        <f>IFERROR(VLOOKUP(H12261,ticker_cik_sic_ind!$J$1:$K$2838,2,FALSE),A12261)</f>
        <v>1606745</v>
      </c>
      <c r="J12261">
        <f t="shared" si="191"/>
        <v>0</v>
      </c>
      <c r="L12261" s="4">
        <f>VLOOKUP(A12261,ticker_cik_sic_ind!$B$1:$H$2872,7,FALSE)</f>
        <v>2958100</v>
      </c>
    </row>
    <row r="12262" spans="1:12" x14ac:dyDescent="0.25">
      <c r="A12262">
        <v>7332</v>
      </c>
      <c r="B12262">
        <v>2020</v>
      </c>
      <c r="C12262" t="s">
        <v>5546</v>
      </c>
      <c r="D12262">
        <v>6545</v>
      </c>
      <c r="E12262">
        <v>-3082</v>
      </c>
      <c r="F12262">
        <v>494</v>
      </c>
      <c r="I12262">
        <f>IFERROR(VLOOKUP(H12262,ticker_cik_sic_ind!$J$1:$K$2838,2,FALSE),A12262)</f>
        <v>7332</v>
      </c>
      <c r="J12262">
        <f t="shared" si="191"/>
        <v>0</v>
      </c>
      <c r="L12262" s="4">
        <f>VLOOKUP(A12262,ticker_cik_sic_ind!$B$1:$H$2872,7,FALSE)</f>
        <v>2958100</v>
      </c>
    </row>
    <row r="12263" spans="1:12" x14ac:dyDescent="0.25">
      <c r="A12263">
        <v>56047</v>
      </c>
      <c r="B12263">
        <v>2020</v>
      </c>
      <c r="C12263" t="s">
        <v>5546</v>
      </c>
      <c r="D12263">
        <v>6232.89</v>
      </c>
      <c r="E12263">
        <v>-3322.172</v>
      </c>
      <c r="F12263">
        <v>495</v>
      </c>
      <c r="I12263">
        <f>IFERROR(VLOOKUP(H12263,ticker_cik_sic_ind!$J$1:$K$2838,2,FALSE),A12263)</f>
        <v>56047</v>
      </c>
      <c r="J12263">
        <f t="shared" si="191"/>
        <v>0</v>
      </c>
      <c r="L12263" s="4">
        <f>VLOOKUP(A12263,ticker_cik_sic_ind!$B$1:$H$2872,7,FALSE)</f>
        <v>2958100</v>
      </c>
    </row>
    <row r="12264" spans="1:12" x14ac:dyDescent="0.25">
      <c r="A12264">
        <v>793952</v>
      </c>
      <c r="B12264">
        <v>2020</v>
      </c>
      <c r="C12264" t="s">
        <v>5546</v>
      </c>
      <c r="D12264">
        <v>10740.316000000001</v>
      </c>
      <c r="E12264">
        <v>-1910.6410000000001</v>
      </c>
      <c r="F12264">
        <v>496</v>
      </c>
      <c r="I12264">
        <f>IFERROR(VLOOKUP(H12264,ticker_cik_sic_ind!$J$1:$K$2838,2,FALSE),A12264)</f>
        <v>793952</v>
      </c>
      <c r="J12264">
        <f t="shared" si="191"/>
        <v>0</v>
      </c>
      <c r="L12264" s="4">
        <f>VLOOKUP(A12264,ticker_cik_sic_ind!$B$1:$H$2872,7,FALSE)</f>
        <v>2958100</v>
      </c>
    </row>
    <row r="12265" spans="1:12" x14ac:dyDescent="0.25">
      <c r="A12265">
        <v>949039</v>
      </c>
      <c r="B12265">
        <v>2020</v>
      </c>
      <c r="C12265" t="s">
        <v>5546</v>
      </c>
      <c r="D12265">
        <v>5977.2359999999999</v>
      </c>
      <c r="E12265">
        <v>-3398.8969999999999</v>
      </c>
      <c r="F12265">
        <v>497</v>
      </c>
      <c r="I12265">
        <f>IFERROR(VLOOKUP(H12265,ticker_cik_sic_ind!$J$1:$K$2838,2,FALSE),A12265)</f>
        <v>949039</v>
      </c>
      <c r="J12265">
        <f t="shared" si="191"/>
        <v>0</v>
      </c>
      <c r="L12265" s="4">
        <f>VLOOKUP(A12265,ticker_cik_sic_ind!$B$1:$H$2872,7,FALSE)</f>
        <v>2958100</v>
      </c>
    </row>
    <row r="12266" spans="1:12" x14ac:dyDescent="0.25">
      <c r="A12266">
        <v>1137789</v>
      </c>
      <c r="B12266">
        <v>2020</v>
      </c>
      <c r="C12266" t="s">
        <v>5546</v>
      </c>
      <c r="D12266">
        <v>8885</v>
      </c>
      <c r="E12266">
        <v>-2162</v>
      </c>
      <c r="F12266">
        <v>498</v>
      </c>
      <c r="I12266">
        <f>IFERROR(VLOOKUP(H12266,ticker_cik_sic_ind!$J$1:$K$2838,2,FALSE),A12266)</f>
        <v>1137789</v>
      </c>
      <c r="J12266">
        <f t="shared" si="191"/>
        <v>0</v>
      </c>
      <c r="L12266" s="4">
        <f>VLOOKUP(A12266,ticker_cik_sic_ind!$B$1:$H$2872,7,FALSE)</f>
        <v>2958100</v>
      </c>
    </row>
    <row r="12267" spans="1:12" x14ac:dyDescent="0.25">
      <c r="A12267">
        <v>1020569</v>
      </c>
      <c r="B12267">
        <v>2020</v>
      </c>
      <c r="C12267" t="s">
        <v>5546</v>
      </c>
      <c r="D12267">
        <v>13720.982</v>
      </c>
      <c r="E12267">
        <v>-1658.981</v>
      </c>
      <c r="F12267">
        <v>499</v>
      </c>
      <c r="I12267">
        <f>IFERROR(VLOOKUP(H12267,ticker_cik_sic_ind!$J$1:$K$2838,2,FALSE),A12267)</f>
        <v>1020569</v>
      </c>
      <c r="J12267">
        <f t="shared" si="191"/>
        <v>0</v>
      </c>
      <c r="L12267" s="4">
        <f>VLOOKUP(A12267,ticker_cik_sic_ind!$B$1:$H$2872,7,FALSE)</f>
        <v>2958100</v>
      </c>
    </row>
    <row r="12268" spans="1:12" x14ac:dyDescent="0.25">
      <c r="A12268">
        <v>1360604</v>
      </c>
      <c r="B12268">
        <v>2020</v>
      </c>
      <c r="C12268" t="s">
        <v>5546</v>
      </c>
      <c r="D12268">
        <v>6240.4750000000004</v>
      </c>
      <c r="E12268">
        <v>-3231.002</v>
      </c>
      <c r="F12268">
        <v>500</v>
      </c>
      <c r="I12268">
        <f>IFERROR(VLOOKUP(H12268,ticker_cik_sic_ind!$J$1:$K$2838,2,FALSE),A12268)</f>
        <v>1360604</v>
      </c>
      <c r="J12268">
        <f t="shared" si="191"/>
        <v>0</v>
      </c>
      <c r="L12268" s="4">
        <f>VLOOKUP(A12268,ticker_cik_sic_ind!$B$1:$H$2872,7,FALSE)</f>
        <v>2958100</v>
      </c>
    </row>
    <row r="12269" spans="1:12" x14ac:dyDescent="0.25">
      <c r="A12269">
        <v>33185</v>
      </c>
      <c r="B12269">
        <v>2020</v>
      </c>
      <c r="C12269" t="s">
        <v>5546</v>
      </c>
      <c r="D12269">
        <v>7473.5</v>
      </c>
      <c r="E12269">
        <v>-2587.9</v>
      </c>
      <c r="F12269">
        <v>500</v>
      </c>
      <c r="I12269">
        <f>IFERROR(VLOOKUP(H12269,ticker_cik_sic_ind!$J$1:$K$2838,2,FALSE),A12269)</f>
        <v>33185</v>
      </c>
      <c r="J12269">
        <f t="shared" si="191"/>
        <v>0</v>
      </c>
      <c r="L12269" s="4">
        <f>VLOOKUP(A12269,ticker_cik_sic_ind!$B$1:$H$2872,7,FALSE)</f>
        <v>2958100</v>
      </c>
    </row>
    <row r="12270" spans="1:12" x14ac:dyDescent="0.25">
      <c r="A12270">
        <v>98246</v>
      </c>
      <c r="B12270">
        <v>2020</v>
      </c>
      <c r="C12270" t="s">
        <v>5546</v>
      </c>
      <c r="D12270">
        <v>6315.9</v>
      </c>
      <c r="E12270">
        <v>-3193.1</v>
      </c>
      <c r="F12270">
        <v>502</v>
      </c>
      <c r="I12270">
        <f>IFERROR(VLOOKUP(H12270,ticker_cik_sic_ind!$J$1:$K$2838,2,FALSE),A12270)</f>
        <v>98246</v>
      </c>
      <c r="J12270">
        <f t="shared" si="191"/>
        <v>0</v>
      </c>
      <c r="L12270" s="4">
        <f>VLOOKUP(A12270,ticker_cik_sic_ind!$B$1:$H$2872,7,FALSE)</f>
        <v>2958100</v>
      </c>
    </row>
    <row r="12271" spans="1:12" x14ac:dyDescent="0.25">
      <c r="A12271">
        <v>945394</v>
      </c>
      <c r="B12271">
        <v>2020</v>
      </c>
      <c r="C12271" t="s">
        <v>5546</v>
      </c>
      <c r="D12271">
        <v>7177.7460000000001</v>
      </c>
      <c r="E12271">
        <v>-2657.442</v>
      </c>
      <c r="F12271">
        <v>503</v>
      </c>
      <c r="I12271">
        <f>IFERROR(VLOOKUP(H12271,ticker_cik_sic_ind!$J$1:$K$2838,2,FALSE),A12271)</f>
        <v>945394</v>
      </c>
      <c r="J12271">
        <f t="shared" si="191"/>
        <v>0</v>
      </c>
      <c r="L12271" s="4">
        <f>VLOOKUP(A12271,ticker_cik_sic_ind!$B$1:$H$2872,7,FALSE)</f>
        <v>2958100</v>
      </c>
    </row>
    <row r="12272" spans="1:12" x14ac:dyDescent="0.25">
      <c r="A12272">
        <v>1530721</v>
      </c>
      <c r="B12272">
        <v>2020</v>
      </c>
      <c r="C12272" t="s">
        <v>5546</v>
      </c>
      <c r="D12272">
        <v>8308</v>
      </c>
      <c r="E12272">
        <v>-2328</v>
      </c>
      <c r="F12272">
        <v>503</v>
      </c>
      <c r="I12272">
        <f>IFERROR(VLOOKUP(H12272,ticker_cik_sic_ind!$J$1:$K$2838,2,FALSE),A12272)</f>
        <v>1530721</v>
      </c>
      <c r="J12272">
        <f t="shared" si="191"/>
        <v>0</v>
      </c>
      <c r="L12272" s="4">
        <f>VLOOKUP(A12272,ticker_cik_sic_ind!$B$1:$H$2872,7,FALSE)</f>
        <v>2958100</v>
      </c>
    </row>
    <row r="12273" spans="1:12" x14ac:dyDescent="0.25">
      <c r="A12273">
        <v>1511337</v>
      </c>
      <c r="B12273">
        <v>2020</v>
      </c>
      <c r="C12273" t="s">
        <v>5546</v>
      </c>
      <c r="D12273">
        <v>5941.6670000000004</v>
      </c>
      <c r="E12273">
        <v>-3337.0010000000002</v>
      </c>
      <c r="F12273">
        <v>505</v>
      </c>
      <c r="I12273">
        <f>IFERROR(VLOOKUP(H12273,ticker_cik_sic_ind!$J$1:$K$2838,2,FALSE),A12273)</f>
        <v>1511337</v>
      </c>
      <c r="J12273">
        <f t="shared" si="191"/>
        <v>0</v>
      </c>
      <c r="L12273" s="4">
        <f>VLOOKUP(A12273,ticker_cik_sic_ind!$B$1:$H$2872,7,FALSE)</f>
        <v>2958100</v>
      </c>
    </row>
    <row r="12274" spans="1:12" x14ac:dyDescent="0.25">
      <c r="A12274">
        <v>1126956</v>
      </c>
      <c r="B12274">
        <v>2020</v>
      </c>
      <c r="C12274" t="s">
        <v>5546</v>
      </c>
      <c r="D12274">
        <v>7332</v>
      </c>
      <c r="E12274">
        <v>-2612.6</v>
      </c>
      <c r="F12274">
        <v>505</v>
      </c>
      <c r="I12274">
        <f>IFERROR(VLOOKUP(H12274,ticker_cik_sic_ind!$J$1:$K$2838,2,FALSE),A12274)</f>
        <v>1126956</v>
      </c>
      <c r="J12274">
        <f t="shared" si="191"/>
        <v>0</v>
      </c>
      <c r="L12274" s="4">
        <f>VLOOKUP(A12274,ticker_cik_sic_ind!$B$1:$H$2872,7,FALSE)</f>
        <v>2958100</v>
      </c>
    </row>
    <row r="12275" spans="1:12" x14ac:dyDescent="0.25">
      <c r="A12275">
        <v>721683</v>
      </c>
      <c r="B12275">
        <v>2020</v>
      </c>
      <c r="C12275" t="s">
        <v>5546</v>
      </c>
      <c r="D12275">
        <v>7706.8059999999996</v>
      </c>
      <c r="E12275">
        <v>-2494.5940000000001</v>
      </c>
      <c r="F12275">
        <v>505</v>
      </c>
      <c r="I12275">
        <f>IFERROR(VLOOKUP(H12275,ticker_cik_sic_ind!$J$1:$K$2838,2,FALSE),A12275)</f>
        <v>721683</v>
      </c>
      <c r="J12275">
        <f t="shared" si="191"/>
        <v>0</v>
      </c>
      <c r="L12275" s="4">
        <f>VLOOKUP(A12275,ticker_cik_sic_ind!$B$1:$H$2872,7,FALSE)</f>
        <v>43725</v>
      </c>
    </row>
    <row r="12276" spans="1:12" x14ac:dyDescent="0.25">
      <c r="A12276">
        <v>91928</v>
      </c>
      <c r="B12276">
        <v>2020</v>
      </c>
      <c r="C12276" t="s">
        <v>5546</v>
      </c>
      <c r="D12276">
        <v>6028.2619999999997</v>
      </c>
      <c r="E12276">
        <v>-3275.0230000000001</v>
      </c>
      <c r="F12276">
        <v>508</v>
      </c>
      <c r="I12276">
        <f>IFERROR(VLOOKUP(H12276,ticker_cik_sic_ind!$J$1:$K$2838,2,FALSE),A12276)</f>
        <v>91928</v>
      </c>
      <c r="J12276">
        <f t="shared" si="191"/>
        <v>0</v>
      </c>
      <c r="L12276" s="4">
        <f>VLOOKUP(A12276,ticker_cik_sic_ind!$B$1:$H$2872,7,FALSE)</f>
        <v>2958100</v>
      </c>
    </row>
    <row r="12277" spans="1:12" x14ac:dyDescent="0.25">
      <c r="A12277">
        <v>1048286</v>
      </c>
      <c r="B12277">
        <v>2020</v>
      </c>
      <c r="C12277" t="s">
        <v>5546</v>
      </c>
      <c r="D12277">
        <v>24893</v>
      </c>
      <c r="E12277">
        <v>-1240</v>
      </c>
      <c r="F12277">
        <v>509</v>
      </c>
      <c r="I12277">
        <f>IFERROR(VLOOKUP(H12277,ticker_cik_sic_ind!$J$1:$K$2838,2,FALSE),A12277)</f>
        <v>1048286</v>
      </c>
      <c r="J12277">
        <f t="shared" si="191"/>
        <v>0</v>
      </c>
      <c r="L12277" s="4">
        <f>VLOOKUP(A12277,ticker_cik_sic_ind!$B$1:$H$2872,7,FALSE)</f>
        <v>2958100</v>
      </c>
    </row>
    <row r="12278" spans="1:12" x14ac:dyDescent="0.25">
      <c r="A12278">
        <v>1492298</v>
      </c>
      <c r="B12278">
        <v>2020</v>
      </c>
      <c r="C12278" t="s">
        <v>5546</v>
      </c>
      <c r="D12278">
        <v>6123.1790000000001</v>
      </c>
      <c r="E12278">
        <v>-3260.3760000000002</v>
      </c>
      <c r="F12278">
        <v>509</v>
      </c>
      <c r="I12278">
        <f>IFERROR(VLOOKUP(H12278,ticker_cik_sic_ind!$J$1:$K$2838,2,FALSE),A12278)</f>
        <v>1492298</v>
      </c>
      <c r="J12278">
        <f t="shared" si="191"/>
        <v>0</v>
      </c>
      <c r="L12278" s="4">
        <f>VLOOKUP(A12278,ticker_cik_sic_ind!$B$1:$H$2872,7,FALSE)</f>
        <v>2958100</v>
      </c>
    </row>
    <row r="12279" spans="1:12" x14ac:dyDescent="0.25">
      <c r="A12279">
        <v>865752</v>
      </c>
      <c r="B12279">
        <v>2020</v>
      </c>
      <c r="C12279" t="s">
        <v>5546</v>
      </c>
      <c r="D12279">
        <v>5084.3320000000003</v>
      </c>
      <c r="E12279">
        <v>-4057.5859999999998</v>
      </c>
      <c r="F12279">
        <v>511</v>
      </c>
      <c r="I12279">
        <f>IFERROR(VLOOKUP(H12279,ticker_cik_sic_ind!$J$1:$K$2838,2,FALSE),A12279)</f>
        <v>865752</v>
      </c>
      <c r="J12279">
        <f t="shared" si="191"/>
        <v>0</v>
      </c>
      <c r="L12279" s="4">
        <f>VLOOKUP(A12279,ticker_cik_sic_ind!$B$1:$H$2872,7,FALSE)</f>
        <v>2958100</v>
      </c>
    </row>
    <row r="12280" spans="1:12" x14ac:dyDescent="0.25">
      <c r="A12280">
        <v>1575965</v>
      </c>
      <c r="B12280">
        <v>2020</v>
      </c>
      <c r="C12280" t="s">
        <v>5546</v>
      </c>
      <c r="D12280">
        <v>8563.8639999999996</v>
      </c>
      <c r="E12280">
        <v>-2158.6869999999999</v>
      </c>
      <c r="F12280">
        <v>512</v>
      </c>
      <c r="I12280">
        <f>IFERROR(VLOOKUP(H12280,ticker_cik_sic_ind!$J$1:$K$2838,2,FALSE),A12280)</f>
        <v>1575965</v>
      </c>
      <c r="J12280">
        <f t="shared" si="191"/>
        <v>0</v>
      </c>
      <c r="L12280" s="4">
        <f>VLOOKUP(A12280,ticker_cik_sic_ind!$B$1:$H$2872,7,FALSE)</f>
        <v>2958100</v>
      </c>
    </row>
    <row r="12281" spans="1:12" x14ac:dyDescent="0.25">
      <c r="A12281">
        <v>1099800</v>
      </c>
      <c r="B12281">
        <v>2020</v>
      </c>
      <c r="C12281" t="s">
        <v>5546</v>
      </c>
      <c r="D12281">
        <v>5573.5</v>
      </c>
      <c r="E12281">
        <v>-3500.3</v>
      </c>
      <c r="F12281">
        <v>513</v>
      </c>
      <c r="I12281">
        <f>IFERROR(VLOOKUP(H12281,ticker_cik_sic_ind!$J$1:$K$2838,2,FALSE),A12281)</f>
        <v>1099800</v>
      </c>
      <c r="J12281">
        <f t="shared" si="191"/>
        <v>0</v>
      </c>
      <c r="L12281" s="4">
        <f>VLOOKUP(A12281,ticker_cik_sic_ind!$B$1:$H$2872,7,FALSE)</f>
        <v>2958100</v>
      </c>
    </row>
    <row r="12282" spans="1:12" x14ac:dyDescent="0.25">
      <c r="A12282">
        <v>1692115</v>
      </c>
      <c r="B12282">
        <v>2020</v>
      </c>
      <c r="C12282" t="s">
        <v>5546</v>
      </c>
      <c r="D12282">
        <v>7666.8850000000002</v>
      </c>
      <c r="E12282">
        <v>-2419.3629999999998</v>
      </c>
      <c r="F12282">
        <v>514</v>
      </c>
      <c r="I12282">
        <f>IFERROR(VLOOKUP(H12282,ticker_cik_sic_ind!$J$1:$K$2838,2,FALSE),A12282)</f>
        <v>1692115</v>
      </c>
      <c r="J12282">
        <f t="shared" si="191"/>
        <v>0</v>
      </c>
      <c r="L12282" s="4">
        <f>VLOOKUP(A12282,ticker_cik_sic_ind!$B$1:$H$2872,7,FALSE)</f>
        <v>2958100</v>
      </c>
    </row>
    <row r="12283" spans="1:12" x14ac:dyDescent="0.25">
      <c r="A12283">
        <v>1601046</v>
      </c>
      <c r="B12283">
        <v>2020</v>
      </c>
      <c r="C12283" t="s">
        <v>5546</v>
      </c>
      <c r="D12283">
        <v>6348</v>
      </c>
      <c r="E12283">
        <v>-2938</v>
      </c>
      <c r="F12283">
        <v>515</v>
      </c>
      <c r="I12283">
        <f>IFERROR(VLOOKUP(H12283,ticker_cik_sic_ind!$J$1:$K$2838,2,FALSE),A12283)</f>
        <v>1601046</v>
      </c>
      <c r="J12283">
        <f t="shared" si="191"/>
        <v>0</v>
      </c>
      <c r="L12283" s="4">
        <f>VLOOKUP(A12283,ticker_cik_sic_ind!$B$1:$H$2872,7,FALSE)</f>
        <v>2958100</v>
      </c>
    </row>
    <row r="12284" spans="1:12" x14ac:dyDescent="0.25">
      <c r="A12284">
        <v>1464423</v>
      </c>
      <c r="B12284">
        <v>2020</v>
      </c>
      <c r="C12284" t="s">
        <v>5546</v>
      </c>
      <c r="D12284">
        <v>9465.7890000000007</v>
      </c>
      <c r="E12284">
        <v>-1943.934</v>
      </c>
      <c r="F12284">
        <v>516</v>
      </c>
      <c r="I12284">
        <f>IFERROR(VLOOKUP(H12284,ticker_cik_sic_ind!$J$1:$K$2838,2,FALSE),A12284)</f>
        <v>1464423</v>
      </c>
      <c r="J12284">
        <f t="shared" si="191"/>
        <v>0</v>
      </c>
      <c r="L12284" s="4">
        <f>VLOOKUP(A12284,ticker_cik_sic_ind!$B$1:$H$2872,7,FALSE)</f>
        <v>2958100</v>
      </c>
    </row>
    <row r="12285" spans="1:12" x14ac:dyDescent="0.25">
      <c r="A12285">
        <v>930236</v>
      </c>
      <c r="B12285">
        <v>2020</v>
      </c>
      <c r="C12285" t="s">
        <v>5546</v>
      </c>
      <c r="D12285">
        <v>13851.585999999999</v>
      </c>
      <c r="E12285">
        <v>-1564.0319999999999</v>
      </c>
      <c r="F12285">
        <v>517</v>
      </c>
      <c r="I12285">
        <f>IFERROR(VLOOKUP(H12285,ticker_cik_sic_ind!$J$1:$K$2838,2,FALSE),A12285)</f>
        <v>930236</v>
      </c>
      <c r="J12285">
        <f t="shared" si="191"/>
        <v>0</v>
      </c>
      <c r="L12285" s="4">
        <f>VLOOKUP(A12285,ticker_cik_sic_ind!$B$1:$H$2872,7,FALSE)</f>
        <v>2958100</v>
      </c>
    </row>
    <row r="12286" spans="1:12" x14ac:dyDescent="0.25">
      <c r="A12286">
        <v>4127</v>
      </c>
      <c r="B12286">
        <v>2020</v>
      </c>
      <c r="C12286" t="s">
        <v>5546</v>
      </c>
      <c r="D12286">
        <v>4842.3</v>
      </c>
      <c r="E12286">
        <v>-4099.8999999999996</v>
      </c>
      <c r="F12286">
        <v>518</v>
      </c>
      <c r="I12286">
        <f>IFERROR(VLOOKUP(H12286,ticker_cik_sic_ind!$J$1:$K$2838,2,FALSE),A12286)</f>
        <v>4127</v>
      </c>
      <c r="J12286">
        <f t="shared" si="191"/>
        <v>0</v>
      </c>
      <c r="L12286" s="4">
        <f>VLOOKUP(A12286,ticker_cik_sic_ind!$B$1:$H$2872,7,FALSE)</f>
        <v>2958100</v>
      </c>
    </row>
    <row r="12287" spans="1:12" x14ac:dyDescent="0.25">
      <c r="A12287">
        <v>1398987</v>
      </c>
      <c r="B12287">
        <v>2020</v>
      </c>
      <c r="C12287" t="s">
        <v>5546</v>
      </c>
      <c r="D12287">
        <v>7954</v>
      </c>
      <c r="E12287">
        <v>-2253</v>
      </c>
      <c r="F12287">
        <v>519</v>
      </c>
      <c r="I12287">
        <f>IFERROR(VLOOKUP(H12287,ticker_cik_sic_ind!$J$1:$K$2838,2,FALSE),A12287)</f>
        <v>1398987</v>
      </c>
      <c r="J12287">
        <f t="shared" si="191"/>
        <v>0</v>
      </c>
      <c r="L12287" s="4">
        <f>VLOOKUP(A12287,ticker_cik_sic_ind!$B$1:$H$2872,7,FALSE)</f>
        <v>2958100</v>
      </c>
    </row>
    <row r="12288" spans="1:12" x14ac:dyDescent="0.25">
      <c r="A12288">
        <v>1567683</v>
      </c>
      <c r="B12288">
        <v>2020</v>
      </c>
      <c r="C12288" t="s">
        <v>5546</v>
      </c>
      <c r="D12288">
        <v>8731</v>
      </c>
      <c r="E12288">
        <v>-2054</v>
      </c>
      <c r="F12288">
        <v>520</v>
      </c>
      <c r="I12288">
        <f>IFERROR(VLOOKUP(H12288,ticker_cik_sic_ind!$J$1:$K$2838,2,FALSE),A12288)</f>
        <v>1567683</v>
      </c>
      <c r="J12288">
        <f t="shared" si="191"/>
        <v>0</v>
      </c>
      <c r="L12288" s="4">
        <f>VLOOKUP(A12288,ticker_cik_sic_ind!$B$1:$H$2872,7,FALSE)</f>
        <v>2958100</v>
      </c>
    </row>
    <row r="12289" spans="1:12" x14ac:dyDescent="0.25">
      <c r="A12289">
        <v>1477294</v>
      </c>
      <c r="B12289">
        <v>2020</v>
      </c>
      <c r="C12289" t="s">
        <v>5546</v>
      </c>
      <c r="D12289">
        <v>6852.1170000000002</v>
      </c>
      <c r="E12289">
        <v>-2617.0630000000001</v>
      </c>
      <c r="F12289">
        <v>521</v>
      </c>
      <c r="I12289">
        <f>IFERROR(VLOOKUP(H12289,ticker_cik_sic_ind!$J$1:$K$2838,2,FALSE),A12289)</f>
        <v>1477294</v>
      </c>
      <c r="J12289">
        <f t="shared" si="191"/>
        <v>0</v>
      </c>
      <c r="L12289" s="4">
        <f>VLOOKUP(A12289,ticker_cik_sic_ind!$B$1:$H$2872,7,FALSE)</f>
        <v>2958100</v>
      </c>
    </row>
    <row r="12290" spans="1:12" x14ac:dyDescent="0.25">
      <c r="A12290">
        <v>893538</v>
      </c>
      <c r="B12290">
        <v>2020</v>
      </c>
      <c r="C12290" t="s">
        <v>5546</v>
      </c>
      <c r="D12290">
        <v>6391.9390000000003</v>
      </c>
      <c r="E12290">
        <v>-2801.8429999999998</v>
      </c>
      <c r="F12290">
        <v>522</v>
      </c>
      <c r="I12290">
        <f>IFERROR(VLOOKUP(H12290,ticker_cik_sic_ind!$J$1:$K$2838,2,FALSE),A12290)</f>
        <v>893538</v>
      </c>
      <c r="J12290">
        <f t="shared" si="191"/>
        <v>0</v>
      </c>
      <c r="L12290" s="4">
        <f>VLOOKUP(A12290,ticker_cik_sic_ind!$B$1:$H$2872,7,FALSE)</f>
        <v>2958100</v>
      </c>
    </row>
    <row r="12291" spans="1:12" x14ac:dyDescent="0.25">
      <c r="A12291">
        <v>91440</v>
      </c>
      <c r="B12291">
        <v>2020</v>
      </c>
      <c r="C12291" t="s">
        <v>5546</v>
      </c>
      <c r="D12291">
        <v>5545.4</v>
      </c>
      <c r="E12291">
        <v>-3308.7</v>
      </c>
      <c r="F12291">
        <v>523</v>
      </c>
      <c r="I12291">
        <f>IFERROR(VLOOKUP(H12291,ticker_cik_sic_ind!$J$1:$K$2838,2,FALSE),A12291)</f>
        <v>91440</v>
      </c>
      <c r="J12291">
        <f t="shared" ref="J12291:J12354" si="192">IF(OR(AND(C12291="financial",F12291&lt;$L$1),AND(C12291="non_financial",F12291&lt;$M$1)),1,0)</f>
        <v>0</v>
      </c>
      <c r="L12291" s="4">
        <f>VLOOKUP(A12291,ticker_cik_sic_ind!$B$1:$H$2872,7,FALSE)</f>
        <v>2958100</v>
      </c>
    </row>
    <row r="12292" spans="1:12" x14ac:dyDescent="0.25">
      <c r="A12292">
        <v>1362988</v>
      </c>
      <c r="B12292">
        <v>2020</v>
      </c>
      <c r="C12292" t="s">
        <v>5546</v>
      </c>
      <c r="D12292">
        <v>8634.4750000000004</v>
      </c>
      <c r="E12292">
        <v>-2021.4839999999999</v>
      </c>
      <c r="F12292">
        <v>524</v>
      </c>
      <c r="I12292">
        <f>IFERROR(VLOOKUP(H12292,ticker_cik_sic_ind!$J$1:$K$2838,2,FALSE),A12292)</f>
        <v>1362988</v>
      </c>
      <c r="J12292">
        <f t="shared" si="192"/>
        <v>0</v>
      </c>
      <c r="L12292" s="4">
        <f>VLOOKUP(A12292,ticker_cik_sic_ind!$B$1:$H$2872,7,FALSE)</f>
        <v>43917</v>
      </c>
    </row>
    <row r="12293" spans="1:12" x14ac:dyDescent="0.25">
      <c r="A12293">
        <v>31791</v>
      </c>
      <c r="B12293">
        <v>2020</v>
      </c>
      <c r="C12293" t="s">
        <v>5546</v>
      </c>
      <c r="D12293">
        <v>6399.0720000000001</v>
      </c>
      <c r="E12293">
        <v>-2706.8670000000002</v>
      </c>
      <c r="F12293">
        <v>525</v>
      </c>
      <c r="I12293">
        <f>IFERROR(VLOOKUP(H12293,ticker_cik_sic_ind!$J$1:$K$2838,2,FALSE),A12293)</f>
        <v>31791</v>
      </c>
      <c r="J12293">
        <f t="shared" si="192"/>
        <v>0</v>
      </c>
      <c r="L12293" s="4">
        <f>VLOOKUP(A12293,ticker_cik_sic_ind!$B$1:$H$2872,7,FALSE)</f>
        <v>2958100</v>
      </c>
    </row>
    <row r="12294" spans="1:12" x14ac:dyDescent="0.25">
      <c r="A12294">
        <v>1086222</v>
      </c>
      <c r="B12294">
        <v>2020</v>
      </c>
      <c r="C12294" t="s">
        <v>5546</v>
      </c>
      <c r="D12294">
        <v>5343.2359999999999</v>
      </c>
      <c r="E12294">
        <v>-3394.7640000000001</v>
      </c>
      <c r="F12294">
        <v>525</v>
      </c>
      <c r="I12294">
        <f>IFERROR(VLOOKUP(H12294,ticker_cik_sic_ind!$J$1:$K$2838,2,FALSE),A12294)</f>
        <v>1086222</v>
      </c>
      <c r="J12294">
        <f t="shared" si="192"/>
        <v>0</v>
      </c>
      <c r="L12294" s="4">
        <f>VLOOKUP(A12294,ticker_cik_sic_ind!$B$1:$H$2872,7,FALSE)</f>
        <v>2958100</v>
      </c>
    </row>
    <row r="12295" spans="1:12" x14ac:dyDescent="0.25">
      <c r="A12295">
        <v>861878</v>
      </c>
      <c r="B12295">
        <v>2020</v>
      </c>
      <c r="C12295" t="s">
        <v>5546</v>
      </c>
      <c r="D12295">
        <v>6869.7</v>
      </c>
      <c r="E12295">
        <v>-2562.1999999999998</v>
      </c>
      <c r="F12295">
        <v>525</v>
      </c>
      <c r="I12295">
        <f>IFERROR(VLOOKUP(H12295,ticker_cik_sic_ind!$J$1:$K$2838,2,FALSE),A12295)</f>
        <v>861878</v>
      </c>
      <c r="J12295">
        <f t="shared" si="192"/>
        <v>0</v>
      </c>
      <c r="L12295" s="4">
        <f>VLOOKUP(A12295,ticker_cik_sic_ind!$B$1:$H$2872,7,FALSE)</f>
        <v>2958100</v>
      </c>
    </row>
    <row r="12296" spans="1:12" x14ac:dyDescent="0.25">
      <c r="A12296">
        <v>313927</v>
      </c>
      <c r="B12296">
        <v>2020</v>
      </c>
      <c r="C12296" t="s">
        <v>5546</v>
      </c>
      <c r="D12296">
        <v>6662.6</v>
      </c>
      <c r="E12296">
        <v>-2604.8000000000002</v>
      </c>
      <c r="F12296">
        <v>528</v>
      </c>
      <c r="I12296">
        <f>IFERROR(VLOOKUP(H12296,ticker_cik_sic_ind!$J$1:$K$2838,2,FALSE),A12296)</f>
        <v>313927</v>
      </c>
      <c r="J12296">
        <f t="shared" si="192"/>
        <v>0</v>
      </c>
      <c r="L12296" s="4">
        <f>VLOOKUP(A12296,ticker_cik_sic_ind!$B$1:$H$2872,7,FALSE)</f>
        <v>2958100</v>
      </c>
    </row>
    <row r="12297" spans="1:12" x14ac:dyDescent="0.25">
      <c r="A12297">
        <v>1130464</v>
      </c>
      <c r="B12297">
        <v>2020</v>
      </c>
      <c r="C12297" t="s">
        <v>5546</v>
      </c>
      <c r="D12297">
        <v>7081.4530000000004</v>
      </c>
      <c r="E12297">
        <v>-2419.998</v>
      </c>
      <c r="F12297">
        <v>529</v>
      </c>
      <c r="I12297">
        <f>IFERROR(VLOOKUP(H12297,ticker_cik_sic_ind!$J$1:$K$2838,2,FALSE),A12297)</f>
        <v>1130464</v>
      </c>
      <c r="J12297">
        <f t="shared" si="192"/>
        <v>0</v>
      </c>
      <c r="L12297" s="4">
        <f>VLOOKUP(A12297,ticker_cik_sic_ind!$B$1:$H$2872,7,FALSE)</f>
        <v>2958100</v>
      </c>
    </row>
    <row r="12298" spans="1:12" x14ac:dyDescent="0.25">
      <c r="A12298">
        <v>1572910</v>
      </c>
      <c r="B12298">
        <v>2020</v>
      </c>
      <c r="C12298" t="s">
        <v>5546</v>
      </c>
      <c r="D12298">
        <v>6544</v>
      </c>
      <c r="E12298">
        <v>-2616</v>
      </c>
      <c r="F12298">
        <v>530</v>
      </c>
      <c r="I12298">
        <f>IFERROR(VLOOKUP(H12298,ticker_cik_sic_ind!$J$1:$K$2838,2,FALSE),A12298)</f>
        <v>1572910</v>
      </c>
      <c r="J12298">
        <f t="shared" si="192"/>
        <v>0</v>
      </c>
      <c r="L12298" s="4">
        <f>VLOOKUP(A12298,ticker_cik_sic_ind!$B$1:$H$2872,7,FALSE)</f>
        <v>2958100</v>
      </c>
    </row>
    <row r="12299" spans="1:12" x14ac:dyDescent="0.25">
      <c r="A12299">
        <v>1309108</v>
      </c>
      <c r="B12299">
        <v>2020</v>
      </c>
      <c r="C12299" t="s">
        <v>5546</v>
      </c>
      <c r="D12299">
        <v>8573.1489999999994</v>
      </c>
      <c r="E12299">
        <v>-1961.29</v>
      </c>
      <c r="F12299">
        <v>531</v>
      </c>
      <c r="I12299">
        <f>IFERROR(VLOOKUP(H12299,ticker_cik_sic_ind!$J$1:$K$2838,2,FALSE),A12299)</f>
        <v>1309108</v>
      </c>
      <c r="J12299">
        <f t="shared" si="192"/>
        <v>0</v>
      </c>
      <c r="L12299" s="4">
        <f>VLOOKUP(A12299,ticker_cik_sic_ind!$B$1:$H$2872,7,FALSE)</f>
        <v>2958100</v>
      </c>
    </row>
    <row r="12300" spans="1:12" x14ac:dyDescent="0.25">
      <c r="A12300">
        <v>850209</v>
      </c>
      <c r="B12300">
        <v>2020</v>
      </c>
      <c r="C12300" t="s">
        <v>5546</v>
      </c>
      <c r="D12300">
        <v>6720</v>
      </c>
      <c r="E12300">
        <v>-2512</v>
      </c>
      <c r="F12300">
        <v>532</v>
      </c>
      <c r="I12300">
        <f>IFERROR(VLOOKUP(H12300,ticker_cik_sic_ind!$J$1:$K$2838,2,FALSE),A12300)</f>
        <v>850209</v>
      </c>
      <c r="J12300">
        <f t="shared" si="192"/>
        <v>0</v>
      </c>
      <c r="L12300" s="4">
        <f>VLOOKUP(A12300,ticker_cik_sic_ind!$B$1:$H$2872,7,FALSE)</f>
        <v>2958100</v>
      </c>
    </row>
    <row r="12301" spans="1:12" x14ac:dyDescent="0.25">
      <c r="A12301">
        <v>34903</v>
      </c>
      <c r="B12301">
        <v>2020</v>
      </c>
      <c r="C12301" t="s">
        <v>5546</v>
      </c>
      <c r="D12301">
        <v>6383.741</v>
      </c>
      <c r="E12301">
        <v>-2645.3560000000002</v>
      </c>
      <c r="F12301">
        <v>533</v>
      </c>
      <c r="I12301">
        <f>IFERROR(VLOOKUP(H12301,ticker_cik_sic_ind!$J$1:$K$2838,2,FALSE),A12301)</f>
        <v>34903</v>
      </c>
      <c r="J12301">
        <f t="shared" si="192"/>
        <v>0</v>
      </c>
      <c r="L12301" s="4">
        <f>VLOOKUP(A12301,ticker_cik_sic_ind!$B$1:$H$2872,7,FALSE)</f>
        <v>2958100</v>
      </c>
    </row>
    <row r="12302" spans="1:12" x14ac:dyDescent="0.25">
      <c r="A12302">
        <v>1520697</v>
      </c>
      <c r="B12302">
        <v>2020</v>
      </c>
      <c r="C12302" t="s">
        <v>5546</v>
      </c>
      <c r="D12302">
        <v>6790.4179999999997</v>
      </c>
      <c r="E12302">
        <v>-2454.5529999999999</v>
      </c>
      <c r="F12302">
        <v>534</v>
      </c>
      <c r="I12302">
        <f>IFERROR(VLOOKUP(H12302,ticker_cik_sic_ind!$J$1:$K$2838,2,FALSE),A12302)</f>
        <v>1520697</v>
      </c>
      <c r="J12302">
        <f t="shared" si="192"/>
        <v>0</v>
      </c>
      <c r="L12302" s="4">
        <f>VLOOKUP(A12302,ticker_cik_sic_ind!$B$1:$H$2872,7,FALSE)</f>
        <v>2958100</v>
      </c>
    </row>
    <row r="12303" spans="1:12" x14ac:dyDescent="0.25">
      <c r="A12303">
        <v>96943</v>
      </c>
      <c r="B12303">
        <v>2020</v>
      </c>
      <c r="C12303" t="s">
        <v>5546</v>
      </c>
      <c r="D12303">
        <v>6314.41</v>
      </c>
      <c r="E12303">
        <v>-2664.8440000000001</v>
      </c>
      <c r="F12303">
        <v>535</v>
      </c>
      <c r="I12303">
        <f>IFERROR(VLOOKUP(H12303,ticker_cik_sic_ind!$J$1:$K$2838,2,FALSE),A12303)</f>
        <v>96943</v>
      </c>
      <c r="J12303">
        <f t="shared" si="192"/>
        <v>0</v>
      </c>
      <c r="L12303" s="4">
        <f>VLOOKUP(A12303,ticker_cik_sic_ind!$B$1:$H$2872,7,FALSE)</f>
        <v>2958100</v>
      </c>
    </row>
    <row r="12304" spans="1:12" x14ac:dyDescent="0.25">
      <c r="A12304">
        <v>886158</v>
      </c>
      <c r="B12304">
        <v>2020</v>
      </c>
      <c r="C12304" t="s">
        <v>5546</v>
      </c>
      <c r="D12304">
        <v>7988.1949999999997</v>
      </c>
      <c r="E12304">
        <v>-2061.9940000000001</v>
      </c>
      <c r="F12304">
        <v>536</v>
      </c>
      <c r="I12304">
        <f>IFERROR(VLOOKUP(H12304,ticker_cik_sic_ind!$J$1:$K$2838,2,FALSE),A12304)</f>
        <v>886158</v>
      </c>
      <c r="J12304">
        <f t="shared" si="192"/>
        <v>0</v>
      </c>
      <c r="L12304" s="4">
        <f>VLOOKUP(A12304,ticker_cik_sic_ind!$B$1:$H$2872,7,FALSE)</f>
        <v>2958100</v>
      </c>
    </row>
    <row r="12305" spans="1:12" x14ac:dyDescent="0.25">
      <c r="A12305">
        <v>864749</v>
      </c>
      <c r="B12305">
        <v>2020</v>
      </c>
      <c r="C12305" t="s">
        <v>5546</v>
      </c>
      <c r="D12305">
        <v>5876.1</v>
      </c>
      <c r="E12305">
        <v>-2825.3</v>
      </c>
      <c r="F12305">
        <v>537</v>
      </c>
      <c r="I12305">
        <f>IFERROR(VLOOKUP(H12305,ticker_cik_sic_ind!$J$1:$K$2838,2,FALSE),A12305)</f>
        <v>864749</v>
      </c>
      <c r="J12305">
        <f t="shared" si="192"/>
        <v>0</v>
      </c>
      <c r="L12305" s="4">
        <f>VLOOKUP(A12305,ticker_cik_sic_ind!$B$1:$H$2872,7,FALSE)</f>
        <v>2958100</v>
      </c>
    </row>
    <row r="12306" spans="1:12" x14ac:dyDescent="0.25">
      <c r="A12306">
        <v>1657853</v>
      </c>
      <c r="B12306">
        <v>2020</v>
      </c>
      <c r="C12306" t="s">
        <v>5546</v>
      </c>
      <c r="D12306">
        <v>26354</v>
      </c>
      <c r="E12306">
        <v>-1070</v>
      </c>
      <c r="F12306">
        <v>537</v>
      </c>
      <c r="I12306">
        <f>IFERROR(VLOOKUP(H12306,ticker_cik_sic_ind!$J$1:$K$2838,2,FALSE),A12306)</f>
        <v>1657853</v>
      </c>
      <c r="J12306">
        <f t="shared" si="192"/>
        <v>0</v>
      </c>
      <c r="L12306" s="4">
        <f>VLOOKUP(A12306,ticker_cik_sic_ind!$B$1:$H$2872,7,FALSE)</f>
        <v>2958100</v>
      </c>
    </row>
    <row r="12307" spans="1:12" x14ac:dyDescent="0.25">
      <c r="A12307">
        <v>889900</v>
      </c>
      <c r="B12307">
        <v>2020</v>
      </c>
      <c r="C12307" t="s">
        <v>5546</v>
      </c>
      <c r="D12307">
        <v>5191.7830000000004</v>
      </c>
      <c r="E12307">
        <v>-3278.3110000000001</v>
      </c>
      <c r="F12307">
        <v>539</v>
      </c>
      <c r="I12307">
        <f>IFERROR(VLOOKUP(H12307,ticker_cik_sic_ind!$J$1:$K$2838,2,FALSE),A12307)</f>
        <v>889900</v>
      </c>
      <c r="J12307">
        <f t="shared" si="192"/>
        <v>0</v>
      </c>
      <c r="L12307" s="4">
        <f>VLOOKUP(A12307,ticker_cik_sic_ind!$B$1:$H$2872,7,FALSE)</f>
        <v>2958100</v>
      </c>
    </row>
    <row r="12308" spans="1:12" x14ac:dyDescent="0.25">
      <c r="A12308">
        <v>1757898</v>
      </c>
      <c r="B12308">
        <v>2020</v>
      </c>
      <c r="C12308" t="s">
        <v>5546</v>
      </c>
      <c r="D12308">
        <v>5229.723</v>
      </c>
      <c r="E12308">
        <v>-3245.002</v>
      </c>
      <c r="F12308">
        <v>540</v>
      </c>
      <c r="I12308">
        <f>IFERROR(VLOOKUP(H12308,ticker_cik_sic_ind!$J$1:$K$2838,2,FALSE),A12308)</f>
        <v>1757898</v>
      </c>
      <c r="J12308">
        <f t="shared" si="192"/>
        <v>0</v>
      </c>
      <c r="L12308" s="4">
        <f>VLOOKUP(A12308,ticker_cik_sic_ind!$B$1:$H$2872,7,FALSE)</f>
        <v>2958100</v>
      </c>
    </row>
    <row r="12309" spans="1:12" x14ac:dyDescent="0.25">
      <c r="A12309">
        <v>1428205</v>
      </c>
      <c r="B12309">
        <v>2020</v>
      </c>
      <c r="C12309" t="s">
        <v>5546</v>
      </c>
      <c r="D12309">
        <v>14923.674999999999</v>
      </c>
      <c r="E12309">
        <v>-1376.048</v>
      </c>
      <c r="F12309">
        <v>541</v>
      </c>
      <c r="I12309">
        <f>IFERROR(VLOOKUP(H12309,ticker_cik_sic_ind!$J$1:$K$2838,2,FALSE),A12309)</f>
        <v>1428205</v>
      </c>
      <c r="J12309">
        <f t="shared" si="192"/>
        <v>0</v>
      </c>
      <c r="L12309" s="4">
        <f>VLOOKUP(A12309,ticker_cik_sic_ind!$B$1:$H$2872,7,FALSE)</f>
        <v>2958100</v>
      </c>
    </row>
    <row r="12310" spans="1:12" x14ac:dyDescent="0.25">
      <c r="A12310">
        <v>1232524</v>
      </c>
      <c r="B12310">
        <v>2020</v>
      </c>
      <c r="C12310" t="s">
        <v>5546</v>
      </c>
      <c r="D12310">
        <v>5488.6610000000001</v>
      </c>
      <c r="E12310">
        <v>-2983.4340000000002</v>
      </c>
      <c r="F12310">
        <v>541</v>
      </c>
      <c r="I12310">
        <f>IFERROR(VLOOKUP(H12310,ticker_cik_sic_ind!$J$1:$K$2838,2,FALSE),A12310)</f>
        <v>1232524</v>
      </c>
      <c r="J12310">
        <f t="shared" si="192"/>
        <v>0</v>
      </c>
      <c r="L12310" s="4">
        <f>VLOOKUP(A12310,ticker_cik_sic_ind!$B$1:$H$2872,7,FALSE)</f>
        <v>2958100</v>
      </c>
    </row>
    <row r="12311" spans="1:12" x14ac:dyDescent="0.25">
      <c r="A12311">
        <v>1418121</v>
      </c>
      <c r="B12311">
        <v>2020</v>
      </c>
      <c r="C12311" t="s">
        <v>5546</v>
      </c>
      <c r="D12311">
        <v>4988.8389999999999</v>
      </c>
      <c r="E12311">
        <v>-3352.0680000000002</v>
      </c>
      <c r="F12311">
        <v>543</v>
      </c>
      <c r="I12311">
        <f>IFERROR(VLOOKUP(H12311,ticker_cik_sic_ind!$J$1:$K$2838,2,FALSE),A12311)</f>
        <v>1418121</v>
      </c>
      <c r="J12311">
        <f t="shared" si="192"/>
        <v>0</v>
      </c>
      <c r="L12311" s="4">
        <f>VLOOKUP(A12311,ticker_cik_sic_ind!$B$1:$H$2872,7,FALSE)</f>
        <v>2958100</v>
      </c>
    </row>
    <row r="12312" spans="1:12" x14ac:dyDescent="0.25">
      <c r="A12312">
        <v>104889</v>
      </c>
      <c r="B12312">
        <v>2020</v>
      </c>
      <c r="C12312" t="s">
        <v>5546</v>
      </c>
      <c r="D12312">
        <v>5212.95</v>
      </c>
      <c r="E12312">
        <v>-3042.73</v>
      </c>
      <c r="F12312">
        <v>544</v>
      </c>
      <c r="I12312">
        <f>IFERROR(VLOOKUP(H12312,ticker_cik_sic_ind!$J$1:$K$2838,2,FALSE),A12312)</f>
        <v>104889</v>
      </c>
      <c r="J12312">
        <f t="shared" si="192"/>
        <v>0</v>
      </c>
      <c r="L12312" s="4">
        <f>VLOOKUP(A12312,ticker_cik_sic_ind!$B$1:$H$2872,7,FALSE)</f>
        <v>2958100</v>
      </c>
    </row>
    <row r="12313" spans="1:12" x14ac:dyDescent="0.25">
      <c r="A12313">
        <v>800240</v>
      </c>
      <c r="B12313">
        <v>2020</v>
      </c>
      <c r="C12313" t="s">
        <v>5546</v>
      </c>
      <c r="D12313">
        <v>7353</v>
      </c>
      <c r="E12313">
        <v>-2082</v>
      </c>
      <c r="F12313">
        <v>545</v>
      </c>
      <c r="I12313">
        <f>IFERROR(VLOOKUP(H12313,ticker_cik_sic_ind!$J$1:$K$2838,2,FALSE),A12313)</f>
        <v>800240</v>
      </c>
      <c r="J12313">
        <f t="shared" si="192"/>
        <v>0</v>
      </c>
      <c r="L12313" s="4">
        <f>VLOOKUP(A12313,ticker_cik_sic_ind!$B$1:$H$2872,7,FALSE)</f>
        <v>2958100</v>
      </c>
    </row>
    <row r="12314" spans="1:12" x14ac:dyDescent="0.25">
      <c r="A12314">
        <v>1046257</v>
      </c>
      <c r="B12314">
        <v>2020</v>
      </c>
      <c r="C12314" t="s">
        <v>5546</v>
      </c>
      <c r="D12314">
        <v>5998</v>
      </c>
      <c r="E12314">
        <v>-2612</v>
      </c>
      <c r="F12314">
        <v>546</v>
      </c>
      <c r="I12314">
        <f>IFERROR(VLOOKUP(H12314,ticker_cik_sic_ind!$J$1:$K$2838,2,FALSE),A12314)</f>
        <v>1046257</v>
      </c>
      <c r="J12314">
        <f t="shared" si="192"/>
        <v>0</v>
      </c>
      <c r="L12314" s="4">
        <f>VLOOKUP(A12314,ticker_cik_sic_ind!$B$1:$H$2872,7,FALSE)</f>
        <v>2958100</v>
      </c>
    </row>
    <row r="12315" spans="1:12" x14ac:dyDescent="0.25">
      <c r="A12315">
        <v>1022321</v>
      </c>
      <c r="B12315">
        <v>2020</v>
      </c>
      <c r="C12315" t="s">
        <v>5546</v>
      </c>
      <c r="D12315">
        <v>6554.9430000000002</v>
      </c>
      <c r="E12315">
        <v>-2358.2040000000002</v>
      </c>
      <c r="F12315">
        <v>547</v>
      </c>
      <c r="I12315">
        <f>IFERROR(VLOOKUP(H12315,ticker_cik_sic_ind!$J$1:$K$2838,2,FALSE),A12315)</f>
        <v>1022321</v>
      </c>
      <c r="J12315">
        <f t="shared" si="192"/>
        <v>0</v>
      </c>
      <c r="L12315" s="4">
        <f>VLOOKUP(A12315,ticker_cik_sic_ind!$B$1:$H$2872,7,FALSE)</f>
        <v>2958100</v>
      </c>
    </row>
    <row r="12316" spans="1:12" x14ac:dyDescent="0.25">
      <c r="A12316">
        <v>893949</v>
      </c>
      <c r="B12316">
        <v>2020</v>
      </c>
      <c r="C12316" t="s">
        <v>5546</v>
      </c>
      <c r="D12316">
        <v>5638.8109999999997</v>
      </c>
      <c r="E12316">
        <v>-2725.027</v>
      </c>
      <c r="F12316">
        <v>548</v>
      </c>
      <c r="I12316">
        <f>IFERROR(VLOOKUP(H12316,ticker_cik_sic_ind!$J$1:$K$2838,2,FALSE),A12316)</f>
        <v>893949</v>
      </c>
      <c r="J12316">
        <f t="shared" si="192"/>
        <v>0</v>
      </c>
      <c r="L12316" s="4">
        <f>VLOOKUP(A12316,ticker_cik_sic_ind!$B$1:$H$2872,7,FALSE)</f>
        <v>2958100</v>
      </c>
    </row>
    <row r="12317" spans="1:12" x14ac:dyDescent="0.25">
      <c r="A12317">
        <v>1552033</v>
      </c>
      <c r="B12317">
        <v>2020</v>
      </c>
      <c r="C12317" t="s">
        <v>5546</v>
      </c>
      <c r="D12317">
        <v>7127.3</v>
      </c>
      <c r="E12317">
        <v>-2108.5</v>
      </c>
      <c r="F12317">
        <v>549</v>
      </c>
      <c r="I12317">
        <f>IFERROR(VLOOKUP(H12317,ticker_cik_sic_ind!$J$1:$K$2838,2,FALSE),A12317)</f>
        <v>1552033</v>
      </c>
      <c r="J12317">
        <f t="shared" si="192"/>
        <v>0</v>
      </c>
      <c r="L12317" s="4">
        <f>VLOOKUP(A12317,ticker_cik_sic_ind!$B$1:$H$2872,7,FALSE)</f>
        <v>2958100</v>
      </c>
    </row>
    <row r="12318" spans="1:12" x14ac:dyDescent="0.25">
      <c r="A12318">
        <v>1308606</v>
      </c>
      <c r="B12318">
        <v>2020</v>
      </c>
      <c r="C12318" t="s">
        <v>5546</v>
      </c>
      <c r="D12318">
        <v>5308.0330000000004</v>
      </c>
      <c r="E12318">
        <v>-2929.46</v>
      </c>
      <c r="F12318">
        <v>549</v>
      </c>
      <c r="I12318">
        <f>IFERROR(VLOOKUP(H12318,ticker_cik_sic_ind!$J$1:$K$2838,2,FALSE),A12318)</f>
        <v>1308606</v>
      </c>
      <c r="J12318">
        <f t="shared" si="192"/>
        <v>0</v>
      </c>
      <c r="L12318" s="4">
        <f>VLOOKUP(A12318,ticker_cik_sic_ind!$B$1:$H$2872,7,FALSE)</f>
        <v>2958100</v>
      </c>
    </row>
    <row r="12319" spans="1:12" x14ac:dyDescent="0.25">
      <c r="A12319">
        <v>40211</v>
      </c>
      <c r="B12319">
        <v>2020</v>
      </c>
      <c r="C12319" t="s">
        <v>5546</v>
      </c>
      <c r="D12319">
        <v>8353.1</v>
      </c>
      <c r="E12319">
        <v>-1834.8</v>
      </c>
      <c r="F12319">
        <v>551</v>
      </c>
      <c r="I12319">
        <f>IFERROR(VLOOKUP(H12319,ticker_cik_sic_ind!$J$1:$K$2838,2,FALSE),A12319)</f>
        <v>40211</v>
      </c>
      <c r="J12319">
        <f t="shared" si="192"/>
        <v>0</v>
      </c>
      <c r="L12319" s="4">
        <f>VLOOKUP(A12319,ticker_cik_sic_ind!$B$1:$H$2872,7,FALSE)</f>
        <v>2958100</v>
      </c>
    </row>
    <row r="12320" spans="1:12" x14ac:dyDescent="0.25">
      <c r="A12320">
        <v>1617640</v>
      </c>
      <c r="B12320">
        <v>2020</v>
      </c>
      <c r="C12320" t="s">
        <v>5546</v>
      </c>
      <c r="D12320">
        <v>4825.92</v>
      </c>
      <c r="E12320">
        <v>-3278.1060000000002</v>
      </c>
      <c r="F12320">
        <v>551</v>
      </c>
      <c r="I12320">
        <f>IFERROR(VLOOKUP(H12320,ticker_cik_sic_ind!$J$1:$K$2838,2,FALSE),A12320)</f>
        <v>1617640</v>
      </c>
      <c r="J12320">
        <f t="shared" si="192"/>
        <v>0</v>
      </c>
      <c r="L12320" s="4">
        <f>VLOOKUP(A12320,ticker_cik_sic_ind!$B$1:$H$2872,7,FALSE)</f>
        <v>2958100</v>
      </c>
    </row>
    <row r="12321" spans="1:12" x14ac:dyDescent="0.25">
      <c r="A12321">
        <v>1408075</v>
      </c>
      <c r="B12321">
        <v>2020</v>
      </c>
      <c r="C12321" t="s">
        <v>5546</v>
      </c>
      <c r="D12321">
        <v>7285.1</v>
      </c>
      <c r="E12321">
        <v>-2056.9</v>
      </c>
      <c r="F12321">
        <v>553</v>
      </c>
      <c r="I12321">
        <f>IFERROR(VLOOKUP(H12321,ticker_cik_sic_ind!$J$1:$K$2838,2,FALSE),A12321)</f>
        <v>1408075</v>
      </c>
      <c r="J12321">
        <f t="shared" si="192"/>
        <v>0</v>
      </c>
      <c r="L12321" s="4">
        <f>VLOOKUP(A12321,ticker_cik_sic_ind!$B$1:$H$2872,7,FALSE)</f>
        <v>2958100</v>
      </c>
    </row>
    <row r="12322" spans="1:12" x14ac:dyDescent="0.25">
      <c r="A12322">
        <v>1110805</v>
      </c>
      <c r="B12322">
        <v>2020</v>
      </c>
      <c r="C12322" t="s">
        <v>5546</v>
      </c>
      <c r="D12322">
        <v>6379.6909999999998</v>
      </c>
      <c r="E12322">
        <v>-2401.9</v>
      </c>
      <c r="F12322">
        <v>554</v>
      </c>
      <c r="I12322">
        <f>IFERROR(VLOOKUP(H12322,ticker_cik_sic_ind!$J$1:$K$2838,2,FALSE),A12322)</f>
        <v>1110805</v>
      </c>
      <c r="J12322">
        <f t="shared" si="192"/>
        <v>0</v>
      </c>
      <c r="L12322" s="4">
        <f>VLOOKUP(A12322,ticker_cik_sic_ind!$B$1:$H$2872,7,FALSE)</f>
        <v>2958100</v>
      </c>
    </row>
    <row r="12323" spans="1:12" x14ac:dyDescent="0.25">
      <c r="A12323">
        <v>1467760</v>
      </c>
      <c r="B12323">
        <v>2020</v>
      </c>
      <c r="C12323" t="s">
        <v>5546</v>
      </c>
      <c r="D12323">
        <v>5624.4089999999997</v>
      </c>
      <c r="E12323">
        <v>-2671.3989999999999</v>
      </c>
      <c r="F12323">
        <v>555</v>
      </c>
      <c r="I12323">
        <f>IFERROR(VLOOKUP(H12323,ticker_cik_sic_ind!$J$1:$K$2838,2,FALSE),A12323)</f>
        <v>1467760</v>
      </c>
      <c r="J12323">
        <f t="shared" si="192"/>
        <v>0</v>
      </c>
      <c r="L12323" s="4">
        <f>VLOOKUP(A12323,ticker_cik_sic_ind!$B$1:$H$2872,7,FALSE)</f>
        <v>2958100</v>
      </c>
    </row>
    <row r="12324" spans="1:12" x14ac:dyDescent="0.25">
      <c r="A12324">
        <v>1108827</v>
      </c>
      <c r="B12324">
        <v>2020</v>
      </c>
      <c r="C12324" t="s">
        <v>5546</v>
      </c>
      <c r="D12324">
        <v>5504.3</v>
      </c>
      <c r="E12324">
        <v>-2689.3</v>
      </c>
      <c r="F12324">
        <v>556</v>
      </c>
      <c r="I12324">
        <f>IFERROR(VLOOKUP(H12324,ticker_cik_sic_ind!$J$1:$K$2838,2,FALSE),A12324)</f>
        <v>1108827</v>
      </c>
      <c r="J12324">
        <f t="shared" si="192"/>
        <v>0</v>
      </c>
      <c r="L12324" s="4">
        <f>VLOOKUP(A12324,ticker_cik_sic_ind!$B$1:$H$2872,7,FALSE)</f>
        <v>2958100</v>
      </c>
    </row>
    <row r="12325" spans="1:12" x14ac:dyDescent="0.25">
      <c r="A12325">
        <v>802481</v>
      </c>
      <c r="B12325">
        <v>2020</v>
      </c>
      <c r="C12325" t="s">
        <v>5546</v>
      </c>
      <c r="D12325">
        <v>6527.9179999999997</v>
      </c>
      <c r="E12325">
        <v>-2273.2640000000001</v>
      </c>
      <c r="F12325">
        <v>556</v>
      </c>
      <c r="I12325">
        <f>IFERROR(VLOOKUP(H12325,ticker_cik_sic_ind!$J$1:$K$2838,2,FALSE),A12325)</f>
        <v>802481</v>
      </c>
      <c r="J12325">
        <f t="shared" si="192"/>
        <v>0</v>
      </c>
      <c r="L12325" s="4">
        <f>VLOOKUP(A12325,ticker_cik_sic_ind!$B$1:$H$2872,7,FALSE)</f>
        <v>2958100</v>
      </c>
    </row>
    <row r="12326" spans="1:12" x14ac:dyDescent="0.25">
      <c r="A12326">
        <v>1124941</v>
      </c>
      <c r="B12326">
        <v>2020</v>
      </c>
      <c r="C12326" t="s">
        <v>5546</v>
      </c>
      <c r="D12326">
        <v>6531.6319999999996</v>
      </c>
      <c r="E12326">
        <v>-2237.576</v>
      </c>
      <c r="F12326">
        <v>558</v>
      </c>
      <c r="I12326">
        <f>IFERROR(VLOOKUP(H12326,ticker_cik_sic_ind!$J$1:$K$2838,2,FALSE),A12326)</f>
        <v>1124941</v>
      </c>
      <c r="J12326">
        <f t="shared" si="192"/>
        <v>0</v>
      </c>
      <c r="L12326" s="4">
        <f>VLOOKUP(A12326,ticker_cik_sic_ind!$B$1:$H$2872,7,FALSE)</f>
        <v>2958100</v>
      </c>
    </row>
    <row r="12327" spans="1:12" x14ac:dyDescent="0.25">
      <c r="A12327">
        <v>1519751</v>
      </c>
      <c r="B12327">
        <v>2020</v>
      </c>
      <c r="C12327" t="s">
        <v>5546</v>
      </c>
      <c r="D12327">
        <v>6343.4</v>
      </c>
      <c r="E12327">
        <v>-2344.6999999999998</v>
      </c>
      <c r="F12327">
        <v>559</v>
      </c>
      <c r="I12327">
        <f>IFERROR(VLOOKUP(H12327,ticker_cik_sic_ind!$J$1:$K$2838,2,FALSE),A12327)</f>
        <v>1519751</v>
      </c>
      <c r="J12327">
        <f t="shared" si="192"/>
        <v>0</v>
      </c>
      <c r="L12327" s="4">
        <f>VLOOKUP(A12327,ticker_cik_sic_ind!$B$1:$H$2872,7,FALSE)</f>
        <v>2958100</v>
      </c>
    </row>
    <row r="12328" spans="1:12" x14ac:dyDescent="0.25">
      <c r="A12328">
        <v>859737</v>
      </c>
      <c r="B12328">
        <v>2020</v>
      </c>
      <c r="C12328" t="s">
        <v>5546</v>
      </c>
      <c r="D12328">
        <v>6522.4</v>
      </c>
      <c r="E12328">
        <v>-2216.5</v>
      </c>
      <c r="F12328">
        <v>560</v>
      </c>
      <c r="I12328">
        <f>IFERROR(VLOOKUP(H12328,ticker_cik_sic_ind!$J$1:$K$2838,2,FALSE),A12328)</f>
        <v>859737</v>
      </c>
      <c r="J12328">
        <f t="shared" si="192"/>
        <v>0</v>
      </c>
      <c r="L12328" s="4">
        <f>VLOOKUP(A12328,ticker_cik_sic_ind!$B$1:$H$2872,7,FALSE)</f>
        <v>2958100</v>
      </c>
    </row>
    <row r="12329" spans="1:12" x14ac:dyDescent="0.25">
      <c r="A12329">
        <v>1411579</v>
      </c>
      <c r="B12329">
        <v>2020</v>
      </c>
      <c r="C12329" t="s">
        <v>5546</v>
      </c>
      <c r="D12329">
        <v>13514.9</v>
      </c>
      <c r="E12329">
        <v>-1325.1</v>
      </c>
      <c r="F12329">
        <v>561</v>
      </c>
      <c r="I12329">
        <f>IFERROR(VLOOKUP(H12329,ticker_cik_sic_ind!$J$1:$K$2838,2,FALSE),A12329)</f>
        <v>1411579</v>
      </c>
      <c r="J12329">
        <f t="shared" si="192"/>
        <v>0</v>
      </c>
      <c r="L12329" s="4">
        <f>VLOOKUP(A12329,ticker_cik_sic_ind!$B$1:$H$2872,7,FALSE)</f>
        <v>2958100</v>
      </c>
    </row>
    <row r="12330" spans="1:12" x14ac:dyDescent="0.25">
      <c r="A12330">
        <v>26780</v>
      </c>
      <c r="B12330">
        <v>2020</v>
      </c>
      <c r="C12330" t="s">
        <v>5546</v>
      </c>
      <c r="D12330">
        <v>7346</v>
      </c>
      <c r="E12330">
        <v>-1919</v>
      </c>
      <c r="F12330">
        <v>562</v>
      </c>
      <c r="I12330">
        <f>IFERROR(VLOOKUP(H12330,ticker_cik_sic_ind!$J$1:$K$2838,2,FALSE),A12330)</f>
        <v>26780</v>
      </c>
      <c r="J12330">
        <f t="shared" si="192"/>
        <v>0</v>
      </c>
      <c r="L12330" s="4">
        <f>VLOOKUP(A12330,ticker_cik_sic_ind!$B$1:$H$2872,7,FALSE)</f>
        <v>2958100</v>
      </c>
    </row>
    <row r="12331" spans="1:12" x14ac:dyDescent="0.25">
      <c r="A12331">
        <v>1553023</v>
      </c>
      <c r="B12331">
        <v>2020</v>
      </c>
      <c r="C12331" t="s">
        <v>5546</v>
      </c>
      <c r="D12331">
        <v>5869.7</v>
      </c>
      <c r="E12331">
        <v>-2462.6</v>
      </c>
      <c r="F12331">
        <v>563</v>
      </c>
      <c r="I12331">
        <f>IFERROR(VLOOKUP(H12331,ticker_cik_sic_ind!$J$1:$K$2838,2,FALSE),A12331)</f>
        <v>1553023</v>
      </c>
      <c r="J12331">
        <f t="shared" si="192"/>
        <v>0</v>
      </c>
      <c r="L12331" s="4">
        <f>VLOOKUP(A12331,ticker_cik_sic_ind!$B$1:$H$2872,7,FALSE)</f>
        <v>2958100</v>
      </c>
    </row>
    <row r="12332" spans="1:12" x14ac:dyDescent="0.25">
      <c r="A12332">
        <v>1498710</v>
      </c>
      <c r="B12332">
        <v>2020</v>
      </c>
      <c r="C12332" t="s">
        <v>5546</v>
      </c>
      <c r="D12332">
        <v>6662.7809999999999</v>
      </c>
      <c r="E12332">
        <v>-2095.027</v>
      </c>
      <c r="F12332">
        <v>564</v>
      </c>
      <c r="I12332">
        <f>IFERROR(VLOOKUP(H12332,ticker_cik_sic_ind!$J$1:$K$2838,2,FALSE),A12332)</f>
        <v>1498710</v>
      </c>
      <c r="J12332">
        <f t="shared" si="192"/>
        <v>0</v>
      </c>
      <c r="L12332" s="4">
        <f>VLOOKUP(A12332,ticker_cik_sic_ind!$B$1:$H$2872,7,FALSE)</f>
        <v>2958100</v>
      </c>
    </row>
    <row r="12333" spans="1:12" x14ac:dyDescent="0.25">
      <c r="A12333">
        <v>1658566</v>
      </c>
      <c r="B12333">
        <v>2020</v>
      </c>
      <c r="C12333" t="s">
        <v>5546</v>
      </c>
      <c r="D12333">
        <v>4535.3270000000002</v>
      </c>
      <c r="E12333">
        <v>-3267.2429999999999</v>
      </c>
      <c r="F12333">
        <v>564</v>
      </c>
      <c r="I12333">
        <f>IFERROR(VLOOKUP(H12333,ticker_cik_sic_ind!$J$1:$K$2838,2,FALSE),A12333)</f>
        <v>1658566</v>
      </c>
      <c r="J12333">
        <f t="shared" si="192"/>
        <v>0</v>
      </c>
      <c r="L12333" s="4">
        <f>VLOOKUP(A12333,ticker_cik_sic_ind!$B$1:$H$2872,7,FALSE)</f>
        <v>2958100</v>
      </c>
    </row>
    <row r="12334" spans="1:12" x14ac:dyDescent="0.25">
      <c r="A12334">
        <v>43196</v>
      </c>
      <c r="B12334">
        <v>2020</v>
      </c>
      <c r="C12334" t="s">
        <v>5546</v>
      </c>
      <c r="D12334">
        <v>7001</v>
      </c>
      <c r="E12334">
        <v>-2013</v>
      </c>
      <c r="F12334">
        <v>566</v>
      </c>
      <c r="I12334">
        <f>IFERROR(VLOOKUP(H12334,ticker_cik_sic_ind!$J$1:$K$2838,2,FALSE),A12334)</f>
        <v>43196</v>
      </c>
      <c r="J12334">
        <f t="shared" si="192"/>
        <v>0</v>
      </c>
      <c r="L12334" s="4">
        <f>VLOOKUP(A12334,ticker_cik_sic_ind!$B$1:$H$2872,7,FALSE)</f>
        <v>2958100</v>
      </c>
    </row>
    <row r="12335" spans="1:12" x14ac:dyDescent="0.25">
      <c r="A12335">
        <v>1633651</v>
      </c>
      <c r="B12335">
        <v>2020</v>
      </c>
      <c r="C12335" t="s">
        <v>5546</v>
      </c>
      <c r="D12335">
        <v>6197.9939999999997</v>
      </c>
      <c r="E12335">
        <v>-2281.9989999999998</v>
      </c>
      <c r="F12335">
        <v>567</v>
      </c>
      <c r="I12335">
        <f>IFERROR(VLOOKUP(H12335,ticker_cik_sic_ind!$J$1:$K$2838,2,FALSE),A12335)</f>
        <v>1633651</v>
      </c>
      <c r="J12335">
        <f t="shared" si="192"/>
        <v>0</v>
      </c>
      <c r="L12335" s="4">
        <f>VLOOKUP(A12335,ticker_cik_sic_ind!$B$1:$H$2872,7,FALSE)</f>
        <v>43474</v>
      </c>
    </row>
    <row r="12336" spans="1:12" x14ac:dyDescent="0.25">
      <c r="A12336">
        <v>1596783</v>
      </c>
      <c r="B12336">
        <v>2020</v>
      </c>
      <c r="C12336" t="s">
        <v>5546</v>
      </c>
      <c r="D12336">
        <v>6184</v>
      </c>
      <c r="E12336">
        <v>-2288.1999999999998</v>
      </c>
      <c r="F12336">
        <v>567</v>
      </c>
      <c r="I12336">
        <f>IFERROR(VLOOKUP(H12336,ticker_cik_sic_ind!$J$1:$K$2838,2,FALSE),A12336)</f>
        <v>1596783</v>
      </c>
      <c r="J12336">
        <f t="shared" si="192"/>
        <v>0</v>
      </c>
      <c r="L12336" s="4">
        <f>VLOOKUP(A12336,ticker_cik_sic_ind!$B$1:$H$2872,7,FALSE)</f>
        <v>2958100</v>
      </c>
    </row>
    <row r="12337" spans="1:12" x14ac:dyDescent="0.25">
      <c r="A12337">
        <v>775158</v>
      </c>
      <c r="B12337">
        <v>2020</v>
      </c>
      <c r="C12337" t="s">
        <v>5546</v>
      </c>
      <c r="D12337">
        <v>5446.4</v>
      </c>
      <c r="E12337">
        <v>-2596.9</v>
      </c>
      <c r="F12337">
        <v>569</v>
      </c>
      <c r="I12337">
        <f>IFERROR(VLOOKUP(H12337,ticker_cik_sic_ind!$J$1:$K$2838,2,FALSE),A12337)</f>
        <v>775158</v>
      </c>
      <c r="J12337">
        <f t="shared" si="192"/>
        <v>0</v>
      </c>
      <c r="L12337" s="4">
        <f>VLOOKUP(A12337,ticker_cik_sic_ind!$B$1:$H$2872,7,FALSE)</f>
        <v>2958100</v>
      </c>
    </row>
    <row r="12338" spans="1:12" x14ac:dyDescent="0.25">
      <c r="A12338">
        <v>940944</v>
      </c>
      <c r="B12338">
        <v>2020</v>
      </c>
      <c r="C12338" t="s">
        <v>5546</v>
      </c>
      <c r="D12338">
        <v>5892.8</v>
      </c>
      <c r="E12338">
        <v>-2392.6</v>
      </c>
      <c r="F12338">
        <v>570</v>
      </c>
      <c r="I12338">
        <f>IFERROR(VLOOKUP(H12338,ticker_cik_sic_ind!$J$1:$K$2838,2,FALSE),A12338)</f>
        <v>940944</v>
      </c>
      <c r="J12338">
        <f t="shared" si="192"/>
        <v>0</v>
      </c>
      <c r="L12338" s="4">
        <f>VLOOKUP(A12338,ticker_cik_sic_ind!$B$1:$H$2872,7,FALSE)</f>
        <v>2958100</v>
      </c>
    </row>
    <row r="12339" spans="1:12" x14ac:dyDescent="0.25">
      <c r="A12339">
        <v>1034670</v>
      </c>
      <c r="B12339">
        <v>2020</v>
      </c>
      <c r="C12339" t="s">
        <v>5546</v>
      </c>
      <c r="D12339">
        <v>6785.5</v>
      </c>
      <c r="E12339">
        <v>-2037.7</v>
      </c>
      <c r="F12339">
        <v>571</v>
      </c>
      <c r="I12339">
        <f>IFERROR(VLOOKUP(H12339,ticker_cik_sic_ind!$J$1:$K$2838,2,FALSE),A12339)</f>
        <v>1034670</v>
      </c>
      <c r="J12339">
        <f t="shared" si="192"/>
        <v>0</v>
      </c>
      <c r="L12339" s="4">
        <f>VLOOKUP(A12339,ticker_cik_sic_ind!$B$1:$H$2872,7,FALSE)</f>
        <v>2958100</v>
      </c>
    </row>
    <row r="12340" spans="1:12" x14ac:dyDescent="0.25">
      <c r="A12340">
        <v>1142417</v>
      </c>
      <c r="B12340">
        <v>2020</v>
      </c>
      <c r="C12340" t="s">
        <v>5546</v>
      </c>
      <c r="D12340">
        <v>7031.5349999999999</v>
      </c>
      <c r="E12340">
        <v>-1958.2170000000001</v>
      </c>
      <c r="F12340">
        <v>572</v>
      </c>
      <c r="I12340">
        <f>IFERROR(VLOOKUP(H12340,ticker_cik_sic_ind!$J$1:$K$2838,2,FALSE),A12340)</f>
        <v>1142417</v>
      </c>
      <c r="J12340">
        <f t="shared" si="192"/>
        <v>0</v>
      </c>
      <c r="L12340" s="4">
        <f>VLOOKUP(A12340,ticker_cik_sic_ind!$B$1:$H$2872,7,FALSE)</f>
        <v>2958100</v>
      </c>
    </row>
    <row r="12341" spans="1:12" x14ac:dyDescent="0.25">
      <c r="A12341">
        <v>1442145</v>
      </c>
      <c r="B12341">
        <v>2020</v>
      </c>
      <c r="C12341" t="s">
        <v>5546</v>
      </c>
      <c r="D12341">
        <v>6234</v>
      </c>
      <c r="E12341">
        <v>-2210.6999999999998</v>
      </c>
      <c r="F12341">
        <v>573</v>
      </c>
      <c r="I12341">
        <f>IFERROR(VLOOKUP(H12341,ticker_cik_sic_ind!$J$1:$K$2838,2,FALSE),A12341)</f>
        <v>1442145</v>
      </c>
      <c r="J12341">
        <f t="shared" si="192"/>
        <v>0</v>
      </c>
      <c r="L12341" s="4">
        <f>VLOOKUP(A12341,ticker_cik_sic_ind!$B$1:$H$2872,7,FALSE)</f>
        <v>2958100</v>
      </c>
    </row>
    <row r="12342" spans="1:12" x14ac:dyDescent="0.25">
      <c r="A12342">
        <v>790051</v>
      </c>
      <c r="B12342">
        <v>2020</v>
      </c>
      <c r="C12342" t="s">
        <v>5546</v>
      </c>
      <c r="D12342">
        <v>5396.7</v>
      </c>
      <c r="E12342">
        <v>-2583.1999999999998</v>
      </c>
      <c r="F12342">
        <v>574</v>
      </c>
      <c r="I12342">
        <f>IFERROR(VLOOKUP(H12342,ticker_cik_sic_ind!$J$1:$K$2838,2,FALSE),A12342)</f>
        <v>790051</v>
      </c>
      <c r="J12342">
        <f t="shared" si="192"/>
        <v>0</v>
      </c>
      <c r="L12342" s="4">
        <f>VLOOKUP(A12342,ticker_cik_sic_ind!$B$1:$H$2872,7,FALSE)</f>
        <v>2958100</v>
      </c>
    </row>
    <row r="12343" spans="1:12" x14ac:dyDescent="0.25">
      <c r="A12343">
        <v>793733</v>
      </c>
      <c r="B12343">
        <v>2020</v>
      </c>
      <c r="C12343" t="s">
        <v>5546</v>
      </c>
      <c r="D12343">
        <v>6580.0190000000002</v>
      </c>
      <c r="E12343">
        <v>-2052.2449999999999</v>
      </c>
      <c r="F12343">
        <v>575</v>
      </c>
      <c r="I12343">
        <f>IFERROR(VLOOKUP(H12343,ticker_cik_sic_ind!$J$1:$K$2838,2,FALSE),A12343)</f>
        <v>793733</v>
      </c>
      <c r="J12343">
        <f t="shared" si="192"/>
        <v>0</v>
      </c>
      <c r="L12343" s="4">
        <f>VLOOKUP(A12343,ticker_cik_sic_ind!$B$1:$H$2872,7,FALSE)</f>
        <v>2958100</v>
      </c>
    </row>
    <row r="12344" spans="1:12" x14ac:dyDescent="0.25">
      <c r="A12344">
        <v>1489136</v>
      </c>
      <c r="B12344">
        <v>2020</v>
      </c>
      <c r="C12344" t="s">
        <v>5546</v>
      </c>
      <c r="D12344">
        <v>6257.94</v>
      </c>
      <c r="E12344">
        <v>-2117.346</v>
      </c>
      <c r="F12344">
        <v>576</v>
      </c>
      <c r="I12344">
        <f>IFERROR(VLOOKUP(H12344,ticker_cik_sic_ind!$J$1:$K$2838,2,FALSE),A12344)</f>
        <v>1489136</v>
      </c>
      <c r="J12344">
        <f t="shared" si="192"/>
        <v>0</v>
      </c>
      <c r="L12344" s="4">
        <f>VLOOKUP(A12344,ticker_cik_sic_ind!$B$1:$H$2872,7,FALSE)</f>
        <v>43804</v>
      </c>
    </row>
    <row r="12345" spans="1:12" x14ac:dyDescent="0.25">
      <c r="A12345">
        <v>1327811</v>
      </c>
      <c r="B12345">
        <v>2020</v>
      </c>
      <c r="C12345" t="s">
        <v>5546</v>
      </c>
      <c r="D12345">
        <v>5992.1559999999999</v>
      </c>
      <c r="E12345">
        <v>-2210.2849999999999</v>
      </c>
      <c r="F12345">
        <v>577</v>
      </c>
      <c r="I12345">
        <f>IFERROR(VLOOKUP(H12345,ticker_cik_sic_ind!$J$1:$K$2838,2,FALSE),A12345)</f>
        <v>1327811</v>
      </c>
      <c r="J12345">
        <f t="shared" si="192"/>
        <v>0</v>
      </c>
      <c r="L12345" s="4">
        <f>VLOOKUP(A12345,ticker_cik_sic_ind!$B$1:$H$2872,7,FALSE)</f>
        <v>2958100</v>
      </c>
    </row>
    <row r="12346" spans="1:12" x14ac:dyDescent="0.25">
      <c r="A12346">
        <v>1378992</v>
      </c>
      <c r="B12346">
        <v>2020</v>
      </c>
      <c r="C12346" t="s">
        <v>5546</v>
      </c>
      <c r="D12346">
        <v>8809</v>
      </c>
      <c r="E12346">
        <v>-1546</v>
      </c>
      <c r="F12346">
        <v>578</v>
      </c>
      <c r="I12346">
        <f>IFERROR(VLOOKUP(H12346,ticker_cik_sic_ind!$J$1:$K$2838,2,FALSE),A12346)</f>
        <v>1378992</v>
      </c>
      <c r="J12346">
        <f t="shared" si="192"/>
        <v>0</v>
      </c>
      <c r="L12346" s="4">
        <f>VLOOKUP(A12346,ticker_cik_sic_ind!$B$1:$H$2872,7,FALSE)</f>
        <v>2958100</v>
      </c>
    </row>
    <row r="12347" spans="1:12" x14ac:dyDescent="0.25">
      <c r="A12347">
        <v>1320414</v>
      </c>
      <c r="B12347">
        <v>2020</v>
      </c>
      <c r="C12347" t="s">
        <v>5546</v>
      </c>
      <c r="D12347">
        <v>7106.94</v>
      </c>
      <c r="E12347">
        <v>-1840.3720000000001</v>
      </c>
      <c r="F12347">
        <v>579</v>
      </c>
      <c r="I12347">
        <f>IFERROR(VLOOKUP(H12347,ticker_cik_sic_ind!$J$1:$K$2838,2,FALSE),A12347)</f>
        <v>1320414</v>
      </c>
      <c r="J12347">
        <f t="shared" si="192"/>
        <v>0</v>
      </c>
      <c r="L12347" s="4">
        <f>VLOOKUP(A12347,ticker_cik_sic_ind!$B$1:$H$2872,7,FALSE)</f>
        <v>2958100</v>
      </c>
    </row>
    <row r="12348" spans="1:12" x14ac:dyDescent="0.25">
      <c r="A12348">
        <v>1335258</v>
      </c>
      <c r="B12348">
        <v>2020</v>
      </c>
      <c r="C12348" t="s">
        <v>5546</v>
      </c>
      <c r="D12348">
        <v>10529.387000000001</v>
      </c>
      <c r="E12348">
        <v>-1407.7560000000001</v>
      </c>
      <c r="F12348">
        <v>580</v>
      </c>
      <c r="I12348">
        <f>IFERROR(VLOOKUP(H12348,ticker_cik_sic_ind!$J$1:$K$2838,2,FALSE),A12348)</f>
        <v>1335258</v>
      </c>
      <c r="J12348">
        <f t="shared" si="192"/>
        <v>0</v>
      </c>
      <c r="L12348" s="4">
        <f>VLOOKUP(A12348,ticker_cik_sic_ind!$B$1:$H$2872,7,FALSE)</f>
        <v>2958100</v>
      </c>
    </row>
    <row r="12349" spans="1:12" x14ac:dyDescent="0.25">
      <c r="A12349">
        <v>47111</v>
      </c>
      <c r="B12349">
        <v>2020</v>
      </c>
      <c r="C12349" t="s">
        <v>5546</v>
      </c>
      <c r="D12349">
        <v>7793.56</v>
      </c>
      <c r="E12349">
        <v>-1684.0809999999999</v>
      </c>
      <c r="F12349">
        <v>581</v>
      </c>
      <c r="I12349">
        <f>IFERROR(VLOOKUP(H12349,ticker_cik_sic_ind!$J$1:$K$2838,2,FALSE),A12349)</f>
        <v>47111</v>
      </c>
      <c r="J12349">
        <f t="shared" si="192"/>
        <v>0</v>
      </c>
      <c r="L12349" s="4">
        <f>VLOOKUP(A12349,ticker_cik_sic_ind!$B$1:$H$2872,7,FALSE)</f>
        <v>2958100</v>
      </c>
    </row>
    <row r="12350" spans="1:12" x14ac:dyDescent="0.25">
      <c r="A12350">
        <v>1135185</v>
      </c>
      <c r="B12350">
        <v>2020</v>
      </c>
      <c r="C12350" t="s">
        <v>5546</v>
      </c>
      <c r="D12350">
        <v>5985.3419999999996</v>
      </c>
      <c r="E12350">
        <v>-2127.1089999999999</v>
      </c>
      <c r="F12350">
        <v>582</v>
      </c>
      <c r="I12350">
        <f>IFERROR(VLOOKUP(H12350,ticker_cik_sic_ind!$J$1:$K$2838,2,FALSE),A12350)</f>
        <v>1135185</v>
      </c>
      <c r="J12350">
        <f t="shared" si="192"/>
        <v>0</v>
      </c>
      <c r="L12350" s="4">
        <f>VLOOKUP(A12350,ticker_cik_sic_ind!$B$1:$H$2872,7,FALSE)</f>
        <v>2958100</v>
      </c>
    </row>
    <row r="12351" spans="1:12" x14ac:dyDescent="0.25">
      <c r="A12351">
        <v>1381531</v>
      </c>
      <c r="B12351">
        <v>2020</v>
      </c>
      <c r="C12351" t="s">
        <v>5546</v>
      </c>
      <c r="D12351">
        <v>4993</v>
      </c>
      <c r="E12351">
        <v>-2619</v>
      </c>
      <c r="F12351">
        <v>583</v>
      </c>
      <c r="I12351">
        <f>IFERROR(VLOOKUP(H12351,ticker_cik_sic_ind!$J$1:$K$2838,2,FALSE),A12351)</f>
        <v>1381531</v>
      </c>
      <c r="J12351">
        <f t="shared" si="192"/>
        <v>0</v>
      </c>
      <c r="L12351" s="4">
        <f>VLOOKUP(A12351,ticker_cik_sic_ind!$B$1:$H$2872,7,FALSE)</f>
        <v>2958100</v>
      </c>
    </row>
    <row r="12352" spans="1:12" x14ac:dyDescent="0.25">
      <c r="A12352">
        <v>277135</v>
      </c>
      <c r="B12352">
        <v>2020</v>
      </c>
      <c r="C12352" t="s">
        <v>5546</v>
      </c>
      <c r="D12352">
        <v>5992</v>
      </c>
      <c r="E12352">
        <v>-2114</v>
      </c>
      <c r="F12352">
        <v>584</v>
      </c>
      <c r="I12352">
        <f>IFERROR(VLOOKUP(H12352,ticker_cik_sic_ind!$J$1:$K$2838,2,FALSE),A12352)</f>
        <v>277135</v>
      </c>
      <c r="J12352">
        <f t="shared" si="192"/>
        <v>0</v>
      </c>
      <c r="L12352" s="4">
        <f>VLOOKUP(A12352,ticker_cik_sic_ind!$B$1:$H$2872,7,FALSE)</f>
        <v>2958100</v>
      </c>
    </row>
    <row r="12353" spans="1:12" x14ac:dyDescent="0.25">
      <c r="A12353">
        <v>1048477</v>
      </c>
      <c r="B12353">
        <v>2020</v>
      </c>
      <c r="C12353" t="s">
        <v>5546</v>
      </c>
      <c r="D12353">
        <v>4393.384</v>
      </c>
      <c r="E12353">
        <v>-2960.9540000000002</v>
      </c>
      <c r="F12353">
        <v>585</v>
      </c>
      <c r="I12353">
        <f>IFERROR(VLOOKUP(H12353,ticker_cik_sic_ind!$J$1:$K$2838,2,FALSE),A12353)</f>
        <v>1048477</v>
      </c>
      <c r="J12353">
        <f t="shared" si="192"/>
        <v>0</v>
      </c>
      <c r="L12353" s="4">
        <f>VLOOKUP(A12353,ticker_cik_sic_ind!$B$1:$H$2872,7,FALSE)</f>
        <v>2958100</v>
      </c>
    </row>
    <row r="12354" spans="1:12" x14ac:dyDescent="0.25">
      <c r="A12354">
        <v>1494319</v>
      </c>
      <c r="B12354">
        <v>2020</v>
      </c>
      <c r="C12354" t="s">
        <v>5546</v>
      </c>
      <c r="D12354">
        <v>7131.1</v>
      </c>
      <c r="E12354">
        <v>-1774.5</v>
      </c>
      <c r="F12354">
        <v>586</v>
      </c>
      <c r="I12354">
        <f>IFERROR(VLOOKUP(H12354,ticker_cik_sic_ind!$J$1:$K$2838,2,FALSE),A12354)</f>
        <v>1494319</v>
      </c>
      <c r="J12354">
        <f t="shared" si="192"/>
        <v>0</v>
      </c>
      <c r="L12354" s="4">
        <f>VLOOKUP(A12354,ticker_cik_sic_ind!$B$1:$H$2872,7,FALSE)</f>
        <v>2958100</v>
      </c>
    </row>
    <row r="12355" spans="1:12" x14ac:dyDescent="0.25">
      <c r="A12355">
        <v>743988</v>
      </c>
      <c r="B12355">
        <v>2020</v>
      </c>
      <c r="C12355" t="s">
        <v>5546</v>
      </c>
      <c r="D12355">
        <v>4967.8980000000001</v>
      </c>
      <c r="E12355">
        <v>-2612.5839999999998</v>
      </c>
      <c r="F12355">
        <v>586</v>
      </c>
      <c r="I12355">
        <f>IFERROR(VLOOKUP(H12355,ticker_cik_sic_ind!$J$1:$K$2838,2,FALSE),A12355)</f>
        <v>743988</v>
      </c>
      <c r="J12355">
        <f t="shared" ref="J12355:J12418" si="193">IF(OR(AND(C12355="financial",F12355&lt;$L$1),AND(C12355="non_financial",F12355&lt;$M$1)),1,0)</f>
        <v>0</v>
      </c>
      <c r="L12355" s="4">
        <f>VLOOKUP(A12355,ticker_cik_sic_ind!$B$1:$H$2872,7,FALSE)</f>
        <v>2958100</v>
      </c>
    </row>
    <row r="12356" spans="1:12" x14ac:dyDescent="0.25">
      <c r="A12356">
        <v>924901</v>
      </c>
      <c r="B12356">
        <v>2020</v>
      </c>
      <c r="C12356" t="s">
        <v>5546</v>
      </c>
      <c r="D12356">
        <v>5327.7120000000004</v>
      </c>
      <c r="E12356">
        <v>-2372.42</v>
      </c>
      <c r="F12356">
        <v>588</v>
      </c>
      <c r="I12356">
        <f>IFERROR(VLOOKUP(H12356,ticker_cik_sic_ind!$J$1:$K$2838,2,FALSE),A12356)</f>
        <v>924901</v>
      </c>
      <c r="J12356">
        <f t="shared" si="193"/>
        <v>0</v>
      </c>
      <c r="L12356" s="4">
        <f>VLOOKUP(A12356,ticker_cik_sic_ind!$B$1:$H$2872,7,FALSE)</f>
        <v>2958100</v>
      </c>
    </row>
    <row r="12357" spans="1:12" x14ac:dyDescent="0.25">
      <c r="A12357">
        <v>1694426</v>
      </c>
      <c r="B12357">
        <v>2020</v>
      </c>
      <c r="C12357" t="s">
        <v>5546</v>
      </c>
      <c r="D12357">
        <v>6573.2</v>
      </c>
      <c r="E12357">
        <v>-1886.2</v>
      </c>
      <c r="F12357">
        <v>588</v>
      </c>
      <c r="I12357">
        <f>IFERROR(VLOOKUP(H12357,ticker_cik_sic_ind!$J$1:$K$2838,2,FALSE),A12357)</f>
        <v>1694426</v>
      </c>
      <c r="J12357">
        <f t="shared" si="193"/>
        <v>0</v>
      </c>
      <c r="L12357" s="4">
        <f>VLOOKUP(A12357,ticker_cik_sic_ind!$B$1:$H$2872,7,FALSE)</f>
        <v>2958100</v>
      </c>
    </row>
    <row r="12358" spans="1:12" x14ac:dyDescent="0.25">
      <c r="A12358">
        <v>1562476</v>
      </c>
      <c r="B12358">
        <v>2020</v>
      </c>
      <c r="C12358" t="s">
        <v>5546</v>
      </c>
      <c r="D12358">
        <v>5177.7719999999999</v>
      </c>
      <c r="E12358">
        <v>-2403.2510000000002</v>
      </c>
      <c r="F12358">
        <v>590</v>
      </c>
      <c r="I12358">
        <f>IFERROR(VLOOKUP(H12358,ticker_cik_sic_ind!$J$1:$K$2838,2,FALSE),A12358)</f>
        <v>1562476</v>
      </c>
      <c r="J12358">
        <f t="shared" si="193"/>
        <v>0</v>
      </c>
      <c r="L12358" s="4">
        <f>VLOOKUP(A12358,ticker_cik_sic_ind!$B$1:$H$2872,7,FALSE)</f>
        <v>2958100</v>
      </c>
    </row>
    <row r="12359" spans="1:12" x14ac:dyDescent="0.25">
      <c r="A12359">
        <v>803649</v>
      </c>
      <c r="B12359">
        <v>2020</v>
      </c>
      <c r="C12359" t="s">
        <v>5546</v>
      </c>
      <c r="D12359">
        <v>3702.1709999999998</v>
      </c>
      <c r="E12359">
        <v>-3635.623</v>
      </c>
      <c r="F12359">
        <v>591</v>
      </c>
      <c r="I12359">
        <f>IFERROR(VLOOKUP(H12359,ticker_cik_sic_ind!$J$1:$K$2838,2,FALSE),A12359)</f>
        <v>803649</v>
      </c>
      <c r="J12359">
        <f t="shared" si="193"/>
        <v>0</v>
      </c>
      <c r="L12359" s="4">
        <f>VLOOKUP(A12359,ticker_cik_sic_ind!$B$1:$H$2872,7,FALSE)</f>
        <v>2958100</v>
      </c>
    </row>
    <row r="12360" spans="1:12" x14ac:dyDescent="0.25">
      <c r="A12360">
        <v>1089063</v>
      </c>
      <c r="B12360">
        <v>2020</v>
      </c>
      <c r="C12360" t="s">
        <v>5546</v>
      </c>
      <c r="D12360">
        <v>6915.2150000000001</v>
      </c>
      <c r="E12360">
        <v>-1765.086</v>
      </c>
      <c r="F12360">
        <v>592</v>
      </c>
      <c r="I12360">
        <f>IFERROR(VLOOKUP(H12360,ticker_cik_sic_ind!$J$1:$K$2838,2,FALSE),A12360)</f>
        <v>1089063</v>
      </c>
      <c r="J12360">
        <f t="shared" si="193"/>
        <v>0</v>
      </c>
      <c r="L12360" s="4">
        <f>VLOOKUP(A12360,ticker_cik_sic_ind!$B$1:$H$2872,7,FALSE)</f>
        <v>2958100</v>
      </c>
    </row>
    <row r="12361" spans="1:12" x14ac:dyDescent="0.25">
      <c r="A12361">
        <v>922864</v>
      </c>
      <c r="B12361">
        <v>2020</v>
      </c>
      <c r="C12361" t="s">
        <v>5546</v>
      </c>
      <c r="D12361">
        <v>6240.8040000000001</v>
      </c>
      <c r="E12361">
        <v>-1944.0440000000001</v>
      </c>
      <c r="F12361">
        <v>593</v>
      </c>
      <c r="I12361">
        <f>IFERROR(VLOOKUP(H12361,ticker_cik_sic_ind!$J$1:$K$2838,2,FALSE),A12361)</f>
        <v>922864</v>
      </c>
      <c r="J12361">
        <f t="shared" si="193"/>
        <v>0</v>
      </c>
      <c r="L12361" s="4">
        <f>VLOOKUP(A12361,ticker_cik_sic_ind!$B$1:$H$2872,7,FALSE)</f>
        <v>2958100</v>
      </c>
    </row>
    <row r="12362" spans="1:12" x14ac:dyDescent="0.25">
      <c r="A12362">
        <v>1018963</v>
      </c>
      <c r="B12362">
        <v>2020</v>
      </c>
      <c r="C12362" t="s">
        <v>5546</v>
      </c>
      <c r="D12362">
        <v>5549.3</v>
      </c>
      <c r="E12362">
        <v>-2138.6</v>
      </c>
      <c r="F12362">
        <v>593</v>
      </c>
      <c r="I12362">
        <f>IFERROR(VLOOKUP(H12362,ticker_cik_sic_ind!$J$1:$K$2838,2,FALSE),A12362)</f>
        <v>1018963</v>
      </c>
      <c r="J12362">
        <f t="shared" si="193"/>
        <v>0</v>
      </c>
      <c r="L12362" s="4">
        <f>VLOOKUP(A12362,ticker_cik_sic_ind!$B$1:$H$2872,7,FALSE)</f>
        <v>2958100</v>
      </c>
    </row>
    <row r="12363" spans="1:12" x14ac:dyDescent="0.25">
      <c r="A12363">
        <v>1136352</v>
      </c>
      <c r="B12363">
        <v>2020</v>
      </c>
      <c r="C12363" t="s">
        <v>5546</v>
      </c>
      <c r="D12363">
        <v>5087.2</v>
      </c>
      <c r="E12363">
        <v>-2402.8000000000002</v>
      </c>
      <c r="F12363">
        <v>595</v>
      </c>
      <c r="I12363">
        <f>IFERROR(VLOOKUP(H12363,ticker_cik_sic_ind!$J$1:$K$2838,2,FALSE),A12363)</f>
        <v>1136352</v>
      </c>
      <c r="J12363">
        <f t="shared" si="193"/>
        <v>0</v>
      </c>
      <c r="L12363" s="4">
        <f>VLOOKUP(A12363,ticker_cik_sic_ind!$B$1:$H$2872,7,FALSE)</f>
        <v>2958100</v>
      </c>
    </row>
    <row r="12364" spans="1:12" x14ac:dyDescent="0.25">
      <c r="A12364">
        <v>730263</v>
      </c>
      <c r="B12364">
        <v>2020</v>
      </c>
      <c r="C12364" t="s">
        <v>5546</v>
      </c>
      <c r="D12364">
        <v>5660.4459999999999</v>
      </c>
      <c r="E12364">
        <v>-2095.2280000000001</v>
      </c>
      <c r="F12364">
        <v>596</v>
      </c>
      <c r="I12364">
        <f>IFERROR(VLOOKUP(H12364,ticker_cik_sic_ind!$J$1:$K$2838,2,FALSE),A12364)</f>
        <v>730263</v>
      </c>
      <c r="J12364">
        <f t="shared" si="193"/>
        <v>0</v>
      </c>
      <c r="L12364" s="4">
        <f>VLOOKUP(A12364,ticker_cik_sic_ind!$B$1:$H$2872,7,FALSE)</f>
        <v>2958100</v>
      </c>
    </row>
    <row r="12365" spans="1:12" x14ac:dyDescent="0.25">
      <c r="A12365">
        <v>916540</v>
      </c>
      <c r="B12365">
        <v>2020</v>
      </c>
      <c r="C12365" t="s">
        <v>5546</v>
      </c>
      <c r="D12365">
        <v>5036.5959999999995</v>
      </c>
      <c r="E12365">
        <v>-2406.6350000000002</v>
      </c>
      <c r="F12365">
        <v>597</v>
      </c>
      <c r="I12365">
        <f>IFERROR(VLOOKUP(H12365,ticker_cik_sic_ind!$J$1:$K$2838,2,FALSE),A12365)</f>
        <v>916540</v>
      </c>
      <c r="J12365">
        <f t="shared" si="193"/>
        <v>0</v>
      </c>
      <c r="L12365" s="4">
        <f>VLOOKUP(A12365,ticker_cik_sic_ind!$B$1:$H$2872,7,FALSE)</f>
        <v>2958100</v>
      </c>
    </row>
    <row r="12366" spans="1:12" x14ac:dyDescent="0.25">
      <c r="A12366">
        <v>728535</v>
      </c>
      <c r="B12366">
        <v>2020</v>
      </c>
      <c r="C12366" t="s">
        <v>5546</v>
      </c>
      <c r="D12366">
        <v>5420.7389999999996</v>
      </c>
      <c r="E12366">
        <v>-2135.3560000000002</v>
      </c>
      <c r="F12366">
        <v>598</v>
      </c>
      <c r="I12366">
        <f>IFERROR(VLOOKUP(H12366,ticker_cik_sic_ind!$J$1:$K$2838,2,FALSE),A12366)</f>
        <v>728535</v>
      </c>
      <c r="J12366">
        <f t="shared" si="193"/>
        <v>0</v>
      </c>
      <c r="L12366" s="4">
        <f>VLOOKUP(A12366,ticker_cik_sic_ind!$B$1:$H$2872,7,FALSE)</f>
        <v>2958100</v>
      </c>
    </row>
    <row r="12367" spans="1:12" x14ac:dyDescent="0.25">
      <c r="A12367">
        <v>1108426</v>
      </c>
      <c r="B12367">
        <v>2020</v>
      </c>
      <c r="C12367" t="s">
        <v>5546</v>
      </c>
      <c r="D12367">
        <v>7048.6670000000004</v>
      </c>
      <c r="E12367">
        <v>-1686.269</v>
      </c>
      <c r="F12367">
        <v>599</v>
      </c>
      <c r="I12367">
        <f>IFERROR(VLOOKUP(H12367,ticker_cik_sic_ind!$J$1:$K$2838,2,FALSE),A12367)</f>
        <v>1108426</v>
      </c>
      <c r="J12367">
        <f t="shared" si="193"/>
        <v>0</v>
      </c>
      <c r="L12367" s="4">
        <f>VLOOKUP(A12367,ticker_cik_sic_ind!$B$1:$H$2872,7,FALSE)</f>
        <v>2958100</v>
      </c>
    </row>
    <row r="12368" spans="1:12" x14ac:dyDescent="0.25">
      <c r="A12368">
        <v>1062231</v>
      </c>
      <c r="B12368">
        <v>2020</v>
      </c>
      <c r="C12368" t="s">
        <v>5546</v>
      </c>
      <c r="D12368">
        <v>7547.9</v>
      </c>
      <c r="E12368">
        <v>-1572.2</v>
      </c>
      <c r="F12368">
        <v>600</v>
      </c>
      <c r="I12368">
        <f>IFERROR(VLOOKUP(H12368,ticker_cik_sic_ind!$J$1:$K$2838,2,FALSE),A12368)</f>
        <v>1062231</v>
      </c>
      <c r="J12368">
        <f t="shared" si="193"/>
        <v>0</v>
      </c>
      <c r="L12368" s="4">
        <f>VLOOKUP(A12368,ticker_cik_sic_ind!$B$1:$H$2872,7,FALSE)</f>
        <v>2958100</v>
      </c>
    </row>
    <row r="12369" spans="1:12" x14ac:dyDescent="0.25">
      <c r="A12369">
        <v>1501585</v>
      </c>
      <c r="B12369">
        <v>2020</v>
      </c>
      <c r="C12369" t="s">
        <v>5546</v>
      </c>
      <c r="D12369">
        <v>7230</v>
      </c>
      <c r="E12369">
        <v>-1628</v>
      </c>
      <c r="F12369">
        <v>601</v>
      </c>
      <c r="I12369">
        <f>IFERROR(VLOOKUP(H12369,ticker_cik_sic_ind!$J$1:$K$2838,2,FALSE),A12369)</f>
        <v>1501585</v>
      </c>
      <c r="J12369">
        <f t="shared" si="193"/>
        <v>0</v>
      </c>
      <c r="L12369" s="4">
        <f>VLOOKUP(A12369,ticker_cik_sic_ind!$B$1:$H$2872,7,FALSE)</f>
        <v>2958100</v>
      </c>
    </row>
    <row r="12370" spans="1:12" x14ac:dyDescent="0.25">
      <c r="A12370">
        <v>1587732</v>
      </c>
      <c r="B12370">
        <v>2020</v>
      </c>
      <c r="C12370" t="s">
        <v>5546</v>
      </c>
      <c r="D12370">
        <v>5446.6059999999998</v>
      </c>
      <c r="E12370">
        <v>-2108.4630000000002</v>
      </c>
      <c r="F12370">
        <v>601</v>
      </c>
      <c r="I12370">
        <f>IFERROR(VLOOKUP(H12370,ticker_cik_sic_ind!$J$1:$K$2838,2,FALSE),A12370)</f>
        <v>1587732</v>
      </c>
      <c r="J12370">
        <f t="shared" si="193"/>
        <v>0</v>
      </c>
      <c r="L12370" s="4">
        <f>VLOOKUP(A12370,ticker_cik_sic_ind!$B$1:$H$2872,7,FALSE)</f>
        <v>2958100</v>
      </c>
    </row>
    <row r="12371" spans="1:12" x14ac:dyDescent="0.25">
      <c r="A12371">
        <v>1608249</v>
      </c>
      <c r="B12371">
        <v>2020</v>
      </c>
      <c r="C12371" t="s">
        <v>5546</v>
      </c>
      <c r="D12371">
        <v>9334.6</v>
      </c>
      <c r="E12371">
        <v>-1341.5</v>
      </c>
      <c r="F12371">
        <v>601</v>
      </c>
      <c r="I12371">
        <f>IFERROR(VLOOKUP(H12371,ticker_cik_sic_ind!$J$1:$K$2838,2,FALSE),A12371)</f>
        <v>1608249</v>
      </c>
      <c r="J12371">
        <f t="shared" si="193"/>
        <v>0</v>
      </c>
      <c r="L12371" s="4">
        <f>VLOOKUP(A12371,ticker_cik_sic_ind!$B$1:$H$2872,7,FALSE)</f>
        <v>43901</v>
      </c>
    </row>
    <row r="12372" spans="1:12" x14ac:dyDescent="0.25">
      <c r="A12372">
        <v>73088</v>
      </c>
      <c r="B12372">
        <v>2020</v>
      </c>
      <c r="C12372" t="s">
        <v>5546</v>
      </c>
      <c r="D12372">
        <v>5720.4350000000004</v>
      </c>
      <c r="E12372">
        <v>-2010.078</v>
      </c>
      <c r="F12372">
        <v>604</v>
      </c>
      <c r="I12372">
        <f>IFERROR(VLOOKUP(H12372,ticker_cik_sic_ind!$J$1:$K$2838,2,FALSE),A12372)</f>
        <v>73088</v>
      </c>
      <c r="J12372">
        <f t="shared" si="193"/>
        <v>0</v>
      </c>
      <c r="L12372" s="4">
        <f>VLOOKUP(A12372,ticker_cik_sic_ind!$B$1:$H$2872,7,FALSE)</f>
        <v>2958100</v>
      </c>
    </row>
    <row r="12373" spans="1:12" x14ac:dyDescent="0.25">
      <c r="A12373">
        <v>16732</v>
      </c>
      <c r="B12373">
        <v>2020</v>
      </c>
      <c r="C12373" t="s">
        <v>5546</v>
      </c>
      <c r="D12373">
        <v>13148</v>
      </c>
      <c r="E12373">
        <v>-1112</v>
      </c>
      <c r="F12373">
        <v>605</v>
      </c>
      <c r="I12373">
        <f>IFERROR(VLOOKUP(H12373,ticker_cik_sic_ind!$J$1:$K$2838,2,FALSE),A12373)</f>
        <v>16732</v>
      </c>
      <c r="J12373">
        <f t="shared" si="193"/>
        <v>0</v>
      </c>
      <c r="L12373" s="4">
        <f>VLOOKUP(A12373,ticker_cik_sic_ind!$B$1:$H$2872,7,FALSE)</f>
        <v>2958100</v>
      </c>
    </row>
    <row r="12374" spans="1:12" x14ac:dyDescent="0.25">
      <c r="A12374">
        <v>66756</v>
      </c>
      <c r="B12374">
        <v>2020</v>
      </c>
      <c r="C12374" t="s">
        <v>5546</v>
      </c>
      <c r="D12374">
        <v>5176.5</v>
      </c>
      <c r="E12374">
        <v>-2205</v>
      </c>
      <c r="F12374">
        <v>605</v>
      </c>
      <c r="I12374">
        <f>IFERROR(VLOOKUP(H12374,ticker_cik_sic_ind!$J$1:$K$2838,2,FALSE),A12374)</f>
        <v>66756</v>
      </c>
      <c r="J12374">
        <f t="shared" si="193"/>
        <v>0</v>
      </c>
      <c r="L12374" s="4">
        <f>VLOOKUP(A12374,ticker_cik_sic_ind!$B$1:$H$2872,7,FALSE)</f>
        <v>2958100</v>
      </c>
    </row>
    <row r="12375" spans="1:12" x14ac:dyDescent="0.25">
      <c r="A12375">
        <v>356309</v>
      </c>
      <c r="B12375">
        <v>2020</v>
      </c>
      <c r="C12375" t="s">
        <v>5546</v>
      </c>
      <c r="D12375">
        <v>4123.4120000000003</v>
      </c>
      <c r="E12375">
        <v>-2784.0079999999998</v>
      </c>
      <c r="F12375">
        <v>605</v>
      </c>
      <c r="I12375">
        <f>IFERROR(VLOOKUP(H12375,ticker_cik_sic_ind!$J$1:$K$2838,2,FALSE),A12375)</f>
        <v>356309</v>
      </c>
      <c r="J12375">
        <f t="shared" si="193"/>
        <v>0</v>
      </c>
      <c r="L12375" s="4">
        <f>VLOOKUP(A12375,ticker_cik_sic_ind!$B$1:$H$2872,7,FALSE)</f>
        <v>2958100</v>
      </c>
    </row>
    <row r="12376" spans="1:12" x14ac:dyDescent="0.25">
      <c r="A12376">
        <v>70866</v>
      </c>
      <c r="B12376">
        <v>2020</v>
      </c>
      <c r="C12376" t="s">
        <v>5546</v>
      </c>
      <c r="D12376">
        <v>8222</v>
      </c>
      <c r="E12376">
        <v>-1445</v>
      </c>
      <c r="F12376">
        <v>608</v>
      </c>
      <c r="I12376">
        <f>IFERROR(VLOOKUP(H12376,ticker_cik_sic_ind!$J$1:$K$2838,2,FALSE),A12376)</f>
        <v>70866</v>
      </c>
      <c r="J12376">
        <f t="shared" si="193"/>
        <v>0</v>
      </c>
      <c r="L12376" s="4">
        <f>VLOOKUP(A12376,ticker_cik_sic_ind!$B$1:$H$2872,7,FALSE)</f>
        <v>2958100</v>
      </c>
    </row>
    <row r="12377" spans="1:12" x14ac:dyDescent="0.25">
      <c r="A12377">
        <v>82811</v>
      </c>
      <c r="B12377">
        <v>2020</v>
      </c>
      <c r="C12377" t="s">
        <v>5546</v>
      </c>
      <c r="D12377">
        <v>4660.3</v>
      </c>
      <c r="E12377">
        <v>-2430.4</v>
      </c>
      <c r="F12377">
        <v>609</v>
      </c>
      <c r="I12377">
        <f>IFERROR(VLOOKUP(H12377,ticker_cik_sic_ind!$J$1:$K$2838,2,FALSE),A12377)</f>
        <v>82811</v>
      </c>
      <c r="J12377">
        <f t="shared" si="193"/>
        <v>0</v>
      </c>
      <c r="L12377" s="4">
        <f>VLOOKUP(A12377,ticker_cik_sic_ind!$B$1:$H$2872,7,FALSE)</f>
        <v>2958100</v>
      </c>
    </row>
    <row r="12378" spans="1:12" x14ac:dyDescent="0.25">
      <c r="A12378">
        <v>785161</v>
      </c>
      <c r="B12378">
        <v>2020</v>
      </c>
      <c r="C12378" t="s">
        <v>5546</v>
      </c>
      <c r="D12378">
        <v>5812.1</v>
      </c>
      <c r="E12378">
        <v>-1936.6</v>
      </c>
      <c r="F12378">
        <v>609</v>
      </c>
      <c r="I12378">
        <f>IFERROR(VLOOKUP(H12378,ticker_cik_sic_ind!$J$1:$K$2838,2,FALSE),A12378)</f>
        <v>785161</v>
      </c>
      <c r="J12378">
        <f t="shared" si="193"/>
        <v>0</v>
      </c>
      <c r="L12378" s="4">
        <f>VLOOKUP(A12378,ticker_cik_sic_ind!$B$1:$H$2872,7,FALSE)</f>
        <v>2958100</v>
      </c>
    </row>
    <row r="12379" spans="1:12" x14ac:dyDescent="0.25">
      <c r="A12379">
        <v>1252849</v>
      </c>
      <c r="B12379">
        <v>2020</v>
      </c>
      <c r="C12379" t="s">
        <v>5546</v>
      </c>
      <c r="D12379">
        <v>4044.7950000000001</v>
      </c>
      <c r="E12379">
        <v>-2742.7310000000002</v>
      </c>
      <c r="F12379">
        <v>611</v>
      </c>
      <c r="I12379">
        <f>IFERROR(VLOOKUP(H12379,ticker_cik_sic_ind!$J$1:$K$2838,2,FALSE),A12379)</f>
        <v>1252849</v>
      </c>
      <c r="J12379">
        <f t="shared" si="193"/>
        <v>0</v>
      </c>
      <c r="L12379" s="4">
        <f>VLOOKUP(A12379,ticker_cik_sic_ind!$B$1:$H$2872,7,FALSE)</f>
        <v>2958100</v>
      </c>
    </row>
    <row r="12380" spans="1:12" x14ac:dyDescent="0.25">
      <c r="A12380">
        <v>1320695</v>
      </c>
      <c r="B12380">
        <v>2020</v>
      </c>
      <c r="C12380" t="s">
        <v>5546</v>
      </c>
      <c r="D12380">
        <v>5592.9</v>
      </c>
      <c r="E12380">
        <v>-1983.3</v>
      </c>
      <c r="F12380">
        <v>612</v>
      </c>
      <c r="I12380">
        <f>IFERROR(VLOOKUP(H12380,ticker_cik_sic_ind!$J$1:$K$2838,2,FALSE),A12380)</f>
        <v>1320695</v>
      </c>
      <c r="J12380">
        <f t="shared" si="193"/>
        <v>0</v>
      </c>
      <c r="L12380" s="4">
        <f>VLOOKUP(A12380,ticker_cik_sic_ind!$B$1:$H$2872,7,FALSE)</f>
        <v>2958100</v>
      </c>
    </row>
    <row r="12381" spans="1:12" x14ac:dyDescent="0.25">
      <c r="A12381">
        <v>1720635</v>
      </c>
      <c r="B12381">
        <v>2020</v>
      </c>
      <c r="C12381" t="s">
        <v>5546</v>
      </c>
      <c r="D12381">
        <v>4464.8</v>
      </c>
      <c r="E12381">
        <v>-2537.8000000000002</v>
      </c>
      <c r="F12381">
        <v>613</v>
      </c>
      <c r="I12381">
        <f>IFERROR(VLOOKUP(H12381,ticker_cik_sic_ind!$J$1:$K$2838,2,FALSE),A12381)</f>
        <v>1720635</v>
      </c>
      <c r="J12381">
        <f t="shared" si="193"/>
        <v>0</v>
      </c>
      <c r="L12381" s="4">
        <f>VLOOKUP(A12381,ticker_cik_sic_ind!$B$1:$H$2872,7,FALSE)</f>
        <v>2958100</v>
      </c>
    </row>
    <row r="12382" spans="1:12" x14ac:dyDescent="0.25">
      <c r="A12382">
        <v>1428875</v>
      </c>
      <c r="B12382">
        <v>2020</v>
      </c>
      <c r="C12382" t="s">
        <v>5546</v>
      </c>
      <c r="D12382">
        <v>4806</v>
      </c>
      <c r="E12382">
        <v>-2329</v>
      </c>
      <c r="F12382">
        <v>614</v>
      </c>
      <c r="I12382">
        <f>IFERROR(VLOOKUP(H12382,ticker_cik_sic_ind!$J$1:$K$2838,2,FALSE),A12382)</f>
        <v>1428875</v>
      </c>
      <c r="J12382">
        <f t="shared" si="193"/>
        <v>0</v>
      </c>
      <c r="L12382" s="4">
        <f>VLOOKUP(A12382,ticker_cik_sic_ind!$B$1:$H$2872,7,FALSE)</f>
        <v>2958100</v>
      </c>
    </row>
    <row r="12383" spans="1:12" x14ac:dyDescent="0.25">
      <c r="A12383">
        <v>1395942</v>
      </c>
      <c r="B12383">
        <v>2020</v>
      </c>
      <c r="C12383" t="s">
        <v>5546</v>
      </c>
      <c r="D12383">
        <v>6377.8</v>
      </c>
      <c r="E12383">
        <v>-1752.6</v>
      </c>
      <c r="F12383">
        <v>615</v>
      </c>
      <c r="I12383">
        <f>IFERROR(VLOOKUP(H12383,ticker_cik_sic_ind!$J$1:$K$2838,2,FALSE),A12383)</f>
        <v>1395942</v>
      </c>
      <c r="J12383">
        <f t="shared" si="193"/>
        <v>0</v>
      </c>
      <c r="L12383" s="4">
        <f>VLOOKUP(A12383,ticker_cik_sic_ind!$B$1:$H$2872,7,FALSE)</f>
        <v>2958100</v>
      </c>
    </row>
    <row r="12384" spans="1:12" x14ac:dyDescent="0.25">
      <c r="A12384">
        <v>104918</v>
      </c>
      <c r="B12384">
        <v>2020</v>
      </c>
      <c r="C12384" t="s">
        <v>5546</v>
      </c>
      <c r="D12384">
        <v>5877.9279999999999</v>
      </c>
      <c r="E12384">
        <v>-1884.0340000000001</v>
      </c>
      <c r="F12384">
        <v>616</v>
      </c>
      <c r="I12384">
        <f>IFERROR(VLOOKUP(H12384,ticker_cik_sic_ind!$J$1:$K$2838,2,FALSE),A12384)</f>
        <v>104918</v>
      </c>
      <c r="J12384">
        <f t="shared" si="193"/>
        <v>0</v>
      </c>
      <c r="L12384" s="4">
        <f>VLOOKUP(A12384,ticker_cik_sic_ind!$B$1:$H$2872,7,FALSE)</f>
        <v>2958100</v>
      </c>
    </row>
    <row r="12385" spans="1:12" x14ac:dyDescent="0.25">
      <c r="A12385">
        <v>1420302</v>
      </c>
      <c r="B12385">
        <v>2020</v>
      </c>
      <c r="C12385" t="s">
        <v>5546</v>
      </c>
      <c r="D12385">
        <v>3921.7069999999999</v>
      </c>
      <c r="E12385">
        <v>-2818.4450000000002</v>
      </c>
      <c r="F12385">
        <v>617</v>
      </c>
      <c r="I12385">
        <f>IFERROR(VLOOKUP(H12385,ticker_cik_sic_ind!$J$1:$K$2838,2,FALSE),A12385)</f>
        <v>1420302</v>
      </c>
      <c r="J12385">
        <f t="shared" si="193"/>
        <v>0</v>
      </c>
      <c r="L12385" s="4">
        <f>VLOOKUP(A12385,ticker_cik_sic_ind!$B$1:$H$2872,7,FALSE)</f>
        <v>2958100</v>
      </c>
    </row>
    <row r="12386" spans="1:12" x14ac:dyDescent="0.25">
      <c r="A12386">
        <v>929008</v>
      </c>
      <c r="B12386">
        <v>2020</v>
      </c>
      <c r="C12386" t="s">
        <v>5546</v>
      </c>
      <c r="D12386">
        <v>5067.9359999999997</v>
      </c>
      <c r="E12386">
        <v>-2134.8229999999999</v>
      </c>
      <c r="F12386">
        <v>618</v>
      </c>
      <c r="I12386">
        <f>IFERROR(VLOOKUP(H12386,ticker_cik_sic_ind!$J$1:$K$2838,2,FALSE),A12386)</f>
        <v>929008</v>
      </c>
      <c r="J12386">
        <f t="shared" si="193"/>
        <v>0</v>
      </c>
      <c r="L12386" s="4">
        <f>VLOOKUP(A12386,ticker_cik_sic_ind!$B$1:$H$2872,7,FALSE)</f>
        <v>2958100</v>
      </c>
    </row>
    <row r="12387" spans="1:12" x14ac:dyDescent="0.25">
      <c r="A12387">
        <v>1057352</v>
      </c>
      <c r="B12387">
        <v>2020</v>
      </c>
      <c r="C12387" t="s">
        <v>5546</v>
      </c>
      <c r="D12387">
        <v>3620.598</v>
      </c>
      <c r="E12387">
        <v>-3204.0709999999999</v>
      </c>
      <c r="F12387">
        <v>619</v>
      </c>
      <c r="I12387">
        <f>IFERROR(VLOOKUP(H12387,ticker_cik_sic_ind!$J$1:$K$2838,2,FALSE),A12387)</f>
        <v>1057352</v>
      </c>
      <c r="J12387">
        <f t="shared" si="193"/>
        <v>0</v>
      </c>
      <c r="L12387" s="4">
        <f>VLOOKUP(A12387,ticker_cik_sic_ind!$B$1:$H$2872,7,FALSE)</f>
        <v>2958100</v>
      </c>
    </row>
    <row r="12388" spans="1:12" x14ac:dyDescent="0.25">
      <c r="A12388">
        <v>921082</v>
      </c>
      <c r="B12388">
        <v>2020</v>
      </c>
      <c r="C12388" t="s">
        <v>5546</v>
      </c>
      <c r="D12388">
        <v>4742.6130000000003</v>
      </c>
      <c r="E12388">
        <v>-2323.31</v>
      </c>
      <c r="F12388">
        <v>620</v>
      </c>
      <c r="I12388">
        <f>IFERROR(VLOOKUP(H12388,ticker_cik_sic_ind!$J$1:$K$2838,2,FALSE),A12388)</f>
        <v>921082</v>
      </c>
      <c r="J12388">
        <f t="shared" si="193"/>
        <v>0</v>
      </c>
      <c r="L12388" s="4">
        <f>VLOOKUP(A12388,ticker_cik_sic_ind!$B$1:$H$2872,7,FALSE)</f>
        <v>2958100</v>
      </c>
    </row>
    <row r="12389" spans="1:12" x14ac:dyDescent="0.25">
      <c r="A12389">
        <v>1677703</v>
      </c>
      <c r="B12389">
        <v>2020</v>
      </c>
      <c r="C12389" t="s">
        <v>5546</v>
      </c>
      <c r="D12389">
        <v>5303</v>
      </c>
      <c r="E12389">
        <v>-2043</v>
      </c>
      <c r="F12389">
        <v>621</v>
      </c>
      <c r="I12389">
        <f>IFERROR(VLOOKUP(H12389,ticker_cik_sic_ind!$J$1:$K$2838,2,FALSE),A12389)</f>
        <v>1677703</v>
      </c>
      <c r="J12389">
        <f t="shared" si="193"/>
        <v>0</v>
      </c>
      <c r="L12389" s="4">
        <f>VLOOKUP(A12389,ticker_cik_sic_ind!$B$1:$H$2872,7,FALSE)</f>
        <v>2958100</v>
      </c>
    </row>
    <row r="12390" spans="1:12" x14ac:dyDescent="0.25">
      <c r="A12390">
        <v>1295810</v>
      </c>
      <c r="B12390">
        <v>2020</v>
      </c>
      <c r="C12390" t="s">
        <v>5546</v>
      </c>
      <c r="D12390">
        <v>3925.74</v>
      </c>
      <c r="E12390">
        <v>-2738.0659999999998</v>
      </c>
      <c r="F12390">
        <v>622</v>
      </c>
      <c r="I12390">
        <f>IFERROR(VLOOKUP(H12390,ticker_cik_sic_ind!$J$1:$K$2838,2,FALSE),A12390)</f>
        <v>1295810</v>
      </c>
      <c r="J12390">
        <f t="shared" si="193"/>
        <v>0</v>
      </c>
      <c r="L12390" s="4">
        <f>VLOOKUP(A12390,ticker_cik_sic_ind!$B$1:$H$2872,7,FALSE)</f>
        <v>2958100</v>
      </c>
    </row>
    <row r="12391" spans="1:12" x14ac:dyDescent="0.25">
      <c r="A12391">
        <v>77877</v>
      </c>
      <c r="B12391">
        <v>2020</v>
      </c>
      <c r="C12391" t="s">
        <v>5546</v>
      </c>
      <c r="D12391">
        <v>4594.9040000000005</v>
      </c>
      <c r="E12391">
        <v>-2378.4059999999999</v>
      </c>
      <c r="F12391">
        <v>623</v>
      </c>
      <c r="I12391">
        <f>IFERROR(VLOOKUP(H12391,ticker_cik_sic_ind!$J$1:$K$2838,2,FALSE),A12391)</f>
        <v>77877</v>
      </c>
      <c r="J12391">
        <f t="shared" si="193"/>
        <v>0</v>
      </c>
      <c r="L12391" s="4">
        <f>VLOOKUP(A12391,ticker_cik_sic_ind!$B$1:$H$2872,7,FALSE)</f>
        <v>2958100</v>
      </c>
    </row>
    <row r="12392" spans="1:12" x14ac:dyDescent="0.25">
      <c r="A12392">
        <v>1561660</v>
      </c>
      <c r="B12392">
        <v>2020</v>
      </c>
      <c r="C12392" t="s">
        <v>5546</v>
      </c>
      <c r="D12392">
        <v>5371</v>
      </c>
      <c r="E12392">
        <v>-1950</v>
      </c>
      <c r="F12392">
        <v>624</v>
      </c>
      <c r="I12392">
        <f>IFERROR(VLOOKUP(H12392,ticker_cik_sic_ind!$J$1:$K$2838,2,FALSE),A12392)</f>
        <v>1561660</v>
      </c>
      <c r="J12392">
        <f t="shared" si="193"/>
        <v>0</v>
      </c>
      <c r="L12392" s="4">
        <f>VLOOKUP(A12392,ticker_cik_sic_ind!$B$1:$H$2872,7,FALSE)</f>
        <v>43906</v>
      </c>
    </row>
    <row r="12393" spans="1:12" x14ac:dyDescent="0.25">
      <c r="A12393">
        <v>1002517</v>
      </c>
      <c r="B12393">
        <v>2020</v>
      </c>
      <c r="C12393" t="s">
        <v>5546</v>
      </c>
      <c r="D12393">
        <v>5188.9170000000004</v>
      </c>
      <c r="E12393">
        <v>-2042.998</v>
      </c>
      <c r="F12393">
        <v>625</v>
      </c>
      <c r="I12393">
        <f>IFERROR(VLOOKUP(H12393,ticker_cik_sic_ind!$J$1:$K$2838,2,FALSE),A12393)</f>
        <v>1002517</v>
      </c>
      <c r="J12393">
        <f t="shared" si="193"/>
        <v>0</v>
      </c>
      <c r="L12393" s="4">
        <f>VLOOKUP(A12393,ticker_cik_sic_ind!$B$1:$H$2872,7,FALSE)</f>
        <v>2958100</v>
      </c>
    </row>
    <row r="12394" spans="1:12" x14ac:dyDescent="0.25">
      <c r="A12394">
        <v>858470</v>
      </c>
      <c r="B12394">
        <v>2020</v>
      </c>
      <c r="C12394" t="s">
        <v>5546</v>
      </c>
      <c r="D12394">
        <v>4563.7290000000003</v>
      </c>
      <c r="E12394">
        <v>-2344.8040000000001</v>
      </c>
      <c r="F12394">
        <v>626</v>
      </c>
      <c r="I12394">
        <f>IFERROR(VLOOKUP(H12394,ticker_cik_sic_ind!$J$1:$K$2838,2,FALSE),A12394)</f>
        <v>858470</v>
      </c>
      <c r="J12394">
        <f t="shared" si="193"/>
        <v>0</v>
      </c>
      <c r="L12394" s="4">
        <f>VLOOKUP(A12394,ticker_cik_sic_ind!$B$1:$H$2872,7,FALSE)</f>
        <v>2958100</v>
      </c>
    </row>
    <row r="12395" spans="1:12" x14ac:dyDescent="0.25">
      <c r="A12395">
        <v>1094285</v>
      </c>
      <c r="B12395">
        <v>2020</v>
      </c>
      <c r="C12395" t="s">
        <v>5546</v>
      </c>
      <c r="D12395">
        <v>4200.2</v>
      </c>
      <c r="E12395">
        <v>-2473</v>
      </c>
      <c r="F12395">
        <v>627</v>
      </c>
      <c r="I12395">
        <f>IFERROR(VLOOKUP(H12395,ticker_cik_sic_ind!$J$1:$K$2838,2,FALSE),A12395)</f>
        <v>1094285</v>
      </c>
      <c r="J12395">
        <f t="shared" si="193"/>
        <v>0</v>
      </c>
      <c r="L12395" s="4">
        <f>VLOOKUP(A12395,ticker_cik_sic_ind!$B$1:$H$2872,7,FALSE)</f>
        <v>2958100</v>
      </c>
    </row>
    <row r="12396" spans="1:12" x14ac:dyDescent="0.25">
      <c r="A12396">
        <v>1577670</v>
      </c>
      <c r="B12396">
        <v>2020</v>
      </c>
      <c r="C12396" t="s">
        <v>5546</v>
      </c>
      <c r="D12396">
        <v>6406.7749999999996</v>
      </c>
      <c r="E12396">
        <v>-1648.0740000000001</v>
      </c>
      <c r="F12396">
        <v>628</v>
      </c>
      <c r="I12396">
        <f>IFERROR(VLOOKUP(H12396,ticker_cik_sic_ind!$J$1:$K$2838,2,FALSE),A12396)</f>
        <v>1577670</v>
      </c>
      <c r="J12396">
        <f t="shared" si="193"/>
        <v>0</v>
      </c>
      <c r="L12396" s="4">
        <f>VLOOKUP(A12396,ticker_cik_sic_ind!$B$1:$H$2872,7,FALSE)</f>
        <v>2958100</v>
      </c>
    </row>
    <row r="12397" spans="1:12" x14ac:dyDescent="0.25">
      <c r="A12397">
        <v>1327567</v>
      </c>
      <c r="B12397">
        <v>2020</v>
      </c>
      <c r="C12397" t="s">
        <v>5546</v>
      </c>
      <c r="D12397">
        <v>6592.2</v>
      </c>
      <c r="E12397">
        <v>-1586.3</v>
      </c>
      <c r="F12397">
        <v>629</v>
      </c>
      <c r="I12397">
        <f>IFERROR(VLOOKUP(H12397,ticker_cik_sic_ind!$J$1:$K$2838,2,FALSE),A12397)</f>
        <v>1327567</v>
      </c>
      <c r="J12397">
        <f t="shared" si="193"/>
        <v>0</v>
      </c>
      <c r="L12397" s="4">
        <f>VLOOKUP(A12397,ticker_cik_sic_ind!$B$1:$H$2872,7,FALSE)</f>
        <v>2958100</v>
      </c>
    </row>
    <row r="12398" spans="1:12" x14ac:dyDescent="0.25">
      <c r="A12398">
        <v>789460</v>
      </c>
      <c r="B12398">
        <v>2020</v>
      </c>
      <c r="C12398" t="s">
        <v>5546</v>
      </c>
      <c r="D12398">
        <v>5751.2</v>
      </c>
      <c r="E12398">
        <v>-1815.6</v>
      </c>
      <c r="F12398">
        <v>630</v>
      </c>
      <c r="I12398">
        <f>IFERROR(VLOOKUP(H12398,ticker_cik_sic_ind!$J$1:$K$2838,2,FALSE),A12398)</f>
        <v>789460</v>
      </c>
      <c r="J12398">
        <f t="shared" si="193"/>
        <v>0</v>
      </c>
      <c r="L12398" s="4">
        <f>VLOOKUP(A12398,ticker_cik_sic_ind!$B$1:$H$2872,7,FALSE)</f>
        <v>2958100</v>
      </c>
    </row>
    <row r="12399" spans="1:12" x14ac:dyDescent="0.25">
      <c r="A12399">
        <v>1574540</v>
      </c>
      <c r="B12399">
        <v>2020</v>
      </c>
      <c r="C12399" t="s">
        <v>5546</v>
      </c>
      <c r="D12399">
        <v>4171.9870000000001</v>
      </c>
      <c r="E12399">
        <v>-2452.3719999999998</v>
      </c>
      <c r="F12399">
        <v>631</v>
      </c>
      <c r="I12399">
        <f>IFERROR(VLOOKUP(H12399,ticker_cik_sic_ind!$J$1:$K$2838,2,FALSE),A12399)</f>
        <v>1574540</v>
      </c>
      <c r="J12399">
        <f t="shared" si="193"/>
        <v>0</v>
      </c>
      <c r="L12399" s="4">
        <f>VLOOKUP(A12399,ticker_cik_sic_ind!$B$1:$H$2872,7,FALSE)</f>
        <v>2958100</v>
      </c>
    </row>
    <row r="12400" spans="1:12" x14ac:dyDescent="0.25">
      <c r="A12400">
        <v>878927</v>
      </c>
      <c r="B12400">
        <v>2020</v>
      </c>
      <c r="C12400" t="s">
        <v>5546</v>
      </c>
      <c r="D12400">
        <v>3758.703</v>
      </c>
      <c r="E12400">
        <v>-2798.4850000000001</v>
      </c>
      <c r="F12400">
        <v>632</v>
      </c>
      <c r="I12400">
        <f>IFERROR(VLOOKUP(H12400,ticker_cik_sic_ind!$J$1:$K$2838,2,FALSE),A12400)</f>
        <v>878927</v>
      </c>
      <c r="J12400">
        <f t="shared" si="193"/>
        <v>0</v>
      </c>
      <c r="L12400" s="4">
        <f>VLOOKUP(A12400,ticker_cik_sic_ind!$B$1:$H$2872,7,FALSE)</f>
        <v>2958100</v>
      </c>
    </row>
    <row r="12401" spans="1:12" x14ac:dyDescent="0.25">
      <c r="A12401">
        <v>1099590</v>
      </c>
      <c r="B12401">
        <v>2020</v>
      </c>
      <c r="C12401" t="s">
        <v>5546</v>
      </c>
      <c r="D12401">
        <v>4595.4920000000002</v>
      </c>
      <c r="E12401">
        <v>-2244.6120000000001</v>
      </c>
      <c r="F12401">
        <v>632</v>
      </c>
      <c r="I12401">
        <f>IFERROR(VLOOKUP(H12401,ticker_cik_sic_ind!$J$1:$K$2838,2,FALSE),A12401)</f>
        <v>1099590</v>
      </c>
      <c r="J12401">
        <f t="shared" si="193"/>
        <v>0</v>
      </c>
      <c r="L12401" s="4">
        <f>VLOOKUP(A12401,ticker_cik_sic_ind!$B$1:$H$2872,7,FALSE)</f>
        <v>2958100</v>
      </c>
    </row>
    <row r="12402" spans="1:12" x14ac:dyDescent="0.25">
      <c r="A12402">
        <v>1065837</v>
      </c>
      <c r="B12402">
        <v>2020</v>
      </c>
      <c r="C12402" t="s">
        <v>5546</v>
      </c>
      <c r="D12402">
        <v>4421.2359999999999</v>
      </c>
      <c r="E12402">
        <v>-2323.6729999999998</v>
      </c>
      <c r="F12402">
        <v>634</v>
      </c>
      <c r="I12402">
        <f>IFERROR(VLOOKUP(H12402,ticker_cik_sic_ind!$J$1:$K$2838,2,FALSE),A12402)</f>
        <v>1065837</v>
      </c>
      <c r="J12402">
        <f t="shared" si="193"/>
        <v>0</v>
      </c>
      <c r="L12402" s="4">
        <f>VLOOKUP(A12402,ticker_cik_sic_ind!$B$1:$H$2872,7,FALSE)</f>
        <v>2958100</v>
      </c>
    </row>
    <row r="12403" spans="1:12" x14ac:dyDescent="0.25">
      <c r="A12403">
        <v>812074</v>
      </c>
      <c r="B12403">
        <v>2020</v>
      </c>
      <c r="C12403" t="s">
        <v>5546</v>
      </c>
      <c r="D12403">
        <v>10723</v>
      </c>
      <c r="E12403">
        <v>-1090</v>
      </c>
      <c r="F12403">
        <v>635</v>
      </c>
      <c r="I12403">
        <f>IFERROR(VLOOKUP(H12403,ticker_cik_sic_ind!$J$1:$K$2838,2,FALSE),A12403)</f>
        <v>812074</v>
      </c>
      <c r="J12403">
        <f t="shared" si="193"/>
        <v>0</v>
      </c>
      <c r="L12403" s="4">
        <f>VLOOKUP(A12403,ticker_cik_sic_ind!$B$1:$H$2872,7,FALSE)</f>
        <v>2958100</v>
      </c>
    </row>
    <row r="12404" spans="1:12" x14ac:dyDescent="0.25">
      <c r="A12404">
        <v>1636519</v>
      </c>
      <c r="B12404">
        <v>2020</v>
      </c>
      <c r="C12404" t="s">
        <v>5546</v>
      </c>
      <c r="D12404">
        <v>3763.5509999999999</v>
      </c>
      <c r="E12404">
        <v>-2706.3870000000002</v>
      </c>
      <c r="F12404">
        <v>635</v>
      </c>
      <c r="I12404">
        <f>IFERROR(VLOOKUP(H12404,ticker_cik_sic_ind!$J$1:$K$2838,2,FALSE),A12404)</f>
        <v>1636519</v>
      </c>
      <c r="J12404">
        <f t="shared" si="193"/>
        <v>0</v>
      </c>
      <c r="L12404" s="4">
        <f>VLOOKUP(A12404,ticker_cik_sic_ind!$B$1:$H$2872,7,FALSE)</f>
        <v>1</v>
      </c>
    </row>
    <row r="12405" spans="1:12" x14ac:dyDescent="0.25">
      <c r="A12405">
        <v>832988</v>
      </c>
      <c r="B12405">
        <v>2020</v>
      </c>
      <c r="C12405" t="s">
        <v>5546</v>
      </c>
      <c r="D12405">
        <v>5965.6</v>
      </c>
      <c r="E12405">
        <v>-1704.3</v>
      </c>
      <c r="F12405">
        <v>637</v>
      </c>
      <c r="I12405">
        <f>IFERROR(VLOOKUP(H12405,ticker_cik_sic_ind!$J$1:$K$2838,2,FALSE),A12405)</f>
        <v>832988</v>
      </c>
      <c r="J12405">
        <f t="shared" si="193"/>
        <v>0</v>
      </c>
      <c r="L12405" s="4">
        <f>VLOOKUP(A12405,ticker_cik_sic_ind!$B$1:$H$2872,7,FALSE)</f>
        <v>2958100</v>
      </c>
    </row>
    <row r="12406" spans="1:12" x14ac:dyDescent="0.25">
      <c r="A12406">
        <v>1590714</v>
      </c>
      <c r="B12406">
        <v>2020</v>
      </c>
      <c r="C12406" t="s">
        <v>5546</v>
      </c>
      <c r="D12406">
        <v>4440.3</v>
      </c>
      <c r="E12406">
        <v>-2231.1999999999998</v>
      </c>
      <c r="F12406">
        <v>638</v>
      </c>
      <c r="I12406">
        <f>IFERROR(VLOOKUP(H12406,ticker_cik_sic_ind!$J$1:$K$2838,2,FALSE),A12406)</f>
        <v>1590714</v>
      </c>
      <c r="J12406">
        <f t="shared" si="193"/>
        <v>0</v>
      </c>
      <c r="L12406" s="4">
        <f>VLOOKUP(A12406,ticker_cik_sic_ind!$B$1:$H$2872,7,FALSE)</f>
        <v>2958100</v>
      </c>
    </row>
    <row r="12407" spans="1:12" x14ac:dyDescent="0.25">
      <c r="A12407">
        <v>109177</v>
      </c>
      <c r="B12407">
        <v>2020</v>
      </c>
      <c r="C12407" t="s">
        <v>5546</v>
      </c>
      <c r="D12407">
        <v>5288.4</v>
      </c>
      <c r="E12407">
        <v>-1884</v>
      </c>
      <c r="F12407">
        <v>638</v>
      </c>
      <c r="I12407">
        <f>IFERROR(VLOOKUP(H12407,ticker_cik_sic_ind!$J$1:$K$2838,2,FALSE),A12407)</f>
        <v>109177</v>
      </c>
      <c r="J12407">
        <f t="shared" si="193"/>
        <v>0</v>
      </c>
      <c r="L12407" s="4">
        <f>VLOOKUP(A12407,ticker_cik_sic_ind!$B$1:$H$2872,7,FALSE)</f>
        <v>2958100</v>
      </c>
    </row>
    <row r="12408" spans="1:12" x14ac:dyDescent="0.25">
      <c r="A12408">
        <v>1082554</v>
      </c>
      <c r="B12408">
        <v>2020</v>
      </c>
      <c r="C12408" t="s">
        <v>5546</v>
      </c>
      <c r="D12408">
        <v>3898.9</v>
      </c>
      <c r="E12408">
        <v>-2566.8000000000002</v>
      </c>
      <c r="F12408">
        <v>640</v>
      </c>
      <c r="I12408">
        <f>IFERROR(VLOOKUP(H12408,ticker_cik_sic_ind!$J$1:$K$2838,2,FALSE),A12408)</f>
        <v>1082554</v>
      </c>
      <c r="J12408">
        <f t="shared" si="193"/>
        <v>0</v>
      </c>
      <c r="L12408" s="4">
        <f>VLOOKUP(A12408,ticker_cik_sic_ind!$B$1:$H$2872,7,FALSE)</f>
        <v>2958100</v>
      </c>
    </row>
    <row r="12409" spans="1:12" x14ac:dyDescent="0.25">
      <c r="A12409">
        <v>912752</v>
      </c>
      <c r="B12409">
        <v>2020</v>
      </c>
      <c r="C12409" t="s">
        <v>5546</v>
      </c>
      <c r="D12409">
        <v>6553.6660000000002</v>
      </c>
      <c r="E12409">
        <v>-1528.999</v>
      </c>
      <c r="F12409">
        <v>641</v>
      </c>
      <c r="I12409">
        <f>IFERROR(VLOOKUP(H12409,ticker_cik_sic_ind!$J$1:$K$2838,2,FALSE),A12409)</f>
        <v>912752</v>
      </c>
      <c r="J12409">
        <f t="shared" si="193"/>
        <v>0</v>
      </c>
      <c r="L12409" s="4">
        <f>VLOOKUP(A12409,ticker_cik_sic_ind!$B$1:$H$2872,7,FALSE)</f>
        <v>2958100</v>
      </c>
    </row>
    <row r="12410" spans="1:12" x14ac:dyDescent="0.25">
      <c r="A12410">
        <v>766701</v>
      </c>
      <c r="B12410">
        <v>2020</v>
      </c>
      <c r="C12410" t="s">
        <v>5546</v>
      </c>
      <c r="D12410">
        <v>11927.102999999999</v>
      </c>
      <c r="E12410">
        <v>-1022.388</v>
      </c>
      <c r="F12410">
        <v>642</v>
      </c>
      <c r="I12410">
        <f>IFERROR(VLOOKUP(H12410,ticker_cik_sic_ind!$J$1:$K$2838,2,FALSE),A12410)</f>
        <v>766701</v>
      </c>
      <c r="J12410">
        <f t="shared" si="193"/>
        <v>0</v>
      </c>
      <c r="L12410" s="4">
        <f>VLOOKUP(A12410,ticker_cik_sic_ind!$B$1:$H$2872,7,FALSE)</f>
        <v>2958100</v>
      </c>
    </row>
    <row r="12411" spans="1:12" x14ac:dyDescent="0.25">
      <c r="A12411">
        <v>2488</v>
      </c>
      <c r="B12411">
        <v>2020</v>
      </c>
      <c r="C12411" t="s">
        <v>5546</v>
      </c>
      <c r="D12411">
        <v>5102</v>
      </c>
      <c r="E12411">
        <v>-1901</v>
      </c>
      <c r="F12411">
        <v>643</v>
      </c>
      <c r="I12411">
        <f>IFERROR(VLOOKUP(H12411,ticker_cik_sic_ind!$J$1:$K$2838,2,FALSE),A12411)</f>
        <v>2488</v>
      </c>
      <c r="J12411">
        <f t="shared" si="193"/>
        <v>0</v>
      </c>
      <c r="L12411" s="4">
        <f>VLOOKUP(A12411,ticker_cik_sic_ind!$B$1:$H$2872,7,FALSE)</f>
        <v>2958100</v>
      </c>
    </row>
    <row r="12412" spans="1:12" x14ac:dyDescent="0.25">
      <c r="A12412">
        <v>1013462</v>
      </c>
      <c r="B12412">
        <v>2020</v>
      </c>
      <c r="C12412" t="s">
        <v>5546</v>
      </c>
      <c r="D12412">
        <v>3512.8420000000001</v>
      </c>
      <c r="E12412">
        <v>-2817.2860000000001</v>
      </c>
      <c r="F12412">
        <v>644</v>
      </c>
      <c r="I12412">
        <f>IFERROR(VLOOKUP(H12412,ticker_cik_sic_ind!$J$1:$K$2838,2,FALSE),A12412)</f>
        <v>1013462</v>
      </c>
      <c r="J12412">
        <f t="shared" si="193"/>
        <v>0</v>
      </c>
      <c r="L12412" s="4">
        <f>VLOOKUP(A12412,ticker_cik_sic_ind!$B$1:$H$2872,7,FALSE)</f>
        <v>2958100</v>
      </c>
    </row>
    <row r="12413" spans="1:12" x14ac:dyDescent="0.25">
      <c r="A12413">
        <v>1698990</v>
      </c>
      <c r="B12413">
        <v>2020</v>
      </c>
      <c r="C12413" t="s">
        <v>5546</v>
      </c>
      <c r="D12413">
        <v>3531.1320000000001</v>
      </c>
      <c r="E12413">
        <v>-2784.1480000000001</v>
      </c>
      <c r="F12413">
        <v>645</v>
      </c>
      <c r="I12413">
        <f>IFERROR(VLOOKUP(H12413,ticker_cik_sic_ind!$J$1:$K$2838,2,FALSE),A12413)</f>
        <v>1698990</v>
      </c>
      <c r="J12413">
        <f t="shared" si="193"/>
        <v>0</v>
      </c>
      <c r="L12413" s="4">
        <f>VLOOKUP(A12413,ticker_cik_sic_ind!$B$1:$H$2872,7,FALSE)</f>
        <v>2958100</v>
      </c>
    </row>
    <row r="12414" spans="1:12" x14ac:dyDescent="0.25">
      <c r="A12414">
        <v>928022</v>
      </c>
      <c r="B12414">
        <v>2020</v>
      </c>
      <c r="C12414" t="s">
        <v>5546</v>
      </c>
      <c r="D12414">
        <v>3915.4969999999998</v>
      </c>
      <c r="E12414">
        <v>-2483.8719999999998</v>
      </c>
      <c r="F12414">
        <v>646</v>
      </c>
      <c r="I12414">
        <f>IFERROR(VLOOKUP(H12414,ticker_cik_sic_ind!$J$1:$K$2838,2,FALSE),A12414)</f>
        <v>928022</v>
      </c>
      <c r="J12414">
        <f t="shared" si="193"/>
        <v>0</v>
      </c>
      <c r="L12414" s="4">
        <f>VLOOKUP(A12414,ticker_cik_sic_ind!$B$1:$H$2872,7,FALSE)</f>
        <v>2958100</v>
      </c>
    </row>
    <row r="12415" spans="1:12" x14ac:dyDescent="0.25">
      <c r="A12415">
        <v>1336917</v>
      </c>
      <c r="B12415">
        <v>2020</v>
      </c>
      <c r="C12415" t="s">
        <v>5546</v>
      </c>
      <c r="D12415">
        <v>4679.9080000000004</v>
      </c>
      <c r="E12415">
        <v>-2048.2739999999999</v>
      </c>
      <c r="F12415">
        <v>647</v>
      </c>
      <c r="I12415">
        <f>IFERROR(VLOOKUP(H12415,ticker_cik_sic_ind!$J$1:$K$2838,2,FALSE),A12415)</f>
        <v>1336917</v>
      </c>
      <c r="J12415">
        <f t="shared" si="193"/>
        <v>0</v>
      </c>
      <c r="L12415" s="4">
        <f>VLOOKUP(A12415,ticker_cik_sic_ind!$B$1:$H$2872,7,FALSE)</f>
        <v>2958100</v>
      </c>
    </row>
    <row r="12416" spans="1:12" x14ac:dyDescent="0.25">
      <c r="A12416">
        <v>1357615</v>
      </c>
      <c r="B12416">
        <v>2020</v>
      </c>
      <c r="C12416" t="s">
        <v>5546</v>
      </c>
      <c r="D12416">
        <v>5318</v>
      </c>
      <c r="E12416">
        <v>-1794</v>
      </c>
      <c r="F12416">
        <v>648</v>
      </c>
      <c r="I12416">
        <f>IFERROR(VLOOKUP(H12416,ticker_cik_sic_ind!$J$1:$K$2838,2,FALSE),A12416)</f>
        <v>1357615</v>
      </c>
      <c r="J12416">
        <f t="shared" si="193"/>
        <v>0</v>
      </c>
      <c r="L12416" s="4">
        <f>VLOOKUP(A12416,ticker_cik_sic_ind!$B$1:$H$2872,7,FALSE)</f>
        <v>2958100</v>
      </c>
    </row>
    <row r="12417" spans="1:12" x14ac:dyDescent="0.25">
      <c r="A12417">
        <v>84129</v>
      </c>
      <c r="B12417">
        <v>2020</v>
      </c>
      <c r="C12417" t="s">
        <v>5546</v>
      </c>
      <c r="D12417">
        <v>10529.689</v>
      </c>
      <c r="E12417">
        <v>-1035.2170000000001</v>
      </c>
      <c r="F12417">
        <v>649</v>
      </c>
      <c r="I12417">
        <f>IFERROR(VLOOKUP(H12417,ticker_cik_sic_ind!$J$1:$K$2838,2,FALSE),A12417)</f>
        <v>84129</v>
      </c>
      <c r="J12417">
        <f t="shared" si="193"/>
        <v>0</v>
      </c>
      <c r="L12417" s="4">
        <f>VLOOKUP(A12417,ticker_cik_sic_ind!$B$1:$H$2872,7,FALSE)</f>
        <v>2958100</v>
      </c>
    </row>
    <row r="12418" spans="1:12" x14ac:dyDescent="0.25">
      <c r="A12418">
        <v>48898</v>
      </c>
      <c r="B12418">
        <v>2020</v>
      </c>
      <c r="C12418" t="s">
        <v>5546</v>
      </c>
      <c r="D12418">
        <v>5036</v>
      </c>
      <c r="E12418">
        <v>-1855</v>
      </c>
      <c r="F12418">
        <v>650</v>
      </c>
      <c r="I12418">
        <f>IFERROR(VLOOKUP(H12418,ticker_cik_sic_ind!$J$1:$K$2838,2,FALSE),A12418)</f>
        <v>48898</v>
      </c>
      <c r="J12418">
        <f t="shared" si="193"/>
        <v>0</v>
      </c>
      <c r="L12418" s="4">
        <f>VLOOKUP(A12418,ticker_cik_sic_ind!$B$1:$H$2872,7,FALSE)</f>
        <v>2958100</v>
      </c>
    </row>
    <row r="12419" spans="1:12" x14ac:dyDescent="0.25">
      <c r="A12419">
        <v>91767</v>
      </c>
      <c r="B12419">
        <v>2020</v>
      </c>
      <c r="C12419" t="s">
        <v>5546</v>
      </c>
      <c r="D12419">
        <v>4945.5640000000003</v>
      </c>
      <c r="E12419">
        <v>-1853.62</v>
      </c>
      <c r="F12419">
        <v>651</v>
      </c>
      <c r="I12419">
        <f>IFERROR(VLOOKUP(H12419,ticker_cik_sic_ind!$J$1:$K$2838,2,FALSE),A12419)</f>
        <v>91767</v>
      </c>
      <c r="J12419">
        <f t="shared" ref="J12419:J12482" si="194">IF(OR(AND(C12419="financial",F12419&lt;$L$1),AND(C12419="non_financial",F12419&lt;$M$1)),1,0)</f>
        <v>0</v>
      </c>
      <c r="L12419" s="4">
        <f>VLOOKUP(A12419,ticker_cik_sic_ind!$B$1:$H$2872,7,FALSE)</f>
        <v>2958100</v>
      </c>
    </row>
    <row r="12420" spans="1:12" x14ac:dyDescent="0.25">
      <c r="A12420">
        <v>815556</v>
      </c>
      <c r="B12420">
        <v>2020</v>
      </c>
      <c r="C12420" t="s">
        <v>5546</v>
      </c>
      <c r="D12420">
        <v>3756.4</v>
      </c>
      <c r="E12420">
        <v>-2503.6999999999998</v>
      </c>
      <c r="F12420">
        <v>652</v>
      </c>
      <c r="I12420">
        <f>IFERROR(VLOOKUP(H12420,ticker_cik_sic_ind!$J$1:$K$2838,2,FALSE),A12420)</f>
        <v>815556</v>
      </c>
      <c r="J12420">
        <f t="shared" si="194"/>
        <v>0</v>
      </c>
      <c r="L12420" s="4">
        <f>VLOOKUP(A12420,ticker_cik_sic_ind!$B$1:$H$2872,7,FALSE)</f>
        <v>2958100</v>
      </c>
    </row>
    <row r="12421" spans="1:12" x14ac:dyDescent="0.25">
      <c r="A12421">
        <v>946581</v>
      </c>
      <c r="B12421">
        <v>2020</v>
      </c>
      <c r="C12421" t="s">
        <v>5546</v>
      </c>
      <c r="D12421">
        <v>4366.2219999999998</v>
      </c>
      <c r="E12421">
        <v>-2086.3270000000002</v>
      </c>
      <c r="F12421">
        <v>653</v>
      </c>
      <c r="I12421">
        <f>IFERROR(VLOOKUP(H12421,ticker_cik_sic_ind!$J$1:$K$2838,2,FALSE),A12421)</f>
        <v>946581</v>
      </c>
      <c r="J12421">
        <f t="shared" si="194"/>
        <v>0</v>
      </c>
      <c r="L12421" s="4">
        <f>VLOOKUP(A12421,ticker_cik_sic_ind!$B$1:$H$2872,7,FALSE)</f>
        <v>2958100</v>
      </c>
    </row>
    <row r="12422" spans="1:12" x14ac:dyDescent="0.25">
      <c r="A12422">
        <v>899629</v>
      </c>
      <c r="B12422">
        <v>2020</v>
      </c>
      <c r="C12422" t="s">
        <v>5546</v>
      </c>
      <c r="D12422">
        <v>4209.9219999999996</v>
      </c>
      <c r="E12422">
        <v>-2100.1060000000002</v>
      </c>
      <c r="F12422">
        <v>654</v>
      </c>
      <c r="I12422">
        <f>IFERROR(VLOOKUP(H12422,ticker_cik_sic_ind!$J$1:$K$2838,2,FALSE),A12422)</f>
        <v>899629</v>
      </c>
      <c r="J12422">
        <f t="shared" si="194"/>
        <v>0</v>
      </c>
      <c r="L12422" s="4">
        <f>VLOOKUP(A12422,ticker_cik_sic_ind!$B$1:$H$2872,7,FALSE)</f>
        <v>2958100</v>
      </c>
    </row>
    <row r="12423" spans="1:12" x14ac:dyDescent="0.25">
      <c r="A12423">
        <v>65011</v>
      </c>
      <c r="B12423">
        <v>2020</v>
      </c>
      <c r="C12423" t="s">
        <v>5546</v>
      </c>
      <c r="D12423">
        <v>6136.9</v>
      </c>
      <c r="E12423">
        <v>-1514.8</v>
      </c>
      <c r="F12423">
        <v>655</v>
      </c>
      <c r="I12423">
        <f>IFERROR(VLOOKUP(H12423,ticker_cik_sic_ind!$J$1:$K$2838,2,FALSE),A12423)</f>
        <v>65011</v>
      </c>
      <c r="J12423">
        <f t="shared" si="194"/>
        <v>0</v>
      </c>
      <c r="L12423" s="4">
        <f>VLOOKUP(A12423,ticker_cik_sic_ind!$B$1:$H$2872,7,FALSE)</f>
        <v>2958100</v>
      </c>
    </row>
    <row r="12424" spans="1:12" x14ac:dyDescent="0.25">
      <c r="A12424">
        <v>1364885</v>
      </c>
      <c r="B12424">
        <v>2020</v>
      </c>
      <c r="C12424" t="s">
        <v>5546</v>
      </c>
      <c r="D12424">
        <v>6345.1</v>
      </c>
      <c r="E12424">
        <v>-1468.7</v>
      </c>
      <c r="F12424">
        <v>656</v>
      </c>
      <c r="I12424">
        <f>IFERROR(VLOOKUP(H12424,ticker_cik_sic_ind!$J$1:$K$2838,2,FALSE),A12424)</f>
        <v>1364885</v>
      </c>
      <c r="J12424">
        <f t="shared" si="194"/>
        <v>0</v>
      </c>
      <c r="L12424" s="4">
        <f>VLOOKUP(A12424,ticker_cik_sic_ind!$B$1:$H$2872,7,FALSE)</f>
        <v>2958100</v>
      </c>
    </row>
    <row r="12425" spans="1:12" x14ac:dyDescent="0.25">
      <c r="A12425">
        <v>14693</v>
      </c>
      <c r="B12425">
        <v>2020</v>
      </c>
      <c r="C12425" t="s">
        <v>5546</v>
      </c>
      <c r="D12425">
        <v>5322</v>
      </c>
      <c r="E12425">
        <v>-1663</v>
      </c>
      <c r="F12425">
        <v>657</v>
      </c>
      <c r="I12425">
        <f>IFERROR(VLOOKUP(H12425,ticker_cik_sic_ind!$J$1:$K$2838,2,FALSE),A12425)</f>
        <v>14693</v>
      </c>
      <c r="J12425">
        <f t="shared" si="194"/>
        <v>0</v>
      </c>
      <c r="L12425" s="4">
        <f>VLOOKUP(A12425,ticker_cik_sic_ind!$B$1:$H$2872,7,FALSE)</f>
        <v>1</v>
      </c>
    </row>
    <row r="12426" spans="1:12" x14ac:dyDescent="0.25">
      <c r="A12426">
        <v>1385280</v>
      </c>
      <c r="B12426">
        <v>2020</v>
      </c>
      <c r="C12426" t="s">
        <v>5546</v>
      </c>
      <c r="D12426">
        <v>5902.2479999999996</v>
      </c>
      <c r="E12426">
        <v>-1527.7190000000001</v>
      </c>
      <c r="F12426">
        <v>658</v>
      </c>
      <c r="I12426">
        <f>IFERROR(VLOOKUP(H12426,ticker_cik_sic_ind!$J$1:$K$2838,2,FALSE),A12426)</f>
        <v>1385280</v>
      </c>
      <c r="J12426">
        <f t="shared" si="194"/>
        <v>0</v>
      </c>
      <c r="L12426" s="4">
        <f>VLOOKUP(A12426,ticker_cik_sic_ind!$B$1:$H$2872,7,FALSE)</f>
        <v>2958100</v>
      </c>
    </row>
    <row r="12427" spans="1:12" x14ac:dyDescent="0.25">
      <c r="A12427">
        <v>769520</v>
      </c>
      <c r="B12427">
        <v>2020</v>
      </c>
      <c r="C12427" t="s">
        <v>5546</v>
      </c>
      <c r="D12427">
        <v>4886.6689999999999</v>
      </c>
      <c r="E12427">
        <v>-1798.251</v>
      </c>
      <c r="F12427">
        <v>659</v>
      </c>
      <c r="I12427">
        <f>IFERROR(VLOOKUP(H12427,ticker_cik_sic_ind!$J$1:$K$2838,2,FALSE),A12427)</f>
        <v>769520</v>
      </c>
      <c r="J12427">
        <f t="shared" si="194"/>
        <v>0</v>
      </c>
      <c r="L12427" s="4">
        <f>VLOOKUP(A12427,ticker_cik_sic_ind!$B$1:$H$2872,7,FALSE)</f>
        <v>2958100</v>
      </c>
    </row>
    <row r="12428" spans="1:12" x14ac:dyDescent="0.25">
      <c r="A12428">
        <v>1403568</v>
      </c>
      <c r="B12428">
        <v>2020</v>
      </c>
      <c r="C12428" t="s">
        <v>5546</v>
      </c>
      <c r="D12428">
        <v>4710.375</v>
      </c>
      <c r="E12428">
        <v>-1839.451</v>
      </c>
      <c r="F12428">
        <v>660</v>
      </c>
      <c r="I12428">
        <f>IFERROR(VLOOKUP(H12428,ticker_cik_sic_ind!$J$1:$K$2838,2,FALSE),A12428)</f>
        <v>1403568</v>
      </c>
      <c r="J12428">
        <f t="shared" si="194"/>
        <v>0</v>
      </c>
      <c r="L12428" s="4">
        <f>VLOOKUP(A12428,ticker_cik_sic_ind!$B$1:$H$2872,7,FALSE)</f>
        <v>2958100</v>
      </c>
    </row>
    <row r="12429" spans="1:12" x14ac:dyDescent="0.25">
      <c r="A12429">
        <v>943819</v>
      </c>
      <c r="B12429">
        <v>2020</v>
      </c>
      <c r="C12429" t="s">
        <v>5546</v>
      </c>
      <c r="D12429">
        <v>4107.6819999999998</v>
      </c>
      <c r="E12429">
        <v>-2072.1930000000002</v>
      </c>
      <c r="F12429">
        <v>661</v>
      </c>
      <c r="I12429">
        <f>IFERROR(VLOOKUP(H12429,ticker_cik_sic_ind!$J$1:$K$2838,2,FALSE),A12429)</f>
        <v>943819</v>
      </c>
      <c r="J12429">
        <f t="shared" si="194"/>
        <v>0</v>
      </c>
      <c r="L12429" s="4">
        <f>VLOOKUP(A12429,ticker_cik_sic_ind!$B$1:$H$2872,7,FALSE)</f>
        <v>2958100</v>
      </c>
    </row>
    <row r="12430" spans="1:12" x14ac:dyDescent="0.25">
      <c r="A12430">
        <v>1692063</v>
      </c>
      <c r="B12430">
        <v>2020</v>
      </c>
      <c r="C12430" t="s">
        <v>5546</v>
      </c>
      <c r="D12430">
        <v>3892.7</v>
      </c>
      <c r="E12430">
        <v>-2185.4</v>
      </c>
      <c r="F12430">
        <v>662</v>
      </c>
      <c r="I12430">
        <f>IFERROR(VLOOKUP(H12430,ticker_cik_sic_ind!$J$1:$K$2838,2,FALSE),A12430)</f>
        <v>1692063</v>
      </c>
      <c r="J12430">
        <f t="shared" si="194"/>
        <v>0</v>
      </c>
      <c r="L12430" s="4">
        <f>VLOOKUP(A12430,ticker_cik_sic_ind!$B$1:$H$2872,7,FALSE)</f>
        <v>2958100</v>
      </c>
    </row>
    <row r="12431" spans="1:12" x14ac:dyDescent="0.25">
      <c r="A12431">
        <v>797721</v>
      </c>
      <c r="B12431">
        <v>2020</v>
      </c>
      <c r="C12431" t="s">
        <v>5546</v>
      </c>
      <c r="D12431">
        <v>4262.2860000000001</v>
      </c>
      <c r="E12431">
        <v>-1973.2919999999999</v>
      </c>
      <c r="F12431">
        <v>663</v>
      </c>
      <c r="I12431">
        <f>IFERROR(VLOOKUP(H12431,ticker_cik_sic_ind!$J$1:$K$2838,2,FALSE),A12431)</f>
        <v>797721</v>
      </c>
      <c r="J12431">
        <f t="shared" si="194"/>
        <v>0</v>
      </c>
      <c r="L12431" s="4">
        <f>VLOOKUP(A12431,ticker_cik_sic_ind!$B$1:$H$2872,7,FALSE)</f>
        <v>2958100</v>
      </c>
    </row>
    <row r="12432" spans="1:12" x14ac:dyDescent="0.25">
      <c r="A12432">
        <v>46080</v>
      </c>
      <c r="B12432">
        <v>2020</v>
      </c>
      <c r="C12432" t="s">
        <v>5546</v>
      </c>
      <c r="D12432">
        <v>5038.6099999999997</v>
      </c>
      <c r="E12432">
        <v>-1715.8689999999999</v>
      </c>
      <c r="F12432">
        <v>663</v>
      </c>
      <c r="I12432">
        <f>IFERROR(VLOOKUP(H12432,ticker_cik_sic_ind!$J$1:$K$2838,2,FALSE),A12432)</f>
        <v>46080</v>
      </c>
      <c r="J12432">
        <f t="shared" si="194"/>
        <v>0</v>
      </c>
      <c r="L12432" s="4">
        <f>VLOOKUP(A12432,ticker_cik_sic_ind!$B$1:$H$2872,7,FALSE)</f>
        <v>2958100</v>
      </c>
    </row>
    <row r="12433" spans="1:12" x14ac:dyDescent="0.25">
      <c r="A12433">
        <v>944314</v>
      </c>
      <c r="B12433">
        <v>2020</v>
      </c>
      <c r="C12433" t="s">
        <v>5546</v>
      </c>
      <c r="D12433">
        <v>4034.777</v>
      </c>
      <c r="E12433">
        <v>-2065.9389999999999</v>
      </c>
      <c r="F12433">
        <v>665</v>
      </c>
      <c r="I12433">
        <f>IFERROR(VLOOKUP(H12433,ticker_cik_sic_ind!$J$1:$K$2838,2,FALSE),A12433)</f>
        <v>944314</v>
      </c>
      <c r="J12433">
        <f t="shared" si="194"/>
        <v>0</v>
      </c>
      <c r="L12433" s="4">
        <f>VLOOKUP(A12433,ticker_cik_sic_ind!$B$1:$H$2872,7,FALSE)</f>
        <v>2958100</v>
      </c>
    </row>
    <row r="12434" spans="1:12" x14ac:dyDescent="0.25">
      <c r="A12434">
        <v>894315</v>
      </c>
      <c r="B12434">
        <v>2020</v>
      </c>
      <c r="C12434" t="s">
        <v>5546</v>
      </c>
      <c r="D12434">
        <v>4142.7420000000002</v>
      </c>
      <c r="E12434">
        <v>-2027.251</v>
      </c>
      <c r="F12434">
        <v>665</v>
      </c>
      <c r="I12434">
        <f>IFERROR(VLOOKUP(H12434,ticker_cik_sic_ind!$J$1:$K$2838,2,FALSE),A12434)</f>
        <v>894315</v>
      </c>
      <c r="J12434">
        <f t="shared" si="194"/>
        <v>0</v>
      </c>
      <c r="L12434" s="4">
        <f>VLOOKUP(A12434,ticker_cik_sic_ind!$B$1:$H$2872,7,FALSE)</f>
        <v>2958100</v>
      </c>
    </row>
    <row r="12435" spans="1:12" x14ac:dyDescent="0.25">
      <c r="A12435">
        <v>1596532</v>
      </c>
      <c r="B12435">
        <v>2020</v>
      </c>
      <c r="C12435" t="s">
        <v>5546</v>
      </c>
      <c r="D12435">
        <v>3441.2919999999999</v>
      </c>
      <c r="E12435">
        <v>-2525.56</v>
      </c>
      <c r="F12435">
        <v>667</v>
      </c>
      <c r="I12435">
        <f>IFERROR(VLOOKUP(H12435,ticker_cik_sic_ind!$J$1:$K$2838,2,FALSE),A12435)</f>
        <v>1596532</v>
      </c>
      <c r="J12435">
        <f t="shared" si="194"/>
        <v>0</v>
      </c>
      <c r="L12435" s="4">
        <f>VLOOKUP(A12435,ticker_cik_sic_ind!$B$1:$H$2872,7,FALSE)</f>
        <v>2958100</v>
      </c>
    </row>
    <row r="12436" spans="1:12" x14ac:dyDescent="0.25">
      <c r="A12436">
        <v>30625</v>
      </c>
      <c r="B12436">
        <v>2020</v>
      </c>
      <c r="C12436" t="s">
        <v>5546</v>
      </c>
      <c r="D12436">
        <v>4821.2089999999998</v>
      </c>
      <c r="E12436">
        <v>-1749.788</v>
      </c>
      <c r="F12436">
        <v>668</v>
      </c>
      <c r="I12436">
        <f>IFERROR(VLOOKUP(H12436,ticker_cik_sic_ind!$J$1:$K$2838,2,FALSE),A12436)</f>
        <v>30625</v>
      </c>
      <c r="J12436">
        <f t="shared" si="194"/>
        <v>0</v>
      </c>
      <c r="L12436" s="4">
        <f>VLOOKUP(A12436,ticker_cik_sic_ind!$B$1:$H$2872,7,FALSE)</f>
        <v>2958100</v>
      </c>
    </row>
    <row r="12437" spans="1:12" x14ac:dyDescent="0.25">
      <c r="A12437">
        <v>1408100</v>
      </c>
      <c r="B12437">
        <v>2020</v>
      </c>
      <c r="C12437" t="s">
        <v>5546</v>
      </c>
      <c r="D12437">
        <v>6996.2</v>
      </c>
      <c r="E12437">
        <v>-1290.3</v>
      </c>
      <c r="F12437">
        <v>669</v>
      </c>
      <c r="I12437">
        <f>IFERROR(VLOOKUP(H12437,ticker_cik_sic_ind!$J$1:$K$2838,2,FALSE),A12437)</f>
        <v>1408100</v>
      </c>
      <c r="J12437">
        <f t="shared" si="194"/>
        <v>0</v>
      </c>
      <c r="L12437" s="4">
        <f>VLOOKUP(A12437,ticker_cik_sic_ind!$B$1:$H$2872,7,FALSE)</f>
        <v>2958100</v>
      </c>
    </row>
    <row r="12438" spans="1:12" x14ac:dyDescent="0.25">
      <c r="A12438">
        <v>105634</v>
      </c>
      <c r="B12438">
        <v>2020</v>
      </c>
      <c r="C12438" t="s">
        <v>5546</v>
      </c>
      <c r="D12438">
        <v>4393.5780000000004</v>
      </c>
      <c r="E12438">
        <v>-1894.8309999999999</v>
      </c>
      <c r="F12438">
        <v>669</v>
      </c>
      <c r="I12438">
        <f>IFERROR(VLOOKUP(H12438,ticker_cik_sic_ind!$J$1:$K$2838,2,FALSE),A12438)</f>
        <v>105634</v>
      </c>
      <c r="J12438">
        <f t="shared" si="194"/>
        <v>0</v>
      </c>
      <c r="L12438" s="4">
        <f>VLOOKUP(A12438,ticker_cik_sic_ind!$B$1:$H$2872,7,FALSE)</f>
        <v>2958100</v>
      </c>
    </row>
    <row r="12439" spans="1:12" x14ac:dyDescent="0.25">
      <c r="A12439">
        <v>1553079</v>
      </c>
      <c r="B12439">
        <v>2020</v>
      </c>
      <c r="C12439" t="s">
        <v>5546</v>
      </c>
      <c r="D12439">
        <v>4155.5749999999998</v>
      </c>
      <c r="E12439">
        <v>-1948.0319999999999</v>
      </c>
      <c r="F12439">
        <v>671</v>
      </c>
      <c r="I12439">
        <f>IFERROR(VLOOKUP(H12439,ticker_cik_sic_ind!$J$1:$K$2838,2,FALSE),A12439)</f>
        <v>1553079</v>
      </c>
      <c r="J12439">
        <f t="shared" si="194"/>
        <v>0</v>
      </c>
      <c r="L12439" s="4" t="e">
        <f>VLOOKUP(A12439,ticker_cik_sic_ind!$B$1:$H$2872,7,FALSE)</f>
        <v>#N/A</v>
      </c>
    </row>
    <row r="12440" spans="1:12" x14ac:dyDescent="0.25">
      <c r="A12440">
        <v>1541401</v>
      </c>
      <c r="B12440">
        <v>2020</v>
      </c>
      <c r="C12440" t="s">
        <v>5546</v>
      </c>
      <c r="D12440">
        <v>4155.5749999999998</v>
      </c>
      <c r="E12440">
        <v>-1948.0319999999999</v>
      </c>
      <c r="F12440">
        <v>671</v>
      </c>
      <c r="I12440">
        <f>IFERROR(VLOOKUP(H12440,ticker_cik_sic_ind!$J$1:$K$2838,2,FALSE),A12440)</f>
        <v>1541401</v>
      </c>
      <c r="J12440">
        <f t="shared" si="194"/>
        <v>0</v>
      </c>
      <c r="L12440" s="4">
        <f>VLOOKUP(A12440,ticker_cik_sic_ind!$B$1:$H$2872,7,FALSE)</f>
        <v>2958100</v>
      </c>
    </row>
    <row r="12441" spans="1:12" x14ac:dyDescent="0.25">
      <c r="A12441">
        <v>98362</v>
      </c>
      <c r="B12441">
        <v>2020</v>
      </c>
      <c r="C12441" t="s">
        <v>5546</v>
      </c>
      <c r="D12441">
        <v>4674.2</v>
      </c>
      <c r="E12441">
        <v>-1783.6</v>
      </c>
      <c r="F12441">
        <v>673</v>
      </c>
      <c r="I12441">
        <f>IFERROR(VLOOKUP(H12441,ticker_cik_sic_ind!$J$1:$K$2838,2,FALSE),A12441)</f>
        <v>98362</v>
      </c>
      <c r="J12441">
        <f t="shared" si="194"/>
        <v>0</v>
      </c>
      <c r="L12441" s="4">
        <f>VLOOKUP(A12441,ticker_cik_sic_ind!$B$1:$H$2872,7,FALSE)</f>
        <v>2958100</v>
      </c>
    </row>
    <row r="12442" spans="1:12" x14ac:dyDescent="0.25">
      <c r="A12442">
        <v>1655020</v>
      </c>
      <c r="B12442">
        <v>2020</v>
      </c>
      <c r="C12442" t="s">
        <v>5546</v>
      </c>
      <c r="D12442">
        <v>4252.549</v>
      </c>
      <c r="E12442">
        <v>-1913.91</v>
      </c>
      <c r="F12442">
        <v>674</v>
      </c>
      <c r="I12442">
        <f>IFERROR(VLOOKUP(H12442,ticker_cik_sic_ind!$J$1:$K$2838,2,FALSE),A12442)</f>
        <v>1655020</v>
      </c>
      <c r="J12442">
        <f t="shared" si="194"/>
        <v>0</v>
      </c>
      <c r="L12442" s="4">
        <f>VLOOKUP(A12442,ticker_cik_sic_ind!$B$1:$H$2872,7,FALSE)</f>
        <v>2958100</v>
      </c>
    </row>
    <row r="12443" spans="1:12" x14ac:dyDescent="0.25">
      <c r="A12443">
        <v>52795</v>
      </c>
      <c r="B12443">
        <v>2020</v>
      </c>
      <c r="C12443" t="s">
        <v>5546</v>
      </c>
      <c r="D12443">
        <v>4910.7</v>
      </c>
      <c r="E12443">
        <v>-1697.9</v>
      </c>
      <c r="F12443">
        <v>675</v>
      </c>
      <c r="I12443">
        <f>IFERROR(VLOOKUP(H12443,ticker_cik_sic_ind!$J$1:$K$2838,2,FALSE),A12443)</f>
        <v>52795</v>
      </c>
      <c r="J12443">
        <f t="shared" si="194"/>
        <v>0</v>
      </c>
      <c r="L12443" s="4">
        <f>VLOOKUP(A12443,ticker_cik_sic_ind!$B$1:$H$2872,7,FALSE)</f>
        <v>2958100</v>
      </c>
    </row>
    <row r="12444" spans="1:12" x14ac:dyDescent="0.25">
      <c r="A12444">
        <v>1374535</v>
      </c>
      <c r="B12444">
        <v>2020</v>
      </c>
      <c r="C12444" t="s">
        <v>5546</v>
      </c>
      <c r="D12444">
        <v>4357.8</v>
      </c>
      <c r="E12444">
        <v>-1884.4</v>
      </c>
      <c r="F12444">
        <v>676</v>
      </c>
      <c r="I12444">
        <f>IFERROR(VLOOKUP(H12444,ticker_cik_sic_ind!$J$1:$K$2838,2,FALSE),A12444)</f>
        <v>1374535</v>
      </c>
      <c r="J12444">
        <f t="shared" si="194"/>
        <v>0</v>
      </c>
      <c r="L12444" s="4">
        <f>VLOOKUP(A12444,ticker_cik_sic_ind!$B$1:$H$2872,7,FALSE)</f>
        <v>2958100</v>
      </c>
    </row>
    <row r="12445" spans="1:12" x14ac:dyDescent="0.25">
      <c r="A12445">
        <v>1616862</v>
      </c>
      <c r="B12445">
        <v>2020</v>
      </c>
      <c r="C12445" t="s">
        <v>5546</v>
      </c>
      <c r="D12445">
        <v>6692.9</v>
      </c>
      <c r="E12445">
        <v>-1307.0999999999999</v>
      </c>
      <c r="F12445">
        <v>677</v>
      </c>
      <c r="I12445">
        <f>IFERROR(VLOOKUP(H12445,ticker_cik_sic_ind!$J$1:$K$2838,2,FALSE),A12445)</f>
        <v>1616862</v>
      </c>
      <c r="J12445">
        <f t="shared" si="194"/>
        <v>0</v>
      </c>
      <c r="L12445" s="4">
        <f>VLOOKUP(A12445,ticker_cik_sic_ind!$B$1:$H$2872,7,FALSE)</f>
        <v>2958100</v>
      </c>
    </row>
    <row r="12446" spans="1:12" x14ac:dyDescent="0.25">
      <c r="A12446">
        <v>1630472</v>
      </c>
      <c r="B12446">
        <v>2020</v>
      </c>
      <c r="C12446" t="s">
        <v>5546</v>
      </c>
      <c r="D12446">
        <v>5824.634</v>
      </c>
      <c r="E12446">
        <v>-1464.7570000000001</v>
      </c>
      <c r="F12446">
        <v>678</v>
      </c>
      <c r="I12446">
        <f>IFERROR(VLOOKUP(H12446,ticker_cik_sic_ind!$J$1:$K$2838,2,FALSE),A12446)</f>
        <v>1630472</v>
      </c>
      <c r="J12446">
        <f t="shared" si="194"/>
        <v>0</v>
      </c>
      <c r="L12446" s="4">
        <f>VLOOKUP(A12446,ticker_cik_sic_ind!$B$1:$H$2872,7,FALSE)</f>
        <v>2958100</v>
      </c>
    </row>
    <row r="12447" spans="1:12" x14ac:dyDescent="0.25">
      <c r="A12447">
        <v>936395</v>
      </c>
      <c r="B12447">
        <v>2020</v>
      </c>
      <c r="C12447" t="s">
        <v>5546</v>
      </c>
      <c r="D12447">
        <v>3775.7080000000001</v>
      </c>
      <c r="E12447">
        <v>-2119.384</v>
      </c>
      <c r="F12447">
        <v>679</v>
      </c>
      <c r="I12447">
        <f>IFERROR(VLOOKUP(H12447,ticker_cik_sic_ind!$J$1:$K$2838,2,FALSE),A12447)</f>
        <v>936395</v>
      </c>
      <c r="J12447">
        <f t="shared" si="194"/>
        <v>0</v>
      </c>
      <c r="L12447" s="4">
        <f>VLOOKUP(A12447,ticker_cik_sic_ind!$B$1:$H$2872,7,FALSE)</f>
        <v>2958100</v>
      </c>
    </row>
    <row r="12448" spans="1:12" x14ac:dyDescent="0.25">
      <c r="A12448">
        <v>12927</v>
      </c>
      <c r="B12448">
        <v>2020</v>
      </c>
      <c r="C12448" t="s">
        <v>5546</v>
      </c>
      <c r="D12448">
        <v>126261</v>
      </c>
      <c r="E12448">
        <v>-379</v>
      </c>
      <c r="F12448">
        <v>679</v>
      </c>
      <c r="I12448">
        <f>IFERROR(VLOOKUP(H12448,ticker_cik_sic_ind!$J$1:$K$2838,2,FALSE),A12448)</f>
        <v>12927</v>
      </c>
      <c r="J12448">
        <f t="shared" si="194"/>
        <v>0</v>
      </c>
      <c r="L12448" s="4">
        <f>VLOOKUP(A12448,ticker_cik_sic_ind!$B$1:$H$2872,7,FALSE)</f>
        <v>2958100</v>
      </c>
    </row>
    <row r="12449" spans="1:12" x14ac:dyDescent="0.25">
      <c r="A12449">
        <v>1359841</v>
      </c>
      <c r="B12449">
        <v>2020</v>
      </c>
      <c r="C12449" t="s">
        <v>5546</v>
      </c>
      <c r="D12449">
        <v>7876.8919999999998</v>
      </c>
      <c r="E12449">
        <v>-1134.8499999999999</v>
      </c>
      <c r="F12449">
        <v>679</v>
      </c>
      <c r="I12449">
        <f>IFERROR(VLOOKUP(H12449,ticker_cik_sic_ind!$J$1:$K$2838,2,FALSE),A12449)</f>
        <v>1359841</v>
      </c>
      <c r="J12449">
        <f t="shared" si="194"/>
        <v>0</v>
      </c>
      <c r="L12449" s="4">
        <f>VLOOKUP(A12449,ticker_cik_sic_ind!$B$1:$H$2872,7,FALSE)</f>
        <v>2958100</v>
      </c>
    </row>
    <row r="12450" spans="1:12" x14ac:dyDescent="0.25">
      <c r="A12450">
        <v>1561680</v>
      </c>
      <c r="B12450">
        <v>2020</v>
      </c>
      <c r="C12450" t="s">
        <v>5546</v>
      </c>
      <c r="D12450">
        <v>3877.55</v>
      </c>
      <c r="E12450">
        <v>-2086.643</v>
      </c>
      <c r="F12450">
        <v>682</v>
      </c>
      <c r="I12450">
        <f>IFERROR(VLOOKUP(H12450,ticker_cik_sic_ind!$J$1:$K$2838,2,FALSE),A12450)</f>
        <v>1561680</v>
      </c>
      <c r="J12450">
        <f t="shared" si="194"/>
        <v>0</v>
      </c>
      <c r="L12450" s="4">
        <f>VLOOKUP(A12450,ticker_cik_sic_ind!$B$1:$H$2872,7,FALSE)</f>
        <v>2958100</v>
      </c>
    </row>
    <row r="12451" spans="1:12" x14ac:dyDescent="0.25">
      <c r="A12451">
        <v>1699150</v>
      </c>
      <c r="B12451">
        <v>2020</v>
      </c>
      <c r="C12451" t="s">
        <v>5546</v>
      </c>
      <c r="D12451">
        <v>4594.3</v>
      </c>
      <c r="E12451">
        <v>-1785.3</v>
      </c>
      <c r="F12451">
        <v>682</v>
      </c>
      <c r="I12451">
        <f>IFERROR(VLOOKUP(H12451,ticker_cik_sic_ind!$J$1:$K$2838,2,FALSE),A12451)</f>
        <v>1699150</v>
      </c>
      <c r="J12451">
        <f t="shared" si="194"/>
        <v>0</v>
      </c>
      <c r="L12451" s="4">
        <f>VLOOKUP(A12451,ticker_cik_sic_ind!$B$1:$H$2872,7,FALSE)</f>
        <v>1</v>
      </c>
    </row>
    <row r="12452" spans="1:12" x14ac:dyDescent="0.25">
      <c r="A12452">
        <v>1456772</v>
      </c>
      <c r="B12452">
        <v>2020</v>
      </c>
      <c r="C12452" t="s">
        <v>5546</v>
      </c>
      <c r="D12452">
        <v>4804.3220000000001</v>
      </c>
      <c r="E12452">
        <v>-1696.4860000000001</v>
      </c>
      <c r="F12452">
        <v>684</v>
      </c>
      <c r="I12452">
        <f>IFERROR(VLOOKUP(H12452,ticker_cik_sic_ind!$J$1:$K$2838,2,FALSE),A12452)</f>
        <v>1456772</v>
      </c>
      <c r="J12452">
        <f t="shared" si="194"/>
        <v>0</v>
      </c>
      <c r="L12452" s="4">
        <f>VLOOKUP(A12452,ticker_cik_sic_ind!$B$1:$H$2872,7,FALSE)</f>
        <v>2958100</v>
      </c>
    </row>
    <row r="12453" spans="1:12" x14ac:dyDescent="0.25">
      <c r="A12453">
        <v>916365</v>
      </c>
      <c r="B12453">
        <v>2020</v>
      </c>
      <c r="C12453" t="s">
        <v>5546</v>
      </c>
      <c r="D12453">
        <v>5312.7190000000001</v>
      </c>
      <c r="E12453">
        <v>-1544.942</v>
      </c>
      <c r="F12453">
        <v>685</v>
      </c>
      <c r="I12453">
        <f>IFERROR(VLOOKUP(H12453,ticker_cik_sic_ind!$J$1:$K$2838,2,FALSE),A12453)</f>
        <v>916365</v>
      </c>
      <c r="J12453">
        <f t="shared" si="194"/>
        <v>0</v>
      </c>
      <c r="L12453" s="4">
        <f>VLOOKUP(A12453,ticker_cik_sic_ind!$B$1:$H$2872,7,FALSE)</f>
        <v>2958100</v>
      </c>
    </row>
    <row r="12454" spans="1:12" x14ac:dyDescent="0.25">
      <c r="A12454">
        <v>216228</v>
      </c>
      <c r="B12454">
        <v>2020</v>
      </c>
      <c r="C12454" t="s">
        <v>5546</v>
      </c>
      <c r="D12454">
        <v>4041.4</v>
      </c>
      <c r="E12454">
        <v>-1937.4</v>
      </c>
      <c r="F12454">
        <v>686</v>
      </c>
      <c r="I12454">
        <f>IFERROR(VLOOKUP(H12454,ticker_cik_sic_ind!$J$1:$K$2838,2,FALSE),A12454)</f>
        <v>216228</v>
      </c>
      <c r="J12454">
        <f t="shared" si="194"/>
        <v>0</v>
      </c>
      <c r="L12454" s="4">
        <f>VLOOKUP(A12454,ticker_cik_sic_ind!$B$1:$H$2872,7,FALSE)</f>
        <v>2958100</v>
      </c>
    </row>
    <row r="12455" spans="1:12" x14ac:dyDescent="0.25">
      <c r="A12455">
        <v>1047127</v>
      </c>
      <c r="B12455">
        <v>2020</v>
      </c>
      <c r="C12455" t="s">
        <v>5546</v>
      </c>
      <c r="D12455">
        <v>4309.2839999999997</v>
      </c>
      <c r="E12455">
        <v>-1831.1759999999999</v>
      </c>
      <c r="F12455">
        <v>687</v>
      </c>
      <c r="I12455">
        <f>IFERROR(VLOOKUP(H12455,ticker_cik_sic_ind!$J$1:$K$2838,2,FALSE),A12455)</f>
        <v>1047127</v>
      </c>
      <c r="J12455">
        <f t="shared" si="194"/>
        <v>0</v>
      </c>
      <c r="L12455" s="4">
        <f>VLOOKUP(A12455,ticker_cik_sic_ind!$B$1:$H$2872,7,FALSE)</f>
        <v>2958100</v>
      </c>
    </row>
    <row r="12456" spans="1:12" x14ac:dyDescent="0.25">
      <c r="A12456">
        <v>906163</v>
      </c>
      <c r="B12456">
        <v>2020</v>
      </c>
      <c r="C12456" t="s">
        <v>5546</v>
      </c>
      <c r="D12456">
        <v>3603.24</v>
      </c>
      <c r="E12456">
        <v>-2119.4389999999999</v>
      </c>
      <c r="F12456">
        <v>688</v>
      </c>
      <c r="I12456">
        <f>IFERROR(VLOOKUP(H12456,ticker_cik_sic_ind!$J$1:$K$2838,2,FALSE),A12456)</f>
        <v>906163</v>
      </c>
      <c r="J12456">
        <f t="shared" si="194"/>
        <v>0</v>
      </c>
      <c r="L12456" s="4">
        <f>VLOOKUP(A12456,ticker_cik_sic_ind!$B$1:$H$2872,7,FALSE)</f>
        <v>2958100</v>
      </c>
    </row>
    <row r="12457" spans="1:12" x14ac:dyDescent="0.25">
      <c r="A12457">
        <v>1043277</v>
      </c>
      <c r="B12457">
        <v>2020</v>
      </c>
      <c r="C12457" t="s">
        <v>5546</v>
      </c>
      <c r="D12457">
        <v>4684.1090000000004</v>
      </c>
      <c r="E12457">
        <v>-1659.3109999999999</v>
      </c>
      <c r="F12457">
        <v>689</v>
      </c>
      <c r="I12457">
        <f>IFERROR(VLOOKUP(H12457,ticker_cik_sic_ind!$J$1:$K$2838,2,FALSE),A12457)</f>
        <v>1043277</v>
      </c>
      <c r="J12457">
        <f t="shared" si="194"/>
        <v>0</v>
      </c>
      <c r="L12457" s="4">
        <f>VLOOKUP(A12457,ticker_cik_sic_ind!$B$1:$H$2872,7,FALSE)</f>
        <v>2958100</v>
      </c>
    </row>
    <row r="12458" spans="1:12" x14ac:dyDescent="0.25">
      <c r="A12458">
        <v>791915</v>
      </c>
      <c r="B12458">
        <v>2020</v>
      </c>
      <c r="C12458" t="s">
        <v>5546</v>
      </c>
      <c r="D12458">
        <v>3648.4760000000001</v>
      </c>
      <c r="E12458">
        <v>-2109.0059999999999</v>
      </c>
      <c r="F12458">
        <v>689</v>
      </c>
      <c r="I12458">
        <f>IFERROR(VLOOKUP(H12458,ticker_cik_sic_ind!$J$1:$K$2838,2,FALSE),A12458)</f>
        <v>791915</v>
      </c>
      <c r="J12458">
        <f t="shared" si="194"/>
        <v>0</v>
      </c>
      <c r="L12458" s="4">
        <f>VLOOKUP(A12458,ticker_cik_sic_ind!$B$1:$H$2872,7,FALSE)</f>
        <v>43937</v>
      </c>
    </row>
    <row r="12459" spans="1:12" x14ac:dyDescent="0.25">
      <c r="A12459">
        <v>39899</v>
      </c>
      <c r="B12459">
        <v>2020</v>
      </c>
      <c r="C12459" t="s">
        <v>5546</v>
      </c>
      <c r="D12459">
        <v>5412.6940000000004</v>
      </c>
      <c r="E12459">
        <v>-1479.742</v>
      </c>
      <c r="F12459">
        <v>689</v>
      </c>
      <c r="I12459">
        <f>IFERROR(VLOOKUP(H12459,ticker_cik_sic_ind!$J$1:$K$2838,2,FALSE),A12459)</f>
        <v>39899</v>
      </c>
      <c r="J12459">
        <f t="shared" si="194"/>
        <v>0</v>
      </c>
      <c r="L12459" s="4">
        <f>VLOOKUP(A12459,ticker_cik_sic_ind!$B$1:$H$2872,7,FALSE)</f>
        <v>2958100</v>
      </c>
    </row>
    <row r="12460" spans="1:12" x14ac:dyDescent="0.25">
      <c r="A12460">
        <v>832101</v>
      </c>
      <c r="B12460">
        <v>2020</v>
      </c>
      <c r="C12460" t="s">
        <v>5546</v>
      </c>
      <c r="D12460">
        <v>3640.2150000000001</v>
      </c>
      <c r="E12460">
        <v>-2112.0410000000002</v>
      </c>
      <c r="F12460">
        <v>692</v>
      </c>
      <c r="I12460">
        <f>IFERROR(VLOOKUP(H12460,ticker_cik_sic_ind!$J$1:$K$2838,2,FALSE),A12460)</f>
        <v>832101</v>
      </c>
      <c r="J12460">
        <f t="shared" si="194"/>
        <v>0</v>
      </c>
      <c r="L12460" s="4">
        <f>VLOOKUP(A12460,ticker_cik_sic_ind!$B$1:$H$2872,7,FALSE)</f>
        <v>2958100</v>
      </c>
    </row>
    <row r="12461" spans="1:12" x14ac:dyDescent="0.25">
      <c r="A12461">
        <v>77360</v>
      </c>
      <c r="B12461">
        <v>2020</v>
      </c>
      <c r="C12461" t="s">
        <v>5546</v>
      </c>
      <c r="D12461">
        <v>4170</v>
      </c>
      <c r="E12461">
        <v>-1806.6</v>
      </c>
      <c r="F12461">
        <v>693</v>
      </c>
      <c r="I12461">
        <f>IFERROR(VLOOKUP(H12461,ticker_cik_sic_ind!$J$1:$K$2838,2,FALSE),A12461)</f>
        <v>77360</v>
      </c>
      <c r="J12461">
        <f t="shared" si="194"/>
        <v>0</v>
      </c>
      <c r="L12461" s="4">
        <f>VLOOKUP(A12461,ticker_cik_sic_ind!$B$1:$H$2872,7,FALSE)</f>
        <v>2958100</v>
      </c>
    </row>
    <row r="12462" spans="1:12" x14ac:dyDescent="0.25">
      <c r="A12462">
        <v>812011</v>
      </c>
      <c r="B12462">
        <v>2020</v>
      </c>
      <c r="C12462" t="s">
        <v>5546</v>
      </c>
      <c r="D12462">
        <v>4426.0770000000002</v>
      </c>
      <c r="E12462">
        <v>-1726.84</v>
      </c>
      <c r="F12462">
        <v>694</v>
      </c>
      <c r="I12462">
        <f>IFERROR(VLOOKUP(H12462,ticker_cik_sic_ind!$J$1:$K$2838,2,FALSE),A12462)</f>
        <v>812011</v>
      </c>
      <c r="J12462">
        <f t="shared" si="194"/>
        <v>0</v>
      </c>
      <c r="L12462" s="4">
        <f>VLOOKUP(A12462,ticker_cik_sic_ind!$B$1:$H$2872,7,FALSE)</f>
        <v>2958100</v>
      </c>
    </row>
    <row r="12463" spans="1:12" x14ac:dyDescent="0.25">
      <c r="A12463">
        <v>1708035</v>
      </c>
      <c r="B12463">
        <v>2020</v>
      </c>
      <c r="C12463" t="s">
        <v>5546</v>
      </c>
      <c r="D12463">
        <v>4441.6390000000001</v>
      </c>
      <c r="E12463">
        <v>-1719.3520000000001</v>
      </c>
      <c r="F12463">
        <v>695</v>
      </c>
      <c r="I12463">
        <f>IFERROR(VLOOKUP(H12463,ticker_cik_sic_ind!$J$1:$K$2838,2,FALSE),A12463)</f>
        <v>1708035</v>
      </c>
      <c r="J12463">
        <f t="shared" si="194"/>
        <v>0</v>
      </c>
      <c r="L12463" s="4">
        <f>VLOOKUP(A12463,ticker_cik_sic_ind!$B$1:$H$2872,7,FALSE)</f>
        <v>2958100</v>
      </c>
    </row>
    <row r="12464" spans="1:12" x14ac:dyDescent="0.25">
      <c r="A12464">
        <v>1571283</v>
      </c>
      <c r="B12464">
        <v>2020</v>
      </c>
      <c r="C12464" t="s">
        <v>5546</v>
      </c>
      <c r="D12464">
        <v>3265.3409999999999</v>
      </c>
      <c r="E12464">
        <v>-2364.6089999999999</v>
      </c>
      <c r="F12464">
        <v>696</v>
      </c>
      <c r="I12464">
        <f>IFERROR(VLOOKUP(H12464,ticker_cik_sic_ind!$J$1:$K$2838,2,FALSE),A12464)</f>
        <v>1571283</v>
      </c>
      <c r="J12464">
        <f t="shared" si="194"/>
        <v>0</v>
      </c>
      <c r="L12464" s="4">
        <f>VLOOKUP(A12464,ticker_cik_sic_ind!$B$1:$H$2872,7,FALSE)</f>
        <v>2958100</v>
      </c>
    </row>
    <row r="12465" spans="1:12" x14ac:dyDescent="0.25">
      <c r="A12465">
        <v>906553</v>
      </c>
      <c r="B12465">
        <v>2020</v>
      </c>
      <c r="C12465" t="s">
        <v>5546</v>
      </c>
      <c r="D12465">
        <v>6710.4520000000002</v>
      </c>
      <c r="E12465">
        <v>-1212.7149999999999</v>
      </c>
      <c r="F12465">
        <v>697</v>
      </c>
      <c r="I12465">
        <f>IFERROR(VLOOKUP(H12465,ticker_cik_sic_ind!$J$1:$K$2838,2,FALSE),A12465)</f>
        <v>906553</v>
      </c>
      <c r="J12465">
        <f t="shared" si="194"/>
        <v>0</v>
      </c>
      <c r="L12465" s="4">
        <f>VLOOKUP(A12465,ticker_cik_sic_ind!$B$1:$H$2872,7,FALSE)</f>
        <v>2958100</v>
      </c>
    </row>
    <row r="12466" spans="1:12" x14ac:dyDescent="0.25">
      <c r="A12466">
        <v>1469367</v>
      </c>
      <c r="B12466">
        <v>2020</v>
      </c>
      <c r="C12466" t="s">
        <v>5546</v>
      </c>
      <c r="D12466">
        <v>5207.38</v>
      </c>
      <c r="E12466">
        <v>-1487.626</v>
      </c>
      <c r="F12466">
        <v>698</v>
      </c>
      <c r="I12466">
        <f>IFERROR(VLOOKUP(H12466,ticker_cik_sic_ind!$J$1:$K$2838,2,FALSE),A12466)</f>
        <v>1469367</v>
      </c>
      <c r="J12466">
        <f t="shared" si="194"/>
        <v>0</v>
      </c>
      <c r="L12466" s="4">
        <f>VLOOKUP(A12466,ticker_cik_sic_ind!$B$1:$H$2872,7,FALSE)</f>
        <v>2958100</v>
      </c>
    </row>
    <row r="12467" spans="1:12" x14ac:dyDescent="0.25">
      <c r="A12467">
        <v>1627014</v>
      </c>
      <c r="B12467">
        <v>2020</v>
      </c>
      <c r="C12467" t="s">
        <v>5546</v>
      </c>
      <c r="D12467">
        <v>3985.3</v>
      </c>
      <c r="E12467">
        <v>-1839.8</v>
      </c>
      <c r="F12467">
        <v>699</v>
      </c>
      <c r="I12467">
        <f>IFERROR(VLOOKUP(H12467,ticker_cik_sic_ind!$J$1:$K$2838,2,FALSE),A12467)</f>
        <v>1627014</v>
      </c>
      <c r="J12467">
        <f t="shared" si="194"/>
        <v>0</v>
      </c>
      <c r="L12467" s="4">
        <f>VLOOKUP(A12467,ticker_cik_sic_ind!$B$1:$H$2872,7,FALSE)</f>
        <v>2958100</v>
      </c>
    </row>
    <row r="12468" spans="1:12" x14ac:dyDescent="0.25">
      <c r="A12468">
        <v>746515</v>
      </c>
      <c r="B12468">
        <v>2020</v>
      </c>
      <c r="C12468" t="s">
        <v>5546</v>
      </c>
      <c r="D12468">
        <v>3646.99</v>
      </c>
      <c r="E12468">
        <v>-2052.3939999999998</v>
      </c>
      <c r="F12468">
        <v>699</v>
      </c>
      <c r="I12468">
        <f>IFERROR(VLOOKUP(H12468,ticker_cik_sic_ind!$J$1:$K$2838,2,FALSE),A12468)</f>
        <v>746515</v>
      </c>
      <c r="J12468">
        <f t="shared" si="194"/>
        <v>0</v>
      </c>
      <c r="L12468" s="4">
        <f>VLOOKUP(A12468,ticker_cik_sic_ind!$B$1:$H$2872,7,FALSE)</f>
        <v>2958100</v>
      </c>
    </row>
    <row r="12469" spans="1:12" x14ac:dyDescent="0.25">
      <c r="A12469">
        <v>1298675</v>
      </c>
      <c r="B12469">
        <v>2020</v>
      </c>
      <c r="C12469" t="s">
        <v>5546</v>
      </c>
      <c r="D12469">
        <v>3947.4690000000001</v>
      </c>
      <c r="E12469">
        <v>-1842.3710000000001</v>
      </c>
      <c r="F12469">
        <v>701</v>
      </c>
      <c r="I12469">
        <f>IFERROR(VLOOKUP(H12469,ticker_cik_sic_ind!$J$1:$K$2838,2,FALSE),A12469)</f>
        <v>1298675</v>
      </c>
      <c r="J12469">
        <f t="shared" si="194"/>
        <v>0</v>
      </c>
      <c r="L12469" s="4">
        <f>VLOOKUP(A12469,ticker_cik_sic_ind!$B$1:$H$2872,7,FALSE)</f>
        <v>2958100</v>
      </c>
    </row>
    <row r="12470" spans="1:12" x14ac:dyDescent="0.25">
      <c r="A12470">
        <v>15615</v>
      </c>
      <c r="B12470">
        <v>2020</v>
      </c>
      <c r="C12470" t="s">
        <v>5546</v>
      </c>
      <c r="D12470">
        <v>4797.3710000000001</v>
      </c>
      <c r="E12470">
        <v>-1551.338</v>
      </c>
      <c r="F12470">
        <v>702</v>
      </c>
      <c r="I12470">
        <f>IFERROR(VLOOKUP(H12470,ticker_cik_sic_ind!$J$1:$K$2838,2,FALSE),A12470)</f>
        <v>15615</v>
      </c>
      <c r="J12470">
        <f t="shared" si="194"/>
        <v>0</v>
      </c>
      <c r="L12470" s="4">
        <f>VLOOKUP(A12470,ticker_cik_sic_ind!$B$1:$H$2872,7,FALSE)</f>
        <v>2958100</v>
      </c>
    </row>
    <row r="12471" spans="1:12" x14ac:dyDescent="0.25">
      <c r="A12471">
        <v>47518</v>
      </c>
      <c r="B12471">
        <v>2020</v>
      </c>
      <c r="C12471" t="s">
        <v>5546</v>
      </c>
      <c r="D12471">
        <v>4575.3</v>
      </c>
      <c r="E12471">
        <v>-1624.7</v>
      </c>
      <c r="F12471">
        <v>703</v>
      </c>
      <c r="I12471">
        <f>IFERROR(VLOOKUP(H12471,ticker_cik_sic_ind!$J$1:$K$2838,2,FALSE),A12471)</f>
        <v>47518</v>
      </c>
      <c r="J12471">
        <f t="shared" si="194"/>
        <v>0</v>
      </c>
      <c r="L12471" s="4">
        <f>VLOOKUP(A12471,ticker_cik_sic_ind!$B$1:$H$2872,7,FALSE)</f>
        <v>2958100</v>
      </c>
    </row>
    <row r="12472" spans="1:12" x14ac:dyDescent="0.25">
      <c r="A12472">
        <v>877212</v>
      </c>
      <c r="B12472">
        <v>2020</v>
      </c>
      <c r="C12472" t="s">
        <v>5546</v>
      </c>
      <c r="D12472">
        <v>4701</v>
      </c>
      <c r="E12472">
        <v>-1559</v>
      </c>
      <c r="F12472">
        <v>704</v>
      </c>
      <c r="I12472">
        <f>IFERROR(VLOOKUP(H12472,ticker_cik_sic_ind!$J$1:$K$2838,2,FALSE),A12472)</f>
        <v>877212</v>
      </c>
      <c r="J12472">
        <f t="shared" si="194"/>
        <v>0</v>
      </c>
      <c r="L12472" s="4">
        <f>VLOOKUP(A12472,ticker_cik_sic_ind!$B$1:$H$2872,7,FALSE)</f>
        <v>2958100</v>
      </c>
    </row>
    <row r="12473" spans="1:12" x14ac:dyDescent="0.25">
      <c r="A12473">
        <v>110621</v>
      </c>
      <c r="B12473">
        <v>2020</v>
      </c>
      <c r="C12473" t="s">
        <v>5546</v>
      </c>
      <c r="D12473">
        <v>5441.3549999999996</v>
      </c>
      <c r="E12473">
        <v>-1408.605</v>
      </c>
      <c r="F12473">
        <v>705</v>
      </c>
      <c r="I12473">
        <f>IFERROR(VLOOKUP(H12473,ticker_cik_sic_ind!$J$1:$K$2838,2,FALSE),A12473)</f>
        <v>110621</v>
      </c>
      <c r="J12473">
        <f t="shared" si="194"/>
        <v>0</v>
      </c>
      <c r="L12473" s="4">
        <f>VLOOKUP(A12473,ticker_cik_sic_ind!$B$1:$H$2872,7,FALSE)</f>
        <v>2958100</v>
      </c>
    </row>
    <row r="12474" spans="1:12" x14ac:dyDescent="0.25">
      <c r="A12474">
        <v>790816</v>
      </c>
      <c r="B12474">
        <v>2020</v>
      </c>
      <c r="C12474" t="s">
        <v>5546</v>
      </c>
      <c r="D12474">
        <v>4048.4740000000002</v>
      </c>
      <c r="E12474">
        <v>-1729.665</v>
      </c>
      <c r="F12474">
        <v>706</v>
      </c>
      <c r="I12474">
        <f>IFERROR(VLOOKUP(H12474,ticker_cik_sic_ind!$J$1:$K$2838,2,FALSE),A12474)</f>
        <v>790816</v>
      </c>
      <c r="J12474">
        <f t="shared" si="194"/>
        <v>0</v>
      </c>
      <c r="L12474" s="4">
        <f>VLOOKUP(A12474,ticker_cik_sic_ind!$B$1:$H$2872,7,FALSE)</f>
        <v>2958100</v>
      </c>
    </row>
    <row r="12475" spans="1:12" x14ac:dyDescent="0.25">
      <c r="A12475">
        <v>1166126</v>
      </c>
      <c r="B12475">
        <v>2020</v>
      </c>
      <c r="C12475" t="s">
        <v>5546</v>
      </c>
      <c r="D12475">
        <v>8260</v>
      </c>
      <c r="E12475">
        <v>-963</v>
      </c>
      <c r="F12475">
        <v>707</v>
      </c>
      <c r="I12475">
        <f>IFERROR(VLOOKUP(H12475,ticker_cik_sic_ind!$J$1:$K$2838,2,FALSE),A12475)</f>
        <v>1166126</v>
      </c>
      <c r="J12475">
        <f t="shared" si="194"/>
        <v>0</v>
      </c>
      <c r="L12475" s="4">
        <f>VLOOKUP(A12475,ticker_cik_sic_ind!$B$1:$H$2872,7,FALSE)</f>
        <v>1</v>
      </c>
    </row>
    <row r="12476" spans="1:12" x14ac:dyDescent="0.25">
      <c r="A12476">
        <v>203527</v>
      </c>
      <c r="B12476">
        <v>2020</v>
      </c>
      <c r="C12476" t="s">
        <v>5546</v>
      </c>
      <c r="D12476">
        <v>3967.3</v>
      </c>
      <c r="E12476">
        <v>-1757.3</v>
      </c>
      <c r="F12476">
        <v>708</v>
      </c>
      <c r="I12476">
        <f>IFERROR(VLOOKUP(H12476,ticker_cik_sic_ind!$J$1:$K$2838,2,FALSE),A12476)</f>
        <v>203527</v>
      </c>
      <c r="J12476">
        <f t="shared" si="194"/>
        <v>0</v>
      </c>
      <c r="L12476" s="4">
        <f>VLOOKUP(A12476,ticker_cik_sic_ind!$B$1:$H$2872,7,FALSE)</f>
        <v>2958100</v>
      </c>
    </row>
    <row r="12477" spans="1:12" x14ac:dyDescent="0.25">
      <c r="A12477">
        <v>1058090</v>
      </c>
      <c r="B12477">
        <v>2020</v>
      </c>
      <c r="C12477" t="s">
        <v>5546</v>
      </c>
      <c r="D12477">
        <v>4659.3069999999998</v>
      </c>
      <c r="E12477">
        <v>-1538.049</v>
      </c>
      <c r="F12477">
        <v>709</v>
      </c>
      <c r="I12477">
        <f>IFERROR(VLOOKUP(H12477,ticker_cik_sic_ind!$J$1:$K$2838,2,FALSE),A12477)</f>
        <v>1058090</v>
      </c>
      <c r="J12477">
        <f t="shared" si="194"/>
        <v>0</v>
      </c>
      <c r="L12477" s="4">
        <f>VLOOKUP(A12477,ticker_cik_sic_ind!$B$1:$H$2872,7,FALSE)</f>
        <v>2958100</v>
      </c>
    </row>
    <row r="12478" spans="1:12" x14ac:dyDescent="0.25">
      <c r="A12478">
        <v>25445</v>
      </c>
      <c r="B12478">
        <v>2020</v>
      </c>
      <c r="C12478" t="s">
        <v>5546</v>
      </c>
      <c r="D12478">
        <v>4141.8</v>
      </c>
      <c r="E12478">
        <v>-1674.4</v>
      </c>
      <c r="F12478">
        <v>710</v>
      </c>
      <c r="I12478">
        <f>IFERROR(VLOOKUP(H12478,ticker_cik_sic_ind!$J$1:$K$2838,2,FALSE),A12478)</f>
        <v>25445</v>
      </c>
      <c r="J12478">
        <f t="shared" si="194"/>
        <v>0</v>
      </c>
      <c r="L12478" s="4">
        <f>VLOOKUP(A12478,ticker_cik_sic_ind!$B$1:$H$2872,7,FALSE)</f>
        <v>2958100</v>
      </c>
    </row>
    <row r="12479" spans="1:12" x14ac:dyDescent="0.25">
      <c r="A12479">
        <v>828916</v>
      </c>
      <c r="B12479">
        <v>2020</v>
      </c>
      <c r="C12479" t="s">
        <v>5546</v>
      </c>
      <c r="D12479">
        <v>3887.654</v>
      </c>
      <c r="E12479">
        <v>-1794.85</v>
      </c>
      <c r="F12479">
        <v>711</v>
      </c>
      <c r="I12479">
        <f>IFERROR(VLOOKUP(H12479,ticker_cik_sic_ind!$J$1:$K$2838,2,FALSE),A12479)</f>
        <v>828916</v>
      </c>
      <c r="J12479">
        <f t="shared" si="194"/>
        <v>0</v>
      </c>
      <c r="L12479" s="4">
        <f>VLOOKUP(A12479,ticker_cik_sic_ind!$B$1:$H$2872,7,FALSE)</f>
        <v>2958100</v>
      </c>
    </row>
    <row r="12480" spans="1:12" x14ac:dyDescent="0.25">
      <c r="A12480">
        <v>108312</v>
      </c>
      <c r="B12480">
        <v>2020</v>
      </c>
      <c r="C12480" t="s">
        <v>5546</v>
      </c>
      <c r="D12480">
        <v>4015.6030000000001</v>
      </c>
      <c r="E12480">
        <v>-1704.3109999999999</v>
      </c>
      <c r="F12480">
        <v>712</v>
      </c>
      <c r="I12480">
        <f>IFERROR(VLOOKUP(H12480,ticker_cik_sic_ind!$J$1:$K$2838,2,FALSE),A12480)</f>
        <v>108312</v>
      </c>
      <c r="J12480">
        <f t="shared" si="194"/>
        <v>0</v>
      </c>
      <c r="L12480" s="4">
        <f>VLOOKUP(A12480,ticker_cik_sic_ind!$B$1:$H$2872,7,FALSE)</f>
        <v>2958100</v>
      </c>
    </row>
    <row r="12481" spans="1:12" x14ac:dyDescent="0.25">
      <c r="A12481">
        <v>1520006</v>
      </c>
      <c r="B12481">
        <v>2020</v>
      </c>
      <c r="C12481" t="s">
        <v>5546</v>
      </c>
      <c r="D12481">
        <v>3751.451</v>
      </c>
      <c r="E12481">
        <v>-1840.6030000000001</v>
      </c>
      <c r="F12481">
        <v>713</v>
      </c>
      <c r="I12481">
        <f>IFERROR(VLOOKUP(H12481,ticker_cik_sic_ind!$J$1:$K$2838,2,FALSE),A12481)</f>
        <v>1520006</v>
      </c>
      <c r="J12481">
        <f t="shared" si="194"/>
        <v>0</v>
      </c>
      <c r="L12481" s="4">
        <f>VLOOKUP(A12481,ticker_cik_sic_ind!$B$1:$H$2872,7,FALSE)</f>
        <v>2958100</v>
      </c>
    </row>
    <row r="12482" spans="1:12" x14ac:dyDescent="0.25">
      <c r="A12482">
        <v>743316</v>
      </c>
      <c r="B12482">
        <v>2020</v>
      </c>
      <c r="C12482" t="s">
        <v>5546</v>
      </c>
      <c r="D12482">
        <v>3743.982</v>
      </c>
      <c r="E12482">
        <v>-1845.2760000000001</v>
      </c>
      <c r="F12482">
        <v>713</v>
      </c>
      <c r="I12482">
        <f>IFERROR(VLOOKUP(H12482,ticker_cik_sic_ind!$J$1:$K$2838,2,FALSE),A12482)</f>
        <v>743316</v>
      </c>
      <c r="J12482">
        <f t="shared" si="194"/>
        <v>0</v>
      </c>
      <c r="L12482" s="4">
        <f>VLOOKUP(A12482,ticker_cik_sic_ind!$B$1:$H$2872,7,FALSE)</f>
        <v>2958100</v>
      </c>
    </row>
    <row r="12483" spans="1:12" x14ac:dyDescent="0.25">
      <c r="A12483">
        <v>1023128</v>
      </c>
      <c r="B12483">
        <v>2020</v>
      </c>
      <c r="C12483" t="s">
        <v>5546</v>
      </c>
      <c r="D12483">
        <v>5774.6</v>
      </c>
      <c r="E12483">
        <v>-1274.7</v>
      </c>
      <c r="F12483">
        <v>715</v>
      </c>
      <c r="I12483">
        <f>IFERROR(VLOOKUP(H12483,ticker_cik_sic_ind!$J$1:$K$2838,2,FALSE),A12483)</f>
        <v>1023128</v>
      </c>
      <c r="J12483">
        <f t="shared" ref="J12483:J12546" si="195">IF(OR(AND(C12483="financial",F12483&lt;$L$1),AND(C12483="non_financial",F12483&lt;$M$1)),1,0)</f>
        <v>0</v>
      </c>
      <c r="L12483" s="4">
        <f>VLOOKUP(A12483,ticker_cik_sic_ind!$B$1:$H$2872,7,FALSE)</f>
        <v>2958100</v>
      </c>
    </row>
    <row r="12484" spans="1:12" x14ac:dyDescent="0.25">
      <c r="A12484">
        <v>1479094</v>
      </c>
      <c r="B12484">
        <v>2020</v>
      </c>
      <c r="C12484" t="s">
        <v>5546</v>
      </c>
      <c r="D12484">
        <v>3462.1570000000002</v>
      </c>
      <c r="E12484">
        <v>-1963.252</v>
      </c>
      <c r="F12484">
        <v>716</v>
      </c>
      <c r="I12484">
        <f>IFERROR(VLOOKUP(H12484,ticker_cik_sic_ind!$J$1:$K$2838,2,FALSE),A12484)</f>
        <v>1479094</v>
      </c>
      <c r="J12484">
        <f t="shared" si="195"/>
        <v>0</v>
      </c>
      <c r="L12484" s="4">
        <f>VLOOKUP(A12484,ticker_cik_sic_ind!$B$1:$H$2872,7,FALSE)</f>
        <v>2958100</v>
      </c>
    </row>
    <row r="12485" spans="1:12" x14ac:dyDescent="0.25">
      <c r="A12485">
        <v>859163</v>
      </c>
      <c r="B12485">
        <v>2020</v>
      </c>
      <c r="C12485" t="s">
        <v>5546</v>
      </c>
      <c r="D12485">
        <v>2848.5749999999998</v>
      </c>
      <c r="E12485">
        <v>-2427.1590000000001</v>
      </c>
      <c r="F12485">
        <v>717</v>
      </c>
      <c r="I12485">
        <f>IFERROR(VLOOKUP(H12485,ticker_cik_sic_ind!$J$1:$K$2838,2,FALSE),A12485)</f>
        <v>859163</v>
      </c>
      <c r="J12485">
        <f t="shared" si="195"/>
        <v>0</v>
      </c>
      <c r="L12485" s="4">
        <f>VLOOKUP(A12485,ticker_cik_sic_ind!$B$1:$H$2872,7,FALSE)</f>
        <v>43917</v>
      </c>
    </row>
    <row r="12486" spans="1:12" x14ac:dyDescent="0.25">
      <c r="A12486">
        <v>708819</v>
      </c>
      <c r="B12486">
        <v>2020</v>
      </c>
      <c r="C12486" t="s">
        <v>5546</v>
      </c>
      <c r="D12486">
        <v>9998</v>
      </c>
      <c r="E12486">
        <v>-794</v>
      </c>
      <c r="F12486">
        <v>718</v>
      </c>
      <c r="I12486">
        <f>IFERROR(VLOOKUP(H12486,ticker_cik_sic_ind!$J$1:$K$2838,2,FALSE),A12486)</f>
        <v>708819</v>
      </c>
      <c r="J12486">
        <f t="shared" si="195"/>
        <v>0</v>
      </c>
      <c r="L12486" s="4">
        <f>VLOOKUP(A12486,ticker_cik_sic_ind!$B$1:$H$2872,7,FALSE)</f>
        <v>2958100</v>
      </c>
    </row>
    <row r="12487" spans="1:12" x14ac:dyDescent="0.25">
      <c r="A12487">
        <v>1402057</v>
      </c>
      <c r="B12487">
        <v>2020</v>
      </c>
      <c r="C12487" t="s">
        <v>5546</v>
      </c>
      <c r="D12487">
        <v>7921.9</v>
      </c>
      <c r="E12487">
        <v>-936.1</v>
      </c>
      <c r="F12487">
        <v>718</v>
      </c>
      <c r="I12487">
        <f>IFERROR(VLOOKUP(H12487,ticker_cik_sic_ind!$J$1:$K$2838,2,FALSE),A12487)</f>
        <v>1402057</v>
      </c>
      <c r="J12487">
        <f t="shared" si="195"/>
        <v>0</v>
      </c>
      <c r="L12487" s="4">
        <f>VLOOKUP(A12487,ticker_cik_sic_ind!$B$1:$H$2872,7,FALSE)</f>
        <v>2958100</v>
      </c>
    </row>
    <row r="12488" spans="1:12" x14ac:dyDescent="0.25">
      <c r="A12488">
        <v>860546</v>
      </c>
      <c r="B12488">
        <v>2020</v>
      </c>
      <c r="C12488" t="s">
        <v>5546</v>
      </c>
      <c r="D12488">
        <v>3803.4690000000001</v>
      </c>
      <c r="E12488">
        <v>-1748.914</v>
      </c>
      <c r="F12488">
        <v>720</v>
      </c>
      <c r="I12488">
        <f>IFERROR(VLOOKUP(H12488,ticker_cik_sic_ind!$J$1:$K$2838,2,FALSE),A12488)</f>
        <v>860546</v>
      </c>
      <c r="J12488">
        <f t="shared" si="195"/>
        <v>0</v>
      </c>
      <c r="L12488" s="4">
        <f>VLOOKUP(A12488,ticker_cik_sic_ind!$B$1:$H$2872,7,FALSE)</f>
        <v>2958100</v>
      </c>
    </row>
    <row r="12489" spans="1:12" x14ac:dyDescent="0.25">
      <c r="A12489">
        <v>1522727</v>
      </c>
      <c r="B12489">
        <v>2020</v>
      </c>
      <c r="C12489" t="s">
        <v>5546</v>
      </c>
      <c r="D12489">
        <v>3759.6709999999998</v>
      </c>
      <c r="E12489">
        <v>-1757.1679999999999</v>
      </c>
      <c r="F12489">
        <v>721</v>
      </c>
      <c r="I12489">
        <f>IFERROR(VLOOKUP(H12489,ticker_cik_sic_ind!$J$1:$K$2838,2,FALSE),A12489)</f>
        <v>1522727</v>
      </c>
      <c r="J12489">
        <f t="shared" si="195"/>
        <v>0</v>
      </c>
      <c r="L12489" s="4">
        <f>VLOOKUP(A12489,ticker_cik_sic_ind!$B$1:$H$2872,7,FALSE)</f>
        <v>2958100</v>
      </c>
    </row>
    <row r="12490" spans="1:12" x14ac:dyDescent="0.25">
      <c r="A12490">
        <v>1100682</v>
      </c>
      <c r="B12490">
        <v>2020</v>
      </c>
      <c r="C12490" t="s">
        <v>5546</v>
      </c>
      <c r="D12490">
        <v>4625.4840000000004</v>
      </c>
      <c r="E12490">
        <v>-1478.8430000000001</v>
      </c>
      <c r="F12490">
        <v>722</v>
      </c>
      <c r="I12490">
        <f>IFERROR(VLOOKUP(H12490,ticker_cik_sic_ind!$J$1:$K$2838,2,FALSE),A12490)</f>
        <v>1100682</v>
      </c>
      <c r="J12490">
        <f t="shared" si="195"/>
        <v>0</v>
      </c>
      <c r="L12490" s="4">
        <f>VLOOKUP(A12490,ticker_cik_sic_ind!$B$1:$H$2872,7,FALSE)</f>
        <v>2958100</v>
      </c>
    </row>
    <row r="12491" spans="1:12" x14ac:dyDescent="0.25">
      <c r="A12491">
        <v>897723</v>
      </c>
      <c r="B12491">
        <v>2020</v>
      </c>
      <c r="C12491" t="s">
        <v>5546</v>
      </c>
      <c r="D12491">
        <v>4019.9569999999999</v>
      </c>
      <c r="E12491">
        <v>-1627.472</v>
      </c>
      <c r="F12491">
        <v>723</v>
      </c>
      <c r="I12491">
        <f>IFERROR(VLOOKUP(H12491,ticker_cik_sic_ind!$J$1:$K$2838,2,FALSE),A12491)</f>
        <v>897723</v>
      </c>
      <c r="J12491">
        <f t="shared" si="195"/>
        <v>0</v>
      </c>
      <c r="L12491" s="4">
        <f>VLOOKUP(A12491,ticker_cik_sic_ind!$B$1:$H$2872,7,FALSE)</f>
        <v>2958100</v>
      </c>
    </row>
    <row r="12492" spans="1:12" x14ac:dyDescent="0.25">
      <c r="A12492">
        <v>1049502</v>
      </c>
      <c r="B12492">
        <v>2020</v>
      </c>
      <c r="C12492" t="s">
        <v>5546</v>
      </c>
      <c r="D12492">
        <v>3381.9479999999999</v>
      </c>
      <c r="E12492">
        <v>-1945.4870000000001</v>
      </c>
      <c r="F12492">
        <v>723</v>
      </c>
      <c r="I12492">
        <f>IFERROR(VLOOKUP(H12492,ticker_cik_sic_ind!$J$1:$K$2838,2,FALSE),A12492)</f>
        <v>1049502</v>
      </c>
      <c r="J12492">
        <f t="shared" si="195"/>
        <v>0</v>
      </c>
      <c r="L12492" s="4">
        <f>VLOOKUP(A12492,ticker_cik_sic_ind!$B$1:$H$2872,7,FALSE)</f>
        <v>2958100</v>
      </c>
    </row>
    <row r="12493" spans="1:12" x14ac:dyDescent="0.25">
      <c r="A12493">
        <v>1024478</v>
      </c>
      <c r="B12493">
        <v>2020</v>
      </c>
      <c r="C12493" t="s">
        <v>5546</v>
      </c>
      <c r="D12493">
        <v>6158.8</v>
      </c>
      <c r="E12493">
        <v>-1156.5</v>
      </c>
      <c r="F12493">
        <v>725</v>
      </c>
      <c r="I12493">
        <f>IFERROR(VLOOKUP(H12493,ticker_cik_sic_ind!$J$1:$K$2838,2,FALSE),A12493)</f>
        <v>1024478</v>
      </c>
      <c r="J12493">
        <f t="shared" si="195"/>
        <v>0</v>
      </c>
      <c r="L12493" s="4">
        <f>VLOOKUP(A12493,ticker_cik_sic_ind!$B$1:$H$2872,7,FALSE)</f>
        <v>2958100</v>
      </c>
    </row>
    <row r="12494" spans="1:12" x14ac:dyDescent="0.25">
      <c r="A12494">
        <v>879169</v>
      </c>
      <c r="B12494">
        <v>2020</v>
      </c>
      <c r="C12494" t="s">
        <v>5546</v>
      </c>
      <c r="D12494">
        <v>2947.6329999999998</v>
      </c>
      <c r="E12494">
        <v>-2247.1909999999998</v>
      </c>
      <c r="F12494">
        <v>726</v>
      </c>
      <c r="I12494">
        <f>IFERROR(VLOOKUP(H12494,ticker_cik_sic_ind!$J$1:$K$2838,2,FALSE),A12494)</f>
        <v>879169</v>
      </c>
      <c r="J12494">
        <f t="shared" si="195"/>
        <v>0</v>
      </c>
      <c r="L12494" s="4">
        <f>VLOOKUP(A12494,ticker_cik_sic_ind!$B$1:$H$2872,7,FALSE)</f>
        <v>2958100</v>
      </c>
    </row>
    <row r="12495" spans="1:12" x14ac:dyDescent="0.25">
      <c r="A12495">
        <v>1573097</v>
      </c>
      <c r="B12495">
        <v>2020</v>
      </c>
      <c r="C12495" t="s">
        <v>5546</v>
      </c>
      <c r="D12495">
        <v>4756</v>
      </c>
      <c r="E12495">
        <v>-1431</v>
      </c>
      <c r="F12495">
        <v>727</v>
      </c>
      <c r="I12495">
        <f>IFERROR(VLOOKUP(H12495,ticker_cik_sic_ind!$J$1:$K$2838,2,FALSE),A12495)</f>
        <v>1573097</v>
      </c>
      <c r="J12495">
        <f t="shared" si="195"/>
        <v>0</v>
      </c>
      <c r="L12495" s="4">
        <f>VLOOKUP(A12495,ticker_cik_sic_ind!$B$1:$H$2872,7,FALSE)</f>
        <v>2958100</v>
      </c>
    </row>
    <row r="12496" spans="1:12" x14ac:dyDescent="0.25">
      <c r="A12496">
        <v>1078075</v>
      </c>
      <c r="B12496">
        <v>2020</v>
      </c>
      <c r="C12496" t="s">
        <v>5546</v>
      </c>
      <c r="D12496">
        <v>3194.0010000000002</v>
      </c>
      <c r="E12496">
        <v>-2011.4349999999999</v>
      </c>
      <c r="F12496">
        <v>728</v>
      </c>
      <c r="I12496">
        <f>IFERROR(VLOOKUP(H12496,ticker_cik_sic_ind!$J$1:$K$2838,2,FALSE),A12496)</f>
        <v>1078075</v>
      </c>
      <c r="J12496">
        <f t="shared" si="195"/>
        <v>0</v>
      </c>
      <c r="L12496" s="4">
        <f>VLOOKUP(A12496,ticker_cik_sic_ind!$B$1:$H$2872,7,FALSE)</f>
        <v>2958100</v>
      </c>
    </row>
    <row r="12497" spans="1:12" x14ac:dyDescent="0.25">
      <c r="A12497">
        <v>77543</v>
      </c>
      <c r="B12497">
        <v>2020</v>
      </c>
      <c r="C12497" t="s">
        <v>5546</v>
      </c>
      <c r="D12497">
        <v>4413.4960000000001</v>
      </c>
      <c r="E12497">
        <v>-1489.559</v>
      </c>
      <c r="F12497">
        <v>729</v>
      </c>
      <c r="I12497">
        <f>IFERROR(VLOOKUP(H12497,ticker_cik_sic_ind!$J$1:$K$2838,2,FALSE),A12497)</f>
        <v>77543</v>
      </c>
      <c r="J12497">
        <f t="shared" si="195"/>
        <v>0</v>
      </c>
      <c r="L12497" s="4">
        <f>VLOOKUP(A12497,ticker_cik_sic_ind!$B$1:$H$2872,7,FALSE)</f>
        <v>2958100</v>
      </c>
    </row>
    <row r="12498" spans="1:12" x14ac:dyDescent="0.25">
      <c r="A12498">
        <v>72333</v>
      </c>
      <c r="B12498">
        <v>2020</v>
      </c>
      <c r="C12498" t="s">
        <v>5546</v>
      </c>
      <c r="D12498">
        <v>9935</v>
      </c>
      <c r="E12498">
        <v>-759</v>
      </c>
      <c r="F12498">
        <v>730</v>
      </c>
      <c r="I12498">
        <f>IFERROR(VLOOKUP(H12498,ticker_cik_sic_ind!$J$1:$K$2838,2,FALSE),A12498)</f>
        <v>72333</v>
      </c>
      <c r="J12498">
        <f t="shared" si="195"/>
        <v>0</v>
      </c>
      <c r="L12498" s="4">
        <f>VLOOKUP(A12498,ticker_cik_sic_ind!$B$1:$H$2872,7,FALSE)</f>
        <v>2958100</v>
      </c>
    </row>
    <row r="12499" spans="1:12" x14ac:dyDescent="0.25">
      <c r="A12499">
        <v>1398659</v>
      </c>
      <c r="B12499">
        <v>2020</v>
      </c>
      <c r="C12499" t="s">
        <v>5546</v>
      </c>
      <c r="D12499">
        <v>4012.7570000000001</v>
      </c>
      <c r="E12499">
        <v>-1583.37</v>
      </c>
      <c r="F12499">
        <v>731</v>
      </c>
      <c r="I12499">
        <f>IFERROR(VLOOKUP(H12499,ticker_cik_sic_ind!$J$1:$K$2838,2,FALSE),A12499)</f>
        <v>1398659</v>
      </c>
      <c r="J12499">
        <f t="shared" si="195"/>
        <v>0</v>
      </c>
      <c r="L12499" s="4">
        <f>VLOOKUP(A12499,ticker_cik_sic_ind!$B$1:$H$2872,7,FALSE)</f>
        <v>2958100</v>
      </c>
    </row>
    <row r="12500" spans="1:12" x14ac:dyDescent="0.25">
      <c r="A12500">
        <v>354908</v>
      </c>
      <c r="B12500">
        <v>2020</v>
      </c>
      <c r="C12500" t="s">
        <v>5546</v>
      </c>
      <c r="D12500">
        <v>3244.6860000000001</v>
      </c>
      <c r="E12500">
        <v>-1911.8910000000001</v>
      </c>
      <c r="F12500">
        <v>732</v>
      </c>
      <c r="I12500">
        <f>IFERROR(VLOOKUP(H12500,ticker_cik_sic_ind!$J$1:$K$2838,2,FALSE),A12500)</f>
        <v>354908</v>
      </c>
      <c r="J12500">
        <f t="shared" si="195"/>
        <v>0</v>
      </c>
      <c r="L12500" s="4">
        <f>VLOOKUP(A12500,ticker_cik_sic_ind!$B$1:$H$2872,7,FALSE)</f>
        <v>2958100</v>
      </c>
    </row>
    <row r="12501" spans="1:12" x14ac:dyDescent="0.25">
      <c r="A12501">
        <v>1308547</v>
      </c>
      <c r="B12501">
        <v>2020</v>
      </c>
      <c r="C12501" t="s">
        <v>5546</v>
      </c>
      <c r="D12501">
        <v>2809.808</v>
      </c>
      <c r="E12501">
        <v>-2320.2759999999998</v>
      </c>
      <c r="F12501">
        <v>733</v>
      </c>
      <c r="I12501">
        <f>IFERROR(VLOOKUP(H12501,ticker_cik_sic_ind!$J$1:$K$2838,2,FALSE),A12501)</f>
        <v>1308547</v>
      </c>
      <c r="J12501">
        <f t="shared" si="195"/>
        <v>0</v>
      </c>
      <c r="L12501" s="4">
        <f>VLOOKUP(A12501,ticker_cik_sic_ind!$B$1:$H$2872,7,FALSE)</f>
        <v>2958100</v>
      </c>
    </row>
    <row r="12502" spans="1:12" x14ac:dyDescent="0.25">
      <c r="A12502">
        <v>1222840</v>
      </c>
      <c r="B12502">
        <v>2020</v>
      </c>
      <c r="C12502" t="s">
        <v>5546</v>
      </c>
      <c r="D12502">
        <v>3653.0790000000002</v>
      </c>
      <c r="E12502">
        <v>-1714.6210000000001</v>
      </c>
      <c r="F12502">
        <v>734</v>
      </c>
      <c r="I12502">
        <f>IFERROR(VLOOKUP(H12502,ticker_cik_sic_ind!$J$1:$K$2838,2,FALSE),A12502)</f>
        <v>1222840</v>
      </c>
      <c r="J12502">
        <f t="shared" si="195"/>
        <v>0</v>
      </c>
      <c r="L12502" s="4">
        <f>VLOOKUP(A12502,ticker_cik_sic_ind!$B$1:$H$2872,7,FALSE)</f>
        <v>2958100</v>
      </c>
    </row>
    <row r="12503" spans="1:12" x14ac:dyDescent="0.25">
      <c r="A12503">
        <v>1111928</v>
      </c>
      <c r="B12503">
        <v>2020</v>
      </c>
      <c r="C12503" t="s">
        <v>5546</v>
      </c>
      <c r="D12503">
        <v>2737.4160000000002</v>
      </c>
      <c r="E12503">
        <v>-2367.3609999999999</v>
      </c>
      <c r="F12503">
        <v>734</v>
      </c>
      <c r="I12503">
        <f>IFERROR(VLOOKUP(H12503,ticker_cik_sic_ind!$J$1:$K$2838,2,FALSE),A12503)</f>
        <v>1111928</v>
      </c>
      <c r="J12503">
        <f t="shared" si="195"/>
        <v>0</v>
      </c>
      <c r="L12503" s="4">
        <f>VLOOKUP(A12503,ticker_cik_sic_ind!$B$1:$H$2872,7,FALSE)</f>
        <v>2958100</v>
      </c>
    </row>
    <row r="12504" spans="1:12" x14ac:dyDescent="0.25">
      <c r="A12504">
        <v>833079</v>
      </c>
      <c r="B12504">
        <v>2020</v>
      </c>
      <c r="C12504" t="s">
        <v>5546</v>
      </c>
      <c r="D12504">
        <v>3466.8760000000002</v>
      </c>
      <c r="E12504">
        <v>-1798.1</v>
      </c>
      <c r="F12504">
        <v>734</v>
      </c>
      <c r="I12504">
        <f>IFERROR(VLOOKUP(H12504,ticker_cik_sic_ind!$J$1:$K$2838,2,FALSE),A12504)</f>
        <v>833079</v>
      </c>
      <c r="J12504">
        <f t="shared" si="195"/>
        <v>0</v>
      </c>
      <c r="L12504" s="4">
        <f>VLOOKUP(A12504,ticker_cik_sic_ind!$B$1:$H$2872,7,FALSE)</f>
        <v>2958100</v>
      </c>
    </row>
    <row r="12505" spans="1:12" x14ac:dyDescent="0.25">
      <c r="A12505">
        <v>14930</v>
      </c>
      <c r="B12505">
        <v>2020</v>
      </c>
      <c r="C12505" t="s">
        <v>5546</v>
      </c>
      <c r="D12505">
        <v>4040.8</v>
      </c>
      <c r="E12505">
        <v>-1537.3</v>
      </c>
      <c r="F12505">
        <v>737</v>
      </c>
      <c r="I12505">
        <f>IFERROR(VLOOKUP(H12505,ticker_cik_sic_ind!$J$1:$K$2838,2,FALSE),A12505)</f>
        <v>14930</v>
      </c>
      <c r="J12505">
        <f t="shared" si="195"/>
        <v>0</v>
      </c>
      <c r="L12505" s="4">
        <f>VLOOKUP(A12505,ticker_cik_sic_ind!$B$1:$H$2872,7,FALSE)</f>
        <v>2958100</v>
      </c>
    </row>
    <row r="12506" spans="1:12" x14ac:dyDescent="0.25">
      <c r="A12506">
        <v>43920</v>
      </c>
      <c r="B12506">
        <v>2020</v>
      </c>
      <c r="C12506" t="s">
        <v>5546</v>
      </c>
      <c r="D12506">
        <v>5552.4</v>
      </c>
      <c r="E12506">
        <v>-1198.0999999999999</v>
      </c>
      <c r="F12506">
        <v>737</v>
      </c>
      <c r="I12506">
        <f>IFERROR(VLOOKUP(H12506,ticker_cik_sic_ind!$J$1:$K$2838,2,FALSE),A12506)</f>
        <v>43920</v>
      </c>
      <c r="J12506">
        <f t="shared" si="195"/>
        <v>0</v>
      </c>
      <c r="L12506" s="4">
        <f>VLOOKUP(A12506,ticker_cik_sic_ind!$B$1:$H$2872,7,FALSE)</f>
        <v>2958100</v>
      </c>
    </row>
    <row r="12507" spans="1:12" x14ac:dyDescent="0.25">
      <c r="A12507">
        <v>1353283</v>
      </c>
      <c r="B12507">
        <v>2020</v>
      </c>
      <c r="C12507" t="s">
        <v>5546</v>
      </c>
      <c r="D12507">
        <v>4487.57</v>
      </c>
      <c r="E12507">
        <v>-1433.84</v>
      </c>
      <c r="F12507">
        <v>739</v>
      </c>
      <c r="I12507">
        <f>IFERROR(VLOOKUP(H12507,ticker_cik_sic_ind!$J$1:$K$2838,2,FALSE),A12507)</f>
        <v>1353283</v>
      </c>
      <c r="J12507">
        <f t="shared" si="195"/>
        <v>0</v>
      </c>
      <c r="L12507" s="4">
        <f>VLOOKUP(A12507,ticker_cik_sic_ind!$B$1:$H$2872,7,FALSE)</f>
        <v>2958100</v>
      </c>
    </row>
    <row r="12508" spans="1:12" x14ac:dyDescent="0.25">
      <c r="A12508">
        <v>1418819</v>
      </c>
      <c r="B12508">
        <v>2020</v>
      </c>
      <c r="C12508" t="s">
        <v>5546</v>
      </c>
      <c r="D12508">
        <v>3917.0569999999998</v>
      </c>
      <c r="E12508">
        <v>-1572.951</v>
      </c>
      <c r="F12508">
        <v>740</v>
      </c>
      <c r="I12508">
        <f>IFERROR(VLOOKUP(H12508,ticker_cik_sic_ind!$J$1:$K$2838,2,FALSE),A12508)</f>
        <v>1418819</v>
      </c>
      <c r="J12508">
        <f t="shared" si="195"/>
        <v>0</v>
      </c>
      <c r="L12508" s="4">
        <f>VLOOKUP(A12508,ticker_cik_sic_ind!$B$1:$H$2872,7,FALSE)</f>
        <v>2958100</v>
      </c>
    </row>
    <row r="12509" spans="1:12" x14ac:dyDescent="0.25">
      <c r="A12509">
        <v>1047340</v>
      </c>
      <c r="B12509">
        <v>2020</v>
      </c>
      <c r="C12509" t="s">
        <v>5546</v>
      </c>
      <c r="D12509">
        <v>3418.6</v>
      </c>
      <c r="E12509">
        <v>-1822.4</v>
      </c>
      <c r="F12509">
        <v>740</v>
      </c>
      <c r="I12509">
        <f>IFERROR(VLOOKUP(H12509,ticker_cik_sic_ind!$J$1:$K$2838,2,FALSE),A12509)</f>
        <v>1047340</v>
      </c>
      <c r="J12509">
        <f t="shared" si="195"/>
        <v>0</v>
      </c>
      <c r="L12509" s="4">
        <f>VLOOKUP(A12509,ticker_cik_sic_ind!$B$1:$H$2872,7,FALSE)</f>
        <v>2958100</v>
      </c>
    </row>
    <row r="12510" spans="1:12" x14ac:dyDescent="0.25">
      <c r="A12510">
        <v>1090425</v>
      </c>
      <c r="B12510">
        <v>2020</v>
      </c>
      <c r="C12510" t="s">
        <v>5546</v>
      </c>
      <c r="D12510">
        <v>5799.165</v>
      </c>
      <c r="E12510">
        <v>-1139.2950000000001</v>
      </c>
      <c r="F12510">
        <v>742</v>
      </c>
      <c r="I12510">
        <f>IFERROR(VLOOKUP(H12510,ticker_cik_sic_ind!$J$1:$K$2838,2,FALSE),A12510)</f>
        <v>1090425</v>
      </c>
      <c r="J12510">
        <f t="shared" si="195"/>
        <v>0</v>
      </c>
      <c r="L12510" s="4">
        <f>VLOOKUP(A12510,ticker_cik_sic_ind!$B$1:$H$2872,7,FALSE)</f>
        <v>2958100</v>
      </c>
    </row>
    <row r="12511" spans="1:12" x14ac:dyDescent="0.25">
      <c r="A12511">
        <v>1733186</v>
      </c>
      <c r="B12511">
        <v>2020</v>
      </c>
      <c r="C12511" t="s">
        <v>5546</v>
      </c>
      <c r="D12511">
        <v>2967</v>
      </c>
      <c r="E12511">
        <v>-2064</v>
      </c>
      <c r="F12511">
        <v>743</v>
      </c>
      <c r="I12511">
        <f>IFERROR(VLOOKUP(H12511,ticker_cik_sic_ind!$J$1:$K$2838,2,FALSE),A12511)</f>
        <v>1733186</v>
      </c>
      <c r="J12511">
        <f t="shared" si="195"/>
        <v>0</v>
      </c>
      <c r="L12511" s="4">
        <f>VLOOKUP(A12511,ticker_cik_sic_ind!$B$1:$H$2872,7,FALSE)</f>
        <v>2958100</v>
      </c>
    </row>
    <row r="12512" spans="1:12" x14ac:dyDescent="0.25">
      <c r="A12512">
        <v>1298946</v>
      </c>
      <c r="B12512">
        <v>2020</v>
      </c>
      <c r="C12512" t="s">
        <v>5546</v>
      </c>
      <c r="D12512">
        <v>3295.4580000000001</v>
      </c>
      <c r="E12512">
        <v>-1825.81</v>
      </c>
      <c r="F12512">
        <v>744</v>
      </c>
      <c r="I12512">
        <f>IFERROR(VLOOKUP(H12512,ticker_cik_sic_ind!$J$1:$K$2838,2,FALSE),A12512)</f>
        <v>1298946</v>
      </c>
      <c r="J12512">
        <f t="shared" si="195"/>
        <v>0</v>
      </c>
      <c r="L12512" s="4">
        <f>VLOOKUP(A12512,ticker_cik_sic_ind!$B$1:$H$2872,7,FALSE)</f>
        <v>2958100</v>
      </c>
    </row>
    <row r="12513" spans="1:12" x14ac:dyDescent="0.25">
      <c r="A12513">
        <v>899749</v>
      </c>
      <c r="B12513">
        <v>2020</v>
      </c>
      <c r="C12513" t="s">
        <v>5546</v>
      </c>
      <c r="D12513">
        <v>3428.547</v>
      </c>
      <c r="E12513">
        <v>-1769.444</v>
      </c>
      <c r="F12513">
        <v>745</v>
      </c>
      <c r="I12513">
        <f>IFERROR(VLOOKUP(H12513,ticker_cik_sic_ind!$J$1:$K$2838,2,FALSE),A12513)</f>
        <v>899749</v>
      </c>
      <c r="J12513">
        <f t="shared" si="195"/>
        <v>0</v>
      </c>
      <c r="L12513" s="4">
        <f>VLOOKUP(A12513,ticker_cik_sic_ind!$B$1:$H$2872,7,FALSE)</f>
        <v>2958100</v>
      </c>
    </row>
    <row r="12514" spans="1:12" x14ac:dyDescent="0.25">
      <c r="A12514">
        <v>1579877</v>
      </c>
      <c r="B12514">
        <v>2020</v>
      </c>
      <c r="C12514" t="s">
        <v>5546</v>
      </c>
      <c r="D12514">
        <v>5665</v>
      </c>
      <c r="E12514">
        <v>-1134.9000000000001</v>
      </c>
      <c r="F12514">
        <v>746</v>
      </c>
      <c r="I12514">
        <f>IFERROR(VLOOKUP(H12514,ticker_cik_sic_ind!$J$1:$K$2838,2,FALSE),A12514)</f>
        <v>1579877</v>
      </c>
      <c r="J12514">
        <f t="shared" si="195"/>
        <v>0</v>
      </c>
      <c r="L12514" s="4">
        <f>VLOOKUP(A12514,ticker_cik_sic_ind!$B$1:$H$2872,7,FALSE)</f>
        <v>2958100</v>
      </c>
    </row>
    <row r="12515" spans="1:12" x14ac:dyDescent="0.25">
      <c r="A12515">
        <v>1590895</v>
      </c>
      <c r="B12515">
        <v>2020</v>
      </c>
      <c r="C12515" t="s">
        <v>5546</v>
      </c>
      <c r="D12515">
        <v>6082.0020000000004</v>
      </c>
      <c r="E12515">
        <v>-1085.519</v>
      </c>
      <c r="F12515">
        <v>746</v>
      </c>
      <c r="I12515">
        <f>IFERROR(VLOOKUP(H12515,ticker_cik_sic_ind!$J$1:$K$2838,2,FALSE),A12515)</f>
        <v>1590895</v>
      </c>
      <c r="J12515">
        <f t="shared" si="195"/>
        <v>0</v>
      </c>
      <c r="L12515" s="4">
        <f>VLOOKUP(A12515,ticker_cik_sic_ind!$B$1:$H$2872,7,FALSE)</f>
        <v>1</v>
      </c>
    </row>
    <row r="12516" spans="1:12" x14ac:dyDescent="0.25">
      <c r="A12516">
        <v>1042776</v>
      </c>
      <c r="B12516">
        <v>2020</v>
      </c>
      <c r="C12516" t="s">
        <v>5546</v>
      </c>
      <c r="D12516">
        <v>3525.3670000000002</v>
      </c>
      <c r="E12516">
        <v>-1702.9749999999999</v>
      </c>
      <c r="F12516">
        <v>748</v>
      </c>
      <c r="I12516">
        <f>IFERROR(VLOOKUP(H12516,ticker_cik_sic_ind!$J$1:$K$2838,2,FALSE),A12516)</f>
        <v>1042776</v>
      </c>
      <c r="J12516">
        <f t="shared" si="195"/>
        <v>0</v>
      </c>
      <c r="L12516" s="4">
        <f>VLOOKUP(A12516,ticker_cik_sic_ind!$B$1:$H$2872,7,FALSE)</f>
        <v>2958100</v>
      </c>
    </row>
    <row r="12517" spans="1:12" x14ac:dyDescent="0.25">
      <c r="A12517">
        <v>1095651</v>
      </c>
      <c r="B12517">
        <v>2020</v>
      </c>
      <c r="C12517" t="s">
        <v>5546</v>
      </c>
      <c r="D12517">
        <v>4766.027</v>
      </c>
      <c r="E12517">
        <v>-1321.1969999999999</v>
      </c>
      <c r="F12517">
        <v>749</v>
      </c>
      <c r="I12517">
        <f>IFERROR(VLOOKUP(H12517,ticker_cik_sic_ind!$J$1:$K$2838,2,FALSE),A12517)</f>
        <v>1095651</v>
      </c>
      <c r="J12517">
        <f t="shared" si="195"/>
        <v>0</v>
      </c>
      <c r="L12517" s="4">
        <f>VLOOKUP(A12517,ticker_cik_sic_ind!$B$1:$H$2872,7,FALSE)</f>
        <v>2958100</v>
      </c>
    </row>
    <row r="12518" spans="1:12" x14ac:dyDescent="0.25">
      <c r="A12518">
        <v>1002047</v>
      </c>
      <c r="B12518">
        <v>2020</v>
      </c>
      <c r="C12518" t="s">
        <v>5546</v>
      </c>
      <c r="D12518">
        <v>7811</v>
      </c>
      <c r="E12518">
        <v>-863</v>
      </c>
      <c r="F12518">
        <v>750</v>
      </c>
      <c r="I12518">
        <f>IFERROR(VLOOKUP(H12518,ticker_cik_sic_ind!$J$1:$K$2838,2,FALSE),A12518)</f>
        <v>1002047</v>
      </c>
      <c r="J12518">
        <f t="shared" si="195"/>
        <v>0</v>
      </c>
      <c r="L12518" s="4">
        <f>VLOOKUP(A12518,ticker_cik_sic_ind!$B$1:$H$2872,7,FALSE)</f>
        <v>2958100</v>
      </c>
    </row>
    <row r="12519" spans="1:12" x14ac:dyDescent="0.25">
      <c r="A12519">
        <v>749251</v>
      </c>
      <c r="B12519">
        <v>2020</v>
      </c>
      <c r="C12519" t="s">
        <v>5546</v>
      </c>
      <c r="D12519">
        <v>6729.6409999999996</v>
      </c>
      <c r="E12519">
        <v>-963.80200000000002</v>
      </c>
      <c r="F12519">
        <v>750</v>
      </c>
      <c r="I12519">
        <f>IFERROR(VLOOKUP(H12519,ticker_cik_sic_ind!$J$1:$K$2838,2,FALSE),A12519)</f>
        <v>749251</v>
      </c>
      <c r="J12519">
        <f t="shared" si="195"/>
        <v>0</v>
      </c>
      <c r="L12519" s="4">
        <f>VLOOKUP(A12519,ticker_cik_sic_ind!$B$1:$H$2872,7,FALSE)</f>
        <v>2958100</v>
      </c>
    </row>
    <row r="12520" spans="1:12" x14ac:dyDescent="0.25">
      <c r="A12520">
        <v>1571123</v>
      </c>
      <c r="B12520">
        <v>2020</v>
      </c>
      <c r="C12520" t="s">
        <v>5546</v>
      </c>
      <c r="D12520">
        <v>4627</v>
      </c>
      <c r="E12520">
        <v>-1349</v>
      </c>
      <c r="F12520">
        <v>752</v>
      </c>
      <c r="I12520">
        <f>IFERROR(VLOOKUP(H12520,ticker_cik_sic_ind!$J$1:$K$2838,2,FALSE),A12520)</f>
        <v>1571123</v>
      </c>
      <c r="J12520">
        <f t="shared" si="195"/>
        <v>0</v>
      </c>
      <c r="L12520" s="4">
        <f>VLOOKUP(A12520,ticker_cik_sic_ind!$B$1:$H$2872,7,FALSE)</f>
        <v>2958100</v>
      </c>
    </row>
    <row r="12521" spans="1:12" x14ac:dyDescent="0.25">
      <c r="A12521">
        <v>706688</v>
      </c>
      <c r="B12521">
        <v>2020</v>
      </c>
      <c r="C12521" t="s">
        <v>5546</v>
      </c>
      <c r="D12521">
        <v>3180.1979999999999</v>
      </c>
      <c r="E12521">
        <v>-1849.558</v>
      </c>
      <c r="F12521">
        <v>752</v>
      </c>
      <c r="I12521">
        <f>IFERROR(VLOOKUP(H12521,ticker_cik_sic_ind!$J$1:$K$2838,2,FALSE),A12521)</f>
        <v>706688</v>
      </c>
      <c r="J12521">
        <f t="shared" si="195"/>
        <v>0</v>
      </c>
      <c r="L12521" s="4">
        <f>VLOOKUP(A12521,ticker_cik_sic_ind!$B$1:$H$2872,7,FALSE)</f>
        <v>2958100</v>
      </c>
    </row>
    <row r="12522" spans="1:12" x14ac:dyDescent="0.25">
      <c r="A12522">
        <v>1144215</v>
      </c>
      <c r="B12522">
        <v>2020</v>
      </c>
      <c r="C12522" t="s">
        <v>5546</v>
      </c>
      <c r="D12522">
        <v>3121.1</v>
      </c>
      <c r="E12522">
        <v>-1884.9</v>
      </c>
      <c r="F12522">
        <v>754</v>
      </c>
      <c r="I12522">
        <f>IFERROR(VLOOKUP(H12522,ticker_cik_sic_ind!$J$1:$K$2838,2,FALSE),A12522)</f>
        <v>1144215</v>
      </c>
      <c r="J12522">
        <f t="shared" si="195"/>
        <v>0</v>
      </c>
      <c r="L12522" s="4">
        <f>VLOOKUP(A12522,ticker_cik_sic_ind!$B$1:$H$2872,7,FALSE)</f>
        <v>2958100</v>
      </c>
    </row>
    <row r="12523" spans="1:12" x14ac:dyDescent="0.25">
      <c r="A12523">
        <v>1564408</v>
      </c>
      <c r="B12523">
        <v>2020</v>
      </c>
      <c r="C12523" t="s">
        <v>5546</v>
      </c>
      <c r="D12523">
        <v>2776.0250000000001</v>
      </c>
      <c r="E12523">
        <v>-2116.6979999999999</v>
      </c>
      <c r="F12523">
        <v>755</v>
      </c>
      <c r="I12523">
        <f>IFERROR(VLOOKUP(H12523,ticker_cik_sic_ind!$J$1:$K$2838,2,FALSE),A12523)</f>
        <v>1564408</v>
      </c>
      <c r="J12523">
        <f t="shared" si="195"/>
        <v>0</v>
      </c>
      <c r="L12523" s="4">
        <f>VLOOKUP(A12523,ticker_cik_sic_ind!$B$1:$H$2872,7,FALSE)</f>
        <v>2958100</v>
      </c>
    </row>
    <row r="12524" spans="1:12" x14ac:dyDescent="0.25">
      <c r="A12524">
        <v>1332349</v>
      </c>
      <c r="B12524">
        <v>2020</v>
      </c>
      <c r="C12524" t="s">
        <v>5546</v>
      </c>
      <c r="D12524">
        <v>7459.482</v>
      </c>
      <c r="E12524">
        <v>-866.20399999999995</v>
      </c>
      <c r="F12524">
        <v>756</v>
      </c>
      <c r="I12524">
        <f>IFERROR(VLOOKUP(H12524,ticker_cik_sic_ind!$J$1:$K$2838,2,FALSE),A12524)</f>
        <v>1332349</v>
      </c>
      <c r="J12524">
        <f t="shared" si="195"/>
        <v>0</v>
      </c>
      <c r="L12524" s="4">
        <f>VLOOKUP(A12524,ticker_cik_sic_ind!$B$1:$H$2872,7,FALSE)</f>
        <v>2958100</v>
      </c>
    </row>
    <row r="12525" spans="1:12" x14ac:dyDescent="0.25">
      <c r="A12525">
        <v>58492</v>
      </c>
      <c r="B12525">
        <v>2020</v>
      </c>
      <c r="C12525" t="s">
        <v>5546</v>
      </c>
      <c r="D12525">
        <v>5002</v>
      </c>
      <c r="E12525">
        <v>-1238.8</v>
      </c>
      <c r="F12525">
        <v>756</v>
      </c>
      <c r="I12525">
        <f>IFERROR(VLOOKUP(H12525,ticker_cik_sic_ind!$J$1:$K$2838,2,FALSE),A12525)</f>
        <v>58492</v>
      </c>
      <c r="J12525">
        <f t="shared" si="195"/>
        <v>0</v>
      </c>
      <c r="L12525" s="4">
        <f>VLOOKUP(A12525,ticker_cik_sic_ind!$B$1:$H$2872,7,FALSE)</f>
        <v>2958100</v>
      </c>
    </row>
    <row r="12526" spans="1:12" x14ac:dyDescent="0.25">
      <c r="A12526">
        <v>28917</v>
      </c>
      <c r="B12526">
        <v>2020</v>
      </c>
      <c r="C12526" t="s">
        <v>5546</v>
      </c>
      <c r="D12526">
        <v>3512.0790000000002</v>
      </c>
      <c r="E12526">
        <v>-1645.8440000000001</v>
      </c>
      <c r="F12526">
        <v>758</v>
      </c>
      <c r="I12526">
        <f>IFERROR(VLOOKUP(H12526,ticker_cik_sic_ind!$J$1:$K$2838,2,FALSE),A12526)</f>
        <v>28917</v>
      </c>
      <c r="J12526">
        <f t="shared" si="195"/>
        <v>0</v>
      </c>
      <c r="L12526" s="4">
        <f>VLOOKUP(A12526,ticker_cik_sic_ind!$B$1:$H$2872,7,FALSE)</f>
        <v>2958100</v>
      </c>
    </row>
    <row r="12527" spans="1:12" x14ac:dyDescent="0.25">
      <c r="A12527">
        <v>1616000</v>
      </c>
      <c r="B12527">
        <v>2020</v>
      </c>
      <c r="C12527" t="s">
        <v>5546</v>
      </c>
      <c r="D12527">
        <v>3167.931</v>
      </c>
      <c r="E12527">
        <v>-1807.6110000000001</v>
      </c>
      <c r="F12527">
        <v>759</v>
      </c>
      <c r="I12527">
        <f>IFERROR(VLOOKUP(H12527,ticker_cik_sic_ind!$J$1:$K$2838,2,FALSE),A12527)</f>
        <v>1616000</v>
      </c>
      <c r="J12527">
        <f t="shared" si="195"/>
        <v>0</v>
      </c>
      <c r="L12527" s="4">
        <f>VLOOKUP(A12527,ticker_cik_sic_ind!$B$1:$H$2872,7,FALSE)</f>
        <v>2958100</v>
      </c>
    </row>
    <row r="12528" spans="1:12" x14ac:dyDescent="0.25">
      <c r="A12528">
        <v>1618673</v>
      </c>
      <c r="B12528">
        <v>2020</v>
      </c>
      <c r="C12528" t="s">
        <v>5546</v>
      </c>
      <c r="D12528">
        <v>4653.5</v>
      </c>
      <c r="E12528">
        <v>-1298.2</v>
      </c>
      <c r="F12528">
        <v>760</v>
      </c>
      <c r="I12528">
        <f>IFERROR(VLOOKUP(H12528,ticker_cik_sic_ind!$J$1:$K$2838,2,FALSE),A12528)</f>
        <v>1618673</v>
      </c>
      <c r="J12528">
        <f t="shared" si="195"/>
        <v>0</v>
      </c>
      <c r="L12528" s="4">
        <f>VLOOKUP(A12528,ticker_cik_sic_ind!$B$1:$H$2872,7,FALSE)</f>
        <v>2958100</v>
      </c>
    </row>
    <row r="12529" spans="1:12" x14ac:dyDescent="0.25">
      <c r="A12529">
        <v>1031203</v>
      </c>
      <c r="B12529">
        <v>2020</v>
      </c>
      <c r="C12529" t="s">
        <v>5546</v>
      </c>
      <c r="D12529">
        <v>5225.7610000000004</v>
      </c>
      <c r="E12529">
        <v>-1164.0650000000001</v>
      </c>
      <c r="F12529">
        <v>761</v>
      </c>
      <c r="I12529">
        <f>IFERROR(VLOOKUP(H12529,ticker_cik_sic_ind!$J$1:$K$2838,2,FALSE),A12529)</f>
        <v>1031203</v>
      </c>
      <c r="J12529">
        <f t="shared" si="195"/>
        <v>0</v>
      </c>
      <c r="L12529" s="4">
        <f>VLOOKUP(A12529,ticker_cik_sic_ind!$B$1:$H$2872,7,FALSE)</f>
        <v>2958100</v>
      </c>
    </row>
    <row r="12530" spans="1:12" x14ac:dyDescent="0.25">
      <c r="A12530">
        <v>895419</v>
      </c>
      <c r="B12530">
        <v>2020</v>
      </c>
      <c r="C12530" t="s">
        <v>5546</v>
      </c>
      <c r="D12530">
        <v>2816.9</v>
      </c>
      <c r="E12530">
        <v>-2041.2</v>
      </c>
      <c r="F12530">
        <v>762</v>
      </c>
      <c r="I12530">
        <f>IFERROR(VLOOKUP(H12530,ticker_cik_sic_ind!$J$1:$K$2838,2,FALSE),A12530)</f>
        <v>895419</v>
      </c>
      <c r="J12530">
        <f t="shared" si="195"/>
        <v>0</v>
      </c>
      <c r="L12530" s="4">
        <f>VLOOKUP(A12530,ticker_cik_sic_ind!$B$1:$H$2872,7,FALSE)</f>
        <v>2958100</v>
      </c>
    </row>
    <row r="12531" spans="1:12" x14ac:dyDescent="0.25">
      <c r="A12531">
        <v>896622</v>
      </c>
      <c r="B12531">
        <v>2020</v>
      </c>
      <c r="C12531" t="s">
        <v>5546</v>
      </c>
      <c r="D12531">
        <v>3588.7159999999999</v>
      </c>
      <c r="E12531">
        <v>-1581.422</v>
      </c>
      <c r="F12531">
        <v>763</v>
      </c>
      <c r="I12531">
        <f>IFERROR(VLOOKUP(H12531,ticker_cik_sic_ind!$J$1:$K$2838,2,FALSE),A12531)</f>
        <v>896622</v>
      </c>
      <c r="J12531">
        <f t="shared" si="195"/>
        <v>0</v>
      </c>
      <c r="L12531" s="4">
        <f>VLOOKUP(A12531,ticker_cik_sic_ind!$B$1:$H$2872,7,FALSE)</f>
        <v>2958100</v>
      </c>
    </row>
    <row r="12532" spans="1:12" x14ac:dyDescent="0.25">
      <c r="A12532">
        <v>945764</v>
      </c>
      <c r="B12532">
        <v>2020</v>
      </c>
      <c r="C12532" t="s">
        <v>5546</v>
      </c>
      <c r="D12532">
        <v>4732.0339999999997</v>
      </c>
      <c r="E12532">
        <v>-1270.6759999999999</v>
      </c>
      <c r="F12532">
        <v>764</v>
      </c>
      <c r="I12532">
        <f>IFERROR(VLOOKUP(H12532,ticker_cik_sic_ind!$J$1:$K$2838,2,FALSE),A12532)</f>
        <v>945764</v>
      </c>
      <c r="J12532">
        <f t="shared" si="195"/>
        <v>0</v>
      </c>
      <c r="L12532" s="4">
        <f>VLOOKUP(A12532,ticker_cik_sic_ind!$B$1:$H$2872,7,FALSE)</f>
        <v>2958100</v>
      </c>
    </row>
    <row r="12533" spans="1:12" x14ac:dyDescent="0.25">
      <c r="A12533">
        <v>726958</v>
      </c>
      <c r="B12533">
        <v>2020</v>
      </c>
      <c r="C12533" t="s">
        <v>5546</v>
      </c>
      <c r="D12533">
        <v>3836.7460000000001</v>
      </c>
      <c r="E12533">
        <v>-1489.2139999999999</v>
      </c>
      <c r="F12533">
        <v>765</v>
      </c>
      <c r="I12533">
        <f>IFERROR(VLOOKUP(H12533,ticker_cik_sic_ind!$J$1:$K$2838,2,FALSE),A12533)</f>
        <v>726958</v>
      </c>
      <c r="J12533">
        <f t="shared" si="195"/>
        <v>0</v>
      </c>
      <c r="L12533" s="4">
        <f>VLOOKUP(A12533,ticker_cik_sic_ind!$B$1:$H$2872,7,FALSE)</f>
        <v>2958100</v>
      </c>
    </row>
    <row r="12534" spans="1:12" x14ac:dyDescent="0.25">
      <c r="A12534">
        <v>1609711</v>
      </c>
      <c r="B12534">
        <v>2020</v>
      </c>
      <c r="C12534" t="s">
        <v>5546</v>
      </c>
      <c r="D12534">
        <v>6448.9</v>
      </c>
      <c r="E12534">
        <v>-956.7</v>
      </c>
      <c r="F12534">
        <v>765</v>
      </c>
      <c r="I12534">
        <f>IFERROR(VLOOKUP(H12534,ticker_cik_sic_ind!$J$1:$K$2838,2,FALSE),A12534)</f>
        <v>1609711</v>
      </c>
      <c r="J12534">
        <f t="shared" si="195"/>
        <v>0</v>
      </c>
      <c r="L12534" s="4">
        <f>VLOOKUP(A12534,ticker_cik_sic_ind!$B$1:$H$2872,7,FALSE)</f>
        <v>2958100</v>
      </c>
    </row>
    <row r="12535" spans="1:12" x14ac:dyDescent="0.25">
      <c r="A12535">
        <v>26324</v>
      </c>
      <c r="B12535">
        <v>2020</v>
      </c>
      <c r="C12535" t="s">
        <v>5546</v>
      </c>
      <c r="D12535">
        <v>3426.64</v>
      </c>
      <c r="E12535">
        <v>-1652.296</v>
      </c>
      <c r="F12535">
        <v>767</v>
      </c>
      <c r="I12535">
        <f>IFERROR(VLOOKUP(H12535,ticker_cik_sic_ind!$J$1:$K$2838,2,FALSE),A12535)</f>
        <v>26324</v>
      </c>
      <c r="J12535">
        <f t="shared" si="195"/>
        <v>0</v>
      </c>
      <c r="L12535" s="4">
        <f>VLOOKUP(A12535,ticker_cik_sic_ind!$B$1:$H$2872,7,FALSE)</f>
        <v>2958100</v>
      </c>
    </row>
    <row r="12536" spans="1:12" x14ac:dyDescent="0.25">
      <c r="A12536">
        <v>723612</v>
      </c>
      <c r="B12536">
        <v>2020</v>
      </c>
      <c r="C12536" t="s">
        <v>5546</v>
      </c>
      <c r="D12536">
        <v>24455</v>
      </c>
      <c r="E12536">
        <v>-376</v>
      </c>
      <c r="F12536">
        <v>767</v>
      </c>
      <c r="I12536">
        <f>IFERROR(VLOOKUP(H12536,ticker_cik_sic_ind!$J$1:$K$2838,2,FALSE),A12536)</f>
        <v>723612</v>
      </c>
      <c r="J12536">
        <f t="shared" si="195"/>
        <v>0</v>
      </c>
      <c r="L12536" s="4">
        <f>VLOOKUP(A12536,ticker_cik_sic_ind!$B$1:$H$2872,7,FALSE)</f>
        <v>2958100</v>
      </c>
    </row>
    <row r="12537" spans="1:12" x14ac:dyDescent="0.25">
      <c r="A12537">
        <v>1492426</v>
      </c>
      <c r="B12537">
        <v>2020</v>
      </c>
      <c r="C12537" t="s">
        <v>5546</v>
      </c>
      <c r="D12537">
        <v>3708.0039999999999</v>
      </c>
      <c r="E12537">
        <v>-1520.873</v>
      </c>
      <c r="F12537">
        <v>769</v>
      </c>
      <c r="I12537">
        <f>IFERROR(VLOOKUP(H12537,ticker_cik_sic_ind!$J$1:$K$2838,2,FALSE),A12537)</f>
        <v>1492426</v>
      </c>
      <c r="J12537">
        <f t="shared" si="195"/>
        <v>0</v>
      </c>
      <c r="L12537" s="4">
        <f>VLOOKUP(A12537,ticker_cik_sic_ind!$B$1:$H$2872,7,FALSE)</f>
        <v>2958100</v>
      </c>
    </row>
    <row r="12538" spans="1:12" x14ac:dyDescent="0.25">
      <c r="A12538">
        <v>1439404</v>
      </c>
      <c r="B12538">
        <v>2020</v>
      </c>
      <c r="C12538" t="s">
        <v>5546</v>
      </c>
      <c r="D12538">
        <v>3184.252</v>
      </c>
      <c r="E12538">
        <v>-1722.951</v>
      </c>
      <c r="F12538">
        <v>770</v>
      </c>
      <c r="I12538">
        <f>IFERROR(VLOOKUP(H12538,ticker_cik_sic_ind!$J$1:$K$2838,2,FALSE),A12538)</f>
        <v>1439404</v>
      </c>
      <c r="J12538">
        <f t="shared" si="195"/>
        <v>0</v>
      </c>
      <c r="L12538" s="4">
        <f>VLOOKUP(A12538,ticker_cik_sic_ind!$B$1:$H$2872,7,FALSE)</f>
        <v>2958100</v>
      </c>
    </row>
    <row r="12539" spans="1:12" x14ac:dyDescent="0.25">
      <c r="A12539">
        <v>771497</v>
      </c>
      <c r="B12539">
        <v>2020</v>
      </c>
      <c r="C12539" t="s">
        <v>5546</v>
      </c>
      <c r="D12539">
        <v>3744</v>
      </c>
      <c r="E12539">
        <v>-1503.6</v>
      </c>
      <c r="F12539">
        <v>770</v>
      </c>
      <c r="I12539">
        <f>IFERROR(VLOOKUP(H12539,ticker_cik_sic_ind!$J$1:$K$2838,2,FALSE),A12539)</f>
        <v>771497</v>
      </c>
      <c r="J12539">
        <f t="shared" si="195"/>
        <v>0</v>
      </c>
      <c r="L12539" s="4">
        <f>VLOOKUP(A12539,ticker_cik_sic_ind!$B$1:$H$2872,7,FALSE)</f>
        <v>2958100</v>
      </c>
    </row>
    <row r="12540" spans="1:12" x14ac:dyDescent="0.25">
      <c r="A12540">
        <v>921825</v>
      </c>
      <c r="B12540">
        <v>2020</v>
      </c>
      <c r="C12540" t="s">
        <v>5546</v>
      </c>
      <c r="D12540">
        <v>3254.9009999999998</v>
      </c>
      <c r="E12540">
        <v>-1674.403</v>
      </c>
      <c r="F12540">
        <v>772</v>
      </c>
      <c r="I12540">
        <f>IFERROR(VLOOKUP(H12540,ticker_cik_sic_ind!$J$1:$K$2838,2,FALSE),A12540)</f>
        <v>921825</v>
      </c>
      <c r="J12540">
        <f t="shared" si="195"/>
        <v>0</v>
      </c>
      <c r="L12540" s="4">
        <f>VLOOKUP(A12540,ticker_cik_sic_ind!$B$1:$H$2872,7,FALSE)</f>
        <v>2958100</v>
      </c>
    </row>
    <row r="12541" spans="1:12" x14ac:dyDescent="0.25">
      <c r="A12541">
        <v>91142</v>
      </c>
      <c r="B12541">
        <v>2020</v>
      </c>
      <c r="C12541" t="s">
        <v>5546</v>
      </c>
      <c r="D12541">
        <v>3175.6</v>
      </c>
      <c r="E12541">
        <v>-1725.1</v>
      </c>
      <c r="F12541">
        <v>773</v>
      </c>
      <c r="I12541">
        <f>IFERROR(VLOOKUP(H12541,ticker_cik_sic_ind!$J$1:$K$2838,2,FALSE),A12541)</f>
        <v>91142</v>
      </c>
      <c r="J12541">
        <f t="shared" si="195"/>
        <v>0</v>
      </c>
      <c r="L12541" s="4">
        <f>VLOOKUP(A12541,ticker_cik_sic_ind!$B$1:$H$2872,7,FALSE)</f>
        <v>2958100</v>
      </c>
    </row>
    <row r="12542" spans="1:12" x14ac:dyDescent="0.25">
      <c r="A12542">
        <v>1627223</v>
      </c>
      <c r="B12542">
        <v>2020</v>
      </c>
      <c r="C12542" t="s">
        <v>5546</v>
      </c>
      <c r="D12542">
        <v>7433</v>
      </c>
      <c r="E12542">
        <v>-829</v>
      </c>
      <c r="F12542">
        <v>774</v>
      </c>
      <c r="I12542">
        <f>IFERROR(VLOOKUP(H12542,ticker_cik_sic_ind!$J$1:$K$2838,2,FALSE),A12542)</f>
        <v>1627223</v>
      </c>
      <c r="J12542">
        <f t="shared" si="195"/>
        <v>0</v>
      </c>
      <c r="L12542" s="4">
        <f>VLOOKUP(A12542,ticker_cik_sic_ind!$B$1:$H$2872,7,FALSE)</f>
        <v>2958100</v>
      </c>
    </row>
    <row r="12543" spans="1:12" x14ac:dyDescent="0.25">
      <c r="A12543">
        <v>1390844</v>
      </c>
      <c r="B12543">
        <v>2020</v>
      </c>
      <c r="C12543" t="s">
        <v>5546</v>
      </c>
      <c r="D12543">
        <v>4012.9</v>
      </c>
      <c r="E12543">
        <v>-1419</v>
      </c>
      <c r="F12543">
        <v>775</v>
      </c>
      <c r="I12543">
        <f>IFERROR(VLOOKUP(H12543,ticker_cik_sic_ind!$J$1:$K$2838,2,FALSE),A12543)</f>
        <v>1390844</v>
      </c>
      <c r="J12543">
        <f t="shared" si="195"/>
        <v>0</v>
      </c>
      <c r="L12543" s="4">
        <f>VLOOKUP(A12543,ticker_cik_sic_ind!$B$1:$H$2872,7,FALSE)</f>
        <v>43979</v>
      </c>
    </row>
    <row r="12544" spans="1:12" x14ac:dyDescent="0.25">
      <c r="A12544">
        <v>1373715</v>
      </c>
      <c r="B12544">
        <v>2020</v>
      </c>
      <c r="C12544" t="s">
        <v>5546</v>
      </c>
      <c r="D12544">
        <v>4602.7030000000004</v>
      </c>
      <c r="E12544">
        <v>-1260.9459999999999</v>
      </c>
      <c r="F12544">
        <v>776</v>
      </c>
      <c r="I12544">
        <f>IFERROR(VLOOKUP(H12544,ticker_cik_sic_ind!$J$1:$K$2838,2,FALSE),A12544)</f>
        <v>1373715</v>
      </c>
      <c r="J12544">
        <f t="shared" si="195"/>
        <v>0</v>
      </c>
      <c r="L12544" s="4">
        <f>VLOOKUP(A12544,ticker_cik_sic_ind!$B$1:$H$2872,7,FALSE)</f>
        <v>2958100</v>
      </c>
    </row>
    <row r="12545" spans="1:12" x14ac:dyDescent="0.25">
      <c r="A12545">
        <v>1067837</v>
      </c>
      <c r="B12545">
        <v>2020</v>
      </c>
      <c r="C12545" t="s">
        <v>5546</v>
      </c>
      <c r="D12545">
        <v>4124.6239999999998</v>
      </c>
      <c r="E12545">
        <v>-1347.6420000000001</v>
      </c>
      <c r="F12545">
        <v>777</v>
      </c>
      <c r="I12545">
        <f>IFERROR(VLOOKUP(H12545,ticker_cik_sic_ind!$J$1:$K$2838,2,FALSE),A12545)</f>
        <v>1067837</v>
      </c>
      <c r="J12545">
        <f t="shared" si="195"/>
        <v>0</v>
      </c>
      <c r="L12545" s="4">
        <f>VLOOKUP(A12545,ticker_cik_sic_ind!$B$1:$H$2872,7,FALSE)</f>
        <v>2958100</v>
      </c>
    </row>
    <row r="12546" spans="1:12" x14ac:dyDescent="0.25">
      <c r="A12546">
        <v>72331</v>
      </c>
      <c r="B12546">
        <v>2020</v>
      </c>
      <c r="C12546" t="s">
        <v>5546</v>
      </c>
      <c r="D12546">
        <v>3491.538</v>
      </c>
      <c r="E12546">
        <v>-1546.8879999999999</v>
      </c>
      <c r="F12546">
        <v>778</v>
      </c>
      <c r="I12546">
        <f>IFERROR(VLOOKUP(H12546,ticker_cik_sic_ind!$J$1:$K$2838,2,FALSE),A12546)</f>
        <v>72331</v>
      </c>
      <c r="J12546">
        <f t="shared" si="195"/>
        <v>0</v>
      </c>
      <c r="L12546" s="4">
        <f>VLOOKUP(A12546,ticker_cik_sic_ind!$B$1:$H$2872,7,FALSE)</f>
        <v>2958100</v>
      </c>
    </row>
    <row r="12547" spans="1:12" x14ac:dyDescent="0.25">
      <c r="A12547">
        <v>1526113</v>
      </c>
      <c r="B12547">
        <v>2020</v>
      </c>
      <c r="C12547" t="s">
        <v>5546</v>
      </c>
      <c r="D12547">
        <v>3494.759</v>
      </c>
      <c r="E12547">
        <v>-1545.627</v>
      </c>
      <c r="F12547">
        <v>779</v>
      </c>
      <c r="I12547">
        <f>IFERROR(VLOOKUP(H12547,ticker_cik_sic_ind!$J$1:$K$2838,2,FALSE),A12547)</f>
        <v>1526113</v>
      </c>
      <c r="J12547">
        <f t="shared" ref="J12547:J12610" si="196">IF(OR(AND(C12547="financial",F12547&lt;$L$1),AND(C12547="non_financial",F12547&lt;$M$1)),1,0)</f>
        <v>0</v>
      </c>
      <c r="L12547" s="4">
        <f>VLOOKUP(A12547,ticker_cik_sic_ind!$B$1:$H$2872,7,FALSE)</f>
        <v>2958100</v>
      </c>
    </row>
    <row r="12548" spans="1:12" x14ac:dyDescent="0.25">
      <c r="A12548">
        <v>46619</v>
      </c>
      <c r="B12548">
        <v>2020</v>
      </c>
      <c r="C12548" t="s">
        <v>5546</v>
      </c>
      <c r="D12548">
        <v>2960.288</v>
      </c>
      <c r="E12548">
        <v>-1820.7280000000001</v>
      </c>
      <c r="F12548">
        <v>780</v>
      </c>
      <c r="I12548">
        <f>IFERROR(VLOOKUP(H12548,ticker_cik_sic_ind!$J$1:$K$2838,2,FALSE),A12548)</f>
        <v>46619</v>
      </c>
      <c r="J12548">
        <f t="shared" si="196"/>
        <v>0</v>
      </c>
      <c r="L12548" s="4">
        <f>VLOOKUP(A12548,ticker_cik_sic_ind!$B$1:$H$2872,7,FALSE)</f>
        <v>2958100</v>
      </c>
    </row>
    <row r="12549" spans="1:12" x14ac:dyDescent="0.25">
      <c r="A12549">
        <v>913142</v>
      </c>
      <c r="B12549">
        <v>2020</v>
      </c>
      <c r="C12549" t="s">
        <v>5546</v>
      </c>
      <c r="D12549">
        <v>3822.98</v>
      </c>
      <c r="E12549">
        <v>-1433.5329999999999</v>
      </c>
      <c r="F12549">
        <v>781</v>
      </c>
      <c r="I12549">
        <f>IFERROR(VLOOKUP(H12549,ticker_cik_sic_ind!$J$1:$K$2838,2,FALSE),A12549)</f>
        <v>913142</v>
      </c>
      <c r="J12549">
        <f t="shared" si="196"/>
        <v>0</v>
      </c>
      <c r="L12549" s="4">
        <f>VLOOKUP(A12549,ticker_cik_sic_ind!$B$1:$H$2872,7,FALSE)</f>
        <v>2958100</v>
      </c>
    </row>
    <row r="12550" spans="1:12" x14ac:dyDescent="0.25">
      <c r="A12550">
        <v>8818</v>
      </c>
      <c r="B12550">
        <v>2020</v>
      </c>
      <c r="C12550" t="s">
        <v>5546</v>
      </c>
      <c r="D12550">
        <v>5389.7</v>
      </c>
      <c r="E12550">
        <v>-1062.5</v>
      </c>
      <c r="F12550">
        <v>781</v>
      </c>
      <c r="I12550">
        <f>IFERROR(VLOOKUP(H12550,ticker_cik_sic_ind!$J$1:$K$2838,2,FALSE),A12550)</f>
        <v>8818</v>
      </c>
      <c r="J12550">
        <f t="shared" si="196"/>
        <v>0</v>
      </c>
      <c r="L12550" s="4">
        <f>VLOOKUP(A12550,ticker_cik_sic_ind!$B$1:$H$2872,7,FALSE)</f>
        <v>2958100</v>
      </c>
    </row>
    <row r="12551" spans="1:12" x14ac:dyDescent="0.25">
      <c r="A12551">
        <v>85535</v>
      </c>
      <c r="B12551">
        <v>2020</v>
      </c>
      <c r="C12551" t="s">
        <v>5546</v>
      </c>
      <c r="D12551">
        <v>2544.1509999999998</v>
      </c>
      <c r="E12551">
        <v>-2170.453</v>
      </c>
      <c r="F12551">
        <v>783</v>
      </c>
      <c r="I12551">
        <f>IFERROR(VLOOKUP(H12551,ticker_cik_sic_ind!$J$1:$K$2838,2,FALSE),A12551)</f>
        <v>85535</v>
      </c>
      <c r="J12551">
        <f t="shared" si="196"/>
        <v>0</v>
      </c>
      <c r="L12551" s="4">
        <f>VLOOKUP(A12551,ticker_cik_sic_ind!$B$1:$H$2872,7,FALSE)</f>
        <v>2958100</v>
      </c>
    </row>
    <row r="12552" spans="1:12" x14ac:dyDescent="0.25">
      <c r="A12552">
        <v>1512673</v>
      </c>
      <c r="B12552">
        <v>2020</v>
      </c>
      <c r="C12552" t="s">
        <v>5546</v>
      </c>
      <c r="D12552">
        <v>4654.0060000000003</v>
      </c>
      <c r="E12552">
        <v>-1184.472</v>
      </c>
      <c r="F12552">
        <v>784</v>
      </c>
      <c r="I12552">
        <f>IFERROR(VLOOKUP(H12552,ticker_cik_sic_ind!$J$1:$K$2838,2,FALSE),A12552)</f>
        <v>1512673</v>
      </c>
      <c r="J12552">
        <f t="shared" si="196"/>
        <v>0</v>
      </c>
      <c r="L12552" s="4">
        <f>VLOOKUP(A12552,ticker_cik_sic_ind!$B$1:$H$2872,7,FALSE)</f>
        <v>2958100</v>
      </c>
    </row>
    <row r="12553" spans="1:12" x14ac:dyDescent="0.25">
      <c r="A12553">
        <v>773141</v>
      </c>
      <c r="B12553">
        <v>2020</v>
      </c>
      <c r="C12553" t="s">
        <v>5546</v>
      </c>
      <c r="D12553">
        <v>3086.0970000000002</v>
      </c>
      <c r="E12553">
        <v>-1661.1510000000001</v>
      </c>
      <c r="F12553">
        <v>785</v>
      </c>
      <c r="I12553">
        <f>IFERROR(VLOOKUP(H12553,ticker_cik_sic_ind!$J$1:$K$2838,2,FALSE),A12553)</f>
        <v>773141</v>
      </c>
      <c r="J12553">
        <f t="shared" si="196"/>
        <v>0</v>
      </c>
      <c r="L12553" s="4">
        <f>VLOOKUP(A12553,ticker_cik_sic_ind!$B$1:$H$2872,7,FALSE)</f>
        <v>2958100</v>
      </c>
    </row>
    <row r="12554" spans="1:12" x14ac:dyDescent="0.25">
      <c r="A12554">
        <v>1048695</v>
      </c>
      <c r="B12554">
        <v>2020</v>
      </c>
      <c r="C12554" t="s">
        <v>5546</v>
      </c>
      <c r="D12554">
        <v>3177.2750000000001</v>
      </c>
      <c r="E12554">
        <v>-1623.7819999999999</v>
      </c>
      <c r="F12554">
        <v>786</v>
      </c>
      <c r="I12554">
        <f>IFERROR(VLOOKUP(H12554,ticker_cik_sic_ind!$J$1:$K$2838,2,FALSE),A12554)</f>
        <v>1048695</v>
      </c>
      <c r="J12554">
        <f t="shared" si="196"/>
        <v>0</v>
      </c>
      <c r="L12554" s="4">
        <f>VLOOKUP(A12554,ticker_cik_sic_ind!$B$1:$H$2872,7,FALSE)</f>
        <v>2958100</v>
      </c>
    </row>
    <row r="12555" spans="1:12" x14ac:dyDescent="0.25">
      <c r="A12555">
        <v>895417</v>
      </c>
      <c r="B12555">
        <v>2020</v>
      </c>
      <c r="C12555" t="s">
        <v>5546</v>
      </c>
      <c r="D12555">
        <v>4014.4780000000001</v>
      </c>
      <c r="E12555">
        <v>-1307.4739999999999</v>
      </c>
      <c r="F12555">
        <v>787</v>
      </c>
      <c r="I12555">
        <f>IFERROR(VLOOKUP(H12555,ticker_cik_sic_ind!$J$1:$K$2838,2,FALSE),A12555)</f>
        <v>895417</v>
      </c>
      <c r="J12555">
        <f t="shared" si="196"/>
        <v>0</v>
      </c>
      <c r="L12555" s="4">
        <f>VLOOKUP(A12555,ticker_cik_sic_ind!$B$1:$H$2872,7,FALSE)</f>
        <v>2958100</v>
      </c>
    </row>
    <row r="12556" spans="1:12" x14ac:dyDescent="0.25">
      <c r="A12556">
        <v>1621563</v>
      </c>
      <c r="B12556">
        <v>2020</v>
      </c>
      <c r="C12556" t="s">
        <v>5546</v>
      </c>
      <c r="D12556">
        <v>3954.8560000000002</v>
      </c>
      <c r="E12556">
        <v>-1322.771</v>
      </c>
      <c r="F12556">
        <v>788</v>
      </c>
      <c r="I12556">
        <f>IFERROR(VLOOKUP(H12556,ticker_cik_sic_ind!$J$1:$K$2838,2,FALSE),A12556)</f>
        <v>1621563</v>
      </c>
      <c r="J12556">
        <f t="shared" si="196"/>
        <v>0</v>
      </c>
      <c r="L12556" s="4">
        <f>VLOOKUP(A12556,ticker_cik_sic_ind!$B$1:$H$2872,7,FALSE)</f>
        <v>2958100</v>
      </c>
    </row>
    <row r="12557" spans="1:12" x14ac:dyDescent="0.25">
      <c r="A12557">
        <v>1581164</v>
      </c>
      <c r="B12557">
        <v>2020</v>
      </c>
      <c r="C12557" t="s">
        <v>5546</v>
      </c>
      <c r="D12557">
        <v>3939.5650000000001</v>
      </c>
      <c r="E12557">
        <v>-1313.0229999999999</v>
      </c>
      <c r="F12557">
        <v>789</v>
      </c>
      <c r="I12557">
        <f>IFERROR(VLOOKUP(H12557,ticker_cik_sic_ind!$J$1:$K$2838,2,FALSE),A12557)</f>
        <v>1581164</v>
      </c>
      <c r="J12557">
        <f t="shared" si="196"/>
        <v>0</v>
      </c>
      <c r="L12557" s="4">
        <f>VLOOKUP(A12557,ticker_cik_sic_ind!$B$1:$H$2872,7,FALSE)</f>
        <v>2958100</v>
      </c>
    </row>
    <row r="12558" spans="1:12" x14ac:dyDescent="0.25">
      <c r="A12558">
        <v>891024</v>
      </c>
      <c r="B12558">
        <v>2020</v>
      </c>
      <c r="C12558" t="s">
        <v>5546</v>
      </c>
      <c r="D12558">
        <v>3349.6219999999998</v>
      </c>
      <c r="E12558">
        <v>-1503.377</v>
      </c>
      <c r="F12558">
        <v>790</v>
      </c>
      <c r="I12558">
        <f>IFERROR(VLOOKUP(H12558,ticker_cik_sic_ind!$J$1:$K$2838,2,FALSE),A12558)</f>
        <v>891024</v>
      </c>
      <c r="J12558">
        <f t="shared" si="196"/>
        <v>0</v>
      </c>
      <c r="L12558" s="4">
        <f>VLOOKUP(A12558,ticker_cik_sic_ind!$B$1:$H$2872,7,FALSE)</f>
        <v>2958100</v>
      </c>
    </row>
    <row r="12559" spans="1:12" x14ac:dyDescent="0.25">
      <c r="A12559">
        <v>1070985</v>
      </c>
      <c r="B12559">
        <v>2020</v>
      </c>
      <c r="C12559" t="s">
        <v>5546</v>
      </c>
      <c r="D12559">
        <v>3738.8910000000001</v>
      </c>
      <c r="E12559">
        <v>-1382.5909999999999</v>
      </c>
      <c r="F12559">
        <v>791</v>
      </c>
      <c r="I12559">
        <f>IFERROR(VLOOKUP(H12559,ticker_cik_sic_ind!$J$1:$K$2838,2,FALSE),A12559)</f>
        <v>1070985</v>
      </c>
      <c r="J12559">
        <f t="shared" si="196"/>
        <v>0</v>
      </c>
      <c r="L12559" s="4">
        <f>VLOOKUP(A12559,ticker_cik_sic_ind!$B$1:$H$2872,7,FALSE)</f>
        <v>2958100</v>
      </c>
    </row>
    <row r="12560" spans="1:12" x14ac:dyDescent="0.25">
      <c r="A12560">
        <v>1597033</v>
      </c>
      <c r="B12560">
        <v>2020</v>
      </c>
      <c r="C12560" t="s">
        <v>5546</v>
      </c>
      <c r="D12560">
        <v>5770.0709999999999</v>
      </c>
      <c r="E12560">
        <v>-919.68799999999999</v>
      </c>
      <c r="F12560">
        <v>792</v>
      </c>
      <c r="I12560">
        <f>IFERROR(VLOOKUP(H12560,ticker_cik_sic_ind!$J$1:$K$2838,2,FALSE),A12560)</f>
        <v>1597033</v>
      </c>
      <c r="J12560">
        <f t="shared" si="196"/>
        <v>0</v>
      </c>
      <c r="L12560" s="4">
        <f>VLOOKUP(A12560,ticker_cik_sic_ind!$B$1:$H$2872,7,FALSE)</f>
        <v>2958100</v>
      </c>
    </row>
    <row r="12561" spans="1:12" x14ac:dyDescent="0.25">
      <c r="A12561">
        <v>1040593</v>
      </c>
      <c r="B12561">
        <v>2020</v>
      </c>
      <c r="C12561" t="s">
        <v>5546</v>
      </c>
      <c r="D12561">
        <v>3635.328</v>
      </c>
      <c r="E12561">
        <v>-1416.414</v>
      </c>
      <c r="F12561">
        <v>793</v>
      </c>
      <c r="I12561">
        <f>IFERROR(VLOOKUP(H12561,ticker_cik_sic_ind!$J$1:$K$2838,2,FALSE),A12561)</f>
        <v>1040593</v>
      </c>
      <c r="J12561">
        <f t="shared" si="196"/>
        <v>0</v>
      </c>
      <c r="L12561" s="4">
        <f>VLOOKUP(A12561,ticker_cik_sic_ind!$B$1:$H$2872,7,FALSE)</f>
        <v>43819</v>
      </c>
    </row>
    <row r="12562" spans="1:12" x14ac:dyDescent="0.25">
      <c r="A12562">
        <v>17843</v>
      </c>
      <c r="B12562">
        <v>2020</v>
      </c>
      <c r="C12562" t="s">
        <v>5546</v>
      </c>
      <c r="D12562">
        <v>3187.8</v>
      </c>
      <c r="E12562">
        <v>-1520.1</v>
      </c>
      <c r="F12562">
        <v>794</v>
      </c>
      <c r="I12562">
        <f>IFERROR(VLOOKUP(H12562,ticker_cik_sic_ind!$J$1:$K$2838,2,FALSE),A12562)</f>
        <v>17843</v>
      </c>
      <c r="J12562">
        <f t="shared" si="196"/>
        <v>0</v>
      </c>
      <c r="L12562" s="4">
        <f>VLOOKUP(A12562,ticker_cik_sic_ind!$B$1:$H$2872,7,FALSE)</f>
        <v>2958100</v>
      </c>
    </row>
    <row r="12563" spans="1:12" x14ac:dyDescent="0.25">
      <c r="A12563">
        <v>1296445</v>
      </c>
      <c r="B12563">
        <v>2020</v>
      </c>
      <c r="C12563" t="s">
        <v>5546</v>
      </c>
      <c r="D12563">
        <v>3193.7809999999999</v>
      </c>
      <c r="E12563">
        <v>-1500.461</v>
      </c>
      <c r="F12563">
        <v>795</v>
      </c>
      <c r="I12563">
        <f>IFERROR(VLOOKUP(H12563,ticker_cik_sic_ind!$J$1:$K$2838,2,FALSE),A12563)</f>
        <v>1296445</v>
      </c>
      <c r="J12563">
        <f t="shared" si="196"/>
        <v>0</v>
      </c>
      <c r="L12563" s="4">
        <f>VLOOKUP(A12563,ticker_cik_sic_ind!$B$1:$H$2872,7,FALSE)</f>
        <v>2958100</v>
      </c>
    </row>
    <row r="12564" spans="1:12" x14ac:dyDescent="0.25">
      <c r="A12564">
        <v>1644406</v>
      </c>
      <c r="B12564">
        <v>2020</v>
      </c>
      <c r="C12564" t="s">
        <v>5546</v>
      </c>
      <c r="D12564">
        <v>3068.9789999999998</v>
      </c>
      <c r="E12564">
        <v>-1570.4269999999999</v>
      </c>
      <c r="F12564">
        <v>795</v>
      </c>
      <c r="I12564">
        <f>IFERROR(VLOOKUP(H12564,ticker_cik_sic_ind!$J$1:$K$2838,2,FALSE),A12564)</f>
        <v>1644406</v>
      </c>
      <c r="J12564">
        <f t="shared" si="196"/>
        <v>0</v>
      </c>
      <c r="L12564" s="4">
        <f>VLOOKUP(A12564,ticker_cik_sic_ind!$B$1:$H$2872,7,FALSE)</f>
        <v>2958100</v>
      </c>
    </row>
    <row r="12565" spans="1:12" x14ac:dyDescent="0.25">
      <c r="A12565">
        <v>883902</v>
      </c>
      <c r="B12565">
        <v>2020</v>
      </c>
      <c r="C12565" t="s">
        <v>5546</v>
      </c>
      <c r="D12565">
        <v>5653.74</v>
      </c>
      <c r="E12565">
        <v>-908.20399999999995</v>
      </c>
      <c r="F12565">
        <v>797</v>
      </c>
      <c r="I12565">
        <f>IFERROR(VLOOKUP(H12565,ticker_cik_sic_ind!$J$1:$K$2838,2,FALSE),A12565)</f>
        <v>883902</v>
      </c>
      <c r="J12565">
        <f t="shared" si="196"/>
        <v>0</v>
      </c>
      <c r="L12565" s="4">
        <f>VLOOKUP(A12565,ticker_cik_sic_ind!$B$1:$H$2872,7,FALSE)</f>
        <v>2958100</v>
      </c>
    </row>
    <row r="12566" spans="1:12" x14ac:dyDescent="0.25">
      <c r="A12566">
        <v>1178670</v>
      </c>
      <c r="B12566">
        <v>2020</v>
      </c>
      <c r="C12566" t="s">
        <v>5546</v>
      </c>
      <c r="D12566">
        <v>2716.4110000000001</v>
      </c>
      <c r="E12566">
        <v>-1757.1949999999999</v>
      </c>
      <c r="F12566">
        <v>798</v>
      </c>
      <c r="I12566">
        <f>IFERROR(VLOOKUP(H12566,ticker_cik_sic_ind!$J$1:$K$2838,2,FALSE),A12566)</f>
        <v>1178670</v>
      </c>
      <c r="J12566">
        <f t="shared" si="196"/>
        <v>0</v>
      </c>
      <c r="L12566" s="4">
        <f>VLOOKUP(A12566,ticker_cik_sic_ind!$B$1:$H$2872,7,FALSE)</f>
        <v>2958100</v>
      </c>
    </row>
    <row r="12567" spans="1:12" x14ac:dyDescent="0.25">
      <c r="A12567">
        <v>1059556</v>
      </c>
      <c r="B12567">
        <v>2020</v>
      </c>
      <c r="C12567" t="s">
        <v>5546</v>
      </c>
      <c r="D12567">
        <v>9591.6</v>
      </c>
      <c r="E12567">
        <v>-574.70000000000005</v>
      </c>
      <c r="F12567">
        <v>799</v>
      </c>
      <c r="I12567">
        <f>IFERROR(VLOOKUP(H12567,ticker_cik_sic_ind!$J$1:$K$2838,2,FALSE),A12567)</f>
        <v>1059556</v>
      </c>
      <c r="J12567">
        <f t="shared" si="196"/>
        <v>0</v>
      </c>
      <c r="L12567" s="4">
        <f>VLOOKUP(A12567,ticker_cik_sic_ind!$B$1:$H$2872,7,FALSE)</f>
        <v>2958100</v>
      </c>
    </row>
    <row r="12568" spans="1:12" x14ac:dyDescent="0.25">
      <c r="A12568">
        <v>1530804</v>
      </c>
      <c r="B12568">
        <v>2020</v>
      </c>
      <c r="C12568" t="s">
        <v>5546</v>
      </c>
      <c r="D12568">
        <v>5416</v>
      </c>
      <c r="E12568">
        <v>-929</v>
      </c>
      <c r="F12568">
        <v>800</v>
      </c>
      <c r="I12568">
        <f>IFERROR(VLOOKUP(H12568,ticker_cik_sic_ind!$J$1:$K$2838,2,FALSE),A12568)</f>
        <v>1530804</v>
      </c>
      <c r="J12568">
        <f t="shared" si="196"/>
        <v>0</v>
      </c>
      <c r="L12568" s="4">
        <f>VLOOKUP(A12568,ticker_cik_sic_ind!$B$1:$H$2872,7,FALSE)</f>
        <v>2958100</v>
      </c>
    </row>
    <row r="12569" spans="1:12" x14ac:dyDescent="0.25">
      <c r="A12569">
        <v>1185348</v>
      </c>
      <c r="B12569">
        <v>2020</v>
      </c>
      <c r="C12569" t="s">
        <v>5546</v>
      </c>
      <c r="D12569">
        <v>4165.4139999999998</v>
      </c>
      <c r="E12569">
        <v>-1155.7919999999999</v>
      </c>
      <c r="F12569">
        <v>801</v>
      </c>
      <c r="I12569">
        <f>IFERROR(VLOOKUP(H12569,ticker_cik_sic_ind!$J$1:$K$2838,2,FALSE),A12569)</f>
        <v>1185348</v>
      </c>
      <c r="J12569">
        <f t="shared" si="196"/>
        <v>0</v>
      </c>
      <c r="L12569" s="4">
        <f>VLOOKUP(A12569,ticker_cik_sic_ind!$B$1:$H$2872,7,FALSE)</f>
        <v>2958100</v>
      </c>
    </row>
    <row r="12570" spans="1:12" x14ac:dyDescent="0.25">
      <c r="A12570">
        <v>1413507</v>
      </c>
      <c r="B12570">
        <v>2020</v>
      </c>
      <c r="C12570" t="s">
        <v>5546</v>
      </c>
      <c r="D12570">
        <v>2785.0859999999998</v>
      </c>
      <c r="E12570">
        <v>-1697.617</v>
      </c>
      <c r="F12570">
        <v>802</v>
      </c>
      <c r="I12570">
        <f>IFERROR(VLOOKUP(H12570,ticker_cik_sic_ind!$J$1:$K$2838,2,FALSE),A12570)</f>
        <v>1413507</v>
      </c>
      <c r="J12570">
        <f t="shared" si="196"/>
        <v>0</v>
      </c>
      <c r="L12570" s="4">
        <f>VLOOKUP(A12570,ticker_cik_sic_ind!$B$1:$H$2872,7,FALSE)</f>
        <v>43844</v>
      </c>
    </row>
    <row r="12571" spans="1:12" x14ac:dyDescent="0.25">
      <c r="A12571">
        <v>822818</v>
      </c>
      <c r="B12571">
        <v>2020</v>
      </c>
      <c r="C12571" t="s">
        <v>5546</v>
      </c>
      <c r="D12571">
        <v>3955.3209999999999</v>
      </c>
      <c r="E12571">
        <v>-1209.4670000000001</v>
      </c>
      <c r="F12571">
        <v>803</v>
      </c>
      <c r="I12571">
        <f>IFERROR(VLOOKUP(H12571,ticker_cik_sic_ind!$J$1:$K$2838,2,FALSE),A12571)</f>
        <v>822818</v>
      </c>
      <c r="J12571">
        <f t="shared" si="196"/>
        <v>0</v>
      </c>
      <c r="L12571" s="4">
        <f>VLOOKUP(A12571,ticker_cik_sic_ind!$B$1:$H$2872,7,FALSE)</f>
        <v>2958100</v>
      </c>
    </row>
    <row r="12572" spans="1:12" x14ac:dyDescent="0.25">
      <c r="A12572">
        <v>39368</v>
      </c>
      <c r="B12572">
        <v>2020</v>
      </c>
      <c r="C12572" t="s">
        <v>5546</v>
      </c>
      <c r="D12572">
        <v>4032.683</v>
      </c>
      <c r="E12572">
        <v>-1176.019</v>
      </c>
      <c r="F12572">
        <v>804</v>
      </c>
      <c r="I12572">
        <f>IFERROR(VLOOKUP(H12572,ticker_cik_sic_ind!$J$1:$K$2838,2,FALSE),A12572)</f>
        <v>39368</v>
      </c>
      <c r="J12572">
        <f t="shared" si="196"/>
        <v>0</v>
      </c>
      <c r="L12572" s="4">
        <f>VLOOKUP(A12572,ticker_cik_sic_ind!$B$1:$H$2872,7,FALSE)</f>
        <v>2958100</v>
      </c>
    </row>
    <row r="12573" spans="1:12" x14ac:dyDescent="0.25">
      <c r="A12573">
        <v>717605</v>
      </c>
      <c r="B12573">
        <v>2020</v>
      </c>
      <c r="C12573" t="s">
        <v>5546</v>
      </c>
      <c r="D12573">
        <v>3195.1</v>
      </c>
      <c r="E12573">
        <v>-1442.4</v>
      </c>
      <c r="F12573">
        <v>805</v>
      </c>
      <c r="I12573">
        <f>IFERROR(VLOOKUP(H12573,ticker_cik_sic_ind!$J$1:$K$2838,2,FALSE),A12573)</f>
        <v>717605</v>
      </c>
      <c r="J12573">
        <f t="shared" si="196"/>
        <v>0</v>
      </c>
      <c r="L12573" s="4">
        <f>VLOOKUP(A12573,ticker_cik_sic_ind!$B$1:$H$2872,7,FALSE)</f>
        <v>2958100</v>
      </c>
    </row>
    <row r="12574" spans="1:12" x14ac:dyDescent="0.25">
      <c r="A12574">
        <v>52827</v>
      </c>
      <c r="B12574">
        <v>2020</v>
      </c>
      <c r="C12574" t="s">
        <v>5546</v>
      </c>
      <c r="D12574">
        <v>2861.0509999999999</v>
      </c>
      <c r="E12574">
        <v>-1600.298</v>
      </c>
      <c r="F12574">
        <v>805</v>
      </c>
      <c r="I12574">
        <f>IFERROR(VLOOKUP(H12574,ticker_cik_sic_ind!$J$1:$K$2838,2,FALSE),A12574)</f>
        <v>52827</v>
      </c>
      <c r="J12574">
        <f t="shared" si="196"/>
        <v>0</v>
      </c>
      <c r="L12574" s="4">
        <f>VLOOKUP(A12574,ticker_cik_sic_ind!$B$1:$H$2872,7,FALSE)</f>
        <v>2958100</v>
      </c>
    </row>
    <row r="12575" spans="1:12" x14ac:dyDescent="0.25">
      <c r="A12575">
        <v>1096752</v>
      </c>
      <c r="B12575">
        <v>2020</v>
      </c>
      <c r="C12575" t="s">
        <v>5546</v>
      </c>
      <c r="D12575">
        <v>3452.3</v>
      </c>
      <c r="E12575">
        <v>-1354.5</v>
      </c>
      <c r="F12575">
        <v>807</v>
      </c>
      <c r="I12575">
        <f>IFERROR(VLOOKUP(H12575,ticker_cik_sic_ind!$J$1:$K$2838,2,FALSE),A12575)</f>
        <v>1096752</v>
      </c>
      <c r="J12575">
        <f t="shared" si="196"/>
        <v>0</v>
      </c>
      <c r="L12575" s="4">
        <f>VLOOKUP(A12575,ticker_cik_sic_ind!$B$1:$H$2872,7,FALSE)</f>
        <v>2958100</v>
      </c>
    </row>
    <row r="12576" spans="1:12" x14ac:dyDescent="0.25">
      <c r="A12576">
        <v>917520</v>
      </c>
      <c r="B12576">
        <v>2020</v>
      </c>
      <c r="C12576" t="s">
        <v>5546</v>
      </c>
      <c r="D12576">
        <v>3290.41</v>
      </c>
      <c r="E12576">
        <v>-1420.951</v>
      </c>
      <c r="F12576">
        <v>807</v>
      </c>
      <c r="I12576">
        <f>IFERROR(VLOOKUP(H12576,ticker_cik_sic_ind!$J$1:$K$2838,2,FALSE),A12576)</f>
        <v>917520</v>
      </c>
      <c r="J12576">
        <f t="shared" si="196"/>
        <v>0</v>
      </c>
      <c r="L12576" s="4">
        <f>VLOOKUP(A12576,ticker_cik_sic_ind!$B$1:$H$2872,7,FALSE)</f>
        <v>2958100</v>
      </c>
    </row>
    <row r="12577" spans="1:12" x14ac:dyDescent="0.25">
      <c r="A12577">
        <v>1618563</v>
      </c>
      <c r="B12577">
        <v>2020</v>
      </c>
      <c r="C12577" t="s">
        <v>5546</v>
      </c>
      <c r="D12577">
        <v>3061.855</v>
      </c>
      <c r="E12577">
        <v>-1498.7840000000001</v>
      </c>
      <c r="F12577">
        <v>809</v>
      </c>
      <c r="I12577">
        <f>IFERROR(VLOOKUP(H12577,ticker_cik_sic_ind!$J$1:$K$2838,2,FALSE),A12577)</f>
        <v>1618563</v>
      </c>
      <c r="J12577">
        <f t="shared" si="196"/>
        <v>0</v>
      </c>
      <c r="L12577" s="4">
        <f>VLOOKUP(A12577,ticker_cik_sic_ind!$B$1:$H$2872,7,FALSE)</f>
        <v>2958100</v>
      </c>
    </row>
    <row r="12578" spans="1:12" x14ac:dyDescent="0.25">
      <c r="A12578">
        <v>1592058</v>
      </c>
      <c r="B12578">
        <v>2020</v>
      </c>
      <c r="C12578" t="s">
        <v>5546</v>
      </c>
      <c r="D12578">
        <v>4458.9690000000001</v>
      </c>
      <c r="E12578">
        <v>-1072.4380000000001</v>
      </c>
      <c r="F12578">
        <v>809</v>
      </c>
      <c r="I12578">
        <f>IFERROR(VLOOKUP(H12578,ticker_cik_sic_ind!$J$1:$K$2838,2,FALSE),A12578)</f>
        <v>1592058</v>
      </c>
      <c r="J12578">
        <f t="shared" si="196"/>
        <v>0</v>
      </c>
      <c r="L12578" s="4">
        <f>VLOOKUP(A12578,ticker_cik_sic_ind!$B$1:$H$2872,7,FALSE)</f>
        <v>2958100</v>
      </c>
    </row>
    <row r="12579" spans="1:12" x14ac:dyDescent="0.25">
      <c r="A12579">
        <v>849869</v>
      </c>
      <c r="B12579">
        <v>2020</v>
      </c>
      <c r="C12579" t="s">
        <v>5546</v>
      </c>
      <c r="D12579">
        <v>5111.2179999999998</v>
      </c>
      <c r="E12579">
        <v>-929.90200000000004</v>
      </c>
      <c r="F12579">
        <v>811</v>
      </c>
      <c r="I12579">
        <f>IFERROR(VLOOKUP(H12579,ticker_cik_sic_ind!$J$1:$K$2838,2,FALSE),A12579)</f>
        <v>849869</v>
      </c>
      <c r="J12579">
        <f t="shared" si="196"/>
        <v>0</v>
      </c>
      <c r="L12579" s="4">
        <f>VLOOKUP(A12579,ticker_cik_sic_ind!$B$1:$H$2872,7,FALSE)</f>
        <v>2958100</v>
      </c>
    </row>
    <row r="12580" spans="1:12" x14ac:dyDescent="0.25">
      <c r="A12580">
        <v>1514991</v>
      </c>
      <c r="B12580">
        <v>2020</v>
      </c>
      <c r="C12580" t="s">
        <v>5546</v>
      </c>
      <c r="D12580">
        <v>5561.7340000000004</v>
      </c>
      <c r="E12580">
        <v>-871.30100000000004</v>
      </c>
      <c r="F12580">
        <v>812</v>
      </c>
      <c r="I12580">
        <f>IFERROR(VLOOKUP(H12580,ticker_cik_sic_ind!$J$1:$K$2838,2,FALSE),A12580)</f>
        <v>1514991</v>
      </c>
      <c r="J12580">
        <f t="shared" si="196"/>
        <v>0</v>
      </c>
      <c r="L12580" s="4">
        <f>VLOOKUP(A12580,ticker_cik_sic_ind!$B$1:$H$2872,7,FALSE)</f>
        <v>2958100</v>
      </c>
    </row>
    <row r="12581" spans="1:12" x14ac:dyDescent="0.25">
      <c r="A12581">
        <v>798949</v>
      </c>
      <c r="B12581">
        <v>2020</v>
      </c>
      <c r="C12581" t="s">
        <v>5546</v>
      </c>
      <c r="D12581">
        <v>2793.529</v>
      </c>
      <c r="E12581">
        <v>-1593.232</v>
      </c>
      <c r="F12581">
        <v>813</v>
      </c>
      <c r="I12581">
        <f>IFERROR(VLOOKUP(H12581,ticker_cik_sic_ind!$J$1:$K$2838,2,FALSE),A12581)</f>
        <v>798949</v>
      </c>
      <c r="J12581">
        <f t="shared" si="196"/>
        <v>0</v>
      </c>
      <c r="L12581" s="4">
        <f>VLOOKUP(A12581,ticker_cik_sic_ind!$B$1:$H$2872,7,FALSE)</f>
        <v>1</v>
      </c>
    </row>
    <row r="12582" spans="1:12" x14ac:dyDescent="0.25">
      <c r="A12582">
        <v>1283140</v>
      </c>
      <c r="B12582">
        <v>2020</v>
      </c>
      <c r="C12582" t="s">
        <v>5546</v>
      </c>
      <c r="D12582">
        <v>2147.8429999999998</v>
      </c>
      <c r="E12582">
        <v>-2080.7449999999999</v>
      </c>
      <c r="F12582">
        <v>814</v>
      </c>
      <c r="I12582">
        <f>IFERROR(VLOOKUP(H12582,ticker_cik_sic_ind!$J$1:$K$2838,2,FALSE),A12582)</f>
        <v>1283140</v>
      </c>
      <c r="J12582">
        <f t="shared" si="196"/>
        <v>0</v>
      </c>
      <c r="L12582" s="4">
        <f>VLOOKUP(A12582,ticker_cik_sic_ind!$B$1:$H$2872,7,FALSE)</f>
        <v>2958100</v>
      </c>
    </row>
    <row r="12583" spans="1:12" x14ac:dyDescent="0.25">
      <c r="A12583">
        <v>900075</v>
      </c>
      <c r="B12583">
        <v>2020</v>
      </c>
      <c r="C12583" t="s">
        <v>5546</v>
      </c>
      <c r="D12583">
        <v>2547.6170000000002</v>
      </c>
      <c r="E12583">
        <v>-1778.3810000000001</v>
      </c>
      <c r="F12583">
        <v>815</v>
      </c>
      <c r="I12583">
        <f>IFERROR(VLOOKUP(H12583,ticker_cik_sic_ind!$J$1:$K$2838,2,FALSE),A12583)</f>
        <v>900075</v>
      </c>
      <c r="J12583">
        <f t="shared" si="196"/>
        <v>0</v>
      </c>
      <c r="L12583" s="4">
        <f>VLOOKUP(A12583,ticker_cik_sic_ind!$B$1:$H$2872,7,FALSE)</f>
        <v>2958100</v>
      </c>
    </row>
    <row r="12584" spans="1:12" x14ac:dyDescent="0.25">
      <c r="A12584">
        <v>910612</v>
      </c>
      <c r="B12584">
        <v>2020</v>
      </c>
      <c r="C12584" t="s">
        <v>5546</v>
      </c>
      <c r="D12584">
        <v>5048.1400000000003</v>
      </c>
      <c r="E12584">
        <v>-921.27300000000002</v>
      </c>
      <c r="F12584">
        <v>815</v>
      </c>
      <c r="I12584">
        <f>IFERROR(VLOOKUP(H12584,ticker_cik_sic_ind!$J$1:$K$2838,2,FALSE),A12584)</f>
        <v>910612</v>
      </c>
      <c r="J12584">
        <f t="shared" si="196"/>
        <v>0</v>
      </c>
      <c r="L12584" s="4">
        <f>VLOOKUP(A12584,ticker_cik_sic_ind!$B$1:$H$2872,7,FALSE)</f>
        <v>2958100</v>
      </c>
    </row>
    <row r="12585" spans="1:12" x14ac:dyDescent="0.25">
      <c r="A12585">
        <v>891014</v>
      </c>
      <c r="B12585">
        <v>2020</v>
      </c>
      <c r="C12585" t="s">
        <v>5546</v>
      </c>
      <c r="D12585">
        <v>3149.4</v>
      </c>
      <c r="E12585">
        <v>-1421.6</v>
      </c>
      <c r="F12585">
        <v>817</v>
      </c>
      <c r="I12585">
        <f>IFERROR(VLOOKUP(H12585,ticker_cik_sic_ind!$J$1:$K$2838,2,FALSE),A12585)</f>
        <v>891014</v>
      </c>
      <c r="J12585">
        <f t="shared" si="196"/>
        <v>0</v>
      </c>
      <c r="L12585" s="4">
        <f>VLOOKUP(A12585,ticker_cik_sic_ind!$B$1:$H$2872,7,FALSE)</f>
        <v>2958100</v>
      </c>
    </row>
    <row r="12586" spans="1:12" x14ac:dyDescent="0.25">
      <c r="A12586">
        <v>1050797</v>
      </c>
      <c r="B12586">
        <v>2020</v>
      </c>
      <c r="C12586" t="s">
        <v>5546</v>
      </c>
      <c r="D12586">
        <v>2662.4470000000001</v>
      </c>
      <c r="E12586">
        <v>-1655.194</v>
      </c>
      <c r="F12586">
        <v>818</v>
      </c>
      <c r="I12586">
        <f>IFERROR(VLOOKUP(H12586,ticker_cik_sic_ind!$J$1:$K$2838,2,FALSE),A12586)</f>
        <v>1050797</v>
      </c>
      <c r="J12586">
        <f t="shared" si="196"/>
        <v>0</v>
      </c>
      <c r="L12586" s="4">
        <f>VLOOKUP(A12586,ticker_cik_sic_ind!$B$1:$H$2872,7,FALSE)</f>
        <v>2958100</v>
      </c>
    </row>
    <row r="12587" spans="1:12" x14ac:dyDescent="0.25">
      <c r="A12587">
        <v>719413</v>
      </c>
      <c r="B12587">
        <v>2020</v>
      </c>
      <c r="C12587" t="s">
        <v>5546</v>
      </c>
      <c r="D12587">
        <v>2670.7130000000002</v>
      </c>
      <c r="E12587">
        <v>-1639.2280000000001</v>
      </c>
      <c r="F12587">
        <v>819</v>
      </c>
      <c r="I12587">
        <f>IFERROR(VLOOKUP(H12587,ticker_cik_sic_ind!$J$1:$K$2838,2,FALSE),A12587)</f>
        <v>719413</v>
      </c>
      <c r="J12587">
        <f t="shared" si="196"/>
        <v>0</v>
      </c>
      <c r="L12587" s="4">
        <f>VLOOKUP(A12587,ticker_cik_sic_ind!$B$1:$H$2872,7,FALSE)</f>
        <v>2958100</v>
      </c>
    </row>
    <row r="12588" spans="1:12" x14ac:dyDescent="0.25">
      <c r="A12588">
        <v>31978</v>
      </c>
      <c r="B12588">
        <v>2020</v>
      </c>
      <c r="C12588" t="s">
        <v>5546</v>
      </c>
      <c r="D12588">
        <v>3766.2460000000001</v>
      </c>
      <c r="E12588">
        <v>-1169.0050000000001</v>
      </c>
      <c r="F12588">
        <v>820</v>
      </c>
      <c r="I12588">
        <f>IFERROR(VLOOKUP(H12588,ticker_cik_sic_ind!$J$1:$K$2838,2,FALSE),A12588)</f>
        <v>31978</v>
      </c>
      <c r="J12588">
        <f t="shared" si="196"/>
        <v>0</v>
      </c>
      <c r="L12588" s="4">
        <f>VLOOKUP(A12588,ticker_cik_sic_ind!$B$1:$H$2872,7,FALSE)</f>
        <v>2958100</v>
      </c>
    </row>
    <row r="12589" spans="1:12" x14ac:dyDescent="0.25">
      <c r="A12589">
        <v>1383312</v>
      </c>
      <c r="B12589">
        <v>2020</v>
      </c>
      <c r="C12589" t="s">
        <v>5546</v>
      </c>
      <c r="D12589">
        <v>3880.7</v>
      </c>
      <c r="E12589">
        <v>-1127.5</v>
      </c>
      <c r="F12589">
        <v>821</v>
      </c>
      <c r="I12589">
        <f>IFERROR(VLOOKUP(H12589,ticker_cik_sic_ind!$J$1:$K$2838,2,FALSE),A12589)</f>
        <v>1383312</v>
      </c>
      <c r="J12589">
        <f t="shared" si="196"/>
        <v>0</v>
      </c>
      <c r="L12589" s="4">
        <f>VLOOKUP(A12589,ticker_cik_sic_ind!$B$1:$H$2872,7,FALSE)</f>
        <v>2958100</v>
      </c>
    </row>
    <row r="12590" spans="1:12" x14ac:dyDescent="0.25">
      <c r="A12590">
        <v>866829</v>
      </c>
      <c r="B12590">
        <v>2020</v>
      </c>
      <c r="C12590" t="s">
        <v>5546</v>
      </c>
      <c r="D12590">
        <v>2620.2220000000002</v>
      </c>
      <c r="E12590">
        <v>-1651.779</v>
      </c>
      <c r="F12590">
        <v>822</v>
      </c>
      <c r="I12590">
        <f>IFERROR(VLOOKUP(H12590,ticker_cik_sic_ind!$J$1:$K$2838,2,FALSE),A12590)</f>
        <v>866829</v>
      </c>
      <c r="J12590">
        <f t="shared" si="196"/>
        <v>0</v>
      </c>
      <c r="L12590" s="4">
        <f>VLOOKUP(A12590,ticker_cik_sic_ind!$B$1:$H$2872,7,FALSE)</f>
        <v>2958100</v>
      </c>
    </row>
    <row r="12591" spans="1:12" x14ac:dyDescent="0.25">
      <c r="A12591">
        <v>912615</v>
      </c>
      <c r="B12591">
        <v>2020</v>
      </c>
      <c r="C12591" t="s">
        <v>5546</v>
      </c>
      <c r="D12591">
        <v>3138.0450000000001</v>
      </c>
      <c r="E12591">
        <v>-1361.404</v>
      </c>
      <c r="F12591">
        <v>822</v>
      </c>
      <c r="I12591">
        <f>IFERROR(VLOOKUP(H12591,ticker_cik_sic_ind!$J$1:$K$2838,2,FALSE),A12591)</f>
        <v>912615</v>
      </c>
      <c r="J12591">
        <f t="shared" si="196"/>
        <v>0</v>
      </c>
      <c r="L12591" s="4">
        <f>VLOOKUP(A12591,ticker_cik_sic_ind!$B$1:$H$2872,7,FALSE)</f>
        <v>2958100</v>
      </c>
    </row>
    <row r="12592" spans="1:12" x14ac:dyDescent="0.25">
      <c r="A12592">
        <v>105016</v>
      </c>
      <c r="B12592">
        <v>2020</v>
      </c>
      <c r="C12592" t="s">
        <v>5546</v>
      </c>
      <c r="D12592">
        <v>2632.4340000000002</v>
      </c>
      <c r="E12592">
        <v>-1633.3620000000001</v>
      </c>
      <c r="F12592">
        <v>824</v>
      </c>
      <c r="I12592">
        <f>IFERROR(VLOOKUP(H12592,ticker_cik_sic_ind!$J$1:$K$2838,2,FALSE),A12592)</f>
        <v>105016</v>
      </c>
      <c r="J12592">
        <f t="shared" si="196"/>
        <v>0</v>
      </c>
      <c r="L12592" s="4">
        <f>VLOOKUP(A12592,ticker_cik_sic_ind!$B$1:$H$2872,7,FALSE)</f>
        <v>2958100</v>
      </c>
    </row>
    <row r="12593" spans="1:12" x14ac:dyDescent="0.25">
      <c r="A12593">
        <v>1124804</v>
      </c>
      <c r="B12593">
        <v>2020</v>
      </c>
      <c r="C12593" t="s">
        <v>5546</v>
      </c>
      <c r="D12593">
        <v>3235.473</v>
      </c>
      <c r="E12593">
        <v>-1316.2070000000001</v>
      </c>
      <c r="F12593">
        <v>825</v>
      </c>
      <c r="I12593">
        <f>IFERROR(VLOOKUP(H12593,ticker_cik_sic_ind!$J$1:$K$2838,2,FALSE),A12593)</f>
        <v>1124804</v>
      </c>
      <c r="J12593">
        <f t="shared" si="196"/>
        <v>0</v>
      </c>
      <c r="L12593" s="4">
        <f>VLOOKUP(A12593,ticker_cik_sic_ind!$B$1:$H$2872,7,FALSE)</f>
        <v>2958100</v>
      </c>
    </row>
    <row r="12594" spans="1:12" x14ac:dyDescent="0.25">
      <c r="A12594">
        <v>923796</v>
      </c>
      <c r="B12594">
        <v>2020</v>
      </c>
      <c r="C12594" t="s">
        <v>5546</v>
      </c>
      <c r="D12594">
        <v>4308.1379999999999</v>
      </c>
      <c r="E12594">
        <v>-1022.266</v>
      </c>
      <c r="F12594">
        <v>826</v>
      </c>
      <c r="I12594">
        <f>IFERROR(VLOOKUP(H12594,ticker_cik_sic_ind!$J$1:$K$2838,2,FALSE),A12594)</f>
        <v>923796</v>
      </c>
      <c r="J12594">
        <f t="shared" si="196"/>
        <v>0</v>
      </c>
      <c r="L12594" s="4">
        <f>VLOOKUP(A12594,ticker_cik_sic_ind!$B$1:$H$2872,7,FALSE)</f>
        <v>2958100</v>
      </c>
    </row>
    <row r="12595" spans="1:12" x14ac:dyDescent="0.25">
      <c r="A12595">
        <v>1577916</v>
      </c>
      <c r="B12595">
        <v>2020</v>
      </c>
      <c r="C12595" t="s">
        <v>5546</v>
      </c>
      <c r="D12595">
        <v>2569.567</v>
      </c>
      <c r="E12595">
        <v>-1661.02</v>
      </c>
      <c r="F12595">
        <v>827</v>
      </c>
      <c r="I12595">
        <f>IFERROR(VLOOKUP(H12595,ticker_cik_sic_ind!$J$1:$K$2838,2,FALSE),A12595)</f>
        <v>1577916</v>
      </c>
      <c r="J12595">
        <f t="shared" si="196"/>
        <v>0</v>
      </c>
      <c r="L12595" s="4">
        <f>VLOOKUP(A12595,ticker_cik_sic_ind!$B$1:$H$2872,7,FALSE)</f>
        <v>2958100</v>
      </c>
    </row>
    <row r="12596" spans="1:12" x14ac:dyDescent="0.25">
      <c r="A12596">
        <v>719955</v>
      </c>
      <c r="B12596">
        <v>2020</v>
      </c>
      <c r="C12596" t="s">
        <v>5546</v>
      </c>
      <c r="D12596">
        <v>3869.681</v>
      </c>
      <c r="E12596">
        <v>-1121.6030000000001</v>
      </c>
      <c r="F12596">
        <v>827</v>
      </c>
      <c r="I12596">
        <f>IFERROR(VLOOKUP(H12596,ticker_cik_sic_ind!$J$1:$K$2838,2,FALSE),A12596)</f>
        <v>719955</v>
      </c>
      <c r="J12596">
        <f t="shared" si="196"/>
        <v>0</v>
      </c>
      <c r="L12596" s="4">
        <f>VLOOKUP(A12596,ticker_cik_sic_ind!$B$1:$H$2872,7,FALSE)</f>
        <v>2958100</v>
      </c>
    </row>
    <row r="12597" spans="1:12" x14ac:dyDescent="0.25">
      <c r="A12597">
        <v>1577368</v>
      </c>
      <c r="B12597">
        <v>2020</v>
      </c>
      <c r="C12597" t="s">
        <v>5546</v>
      </c>
      <c r="D12597">
        <v>3066.953</v>
      </c>
      <c r="E12597">
        <v>-1393.53</v>
      </c>
      <c r="F12597">
        <v>829</v>
      </c>
      <c r="I12597">
        <f>IFERROR(VLOOKUP(H12597,ticker_cik_sic_ind!$J$1:$K$2838,2,FALSE),A12597)</f>
        <v>1577368</v>
      </c>
      <c r="J12597">
        <f t="shared" si="196"/>
        <v>0</v>
      </c>
      <c r="L12597" s="4">
        <f>VLOOKUP(A12597,ticker_cik_sic_ind!$B$1:$H$2872,7,FALSE)</f>
        <v>2958100</v>
      </c>
    </row>
    <row r="12598" spans="1:12" x14ac:dyDescent="0.25">
      <c r="A12598">
        <v>877860</v>
      </c>
      <c r="B12598">
        <v>2020</v>
      </c>
      <c r="C12598" t="s">
        <v>5546</v>
      </c>
      <c r="D12598">
        <v>2997.3809999999999</v>
      </c>
      <c r="E12598">
        <v>-1419.6859999999999</v>
      </c>
      <c r="F12598">
        <v>830</v>
      </c>
      <c r="I12598">
        <f>IFERROR(VLOOKUP(H12598,ticker_cik_sic_ind!$J$1:$K$2838,2,FALSE),A12598)</f>
        <v>877860</v>
      </c>
      <c r="J12598">
        <f t="shared" si="196"/>
        <v>0</v>
      </c>
      <c r="L12598" s="4">
        <f>VLOOKUP(A12598,ticker_cik_sic_ind!$B$1:$H$2872,7,FALSE)</f>
        <v>2958100</v>
      </c>
    </row>
    <row r="12599" spans="1:12" x14ac:dyDescent="0.25">
      <c r="A12599">
        <v>944809</v>
      </c>
      <c r="B12599">
        <v>2020</v>
      </c>
      <c r="C12599" t="s">
        <v>5546</v>
      </c>
      <c r="D12599">
        <v>2456.2280000000001</v>
      </c>
      <c r="E12599">
        <v>-1708.931</v>
      </c>
      <c r="F12599">
        <v>831</v>
      </c>
      <c r="I12599">
        <f>IFERROR(VLOOKUP(H12599,ticker_cik_sic_ind!$J$1:$K$2838,2,FALSE),A12599)</f>
        <v>944809</v>
      </c>
      <c r="J12599">
        <f t="shared" si="196"/>
        <v>0</v>
      </c>
      <c r="L12599" s="4">
        <f>VLOOKUP(A12599,ticker_cik_sic_ind!$B$1:$H$2872,7,FALSE)</f>
        <v>2958100</v>
      </c>
    </row>
    <row r="12600" spans="1:12" x14ac:dyDescent="0.25">
      <c r="A12600">
        <v>874015</v>
      </c>
      <c r="B12600">
        <v>2020</v>
      </c>
      <c r="C12600" t="s">
        <v>5546</v>
      </c>
      <c r="D12600">
        <v>2877.7649999999999</v>
      </c>
      <c r="E12600">
        <v>-1457.202</v>
      </c>
      <c r="F12600">
        <v>831</v>
      </c>
      <c r="I12600">
        <f>IFERROR(VLOOKUP(H12600,ticker_cik_sic_ind!$J$1:$K$2838,2,FALSE),A12600)</f>
        <v>874015</v>
      </c>
      <c r="J12600">
        <f t="shared" si="196"/>
        <v>0</v>
      </c>
      <c r="L12600" s="4">
        <f>VLOOKUP(A12600,ticker_cik_sic_ind!$B$1:$H$2872,7,FALSE)</f>
        <v>2958100</v>
      </c>
    </row>
    <row r="12601" spans="1:12" x14ac:dyDescent="0.25">
      <c r="A12601">
        <v>1439288</v>
      </c>
      <c r="B12601">
        <v>2020</v>
      </c>
      <c r="C12601" t="s">
        <v>5546</v>
      </c>
      <c r="D12601">
        <v>3301</v>
      </c>
      <c r="E12601">
        <v>-1277.9000000000001</v>
      </c>
      <c r="F12601">
        <v>831</v>
      </c>
      <c r="I12601">
        <f>IFERROR(VLOOKUP(H12601,ticker_cik_sic_ind!$J$1:$K$2838,2,FALSE),A12601)</f>
        <v>1439288</v>
      </c>
      <c r="J12601">
        <f t="shared" si="196"/>
        <v>0</v>
      </c>
      <c r="L12601" s="4">
        <f>VLOOKUP(A12601,ticker_cik_sic_ind!$B$1:$H$2872,7,FALSE)</f>
        <v>2958100</v>
      </c>
    </row>
    <row r="12602" spans="1:12" x14ac:dyDescent="0.25">
      <c r="A12602">
        <v>1128928</v>
      </c>
      <c r="B12602">
        <v>2020</v>
      </c>
      <c r="C12602" t="s">
        <v>5546</v>
      </c>
      <c r="D12602">
        <v>3219.7919999999999</v>
      </c>
      <c r="E12602">
        <v>-1294.269</v>
      </c>
      <c r="F12602">
        <v>834</v>
      </c>
      <c r="I12602">
        <f>IFERROR(VLOOKUP(H12602,ticker_cik_sic_ind!$J$1:$K$2838,2,FALSE),A12602)</f>
        <v>1128928</v>
      </c>
      <c r="J12602">
        <f t="shared" si="196"/>
        <v>0</v>
      </c>
      <c r="L12602" s="4">
        <f>VLOOKUP(A12602,ticker_cik_sic_ind!$B$1:$H$2872,7,FALSE)</f>
        <v>2958100</v>
      </c>
    </row>
    <row r="12603" spans="1:12" x14ac:dyDescent="0.25">
      <c r="A12603">
        <v>1116942</v>
      </c>
      <c r="B12603">
        <v>2020</v>
      </c>
      <c r="C12603" t="s">
        <v>5546</v>
      </c>
      <c r="D12603">
        <v>3440.1129999999998</v>
      </c>
      <c r="E12603">
        <v>-1229.077</v>
      </c>
      <c r="F12603">
        <v>835</v>
      </c>
      <c r="I12603">
        <f>IFERROR(VLOOKUP(H12603,ticker_cik_sic_ind!$J$1:$K$2838,2,FALSE),A12603)</f>
        <v>1116942</v>
      </c>
      <c r="J12603">
        <f t="shared" si="196"/>
        <v>0</v>
      </c>
      <c r="L12603" s="4">
        <f>VLOOKUP(A12603,ticker_cik_sic_ind!$B$1:$H$2872,7,FALSE)</f>
        <v>2958100</v>
      </c>
    </row>
    <row r="12604" spans="1:12" x14ac:dyDescent="0.25">
      <c r="A12604">
        <v>67887</v>
      </c>
      <c r="B12604">
        <v>2020</v>
      </c>
      <c r="C12604" t="s">
        <v>5546</v>
      </c>
      <c r="D12604">
        <v>3066.1390000000001</v>
      </c>
      <c r="E12604">
        <v>-1355.6569999999999</v>
      </c>
      <c r="F12604">
        <v>836</v>
      </c>
      <c r="I12604">
        <f>IFERROR(VLOOKUP(H12604,ticker_cik_sic_ind!$J$1:$K$2838,2,FALSE),A12604)</f>
        <v>67887</v>
      </c>
      <c r="J12604">
        <f t="shared" si="196"/>
        <v>0</v>
      </c>
      <c r="L12604" s="4">
        <f>VLOOKUP(A12604,ticker_cik_sic_ind!$B$1:$H$2872,7,FALSE)</f>
        <v>43308</v>
      </c>
    </row>
    <row r="12605" spans="1:12" x14ac:dyDescent="0.25">
      <c r="A12605">
        <v>355811</v>
      </c>
      <c r="B12605">
        <v>2020</v>
      </c>
      <c r="C12605" t="s">
        <v>5546</v>
      </c>
      <c r="D12605">
        <v>2142.8028730000001</v>
      </c>
      <c r="E12605">
        <v>-1904.334235</v>
      </c>
      <c r="F12605">
        <v>837</v>
      </c>
      <c r="I12605">
        <f>IFERROR(VLOOKUP(H12605,ticker_cik_sic_ind!$J$1:$K$2838,2,FALSE),A12605)</f>
        <v>355811</v>
      </c>
      <c r="J12605">
        <f t="shared" si="196"/>
        <v>0</v>
      </c>
      <c r="L12605" s="4">
        <f>VLOOKUP(A12605,ticker_cik_sic_ind!$B$1:$H$2872,7,FALSE)</f>
        <v>2958100</v>
      </c>
    </row>
    <row r="12606" spans="1:12" x14ac:dyDescent="0.25">
      <c r="A12606">
        <v>1289308</v>
      </c>
      <c r="B12606">
        <v>2020</v>
      </c>
      <c r="C12606" t="s">
        <v>5546</v>
      </c>
      <c r="D12606">
        <v>3182.4180000000001</v>
      </c>
      <c r="E12606">
        <v>-1296.5730000000001</v>
      </c>
      <c r="F12606">
        <v>838</v>
      </c>
      <c r="I12606">
        <f>IFERROR(VLOOKUP(H12606,ticker_cik_sic_ind!$J$1:$K$2838,2,FALSE),A12606)</f>
        <v>1289308</v>
      </c>
      <c r="J12606">
        <f t="shared" si="196"/>
        <v>0</v>
      </c>
      <c r="L12606" s="4">
        <f>VLOOKUP(A12606,ticker_cik_sic_ind!$B$1:$H$2872,7,FALSE)</f>
        <v>2958100</v>
      </c>
    </row>
    <row r="12607" spans="1:12" x14ac:dyDescent="0.25">
      <c r="A12607">
        <v>1594686</v>
      </c>
      <c r="B12607">
        <v>2020</v>
      </c>
      <c r="C12607" t="s">
        <v>5546</v>
      </c>
      <c r="D12607">
        <v>4307.0389999999998</v>
      </c>
      <c r="E12607">
        <v>-1002.426</v>
      </c>
      <c r="F12607">
        <v>839</v>
      </c>
      <c r="I12607">
        <f>IFERROR(VLOOKUP(H12607,ticker_cik_sic_ind!$J$1:$K$2838,2,FALSE),A12607)</f>
        <v>1594686</v>
      </c>
      <c r="J12607">
        <f t="shared" si="196"/>
        <v>0</v>
      </c>
      <c r="L12607" s="4">
        <f>VLOOKUP(A12607,ticker_cik_sic_ind!$B$1:$H$2872,7,FALSE)</f>
        <v>2958100</v>
      </c>
    </row>
    <row r="12608" spans="1:12" x14ac:dyDescent="0.25">
      <c r="A12608">
        <v>1633978</v>
      </c>
      <c r="B12608">
        <v>2020</v>
      </c>
      <c r="C12608" t="s">
        <v>5546</v>
      </c>
      <c r="D12608">
        <v>2716.6</v>
      </c>
      <c r="E12608">
        <v>-1497.1</v>
      </c>
      <c r="F12608">
        <v>840</v>
      </c>
      <c r="I12608">
        <f>IFERROR(VLOOKUP(H12608,ticker_cik_sic_ind!$J$1:$K$2838,2,FALSE),A12608)</f>
        <v>1633978</v>
      </c>
      <c r="J12608">
        <f t="shared" si="196"/>
        <v>0</v>
      </c>
      <c r="L12608" s="4">
        <f>VLOOKUP(A12608,ticker_cik_sic_ind!$B$1:$H$2872,7,FALSE)</f>
        <v>2958100</v>
      </c>
    </row>
    <row r="12609" spans="1:12" x14ac:dyDescent="0.25">
      <c r="A12609">
        <v>19411</v>
      </c>
      <c r="B12609">
        <v>2020</v>
      </c>
      <c r="C12609" t="s">
        <v>5546</v>
      </c>
      <c r="D12609">
        <v>3077.7910000000002</v>
      </c>
      <c r="E12609">
        <v>-1334.27</v>
      </c>
      <c r="F12609">
        <v>840</v>
      </c>
      <c r="I12609">
        <f>IFERROR(VLOOKUP(H12609,ticker_cik_sic_ind!$J$1:$K$2838,2,FALSE),A12609)</f>
        <v>19411</v>
      </c>
      <c r="J12609">
        <f t="shared" si="196"/>
        <v>0</v>
      </c>
      <c r="L12609" s="4">
        <f>VLOOKUP(A12609,ticker_cik_sic_ind!$B$1:$H$2872,7,FALSE)</f>
        <v>2958100</v>
      </c>
    </row>
    <row r="12610" spans="1:12" x14ac:dyDescent="0.25">
      <c r="A12610">
        <v>1397187</v>
      </c>
      <c r="B12610">
        <v>2020</v>
      </c>
      <c r="C12610" t="s">
        <v>5546</v>
      </c>
      <c r="D12610">
        <v>2694.7440000000001</v>
      </c>
      <c r="E12610">
        <v>-1507.3789999999999</v>
      </c>
      <c r="F12610">
        <v>842</v>
      </c>
      <c r="I12610">
        <f>IFERROR(VLOOKUP(H12610,ticker_cik_sic_ind!$J$1:$K$2838,2,FALSE),A12610)</f>
        <v>1397187</v>
      </c>
      <c r="J12610">
        <f t="shared" si="196"/>
        <v>0</v>
      </c>
      <c r="L12610" s="4">
        <f>VLOOKUP(A12610,ticker_cik_sic_ind!$B$1:$H$2872,7,FALSE)</f>
        <v>2958100</v>
      </c>
    </row>
    <row r="12611" spans="1:12" x14ac:dyDescent="0.25">
      <c r="A12611">
        <v>931015</v>
      </c>
      <c r="B12611">
        <v>2020</v>
      </c>
      <c r="C12611" t="s">
        <v>5546</v>
      </c>
      <c r="D12611">
        <v>4364.2120000000004</v>
      </c>
      <c r="E12611">
        <v>-962.69500000000005</v>
      </c>
      <c r="F12611">
        <v>843</v>
      </c>
      <c r="I12611">
        <f>IFERROR(VLOOKUP(H12611,ticker_cik_sic_ind!$J$1:$K$2838,2,FALSE),A12611)</f>
        <v>931015</v>
      </c>
      <c r="J12611">
        <f t="shared" ref="J12611:J12674" si="197">IF(OR(AND(C12611="financial",F12611&lt;$L$1),AND(C12611="non_financial",F12611&lt;$M$1)),1,0)</f>
        <v>0</v>
      </c>
      <c r="L12611" s="4">
        <f>VLOOKUP(A12611,ticker_cik_sic_ind!$B$1:$H$2872,7,FALSE)</f>
        <v>2958100</v>
      </c>
    </row>
    <row r="12612" spans="1:12" x14ac:dyDescent="0.25">
      <c r="A12612">
        <v>919012</v>
      </c>
      <c r="B12612">
        <v>2020</v>
      </c>
      <c r="C12612" t="s">
        <v>5546</v>
      </c>
      <c r="D12612">
        <v>3359.1590000000001</v>
      </c>
      <c r="E12612">
        <v>-1228.577</v>
      </c>
      <c r="F12612">
        <v>844</v>
      </c>
      <c r="I12612">
        <f>IFERROR(VLOOKUP(H12612,ticker_cik_sic_ind!$J$1:$K$2838,2,FALSE),A12612)</f>
        <v>919012</v>
      </c>
      <c r="J12612">
        <f t="shared" si="197"/>
        <v>0</v>
      </c>
      <c r="L12612" s="4">
        <f>VLOOKUP(A12612,ticker_cik_sic_ind!$B$1:$H$2872,7,FALSE)</f>
        <v>2958100</v>
      </c>
    </row>
    <row r="12613" spans="1:12" x14ac:dyDescent="0.25">
      <c r="A12613">
        <v>1552275</v>
      </c>
      <c r="B12613">
        <v>2020</v>
      </c>
      <c r="C12613" t="s">
        <v>5546</v>
      </c>
      <c r="D12613">
        <v>5470</v>
      </c>
      <c r="E12613">
        <v>-779</v>
      </c>
      <c r="F12613">
        <v>845</v>
      </c>
      <c r="I12613">
        <f>IFERROR(VLOOKUP(H12613,ticker_cik_sic_ind!$J$1:$K$2838,2,FALSE),A12613)</f>
        <v>1552275</v>
      </c>
      <c r="J12613">
        <f t="shared" si="197"/>
        <v>0</v>
      </c>
      <c r="L12613" s="4">
        <f>VLOOKUP(A12613,ticker_cik_sic_ind!$B$1:$H$2872,7,FALSE)</f>
        <v>2958100</v>
      </c>
    </row>
    <row r="12614" spans="1:12" x14ac:dyDescent="0.25">
      <c r="A12614">
        <v>1526520</v>
      </c>
      <c r="B12614">
        <v>2020</v>
      </c>
      <c r="C12614" t="s">
        <v>5546</v>
      </c>
      <c r="D12614">
        <v>2566</v>
      </c>
      <c r="E12614">
        <v>-1575</v>
      </c>
      <c r="F12614">
        <v>846</v>
      </c>
      <c r="I12614">
        <f>IFERROR(VLOOKUP(H12614,ticker_cik_sic_ind!$J$1:$K$2838,2,FALSE),A12614)</f>
        <v>1526520</v>
      </c>
      <c r="J12614">
        <f t="shared" si="197"/>
        <v>0</v>
      </c>
      <c r="L12614" s="4">
        <f>VLOOKUP(A12614,ticker_cik_sic_ind!$B$1:$H$2872,7,FALSE)</f>
        <v>2958100</v>
      </c>
    </row>
    <row r="12615" spans="1:12" x14ac:dyDescent="0.25">
      <c r="A12615">
        <v>1286043</v>
      </c>
      <c r="B12615">
        <v>2020</v>
      </c>
      <c r="C12615" t="s">
        <v>5546</v>
      </c>
      <c r="D12615">
        <v>2936.3180000000002</v>
      </c>
      <c r="E12615">
        <v>-1398.6669999999999</v>
      </c>
      <c r="F12615">
        <v>847</v>
      </c>
      <c r="I12615">
        <f>IFERROR(VLOOKUP(H12615,ticker_cik_sic_ind!$J$1:$K$2838,2,FALSE),A12615)</f>
        <v>1286043</v>
      </c>
      <c r="J12615">
        <f t="shared" si="197"/>
        <v>0</v>
      </c>
      <c r="L12615" s="4">
        <f>VLOOKUP(A12615,ticker_cik_sic_ind!$B$1:$H$2872,7,FALSE)</f>
        <v>2958100</v>
      </c>
    </row>
    <row r="12616" spans="1:12" x14ac:dyDescent="0.25">
      <c r="A12616">
        <v>910108</v>
      </c>
      <c r="B12616">
        <v>2020</v>
      </c>
      <c r="C12616" t="s">
        <v>5546</v>
      </c>
      <c r="D12616">
        <v>2996.9160000000002</v>
      </c>
      <c r="E12616">
        <v>-1344.174</v>
      </c>
      <c r="F12616">
        <v>847</v>
      </c>
      <c r="I12616">
        <f>IFERROR(VLOOKUP(H12616,ticker_cik_sic_ind!$J$1:$K$2838,2,FALSE),A12616)</f>
        <v>910108</v>
      </c>
      <c r="J12616">
        <f t="shared" si="197"/>
        <v>0</v>
      </c>
      <c r="L12616" s="4">
        <f>VLOOKUP(A12616,ticker_cik_sic_ind!$B$1:$H$2872,7,FALSE)</f>
        <v>2958100</v>
      </c>
    </row>
    <row r="12617" spans="1:12" x14ac:dyDescent="0.25">
      <c r="A12617">
        <v>73756</v>
      </c>
      <c r="B12617">
        <v>2020</v>
      </c>
      <c r="C12617" t="s">
        <v>5546</v>
      </c>
      <c r="D12617">
        <v>2938.6350000000002</v>
      </c>
      <c r="E12617">
        <v>-1359.0329999999999</v>
      </c>
      <c r="F12617">
        <v>849</v>
      </c>
      <c r="I12617">
        <f>IFERROR(VLOOKUP(H12617,ticker_cik_sic_ind!$J$1:$K$2838,2,FALSE),A12617)</f>
        <v>73756</v>
      </c>
      <c r="J12617">
        <f t="shared" si="197"/>
        <v>0</v>
      </c>
      <c r="L12617" s="4">
        <f>VLOOKUP(A12617,ticker_cik_sic_ind!$B$1:$H$2872,7,FALSE)</f>
        <v>2958100</v>
      </c>
    </row>
    <row r="12618" spans="1:12" x14ac:dyDescent="0.25">
      <c r="A12618">
        <v>1061219</v>
      </c>
      <c r="B12618">
        <v>2020</v>
      </c>
      <c r="C12618" t="s">
        <v>5546</v>
      </c>
      <c r="D12618">
        <v>58721.8</v>
      </c>
      <c r="E12618">
        <v>0</v>
      </c>
      <c r="F12618">
        <v>849</v>
      </c>
      <c r="I12618">
        <f>IFERROR(VLOOKUP(H12618,ticker_cik_sic_ind!$J$1:$K$2838,2,FALSE),A12618)</f>
        <v>1061219</v>
      </c>
      <c r="J12618">
        <f t="shared" si="197"/>
        <v>0</v>
      </c>
      <c r="L12618" s="4">
        <f>VLOOKUP(A12618,ticker_cik_sic_ind!$B$1:$H$2872,7,FALSE)</f>
        <v>2958100</v>
      </c>
    </row>
    <row r="12619" spans="1:12" x14ac:dyDescent="0.25">
      <c r="A12619">
        <v>1613859</v>
      </c>
      <c r="B12619">
        <v>2020</v>
      </c>
      <c r="C12619" t="s">
        <v>5546</v>
      </c>
      <c r="D12619">
        <v>3442.538</v>
      </c>
      <c r="E12619">
        <v>-1163.7</v>
      </c>
      <c r="F12619">
        <v>851</v>
      </c>
      <c r="I12619">
        <f>IFERROR(VLOOKUP(H12619,ticker_cik_sic_ind!$J$1:$K$2838,2,FALSE),A12619)</f>
        <v>1613859</v>
      </c>
      <c r="J12619">
        <f t="shared" si="197"/>
        <v>0</v>
      </c>
      <c r="L12619" s="4">
        <f>VLOOKUP(A12619,ticker_cik_sic_ind!$B$1:$H$2872,7,FALSE)</f>
        <v>2958100</v>
      </c>
    </row>
    <row r="12620" spans="1:12" x14ac:dyDescent="0.25">
      <c r="A12620">
        <v>889331</v>
      </c>
      <c r="B12620">
        <v>2020</v>
      </c>
      <c r="C12620" t="s">
        <v>5546</v>
      </c>
      <c r="D12620">
        <v>2621.585</v>
      </c>
      <c r="E12620">
        <v>-1509.942</v>
      </c>
      <c r="F12620">
        <v>851</v>
      </c>
      <c r="I12620">
        <f>IFERROR(VLOOKUP(H12620,ticker_cik_sic_ind!$J$1:$K$2838,2,FALSE),A12620)</f>
        <v>889331</v>
      </c>
      <c r="J12620">
        <f t="shared" si="197"/>
        <v>0</v>
      </c>
      <c r="L12620" s="4">
        <f>VLOOKUP(A12620,ticker_cik_sic_ind!$B$1:$H$2872,7,FALSE)</f>
        <v>2958100</v>
      </c>
    </row>
    <row r="12621" spans="1:12" x14ac:dyDescent="0.25">
      <c r="A12621">
        <v>97210</v>
      </c>
      <c r="B12621">
        <v>2020</v>
      </c>
      <c r="C12621" t="s">
        <v>5546</v>
      </c>
      <c r="D12621">
        <v>2671.5140000000001</v>
      </c>
      <c r="E12621">
        <v>-1479.412</v>
      </c>
      <c r="F12621">
        <v>851</v>
      </c>
      <c r="I12621">
        <f>IFERROR(VLOOKUP(H12621,ticker_cik_sic_ind!$J$1:$K$2838,2,FALSE),A12621)</f>
        <v>97210</v>
      </c>
      <c r="J12621">
        <f t="shared" si="197"/>
        <v>0</v>
      </c>
      <c r="L12621" s="4">
        <f>VLOOKUP(A12621,ticker_cik_sic_ind!$B$1:$H$2872,7,FALSE)</f>
        <v>2958100</v>
      </c>
    </row>
    <row r="12622" spans="1:12" x14ac:dyDescent="0.25">
      <c r="A12622">
        <v>910406</v>
      </c>
      <c r="B12622">
        <v>2020</v>
      </c>
      <c r="C12622" t="s">
        <v>5546</v>
      </c>
      <c r="D12622">
        <v>2582.62</v>
      </c>
      <c r="E12622">
        <v>-1519.319</v>
      </c>
      <c r="F12622">
        <v>854</v>
      </c>
      <c r="I12622">
        <f>IFERROR(VLOOKUP(H12622,ticker_cik_sic_ind!$J$1:$K$2838,2,FALSE),A12622)</f>
        <v>910406</v>
      </c>
      <c r="J12622">
        <f t="shared" si="197"/>
        <v>0</v>
      </c>
      <c r="L12622" s="4">
        <f>VLOOKUP(A12622,ticker_cik_sic_ind!$B$1:$H$2872,7,FALSE)</f>
        <v>2958100</v>
      </c>
    </row>
    <row r="12623" spans="1:12" x14ac:dyDescent="0.25">
      <c r="A12623">
        <v>36047</v>
      </c>
      <c r="B12623">
        <v>2020</v>
      </c>
      <c r="C12623" t="s">
        <v>5546</v>
      </c>
      <c r="D12623">
        <v>4150.5119999999997</v>
      </c>
      <c r="E12623">
        <v>-953.49199999999996</v>
      </c>
      <c r="F12623">
        <v>854</v>
      </c>
      <c r="I12623">
        <f>IFERROR(VLOOKUP(H12623,ticker_cik_sic_ind!$J$1:$K$2838,2,FALSE),A12623)</f>
        <v>36047</v>
      </c>
      <c r="J12623">
        <f t="shared" si="197"/>
        <v>0</v>
      </c>
      <c r="L12623" s="4">
        <f>VLOOKUP(A12623,ticker_cik_sic_ind!$B$1:$H$2872,7,FALSE)</f>
        <v>2958100</v>
      </c>
    </row>
    <row r="12624" spans="1:12" x14ac:dyDescent="0.25">
      <c r="A12624">
        <v>1683606</v>
      </c>
      <c r="B12624">
        <v>2020</v>
      </c>
      <c r="C12624" t="s">
        <v>5546</v>
      </c>
      <c r="D12624">
        <v>2527.3919999999998</v>
      </c>
      <c r="E12624">
        <v>-1569.1479999999999</v>
      </c>
      <c r="F12624">
        <v>856</v>
      </c>
      <c r="I12624">
        <f>IFERROR(VLOOKUP(H12624,ticker_cik_sic_ind!$J$1:$K$2838,2,FALSE),A12624)</f>
        <v>1683606</v>
      </c>
      <c r="J12624">
        <f t="shared" si="197"/>
        <v>0</v>
      </c>
      <c r="L12624" s="4">
        <f>VLOOKUP(A12624,ticker_cik_sic_ind!$B$1:$H$2872,7,FALSE)</f>
        <v>2958100</v>
      </c>
    </row>
    <row r="12625" spans="1:12" x14ac:dyDescent="0.25">
      <c r="A12625">
        <v>1012019</v>
      </c>
      <c r="B12625">
        <v>2020</v>
      </c>
      <c r="C12625" t="s">
        <v>5546</v>
      </c>
      <c r="D12625">
        <v>3530.6950000000002</v>
      </c>
      <c r="E12625">
        <v>-1113.5239999999999</v>
      </c>
      <c r="F12625">
        <v>857</v>
      </c>
      <c r="I12625">
        <f>IFERROR(VLOOKUP(H12625,ticker_cik_sic_ind!$J$1:$K$2838,2,FALSE),A12625)</f>
        <v>1012019</v>
      </c>
      <c r="J12625">
        <f t="shared" si="197"/>
        <v>0</v>
      </c>
      <c r="L12625" s="4">
        <f>VLOOKUP(A12625,ticker_cik_sic_ind!$B$1:$H$2872,7,FALSE)</f>
        <v>2958100</v>
      </c>
    </row>
    <row r="12626" spans="1:12" x14ac:dyDescent="0.25">
      <c r="A12626">
        <v>1094739</v>
      </c>
      <c r="B12626">
        <v>2020</v>
      </c>
      <c r="C12626" t="s">
        <v>5546</v>
      </c>
      <c r="D12626">
        <v>2394.9290000000001</v>
      </c>
      <c r="E12626">
        <v>-1614.143</v>
      </c>
      <c r="F12626">
        <v>857</v>
      </c>
      <c r="I12626">
        <f>IFERROR(VLOOKUP(H12626,ticker_cik_sic_ind!$J$1:$K$2838,2,FALSE),A12626)</f>
        <v>1094739</v>
      </c>
      <c r="J12626">
        <f t="shared" si="197"/>
        <v>0</v>
      </c>
      <c r="L12626" s="4">
        <f>VLOOKUP(A12626,ticker_cik_sic_ind!$B$1:$H$2872,7,FALSE)</f>
        <v>43732</v>
      </c>
    </row>
    <row r="12627" spans="1:12" x14ac:dyDescent="0.25">
      <c r="A12627">
        <v>6201</v>
      </c>
      <c r="B12627">
        <v>2020</v>
      </c>
      <c r="C12627" t="s">
        <v>5546</v>
      </c>
      <c r="D12627">
        <v>61967</v>
      </c>
      <c r="E12627">
        <v>22</v>
      </c>
      <c r="F12627">
        <v>859</v>
      </c>
      <c r="I12627">
        <f>IFERROR(VLOOKUP(H12627,ticker_cik_sic_ind!$J$1:$K$2838,2,FALSE),A12627)</f>
        <v>6201</v>
      </c>
      <c r="J12627">
        <f t="shared" si="197"/>
        <v>0</v>
      </c>
      <c r="L12627" s="4">
        <f>VLOOKUP(A12627,ticker_cik_sic_ind!$B$1:$H$2872,7,FALSE)</f>
        <v>2958100</v>
      </c>
    </row>
    <row r="12628" spans="1:12" x14ac:dyDescent="0.25">
      <c r="A12628">
        <v>1675820</v>
      </c>
      <c r="B12628">
        <v>2020</v>
      </c>
      <c r="C12628" t="s">
        <v>5546</v>
      </c>
      <c r="D12628">
        <v>2686.5070000000001</v>
      </c>
      <c r="E12628">
        <v>-1445.867</v>
      </c>
      <c r="F12628">
        <v>860</v>
      </c>
      <c r="I12628">
        <f>IFERROR(VLOOKUP(H12628,ticker_cik_sic_ind!$J$1:$K$2838,2,FALSE),A12628)</f>
        <v>1675820</v>
      </c>
      <c r="J12628">
        <f t="shared" si="197"/>
        <v>0</v>
      </c>
      <c r="L12628" s="4">
        <f>VLOOKUP(A12628,ticker_cik_sic_ind!$B$1:$H$2872,7,FALSE)</f>
        <v>43983</v>
      </c>
    </row>
    <row r="12629" spans="1:12" x14ac:dyDescent="0.25">
      <c r="A12629">
        <v>51548</v>
      </c>
      <c r="B12629">
        <v>2020</v>
      </c>
      <c r="C12629" t="s">
        <v>5546</v>
      </c>
      <c r="D12629">
        <v>2321.5279999999998</v>
      </c>
      <c r="E12629">
        <v>-1652.3430000000001</v>
      </c>
      <c r="F12629">
        <v>861</v>
      </c>
      <c r="I12629">
        <f>IFERROR(VLOOKUP(H12629,ticker_cik_sic_ind!$J$1:$K$2838,2,FALSE),A12629)</f>
        <v>51548</v>
      </c>
      <c r="J12629">
        <f t="shared" si="197"/>
        <v>0</v>
      </c>
      <c r="L12629" s="4">
        <f>VLOOKUP(A12629,ticker_cik_sic_ind!$B$1:$H$2872,7,FALSE)</f>
        <v>43756</v>
      </c>
    </row>
    <row r="12630" spans="1:12" x14ac:dyDescent="0.25">
      <c r="A12630">
        <v>1639691</v>
      </c>
      <c r="B12630">
        <v>2020</v>
      </c>
      <c r="C12630" t="s">
        <v>5546</v>
      </c>
      <c r="D12630">
        <v>2621.6590000000001</v>
      </c>
      <c r="E12630">
        <v>-1483.328</v>
      </c>
      <c r="F12630">
        <v>862</v>
      </c>
      <c r="I12630">
        <f>IFERROR(VLOOKUP(H12630,ticker_cik_sic_ind!$J$1:$K$2838,2,FALSE),A12630)</f>
        <v>1639691</v>
      </c>
      <c r="J12630">
        <f t="shared" si="197"/>
        <v>0</v>
      </c>
      <c r="L12630" s="4">
        <f>VLOOKUP(A12630,ticker_cik_sic_ind!$B$1:$H$2872,7,FALSE)</f>
        <v>2958100</v>
      </c>
    </row>
    <row r="12631" spans="1:12" x14ac:dyDescent="0.25">
      <c r="A12631">
        <v>1703644</v>
      </c>
      <c r="B12631">
        <v>2020</v>
      </c>
      <c r="C12631" t="s">
        <v>5546</v>
      </c>
      <c r="D12631">
        <v>3804.3359999999998</v>
      </c>
      <c r="E12631">
        <v>-1028.7360000000001</v>
      </c>
      <c r="F12631">
        <v>863</v>
      </c>
      <c r="I12631">
        <f>IFERROR(VLOOKUP(H12631,ticker_cik_sic_ind!$J$1:$K$2838,2,FALSE),A12631)</f>
        <v>1703644</v>
      </c>
      <c r="J12631">
        <f t="shared" si="197"/>
        <v>0</v>
      </c>
      <c r="L12631" s="4">
        <f>VLOOKUP(A12631,ticker_cik_sic_ind!$B$1:$H$2872,7,FALSE)</f>
        <v>2958100</v>
      </c>
    </row>
    <row r="12632" spans="1:12" x14ac:dyDescent="0.25">
      <c r="A12632">
        <v>1509991</v>
      </c>
      <c r="B12632">
        <v>2020</v>
      </c>
      <c r="C12632" t="s">
        <v>5546</v>
      </c>
      <c r="D12632">
        <v>4465.7340000000004</v>
      </c>
      <c r="E12632">
        <v>-884.21100000000001</v>
      </c>
      <c r="F12632">
        <v>864</v>
      </c>
      <c r="I12632">
        <f>IFERROR(VLOOKUP(H12632,ticker_cik_sic_ind!$J$1:$K$2838,2,FALSE),A12632)</f>
        <v>1509991</v>
      </c>
      <c r="J12632">
        <f t="shared" si="197"/>
        <v>0</v>
      </c>
      <c r="L12632" s="4">
        <f>VLOOKUP(A12632,ticker_cik_sic_ind!$B$1:$H$2872,7,FALSE)</f>
        <v>2958100</v>
      </c>
    </row>
    <row r="12633" spans="1:12" x14ac:dyDescent="0.25">
      <c r="A12633">
        <v>16040</v>
      </c>
      <c r="B12633">
        <v>2020</v>
      </c>
      <c r="C12633" t="s">
        <v>5546</v>
      </c>
      <c r="D12633">
        <v>3119</v>
      </c>
      <c r="E12633">
        <v>-1226</v>
      </c>
      <c r="F12633">
        <v>865</v>
      </c>
      <c r="I12633">
        <f>IFERROR(VLOOKUP(H12633,ticker_cik_sic_ind!$J$1:$K$2838,2,FALSE),A12633)</f>
        <v>16040</v>
      </c>
      <c r="J12633">
        <f t="shared" si="197"/>
        <v>0</v>
      </c>
      <c r="L12633" s="4">
        <f>VLOOKUP(A12633,ticker_cik_sic_ind!$B$1:$H$2872,7,FALSE)</f>
        <v>2958100</v>
      </c>
    </row>
    <row r="12634" spans="1:12" x14ac:dyDescent="0.25">
      <c r="A12634">
        <v>884713</v>
      </c>
      <c r="B12634">
        <v>2020</v>
      </c>
      <c r="C12634" t="s">
        <v>5546</v>
      </c>
      <c r="D12634">
        <v>3332.5</v>
      </c>
      <c r="E12634">
        <v>-1139.9000000000001</v>
      </c>
      <c r="F12634">
        <v>866</v>
      </c>
      <c r="I12634">
        <f>IFERROR(VLOOKUP(H12634,ticker_cik_sic_ind!$J$1:$K$2838,2,FALSE),A12634)</f>
        <v>884713</v>
      </c>
      <c r="J12634">
        <f t="shared" si="197"/>
        <v>0</v>
      </c>
      <c r="L12634" s="4">
        <f>VLOOKUP(A12634,ticker_cik_sic_ind!$B$1:$H$2872,7,FALSE)</f>
        <v>1</v>
      </c>
    </row>
    <row r="12635" spans="1:12" x14ac:dyDescent="0.25">
      <c r="A12635">
        <v>1407623</v>
      </c>
      <c r="B12635">
        <v>2020</v>
      </c>
      <c r="C12635" t="s">
        <v>5546</v>
      </c>
      <c r="D12635">
        <v>2968.9690000000001</v>
      </c>
      <c r="E12635">
        <v>-1274.5940000000001</v>
      </c>
      <c r="F12635">
        <v>867</v>
      </c>
      <c r="I12635">
        <f>IFERROR(VLOOKUP(H12635,ticker_cik_sic_ind!$J$1:$K$2838,2,FALSE),A12635)</f>
        <v>1407623</v>
      </c>
      <c r="J12635">
        <f t="shared" si="197"/>
        <v>0</v>
      </c>
      <c r="L12635" s="4">
        <f>VLOOKUP(A12635,ticker_cik_sic_ind!$B$1:$H$2872,7,FALSE)</f>
        <v>2958100</v>
      </c>
    </row>
    <row r="12636" spans="1:12" x14ac:dyDescent="0.25">
      <c r="A12636">
        <v>1295947</v>
      </c>
      <c r="B12636">
        <v>2020</v>
      </c>
      <c r="C12636" t="s">
        <v>5546</v>
      </c>
      <c r="D12636">
        <v>3460.71</v>
      </c>
      <c r="E12636">
        <v>-1101.623</v>
      </c>
      <c r="F12636">
        <v>867</v>
      </c>
      <c r="I12636">
        <f>IFERROR(VLOOKUP(H12636,ticker_cik_sic_ind!$J$1:$K$2838,2,FALSE),A12636)</f>
        <v>1295947</v>
      </c>
      <c r="J12636">
        <f t="shared" si="197"/>
        <v>0</v>
      </c>
      <c r="L12636" s="4">
        <f>VLOOKUP(A12636,ticker_cik_sic_ind!$B$1:$H$2872,7,FALSE)</f>
        <v>2958100</v>
      </c>
    </row>
    <row r="12637" spans="1:12" x14ac:dyDescent="0.25">
      <c r="A12637">
        <v>1262039</v>
      </c>
      <c r="B12637">
        <v>2020</v>
      </c>
      <c r="C12637" t="s">
        <v>5546</v>
      </c>
      <c r="D12637">
        <v>3369.4</v>
      </c>
      <c r="E12637">
        <v>-1122.3</v>
      </c>
      <c r="F12637">
        <v>869</v>
      </c>
      <c r="I12637">
        <f>IFERROR(VLOOKUP(H12637,ticker_cik_sic_ind!$J$1:$K$2838,2,FALSE),A12637)</f>
        <v>1262039</v>
      </c>
      <c r="J12637">
        <f t="shared" si="197"/>
        <v>0</v>
      </c>
      <c r="L12637" s="4">
        <f>VLOOKUP(A12637,ticker_cik_sic_ind!$B$1:$H$2872,7,FALSE)</f>
        <v>2958100</v>
      </c>
    </row>
    <row r="12638" spans="1:12" x14ac:dyDescent="0.25">
      <c r="A12638">
        <v>1166388</v>
      </c>
      <c r="B12638">
        <v>2020</v>
      </c>
      <c r="C12638" t="s">
        <v>5546</v>
      </c>
      <c r="D12638">
        <v>2931.7060000000001</v>
      </c>
      <c r="E12638">
        <v>-1287.9780000000001</v>
      </c>
      <c r="F12638">
        <v>870</v>
      </c>
      <c r="I12638">
        <f>IFERROR(VLOOKUP(H12638,ticker_cik_sic_ind!$J$1:$K$2838,2,FALSE),A12638)</f>
        <v>1166388</v>
      </c>
      <c r="J12638">
        <f t="shared" si="197"/>
        <v>0</v>
      </c>
      <c r="L12638" s="4">
        <f>VLOOKUP(A12638,ticker_cik_sic_ind!$B$1:$H$2872,7,FALSE)</f>
        <v>2958100</v>
      </c>
    </row>
    <row r="12639" spans="1:12" x14ac:dyDescent="0.25">
      <c r="A12639">
        <v>1172222</v>
      </c>
      <c r="B12639">
        <v>2020</v>
      </c>
      <c r="C12639" t="s">
        <v>5546</v>
      </c>
      <c r="D12639">
        <v>3768.183</v>
      </c>
      <c r="E12639">
        <v>-1006.69</v>
      </c>
      <c r="F12639">
        <v>871</v>
      </c>
      <c r="I12639">
        <f>IFERROR(VLOOKUP(H12639,ticker_cik_sic_ind!$J$1:$K$2838,2,FALSE),A12639)</f>
        <v>1172222</v>
      </c>
      <c r="J12639">
        <f t="shared" si="197"/>
        <v>0</v>
      </c>
      <c r="L12639" s="4">
        <f>VLOOKUP(A12639,ticker_cik_sic_ind!$B$1:$H$2872,7,FALSE)</f>
        <v>2958100</v>
      </c>
    </row>
    <row r="12640" spans="1:12" x14ac:dyDescent="0.25">
      <c r="A12640">
        <v>1647513</v>
      </c>
      <c r="B12640">
        <v>2020</v>
      </c>
      <c r="C12640" t="s">
        <v>5546</v>
      </c>
      <c r="D12640">
        <v>2498.5309999999999</v>
      </c>
      <c r="E12640">
        <v>-1498.56</v>
      </c>
      <c r="F12640">
        <v>872</v>
      </c>
      <c r="I12640">
        <f>IFERROR(VLOOKUP(H12640,ticker_cik_sic_ind!$J$1:$K$2838,2,FALSE),A12640)</f>
        <v>1647513</v>
      </c>
      <c r="J12640">
        <f t="shared" si="197"/>
        <v>0</v>
      </c>
      <c r="L12640" s="4">
        <f>VLOOKUP(A12640,ticker_cik_sic_ind!$B$1:$H$2872,7,FALSE)</f>
        <v>2958100</v>
      </c>
    </row>
    <row r="12641" spans="1:12" x14ac:dyDescent="0.25">
      <c r="A12641">
        <v>813672</v>
      </c>
      <c r="B12641">
        <v>2020</v>
      </c>
      <c r="C12641" t="s">
        <v>5546</v>
      </c>
      <c r="D12641">
        <v>2612.3249999999998</v>
      </c>
      <c r="E12641">
        <v>-1430.5450000000001</v>
      </c>
      <c r="F12641">
        <v>873</v>
      </c>
      <c r="I12641">
        <f>IFERROR(VLOOKUP(H12641,ticker_cik_sic_ind!$J$1:$K$2838,2,FALSE),A12641)</f>
        <v>813672</v>
      </c>
      <c r="J12641">
        <f t="shared" si="197"/>
        <v>0</v>
      </c>
      <c r="L12641" s="4">
        <f>VLOOKUP(A12641,ticker_cik_sic_ind!$B$1:$H$2872,7,FALSE)</f>
        <v>2958100</v>
      </c>
    </row>
    <row r="12642" spans="1:12" x14ac:dyDescent="0.25">
      <c r="A12642">
        <v>935036</v>
      </c>
      <c r="B12642">
        <v>2020</v>
      </c>
      <c r="C12642" t="s">
        <v>5546</v>
      </c>
      <c r="D12642">
        <v>3450.32</v>
      </c>
      <c r="E12642">
        <v>-1052.577</v>
      </c>
      <c r="F12642">
        <v>874</v>
      </c>
      <c r="I12642">
        <f>IFERROR(VLOOKUP(H12642,ticker_cik_sic_ind!$J$1:$K$2838,2,FALSE),A12642)</f>
        <v>935036</v>
      </c>
      <c r="J12642">
        <f t="shared" si="197"/>
        <v>0</v>
      </c>
      <c r="L12642" s="4">
        <f>VLOOKUP(A12642,ticker_cik_sic_ind!$B$1:$H$2872,7,FALSE)</f>
        <v>2958100</v>
      </c>
    </row>
    <row r="12643" spans="1:12" x14ac:dyDescent="0.25">
      <c r="A12643">
        <v>55242</v>
      </c>
      <c r="B12643">
        <v>2020</v>
      </c>
      <c r="C12643" t="s">
        <v>5546</v>
      </c>
      <c r="D12643">
        <v>2656.2689999999998</v>
      </c>
      <c r="E12643">
        <v>-1374.704</v>
      </c>
      <c r="F12643">
        <v>875</v>
      </c>
      <c r="I12643">
        <f>IFERROR(VLOOKUP(H12643,ticker_cik_sic_ind!$J$1:$K$2838,2,FALSE),A12643)</f>
        <v>55242</v>
      </c>
      <c r="J12643">
        <f t="shared" si="197"/>
        <v>0</v>
      </c>
      <c r="L12643" s="4">
        <f>VLOOKUP(A12643,ticker_cik_sic_ind!$B$1:$H$2872,7,FALSE)</f>
        <v>2958100</v>
      </c>
    </row>
    <row r="12644" spans="1:12" x14ac:dyDescent="0.25">
      <c r="A12644">
        <v>890564</v>
      </c>
      <c r="B12644">
        <v>2020</v>
      </c>
      <c r="C12644" t="s">
        <v>5546</v>
      </c>
      <c r="D12644">
        <v>2799</v>
      </c>
      <c r="E12644">
        <v>-1283.7</v>
      </c>
      <c r="F12644">
        <v>876</v>
      </c>
      <c r="I12644">
        <f>IFERROR(VLOOKUP(H12644,ticker_cik_sic_ind!$J$1:$K$2838,2,FALSE),A12644)</f>
        <v>890564</v>
      </c>
      <c r="J12644">
        <f t="shared" si="197"/>
        <v>0</v>
      </c>
      <c r="L12644" s="4">
        <f>VLOOKUP(A12644,ticker_cik_sic_ind!$B$1:$H$2872,7,FALSE)</f>
        <v>2958100</v>
      </c>
    </row>
    <row r="12645" spans="1:12" x14ac:dyDescent="0.25">
      <c r="A12645">
        <v>821026</v>
      </c>
      <c r="B12645">
        <v>2020</v>
      </c>
      <c r="C12645" t="s">
        <v>5546</v>
      </c>
      <c r="D12645">
        <v>3571.8589999999999</v>
      </c>
      <c r="E12645">
        <v>-1020.639</v>
      </c>
      <c r="F12645">
        <v>876</v>
      </c>
      <c r="I12645">
        <f>IFERROR(VLOOKUP(H12645,ticker_cik_sic_ind!$J$1:$K$2838,2,FALSE),A12645)</f>
        <v>821026</v>
      </c>
      <c r="J12645">
        <f t="shared" si="197"/>
        <v>0</v>
      </c>
      <c r="L12645" s="4">
        <f>VLOOKUP(A12645,ticker_cik_sic_ind!$B$1:$H$2872,7,FALSE)</f>
        <v>2958100</v>
      </c>
    </row>
    <row r="12646" spans="1:12" x14ac:dyDescent="0.25">
      <c r="A12646">
        <v>821026</v>
      </c>
      <c r="B12646">
        <v>2020</v>
      </c>
      <c r="C12646" t="s">
        <v>5546</v>
      </c>
      <c r="D12646">
        <v>3571.8589999999999</v>
      </c>
      <c r="E12646">
        <v>-1020.639</v>
      </c>
      <c r="F12646">
        <v>876</v>
      </c>
      <c r="I12646">
        <f>IFERROR(VLOOKUP(H12646,ticker_cik_sic_ind!$J$1:$K$2838,2,FALSE),A12646)</f>
        <v>821026</v>
      </c>
      <c r="J12646">
        <f t="shared" si="197"/>
        <v>0</v>
      </c>
      <c r="L12646" s="4">
        <f>VLOOKUP(A12646,ticker_cik_sic_ind!$B$1:$H$2872,7,FALSE)</f>
        <v>2958100</v>
      </c>
    </row>
    <row r="12647" spans="1:12" x14ac:dyDescent="0.25">
      <c r="A12647">
        <v>1121142</v>
      </c>
      <c r="B12647">
        <v>2020</v>
      </c>
      <c r="C12647" t="s">
        <v>5546</v>
      </c>
      <c r="D12647">
        <v>5083</v>
      </c>
      <c r="E12647">
        <v>-731</v>
      </c>
      <c r="F12647">
        <v>879</v>
      </c>
      <c r="I12647">
        <f>IFERROR(VLOOKUP(H12647,ticker_cik_sic_ind!$J$1:$K$2838,2,FALSE),A12647)</f>
        <v>1121142</v>
      </c>
      <c r="J12647">
        <f t="shared" si="197"/>
        <v>0</v>
      </c>
      <c r="L12647" s="4">
        <f>VLOOKUP(A12647,ticker_cik_sic_ind!$B$1:$H$2872,7,FALSE)</f>
        <v>2958100</v>
      </c>
    </row>
    <row r="12648" spans="1:12" x14ac:dyDescent="0.25">
      <c r="A12648">
        <v>1043509</v>
      </c>
      <c r="B12648">
        <v>2020</v>
      </c>
      <c r="C12648" t="s">
        <v>5546</v>
      </c>
      <c r="D12648">
        <v>4119.3270000000002</v>
      </c>
      <c r="E12648">
        <v>-875.72500000000002</v>
      </c>
      <c r="F12648">
        <v>880</v>
      </c>
      <c r="I12648">
        <f>IFERROR(VLOOKUP(H12648,ticker_cik_sic_ind!$J$1:$K$2838,2,FALSE),A12648)</f>
        <v>1043509</v>
      </c>
      <c r="J12648">
        <f t="shared" si="197"/>
        <v>0</v>
      </c>
      <c r="L12648" s="4">
        <f>VLOOKUP(A12648,ticker_cik_sic_ind!$B$1:$H$2872,7,FALSE)</f>
        <v>2958100</v>
      </c>
    </row>
    <row r="12649" spans="1:12" x14ac:dyDescent="0.25">
      <c r="A12649">
        <v>932696</v>
      </c>
      <c r="B12649">
        <v>2020</v>
      </c>
      <c r="C12649" t="s">
        <v>5546</v>
      </c>
      <c r="D12649">
        <v>3285.9969999999998</v>
      </c>
      <c r="E12649">
        <v>-1079.5830000000001</v>
      </c>
      <c r="F12649">
        <v>881</v>
      </c>
      <c r="I12649">
        <f>IFERROR(VLOOKUP(H12649,ticker_cik_sic_ind!$J$1:$K$2838,2,FALSE),A12649)</f>
        <v>932696</v>
      </c>
      <c r="J12649">
        <f t="shared" si="197"/>
        <v>0</v>
      </c>
      <c r="L12649" s="4">
        <f>VLOOKUP(A12649,ticker_cik_sic_ind!$B$1:$H$2872,7,FALSE)</f>
        <v>2958100</v>
      </c>
    </row>
    <row r="12650" spans="1:12" x14ac:dyDescent="0.25">
      <c r="A12650">
        <v>887936</v>
      </c>
      <c r="B12650">
        <v>2020</v>
      </c>
      <c r="C12650" t="s">
        <v>5546</v>
      </c>
      <c r="D12650">
        <v>2571.3629999999998</v>
      </c>
      <c r="E12650">
        <v>-1419.0119999999999</v>
      </c>
      <c r="F12650">
        <v>882</v>
      </c>
      <c r="I12650">
        <f>IFERROR(VLOOKUP(H12650,ticker_cik_sic_ind!$J$1:$K$2838,2,FALSE),A12650)</f>
        <v>887936</v>
      </c>
      <c r="J12650">
        <f t="shared" si="197"/>
        <v>0</v>
      </c>
      <c r="L12650" s="4">
        <f>VLOOKUP(A12650,ticker_cik_sic_ind!$B$1:$H$2872,7,FALSE)</f>
        <v>2958100</v>
      </c>
    </row>
    <row r="12651" spans="1:12" x14ac:dyDescent="0.25">
      <c r="A12651">
        <v>107140</v>
      </c>
      <c r="B12651">
        <v>2020</v>
      </c>
      <c r="C12651" t="s">
        <v>5546</v>
      </c>
      <c r="D12651">
        <v>3120.0729999999999</v>
      </c>
      <c r="E12651">
        <v>-1132.0060000000001</v>
      </c>
      <c r="F12651">
        <v>883</v>
      </c>
      <c r="I12651">
        <f>IFERROR(VLOOKUP(H12651,ticker_cik_sic_ind!$J$1:$K$2838,2,FALSE),A12651)</f>
        <v>107140</v>
      </c>
      <c r="J12651">
        <f t="shared" si="197"/>
        <v>0</v>
      </c>
      <c r="L12651" s="4">
        <f>VLOOKUP(A12651,ticker_cik_sic_ind!$B$1:$H$2872,7,FALSE)</f>
        <v>43350</v>
      </c>
    </row>
    <row r="12652" spans="1:12" x14ac:dyDescent="0.25">
      <c r="A12652">
        <v>1500217</v>
      </c>
      <c r="B12652">
        <v>2020</v>
      </c>
      <c r="C12652" t="s">
        <v>5546</v>
      </c>
      <c r="D12652">
        <v>2718.7579999999998</v>
      </c>
      <c r="E12652">
        <v>-1291.922</v>
      </c>
      <c r="F12652">
        <v>884</v>
      </c>
      <c r="I12652">
        <f>IFERROR(VLOOKUP(H12652,ticker_cik_sic_ind!$J$1:$K$2838,2,FALSE),A12652)</f>
        <v>1500217</v>
      </c>
      <c r="J12652">
        <f t="shared" si="197"/>
        <v>0</v>
      </c>
      <c r="L12652" s="4">
        <f>VLOOKUP(A12652,ticker_cik_sic_ind!$B$1:$H$2872,7,FALSE)</f>
        <v>2958100</v>
      </c>
    </row>
    <row r="12653" spans="1:12" x14ac:dyDescent="0.25">
      <c r="A12653">
        <v>55785</v>
      </c>
      <c r="B12653">
        <v>2020</v>
      </c>
      <c r="C12653" t="s">
        <v>5546</v>
      </c>
      <c r="D12653">
        <v>15347</v>
      </c>
      <c r="E12653">
        <v>-228</v>
      </c>
      <c r="F12653">
        <v>885</v>
      </c>
      <c r="I12653">
        <f>IFERROR(VLOOKUP(H12653,ticker_cik_sic_ind!$J$1:$K$2838,2,FALSE),A12653)</f>
        <v>55785</v>
      </c>
      <c r="J12653">
        <f t="shared" si="197"/>
        <v>0</v>
      </c>
      <c r="L12653" s="4">
        <f>VLOOKUP(A12653,ticker_cik_sic_ind!$B$1:$H$2872,7,FALSE)</f>
        <v>2958100</v>
      </c>
    </row>
    <row r="12654" spans="1:12" x14ac:dyDescent="0.25">
      <c r="A12654">
        <v>1594109</v>
      </c>
      <c r="B12654">
        <v>2020</v>
      </c>
      <c r="C12654" t="s">
        <v>5546</v>
      </c>
      <c r="D12654">
        <v>2343.2489999999998</v>
      </c>
      <c r="E12654">
        <v>-1481.7</v>
      </c>
      <c r="F12654">
        <v>886</v>
      </c>
      <c r="I12654">
        <f>IFERROR(VLOOKUP(H12654,ticker_cik_sic_ind!$J$1:$K$2838,2,FALSE),A12654)</f>
        <v>1594109</v>
      </c>
      <c r="J12654">
        <f t="shared" si="197"/>
        <v>0</v>
      </c>
      <c r="L12654" s="4">
        <f>VLOOKUP(A12654,ticker_cik_sic_ind!$B$1:$H$2872,7,FALSE)</f>
        <v>2958100</v>
      </c>
    </row>
    <row r="12655" spans="1:12" x14ac:dyDescent="0.25">
      <c r="A12655">
        <v>1528396</v>
      </c>
      <c r="B12655">
        <v>2020</v>
      </c>
      <c r="C12655" t="s">
        <v>5546</v>
      </c>
      <c r="D12655">
        <v>2166.9630000000002</v>
      </c>
      <c r="E12655">
        <v>-1574.201</v>
      </c>
      <c r="F12655">
        <v>886</v>
      </c>
      <c r="I12655">
        <f>IFERROR(VLOOKUP(H12655,ticker_cik_sic_ind!$J$1:$K$2838,2,FALSE),A12655)</f>
        <v>1528396</v>
      </c>
      <c r="J12655">
        <f t="shared" si="197"/>
        <v>0</v>
      </c>
      <c r="L12655" s="4">
        <f>VLOOKUP(A12655,ticker_cik_sic_ind!$B$1:$H$2872,7,FALSE)</f>
        <v>2958100</v>
      </c>
    </row>
    <row r="12656" spans="1:12" x14ac:dyDescent="0.25">
      <c r="A12656">
        <v>1651308</v>
      </c>
      <c r="B12656">
        <v>2020</v>
      </c>
      <c r="C12656" t="s">
        <v>5546</v>
      </c>
      <c r="D12656">
        <v>2150.3180000000002</v>
      </c>
      <c r="E12656">
        <v>-1571.2639999999999</v>
      </c>
      <c r="F12656">
        <v>888</v>
      </c>
      <c r="I12656">
        <f>IFERROR(VLOOKUP(H12656,ticker_cik_sic_ind!$J$1:$K$2838,2,FALSE),A12656)</f>
        <v>1651308</v>
      </c>
      <c r="J12656">
        <f t="shared" si="197"/>
        <v>0</v>
      </c>
      <c r="L12656" s="4">
        <f>VLOOKUP(A12656,ticker_cik_sic_ind!$B$1:$H$2872,7,FALSE)</f>
        <v>2958100</v>
      </c>
    </row>
    <row r="12657" spans="1:12" x14ac:dyDescent="0.25">
      <c r="A12657">
        <v>1528129</v>
      </c>
      <c r="B12657">
        <v>2020</v>
      </c>
      <c r="C12657" t="s">
        <v>5546</v>
      </c>
      <c r="D12657">
        <v>2619.922</v>
      </c>
      <c r="E12657">
        <v>-1344.3209999999999</v>
      </c>
      <c r="F12657">
        <v>889</v>
      </c>
      <c r="I12657">
        <f>IFERROR(VLOOKUP(H12657,ticker_cik_sic_ind!$J$1:$K$2838,2,FALSE),A12657)</f>
        <v>1528129</v>
      </c>
      <c r="J12657">
        <f t="shared" si="197"/>
        <v>0</v>
      </c>
      <c r="L12657" s="4">
        <f>VLOOKUP(A12657,ticker_cik_sic_ind!$B$1:$H$2872,7,FALSE)</f>
        <v>2958100</v>
      </c>
    </row>
    <row r="12658" spans="1:12" x14ac:dyDescent="0.25">
      <c r="A12658">
        <v>107140</v>
      </c>
      <c r="B12658">
        <v>2020</v>
      </c>
      <c r="C12658" t="s">
        <v>5546</v>
      </c>
      <c r="D12658">
        <v>2937.002</v>
      </c>
      <c r="E12658">
        <v>-1181.347</v>
      </c>
      <c r="F12658">
        <v>890</v>
      </c>
      <c r="I12658">
        <f>IFERROR(VLOOKUP(H12658,ticker_cik_sic_ind!$J$1:$K$2838,2,FALSE),A12658)</f>
        <v>107140</v>
      </c>
      <c r="J12658">
        <f t="shared" si="197"/>
        <v>0</v>
      </c>
      <c r="L12658" s="4">
        <f>VLOOKUP(A12658,ticker_cik_sic_ind!$B$1:$H$2872,7,FALSE)</f>
        <v>43350</v>
      </c>
    </row>
    <row r="12659" spans="1:12" x14ac:dyDescent="0.25">
      <c r="A12659">
        <v>107140</v>
      </c>
      <c r="B12659">
        <v>2020</v>
      </c>
      <c r="C12659" t="s">
        <v>5546</v>
      </c>
      <c r="D12659">
        <v>2937.002</v>
      </c>
      <c r="E12659">
        <v>-1181.347</v>
      </c>
      <c r="F12659">
        <v>890</v>
      </c>
      <c r="I12659">
        <f>IFERROR(VLOOKUP(H12659,ticker_cik_sic_ind!$J$1:$K$2838,2,FALSE),A12659)</f>
        <v>107140</v>
      </c>
      <c r="J12659">
        <f t="shared" si="197"/>
        <v>0</v>
      </c>
      <c r="L12659" s="4">
        <f>VLOOKUP(A12659,ticker_cik_sic_ind!$B$1:$H$2872,7,FALSE)</f>
        <v>43350</v>
      </c>
    </row>
    <row r="12660" spans="1:12" x14ac:dyDescent="0.25">
      <c r="A12660">
        <v>354950</v>
      </c>
      <c r="B12660">
        <v>2020</v>
      </c>
      <c r="C12660" t="s">
        <v>5546</v>
      </c>
      <c r="D12660">
        <v>52010</v>
      </c>
      <c r="E12660">
        <v>1160</v>
      </c>
      <c r="F12660">
        <v>892</v>
      </c>
      <c r="I12660">
        <f>IFERROR(VLOOKUP(H12660,ticker_cik_sic_ind!$J$1:$K$2838,2,FALSE),A12660)</f>
        <v>354950</v>
      </c>
      <c r="J12660">
        <f t="shared" si="197"/>
        <v>0</v>
      </c>
      <c r="L12660" s="4">
        <f>VLOOKUP(A12660,ticker_cik_sic_ind!$B$1:$H$2872,7,FALSE)</f>
        <v>2958100</v>
      </c>
    </row>
    <row r="12661" spans="1:12" x14ac:dyDescent="0.25">
      <c r="A12661">
        <v>1003078</v>
      </c>
      <c r="B12661">
        <v>2020</v>
      </c>
      <c r="C12661" t="s">
        <v>5546</v>
      </c>
      <c r="D12661">
        <v>2324.348</v>
      </c>
      <c r="E12661">
        <v>-1453.875</v>
      </c>
      <c r="F12661">
        <v>893</v>
      </c>
      <c r="I12661">
        <f>IFERROR(VLOOKUP(H12661,ticker_cik_sic_ind!$J$1:$K$2838,2,FALSE),A12661)</f>
        <v>1003078</v>
      </c>
      <c r="J12661">
        <f t="shared" si="197"/>
        <v>0</v>
      </c>
      <c r="L12661" s="4">
        <f>VLOOKUP(A12661,ticker_cik_sic_ind!$B$1:$H$2872,7,FALSE)</f>
        <v>2958100</v>
      </c>
    </row>
    <row r="12662" spans="1:12" x14ac:dyDescent="0.25">
      <c r="A12662">
        <v>9984</v>
      </c>
      <c r="B12662">
        <v>2020</v>
      </c>
      <c r="C12662" t="s">
        <v>5546</v>
      </c>
      <c r="D12662">
        <v>2795.2350000000001</v>
      </c>
      <c r="E12662">
        <v>-1211.385</v>
      </c>
      <c r="F12662">
        <v>894</v>
      </c>
      <c r="I12662">
        <f>IFERROR(VLOOKUP(H12662,ticker_cik_sic_ind!$J$1:$K$2838,2,FALSE),A12662)</f>
        <v>9984</v>
      </c>
      <c r="J12662">
        <f t="shared" si="197"/>
        <v>0</v>
      </c>
      <c r="L12662" s="4">
        <f>VLOOKUP(A12662,ticker_cik_sic_ind!$B$1:$H$2872,7,FALSE)</f>
        <v>2958100</v>
      </c>
    </row>
    <row r="12663" spans="1:12" x14ac:dyDescent="0.25">
      <c r="A12663">
        <v>1551152</v>
      </c>
      <c r="B12663">
        <v>2020</v>
      </c>
      <c r="C12663" t="s">
        <v>5546</v>
      </c>
      <c r="D12663">
        <v>57142</v>
      </c>
      <c r="E12663">
        <v>8566</v>
      </c>
      <c r="F12663">
        <v>894</v>
      </c>
      <c r="I12663">
        <f>IFERROR(VLOOKUP(H12663,ticker_cik_sic_ind!$J$1:$K$2838,2,FALSE),A12663)</f>
        <v>1551152</v>
      </c>
      <c r="J12663">
        <f t="shared" si="197"/>
        <v>0</v>
      </c>
      <c r="L12663" s="4">
        <f>VLOOKUP(A12663,ticker_cik_sic_ind!$B$1:$H$2872,7,FALSE)</f>
        <v>2958100</v>
      </c>
    </row>
    <row r="12664" spans="1:12" x14ac:dyDescent="0.25">
      <c r="A12664">
        <v>917251</v>
      </c>
      <c r="B12664">
        <v>2020</v>
      </c>
      <c r="C12664" t="s">
        <v>5546</v>
      </c>
      <c r="D12664">
        <v>2304.4430000000002</v>
      </c>
      <c r="E12664">
        <v>-1467.923</v>
      </c>
      <c r="F12664">
        <v>896</v>
      </c>
      <c r="I12664">
        <f>IFERROR(VLOOKUP(H12664,ticker_cik_sic_ind!$J$1:$K$2838,2,FALSE),A12664)</f>
        <v>917251</v>
      </c>
      <c r="J12664">
        <f t="shared" si="197"/>
        <v>0</v>
      </c>
      <c r="L12664" s="4">
        <f>VLOOKUP(A12664,ticker_cik_sic_ind!$B$1:$H$2872,7,FALSE)</f>
        <v>2958100</v>
      </c>
    </row>
    <row r="12665" spans="1:12" x14ac:dyDescent="0.25">
      <c r="A12665">
        <v>1086600</v>
      </c>
      <c r="B12665">
        <v>2020</v>
      </c>
      <c r="C12665" t="s">
        <v>5546</v>
      </c>
      <c r="D12665">
        <v>2502.721</v>
      </c>
      <c r="E12665">
        <v>-1379.479</v>
      </c>
      <c r="F12665">
        <v>897</v>
      </c>
      <c r="I12665">
        <f>IFERROR(VLOOKUP(H12665,ticker_cik_sic_ind!$J$1:$K$2838,2,FALSE),A12665)</f>
        <v>1086600</v>
      </c>
      <c r="J12665">
        <f t="shared" si="197"/>
        <v>0</v>
      </c>
      <c r="L12665" s="4">
        <f>VLOOKUP(A12665,ticker_cik_sic_ind!$B$1:$H$2872,7,FALSE)</f>
        <v>2958100</v>
      </c>
    </row>
    <row r="12666" spans="1:12" x14ac:dyDescent="0.25">
      <c r="A12666">
        <v>24491</v>
      </c>
      <c r="B12666">
        <v>2020</v>
      </c>
      <c r="C12666" t="s">
        <v>5546</v>
      </c>
      <c r="D12666">
        <v>2704.0729999999999</v>
      </c>
      <c r="E12666">
        <v>-1254.0260000000001</v>
      </c>
      <c r="F12666">
        <v>898</v>
      </c>
      <c r="I12666">
        <f>IFERROR(VLOOKUP(H12666,ticker_cik_sic_ind!$J$1:$K$2838,2,FALSE),A12666)</f>
        <v>24491</v>
      </c>
      <c r="J12666">
        <f t="shared" si="197"/>
        <v>0</v>
      </c>
      <c r="L12666" s="4">
        <f>VLOOKUP(A12666,ticker_cik_sic_ind!$B$1:$H$2872,7,FALSE)</f>
        <v>2958100</v>
      </c>
    </row>
    <row r="12667" spans="1:12" x14ac:dyDescent="0.25">
      <c r="A12667">
        <v>1653653</v>
      </c>
      <c r="B12667">
        <v>2020</v>
      </c>
      <c r="C12667" t="s">
        <v>5546</v>
      </c>
      <c r="D12667">
        <v>4129.72</v>
      </c>
      <c r="E12667">
        <v>-817.64700000000005</v>
      </c>
      <c r="F12667">
        <v>898</v>
      </c>
      <c r="I12667">
        <f>IFERROR(VLOOKUP(H12667,ticker_cik_sic_ind!$J$1:$K$2838,2,FALSE),A12667)</f>
        <v>1653653</v>
      </c>
      <c r="J12667">
        <f t="shared" si="197"/>
        <v>0</v>
      </c>
      <c r="L12667" s="4">
        <f>VLOOKUP(A12667,ticker_cik_sic_ind!$B$1:$H$2872,7,FALSE)</f>
        <v>2958100</v>
      </c>
    </row>
    <row r="12668" spans="1:12" x14ac:dyDescent="0.25">
      <c r="A12668">
        <v>1018840</v>
      </c>
      <c r="B12668">
        <v>2020</v>
      </c>
      <c r="C12668" t="s">
        <v>5546</v>
      </c>
      <c r="D12668">
        <v>3407.0039999999999</v>
      </c>
      <c r="E12668">
        <v>-1003.295</v>
      </c>
      <c r="F12668">
        <v>900</v>
      </c>
      <c r="I12668">
        <f>IFERROR(VLOOKUP(H12668,ticker_cik_sic_ind!$J$1:$K$2838,2,FALSE),A12668)</f>
        <v>1018840</v>
      </c>
      <c r="J12668">
        <f t="shared" si="197"/>
        <v>0</v>
      </c>
      <c r="L12668" s="4">
        <f>VLOOKUP(A12668,ticker_cik_sic_ind!$B$1:$H$2872,7,FALSE)</f>
        <v>2958100</v>
      </c>
    </row>
    <row r="12669" spans="1:12" x14ac:dyDescent="0.25">
      <c r="A12669">
        <v>1293971</v>
      </c>
      <c r="B12669">
        <v>2020</v>
      </c>
      <c r="C12669" t="s">
        <v>5546</v>
      </c>
      <c r="D12669">
        <v>2023.3440000000001</v>
      </c>
      <c r="E12669">
        <v>-1636.374</v>
      </c>
      <c r="F12669">
        <v>901</v>
      </c>
      <c r="I12669">
        <f>IFERROR(VLOOKUP(H12669,ticker_cik_sic_ind!$J$1:$K$2838,2,FALSE),A12669)</f>
        <v>1293971</v>
      </c>
      <c r="J12669">
        <f t="shared" si="197"/>
        <v>0</v>
      </c>
      <c r="L12669" s="4">
        <f>VLOOKUP(A12669,ticker_cik_sic_ind!$B$1:$H$2872,7,FALSE)</f>
        <v>2958100</v>
      </c>
    </row>
    <row r="12670" spans="1:12" x14ac:dyDescent="0.25">
      <c r="A12670">
        <v>906709</v>
      </c>
      <c r="B12670">
        <v>2020</v>
      </c>
      <c r="C12670" t="s">
        <v>5546</v>
      </c>
      <c r="D12670">
        <v>2099.6529999999998</v>
      </c>
      <c r="E12670">
        <v>-1557.155</v>
      </c>
      <c r="F12670">
        <v>901</v>
      </c>
      <c r="I12670">
        <f>IFERROR(VLOOKUP(H12670,ticker_cik_sic_ind!$J$1:$K$2838,2,FALSE),A12670)</f>
        <v>906709</v>
      </c>
      <c r="J12670">
        <f t="shared" si="197"/>
        <v>0</v>
      </c>
      <c r="L12670" s="4">
        <f>VLOOKUP(A12670,ticker_cik_sic_ind!$B$1:$H$2872,7,FALSE)</f>
        <v>2958100</v>
      </c>
    </row>
    <row r="12671" spans="1:12" x14ac:dyDescent="0.25">
      <c r="A12671">
        <v>1535379</v>
      </c>
      <c r="B12671">
        <v>2020</v>
      </c>
      <c r="C12671" t="s">
        <v>5546</v>
      </c>
      <c r="D12671">
        <v>2256.375</v>
      </c>
      <c r="E12671">
        <v>-1475.4960000000001</v>
      </c>
      <c r="F12671">
        <v>901</v>
      </c>
      <c r="I12671">
        <f>IFERROR(VLOOKUP(H12671,ticker_cik_sic_ind!$J$1:$K$2838,2,FALSE),A12671)</f>
        <v>1535379</v>
      </c>
      <c r="J12671">
        <f t="shared" si="197"/>
        <v>0</v>
      </c>
      <c r="L12671" s="4">
        <f>VLOOKUP(A12671,ticker_cik_sic_ind!$B$1:$H$2872,7,FALSE)</f>
        <v>2958100</v>
      </c>
    </row>
    <row r="12672" spans="1:12" x14ac:dyDescent="0.25">
      <c r="A12672">
        <v>1443646</v>
      </c>
      <c r="B12672">
        <v>2020</v>
      </c>
      <c r="C12672" t="s">
        <v>5546</v>
      </c>
      <c r="D12672">
        <v>4513.6499999999996</v>
      </c>
      <c r="E12672">
        <v>-748.82299999999998</v>
      </c>
      <c r="F12672">
        <v>904</v>
      </c>
      <c r="I12672">
        <f>IFERROR(VLOOKUP(H12672,ticker_cik_sic_ind!$J$1:$K$2838,2,FALSE),A12672)</f>
        <v>1443646</v>
      </c>
      <c r="J12672">
        <f t="shared" si="197"/>
        <v>0</v>
      </c>
      <c r="L12672" s="4">
        <f>VLOOKUP(A12672,ticker_cik_sic_ind!$B$1:$H$2872,7,FALSE)</f>
        <v>2958100</v>
      </c>
    </row>
    <row r="12673" spans="1:12" x14ac:dyDescent="0.25">
      <c r="A12673">
        <v>860730</v>
      </c>
      <c r="B12673">
        <v>2020</v>
      </c>
      <c r="C12673" t="s">
        <v>5546</v>
      </c>
      <c r="D12673">
        <v>45449</v>
      </c>
      <c r="E12673">
        <v>1770</v>
      </c>
      <c r="F12673">
        <v>905</v>
      </c>
      <c r="I12673">
        <f>IFERROR(VLOOKUP(H12673,ticker_cik_sic_ind!$J$1:$K$2838,2,FALSE),A12673)</f>
        <v>860730</v>
      </c>
      <c r="J12673">
        <f t="shared" si="197"/>
        <v>0</v>
      </c>
      <c r="L12673" s="4">
        <f>VLOOKUP(A12673,ticker_cik_sic_ind!$B$1:$H$2872,7,FALSE)</f>
        <v>2958100</v>
      </c>
    </row>
    <row r="12674" spans="1:12" x14ac:dyDescent="0.25">
      <c r="A12674">
        <v>75362</v>
      </c>
      <c r="B12674">
        <v>2020</v>
      </c>
      <c r="C12674" t="s">
        <v>5546</v>
      </c>
      <c r="D12674">
        <v>27168.2</v>
      </c>
      <c r="E12674">
        <v>0</v>
      </c>
      <c r="F12674">
        <v>906</v>
      </c>
      <c r="I12674">
        <f>IFERROR(VLOOKUP(H12674,ticker_cik_sic_ind!$J$1:$K$2838,2,FALSE),A12674)</f>
        <v>75362</v>
      </c>
      <c r="J12674">
        <f t="shared" si="197"/>
        <v>0</v>
      </c>
      <c r="L12674" s="4">
        <f>VLOOKUP(A12674,ticker_cik_sic_ind!$B$1:$H$2872,7,FALSE)</f>
        <v>2958100</v>
      </c>
    </row>
    <row r="12675" spans="1:12" x14ac:dyDescent="0.25">
      <c r="A12675">
        <v>1585790</v>
      </c>
      <c r="B12675">
        <v>2020</v>
      </c>
      <c r="C12675" t="s">
        <v>5546</v>
      </c>
      <c r="D12675">
        <v>3560.3</v>
      </c>
      <c r="E12675">
        <v>-910.8</v>
      </c>
      <c r="F12675">
        <v>907</v>
      </c>
      <c r="I12675">
        <f>IFERROR(VLOOKUP(H12675,ticker_cik_sic_ind!$J$1:$K$2838,2,FALSE),A12675)</f>
        <v>1585790</v>
      </c>
      <c r="J12675">
        <f t="shared" ref="J12675:J12738" si="198">IF(OR(AND(C12675="financial",F12675&lt;$L$1),AND(C12675="non_financial",F12675&lt;$M$1)),1,0)</f>
        <v>0</v>
      </c>
      <c r="L12675" s="4">
        <f>VLOOKUP(A12675,ticker_cik_sic_ind!$B$1:$H$2872,7,FALSE)</f>
        <v>2958100</v>
      </c>
    </row>
    <row r="12676" spans="1:12" x14ac:dyDescent="0.25">
      <c r="A12676">
        <v>1590364</v>
      </c>
      <c r="B12676">
        <v>2020</v>
      </c>
      <c r="C12676" t="s">
        <v>5546</v>
      </c>
      <c r="D12676">
        <v>3088.509</v>
      </c>
      <c r="E12676">
        <v>-1038.2329999999999</v>
      </c>
      <c r="F12676">
        <v>908</v>
      </c>
      <c r="I12676">
        <f>IFERROR(VLOOKUP(H12676,ticker_cik_sic_ind!$J$1:$K$2838,2,FALSE),A12676)</f>
        <v>1590364</v>
      </c>
      <c r="J12676">
        <f t="shared" si="198"/>
        <v>0</v>
      </c>
      <c r="L12676" s="4">
        <f>VLOOKUP(A12676,ticker_cik_sic_ind!$B$1:$H$2872,7,FALSE)</f>
        <v>2958100</v>
      </c>
    </row>
    <row r="12677" spans="1:12" x14ac:dyDescent="0.25">
      <c r="A12677">
        <v>63908</v>
      </c>
      <c r="B12677">
        <v>2020</v>
      </c>
      <c r="C12677" t="s">
        <v>5546</v>
      </c>
      <c r="D12677">
        <v>46199.8</v>
      </c>
      <c r="E12677">
        <v>6808.8</v>
      </c>
      <c r="F12677">
        <v>908</v>
      </c>
      <c r="I12677">
        <f>IFERROR(VLOOKUP(H12677,ticker_cik_sic_ind!$J$1:$K$2838,2,FALSE),A12677)</f>
        <v>63908</v>
      </c>
      <c r="J12677">
        <f t="shared" si="198"/>
        <v>0</v>
      </c>
      <c r="L12677" s="4">
        <f>VLOOKUP(A12677,ticker_cik_sic_ind!$B$1:$H$2872,7,FALSE)</f>
        <v>2958100</v>
      </c>
    </row>
    <row r="12678" spans="1:12" x14ac:dyDescent="0.25">
      <c r="A12678">
        <v>1097149</v>
      </c>
      <c r="B12678">
        <v>2020</v>
      </c>
      <c r="C12678" t="s">
        <v>5546</v>
      </c>
      <c r="D12678">
        <v>2346.0169999999998</v>
      </c>
      <c r="E12678">
        <v>-1373.682</v>
      </c>
      <c r="F12678">
        <v>910</v>
      </c>
      <c r="I12678">
        <f>IFERROR(VLOOKUP(H12678,ticker_cik_sic_ind!$J$1:$K$2838,2,FALSE),A12678)</f>
        <v>1097149</v>
      </c>
      <c r="J12678">
        <f t="shared" si="198"/>
        <v>0</v>
      </c>
      <c r="L12678" s="4">
        <f>VLOOKUP(A12678,ticker_cik_sic_ind!$B$1:$H$2872,7,FALSE)</f>
        <v>2958100</v>
      </c>
    </row>
    <row r="12679" spans="1:12" x14ac:dyDescent="0.25">
      <c r="A12679">
        <v>30697</v>
      </c>
      <c r="B12679">
        <v>2020</v>
      </c>
      <c r="C12679" t="s">
        <v>5546</v>
      </c>
      <c r="D12679">
        <v>5163.893</v>
      </c>
      <c r="E12679">
        <v>-648.048</v>
      </c>
      <c r="F12679">
        <v>910</v>
      </c>
      <c r="I12679">
        <f>IFERROR(VLOOKUP(H12679,ticker_cik_sic_ind!$J$1:$K$2838,2,FALSE),A12679)</f>
        <v>30697</v>
      </c>
      <c r="J12679">
        <f t="shared" si="198"/>
        <v>0</v>
      </c>
      <c r="L12679" s="4">
        <f>VLOOKUP(A12679,ticker_cik_sic_ind!$B$1:$H$2872,7,FALSE)</f>
        <v>2958100</v>
      </c>
    </row>
    <row r="12680" spans="1:12" x14ac:dyDescent="0.25">
      <c r="A12680">
        <v>717954</v>
      </c>
      <c r="B12680">
        <v>2020</v>
      </c>
      <c r="C12680" t="s">
        <v>5546</v>
      </c>
      <c r="D12680">
        <v>1981.3009999999999</v>
      </c>
      <c r="E12680">
        <v>-1609.6959999999999</v>
      </c>
      <c r="F12680">
        <v>912</v>
      </c>
      <c r="I12680">
        <f>IFERROR(VLOOKUP(H12680,ticker_cik_sic_ind!$J$1:$K$2838,2,FALSE),A12680)</f>
        <v>717954</v>
      </c>
      <c r="J12680">
        <f t="shared" si="198"/>
        <v>0</v>
      </c>
      <c r="L12680" s="4">
        <f>VLOOKUP(A12680,ticker_cik_sic_ind!$B$1:$H$2872,7,FALSE)</f>
        <v>2958100</v>
      </c>
    </row>
    <row r="12681" spans="1:12" x14ac:dyDescent="0.25">
      <c r="A12681">
        <v>840489</v>
      </c>
      <c r="B12681">
        <v>2020</v>
      </c>
      <c r="C12681" t="s">
        <v>5546</v>
      </c>
      <c r="D12681">
        <v>2404.4859999999999</v>
      </c>
      <c r="E12681">
        <v>-1326.942</v>
      </c>
      <c r="F12681">
        <v>913</v>
      </c>
      <c r="I12681">
        <f>IFERROR(VLOOKUP(H12681,ticker_cik_sic_ind!$J$1:$K$2838,2,FALSE),A12681)</f>
        <v>840489</v>
      </c>
      <c r="J12681">
        <f t="shared" si="198"/>
        <v>0</v>
      </c>
      <c r="L12681" s="4">
        <f>VLOOKUP(A12681,ticker_cik_sic_ind!$B$1:$H$2872,7,FALSE)</f>
        <v>2958100</v>
      </c>
    </row>
    <row r="12682" spans="1:12" x14ac:dyDescent="0.25">
      <c r="A12682">
        <v>1549922</v>
      </c>
      <c r="B12682">
        <v>2020</v>
      </c>
      <c r="C12682" t="s">
        <v>5546</v>
      </c>
      <c r="D12682">
        <v>2897.7020000000002</v>
      </c>
      <c r="E12682">
        <v>-1107.115</v>
      </c>
      <c r="F12682">
        <v>913</v>
      </c>
      <c r="I12682">
        <f>IFERROR(VLOOKUP(H12682,ticker_cik_sic_ind!$J$1:$K$2838,2,FALSE),A12682)</f>
        <v>1549922</v>
      </c>
      <c r="J12682">
        <f t="shared" si="198"/>
        <v>0</v>
      </c>
      <c r="L12682" s="4">
        <f>VLOOKUP(A12682,ticker_cik_sic_ind!$B$1:$H$2872,7,FALSE)</f>
        <v>2958100</v>
      </c>
    </row>
    <row r="12683" spans="1:12" x14ac:dyDescent="0.25">
      <c r="A12683">
        <v>857005</v>
      </c>
      <c r="B12683">
        <v>2020</v>
      </c>
      <c r="C12683" t="s">
        <v>5546</v>
      </c>
      <c r="D12683">
        <v>2648.6010000000001</v>
      </c>
      <c r="E12683">
        <v>-1215.595</v>
      </c>
      <c r="F12683">
        <v>915</v>
      </c>
      <c r="I12683">
        <f>IFERROR(VLOOKUP(H12683,ticker_cik_sic_ind!$J$1:$K$2838,2,FALSE),A12683)</f>
        <v>857005</v>
      </c>
      <c r="J12683">
        <f t="shared" si="198"/>
        <v>0</v>
      </c>
      <c r="L12683" s="4">
        <f>VLOOKUP(A12683,ticker_cik_sic_ind!$B$1:$H$2872,7,FALSE)</f>
        <v>2958100</v>
      </c>
    </row>
    <row r="12684" spans="1:12" x14ac:dyDescent="0.25">
      <c r="A12684">
        <v>821002</v>
      </c>
      <c r="B12684">
        <v>2020</v>
      </c>
      <c r="C12684" t="s">
        <v>5546</v>
      </c>
      <c r="D12684">
        <v>2712.4360000000001</v>
      </c>
      <c r="E12684">
        <v>-1167.82</v>
      </c>
      <c r="F12684">
        <v>916</v>
      </c>
      <c r="I12684">
        <f>IFERROR(VLOOKUP(H12684,ticker_cik_sic_ind!$J$1:$K$2838,2,FALSE),A12684)</f>
        <v>821002</v>
      </c>
      <c r="J12684">
        <f t="shared" si="198"/>
        <v>0</v>
      </c>
      <c r="L12684" s="4">
        <f>VLOOKUP(A12684,ticker_cik_sic_ind!$B$1:$H$2872,7,FALSE)</f>
        <v>2958100</v>
      </c>
    </row>
    <row r="12685" spans="1:12" x14ac:dyDescent="0.25">
      <c r="A12685">
        <v>1524741</v>
      </c>
      <c r="B12685">
        <v>2020</v>
      </c>
      <c r="C12685" t="s">
        <v>5546</v>
      </c>
      <c r="D12685">
        <v>3065.5140000000001</v>
      </c>
      <c r="E12685">
        <v>-1032.4649999999999</v>
      </c>
      <c r="F12685">
        <v>917</v>
      </c>
      <c r="I12685">
        <f>IFERROR(VLOOKUP(H12685,ticker_cik_sic_ind!$J$1:$K$2838,2,FALSE),A12685)</f>
        <v>1524741</v>
      </c>
      <c r="J12685">
        <f t="shared" si="198"/>
        <v>0</v>
      </c>
      <c r="L12685" s="4">
        <f>VLOOKUP(A12685,ticker_cik_sic_ind!$B$1:$H$2872,7,FALSE)</f>
        <v>2958100</v>
      </c>
    </row>
    <row r="12686" spans="1:12" x14ac:dyDescent="0.25">
      <c r="A12686">
        <v>779152</v>
      </c>
      <c r="B12686">
        <v>2020</v>
      </c>
      <c r="C12686" t="s">
        <v>5546</v>
      </c>
      <c r="D12686">
        <v>2184.8290000000002</v>
      </c>
      <c r="E12686">
        <v>-1429.0129999999999</v>
      </c>
      <c r="F12686">
        <v>918</v>
      </c>
      <c r="I12686">
        <f>IFERROR(VLOOKUP(H12686,ticker_cik_sic_ind!$J$1:$K$2838,2,FALSE),A12686)</f>
        <v>779152</v>
      </c>
      <c r="J12686">
        <f t="shared" si="198"/>
        <v>0</v>
      </c>
      <c r="L12686" s="4">
        <f>VLOOKUP(A12686,ticker_cik_sic_ind!$B$1:$H$2872,7,FALSE)</f>
        <v>2958100</v>
      </c>
    </row>
    <row r="12687" spans="1:12" x14ac:dyDescent="0.25">
      <c r="A12687">
        <v>861459</v>
      </c>
      <c r="B12687">
        <v>2020</v>
      </c>
      <c r="C12687" t="s">
        <v>5546</v>
      </c>
      <c r="D12687">
        <v>2558.1410000000001</v>
      </c>
      <c r="E12687">
        <v>-1257.568</v>
      </c>
      <c r="F12687">
        <v>918</v>
      </c>
      <c r="I12687">
        <f>IFERROR(VLOOKUP(H12687,ticker_cik_sic_ind!$J$1:$K$2838,2,FALSE),A12687)</f>
        <v>861459</v>
      </c>
      <c r="J12687">
        <f t="shared" si="198"/>
        <v>0</v>
      </c>
      <c r="L12687" s="4">
        <f>VLOOKUP(A12687,ticker_cik_sic_ind!$B$1:$H$2872,7,FALSE)</f>
        <v>2958100</v>
      </c>
    </row>
    <row r="12688" spans="1:12" x14ac:dyDescent="0.25">
      <c r="A12688">
        <v>1413329</v>
      </c>
      <c r="B12688">
        <v>2020</v>
      </c>
      <c r="C12688" t="s">
        <v>5546</v>
      </c>
      <c r="D12688">
        <v>39923</v>
      </c>
      <c r="E12688">
        <v>9409</v>
      </c>
      <c r="F12688">
        <v>920</v>
      </c>
      <c r="I12688">
        <f>IFERROR(VLOOKUP(H12688,ticker_cik_sic_ind!$J$1:$K$2838,2,FALSE),A12688)</f>
        <v>1413329</v>
      </c>
      <c r="J12688">
        <f t="shared" si="198"/>
        <v>0</v>
      </c>
      <c r="L12688" s="4">
        <f>VLOOKUP(A12688,ticker_cik_sic_ind!$B$1:$H$2872,7,FALSE)</f>
        <v>2958100</v>
      </c>
    </row>
    <row r="12689" spans="1:12" x14ac:dyDescent="0.25">
      <c r="A12689">
        <v>55135</v>
      </c>
      <c r="B12689">
        <v>2020</v>
      </c>
      <c r="C12689" t="s">
        <v>5546</v>
      </c>
      <c r="D12689">
        <v>2542.3000000000002</v>
      </c>
      <c r="E12689">
        <v>-1268.2</v>
      </c>
      <c r="F12689">
        <v>921</v>
      </c>
      <c r="I12689">
        <f>IFERROR(VLOOKUP(H12689,ticker_cik_sic_ind!$J$1:$K$2838,2,FALSE),A12689)</f>
        <v>55135</v>
      </c>
      <c r="J12689">
        <f t="shared" si="198"/>
        <v>0</v>
      </c>
      <c r="L12689" s="4">
        <f>VLOOKUP(A12689,ticker_cik_sic_ind!$B$1:$H$2872,7,FALSE)</f>
        <v>2958100</v>
      </c>
    </row>
    <row r="12690" spans="1:12" x14ac:dyDescent="0.25">
      <c r="A12690">
        <v>730464</v>
      </c>
      <c r="B12690">
        <v>2020</v>
      </c>
      <c r="C12690" t="s">
        <v>5546</v>
      </c>
      <c r="D12690">
        <v>2242.6959999999999</v>
      </c>
      <c r="E12690">
        <v>-1401.0730000000001</v>
      </c>
      <c r="F12690">
        <v>921</v>
      </c>
      <c r="I12690">
        <f>IFERROR(VLOOKUP(H12690,ticker_cik_sic_ind!$J$1:$K$2838,2,FALSE),A12690)</f>
        <v>730464</v>
      </c>
      <c r="J12690">
        <f t="shared" si="198"/>
        <v>0</v>
      </c>
      <c r="L12690" s="4">
        <f>VLOOKUP(A12690,ticker_cik_sic_ind!$B$1:$H$2872,7,FALSE)</f>
        <v>2958100</v>
      </c>
    </row>
    <row r="12691" spans="1:12" x14ac:dyDescent="0.25">
      <c r="A12691">
        <v>105770</v>
      </c>
      <c r="B12691">
        <v>2020</v>
      </c>
      <c r="C12691" t="s">
        <v>5546</v>
      </c>
      <c r="D12691">
        <v>2123.1999999999998</v>
      </c>
      <c r="E12691">
        <v>-1445.1</v>
      </c>
      <c r="F12691">
        <v>923</v>
      </c>
      <c r="I12691">
        <f>IFERROR(VLOOKUP(H12691,ticker_cik_sic_ind!$J$1:$K$2838,2,FALSE),A12691)</f>
        <v>105770</v>
      </c>
      <c r="J12691">
        <f t="shared" si="198"/>
        <v>0</v>
      </c>
      <c r="L12691" s="4">
        <f>VLOOKUP(A12691,ticker_cik_sic_ind!$B$1:$H$2872,7,FALSE)</f>
        <v>2958100</v>
      </c>
    </row>
    <row r="12692" spans="1:12" x14ac:dyDescent="0.25">
      <c r="A12692">
        <v>1632790</v>
      </c>
      <c r="B12692">
        <v>2020</v>
      </c>
      <c r="C12692" t="s">
        <v>5546</v>
      </c>
      <c r="D12692">
        <v>5577.7</v>
      </c>
      <c r="E12692">
        <v>-570.70000000000005</v>
      </c>
      <c r="F12692">
        <v>924</v>
      </c>
      <c r="I12692">
        <f>IFERROR(VLOOKUP(H12692,ticker_cik_sic_ind!$J$1:$K$2838,2,FALSE),A12692)</f>
        <v>1632790</v>
      </c>
      <c r="J12692">
        <f t="shared" si="198"/>
        <v>0</v>
      </c>
      <c r="L12692" s="4">
        <f>VLOOKUP(A12692,ticker_cik_sic_ind!$B$1:$H$2872,7,FALSE)</f>
        <v>2958100</v>
      </c>
    </row>
    <row r="12693" spans="1:12" x14ac:dyDescent="0.25">
      <c r="A12693">
        <v>102729</v>
      </c>
      <c r="B12693">
        <v>2020</v>
      </c>
      <c r="C12693" t="s">
        <v>5546</v>
      </c>
      <c r="D12693">
        <v>2711.739</v>
      </c>
      <c r="E12693">
        <v>-1127.0139999999999</v>
      </c>
      <c r="F12693">
        <v>925</v>
      </c>
      <c r="I12693">
        <f>IFERROR(VLOOKUP(H12693,ticker_cik_sic_ind!$J$1:$K$2838,2,FALSE),A12693)</f>
        <v>102729</v>
      </c>
      <c r="J12693">
        <f t="shared" si="198"/>
        <v>0</v>
      </c>
      <c r="L12693" s="4">
        <f>VLOOKUP(A12693,ticker_cik_sic_ind!$B$1:$H$2872,7,FALSE)</f>
        <v>2958100</v>
      </c>
    </row>
    <row r="12694" spans="1:12" x14ac:dyDescent="0.25">
      <c r="A12694">
        <v>1628063</v>
      </c>
      <c r="B12694">
        <v>2020</v>
      </c>
      <c r="C12694" t="s">
        <v>5546</v>
      </c>
      <c r="D12694">
        <v>2798.748</v>
      </c>
      <c r="E12694">
        <v>-1095.52</v>
      </c>
      <c r="F12694">
        <v>926</v>
      </c>
      <c r="I12694">
        <f>IFERROR(VLOOKUP(H12694,ticker_cik_sic_ind!$J$1:$K$2838,2,FALSE),A12694)</f>
        <v>1628063</v>
      </c>
      <c r="J12694">
        <f t="shared" si="198"/>
        <v>0</v>
      </c>
      <c r="L12694" s="4">
        <f>VLOOKUP(A12694,ticker_cik_sic_ind!$B$1:$H$2872,7,FALSE)</f>
        <v>2958100</v>
      </c>
    </row>
    <row r="12695" spans="1:12" x14ac:dyDescent="0.25">
      <c r="A12695">
        <v>97216</v>
      </c>
      <c r="B12695">
        <v>2020</v>
      </c>
      <c r="C12695" t="s">
        <v>5546</v>
      </c>
      <c r="D12695">
        <v>3603.1</v>
      </c>
      <c r="E12695">
        <v>-860.6</v>
      </c>
      <c r="F12695">
        <v>927</v>
      </c>
      <c r="I12695">
        <f>IFERROR(VLOOKUP(H12695,ticker_cik_sic_ind!$J$1:$K$2838,2,FALSE),A12695)</f>
        <v>97216</v>
      </c>
      <c r="J12695">
        <f t="shared" si="198"/>
        <v>0</v>
      </c>
      <c r="L12695" s="4">
        <f>VLOOKUP(A12695,ticker_cik_sic_ind!$B$1:$H$2872,7,FALSE)</f>
        <v>2958100</v>
      </c>
    </row>
    <row r="12696" spans="1:12" x14ac:dyDescent="0.25">
      <c r="A12696">
        <v>47217</v>
      </c>
      <c r="B12696">
        <v>2020</v>
      </c>
      <c r="C12696" t="s">
        <v>5546</v>
      </c>
      <c r="D12696">
        <v>32405</v>
      </c>
      <c r="E12696">
        <v>1131</v>
      </c>
      <c r="F12696">
        <v>928</v>
      </c>
      <c r="I12696">
        <f>IFERROR(VLOOKUP(H12696,ticker_cik_sic_ind!$J$1:$K$2838,2,FALSE),A12696)</f>
        <v>47217</v>
      </c>
      <c r="J12696">
        <f t="shared" si="198"/>
        <v>0</v>
      </c>
      <c r="L12696" s="4">
        <f>VLOOKUP(A12696,ticker_cik_sic_ind!$B$1:$H$2872,7,FALSE)</f>
        <v>2958100</v>
      </c>
    </row>
    <row r="12697" spans="1:12" x14ac:dyDescent="0.25">
      <c r="A12697">
        <v>1084048</v>
      </c>
      <c r="B12697">
        <v>2020</v>
      </c>
      <c r="C12697" t="s">
        <v>5546</v>
      </c>
      <c r="D12697">
        <v>2809.9319999999998</v>
      </c>
      <c r="E12697">
        <v>-1072.098</v>
      </c>
      <c r="F12697">
        <v>929</v>
      </c>
      <c r="I12697">
        <f>IFERROR(VLOOKUP(H12697,ticker_cik_sic_ind!$J$1:$K$2838,2,FALSE),A12697)</f>
        <v>1084048</v>
      </c>
      <c r="J12697">
        <f t="shared" si="198"/>
        <v>0</v>
      </c>
      <c r="L12697" s="4">
        <f>VLOOKUP(A12697,ticker_cik_sic_ind!$B$1:$H$2872,7,FALSE)</f>
        <v>2958100</v>
      </c>
    </row>
    <row r="12698" spans="1:12" x14ac:dyDescent="0.25">
      <c r="A12698">
        <v>1095996</v>
      </c>
      <c r="B12698">
        <v>2020</v>
      </c>
      <c r="C12698" t="s">
        <v>5546</v>
      </c>
      <c r="D12698">
        <v>2946.1219999999998</v>
      </c>
      <c r="E12698">
        <v>-1026.402</v>
      </c>
      <c r="F12698">
        <v>930</v>
      </c>
      <c r="I12698">
        <f>IFERROR(VLOOKUP(H12698,ticker_cik_sic_ind!$J$1:$K$2838,2,FALSE),A12698)</f>
        <v>1095996</v>
      </c>
      <c r="J12698">
        <f t="shared" si="198"/>
        <v>0</v>
      </c>
      <c r="L12698" s="4">
        <f>VLOOKUP(A12698,ticker_cik_sic_ind!$B$1:$H$2872,7,FALSE)</f>
        <v>43866</v>
      </c>
    </row>
    <row r="12699" spans="1:12" x14ac:dyDescent="0.25">
      <c r="A12699">
        <v>56679</v>
      </c>
      <c r="B12699">
        <v>2020</v>
      </c>
      <c r="C12699" t="s">
        <v>5546</v>
      </c>
      <c r="D12699">
        <v>2406.558</v>
      </c>
      <c r="E12699">
        <v>-1264.394</v>
      </c>
      <c r="F12699">
        <v>930</v>
      </c>
      <c r="I12699">
        <f>IFERROR(VLOOKUP(H12699,ticker_cik_sic_ind!$J$1:$K$2838,2,FALSE),A12699)</f>
        <v>56679</v>
      </c>
      <c r="J12699">
        <f t="shared" si="198"/>
        <v>0</v>
      </c>
      <c r="L12699" s="4">
        <f>VLOOKUP(A12699,ticker_cik_sic_ind!$B$1:$H$2872,7,FALSE)</f>
        <v>2958100</v>
      </c>
    </row>
    <row r="12700" spans="1:12" x14ac:dyDescent="0.25">
      <c r="A12700">
        <v>1303313</v>
      </c>
      <c r="B12700">
        <v>2020</v>
      </c>
      <c r="C12700" t="s">
        <v>5546</v>
      </c>
      <c r="D12700">
        <v>2029.855</v>
      </c>
      <c r="E12700">
        <v>-1463.5139999999999</v>
      </c>
      <c r="F12700">
        <v>932</v>
      </c>
      <c r="I12700">
        <f>IFERROR(VLOOKUP(H12700,ticker_cik_sic_ind!$J$1:$K$2838,2,FALSE),A12700)</f>
        <v>1303313</v>
      </c>
      <c r="J12700">
        <f t="shared" si="198"/>
        <v>0</v>
      </c>
      <c r="L12700" s="4">
        <f>VLOOKUP(A12700,ticker_cik_sic_ind!$B$1:$H$2872,7,FALSE)</f>
        <v>2958100</v>
      </c>
    </row>
    <row r="12701" spans="1:12" x14ac:dyDescent="0.25">
      <c r="A12701">
        <v>102037</v>
      </c>
      <c r="B12701">
        <v>2020</v>
      </c>
      <c r="C12701" t="s">
        <v>5546</v>
      </c>
      <c r="D12701">
        <v>2177.884</v>
      </c>
      <c r="E12701">
        <v>-1352.078</v>
      </c>
      <c r="F12701">
        <v>933</v>
      </c>
      <c r="I12701">
        <f>IFERROR(VLOOKUP(H12701,ticker_cik_sic_ind!$J$1:$K$2838,2,FALSE),A12701)</f>
        <v>102037</v>
      </c>
      <c r="J12701">
        <f t="shared" si="198"/>
        <v>0</v>
      </c>
      <c r="L12701" s="4">
        <f>VLOOKUP(A12701,ticker_cik_sic_ind!$B$1:$H$2872,7,FALSE)</f>
        <v>2958100</v>
      </c>
    </row>
    <row r="12702" spans="1:12" x14ac:dyDescent="0.25">
      <c r="A12702">
        <v>1633931</v>
      </c>
      <c r="B12702">
        <v>2020</v>
      </c>
      <c r="C12702" t="s">
        <v>5546</v>
      </c>
      <c r="D12702">
        <v>2581.123</v>
      </c>
      <c r="E12702">
        <v>-1141.646</v>
      </c>
      <c r="F12702">
        <v>934</v>
      </c>
      <c r="I12702">
        <f>IFERROR(VLOOKUP(H12702,ticker_cik_sic_ind!$J$1:$K$2838,2,FALSE),A12702)</f>
        <v>1633931</v>
      </c>
      <c r="J12702">
        <f t="shared" si="198"/>
        <v>0</v>
      </c>
      <c r="L12702" s="4">
        <f>VLOOKUP(A12702,ticker_cik_sic_ind!$B$1:$H$2872,7,FALSE)</f>
        <v>2958100</v>
      </c>
    </row>
    <row r="12703" spans="1:12" x14ac:dyDescent="0.25">
      <c r="A12703">
        <v>1602065</v>
      </c>
      <c r="B12703">
        <v>2020</v>
      </c>
      <c r="C12703" t="s">
        <v>5546</v>
      </c>
      <c r="D12703">
        <v>1820.433</v>
      </c>
      <c r="E12703">
        <v>-1604.0409999999999</v>
      </c>
      <c r="F12703">
        <v>935</v>
      </c>
      <c r="I12703">
        <f>IFERROR(VLOOKUP(H12703,ticker_cik_sic_ind!$J$1:$K$2838,2,FALSE),A12703)</f>
        <v>1602065</v>
      </c>
      <c r="J12703">
        <f t="shared" si="198"/>
        <v>0</v>
      </c>
      <c r="L12703" s="4">
        <f>VLOOKUP(A12703,ticker_cik_sic_ind!$B$1:$H$2872,7,FALSE)</f>
        <v>2958100</v>
      </c>
    </row>
    <row r="12704" spans="1:12" x14ac:dyDescent="0.25">
      <c r="A12704">
        <v>892537</v>
      </c>
      <c r="B12704">
        <v>2020</v>
      </c>
      <c r="C12704" t="s">
        <v>5546</v>
      </c>
      <c r="D12704">
        <v>2040.0139999999999</v>
      </c>
      <c r="E12704">
        <v>-1431.8420000000001</v>
      </c>
      <c r="F12704">
        <v>936</v>
      </c>
      <c r="I12704">
        <f>IFERROR(VLOOKUP(H12704,ticker_cik_sic_ind!$J$1:$K$2838,2,FALSE),A12704)</f>
        <v>892537</v>
      </c>
      <c r="J12704">
        <f t="shared" si="198"/>
        <v>0</v>
      </c>
      <c r="L12704" s="4">
        <f>VLOOKUP(A12704,ticker_cik_sic_ind!$B$1:$H$2872,7,FALSE)</f>
        <v>2958100</v>
      </c>
    </row>
    <row r="12705" spans="1:12" x14ac:dyDescent="0.25">
      <c r="A12705">
        <v>1411207</v>
      </c>
      <c r="B12705">
        <v>2020</v>
      </c>
      <c r="C12705" t="s">
        <v>5546</v>
      </c>
      <c r="D12705">
        <v>4355</v>
      </c>
      <c r="E12705">
        <v>-668</v>
      </c>
      <c r="F12705">
        <v>937</v>
      </c>
      <c r="I12705">
        <f>IFERROR(VLOOKUP(H12705,ticker_cik_sic_ind!$J$1:$K$2838,2,FALSE),A12705)</f>
        <v>1411207</v>
      </c>
      <c r="J12705">
        <f t="shared" si="198"/>
        <v>0</v>
      </c>
      <c r="L12705" s="4">
        <f>VLOOKUP(A12705,ticker_cik_sic_ind!$B$1:$H$2872,7,FALSE)</f>
        <v>2958100</v>
      </c>
    </row>
    <row r="12706" spans="1:12" x14ac:dyDescent="0.25">
      <c r="A12706">
        <v>1733998</v>
      </c>
      <c r="B12706">
        <v>2020</v>
      </c>
      <c r="C12706" t="s">
        <v>5546</v>
      </c>
      <c r="D12706">
        <v>3238.1309999999999</v>
      </c>
      <c r="E12706">
        <v>-876.74599999999998</v>
      </c>
      <c r="F12706">
        <v>938</v>
      </c>
      <c r="I12706">
        <f>IFERROR(VLOOKUP(H12706,ticker_cik_sic_ind!$J$1:$K$2838,2,FALSE),A12706)</f>
        <v>1733998</v>
      </c>
      <c r="J12706">
        <f t="shared" si="198"/>
        <v>0</v>
      </c>
      <c r="L12706" s="4">
        <f>VLOOKUP(A12706,ticker_cik_sic_ind!$B$1:$H$2872,7,FALSE)</f>
        <v>2958100</v>
      </c>
    </row>
    <row r="12707" spans="1:12" x14ac:dyDescent="0.25">
      <c r="A12707">
        <v>1611547</v>
      </c>
      <c r="B12707">
        <v>2020</v>
      </c>
      <c r="C12707" t="s">
        <v>5546</v>
      </c>
      <c r="D12707">
        <v>2858.4189999999999</v>
      </c>
      <c r="E12707">
        <v>-1009.686</v>
      </c>
      <c r="F12707">
        <v>938</v>
      </c>
      <c r="I12707">
        <f>IFERROR(VLOOKUP(H12707,ticker_cik_sic_ind!$J$1:$K$2838,2,FALSE),A12707)</f>
        <v>1611547</v>
      </c>
      <c r="J12707">
        <f t="shared" si="198"/>
        <v>0</v>
      </c>
      <c r="L12707" s="4">
        <f>VLOOKUP(A12707,ticker_cik_sic_ind!$B$1:$H$2872,7,FALSE)</f>
        <v>2958100</v>
      </c>
    </row>
    <row r="12708" spans="1:12" x14ac:dyDescent="0.25">
      <c r="A12708">
        <v>1437578</v>
      </c>
      <c r="B12708">
        <v>2020</v>
      </c>
      <c r="C12708" t="s">
        <v>5546</v>
      </c>
      <c r="D12708">
        <v>3193.4789999999998</v>
      </c>
      <c r="E12708">
        <v>-878.36199999999997</v>
      </c>
      <c r="F12708">
        <v>940</v>
      </c>
      <c r="I12708">
        <f>IFERROR(VLOOKUP(H12708,ticker_cik_sic_ind!$J$1:$K$2838,2,FALSE),A12708)</f>
        <v>1437578</v>
      </c>
      <c r="J12708">
        <f t="shared" si="198"/>
        <v>0</v>
      </c>
      <c r="L12708" s="4">
        <f>VLOOKUP(A12708,ticker_cik_sic_ind!$B$1:$H$2872,7,FALSE)</f>
        <v>2958100</v>
      </c>
    </row>
    <row r="12709" spans="1:12" x14ac:dyDescent="0.25">
      <c r="A12709">
        <v>104894</v>
      </c>
      <c r="B12709">
        <v>2020</v>
      </c>
      <c r="C12709" t="s">
        <v>5546</v>
      </c>
      <c r="D12709">
        <v>2818.0970000000002</v>
      </c>
      <c r="E12709">
        <v>-1010.708</v>
      </c>
      <c r="F12709">
        <v>940</v>
      </c>
      <c r="I12709">
        <f>IFERROR(VLOOKUP(H12709,ticker_cik_sic_ind!$J$1:$K$2838,2,FALSE),A12709)</f>
        <v>104894</v>
      </c>
      <c r="J12709">
        <f t="shared" si="198"/>
        <v>0</v>
      </c>
      <c r="L12709" s="4">
        <f>VLOOKUP(A12709,ticker_cik_sic_ind!$B$1:$H$2872,7,FALSE)</f>
        <v>2958100</v>
      </c>
    </row>
    <row r="12710" spans="1:12" x14ac:dyDescent="0.25">
      <c r="A12710">
        <v>832428</v>
      </c>
      <c r="B12710">
        <v>2020</v>
      </c>
      <c r="C12710" t="s">
        <v>5546</v>
      </c>
      <c r="D12710">
        <v>3047.7249999999999</v>
      </c>
      <c r="E12710">
        <v>-916.65300000000002</v>
      </c>
      <c r="F12710">
        <v>942</v>
      </c>
      <c r="I12710">
        <f>IFERROR(VLOOKUP(H12710,ticker_cik_sic_ind!$J$1:$K$2838,2,FALSE),A12710)</f>
        <v>832428</v>
      </c>
      <c r="J12710">
        <f t="shared" si="198"/>
        <v>0</v>
      </c>
      <c r="L12710" s="4">
        <f>VLOOKUP(A12710,ticker_cik_sic_ind!$B$1:$H$2872,7,FALSE)</f>
        <v>2958100</v>
      </c>
    </row>
    <row r="12711" spans="1:12" x14ac:dyDescent="0.25">
      <c r="A12711">
        <v>1476150</v>
      </c>
      <c r="B12711">
        <v>2020</v>
      </c>
      <c r="C12711" t="s">
        <v>5546</v>
      </c>
      <c r="D12711">
        <v>1967.558</v>
      </c>
      <c r="E12711">
        <v>-1436.1780000000001</v>
      </c>
      <c r="F12711">
        <v>942</v>
      </c>
      <c r="I12711">
        <f>IFERROR(VLOOKUP(H12711,ticker_cik_sic_ind!$J$1:$K$2838,2,FALSE),A12711)</f>
        <v>1476150</v>
      </c>
      <c r="J12711">
        <f t="shared" si="198"/>
        <v>0</v>
      </c>
      <c r="L12711" s="4">
        <f>VLOOKUP(A12711,ticker_cik_sic_ind!$B$1:$H$2872,7,FALSE)</f>
        <v>2958100</v>
      </c>
    </row>
    <row r="12712" spans="1:12" x14ac:dyDescent="0.25">
      <c r="A12712">
        <v>21076</v>
      </c>
      <c r="B12712">
        <v>2020</v>
      </c>
      <c r="C12712" t="s">
        <v>5546</v>
      </c>
      <c r="D12712">
        <v>5116</v>
      </c>
      <c r="E12712">
        <v>-559</v>
      </c>
      <c r="F12712">
        <v>944</v>
      </c>
      <c r="I12712">
        <f>IFERROR(VLOOKUP(H12712,ticker_cik_sic_ind!$J$1:$K$2838,2,FALSE),A12712)</f>
        <v>21076</v>
      </c>
      <c r="J12712">
        <f t="shared" si="198"/>
        <v>0</v>
      </c>
      <c r="L12712" s="4">
        <f>VLOOKUP(A12712,ticker_cik_sic_ind!$B$1:$H$2872,7,FALSE)</f>
        <v>2958100</v>
      </c>
    </row>
    <row r="12713" spans="1:12" x14ac:dyDescent="0.25">
      <c r="A12713">
        <v>1383650</v>
      </c>
      <c r="B12713">
        <v>2020</v>
      </c>
      <c r="C12713" t="s">
        <v>5546</v>
      </c>
      <c r="D12713">
        <v>18973</v>
      </c>
      <c r="E12713">
        <v>0</v>
      </c>
      <c r="F12713">
        <v>945</v>
      </c>
      <c r="I12713">
        <f>IFERROR(VLOOKUP(H12713,ticker_cik_sic_ind!$J$1:$K$2838,2,FALSE),A12713)</f>
        <v>1383650</v>
      </c>
      <c r="J12713">
        <f t="shared" si="198"/>
        <v>0</v>
      </c>
      <c r="L12713" s="4">
        <f>VLOOKUP(A12713,ticker_cik_sic_ind!$B$1:$H$2872,7,FALSE)</f>
        <v>2958100</v>
      </c>
    </row>
    <row r="12714" spans="1:12" x14ac:dyDescent="0.25">
      <c r="A12714">
        <v>825542</v>
      </c>
      <c r="B12714">
        <v>2020</v>
      </c>
      <c r="C12714" t="s">
        <v>5546</v>
      </c>
      <c r="D12714">
        <v>3467.4</v>
      </c>
      <c r="E12714">
        <v>-805.2</v>
      </c>
      <c r="F12714">
        <v>945</v>
      </c>
      <c r="I12714">
        <f>IFERROR(VLOOKUP(H12714,ticker_cik_sic_ind!$J$1:$K$2838,2,FALSE),A12714)</f>
        <v>825542</v>
      </c>
      <c r="J12714">
        <f t="shared" si="198"/>
        <v>0</v>
      </c>
      <c r="L12714" s="4">
        <f>VLOOKUP(A12714,ticker_cik_sic_ind!$B$1:$H$2872,7,FALSE)</f>
        <v>2958100</v>
      </c>
    </row>
    <row r="12715" spans="1:12" x14ac:dyDescent="0.25">
      <c r="A12715">
        <v>21510</v>
      </c>
      <c r="B12715">
        <v>2020</v>
      </c>
      <c r="C12715" t="s">
        <v>5546</v>
      </c>
      <c r="D12715">
        <v>2136.6579999999999</v>
      </c>
      <c r="E12715">
        <v>-1301.211</v>
      </c>
      <c r="F12715">
        <v>947</v>
      </c>
      <c r="I12715">
        <f>IFERROR(VLOOKUP(H12715,ticker_cik_sic_ind!$J$1:$K$2838,2,FALSE),A12715)</f>
        <v>21510</v>
      </c>
      <c r="J12715">
        <f t="shared" si="198"/>
        <v>0</v>
      </c>
      <c r="L12715" s="4">
        <f>VLOOKUP(A12715,ticker_cik_sic_ind!$B$1:$H$2872,7,FALSE)</f>
        <v>2958100</v>
      </c>
    </row>
    <row r="12716" spans="1:12" x14ac:dyDescent="0.25">
      <c r="A12716">
        <v>1121484</v>
      </c>
      <c r="B12716">
        <v>2020</v>
      </c>
      <c r="C12716" t="s">
        <v>5546</v>
      </c>
      <c r="D12716">
        <v>1997.701</v>
      </c>
      <c r="E12716">
        <v>-1419.7280000000001</v>
      </c>
      <c r="F12716">
        <v>948</v>
      </c>
      <c r="I12716">
        <f>IFERROR(VLOOKUP(H12716,ticker_cik_sic_ind!$J$1:$K$2838,2,FALSE),A12716)</f>
        <v>1121484</v>
      </c>
      <c r="J12716">
        <f t="shared" si="198"/>
        <v>0</v>
      </c>
      <c r="L12716" s="4">
        <f>VLOOKUP(A12716,ticker_cik_sic_ind!$B$1:$H$2872,7,FALSE)</f>
        <v>2958100</v>
      </c>
    </row>
    <row r="12717" spans="1:12" x14ac:dyDescent="0.25">
      <c r="A12717">
        <v>1338749</v>
      </c>
      <c r="B12717">
        <v>2020</v>
      </c>
      <c r="C12717" t="s">
        <v>5546</v>
      </c>
      <c r="D12717">
        <v>2258.9409999999998</v>
      </c>
      <c r="E12717">
        <v>-1246.05</v>
      </c>
      <c r="F12717">
        <v>948</v>
      </c>
      <c r="I12717">
        <f>IFERROR(VLOOKUP(H12717,ticker_cik_sic_ind!$J$1:$K$2838,2,FALSE),A12717)</f>
        <v>1338749</v>
      </c>
      <c r="J12717">
        <f t="shared" si="198"/>
        <v>0</v>
      </c>
      <c r="L12717" s="4">
        <f>VLOOKUP(A12717,ticker_cik_sic_ind!$B$1:$H$2872,7,FALSE)</f>
        <v>2958100</v>
      </c>
    </row>
    <row r="12718" spans="1:12" x14ac:dyDescent="0.25">
      <c r="A12718">
        <v>860731</v>
      </c>
      <c r="B12718">
        <v>2020</v>
      </c>
      <c r="C12718" t="s">
        <v>5546</v>
      </c>
      <c r="D12718">
        <v>1949.431</v>
      </c>
      <c r="E12718">
        <v>-1421.63</v>
      </c>
      <c r="F12718">
        <v>950</v>
      </c>
      <c r="I12718">
        <f>IFERROR(VLOOKUP(H12718,ticker_cik_sic_ind!$J$1:$K$2838,2,FALSE),A12718)</f>
        <v>860731</v>
      </c>
      <c r="J12718">
        <f t="shared" si="198"/>
        <v>0</v>
      </c>
      <c r="L12718" s="4">
        <f>VLOOKUP(A12718,ticker_cik_sic_ind!$B$1:$H$2872,7,FALSE)</f>
        <v>2958100</v>
      </c>
    </row>
    <row r="12719" spans="1:12" x14ac:dyDescent="0.25">
      <c r="A12719">
        <v>1278027</v>
      </c>
      <c r="B12719">
        <v>2020</v>
      </c>
      <c r="C12719" t="s">
        <v>5546</v>
      </c>
      <c r="D12719">
        <v>3171.7669999999998</v>
      </c>
      <c r="E12719">
        <v>-868.36</v>
      </c>
      <c r="F12719">
        <v>951</v>
      </c>
      <c r="I12719">
        <f>IFERROR(VLOOKUP(H12719,ticker_cik_sic_ind!$J$1:$K$2838,2,FALSE),A12719)</f>
        <v>1278027</v>
      </c>
      <c r="J12719">
        <f t="shared" si="198"/>
        <v>0</v>
      </c>
      <c r="L12719" s="4">
        <f>VLOOKUP(A12719,ticker_cik_sic_ind!$B$1:$H$2872,7,FALSE)</f>
        <v>2958100</v>
      </c>
    </row>
    <row r="12720" spans="1:12" x14ac:dyDescent="0.25">
      <c r="A12720">
        <v>1352010</v>
      </c>
      <c r="B12720">
        <v>2020</v>
      </c>
      <c r="C12720" t="s">
        <v>5546</v>
      </c>
      <c r="D12720">
        <v>1931.451</v>
      </c>
      <c r="E12720">
        <v>-1422.2470000000001</v>
      </c>
      <c r="F12720">
        <v>952</v>
      </c>
      <c r="I12720">
        <f>IFERROR(VLOOKUP(H12720,ticker_cik_sic_ind!$J$1:$K$2838,2,FALSE),A12720)</f>
        <v>1352010</v>
      </c>
      <c r="J12720">
        <f t="shared" si="198"/>
        <v>0</v>
      </c>
      <c r="L12720" s="4">
        <f>VLOOKUP(A12720,ticker_cik_sic_ind!$B$1:$H$2872,7,FALSE)</f>
        <v>2958100</v>
      </c>
    </row>
    <row r="12721" spans="1:12" x14ac:dyDescent="0.25">
      <c r="A12721">
        <v>1635718</v>
      </c>
      <c r="B12721">
        <v>2020</v>
      </c>
      <c r="C12721" t="s">
        <v>5546</v>
      </c>
      <c r="D12721">
        <v>2576.8960000000002</v>
      </c>
      <c r="E12721">
        <v>-1066.327</v>
      </c>
      <c r="F12721">
        <v>953</v>
      </c>
      <c r="I12721">
        <f>IFERROR(VLOOKUP(H12721,ticker_cik_sic_ind!$J$1:$K$2838,2,FALSE),A12721)</f>
        <v>1635718</v>
      </c>
      <c r="J12721">
        <f t="shared" si="198"/>
        <v>0</v>
      </c>
      <c r="L12721" s="4" t="e">
        <f>VLOOKUP(A12721,ticker_cik_sic_ind!$B$1:$H$2872,7,FALSE)</f>
        <v>#N/A</v>
      </c>
    </row>
    <row r="12722" spans="1:12" x14ac:dyDescent="0.25">
      <c r="A12722">
        <v>1641991</v>
      </c>
      <c r="B12722">
        <v>2020</v>
      </c>
      <c r="C12722" t="s">
        <v>5546</v>
      </c>
      <c r="D12722">
        <v>2574.1999999999998</v>
      </c>
      <c r="E12722">
        <v>-1059.0999999999999</v>
      </c>
      <c r="F12722">
        <v>954</v>
      </c>
      <c r="I12722">
        <f>IFERROR(VLOOKUP(H12722,ticker_cik_sic_ind!$J$1:$K$2838,2,FALSE),A12722)</f>
        <v>1641991</v>
      </c>
      <c r="J12722">
        <f t="shared" si="198"/>
        <v>0</v>
      </c>
      <c r="L12722" s="4">
        <f>VLOOKUP(A12722,ticker_cik_sic_ind!$B$1:$H$2872,7,FALSE)</f>
        <v>2958100</v>
      </c>
    </row>
    <row r="12723" spans="1:12" x14ac:dyDescent="0.25">
      <c r="A12723">
        <v>1409970</v>
      </c>
      <c r="B12723">
        <v>2020</v>
      </c>
      <c r="C12723" t="s">
        <v>5546</v>
      </c>
      <c r="D12723">
        <v>3066.9059999999999</v>
      </c>
      <c r="E12723">
        <v>-874.32100000000003</v>
      </c>
      <c r="F12723">
        <v>955</v>
      </c>
      <c r="I12723">
        <f>IFERROR(VLOOKUP(H12723,ticker_cik_sic_ind!$J$1:$K$2838,2,FALSE),A12723)</f>
        <v>1409970</v>
      </c>
      <c r="J12723">
        <f t="shared" si="198"/>
        <v>0</v>
      </c>
      <c r="L12723" s="4">
        <f>VLOOKUP(A12723,ticker_cik_sic_ind!$B$1:$H$2872,7,FALSE)</f>
        <v>2958100</v>
      </c>
    </row>
    <row r="12724" spans="1:12" x14ac:dyDescent="0.25">
      <c r="A12724">
        <v>1393052</v>
      </c>
      <c r="B12724">
        <v>2020</v>
      </c>
      <c r="C12724" t="s">
        <v>5546</v>
      </c>
      <c r="D12724">
        <v>1859.8530000000001</v>
      </c>
      <c r="E12724">
        <v>-1445.0170000000001</v>
      </c>
      <c r="F12724">
        <v>956</v>
      </c>
      <c r="I12724">
        <f>IFERROR(VLOOKUP(H12724,ticker_cik_sic_ind!$J$1:$K$2838,2,FALSE),A12724)</f>
        <v>1393052</v>
      </c>
      <c r="J12724">
        <f t="shared" si="198"/>
        <v>0</v>
      </c>
      <c r="L12724" s="4">
        <f>VLOOKUP(A12724,ticker_cik_sic_ind!$B$1:$H$2872,7,FALSE)</f>
        <v>2958100</v>
      </c>
    </row>
    <row r="12725" spans="1:12" x14ac:dyDescent="0.25">
      <c r="A12725">
        <v>1674335</v>
      </c>
      <c r="B12725">
        <v>2020</v>
      </c>
      <c r="C12725" t="s">
        <v>5546</v>
      </c>
      <c r="D12725">
        <v>3414.4740000000002</v>
      </c>
      <c r="E12725">
        <v>-789.44399999999996</v>
      </c>
      <c r="F12725">
        <v>956</v>
      </c>
      <c r="I12725">
        <f>IFERROR(VLOOKUP(H12725,ticker_cik_sic_ind!$J$1:$K$2838,2,FALSE),A12725)</f>
        <v>1674335</v>
      </c>
      <c r="J12725">
        <f t="shared" si="198"/>
        <v>0</v>
      </c>
      <c r="L12725" s="4">
        <f>VLOOKUP(A12725,ticker_cik_sic_ind!$B$1:$H$2872,7,FALSE)</f>
        <v>2958100</v>
      </c>
    </row>
    <row r="12726" spans="1:12" x14ac:dyDescent="0.25">
      <c r="A12726">
        <v>60519</v>
      </c>
      <c r="B12726">
        <v>2020</v>
      </c>
      <c r="C12726" t="s">
        <v>5546</v>
      </c>
      <c r="D12726">
        <v>2090</v>
      </c>
      <c r="E12726">
        <v>-1278</v>
      </c>
      <c r="F12726">
        <v>958</v>
      </c>
      <c r="I12726">
        <f>IFERROR(VLOOKUP(H12726,ticker_cik_sic_ind!$J$1:$K$2838,2,FALSE),A12726)</f>
        <v>60519</v>
      </c>
      <c r="J12726">
        <f t="shared" si="198"/>
        <v>0</v>
      </c>
      <c r="L12726" s="4">
        <f>VLOOKUP(A12726,ticker_cik_sic_ind!$B$1:$H$2872,7,FALSE)</f>
        <v>2958100</v>
      </c>
    </row>
    <row r="12727" spans="1:12" x14ac:dyDescent="0.25">
      <c r="A12727">
        <v>1161728</v>
      </c>
      <c r="B12727">
        <v>2020</v>
      </c>
      <c r="C12727" t="s">
        <v>5546</v>
      </c>
      <c r="D12727">
        <v>2026.086</v>
      </c>
      <c r="E12727">
        <v>-1324.0139999999999</v>
      </c>
      <c r="F12727">
        <v>959</v>
      </c>
      <c r="I12727">
        <f>IFERROR(VLOOKUP(H12727,ticker_cik_sic_ind!$J$1:$K$2838,2,FALSE),A12727)</f>
        <v>1161728</v>
      </c>
      <c r="J12727">
        <f t="shared" si="198"/>
        <v>0</v>
      </c>
      <c r="L12727" s="4">
        <f>VLOOKUP(A12727,ticker_cik_sic_ind!$B$1:$H$2872,7,FALSE)</f>
        <v>2958100</v>
      </c>
    </row>
    <row r="12728" spans="1:12" x14ac:dyDescent="0.25">
      <c r="A12728">
        <v>1101302</v>
      </c>
      <c r="B12728">
        <v>2020</v>
      </c>
      <c r="C12728" t="s">
        <v>5546</v>
      </c>
      <c r="D12728">
        <v>2424.7220000000002</v>
      </c>
      <c r="E12728">
        <v>-1102.549</v>
      </c>
      <c r="F12728">
        <v>960</v>
      </c>
      <c r="I12728">
        <f>IFERROR(VLOOKUP(H12728,ticker_cik_sic_ind!$J$1:$K$2838,2,FALSE),A12728)</f>
        <v>1101302</v>
      </c>
      <c r="J12728">
        <f t="shared" si="198"/>
        <v>0</v>
      </c>
      <c r="L12728" s="4">
        <f>VLOOKUP(A12728,ticker_cik_sic_ind!$B$1:$H$2872,7,FALSE)</f>
        <v>2958100</v>
      </c>
    </row>
    <row r="12729" spans="1:12" x14ac:dyDescent="0.25">
      <c r="A12729">
        <v>1356104</v>
      </c>
      <c r="B12729">
        <v>2020</v>
      </c>
      <c r="C12729" t="s">
        <v>5546</v>
      </c>
      <c r="D12729">
        <v>1822.1079999999999</v>
      </c>
      <c r="E12729">
        <v>-1462.7570000000001</v>
      </c>
      <c r="F12729">
        <v>961</v>
      </c>
      <c r="I12729">
        <f>IFERROR(VLOOKUP(H12729,ticker_cik_sic_ind!$J$1:$K$2838,2,FALSE),A12729)</f>
        <v>1356104</v>
      </c>
      <c r="J12729">
        <f t="shared" si="198"/>
        <v>0</v>
      </c>
      <c r="L12729" s="4">
        <f>VLOOKUP(A12729,ticker_cik_sic_ind!$B$1:$H$2872,7,FALSE)</f>
        <v>43948</v>
      </c>
    </row>
    <row r="12730" spans="1:12" x14ac:dyDescent="0.25">
      <c r="A12730">
        <v>1545654</v>
      </c>
      <c r="B12730">
        <v>2020</v>
      </c>
      <c r="C12730" t="s">
        <v>5546</v>
      </c>
      <c r="D12730">
        <v>2184.5</v>
      </c>
      <c r="E12730">
        <v>-1200.5</v>
      </c>
      <c r="F12730">
        <v>962</v>
      </c>
      <c r="I12730">
        <f>IFERROR(VLOOKUP(H12730,ticker_cik_sic_ind!$J$1:$K$2838,2,FALSE),A12730)</f>
        <v>1545654</v>
      </c>
      <c r="J12730">
        <f t="shared" si="198"/>
        <v>0</v>
      </c>
      <c r="L12730" s="4">
        <f>VLOOKUP(A12730,ticker_cik_sic_ind!$B$1:$H$2872,7,FALSE)</f>
        <v>2958100</v>
      </c>
    </row>
    <row r="12731" spans="1:12" x14ac:dyDescent="0.25">
      <c r="A12731">
        <v>1705110</v>
      </c>
      <c r="B12731">
        <v>2020</v>
      </c>
      <c r="C12731" t="s">
        <v>5546</v>
      </c>
      <c r="D12731">
        <v>1957.0029999999999</v>
      </c>
      <c r="E12731">
        <v>-1344.546</v>
      </c>
      <c r="F12731">
        <v>962</v>
      </c>
      <c r="I12731">
        <f>IFERROR(VLOOKUP(H12731,ticker_cik_sic_ind!$J$1:$K$2838,2,FALSE),A12731)</f>
        <v>1705110</v>
      </c>
      <c r="J12731">
        <f t="shared" si="198"/>
        <v>0</v>
      </c>
      <c r="L12731" s="4">
        <f>VLOOKUP(A12731,ticker_cik_sic_ind!$B$1:$H$2872,7,FALSE)</f>
        <v>2958100</v>
      </c>
    </row>
    <row r="12732" spans="1:12" x14ac:dyDescent="0.25">
      <c r="A12732">
        <v>1114483</v>
      </c>
      <c r="B12732">
        <v>2020</v>
      </c>
      <c r="C12732" t="s">
        <v>5546</v>
      </c>
      <c r="D12732">
        <v>2373.6529999999998</v>
      </c>
      <c r="E12732">
        <v>-1111.6949999999999</v>
      </c>
      <c r="F12732">
        <v>964</v>
      </c>
      <c r="I12732">
        <f>IFERROR(VLOOKUP(H12732,ticker_cik_sic_ind!$J$1:$K$2838,2,FALSE),A12732)</f>
        <v>1114483</v>
      </c>
      <c r="J12732">
        <f t="shared" si="198"/>
        <v>0</v>
      </c>
      <c r="L12732" s="4">
        <f>VLOOKUP(A12732,ticker_cik_sic_ind!$B$1:$H$2872,7,FALSE)</f>
        <v>2958100</v>
      </c>
    </row>
    <row r="12733" spans="1:12" x14ac:dyDescent="0.25">
      <c r="A12733">
        <v>1320461</v>
      </c>
      <c r="B12733">
        <v>2020</v>
      </c>
      <c r="C12733" t="s">
        <v>5546</v>
      </c>
      <c r="D12733">
        <v>2704.8339999999998</v>
      </c>
      <c r="E12733">
        <v>-959.15200000000004</v>
      </c>
      <c r="F12733">
        <v>965</v>
      </c>
      <c r="I12733">
        <f>IFERROR(VLOOKUP(H12733,ticker_cik_sic_ind!$J$1:$K$2838,2,FALSE),A12733)</f>
        <v>1320461</v>
      </c>
      <c r="J12733">
        <f t="shared" si="198"/>
        <v>0</v>
      </c>
      <c r="L12733" s="4">
        <f>VLOOKUP(A12733,ticker_cik_sic_ind!$B$1:$H$2872,7,FALSE)</f>
        <v>2958100</v>
      </c>
    </row>
    <row r="12734" spans="1:12" x14ac:dyDescent="0.25">
      <c r="A12734">
        <v>1497645</v>
      </c>
      <c r="B12734">
        <v>2020</v>
      </c>
      <c r="C12734" t="s">
        <v>5546</v>
      </c>
      <c r="D12734">
        <v>2123.221</v>
      </c>
      <c r="E12734">
        <v>-1197.057</v>
      </c>
      <c r="F12734">
        <v>966</v>
      </c>
      <c r="I12734">
        <f>IFERROR(VLOOKUP(H12734,ticker_cik_sic_ind!$J$1:$K$2838,2,FALSE),A12734)</f>
        <v>1497645</v>
      </c>
      <c r="J12734">
        <f t="shared" si="198"/>
        <v>0</v>
      </c>
      <c r="L12734" s="4">
        <f>VLOOKUP(A12734,ticker_cik_sic_ind!$B$1:$H$2872,7,FALSE)</f>
        <v>2958100</v>
      </c>
    </row>
    <row r="12735" spans="1:12" x14ac:dyDescent="0.25">
      <c r="A12735">
        <v>1492658</v>
      </c>
      <c r="B12735">
        <v>2020</v>
      </c>
      <c r="C12735" t="s">
        <v>5546</v>
      </c>
      <c r="D12735">
        <v>2762.6840000000002</v>
      </c>
      <c r="E12735">
        <v>-906.03</v>
      </c>
      <c r="F12735">
        <v>967</v>
      </c>
      <c r="I12735">
        <f>IFERROR(VLOOKUP(H12735,ticker_cik_sic_ind!$J$1:$K$2838,2,FALSE),A12735)</f>
        <v>1492658</v>
      </c>
      <c r="J12735">
        <f t="shared" si="198"/>
        <v>0</v>
      </c>
      <c r="L12735" s="4">
        <f>VLOOKUP(A12735,ticker_cik_sic_ind!$B$1:$H$2872,7,FALSE)</f>
        <v>2958100</v>
      </c>
    </row>
    <row r="12736" spans="1:12" x14ac:dyDescent="0.25">
      <c r="A12736">
        <v>812128</v>
      </c>
      <c r="B12736">
        <v>2020</v>
      </c>
      <c r="C12736" t="s">
        <v>5546</v>
      </c>
      <c r="D12736">
        <v>1773.9849999999999</v>
      </c>
      <c r="E12736">
        <v>-1450.4649999999999</v>
      </c>
      <c r="F12736">
        <v>967</v>
      </c>
      <c r="I12736">
        <f>IFERROR(VLOOKUP(H12736,ticker_cik_sic_ind!$J$1:$K$2838,2,FALSE),A12736)</f>
        <v>812128</v>
      </c>
      <c r="J12736">
        <f t="shared" si="198"/>
        <v>0</v>
      </c>
      <c r="L12736" s="4">
        <f>VLOOKUP(A12736,ticker_cik_sic_ind!$B$1:$H$2872,7,FALSE)</f>
        <v>2958100</v>
      </c>
    </row>
    <row r="12737" spans="1:12" x14ac:dyDescent="0.25">
      <c r="A12737">
        <v>1013934</v>
      </c>
      <c r="B12737">
        <v>2020</v>
      </c>
      <c r="C12737" t="s">
        <v>5546</v>
      </c>
      <c r="D12737">
        <v>1784.57</v>
      </c>
      <c r="E12737">
        <v>-1437.876</v>
      </c>
      <c r="F12737">
        <v>969</v>
      </c>
      <c r="I12737">
        <f>IFERROR(VLOOKUP(H12737,ticker_cik_sic_ind!$J$1:$K$2838,2,FALSE),A12737)</f>
        <v>1013934</v>
      </c>
      <c r="J12737">
        <f t="shared" si="198"/>
        <v>0</v>
      </c>
      <c r="L12737" s="4">
        <f>VLOOKUP(A12737,ticker_cik_sic_ind!$B$1:$H$2872,7,FALSE)</f>
        <v>2958100</v>
      </c>
    </row>
    <row r="12738" spans="1:12" x14ac:dyDescent="0.25">
      <c r="A12738">
        <v>829224</v>
      </c>
      <c r="B12738">
        <v>2020</v>
      </c>
      <c r="C12738" t="s">
        <v>5546</v>
      </c>
      <c r="D12738">
        <v>20894.400000000001</v>
      </c>
      <c r="E12738">
        <v>4319</v>
      </c>
      <c r="F12738">
        <v>970</v>
      </c>
      <c r="I12738">
        <f>IFERROR(VLOOKUP(H12738,ticker_cik_sic_ind!$J$1:$K$2838,2,FALSE),A12738)</f>
        <v>829224</v>
      </c>
      <c r="J12738">
        <f t="shared" si="198"/>
        <v>0</v>
      </c>
      <c r="L12738" s="4">
        <f>VLOOKUP(A12738,ticker_cik_sic_ind!$B$1:$H$2872,7,FALSE)</f>
        <v>2958100</v>
      </c>
    </row>
    <row r="12739" spans="1:12" x14ac:dyDescent="0.25">
      <c r="A12739">
        <v>898173</v>
      </c>
      <c r="B12739">
        <v>2020</v>
      </c>
      <c r="C12739" t="s">
        <v>5546</v>
      </c>
      <c r="D12739">
        <v>10201.942999999999</v>
      </c>
      <c r="E12739">
        <v>-144.68199999999999</v>
      </c>
      <c r="F12739">
        <v>971</v>
      </c>
      <c r="I12739">
        <f>IFERROR(VLOOKUP(H12739,ticker_cik_sic_ind!$J$1:$K$2838,2,FALSE),A12739)</f>
        <v>898173</v>
      </c>
      <c r="J12739">
        <f t="shared" ref="J12739:J12802" si="199">IF(OR(AND(C12739="financial",F12739&lt;$L$1),AND(C12739="non_financial",F12739&lt;$M$1)),1,0)</f>
        <v>0</v>
      </c>
      <c r="L12739" s="4">
        <f>VLOOKUP(A12739,ticker_cik_sic_ind!$B$1:$H$2872,7,FALSE)</f>
        <v>2958100</v>
      </c>
    </row>
    <row r="12740" spans="1:12" x14ac:dyDescent="0.25">
      <c r="A12740">
        <v>1032975</v>
      </c>
      <c r="B12740">
        <v>2020</v>
      </c>
      <c r="C12740" t="s">
        <v>5546</v>
      </c>
      <c r="D12740">
        <v>2087.701</v>
      </c>
      <c r="E12740">
        <v>-1198.0340000000001</v>
      </c>
      <c r="F12740">
        <v>972</v>
      </c>
      <c r="I12740">
        <f>IFERROR(VLOOKUP(H12740,ticker_cik_sic_ind!$J$1:$K$2838,2,FALSE),A12740)</f>
        <v>1032975</v>
      </c>
      <c r="J12740">
        <f t="shared" si="199"/>
        <v>0</v>
      </c>
      <c r="L12740" s="4">
        <f>VLOOKUP(A12740,ticker_cik_sic_ind!$B$1:$H$2872,7,FALSE)</f>
        <v>2958100</v>
      </c>
    </row>
    <row r="12741" spans="1:12" x14ac:dyDescent="0.25">
      <c r="A12741">
        <v>315213</v>
      </c>
      <c r="B12741">
        <v>2020</v>
      </c>
      <c r="C12741" t="s">
        <v>5546</v>
      </c>
      <c r="D12741">
        <v>2239.4189999999999</v>
      </c>
      <c r="E12741">
        <v>-1109.2270000000001</v>
      </c>
      <c r="F12741">
        <v>973</v>
      </c>
      <c r="I12741">
        <f>IFERROR(VLOOKUP(H12741,ticker_cik_sic_ind!$J$1:$K$2838,2,FALSE),A12741)</f>
        <v>315213</v>
      </c>
      <c r="J12741">
        <f t="shared" si="199"/>
        <v>0</v>
      </c>
      <c r="L12741" s="4">
        <f>VLOOKUP(A12741,ticker_cik_sic_ind!$B$1:$H$2872,7,FALSE)</f>
        <v>2958100</v>
      </c>
    </row>
    <row r="12742" spans="1:12" x14ac:dyDescent="0.25">
      <c r="A12742">
        <v>1286225</v>
      </c>
      <c r="B12742">
        <v>2020</v>
      </c>
      <c r="C12742" t="s">
        <v>5546</v>
      </c>
      <c r="D12742">
        <v>2189.123</v>
      </c>
      <c r="E12742">
        <v>-1120.319</v>
      </c>
      <c r="F12742">
        <v>974</v>
      </c>
      <c r="I12742">
        <f>IFERROR(VLOOKUP(H12742,ticker_cik_sic_ind!$J$1:$K$2838,2,FALSE),A12742)</f>
        <v>1286225</v>
      </c>
      <c r="J12742">
        <f t="shared" si="199"/>
        <v>0</v>
      </c>
      <c r="L12742" s="4">
        <f>VLOOKUP(A12742,ticker_cik_sic_ind!$B$1:$H$2872,7,FALSE)</f>
        <v>2958100</v>
      </c>
    </row>
    <row r="12743" spans="1:12" x14ac:dyDescent="0.25">
      <c r="A12743">
        <v>1326380</v>
      </c>
      <c r="B12743">
        <v>2020</v>
      </c>
      <c r="C12743" t="s">
        <v>5546</v>
      </c>
      <c r="D12743">
        <v>2987.9</v>
      </c>
      <c r="E12743">
        <v>-809.7</v>
      </c>
      <c r="F12743">
        <v>975</v>
      </c>
      <c r="I12743">
        <f>IFERROR(VLOOKUP(H12743,ticker_cik_sic_ind!$J$1:$K$2838,2,FALSE),A12743)</f>
        <v>1326380</v>
      </c>
      <c r="J12743">
        <f t="shared" si="199"/>
        <v>0</v>
      </c>
      <c r="L12743" s="4">
        <f>VLOOKUP(A12743,ticker_cik_sic_ind!$B$1:$H$2872,7,FALSE)</f>
        <v>2958100</v>
      </c>
    </row>
    <row r="12744" spans="1:12" x14ac:dyDescent="0.25">
      <c r="A12744">
        <v>939767</v>
      </c>
      <c r="B12744">
        <v>2020</v>
      </c>
      <c r="C12744" t="s">
        <v>5546</v>
      </c>
      <c r="D12744">
        <v>1643.098</v>
      </c>
      <c r="E12744">
        <v>-1488.6320000000001</v>
      </c>
      <c r="F12744">
        <v>976</v>
      </c>
      <c r="I12744">
        <f>IFERROR(VLOOKUP(H12744,ticker_cik_sic_ind!$J$1:$K$2838,2,FALSE),A12744)</f>
        <v>939767</v>
      </c>
      <c r="J12744">
        <f t="shared" si="199"/>
        <v>0</v>
      </c>
      <c r="L12744" s="4">
        <f>VLOOKUP(A12744,ticker_cik_sic_ind!$B$1:$H$2872,7,FALSE)</f>
        <v>2958100</v>
      </c>
    </row>
    <row r="12745" spans="1:12" x14ac:dyDescent="0.25">
      <c r="A12745">
        <v>1321646</v>
      </c>
      <c r="B12745">
        <v>2020</v>
      </c>
      <c r="C12745" t="s">
        <v>5546</v>
      </c>
      <c r="D12745">
        <v>3008.7049999999999</v>
      </c>
      <c r="E12745">
        <v>-799.43</v>
      </c>
      <c r="F12745">
        <v>977</v>
      </c>
      <c r="I12745">
        <f>IFERROR(VLOOKUP(H12745,ticker_cik_sic_ind!$J$1:$K$2838,2,FALSE),A12745)</f>
        <v>1321646</v>
      </c>
      <c r="J12745">
        <f t="shared" si="199"/>
        <v>0</v>
      </c>
      <c r="L12745" s="4">
        <f>VLOOKUP(A12745,ticker_cik_sic_ind!$B$1:$H$2872,7,FALSE)</f>
        <v>2958100</v>
      </c>
    </row>
    <row r="12746" spans="1:12" x14ac:dyDescent="0.25">
      <c r="A12746">
        <v>1646228</v>
      </c>
      <c r="B12746">
        <v>2020</v>
      </c>
      <c r="C12746" t="s">
        <v>5546</v>
      </c>
      <c r="D12746">
        <v>2891.0120000000002</v>
      </c>
      <c r="E12746">
        <v>-843.40700000000004</v>
      </c>
      <c r="F12746">
        <v>978</v>
      </c>
      <c r="I12746">
        <f>IFERROR(VLOOKUP(H12746,ticker_cik_sic_ind!$J$1:$K$2838,2,FALSE),A12746)</f>
        <v>1646228</v>
      </c>
      <c r="J12746">
        <f t="shared" si="199"/>
        <v>0</v>
      </c>
      <c r="L12746" s="4">
        <f>VLOOKUP(A12746,ticker_cik_sic_ind!$B$1:$H$2872,7,FALSE)</f>
        <v>2958100</v>
      </c>
    </row>
    <row r="12747" spans="1:12" x14ac:dyDescent="0.25">
      <c r="A12747">
        <v>1362468</v>
      </c>
      <c r="B12747">
        <v>2020</v>
      </c>
      <c r="C12747" t="s">
        <v>5546</v>
      </c>
      <c r="D12747">
        <v>2982.2</v>
      </c>
      <c r="E12747">
        <v>-804.50900000000001</v>
      </c>
      <c r="F12747">
        <v>979</v>
      </c>
      <c r="I12747">
        <f>IFERROR(VLOOKUP(H12747,ticker_cik_sic_ind!$J$1:$K$2838,2,FALSE),A12747)</f>
        <v>1362468</v>
      </c>
      <c r="J12747">
        <f t="shared" si="199"/>
        <v>0</v>
      </c>
      <c r="L12747" s="4">
        <f>VLOOKUP(A12747,ticker_cik_sic_ind!$B$1:$H$2872,7,FALSE)</f>
        <v>2958100</v>
      </c>
    </row>
    <row r="12748" spans="1:12" x14ac:dyDescent="0.25">
      <c r="A12748">
        <v>1622194</v>
      </c>
      <c r="B12748">
        <v>2020</v>
      </c>
      <c r="C12748" t="s">
        <v>5546</v>
      </c>
      <c r="D12748">
        <v>2107.2370000000001</v>
      </c>
      <c r="E12748">
        <v>-1137.925</v>
      </c>
      <c r="F12748">
        <v>980</v>
      </c>
      <c r="I12748">
        <f>IFERROR(VLOOKUP(H12748,ticker_cik_sic_ind!$J$1:$K$2838,2,FALSE),A12748)</f>
        <v>1622194</v>
      </c>
      <c r="J12748">
        <f t="shared" si="199"/>
        <v>0</v>
      </c>
      <c r="L12748" s="4">
        <f>VLOOKUP(A12748,ticker_cik_sic_ind!$B$1:$H$2872,7,FALSE)</f>
        <v>2958100</v>
      </c>
    </row>
    <row r="12749" spans="1:12" x14ac:dyDescent="0.25">
      <c r="A12749">
        <v>1585689</v>
      </c>
      <c r="B12749">
        <v>2020</v>
      </c>
      <c r="C12749" t="s">
        <v>5546</v>
      </c>
      <c r="D12749">
        <v>15140</v>
      </c>
      <c r="E12749">
        <v>23</v>
      </c>
      <c r="F12749">
        <v>981</v>
      </c>
      <c r="I12749">
        <f>IFERROR(VLOOKUP(H12749,ticker_cik_sic_ind!$J$1:$K$2838,2,FALSE),A12749)</f>
        <v>1585689</v>
      </c>
      <c r="J12749">
        <f t="shared" si="199"/>
        <v>0</v>
      </c>
      <c r="L12749" s="4">
        <f>VLOOKUP(A12749,ticker_cik_sic_ind!$B$1:$H$2872,7,FALSE)</f>
        <v>2958100</v>
      </c>
    </row>
    <row r="12750" spans="1:12" x14ac:dyDescent="0.25">
      <c r="A12750">
        <v>71691</v>
      </c>
      <c r="B12750">
        <v>2020</v>
      </c>
      <c r="C12750" t="s">
        <v>5546</v>
      </c>
      <c r="D12750">
        <v>2206.3679999999999</v>
      </c>
      <c r="E12750">
        <v>-1085.203</v>
      </c>
      <c r="F12750">
        <v>981</v>
      </c>
      <c r="I12750">
        <f>IFERROR(VLOOKUP(H12750,ticker_cik_sic_ind!$J$1:$K$2838,2,FALSE),A12750)</f>
        <v>71691</v>
      </c>
      <c r="J12750">
        <f t="shared" si="199"/>
        <v>0</v>
      </c>
      <c r="L12750" s="4">
        <f>VLOOKUP(A12750,ticker_cik_sic_ind!$B$1:$H$2872,7,FALSE)</f>
        <v>2958100</v>
      </c>
    </row>
    <row r="12751" spans="1:12" x14ac:dyDescent="0.25">
      <c r="A12751">
        <v>918646</v>
      </c>
      <c r="B12751">
        <v>2020</v>
      </c>
      <c r="C12751" t="s">
        <v>5546</v>
      </c>
      <c r="D12751">
        <v>2269.078</v>
      </c>
      <c r="E12751">
        <v>-1055.2660000000001</v>
      </c>
      <c r="F12751">
        <v>983</v>
      </c>
      <c r="I12751">
        <f>IFERROR(VLOOKUP(H12751,ticker_cik_sic_ind!$J$1:$K$2838,2,FALSE),A12751)</f>
        <v>918646</v>
      </c>
      <c r="J12751">
        <f t="shared" si="199"/>
        <v>0</v>
      </c>
      <c r="L12751" s="4">
        <f>VLOOKUP(A12751,ticker_cik_sic_ind!$B$1:$H$2872,7,FALSE)</f>
        <v>2958100</v>
      </c>
    </row>
    <row r="12752" spans="1:12" x14ac:dyDescent="0.25">
      <c r="A12752">
        <v>892553</v>
      </c>
      <c r="B12752">
        <v>2020</v>
      </c>
      <c r="C12752" t="s">
        <v>5546</v>
      </c>
      <c r="D12752">
        <v>1983.9</v>
      </c>
      <c r="E12752">
        <v>-1198.7</v>
      </c>
      <c r="F12752">
        <v>984</v>
      </c>
      <c r="I12752">
        <f>IFERROR(VLOOKUP(H12752,ticker_cik_sic_ind!$J$1:$K$2838,2,FALSE),A12752)</f>
        <v>892553</v>
      </c>
      <c r="J12752">
        <f t="shared" si="199"/>
        <v>0</v>
      </c>
      <c r="L12752" s="4">
        <f>VLOOKUP(A12752,ticker_cik_sic_ind!$B$1:$H$2872,7,FALSE)</f>
        <v>2958100</v>
      </c>
    </row>
    <row r="12753" spans="1:12" x14ac:dyDescent="0.25">
      <c r="A12753">
        <v>866729</v>
      </c>
      <c r="B12753">
        <v>2020</v>
      </c>
      <c r="C12753" t="s">
        <v>5546</v>
      </c>
      <c r="D12753">
        <v>1878.5</v>
      </c>
      <c r="E12753">
        <v>-1272.8</v>
      </c>
      <c r="F12753">
        <v>984</v>
      </c>
      <c r="I12753">
        <f>IFERROR(VLOOKUP(H12753,ticker_cik_sic_ind!$J$1:$K$2838,2,FALSE),A12753)</f>
        <v>866729</v>
      </c>
      <c r="J12753">
        <f t="shared" si="199"/>
        <v>0</v>
      </c>
      <c r="L12753" s="4">
        <f>VLOOKUP(A12753,ticker_cik_sic_ind!$B$1:$H$2872,7,FALSE)</f>
        <v>2958100</v>
      </c>
    </row>
    <row r="12754" spans="1:12" x14ac:dyDescent="0.25">
      <c r="A12754">
        <v>1260221</v>
      </c>
      <c r="B12754">
        <v>2020</v>
      </c>
      <c r="C12754" t="s">
        <v>5546</v>
      </c>
      <c r="D12754">
        <v>17702.598000000002</v>
      </c>
      <c r="E12754">
        <v>1310.614</v>
      </c>
      <c r="F12754">
        <v>986</v>
      </c>
      <c r="I12754">
        <f>IFERROR(VLOOKUP(H12754,ticker_cik_sic_ind!$J$1:$K$2838,2,FALSE),A12754)</f>
        <v>1260221</v>
      </c>
      <c r="J12754">
        <f t="shared" si="199"/>
        <v>0</v>
      </c>
      <c r="L12754" s="4">
        <f>VLOOKUP(A12754,ticker_cik_sic_ind!$B$1:$H$2872,7,FALSE)</f>
        <v>2958100</v>
      </c>
    </row>
    <row r="12755" spans="1:12" x14ac:dyDescent="0.25">
      <c r="A12755">
        <v>1316835</v>
      </c>
      <c r="B12755">
        <v>2020</v>
      </c>
      <c r="C12755" t="s">
        <v>5546</v>
      </c>
      <c r="D12755">
        <v>3249.971</v>
      </c>
      <c r="E12755">
        <v>-704.13099999999997</v>
      </c>
      <c r="F12755">
        <v>987</v>
      </c>
      <c r="I12755">
        <f>IFERROR(VLOOKUP(H12755,ticker_cik_sic_ind!$J$1:$K$2838,2,FALSE),A12755)</f>
        <v>1316835</v>
      </c>
      <c r="J12755">
        <f t="shared" si="199"/>
        <v>0</v>
      </c>
      <c r="L12755" s="4">
        <f>VLOOKUP(A12755,ticker_cik_sic_ind!$B$1:$H$2872,7,FALSE)</f>
        <v>2958100</v>
      </c>
    </row>
    <row r="12756" spans="1:12" x14ac:dyDescent="0.25">
      <c r="A12756">
        <v>1102934</v>
      </c>
      <c r="B12756">
        <v>2020</v>
      </c>
      <c r="C12756" t="s">
        <v>5546</v>
      </c>
      <c r="D12756">
        <v>2299.0770000000002</v>
      </c>
      <c r="E12756">
        <v>-1025.3330000000001</v>
      </c>
      <c r="F12756">
        <v>988</v>
      </c>
      <c r="I12756">
        <f>IFERROR(VLOOKUP(H12756,ticker_cik_sic_ind!$J$1:$K$2838,2,FALSE),A12756)</f>
        <v>1102934</v>
      </c>
      <c r="J12756">
        <f t="shared" si="199"/>
        <v>0</v>
      </c>
      <c r="L12756" s="4">
        <f>VLOOKUP(A12756,ticker_cik_sic_ind!$B$1:$H$2872,7,FALSE)</f>
        <v>2958100</v>
      </c>
    </row>
    <row r="12757" spans="1:12" x14ac:dyDescent="0.25">
      <c r="A12757">
        <v>108516</v>
      </c>
      <c r="B12757">
        <v>2020</v>
      </c>
      <c r="C12757" t="s">
        <v>5546</v>
      </c>
      <c r="D12757">
        <v>2510.7959999999998</v>
      </c>
      <c r="E12757">
        <v>-948.39400000000001</v>
      </c>
      <c r="F12757">
        <v>988</v>
      </c>
      <c r="I12757">
        <f>IFERROR(VLOOKUP(H12757,ticker_cik_sic_ind!$J$1:$K$2838,2,FALSE),A12757)</f>
        <v>108516</v>
      </c>
      <c r="J12757">
        <f t="shared" si="199"/>
        <v>0</v>
      </c>
      <c r="L12757" s="4">
        <f>VLOOKUP(A12757,ticker_cik_sic_ind!$B$1:$H$2872,7,FALSE)</f>
        <v>2958100</v>
      </c>
    </row>
    <row r="12758" spans="1:12" x14ac:dyDescent="0.25">
      <c r="A12758">
        <v>712034</v>
      </c>
      <c r="B12758">
        <v>2020</v>
      </c>
      <c r="C12758" t="s">
        <v>5546</v>
      </c>
      <c r="D12758">
        <v>2952.8</v>
      </c>
      <c r="E12758">
        <v>-778</v>
      </c>
      <c r="F12758">
        <v>990</v>
      </c>
      <c r="I12758">
        <f>IFERROR(VLOOKUP(H12758,ticker_cik_sic_ind!$J$1:$K$2838,2,FALSE),A12758)</f>
        <v>712034</v>
      </c>
      <c r="J12758">
        <f t="shared" si="199"/>
        <v>0</v>
      </c>
      <c r="L12758" s="4">
        <f>VLOOKUP(A12758,ticker_cik_sic_ind!$B$1:$H$2872,7,FALSE)</f>
        <v>2958100</v>
      </c>
    </row>
    <row r="12759" spans="1:12" x14ac:dyDescent="0.25">
      <c r="A12759">
        <v>1474735</v>
      </c>
      <c r="B12759">
        <v>2020</v>
      </c>
      <c r="C12759" t="s">
        <v>5546</v>
      </c>
      <c r="D12759">
        <v>2523.1089999999999</v>
      </c>
      <c r="E12759">
        <v>-930.12800000000004</v>
      </c>
      <c r="F12759">
        <v>991</v>
      </c>
      <c r="I12759">
        <f>IFERROR(VLOOKUP(H12759,ticker_cik_sic_ind!$J$1:$K$2838,2,FALSE),A12759)</f>
        <v>1474735</v>
      </c>
      <c r="J12759">
        <f t="shared" si="199"/>
        <v>0</v>
      </c>
      <c r="L12759" s="4">
        <f>VLOOKUP(A12759,ticker_cik_sic_ind!$B$1:$H$2872,7,FALSE)</f>
        <v>2958100</v>
      </c>
    </row>
    <row r="12760" spans="1:12" x14ac:dyDescent="0.25">
      <c r="A12760">
        <v>866729</v>
      </c>
      <c r="B12760">
        <v>2020</v>
      </c>
      <c r="C12760" t="s">
        <v>5546</v>
      </c>
      <c r="D12760">
        <v>1944.6</v>
      </c>
      <c r="E12760">
        <v>-1196.7</v>
      </c>
      <c r="F12760">
        <v>992</v>
      </c>
      <c r="I12760">
        <f>IFERROR(VLOOKUP(H12760,ticker_cik_sic_ind!$J$1:$K$2838,2,FALSE),A12760)</f>
        <v>866729</v>
      </c>
      <c r="J12760">
        <f t="shared" si="199"/>
        <v>0</v>
      </c>
      <c r="L12760" s="4">
        <f>VLOOKUP(A12760,ticker_cik_sic_ind!$B$1:$H$2872,7,FALSE)</f>
        <v>2958100</v>
      </c>
    </row>
    <row r="12761" spans="1:12" x14ac:dyDescent="0.25">
      <c r="A12761">
        <v>1704720</v>
      </c>
      <c r="B12761">
        <v>2020</v>
      </c>
      <c r="C12761" t="s">
        <v>5546</v>
      </c>
      <c r="D12761">
        <v>1872.4</v>
      </c>
      <c r="E12761">
        <v>-1252.4000000000001</v>
      </c>
      <c r="F12761">
        <v>993</v>
      </c>
      <c r="I12761">
        <f>IFERROR(VLOOKUP(H12761,ticker_cik_sic_ind!$J$1:$K$2838,2,FALSE),A12761)</f>
        <v>1704720</v>
      </c>
      <c r="J12761">
        <f t="shared" si="199"/>
        <v>0</v>
      </c>
      <c r="L12761" s="4">
        <f>VLOOKUP(A12761,ticker_cik_sic_ind!$B$1:$H$2872,7,FALSE)</f>
        <v>2958100</v>
      </c>
    </row>
    <row r="12762" spans="1:12" x14ac:dyDescent="0.25">
      <c r="A12762">
        <v>20520</v>
      </c>
      <c r="B12762">
        <v>2020</v>
      </c>
      <c r="C12762" t="s">
        <v>5546</v>
      </c>
      <c r="D12762">
        <v>17565</v>
      </c>
      <c r="E12762">
        <v>3771</v>
      </c>
      <c r="F12762">
        <v>994</v>
      </c>
      <c r="I12762">
        <f>IFERROR(VLOOKUP(H12762,ticker_cik_sic_ind!$J$1:$K$2838,2,FALSE),A12762)</f>
        <v>20520</v>
      </c>
      <c r="J12762">
        <f t="shared" si="199"/>
        <v>0</v>
      </c>
      <c r="L12762" s="4">
        <f>VLOOKUP(A12762,ticker_cik_sic_ind!$B$1:$H$2872,7,FALSE)</f>
        <v>43944</v>
      </c>
    </row>
    <row r="12763" spans="1:12" x14ac:dyDescent="0.25">
      <c r="A12763">
        <v>1599617</v>
      </c>
      <c r="B12763">
        <v>2020</v>
      </c>
      <c r="C12763" t="s">
        <v>5546</v>
      </c>
      <c r="D12763">
        <v>1849</v>
      </c>
      <c r="E12763">
        <v>-1264</v>
      </c>
      <c r="F12763">
        <v>995</v>
      </c>
      <c r="I12763">
        <f>IFERROR(VLOOKUP(H12763,ticker_cik_sic_ind!$J$1:$K$2838,2,FALSE),A12763)</f>
        <v>1599617</v>
      </c>
      <c r="J12763">
        <f t="shared" si="199"/>
        <v>0</v>
      </c>
      <c r="L12763" s="4">
        <f>VLOOKUP(A12763,ticker_cik_sic_ind!$B$1:$H$2872,7,FALSE)</f>
        <v>2958100</v>
      </c>
    </row>
    <row r="12764" spans="1:12" x14ac:dyDescent="0.25">
      <c r="A12764">
        <v>1060822</v>
      </c>
      <c r="B12764">
        <v>2020</v>
      </c>
      <c r="C12764" t="s">
        <v>5546</v>
      </c>
      <c r="D12764">
        <v>2747.16</v>
      </c>
      <c r="E12764">
        <v>-827.89700000000005</v>
      </c>
      <c r="F12764">
        <v>996</v>
      </c>
      <c r="I12764">
        <f>IFERROR(VLOOKUP(H12764,ticker_cik_sic_ind!$J$1:$K$2838,2,FALSE),A12764)</f>
        <v>1060822</v>
      </c>
      <c r="J12764">
        <f t="shared" si="199"/>
        <v>0</v>
      </c>
      <c r="L12764" s="4">
        <f>VLOOKUP(A12764,ticker_cik_sic_ind!$B$1:$H$2872,7,FALSE)</f>
        <v>2958100</v>
      </c>
    </row>
    <row r="12765" spans="1:12" x14ac:dyDescent="0.25">
      <c r="A12765">
        <v>918160</v>
      </c>
      <c r="B12765">
        <v>2020</v>
      </c>
      <c r="C12765" t="s">
        <v>5546</v>
      </c>
      <c r="D12765">
        <v>4687</v>
      </c>
      <c r="E12765">
        <v>-475.6</v>
      </c>
      <c r="F12765">
        <v>997</v>
      </c>
      <c r="I12765">
        <f>IFERROR(VLOOKUP(H12765,ticker_cik_sic_ind!$J$1:$K$2838,2,FALSE),A12765)</f>
        <v>918160</v>
      </c>
      <c r="J12765">
        <f t="shared" si="199"/>
        <v>0</v>
      </c>
      <c r="L12765" s="4">
        <f>VLOOKUP(A12765,ticker_cik_sic_ind!$B$1:$H$2872,7,FALSE)</f>
        <v>43903</v>
      </c>
    </row>
    <row r="12766" spans="1:12" x14ac:dyDescent="0.25">
      <c r="A12766">
        <v>49600</v>
      </c>
      <c r="B12766">
        <v>2020</v>
      </c>
      <c r="C12766" t="s">
        <v>5546</v>
      </c>
      <c r="D12766">
        <v>2295.38</v>
      </c>
      <c r="E12766">
        <v>-1008.902</v>
      </c>
      <c r="F12766">
        <v>998</v>
      </c>
      <c r="I12766">
        <f>IFERROR(VLOOKUP(H12766,ticker_cik_sic_ind!$J$1:$K$2838,2,FALSE),A12766)</f>
        <v>49600</v>
      </c>
      <c r="J12766">
        <f t="shared" si="199"/>
        <v>0</v>
      </c>
      <c r="L12766" s="4">
        <f>VLOOKUP(A12766,ticker_cik_sic_ind!$B$1:$H$2872,7,FALSE)</f>
        <v>2958100</v>
      </c>
    </row>
    <row r="12767" spans="1:12" x14ac:dyDescent="0.25">
      <c r="A12767">
        <v>1367644</v>
      </c>
      <c r="B12767">
        <v>2020</v>
      </c>
      <c r="C12767" t="s">
        <v>5546</v>
      </c>
      <c r="D12767">
        <v>2321.3000000000002</v>
      </c>
      <c r="E12767">
        <v>-988.9</v>
      </c>
      <c r="F12767">
        <v>999</v>
      </c>
      <c r="I12767">
        <f>IFERROR(VLOOKUP(H12767,ticker_cik_sic_ind!$J$1:$K$2838,2,FALSE),A12767)</f>
        <v>1367644</v>
      </c>
      <c r="J12767">
        <f t="shared" si="199"/>
        <v>0</v>
      </c>
      <c r="L12767" s="4">
        <f>VLOOKUP(A12767,ticker_cik_sic_ind!$B$1:$H$2872,7,FALSE)</f>
        <v>2958100</v>
      </c>
    </row>
    <row r="12768" spans="1:12" x14ac:dyDescent="0.25">
      <c r="A12768">
        <v>1364479</v>
      </c>
      <c r="B12768">
        <v>2020</v>
      </c>
      <c r="C12768" t="s">
        <v>5546</v>
      </c>
      <c r="D12768">
        <v>3801.5</v>
      </c>
      <c r="E12768">
        <v>-583.70000000000005</v>
      </c>
      <c r="F12768">
        <v>1000</v>
      </c>
      <c r="I12768">
        <f>IFERROR(VLOOKUP(H12768,ticker_cik_sic_ind!$J$1:$K$2838,2,FALSE),A12768)</f>
        <v>1364479</v>
      </c>
      <c r="J12768">
        <f t="shared" si="199"/>
        <v>0</v>
      </c>
      <c r="L12768" s="4">
        <f>VLOOKUP(A12768,ticker_cik_sic_ind!$B$1:$H$2872,7,FALSE)</f>
        <v>2958100</v>
      </c>
    </row>
    <row r="12769" spans="1:12" x14ac:dyDescent="0.25">
      <c r="A12769">
        <v>1591763</v>
      </c>
      <c r="B12769">
        <v>2020</v>
      </c>
      <c r="C12769" t="s">
        <v>5546</v>
      </c>
      <c r="D12769">
        <v>12409</v>
      </c>
      <c r="E12769">
        <v>0</v>
      </c>
      <c r="F12769">
        <v>1001</v>
      </c>
      <c r="I12769">
        <f>IFERROR(VLOOKUP(H12769,ticker_cik_sic_ind!$J$1:$K$2838,2,FALSE),A12769)</f>
        <v>1591763</v>
      </c>
      <c r="J12769">
        <f t="shared" si="199"/>
        <v>0</v>
      </c>
      <c r="L12769" s="4">
        <f>VLOOKUP(A12769,ticker_cik_sic_ind!$B$1:$H$2872,7,FALSE)</f>
        <v>2958100</v>
      </c>
    </row>
    <row r="12770" spans="1:12" x14ac:dyDescent="0.25">
      <c r="A12770">
        <v>701985</v>
      </c>
      <c r="B12770">
        <v>2020</v>
      </c>
      <c r="C12770" t="s">
        <v>5546</v>
      </c>
      <c r="D12770">
        <v>10618</v>
      </c>
      <c r="E12770">
        <v>-4</v>
      </c>
      <c r="F12770">
        <v>1001</v>
      </c>
      <c r="I12770">
        <f>IFERROR(VLOOKUP(H12770,ticker_cik_sic_ind!$J$1:$K$2838,2,FALSE),A12770)</f>
        <v>701985</v>
      </c>
      <c r="J12770">
        <f t="shared" si="199"/>
        <v>0</v>
      </c>
      <c r="L12770" s="4">
        <f>VLOOKUP(A12770,ticker_cik_sic_ind!$B$1:$H$2872,7,FALSE)</f>
        <v>2958100</v>
      </c>
    </row>
    <row r="12771" spans="1:12" x14ac:dyDescent="0.25">
      <c r="A12771">
        <v>1606498</v>
      </c>
      <c r="B12771">
        <v>2020</v>
      </c>
      <c r="C12771" t="s">
        <v>5546</v>
      </c>
      <c r="D12771">
        <v>1783.4</v>
      </c>
      <c r="E12771">
        <v>-1276.9000000000001</v>
      </c>
      <c r="F12771">
        <v>1003</v>
      </c>
      <c r="I12771">
        <f>IFERROR(VLOOKUP(H12771,ticker_cik_sic_ind!$J$1:$K$2838,2,FALSE),A12771)</f>
        <v>1606498</v>
      </c>
      <c r="J12771">
        <f t="shared" si="199"/>
        <v>0</v>
      </c>
      <c r="L12771" s="4">
        <f>VLOOKUP(A12771,ticker_cik_sic_ind!$B$1:$H$2872,7,FALSE)</f>
        <v>2958100</v>
      </c>
    </row>
    <row r="12772" spans="1:12" x14ac:dyDescent="0.25">
      <c r="A12772">
        <v>820318</v>
      </c>
      <c r="B12772">
        <v>2020</v>
      </c>
      <c r="C12772" t="s">
        <v>5546</v>
      </c>
      <c r="D12772">
        <v>1953.7729999999999</v>
      </c>
      <c r="E12772">
        <v>-1133.2090000000001</v>
      </c>
      <c r="F12772">
        <v>1003</v>
      </c>
      <c r="I12772">
        <f>IFERROR(VLOOKUP(H12772,ticker_cik_sic_ind!$J$1:$K$2838,2,FALSE),A12772)</f>
        <v>820318</v>
      </c>
      <c r="J12772">
        <f t="shared" si="199"/>
        <v>0</v>
      </c>
      <c r="L12772" s="4">
        <f>VLOOKUP(A12772,ticker_cik_sic_ind!$B$1:$H$2872,7,FALSE)</f>
        <v>2958100</v>
      </c>
    </row>
    <row r="12773" spans="1:12" x14ac:dyDescent="0.25">
      <c r="A12773">
        <v>21665</v>
      </c>
      <c r="B12773">
        <v>2020</v>
      </c>
      <c r="C12773" t="s">
        <v>5546</v>
      </c>
      <c r="D12773">
        <v>13151</v>
      </c>
      <c r="E12773">
        <v>10</v>
      </c>
      <c r="F12773">
        <v>1005</v>
      </c>
      <c r="I12773">
        <f>IFERROR(VLOOKUP(H12773,ticker_cik_sic_ind!$J$1:$K$2838,2,FALSE),A12773)</f>
        <v>21665</v>
      </c>
      <c r="J12773">
        <f t="shared" si="199"/>
        <v>0</v>
      </c>
      <c r="L12773" s="4">
        <f>VLOOKUP(A12773,ticker_cik_sic_ind!$B$1:$H$2872,7,FALSE)</f>
        <v>2958100</v>
      </c>
    </row>
    <row r="12774" spans="1:12" x14ac:dyDescent="0.25">
      <c r="A12774">
        <v>793074</v>
      </c>
      <c r="B12774">
        <v>2020</v>
      </c>
      <c r="C12774" t="s">
        <v>5546</v>
      </c>
      <c r="D12774">
        <v>2128.6170000000002</v>
      </c>
      <c r="E12774">
        <v>-1032.3440000000001</v>
      </c>
      <c r="F12774">
        <v>1006</v>
      </c>
      <c r="I12774">
        <f>IFERROR(VLOOKUP(H12774,ticker_cik_sic_ind!$J$1:$K$2838,2,FALSE),A12774)</f>
        <v>793074</v>
      </c>
      <c r="J12774">
        <f t="shared" si="199"/>
        <v>0</v>
      </c>
      <c r="L12774" s="4">
        <f>VLOOKUP(A12774,ticker_cik_sic_ind!$B$1:$H$2872,7,FALSE)</f>
        <v>2958100</v>
      </c>
    </row>
    <row r="12775" spans="1:12" x14ac:dyDescent="0.25">
      <c r="A12775">
        <v>63276</v>
      </c>
      <c r="B12775">
        <v>2020</v>
      </c>
      <c r="C12775" t="s">
        <v>5546</v>
      </c>
      <c r="D12775">
        <v>5046.6289999999999</v>
      </c>
      <c r="E12775">
        <v>-421.33699999999999</v>
      </c>
      <c r="F12775">
        <v>1006</v>
      </c>
      <c r="I12775">
        <f>IFERROR(VLOOKUP(H12775,ticker_cik_sic_ind!$J$1:$K$2838,2,FALSE),A12775)</f>
        <v>63276</v>
      </c>
      <c r="J12775">
        <f t="shared" si="199"/>
        <v>0</v>
      </c>
      <c r="L12775" s="4">
        <f>VLOOKUP(A12775,ticker_cik_sic_ind!$B$1:$H$2872,7,FALSE)</f>
        <v>2958100</v>
      </c>
    </row>
    <row r="12776" spans="1:12" x14ac:dyDescent="0.25">
      <c r="A12776">
        <v>1389050</v>
      </c>
      <c r="B12776">
        <v>2020</v>
      </c>
      <c r="C12776" t="s">
        <v>5546</v>
      </c>
      <c r="D12776">
        <v>2661.306</v>
      </c>
      <c r="E12776">
        <v>-832.89</v>
      </c>
      <c r="F12776">
        <v>1008</v>
      </c>
      <c r="I12776">
        <f>IFERROR(VLOOKUP(H12776,ticker_cik_sic_ind!$J$1:$K$2838,2,FALSE),A12776)</f>
        <v>1389050</v>
      </c>
      <c r="J12776">
        <f t="shared" si="199"/>
        <v>0</v>
      </c>
      <c r="L12776" s="4">
        <f>VLOOKUP(A12776,ticker_cik_sic_ind!$B$1:$H$2872,7,FALSE)</f>
        <v>2958100</v>
      </c>
    </row>
    <row r="12777" spans="1:12" x14ac:dyDescent="0.25">
      <c r="A12777">
        <v>842023</v>
      </c>
      <c r="B12777">
        <v>2020</v>
      </c>
      <c r="C12777" t="s">
        <v>5546</v>
      </c>
      <c r="D12777">
        <v>1884.41</v>
      </c>
      <c r="E12777">
        <v>-1165.5889999999999</v>
      </c>
      <c r="F12777">
        <v>1009</v>
      </c>
      <c r="I12777">
        <f>IFERROR(VLOOKUP(H12777,ticker_cik_sic_ind!$J$1:$K$2838,2,FALSE),A12777)</f>
        <v>842023</v>
      </c>
      <c r="J12777">
        <f t="shared" si="199"/>
        <v>0</v>
      </c>
      <c r="L12777" s="4">
        <f>VLOOKUP(A12777,ticker_cik_sic_ind!$B$1:$H$2872,7,FALSE)</f>
        <v>2958100</v>
      </c>
    </row>
    <row r="12778" spans="1:12" x14ac:dyDescent="0.25">
      <c r="A12778">
        <v>1434588</v>
      </c>
      <c r="B12778">
        <v>2020</v>
      </c>
      <c r="C12778" t="s">
        <v>5546</v>
      </c>
      <c r="D12778">
        <v>1677.5219999999999</v>
      </c>
      <c r="E12778">
        <v>-1327.807</v>
      </c>
      <c r="F12778">
        <v>1009</v>
      </c>
      <c r="I12778">
        <f>IFERROR(VLOOKUP(H12778,ticker_cik_sic_ind!$J$1:$K$2838,2,FALSE),A12778)</f>
        <v>1434588</v>
      </c>
      <c r="J12778">
        <f t="shared" si="199"/>
        <v>0</v>
      </c>
      <c r="L12778" s="4">
        <f>VLOOKUP(A12778,ticker_cik_sic_ind!$B$1:$H$2872,7,FALSE)</f>
        <v>2958100</v>
      </c>
    </row>
    <row r="12779" spans="1:12" x14ac:dyDescent="0.25">
      <c r="A12779">
        <v>1232582</v>
      </c>
      <c r="B12779">
        <v>2020</v>
      </c>
      <c r="C12779" t="s">
        <v>5546</v>
      </c>
      <c r="D12779">
        <v>4869.9970000000003</v>
      </c>
      <c r="E12779">
        <v>-440.44600000000003</v>
      </c>
      <c r="F12779">
        <v>1009</v>
      </c>
      <c r="I12779">
        <f>IFERROR(VLOOKUP(H12779,ticker_cik_sic_ind!$J$1:$K$2838,2,FALSE),A12779)</f>
        <v>1232582</v>
      </c>
      <c r="J12779">
        <f t="shared" si="199"/>
        <v>0</v>
      </c>
      <c r="L12779" s="4">
        <f>VLOOKUP(A12779,ticker_cik_sic_ind!$B$1:$H$2872,7,FALSE)</f>
        <v>2958100</v>
      </c>
    </row>
    <row r="12780" spans="1:12" x14ac:dyDescent="0.25">
      <c r="A12780">
        <v>912767</v>
      </c>
      <c r="B12780">
        <v>2020</v>
      </c>
      <c r="C12780" t="s">
        <v>5546</v>
      </c>
      <c r="D12780">
        <v>1850.6590000000001</v>
      </c>
      <c r="E12780">
        <v>-1183.2329999999999</v>
      </c>
      <c r="F12780">
        <v>1012</v>
      </c>
      <c r="I12780">
        <f>IFERROR(VLOOKUP(H12780,ticker_cik_sic_ind!$J$1:$K$2838,2,FALSE),A12780)</f>
        <v>912767</v>
      </c>
      <c r="J12780">
        <f t="shared" si="199"/>
        <v>0</v>
      </c>
      <c r="L12780" s="4">
        <f>VLOOKUP(A12780,ticker_cik_sic_ind!$B$1:$H$2872,7,FALSE)</f>
        <v>2958100</v>
      </c>
    </row>
    <row r="12781" spans="1:12" x14ac:dyDescent="0.25">
      <c r="A12781">
        <v>68505</v>
      </c>
      <c r="B12781">
        <v>2020</v>
      </c>
      <c r="C12781" t="s">
        <v>5546</v>
      </c>
      <c r="D12781">
        <v>9974</v>
      </c>
      <c r="E12781">
        <v>-16</v>
      </c>
      <c r="F12781">
        <v>1012</v>
      </c>
      <c r="I12781">
        <f>IFERROR(VLOOKUP(H12781,ticker_cik_sic_ind!$J$1:$K$2838,2,FALSE),A12781)</f>
        <v>68505</v>
      </c>
      <c r="J12781">
        <f t="shared" si="199"/>
        <v>0</v>
      </c>
      <c r="L12781" s="4">
        <f>VLOOKUP(A12781,ticker_cik_sic_ind!$B$1:$H$2872,7,FALSE)</f>
        <v>2958100</v>
      </c>
    </row>
    <row r="12782" spans="1:12" x14ac:dyDescent="0.25">
      <c r="A12782">
        <v>1576940</v>
      </c>
      <c r="B12782">
        <v>2020</v>
      </c>
      <c r="C12782" t="s">
        <v>5546</v>
      </c>
      <c r="D12782">
        <v>2410.373</v>
      </c>
      <c r="E12782">
        <v>-897.22900000000004</v>
      </c>
      <c r="F12782">
        <v>1014</v>
      </c>
      <c r="I12782">
        <f>IFERROR(VLOOKUP(H12782,ticker_cik_sic_ind!$J$1:$K$2838,2,FALSE),A12782)</f>
        <v>1576940</v>
      </c>
      <c r="J12782">
        <f t="shared" si="199"/>
        <v>0</v>
      </c>
      <c r="L12782" s="4">
        <f>VLOOKUP(A12782,ticker_cik_sic_ind!$B$1:$H$2872,7,FALSE)</f>
        <v>2958100</v>
      </c>
    </row>
    <row r="12783" spans="1:12" x14ac:dyDescent="0.25">
      <c r="A12783">
        <v>1035201</v>
      </c>
      <c r="B12783">
        <v>2020</v>
      </c>
      <c r="C12783" t="s">
        <v>5546</v>
      </c>
      <c r="D12783">
        <v>2964.5949999999998</v>
      </c>
      <c r="E12783">
        <v>-723.16399999999999</v>
      </c>
      <c r="F12783">
        <v>1015</v>
      </c>
      <c r="I12783">
        <f>IFERROR(VLOOKUP(H12783,ticker_cik_sic_ind!$J$1:$K$2838,2,FALSE),A12783)</f>
        <v>1035201</v>
      </c>
      <c r="J12783">
        <f t="shared" si="199"/>
        <v>0</v>
      </c>
      <c r="L12783" s="4">
        <f>VLOOKUP(A12783,ticker_cik_sic_ind!$B$1:$H$2872,7,FALSE)</f>
        <v>2958100</v>
      </c>
    </row>
    <row r="12784" spans="1:12" x14ac:dyDescent="0.25">
      <c r="A12784">
        <v>1705682</v>
      </c>
      <c r="B12784">
        <v>2020</v>
      </c>
      <c r="C12784" t="s">
        <v>5546</v>
      </c>
      <c r="D12784">
        <v>2454</v>
      </c>
      <c r="E12784">
        <v>-886</v>
      </c>
      <c r="F12784">
        <v>1016</v>
      </c>
      <c r="I12784">
        <f>IFERROR(VLOOKUP(H12784,ticker_cik_sic_ind!$J$1:$K$2838,2,FALSE),A12784)</f>
        <v>1705682</v>
      </c>
      <c r="J12784">
        <f t="shared" si="199"/>
        <v>0</v>
      </c>
      <c r="L12784" s="4">
        <f>VLOOKUP(A12784,ticker_cik_sic_ind!$B$1:$H$2872,7,FALSE)</f>
        <v>2958100</v>
      </c>
    </row>
    <row r="12785" spans="1:12" x14ac:dyDescent="0.25">
      <c r="A12785">
        <v>914025</v>
      </c>
      <c r="B12785">
        <v>2020</v>
      </c>
      <c r="C12785" t="s">
        <v>5546</v>
      </c>
      <c r="D12785">
        <v>3122.0309999999999</v>
      </c>
      <c r="E12785">
        <v>-669.49800000000005</v>
      </c>
      <c r="F12785">
        <v>1016</v>
      </c>
      <c r="I12785">
        <f>IFERROR(VLOOKUP(H12785,ticker_cik_sic_ind!$J$1:$K$2838,2,FALSE),A12785)</f>
        <v>914025</v>
      </c>
      <c r="J12785">
        <f t="shared" si="199"/>
        <v>0</v>
      </c>
      <c r="L12785" s="4">
        <f>VLOOKUP(A12785,ticker_cik_sic_ind!$B$1:$H$2872,7,FALSE)</f>
        <v>2958100</v>
      </c>
    </row>
    <row r="12786" spans="1:12" x14ac:dyDescent="0.25">
      <c r="A12786">
        <v>1273441</v>
      </c>
      <c r="B12786">
        <v>2020</v>
      </c>
      <c r="C12786" t="s">
        <v>5546</v>
      </c>
      <c r="D12786">
        <v>2031.828</v>
      </c>
      <c r="E12786">
        <v>-1046.932</v>
      </c>
      <c r="F12786">
        <v>1018</v>
      </c>
      <c r="I12786">
        <f>IFERROR(VLOOKUP(H12786,ticker_cik_sic_ind!$J$1:$K$2838,2,FALSE),A12786)</f>
        <v>1273441</v>
      </c>
      <c r="J12786">
        <f t="shared" si="199"/>
        <v>0</v>
      </c>
      <c r="L12786" s="4">
        <f>VLOOKUP(A12786,ticker_cik_sic_ind!$B$1:$H$2872,7,FALSE)</f>
        <v>2958100</v>
      </c>
    </row>
    <row r="12787" spans="1:12" x14ac:dyDescent="0.25">
      <c r="A12787">
        <v>1050825</v>
      </c>
      <c r="B12787">
        <v>2020</v>
      </c>
      <c r="C12787" t="s">
        <v>5546</v>
      </c>
      <c r="D12787">
        <v>2395</v>
      </c>
      <c r="E12787">
        <v>-889.2</v>
      </c>
      <c r="F12787">
        <v>1019</v>
      </c>
      <c r="I12787">
        <f>IFERROR(VLOOKUP(H12787,ticker_cik_sic_ind!$J$1:$K$2838,2,FALSE),A12787)</f>
        <v>1050825</v>
      </c>
      <c r="J12787">
        <f t="shared" si="199"/>
        <v>0</v>
      </c>
      <c r="L12787" s="4">
        <f>VLOOKUP(A12787,ticker_cik_sic_ind!$B$1:$H$2872,7,FALSE)</f>
        <v>2958100</v>
      </c>
    </row>
    <row r="12788" spans="1:12" x14ac:dyDescent="0.25">
      <c r="A12788">
        <v>887733</v>
      </c>
      <c r="B12788">
        <v>2020</v>
      </c>
      <c r="C12788" t="s">
        <v>5546</v>
      </c>
      <c r="D12788">
        <v>2064.9180000000001</v>
      </c>
      <c r="E12788">
        <v>-1034.3230000000001</v>
      </c>
      <c r="F12788">
        <v>1020</v>
      </c>
      <c r="I12788">
        <f>IFERROR(VLOOKUP(H12788,ticker_cik_sic_ind!$J$1:$K$2838,2,FALSE),A12788)</f>
        <v>887733</v>
      </c>
      <c r="J12788">
        <f t="shared" si="199"/>
        <v>0</v>
      </c>
      <c r="L12788" s="4">
        <f>VLOOKUP(A12788,ticker_cik_sic_ind!$B$1:$H$2872,7,FALSE)</f>
        <v>2958100</v>
      </c>
    </row>
    <row r="12789" spans="1:12" x14ac:dyDescent="0.25">
      <c r="A12789">
        <v>1519061</v>
      </c>
      <c r="B12789">
        <v>2020</v>
      </c>
      <c r="C12789" t="s">
        <v>5546</v>
      </c>
      <c r="D12789">
        <v>2804.2</v>
      </c>
      <c r="E12789">
        <v>-745.1</v>
      </c>
      <c r="F12789">
        <v>1021</v>
      </c>
      <c r="I12789">
        <f>IFERROR(VLOOKUP(H12789,ticker_cik_sic_ind!$J$1:$K$2838,2,FALSE),A12789)</f>
        <v>1519061</v>
      </c>
      <c r="J12789">
        <f t="shared" si="199"/>
        <v>0</v>
      </c>
      <c r="L12789" s="4">
        <f>VLOOKUP(A12789,ticker_cik_sic_ind!$B$1:$H$2872,7,FALSE)</f>
        <v>2958100</v>
      </c>
    </row>
    <row r="12790" spans="1:12" x14ac:dyDescent="0.25">
      <c r="A12790">
        <v>1309402</v>
      </c>
      <c r="B12790">
        <v>2020</v>
      </c>
      <c r="C12790" t="s">
        <v>5546</v>
      </c>
      <c r="D12790">
        <v>2140.7269999999999</v>
      </c>
      <c r="E12790">
        <v>-994.57399999999996</v>
      </c>
      <c r="F12790">
        <v>1022</v>
      </c>
      <c r="I12790">
        <f>IFERROR(VLOOKUP(H12790,ticker_cik_sic_ind!$J$1:$K$2838,2,FALSE),A12790)</f>
        <v>1309402</v>
      </c>
      <c r="J12790">
        <f t="shared" si="199"/>
        <v>0</v>
      </c>
      <c r="L12790" s="4">
        <f>VLOOKUP(A12790,ticker_cik_sic_ind!$B$1:$H$2872,7,FALSE)</f>
        <v>2958100</v>
      </c>
    </row>
    <row r="12791" spans="1:12" x14ac:dyDescent="0.25">
      <c r="A12791">
        <v>768835</v>
      </c>
      <c r="B12791">
        <v>2020</v>
      </c>
      <c r="C12791" t="s">
        <v>5546</v>
      </c>
      <c r="D12791">
        <v>3192.2950000000001</v>
      </c>
      <c r="E12791">
        <v>-644.54300000000001</v>
      </c>
      <c r="F12791">
        <v>1023</v>
      </c>
      <c r="I12791">
        <f>IFERROR(VLOOKUP(H12791,ticker_cik_sic_ind!$J$1:$K$2838,2,FALSE),A12791)</f>
        <v>768835</v>
      </c>
      <c r="J12791">
        <f t="shared" si="199"/>
        <v>0</v>
      </c>
      <c r="L12791" s="4">
        <f>VLOOKUP(A12791,ticker_cik_sic_ind!$B$1:$H$2872,7,FALSE)</f>
        <v>2958100</v>
      </c>
    </row>
    <row r="12792" spans="1:12" x14ac:dyDescent="0.25">
      <c r="A12792">
        <v>1370880</v>
      </c>
      <c r="B12792">
        <v>2020</v>
      </c>
      <c r="C12792" t="s">
        <v>5546</v>
      </c>
      <c r="D12792">
        <v>2831.1619999999998</v>
      </c>
      <c r="E12792">
        <v>-728.77</v>
      </c>
      <c r="F12792">
        <v>1023</v>
      </c>
      <c r="I12792">
        <f>IFERROR(VLOOKUP(H12792,ticker_cik_sic_ind!$J$1:$K$2838,2,FALSE),A12792)</f>
        <v>1370880</v>
      </c>
      <c r="J12792">
        <f t="shared" si="199"/>
        <v>0</v>
      </c>
      <c r="L12792" s="4">
        <f>VLOOKUP(A12792,ticker_cik_sic_ind!$B$1:$H$2872,7,FALSE)</f>
        <v>2958100</v>
      </c>
    </row>
    <row r="12793" spans="1:12" x14ac:dyDescent="0.25">
      <c r="A12793">
        <v>831641</v>
      </c>
      <c r="B12793">
        <v>2020</v>
      </c>
      <c r="C12793" t="s">
        <v>5546</v>
      </c>
      <c r="D12793">
        <v>2096.4229999999998</v>
      </c>
      <c r="E12793">
        <v>-1015.793</v>
      </c>
      <c r="F12793">
        <v>1023</v>
      </c>
      <c r="I12793">
        <f>IFERROR(VLOOKUP(H12793,ticker_cik_sic_ind!$J$1:$K$2838,2,FALSE),A12793)</f>
        <v>831641</v>
      </c>
      <c r="J12793">
        <f t="shared" si="199"/>
        <v>0</v>
      </c>
      <c r="L12793" s="4">
        <f>VLOOKUP(A12793,ticker_cik_sic_ind!$B$1:$H$2872,7,FALSE)</f>
        <v>2958100</v>
      </c>
    </row>
    <row r="12794" spans="1:12" x14ac:dyDescent="0.25">
      <c r="A12794">
        <v>883984</v>
      </c>
      <c r="B12794">
        <v>2020</v>
      </c>
      <c r="C12794" t="s">
        <v>5546</v>
      </c>
      <c r="D12794">
        <v>1622.9169999999999</v>
      </c>
      <c r="E12794">
        <v>-1317.864</v>
      </c>
      <c r="F12794">
        <v>1026</v>
      </c>
      <c r="I12794">
        <f>IFERROR(VLOOKUP(H12794,ticker_cik_sic_ind!$J$1:$K$2838,2,FALSE),A12794)</f>
        <v>883984</v>
      </c>
      <c r="J12794">
        <f t="shared" si="199"/>
        <v>0</v>
      </c>
      <c r="L12794" s="4">
        <f>VLOOKUP(A12794,ticker_cik_sic_ind!$B$1:$H$2872,7,FALSE)</f>
        <v>2958100</v>
      </c>
    </row>
    <row r="12795" spans="1:12" x14ac:dyDescent="0.25">
      <c r="A12795">
        <v>109563</v>
      </c>
      <c r="B12795">
        <v>2020</v>
      </c>
      <c r="C12795" t="s">
        <v>5546</v>
      </c>
      <c r="D12795">
        <v>2331.6970000000001</v>
      </c>
      <c r="E12795">
        <v>-897.03399999999999</v>
      </c>
      <c r="F12795">
        <v>1027</v>
      </c>
      <c r="I12795">
        <f>IFERROR(VLOOKUP(H12795,ticker_cik_sic_ind!$J$1:$K$2838,2,FALSE),A12795)</f>
        <v>109563</v>
      </c>
      <c r="J12795">
        <f t="shared" si="199"/>
        <v>0</v>
      </c>
      <c r="L12795" s="4">
        <f>VLOOKUP(A12795,ticker_cik_sic_ind!$B$1:$H$2872,7,FALSE)</f>
        <v>2958100</v>
      </c>
    </row>
    <row r="12796" spans="1:12" x14ac:dyDescent="0.25">
      <c r="A12796">
        <v>1365135</v>
      </c>
      <c r="B12796">
        <v>2020</v>
      </c>
      <c r="C12796" t="s">
        <v>5546</v>
      </c>
      <c r="D12796">
        <v>9043.2999999999993</v>
      </c>
      <c r="E12796">
        <v>-30.2</v>
      </c>
      <c r="F12796">
        <v>1028</v>
      </c>
      <c r="I12796">
        <f>IFERROR(VLOOKUP(H12796,ticker_cik_sic_ind!$J$1:$K$2838,2,FALSE),A12796)</f>
        <v>1365135</v>
      </c>
      <c r="J12796">
        <f t="shared" si="199"/>
        <v>0</v>
      </c>
      <c r="L12796" s="4">
        <f>VLOOKUP(A12796,ticker_cik_sic_ind!$B$1:$H$2872,7,FALSE)</f>
        <v>2958100</v>
      </c>
    </row>
    <row r="12797" spans="1:12" x14ac:dyDescent="0.25">
      <c r="A12797">
        <v>1573516</v>
      </c>
      <c r="B12797">
        <v>2020</v>
      </c>
      <c r="C12797" t="s">
        <v>5546</v>
      </c>
      <c r="D12797">
        <v>2571.3000000000002</v>
      </c>
      <c r="E12797">
        <v>-816.3</v>
      </c>
      <c r="F12797">
        <v>1029</v>
      </c>
      <c r="I12797">
        <f>IFERROR(VLOOKUP(H12797,ticker_cik_sic_ind!$J$1:$K$2838,2,FALSE),A12797)</f>
        <v>1573516</v>
      </c>
      <c r="J12797">
        <f t="shared" si="199"/>
        <v>0</v>
      </c>
      <c r="L12797" s="4">
        <f>VLOOKUP(A12797,ticker_cik_sic_ind!$B$1:$H$2872,7,FALSE)</f>
        <v>2958100</v>
      </c>
    </row>
    <row r="12798" spans="1:12" x14ac:dyDescent="0.25">
      <c r="A12798">
        <v>877890</v>
      </c>
      <c r="B12798">
        <v>2020</v>
      </c>
      <c r="C12798" t="s">
        <v>5546</v>
      </c>
      <c r="D12798">
        <v>3935.1959999999999</v>
      </c>
      <c r="E12798">
        <v>-508.02199999999999</v>
      </c>
      <c r="F12798">
        <v>1029</v>
      </c>
      <c r="I12798">
        <f>IFERROR(VLOOKUP(H12798,ticker_cik_sic_ind!$J$1:$K$2838,2,FALSE),A12798)</f>
        <v>877890</v>
      </c>
      <c r="J12798">
        <f t="shared" si="199"/>
        <v>0</v>
      </c>
      <c r="L12798" s="4">
        <f>VLOOKUP(A12798,ticker_cik_sic_ind!$B$1:$H$2872,7,FALSE)</f>
        <v>2958100</v>
      </c>
    </row>
    <row r="12799" spans="1:12" x14ac:dyDescent="0.25">
      <c r="A12799">
        <v>110471</v>
      </c>
      <c r="B12799">
        <v>2020</v>
      </c>
      <c r="C12799" t="s">
        <v>5546</v>
      </c>
      <c r="D12799">
        <v>2442.9</v>
      </c>
      <c r="E12799">
        <v>-855.2</v>
      </c>
      <c r="F12799">
        <v>1031</v>
      </c>
      <c r="I12799">
        <f>IFERROR(VLOOKUP(H12799,ticker_cik_sic_ind!$J$1:$K$2838,2,FALSE),A12799)</f>
        <v>110471</v>
      </c>
      <c r="J12799">
        <f t="shared" si="199"/>
        <v>0</v>
      </c>
      <c r="L12799" s="4">
        <f>VLOOKUP(A12799,ticker_cik_sic_ind!$B$1:$H$2872,7,FALSE)</f>
        <v>2958100</v>
      </c>
    </row>
    <row r="12800" spans="1:12" x14ac:dyDescent="0.25">
      <c r="A12800">
        <v>3453</v>
      </c>
      <c r="B12800">
        <v>2020</v>
      </c>
      <c r="C12800" t="s">
        <v>5546</v>
      </c>
      <c r="D12800">
        <v>2657.5</v>
      </c>
      <c r="E12800">
        <v>-765.2</v>
      </c>
      <c r="F12800">
        <v>1032</v>
      </c>
      <c r="I12800">
        <f>IFERROR(VLOOKUP(H12800,ticker_cik_sic_ind!$J$1:$K$2838,2,FALSE),A12800)</f>
        <v>3453</v>
      </c>
      <c r="J12800">
        <f t="shared" si="199"/>
        <v>0</v>
      </c>
      <c r="L12800" s="4">
        <f>VLOOKUP(A12800,ticker_cik_sic_ind!$B$1:$H$2872,7,FALSE)</f>
        <v>2958100</v>
      </c>
    </row>
    <row r="12801" spans="1:12" x14ac:dyDescent="0.25">
      <c r="A12801">
        <v>780571</v>
      </c>
      <c r="B12801">
        <v>2020</v>
      </c>
      <c r="C12801" t="s">
        <v>5546</v>
      </c>
      <c r="D12801">
        <v>2706.3539999999998</v>
      </c>
      <c r="E12801">
        <v>-746.59900000000005</v>
      </c>
      <c r="F12801">
        <v>1032</v>
      </c>
      <c r="I12801">
        <f>IFERROR(VLOOKUP(H12801,ticker_cik_sic_ind!$J$1:$K$2838,2,FALSE),A12801)</f>
        <v>780571</v>
      </c>
      <c r="J12801">
        <f t="shared" si="199"/>
        <v>0</v>
      </c>
      <c r="L12801" s="4">
        <f>VLOOKUP(A12801,ticker_cik_sic_ind!$B$1:$H$2872,7,FALSE)</f>
        <v>2958100</v>
      </c>
    </row>
    <row r="12802" spans="1:12" x14ac:dyDescent="0.25">
      <c r="A12802">
        <v>1109354</v>
      </c>
      <c r="B12802">
        <v>2020</v>
      </c>
      <c r="C12802" t="s">
        <v>5546</v>
      </c>
      <c r="D12802">
        <v>2349.6999999999998</v>
      </c>
      <c r="E12802">
        <v>-870.1</v>
      </c>
      <c r="F12802">
        <v>1032</v>
      </c>
      <c r="I12802">
        <f>IFERROR(VLOOKUP(H12802,ticker_cik_sic_ind!$J$1:$K$2838,2,FALSE),A12802)</f>
        <v>1109354</v>
      </c>
      <c r="J12802">
        <f t="shared" si="199"/>
        <v>0</v>
      </c>
      <c r="L12802" s="4">
        <f>VLOOKUP(A12802,ticker_cik_sic_ind!$B$1:$H$2872,7,FALSE)</f>
        <v>2958100</v>
      </c>
    </row>
    <row r="12803" spans="1:12" x14ac:dyDescent="0.25">
      <c r="A12803">
        <v>27996</v>
      </c>
      <c r="B12803">
        <v>2020</v>
      </c>
      <c r="C12803" t="s">
        <v>5546</v>
      </c>
      <c r="D12803">
        <v>2314.038</v>
      </c>
      <c r="E12803">
        <v>-894.149</v>
      </c>
      <c r="F12803">
        <v>1035</v>
      </c>
      <c r="I12803">
        <f>IFERROR(VLOOKUP(H12803,ticker_cik_sic_ind!$J$1:$K$2838,2,FALSE),A12803)</f>
        <v>27996</v>
      </c>
      <c r="J12803">
        <f t="shared" ref="J12803:J12866" si="200">IF(OR(AND(C12803="financial",F12803&lt;$L$1),AND(C12803="non_financial",F12803&lt;$M$1)),1,0)</f>
        <v>0</v>
      </c>
      <c r="L12803" s="4">
        <f>VLOOKUP(A12803,ticker_cik_sic_ind!$B$1:$H$2872,7,FALSE)</f>
        <v>2958100</v>
      </c>
    </row>
    <row r="12804" spans="1:12" x14ac:dyDescent="0.25">
      <c r="A12804">
        <v>1303652</v>
      </c>
      <c r="B12804">
        <v>2020</v>
      </c>
      <c r="C12804" t="s">
        <v>5546</v>
      </c>
      <c r="D12804">
        <v>1911.615</v>
      </c>
      <c r="E12804">
        <v>-1074.4490000000001</v>
      </c>
      <c r="F12804">
        <v>1036</v>
      </c>
      <c r="I12804">
        <f>IFERROR(VLOOKUP(H12804,ticker_cik_sic_ind!$J$1:$K$2838,2,FALSE),A12804)</f>
        <v>1303652</v>
      </c>
      <c r="J12804">
        <f t="shared" si="200"/>
        <v>0</v>
      </c>
      <c r="L12804" s="4">
        <f>VLOOKUP(A12804,ticker_cik_sic_ind!$B$1:$H$2872,7,FALSE)</f>
        <v>43696</v>
      </c>
    </row>
    <row r="12805" spans="1:12" x14ac:dyDescent="0.25">
      <c r="A12805">
        <v>1592000</v>
      </c>
      <c r="B12805">
        <v>2020</v>
      </c>
      <c r="C12805" t="s">
        <v>5546</v>
      </c>
      <c r="D12805">
        <v>10393</v>
      </c>
      <c r="E12805">
        <v>0</v>
      </c>
      <c r="F12805">
        <v>1037</v>
      </c>
      <c r="I12805">
        <f>IFERROR(VLOOKUP(H12805,ticker_cik_sic_ind!$J$1:$K$2838,2,FALSE),A12805)</f>
        <v>1592000</v>
      </c>
      <c r="J12805">
        <f t="shared" si="200"/>
        <v>0</v>
      </c>
      <c r="L12805" s="4">
        <f>VLOOKUP(A12805,ticker_cik_sic_ind!$B$1:$H$2872,7,FALSE)</f>
        <v>2958100</v>
      </c>
    </row>
    <row r="12806" spans="1:12" x14ac:dyDescent="0.25">
      <c r="A12806">
        <v>1075607</v>
      </c>
      <c r="B12806">
        <v>2020</v>
      </c>
      <c r="C12806" t="s">
        <v>5546</v>
      </c>
      <c r="D12806">
        <v>2799</v>
      </c>
      <c r="E12806">
        <v>-720</v>
      </c>
      <c r="F12806">
        <v>1038</v>
      </c>
      <c r="I12806">
        <f>IFERROR(VLOOKUP(H12806,ticker_cik_sic_ind!$J$1:$K$2838,2,FALSE),A12806)</f>
        <v>1075607</v>
      </c>
      <c r="J12806">
        <f t="shared" si="200"/>
        <v>0</v>
      </c>
      <c r="L12806" s="4">
        <f>VLOOKUP(A12806,ticker_cik_sic_ind!$B$1:$H$2872,7,FALSE)</f>
        <v>2958100</v>
      </c>
    </row>
    <row r="12807" spans="1:12" x14ac:dyDescent="0.25">
      <c r="A12807">
        <v>1707092</v>
      </c>
      <c r="B12807">
        <v>2020</v>
      </c>
      <c r="C12807" t="s">
        <v>5546</v>
      </c>
      <c r="D12807">
        <v>3903</v>
      </c>
      <c r="E12807">
        <v>-500</v>
      </c>
      <c r="F12807">
        <v>1039</v>
      </c>
      <c r="I12807">
        <f>IFERROR(VLOOKUP(H12807,ticker_cik_sic_ind!$J$1:$K$2838,2,FALSE),A12807)</f>
        <v>1707092</v>
      </c>
      <c r="J12807">
        <f t="shared" si="200"/>
        <v>0</v>
      </c>
      <c r="L12807" s="4">
        <f>VLOOKUP(A12807,ticker_cik_sic_ind!$B$1:$H$2872,7,FALSE)</f>
        <v>2958100</v>
      </c>
    </row>
    <row r="12808" spans="1:12" x14ac:dyDescent="0.25">
      <c r="A12808">
        <v>1032220</v>
      </c>
      <c r="B12808">
        <v>2020</v>
      </c>
      <c r="C12808" t="s">
        <v>5546</v>
      </c>
      <c r="D12808">
        <v>1690.9059999999999</v>
      </c>
      <c r="E12808">
        <v>-1214.8989999999999</v>
      </c>
      <c r="F12808">
        <v>1040</v>
      </c>
      <c r="I12808">
        <f>IFERROR(VLOOKUP(H12808,ticker_cik_sic_ind!$J$1:$K$2838,2,FALSE),A12808)</f>
        <v>1032220</v>
      </c>
      <c r="J12808">
        <f t="shared" si="200"/>
        <v>0</v>
      </c>
      <c r="L12808" s="4">
        <f>VLOOKUP(A12808,ticker_cik_sic_ind!$B$1:$H$2872,7,FALSE)</f>
        <v>2958100</v>
      </c>
    </row>
    <row r="12809" spans="1:12" x14ac:dyDescent="0.25">
      <c r="A12809">
        <v>1063344</v>
      </c>
      <c r="B12809">
        <v>2020</v>
      </c>
      <c r="C12809" t="s">
        <v>5546</v>
      </c>
      <c r="D12809">
        <v>2156.4740000000002</v>
      </c>
      <c r="E12809">
        <v>-914.91899999999998</v>
      </c>
      <c r="F12809">
        <v>1040</v>
      </c>
      <c r="I12809">
        <f>IFERROR(VLOOKUP(H12809,ticker_cik_sic_ind!$J$1:$K$2838,2,FALSE),A12809)</f>
        <v>1063344</v>
      </c>
      <c r="J12809">
        <f t="shared" si="200"/>
        <v>0</v>
      </c>
      <c r="L12809" s="4">
        <f>VLOOKUP(A12809,ticker_cik_sic_ind!$B$1:$H$2872,7,FALSE)</f>
        <v>2958100</v>
      </c>
    </row>
    <row r="12810" spans="1:12" x14ac:dyDescent="0.25">
      <c r="A12810">
        <v>1473078</v>
      </c>
      <c r="B12810">
        <v>2020</v>
      </c>
      <c r="C12810" t="s">
        <v>5546</v>
      </c>
      <c r="D12810">
        <v>1947.277</v>
      </c>
      <c r="E12810">
        <v>-1028.7909999999999</v>
      </c>
      <c r="F12810">
        <v>1042</v>
      </c>
      <c r="I12810">
        <f>IFERROR(VLOOKUP(H12810,ticker_cik_sic_ind!$J$1:$K$2838,2,FALSE),A12810)</f>
        <v>1473078</v>
      </c>
      <c r="J12810">
        <f t="shared" si="200"/>
        <v>0</v>
      </c>
      <c r="L12810" s="4">
        <f>VLOOKUP(A12810,ticker_cik_sic_ind!$B$1:$H$2872,7,FALSE)</f>
        <v>43734</v>
      </c>
    </row>
    <row r="12811" spans="1:12" x14ac:dyDescent="0.25">
      <c r="A12811">
        <v>75252</v>
      </c>
      <c r="B12811">
        <v>2020</v>
      </c>
      <c r="C12811" t="s">
        <v>5546</v>
      </c>
      <c r="D12811">
        <v>3896.0709999999999</v>
      </c>
      <c r="E12811">
        <v>-496.90100000000001</v>
      </c>
      <c r="F12811">
        <v>1043</v>
      </c>
      <c r="I12811">
        <f>IFERROR(VLOOKUP(H12811,ticker_cik_sic_ind!$J$1:$K$2838,2,FALSE),A12811)</f>
        <v>75252</v>
      </c>
      <c r="J12811">
        <f t="shared" si="200"/>
        <v>0</v>
      </c>
      <c r="L12811" s="4">
        <f>VLOOKUP(A12811,ticker_cik_sic_ind!$B$1:$H$2872,7,FALSE)</f>
        <v>2958100</v>
      </c>
    </row>
    <row r="12812" spans="1:12" x14ac:dyDescent="0.25">
      <c r="A12812">
        <v>940942</v>
      </c>
      <c r="B12812">
        <v>2020</v>
      </c>
      <c r="C12812" t="s">
        <v>5546</v>
      </c>
      <c r="D12812">
        <v>1930.1189999999999</v>
      </c>
      <c r="E12812">
        <v>-1032.5820000000001</v>
      </c>
      <c r="F12812">
        <v>1044</v>
      </c>
      <c r="I12812">
        <f>IFERROR(VLOOKUP(H12812,ticker_cik_sic_ind!$J$1:$K$2838,2,FALSE),A12812)</f>
        <v>940942</v>
      </c>
      <c r="J12812">
        <f t="shared" si="200"/>
        <v>0</v>
      </c>
      <c r="L12812" s="4">
        <f>VLOOKUP(A12812,ticker_cik_sic_ind!$B$1:$H$2872,7,FALSE)</f>
        <v>2958100</v>
      </c>
    </row>
    <row r="12813" spans="1:12" x14ac:dyDescent="0.25">
      <c r="A12813">
        <v>1046102</v>
      </c>
      <c r="B12813">
        <v>2020</v>
      </c>
      <c r="C12813" t="s">
        <v>5546</v>
      </c>
      <c r="D12813">
        <v>2375.1080000000002</v>
      </c>
      <c r="E12813">
        <v>-836.89800000000002</v>
      </c>
      <c r="F12813">
        <v>1045</v>
      </c>
      <c r="I12813">
        <f>IFERROR(VLOOKUP(H12813,ticker_cik_sic_ind!$J$1:$K$2838,2,FALSE),A12813)</f>
        <v>1046102</v>
      </c>
      <c r="J12813">
        <f t="shared" si="200"/>
        <v>0</v>
      </c>
      <c r="L12813" s="4">
        <f>VLOOKUP(A12813,ticker_cik_sic_ind!$B$1:$H$2872,7,FALSE)</f>
        <v>2958100</v>
      </c>
    </row>
    <row r="12814" spans="1:12" x14ac:dyDescent="0.25">
      <c r="A12814">
        <v>63296</v>
      </c>
      <c r="B12814">
        <v>2020</v>
      </c>
      <c r="C12814" t="s">
        <v>5546</v>
      </c>
      <c r="D12814">
        <v>2345.2930000000001</v>
      </c>
      <c r="E12814">
        <v>-848.42499999999995</v>
      </c>
      <c r="F12814">
        <v>1045</v>
      </c>
      <c r="I12814">
        <f>IFERROR(VLOOKUP(H12814,ticker_cik_sic_ind!$J$1:$K$2838,2,FALSE),A12814)</f>
        <v>63296</v>
      </c>
      <c r="J12814">
        <f t="shared" si="200"/>
        <v>0</v>
      </c>
      <c r="L12814" s="4">
        <f>VLOOKUP(A12814,ticker_cik_sic_ind!$B$1:$H$2872,7,FALSE)</f>
        <v>2958100</v>
      </c>
    </row>
    <row r="12815" spans="1:12" x14ac:dyDescent="0.25">
      <c r="A12815">
        <v>67215</v>
      </c>
      <c r="B12815">
        <v>2020</v>
      </c>
      <c r="C12815" t="s">
        <v>5546</v>
      </c>
      <c r="D12815">
        <v>2328.3710000000001</v>
      </c>
      <c r="E12815">
        <v>-853.43299999999999</v>
      </c>
      <c r="F12815">
        <v>1047</v>
      </c>
      <c r="I12815">
        <f>IFERROR(VLOOKUP(H12815,ticker_cik_sic_ind!$J$1:$K$2838,2,FALSE),A12815)</f>
        <v>67215</v>
      </c>
      <c r="J12815">
        <f t="shared" si="200"/>
        <v>0</v>
      </c>
      <c r="L12815" s="4">
        <f>VLOOKUP(A12815,ticker_cik_sic_ind!$B$1:$H$2872,7,FALSE)</f>
        <v>2958100</v>
      </c>
    </row>
    <row r="12816" spans="1:12" x14ac:dyDescent="0.25">
      <c r="A12816">
        <v>29644</v>
      </c>
      <c r="B12816">
        <v>2020</v>
      </c>
      <c r="C12816" t="s">
        <v>5546</v>
      </c>
      <c r="D12816">
        <v>2142.6</v>
      </c>
      <c r="E12816">
        <v>-902.7</v>
      </c>
      <c r="F12816">
        <v>1048</v>
      </c>
      <c r="I12816">
        <f>IFERROR(VLOOKUP(H12816,ticker_cik_sic_ind!$J$1:$K$2838,2,FALSE),A12816)</f>
        <v>29644</v>
      </c>
      <c r="J12816">
        <f t="shared" si="200"/>
        <v>0</v>
      </c>
      <c r="L12816" s="4">
        <f>VLOOKUP(A12816,ticker_cik_sic_ind!$B$1:$H$2872,7,FALSE)</f>
        <v>2958100</v>
      </c>
    </row>
    <row r="12817" spans="1:12" x14ac:dyDescent="0.25">
      <c r="A12817">
        <v>98222</v>
      </c>
      <c r="B12817">
        <v>2020</v>
      </c>
      <c r="C12817" t="s">
        <v>5546</v>
      </c>
      <c r="D12817">
        <v>1792.27</v>
      </c>
      <c r="E12817">
        <v>-1115.539</v>
      </c>
      <c r="F12817">
        <v>1048</v>
      </c>
      <c r="I12817">
        <f>IFERROR(VLOOKUP(H12817,ticker_cik_sic_ind!$J$1:$K$2838,2,FALSE),A12817)</f>
        <v>98222</v>
      </c>
      <c r="J12817">
        <f t="shared" si="200"/>
        <v>0</v>
      </c>
      <c r="L12817" s="4">
        <f>VLOOKUP(A12817,ticker_cik_sic_ind!$B$1:$H$2872,7,FALSE)</f>
        <v>2958100</v>
      </c>
    </row>
    <row r="12818" spans="1:12" x14ac:dyDescent="0.25">
      <c r="A12818">
        <v>1060736</v>
      </c>
      <c r="B12818">
        <v>2020</v>
      </c>
      <c r="C12818" t="s">
        <v>5546</v>
      </c>
      <c r="D12818">
        <v>1567.5650000000001</v>
      </c>
      <c r="E12818">
        <v>-1271.826</v>
      </c>
      <c r="F12818">
        <v>1050</v>
      </c>
      <c r="I12818">
        <f>IFERROR(VLOOKUP(H12818,ticker_cik_sic_ind!$J$1:$K$2838,2,FALSE),A12818)</f>
        <v>1060736</v>
      </c>
      <c r="J12818">
        <f t="shared" si="200"/>
        <v>0</v>
      </c>
      <c r="L12818" s="4">
        <f>VLOOKUP(A12818,ticker_cik_sic_ind!$B$1:$H$2872,7,FALSE)</f>
        <v>2958100</v>
      </c>
    </row>
    <row r="12819" spans="1:12" x14ac:dyDescent="0.25">
      <c r="A12819">
        <v>908937</v>
      </c>
      <c r="B12819">
        <v>2020</v>
      </c>
      <c r="C12819" t="s">
        <v>5546</v>
      </c>
      <c r="D12819">
        <v>11316</v>
      </c>
      <c r="E12819">
        <v>489</v>
      </c>
      <c r="F12819">
        <v>1051</v>
      </c>
      <c r="I12819">
        <f>IFERROR(VLOOKUP(H12819,ticker_cik_sic_ind!$J$1:$K$2838,2,FALSE),A12819)</f>
        <v>908937</v>
      </c>
      <c r="J12819">
        <f t="shared" si="200"/>
        <v>0</v>
      </c>
      <c r="L12819" s="4">
        <f>VLOOKUP(A12819,ticker_cik_sic_ind!$B$1:$H$2872,7,FALSE)</f>
        <v>2958100</v>
      </c>
    </row>
    <row r="12820" spans="1:12" x14ac:dyDescent="0.25">
      <c r="A12820">
        <v>1632127</v>
      </c>
      <c r="B12820">
        <v>2020</v>
      </c>
      <c r="C12820" t="s">
        <v>5546</v>
      </c>
      <c r="D12820">
        <v>2549.4520000000002</v>
      </c>
      <c r="E12820">
        <v>-762.90800000000002</v>
      </c>
      <c r="F12820">
        <v>1052</v>
      </c>
      <c r="I12820">
        <f>IFERROR(VLOOKUP(H12820,ticker_cik_sic_ind!$J$1:$K$2838,2,FALSE),A12820)</f>
        <v>1632127</v>
      </c>
      <c r="J12820">
        <f t="shared" si="200"/>
        <v>0</v>
      </c>
      <c r="L12820" s="4">
        <f>VLOOKUP(A12820,ticker_cik_sic_ind!$B$1:$H$2872,7,FALSE)</f>
        <v>2958100</v>
      </c>
    </row>
    <row r="12821" spans="1:12" x14ac:dyDescent="0.25">
      <c r="A12821">
        <v>1579241</v>
      </c>
      <c r="B12821">
        <v>2020</v>
      </c>
      <c r="C12821" t="s">
        <v>5546</v>
      </c>
      <c r="D12821">
        <v>2849.3</v>
      </c>
      <c r="E12821">
        <v>-663.6</v>
      </c>
      <c r="F12821">
        <v>1052</v>
      </c>
      <c r="I12821">
        <f>IFERROR(VLOOKUP(H12821,ticker_cik_sic_ind!$J$1:$K$2838,2,FALSE),A12821)</f>
        <v>1579241</v>
      </c>
      <c r="J12821">
        <f t="shared" si="200"/>
        <v>0</v>
      </c>
      <c r="L12821" s="4">
        <f>VLOOKUP(A12821,ticker_cik_sic_ind!$B$1:$H$2872,7,FALSE)</f>
        <v>2958100</v>
      </c>
    </row>
    <row r="12822" spans="1:12" x14ac:dyDescent="0.25">
      <c r="A12822">
        <v>1179060</v>
      </c>
      <c r="B12822">
        <v>2020</v>
      </c>
      <c r="C12822" t="s">
        <v>5546</v>
      </c>
      <c r="D12822">
        <v>9424.1</v>
      </c>
      <c r="E12822">
        <v>0</v>
      </c>
      <c r="F12822">
        <v>1054</v>
      </c>
      <c r="I12822">
        <f>IFERROR(VLOOKUP(H12822,ticker_cik_sic_ind!$J$1:$K$2838,2,FALSE),A12822)</f>
        <v>1179060</v>
      </c>
      <c r="J12822">
        <f t="shared" si="200"/>
        <v>0</v>
      </c>
      <c r="L12822" s="4">
        <f>VLOOKUP(A12822,ticker_cik_sic_ind!$B$1:$H$2872,7,FALSE)</f>
        <v>43490</v>
      </c>
    </row>
    <row r="12823" spans="1:12" x14ac:dyDescent="0.25">
      <c r="A12823">
        <v>1621434</v>
      </c>
      <c r="B12823">
        <v>2020</v>
      </c>
      <c r="C12823" t="s">
        <v>5546</v>
      </c>
      <c r="D12823">
        <v>1724.5550000000001</v>
      </c>
      <c r="E12823">
        <v>-1144.0150000000001</v>
      </c>
      <c r="F12823">
        <v>1055</v>
      </c>
      <c r="I12823">
        <f>IFERROR(VLOOKUP(H12823,ticker_cik_sic_ind!$J$1:$K$2838,2,FALSE),A12823)</f>
        <v>1621434</v>
      </c>
      <c r="J12823">
        <f t="shared" si="200"/>
        <v>0</v>
      </c>
      <c r="L12823" s="4">
        <f>VLOOKUP(A12823,ticker_cik_sic_ind!$B$1:$H$2872,7,FALSE)</f>
        <v>2958100</v>
      </c>
    </row>
    <row r="12824" spans="1:12" x14ac:dyDescent="0.25">
      <c r="A12824">
        <v>737758</v>
      </c>
      <c r="B12824">
        <v>2020</v>
      </c>
      <c r="C12824" t="s">
        <v>5546</v>
      </c>
      <c r="D12824">
        <v>2309.7330000000002</v>
      </c>
      <c r="E12824">
        <v>-843.822</v>
      </c>
      <c r="F12824">
        <v>1056</v>
      </c>
      <c r="I12824">
        <f>IFERROR(VLOOKUP(H12824,ticker_cik_sic_ind!$J$1:$K$2838,2,FALSE),A12824)</f>
        <v>737758</v>
      </c>
      <c r="J12824">
        <f t="shared" si="200"/>
        <v>0</v>
      </c>
      <c r="L12824" s="4">
        <f>VLOOKUP(A12824,ticker_cik_sic_ind!$B$1:$H$2872,7,FALSE)</f>
        <v>2958100</v>
      </c>
    </row>
    <row r="12825" spans="1:12" x14ac:dyDescent="0.25">
      <c r="A12825">
        <v>1587523</v>
      </c>
      <c r="B12825">
        <v>2020</v>
      </c>
      <c r="C12825" t="s">
        <v>5546</v>
      </c>
      <c r="D12825">
        <v>1585.8</v>
      </c>
      <c r="E12825">
        <v>-1227.2</v>
      </c>
      <c r="F12825">
        <v>1057</v>
      </c>
      <c r="I12825">
        <f>IFERROR(VLOOKUP(H12825,ticker_cik_sic_ind!$J$1:$K$2838,2,FALSE),A12825)</f>
        <v>1587523</v>
      </c>
      <c r="J12825">
        <f t="shared" si="200"/>
        <v>0</v>
      </c>
      <c r="L12825" s="4">
        <f>VLOOKUP(A12825,ticker_cik_sic_ind!$B$1:$H$2872,7,FALSE)</f>
        <v>2958100</v>
      </c>
    </row>
    <row r="12826" spans="1:12" x14ac:dyDescent="0.25">
      <c r="A12826">
        <v>1315255</v>
      </c>
      <c r="B12826">
        <v>2020</v>
      </c>
      <c r="C12826" t="s">
        <v>5546</v>
      </c>
      <c r="D12826">
        <v>4894.7</v>
      </c>
      <c r="E12826">
        <v>-355.2</v>
      </c>
      <c r="F12826">
        <v>1058</v>
      </c>
      <c r="I12826">
        <f>IFERROR(VLOOKUP(H12826,ticker_cik_sic_ind!$J$1:$K$2838,2,FALSE),A12826)</f>
        <v>1315255</v>
      </c>
      <c r="J12826">
        <f t="shared" si="200"/>
        <v>0</v>
      </c>
      <c r="L12826" s="4">
        <f>VLOOKUP(A12826,ticker_cik_sic_ind!$B$1:$H$2872,7,FALSE)</f>
        <v>2958100</v>
      </c>
    </row>
    <row r="12827" spans="1:12" x14ac:dyDescent="0.25">
      <c r="A12827">
        <v>863436</v>
      </c>
      <c r="B12827">
        <v>2020</v>
      </c>
      <c r="C12827" t="s">
        <v>5546</v>
      </c>
      <c r="D12827">
        <v>1827.8779999999999</v>
      </c>
      <c r="E12827">
        <v>-1045.05</v>
      </c>
      <c r="F12827">
        <v>1059</v>
      </c>
      <c r="I12827">
        <f>IFERROR(VLOOKUP(H12827,ticker_cik_sic_ind!$J$1:$K$2838,2,FALSE),A12827)</f>
        <v>863436</v>
      </c>
      <c r="J12827">
        <f t="shared" si="200"/>
        <v>0</v>
      </c>
      <c r="L12827" s="4">
        <f>VLOOKUP(A12827,ticker_cik_sic_ind!$B$1:$H$2872,7,FALSE)</f>
        <v>2958100</v>
      </c>
    </row>
    <row r="12828" spans="1:12" x14ac:dyDescent="0.25">
      <c r="A12828">
        <v>918965</v>
      </c>
      <c r="B12828">
        <v>2020</v>
      </c>
      <c r="C12828" t="s">
        <v>5546</v>
      </c>
      <c r="D12828">
        <v>2067.261</v>
      </c>
      <c r="E12828">
        <v>-914.12900000000002</v>
      </c>
      <c r="F12828">
        <v>1060</v>
      </c>
      <c r="I12828">
        <f>IFERROR(VLOOKUP(H12828,ticker_cik_sic_ind!$J$1:$K$2838,2,FALSE),A12828)</f>
        <v>918965</v>
      </c>
      <c r="J12828">
        <f t="shared" si="200"/>
        <v>0</v>
      </c>
      <c r="L12828" s="4">
        <f>VLOOKUP(A12828,ticker_cik_sic_ind!$B$1:$H$2872,7,FALSE)</f>
        <v>2958100</v>
      </c>
    </row>
    <row r="12829" spans="1:12" x14ac:dyDescent="0.25">
      <c r="A12829">
        <v>799292</v>
      </c>
      <c r="B12829">
        <v>2020</v>
      </c>
      <c r="C12829" t="s">
        <v>5546</v>
      </c>
      <c r="D12829">
        <v>2089.2060000000001</v>
      </c>
      <c r="E12829">
        <v>-904.24</v>
      </c>
      <c r="F12829">
        <v>1061</v>
      </c>
      <c r="I12829">
        <f>IFERROR(VLOOKUP(H12829,ticker_cik_sic_ind!$J$1:$K$2838,2,FALSE),A12829)</f>
        <v>799292</v>
      </c>
      <c r="J12829">
        <f t="shared" si="200"/>
        <v>0</v>
      </c>
      <c r="L12829" s="4">
        <f>VLOOKUP(A12829,ticker_cik_sic_ind!$B$1:$H$2872,7,FALSE)</f>
        <v>2958100</v>
      </c>
    </row>
    <row r="12830" spans="1:12" x14ac:dyDescent="0.25">
      <c r="A12830">
        <v>935494</v>
      </c>
      <c r="B12830">
        <v>2020</v>
      </c>
      <c r="C12830" t="s">
        <v>5546</v>
      </c>
      <c r="D12830">
        <v>1639.473</v>
      </c>
      <c r="E12830">
        <v>-1174.5740000000001</v>
      </c>
      <c r="F12830">
        <v>1062</v>
      </c>
      <c r="I12830">
        <f>IFERROR(VLOOKUP(H12830,ticker_cik_sic_ind!$J$1:$K$2838,2,FALSE),A12830)</f>
        <v>935494</v>
      </c>
      <c r="J12830">
        <f t="shared" si="200"/>
        <v>0</v>
      </c>
      <c r="L12830" s="4">
        <f>VLOOKUP(A12830,ticker_cik_sic_ind!$B$1:$H$2872,7,FALSE)</f>
        <v>2958100</v>
      </c>
    </row>
    <row r="12831" spans="1:12" x14ac:dyDescent="0.25">
      <c r="A12831">
        <v>932628</v>
      </c>
      <c r="B12831">
        <v>2020</v>
      </c>
      <c r="C12831" t="s">
        <v>5546</v>
      </c>
      <c r="D12831">
        <v>3791.3389999999999</v>
      </c>
      <c r="E12831">
        <v>-482.05900000000003</v>
      </c>
      <c r="F12831">
        <v>1062</v>
      </c>
      <c r="I12831">
        <f>IFERROR(VLOOKUP(H12831,ticker_cik_sic_ind!$J$1:$K$2838,2,FALSE),A12831)</f>
        <v>932628</v>
      </c>
      <c r="J12831">
        <f t="shared" si="200"/>
        <v>0</v>
      </c>
      <c r="L12831" s="4">
        <f>VLOOKUP(A12831,ticker_cik_sic_ind!$B$1:$H$2872,7,FALSE)</f>
        <v>43698</v>
      </c>
    </row>
    <row r="12832" spans="1:12" x14ac:dyDescent="0.25">
      <c r="A12832">
        <v>1520262</v>
      </c>
      <c r="B12832">
        <v>2020</v>
      </c>
      <c r="C12832" t="s">
        <v>5546</v>
      </c>
      <c r="D12832">
        <v>1751.751</v>
      </c>
      <c r="E12832">
        <v>-1091.1679999999999</v>
      </c>
      <c r="F12832">
        <v>1064</v>
      </c>
      <c r="I12832">
        <f>IFERROR(VLOOKUP(H12832,ticker_cik_sic_ind!$J$1:$K$2838,2,FALSE),A12832)</f>
        <v>1520262</v>
      </c>
      <c r="J12832">
        <f t="shared" si="200"/>
        <v>0</v>
      </c>
      <c r="L12832" s="4">
        <f>VLOOKUP(A12832,ticker_cik_sic_ind!$B$1:$H$2872,7,FALSE)</f>
        <v>2958100</v>
      </c>
    </row>
    <row r="12833" spans="1:12" x14ac:dyDescent="0.25">
      <c r="A12833">
        <v>873303</v>
      </c>
      <c r="B12833">
        <v>2020</v>
      </c>
      <c r="C12833" t="s">
        <v>5546</v>
      </c>
      <c r="D12833">
        <v>1747.7529999999999</v>
      </c>
      <c r="E12833">
        <v>-1099.1669999999999</v>
      </c>
      <c r="F12833">
        <v>1064</v>
      </c>
      <c r="I12833">
        <f>IFERROR(VLOOKUP(H12833,ticker_cik_sic_ind!$J$1:$K$2838,2,FALSE),A12833)</f>
        <v>873303</v>
      </c>
      <c r="J12833">
        <f t="shared" si="200"/>
        <v>0</v>
      </c>
      <c r="L12833" s="4">
        <f>VLOOKUP(A12833,ticker_cik_sic_ind!$B$1:$H$2872,7,FALSE)</f>
        <v>2958100</v>
      </c>
    </row>
    <row r="12834" spans="1:12" x14ac:dyDescent="0.25">
      <c r="A12834">
        <v>1628908</v>
      </c>
      <c r="B12834">
        <v>2020</v>
      </c>
      <c r="C12834" t="s">
        <v>5546</v>
      </c>
      <c r="D12834">
        <v>1652.2560000000001</v>
      </c>
      <c r="E12834">
        <v>-1146.7560000000001</v>
      </c>
      <c r="F12834">
        <v>1064</v>
      </c>
      <c r="I12834">
        <f>IFERROR(VLOOKUP(H12834,ticker_cik_sic_ind!$J$1:$K$2838,2,FALSE),A12834)</f>
        <v>1628908</v>
      </c>
      <c r="J12834">
        <f t="shared" si="200"/>
        <v>0</v>
      </c>
      <c r="L12834" s="4">
        <f>VLOOKUP(A12834,ticker_cik_sic_ind!$B$1:$H$2872,7,FALSE)</f>
        <v>2958100</v>
      </c>
    </row>
    <row r="12835" spans="1:12" x14ac:dyDescent="0.25">
      <c r="A12835">
        <v>1319947</v>
      </c>
      <c r="B12835">
        <v>2020</v>
      </c>
      <c r="C12835" t="s">
        <v>5546</v>
      </c>
      <c r="D12835">
        <v>2557.2460000000001</v>
      </c>
      <c r="E12835">
        <v>-729.24699999999996</v>
      </c>
      <c r="F12835">
        <v>1067</v>
      </c>
      <c r="I12835">
        <f>IFERROR(VLOOKUP(H12835,ticker_cik_sic_ind!$J$1:$K$2838,2,FALSE),A12835)</f>
        <v>1319947</v>
      </c>
      <c r="J12835">
        <f t="shared" si="200"/>
        <v>0</v>
      </c>
      <c r="L12835" s="4">
        <f>VLOOKUP(A12835,ticker_cik_sic_ind!$B$1:$H$2872,7,FALSE)</f>
        <v>1</v>
      </c>
    </row>
    <row r="12836" spans="1:12" x14ac:dyDescent="0.25">
      <c r="A12836">
        <v>886163</v>
      </c>
      <c r="B12836">
        <v>2020</v>
      </c>
      <c r="C12836" t="s">
        <v>5546</v>
      </c>
      <c r="D12836">
        <v>1801.836</v>
      </c>
      <c r="E12836">
        <v>-1041.453</v>
      </c>
      <c r="F12836">
        <v>1068</v>
      </c>
      <c r="I12836">
        <f>IFERROR(VLOOKUP(H12836,ticker_cik_sic_ind!$J$1:$K$2838,2,FALSE),A12836)</f>
        <v>886163</v>
      </c>
      <c r="J12836">
        <f t="shared" si="200"/>
        <v>0</v>
      </c>
      <c r="L12836" s="4">
        <f>VLOOKUP(A12836,ticker_cik_sic_ind!$B$1:$H$2872,7,FALSE)</f>
        <v>2958100</v>
      </c>
    </row>
    <row r="12837" spans="1:12" x14ac:dyDescent="0.25">
      <c r="A12837">
        <v>1609253</v>
      </c>
      <c r="B12837">
        <v>2020</v>
      </c>
      <c r="C12837" t="s">
        <v>5546</v>
      </c>
      <c r="D12837">
        <v>7032</v>
      </c>
      <c r="E12837">
        <v>-129</v>
      </c>
      <c r="F12837">
        <v>1069</v>
      </c>
      <c r="I12837">
        <f>IFERROR(VLOOKUP(H12837,ticker_cik_sic_ind!$J$1:$K$2838,2,FALSE),A12837)</f>
        <v>1609253</v>
      </c>
      <c r="J12837">
        <f t="shared" si="200"/>
        <v>0</v>
      </c>
      <c r="L12837" s="4">
        <f>VLOOKUP(A12837,ticker_cik_sic_ind!$B$1:$H$2872,7,FALSE)</f>
        <v>2958100</v>
      </c>
    </row>
    <row r="12838" spans="1:12" x14ac:dyDescent="0.25">
      <c r="A12838">
        <v>1737204</v>
      </c>
      <c r="B12838">
        <v>2020</v>
      </c>
      <c r="C12838" t="s">
        <v>5546</v>
      </c>
      <c r="D12838">
        <v>1566.0940000000001</v>
      </c>
      <c r="E12838">
        <v>-1192.1659999999999</v>
      </c>
      <c r="F12838">
        <v>1069</v>
      </c>
      <c r="I12838">
        <f>IFERROR(VLOOKUP(H12838,ticker_cik_sic_ind!$J$1:$K$2838,2,FALSE),A12838)</f>
        <v>1737204</v>
      </c>
      <c r="J12838">
        <f t="shared" si="200"/>
        <v>0</v>
      </c>
      <c r="L12838" s="4" t="e">
        <f>VLOOKUP(A12838,ticker_cik_sic_ind!$B$1:$H$2872,7,FALSE)</f>
        <v>#N/A</v>
      </c>
    </row>
    <row r="12839" spans="1:12" x14ac:dyDescent="0.25">
      <c r="A12839">
        <v>1579298</v>
      </c>
      <c r="B12839">
        <v>2020</v>
      </c>
      <c r="C12839" t="s">
        <v>5546</v>
      </c>
      <c r="D12839">
        <v>5046.4369999999999</v>
      </c>
      <c r="E12839">
        <v>-315.137</v>
      </c>
      <c r="F12839">
        <v>1071</v>
      </c>
      <c r="I12839">
        <f>IFERROR(VLOOKUP(H12839,ticker_cik_sic_ind!$J$1:$K$2838,2,FALSE),A12839)</f>
        <v>1579298</v>
      </c>
      <c r="J12839">
        <f t="shared" si="200"/>
        <v>0</v>
      </c>
      <c r="L12839" s="4">
        <f>VLOOKUP(A12839,ticker_cik_sic_ind!$B$1:$H$2872,7,FALSE)</f>
        <v>2958100</v>
      </c>
    </row>
    <row r="12840" spans="1:12" x14ac:dyDescent="0.25">
      <c r="A12840">
        <v>1049521</v>
      </c>
      <c r="B12840">
        <v>2020</v>
      </c>
      <c r="C12840" t="s">
        <v>5546</v>
      </c>
      <c r="D12840">
        <v>1416.9770000000001</v>
      </c>
      <c r="E12840">
        <v>-1284.739</v>
      </c>
      <c r="F12840">
        <v>1072</v>
      </c>
      <c r="I12840">
        <f>IFERROR(VLOOKUP(H12840,ticker_cik_sic_ind!$J$1:$K$2838,2,FALSE),A12840)</f>
        <v>1049521</v>
      </c>
      <c r="J12840">
        <f t="shared" si="200"/>
        <v>0</v>
      </c>
      <c r="L12840" s="4">
        <f>VLOOKUP(A12840,ticker_cik_sic_ind!$B$1:$H$2872,7,FALSE)</f>
        <v>2958100</v>
      </c>
    </row>
    <row r="12841" spans="1:12" x14ac:dyDescent="0.25">
      <c r="A12841">
        <v>1401257</v>
      </c>
      <c r="B12841">
        <v>2020</v>
      </c>
      <c r="C12841" t="s">
        <v>5546</v>
      </c>
      <c r="D12841">
        <v>1821.711</v>
      </c>
      <c r="E12841">
        <v>-1020.211</v>
      </c>
      <c r="F12841">
        <v>1073</v>
      </c>
      <c r="I12841">
        <f>IFERROR(VLOOKUP(H12841,ticker_cik_sic_ind!$J$1:$K$2838,2,FALSE),A12841)</f>
        <v>1401257</v>
      </c>
      <c r="J12841">
        <f t="shared" si="200"/>
        <v>0</v>
      </c>
      <c r="L12841" s="4">
        <f>VLOOKUP(A12841,ticker_cik_sic_ind!$B$1:$H$2872,7,FALSE)</f>
        <v>2958100</v>
      </c>
    </row>
    <row r="12842" spans="1:12" x14ac:dyDescent="0.25">
      <c r="A12842">
        <v>733269</v>
      </c>
      <c r="B12842">
        <v>2020</v>
      </c>
      <c r="C12842" t="s">
        <v>5546</v>
      </c>
      <c r="D12842">
        <v>1439.3040000000001</v>
      </c>
      <c r="E12842">
        <v>-1272.1569999999999</v>
      </c>
      <c r="F12842">
        <v>1073</v>
      </c>
      <c r="I12842">
        <f>IFERROR(VLOOKUP(H12842,ticker_cik_sic_ind!$J$1:$K$2838,2,FALSE),A12842)</f>
        <v>733269</v>
      </c>
      <c r="J12842">
        <f t="shared" si="200"/>
        <v>0</v>
      </c>
      <c r="L12842" s="4">
        <f>VLOOKUP(A12842,ticker_cik_sic_ind!$B$1:$H$2872,7,FALSE)</f>
        <v>2958100</v>
      </c>
    </row>
    <row r="12843" spans="1:12" x14ac:dyDescent="0.25">
      <c r="A12843">
        <v>1593034</v>
      </c>
      <c r="B12843">
        <v>2020</v>
      </c>
      <c r="C12843" t="s">
        <v>5546</v>
      </c>
      <c r="D12843">
        <v>10074.289000000001</v>
      </c>
      <c r="E12843">
        <v>590.47199999999998</v>
      </c>
      <c r="F12843">
        <v>1075</v>
      </c>
      <c r="I12843">
        <f>IFERROR(VLOOKUP(H12843,ticker_cik_sic_ind!$J$1:$K$2838,2,FALSE),A12843)</f>
        <v>1593034</v>
      </c>
      <c r="J12843">
        <f t="shared" si="200"/>
        <v>0</v>
      </c>
      <c r="L12843" s="4">
        <f>VLOOKUP(A12843,ticker_cik_sic_ind!$B$1:$H$2872,7,FALSE)</f>
        <v>2958100</v>
      </c>
    </row>
    <row r="12844" spans="1:12" x14ac:dyDescent="0.25">
      <c r="A12844">
        <v>1237831</v>
      </c>
      <c r="B12844">
        <v>2020</v>
      </c>
      <c r="C12844" t="s">
        <v>5546</v>
      </c>
      <c r="D12844">
        <v>1390.7460000000001</v>
      </c>
      <c r="E12844">
        <v>-1287.5260000000001</v>
      </c>
      <c r="F12844">
        <v>1075</v>
      </c>
      <c r="I12844">
        <f>IFERROR(VLOOKUP(H12844,ticker_cik_sic_ind!$J$1:$K$2838,2,FALSE),A12844)</f>
        <v>1237831</v>
      </c>
      <c r="J12844">
        <f t="shared" si="200"/>
        <v>0</v>
      </c>
      <c r="L12844" s="4">
        <f>VLOOKUP(A12844,ticker_cik_sic_ind!$B$1:$H$2872,7,FALSE)</f>
        <v>2958100</v>
      </c>
    </row>
    <row r="12845" spans="1:12" x14ac:dyDescent="0.25">
      <c r="A12845">
        <v>1439095</v>
      </c>
      <c r="B12845">
        <v>2020</v>
      </c>
      <c r="C12845" t="s">
        <v>5546</v>
      </c>
      <c r="D12845">
        <v>2629</v>
      </c>
      <c r="E12845">
        <v>-672</v>
      </c>
      <c r="F12845">
        <v>1077</v>
      </c>
      <c r="I12845">
        <f>IFERROR(VLOOKUP(H12845,ticker_cik_sic_ind!$J$1:$K$2838,2,FALSE),A12845)</f>
        <v>1439095</v>
      </c>
      <c r="J12845">
        <f t="shared" si="200"/>
        <v>0</v>
      </c>
      <c r="L12845" s="4">
        <f>VLOOKUP(A12845,ticker_cik_sic_ind!$B$1:$H$2872,7,FALSE)</f>
        <v>2958100</v>
      </c>
    </row>
    <row r="12846" spans="1:12" x14ac:dyDescent="0.25">
      <c r="A12846">
        <v>1561894</v>
      </c>
      <c r="B12846">
        <v>2020</v>
      </c>
      <c r="C12846" t="s">
        <v>5546</v>
      </c>
      <c r="D12846">
        <v>2027.421</v>
      </c>
      <c r="E12846">
        <v>-884.74400000000003</v>
      </c>
      <c r="F12846">
        <v>1077</v>
      </c>
      <c r="I12846">
        <f>IFERROR(VLOOKUP(H12846,ticker_cik_sic_ind!$J$1:$K$2838,2,FALSE),A12846)</f>
        <v>1561894</v>
      </c>
      <c r="J12846">
        <f t="shared" si="200"/>
        <v>0</v>
      </c>
      <c r="L12846" s="4">
        <f>VLOOKUP(A12846,ticker_cik_sic_ind!$B$1:$H$2872,7,FALSE)</f>
        <v>2958100</v>
      </c>
    </row>
    <row r="12847" spans="1:12" x14ac:dyDescent="0.25">
      <c r="A12847">
        <v>1597672</v>
      </c>
      <c r="B12847">
        <v>2020</v>
      </c>
      <c r="C12847" t="s">
        <v>5546</v>
      </c>
      <c r="D12847">
        <v>2650.51</v>
      </c>
      <c r="E12847">
        <v>-666.56600000000003</v>
      </c>
      <c r="F12847">
        <v>1079</v>
      </c>
      <c r="I12847">
        <f>IFERROR(VLOOKUP(H12847,ticker_cik_sic_ind!$J$1:$K$2838,2,FALSE),A12847)</f>
        <v>1597672</v>
      </c>
      <c r="J12847">
        <f t="shared" si="200"/>
        <v>0</v>
      </c>
      <c r="L12847" s="4">
        <f>VLOOKUP(A12847,ticker_cik_sic_ind!$B$1:$H$2872,7,FALSE)</f>
        <v>2958100</v>
      </c>
    </row>
    <row r="12848" spans="1:12" x14ac:dyDescent="0.25">
      <c r="A12848">
        <v>766829</v>
      </c>
      <c r="B12848">
        <v>2020</v>
      </c>
      <c r="C12848" t="s">
        <v>5546</v>
      </c>
      <c r="D12848">
        <v>2003.65</v>
      </c>
      <c r="E12848">
        <v>-893.995</v>
      </c>
      <c r="F12848">
        <v>1080</v>
      </c>
      <c r="I12848">
        <f>IFERROR(VLOOKUP(H12848,ticker_cik_sic_ind!$J$1:$K$2838,2,FALSE),A12848)</f>
        <v>766829</v>
      </c>
      <c r="J12848">
        <f t="shared" si="200"/>
        <v>0</v>
      </c>
      <c r="L12848" s="4">
        <f>VLOOKUP(A12848,ticker_cik_sic_ind!$B$1:$H$2872,7,FALSE)</f>
        <v>2958100</v>
      </c>
    </row>
    <row r="12849" spans="1:12" x14ac:dyDescent="0.25">
      <c r="A12849">
        <v>225648</v>
      </c>
      <c r="B12849">
        <v>2020</v>
      </c>
      <c r="C12849" t="s">
        <v>5546</v>
      </c>
      <c r="D12849">
        <v>3902</v>
      </c>
      <c r="E12849">
        <v>-416</v>
      </c>
      <c r="F12849">
        <v>1081</v>
      </c>
      <c r="I12849">
        <f>IFERROR(VLOOKUP(H12849,ticker_cik_sic_ind!$J$1:$K$2838,2,FALSE),A12849)</f>
        <v>225648</v>
      </c>
      <c r="J12849">
        <f t="shared" si="200"/>
        <v>0</v>
      </c>
      <c r="L12849" s="4">
        <f>VLOOKUP(A12849,ticker_cik_sic_ind!$B$1:$H$2872,7,FALSE)</f>
        <v>2958100</v>
      </c>
    </row>
    <row r="12850" spans="1:12" x14ac:dyDescent="0.25">
      <c r="A12850">
        <v>67625</v>
      </c>
      <c r="B12850">
        <v>2020</v>
      </c>
      <c r="C12850" t="s">
        <v>5546</v>
      </c>
      <c r="D12850">
        <v>1835.183</v>
      </c>
      <c r="E12850">
        <v>-953.77200000000005</v>
      </c>
      <c r="F12850">
        <v>1082</v>
      </c>
      <c r="I12850">
        <f>IFERROR(VLOOKUP(H12850,ticker_cik_sic_ind!$J$1:$K$2838,2,FALSE),A12850)</f>
        <v>67625</v>
      </c>
      <c r="J12850">
        <f t="shared" si="200"/>
        <v>0</v>
      </c>
      <c r="L12850" s="4">
        <f>VLOOKUP(A12850,ticker_cik_sic_ind!$B$1:$H$2872,7,FALSE)</f>
        <v>2958100</v>
      </c>
    </row>
    <row r="12851" spans="1:12" x14ac:dyDescent="0.25">
      <c r="A12851">
        <v>1576427</v>
      </c>
      <c r="B12851">
        <v>2020</v>
      </c>
      <c r="C12851" t="s">
        <v>5546</v>
      </c>
      <c r="D12851">
        <v>1749.569</v>
      </c>
      <c r="E12851">
        <v>-1024.963</v>
      </c>
      <c r="F12851">
        <v>1083</v>
      </c>
      <c r="I12851">
        <f>IFERROR(VLOOKUP(H12851,ticker_cik_sic_ind!$J$1:$K$2838,2,FALSE),A12851)</f>
        <v>1576427</v>
      </c>
      <c r="J12851">
        <f t="shared" si="200"/>
        <v>0</v>
      </c>
      <c r="L12851" s="4">
        <f>VLOOKUP(A12851,ticker_cik_sic_ind!$B$1:$H$2872,7,FALSE)</f>
        <v>2958100</v>
      </c>
    </row>
    <row r="12852" spans="1:12" x14ac:dyDescent="0.25">
      <c r="A12852">
        <v>26076</v>
      </c>
      <c r="B12852">
        <v>2020</v>
      </c>
      <c r="C12852" t="s">
        <v>5546</v>
      </c>
      <c r="D12852">
        <v>1814.885</v>
      </c>
      <c r="E12852">
        <v>-965.58199999999999</v>
      </c>
      <c r="F12852">
        <v>1084</v>
      </c>
      <c r="I12852">
        <f>IFERROR(VLOOKUP(H12852,ticker_cik_sic_ind!$J$1:$K$2838,2,FALSE),A12852)</f>
        <v>26076</v>
      </c>
      <c r="J12852">
        <f t="shared" si="200"/>
        <v>0</v>
      </c>
      <c r="L12852" s="4">
        <f>VLOOKUP(A12852,ticker_cik_sic_ind!$B$1:$H$2872,7,FALSE)</f>
        <v>2958100</v>
      </c>
    </row>
    <row r="12853" spans="1:12" x14ac:dyDescent="0.25">
      <c r="A12853">
        <v>916789</v>
      </c>
      <c r="B12853">
        <v>2020</v>
      </c>
      <c r="C12853" t="s">
        <v>5546</v>
      </c>
      <c r="D12853">
        <v>1702.8309999999999</v>
      </c>
      <c r="E12853">
        <v>-1036.1790000000001</v>
      </c>
      <c r="F12853">
        <v>1085</v>
      </c>
      <c r="I12853">
        <f>IFERROR(VLOOKUP(H12853,ticker_cik_sic_ind!$J$1:$K$2838,2,FALSE),A12853)</f>
        <v>916789</v>
      </c>
      <c r="J12853">
        <f t="shared" si="200"/>
        <v>0</v>
      </c>
      <c r="L12853" s="4">
        <f>VLOOKUP(A12853,ticker_cik_sic_ind!$B$1:$H$2872,7,FALSE)</f>
        <v>2958100</v>
      </c>
    </row>
    <row r="12854" spans="1:12" x14ac:dyDescent="0.25">
      <c r="A12854">
        <v>1685715</v>
      </c>
      <c r="B12854">
        <v>2020</v>
      </c>
      <c r="C12854" t="s">
        <v>5546</v>
      </c>
      <c r="D12854">
        <v>1914.3689999999999</v>
      </c>
      <c r="E12854">
        <v>-901.24099999999999</v>
      </c>
      <c r="F12854">
        <v>1085</v>
      </c>
      <c r="I12854">
        <f>IFERROR(VLOOKUP(H12854,ticker_cik_sic_ind!$J$1:$K$2838,2,FALSE),A12854)</f>
        <v>1685715</v>
      </c>
      <c r="J12854">
        <f t="shared" si="200"/>
        <v>0</v>
      </c>
      <c r="L12854" s="4">
        <f>VLOOKUP(A12854,ticker_cik_sic_ind!$B$1:$H$2872,7,FALSE)</f>
        <v>43844</v>
      </c>
    </row>
    <row r="12855" spans="1:12" x14ac:dyDescent="0.25">
      <c r="A12855">
        <v>1710366</v>
      </c>
      <c r="B12855">
        <v>2020</v>
      </c>
      <c r="C12855" t="s">
        <v>5546</v>
      </c>
      <c r="D12855">
        <v>2765.471</v>
      </c>
      <c r="E12855">
        <v>-610.24300000000005</v>
      </c>
      <c r="F12855">
        <v>1085</v>
      </c>
      <c r="I12855">
        <f>IFERROR(VLOOKUP(H12855,ticker_cik_sic_ind!$J$1:$K$2838,2,FALSE),A12855)</f>
        <v>1710366</v>
      </c>
      <c r="J12855">
        <f t="shared" si="200"/>
        <v>0</v>
      </c>
      <c r="L12855" s="4">
        <f>VLOOKUP(A12855,ticker_cik_sic_ind!$B$1:$H$2872,7,FALSE)</f>
        <v>2958100</v>
      </c>
    </row>
    <row r="12856" spans="1:12" x14ac:dyDescent="0.25">
      <c r="A12856">
        <v>911109</v>
      </c>
      <c r="B12856">
        <v>2020</v>
      </c>
      <c r="C12856" t="s">
        <v>5546</v>
      </c>
      <c r="D12856">
        <v>2092.8980000000001</v>
      </c>
      <c r="E12856">
        <v>-818.64800000000002</v>
      </c>
      <c r="F12856">
        <v>1088</v>
      </c>
      <c r="I12856">
        <f>IFERROR(VLOOKUP(H12856,ticker_cik_sic_ind!$J$1:$K$2838,2,FALSE),A12856)</f>
        <v>911109</v>
      </c>
      <c r="J12856">
        <f t="shared" si="200"/>
        <v>0</v>
      </c>
      <c r="L12856" s="4">
        <f>VLOOKUP(A12856,ticker_cik_sic_ind!$B$1:$H$2872,7,FALSE)</f>
        <v>2958100</v>
      </c>
    </row>
    <row r="12857" spans="1:12" x14ac:dyDescent="0.25">
      <c r="A12857">
        <v>785786</v>
      </c>
      <c r="B12857">
        <v>2020</v>
      </c>
      <c r="C12857" t="s">
        <v>5546</v>
      </c>
      <c r="D12857">
        <v>2016.231</v>
      </c>
      <c r="E12857">
        <v>-860.79100000000005</v>
      </c>
      <c r="F12857">
        <v>1089</v>
      </c>
      <c r="I12857">
        <f>IFERROR(VLOOKUP(H12857,ticker_cik_sic_ind!$J$1:$K$2838,2,FALSE),A12857)</f>
        <v>785786</v>
      </c>
      <c r="J12857">
        <f t="shared" si="200"/>
        <v>0</v>
      </c>
      <c r="L12857" s="4">
        <f>VLOOKUP(A12857,ticker_cik_sic_ind!$B$1:$H$2872,7,FALSE)</f>
        <v>2958100</v>
      </c>
    </row>
    <row r="12858" spans="1:12" x14ac:dyDescent="0.25">
      <c r="A12858">
        <v>1672013</v>
      </c>
      <c r="B12858">
        <v>2020</v>
      </c>
      <c r="C12858" t="s">
        <v>5546</v>
      </c>
      <c r="D12858">
        <v>1807.4369999999999</v>
      </c>
      <c r="E12858">
        <v>-958.03700000000003</v>
      </c>
      <c r="F12858">
        <v>1090</v>
      </c>
      <c r="I12858">
        <f>IFERROR(VLOOKUP(H12858,ticker_cik_sic_ind!$J$1:$K$2838,2,FALSE),A12858)</f>
        <v>1672013</v>
      </c>
      <c r="J12858">
        <f t="shared" si="200"/>
        <v>0</v>
      </c>
      <c r="L12858" s="4">
        <f>VLOOKUP(A12858,ticker_cik_sic_ind!$B$1:$H$2872,7,FALSE)</f>
        <v>2958100</v>
      </c>
    </row>
    <row r="12859" spans="1:12" x14ac:dyDescent="0.25">
      <c r="A12859">
        <v>1126975</v>
      </c>
      <c r="B12859">
        <v>2020</v>
      </c>
      <c r="C12859" t="s">
        <v>5546</v>
      </c>
      <c r="D12859">
        <v>8005.44</v>
      </c>
      <c r="E12859">
        <v>0</v>
      </c>
      <c r="F12859">
        <v>1090</v>
      </c>
      <c r="I12859">
        <f>IFERROR(VLOOKUP(H12859,ticker_cik_sic_ind!$J$1:$K$2838,2,FALSE),A12859)</f>
        <v>1126975</v>
      </c>
      <c r="J12859">
        <f t="shared" si="200"/>
        <v>0</v>
      </c>
      <c r="L12859" s="4">
        <f>VLOOKUP(A12859,ticker_cik_sic_ind!$B$1:$H$2872,7,FALSE)</f>
        <v>2958100</v>
      </c>
    </row>
    <row r="12860" spans="1:12" x14ac:dyDescent="0.25">
      <c r="A12860">
        <v>1122976</v>
      </c>
      <c r="B12860">
        <v>2020</v>
      </c>
      <c r="C12860" t="s">
        <v>5546</v>
      </c>
      <c r="D12860">
        <v>2930.6</v>
      </c>
      <c r="E12860">
        <v>-571.1</v>
      </c>
      <c r="F12860">
        <v>1092</v>
      </c>
      <c r="I12860">
        <f>IFERROR(VLOOKUP(H12860,ticker_cik_sic_ind!$J$1:$K$2838,2,FALSE),A12860)</f>
        <v>1122976</v>
      </c>
      <c r="J12860">
        <f t="shared" si="200"/>
        <v>0</v>
      </c>
      <c r="L12860" s="4">
        <f>VLOOKUP(A12860,ticker_cik_sic_ind!$B$1:$H$2872,7,FALSE)</f>
        <v>1</v>
      </c>
    </row>
    <row r="12861" spans="1:12" x14ac:dyDescent="0.25">
      <c r="A12861">
        <v>1289460</v>
      </c>
      <c r="B12861">
        <v>2020</v>
      </c>
      <c r="C12861" t="s">
        <v>5546</v>
      </c>
      <c r="D12861">
        <v>1868.8510000000001</v>
      </c>
      <c r="E12861">
        <v>-905.61800000000005</v>
      </c>
      <c r="F12861">
        <v>1093</v>
      </c>
      <c r="I12861">
        <f>IFERROR(VLOOKUP(H12861,ticker_cik_sic_ind!$J$1:$K$2838,2,FALSE),A12861)</f>
        <v>1289460</v>
      </c>
      <c r="J12861">
        <f t="shared" si="200"/>
        <v>0</v>
      </c>
      <c r="L12861" s="4">
        <f>VLOOKUP(A12861,ticker_cik_sic_ind!$B$1:$H$2872,7,FALSE)</f>
        <v>2958100</v>
      </c>
    </row>
    <row r="12862" spans="1:12" x14ac:dyDescent="0.25">
      <c r="A12862">
        <v>910521</v>
      </c>
      <c r="B12862">
        <v>2020</v>
      </c>
      <c r="C12862" t="s">
        <v>5546</v>
      </c>
      <c r="D12862">
        <v>1751.056</v>
      </c>
      <c r="E12862">
        <v>-995.279</v>
      </c>
      <c r="F12862">
        <v>1094</v>
      </c>
      <c r="I12862">
        <f>IFERROR(VLOOKUP(H12862,ticker_cik_sic_ind!$J$1:$K$2838,2,FALSE),A12862)</f>
        <v>910521</v>
      </c>
      <c r="J12862">
        <f t="shared" si="200"/>
        <v>0</v>
      </c>
      <c r="L12862" s="4">
        <f>VLOOKUP(A12862,ticker_cik_sic_ind!$B$1:$H$2872,7,FALSE)</f>
        <v>2958100</v>
      </c>
    </row>
    <row r="12863" spans="1:12" x14ac:dyDescent="0.25">
      <c r="A12863">
        <v>14707</v>
      </c>
      <c r="B12863">
        <v>2020</v>
      </c>
      <c r="C12863" t="s">
        <v>5546</v>
      </c>
      <c r="D12863">
        <v>2644.393</v>
      </c>
      <c r="E12863">
        <v>-624.678</v>
      </c>
      <c r="F12863">
        <v>1095</v>
      </c>
      <c r="I12863">
        <f>IFERROR(VLOOKUP(H12863,ticker_cik_sic_ind!$J$1:$K$2838,2,FALSE),A12863)</f>
        <v>14707</v>
      </c>
      <c r="J12863">
        <f t="shared" si="200"/>
        <v>0</v>
      </c>
      <c r="L12863" s="4">
        <f>VLOOKUP(A12863,ticker_cik_sic_ind!$B$1:$H$2872,7,FALSE)</f>
        <v>2958100</v>
      </c>
    </row>
    <row r="12864" spans="1:12" x14ac:dyDescent="0.25">
      <c r="A12864">
        <v>29002</v>
      </c>
      <c r="B12864">
        <v>2020</v>
      </c>
      <c r="C12864" t="s">
        <v>5546</v>
      </c>
      <c r="D12864">
        <v>1614.1590000000001</v>
      </c>
      <c r="E12864">
        <v>-1051.152</v>
      </c>
      <c r="F12864">
        <v>1096</v>
      </c>
      <c r="I12864">
        <f>IFERROR(VLOOKUP(H12864,ticker_cik_sic_ind!$J$1:$K$2838,2,FALSE),A12864)</f>
        <v>29002</v>
      </c>
      <c r="J12864">
        <f t="shared" si="200"/>
        <v>0</v>
      </c>
      <c r="L12864" s="4">
        <f>VLOOKUP(A12864,ticker_cik_sic_ind!$B$1:$H$2872,7,FALSE)</f>
        <v>2958100</v>
      </c>
    </row>
    <row r="12865" spans="1:12" x14ac:dyDescent="0.25">
      <c r="A12865">
        <v>899923</v>
      </c>
      <c r="B12865">
        <v>2020</v>
      </c>
      <c r="C12865" t="s">
        <v>5546</v>
      </c>
      <c r="D12865">
        <v>1562.7</v>
      </c>
      <c r="E12865">
        <v>-1088.9000000000001</v>
      </c>
      <c r="F12865">
        <v>1097</v>
      </c>
      <c r="I12865">
        <f>IFERROR(VLOOKUP(H12865,ticker_cik_sic_ind!$J$1:$K$2838,2,FALSE),A12865)</f>
        <v>899923</v>
      </c>
      <c r="J12865">
        <f t="shared" si="200"/>
        <v>0</v>
      </c>
      <c r="L12865" s="4">
        <f>VLOOKUP(A12865,ticker_cik_sic_ind!$B$1:$H$2872,7,FALSE)</f>
        <v>2958100</v>
      </c>
    </row>
    <row r="12866" spans="1:12" x14ac:dyDescent="0.25">
      <c r="A12866">
        <v>1038074</v>
      </c>
      <c r="B12866">
        <v>2020</v>
      </c>
      <c r="C12866" t="s">
        <v>5546</v>
      </c>
      <c r="D12866">
        <v>1602.94</v>
      </c>
      <c r="E12866">
        <v>-1051.271</v>
      </c>
      <c r="F12866">
        <v>1097</v>
      </c>
      <c r="I12866">
        <f>IFERROR(VLOOKUP(H12866,ticker_cik_sic_ind!$J$1:$K$2838,2,FALSE),A12866)</f>
        <v>1038074</v>
      </c>
      <c r="J12866">
        <f t="shared" si="200"/>
        <v>0</v>
      </c>
      <c r="L12866" s="4">
        <f>VLOOKUP(A12866,ticker_cik_sic_ind!$B$1:$H$2872,7,FALSE)</f>
        <v>2958100</v>
      </c>
    </row>
    <row r="12867" spans="1:12" x14ac:dyDescent="0.25">
      <c r="A12867">
        <v>1013871</v>
      </c>
      <c r="B12867">
        <v>2020</v>
      </c>
      <c r="C12867" t="s">
        <v>5546</v>
      </c>
      <c r="D12867">
        <v>9171</v>
      </c>
      <c r="E12867">
        <v>1629</v>
      </c>
      <c r="F12867">
        <v>1099</v>
      </c>
      <c r="I12867">
        <f>IFERROR(VLOOKUP(H12867,ticker_cik_sic_ind!$J$1:$K$2838,2,FALSE),A12867)</f>
        <v>1013871</v>
      </c>
      <c r="J12867">
        <f t="shared" ref="J12867:J12930" si="201">IF(OR(AND(C12867="financial",F12867&lt;$L$1),AND(C12867="non_financial",F12867&lt;$M$1)),1,0)</f>
        <v>0</v>
      </c>
      <c r="L12867" s="4">
        <f>VLOOKUP(A12867,ticker_cik_sic_ind!$B$1:$H$2872,7,FALSE)</f>
        <v>2958100</v>
      </c>
    </row>
    <row r="12868" spans="1:12" x14ac:dyDescent="0.25">
      <c r="A12868">
        <v>1034054</v>
      </c>
      <c r="B12868">
        <v>2020</v>
      </c>
      <c r="C12868" t="s">
        <v>5546</v>
      </c>
      <c r="D12868">
        <v>9269.4150000000009</v>
      </c>
      <c r="E12868">
        <v>3339.346</v>
      </c>
      <c r="F12868">
        <v>1100</v>
      </c>
      <c r="I12868">
        <f>IFERROR(VLOOKUP(H12868,ticker_cik_sic_ind!$J$1:$K$2838,2,FALSE),A12868)</f>
        <v>1034054</v>
      </c>
      <c r="J12868">
        <f t="shared" si="201"/>
        <v>0</v>
      </c>
      <c r="L12868" s="4">
        <f>VLOOKUP(A12868,ticker_cik_sic_ind!$B$1:$H$2872,7,FALSE)</f>
        <v>2958100</v>
      </c>
    </row>
    <row r="12869" spans="1:12" x14ac:dyDescent="0.25">
      <c r="A12869">
        <v>1574815</v>
      </c>
      <c r="B12869">
        <v>2020</v>
      </c>
      <c r="C12869" t="s">
        <v>5546</v>
      </c>
      <c r="D12869">
        <v>1811.287</v>
      </c>
      <c r="E12869">
        <v>-919.61900000000003</v>
      </c>
      <c r="F12869">
        <v>1101</v>
      </c>
      <c r="I12869">
        <f>IFERROR(VLOOKUP(H12869,ticker_cik_sic_ind!$J$1:$K$2838,2,FALSE),A12869)</f>
        <v>1574815</v>
      </c>
      <c r="J12869">
        <f t="shared" si="201"/>
        <v>0</v>
      </c>
      <c r="L12869" s="4">
        <f>VLOOKUP(A12869,ticker_cik_sic_ind!$B$1:$H$2872,7,FALSE)</f>
        <v>2958100</v>
      </c>
    </row>
    <row r="12870" spans="1:12" x14ac:dyDescent="0.25">
      <c r="A12870">
        <v>772406</v>
      </c>
      <c r="B12870">
        <v>2020</v>
      </c>
      <c r="C12870" t="s">
        <v>5546</v>
      </c>
      <c r="D12870">
        <v>1470.116</v>
      </c>
      <c r="E12870">
        <v>-1117.25</v>
      </c>
      <c r="F12870">
        <v>1102</v>
      </c>
      <c r="I12870">
        <f>IFERROR(VLOOKUP(H12870,ticker_cik_sic_ind!$J$1:$K$2838,2,FALSE),A12870)</f>
        <v>772406</v>
      </c>
      <c r="J12870">
        <f t="shared" si="201"/>
        <v>0</v>
      </c>
      <c r="L12870" s="4">
        <f>VLOOKUP(A12870,ticker_cik_sic_ind!$B$1:$H$2872,7,FALSE)</f>
        <v>2958100</v>
      </c>
    </row>
    <row r="12871" spans="1:12" x14ac:dyDescent="0.25">
      <c r="A12871">
        <v>310142</v>
      </c>
      <c r="B12871">
        <v>2020</v>
      </c>
      <c r="C12871" t="s">
        <v>5546</v>
      </c>
      <c r="D12871">
        <v>1825.4949999999999</v>
      </c>
      <c r="E12871">
        <v>-897.48199999999997</v>
      </c>
      <c r="F12871">
        <v>1103</v>
      </c>
      <c r="I12871">
        <f>IFERROR(VLOOKUP(H12871,ticker_cik_sic_ind!$J$1:$K$2838,2,FALSE),A12871)</f>
        <v>310142</v>
      </c>
      <c r="J12871">
        <f t="shared" si="201"/>
        <v>0</v>
      </c>
      <c r="L12871" s="4">
        <f>VLOOKUP(A12871,ticker_cik_sic_ind!$B$1:$H$2872,7,FALSE)</f>
        <v>2958100</v>
      </c>
    </row>
    <row r="12872" spans="1:12" x14ac:dyDescent="0.25">
      <c r="A12872">
        <v>1000697</v>
      </c>
      <c r="B12872">
        <v>2020</v>
      </c>
      <c r="C12872" t="s">
        <v>5546</v>
      </c>
      <c r="D12872">
        <v>2822.922</v>
      </c>
      <c r="E12872">
        <v>-556.245</v>
      </c>
      <c r="F12872">
        <v>1104</v>
      </c>
      <c r="I12872">
        <f>IFERROR(VLOOKUP(H12872,ticker_cik_sic_ind!$J$1:$K$2838,2,FALSE),A12872)</f>
        <v>1000697</v>
      </c>
      <c r="J12872">
        <f t="shared" si="201"/>
        <v>0</v>
      </c>
      <c r="L12872" s="4">
        <f>VLOOKUP(A12872,ticker_cik_sic_ind!$B$1:$H$2872,7,FALSE)</f>
        <v>2958100</v>
      </c>
    </row>
    <row r="12873" spans="1:12" x14ac:dyDescent="0.25">
      <c r="A12873">
        <v>856982</v>
      </c>
      <c r="B12873">
        <v>2020</v>
      </c>
      <c r="C12873" t="s">
        <v>5546</v>
      </c>
      <c r="D12873">
        <v>1736.27</v>
      </c>
      <c r="E12873">
        <v>-950.67499999999995</v>
      </c>
      <c r="F12873">
        <v>1105</v>
      </c>
      <c r="I12873">
        <f>IFERROR(VLOOKUP(H12873,ticker_cik_sic_ind!$J$1:$K$2838,2,FALSE),A12873)</f>
        <v>856982</v>
      </c>
      <c r="J12873">
        <f t="shared" si="201"/>
        <v>0</v>
      </c>
      <c r="L12873" s="4">
        <f>VLOOKUP(A12873,ticker_cik_sic_ind!$B$1:$H$2872,7,FALSE)</f>
        <v>2958100</v>
      </c>
    </row>
    <row r="12874" spans="1:12" x14ac:dyDescent="0.25">
      <c r="A12874">
        <v>1710155</v>
      </c>
      <c r="B12874">
        <v>2020</v>
      </c>
      <c r="C12874" t="s">
        <v>5546</v>
      </c>
      <c r="D12874">
        <v>2071.8359999999998</v>
      </c>
      <c r="E12874">
        <v>-774.43399999999997</v>
      </c>
      <c r="F12874">
        <v>1105</v>
      </c>
      <c r="I12874">
        <f>IFERROR(VLOOKUP(H12874,ticker_cik_sic_ind!$J$1:$K$2838,2,FALSE),A12874)</f>
        <v>1710155</v>
      </c>
      <c r="J12874">
        <f t="shared" si="201"/>
        <v>0</v>
      </c>
      <c r="L12874" s="4">
        <f>VLOOKUP(A12874,ticker_cik_sic_ind!$B$1:$H$2872,7,FALSE)</f>
        <v>2958100</v>
      </c>
    </row>
    <row r="12875" spans="1:12" x14ac:dyDescent="0.25">
      <c r="A12875">
        <v>1144980</v>
      </c>
      <c r="B12875">
        <v>2020</v>
      </c>
      <c r="C12875" t="s">
        <v>5546</v>
      </c>
      <c r="D12875">
        <v>2814</v>
      </c>
      <c r="E12875">
        <v>-556.29999999999995</v>
      </c>
      <c r="F12875">
        <v>1107</v>
      </c>
      <c r="I12875">
        <f>IFERROR(VLOOKUP(H12875,ticker_cik_sic_ind!$J$1:$K$2838,2,FALSE),A12875)</f>
        <v>1144980</v>
      </c>
      <c r="J12875">
        <f t="shared" si="201"/>
        <v>0</v>
      </c>
      <c r="L12875" s="4">
        <f>VLOOKUP(A12875,ticker_cik_sic_ind!$B$1:$H$2872,7,FALSE)</f>
        <v>2958100</v>
      </c>
    </row>
    <row r="12876" spans="1:12" x14ac:dyDescent="0.25">
      <c r="A12876">
        <v>1580156</v>
      </c>
      <c r="B12876">
        <v>2020</v>
      </c>
      <c r="C12876" t="s">
        <v>5546</v>
      </c>
      <c r="D12876">
        <v>2616.2710000000002</v>
      </c>
      <c r="E12876">
        <v>-613.60500000000002</v>
      </c>
      <c r="F12876">
        <v>1107</v>
      </c>
      <c r="I12876">
        <f>IFERROR(VLOOKUP(H12876,ticker_cik_sic_ind!$J$1:$K$2838,2,FALSE),A12876)</f>
        <v>1580156</v>
      </c>
      <c r="J12876">
        <f t="shared" si="201"/>
        <v>0</v>
      </c>
      <c r="L12876" s="4">
        <f>VLOOKUP(A12876,ticker_cik_sic_ind!$B$1:$H$2872,7,FALSE)</f>
        <v>2958100</v>
      </c>
    </row>
    <row r="12877" spans="1:12" x14ac:dyDescent="0.25">
      <c r="A12877">
        <v>851205</v>
      </c>
      <c r="B12877">
        <v>2020</v>
      </c>
      <c r="C12877" t="s">
        <v>5546</v>
      </c>
      <c r="D12877">
        <v>1349.92</v>
      </c>
      <c r="E12877">
        <v>-1191.6400000000001</v>
      </c>
      <c r="F12877">
        <v>1107</v>
      </c>
      <c r="I12877">
        <f>IFERROR(VLOOKUP(H12877,ticker_cik_sic_ind!$J$1:$K$2838,2,FALSE),A12877)</f>
        <v>851205</v>
      </c>
      <c r="J12877">
        <f t="shared" si="201"/>
        <v>0</v>
      </c>
      <c r="L12877" s="4">
        <f>VLOOKUP(A12877,ticker_cik_sic_ind!$B$1:$H$2872,7,FALSE)</f>
        <v>2958100</v>
      </c>
    </row>
    <row r="12878" spans="1:12" x14ac:dyDescent="0.25">
      <c r="A12878">
        <v>1597553</v>
      </c>
      <c r="B12878">
        <v>2020</v>
      </c>
      <c r="C12878" t="s">
        <v>5546</v>
      </c>
      <c r="D12878">
        <v>1315.547</v>
      </c>
      <c r="E12878">
        <v>-1202.875</v>
      </c>
      <c r="F12878">
        <v>1110</v>
      </c>
      <c r="I12878">
        <f>IFERROR(VLOOKUP(H12878,ticker_cik_sic_ind!$J$1:$K$2838,2,FALSE),A12878)</f>
        <v>1597553</v>
      </c>
      <c r="J12878">
        <f t="shared" si="201"/>
        <v>0</v>
      </c>
      <c r="L12878" s="4">
        <f>VLOOKUP(A12878,ticker_cik_sic_ind!$B$1:$H$2872,7,FALSE)</f>
        <v>2958100</v>
      </c>
    </row>
    <row r="12879" spans="1:12" x14ac:dyDescent="0.25">
      <c r="A12879">
        <v>1125376</v>
      </c>
      <c r="B12879">
        <v>2020</v>
      </c>
      <c r="C12879" t="s">
        <v>5546</v>
      </c>
      <c r="D12879">
        <v>2321.5210000000002</v>
      </c>
      <c r="E12879">
        <v>-677.30700000000002</v>
      </c>
      <c r="F12879">
        <v>1111</v>
      </c>
      <c r="I12879">
        <f>IFERROR(VLOOKUP(H12879,ticker_cik_sic_ind!$J$1:$K$2838,2,FALSE),A12879)</f>
        <v>1125376</v>
      </c>
      <c r="J12879">
        <f t="shared" si="201"/>
        <v>0</v>
      </c>
      <c r="L12879" s="4">
        <f>VLOOKUP(A12879,ticker_cik_sic_ind!$B$1:$H$2872,7,FALSE)</f>
        <v>2958100</v>
      </c>
    </row>
    <row r="12880" spans="1:12" x14ac:dyDescent="0.25">
      <c r="A12880">
        <v>1045309</v>
      </c>
      <c r="B12880">
        <v>2020</v>
      </c>
      <c r="C12880" t="s">
        <v>5546</v>
      </c>
      <c r="D12880">
        <v>3726.5</v>
      </c>
      <c r="E12880">
        <v>-387.3</v>
      </c>
      <c r="F12880">
        <v>1112</v>
      </c>
      <c r="I12880">
        <f>IFERROR(VLOOKUP(H12880,ticker_cik_sic_ind!$J$1:$K$2838,2,FALSE),A12880)</f>
        <v>1045309</v>
      </c>
      <c r="J12880">
        <f t="shared" si="201"/>
        <v>0</v>
      </c>
      <c r="L12880" s="4">
        <f>VLOOKUP(A12880,ticker_cik_sic_ind!$B$1:$H$2872,7,FALSE)</f>
        <v>2958100</v>
      </c>
    </row>
    <row r="12881" spans="1:12" x14ac:dyDescent="0.25">
      <c r="A12881">
        <v>1466593</v>
      </c>
      <c r="B12881">
        <v>2020</v>
      </c>
      <c r="C12881" t="s">
        <v>5546</v>
      </c>
      <c r="D12881">
        <v>2114.944</v>
      </c>
      <c r="E12881">
        <v>-744.30499999999995</v>
      </c>
      <c r="F12881">
        <v>1113</v>
      </c>
      <c r="I12881">
        <f>IFERROR(VLOOKUP(H12881,ticker_cik_sic_ind!$J$1:$K$2838,2,FALSE),A12881)</f>
        <v>1466593</v>
      </c>
      <c r="J12881">
        <f t="shared" si="201"/>
        <v>0</v>
      </c>
      <c r="L12881" s="4">
        <f>VLOOKUP(A12881,ticker_cik_sic_ind!$B$1:$H$2872,7,FALSE)</f>
        <v>2958100</v>
      </c>
    </row>
    <row r="12882" spans="1:12" x14ac:dyDescent="0.25">
      <c r="A12882">
        <v>877422</v>
      </c>
      <c r="B12882">
        <v>2020</v>
      </c>
      <c r="C12882" t="s">
        <v>5546</v>
      </c>
      <c r="D12882">
        <v>2291.9639999999999</v>
      </c>
      <c r="E12882">
        <v>-687.64499999999998</v>
      </c>
      <c r="F12882">
        <v>1114</v>
      </c>
      <c r="I12882">
        <f>IFERROR(VLOOKUP(H12882,ticker_cik_sic_ind!$J$1:$K$2838,2,FALSE),A12882)</f>
        <v>877422</v>
      </c>
      <c r="J12882">
        <f t="shared" si="201"/>
        <v>0</v>
      </c>
      <c r="L12882" s="4">
        <f>VLOOKUP(A12882,ticker_cik_sic_ind!$B$1:$H$2872,7,FALSE)</f>
        <v>2958100</v>
      </c>
    </row>
    <row r="12883" spans="1:12" x14ac:dyDescent="0.25">
      <c r="A12883">
        <v>1474432</v>
      </c>
      <c r="B12883">
        <v>2020</v>
      </c>
      <c r="C12883" t="s">
        <v>5546</v>
      </c>
      <c r="D12883">
        <v>2115.9740000000002</v>
      </c>
      <c r="E12883">
        <v>-737.53899999999999</v>
      </c>
      <c r="F12883">
        <v>1115</v>
      </c>
      <c r="I12883">
        <f>IFERROR(VLOOKUP(H12883,ticker_cik_sic_ind!$J$1:$K$2838,2,FALSE),A12883)</f>
        <v>1474432</v>
      </c>
      <c r="J12883">
        <f t="shared" si="201"/>
        <v>0</v>
      </c>
      <c r="L12883" s="4">
        <f>VLOOKUP(A12883,ticker_cik_sic_ind!$B$1:$H$2872,7,FALSE)</f>
        <v>2958100</v>
      </c>
    </row>
    <row r="12884" spans="1:12" x14ac:dyDescent="0.25">
      <c r="A12884">
        <v>1080709</v>
      </c>
      <c r="B12884">
        <v>2020</v>
      </c>
      <c r="C12884" t="s">
        <v>5546</v>
      </c>
      <c r="D12884">
        <v>1284.5350000000001</v>
      </c>
      <c r="E12884">
        <v>-1200.989</v>
      </c>
      <c r="F12884">
        <v>1116</v>
      </c>
      <c r="I12884">
        <f>IFERROR(VLOOKUP(H12884,ticker_cik_sic_ind!$J$1:$K$2838,2,FALSE),A12884)</f>
        <v>1080709</v>
      </c>
      <c r="J12884">
        <f t="shared" si="201"/>
        <v>0</v>
      </c>
      <c r="L12884" s="4">
        <f>VLOOKUP(A12884,ticker_cik_sic_ind!$B$1:$H$2872,7,FALSE)</f>
        <v>2958100</v>
      </c>
    </row>
    <row r="12885" spans="1:12" x14ac:dyDescent="0.25">
      <c r="A12885">
        <v>317540</v>
      </c>
      <c r="B12885">
        <v>2020</v>
      </c>
      <c r="C12885" t="s">
        <v>5546</v>
      </c>
      <c r="D12885">
        <v>3132.1529999999998</v>
      </c>
      <c r="E12885">
        <v>-467.709</v>
      </c>
      <c r="F12885">
        <v>1117</v>
      </c>
      <c r="I12885">
        <f>IFERROR(VLOOKUP(H12885,ticker_cik_sic_ind!$J$1:$K$2838,2,FALSE),A12885)</f>
        <v>317540</v>
      </c>
      <c r="J12885">
        <f t="shared" si="201"/>
        <v>0</v>
      </c>
      <c r="L12885" s="4">
        <f>VLOOKUP(A12885,ticker_cik_sic_ind!$B$1:$H$2872,7,FALSE)</f>
        <v>2958100</v>
      </c>
    </row>
    <row r="12886" spans="1:12" x14ac:dyDescent="0.25">
      <c r="A12886">
        <v>1693256</v>
      </c>
      <c r="B12886">
        <v>2020</v>
      </c>
      <c r="C12886" t="s">
        <v>5546</v>
      </c>
      <c r="D12886">
        <v>1377.1769999999999</v>
      </c>
      <c r="E12886">
        <v>-1126.848</v>
      </c>
      <c r="F12886">
        <v>1118</v>
      </c>
      <c r="I12886">
        <f>IFERROR(VLOOKUP(H12886,ticker_cik_sic_ind!$J$1:$K$2838,2,FALSE),A12886)</f>
        <v>1693256</v>
      </c>
      <c r="J12886">
        <f t="shared" si="201"/>
        <v>0</v>
      </c>
      <c r="L12886" s="4">
        <f>VLOOKUP(A12886,ticker_cik_sic_ind!$B$1:$H$2872,7,FALSE)</f>
        <v>2958100</v>
      </c>
    </row>
    <row r="12887" spans="1:12" x14ac:dyDescent="0.25">
      <c r="A12887">
        <v>795403</v>
      </c>
      <c r="B12887">
        <v>2020</v>
      </c>
      <c r="C12887" t="s">
        <v>5546</v>
      </c>
      <c r="D12887">
        <v>1678.4</v>
      </c>
      <c r="E12887">
        <v>-934.2</v>
      </c>
      <c r="F12887">
        <v>1119</v>
      </c>
      <c r="I12887">
        <f>IFERROR(VLOOKUP(H12887,ticker_cik_sic_ind!$J$1:$K$2838,2,FALSE),A12887)</f>
        <v>795403</v>
      </c>
      <c r="J12887">
        <f t="shared" si="201"/>
        <v>0</v>
      </c>
      <c r="L12887" s="4">
        <f>VLOOKUP(A12887,ticker_cik_sic_ind!$B$1:$H$2872,7,FALSE)</f>
        <v>2958100</v>
      </c>
    </row>
    <row r="12888" spans="1:12" x14ac:dyDescent="0.25">
      <c r="A12888">
        <v>1639300</v>
      </c>
      <c r="B12888">
        <v>2020</v>
      </c>
      <c r="C12888" t="s">
        <v>5546</v>
      </c>
      <c r="D12888">
        <v>1544.3409999999999</v>
      </c>
      <c r="E12888">
        <v>-1017.4690000000001</v>
      </c>
      <c r="F12888">
        <v>1120</v>
      </c>
      <c r="I12888">
        <f>IFERROR(VLOOKUP(H12888,ticker_cik_sic_ind!$J$1:$K$2838,2,FALSE),A12888)</f>
        <v>1639300</v>
      </c>
      <c r="J12888">
        <f t="shared" si="201"/>
        <v>0</v>
      </c>
      <c r="L12888" s="4">
        <f>VLOOKUP(A12888,ticker_cik_sic_ind!$B$1:$H$2872,7,FALSE)</f>
        <v>2958100</v>
      </c>
    </row>
    <row r="12889" spans="1:12" x14ac:dyDescent="0.25">
      <c r="A12889">
        <v>1600438</v>
      </c>
      <c r="B12889">
        <v>2020</v>
      </c>
      <c r="C12889" t="s">
        <v>5546</v>
      </c>
      <c r="D12889">
        <v>2274.3939999999998</v>
      </c>
      <c r="E12889">
        <v>-662.29499999999996</v>
      </c>
      <c r="F12889">
        <v>1121</v>
      </c>
      <c r="I12889">
        <f>IFERROR(VLOOKUP(H12889,ticker_cik_sic_ind!$J$1:$K$2838,2,FALSE),A12889)</f>
        <v>1600438</v>
      </c>
      <c r="J12889">
        <f t="shared" si="201"/>
        <v>0</v>
      </c>
      <c r="L12889" s="4">
        <f>VLOOKUP(A12889,ticker_cik_sic_ind!$B$1:$H$2872,7,FALSE)</f>
        <v>2958100</v>
      </c>
    </row>
    <row r="12890" spans="1:12" x14ac:dyDescent="0.25">
      <c r="A12890">
        <v>1477449</v>
      </c>
      <c r="B12890">
        <v>2020</v>
      </c>
      <c r="C12890" t="s">
        <v>5546</v>
      </c>
      <c r="D12890">
        <v>1565.3440000000001</v>
      </c>
      <c r="E12890">
        <v>-1002.64</v>
      </c>
      <c r="F12890">
        <v>1121</v>
      </c>
      <c r="I12890">
        <f>IFERROR(VLOOKUP(H12890,ticker_cik_sic_ind!$J$1:$K$2838,2,FALSE),A12890)</f>
        <v>1477449</v>
      </c>
      <c r="J12890">
        <f t="shared" si="201"/>
        <v>0</v>
      </c>
      <c r="L12890" s="4">
        <f>VLOOKUP(A12890,ticker_cik_sic_ind!$B$1:$H$2872,7,FALSE)</f>
        <v>2958100</v>
      </c>
    </row>
    <row r="12891" spans="1:12" x14ac:dyDescent="0.25">
      <c r="A12891">
        <v>1750</v>
      </c>
      <c r="B12891">
        <v>2020</v>
      </c>
      <c r="C12891" t="s">
        <v>5546</v>
      </c>
      <c r="D12891">
        <v>1683.1</v>
      </c>
      <c r="E12891">
        <v>-909.5</v>
      </c>
      <c r="F12891">
        <v>1123</v>
      </c>
      <c r="I12891">
        <f>IFERROR(VLOOKUP(H12891,ticker_cik_sic_ind!$J$1:$K$2838,2,FALSE),A12891)</f>
        <v>1750</v>
      </c>
      <c r="J12891">
        <f t="shared" si="201"/>
        <v>0</v>
      </c>
      <c r="L12891" s="4">
        <f>VLOOKUP(A12891,ticker_cik_sic_ind!$B$1:$H$2872,7,FALSE)</f>
        <v>2958100</v>
      </c>
    </row>
    <row r="12892" spans="1:12" x14ac:dyDescent="0.25">
      <c r="A12892">
        <v>1142596</v>
      </c>
      <c r="B12892">
        <v>2020</v>
      </c>
      <c r="C12892" t="s">
        <v>5546</v>
      </c>
      <c r="D12892">
        <v>1805.31</v>
      </c>
      <c r="E12892">
        <v>-862.72400000000005</v>
      </c>
      <c r="F12892">
        <v>1124</v>
      </c>
      <c r="I12892">
        <f>IFERROR(VLOOKUP(H12892,ticker_cik_sic_ind!$J$1:$K$2838,2,FALSE),A12892)</f>
        <v>1142596</v>
      </c>
      <c r="J12892">
        <f t="shared" si="201"/>
        <v>0</v>
      </c>
      <c r="L12892" s="4">
        <f>VLOOKUP(A12892,ticker_cik_sic_ind!$B$1:$H$2872,7,FALSE)</f>
        <v>2958100</v>
      </c>
    </row>
    <row r="12893" spans="1:12" x14ac:dyDescent="0.25">
      <c r="A12893">
        <v>42888</v>
      </c>
      <c r="B12893">
        <v>2020</v>
      </c>
      <c r="C12893" t="s">
        <v>5546</v>
      </c>
      <c r="D12893">
        <v>1640.547</v>
      </c>
      <c r="E12893">
        <v>-925.95799999999997</v>
      </c>
      <c r="F12893">
        <v>1125</v>
      </c>
      <c r="I12893">
        <f>IFERROR(VLOOKUP(H12893,ticker_cik_sic_ind!$J$1:$K$2838,2,FALSE),A12893)</f>
        <v>42888</v>
      </c>
      <c r="J12893">
        <f t="shared" si="201"/>
        <v>0</v>
      </c>
      <c r="L12893" s="4">
        <f>VLOOKUP(A12893,ticker_cik_sic_ind!$B$1:$H$2872,7,FALSE)</f>
        <v>2958100</v>
      </c>
    </row>
    <row r="12894" spans="1:12" x14ac:dyDescent="0.25">
      <c r="A12894">
        <v>1514705</v>
      </c>
      <c r="B12894">
        <v>2020</v>
      </c>
      <c r="C12894" t="s">
        <v>5546</v>
      </c>
      <c r="D12894">
        <v>2082.4</v>
      </c>
      <c r="E12894">
        <v>-722.8</v>
      </c>
      <c r="F12894">
        <v>1126</v>
      </c>
      <c r="I12894">
        <f>IFERROR(VLOOKUP(H12894,ticker_cik_sic_ind!$J$1:$K$2838,2,FALSE),A12894)</f>
        <v>1514705</v>
      </c>
      <c r="J12894">
        <f t="shared" si="201"/>
        <v>0</v>
      </c>
      <c r="L12894" s="4">
        <f>VLOOKUP(A12894,ticker_cik_sic_ind!$B$1:$H$2872,7,FALSE)</f>
        <v>2958100</v>
      </c>
    </row>
    <row r="12895" spans="1:12" x14ac:dyDescent="0.25">
      <c r="A12895">
        <v>1337619</v>
      </c>
      <c r="B12895">
        <v>2020</v>
      </c>
      <c r="C12895" t="s">
        <v>5546</v>
      </c>
      <c r="D12895">
        <v>1812.34</v>
      </c>
      <c r="E12895">
        <v>-853.79</v>
      </c>
      <c r="F12895">
        <v>1126</v>
      </c>
      <c r="I12895">
        <f>IFERROR(VLOOKUP(H12895,ticker_cik_sic_ind!$J$1:$K$2838,2,FALSE),A12895)</f>
        <v>1337619</v>
      </c>
      <c r="J12895">
        <f t="shared" si="201"/>
        <v>0</v>
      </c>
      <c r="L12895" s="4">
        <f>VLOOKUP(A12895,ticker_cik_sic_ind!$B$1:$H$2872,7,FALSE)</f>
        <v>2958100</v>
      </c>
    </row>
    <row r="12896" spans="1:12" x14ac:dyDescent="0.25">
      <c r="A12896">
        <v>1417398</v>
      </c>
      <c r="B12896">
        <v>2020</v>
      </c>
      <c r="C12896" t="s">
        <v>5546</v>
      </c>
      <c r="D12896">
        <v>1890.6</v>
      </c>
      <c r="E12896">
        <v>-795.8</v>
      </c>
      <c r="F12896">
        <v>1126</v>
      </c>
      <c r="I12896">
        <f>IFERROR(VLOOKUP(H12896,ticker_cik_sic_ind!$J$1:$K$2838,2,FALSE),A12896)</f>
        <v>1417398</v>
      </c>
      <c r="J12896">
        <f t="shared" si="201"/>
        <v>0</v>
      </c>
      <c r="L12896" s="4">
        <f>VLOOKUP(A12896,ticker_cik_sic_ind!$B$1:$H$2872,7,FALSE)</f>
        <v>2958100</v>
      </c>
    </row>
    <row r="12897" spans="1:12" x14ac:dyDescent="0.25">
      <c r="A12897">
        <v>842183</v>
      </c>
      <c r="B12897">
        <v>2020</v>
      </c>
      <c r="C12897" t="s">
        <v>5546</v>
      </c>
      <c r="D12897">
        <v>1873.894</v>
      </c>
      <c r="E12897">
        <v>-803.46400000000006</v>
      </c>
      <c r="F12897">
        <v>1129</v>
      </c>
      <c r="I12897">
        <f>IFERROR(VLOOKUP(H12897,ticker_cik_sic_ind!$J$1:$K$2838,2,FALSE),A12897)</f>
        <v>842183</v>
      </c>
      <c r="J12897">
        <f t="shared" si="201"/>
        <v>0</v>
      </c>
      <c r="L12897" s="4">
        <f>VLOOKUP(A12897,ticker_cik_sic_ind!$B$1:$H$2872,7,FALSE)</f>
        <v>2958100</v>
      </c>
    </row>
    <row r="12898" spans="1:12" x14ac:dyDescent="0.25">
      <c r="A12898">
        <v>837465</v>
      </c>
      <c r="B12898">
        <v>2020</v>
      </c>
      <c r="C12898" t="s">
        <v>5546</v>
      </c>
      <c r="D12898">
        <v>1937.221</v>
      </c>
      <c r="E12898">
        <v>-761.93600000000004</v>
      </c>
      <c r="F12898">
        <v>1130</v>
      </c>
      <c r="I12898">
        <f>IFERROR(VLOOKUP(H12898,ticker_cik_sic_ind!$J$1:$K$2838,2,FALSE),A12898)</f>
        <v>837465</v>
      </c>
      <c r="J12898">
        <f t="shared" si="201"/>
        <v>0</v>
      </c>
      <c r="L12898" s="4">
        <f>VLOOKUP(A12898,ticker_cik_sic_ind!$B$1:$H$2872,7,FALSE)</f>
        <v>2958100</v>
      </c>
    </row>
    <row r="12899" spans="1:12" x14ac:dyDescent="0.25">
      <c r="A12899">
        <v>1575515</v>
      </c>
      <c r="B12899">
        <v>2020</v>
      </c>
      <c r="C12899" t="s">
        <v>5546</v>
      </c>
      <c r="D12899">
        <v>2692.491</v>
      </c>
      <c r="E12899">
        <v>-531.649</v>
      </c>
      <c r="F12899">
        <v>1131</v>
      </c>
      <c r="I12899">
        <f>IFERROR(VLOOKUP(H12899,ticker_cik_sic_ind!$J$1:$K$2838,2,FALSE),A12899)</f>
        <v>1575515</v>
      </c>
      <c r="J12899">
        <f t="shared" si="201"/>
        <v>0</v>
      </c>
      <c r="L12899" s="4">
        <f>VLOOKUP(A12899,ticker_cik_sic_ind!$B$1:$H$2872,7,FALSE)</f>
        <v>2958100</v>
      </c>
    </row>
    <row r="12900" spans="1:12" x14ac:dyDescent="0.25">
      <c r="A12900">
        <v>1031316</v>
      </c>
      <c r="B12900">
        <v>2020</v>
      </c>
      <c r="C12900" t="s">
        <v>5546</v>
      </c>
      <c r="D12900">
        <v>1843.3420000000001</v>
      </c>
      <c r="E12900">
        <v>-800.50800000000004</v>
      </c>
      <c r="F12900">
        <v>1131</v>
      </c>
      <c r="I12900">
        <f>IFERROR(VLOOKUP(H12900,ticker_cik_sic_ind!$J$1:$K$2838,2,FALSE),A12900)</f>
        <v>1031316</v>
      </c>
      <c r="J12900">
        <f t="shared" si="201"/>
        <v>0</v>
      </c>
      <c r="L12900" s="4">
        <f>VLOOKUP(A12900,ticker_cik_sic_ind!$B$1:$H$2872,7,FALSE)</f>
        <v>2958100</v>
      </c>
    </row>
    <row r="12901" spans="1:12" x14ac:dyDescent="0.25">
      <c r="A12901">
        <v>1164863</v>
      </c>
      <c r="B12901">
        <v>2020</v>
      </c>
      <c r="C12901" t="s">
        <v>5546</v>
      </c>
      <c r="D12901">
        <v>1725.3</v>
      </c>
      <c r="E12901">
        <v>-876.2</v>
      </c>
      <c r="F12901">
        <v>1131</v>
      </c>
      <c r="I12901">
        <f>IFERROR(VLOOKUP(H12901,ticker_cik_sic_ind!$J$1:$K$2838,2,FALSE),A12901)</f>
        <v>1164863</v>
      </c>
      <c r="J12901">
        <f t="shared" si="201"/>
        <v>0</v>
      </c>
      <c r="L12901" s="4">
        <f>VLOOKUP(A12901,ticker_cik_sic_ind!$B$1:$H$2872,7,FALSE)</f>
        <v>2958100</v>
      </c>
    </row>
    <row r="12902" spans="1:12" x14ac:dyDescent="0.25">
      <c r="A12902">
        <v>1590717</v>
      </c>
      <c r="B12902">
        <v>2020</v>
      </c>
      <c r="C12902" t="s">
        <v>5546</v>
      </c>
      <c r="D12902">
        <v>1531.559</v>
      </c>
      <c r="E12902">
        <v>-958.13699999999994</v>
      </c>
      <c r="F12902">
        <v>1134</v>
      </c>
      <c r="I12902">
        <f>IFERROR(VLOOKUP(H12902,ticker_cik_sic_ind!$J$1:$K$2838,2,FALSE),A12902)</f>
        <v>1590717</v>
      </c>
      <c r="J12902">
        <f t="shared" si="201"/>
        <v>0</v>
      </c>
      <c r="L12902" s="4">
        <f>VLOOKUP(A12902,ticker_cik_sic_ind!$B$1:$H$2872,7,FALSE)</f>
        <v>2958100</v>
      </c>
    </row>
    <row r="12903" spans="1:12" x14ac:dyDescent="0.25">
      <c r="A12903">
        <v>750004</v>
      </c>
      <c r="B12903">
        <v>2020</v>
      </c>
      <c r="C12903" t="s">
        <v>5546</v>
      </c>
      <c r="D12903">
        <v>7932</v>
      </c>
      <c r="E12903">
        <v>2118</v>
      </c>
      <c r="F12903">
        <v>1135</v>
      </c>
      <c r="I12903">
        <f>IFERROR(VLOOKUP(H12903,ticker_cik_sic_ind!$J$1:$K$2838,2,FALSE),A12903)</f>
        <v>750004</v>
      </c>
      <c r="J12903">
        <f t="shared" si="201"/>
        <v>0</v>
      </c>
      <c r="L12903" s="4">
        <f>VLOOKUP(A12903,ticker_cik_sic_ind!$B$1:$H$2872,7,FALSE)</f>
        <v>2958100</v>
      </c>
    </row>
    <row r="12904" spans="1:12" x14ac:dyDescent="0.25">
      <c r="A12904">
        <v>1021561</v>
      </c>
      <c r="B12904">
        <v>2020</v>
      </c>
      <c r="C12904" t="s">
        <v>5546</v>
      </c>
      <c r="D12904">
        <v>1791.098</v>
      </c>
      <c r="E12904">
        <v>-834.95</v>
      </c>
      <c r="F12904">
        <v>1135</v>
      </c>
      <c r="I12904">
        <f>IFERROR(VLOOKUP(H12904,ticker_cik_sic_ind!$J$1:$K$2838,2,FALSE),A12904)</f>
        <v>1021561</v>
      </c>
      <c r="J12904">
        <f t="shared" si="201"/>
        <v>0</v>
      </c>
      <c r="L12904" s="4">
        <f>VLOOKUP(A12904,ticker_cik_sic_ind!$B$1:$H$2872,7,FALSE)</f>
        <v>2958100</v>
      </c>
    </row>
    <row r="12905" spans="1:12" x14ac:dyDescent="0.25">
      <c r="A12905">
        <v>1113256</v>
      </c>
      <c r="B12905">
        <v>2020</v>
      </c>
      <c r="C12905" t="s">
        <v>5546</v>
      </c>
      <c r="D12905">
        <v>2728</v>
      </c>
      <c r="E12905">
        <v>-511</v>
      </c>
      <c r="F12905">
        <v>1137</v>
      </c>
      <c r="I12905">
        <f>IFERROR(VLOOKUP(H12905,ticker_cik_sic_ind!$J$1:$K$2838,2,FALSE),A12905)</f>
        <v>1113256</v>
      </c>
      <c r="J12905">
        <f t="shared" si="201"/>
        <v>0</v>
      </c>
      <c r="L12905" s="4">
        <f>VLOOKUP(A12905,ticker_cik_sic_ind!$B$1:$H$2872,7,FALSE)</f>
        <v>2958100</v>
      </c>
    </row>
    <row r="12906" spans="1:12" x14ac:dyDescent="0.25">
      <c r="A12906">
        <v>20212</v>
      </c>
      <c r="B12906">
        <v>2020</v>
      </c>
      <c r="C12906" t="s">
        <v>5546</v>
      </c>
      <c r="D12906">
        <v>2588.5</v>
      </c>
      <c r="E12906">
        <v>-553.29999999999995</v>
      </c>
      <c r="F12906">
        <v>1137</v>
      </c>
      <c r="I12906">
        <f>IFERROR(VLOOKUP(H12906,ticker_cik_sic_ind!$J$1:$K$2838,2,FALSE),A12906)</f>
        <v>20212</v>
      </c>
      <c r="J12906">
        <f t="shared" si="201"/>
        <v>0</v>
      </c>
      <c r="L12906" s="4">
        <f>VLOOKUP(A12906,ticker_cik_sic_ind!$B$1:$H$2872,7,FALSE)</f>
        <v>2958100</v>
      </c>
    </row>
    <row r="12907" spans="1:12" x14ac:dyDescent="0.25">
      <c r="A12907">
        <v>859598</v>
      </c>
      <c r="B12907">
        <v>2020</v>
      </c>
      <c r="C12907" t="s">
        <v>5546</v>
      </c>
      <c r="D12907">
        <v>1603.39</v>
      </c>
      <c r="E12907">
        <v>-908.65700000000004</v>
      </c>
      <c r="F12907">
        <v>1139</v>
      </c>
      <c r="I12907">
        <f>IFERROR(VLOOKUP(H12907,ticker_cik_sic_ind!$J$1:$K$2838,2,FALSE),A12907)</f>
        <v>859598</v>
      </c>
      <c r="J12907">
        <f t="shared" si="201"/>
        <v>0</v>
      </c>
      <c r="L12907" s="4">
        <f>VLOOKUP(A12907,ticker_cik_sic_ind!$B$1:$H$2872,7,FALSE)</f>
        <v>2958100</v>
      </c>
    </row>
    <row r="12908" spans="1:12" x14ac:dyDescent="0.25">
      <c r="A12908">
        <v>78814</v>
      </c>
      <c r="B12908">
        <v>2020</v>
      </c>
      <c r="C12908" t="s">
        <v>5546</v>
      </c>
      <c r="D12908">
        <v>5757.9870000000001</v>
      </c>
      <c r="E12908">
        <v>-52.972000000000001</v>
      </c>
      <c r="F12908">
        <v>1140</v>
      </c>
      <c r="I12908">
        <f>IFERROR(VLOOKUP(H12908,ticker_cik_sic_ind!$J$1:$K$2838,2,FALSE),A12908)</f>
        <v>78814</v>
      </c>
      <c r="J12908">
        <f t="shared" si="201"/>
        <v>0</v>
      </c>
      <c r="L12908" s="4">
        <f>VLOOKUP(A12908,ticker_cik_sic_ind!$B$1:$H$2872,7,FALSE)</f>
        <v>2958100</v>
      </c>
    </row>
    <row r="12909" spans="1:12" x14ac:dyDescent="0.25">
      <c r="A12909">
        <v>1361658</v>
      </c>
      <c r="B12909">
        <v>2020</v>
      </c>
      <c r="C12909" t="s">
        <v>5546</v>
      </c>
      <c r="D12909">
        <v>7466</v>
      </c>
      <c r="E12909">
        <v>560</v>
      </c>
      <c r="F12909">
        <v>1140</v>
      </c>
      <c r="I12909">
        <f>IFERROR(VLOOKUP(H12909,ticker_cik_sic_ind!$J$1:$K$2838,2,FALSE),A12909)</f>
        <v>1361658</v>
      </c>
      <c r="J12909">
        <f t="shared" si="201"/>
        <v>0</v>
      </c>
      <c r="L12909" s="4">
        <f>VLOOKUP(A12909,ticker_cik_sic_ind!$B$1:$H$2872,7,FALSE)</f>
        <v>2958100</v>
      </c>
    </row>
    <row r="12910" spans="1:12" x14ac:dyDescent="0.25">
      <c r="A12910">
        <v>62996</v>
      </c>
      <c r="B12910">
        <v>2020</v>
      </c>
      <c r="C12910" t="s">
        <v>5546</v>
      </c>
      <c r="D12910">
        <v>5653</v>
      </c>
      <c r="E12910">
        <v>-71</v>
      </c>
      <c r="F12910">
        <v>1142</v>
      </c>
      <c r="I12910">
        <f>IFERROR(VLOOKUP(H12910,ticker_cik_sic_ind!$J$1:$K$2838,2,FALSE),A12910)</f>
        <v>62996</v>
      </c>
      <c r="J12910">
        <f t="shared" si="201"/>
        <v>0</v>
      </c>
      <c r="L12910" s="4">
        <f>VLOOKUP(A12910,ticker_cik_sic_ind!$B$1:$H$2872,7,FALSE)</f>
        <v>2958100</v>
      </c>
    </row>
    <row r="12911" spans="1:12" x14ac:dyDescent="0.25">
      <c r="A12911">
        <v>1093557</v>
      </c>
      <c r="B12911">
        <v>2020</v>
      </c>
      <c r="C12911" t="s">
        <v>5546</v>
      </c>
      <c r="D12911">
        <v>2065.9</v>
      </c>
      <c r="E12911">
        <v>-688.3</v>
      </c>
      <c r="F12911">
        <v>1143</v>
      </c>
      <c r="I12911">
        <f>IFERROR(VLOOKUP(H12911,ticker_cik_sic_ind!$J$1:$K$2838,2,FALSE),A12911)</f>
        <v>1093557</v>
      </c>
      <c r="J12911">
        <f t="shared" si="201"/>
        <v>0</v>
      </c>
      <c r="L12911" s="4">
        <f>VLOOKUP(A12911,ticker_cik_sic_ind!$B$1:$H$2872,7,FALSE)</f>
        <v>2958100</v>
      </c>
    </row>
    <row r="12912" spans="1:12" x14ac:dyDescent="0.25">
      <c r="A12912">
        <v>1674168</v>
      </c>
      <c r="B12912">
        <v>2020</v>
      </c>
      <c r="C12912" t="s">
        <v>5546</v>
      </c>
      <c r="D12912">
        <v>2989</v>
      </c>
      <c r="E12912">
        <v>-450</v>
      </c>
      <c r="F12912">
        <v>1143</v>
      </c>
      <c r="I12912">
        <f>IFERROR(VLOOKUP(H12912,ticker_cik_sic_ind!$J$1:$K$2838,2,FALSE),A12912)</f>
        <v>1674168</v>
      </c>
      <c r="J12912">
        <f t="shared" si="201"/>
        <v>0</v>
      </c>
      <c r="L12912" s="4">
        <f>VLOOKUP(A12912,ticker_cik_sic_ind!$B$1:$H$2872,7,FALSE)</f>
        <v>2958100</v>
      </c>
    </row>
    <row r="12913" spans="1:12" x14ac:dyDescent="0.25">
      <c r="A12913">
        <v>1304421</v>
      </c>
      <c r="B12913">
        <v>2020</v>
      </c>
      <c r="C12913" t="s">
        <v>5546</v>
      </c>
      <c r="D12913">
        <v>3485.71</v>
      </c>
      <c r="E12913">
        <v>-359.173</v>
      </c>
      <c r="F12913">
        <v>1145</v>
      </c>
      <c r="I12913">
        <f>IFERROR(VLOOKUP(H12913,ticker_cik_sic_ind!$J$1:$K$2838,2,FALSE),A12913)</f>
        <v>1304421</v>
      </c>
      <c r="J12913">
        <f t="shared" si="201"/>
        <v>0</v>
      </c>
      <c r="L12913" s="4">
        <f>VLOOKUP(A12913,ticker_cik_sic_ind!$B$1:$H$2872,7,FALSE)</f>
        <v>2958100</v>
      </c>
    </row>
    <row r="12914" spans="1:12" x14ac:dyDescent="0.25">
      <c r="A12914">
        <v>823094</v>
      </c>
      <c r="B12914">
        <v>2020</v>
      </c>
      <c r="C12914" t="s">
        <v>5546</v>
      </c>
      <c r="D12914">
        <v>2750.5880000000002</v>
      </c>
      <c r="E12914">
        <v>-493.22300000000001</v>
      </c>
      <c r="F12914">
        <v>1146</v>
      </c>
      <c r="I12914">
        <f>IFERROR(VLOOKUP(H12914,ticker_cik_sic_ind!$J$1:$K$2838,2,FALSE),A12914)</f>
        <v>823094</v>
      </c>
      <c r="J12914">
        <f t="shared" si="201"/>
        <v>0</v>
      </c>
      <c r="L12914" s="4">
        <f>VLOOKUP(A12914,ticker_cik_sic_ind!$B$1:$H$2872,7,FALSE)</f>
        <v>43752</v>
      </c>
    </row>
    <row r="12915" spans="1:12" x14ac:dyDescent="0.25">
      <c r="A12915">
        <v>912463</v>
      </c>
      <c r="B12915">
        <v>2020</v>
      </c>
      <c r="C12915" t="s">
        <v>5546</v>
      </c>
      <c r="D12915">
        <v>2402.2040000000002</v>
      </c>
      <c r="E12915">
        <v>-577.57899999999995</v>
      </c>
      <c r="F12915">
        <v>1147</v>
      </c>
      <c r="I12915">
        <f>IFERROR(VLOOKUP(H12915,ticker_cik_sic_ind!$J$1:$K$2838,2,FALSE),A12915)</f>
        <v>912463</v>
      </c>
      <c r="J12915">
        <f t="shared" si="201"/>
        <v>0</v>
      </c>
      <c r="L12915" s="4">
        <f>VLOOKUP(A12915,ticker_cik_sic_ind!$B$1:$H$2872,7,FALSE)</f>
        <v>2958100</v>
      </c>
    </row>
    <row r="12916" spans="1:12" x14ac:dyDescent="0.25">
      <c r="A12916">
        <v>1504461</v>
      </c>
      <c r="B12916">
        <v>2020</v>
      </c>
      <c r="C12916" t="s">
        <v>5546</v>
      </c>
      <c r="D12916">
        <v>6394.9049999999997</v>
      </c>
      <c r="E12916">
        <v>0</v>
      </c>
      <c r="F12916">
        <v>1148</v>
      </c>
      <c r="I12916">
        <f>IFERROR(VLOOKUP(H12916,ticker_cik_sic_ind!$J$1:$K$2838,2,FALSE),A12916)</f>
        <v>1504461</v>
      </c>
      <c r="J12916">
        <f t="shared" si="201"/>
        <v>0</v>
      </c>
      <c r="L12916" s="4">
        <f>VLOOKUP(A12916,ticker_cik_sic_ind!$B$1:$H$2872,7,FALSE)</f>
        <v>2958100</v>
      </c>
    </row>
    <row r="12917" spans="1:12" x14ac:dyDescent="0.25">
      <c r="A12917">
        <v>1037646</v>
      </c>
      <c r="B12917">
        <v>2020</v>
      </c>
      <c r="C12917" t="s">
        <v>5546</v>
      </c>
      <c r="D12917">
        <v>2660.8580000000002</v>
      </c>
      <c r="E12917">
        <v>-504.08600000000001</v>
      </c>
      <c r="F12917">
        <v>1149</v>
      </c>
      <c r="I12917">
        <f>IFERROR(VLOOKUP(H12917,ticker_cik_sic_ind!$J$1:$K$2838,2,FALSE),A12917)</f>
        <v>1037646</v>
      </c>
      <c r="J12917">
        <f t="shared" si="201"/>
        <v>0</v>
      </c>
      <c r="L12917" s="4">
        <f>VLOOKUP(A12917,ticker_cik_sic_ind!$B$1:$H$2872,7,FALSE)</f>
        <v>2958100</v>
      </c>
    </row>
    <row r="12918" spans="1:12" x14ac:dyDescent="0.25">
      <c r="A12918">
        <v>1615817</v>
      </c>
      <c r="B12918">
        <v>2020</v>
      </c>
      <c r="C12918" t="s">
        <v>5546</v>
      </c>
      <c r="D12918">
        <v>1330.087</v>
      </c>
      <c r="E12918">
        <v>-1032.029</v>
      </c>
      <c r="F12918">
        <v>1150</v>
      </c>
      <c r="I12918">
        <f>IFERROR(VLOOKUP(H12918,ticker_cik_sic_ind!$J$1:$K$2838,2,FALSE),A12918)</f>
        <v>1615817</v>
      </c>
      <c r="J12918">
        <f t="shared" si="201"/>
        <v>0</v>
      </c>
      <c r="L12918" s="4">
        <f>VLOOKUP(A12918,ticker_cik_sic_ind!$B$1:$H$2872,7,FALSE)</f>
        <v>43768</v>
      </c>
    </row>
    <row r="12919" spans="1:12" x14ac:dyDescent="0.25">
      <c r="A12919">
        <v>215466</v>
      </c>
      <c r="B12919">
        <v>2020</v>
      </c>
      <c r="C12919" t="s">
        <v>5546</v>
      </c>
      <c r="D12919">
        <v>1677.23</v>
      </c>
      <c r="E12919">
        <v>-846.44600000000003</v>
      </c>
      <c r="F12919">
        <v>1151</v>
      </c>
      <c r="I12919">
        <f>IFERROR(VLOOKUP(H12919,ticker_cik_sic_ind!$J$1:$K$2838,2,FALSE),A12919)</f>
        <v>215466</v>
      </c>
      <c r="J12919">
        <f t="shared" si="201"/>
        <v>0</v>
      </c>
      <c r="L12919" s="4">
        <f>VLOOKUP(A12919,ticker_cik_sic_ind!$B$1:$H$2872,7,FALSE)</f>
        <v>2958100</v>
      </c>
    </row>
    <row r="12920" spans="1:12" x14ac:dyDescent="0.25">
      <c r="A12920">
        <v>1750</v>
      </c>
      <c r="B12920">
        <v>2020</v>
      </c>
      <c r="C12920" t="s">
        <v>5546</v>
      </c>
      <c r="D12920">
        <v>1517.2</v>
      </c>
      <c r="E12920">
        <v>-905.9</v>
      </c>
      <c r="F12920">
        <v>1151</v>
      </c>
      <c r="I12920">
        <f>IFERROR(VLOOKUP(H12920,ticker_cik_sic_ind!$J$1:$K$2838,2,FALSE),A12920)</f>
        <v>1750</v>
      </c>
      <c r="J12920">
        <f t="shared" si="201"/>
        <v>0</v>
      </c>
      <c r="L12920" s="4">
        <f>VLOOKUP(A12920,ticker_cik_sic_ind!$B$1:$H$2872,7,FALSE)</f>
        <v>2958100</v>
      </c>
    </row>
    <row r="12921" spans="1:12" x14ac:dyDescent="0.25">
      <c r="A12921">
        <v>1507079</v>
      </c>
      <c r="B12921">
        <v>2020</v>
      </c>
      <c r="C12921" t="s">
        <v>5546</v>
      </c>
      <c r="D12921">
        <v>2011.124</v>
      </c>
      <c r="E12921">
        <v>-670.88800000000003</v>
      </c>
      <c r="F12921">
        <v>1153</v>
      </c>
      <c r="I12921">
        <f>IFERROR(VLOOKUP(H12921,ticker_cik_sic_ind!$J$1:$K$2838,2,FALSE),A12921)</f>
        <v>1507079</v>
      </c>
      <c r="J12921">
        <f t="shared" si="201"/>
        <v>0</v>
      </c>
      <c r="L12921" s="4">
        <f>VLOOKUP(A12921,ticker_cik_sic_ind!$B$1:$H$2872,7,FALSE)</f>
        <v>2958100</v>
      </c>
    </row>
    <row r="12922" spans="1:12" x14ac:dyDescent="0.25">
      <c r="A12922">
        <v>1042893</v>
      </c>
      <c r="B12922">
        <v>2020</v>
      </c>
      <c r="C12922" t="s">
        <v>5546</v>
      </c>
      <c r="D12922">
        <v>1201.9010000000001</v>
      </c>
      <c r="E12922">
        <v>-1097.1279999999999</v>
      </c>
      <c r="F12922">
        <v>1154</v>
      </c>
      <c r="I12922">
        <f>IFERROR(VLOOKUP(H12922,ticker_cik_sic_ind!$J$1:$K$2838,2,FALSE),A12922)</f>
        <v>1042893</v>
      </c>
      <c r="J12922">
        <f t="shared" si="201"/>
        <v>0</v>
      </c>
      <c r="L12922" s="4">
        <f>VLOOKUP(A12922,ticker_cik_sic_ind!$B$1:$H$2872,7,FALSE)</f>
        <v>2958100</v>
      </c>
    </row>
    <row r="12923" spans="1:12" x14ac:dyDescent="0.25">
      <c r="A12923">
        <v>1124140</v>
      </c>
      <c r="B12923">
        <v>2020</v>
      </c>
      <c r="C12923" t="s">
        <v>5546</v>
      </c>
      <c r="D12923">
        <v>1781.943</v>
      </c>
      <c r="E12923">
        <v>-765.53200000000004</v>
      </c>
      <c r="F12923">
        <v>1155</v>
      </c>
      <c r="I12923">
        <f>IFERROR(VLOOKUP(H12923,ticker_cik_sic_ind!$J$1:$K$2838,2,FALSE),A12923)</f>
        <v>1124140</v>
      </c>
      <c r="J12923">
        <f t="shared" si="201"/>
        <v>0</v>
      </c>
      <c r="L12923" s="4">
        <f>VLOOKUP(A12923,ticker_cik_sic_ind!$B$1:$H$2872,7,FALSE)</f>
        <v>2958100</v>
      </c>
    </row>
    <row r="12924" spans="1:12" x14ac:dyDescent="0.25">
      <c r="A12924">
        <v>808450</v>
      </c>
      <c r="B12924">
        <v>2020</v>
      </c>
      <c r="C12924" t="s">
        <v>5546</v>
      </c>
      <c r="D12924">
        <v>7294</v>
      </c>
      <c r="E12924">
        <v>3660</v>
      </c>
      <c r="F12924">
        <v>1155</v>
      </c>
      <c r="I12924">
        <f>IFERROR(VLOOKUP(H12924,ticker_cik_sic_ind!$J$1:$K$2838,2,FALSE),A12924)</f>
        <v>808450</v>
      </c>
      <c r="J12924">
        <f t="shared" si="201"/>
        <v>0</v>
      </c>
      <c r="L12924" s="4">
        <f>VLOOKUP(A12924,ticker_cik_sic_ind!$B$1:$H$2872,7,FALSE)</f>
        <v>2958100</v>
      </c>
    </row>
    <row r="12925" spans="1:12" x14ac:dyDescent="0.25">
      <c r="A12925">
        <v>1421182</v>
      </c>
      <c r="B12925">
        <v>2020</v>
      </c>
      <c r="C12925" t="s">
        <v>5546</v>
      </c>
      <c r="D12925">
        <v>1659</v>
      </c>
      <c r="E12925">
        <v>-835</v>
      </c>
      <c r="F12925">
        <v>1155</v>
      </c>
      <c r="I12925">
        <f>IFERROR(VLOOKUP(H12925,ticker_cik_sic_ind!$J$1:$K$2838,2,FALSE),A12925)</f>
        <v>1421182</v>
      </c>
      <c r="J12925">
        <f t="shared" si="201"/>
        <v>0</v>
      </c>
      <c r="L12925" s="4">
        <f>VLOOKUP(A12925,ticker_cik_sic_ind!$B$1:$H$2872,7,FALSE)</f>
        <v>2958100</v>
      </c>
    </row>
    <row r="12926" spans="1:12" x14ac:dyDescent="0.25">
      <c r="A12926">
        <v>1111335</v>
      </c>
      <c r="B12926">
        <v>2020</v>
      </c>
      <c r="C12926" t="s">
        <v>5546</v>
      </c>
      <c r="D12926">
        <v>2192</v>
      </c>
      <c r="E12926">
        <v>-593</v>
      </c>
      <c r="F12926">
        <v>1158</v>
      </c>
      <c r="I12926">
        <f>IFERROR(VLOOKUP(H12926,ticker_cik_sic_ind!$J$1:$K$2838,2,FALSE),A12926)</f>
        <v>1111335</v>
      </c>
      <c r="J12926">
        <f t="shared" si="201"/>
        <v>0</v>
      </c>
      <c r="L12926" s="4">
        <f>VLOOKUP(A12926,ticker_cik_sic_ind!$B$1:$H$2872,7,FALSE)</f>
        <v>2958100</v>
      </c>
    </row>
    <row r="12927" spans="1:12" x14ac:dyDescent="0.25">
      <c r="A12927">
        <v>40888</v>
      </c>
      <c r="B12927">
        <v>2020</v>
      </c>
      <c r="C12927" t="s">
        <v>5546</v>
      </c>
      <c r="D12927">
        <v>2549</v>
      </c>
      <c r="E12927">
        <v>-521</v>
      </c>
      <c r="F12927">
        <v>1158</v>
      </c>
      <c r="I12927">
        <f>IFERROR(VLOOKUP(H12927,ticker_cik_sic_ind!$J$1:$K$2838,2,FALSE),A12927)</f>
        <v>40888</v>
      </c>
      <c r="J12927">
        <f t="shared" si="201"/>
        <v>0</v>
      </c>
      <c r="L12927" s="4">
        <f>VLOOKUP(A12927,ticker_cik_sic_ind!$B$1:$H$2872,7,FALSE)</f>
        <v>2958100</v>
      </c>
    </row>
    <row r="12928" spans="1:12" x14ac:dyDescent="0.25">
      <c r="A12928">
        <v>1037676</v>
      </c>
      <c r="B12928">
        <v>2020</v>
      </c>
      <c r="C12928" t="s">
        <v>5546</v>
      </c>
      <c r="D12928">
        <v>1889.53</v>
      </c>
      <c r="E12928">
        <v>-697.95</v>
      </c>
      <c r="F12928">
        <v>1160</v>
      </c>
      <c r="I12928">
        <f>IFERROR(VLOOKUP(H12928,ticker_cik_sic_ind!$J$1:$K$2838,2,FALSE),A12928)</f>
        <v>1037676</v>
      </c>
      <c r="J12928">
        <f t="shared" si="201"/>
        <v>0</v>
      </c>
      <c r="L12928" s="4">
        <f>VLOOKUP(A12928,ticker_cik_sic_ind!$B$1:$H$2872,7,FALSE)</f>
        <v>2958100</v>
      </c>
    </row>
    <row r="12929" spans="1:12" x14ac:dyDescent="0.25">
      <c r="A12929">
        <v>1378718</v>
      </c>
      <c r="B12929">
        <v>2020</v>
      </c>
      <c r="C12929" t="s">
        <v>5546</v>
      </c>
      <c r="D12929">
        <v>1836.183</v>
      </c>
      <c r="E12929">
        <v>-726.09199999999998</v>
      </c>
      <c r="F12929">
        <v>1160</v>
      </c>
      <c r="I12929">
        <f>IFERROR(VLOOKUP(H12929,ticker_cik_sic_ind!$J$1:$K$2838,2,FALSE),A12929)</f>
        <v>1378718</v>
      </c>
      <c r="J12929">
        <f t="shared" si="201"/>
        <v>0</v>
      </c>
      <c r="L12929" s="4">
        <f>VLOOKUP(A12929,ticker_cik_sic_ind!$B$1:$H$2872,7,FALSE)</f>
        <v>43839</v>
      </c>
    </row>
    <row r="12930" spans="1:12" x14ac:dyDescent="0.25">
      <c r="A12930">
        <v>1333274</v>
      </c>
      <c r="B12930">
        <v>2020</v>
      </c>
      <c r="C12930" t="s">
        <v>5546</v>
      </c>
      <c r="D12930">
        <v>2029.777</v>
      </c>
      <c r="E12930">
        <v>-646.52499999999998</v>
      </c>
      <c r="F12930">
        <v>1162</v>
      </c>
      <c r="I12930">
        <f>IFERROR(VLOOKUP(H12930,ticker_cik_sic_ind!$J$1:$K$2838,2,FALSE),A12930)</f>
        <v>1333274</v>
      </c>
      <c r="J12930">
        <f t="shared" si="201"/>
        <v>0</v>
      </c>
      <c r="L12930" s="4" t="e">
        <f>VLOOKUP(A12930,ticker_cik_sic_ind!$B$1:$H$2872,7,FALSE)</f>
        <v>#N/A</v>
      </c>
    </row>
    <row r="12931" spans="1:12" x14ac:dyDescent="0.25">
      <c r="A12931">
        <v>937556</v>
      </c>
      <c r="B12931">
        <v>2020</v>
      </c>
      <c r="C12931" t="s">
        <v>5546</v>
      </c>
      <c r="D12931">
        <v>1229.846</v>
      </c>
      <c r="E12931">
        <v>-1039.874</v>
      </c>
      <c r="F12931">
        <v>1163</v>
      </c>
      <c r="I12931">
        <f>IFERROR(VLOOKUP(H12931,ticker_cik_sic_ind!$J$1:$K$2838,2,FALSE),A12931)</f>
        <v>937556</v>
      </c>
      <c r="J12931">
        <f t="shared" ref="J12931:J12994" si="202">IF(OR(AND(C12931="financial",F12931&lt;$L$1),AND(C12931="non_financial",F12931&lt;$M$1)),1,0)</f>
        <v>0</v>
      </c>
      <c r="L12931" s="4">
        <f>VLOOKUP(A12931,ticker_cik_sic_ind!$B$1:$H$2872,7,FALSE)</f>
        <v>2958100</v>
      </c>
    </row>
    <row r="12932" spans="1:12" x14ac:dyDescent="0.25">
      <c r="A12932">
        <v>1619954</v>
      </c>
      <c r="B12932">
        <v>2020</v>
      </c>
      <c r="C12932" t="s">
        <v>5546</v>
      </c>
      <c r="D12932">
        <v>1940.952</v>
      </c>
      <c r="E12932">
        <v>-666.13400000000001</v>
      </c>
      <c r="F12932">
        <v>1163</v>
      </c>
      <c r="I12932">
        <f>IFERROR(VLOOKUP(H12932,ticker_cik_sic_ind!$J$1:$K$2838,2,FALSE),A12932)</f>
        <v>1619954</v>
      </c>
      <c r="J12932">
        <f t="shared" si="202"/>
        <v>0</v>
      </c>
      <c r="L12932" s="4">
        <f>VLOOKUP(A12932,ticker_cik_sic_ind!$B$1:$H$2872,7,FALSE)</f>
        <v>2958100</v>
      </c>
    </row>
    <row r="12933" spans="1:12" x14ac:dyDescent="0.25">
      <c r="A12933">
        <v>912093</v>
      </c>
      <c r="B12933">
        <v>2020</v>
      </c>
      <c r="C12933" t="s">
        <v>5546</v>
      </c>
      <c r="D12933">
        <v>1815.1</v>
      </c>
      <c r="E12933">
        <v>-725.8</v>
      </c>
      <c r="F12933">
        <v>1165</v>
      </c>
      <c r="I12933">
        <f>IFERROR(VLOOKUP(H12933,ticker_cik_sic_ind!$J$1:$K$2838,2,FALSE),A12933)</f>
        <v>912093</v>
      </c>
      <c r="J12933">
        <f t="shared" si="202"/>
        <v>0</v>
      </c>
      <c r="L12933" s="4">
        <f>VLOOKUP(A12933,ticker_cik_sic_ind!$B$1:$H$2872,7,FALSE)</f>
        <v>2958100</v>
      </c>
    </row>
    <row r="12934" spans="1:12" x14ac:dyDescent="0.25">
      <c r="A12934">
        <v>94049</v>
      </c>
      <c r="B12934">
        <v>2020</v>
      </c>
      <c r="C12934" t="s">
        <v>5546</v>
      </c>
      <c r="D12934">
        <v>1528.9680000000001</v>
      </c>
      <c r="E12934">
        <v>-858.39700000000005</v>
      </c>
      <c r="F12934">
        <v>1166</v>
      </c>
      <c r="I12934">
        <f>IFERROR(VLOOKUP(H12934,ticker_cik_sic_ind!$J$1:$K$2838,2,FALSE),A12934)</f>
        <v>94049</v>
      </c>
      <c r="J12934">
        <f t="shared" si="202"/>
        <v>0</v>
      </c>
      <c r="L12934" s="4">
        <f>VLOOKUP(A12934,ticker_cik_sic_ind!$B$1:$H$2872,7,FALSE)</f>
        <v>2958100</v>
      </c>
    </row>
    <row r="12935" spans="1:12" x14ac:dyDescent="0.25">
      <c r="A12935">
        <v>917273</v>
      </c>
      <c r="B12935">
        <v>2020</v>
      </c>
      <c r="C12935" t="s">
        <v>5546</v>
      </c>
      <c r="D12935">
        <v>1312.1610000000001</v>
      </c>
      <c r="E12935">
        <v>-973.226</v>
      </c>
      <c r="F12935">
        <v>1166</v>
      </c>
      <c r="I12935">
        <f>IFERROR(VLOOKUP(H12935,ticker_cik_sic_ind!$J$1:$K$2838,2,FALSE),A12935)</f>
        <v>917273</v>
      </c>
      <c r="J12935">
        <f t="shared" si="202"/>
        <v>0</v>
      </c>
      <c r="L12935" s="4">
        <f>VLOOKUP(A12935,ticker_cik_sic_ind!$B$1:$H$2872,7,FALSE)</f>
        <v>2958100</v>
      </c>
    </row>
    <row r="12936" spans="1:12" x14ac:dyDescent="0.25">
      <c r="A12936">
        <v>84839</v>
      </c>
      <c r="B12936">
        <v>2020</v>
      </c>
      <c r="C12936" t="s">
        <v>5546</v>
      </c>
      <c r="D12936">
        <v>1729.777</v>
      </c>
      <c r="E12936">
        <v>-752.26400000000001</v>
      </c>
      <c r="F12936">
        <v>1168</v>
      </c>
      <c r="I12936">
        <f>IFERROR(VLOOKUP(H12936,ticker_cik_sic_ind!$J$1:$K$2838,2,FALSE),A12936)</f>
        <v>84839</v>
      </c>
      <c r="J12936">
        <f t="shared" si="202"/>
        <v>0</v>
      </c>
      <c r="L12936" s="4">
        <f>VLOOKUP(A12936,ticker_cik_sic_ind!$B$1:$H$2872,7,FALSE)</f>
        <v>2958100</v>
      </c>
    </row>
    <row r="12937" spans="1:12" x14ac:dyDescent="0.25">
      <c r="A12937">
        <v>1142750</v>
      </c>
      <c r="B12937">
        <v>2020</v>
      </c>
      <c r="C12937" t="s">
        <v>5546</v>
      </c>
      <c r="D12937">
        <v>1856.088</v>
      </c>
      <c r="E12937">
        <v>-680.44</v>
      </c>
      <c r="F12937">
        <v>1169</v>
      </c>
      <c r="I12937">
        <f>IFERROR(VLOOKUP(H12937,ticker_cik_sic_ind!$J$1:$K$2838,2,FALSE),A12937)</f>
        <v>1142750</v>
      </c>
      <c r="J12937">
        <f t="shared" si="202"/>
        <v>0</v>
      </c>
      <c r="L12937" s="4">
        <f>VLOOKUP(A12937,ticker_cik_sic_ind!$B$1:$H$2872,7,FALSE)</f>
        <v>42669</v>
      </c>
    </row>
    <row r="12938" spans="1:12" x14ac:dyDescent="0.25">
      <c r="A12938">
        <v>1054905</v>
      </c>
      <c r="B12938">
        <v>2020</v>
      </c>
      <c r="C12938" t="s">
        <v>5546</v>
      </c>
      <c r="D12938">
        <v>1489.6</v>
      </c>
      <c r="E12938">
        <v>-863.1</v>
      </c>
      <c r="F12938">
        <v>1170</v>
      </c>
      <c r="I12938">
        <f>IFERROR(VLOOKUP(H12938,ticker_cik_sic_ind!$J$1:$K$2838,2,FALSE),A12938)</f>
        <v>1054905</v>
      </c>
      <c r="J12938">
        <f t="shared" si="202"/>
        <v>0</v>
      </c>
      <c r="L12938" s="4">
        <f>VLOOKUP(A12938,ticker_cik_sic_ind!$B$1:$H$2872,7,FALSE)</f>
        <v>2958100</v>
      </c>
    </row>
    <row r="12939" spans="1:12" x14ac:dyDescent="0.25">
      <c r="A12939">
        <v>1227654</v>
      </c>
      <c r="B12939">
        <v>2020</v>
      </c>
      <c r="C12939" t="s">
        <v>5546</v>
      </c>
      <c r="D12939">
        <v>2320.9</v>
      </c>
      <c r="E12939">
        <v>-522.9</v>
      </c>
      <c r="F12939">
        <v>1171</v>
      </c>
      <c r="I12939">
        <f>IFERROR(VLOOKUP(H12939,ticker_cik_sic_ind!$J$1:$K$2838,2,FALSE),A12939)</f>
        <v>1227654</v>
      </c>
      <c r="J12939">
        <f t="shared" si="202"/>
        <v>0</v>
      </c>
      <c r="L12939" s="4">
        <f>VLOOKUP(A12939,ticker_cik_sic_ind!$B$1:$H$2872,7,FALSE)</f>
        <v>2958100</v>
      </c>
    </row>
    <row r="12940" spans="1:12" x14ac:dyDescent="0.25">
      <c r="A12940">
        <v>1405495</v>
      </c>
      <c r="B12940">
        <v>2020</v>
      </c>
      <c r="C12940" t="s">
        <v>5546</v>
      </c>
      <c r="D12940">
        <v>1545.066</v>
      </c>
      <c r="E12940">
        <v>-800.24</v>
      </c>
      <c r="F12940">
        <v>1172</v>
      </c>
      <c r="I12940">
        <f>IFERROR(VLOOKUP(H12940,ticker_cik_sic_ind!$J$1:$K$2838,2,FALSE),A12940)</f>
        <v>1405495</v>
      </c>
      <c r="J12940">
        <f t="shared" si="202"/>
        <v>0</v>
      </c>
      <c r="L12940" s="4">
        <f>VLOOKUP(A12940,ticker_cik_sic_ind!$B$1:$H$2872,7,FALSE)</f>
        <v>2958100</v>
      </c>
    </row>
    <row r="12941" spans="1:12" x14ac:dyDescent="0.25">
      <c r="A12941">
        <v>816956</v>
      </c>
      <c r="B12941">
        <v>2020</v>
      </c>
      <c r="C12941" t="s">
        <v>5546</v>
      </c>
      <c r="D12941">
        <v>1759.403</v>
      </c>
      <c r="E12941">
        <v>-697.00900000000001</v>
      </c>
      <c r="F12941">
        <v>1173</v>
      </c>
      <c r="I12941">
        <f>IFERROR(VLOOKUP(H12941,ticker_cik_sic_ind!$J$1:$K$2838,2,FALSE),A12941)</f>
        <v>816956</v>
      </c>
      <c r="J12941">
        <f t="shared" si="202"/>
        <v>0</v>
      </c>
      <c r="L12941" s="4">
        <f>VLOOKUP(A12941,ticker_cik_sic_ind!$B$1:$H$2872,7,FALSE)</f>
        <v>2958100</v>
      </c>
    </row>
    <row r="12942" spans="1:12" x14ac:dyDescent="0.25">
      <c r="A12942">
        <v>764065</v>
      </c>
      <c r="B12942">
        <v>2020</v>
      </c>
      <c r="C12942" t="s">
        <v>5546</v>
      </c>
      <c r="D12942">
        <v>3393.2</v>
      </c>
      <c r="E12942">
        <v>-285.60000000000002</v>
      </c>
      <c r="F12942">
        <v>1174</v>
      </c>
      <c r="I12942">
        <f>IFERROR(VLOOKUP(H12942,ticker_cik_sic_ind!$J$1:$K$2838,2,FALSE),A12942)</f>
        <v>764065</v>
      </c>
      <c r="J12942">
        <f t="shared" si="202"/>
        <v>0</v>
      </c>
      <c r="L12942" s="4">
        <f>VLOOKUP(A12942,ticker_cik_sic_ind!$B$1:$H$2872,7,FALSE)</f>
        <v>2958100</v>
      </c>
    </row>
    <row r="12943" spans="1:12" x14ac:dyDescent="0.25">
      <c r="A12943">
        <v>1324948</v>
      </c>
      <c r="B12943">
        <v>2020</v>
      </c>
      <c r="C12943" t="s">
        <v>5546</v>
      </c>
      <c r="D12943">
        <v>1191.934</v>
      </c>
      <c r="E12943">
        <v>-997.34900000000005</v>
      </c>
      <c r="F12943">
        <v>1174</v>
      </c>
      <c r="I12943">
        <f>IFERROR(VLOOKUP(H12943,ticker_cik_sic_ind!$J$1:$K$2838,2,FALSE),A12943)</f>
        <v>1324948</v>
      </c>
      <c r="J12943">
        <f t="shared" si="202"/>
        <v>0</v>
      </c>
      <c r="L12943" s="4">
        <f>VLOOKUP(A12943,ticker_cik_sic_ind!$B$1:$H$2872,7,FALSE)</f>
        <v>2958100</v>
      </c>
    </row>
    <row r="12944" spans="1:12" x14ac:dyDescent="0.25">
      <c r="A12944">
        <v>1328581</v>
      </c>
      <c r="B12944">
        <v>2020</v>
      </c>
      <c r="C12944" t="s">
        <v>5546</v>
      </c>
      <c r="D12944">
        <v>1732.8109999999999</v>
      </c>
      <c r="E12944">
        <v>-705.02099999999996</v>
      </c>
      <c r="F12944">
        <v>1176</v>
      </c>
      <c r="I12944">
        <f>IFERROR(VLOOKUP(H12944,ticker_cik_sic_ind!$J$1:$K$2838,2,FALSE),A12944)</f>
        <v>1328581</v>
      </c>
      <c r="J12944">
        <f t="shared" si="202"/>
        <v>0</v>
      </c>
      <c r="L12944" s="4">
        <f>VLOOKUP(A12944,ticker_cik_sic_ind!$B$1:$H$2872,7,FALSE)</f>
        <v>2958100</v>
      </c>
    </row>
    <row r="12945" spans="1:12" x14ac:dyDescent="0.25">
      <c r="A12945">
        <v>893691</v>
      </c>
      <c r="B12945">
        <v>2020</v>
      </c>
      <c r="C12945" t="s">
        <v>5546</v>
      </c>
      <c r="D12945">
        <v>1925.798</v>
      </c>
      <c r="E12945">
        <v>-614.57100000000003</v>
      </c>
      <c r="F12945">
        <v>1177</v>
      </c>
      <c r="I12945">
        <f>IFERROR(VLOOKUP(H12945,ticker_cik_sic_ind!$J$1:$K$2838,2,FALSE),A12945)</f>
        <v>893691</v>
      </c>
      <c r="J12945">
        <f t="shared" si="202"/>
        <v>0</v>
      </c>
      <c r="L12945" s="4">
        <f>VLOOKUP(A12945,ticker_cik_sic_ind!$B$1:$H$2872,7,FALSE)</f>
        <v>2958100</v>
      </c>
    </row>
    <row r="12946" spans="1:12" x14ac:dyDescent="0.25">
      <c r="A12946">
        <v>894405</v>
      </c>
      <c r="B12946">
        <v>2020</v>
      </c>
      <c r="C12946" t="s">
        <v>5546</v>
      </c>
      <c r="D12946">
        <v>1633.9269999999999</v>
      </c>
      <c r="E12946">
        <v>-743.15899999999999</v>
      </c>
      <c r="F12946">
        <v>1178</v>
      </c>
      <c r="I12946">
        <f>IFERROR(VLOOKUP(H12946,ticker_cik_sic_ind!$J$1:$K$2838,2,FALSE),A12946)</f>
        <v>894405</v>
      </c>
      <c r="J12946">
        <f t="shared" si="202"/>
        <v>0</v>
      </c>
      <c r="L12946" s="4">
        <f>VLOOKUP(A12946,ticker_cik_sic_ind!$B$1:$H$2872,7,FALSE)</f>
        <v>2958100</v>
      </c>
    </row>
    <row r="12947" spans="1:12" x14ac:dyDescent="0.25">
      <c r="A12947">
        <v>1603923</v>
      </c>
      <c r="B12947">
        <v>2020</v>
      </c>
      <c r="C12947" t="s">
        <v>5546</v>
      </c>
      <c r="D12947">
        <v>6381</v>
      </c>
      <c r="E12947">
        <v>4389</v>
      </c>
      <c r="F12947">
        <v>1179</v>
      </c>
      <c r="I12947">
        <f>IFERROR(VLOOKUP(H12947,ticker_cik_sic_ind!$J$1:$K$2838,2,FALSE),A12947)</f>
        <v>1603923</v>
      </c>
      <c r="J12947">
        <f t="shared" si="202"/>
        <v>0</v>
      </c>
      <c r="L12947" s="4">
        <f>VLOOKUP(A12947,ticker_cik_sic_ind!$B$1:$H$2872,7,FALSE)</f>
        <v>1</v>
      </c>
    </row>
    <row r="12948" spans="1:12" x14ac:dyDescent="0.25">
      <c r="A12948">
        <v>84748</v>
      </c>
      <c r="B12948">
        <v>2020</v>
      </c>
      <c r="C12948" t="s">
        <v>5546</v>
      </c>
      <c r="D12948">
        <v>1307.3530000000001</v>
      </c>
      <c r="E12948">
        <v>-897.51400000000001</v>
      </c>
      <c r="F12948">
        <v>1180</v>
      </c>
      <c r="I12948">
        <f>IFERROR(VLOOKUP(H12948,ticker_cik_sic_ind!$J$1:$K$2838,2,FALSE),A12948)</f>
        <v>84748</v>
      </c>
      <c r="J12948">
        <f t="shared" si="202"/>
        <v>0</v>
      </c>
      <c r="L12948" s="4">
        <f>VLOOKUP(A12948,ticker_cik_sic_ind!$B$1:$H$2872,7,FALSE)</f>
        <v>2958100</v>
      </c>
    </row>
    <row r="12949" spans="1:12" x14ac:dyDescent="0.25">
      <c r="A12949">
        <v>16160</v>
      </c>
      <c r="B12949">
        <v>2020</v>
      </c>
      <c r="C12949" t="s">
        <v>5546</v>
      </c>
      <c r="D12949">
        <v>1156.278</v>
      </c>
      <c r="E12949">
        <v>-989.80600000000004</v>
      </c>
      <c r="F12949">
        <v>1181</v>
      </c>
      <c r="I12949">
        <f>IFERROR(VLOOKUP(H12949,ticker_cik_sic_ind!$J$1:$K$2838,2,FALSE),A12949)</f>
        <v>16160</v>
      </c>
      <c r="J12949">
        <f t="shared" si="202"/>
        <v>0</v>
      </c>
      <c r="L12949" s="4">
        <f>VLOOKUP(A12949,ticker_cik_sic_ind!$B$1:$H$2872,7,FALSE)</f>
        <v>2958100</v>
      </c>
    </row>
    <row r="12950" spans="1:12" x14ac:dyDescent="0.25">
      <c r="A12950">
        <v>887905</v>
      </c>
      <c r="B12950">
        <v>2020</v>
      </c>
      <c r="C12950" t="s">
        <v>5546</v>
      </c>
      <c r="D12950">
        <v>1499.48</v>
      </c>
      <c r="E12950">
        <v>-787.61</v>
      </c>
      <c r="F12950">
        <v>1182</v>
      </c>
      <c r="I12950">
        <f>IFERROR(VLOOKUP(H12950,ticker_cik_sic_ind!$J$1:$K$2838,2,FALSE),A12950)</f>
        <v>887905</v>
      </c>
      <c r="J12950">
        <f t="shared" si="202"/>
        <v>0</v>
      </c>
      <c r="L12950" s="4">
        <f>VLOOKUP(A12950,ticker_cik_sic_ind!$B$1:$H$2872,7,FALSE)</f>
        <v>2958100</v>
      </c>
    </row>
    <row r="12951" spans="1:12" x14ac:dyDescent="0.25">
      <c r="A12951">
        <v>66570</v>
      </c>
      <c r="B12951">
        <v>2020</v>
      </c>
      <c r="C12951" t="s">
        <v>5546</v>
      </c>
      <c r="D12951">
        <v>1713.856</v>
      </c>
      <c r="E12951">
        <v>-691.14700000000005</v>
      </c>
      <c r="F12951">
        <v>1183</v>
      </c>
      <c r="I12951">
        <f>IFERROR(VLOOKUP(H12951,ticker_cik_sic_ind!$J$1:$K$2838,2,FALSE),A12951)</f>
        <v>66570</v>
      </c>
      <c r="J12951">
        <f t="shared" si="202"/>
        <v>0</v>
      </c>
      <c r="L12951" s="4">
        <f>VLOOKUP(A12951,ticker_cik_sic_ind!$B$1:$H$2872,7,FALSE)</f>
        <v>2958100</v>
      </c>
    </row>
    <row r="12952" spans="1:12" x14ac:dyDescent="0.25">
      <c r="A12952">
        <v>1428336</v>
      </c>
      <c r="B12952">
        <v>2020</v>
      </c>
      <c r="C12952" t="s">
        <v>5546</v>
      </c>
      <c r="D12952">
        <v>1098.3399999999999</v>
      </c>
      <c r="E12952">
        <v>-1017.0309999999999</v>
      </c>
      <c r="F12952">
        <v>1183</v>
      </c>
      <c r="I12952">
        <f>IFERROR(VLOOKUP(H12952,ticker_cik_sic_ind!$J$1:$K$2838,2,FALSE),A12952)</f>
        <v>1428336</v>
      </c>
      <c r="J12952">
        <f t="shared" si="202"/>
        <v>0</v>
      </c>
      <c r="L12952" s="4">
        <f>VLOOKUP(A12952,ticker_cik_sic_ind!$B$1:$H$2872,7,FALSE)</f>
        <v>2958100</v>
      </c>
    </row>
    <row r="12953" spans="1:12" x14ac:dyDescent="0.25">
      <c r="A12953">
        <v>742278</v>
      </c>
      <c r="B12953">
        <v>2020</v>
      </c>
      <c r="C12953" t="s">
        <v>5546</v>
      </c>
      <c r="D12953">
        <v>1223.9670000000001</v>
      </c>
      <c r="E12953">
        <v>-921.67499999999995</v>
      </c>
      <c r="F12953">
        <v>1185</v>
      </c>
      <c r="I12953">
        <f>IFERROR(VLOOKUP(H12953,ticker_cik_sic_ind!$J$1:$K$2838,2,FALSE),A12953)</f>
        <v>742278</v>
      </c>
      <c r="J12953">
        <f t="shared" si="202"/>
        <v>0</v>
      </c>
      <c r="L12953" s="4">
        <f>VLOOKUP(A12953,ticker_cik_sic_ind!$B$1:$H$2872,7,FALSE)</f>
        <v>2958100</v>
      </c>
    </row>
    <row r="12954" spans="1:12" x14ac:dyDescent="0.25">
      <c r="A12954">
        <v>78890</v>
      </c>
      <c r="B12954">
        <v>2020</v>
      </c>
      <c r="C12954" t="s">
        <v>5546</v>
      </c>
      <c r="D12954">
        <v>3732.4</v>
      </c>
      <c r="E12954">
        <v>-209.7</v>
      </c>
      <c r="F12954">
        <v>1185</v>
      </c>
      <c r="I12954">
        <f>IFERROR(VLOOKUP(H12954,ticker_cik_sic_ind!$J$1:$K$2838,2,FALSE),A12954)</f>
        <v>78890</v>
      </c>
      <c r="J12954">
        <f t="shared" si="202"/>
        <v>0</v>
      </c>
      <c r="L12954" s="4">
        <f>VLOOKUP(A12954,ticker_cik_sic_ind!$B$1:$H$2872,7,FALSE)</f>
        <v>2958100</v>
      </c>
    </row>
    <row r="12955" spans="1:12" x14ac:dyDescent="0.25">
      <c r="A12955">
        <v>815094</v>
      </c>
      <c r="B12955">
        <v>2020</v>
      </c>
      <c r="C12955" t="s">
        <v>5546</v>
      </c>
      <c r="D12955">
        <v>1125.06</v>
      </c>
      <c r="E12955">
        <v>-1002.593</v>
      </c>
      <c r="F12955">
        <v>1187</v>
      </c>
      <c r="I12955">
        <f>IFERROR(VLOOKUP(H12955,ticker_cik_sic_ind!$J$1:$K$2838,2,FALSE),A12955)</f>
        <v>815094</v>
      </c>
      <c r="J12955">
        <f t="shared" si="202"/>
        <v>0</v>
      </c>
      <c r="L12955" s="4">
        <f>VLOOKUP(A12955,ticker_cik_sic_ind!$B$1:$H$2872,7,FALSE)</f>
        <v>2958100</v>
      </c>
    </row>
    <row r="12956" spans="1:12" x14ac:dyDescent="0.25">
      <c r="A12956">
        <v>77281</v>
      </c>
      <c r="B12956">
        <v>2020</v>
      </c>
      <c r="C12956" t="s">
        <v>5546</v>
      </c>
      <c r="D12956">
        <v>2374.933</v>
      </c>
      <c r="E12956">
        <v>-462.85</v>
      </c>
      <c r="F12956">
        <v>1188</v>
      </c>
      <c r="I12956">
        <f>IFERROR(VLOOKUP(H12956,ticker_cik_sic_ind!$J$1:$K$2838,2,FALSE),A12956)</f>
        <v>77281</v>
      </c>
      <c r="J12956">
        <f t="shared" si="202"/>
        <v>0</v>
      </c>
      <c r="L12956" s="4">
        <f>VLOOKUP(A12956,ticker_cik_sic_ind!$B$1:$H$2872,7,FALSE)</f>
        <v>2958100</v>
      </c>
    </row>
    <row r="12957" spans="1:12" x14ac:dyDescent="0.25">
      <c r="A12957">
        <v>1125920</v>
      </c>
      <c r="B12957">
        <v>2020</v>
      </c>
      <c r="C12957" t="s">
        <v>5546</v>
      </c>
      <c r="D12957">
        <v>1891.174</v>
      </c>
      <c r="E12957">
        <v>-596.58699999999999</v>
      </c>
      <c r="F12957">
        <v>1189</v>
      </c>
      <c r="I12957">
        <f>IFERROR(VLOOKUP(H12957,ticker_cik_sic_ind!$J$1:$K$2838,2,FALSE),A12957)</f>
        <v>1125920</v>
      </c>
      <c r="J12957">
        <f t="shared" si="202"/>
        <v>0</v>
      </c>
      <c r="L12957" s="4">
        <f>VLOOKUP(A12957,ticker_cik_sic_ind!$B$1:$H$2872,7,FALSE)</f>
        <v>43733</v>
      </c>
    </row>
    <row r="12958" spans="1:12" x14ac:dyDescent="0.25">
      <c r="A12958">
        <v>1010612</v>
      </c>
      <c r="B12958">
        <v>2020</v>
      </c>
      <c r="C12958" t="s">
        <v>5546</v>
      </c>
      <c r="D12958">
        <v>1385.8409999999999</v>
      </c>
      <c r="E12958">
        <v>-840.529</v>
      </c>
      <c r="F12958">
        <v>1189</v>
      </c>
      <c r="I12958">
        <f>IFERROR(VLOOKUP(H12958,ticker_cik_sic_ind!$J$1:$K$2838,2,FALSE),A12958)</f>
        <v>1010612</v>
      </c>
      <c r="J12958">
        <f t="shared" si="202"/>
        <v>0</v>
      </c>
      <c r="L12958" s="4">
        <f>VLOOKUP(A12958,ticker_cik_sic_ind!$B$1:$H$2872,7,FALSE)</f>
        <v>2958100</v>
      </c>
    </row>
    <row r="12959" spans="1:12" x14ac:dyDescent="0.25">
      <c r="A12959">
        <v>66382</v>
      </c>
      <c r="B12959">
        <v>2020</v>
      </c>
      <c r="C12959" t="s">
        <v>5546</v>
      </c>
      <c r="D12959">
        <v>1569.3</v>
      </c>
      <c r="E12959">
        <v>-739.8</v>
      </c>
      <c r="F12959">
        <v>1189</v>
      </c>
      <c r="I12959">
        <f>IFERROR(VLOOKUP(H12959,ticker_cik_sic_ind!$J$1:$K$2838,2,FALSE),A12959)</f>
        <v>66382</v>
      </c>
      <c r="J12959">
        <f t="shared" si="202"/>
        <v>0</v>
      </c>
      <c r="L12959" s="4">
        <f>VLOOKUP(A12959,ticker_cik_sic_ind!$B$1:$H$2872,7,FALSE)</f>
        <v>2958100</v>
      </c>
    </row>
    <row r="12960" spans="1:12" x14ac:dyDescent="0.25">
      <c r="A12960">
        <v>1361538</v>
      </c>
      <c r="B12960">
        <v>2020</v>
      </c>
      <c r="C12960" t="s">
        <v>5546</v>
      </c>
      <c r="D12960">
        <v>1825.211</v>
      </c>
      <c r="E12960">
        <v>-620.86500000000001</v>
      </c>
      <c r="F12960">
        <v>1192</v>
      </c>
      <c r="I12960">
        <f>IFERROR(VLOOKUP(H12960,ticker_cik_sic_ind!$J$1:$K$2838,2,FALSE),A12960)</f>
        <v>1361538</v>
      </c>
      <c r="J12960">
        <f t="shared" si="202"/>
        <v>0</v>
      </c>
      <c r="L12960" s="4">
        <f>VLOOKUP(A12960,ticker_cik_sic_ind!$B$1:$H$2872,7,FALSE)</f>
        <v>2958100</v>
      </c>
    </row>
    <row r="12961" spans="1:12" x14ac:dyDescent="0.25">
      <c r="A12961">
        <v>1459417</v>
      </c>
      <c r="B12961">
        <v>2020</v>
      </c>
      <c r="C12961" t="s">
        <v>5546</v>
      </c>
      <c r="D12961">
        <v>1331.7470000000001</v>
      </c>
      <c r="E12961">
        <v>-861.04899999999998</v>
      </c>
      <c r="F12961">
        <v>1193</v>
      </c>
      <c r="I12961">
        <f>IFERROR(VLOOKUP(H12961,ticker_cik_sic_ind!$J$1:$K$2838,2,FALSE),A12961)</f>
        <v>1459417</v>
      </c>
      <c r="J12961">
        <f t="shared" si="202"/>
        <v>0</v>
      </c>
      <c r="L12961" s="4">
        <f>VLOOKUP(A12961,ticker_cik_sic_ind!$B$1:$H$2872,7,FALSE)</f>
        <v>2958100</v>
      </c>
    </row>
    <row r="12962" spans="1:12" x14ac:dyDescent="0.25">
      <c r="A12962">
        <v>887596</v>
      </c>
      <c r="B12962">
        <v>2020</v>
      </c>
      <c r="C12962" t="s">
        <v>5546</v>
      </c>
      <c r="D12962">
        <v>2073.79</v>
      </c>
      <c r="E12962">
        <v>-540.279</v>
      </c>
      <c r="F12962">
        <v>1194</v>
      </c>
      <c r="I12962">
        <f>IFERROR(VLOOKUP(H12962,ticker_cik_sic_ind!$J$1:$K$2838,2,FALSE),A12962)</f>
        <v>887596</v>
      </c>
      <c r="J12962">
        <f t="shared" si="202"/>
        <v>0</v>
      </c>
      <c r="L12962" s="4">
        <f>VLOOKUP(A12962,ticker_cik_sic_ind!$B$1:$H$2872,7,FALSE)</f>
        <v>2958100</v>
      </c>
    </row>
    <row r="12963" spans="1:12" x14ac:dyDescent="0.25">
      <c r="A12963">
        <v>1318084</v>
      </c>
      <c r="B12963">
        <v>2020</v>
      </c>
      <c r="C12963" t="s">
        <v>5546</v>
      </c>
      <c r="D12963">
        <v>1937.8</v>
      </c>
      <c r="E12963">
        <v>-580.79999999999995</v>
      </c>
      <c r="F12963">
        <v>1195</v>
      </c>
      <c r="I12963">
        <f>IFERROR(VLOOKUP(H12963,ticker_cik_sic_ind!$J$1:$K$2838,2,FALSE),A12963)</f>
        <v>1318084</v>
      </c>
      <c r="J12963">
        <f t="shared" si="202"/>
        <v>0</v>
      </c>
      <c r="L12963" s="4">
        <f>VLOOKUP(A12963,ticker_cik_sic_ind!$B$1:$H$2872,7,FALSE)</f>
        <v>2958100</v>
      </c>
    </row>
    <row r="12964" spans="1:12" x14ac:dyDescent="0.25">
      <c r="A12964">
        <v>1476045</v>
      </c>
      <c r="B12964">
        <v>2020</v>
      </c>
      <c r="C12964" t="s">
        <v>5546</v>
      </c>
      <c r="D12964">
        <v>1444.7570000000001</v>
      </c>
      <c r="E12964">
        <v>-796.59699999999998</v>
      </c>
      <c r="F12964">
        <v>1195</v>
      </c>
      <c r="I12964">
        <f>IFERROR(VLOOKUP(H12964,ticker_cik_sic_ind!$J$1:$K$2838,2,FALSE),A12964)</f>
        <v>1476045</v>
      </c>
      <c r="J12964">
        <f t="shared" si="202"/>
        <v>0</v>
      </c>
      <c r="L12964" s="4">
        <f>VLOOKUP(A12964,ticker_cik_sic_ind!$B$1:$H$2872,7,FALSE)</f>
        <v>2958100</v>
      </c>
    </row>
    <row r="12965" spans="1:12" x14ac:dyDescent="0.25">
      <c r="A12965">
        <v>1206264</v>
      </c>
      <c r="B12965">
        <v>2020</v>
      </c>
      <c r="C12965" t="s">
        <v>5546</v>
      </c>
      <c r="D12965">
        <v>3046.7</v>
      </c>
      <c r="E12965">
        <v>-305.89999999999998</v>
      </c>
      <c r="F12965">
        <v>1197</v>
      </c>
      <c r="I12965">
        <f>IFERROR(VLOOKUP(H12965,ticker_cik_sic_ind!$J$1:$K$2838,2,FALSE),A12965)</f>
        <v>1206264</v>
      </c>
      <c r="J12965">
        <f t="shared" si="202"/>
        <v>0</v>
      </c>
      <c r="L12965" s="4">
        <f>VLOOKUP(A12965,ticker_cik_sic_ind!$B$1:$H$2872,7,FALSE)</f>
        <v>2958100</v>
      </c>
    </row>
    <row r="12966" spans="1:12" x14ac:dyDescent="0.25">
      <c r="A12966">
        <v>12659</v>
      </c>
      <c r="B12966">
        <v>2020</v>
      </c>
      <c r="C12966" t="s">
        <v>5546</v>
      </c>
      <c r="D12966">
        <v>3110</v>
      </c>
      <c r="E12966">
        <v>-290.80399999999997</v>
      </c>
      <c r="F12966">
        <v>1197</v>
      </c>
      <c r="I12966">
        <f>IFERROR(VLOOKUP(H12966,ticker_cik_sic_ind!$J$1:$K$2838,2,FALSE),A12966)</f>
        <v>12659</v>
      </c>
      <c r="J12966">
        <f t="shared" si="202"/>
        <v>0</v>
      </c>
      <c r="L12966" s="4">
        <f>VLOOKUP(A12966,ticker_cik_sic_ind!$B$1:$H$2872,7,FALSE)</f>
        <v>2958100</v>
      </c>
    </row>
    <row r="12967" spans="1:12" x14ac:dyDescent="0.25">
      <c r="A12967">
        <v>1616318</v>
      </c>
      <c r="B12967">
        <v>2020</v>
      </c>
      <c r="C12967" t="s">
        <v>5546</v>
      </c>
      <c r="D12967">
        <v>1861.3009999999999</v>
      </c>
      <c r="E12967">
        <v>-594.94899999999996</v>
      </c>
      <c r="F12967">
        <v>1199</v>
      </c>
      <c r="I12967">
        <f>IFERROR(VLOOKUP(H12967,ticker_cik_sic_ind!$J$1:$K$2838,2,FALSE),A12967)</f>
        <v>1616318</v>
      </c>
      <c r="J12967">
        <f t="shared" si="202"/>
        <v>0</v>
      </c>
      <c r="L12967" s="4">
        <f>VLOOKUP(A12967,ticker_cik_sic_ind!$B$1:$H$2872,7,FALSE)</f>
        <v>2958100</v>
      </c>
    </row>
    <row r="12968" spans="1:12" x14ac:dyDescent="0.25">
      <c r="A12968">
        <v>894081</v>
      </c>
      <c r="B12968">
        <v>2020</v>
      </c>
      <c r="C12968" t="s">
        <v>5546</v>
      </c>
      <c r="D12968">
        <v>2703.3159999999998</v>
      </c>
      <c r="E12968">
        <v>-370.80900000000003</v>
      </c>
      <c r="F12968">
        <v>1199</v>
      </c>
      <c r="I12968">
        <f>IFERROR(VLOOKUP(H12968,ticker_cik_sic_ind!$J$1:$K$2838,2,FALSE),A12968)</f>
        <v>894081</v>
      </c>
      <c r="J12968">
        <f t="shared" si="202"/>
        <v>0</v>
      </c>
      <c r="L12968" s="4">
        <f>VLOOKUP(A12968,ticker_cik_sic_ind!$B$1:$H$2872,7,FALSE)</f>
        <v>2958100</v>
      </c>
    </row>
    <row r="12969" spans="1:12" x14ac:dyDescent="0.25">
      <c r="A12969">
        <v>876427</v>
      </c>
      <c r="B12969">
        <v>2020</v>
      </c>
      <c r="C12969" t="s">
        <v>5546</v>
      </c>
      <c r="D12969">
        <v>1578.454</v>
      </c>
      <c r="E12969">
        <v>-718.58799999999997</v>
      </c>
      <c r="F12969">
        <v>1201</v>
      </c>
      <c r="I12969">
        <f>IFERROR(VLOOKUP(H12969,ticker_cik_sic_ind!$J$1:$K$2838,2,FALSE),A12969)</f>
        <v>876427</v>
      </c>
      <c r="J12969">
        <f t="shared" si="202"/>
        <v>0</v>
      </c>
      <c r="L12969" s="4">
        <f>VLOOKUP(A12969,ticker_cik_sic_ind!$B$1:$H$2872,7,FALSE)</f>
        <v>2958100</v>
      </c>
    </row>
    <row r="12970" spans="1:12" x14ac:dyDescent="0.25">
      <c r="A12970">
        <v>1701040</v>
      </c>
      <c r="B12970">
        <v>2020</v>
      </c>
      <c r="C12970" t="s">
        <v>5546</v>
      </c>
      <c r="D12970">
        <v>2215.4920000000002</v>
      </c>
      <c r="E12970">
        <v>-485.54199999999997</v>
      </c>
      <c r="F12970">
        <v>1201</v>
      </c>
      <c r="I12970">
        <f>IFERROR(VLOOKUP(H12970,ticker_cik_sic_ind!$J$1:$K$2838,2,FALSE),A12970)</f>
        <v>1701040</v>
      </c>
      <c r="J12970">
        <f t="shared" si="202"/>
        <v>0</v>
      </c>
      <c r="L12970" s="4">
        <f>VLOOKUP(A12970,ticker_cik_sic_ind!$B$1:$H$2872,7,FALSE)</f>
        <v>43864</v>
      </c>
    </row>
    <row r="12971" spans="1:12" x14ac:dyDescent="0.25">
      <c r="A12971">
        <v>795266</v>
      </c>
      <c r="B12971">
        <v>2020</v>
      </c>
      <c r="C12971" t="s">
        <v>5546</v>
      </c>
      <c r="D12971">
        <v>4919.9530000000004</v>
      </c>
      <c r="E12971">
        <v>0</v>
      </c>
      <c r="F12971">
        <v>1203</v>
      </c>
      <c r="I12971">
        <f>IFERROR(VLOOKUP(H12971,ticker_cik_sic_ind!$J$1:$K$2838,2,FALSE),A12971)</f>
        <v>795266</v>
      </c>
      <c r="J12971">
        <f t="shared" si="202"/>
        <v>0</v>
      </c>
      <c r="L12971" s="4">
        <f>VLOOKUP(A12971,ticker_cik_sic_ind!$B$1:$H$2872,7,FALSE)</f>
        <v>2958100</v>
      </c>
    </row>
    <row r="12972" spans="1:12" x14ac:dyDescent="0.25">
      <c r="A12972">
        <v>1173514</v>
      </c>
      <c r="B12972">
        <v>2020</v>
      </c>
      <c r="C12972" t="s">
        <v>5546</v>
      </c>
      <c r="D12972">
        <v>1920.8</v>
      </c>
      <c r="E12972">
        <v>-570.1</v>
      </c>
      <c r="F12972">
        <v>1203</v>
      </c>
      <c r="I12972">
        <f>IFERROR(VLOOKUP(H12972,ticker_cik_sic_ind!$J$1:$K$2838,2,FALSE),A12972)</f>
        <v>1173514</v>
      </c>
      <c r="J12972">
        <f t="shared" si="202"/>
        <v>0</v>
      </c>
      <c r="L12972" s="4">
        <f>VLOOKUP(A12972,ticker_cik_sic_ind!$B$1:$H$2872,7,FALSE)</f>
        <v>2958100</v>
      </c>
    </row>
    <row r="12973" spans="1:12" x14ac:dyDescent="0.25">
      <c r="A12973">
        <v>16160</v>
      </c>
      <c r="B12973">
        <v>2020</v>
      </c>
      <c r="C12973" t="s">
        <v>5546</v>
      </c>
      <c r="D12973">
        <v>1096.8720000000001</v>
      </c>
      <c r="E12973">
        <v>-943.76700000000005</v>
      </c>
      <c r="F12973">
        <v>1205</v>
      </c>
      <c r="I12973">
        <f>IFERROR(VLOOKUP(H12973,ticker_cik_sic_ind!$J$1:$K$2838,2,FALSE),A12973)</f>
        <v>16160</v>
      </c>
      <c r="J12973">
        <f t="shared" si="202"/>
        <v>0</v>
      </c>
      <c r="L12973" s="4">
        <f>VLOOKUP(A12973,ticker_cik_sic_ind!$B$1:$H$2872,7,FALSE)</f>
        <v>2958100</v>
      </c>
    </row>
    <row r="12974" spans="1:12" x14ac:dyDescent="0.25">
      <c r="A12974">
        <v>933974</v>
      </c>
      <c r="B12974">
        <v>2020</v>
      </c>
      <c r="C12974" t="s">
        <v>5546</v>
      </c>
      <c r="D12974">
        <v>1492.86</v>
      </c>
      <c r="E12974">
        <v>-738.12599999999998</v>
      </c>
      <c r="F12974">
        <v>1205</v>
      </c>
      <c r="I12974">
        <f>IFERROR(VLOOKUP(H12974,ticker_cik_sic_ind!$J$1:$K$2838,2,FALSE),A12974)</f>
        <v>933974</v>
      </c>
      <c r="J12974">
        <f t="shared" si="202"/>
        <v>0</v>
      </c>
      <c r="L12974" s="4">
        <f>VLOOKUP(A12974,ticker_cik_sic_ind!$B$1:$H$2872,7,FALSE)</f>
        <v>2958100</v>
      </c>
    </row>
    <row r="12975" spans="1:12" x14ac:dyDescent="0.25">
      <c r="A12975">
        <v>1158863</v>
      </c>
      <c r="B12975">
        <v>2020</v>
      </c>
      <c r="C12975" t="s">
        <v>5546</v>
      </c>
      <c r="D12975">
        <v>1629.3689999999999</v>
      </c>
      <c r="E12975">
        <v>-672.59699999999998</v>
      </c>
      <c r="F12975">
        <v>1207</v>
      </c>
      <c r="I12975">
        <f>IFERROR(VLOOKUP(H12975,ticker_cik_sic_ind!$J$1:$K$2838,2,FALSE),A12975)</f>
        <v>1158863</v>
      </c>
      <c r="J12975">
        <f t="shared" si="202"/>
        <v>0</v>
      </c>
      <c r="L12975" s="4">
        <f>VLOOKUP(A12975,ticker_cik_sic_ind!$B$1:$H$2872,7,FALSE)</f>
        <v>43707</v>
      </c>
    </row>
    <row r="12976" spans="1:12" x14ac:dyDescent="0.25">
      <c r="A12976">
        <v>1481792</v>
      </c>
      <c r="B12976">
        <v>2020</v>
      </c>
      <c r="C12976" t="s">
        <v>5546</v>
      </c>
      <c r="D12976">
        <v>2547.1999999999998</v>
      </c>
      <c r="E12976">
        <v>-389.5</v>
      </c>
      <c r="F12976">
        <v>1208</v>
      </c>
      <c r="I12976">
        <f>IFERROR(VLOOKUP(H12976,ticker_cik_sic_ind!$J$1:$K$2838,2,FALSE),A12976)</f>
        <v>1481792</v>
      </c>
      <c r="J12976">
        <f t="shared" si="202"/>
        <v>0</v>
      </c>
      <c r="L12976" s="4">
        <f>VLOOKUP(A12976,ticker_cik_sic_ind!$B$1:$H$2872,7,FALSE)</f>
        <v>2958100</v>
      </c>
    </row>
    <row r="12977" spans="1:12" x14ac:dyDescent="0.25">
      <c r="A12977">
        <v>1408710</v>
      </c>
      <c r="B12977">
        <v>2020</v>
      </c>
      <c r="C12977" t="s">
        <v>5546</v>
      </c>
      <c r="D12977">
        <v>1255.318</v>
      </c>
      <c r="E12977">
        <v>-863.09900000000005</v>
      </c>
      <c r="F12977">
        <v>1209</v>
      </c>
      <c r="I12977">
        <f>IFERROR(VLOOKUP(H12977,ticker_cik_sic_ind!$J$1:$K$2838,2,FALSE),A12977)</f>
        <v>1408710</v>
      </c>
      <c r="J12977">
        <f t="shared" si="202"/>
        <v>0</v>
      </c>
      <c r="L12977" s="4">
        <f>VLOOKUP(A12977,ticker_cik_sic_ind!$B$1:$H$2872,7,FALSE)</f>
        <v>2958100</v>
      </c>
    </row>
    <row r="12978" spans="1:12" x14ac:dyDescent="0.25">
      <c r="A12978">
        <v>704415</v>
      </c>
      <c r="B12978">
        <v>2020</v>
      </c>
      <c r="C12978" t="s">
        <v>5546</v>
      </c>
      <c r="D12978">
        <v>2015.5070000000001</v>
      </c>
      <c r="E12978">
        <v>-529.30600000000004</v>
      </c>
      <c r="F12978">
        <v>1209</v>
      </c>
      <c r="I12978">
        <f>IFERROR(VLOOKUP(H12978,ticker_cik_sic_ind!$J$1:$K$2838,2,FALSE),A12978)</f>
        <v>704415</v>
      </c>
      <c r="J12978">
        <f t="shared" si="202"/>
        <v>0</v>
      </c>
      <c r="L12978" s="4">
        <f>VLOOKUP(A12978,ticker_cik_sic_ind!$B$1:$H$2872,7,FALSE)</f>
        <v>2958100</v>
      </c>
    </row>
    <row r="12979" spans="1:12" x14ac:dyDescent="0.25">
      <c r="A12979">
        <v>866706</v>
      </c>
      <c r="B12979">
        <v>2020</v>
      </c>
      <c r="C12979" t="s">
        <v>5546</v>
      </c>
      <c r="D12979">
        <v>1326.095</v>
      </c>
      <c r="E12979">
        <v>-811.80700000000002</v>
      </c>
      <c r="F12979">
        <v>1211</v>
      </c>
      <c r="I12979">
        <f>IFERROR(VLOOKUP(H12979,ticker_cik_sic_ind!$J$1:$K$2838,2,FALSE),A12979)</f>
        <v>866706</v>
      </c>
      <c r="J12979">
        <f t="shared" si="202"/>
        <v>0</v>
      </c>
      <c r="L12979" s="4">
        <f>VLOOKUP(A12979,ticker_cik_sic_ind!$B$1:$H$2872,7,FALSE)</f>
        <v>2958100</v>
      </c>
    </row>
    <row r="12980" spans="1:12" x14ac:dyDescent="0.25">
      <c r="A12980">
        <v>1509589</v>
      </c>
      <c r="B12980">
        <v>2020</v>
      </c>
      <c r="C12980" t="s">
        <v>5546</v>
      </c>
      <c r="D12980">
        <v>1145.338</v>
      </c>
      <c r="E12980">
        <v>-900.00599999999997</v>
      </c>
      <c r="F12980">
        <v>1212</v>
      </c>
      <c r="I12980">
        <f>IFERROR(VLOOKUP(H12980,ticker_cik_sic_ind!$J$1:$K$2838,2,FALSE),A12980)</f>
        <v>1509589</v>
      </c>
      <c r="J12980">
        <f t="shared" si="202"/>
        <v>0</v>
      </c>
      <c r="L12980" s="4">
        <f>VLOOKUP(A12980,ticker_cik_sic_ind!$B$1:$H$2872,7,FALSE)</f>
        <v>2958100</v>
      </c>
    </row>
    <row r="12981" spans="1:12" x14ac:dyDescent="0.25">
      <c r="A12981">
        <v>1005210</v>
      </c>
      <c r="B12981">
        <v>2020</v>
      </c>
      <c r="C12981" t="s">
        <v>5546</v>
      </c>
      <c r="D12981">
        <v>2035.143</v>
      </c>
      <c r="E12981">
        <v>-513.43899999999996</v>
      </c>
      <c r="F12981">
        <v>1213</v>
      </c>
      <c r="I12981">
        <f>IFERROR(VLOOKUP(H12981,ticker_cik_sic_ind!$J$1:$K$2838,2,FALSE),A12981)</f>
        <v>1005210</v>
      </c>
      <c r="J12981">
        <f t="shared" si="202"/>
        <v>0</v>
      </c>
      <c r="L12981" s="4">
        <f>VLOOKUP(A12981,ticker_cik_sic_ind!$B$1:$H$2872,7,FALSE)</f>
        <v>2958100</v>
      </c>
    </row>
    <row r="12982" spans="1:12" x14ac:dyDescent="0.25">
      <c r="A12982">
        <v>1177609</v>
      </c>
      <c r="B12982">
        <v>2020</v>
      </c>
      <c r="C12982" t="s">
        <v>5546</v>
      </c>
      <c r="D12982">
        <v>1659.4179999999999</v>
      </c>
      <c r="E12982">
        <v>-651.93600000000004</v>
      </c>
      <c r="F12982">
        <v>1213</v>
      </c>
      <c r="I12982">
        <f>IFERROR(VLOOKUP(H12982,ticker_cik_sic_ind!$J$1:$K$2838,2,FALSE),A12982)</f>
        <v>1177609</v>
      </c>
      <c r="J12982">
        <f t="shared" si="202"/>
        <v>0</v>
      </c>
      <c r="L12982" s="4">
        <f>VLOOKUP(A12982,ticker_cik_sic_ind!$B$1:$H$2872,7,FALSE)</f>
        <v>2958100</v>
      </c>
    </row>
    <row r="12983" spans="1:12" x14ac:dyDescent="0.25">
      <c r="A12983">
        <v>949157</v>
      </c>
      <c r="B12983">
        <v>2020</v>
      </c>
      <c r="C12983" t="s">
        <v>5546</v>
      </c>
      <c r="D12983">
        <v>1515.3</v>
      </c>
      <c r="E12983">
        <v>-709.4</v>
      </c>
      <c r="F12983">
        <v>1215</v>
      </c>
      <c r="I12983">
        <f>IFERROR(VLOOKUP(H12983,ticker_cik_sic_ind!$J$1:$K$2838,2,FALSE),A12983)</f>
        <v>949157</v>
      </c>
      <c r="J12983">
        <f t="shared" si="202"/>
        <v>0</v>
      </c>
      <c r="L12983" s="4">
        <f>VLOOKUP(A12983,ticker_cik_sic_ind!$B$1:$H$2872,7,FALSE)</f>
        <v>2958100</v>
      </c>
    </row>
    <row r="12984" spans="1:12" x14ac:dyDescent="0.25">
      <c r="A12984">
        <v>937098</v>
      </c>
      <c r="B12984">
        <v>2020</v>
      </c>
      <c r="C12984" t="s">
        <v>5546</v>
      </c>
      <c r="D12984">
        <v>2318</v>
      </c>
      <c r="E12984">
        <v>-439</v>
      </c>
      <c r="F12984">
        <v>1216</v>
      </c>
      <c r="I12984">
        <f>IFERROR(VLOOKUP(H12984,ticker_cik_sic_ind!$J$1:$K$2838,2,FALSE),A12984)</f>
        <v>937098</v>
      </c>
      <c r="J12984">
        <f t="shared" si="202"/>
        <v>0</v>
      </c>
      <c r="L12984" s="4">
        <f>VLOOKUP(A12984,ticker_cik_sic_ind!$B$1:$H$2872,7,FALSE)</f>
        <v>2958100</v>
      </c>
    </row>
    <row r="12985" spans="1:12" x14ac:dyDescent="0.25">
      <c r="A12985">
        <v>811596</v>
      </c>
      <c r="B12985">
        <v>2020</v>
      </c>
      <c r="C12985" t="s">
        <v>5546</v>
      </c>
      <c r="D12985">
        <v>1422.1</v>
      </c>
      <c r="E12985">
        <v>-746.3</v>
      </c>
      <c r="F12985">
        <v>1217</v>
      </c>
      <c r="I12985">
        <f>IFERROR(VLOOKUP(H12985,ticker_cik_sic_ind!$J$1:$K$2838,2,FALSE),A12985)</f>
        <v>811596</v>
      </c>
      <c r="J12985">
        <f t="shared" si="202"/>
        <v>0</v>
      </c>
      <c r="L12985" s="4">
        <f>VLOOKUP(A12985,ticker_cik_sic_ind!$B$1:$H$2872,7,FALSE)</f>
        <v>2958100</v>
      </c>
    </row>
    <row r="12986" spans="1:12" x14ac:dyDescent="0.25">
      <c r="A12986">
        <v>50725</v>
      </c>
      <c r="B12986">
        <v>2020</v>
      </c>
      <c r="C12986" t="s">
        <v>5546</v>
      </c>
      <c r="D12986">
        <v>2111.4589999999998</v>
      </c>
      <c r="E12986">
        <v>-488.16500000000002</v>
      </c>
      <c r="F12986">
        <v>1217</v>
      </c>
      <c r="I12986">
        <f>IFERROR(VLOOKUP(H12986,ticker_cik_sic_ind!$J$1:$K$2838,2,FALSE),A12986)</f>
        <v>50725</v>
      </c>
      <c r="J12986">
        <f t="shared" si="202"/>
        <v>0</v>
      </c>
      <c r="L12986" s="4">
        <f>VLOOKUP(A12986,ticker_cik_sic_ind!$B$1:$H$2872,7,FALSE)</f>
        <v>2958100</v>
      </c>
    </row>
    <row r="12987" spans="1:12" x14ac:dyDescent="0.25">
      <c r="A12987">
        <v>1580670</v>
      </c>
      <c r="B12987">
        <v>2020</v>
      </c>
      <c r="C12987" t="s">
        <v>5546</v>
      </c>
      <c r="D12987">
        <v>1486.06</v>
      </c>
      <c r="E12987">
        <v>-725.23500000000001</v>
      </c>
      <c r="F12987">
        <v>1217</v>
      </c>
      <c r="I12987">
        <f>IFERROR(VLOOKUP(H12987,ticker_cik_sic_ind!$J$1:$K$2838,2,FALSE),A12987)</f>
        <v>1580670</v>
      </c>
      <c r="J12987">
        <f t="shared" si="202"/>
        <v>0</v>
      </c>
      <c r="L12987" s="4">
        <f>VLOOKUP(A12987,ticker_cik_sic_ind!$B$1:$H$2872,7,FALSE)</f>
        <v>2958100</v>
      </c>
    </row>
    <row r="12988" spans="1:12" x14ac:dyDescent="0.25">
      <c r="A12988">
        <v>913241</v>
      </c>
      <c r="B12988">
        <v>2020</v>
      </c>
      <c r="C12988" t="s">
        <v>5546</v>
      </c>
      <c r="D12988">
        <v>1281.56</v>
      </c>
      <c r="E12988">
        <v>-827.55600000000004</v>
      </c>
      <c r="F12988">
        <v>1220</v>
      </c>
      <c r="I12988">
        <f>IFERROR(VLOOKUP(H12988,ticker_cik_sic_ind!$J$1:$K$2838,2,FALSE),A12988)</f>
        <v>913241</v>
      </c>
      <c r="J12988">
        <f t="shared" si="202"/>
        <v>0</v>
      </c>
      <c r="L12988" s="4">
        <f>VLOOKUP(A12988,ticker_cik_sic_ind!$B$1:$H$2872,7,FALSE)</f>
        <v>2958100</v>
      </c>
    </row>
    <row r="12989" spans="1:12" x14ac:dyDescent="0.25">
      <c r="A12989">
        <v>1012100</v>
      </c>
      <c r="B12989">
        <v>2020</v>
      </c>
      <c r="C12989" t="s">
        <v>5546</v>
      </c>
      <c r="D12989">
        <v>5216.5</v>
      </c>
      <c r="E12989">
        <v>341.2</v>
      </c>
      <c r="F12989">
        <v>1220</v>
      </c>
      <c r="I12989">
        <f>IFERROR(VLOOKUP(H12989,ticker_cik_sic_ind!$J$1:$K$2838,2,FALSE),A12989)</f>
        <v>1012100</v>
      </c>
      <c r="J12989">
        <f t="shared" si="202"/>
        <v>0</v>
      </c>
      <c r="L12989" s="4">
        <f>VLOOKUP(A12989,ticker_cik_sic_ind!$B$1:$H$2872,7,FALSE)</f>
        <v>2958100</v>
      </c>
    </row>
    <row r="12990" spans="1:12" x14ac:dyDescent="0.25">
      <c r="A12990">
        <v>810136</v>
      </c>
      <c r="B12990">
        <v>2020</v>
      </c>
      <c r="C12990" t="s">
        <v>5546</v>
      </c>
      <c r="D12990">
        <v>1114.1949999999999</v>
      </c>
      <c r="E12990">
        <v>-900.33799999999997</v>
      </c>
      <c r="F12990">
        <v>1222</v>
      </c>
      <c r="I12990">
        <f>IFERROR(VLOOKUP(H12990,ticker_cik_sic_ind!$J$1:$K$2838,2,FALSE),A12990)</f>
        <v>810136</v>
      </c>
      <c r="J12990">
        <f t="shared" si="202"/>
        <v>0</v>
      </c>
      <c r="L12990" s="4">
        <f>VLOOKUP(A12990,ticker_cik_sic_ind!$B$1:$H$2872,7,FALSE)</f>
        <v>2958100</v>
      </c>
    </row>
    <row r="12991" spans="1:12" x14ac:dyDescent="0.25">
      <c r="A12991">
        <v>1549848</v>
      </c>
      <c r="B12991">
        <v>2020</v>
      </c>
      <c r="C12991" t="s">
        <v>5546</v>
      </c>
      <c r="D12991">
        <v>1527.9780000000001</v>
      </c>
      <c r="E12991">
        <v>-688.98500000000001</v>
      </c>
      <c r="F12991">
        <v>1223</v>
      </c>
      <c r="I12991">
        <f>IFERROR(VLOOKUP(H12991,ticker_cik_sic_ind!$J$1:$K$2838,2,FALSE),A12991)</f>
        <v>1549848</v>
      </c>
      <c r="J12991">
        <f t="shared" si="202"/>
        <v>0</v>
      </c>
      <c r="L12991" s="4">
        <f>VLOOKUP(A12991,ticker_cik_sic_ind!$B$1:$H$2872,7,FALSE)</f>
        <v>2958100</v>
      </c>
    </row>
    <row r="12992" spans="1:12" x14ac:dyDescent="0.25">
      <c r="A12992">
        <v>28823</v>
      </c>
      <c r="B12992">
        <v>2020</v>
      </c>
      <c r="C12992" t="s">
        <v>5546</v>
      </c>
      <c r="D12992">
        <v>4104.5</v>
      </c>
      <c r="E12992">
        <v>-24.8</v>
      </c>
      <c r="F12992">
        <v>1224</v>
      </c>
      <c r="I12992">
        <f>IFERROR(VLOOKUP(H12992,ticker_cik_sic_ind!$J$1:$K$2838,2,FALSE),A12992)</f>
        <v>28823</v>
      </c>
      <c r="J12992">
        <f t="shared" si="202"/>
        <v>0</v>
      </c>
      <c r="L12992" s="4">
        <f>VLOOKUP(A12992,ticker_cik_sic_ind!$B$1:$H$2872,7,FALSE)</f>
        <v>2958100</v>
      </c>
    </row>
    <row r="12993" spans="1:12" x14ac:dyDescent="0.25">
      <c r="A12993">
        <v>794619</v>
      </c>
      <c r="B12993">
        <v>2020</v>
      </c>
      <c r="C12993" t="s">
        <v>5546</v>
      </c>
      <c r="D12993">
        <v>1623.4159999999999</v>
      </c>
      <c r="E12993">
        <v>-651.16800000000001</v>
      </c>
      <c r="F12993">
        <v>1225</v>
      </c>
      <c r="I12993">
        <f>IFERROR(VLOOKUP(H12993,ticker_cik_sic_ind!$J$1:$K$2838,2,FALSE),A12993)</f>
        <v>794619</v>
      </c>
      <c r="J12993">
        <f t="shared" si="202"/>
        <v>0</v>
      </c>
      <c r="L12993" s="4">
        <f>VLOOKUP(A12993,ticker_cik_sic_ind!$B$1:$H$2872,7,FALSE)</f>
        <v>2958100</v>
      </c>
    </row>
    <row r="12994" spans="1:12" x14ac:dyDescent="0.25">
      <c r="A12994">
        <v>1177702</v>
      </c>
      <c r="B12994">
        <v>2020</v>
      </c>
      <c r="C12994" t="s">
        <v>5546</v>
      </c>
      <c r="D12994">
        <v>1352.12</v>
      </c>
      <c r="E12994">
        <v>-757.50199999999995</v>
      </c>
      <c r="F12994">
        <v>1226</v>
      </c>
      <c r="I12994">
        <f>IFERROR(VLOOKUP(H12994,ticker_cik_sic_ind!$J$1:$K$2838,2,FALSE),A12994)</f>
        <v>1177702</v>
      </c>
      <c r="J12994">
        <f t="shared" si="202"/>
        <v>0</v>
      </c>
      <c r="L12994" s="4">
        <f>VLOOKUP(A12994,ticker_cik_sic_ind!$B$1:$H$2872,7,FALSE)</f>
        <v>2958100</v>
      </c>
    </row>
    <row r="12995" spans="1:12" x14ac:dyDescent="0.25">
      <c r="A12995">
        <v>1569187</v>
      </c>
      <c r="B12995">
        <v>2020</v>
      </c>
      <c r="C12995" t="s">
        <v>5546</v>
      </c>
      <c r="D12995">
        <v>1730.027</v>
      </c>
      <c r="E12995">
        <v>-606.44200000000001</v>
      </c>
      <c r="F12995">
        <v>1227</v>
      </c>
      <c r="I12995">
        <f>IFERROR(VLOOKUP(H12995,ticker_cik_sic_ind!$J$1:$K$2838,2,FALSE),A12995)</f>
        <v>1569187</v>
      </c>
      <c r="J12995">
        <f t="shared" ref="J12995:J13058" si="203">IF(OR(AND(C12995="financial",F12995&lt;$L$1),AND(C12995="non_financial",F12995&lt;$M$1)),1,0)</f>
        <v>0</v>
      </c>
      <c r="L12995" s="4">
        <f>VLOOKUP(A12995,ticker_cik_sic_ind!$B$1:$H$2872,7,FALSE)</f>
        <v>2958100</v>
      </c>
    </row>
    <row r="12996" spans="1:12" x14ac:dyDescent="0.25">
      <c r="A12996">
        <v>1282637</v>
      </c>
      <c r="B12996">
        <v>2020</v>
      </c>
      <c r="C12996" t="s">
        <v>5546</v>
      </c>
      <c r="D12996">
        <v>1766.9849999999999</v>
      </c>
      <c r="E12996">
        <v>-589.17600000000004</v>
      </c>
      <c r="F12996">
        <v>1228</v>
      </c>
      <c r="I12996">
        <f>IFERROR(VLOOKUP(H12996,ticker_cik_sic_ind!$J$1:$K$2838,2,FALSE),A12996)</f>
        <v>1282637</v>
      </c>
      <c r="J12996">
        <f t="shared" si="203"/>
        <v>0</v>
      </c>
      <c r="L12996" s="4">
        <f>VLOOKUP(A12996,ticker_cik_sic_ind!$B$1:$H$2872,7,FALSE)</f>
        <v>2958100</v>
      </c>
    </row>
    <row r="12997" spans="1:12" x14ac:dyDescent="0.25">
      <c r="A12997">
        <v>820081</v>
      </c>
      <c r="B12997">
        <v>2020</v>
      </c>
      <c r="C12997" t="s">
        <v>5546</v>
      </c>
      <c r="D12997">
        <v>1515.7570000000001</v>
      </c>
      <c r="E12997">
        <v>-676.58500000000004</v>
      </c>
      <c r="F12997">
        <v>1229</v>
      </c>
      <c r="I12997">
        <f>IFERROR(VLOOKUP(H12997,ticker_cik_sic_ind!$J$1:$K$2838,2,FALSE),A12997)</f>
        <v>820081</v>
      </c>
      <c r="J12997">
        <f t="shared" si="203"/>
        <v>0</v>
      </c>
      <c r="L12997" s="4">
        <f>VLOOKUP(A12997,ticker_cik_sic_ind!$B$1:$H$2872,7,FALSE)</f>
        <v>43804</v>
      </c>
    </row>
    <row r="12998" spans="1:12" x14ac:dyDescent="0.25">
      <c r="A12998">
        <v>61986</v>
      </c>
      <c r="B12998">
        <v>2020</v>
      </c>
      <c r="C12998" t="s">
        <v>5546</v>
      </c>
      <c r="D12998">
        <v>1652.6</v>
      </c>
      <c r="E12998">
        <v>-619.70000000000005</v>
      </c>
      <c r="F12998">
        <v>1230</v>
      </c>
      <c r="I12998">
        <f>IFERROR(VLOOKUP(H12998,ticker_cik_sic_ind!$J$1:$K$2838,2,FALSE),A12998)</f>
        <v>61986</v>
      </c>
      <c r="J12998">
        <f t="shared" si="203"/>
        <v>0</v>
      </c>
      <c r="L12998" s="4">
        <f>VLOOKUP(A12998,ticker_cik_sic_ind!$B$1:$H$2872,7,FALSE)</f>
        <v>2958100</v>
      </c>
    </row>
    <row r="12999" spans="1:12" x14ac:dyDescent="0.25">
      <c r="A12999">
        <v>1546417</v>
      </c>
      <c r="B12999">
        <v>2020</v>
      </c>
      <c r="C12999" t="s">
        <v>5546</v>
      </c>
      <c r="D12999">
        <v>3511.7260000000001</v>
      </c>
      <c r="E12999">
        <v>-158.59299999999999</v>
      </c>
      <c r="F12999">
        <v>1230</v>
      </c>
      <c r="I12999">
        <f>IFERROR(VLOOKUP(H12999,ticker_cik_sic_ind!$J$1:$K$2838,2,FALSE),A12999)</f>
        <v>1546417</v>
      </c>
      <c r="J12999">
        <f t="shared" si="203"/>
        <v>0</v>
      </c>
      <c r="L12999" s="4">
        <f>VLOOKUP(A12999,ticker_cik_sic_ind!$B$1:$H$2872,7,FALSE)</f>
        <v>2958100</v>
      </c>
    </row>
    <row r="13000" spans="1:12" x14ac:dyDescent="0.25">
      <c r="A13000">
        <v>54381</v>
      </c>
      <c r="B13000">
        <v>2020</v>
      </c>
      <c r="C13000" t="s">
        <v>5546</v>
      </c>
      <c r="D13000">
        <v>1564.8389999999999</v>
      </c>
      <c r="E13000">
        <v>-658.16899999999998</v>
      </c>
      <c r="F13000">
        <v>1232</v>
      </c>
      <c r="I13000">
        <f>IFERROR(VLOOKUP(H13000,ticker_cik_sic_ind!$J$1:$K$2838,2,FALSE),A13000)</f>
        <v>54381</v>
      </c>
      <c r="J13000">
        <f t="shared" si="203"/>
        <v>0</v>
      </c>
      <c r="L13000" s="4">
        <f>VLOOKUP(A13000,ticker_cik_sic_ind!$B$1:$H$2872,7,FALSE)</f>
        <v>2958100</v>
      </c>
    </row>
    <row r="13001" spans="1:12" x14ac:dyDescent="0.25">
      <c r="A13001">
        <v>763744</v>
      </c>
      <c r="B13001">
        <v>2020</v>
      </c>
      <c r="C13001" t="s">
        <v>5546</v>
      </c>
      <c r="D13001">
        <v>1330.2190000000001</v>
      </c>
      <c r="E13001">
        <v>-752.87599999999998</v>
      </c>
      <c r="F13001">
        <v>1232</v>
      </c>
      <c r="I13001">
        <f>IFERROR(VLOOKUP(H13001,ticker_cik_sic_ind!$J$1:$K$2838,2,FALSE),A13001)</f>
        <v>763744</v>
      </c>
      <c r="J13001">
        <f t="shared" si="203"/>
        <v>0</v>
      </c>
      <c r="L13001" s="4">
        <f>VLOOKUP(A13001,ticker_cik_sic_ind!$B$1:$H$2872,7,FALSE)</f>
        <v>2958100</v>
      </c>
    </row>
    <row r="13002" spans="1:12" x14ac:dyDescent="0.25">
      <c r="A13002">
        <v>18498</v>
      </c>
      <c r="B13002">
        <v>2020</v>
      </c>
      <c r="C13002" t="s">
        <v>5546</v>
      </c>
      <c r="D13002">
        <v>1755.527</v>
      </c>
      <c r="E13002">
        <v>-584.62099999999998</v>
      </c>
      <c r="F13002">
        <v>1232</v>
      </c>
      <c r="I13002">
        <f>IFERROR(VLOOKUP(H13002,ticker_cik_sic_ind!$J$1:$K$2838,2,FALSE),A13002)</f>
        <v>18498</v>
      </c>
      <c r="J13002">
        <f t="shared" si="203"/>
        <v>0</v>
      </c>
      <c r="L13002" s="4">
        <f>VLOOKUP(A13002,ticker_cik_sic_ind!$B$1:$H$2872,7,FALSE)</f>
        <v>2958100</v>
      </c>
    </row>
    <row r="13003" spans="1:12" x14ac:dyDescent="0.25">
      <c r="A13003">
        <v>769397</v>
      </c>
      <c r="B13003">
        <v>2020</v>
      </c>
      <c r="C13003" t="s">
        <v>5546</v>
      </c>
      <c r="D13003">
        <v>4872.7</v>
      </c>
      <c r="E13003">
        <v>194.3</v>
      </c>
      <c r="F13003">
        <v>1235</v>
      </c>
      <c r="I13003">
        <f>IFERROR(VLOOKUP(H13003,ticker_cik_sic_ind!$J$1:$K$2838,2,FALSE),A13003)</f>
        <v>769397</v>
      </c>
      <c r="J13003">
        <f t="shared" si="203"/>
        <v>0</v>
      </c>
      <c r="L13003" s="4">
        <f>VLOOKUP(A13003,ticker_cik_sic_ind!$B$1:$H$2872,7,FALSE)</f>
        <v>2958100</v>
      </c>
    </row>
    <row r="13004" spans="1:12" x14ac:dyDescent="0.25">
      <c r="A13004">
        <v>1047335</v>
      </c>
      <c r="B13004">
        <v>2020</v>
      </c>
      <c r="C13004" t="s">
        <v>5546</v>
      </c>
      <c r="D13004">
        <v>1314.615</v>
      </c>
      <c r="E13004">
        <v>-760.24699999999996</v>
      </c>
      <c r="F13004">
        <v>1236</v>
      </c>
      <c r="I13004">
        <f>IFERROR(VLOOKUP(H13004,ticker_cik_sic_ind!$J$1:$K$2838,2,FALSE),A13004)</f>
        <v>1047335</v>
      </c>
      <c r="J13004">
        <f t="shared" si="203"/>
        <v>0</v>
      </c>
      <c r="L13004" s="4">
        <f>VLOOKUP(A13004,ticker_cik_sic_ind!$B$1:$H$2872,7,FALSE)</f>
        <v>2958100</v>
      </c>
    </row>
    <row r="13005" spans="1:12" x14ac:dyDescent="0.25">
      <c r="A13005">
        <v>746598</v>
      </c>
      <c r="B13005">
        <v>2020</v>
      </c>
      <c r="C13005" t="s">
        <v>5546</v>
      </c>
      <c r="D13005">
        <v>1157.308</v>
      </c>
      <c r="E13005">
        <v>-850.774</v>
      </c>
      <c r="F13005">
        <v>1237</v>
      </c>
      <c r="I13005">
        <f>IFERROR(VLOOKUP(H13005,ticker_cik_sic_ind!$J$1:$K$2838,2,FALSE),A13005)</f>
        <v>746598</v>
      </c>
      <c r="J13005">
        <f t="shared" si="203"/>
        <v>0</v>
      </c>
      <c r="L13005" s="4">
        <f>VLOOKUP(A13005,ticker_cik_sic_ind!$B$1:$H$2872,7,FALSE)</f>
        <v>2958100</v>
      </c>
    </row>
    <row r="13006" spans="1:12" x14ac:dyDescent="0.25">
      <c r="A13006">
        <v>1466085</v>
      </c>
      <c r="B13006">
        <v>2020</v>
      </c>
      <c r="C13006" t="s">
        <v>5546</v>
      </c>
      <c r="D13006">
        <v>1655.7470000000001</v>
      </c>
      <c r="E13006">
        <v>-607.90899999999999</v>
      </c>
      <c r="F13006">
        <v>1238</v>
      </c>
      <c r="I13006">
        <f>IFERROR(VLOOKUP(H13006,ticker_cik_sic_ind!$J$1:$K$2838,2,FALSE),A13006)</f>
        <v>1466085</v>
      </c>
      <c r="J13006">
        <f t="shared" si="203"/>
        <v>0</v>
      </c>
      <c r="L13006" s="4">
        <f>VLOOKUP(A13006,ticker_cik_sic_ind!$B$1:$H$2872,7,FALSE)</f>
        <v>2958100</v>
      </c>
    </row>
    <row r="13007" spans="1:12" x14ac:dyDescent="0.25">
      <c r="A13007">
        <v>1579684</v>
      </c>
      <c r="B13007">
        <v>2020</v>
      </c>
      <c r="C13007" t="s">
        <v>5546</v>
      </c>
      <c r="D13007">
        <v>1487.8779999999999</v>
      </c>
      <c r="E13007">
        <v>-667.36</v>
      </c>
      <c r="F13007">
        <v>1239</v>
      </c>
      <c r="I13007">
        <f>IFERROR(VLOOKUP(H13007,ticker_cik_sic_ind!$J$1:$K$2838,2,FALSE),A13007)</f>
        <v>1579684</v>
      </c>
      <c r="J13007">
        <f t="shared" si="203"/>
        <v>0</v>
      </c>
      <c r="L13007" s="4">
        <f>VLOOKUP(A13007,ticker_cik_sic_ind!$B$1:$H$2872,7,FALSE)</f>
        <v>2958100</v>
      </c>
    </row>
    <row r="13008" spans="1:12" x14ac:dyDescent="0.25">
      <c r="A13008">
        <v>730272</v>
      </c>
      <c r="B13008">
        <v>2020</v>
      </c>
      <c r="C13008" t="s">
        <v>5546</v>
      </c>
      <c r="D13008">
        <v>1068.2670000000001</v>
      </c>
      <c r="E13008">
        <v>-878.96799999999996</v>
      </c>
      <c r="F13008">
        <v>1239</v>
      </c>
      <c r="I13008">
        <f>IFERROR(VLOOKUP(H13008,ticker_cik_sic_ind!$J$1:$K$2838,2,FALSE),A13008)</f>
        <v>730272</v>
      </c>
      <c r="J13008">
        <f t="shared" si="203"/>
        <v>0</v>
      </c>
      <c r="L13008" s="4">
        <f>VLOOKUP(A13008,ticker_cik_sic_ind!$B$1:$H$2872,7,FALSE)</f>
        <v>2958100</v>
      </c>
    </row>
    <row r="13009" spans="1:12" x14ac:dyDescent="0.25">
      <c r="A13009">
        <v>1041803</v>
      </c>
      <c r="B13009">
        <v>2020</v>
      </c>
      <c r="C13009" t="s">
        <v>5546</v>
      </c>
      <c r="D13009">
        <v>1261.864</v>
      </c>
      <c r="E13009">
        <v>-779.05499999999995</v>
      </c>
      <c r="F13009">
        <v>1241</v>
      </c>
      <c r="I13009">
        <f>IFERROR(VLOOKUP(H13009,ticker_cik_sic_ind!$J$1:$K$2838,2,FALSE),A13009)</f>
        <v>1041803</v>
      </c>
      <c r="J13009">
        <f t="shared" si="203"/>
        <v>0</v>
      </c>
      <c r="L13009" s="4">
        <f>VLOOKUP(A13009,ticker_cik_sic_ind!$B$1:$H$2872,7,FALSE)</f>
        <v>2958100</v>
      </c>
    </row>
    <row r="13010" spans="1:12" x14ac:dyDescent="0.25">
      <c r="A13010">
        <v>45876</v>
      </c>
      <c r="B13010">
        <v>2020</v>
      </c>
      <c r="C13010" t="s">
        <v>5546</v>
      </c>
      <c r="D13010">
        <v>2534.694</v>
      </c>
      <c r="E13010">
        <v>-349.11399999999998</v>
      </c>
      <c r="F13010">
        <v>1242</v>
      </c>
      <c r="I13010">
        <f>IFERROR(VLOOKUP(H13010,ticker_cik_sic_ind!$J$1:$K$2838,2,FALSE),A13010)</f>
        <v>45876</v>
      </c>
      <c r="J13010">
        <f t="shared" si="203"/>
        <v>0</v>
      </c>
      <c r="L13010" s="4">
        <f>VLOOKUP(A13010,ticker_cik_sic_ind!$B$1:$H$2872,7,FALSE)</f>
        <v>2958100</v>
      </c>
    </row>
    <row r="13011" spans="1:12" x14ac:dyDescent="0.25">
      <c r="A13011">
        <v>853816</v>
      </c>
      <c r="B13011">
        <v>2020</v>
      </c>
      <c r="C13011" t="s">
        <v>5546</v>
      </c>
      <c r="D13011">
        <v>1348.693</v>
      </c>
      <c r="E13011">
        <v>-728.3</v>
      </c>
      <c r="F13011">
        <v>1243</v>
      </c>
      <c r="I13011">
        <f>IFERROR(VLOOKUP(H13011,ticker_cik_sic_ind!$J$1:$K$2838,2,FALSE),A13011)</f>
        <v>853816</v>
      </c>
      <c r="J13011">
        <f t="shared" si="203"/>
        <v>0</v>
      </c>
      <c r="L13011" s="4">
        <f>VLOOKUP(A13011,ticker_cik_sic_ind!$B$1:$H$2872,7,FALSE)</f>
        <v>2958100</v>
      </c>
    </row>
    <row r="13012" spans="1:12" x14ac:dyDescent="0.25">
      <c r="A13012">
        <v>920371</v>
      </c>
      <c r="B13012">
        <v>2020</v>
      </c>
      <c r="C13012" t="s">
        <v>5546</v>
      </c>
      <c r="D13012">
        <v>1069.9179999999999</v>
      </c>
      <c r="E13012">
        <v>-868.42100000000005</v>
      </c>
      <c r="F13012">
        <v>1244</v>
      </c>
      <c r="I13012">
        <f>IFERROR(VLOOKUP(H13012,ticker_cik_sic_ind!$J$1:$K$2838,2,FALSE),A13012)</f>
        <v>920371</v>
      </c>
      <c r="J13012">
        <f t="shared" si="203"/>
        <v>0</v>
      </c>
      <c r="L13012" s="4">
        <f>VLOOKUP(A13012,ticker_cik_sic_ind!$B$1:$H$2872,7,FALSE)</f>
        <v>2958100</v>
      </c>
    </row>
    <row r="13013" spans="1:12" x14ac:dyDescent="0.25">
      <c r="A13013">
        <v>1013237</v>
      </c>
      <c r="B13013">
        <v>2020</v>
      </c>
      <c r="C13013" t="s">
        <v>5546</v>
      </c>
      <c r="D13013">
        <v>1511.9010000000001</v>
      </c>
      <c r="E13013">
        <v>-654.40899999999999</v>
      </c>
      <c r="F13013">
        <v>1245</v>
      </c>
      <c r="I13013">
        <f>IFERROR(VLOOKUP(H13013,ticker_cik_sic_ind!$J$1:$K$2838,2,FALSE),A13013)</f>
        <v>1013237</v>
      </c>
      <c r="J13013">
        <f t="shared" si="203"/>
        <v>0</v>
      </c>
      <c r="L13013" s="4">
        <f>VLOOKUP(A13013,ticker_cik_sic_ind!$B$1:$H$2872,7,FALSE)</f>
        <v>2958100</v>
      </c>
    </row>
    <row r="13014" spans="1:12" x14ac:dyDescent="0.25">
      <c r="A13014">
        <v>1433660</v>
      </c>
      <c r="B13014">
        <v>2020</v>
      </c>
      <c r="C13014" t="s">
        <v>5546</v>
      </c>
      <c r="D13014">
        <v>1912.3</v>
      </c>
      <c r="E13014">
        <v>-500</v>
      </c>
      <c r="F13014">
        <v>1245</v>
      </c>
      <c r="I13014">
        <f>IFERROR(VLOOKUP(H13014,ticker_cik_sic_ind!$J$1:$K$2838,2,FALSE),A13014)</f>
        <v>1433660</v>
      </c>
      <c r="J13014">
        <f t="shared" si="203"/>
        <v>0</v>
      </c>
      <c r="L13014" s="4">
        <f>VLOOKUP(A13014,ticker_cik_sic_ind!$B$1:$H$2872,7,FALSE)</f>
        <v>2958100</v>
      </c>
    </row>
    <row r="13015" spans="1:12" x14ac:dyDescent="0.25">
      <c r="A13015">
        <v>38725</v>
      </c>
      <c r="B13015">
        <v>2020</v>
      </c>
      <c r="C13015" t="s">
        <v>5546</v>
      </c>
      <c r="D13015">
        <v>1269.663</v>
      </c>
      <c r="E13015">
        <v>-760.90200000000004</v>
      </c>
      <c r="F13015">
        <v>1245</v>
      </c>
      <c r="I13015">
        <f>IFERROR(VLOOKUP(H13015,ticker_cik_sic_ind!$J$1:$K$2838,2,FALSE),A13015)</f>
        <v>38725</v>
      </c>
      <c r="J13015">
        <f t="shared" si="203"/>
        <v>0</v>
      </c>
      <c r="L13015" s="4">
        <f>VLOOKUP(A13015,ticker_cik_sic_ind!$B$1:$H$2872,7,FALSE)</f>
        <v>2958100</v>
      </c>
    </row>
    <row r="13016" spans="1:12" x14ac:dyDescent="0.25">
      <c r="A13016">
        <v>879585</v>
      </c>
      <c r="B13016">
        <v>2020</v>
      </c>
      <c r="C13016" t="s">
        <v>5546</v>
      </c>
      <c r="D13016">
        <v>1146.9760000000001</v>
      </c>
      <c r="E13016">
        <v>-818.54100000000005</v>
      </c>
      <c r="F13016">
        <v>1248</v>
      </c>
      <c r="I13016">
        <f>IFERROR(VLOOKUP(H13016,ticker_cik_sic_ind!$J$1:$K$2838,2,FALSE),A13016)</f>
        <v>879585</v>
      </c>
      <c r="J13016">
        <f t="shared" si="203"/>
        <v>0</v>
      </c>
      <c r="L13016" s="4">
        <f>VLOOKUP(A13016,ticker_cik_sic_ind!$B$1:$H$2872,7,FALSE)</f>
        <v>2958100</v>
      </c>
    </row>
    <row r="13017" spans="1:12" x14ac:dyDescent="0.25">
      <c r="A13017">
        <v>755001</v>
      </c>
      <c r="B13017">
        <v>2020</v>
      </c>
      <c r="C13017" t="s">
        <v>5546</v>
      </c>
      <c r="D13017">
        <v>1279.3</v>
      </c>
      <c r="E13017">
        <v>-746.1</v>
      </c>
      <c r="F13017">
        <v>1249</v>
      </c>
      <c r="I13017">
        <f>IFERROR(VLOOKUP(H13017,ticker_cik_sic_ind!$J$1:$K$2838,2,FALSE),A13017)</f>
        <v>755001</v>
      </c>
      <c r="J13017">
        <f t="shared" si="203"/>
        <v>0</v>
      </c>
      <c r="L13017" s="4">
        <f>VLOOKUP(A13017,ticker_cik_sic_ind!$B$1:$H$2872,7,FALSE)</f>
        <v>2958100</v>
      </c>
    </row>
    <row r="13018" spans="1:12" x14ac:dyDescent="0.25">
      <c r="A13018">
        <v>57131</v>
      </c>
      <c r="B13018">
        <v>2020</v>
      </c>
      <c r="C13018" t="s">
        <v>5546</v>
      </c>
      <c r="D13018">
        <v>1362.15</v>
      </c>
      <c r="E13018">
        <v>-698.13800000000003</v>
      </c>
      <c r="F13018">
        <v>1249</v>
      </c>
      <c r="I13018">
        <f>IFERROR(VLOOKUP(H13018,ticker_cik_sic_ind!$J$1:$K$2838,2,FALSE),A13018)</f>
        <v>57131</v>
      </c>
      <c r="J13018">
        <f t="shared" si="203"/>
        <v>0</v>
      </c>
      <c r="L13018" s="4">
        <f>VLOOKUP(A13018,ticker_cik_sic_ind!$B$1:$H$2872,7,FALSE)</f>
        <v>2958100</v>
      </c>
    </row>
    <row r="13019" spans="1:12" x14ac:dyDescent="0.25">
      <c r="A13019">
        <v>1196501</v>
      </c>
      <c r="B13019">
        <v>2020</v>
      </c>
      <c r="C13019" t="s">
        <v>5546</v>
      </c>
      <c r="D13019">
        <v>1159.739</v>
      </c>
      <c r="E13019">
        <v>-797.97</v>
      </c>
      <c r="F13019">
        <v>1251</v>
      </c>
      <c r="I13019">
        <f>IFERROR(VLOOKUP(H13019,ticker_cik_sic_ind!$J$1:$K$2838,2,FALSE),A13019)</f>
        <v>1196501</v>
      </c>
      <c r="J13019">
        <f t="shared" si="203"/>
        <v>0</v>
      </c>
      <c r="L13019" s="4">
        <f>VLOOKUP(A13019,ticker_cik_sic_ind!$B$1:$H$2872,7,FALSE)</f>
        <v>2958100</v>
      </c>
    </row>
    <row r="13020" spans="1:12" x14ac:dyDescent="0.25">
      <c r="A13020">
        <v>926326</v>
      </c>
      <c r="B13020">
        <v>2020</v>
      </c>
      <c r="C13020" t="s">
        <v>5546</v>
      </c>
      <c r="D13020">
        <v>1196.9780000000001</v>
      </c>
      <c r="E13020">
        <v>-773.24199999999996</v>
      </c>
      <c r="F13020">
        <v>1252</v>
      </c>
      <c r="I13020">
        <f>IFERROR(VLOOKUP(H13020,ticker_cik_sic_ind!$J$1:$K$2838,2,FALSE),A13020)</f>
        <v>926326</v>
      </c>
      <c r="J13020">
        <f t="shared" si="203"/>
        <v>0</v>
      </c>
      <c r="L13020" s="4">
        <f>VLOOKUP(A13020,ticker_cik_sic_ind!$B$1:$H$2872,7,FALSE)</f>
        <v>2958100</v>
      </c>
    </row>
    <row r="13021" spans="1:12" x14ac:dyDescent="0.25">
      <c r="A13021">
        <v>887730</v>
      </c>
      <c r="B13021">
        <v>2020</v>
      </c>
      <c r="C13021" t="s">
        <v>5546</v>
      </c>
      <c r="D13021">
        <v>1391.2059999999999</v>
      </c>
      <c r="E13021">
        <v>-676.79499999999996</v>
      </c>
      <c r="F13021">
        <v>1253</v>
      </c>
      <c r="I13021">
        <f>IFERROR(VLOOKUP(H13021,ticker_cik_sic_ind!$J$1:$K$2838,2,FALSE),A13021)</f>
        <v>887730</v>
      </c>
      <c r="J13021">
        <f t="shared" si="203"/>
        <v>0</v>
      </c>
      <c r="L13021" s="4">
        <f>VLOOKUP(A13021,ticker_cik_sic_ind!$B$1:$H$2872,7,FALSE)</f>
        <v>43994</v>
      </c>
    </row>
    <row r="13022" spans="1:12" x14ac:dyDescent="0.25">
      <c r="A13022">
        <v>1067294</v>
      </c>
      <c r="B13022">
        <v>2020</v>
      </c>
      <c r="C13022" t="s">
        <v>5546</v>
      </c>
      <c r="D13022">
        <v>1581.2249999999999</v>
      </c>
      <c r="E13022">
        <v>-604.71</v>
      </c>
      <c r="F13022">
        <v>1253</v>
      </c>
      <c r="I13022">
        <f>IFERROR(VLOOKUP(H13022,ticker_cik_sic_ind!$J$1:$K$2838,2,FALSE),A13022)</f>
        <v>1067294</v>
      </c>
      <c r="J13022">
        <f t="shared" si="203"/>
        <v>0</v>
      </c>
      <c r="L13022" s="4">
        <f>VLOOKUP(A13022,ticker_cik_sic_ind!$B$1:$H$2872,7,FALSE)</f>
        <v>2958100</v>
      </c>
    </row>
    <row r="13023" spans="1:12" x14ac:dyDescent="0.25">
      <c r="A13023">
        <v>88205</v>
      </c>
      <c r="B13023">
        <v>2020</v>
      </c>
      <c r="C13023" t="s">
        <v>5546</v>
      </c>
      <c r="D13023">
        <v>2067.3000000000002</v>
      </c>
      <c r="E13023">
        <v>-436.7</v>
      </c>
      <c r="F13023">
        <v>1255</v>
      </c>
      <c r="I13023">
        <f>IFERROR(VLOOKUP(H13023,ticker_cik_sic_ind!$J$1:$K$2838,2,FALSE),A13023)</f>
        <v>88205</v>
      </c>
      <c r="J13023">
        <f t="shared" si="203"/>
        <v>0</v>
      </c>
      <c r="L13023" s="4">
        <f>VLOOKUP(A13023,ticker_cik_sic_ind!$B$1:$H$2872,7,FALSE)</f>
        <v>2958100</v>
      </c>
    </row>
    <row r="13024" spans="1:12" x14ac:dyDescent="0.25">
      <c r="A13024">
        <v>819793</v>
      </c>
      <c r="B13024">
        <v>2020</v>
      </c>
      <c r="C13024" t="s">
        <v>5546</v>
      </c>
      <c r="D13024">
        <v>1458.0989999999999</v>
      </c>
      <c r="E13024">
        <v>-651.31600000000003</v>
      </c>
      <c r="F13024">
        <v>1256</v>
      </c>
      <c r="I13024">
        <f>IFERROR(VLOOKUP(H13024,ticker_cik_sic_ind!$J$1:$K$2838,2,FALSE),A13024)</f>
        <v>819793</v>
      </c>
      <c r="J13024">
        <f t="shared" si="203"/>
        <v>0</v>
      </c>
      <c r="L13024" s="4">
        <f>VLOOKUP(A13024,ticker_cik_sic_ind!$B$1:$H$2872,7,FALSE)</f>
        <v>2958100</v>
      </c>
    </row>
    <row r="13025" spans="1:12" x14ac:dyDescent="0.25">
      <c r="A13025">
        <v>1653477</v>
      </c>
      <c r="B13025">
        <v>2020</v>
      </c>
      <c r="C13025" t="s">
        <v>5546</v>
      </c>
      <c r="D13025">
        <v>2129.5</v>
      </c>
      <c r="E13025">
        <v>-400.7</v>
      </c>
      <c r="F13025">
        <v>1256</v>
      </c>
      <c r="I13025">
        <f>IFERROR(VLOOKUP(H13025,ticker_cik_sic_ind!$J$1:$K$2838,2,FALSE),A13025)</f>
        <v>1653477</v>
      </c>
      <c r="J13025">
        <f t="shared" si="203"/>
        <v>0</v>
      </c>
      <c r="L13025" s="4">
        <f>VLOOKUP(A13025,ticker_cik_sic_ind!$B$1:$H$2872,7,FALSE)</f>
        <v>2958100</v>
      </c>
    </row>
    <row r="13026" spans="1:12" x14ac:dyDescent="0.25">
      <c r="A13026">
        <v>1362004</v>
      </c>
      <c r="B13026">
        <v>2020</v>
      </c>
      <c r="C13026" t="s">
        <v>5546</v>
      </c>
      <c r="D13026">
        <v>1413.77</v>
      </c>
      <c r="E13026">
        <v>-666.63699999999994</v>
      </c>
      <c r="F13026">
        <v>1258</v>
      </c>
      <c r="I13026">
        <f>IFERROR(VLOOKUP(H13026,ticker_cik_sic_ind!$J$1:$K$2838,2,FALSE),A13026)</f>
        <v>1362004</v>
      </c>
      <c r="J13026">
        <f t="shared" si="203"/>
        <v>0</v>
      </c>
      <c r="L13026" s="4">
        <f>VLOOKUP(A13026,ticker_cik_sic_ind!$B$1:$H$2872,7,FALSE)</f>
        <v>2958100</v>
      </c>
    </row>
    <row r="13027" spans="1:12" x14ac:dyDescent="0.25">
      <c r="A13027">
        <v>814549</v>
      </c>
      <c r="B13027">
        <v>2020</v>
      </c>
      <c r="C13027" t="s">
        <v>5546</v>
      </c>
      <c r="D13027">
        <v>1622.5029999999999</v>
      </c>
      <c r="E13027">
        <v>-587.553</v>
      </c>
      <c r="F13027">
        <v>1259</v>
      </c>
      <c r="I13027">
        <f>IFERROR(VLOOKUP(H13027,ticker_cik_sic_ind!$J$1:$K$2838,2,FALSE),A13027)</f>
        <v>814549</v>
      </c>
      <c r="J13027">
        <f t="shared" si="203"/>
        <v>0</v>
      </c>
      <c r="L13027" s="4">
        <f>VLOOKUP(A13027,ticker_cik_sic_ind!$B$1:$H$2872,7,FALSE)</f>
        <v>2958100</v>
      </c>
    </row>
    <row r="13028" spans="1:12" x14ac:dyDescent="0.25">
      <c r="A13028">
        <v>1620280</v>
      </c>
      <c r="B13028">
        <v>2020</v>
      </c>
      <c r="C13028" t="s">
        <v>5546</v>
      </c>
      <c r="D13028">
        <v>4790.357</v>
      </c>
      <c r="E13028">
        <v>1401.789</v>
      </c>
      <c r="F13028">
        <v>1260</v>
      </c>
      <c r="I13028">
        <f>IFERROR(VLOOKUP(H13028,ticker_cik_sic_ind!$J$1:$K$2838,2,FALSE),A13028)</f>
        <v>1620280</v>
      </c>
      <c r="J13028">
        <f t="shared" si="203"/>
        <v>0</v>
      </c>
      <c r="L13028" s="4">
        <f>VLOOKUP(A13028,ticker_cik_sic_ind!$B$1:$H$2872,7,FALSE)</f>
        <v>2958100</v>
      </c>
    </row>
    <row r="13029" spans="1:12" x14ac:dyDescent="0.25">
      <c r="A13029">
        <v>1669779</v>
      </c>
      <c r="B13029">
        <v>2020</v>
      </c>
      <c r="C13029" t="s">
        <v>5546</v>
      </c>
      <c r="D13029">
        <v>3672.5129999999999</v>
      </c>
      <c r="E13029">
        <v>-25.613</v>
      </c>
      <c r="F13029">
        <v>1261</v>
      </c>
      <c r="I13029">
        <f>IFERROR(VLOOKUP(H13029,ticker_cik_sic_ind!$J$1:$K$2838,2,FALSE),A13029)</f>
        <v>1669779</v>
      </c>
      <c r="J13029">
        <f t="shared" si="203"/>
        <v>0</v>
      </c>
      <c r="L13029" s="4">
        <f>VLOOKUP(A13029,ticker_cik_sic_ind!$B$1:$H$2872,7,FALSE)</f>
        <v>2958100</v>
      </c>
    </row>
    <row r="13030" spans="1:12" x14ac:dyDescent="0.25">
      <c r="A13030">
        <v>1650132</v>
      </c>
      <c r="B13030">
        <v>2020</v>
      </c>
      <c r="C13030" t="s">
        <v>5546</v>
      </c>
      <c r="D13030">
        <v>1344.971</v>
      </c>
      <c r="E13030">
        <v>-682.67100000000005</v>
      </c>
      <c r="F13030">
        <v>1262</v>
      </c>
      <c r="I13030">
        <f>IFERROR(VLOOKUP(H13030,ticker_cik_sic_ind!$J$1:$K$2838,2,FALSE),A13030)</f>
        <v>1650132</v>
      </c>
      <c r="J13030">
        <f t="shared" si="203"/>
        <v>0</v>
      </c>
      <c r="L13030" s="4">
        <f>VLOOKUP(A13030,ticker_cik_sic_ind!$B$1:$H$2872,7,FALSE)</f>
        <v>2958100</v>
      </c>
    </row>
    <row r="13031" spans="1:12" x14ac:dyDescent="0.25">
      <c r="A13031">
        <v>1691303</v>
      </c>
      <c r="B13031">
        <v>2020</v>
      </c>
      <c r="C13031" t="s">
        <v>5546</v>
      </c>
      <c r="D13031">
        <v>1290.4780000000001</v>
      </c>
      <c r="E13031">
        <v>-712.65800000000002</v>
      </c>
      <c r="F13031">
        <v>1263</v>
      </c>
      <c r="I13031">
        <f>IFERROR(VLOOKUP(H13031,ticker_cik_sic_ind!$J$1:$K$2838,2,FALSE),A13031)</f>
        <v>1691303</v>
      </c>
      <c r="J13031">
        <f t="shared" si="203"/>
        <v>0</v>
      </c>
      <c r="L13031" s="4">
        <f>VLOOKUP(A13031,ticker_cik_sic_ind!$B$1:$H$2872,7,FALSE)</f>
        <v>2958100</v>
      </c>
    </row>
    <row r="13032" spans="1:12" x14ac:dyDescent="0.25">
      <c r="A13032">
        <v>890319</v>
      </c>
      <c r="B13032">
        <v>2020</v>
      </c>
      <c r="C13032" t="s">
        <v>5546</v>
      </c>
      <c r="D13032">
        <v>4485.098</v>
      </c>
      <c r="E13032">
        <v>323.952</v>
      </c>
      <c r="F13032">
        <v>1263</v>
      </c>
      <c r="I13032">
        <f>IFERROR(VLOOKUP(H13032,ticker_cik_sic_ind!$J$1:$K$2838,2,FALSE),A13032)</f>
        <v>890319</v>
      </c>
      <c r="J13032">
        <f t="shared" si="203"/>
        <v>0</v>
      </c>
      <c r="L13032" s="4">
        <f>VLOOKUP(A13032,ticker_cik_sic_ind!$B$1:$H$2872,7,FALSE)</f>
        <v>2958100</v>
      </c>
    </row>
    <row r="13033" spans="1:12" x14ac:dyDescent="0.25">
      <c r="A13033">
        <v>817720</v>
      </c>
      <c r="B13033">
        <v>2020</v>
      </c>
      <c r="C13033" t="s">
        <v>5546</v>
      </c>
      <c r="D13033">
        <v>1409.8</v>
      </c>
      <c r="E13033">
        <v>-657.3</v>
      </c>
      <c r="F13033">
        <v>1265</v>
      </c>
      <c r="I13033">
        <f>IFERROR(VLOOKUP(H13033,ticker_cik_sic_ind!$J$1:$K$2838,2,FALSE),A13033)</f>
        <v>817720</v>
      </c>
      <c r="J13033">
        <f t="shared" si="203"/>
        <v>0</v>
      </c>
      <c r="L13033" s="4">
        <f>VLOOKUP(A13033,ticker_cik_sic_ind!$B$1:$H$2872,7,FALSE)</f>
        <v>2958100</v>
      </c>
    </row>
    <row r="13034" spans="1:12" x14ac:dyDescent="0.25">
      <c r="A13034">
        <v>56978</v>
      </c>
      <c r="B13034">
        <v>2020</v>
      </c>
      <c r="C13034" t="s">
        <v>5546</v>
      </c>
      <c r="D13034">
        <v>1112.569</v>
      </c>
      <c r="E13034">
        <v>-787.43499999999995</v>
      </c>
      <c r="F13034">
        <v>1266</v>
      </c>
      <c r="I13034">
        <f>IFERROR(VLOOKUP(H13034,ticker_cik_sic_ind!$J$1:$K$2838,2,FALSE),A13034)</f>
        <v>56978</v>
      </c>
      <c r="J13034">
        <f t="shared" si="203"/>
        <v>0</v>
      </c>
      <c r="L13034" s="4">
        <f>VLOOKUP(A13034,ticker_cik_sic_ind!$B$1:$H$2872,7,FALSE)</f>
        <v>2958100</v>
      </c>
    </row>
    <row r="13035" spans="1:12" x14ac:dyDescent="0.25">
      <c r="A13035">
        <v>1637913</v>
      </c>
      <c r="B13035">
        <v>2020</v>
      </c>
      <c r="C13035" t="s">
        <v>5546</v>
      </c>
      <c r="D13035">
        <v>1730.6</v>
      </c>
      <c r="E13035">
        <v>-531.79999999999995</v>
      </c>
      <c r="F13035">
        <v>1266</v>
      </c>
      <c r="I13035">
        <f>IFERROR(VLOOKUP(H13035,ticker_cik_sic_ind!$J$1:$K$2838,2,FALSE),A13035)</f>
        <v>1637913</v>
      </c>
      <c r="J13035">
        <f t="shared" si="203"/>
        <v>0</v>
      </c>
      <c r="L13035" s="4">
        <f>VLOOKUP(A13035,ticker_cik_sic_ind!$B$1:$H$2872,7,FALSE)</f>
        <v>43791</v>
      </c>
    </row>
    <row r="13036" spans="1:12" x14ac:dyDescent="0.25">
      <c r="A13036">
        <v>1404655</v>
      </c>
      <c r="B13036">
        <v>2020</v>
      </c>
      <c r="C13036" t="s">
        <v>5546</v>
      </c>
      <c r="D13036">
        <v>1463.492</v>
      </c>
      <c r="E13036">
        <v>-618.14400000000001</v>
      </c>
      <c r="F13036">
        <v>1268</v>
      </c>
      <c r="I13036">
        <f>IFERROR(VLOOKUP(H13036,ticker_cik_sic_ind!$J$1:$K$2838,2,FALSE),A13036)</f>
        <v>1404655</v>
      </c>
      <c r="J13036">
        <f t="shared" si="203"/>
        <v>0</v>
      </c>
      <c r="L13036" s="4">
        <f>VLOOKUP(A13036,ticker_cik_sic_ind!$B$1:$H$2872,7,FALSE)</f>
        <v>2958100</v>
      </c>
    </row>
    <row r="13037" spans="1:12" x14ac:dyDescent="0.25">
      <c r="A13037">
        <v>65270</v>
      </c>
      <c r="B13037">
        <v>2020</v>
      </c>
      <c r="C13037" t="s">
        <v>5546</v>
      </c>
      <c r="D13037">
        <v>1268.9000000000001</v>
      </c>
      <c r="E13037">
        <v>-714.3</v>
      </c>
      <c r="F13037">
        <v>1269</v>
      </c>
      <c r="I13037">
        <f>IFERROR(VLOOKUP(H13037,ticker_cik_sic_ind!$J$1:$K$2838,2,FALSE),A13037)</f>
        <v>65270</v>
      </c>
      <c r="J13037">
        <f t="shared" si="203"/>
        <v>0</v>
      </c>
      <c r="L13037" s="4">
        <f>VLOOKUP(A13037,ticker_cik_sic_ind!$B$1:$H$2872,7,FALSE)</f>
        <v>2958100</v>
      </c>
    </row>
    <row r="13038" spans="1:12" x14ac:dyDescent="0.25">
      <c r="A13038">
        <v>19745</v>
      </c>
      <c r="B13038">
        <v>2020</v>
      </c>
      <c r="C13038" t="s">
        <v>5546</v>
      </c>
      <c r="D13038">
        <v>1681.0419999999999</v>
      </c>
      <c r="E13038">
        <v>-544.38400000000001</v>
      </c>
      <c r="F13038">
        <v>1270</v>
      </c>
      <c r="I13038">
        <f>IFERROR(VLOOKUP(H13038,ticker_cik_sic_ind!$J$1:$K$2838,2,FALSE),A13038)</f>
        <v>19745</v>
      </c>
      <c r="J13038">
        <f t="shared" si="203"/>
        <v>0</v>
      </c>
      <c r="L13038" s="4">
        <f>VLOOKUP(A13038,ticker_cik_sic_ind!$B$1:$H$2872,7,FALSE)</f>
        <v>2958100</v>
      </c>
    </row>
    <row r="13039" spans="1:12" x14ac:dyDescent="0.25">
      <c r="A13039">
        <v>1056903</v>
      </c>
      <c r="B13039">
        <v>2020</v>
      </c>
      <c r="C13039" t="s">
        <v>5546</v>
      </c>
      <c r="D13039">
        <v>1567.2829999999999</v>
      </c>
      <c r="E13039">
        <v>-578.78700000000003</v>
      </c>
      <c r="F13039">
        <v>1271</v>
      </c>
      <c r="I13039">
        <f>IFERROR(VLOOKUP(H13039,ticker_cik_sic_ind!$J$1:$K$2838,2,FALSE),A13039)</f>
        <v>1056903</v>
      </c>
      <c r="J13039">
        <f t="shared" si="203"/>
        <v>0</v>
      </c>
      <c r="L13039" s="4">
        <f>VLOOKUP(A13039,ticker_cik_sic_ind!$B$1:$H$2872,7,FALSE)</f>
        <v>2958100</v>
      </c>
    </row>
    <row r="13040" spans="1:12" x14ac:dyDescent="0.25">
      <c r="A13040">
        <v>1041061</v>
      </c>
      <c r="B13040">
        <v>2020</v>
      </c>
      <c r="C13040" t="s">
        <v>5546</v>
      </c>
      <c r="D13040">
        <v>4674</v>
      </c>
      <c r="E13040">
        <v>7994</v>
      </c>
      <c r="F13040">
        <v>1272</v>
      </c>
      <c r="I13040">
        <f>IFERROR(VLOOKUP(H13040,ticker_cik_sic_ind!$J$1:$K$2838,2,FALSE),A13040)</f>
        <v>1041061</v>
      </c>
      <c r="J13040">
        <f t="shared" si="203"/>
        <v>0</v>
      </c>
      <c r="L13040" s="4">
        <f>VLOOKUP(A13040,ticker_cik_sic_ind!$B$1:$H$2872,7,FALSE)</f>
        <v>2958100</v>
      </c>
    </row>
    <row r="13041" spans="1:12" x14ac:dyDescent="0.25">
      <c r="A13041">
        <v>897429</v>
      </c>
      <c r="B13041">
        <v>2020</v>
      </c>
      <c r="C13041" t="s">
        <v>5546</v>
      </c>
      <c r="D13041">
        <v>1626.288</v>
      </c>
      <c r="E13041">
        <v>-549.12199999999996</v>
      </c>
      <c r="F13041">
        <v>1273</v>
      </c>
      <c r="I13041">
        <f>IFERROR(VLOOKUP(H13041,ticker_cik_sic_ind!$J$1:$K$2838,2,FALSE),A13041)</f>
        <v>897429</v>
      </c>
      <c r="J13041">
        <f t="shared" si="203"/>
        <v>0</v>
      </c>
      <c r="L13041" s="4">
        <f>VLOOKUP(A13041,ticker_cik_sic_ind!$B$1:$H$2872,7,FALSE)</f>
        <v>2958100</v>
      </c>
    </row>
    <row r="13042" spans="1:12" x14ac:dyDescent="0.25">
      <c r="A13042">
        <v>1040829</v>
      </c>
      <c r="B13042">
        <v>2020</v>
      </c>
      <c r="C13042" t="s">
        <v>5546</v>
      </c>
      <c r="D13042">
        <v>3851.9169999999999</v>
      </c>
      <c r="E13042">
        <v>0</v>
      </c>
      <c r="F13042">
        <v>1274</v>
      </c>
      <c r="I13042">
        <f>IFERROR(VLOOKUP(H13042,ticker_cik_sic_ind!$J$1:$K$2838,2,FALSE),A13042)</f>
        <v>1040829</v>
      </c>
      <c r="J13042">
        <f t="shared" si="203"/>
        <v>0</v>
      </c>
      <c r="L13042" s="4">
        <f>VLOOKUP(A13042,ticker_cik_sic_ind!$B$1:$H$2872,7,FALSE)</f>
        <v>2958100</v>
      </c>
    </row>
    <row r="13043" spans="1:12" x14ac:dyDescent="0.25">
      <c r="A13043">
        <v>944148</v>
      </c>
      <c r="B13043">
        <v>2020</v>
      </c>
      <c r="C13043" t="s">
        <v>5546</v>
      </c>
      <c r="D13043">
        <v>1376.923</v>
      </c>
      <c r="E13043">
        <v>-634.05999999999995</v>
      </c>
      <c r="F13043">
        <v>1275</v>
      </c>
      <c r="I13043">
        <f>IFERROR(VLOOKUP(H13043,ticker_cik_sic_ind!$J$1:$K$2838,2,FALSE),A13043)</f>
        <v>944148</v>
      </c>
      <c r="J13043">
        <f t="shared" si="203"/>
        <v>0</v>
      </c>
      <c r="L13043" s="4">
        <f>VLOOKUP(A13043,ticker_cik_sic_ind!$B$1:$H$2872,7,FALSE)</f>
        <v>2958100</v>
      </c>
    </row>
    <row r="13044" spans="1:12" x14ac:dyDescent="0.25">
      <c r="A13044">
        <v>785956</v>
      </c>
      <c r="B13044">
        <v>2020</v>
      </c>
      <c r="C13044" t="s">
        <v>5546</v>
      </c>
      <c r="D13044">
        <v>995.69</v>
      </c>
      <c r="E13044">
        <v>-809.66700000000003</v>
      </c>
      <c r="F13044">
        <v>1276</v>
      </c>
      <c r="I13044">
        <f>IFERROR(VLOOKUP(H13044,ticker_cik_sic_ind!$J$1:$K$2838,2,FALSE),A13044)</f>
        <v>785956</v>
      </c>
      <c r="J13044">
        <f t="shared" si="203"/>
        <v>0</v>
      </c>
      <c r="L13044" s="4">
        <f>VLOOKUP(A13044,ticker_cik_sic_ind!$B$1:$H$2872,7,FALSE)</f>
        <v>2958100</v>
      </c>
    </row>
    <row r="13045" spans="1:12" x14ac:dyDescent="0.25">
      <c r="A13045">
        <v>1515673</v>
      </c>
      <c r="B13045">
        <v>2020</v>
      </c>
      <c r="C13045" t="s">
        <v>5546</v>
      </c>
      <c r="D13045">
        <v>958.92700000000002</v>
      </c>
      <c r="E13045">
        <v>-819.78700000000003</v>
      </c>
      <c r="F13045">
        <v>1277</v>
      </c>
      <c r="I13045">
        <f>IFERROR(VLOOKUP(H13045,ticker_cik_sic_ind!$J$1:$K$2838,2,FALSE),A13045)</f>
        <v>1515673</v>
      </c>
      <c r="J13045">
        <f t="shared" si="203"/>
        <v>0</v>
      </c>
      <c r="L13045" s="4">
        <f>VLOOKUP(A13045,ticker_cik_sic_ind!$B$1:$H$2872,7,FALSE)</f>
        <v>2958100</v>
      </c>
    </row>
    <row r="13046" spans="1:12" x14ac:dyDescent="0.25">
      <c r="A13046">
        <v>816761</v>
      </c>
      <c r="B13046">
        <v>2020</v>
      </c>
      <c r="C13046" t="s">
        <v>5546</v>
      </c>
      <c r="D13046">
        <v>2123</v>
      </c>
      <c r="E13046">
        <v>-367</v>
      </c>
      <c r="F13046">
        <v>1277</v>
      </c>
      <c r="I13046">
        <f>IFERROR(VLOOKUP(H13046,ticker_cik_sic_ind!$J$1:$K$2838,2,FALSE),A13046)</f>
        <v>816761</v>
      </c>
      <c r="J13046">
        <f t="shared" si="203"/>
        <v>0</v>
      </c>
      <c r="L13046" s="4">
        <f>VLOOKUP(A13046,ticker_cik_sic_ind!$B$1:$H$2872,7,FALSE)</f>
        <v>2958100</v>
      </c>
    </row>
    <row r="13047" spans="1:12" x14ac:dyDescent="0.25">
      <c r="A13047">
        <v>67347</v>
      </c>
      <c r="B13047">
        <v>2020</v>
      </c>
      <c r="C13047" t="s">
        <v>5546</v>
      </c>
      <c r="D13047">
        <v>1601.3</v>
      </c>
      <c r="E13047">
        <v>-546.29999999999995</v>
      </c>
      <c r="F13047">
        <v>1279</v>
      </c>
      <c r="I13047">
        <f>IFERROR(VLOOKUP(H13047,ticker_cik_sic_ind!$J$1:$K$2838,2,FALSE),A13047)</f>
        <v>67347</v>
      </c>
      <c r="J13047">
        <f t="shared" si="203"/>
        <v>0</v>
      </c>
      <c r="L13047" s="4">
        <f>VLOOKUP(A13047,ticker_cik_sic_ind!$B$1:$H$2872,7,FALSE)</f>
        <v>2958100</v>
      </c>
    </row>
    <row r="13048" spans="1:12" x14ac:dyDescent="0.25">
      <c r="A13048">
        <v>354963</v>
      </c>
      <c r="B13048">
        <v>2020</v>
      </c>
      <c r="C13048" t="s">
        <v>5546</v>
      </c>
      <c r="D13048">
        <v>1822.04</v>
      </c>
      <c r="E13048">
        <v>-462.04899999999998</v>
      </c>
      <c r="F13048">
        <v>1280</v>
      </c>
      <c r="I13048">
        <f>IFERROR(VLOOKUP(H13048,ticker_cik_sic_ind!$J$1:$K$2838,2,FALSE),A13048)</f>
        <v>354963</v>
      </c>
      <c r="J13048">
        <f t="shared" si="203"/>
        <v>0</v>
      </c>
      <c r="L13048" s="4">
        <f>VLOOKUP(A13048,ticker_cik_sic_ind!$B$1:$H$2872,7,FALSE)</f>
        <v>2958100</v>
      </c>
    </row>
    <row r="13049" spans="1:12" x14ac:dyDescent="0.25">
      <c r="A13049">
        <v>883569</v>
      </c>
      <c r="B13049">
        <v>2020</v>
      </c>
      <c r="C13049" t="s">
        <v>5546</v>
      </c>
      <c r="D13049">
        <v>1608.203</v>
      </c>
      <c r="E13049">
        <v>-539.63800000000003</v>
      </c>
      <c r="F13049">
        <v>1281</v>
      </c>
      <c r="I13049">
        <f>IFERROR(VLOOKUP(H13049,ticker_cik_sic_ind!$J$1:$K$2838,2,FALSE),A13049)</f>
        <v>883569</v>
      </c>
      <c r="J13049">
        <f t="shared" si="203"/>
        <v>0</v>
      </c>
      <c r="L13049" s="4">
        <f>VLOOKUP(A13049,ticker_cik_sic_ind!$B$1:$H$2872,7,FALSE)</f>
        <v>2958100</v>
      </c>
    </row>
    <row r="13050" spans="1:12" x14ac:dyDescent="0.25">
      <c r="A13050">
        <v>1345016</v>
      </c>
      <c r="B13050">
        <v>2020</v>
      </c>
      <c r="C13050" t="s">
        <v>5546</v>
      </c>
      <c r="D13050">
        <v>1083.433</v>
      </c>
      <c r="E13050">
        <v>-746.45500000000004</v>
      </c>
      <c r="F13050">
        <v>1282</v>
      </c>
      <c r="I13050">
        <f>IFERROR(VLOOKUP(H13050,ticker_cik_sic_ind!$J$1:$K$2838,2,FALSE),A13050)</f>
        <v>1345016</v>
      </c>
      <c r="J13050">
        <f t="shared" si="203"/>
        <v>0</v>
      </c>
      <c r="L13050" s="4">
        <f>VLOOKUP(A13050,ticker_cik_sic_ind!$B$1:$H$2872,7,FALSE)</f>
        <v>2958100</v>
      </c>
    </row>
    <row r="13051" spans="1:12" x14ac:dyDescent="0.25">
      <c r="A13051">
        <v>89439</v>
      </c>
      <c r="B13051">
        <v>2020</v>
      </c>
      <c r="C13051" t="s">
        <v>5546</v>
      </c>
      <c r="D13051">
        <v>1417.068</v>
      </c>
      <c r="E13051">
        <v>-604.36199999999997</v>
      </c>
      <c r="F13051">
        <v>1282</v>
      </c>
      <c r="I13051">
        <f>IFERROR(VLOOKUP(H13051,ticker_cik_sic_ind!$J$1:$K$2838,2,FALSE),A13051)</f>
        <v>89439</v>
      </c>
      <c r="J13051">
        <f t="shared" si="203"/>
        <v>0</v>
      </c>
      <c r="L13051" s="4">
        <f>VLOOKUP(A13051,ticker_cik_sic_ind!$B$1:$H$2872,7,FALSE)</f>
        <v>2958100</v>
      </c>
    </row>
    <row r="13052" spans="1:12" x14ac:dyDescent="0.25">
      <c r="A13052">
        <v>1419612</v>
      </c>
      <c r="B13052">
        <v>2020</v>
      </c>
      <c r="C13052" t="s">
        <v>5546</v>
      </c>
      <c r="D13052">
        <v>1221.694</v>
      </c>
      <c r="E13052">
        <v>-680.048</v>
      </c>
      <c r="F13052">
        <v>1284</v>
      </c>
      <c r="I13052">
        <f>IFERROR(VLOOKUP(H13052,ticker_cik_sic_ind!$J$1:$K$2838,2,FALSE),A13052)</f>
        <v>1419612</v>
      </c>
      <c r="J13052">
        <f t="shared" si="203"/>
        <v>0</v>
      </c>
      <c r="L13052" s="4">
        <f>VLOOKUP(A13052,ticker_cik_sic_ind!$B$1:$H$2872,7,FALSE)</f>
        <v>2958100</v>
      </c>
    </row>
    <row r="13053" spans="1:12" x14ac:dyDescent="0.25">
      <c r="A13053">
        <v>9326</v>
      </c>
      <c r="B13053">
        <v>2020</v>
      </c>
      <c r="C13053" t="s">
        <v>5546</v>
      </c>
      <c r="D13053">
        <v>1098.32</v>
      </c>
      <c r="E13053">
        <v>-732.34500000000003</v>
      </c>
      <c r="F13053">
        <v>1285</v>
      </c>
      <c r="I13053">
        <f>IFERROR(VLOOKUP(H13053,ticker_cik_sic_ind!$J$1:$K$2838,2,FALSE),A13053)</f>
        <v>9326</v>
      </c>
      <c r="J13053">
        <f t="shared" si="203"/>
        <v>0</v>
      </c>
      <c r="L13053" s="4">
        <f>VLOOKUP(A13053,ticker_cik_sic_ind!$B$1:$H$2872,7,FALSE)</f>
        <v>2958100</v>
      </c>
    </row>
    <row r="13054" spans="1:12" x14ac:dyDescent="0.25">
      <c r="A13054">
        <v>6955</v>
      </c>
      <c r="B13054">
        <v>2020</v>
      </c>
      <c r="C13054" t="s">
        <v>5546</v>
      </c>
      <c r="D13054">
        <v>1393.1559999999999</v>
      </c>
      <c r="E13054">
        <v>-607.42399999999998</v>
      </c>
      <c r="F13054">
        <v>1285</v>
      </c>
      <c r="I13054">
        <f>IFERROR(VLOOKUP(H13054,ticker_cik_sic_ind!$J$1:$K$2838,2,FALSE),A13054)</f>
        <v>6955</v>
      </c>
      <c r="J13054">
        <f t="shared" si="203"/>
        <v>0</v>
      </c>
      <c r="L13054" s="4">
        <f>VLOOKUP(A13054,ticker_cik_sic_ind!$B$1:$H$2872,7,FALSE)</f>
        <v>2958100</v>
      </c>
    </row>
    <row r="13055" spans="1:12" x14ac:dyDescent="0.25">
      <c r="A13055">
        <v>1000623</v>
      </c>
      <c r="B13055">
        <v>2020</v>
      </c>
      <c r="C13055" t="s">
        <v>5546</v>
      </c>
      <c r="D13055">
        <v>1489.4</v>
      </c>
      <c r="E13055">
        <v>-572.6</v>
      </c>
      <c r="F13055">
        <v>1287</v>
      </c>
      <c r="I13055">
        <f>IFERROR(VLOOKUP(H13055,ticker_cik_sic_ind!$J$1:$K$2838,2,FALSE),A13055)</f>
        <v>1000623</v>
      </c>
      <c r="J13055">
        <f t="shared" si="203"/>
        <v>0</v>
      </c>
      <c r="L13055" s="4">
        <f>VLOOKUP(A13055,ticker_cik_sic_ind!$B$1:$H$2872,7,FALSE)</f>
        <v>2958100</v>
      </c>
    </row>
    <row r="13056" spans="1:12" x14ac:dyDescent="0.25">
      <c r="A13056">
        <v>1091883</v>
      </c>
      <c r="B13056">
        <v>2020</v>
      </c>
      <c r="C13056" t="s">
        <v>5546</v>
      </c>
      <c r="D13056">
        <v>1712.6969999999999</v>
      </c>
      <c r="E13056">
        <v>-494.899</v>
      </c>
      <c r="F13056">
        <v>1288</v>
      </c>
      <c r="I13056">
        <f>IFERROR(VLOOKUP(H13056,ticker_cik_sic_ind!$J$1:$K$2838,2,FALSE),A13056)</f>
        <v>1091883</v>
      </c>
      <c r="J13056">
        <f t="shared" si="203"/>
        <v>0</v>
      </c>
      <c r="L13056" s="4">
        <f>VLOOKUP(A13056,ticker_cik_sic_ind!$B$1:$H$2872,7,FALSE)</f>
        <v>2958100</v>
      </c>
    </row>
    <row r="13057" spans="1:12" x14ac:dyDescent="0.25">
      <c r="A13057">
        <v>1635881</v>
      </c>
      <c r="B13057">
        <v>2020</v>
      </c>
      <c r="C13057" t="s">
        <v>5546</v>
      </c>
      <c r="D13057">
        <v>1628.0050000000001</v>
      </c>
      <c r="E13057">
        <v>-519.98199999999997</v>
      </c>
      <c r="F13057">
        <v>1288</v>
      </c>
      <c r="I13057">
        <f>IFERROR(VLOOKUP(H13057,ticker_cik_sic_ind!$J$1:$K$2838,2,FALSE),A13057)</f>
        <v>1635881</v>
      </c>
      <c r="J13057">
        <f t="shared" si="203"/>
        <v>0</v>
      </c>
      <c r="L13057" s="4">
        <f>VLOOKUP(A13057,ticker_cik_sic_ind!$B$1:$H$2872,7,FALSE)</f>
        <v>2958100</v>
      </c>
    </row>
    <row r="13058" spans="1:12" x14ac:dyDescent="0.25">
      <c r="A13058">
        <v>798359</v>
      </c>
      <c r="B13058">
        <v>2020</v>
      </c>
      <c r="C13058" t="s">
        <v>5546</v>
      </c>
      <c r="D13058">
        <v>1347.808</v>
      </c>
      <c r="E13058">
        <v>-610.55999999999995</v>
      </c>
      <c r="F13058">
        <v>1290</v>
      </c>
      <c r="I13058">
        <f>IFERROR(VLOOKUP(H13058,ticker_cik_sic_ind!$J$1:$K$2838,2,FALSE),A13058)</f>
        <v>798359</v>
      </c>
      <c r="J13058">
        <f t="shared" si="203"/>
        <v>0</v>
      </c>
      <c r="L13058" s="4">
        <f>VLOOKUP(A13058,ticker_cik_sic_ind!$B$1:$H$2872,7,FALSE)</f>
        <v>2958100</v>
      </c>
    </row>
    <row r="13059" spans="1:12" x14ac:dyDescent="0.25">
      <c r="A13059">
        <v>868780</v>
      </c>
      <c r="B13059">
        <v>2020</v>
      </c>
      <c r="C13059" t="s">
        <v>5546</v>
      </c>
      <c r="D13059">
        <v>1016.2569999999999</v>
      </c>
      <c r="E13059">
        <v>-750.33199999999999</v>
      </c>
      <c r="F13059">
        <v>1290</v>
      </c>
      <c r="I13059">
        <f>IFERROR(VLOOKUP(H13059,ticker_cik_sic_ind!$J$1:$K$2838,2,FALSE),A13059)</f>
        <v>868780</v>
      </c>
      <c r="J13059">
        <f t="shared" ref="J13059:J13118" si="204">IF(OR(AND(C13059="financial",F13059&lt;$L$1),AND(C13059="non_financial",F13059&lt;$M$1)),1,0)</f>
        <v>0</v>
      </c>
      <c r="L13059" s="4">
        <f>VLOOKUP(A13059,ticker_cik_sic_ind!$B$1:$H$2872,7,FALSE)</f>
        <v>2958100</v>
      </c>
    </row>
    <row r="13060" spans="1:12" x14ac:dyDescent="0.25">
      <c r="A13060">
        <v>1005284</v>
      </c>
      <c r="B13060">
        <v>2020</v>
      </c>
      <c r="C13060" t="s">
        <v>5546</v>
      </c>
      <c r="D13060">
        <v>1011.08</v>
      </c>
      <c r="E13060">
        <v>-751.03300000000002</v>
      </c>
      <c r="F13060">
        <v>1292</v>
      </c>
      <c r="I13060">
        <f>IFERROR(VLOOKUP(H13060,ticker_cik_sic_ind!$J$1:$K$2838,2,FALSE),A13060)</f>
        <v>1005284</v>
      </c>
      <c r="J13060">
        <f t="shared" si="204"/>
        <v>0</v>
      </c>
      <c r="L13060" s="4">
        <f>VLOOKUP(A13060,ticker_cik_sic_ind!$B$1:$H$2872,7,FALSE)</f>
        <v>2958100</v>
      </c>
    </row>
    <row r="13061" spans="1:12" x14ac:dyDescent="0.25">
      <c r="A13061">
        <v>59527</v>
      </c>
      <c r="B13061">
        <v>2020</v>
      </c>
      <c r="C13061" t="s">
        <v>5546</v>
      </c>
      <c r="D13061">
        <v>2394.3330000000001</v>
      </c>
      <c r="E13061">
        <v>-275.04700000000003</v>
      </c>
      <c r="F13061">
        <v>1293</v>
      </c>
      <c r="I13061">
        <f>IFERROR(VLOOKUP(H13061,ticker_cik_sic_ind!$J$1:$K$2838,2,FALSE),A13061)</f>
        <v>59527</v>
      </c>
      <c r="J13061">
        <f t="shared" si="204"/>
        <v>0</v>
      </c>
      <c r="L13061" s="4">
        <f>VLOOKUP(A13061,ticker_cik_sic_ind!$B$1:$H$2872,7,FALSE)</f>
        <v>2958100</v>
      </c>
    </row>
    <row r="13062" spans="1:12" x14ac:dyDescent="0.25">
      <c r="A13062">
        <v>1590955</v>
      </c>
      <c r="B13062">
        <v>2020</v>
      </c>
      <c r="C13062" t="s">
        <v>5546</v>
      </c>
      <c r="D13062">
        <v>1826.192</v>
      </c>
      <c r="E13062">
        <v>-434.762</v>
      </c>
      <c r="F13062">
        <v>1293</v>
      </c>
      <c r="I13062">
        <f>IFERROR(VLOOKUP(H13062,ticker_cik_sic_ind!$J$1:$K$2838,2,FALSE),A13062)</f>
        <v>1590955</v>
      </c>
      <c r="J13062">
        <f t="shared" si="204"/>
        <v>0</v>
      </c>
      <c r="L13062" s="4">
        <f>VLOOKUP(A13062,ticker_cik_sic_ind!$B$1:$H$2872,7,FALSE)</f>
        <v>2958100</v>
      </c>
    </row>
    <row r="13063" spans="1:12" x14ac:dyDescent="0.25">
      <c r="A13063">
        <v>1447599</v>
      </c>
      <c r="B13063">
        <v>2020</v>
      </c>
      <c r="C13063" t="s">
        <v>5546</v>
      </c>
      <c r="D13063">
        <v>1278.18</v>
      </c>
      <c r="E13063">
        <v>-625.54399999999998</v>
      </c>
      <c r="F13063">
        <v>1295</v>
      </c>
      <c r="I13063">
        <f>IFERROR(VLOOKUP(H13063,ticker_cik_sic_ind!$J$1:$K$2838,2,FALSE),A13063)</f>
        <v>1447599</v>
      </c>
      <c r="J13063">
        <f t="shared" si="204"/>
        <v>0</v>
      </c>
      <c r="L13063" s="4">
        <f>VLOOKUP(A13063,ticker_cik_sic_ind!$B$1:$H$2872,7,FALSE)</f>
        <v>2958100</v>
      </c>
    </row>
    <row r="13064" spans="1:12" x14ac:dyDescent="0.25">
      <c r="A13064">
        <v>842633</v>
      </c>
      <c r="B13064">
        <v>2020</v>
      </c>
      <c r="C13064" t="s">
        <v>5546</v>
      </c>
      <c r="D13064">
        <v>1171.78</v>
      </c>
      <c r="E13064">
        <v>-647.36</v>
      </c>
      <c r="F13064">
        <v>1296</v>
      </c>
      <c r="I13064">
        <f>IFERROR(VLOOKUP(H13064,ticker_cik_sic_ind!$J$1:$K$2838,2,FALSE),A13064)</f>
        <v>842633</v>
      </c>
      <c r="J13064">
        <f t="shared" si="204"/>
        <v>0</v>
      </c>
      <c r="L13064" s="4">
        <f>VLOOKUP(A13064,ticker_cik_sic_ind!$B$1:$H$2872,7,FALSE)</f>
        <v>2958100</v>
      </c>
    </row>
    <row r="13065" spans="1:12" x14ac:dyDescent="0.25">
      <c r="A13065">
        <v>1138639</v>
      </c>
      <c r="B13065">
        <v>2020</v>
      </c>
      <c r="C13065" t="s">
        <v>5546</v>
      </c>
      <c r="D13065">
        <v>1514.019</v>
      </c>
      <c r="E13065">
        <v>-515.07000000000005</v>
      </c>
      <c r="F13065">
        <v>1296</v>
      </c>
      <c r="I13065">
        <f>IFERROR(VLOOKUP(H13065,ticker_cik_sic_ind!$J$1:$K$2838,2,FALSE),A13065)</f>
        <v>1138639</v>
      </c>
      <c r="J13065">
        <f t="shared" si="204"/>
        <v>0</v>
      </c>
      <c r="L13065" s="4">
        <f>VLOOKUP(A13065,ticker_cik_sic_ind!$B$1:$H$2872,7,FALSE)</f>
        <v>2958100</v>
      </c>
    </row>
    <row r="13066" spans="1:12" x14ac:dyDescent="0.25">
      <c r="A13066">
        <v>98677</v>
      </c>
      <c r="B13066">
        <v>2020</v>
      </c>
      <c r="C13066" t="s">
        <v>5546</v>
      </c>
      <c r="D13066">
        <v>948.524</v>
      </c>
      <c r="E13066">
        <v>-742.625</v>
      </c>
      <c r="F13066">
        <v>1296</v>
      </c>
      <c r="I13066">
        <f>IFERROR(VLOOKUP(H13066,ticker_cik_sic_ind!$J$1:$K$2838,2,FALSE),A13066)</f>
        <v>98677</v>
      </c>
      <c r="J13066">
        <f t="shared" si="204"/>
        <v>0</v>
      </c>
      <c r="L13066" s="4">
        <f>VLOOKUP(A13066,ticker_cik_sic_ind!$B$1:$H$2872,7,FALSE)</f>
        <v>2958100</v>
      </c>
    </row>
    <row r="13067" spans="1:12" x14ac:dyDescent="0.25">
      <c r="A13067">
        <v>88941</v>
      </c>
      <c r="B13067">
        <v>2020</v>
      </c>
      <c r="C13067" t="s">
        <v>5546</v>
      </c>
      <c r="D13067">
        <v>1056.3140000000001</v>
      </c>
      <c r="E13067">
        <v>-689.54</v>
      </c>
      <c r="F13067">
        <v>1299</v>
      </c>
      <c r="I13067">
        <f>IFERROR(VLOOKUP(H13067,ticker_cik_sic_ind!$J$1:$K$2838,2,FALSE),A13067)</f>
        <v>88941</v>
      </c>
      <c r="J13067">
        <f t="shared" si="204"/>
        <v>0</v>
      </c>
      <c r="L13067" s="4">
        <f>VLOOKUP(A13067,ticker_cik_sic_ind!$B$1:$H$2872,7,FALSE)</f>
        <v>2958100</v>
      </c>
    </row>
    <row r="13068" spans="1:12" x14ac:dyDescent="0.25">
      <c r="A13068">
        <v>1035983</v>
      </c>
      <c r="B13068">
        <v>2020</v>
      </c>
      <c r="C13068" t="s">
        <v>5546</v>
      </c>
      <c r="D13068">
        <v>1444.596</v>
      </c>
      <c r="E13068">
        <v>-532.08799999999997</v>
      </c>
      <c r="F13068">
        <v>1300</v>
      </c>
      <c r="I13068">
        <f>IFERROR(VLOOKUP(H13068,ticker_cik_sic_ind!$J$1:$K$2838,2,FALSE),A13068)</f>
        <v>1035983</v>
      </c>
      <c r="J13068">
        <f t="shared" si="204"/>
        <v>0</v>
      </c>
      <c r="L13068" s="4">
        <f>VLOOKUP(A13068,ticker_cik_sic_ind!$B$1:$H$2872,7,FALSE)</f>
        <v>2958100</v>
      </c>
    </row>
    <row r="13069" spans="1:12" x14ac:dyDescent="0.25">
      <c r="A13069">
        <v>1357204</v>
      </c>
      <c r="B13069">
        <v>2020</v>
      </c>
      <c r="C13069" t="s">
        <v>5546</v>
      </c>
      <c r="D13069">
        <v>3767.9470000000001</v>
      </c>
      <c r="E13069">
        <v>656.80100000000004</v>
      </c>
      <c r="F13069">
        <v>1301</v>
      </c>
      <c r="I13069">
        <f>IFERROR(VLOOKUP(H13069,ticker_cik_sic_ind!$J$1:$K$2838,2,FALSE),A13069)</f>
        <v>1357204</v>
      </c>
      <c r="J13069">
        <f t="shared" si="204"/>
        <v>0</v>
      </c>
      <c r="L13069" s="4">
        <f>VLOOKUP(A13069,ticker_cik_sic_ind!$B$1:$H$2872,7,FALSE)</f>
        <v>2958100</v>
      </c>
    </row>
    <row r="13070" spans="1:12" x14ac:dyDescent="0.25">
      <c r="A13070">
        <v>752714</v>
      </c>
      <c r="B13070">
        <v>2020</v>
      </c>
      <c r="C13070" t="s">
        <v>5546</v>
      </c>
      <c r="D13070">
        <v>1280.249</v>
      </c>
      <c r="E13070">
        <v>-592.30899999999997</v>
      </c>
      <c r="F13070">
        <v>1302</v>
      </c>
      <c r="I13070">
        <f>IFERROR(VLOOKUP(H13070,ticker_cik_sic_ind!$J$1:$K$2838,2,FALSE),A13070)</f>
        <v>752714</v>
      </c>
      <c r="J13070">
        <f t="shared" si="204"/>
        <v>0</v>
      </c>
      <c r="L13070" s="4">
        <f>VLOOKUP(A13070,ticker_cik_sic_ind!$B$1:$H$2872,7,FALSE)</f>
        <v>2958100</v>
      </c>
    </row>
    <row r="13071" spans="1:12" x14ac:dyDescent="0.25">
      <c r="A13071">
        <v>1280058</v>
      </c>
      <c r="B13071">
        <v>2020</v>
      </c>
      <c r="C13071" t="s">
        <v>5546</v>
      </c>
      <c r="D13071">
        <v>1873.9580000000001</v>
      </c>
      <c r="E13071">
        <v>-372.702</v>
      </c>
      <c r="F13071">
        <v>1302</v>
      </c>
      <c r="I13071">
        <f>IFERROR(VLOOKUP(H13071,ticker_cik_sic_ind!$J$1:$K$2838,2,FALSE),A13071)</f>
        <v>1280058</v>
      </c>
      <c r="J13071">
        <f t="shared" si="204"/>
        <v>0</v>
      </c>
      <c r="L13071" s="4">
        <f>VLOOKUP(A13071,ticker_cik_sic_ind!$B$1:$H$2872,7,FALSE)</f>
        <v>2958100</v>
      </c>
    </row>
    <row r="13072" spans="1:12" x14ac:dyDescent="0.25">
      <c r="A13072">
        <v>48287</v>
      </c>
      <c r="B13072">
        <v>2020</v>
      </c>
      <c r="C13072" t="s">
        <v>5546</v>
      </c>
      <c r="D13072">
        <v>1442.1089999999999</v>
      </c>
      <c r="E13072">
        <v>-529.50900000000001</v>
      </c>
      <c r="F13072">
        <v>1302</v>
      </c>
      <c r="I13072">
        <f>IFERROR(VLOOKUP(H13072,ticker_cik_sic_ind!$J$1:$K$2838,2,FALSE),A13072)</f>
        <v>48287</v>
      </c>
      <c r="J13072">
        <f t="shared" si="204"/>
        <v>0</v>
      </c>
      <c r="L13072" s="4">
        <f>VLOOKUP(A13072,ticker_cik_sic_ind!$B$1:$H$2872,7,FALSE)</f>
        <v>2958100</v>
      </c>
    </row>
    <row r="13073" spans="1:12" x14ac:dyDescent="0.25">
      <c r="A13073">
        <v>35214</v>
      </c>
      <c r="B13073">
        <v>2020</v>
      </c>
      <c r="C13073" t="s">
        <v>5546</v>
      </c>
      <c r="D13073">
        <v>1825.0360000000001</v>
      </c>
      <c r="E13073">
        <v>-385.09399999999999</v>
      </c>
      <c r="F13073">
        <v>1302</v>
      </c>
      <c r="I13073">
        <f>IFERROR(VLOOKUP(H13073,ticker_cik_sic_ind!$J$1:$K$2838,2,FALSE),A13073)</f>
        <v>35214</v>
      </c>
      <c r="J13073">
        <f t="shared" si="204"/>
        <v>0</v>
      </c>
      <c r="L13073" s="4">
        <f>VLOOKUP(A13073,ticker_cik_sic_ind!$B$1:$H$2872,7,FALSE)</f>
        <v>2958100</v>
      </c>
    </row>
    <row r="13074" spans="1:12" x14ac:dyDescent="0.25">
      <c r="A13074">
        <v>1610114</v>
      </c>
      <c r="B13074">
        <v>2020</v>
      </c>
      <c r="C13074" t="s">
        <v>5546</v>
      </c>
      <c r="D13074">
        <v>2214.9169999999999</v>
      </c>
      <c r="E13074">
        <v>-274.375</v>
      </c>
      <c r="F13074">
        <v>1302</v>
      </c>
      <c r="I13074">
        <f>IFERROR(VLOOKUP(H13074,ticker_cik_sic_ind!$J$1:$K$2838,2,FALSE),A13074)</f>
        <v>1610114</v>
      </c>
      <c r="J13074">
        <f t="shared" si="204"/>
        <v>0</v>
      </c>
      <c r="L13074" s="4">
        <f>VLOOKUP(A13074,ticker_cik_sic_ind!$B$1:$H$2872,7,FALSE)</f>
        <v>2958100</v>
      </c>
    </row>
    <row r="13075" spans="1:12" x14ac:dyDescent="0.25">
      <c r="A13075">
        <v>1272830</v>
      </c>
      <c r="B13075">
        <v>2020</v>
      </c>
      <c r="C13075" t="s">
        <v>5546</v>
      </c>
      <c r="D13075">
        <v>1354.5029999999999</v>
      </c>
      <c r="E13075">
        <v>-557.64200000000005</v>
      </c>
      <c r="F13075">
        <v>1307</v>
      </c>
      <c r="I13075">
        <f>IFERROR(VLOOKUP(H13075,ticker_cik_sic_ind!$J$1:$K$2838,2,FALSE),A13075)</f>
        <v>1272830</v>
      </c>
      <c r="J13075">
        <f t="shared" si="204"/>
        <v>0</v>
      </c>
      <c r="L13075" s="4">
        <f>VLOOKUP(A13075,ticker_cik_sic_ind!$B$1:$H$2872,7,FALSE)</f>
        <v>2958100</v>
      </c>
    </row>
    <row r="13076" spans="1:12" x14ac:dyDescent="0.25">
      <c r="A13076">
        <v>1297989</v>
      </c>
      <c r="B13076">
        <v>2020</v>
      </c>
      <c r="C13076" t="s">
        <v>5546</v>
      </c>
      <c r="D13076">
        <v>1137.4670000000001</v>
      </c>
      <c r="E13076">
        <v>-641.35299999999995</v>
      </c>
      <c r="F13076">
        <v>1308</v>
      </c>
      <c r="I13076">
        <f>IFERROR(VLOOKUP(H13076,ticker_cik_sic_ind!$J$1:$K$2838,2,FALSE),A13076)</f>
        <v>1297989</v>
      </c>
      <c r="J13076">
        <f t="shared" si="204"/>
        <v>0</v>
      </c>
      <c r="L13076" s="4">
        <f>VLOOKUP(A13076,ticker_cik_sic_ind!$B$1:$H$2872,7,FALSE)</f>
        <v>2958100</v>
      </c>
    </row>
    <row r="13077" spans="1:12" x14ac:dyDescent="0.25">
      <c r="A13077">
        <v>1237746</v>
      </c>
      <c r="B13077">
        <v>2020</v>
      </c>
      <c r="C13077" t="s">
        <v>5546</v>
      </c>
      <c r="D13077">
        <v>2648.087</v>
      </c>
      <c r="E13077">
        <v>-162.22499999999999</v>
      </c>
      <c r="F13077">
        <v>1309</v>
      </c>
      <c r="I13077">
        <f>IFERROR(VLOOKUP(H13077,ticker_cik_sic_ind!$J$1:$K$2838,2,FALSE),A13077)</f>
        <v>1237746</v>
      </c>
      <c r="J13077">
        <f t="shared" si="204"/>
        <v>0</v>
      </c>
      <c r="L13077" s="4">
        <f>VLOOKUP(A13077,ticker_cik_sic_ind!$B$1:$H$2872,7,FALSE)</f>
        <v>2958100</v>
      </c>
    </row>
    <row r="13078" spans="1:12" x14ac:dyDescent="0.25">
      <c r="A13078">
        <v>19446</v>
      </c>
      <c r="B13078">
        <v>2020</v>
      </c>
      <c r="C13078" t="s">
        <v>5546</v>
      </c>
      <c r="D13078">
        <v>1070.366</v>
      </c>
      <c r="E13078">
        <v>-661.53700000000003</v>
      </c>
      <c r="F13078">
        <v>1310</v>
      </c>
      <c r="I13078">
        <f>IFERROR(VLOOKUP(H13078,ticker_cik_sic_ind!$J$1:$K$2838,2,FALSE),A13078)</f>
        <v>19446</v>
      </c>
      <c r="J13078">
        <f t="shared" si="204"/>
        <v>0</v>
      </c>
      <c r="L13078" s="4">
        <f>VLOOKUP(A13078,ticker_cik_sic_ind!$B$1:$H$2872,7,FALSE)</f>
        <v>2958100</v>
      </c>
    </row>
    <row r="13079" spans="1:12" x14ac:dyDescent="0.25">
      <c r="A13079">
        <v>276209</v>
      </c>
      <c r="B13079">
        <v>2020</v>
      </c>
      <c r="C13079" t="s">
        <v>5546</v>
      </c>
      <c r="D13079">
        <v>981.42700000000002</v>
      </c>
      <c r="E13079">
        <v>-688.92700000000002</v>
      </c>
      <c r="F13079">
        <v>1311</v>
      </c>
      <c r="I13079">
        <f>IFERROR(VLOOKUP(H13079,ticker_cik_sic_ind!$J$1:$K$2838,2,FALSE),A13079)</f>
        <v>276209</v>
      </c>
      <c r="J13079">
        <f t="shared" si="204"/>
        <v>0</v>
      </c>
      <c r="L13079" s="4">
        <f>VLOOKUP(A13079,ticker_cik_sic_ind!$B$1:$H$2872,7,FALSE)</f>
        <v>43747</v>
      </c>
    </row>
    <row r="13080" spans="1:12" x14ac:dyDescent="0.25">
      <c r="A13080">
        <v>313143</v>
      </c>
      <c r="B13080">
        <v>2020</v>
      </c>
      <c r="C13080" t="s">
        <v>5546</v>
      </c>
      <c r="D13080">
        <v>1259.6099999999999</v>
      </c>
      <c r="E13080">
        <v>-590.96600000000001</v>
      </c>
      <c r="F13080">
        <v>1311</v>
      </c>
      <c r="I13080">
        <f>IFERROR(VLOOKUP(H13080,ticker_cik_sic_ind!$J$1:$K$2838,2,FALSE),A13080)</f>
        <v>313143</v>
      </c>
      <c r="J13080">
        <f t="shared" si="204"/>
        <v>0</v>
      </c>
      <c r="L13080" s="4">
        <f>VLOOKUP(A13080,ticker_cik_sic_ind!$B$1:$H$2872,7,FALSE)</f>
        <v>2958100</v>
      </c>
    </row>
    <row r="13081" spans="1:12" x14ac:dyDescent="0.25">
      <c r="A13081">
        <v>850460</v>
      </c>
      <c r="B13081">
        <v>2020</v>
      </c>
      <c r="C13081" t="s">
        <v>5546</v>
      </c>
      <c r="D13081">
        <v>854.18100000000004</v>
      </c>
      <c r="E13081">
        <v>-752.64300000000003</v>
      </c>
      <c r="F13081">
        <v>1313</v>
      </c>
      <c r="I13081">
        <f>IFERROR(VLOOKUP(H13081,ticker_cik_sic_ind!$J$1:$K$2838,2,FALSE),A13081)</f>
        <v>850460</v>
      </c>
      <c r="J13081">
        <f t="shared" si="204"/>
        <v>0</v>
      </c>
      <c r="L13081" s="4">
        <f>VLOOKUP(A13081,ticker_cik_sic_ind!$B$1:$H$2872,7,FALSE)</f>
        <v>2958100</v>
      </c>
    </row>
    <row r="13082" spans="1:12" x14ac:dyDescent="0.25">
      <c r="A13082">
        <v>1525769</v>
      </c>
      <c r="B13082">
        <v>2020</v>
      </c>
      <c r="C13082" t="s">
        <v>5546</v>
      </c>
      <c r="D13082">
        <v>2234.0770000000002</v>
      </c>
      <c r="E13082">
        <v>-249.30199999999999</v>
      </c>
      <c r="F13082">
        <v>1314</v>
      </c>
      <c r="I13082">
        <f>IFERROR(VLOOKUP(H13082,ticker_cik_sic_ind!$J$1:$K$2838,2,FALSE),A13082)</f>
        <v>1525769</v>
      </c>
      <c r="J13082">
        <f t="shared" si="204"/>
        <v>0</v>
      </c>
      <c r="L13082" s="4">
        <f>VLOOKUP(A13082,ticker_cik_sic_ind!$B$1:$H$2872,7,FALSE)</f>
        <v>2958100</v>
      </c>
    </row>
    <row r="13083" spans="1:12" x14ac:dyDescent="0.25">
      <c r="A13083">
        <v>57515</v>
      </c>
      <c r="B13083">
        <v>2020</v>
      </c>
      <c r="C13083" t="s">
        <v>5546</v>
      </c>
      <c r="D13083">
        <v>905.399</v>
      </c>
      <c r="E13083">
        <v>-726.87300000000005</v>
      </c>
      <c r="F13083">
        <v>1315</v>
      </c>
      <c r="I13083">
        <f>IFERROR(VLOOKUP(H13083,ticker_cik_sic_ind!$J$1:$K$2838,2,FALSE),A13083)</f>
        <v>57515</v>
      </c>
      <c r="J13083">
        <f t="shared" si="204"/>
        <v>0</v>
      </c>
      <c r="L13083" s="4">
        <f>VLOOKUP(A13083,ticker_cik_sic_ind!$B$1:$H$2872,7,FALSE)</f>
        <v>2958100</v>
      </c>
    </row>
    <row r="13084" spans="1:12" x14ac:dyDescent="0.25">
      <c r="A13084">
        <v>8947</v>
      </c>
      <c r="B13084">
        <v>2020</v>
      </c>
      <c r="C13084" t="s">
        <v>5546</v>
      </c>
      <c r="D13084">
        <v>1135.6790000000001</v>
      </c>
      <c r="E13084">
        <v>-619.25699999999995</v>
      </c>
      <c r="F13084">
        <v>1316</v>
      </c>
      <c r="I13084">
        <f>IFERROR(VLOOKUP(H13084,ticker_cik_sic_ind!$J$1:$K$2838,2,FALSE),A13084)</f>
        <v>8947</v>
      </c>
      <c r="J13084">
        <f t="shared" si="204"/>
        <v>0</v>
      </c>
      <c r="L13084" s="4">
        <f>VLOOKUP(A13084,ticker_cik_sic_ind!$B$1:$H$2872,7,FALSE)</f>
        <v>2958100</v>
      </c>
    </row>
    <row r="13085" spans="1:12" x14ac:dyDescent="0.25">
      <c r="A13085">
        <v>1350593</v>
      </c>
      <c r="B13085">
        <v>2020</v>
      </c>
      <c r="C13085" t="s">
        <v>5546</v>
      </c>
      <c r="D13085">
        <v>1293.3</v>
      </c>
      <c r="E13085">
        <v>-567</v>
      </c>
      <c r="F13085">
        <v>1317</v>
      </c>
      <c r="I13085">
        <f>IFERROR(VLOOKUP(H13085,ticker_cik_sic_ind!$J$1:$K$2838,2,FALSE),A13085)</f>
        <v>1350593</v>
      </c>
      <c r="J13085">
        <f t="shared" si="204"/>
        <v>0</v>
      </c>
      <c r="L13085" s="4">
        <f>VLOOKUP(A13085,ticker_cik_sic_ind!$B$1:$H$2872,7,FALSE)</f>
        <v>2958100</v>
      </c>
    </row>
    <row r="13086" spans="1:12" x14ac:dyDescent="0.25">
      <c r="A13086">
        <v>1453814</v>
      </c>
      <c r="B13086">
        <v>2020</v>
      </c>
      <c r="C13086" t="s">
        <v>5546</v>
      </c>
      <c r="D13086">
        <v>1023.766</v>
      </c>
      <c r="E13086">
        <v>-660.45899999999995</v>
      </c>
      <c r="F13086">
        <v>1318</v>
      </c>
      <c r="I13086">
        <f>IFERROR(VLOOKUP(H13086,ticker_cik_sic_ind!$J$1:$K$2838,2,FALSE),A13086)</f>
        <v>1453814</v>
      </c>
      <c r="J13086">
        <f t="shared" si="204"/>
        <v>0</v>
      </c>
      <c r="L13086" s="4">
        <f>VLOOKUP(A13086,ticker_cik_sic_ind!$B$1:$H$2872,7,FALSE)</f>
        <v>43766</v>
      </c>
    </row>
    <row r="13087" spans="1:12" x14ac:dyDescent="0.25">
      <c r="A13087">
        <v>933036</v>
      </c>
      <c r="B13087">
        <v>2020</v>
      </c>
      <c r="C13087" t="s">
        <v>5546</v>
      </c>
      <c r="D13087">
        <v>1744.213</v>
      </c>
      <c r="E13087">
        <v>-391.89</v>
      </c>
      <c r="F13087">
        <v>1319</v>
      </c>
      <c r="I13087">
        <f>IFERROR(VLOOKUP(H13087,ticker_cik_sic_ind!$J$1:$K$2838,2,FALSE),A13087)</f>
        <v>933036</v>
      </c>
      <c r="J13087">
        <f t="shared" si="204"/>
        <v>0</v>
      </c>
      <c r="L13087" s="4">
        <f>VLOOKUP(A13087,ticker_cik_sic_ind!$B$1:$H$2872,7,FALSE)</f>
        <v>2958100</v>
      </c>
    </row>
    <row r="13088" spans="1:12" x14ac:dyDescent="0.25">
      <c r="A13088">
        <v>1593936</v>
      </c>
      <c r="B13088">
        <v>2020</v>
      </c>
      <c r="C13088" t="s">
        <v>5546</v>
      </c>
      <c r="D13088">
        <v>3707.1489999999999</v>
      </c>
      <c r="E13088">
        <v>1587.57</v>
      </c>
      <c r="F13088">
        <v>1320</v>
      </c>
      <c r="I13088">
        <f>IFERROR(VLOOKUP(H13088,ticker_cik_sic_ind!$J$1:$K$2838,2,FALSE),A13088)</f>
        <v>1593936</v>
      </c>
      <c r="J13088">
        <f t="shared" si="204"/>
        <v>0</v>
      </c>
      <c r="L13088" s="4">
        <f>VLOOKUP(A13088,ticker_cik_sic_ind!$B$1:$H$2872,7,FALSE)</f>
        <v>2958100</v>
      </c>
    </row>
    <row r="13089" spans="1:12" x14ac:dyDescent="0.25">
      <c r="A13089">
        <v>19584</v>
      </c>
      <c r="B13089">
        <v>2020</v>
      </c>
      <c r="C13089" t="s">
        <v>5546</v>
      </c>
      <c r="D13089">
        <v>1094.0719999999999</v>
      </c>
      <c r="E13089">
        <v>-618.56899999999996</v>
      </c>
      <c r="F13089">
        <v>1321</v>
      </c>
      <c r="I13089">
        <f>IFERROR(VLOOKUP(H13089,ticker_cik_sic_ind!$J$1:$K$2838,2,FALSE),A13089)</f>
        <v>19584</v>
      </c>
      <c r="J13089">
        <f t="shared" si="204"/>
        <v>0</v>
      </c>
      <c r="L13089" s="4">
        <f>VLOOKUP(A13089,ticker_cik_sic_ind!$B$1:$H$2872,7,FALSE)</f>
        <v>2958100</v>
      </c>
    </row>
    <row r="13090" spans="1:12" x14ac:dyDescent="0.25">
      <c r="A13090">
        <v>768899</v>
      </c>
      <c r="B13090">
        <v>2020</v>
      </c>
      <c r="C13090" t="s">
        <v>5546</v>
      </c>
      <c r="D13090">
        <v>1094.8869999999999</v>
      </c>
      <c r="E13090">
        <v>-615.00699999999995</v>
      </c>
      <c r="F13090">
        <v>1322</v>
      </c>
      <c r="I13090">
        <f>IFERROR(VLOOKUP(H13090,ticker_cik_sic_ind!$J$1:$K$2838,2,FALSE),A13090)</f>
        <v>768899</v>
      </c>
      <c r="J13090">
        <f t="shared" si="204"/>
        <v>0</v>
      </c>
      <c r="L13090" s="4">
        <f>VLOOKUP(A13090,ticker_cik_sic_ind!$B$1:$H$2872,7,FALSE)</f>
        <v>2958100</v>
      </c>
    </row>
    <row r="13091" spans="1:12" x14ac:dyDescent="0.25">
      <c r="A13091">
        <v>1408198</v>
      </c>
      <c r="B13091">
        <v>2020</v>
      </c>
      <c r="C13091" t="s">
        <v>5546</v>
      </c>
      <c r="D13091">
        <v>3425.09</v>
      </c>
      <c r="E13091">
        <v>231.80199999999999</v>
      </c>
      <c r="F13091">
        <v>1323</v>
      </c>
      <c r="I13091">
        <f>IFERROR(VLOOKUP(H13091,ticker_cik_sic_ind!$J$1:$K$2838,2,FALSE),A13091)</f>
        <v>1408198</v>
      </c>
      <c r="J13091">
        <f t="shared" si="204"/>
        <v>0</v>
      </c>
      <c r="L13091" s="4">
        <f>VLOOKUP(A13091,ticker_cik_sic_ind!$B$1:$H$2872,7,FALSE)</f>
        <v>2958100</v>
      </c>
    </row>
    <row r="13092" spans="1:12" x14ac:dyDescent="0.25">
      <c r="A13092">
        <v>1052752</v>
      </c>
      <c r="B13092">
        <v>2020</v>
      </c>
      <c r="C13092" t="s">
        <v>5546</v>
      </c>
      <c r="D13092">
        <v>1177.3499999999999</v>
      </c>
      <c r="E13092">
        <v>-584.51099999999997</v>
      </c>
      <c r="F13092">
        <v>1324</v>
      </c>
      <c r="I13092">
        <f>IFERROR(VLOOKUP(H13092,ticker_cik_sic_ind!$J$1:$K$2838,2,FALSE),A13092)</f>
        <v>1052752</v>
      </c>
      <c r="J13092">
        <f t="shared" si="204"/>
        <v>0</v>
      </c>
      <c r="L13092" s="4">
        <f>VLOOKUP(A13092,ticker_cik_sic_ind!$B$1:$H$2872,7,FALSE)</f>
        <v>2958100</v>
      </c>
    </row>
    <row r="13093" spans="1:12" x14ac:dyDescent="0.25">
      <c r="A13093">
        <v>931336</v>
      </c>
      <c r="B13093">
        <v>2020</v>
      </c>
      <c r="C13093" t="s">
        <v>5546</v>
      </c>
      <c r="D13093">
        <v>2322.297</v>
      </c>
      <c r="E13093">
        <v>-195.75899999999999</v>
      </c>
      <c r="F13093">
        <v>1325</v>
      </c>
      <c r="I13093">
        <f>IFERROR(VLOOKUP(H13093,ticker_cik_sic_ind!$J$1:$K$2838,2,FALSE),A13093)</f>
        <v>931336</v>
      </c>
      <c r="J13093">
        <f t="shared" si="204"/>
        <v>0</v>
      </c>
      <c r="L13093" s="4">
        <f>VLOOKUP(A13093,ticker_cik_sic_ind!$B$1:$H$2872,7,FALSE)</f>
        <v>1</v>
      </c>
    </row>
    <row r="13094" spans="1:12" x14ac:dyDescent="0.25">
      <c r="A13094">
        <v>41719</v>
      </c>
      <c r="B13094">
        <v>2020</v>
      </c>
      <c r="C13094" t="s">
        <v>5546</v>
      </c>
      <c r="D13094">
        <v>1295.99</v>
      </c>
      <c r="E13094">
        <v>-543.11900000000003</v>
      </c>
      <c r="F13094">
        <v>1325</v>
      </c>
      <c r="I13094">
        <f>IFERROR(VLOOKUP(H13094,ticker_cik_sic_ind!$J$1:$K$2838,2,FALSE),A13094)</f>
        <v>41719</v>
      </c>
      <c r="J13094">
        <f t="shared" si="204"/>
        <v>0</v>
      </c>
      <c r="L13094" s="4">
        <f>VLOOKUP(A13094,ticker_cik_sic_ind!$B$1:$H$2872,7,FALSE)</f>
        <v>2958100</v>
      </c>
    </row>
    <row r="13095" spans="1:12" x14ac:dyDescent="0.25">
      <c r="A13095">
        <v>1351288</v>
      </c>
      <c r="B13095">
        <v>2020</v>
      </c>
      <c r="C13095" t="s">
        <v>5546</v>
      </c>
      <c r="D13095">
        <v>842.77700000000004</v>
      </c>
      <c r="E13095">
        <v>-728.89200000000005</v>
      </c>
      <c r="F13095">
        <v>1327</v>
      </c>
      <c r="I13095">
        <f>IFERROR(VLOOKUP(H13095,ticker_cik_sic_ind!$J$1:$K$2838,2,FALSE),A13095)</f>
        <v>1351288</v>
      </c>
      <c r="J13095">
        <f t="shared" si="204"/>
        <v>0</v>
      </c>
      <c r="L13095" s="4">
        <f>VLOOKUP(A13095,ticker_cik_sic_ind!$B$1:$H$2872,7,FALSE)</f>
        <v>2958100</v>
      </c>
    </row>
    <row r="13096" spans="1:12" x14ac:dyDescent="0.25">
      <c r="A13096">
        <v>1575189</v>
      </c>
      <c r="B13096">
        <v>2020</v>
      </c>
      <c r="C13096" t="s">
        <v>5546</v>
      </c>
      <c r="D13096">
        <v>2285.7710000000002</v>
      </c>
      <c r="E13096">
        <v>-209.916</v>
      </c>
      <c r="F13096">
        <v>1328</v>
      </c>
      <c r="I13096">
        <f>IFERROR(VLOOKUP(H13096,ticker_cik_sic_ind!$J$1:$K$2838,2,FALSE),A13096)</f>
        <v>1575189</v>
      </c>
      <c r="J13096">
        <f t="shared" si="204"/>
        <v>0</v>
      </c>
      <c r="L13096" s="4">
        <f>VLOOKUP(A13096,ticker_cik_sic_ind!$B$1:$H$2872,7,FALSE)</f>
        <v>2958100</v>
      </c>
    </row>
    <row r="13097" spans="1:12" x14ac:dyDescent="0.25">
      <c r="A13097">
        <v>1280452</v>
      </c>
      <c r="B13097">
        <v>2020</v>
      </c>
      <c r="C13097" t="s">
        <v>5546</v>
      </c>
      <c r="D13097">
        <v>868.11300000000006</v>
      </c>
      <c r="E13097">
        <v>-704.154</v>
      </c>
      <c r="F13097">
        <v>1329</v>
      </c>
      <c r="I13097">
        <f>IFERROR(VLOOKUP(H13097,ticker_cik_sic_ind!$J$1:$K$2838,2,FALSE),A13097)</f>
        <v>1280452</v>
      </c>
      <c r="J13097">
        <f t="shared" si="204"/>
        <v>0</v>
      </c>
      <c r="L13097" s="4">
        <f>VLOOKUP(A13097,ticker_cik_sic_ind!$B$1:$H$2872,7,FALSE)</f>
        <v>2958100</v>
      </c>
    </row>
    <row r="13098" spans="1:12" x14ac:dyDescent="0.25">
      <c r="A13098">
        <v>14195</v>
      </c>
      <c r="B13098">
        <v>2020</v>
      </c>
      <c r="C13098" t="s">
        <v>5546</v>
      </c>
      <c r="D13098">
        <v>1551.431</v>
      </c>
      <c r="E13098">
        <v>-446.72</v>
      </c>
      <c r="F13098">
        <v>1329</v>
      </c>
      <c r="I13098">
        <f>IFERROR(VLOOKUP(H13098,ticker_cik_sic_ind!$J$1:$K$2838,2,FALSE),A13098)</f>
        <v>14195</v>
      </c>
      <c r="J13098">
        <f t="shared" si="204"/>
        <v>0</v>
      </c>
      <c r="L13098" s="4">
        <f>VLOOKUP(A13098,ticker_cik_sic_ind!$B$1:$H$2872,7,FALSE)</f>
        <v>2958100</v>
      </c>
    </row>
    <row r="13099" spans="1:12" x14ac:dyDescent="0.25">
      <c r="A13099">
        <v>1339605</v>
      </c>
      <c r="B13099">
        <v>2020</v>
      </c>
      <c r="C13099" t="s">
        <v>5546</v>
      </c>
      <c r="D13099">
        <v>2060.2469999999998</v>
      </c>
      <c r="E13099">
        <v>-275.59100000000001</v>
      </c>
      <c r="F13099">
        <v>1329</v>
      </c>
      <c r="I13099">
        <f>IFERROR(VLOOKUP(H13099,ticker_cik_sic_ind!$J$1:$K$2838,2,FALSE),A13099)</f>
        <v>1339605</v>
      </c>
      <c r="J13099">
        <f t="shared" si="204"/>
        <v>0</v>
      </c>
      <c r="L13099" s="4">
        <f>VLOOKUP(A13099,ticker_cik_sic_ind!$B$1:$H$2872,7,FALSE)</f>
        <v>2958100</v>
      </c>
    </row>
    <row r="13100" spans="1:12" x14ac:dyDescent="0.25">
      <c r="A13100">
        <v>1039065</v>
      </c>
      <c r="B13100">
        <v>2020</v>
      </c>
      <c r="C13100" t="s">
        <v>5546</v>
      </c>
      <c r="D13100">
        <v>1264.864</v>
      </c>
      <c r="E13100">
        <v>-551.72699999999998</v>
      </c>
      <c r="F13100">
        <v>1329</v>
      </c>
      <c r="I13100">
        <f>IFERROR(VLOOKUP(H13100,ticker_cik_sic_ind!$J$1:$K$2838,2,FALSE),A13100)</f>
        <v>1039065</v>
      </c>
      <c r="J13100">
        <f t="shared" si="204"/>
        <v>0</v>
      </c>
      <c r="L13100" s="4">
        <f>VLOOKUP(A13100,ticker_cik_sic_ind!$B$1:$H$2872,7,FALSE)</f>
        <v>2958100</v>
      </c>
    </row>
    <row r="13101" spans="1:12" x14ac:dyDescent="0.25">
      <c r="A13101">
        <v>907254</v>
      </c>
      <c r="B13101">
        <v>2020</v>
      </c>
      <c r="C13101" t="s">
        <v>5546</v>
      </c>
      <c r="D13101">
        <v>1569.162</v>
      </c>
      <c r="E13101">
        <v>-436.60899999999998</v>
      </c>
      <c r="F13101">
        <v>1333</v>
      </c>
      <c r="I13101">
        <f>IFERROR(VLOOKUP(H13101,ticker_cik_sic_ind!$J$1:$K$2838,2,FALSE),A13101)</f>
        <v>907254</v>
      </c>
      <c r="J13101">
        <f t="shared" si="204"/>
        <v>0</v>
      </c>
      <c r="L13101" s="4">
        <f>VLOOKUP(A13101,ticker_cik_sic_ind!$B$1:$H$2872,7,FALSE)</f>
        <v>2958100</v>
      </c>
    </row>
    <row r="13102" spans="1:12" x14ac:dyDescent="0.25">
      <c r="A13102">
        <v>879526</v>
      </c>
      <c r="B13102">
        <v>2020</v>
      </c>
      <c r="C13102" t="s">
        <v>5546</v>
      </c>
      <c r="D13102">
        <v>1374.829</v>
      </c>
      <c r="E13102">
        <v>-501.565</v>
      </c>
      <c r="F13102">
        <v>1334</v>
      </c>
      <c r="I13102">
        <f>IFERROR(VLOOKUP(H13102,ticker_cik_sic_ind!$J$1:$K$2838,2,FALSE),A13102)</f>
        <v>879526</v>
      </c>
      <c r="J13102">
        <f t="shared" si="204"/>
        <v>0</v>
      </c>
      <c r="L13102" s="4">
        <f>VLOOKUP(A13102,ticker_cik_sic_ind!$B$1:$H$2872,7,FALSE)</f>
        <v>2958100</v>
      </c>
    </row>
    <row r="13103" spans="1:12" x14ac:dyDescent="0.25">
      <c r="A13103">
        <v>1671013</v>
      </c>
      <c r="B13103">
        <v>2020</v>
      </c>
      <c r="C13103" t="s">
        <v>5546</v>
      </c>
      <c r="D13103">
        <v>1778.009</v>
      </c>
      <c r="E13103">
        <v>-361.87299999999999</v>
      </c>
      <c r="F13103">
        <v>1335</v>
      </c>
      <c r="I13103">
        <f>IFERROR(VLOOKUP(H13103,ticker_cik_sic_ind!$J$1:$K$2838,2,FALSE),A13103)</f>
        <v>1671013</v>
      </c>
      <c r="J13103">
        <f t="shared" si="204"/>
        <v>0</v>
      </c>
      <c r="L13103" s="4">
        <f>VLOOKUP(A13103,ticker_cik_sic_ind!$B$1:$H$2872,7,FALSE)</f>
        <v>2958100</v>
      </c>
    </row>
    <row r="13104" spans="1:12" x14ac:dyDescent="0.25">
      <c r="A13104">
        <v>896262</v>
      </c>
      <c r="B13104">
        <v>2020</v>
      </c>
      <c r="C13104" t="s">
        <v>5546</v>
      </c>
      <c r="D13104">
        <v>1205.8620000000001</v>
      </c>
      <c r="E13104">
        <v>-562.94200000000001</v>
      </c>
      <c r="F13104">
        <v>1335</v>
      </c>
      <c r="I13104">
        <f>IFERROR(VLOOKUP(H13104,ticker_cik_sic_ind!$J$1:$K$2838,2,FALSE),A13104)</f>
        <v>896262</v>
      </c>
      <c r="J13104">
        <f t="shared" si="204"/>
        <v>0</v>
      </c>
      <c r="L13104" s="4">
        <f>VLOOKUP(A13104,ticker_cik_sic_ind!$B$1:$H$2872,7,FALSE)</f>
        <v>2958100</v>
      </c>
    </row>
    <row r="13105" spans="1:12" x14ac:dyDescent="0.25">
      <c r="A13105">
        <v>1650962</v>
      </c>
      <c r="B13105">
        <v>2020</v>
      </c>
      <c r="C13105" t="s">
        <v>5546</v>
      </c>
      <c r="D13105">
        <v>2191.1999999999998</v>
      </c>
      <c r="E13105">
        <v>-216.7</v>
      </c>
      <c r="F13105">
        <v>1335</v>
      </c>
      <c r="I13105">
        <f>IFERROR(VLOOKUP(H13105,ticker_cik_sic_ind!$J$1:$K$2838,2,FALSE),A13105)</f>
        <v>1650962</v>
      </c>
      <c r="J13105">
        <f t="shared" si="204"/>
        <v>0</v>
      </c>
      <c r="L13105" s="4">
        <f>VLOOKUP(A13105,ticker_cik_sic_ind!$B$1:$H$2872,7,FALSE)</f>
        <v>2958100</v>
      </c>
    </row>
    <row r="13106" spans="1:12" x14ac:dyDescent="0.25">
      <c r="A13106">
        <v>1212458</v>
      </c>
      <c r="B13106">
        <v>2020</v>
      </c>
      <c r="C13106" t="s">
        <v>5546</v>
      </c>
      <c r="D13106">
        <v>1309.864</v>
      </c>
      <c r="E13106">
        <v>-525.28800000000001</v>
      </c>
      <c r="F13106">
        <v>1335</v>
      </c>
      <c r="I13106">
        <f>IFERROR(VLOOKUP(H13106,ticker_cik_sic_ind!$J$1:$K$2838,2,FALSE),A13106)</f>
        <v>1212458</v>
      </c>
      <c r="J13106">
        <f t="shared" si="204"/>
        <v>0</v>
      </c>
      <c r="L13106" s="4">
        <f>VLOOKUP(A13106,ticker_cik_sic_ind!$B$1:$H$2872,7,FALSE)</f>
        <v>2958100</v>
      </c>
    </row>
    <row r="13107" spans="1:12" x14ac:dyDescent="0.25">
      <c r="A13107">
        <v>1069258</v>
      </c>
      <c r="B13107">
        <v>2020</v>
      </c>
      <c r="C13107" t="s">
        <v>5546</v>
      </c>
      <c r="D13107">
        <v>1173.5999999999999</v>
      </c>
      <c r="E13107">
        <v>-574.9</v>
      </c>
      <c r="F13107">
        <v>1339</v>
      </c>
      <c r="I13107">
        <f>IFERROR(VLOOKUP(H13107,ticker_cik_sic_ind!$J$1:$K$2838,2,FALSE),A13107)</f>
        <v>1069258</v>
      </c>
      <c r="J13107">
        <f t="shared" si="204"/>
        <v>0</v>
      </c>
      <c r="L13107" s="4">
        <f>VLOOKUP(A13107,ticker_cik_sic_ind!$B$1:$H$2872,7,FALSE)</f>
        <v>2958100</v>
      </c>
    </row>
    <row r="13108" spans="1:12" x14ac:dyDescent="0.25">
      <c r="A13108">
        <v>1490892</v>
      </c>
      <c r="B13108">
        <v>2020</v>
      </c>
      <c r="C13108" t="s">
        <v>5546</v>
      </c>
      <c r="D13108">
        <v>2001.444</v>
      </c>
      <c r="E13108">
        <v>-276.12299999999999</v>
      </c>
      <c r="F13108">
        <v>1340</v>
      </c>
      <c r="I13108">
        <f>IFERROR(VLOOKUP(H13108,ticker_cik_sic_ind!$J$1:$K$2838,2,FALSE),A13108)</f>
        <v>1490892</v>
      </c>
      <c r="J13108">
        <f t="shared" si="204"/>
        <v>0</v>
      </c>
      <c r="L13108" s="4">
        <f>VLOOKUP(A13108,ticker_cik_sic_ind!$B$1:$H$2872,7,FALSE)</f>
        <v>2958100</v>
      </c>
    </row>
    <row r="13109" spans="1:12" x14ac:dyDescent="0.25">
      <c r="A13109">
        <v>1385867</v>
      </c>
      <c r="B13109">
        <v>2020</v>
      </c>
      <c r="C13109" t="s">
        <v>5546</v>
      </c>
      <c r="D13109">
        <v>1477.0719999999999</v>
      </c>
      <c r="E13109">
        <v>-454.072</v>
      </c>
      <c r="F13109">
        <v>1340</v>
      </c>
      <c r="I13109">
        <f>IFERROR(VLOOKUP(H13109,ticker_cik_sic_ind!$J$1:$K$2838,2,FALSE),A13109)</f>
        <v>1385867</v>
      </c>
      <c r="J13109">
        <f t="shared" si="204"/>
        <v>0</v>
      </c>
      <c r="L13109" s="4">
        <f>VLOOKUP(A13109,ticker_cik_sic_ind!$B$1:$H$2872,7,FALSE)</f>
        <v>2958100</v>
      </c>
    </row>
    <row r="13110" spans="1:12" x14ac:dyDescent="0.25">
      <c r="A13110">
        <v>1122904</v>
      </c>
      <c r="B13110">
        <v>2020</v>
      </c>
      <c r="C13110" t="s">
        <v>5546</v>
      </c>
      <c r="D13110">
        <v>992.50699999999995</v>
      </c>
      <c r="E13110">
        <v>-622.072</v>
      </c>
      <c r="F13110">
        <v>1342</v>
      </c>
      <c r="I13110">
        <f>IFERROR(VLOOKUP(H13110,ticker_cik_sic_ind!$J$1:$K$2838,2,FALSE),A13110)</f>
        <v>1122904</v>
      </c>
      <c r="J13110">
        <f t="shared" si="204"/>
        <v>0</v>
      </c>
      <c r="L13110" s="4">
        <f>VLOOKUP(A13110,ticker_cik_sic_ind!$B$1:$H$2872,7,FALSE)</f>
        <v>2958100</v>
      </c>
    </row>
    <row r="13111" spans="1:12" x14ac:dyDescent="0.25">
      <c r="A13111">
        <v>1019737</v>
      </c>
      <c r="B13111">
        <v>2020</v>
      </c>
      <c r="C13111" t="s">
        <v>5546</v>
      </c>
      <c r="D13111">
        <v>908.23099999999999</v>
      </c>
      <c r="E13111">
        <v>-655.83699999999999</v>
      </c>
      <c r="F13111">
        <v>1343</v>
      </c>
      <c r="I13111">
        <f>IFERROR(VLOOKUP(H13111,ticker_cik_sic_ind!$J$1:$K$2838,2,FALSE),A13111)</f>
        <v>1019737</v>
      </c>
      <c r="J13111">
        <f t="shared" si="204"/>
        <v>0</v>
      </c>
      <c r="L13111" s="4">
        <f>VLOOKUP(A13111,ticker_cik_sic_ind!$B$1:$H$2872,7,FALSE)</f>
        <v>43752</v>
      </c>
    </row>
    <row r="13112" spans="1:12" x14ac:dyDescent="0.25">
      <c r="A13112">
        <v>1008848</v>
      </c>
      <c r="B13112">
        <v>2020</v>
      </c>
      <c r="C13112" t="s">
        <v>5546</v>
      </c>
      <c r="D13112">
        <v>1197.462</v>
      </c>
      <c r="E13112">
        <v>-544.83699999999999</v>
      </c>
      <c r="F13112">
        <v>1344</v>
      </c>
      <c r="I13112">
        <f>IFERROR(VLOOKUP(H13112,ticker_cik_sic_ind!$J$1:$K$2838,2,FALSE),A13112)</f>
        <v>1008848</v>
      </c>
      <c r="J13112">
        <f t="shared" si="204"/>
        <v>0</v>
      </c>
      <c r="L13112" s="4">
        <f>VLOOKUP(A13112,ticker_cik_sic_ind!$B$1:$H$2872,7,FALSE)</f>
        <v>2958100</v>
      </c>
    </row>
    <row r="13113" spans="1:12" x14ac:dyDescent="0.25">
      <c r="A13113">
        <v>1679273</v>
      </c>
      <c r="B13113">
        <v>2020</v>
      </c>
      <c r="C13113" t="s">
        <v>5546</v>
      </c>
      <c r="D13113">
        <v>3048.1</v>
      </c>
      <c r="E13113">
        <v>4.5999999999999996</v>
      </c>
      <c r="F13113">
        <v>1344</v>
      </c>
      <c r="I13113">
        <f>IFERROR(VLOOKUP(H13113,ticker_cik_sic_ind!$J$1:$K$2838,2,FALSE),A13113)</f>
        <v>1679273</v>
      </c>
      <c r="J13113">
        <f t="shared" si="204"/>
        <v>0</v>
      </c>
      <c r="L13113" s="4">
        <f>VLOOKUP(A13113,ticker_cik_sic_ind!$B$1:$H$2872,7,FALSE)</f>
        <v>2958100</v>
      </c>
    </row>
    <row r="13114" spans="1:12" x14ac:dyDescent="0.25">
      <c r="A13114">
        <v>921299</v>
      </c>
      <c r="B13114">
        <v>2020</v>
      </c>
      <c r="C13114" t="s">
        <v>5546</v>
      </c>
      <c r="D13114">
        <v>915.06600000000003</v>
      </c>
      <c r="E13114">
        <v>-648.30200000000002</v>
      </c>
      <c r="F13114">
        <v>1346</v>
      </c>
      <c r="I13114">
        <f>IFERROR(VLOOKUP(H13114,ticker_cik_sic_ind!$J$1:$K$2838,2,FALSE),A13114)</f>
        <v>921299</v>
      </c>
      <c r="J13114">
        <f t="shared" si="204"/>
        <v>0</v>
      </c>
      <c r="L13114" s="4">
        <f>VLOOKUP(A13114,ticker_cik_sic_ind!$B$1:$H$2872,7,FALSE)</f>
        <v>2958100</v>
      </c>
    </row>
    <row r="13115" spans="1:12" x14ac:dyDescent="0.25">
      <c r="A13115">
        <v>277509</v>
      </c>
      <c r="B13115">
        <v>2020</v>
      </c>
      <c r="C13115" t="s">
        <v>5546</v>
      </c>
      <c r="D13115">
        <v>1095.7</v>
      </c>
      <c r="E13115">
        <v>-580.1</v>
      </c>
      <c r="F13115">
        <v>1346</v>
      </c>
      <c r="I13115">
        <f>IFERROR(VLOOKUP(H13115,ticker_cik_sic_ind!$J$1:$K$2838,2,FALSE),A13115)</f>
        <v>277509</v>
      </c>
      <c r="J13115">
        <f t="shared" si="204"/>
        <v>0</v>
      </c>
      <c r="L13115" s="4">
        <f>VLOOKUP(A13115,ticker_cik_sic_ind!$B$1:$H$2872,7,FALSE)</f>
        <v>2958100</v>
      </c>
    </row>
    <row r="13116" spans="1:12" x14ac:dyDescent="0.25">
      <c r="A13116">
        <v>1364954</v>
      </c>
      <c r="B13116">
        <v>2020</v>
      </c>
      <c r="C13116" t="s">
        <v>5546</v>
      </c>
      <c r="D13116">
        <v>1415.683</v>
      </c>
      <c r="E13116">
        <v>-459.57100000000003</v>
      </c>
      <c r="F13116">
        <v>1348</v>
      </c>
      <c r="I13116">
        <f>IFERROR(VLOOKUP(H13116,ticker_cik_sic_ind!$J$1:$K$2838,2,FALSE),A13116)</f>
        <v>1364954</v>
      </c>
      <c r="J13116">
        <f t="shared" si="204"/>
        <v>0</v>
      </c>
      <c r="L13116" s="4">
        <f>VLOOKUP(A13116,ticker_cik_sic_ind!$B$1:$H$2872,7,FALSE)</f>
        <v>2958100</v>
      </c>
    </row>
    <row r="13117" spans="1:12" x14ac:dyDescent="0.25">
      <c r="A13117">
        <v>1289848</v>
      </c>
      <c r="B13117">
        <v>2020</v>
      </c>
      <c r="C13117" t="s">
        <v>5546</v>
      </c>
      <c r="D13117">
        <v>1114.675</v>
      </c>
      <c r="E13117">
        <v>-568.36099999999999</v>
      </c>
      <c r="F13117">
        <v>1348</v>
      </c>
      <c r="I13117">
        <f>IFERROR(VLOOKUP(H13117,ticker_cik_sic_ind!$J$1:$K$2838,2,FALSE),A13117)</f>
        <v>1289848</v>
      </c>
      <c r="J13117">
        <f t="shared" si="204"/>
        <v>0</v>
      </c>
      <c r="L13117" s="4">
        <f>VLOOKUP(A13117,ticker_cik_sic_ind!$B$1:$H$2872,7,FALSE)</f>
        <v>2958100</v>
      </c>
    </row>
    <row r="13118" spans="1:12" x14ac:dyDescent="0.25">
      <c r="A13118">
        <v>1644440</v>
      </c>
      <c r="B13118">
        <v>2020</v>
      </c>
      <c r="C13118" t="s">
        <v>5546</v>
      </c>
      <c r="D13118">
        <v>1270.4000000000001</v>
      </c>
      <c r="E13118">
        <v>-512.29999999999995</v>
      </c>
      <c r="F13118">
        <v>1350</v>
      </c>
      <c r="I13118">
        <f>IFERROR(VLOOKUP(H13118,ticker_cik_sic_ind!$J$1:$K$2838,2,FALSE),A13118)</f>
        <v>1644440</v>
      </c>
      <c r="J13118">
        <f t="shared" si="204"/>
        <v>0</v>
      </c>
      <c r="L13118" s="4">
        <f>VLOOKUP(A13118,ticker_cik_sic_ind!$B$1:$H$2872,7,FALSE)</f>
        <v>2958100</v>
      </c>
    </row>
  </sheetData>
  <autoFilter ref="A1:L13118" xr:uid="{83B7539C-7E8B-49C7-97C4-D405A0B9D3E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CA261-34DF-49D7-9010-D9B36C89919C}">
  <dimension ref="A1:AJ2363"/>
  <sheetViews>
    <sheetView zoomScale="80" zoomScaleNormal="80" workbookViewId="0">
      <pane ySplit="3" topLeftCell="A4" activePane="bottomLeft" state="frozen"/>
      <selection pane="bottomLeft" activeCell="T1" sqref="T1"/>
    </sheetView>
  </sheetViews>
  <sheetFormatPr defaultRowHeight="15" x14ac:dyDescent="0.25"/>
  <cols>
    <col min="1" max="1" width="50.42578125" customWidth="1"/>
    <col min="2" max="2" width="25.5703125" bestFit="1" customWidth="1"/>
    <col min="3" max="3" width="16.7109375" bestFit="1" customWidth="1"/>
    <col min="4" max="12" width="6" bestFit="1" customWidth="1"/>
    <col min="13" max="13" width="11.5703125" bestFit="1" customWidth="1"/>
    <col min="15" max="15" width="14.140625" bestFit="1" customWidth="1"/>
    <col min="16" max="16" width="18.5703125" bestFit="1" customWidth="1"/>
    <col min="17" max="18" width="19.140625" bestFit="1" customWidth="1"/>
    <col min="19" max="19" width="5.5703125" bestFit="1" customWidth="1"/>
    <col min="20" max="20" width="14.140625" bestFit="1" customWidth="1"/>
    <col min="21" max="21" width="18.5703125" bestFit="1" customWidth="1"/>
    <col min="22" max="22" width="19.140625" bestFit="1" customWidth="1"/>
    <col min="23" max="23" width="18.5703125" bestFit="1" customWidth="1"/>
    <col min="24" max="24" width="16.7109375" bestFit="1" customWidth="1"/>
    <col min="25" max="33" width="5.5703125" bestFit="1" customWidth="1"/>
    <col min="34" max="34" width="11.5703125" bestFit="1" customWidth="1"/>
  </cols>
  <sheetData>
    <row r="1" spans="1:36" x14ac:dyDescent="0.25">
      <c r="O1" s="5" t="s">
        <v>5670</v>
      </c>
      <c r="T1" s="5" t="s">
        <v>5670</v>
      </c>
      <c r="W1" s="5" t="str" cm="1">
        <f t="array" aca="1" ref="W1" ca="1">CELL("filename")</f>
        <v>C:\Users\brent\Documents\VS_Code\postgres\postgres\[cik_ticker_fndmntl_univ.xlsx]ticker_cik_sic_ind</v>
      </c>
    </row>
    <row r="2" spans="1:36" x14ac:dyDescent="0.25">
      <c r="B2" s="1" t="s">
        <v>3</v>
      </c>
      <c r="C2" s="1" t="s">
        <v>2</v>
      </c>
      <c r="O2" s="1" t="s">
        <v>5666</v>
      </c>
      <c r="P2" s="2">
        <v>1</v>
      </c>
      <c r="T2" s="1" t="s">
        <v>5666</v>
      </c>
      <c r="U2" s="2">
        <v>1</v>
      </c>
      <c r="W2" s="1" t="s">
        <v>5662</v>
      </c>
      <c r="X2" s="1" t="s">
        <v>2</v>
      </c>
    </row>
    <row r="3" spans="1:36" x14ac:dyDescent="0.25">
      <c r="B3" s="1" t="s">
        <v>0</v>
      </c>
      <c r="C3">
        <v>2011</v>
      </c>
      <c r="D3">
        <v>2012</v>
      </c>
      <c r="E3">
        <v>2013</v>
      </c>
      <c r="F3">
        <v>2014</v>
      </c>
      <c r="G3">
        <v>2015</v>
      </c>
      <c r="H3">
        <v>2016</v>
      </c>
      <c r="I3">
        <v>2017</v>
      </c>
      <c r="J3">
        <v>2018</v>
      </c>
      <c r="K3">
        <v>2019</v>
      </c>
      <c r="L3">
        <v>2020</v>
      </c>
      <c r="M3" t="s">
        <v>1</v>
      </c>
      <c r="W3" s="1" t="s">
        <v>0</v>
      </c>
      <c r="X3">
        <v>2011</v>
      </c>
      <c r="Y3">
        <v>2012</v>
      </c>
      <c r="Z3">
        <v>2013</v>
      </c>
      <c r="AA3">
        <v>2014</v>
      </c>
      <c r="AB3">
        <v>2015</v>
      </c>
      <c r="AC3">
        <v>2016</v>
      </c>
      <c r="AD3">
        <v>2017</v>
      </c>
      <c r="AE3">
        <v>2018</v>
      </c>
      <c r="AF3">
        <v>2019</v>
      </c>
      <c r="AG3">
        <v>2020</v>
      </c>
      <c r="AH3" t="s">
        <v>1</v>
      </c>
    </row>
    <row r="4" spans="1:36" x14ac:dyDescent="0.25">
      <c r="A4" t="str">
        <f>VLOOKUP(B4,ticker_cik_sic_ind!$B$1:$C$2999,2,FALSE)</f>
        <v>JPMorgan Chase Company</v>
      </c>
      <c r="B4" s="2">
        <v>19617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O4" s="1" t="s">
        <v>0</v>
      </c>
      <c r="P4" t="s">
        <v>5662</v>
      </c>
      <c r="Q4" t="s">
        <v>5663</v>
      </c>
      <c r="R4" t="s">
        <v>5664</v>
      </c>
      <c r="T4" s="1" t="s">
        <v>0</v>
      </c>
      <c r="U4" t="s">
        <v>5662</v>
      </c>
      <c r="W4" s="2">
        <v>1750</v>
      </c>
      <c r="X4" s="9">
        <v>2</v>
      </c>
      <c r="Y4" s="9">
        <v>2</v>
      </c>
      <c r="Z4" s="9">
        <v>2</v>
      </c>
      <c r="AA4" s="9">
        <v>2</v>
      </c>
      <c r="AB4" s="9">
        <v>2</v>
      </c>
      <c r="AC4" s="9">
        <v>2</v>
      </c>
      <c r="AD4" s="9">
        <v>2</v>
      </c>
      <c r="AE4" s="9">
        <v>2</v>
      </c>
      <c r="AF4" s="9">
        <v>2</v>
      </c>
      <c r="AG4" s="9">
        <v>2</v>
      </c>
      <c r="AH4" s="9">
        <v>20</v>
      </c>
      <c r="AI4">
        <f>MAX(X4:AG4)</f>
        <v>2</v>
      </c>
      <c r="AJ4" t="str">
        <f>VLOOKUP(W4,ticker_cik_sic_ind!$B$1:$O$2872,14,FALSE)</f>
        <v>AIR</v>
      </c>
    </row>
    <row r="5" spans="1:36" x14ac:dyDescent="0.25">
      <c r="A5" t="str">
        <f>VLOOKUP(B5,ticker_cik_sic_ind!$B$1:$C$2999,2,FALSE)</f>
        <v>Bank of America Corp</v>
      </c>
      <c r="B5" s="2">
        <v>70858</v>
      </c>
      <c r="C5" s="3"/>
      <c r="D5" s="3"/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O5" s="2">
        <v>2011</v>
      </c>
      <c r="P5" s="9">
        <v>501</v>
      </c>
      <c r="Q5" s="3">
        <v>18990329.735000022</v>
      </c>
      <c r="R5" s="3">
        <v>-4055117.1029999945</v>
      </c>
      <c r="T5" s="2">
        <v>1750</v>
      </c>
      <c r="U5" s="9">
        <v>2</v>
      </c>
      <c r="W5" s="2">
        <v>1800</v>
      </c>
      <c r="X5" s="9"/>
      <c r="Y5" s="9"/>
      <c r="Z5" s="9">
        <v>1</v>
      </c>
      <c r="AA5" s="9">
        <v>1</v>
      </c>
      <c r="AB5" s="9">
        <v>1</v>
      </c>
      <c r="AC5" s="9">
        <v>1</v>
      </c>
      <c r="AD5" s="9">
        <v>1</v>
      </c>
      <c r="AE5" s="9">
        <v>1</v>
      </c>
      <c r="AF5" s="9">
        <v>1</v>
      </c>
      <c r="AG5" s="9">
        <v>1</v>
      </c>
      <c r="AH5" s="9">
        <v>8</v>
      </c>
      <c r="AI5">
        <f t="shared" ref="AI5:AI68" si="0">MAX(X5:AG5)</f>
        <v>1</v>
      </c>
    </row>
    <row r="6" spans="1:36" x14ac:dyDescent="0.25">
      <c r="A6" t="str">
        <f>VLOOKUP(B6,ticker_cik_sic_ind!$B$1:$C$2999,2,FALSE)</f>
        <v>BERKSHIRE HATHAWAY INC</v>
      </c>
      <c r="B6" s="2">
        <v>1067983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5</v>
      </c>
      <c r="M6" s="3">
        <v>1.4</v>
      </c>
      <c r="O6" s="2">
        <v>2012</v>
      </c>
      <c r="P6" s="9">
        <v>500</v>
      </c>
      <c r="Q6" s="3">
        <v>21460777.991999988</v>
      </c>
      <c r="R6" s="3">
        <v>-4973999.5219999934</v>
      </c>
      <c r="T6" s="2">
        <v>1800</v>
      </c>
      <c r="U6" s="9">
        <v>8</v>
      </c>
      <c r="W6" s="2">
        <v>2034</v>
      </c>
      <c r="X6" s="9"/>
      <c r="Y6" s="9"/>
      <c r="Z6" s="9">
        <v>1</v>
      </c>
      <c r="AA6" s="9">
        <v>1</v>
      </c>
      <c r="AB6" s="9">
        <v>1</v>
      </c>
      <c r="AC6" s="9">
        <v>1</v>
      </c>
      <c r="AD6" s="9">
        <v>1</v>
      </c>
      <c r="AE6" s="9"/>
      <c r="AF6" s="9">
        <v>1</v>
      </c>
      <c r="AG6" s="9"/>
      <c r="AH6" s="9">
        <v>6</v>
      </c>
      <c r="AI6">
        <f t="shared" si="0"/>
        <v>1</v>
      </c>
    </row>
    <row r="7" spans="1:36" x14ac:dyDescent="0.25">
      <c r="A7" t="str">
        <f>VLOOKUP(B7,ticker_cik_sic_ind!$B$1:$C$2999,2,FALSE)</f>
        <v>Exxon Mobil Corp</v>
      </c>
      <c r="B7" s="2">
        <v>34088</v>
      </c>
      <c r="C7" s="3">
        <v>2</v>
      </c>
      <c r="D7" s="3">
        <v>2</v>
      </c>
      <c r="E7" s="3">
        <v>2</v>
      </c>
      <c r="F7" s="3">
        <v>2</v>
      </c>
      <c r="G7" s="3">
        <v>2</v>
      </c>
      <c r="H7" s="3">
        <v>2</v>
      </c>
      <c r="I7" s="3">
        <v>2</v>
      </c>
      <c r="J7" s="3">
        <v>2</v>
      </c>
      <c r="K7" s="3">
        <v>3</v>
      </c>
      <c r="L7" s="3">
        <v>1</v>
      </c>
      <c r="M7" s="3">
        <v>2</v>
      </c>
      <c r="O7" s="2">
        <v>2013</v>
      </c>
      <c r="P7" s="9">
        <v>502</v>
      </c>
      <c r="Q7" s="3">
        <v>25189742.50000003</v>
      </c>
      <c r="R7" s="3">
        <v>-5650653.9149999963</v>
      </c>
      <c r="T7" s="2">
        <v>2488</v>
      </c>
      <c r="U7" s="9">
        <v>3</v>
      </c>
      <c r="W7" s="2">
        <v>2178</v>
      </c>
      <c r="X7" s="9"/>
      <c r="Y7" s="9">
        <v>1</v>
      </c>
      <c r="Z7" s="9">
        <v>1</v>
      </c>
      <c r="AA7" s="9">
        <v>1</v>
      </c>
      <c r="AB7" s="9">
        <v>1</v>
      </c>
      <c r="AC7" s="9">
        <v>1</v>
      </c>
      <c r="AD7" s="9">
        <v>1</v>
      </c>
      <c r="AE7" s="9">
        <v>1</v>
      </c>
      <c r="AF7" s="9">
        <v>1</v>
      </c>
      <c r="AG7" s="9"/>
      <c r="AH7" s="9">
        <v>8</v>
      </c>
      <c r="AI7">
        <f t="shared" si="0"/>
        <v>1</v>
      </c>
    </row>
    <row r="8" spans="1:36" x14ac:dyDescent="0.25">
      <c r="A8" t="str">
        <f>VLOOKUP(B8,ticker_cik_sic_ind!$B$1:$C$2999,2,FALSE)</f>
        <v>Citigroup Inc</v>
      </c>
      <c r="B8" s="2">
        <v>831001</v>
      </c>
      <c r="C8" s="3">
        <v>2</v>
      </c>
      <c r="D8" s="3">
        <v>2</v>
      </c>
      <c r="E8" s="3">
        <v>3</v>
      </c>
      <c r="F8" s="3">
        <v>3</v>
      </c>
      <c r="G8" s="3">
        <v>3</v>
      </c>
      <c r="H8" s="3">
        <v>3</v>
      </c>
      <c r="I8" s="3">
        <v>3</v>
      </c>
      <c r="J8" s="3">
        <v>3</v>
      </c>
      <c r="K8" s="3">
        <v>3</v>
      </c>
      <c r="L8" s="3">
        <v>3</v>
      </c>
      <c r="M8" s="3">
        <v>2.8</v>
      </c>
      <c r="O8" s="2">
        <v>2014</v>
      </c>
      <c r="P8" s="9">
        <v>501</v>
      </c>
      <c r="Q8" s="3">
        <v>26369244.846999995</v>
      </c>
      <c r="R8" s="3">
        <v>-5987112.0469999965</v>
      </c>
      <c r="T8" s="2">
        <v>2969</v>
      </c>
      <c r="U8" s="9">
        <v>10</v>
      </c>
      <c r="W8" s="2">
        <v>2488</v>
      </c>
      <c r="X8" s="9">
        <v>1</v>
      </c>
      <c r="Y8" s="9">
        <v>1</v>
      </c>
      <c r="Z8" s="9">
        <v>1</v>
      </c>
      <c r="AA8" s="9">
        <v>1</v>
      </c>
      <c r="AB8" s="9">
        <v>1</v>
      </c>
      <c r="AC8" s="9">
        <v>1</v>
      </c>
      <c r="AD8" s="9">
        <v>1</v>
      </c>
      <c r="AE8" s="9">
        <v>1</v>
      </c>
      <c r="AF8" s="9">
        <v>1</v>
      </c>
      <c r="AG8" s="9">
        <v>1</v>
      </c>
      <c r="AH8" s="9">
        <v>10</v>
      </c>
      <c r="AI8">
        <f t="shared" si="0"/>
        <v>1</v>
      </c>
    </row>
    <row r="9" spans="1:36" x14ac:dyDescent="0.25">
      <c r="A9" t="str">
        <f>VLOOKUP(B9,ticker_cik_sic_ind!$B$1:$C$2999,2,FALSE)</f>
        <v>ATT Inc</v>
      </c>
      <c r="B9" s="2">
        <v>732717</v>
      </c>
      <c r="C9" s="3">
        <v>3</v>
      </c>
      <c r="D9" s="3">
        <v>3</v>
      </c>
      <c r="E9" s="3">
        <v>3</v>
      </c>
      <c r="F9" s="3">
        <v>4</v>
      </c>
      <c r="G9" s="3">
        <v>4</v>
      </c>
      <c r="H9" s="3">
        <v>5</v>
      </c>
      <c r="I9" s="3">
        <v>3</v>
      </c>
      <c r="J9" s="3">
        <v>3</v>
      </c>
      <c r="K9" s="3">
        <v>2</v>
      </c>
      <c r="L9" s="3">
        <v>1</v>
      </c>
      <c r="M9" s="3">
        <v>3.1</v>
      </c>
      <c r="O9" s="2">
        <v>2015</v>
      </c>
      <c r="P9" s="9">
        <v>500</v>
      </c>
      <c r="Q9" s="3">
        <v>28306470.167000026</v>
      </c>
      <c r="R9" s="3">
        <v>-6464834.572999998</v>
      </c>
      <c r="T9" s="2">
        <v>3453</v>
      </c>
      <c r="U9" s="9">
        <v>1</v>
      </c>
      <c r="W9" s="2">
        <v>2969</v>
      </c>
      <c r="X9" s="9">
        <v>1</v>
      </c>
      <c r="Y9" s="9">
        <v>1</v>
      </c>
      <c r="Z9" s="9">
        <v>1</v>
      </c>
      <c r="AA9" s="9">
        <v>1</v>
      </c>
      <c r="AB9" s="9">
        <v>1</v>
      </c>
      <c r="AC9" s="9">
        <v>1</v>
      </c>
      <c r="AD9" s="9">
        <v>1</v>
      </c>
      <c r="AE9" s="9">
        <v>1</v>
      </c>
      <c r="AF9" s="9">
        <v>1</v>
      </c>
      <c r="AG9" s="9">
        <v>1</v>
      </c>
      <c r="AH9" s="9">
        <v>10</v>
      </c>
      <c r="AI9">
        <f t="shared" si="0"/>
        <v>1</v>
      </c>
    </row>
    <row r="10" spans="1:36" x14ac:dyDescent="0.25">
      <c r="A10" t="str">
        <f>VLOOKUP(B10,ticker_cik_sic_ind!$B$1:$C$2999,2,FALSE)</f>
        <v>Wells Fargo Company</v>
      </c>
      <c r="B10" s="2">
        <v>72971</v>
      </c>
      <c r="C10" s="3">
        <v>3</v>
      </c>
      <c r="D10" s="3">
        <v>3</v>
      </c>
      <c r="E10" s="3">
        <v>4</v>
      </c>
      <c r="F10" s="3">
        <v>4</v>
      </c>
      <c r="G10" s="3">
        <v>4</v>
      </c>
      <c r="H10" s="3">
        <v>4</v>
      </c>
      <c r="I10" s="3">
        <v>3</v>
      </c>
      <c r="J10" s="3">
        <v>3</v>
      </c>
      <c r="K10" s="3">
        <v>3</v>
      </c>
      <c r="L10" s="3">
        <v>3</v>
      </c>
      <c r="M10" s="3">
        <v>3.4</v>
      </c>
      <c r="O10" s="2">
        <v>2016</v>
      </c>
      <c r="P10" s="9">
        <v>500</v>
      </c>
      <c r="Q10" s="3">
        <v>30040613.322999999</v>
      </c>
      <c r="R10" s="3">
        <v>-6895222.5880000005</v>
      </c>
      <c r="T10" s="2">
        <v>3570</v>
      </c>
      <c r="U10" s="9">
        <v>7</v>
      </c>
      <c r="W10" s="2">
        <v>3116</v>
      </c>
      <c r="X10" s="9"/>
      <c r="Y10" s="9">
        <v>1</v>
      </c>
      <c r="Z10" s="9">
        <v>1</v>
      </c>
      <c r="AA10" s="9">
        <v>1</v>
      </c>
      <c r="AB10" s="9">
        <v>1</v>
      </c>
      <c r="AC10" s="9"/>
      <c r="AD10" s="9">
        <v>1</v>
      </c>
      <c r="AE10" s="9">
        <v>1</v>
      </c>
      <c r="AF10" s="9">
        <v>1</v>
      </c>
      <c r="AG10" s="9"/>
      <c r="AH10" s="9">
        <v>7</v>
      </c>
      <c r="AI10">
        <f t="shared" si="0"/>
        <v>1</v>
      </c>
    </row>
    <row r="11" spans="1:36" x14ac:dyDescent="0.25">
      <c r="A11" t="str">
        <f>VLOOKUP(B11,ticker_cik_sic_ind!$B$1:$C$2999,2,FALSE)</f>
        <v>Chevron Corp</v>
      </c>
      <c r="B11" s="2">
        <v>93410</v>
      </c>
      <c r="C11" s="3">
        <v>5</v>
      </c>
      <c r="D11" s="3">
        <v>4</v>
      </c>
      <c r="E11" s="3">
        <v>3</v>
      </c>
      <c r="F11" s="3">
        <v>3</v>
      </c>
      <c r="G11" s="3">
        <v>3</v>
      </c>
      <c r="H11" s="3">
        <v>3</v>
      </c>
      <c r="I11" s="3">
        <v>3</v>
      </c>
      <c r="J11" s="3">
        <v>5</v>
      </c>
      <c r="K11" s="3">
        <v>5</v>
      </c>
      <c r="L11" s="3">
        <v>6</v>
      </c>
      <c r="M11" s="3">
        <v>4</v>
      </c>
      <c r="O11" s="2">
        <v>2017</v>
      </c>
      <c r="P11" s="9">
        <v>500</v>
      </c>
      <c r="Q11" s="3">
        <v>31614044.670999996</v>
      </c>
      <c r="R11" s="3">
        <v>-7260931.21</v>
      </c>
      <c r="T11" s="2">
        <v>4127</v>
      </c>
      <c r="U11" s="9">
        <v>9</v>
      </c>
      <c r="W11" s="2">
        <v>3453</v>
      </c>
      <c r="X11" s="9"/>
      <c r="Y11" s="9">
        <v>1</v>
      </c>
      <c r="Z11" s="9">
        <v>1</v>
      </c>
      <c r="AA11" s="9">
        <v>1</v>
      </c>
      <c r="AB11" s="9">
        <v>1</v>
      </c>
      <c r="AC11" s="9">
        <v>1</v>
      </c>
      <c r="AD11" s="9">
        <v>1</v>
      </c>
      <c r="AE11" s="9">
        <v>1</v>
      </c>
      <c r="AF11" s="9">
        <v>1</v>
      </c>
      <c r="AG11" s="9">
        <v>1</v>
      </c>
      <c r="AH11" s="9">
        <v>9</v>
      </c>
      <c r="AI11">
        <f t="shared" si="0"/>
        <v>1</v>
      </c>
    </row>
    <row r="12" spans="1:36" x14ac:dyDescent="0.25">
      <c r="A12" t="str">
        <f>VLOOKUP(B12,ticker_cik_sic_ind!$B$1:$C$2999,2,FALSE)</f>
        <v>Goldman Sachs Group Inc</v>
      </c>
      <c r="B12" s="2">
        <v>886982</v>
      </c>
      <c r="C12" s="3">
        <v>4</v>
      </c>
      <c r="D12" s="3">
        <v>4</v>
      </c>
      <c r="E12" s="3">
        <v>5</v>
      </c>
      <c r="F12" s="3">
        <v>5</v>
      </c>
      <c r="G12" s="3">
        <v>5</v>
      </c>
      <c r="H12" s="3">
        <v>5</v>
      </c>
      <c r="I12" s="3">
        <v>5</v>
      </c>
      <c r="J12" s="3">
        <v>5</v>
      </c>
      <c r="K12" s="3">
        <v>5</v>
      </c>
      <c r="L12" s="3">
        <v>6</v>
      </c>
      <c r="M12" s="3">
        <v>4.9000000000000004</v>
      </c>
      <c r="O12" s="2">
        <v>2018</v>
      </c>
      <c r="P12" s="9">
        <v>500</v>
      </c>
      <c r="Q12" s="3">
        <v>32832870.802000001</v>
      </c>
      <c r="R12" s="3">
        <v>-7505306.2149999999</v>
      </c>
      <c r="T12" s="2">
        <v>4281</v>
      </c>
      <c r="U12" s="9">
        <v>4</v>
      </c>
      <c r="W12" s="2">
        <v>3499</v>
      </c>
      <c r="X12" s="9"/>
      <c r="Y12" s="9">
        <v>1</v>
      </c>
      <c r="Z12" s="9">
        <v>1</v>
      </c>
      <c r="AA12" s="9">
        <v>1</v>
      </c>
      <c r="AB12" s="9">
        <v>1</v>
      </c>
      <c r="AC12" s="9">
        <v>1</v>
      </c>
      <c r="AD12" s="9">
        <v>1</v>
      </c>
      <c r="AE12" s="9">
        <v>1</v>
      </c>
      <c r="AF12" s="9">
        <v>1</v>
      </c>
      <c r="AG12" s="9"/>
      <c r="AH12" s="9">
        <v>8</v>
      </c>
      <c r="AI12">
        <f t="shared" si="0"/>
        <v>1</v>
      </c>
    </row>
    <row r="13" spans="1:36" x14ac:dyDescent="0.25">
      <c r="A13" t="str">
        <f>VLOOKUP(B13,ticker_cik_sic_ind!$B$1:$C$2999,2,FALSE)</f>
        <v>Apple Inc</v>
      </c>
      <c r="B13" s="2">
        <v>320193</v>
      </c>
      <c r="C13" s="3">
        <v>13</v>
      </c>
      <c r="D13" s="3">
        <v>9</v>
      </c>
      <c r="E13" s="3">
        <v>6</v>
      </c>
      <c r="F13" s="3">
        <v>6</v>
      </c>
      <c r="G13" s="3">
        <v>5</v>
      </c>
      <c r="H13" s="3">
        <v>3</v>
      </c>
      <c r="I13" s="3">
        <v>5</v>
      </c>
      <c r="J13" s="3">
        <v>3</v>
      </c>
      <c r="K13" s="3">
        <v>4</v>
      </c>
      <c r="L13" s="3">
        <v>3</v>
      </c>
      <c r="M13" s="3">
        <v>5.7</v>
      </c>
      <c r="O13" s="2">
        <v>2019</v>
      </c>
      <c r="P13" s="9">
        <v>502</v>
      </c>
      <c r="Q13" s="3">
        <v>34608075.325999998</v>
      </c>
      <c r="R13" s="3">
        <v>-7966839.3239999991</v>
      </c>
      <c r="T13" s="2">
        <v>4447</v>
      </c>
      <c r="U13" s="9">
        <v>1</v>
      </c>
      <c r="W13" s="2">
        <v>3545</v>
      </c>
      <c r="X13" s="9"/>
      <c r="Y13" s="9"/>
      <c r="Z13" s="9">
        <v>1</v>
      </c>
      <c r="AA13" s="9">
        <v>1</v>
      </c>
      <c r="AB13" s="9">
        <v>1</v>
      </c>
      <c r="AC13" s="9">
        <v>1</v>
      </c>
      <c r="AD13" s="9">
        <v>1</v>
      </c>
      <c r="AE13" s="9">
        <v>1</v>
      </c>
      <c r="AF13" s="9">
        <v>1</v>
      </c>
      <c r="AG13" s="9"/>
      <c r="AH13" s="9">
        <v>7</v>
      </c>
      <c r="AI13">
        <f t="shared" si="0"/>
        <v>1</v>
      </c>
    </row>
    <row r="14" spans="1:36" x14ac:dyDescent="0.25">
      <c r="A14" t="str">
        <f>VLOOKUP(B14,ticker_cik_sic_ind!$B$1:$C$2999,2,FALSE)</f>
        <v>Morgan Stanley</v>
      </c>
      <c r="B14" s="2">
        <v>895421</v>
      </c>
      <c r="C14" s="3">
        <v>6</v>
      </c>
      <c r="D14" s="3">
        <v>5</v>
      </c>
      <c r="E14" s="3">
        <v>6</v>
      </c>
      <c r="F14" s="3">
        <v>6</v>
      </c>
      <c r="G14" s="3">
        <v>7</v>
      </c>
      <c r="H14" s="3">
        <v>7</v>
      </c>
      <c r="I14" s="3">
        <v>8</v>
      </c>
      <c r="J14" s="3">
        <v>6</v>
      </c>
      <c r="K14" s="3">
        <v>6</v>
      </c>
      <c r="L14" s="3">
        <v>7</v>
      </c>
      <c r="M14" s="3">
        <v>6.4</v>
      </c>
      <c r="O14" s="2">
        <v>2020</v>
      </c>
      <c r="P14" s="9">
        <v>500</v>
      </c>
      <c r="Q14" s="3">
        <v>43556095.200000003</v>
      </c>
      <c r="R14" s="3">
        <v>-9084070.7989999987</v>
      </c>
      <c r="T14" s="2">
        <v>4457</v>
      </c>
      <c r="U14" s="9">
        <v>10</v>
      </c>
      <c r="W14" s="2">
        <v>3570</v>
      </c>
      <c r="X14" s="9"/>
      <c r="Y14" s="9">
        <v>1</v>
      </c>
      <c r="Z14" s="9">
        <v>1</v>
      </c>
      <c r="AA14" s="9">
        <v>1</v>
      </c>
      <c r="AB14" s="9">
        <v>1</v>
      </c>
      <c r="AC14" s="9">
        <v>1</v>
      </c>
      <c r="AD14" s="9">
        <v>1</v>
      </c>
      <c r="AE14" s="9">
        <v>1</v>
      </c>
      <c r="AF14" s="9">
        <v>1</v>
      </c>
      <c r="AG14" s="9">
        <v>1</v>
      </c>
      <c r="AH14" s="9">
        <v>9</v>
      </c>
      <c r="AI14">
        <f t="shared" si="0"/>
        <v>1</v>
      </c>
    </row>
    <row r="15" spans="1:36" x14ac:dyDescent="0.25">
      <c r="A15" t="str">
        <f>VLOOKUP(B15,ticker_cik_sic_ind!$B$1:$C$2999,2,FALSE)</f>
        <v>Metlife Inc</v>
      </c>
      <c r="B15" s="2">
        <v>1099219</v>
      </c>
      <c r="C15" s="3">
        <v>7</v>
      </c>
      <c r="D15" s="3">
        <v>7</v>
      </c>
      <c r="E15" s="3">
        <v>6</v>
      </c>
      <c r="F15" s="3">
        <v>6</v>
      </c>
      <c r="G15" s="3">
        <v>6</v>
      </c>
      <c r="H15" s="3">
        <v>6</v>
      </c>
      <c r="I15" s="3">
        <v>5</v>
      </c>
      <c r="J15" s="3">
        <v>6</v>
      </c>
      <c r="K15" s="3">
        <v>7</v>
      </c>
      <c r="L15" s="3">
        <v>9</v>
      </c>
      <c r="M15" s="3">
        <v>6.5</v>
      </c>
      <c r="O15" s="2" t="s">
        <v>1</v>
      </c>
      <c r="P15" s="9">
        <v>5006</v>
      </c>
      <c r="Q15" s="3">
        <v>292968264.5629999</v>
      </c>
      <c r="R15" s="3">
        <v>-65844087.296000026</v>
      </c>
      <c r="T15" s="2">
        <v>4904</v>
      </c>
      <c r="U15" s="9">
        <v>9</v>
      </c>
      <c r="W15" s="2">
        <v>4127</v>
      </c>
      <c r="X15" s="9">
        <v>1</v>
      </c>
      <c r="Y15" s="9">
        <v>1</v>
      </c>
      <c r="Z15" s="9">
        <v>1</v>
      </c>
      <c r="AA15" s="9">
        <v>1</v>
      </c>
      <c r="AB15" s="9">
        <v>1</v>
      </c>
      <c r="AC15" s="9">
        <v>1</v>
      </c>
      <c r="AD15" s="9">
        <v>1</v>
      </c>
      <c r="AE15" s="9">
        <v>1</v>
      </c>
      <c r="AF15" s="9">
        <v>1</v>
      </c>
      <c r="AG15" s="9">
        <v>1</v>
      </c>
      <c r="AH15" s="9">
        <v>10</v>
      </c>
      <c r="AI15">
        <f t="shared" si="0"/>
        <v>1</v>
      </c>
    </row>
    <row r="16" spans="1:36" x14ac:dyDescent="0.25">
      <c r="A16" t="str">
        <f>VLOOKUP(B16,ticker_cik_sic_ind!$B$1:$C$2999,2,FALSE)</f>
        <v>American International Group Inc</v>
      </c>
      <c r="B16" s="2">
        <v>5272</v>
      </c>
      <c r="C16" s="3">
        <v>4</v>
      </c>
      <c r="D16" s="3">
        <v>5</v>
      </c>
      <c r="E16" s="3">
        <v>6</v>
      </c>
      <c r="F16" s="3">
        <v>6</v>
      </c>
      <c r="G16" s="3">
        <v>7</v>
      </c>
      <c r="H16" s="3">
        <v>7</v>
      </c>
      <c r="I16" s="3">
        <v>7</v>
      </c>
      <c r="J16" s="3">
        <v>8</v>
      </c>
      <c r="K16" s="3">
        <v>7</v>
      </c>
      <c r="L16" s="3">
        <v>9</v>
      </c>
      <c r="M16" s="3">
        <v>6.6</v>
      </c>
      <c r="T16" s="2">
        <v>4962</v>
      </c>
      <c r="U16" s="9">
        <v>10</v>
      </c>
      <c r="W16" s="2">
        <v>4281</v>
      </c>
      <c r="X16" s="9"/>
      <c r="Y16" s="9"/>
      <c r="Z16" s="9"/>
      <c r="AA16" s="9"/>
      <c r="AB16" s="9"/>
      <c r="AC16" s="9"/>
      <c r="AD16" s="9">
        <v>1</v>
      </c>
      <c r="AE16" s="9">
        <v>1</v>
      </c>
      <c r="AF16" s="9">
        <v>1</v>
      </c>
      <c r="AG16" s="9">
        <v>1</v>
      </c>
      <c r="AH16" s="9">
        <v>4</v>
      </c>
      <c r="AI16">
        <f t="shared" si="0"/>
        <v>1</v>
      </c>
    </row>
    <row r="17" spans="1:36" x14ac:dyDescent="0.25">
      <c r="A17" t="str">
        <f>VLOOKUP(B17,ticker_cik_sic_ind!$B$1:$C$2999,2,FALSE)</f>
        <v>Walmart Inc</v>
      </c>
      <c r="B17" s="2">
        <v>104169</v>
      </c>
      <c r="C17" s="3">
        <v>6</v>
      </c>
      <c r="D17" s="3">
        <v>6</v>
      </c>
      <c r="E17" s="3">
        <v>7</v>
      </c>
      <c r="F17" s="3">
        <v>7</v>
      </c>
      <c r="G17" s="3">
        <v>6</v>
      </c>
      <c r="H17" s="3">
        <v>6</v>
      </c>
      <c r="I17" s="3">
        <v>6</v>
      </c>
      <c r="J17" s="3">
        <v>8</v>
      </c>
      <c r="K17" s="3">
        <v>9</v>
      </c>
      <c r="L17" s="3">
        <v>9</v>
      </c>
      <c r="M17" s="3">
        <v>7</v>
      </c>
      <c r="T17" s="2">
        <v>4977</v>
      </c>
      <c r="U17" s="9">
        <v>2</v>
      </c>
      <c r="W17" s="2">
        <v>4447</v>
      </c>
      <c r="X17" s="9"/>
      <c r="Y17" s="9"/>
      <c r="Z17" s="9"/>
      <c r="AA17" s="9"/>
      <c r="AB17" s="9"/>
      <c r="AC17" s="9"/>
      <c r="AD17" s="9"/>
      <c r="AE17" s="9"/>
      <c r="AF17" s="9"/>
      <c r="AG17" s="9">
        <v>1</v>
      </c>
      <c r="AH17" s="9">
        <v>1</v>
      </c>
      <c r="AI17">
        <f t="shared" si="0"/>
        <v>1</v>
      </c>
    </row>
    <row r="18" spans="1:36" x14ac:dyDescent="0.25">
      <c r="A18" t="str">
        <f>VLOOKUP(B18,ticker_cik_sic_ind!$B$1:$C$2999,2,FALSE)</f>
        <v>General Electric Company</v>
      </c>
      <c r="B18" s="2">
        <v>40545</v>
      </c>
      <c r="C18" s="3"/>
      <c r="D18" s="3"/>
      <c r="E18" s="3"/>
      <c r="F18" s="3"/>
      <c r="G18" s="3"/>
      <c r="H18" s="3"/>
      <c r="I18" s="3"/>
      <c r="J18" s="3"/>
      <c r="K18" s="3">
        <v>5</v>
      </c>
      <c r="L18" s="3">
        <v>10</v>
      </c>
      <c r="M18" s="3">
        <v>7.5</v>
      </c>
      <c r="T18" s="2">
        <v>5272</v>
      </c>
      <c r="U18" s="9">
        <v>10</v>
      </c>
      <c r="W18" s="2">
        <v>4457</v>
      </c>
      <c r="X18" s="9"/>
      <c r="Y18" s="9">
        <v>2</v>
      </c>
      <c r="Z18" s="9">
        <v>1</v>
      </c>
      <c r="AA18" s="9">
        <v>1</v>
      </c>
      <c r="AB18" s="9">
        <v>1</v>
      </c>
      <c r="AC18" s="9">
        <v>1</v>
      </c>
      <c r="AD18" s="9">
        <v>1</v>
      </c>
      <c r="AE18" s="9">
        <v>1</v>
      </c>
      <c r="AF18" s="9">
        <v>1</v>
      </c>
      <c r="AG18" s="9">
        <v>1</v>
      </c>
      <c r="AH18" s="9">
        <v>10</v>
      </c>
      <c r="AI18">
        <f t="shared" si="0"/>
        <v>2</v>
      </c>
      <c r="AJ18" t="str">
        <f>VLOOKUP(W18,ticker_cik_sic_ind!$B$1:$O$2872,14,FALSE)</f>
        <v>UHAL</v>
      </c>
    </row>
    <row r="19" spans="1:36" x14ac:dyDescent="0.25">
      <c r="A19" t="str">
        <f>VLOOKUP(B19,ticker_cik_sic_ind!$B$1:$C$2999,2,FALSE)</f>
        <v>Microsoft Corp</v>
      </c>
      <c r="B19" s="2">
        <v>789019</v>
      </c>
      <c r="C19" s="3">
        <v>10</v>
      </c>
      <c r="D19" s="3">
        <v>11</v>
      </c>
      <c r="E19" s="3">
        <v>9</v>
      </c>
      <c r="F19" s="3">
        <v>8</v>
      </c>
      <c r="G19" s="3">
        <v>7</v>
      </c>
      <c r="H19" s="3">
        <v>8</v>
      </c>
      <c r="I19" s="3">
        <v>8</v>
      </c>
      <c r="J19" s="3">
        <v>6</v>
      </c>
      <c r="K19" s="3">
        <v>5</v>
      </c>
      <c r="L19" s="3">
        <v>4</v>
      </c>
      <c r="M19" s="3">
        <v>7.6</v>
      </c>
      <c r="T19" s="2">
        <v>5513</v>
      </c>
      <c r="U19" s="9">
        <v>9</v>
      </c>
      <c r="W19" s="2">
        <v>4904</v>
      </c>
      <c r="X19" s="9"/>
      <c r="Y19" s="9">
        <v>1</v>
      </c>
      <c r="Z19" s="9">
        <v>1</v>
      </c>
      <c r="AA19" s="9">
        <v>1</v>
      </c>
      <c r="AB19" s="9">
        <v>1</v>
      </c>
      <c r="AC19" s="9">
        <v>1</v>
      </c>
      <c r="AD19" s="9">
        <v>1</v>
      </c>
      <c r="AE19" s="9">
        <v>1</v>
      </c>
      <c r="AF19" s="9">
        <v>1</v>
      </c>
      <c r="AG19" s="9">
        <v>1</v>
      </c>
      <c r="AH19" s="9">
        <v>9</v>
      </c>
      <c r="AI19">
        <f t="shared" si="0"/>
        <v>1</v>
      </c>
    </row>
    <row r="20" spans="1:36" x14ac:dyDescent="0.25">
      <c r="A20" t="str">
        <f>VLOOKUP(B20,ticker_cik_sic_ind!$B$1:$C$2999,2,FALSE)</f>
        <v>Prudential Financial Inc</v>
      </c>
      <c r="B20" s="2">
        <v>1137774</v>
      </c>
      <c r="C20" s="3">
        <v>8</v>
      </c>
      <c r="D20" s="3">
        <v>8</v>
      </c>
      <c r="E20" s="3">
        <v>9</v>
      </c>
      <c r="F20" s="3">
        <v>9</v>
      </c>
      <c r="G20" s="3">
        <v>9</v>
      </c>
      <c r="H20" s="3">
        <v>9</v>
      </c>
      <c r="I20" s="3">
        <v>9</v>
      </c>
      <c r="J20" s="3">
        <v>9</v>
      </c>
      <c r="K20" s="3">
        <v>9</v>
      </c>
      <c r="L20" s="3">
        <v>8</v>
      </c>
      <c r="M20" s="3">
        <v>8.6999999999999993</v>
      </c>
      <c r="T20" s="2">
        <v>6201</v>
      </c>
      <c r="U20" s="9">
        <v>5</v>
      </c>
      <c r="W20" s="2">
        <v>4962</v>
      </c>
      <c r="X20" s="9">
        <v>1</v>
      </c>
      <c r="Y20" s="9">
        <v>1</v>
      </c>
      <c r="Z20" s="9">
        <v>1</v>
      </c>
      <c r="AA20" s="9">
        <v>1</v>
      </c>
      <c r="AB20" s="9">
        <v>1</v>
      </c>
      <c r="AC20" s="9">
        <v>1</v>
      </c>
      <c r="AD20" s="9">
        <v>1</v>
      </c>
      <c r="AE20" s="9">
        <v>1</v>
      </c>
      <c r="AF20" s="9">
        <v>1</v>
      </c>
      <c r="AG20" s="9">
        <v>1</v>
      </c>
      <c r="AH20" s="9">
        <v>10</v>
      </c>
      <c r="AI20">
        <f t="shared" si="0"/>
        <v>1</v>
      </c>
    </row>
    <row r="21" spans="1:36" x14ac:dyDescent="0.25">
      <c r="A21" t="str">
        <f>VLOOKUP(B21,ticker_cik_sic_ind!$B$1:$C$2999,2,FALSE)</f>
        <v>Comcast Corp</v>
      </c>
      <c r="B21" s="2">
        <v>1166691</v>
      </c>
      <c r="C21" s="3">
        <v>10</v>
      </c>
      <c r="D21" s="3">
        <v>7</v>
      </c>
      <c r="E21" s="3">
        <v>8</v>
      </c>
      <c r="F21" s="3">
        <v>11</v>
      </c>
      <c r="G21" s="3">
        <v>11</v>
      </c>
      <c r="H21" s="3">
        <v>11</v>
      </c>
      <c r="I21" s="3">
        <v>11</v>
      </c>
      <c r="J21" s="3">
        <v>10</v>
      </c>
      <c r="K21" s="3">
        <v>11</v>
      </c>
      <c r="L21" s="3">
        <v>7</v>
      </c>
      <c r="M21" s="3">
        <v>9.6999999999999993</v>
      </c>
      <c r="T21" s="2">
        <v>6281</v>
      </c>
      <c r="U21" s="9">
        <v>10</v>
      </c>
      <c r="W21" s="2">
        <v>4977</v>
      </c>
      <c r="X21" s="9"/>
      <c r="Y21" s="9"/>
      <c r="Z21" s="9"/>
      <c r="AA21" s="9"/>
      <c r="AB21" s="9"/>
      <c r="AC21" s="9"/>
      <c r="AD21" s="9"/>
      <c r="AE21" s="9"/>
      <c r="AF21" s="9">
        <v>1</v>
      </c>
      <c r="AG21" s="9">
        <v>1</v>
      </c>
      <c r="AH21" s="9">
        <v>2</v>
      </c>
      <c r="AI21">
        <f t="shared" si="0"/>
        <v>1</v>
      </c>
    </row>
    <row r="22" spans="1:36" x14ac:dyDescent="0.25">
      <c r="A22" t="str">
        <f>VLOOKUP(B22,ticker_cik_sic_ind!$B$1:$C$2999,2,FALSE)</f>
        <v>U.S. Bancorp.</v>
      </c>
      <c r="B22" s="2">
        <v>36104</v>
      </c>
      <c r="C22" s="3"/>
      <c r="D22" s="3"/>
      <c r="E22" s="3">
        <v>10</v>
      </c>
      <c r="F22" s="3">
        <v>9</v>
      </c>
      <c r="G22" s="3">
        <v>11</v>
      </c>
      <c r="H22" s="3">
        <v>10</v>
      </c>
      <c r="I22" s="3">
        <v>10</v>
      </c>
      <c r="J22" s="3">
        <v>10</v>
      </c>
      <c r="K22" s="3">
        <v>10</v>
      </c>
      <c r="L22" s="3">
        <v>11</v>
      </c>
      <c r="M22" s="3">
        <v>10.125</v>
      </c>
      <c r="T22" s="2">
        <v>6769</v>
      </c>
      <c r="U22" s="9">
        <v>10</v>
      </c>
      <c r="W22" s="2">
        <v>5272</v>
      </c>
      <c r="X22" s="9">
        <v>1</v>
      </c>
      <c r="Y22" s="9">
        <v>1</v>
      </c>
      <c r="Z22" s="9">
        <v>1</v>
      </c>
      <c r="AA22" s="9">
        <v>1</v>
      </c>
      <c r="AB22" s="9">
        <v>1</v>
      </c>
      <c r="AC22" s="9">
        <v>1</v>
      </c>
      <c r="AD22" s="9">
        <v>1</v>
      </c>
      <c r="AE22" s="9">
        <v>1</v>
      </c>
      <c r="AF22" s="9">
        <v>1</v>
      </c>
      <c r="AG22" s="9">
        <v>1</v>
      </c>
      <c r="AH22" s="9">
        <v>10</v>
      </c>
      <c r="AI22">
        <f t="shared" si="0"/>
        <v>1</v>
      </c>
    </row>
    <row r="23" spans="1:36" x14ac:dyDescent="0.25">
      <c r="A23" t="str">
        <f>VLOOKUP(B23,ticker_cik_sic_ind!$B$1:$C$2999,2,FALSE)</f>
        <v>Johnson Johnson</v>
      </c>
      <c r="B23" s="2">
        <v>200406</v>
      </c>
      <c r="C23" s="3">
        <v>9</v>
      </c>
      <c r="D23" s="3">
        <v>10</v>
      </c>
      <c r="E23" s="3">
        <v>11</v>
      </c>
      <c r="F23" s="3">
        <v>9</v>
      </c>
      <c r="G23" s="3">
        <v>9</v>
      </c>
      <c r="H23" s="3">
        <v>10</v>
      </c>
      <c r="I23" s="3">
        <v>9</v>
      </c>
      <c r="J23" s="3">
        <v>9</v>
      </c>
      <c r="K23" s="3">
        <v>12</v>
      </c>
      <c r="L23" s="3">
        <v>14</v>
      </c>
      <c r="M23" s="3">
        <v>10.199999999999999</v>
      </c>
      <c r="T23" s="2">
        <v>6951</v>
      </c>
      <c r="U23" s="9">
        <v>6</v>
      </c>
      <c r="W23" s="2">
        <v>5513</v>
      </c>
      <c r="X23" s="9">
        <v>1</v>
      </c>
      <c r="Y23" s="9">
        <v>1</v>
      </c>
      <c r="Z23" s="9">
        <v>1</v>
      </c>
      <c r="AA23" s="9">
        <v>1</v>
      </c>
      <c r="AB23" s="9">
        <v>1</v>
      </c>
      <c r="AC23" s="9">
        <v>1</v>
      </c>
      <c r="AD23" s="9">
        <v>1</v>
      </c>
      <c r="AE23" s="9">
        <v>1</v>
      </c>
      <c r="AF23" s="9">
        <v>1</v>
      </c>
      <c r="AG23" s="9">
        <v>1</v>
      </c>
      <c r="AH23" s="9">
        <v>10</v>
      </c>
      <c r="AI23">
        <f t="shared" si="0"/>
        <v>1</v>
      </c>
    </row>
    <row r="24" spans="1:36" x14ac:dyDescent="0.25">
      <c r="A24" t="str">
        <f>VLOOKUP(B24,ticker_cik_sic_ind!$B$1:$C$2999,2,FALSE)</f>
        <v>Alphabet Inc Class C</v>
      </c>
      <c r="B24" s="2">
        <v>1652044</v>
      </c>
      <c r="C24" s="3">
        <v>20</v>
      </c>
      <c r="D24" s="3">
        <v>18</v>
      </c>
      <c r="E24" s="3">
        <v>12</v>
      </c>
      <c r="F24" s="3">
        <v>12</v>
      </c>
      <c r="G24" s="3">
        <v>8</v>
      </c>
      <c r="H24" s="3">
        <v>7</v>
      </c>
      <c r="I24" s="3">
        <v>6</v>
      </c>
      <c r="J24" s="3">
        <v>7</v>
      </c>
      <c r="K24" s="3">
        <v>8</v>
      </c>
      <c r="L24" s="3">
        <v>4</v>
      </c>
      <c r="M24" s="3">
        <v>10.199999999999999</v>
      </c>
      <c r="T24" s="2">
        <v>7084</v>
      </c>
      <c r="U24" s="9">
        <v>10</v>
      </c>
      <c r="W24" s="2">
        <v>6201</v>
      </c>
      <c r="X24" s="9">
        <v>1</v>
      </c>
      <c r="Y24" s="9">
        <v>1</v>
      </c>
      <c r="Z24" s="9">
        <v>1</v>
      </c>
      <c r="AA24" s="9">
        <v>1</v>
      </c>
      <c r="AB24" s="9">
        <v>1</v>
      </c>
      <c r="AC24" s="9">
        <v>1</v>
      </c>
      <c r="AD24" s="9">
        <v>1</v>
      </c>
      <c r="AE24" s="9">
        <v>1</v>
      </c>
      <c r="AF24" s="9">
        <v>1</v>
      </c>
      <c r="AG24" s="9">
        <v>1</v>
      </c>
      <c r="AH24" s="9">
        <v>10</v>
      </c>
      <c r="AI24">
        <f t="shared" si="0"/>
        <v>1</v>
      </c>
    </row>
    <row r="25" spans="1:36" x14ac:dyDescent="0.25">
      <c r="A25" t="str">
        <f>VLOOKUP(B25,ticker_cik_sic_ind!$B$1:$C$2999,2,FALSE)</f>
        <v>PNC Financial Services Group Inc</v>
      </c>
      <c r="B25" s="2">
        <v>713676</v>
      </c>
      <c r="C25" s="3">
        <v>9</v>
      </c>
      <c r="D25" s="3">
        <v>9</v>
      </c>
      <c r="E25" s="3">
        <v>11</v>
      </c>
      <c r="F25" s="3">
        <v>9</v>
      </c>
      <c r="G25" s="3">
        <v>9</v>
      </c>
      <c r="H25" s="3">
        <v>10</v>
      </c>
      <c r="I25" s="3">
        <v>12</v>
      </c>
      <c r="J25" s="3">
        <v>12</v>
      </c>
      <c r="K25" s="3">
        <v>12</v>
      </c>
      <c r="L25" s="3">
        <v>13</v>
      </c>
      <c r="M25" s="3">
        <v>10.6</v>
      </c>
      <c r="T25" s="2">
        <v>7332</v>
      </c>
      <c r="U25" s="9">
        <v>7</v>
      </c>
      <c r="W25" s="2">
        <v>6281</v>
      </c>
      <c r="X25" s="9">
        <v>1</v>
      </c>
      <c r="Y25" s="9">
        <v>1</v>
      </c>
      <c r="Z25" s="9">
        <v>1</v>
      </c>
      <c r="AA25" s="9">
        <v>1</v>
      </c>
      <c r="AB25" s="9">
        <v>1</v>
      </c>
      <c r="AC25" s="9">
        <v>1</v>
      </c>
      <c r="AD25" s="9">
        <v>1</v>
      </c>
      <c r="AE25" s="9">
        <v>1</v>
      </c>
      <c r="AF25" s="9">
        <v>1</v>
      </c>
      <c r="AG25" s="9">
        <v>1</v>
      </c>
      <c r="AH25" s="9">
        <v>10</v>
      </c>
      <c r="AI25">
        <f t="shared" si="0"/>
        <v>1</v>
      </c>
    </row>
    <row r="26" spans="1:36" x14ac:dyDescent="0.25">
      <c r="A26" t="str">
        <f>VLOOKUP(B26,ticker_cik_sic_ind!$B$1:$C$2999,2,FALSE)</f>
        <v>Capital One Financial Corp</v>
      </c>
      <c r="B26" s="2">
        <v>927628</v>
      </c>
      <c r="C26" s="3">
        <v>10</v>
      </c>
      <c r="D26" s="3">
        <v>10</v>
      </c>
      <c r="E26" s="3">
        <v>12</v>
      </c>
      <c r="F26" s="3">
        <v>12</v>
      </c>
      <c r="G26" s="3">
        <v>12</v>
      </c>
      <c r="H26" s="3">
        <v>10</v>
      </c>
      <c r="I26" s="3">
        <v>11</v>
      </c>
      <c r="J26" s="3">
        <v>11</v>
      </c>
      <c r="K26" s="3">
        <v>11</v>
      </c>
      <c r="L26" s="3">
        <v>12</v>
      </c>
      <c r="M26" s="3">
        <v>11.1</v>
      </c>
      <c r="T26" s="2">
        <v>7536</v>
      </c>
      <c r="U26" s="9">
        <v>10</v>
      </c>
      <c r="W26" s="2">
        <v>6769</v>
      </c>
      <c r="X26" s="9">
        <v>1</v>
      </c>
      <c r="Y26" s="9">
        <v>1</v>
      </c>
      <c r="Z26" s="9">
        <v>1</v>
      </c>
      <c r="AA26" s="9">
        <v>1</v>
      </c>
      <c r="AB26" s="9">
        <v>1</v>
      </c>
      <c r="AC26" s="9">
        <v>1</v>
      </c>
      <c r="AD26" s="9">
        <v>1</v>
      </c>
      <c r="AE26" s="9">
        <v>1</v>
      </c>
      <c r="AF26" s="9">
        <v>1</v>
      </c>
      <c r="AG26" s="9">
        <v>1</v>
      </c>
      <c r="AH26" s="9">
        <v>10</v>
      </c>
      <c r="AI26">
        <f t="shared" si="0"/>
        <v>1</v>
      </c>
    </row>
    <row r="27" spans="1:36" x14ac:dyDescent="0.25">
      <c r="A27" t="str">
        <f>VLOOKUP(B27,ticker_cik_sic_ind!$B$1:$C$2999,2,FALSE)</f>
        <v>Enbridge Inc USA</v>
      </c>
      <c r="B27" s="2">
        <v>895728</v>
      </c>
      <c r="C27" s="3"/>
      <c r="D27" s="3"/>
      <c r="E27" s="3"/>
      <c r="F27" s="3"/>
      <c r="G27" s="3"/>
      <c r="H27" s="3"/>
      <c r="I27" s="3"/>
      <c r="J27" s="3"/>
      <c r="K27" s="3"/>
      <c r="L27" s="3">
        <v>13</v>
      </c>
      <c r="M27" s="3">
        <v>13</v>
      </c>
      <c r="T27" s="2">
        <v>8411</v>
      </c>
      <c r="U27" s="9">
        <v>8</v>
      </c>
      <c r="W27" s="2">
        <v>6845</v>
      </c>
      <c r="X27" s="9"/>
      <c r="Y27" s="9"/>
      <c r="Z27" s="9">
        <v>1</v>
      </c>
      <c r="AA27" s="9">
        <v>1</v>
      </c>
      <c r="AB27" s="9">
        <v>1</v>
      </c>
      <c r="AC27" s="9">
        <v>1</v>
      </c>
      <c r="AD27" s="9">
        <v>1</v>
      </c>
      <c r="AE27" s="9">
        <v>1</v>
      </c>
      <c r="AF27" s="9">
        <v>1</v>
      </c>
      <c r="AG27" s="9"/>
      <c r="AH27" s="9">
        <v>7</v>
      </c>
      <c r="AI27">
        <f t="shared" si="0"/>
        <v>1</v>
      </c>
    </row>
    <row r="28" spans="1:36" x14ac:dyDescent="0.25">
      <c r="A28" t="str">
        <f>VLOOKUP(B28,ticker_cik_sic_ind!$B$1:$C$2999,2,FALSE)</f>
        <v>General Motors Company</v>
      </c>
      <c r="B28" s="2">
        <v>1467858</v>
      </c>
      <c r="C28" s="3"/>
      <c r="D28" s="3">
        <v>12</v>
      </c>
      <c r="E28" s="3">
        <v>12</v>
      </c>
      <c r="F28" s="3">
        <v>13</v>
      </c>
      <c r="G28" s="3">
        <v>12</v>
      </c>
      <c r="H28" s="3">
        <v>14</v>
      </c>
      <c r="I28" s="3">
        <v>12</v>
      </c>
      <c r="J28" s="3">
        <v>12</v>
      </c>
      <c r="K28" s="3">
        <v>14</v>
      </c>
      <c r="L28" s="3">
        <v>19</v>
      </c>
      <c r="M28" s="3">
        <v>13.333333333333334</v>
      </c>
      <c r="T28" s="2">
        <v>8670</v>
      </c>
      <c r="U28" s="9">
        <v>10</v>
      </c>
      <c r="W28" s="2">
        <v>6885</v>
      </c>
      <c r="X28" s="9"/>
      <c r="Y28" s="9">
        <v>1</v>
      </c>
      <c r="Z28" s="9">
        <v>1</v>
      </c>
      <c r="AA28" s="9">
        <v>1</v>
      </c>
      <c r="AB28" s="9">
        <v>1</v>
      </c>
      <c r="AC28" s="9">
        <v>1</v>
      </c>
      <c r="AD28" s="9">
        <v>1</v>
      </c>
      <c r="AE28" s="9">
        <v>1</v>
      </c>
      <c r="AF28" s="9">
        <v>1</v>
      </c>
      <c r="AG28" s="9"/>
      <c r="AH28" s="9">
        <v>8</v>
      </c>
      <c r="AI28">
        <f t="shared" si="0"/>
        <v>1</v>
      </c>
    </row>
    <row r="29" spans="1:36" x14ac:dyDescent="0.25">
      <c r="A29" t="str">
        <f>VLOOKUP(B29,ticker_cik_sic_ind!$B$1:$C$2999,2,FALSE)</f>
        <v>Procter &amp; Gamble Company</v>
      </c>
      <c r="B29" s="2">
        <v>80424</v>
      </c>
      <c r="C29" s="3">
        <v>7</v>
      </c>
      <c r="D29" s="3">
        <v>8</v>
      </c>
      <c r="E29" s="3">
        <v>10</v>
      </c>
      <c r="F29" s="3">
        <v>9</v>
      </c>
      <c r="G29" s="3">
        <v>9</v>
      </c>
      <c r="H29" s="3">
        <v>12</v>
      </c>
      <c r="I29" s="3">
        <v>14</v>
      </c>
      <c r="J29" s="3">
        <v>20</v>
      </c>
      <c r="K29" s="3">
        <v>21</v>
      </c>
      <c r="L29" s="3">
        <v>25</v>
      </c>
      <c r="M29" s="3">
        <v>13.5</v>
      </c>
      <c r="T29" s="2">
        <v>8818</v>
      </c>
      <c r="U29" s="9">
        <v>5</v>
      </c>
      <c r="W29" s="2">
        <v>6951</v>
      </c>
      <c r="X29" s="9"/>
      <c r="Y29" s="9"/>
      <c r="Z29" s="9"/>
      <c r="AA29" s="9"/>
      <c r="AB29" s="9">
        <v>1</v>
      </c>
      <c r="AC29" s="9">
        <v>1</v>
      </c>
      <c r="AD29" s="9">
        <v>1</v>
      </c>
      <c r="AE29" s="9">
        <v>1</v>
      </c>
      <c r="AF29" s="9">
        <v>1</v>
      </c>
      <c r="AG29" s="9">
        <v>1</v>
      </c>
      <c r="AH29" s="9">
        <v>6</v>
      </c>
      <c r="AI29">
        <f t="shared" si="0"/>
        <v>1</v>
      </c>
    </row>
    <row r="30" spans="1:36" x14ac:dyDescent="0.25">
      <c r="A30" t="str">
        <f>VLOOKUP(B30,ticker_cik_sic_ind!$B$1:$C$2999,2,FALSE)</f>
        <v>The Bank of New York Mellon Corp</v>
      </c>
      <c r="B30" s="2">
        <v>1390777</v>
      </c>
      <c r="C30" s="3"/>
      <c r="D30" s="3"/>
      <c r="E30" s="3"/>
      <c r="F30" s="3"/>
      <c r="G30" s="3"/>
      <c r="H30" s="3"/>
      <c r="I30" s="3"/>
      <c r="J30" s="3"/>
      <c r="K30" s="3">
        <v>13</v>
      </c>
      <c r="L30" s="3">
        <v>14</v>
      </c>
      <c r="M30" s="3">
        <v>13.5</v>
      </c>
      <c r="T30" s="2">
        <v>8858</v>
      </c>
      <c r="U30" s="9">
        <v>4</v>
      </c>
      <c r="W30" s="2">
        <v>6955</v>
      </c>
      <c r="X30" s="9"/>
      <c r="Y30" s="9"/>
      <c r="Z30" s="9"/>
      <c r="AA30" s="9"/>
      <c r="AB30" s="9"/>
      <c r="AC30" s="9"/>
      <c r="AD30" s="9"/>
      <c r="AE30" s="9"/>
      <c r="AF30" s="9"/>
      <c r="AG30" s="9">
        <v>1</v>
      </c>
      <c r="AH30" s="9">
        <v>1</v>
      </c>
      <c r="AI30">
        <f t="shared" si="0"/>
        <v>1</v>
      </c>
    </row>
    <row r="31" spans="1:36" x14ac:dyDescent="0.25">
      <c r="A31" t="str">
        <f>VLOOKUP(B31,ticker_cik_sic_ind!$B$1:$C$2999,2,FALSE)</f>
        <v>Blackrock Inc</v>
      </c>
      <c r="B31" s="2">
        <v>1364742</v>
      </c>
      <c r="C31" s="3"/>
      <c r="D31" s="3">
        <v>11</v>
      </c>
      <c r="E31" s="3">
        <v>14</v>
      </c>
      <c r="F31" s="3">
        <v>13</v>
      </c>
      <c r="G31" s="3">
        <v>13</v>
      </c>
      <c r="H31" s="3">
        <v>13</v>
      </c>
      <c r="I31" s="3">
        <v>13</v>
      </c>
      <c r="J31" s="3">
        <v>13</v>
      </c>
      <c r="K31" s="3">
        <v>16</v>
      </c>
      <c r="L31" s="3">
        <v>19</v>
      </c>
      <c r="M31" s="3">
        <v>13.888888888888889</v>
      </c>
      <c r="T31" s="2">
        <v>8868</v>
      </c>
      <c r="U31" s="9">
        <v>4</v>
      </c>
      <c r="W31" s="2">
        <v>7084</v>
      </c>
      <c r="X31" s="9">
        <v>1</v>
      </c>
      <c r="Y31" s="9">
        <v>1</v>
      </c>
      <c r="Z31" s="9">
        <v>1</v>
      </c>
      <c r="AA31" s="9">
        <v>1</v>
      </c>
      <c r="AB31" s="9">
        <v>1</v>
      </c>
      <c r="AC31" s="9">
        <v>1</v>
      </c>
      <c r="AD31" s="9">
        <v>1</v>
      </c>
      <c r="AE31" s="9">
        <v>1</v>
      </c>
      <c r="AF31" s="9">
        <v>1</v>
      </c>
      <c r="AG31" s="9">
        <v>1</v>
      </c>
      <c r="AH31" s="9">
        <v>10</v>
      </c>
      <c r="AI31">
        <f t="shared" si="0"/>
        <v>1</v>
      </c>
    </row>
    <row r="32" spans="1:36" x14ac:dyDescent="0.25">
      <c r="A32" t="str">
        <f>VLOOKUP(B32,ticker_cik_sic_ind!$B$1:$C$2999,2,FALSE)</f>
        <v>Pfizer Inc</v>
      </c>
      <c r="B32" s="2">
        <v>78003</v>
      </c>
      <c r="C32" s="3"/>
      <c r="D32" s="3"/>
      <c r="E32" s="3"/>
      <c r="F32" s="3"/>
      <c r="G32" s="3"/>
      <c r="H32" s="3"/>
      <c r="I32" s="3"/>
      <c r="J32" s="3"/>
      <c r="K32" s="3"/>
      <c r="L32" s="3">
        <v>14</v>
      </c>
      <c r="M32" s="3">
        <v>14</v>
      </c>
      <c r="T32" s="2">
        <v>9389</v>
      </c>
      <c r="U32" s="9">
        <v>10</v>
      </c>
      <c r="W32" s="2">
        <v>7332</v>
      </c>
      <c r="X32" s="9">
        <v>1</v>
      </c>
      <c r="Y32" s="9">
        <v>1</v>
      </c>
      <c r="Z32" s="9"/>
      <c r="AA32" s="9">
        <v>1</v>
      </c>
      <c r="AB32" s="9">
        <v>1</v>
      </c>
      <c r="AC32" s="9">
        <v>1</v>
      </c>
      <c r="AD32" s="9">
        <v>1</v>
      </c>
      <c r="AE32" s="9">
        <v>1</v>
      </c>
      <c r="AF32" s="9">
        <v>1</v>
      </c>
      <c r="AG32" s="9">
        <v>1</v>
      </c>
      <c r="AH32" s="9">
        <v>9</v>
      </c>
      <c r="AI32">
        <f t="shared" si="0"/>
        <v>1</v>
      </c>
    </row>
    <row r="33" spans="1:36" x14ac:dyDescent="0.25">
      <c r="A33" t="str">
        <f>VLOOKUP(B33,ticker_cik_sic_ind!$B$1:$C$2999,2,FALSE)</f>
        <v>State Street Corp</v>
      </c>
      <c r="B33" s="2">
        <v>93751</v>
      </c>
      <c r="C33" s="3"/>
      <c r="D33" s="3"/>
      <c r="E33" s="3"/>
      <c r="F33" s="3"/>
      <c r="G33" s="3">
        <v>14</v>
      </c>
      <c r="H33" s="3">
        <v>14</v>
      </c>
      <c r="I33" s="3">
        <v>15</v>
      </c>
      <c r="J33" s="3">
        <v>15</v>
      </c>
      <c r="K33" s="3">
        <v>18</v>
      </c>
      <c r="L33" s="3"/>
      <c r="M33" s="3">
        <v>15.2</v>
      </c>
      <c r="T33" s="2">
        <v>9892</v>
      </c>
      <c r="U33" s="9">
        <v>6</v>
      </c>
      <c r="W33" s="2">
        <v>7431</v>
      </c>
      <c r="X33" s="9"/>
      <c r="Y33" s="9"/>
      <c r="Z33" s="9"/>
      <c r="AA33" s="9"/>
      <c r="AB33" s="9"/>
      <c r="AC33" s="9"/>
      <c r="AD33" s="9"/>
      <c r="AE33" s="9"/>
      <c r="AF33" s="9">
        <v>1</v>
      </c>
      <c r="AG33" s="9"/>
      <c r="AH33" s="9">
        <v>1</v>
      </c>
      <c r="AI33">
        <f t="shared" si="0"/>
        <v>1</v>
      </c>
    </row>
    <row r="34" spans="1:36" x14ac:dyDescent="0.25">
      <c r="A34" t="str">
        <f>VLOOKUP(B34,ticker_cik_sic_ind!$B$1:$C$2999,2,FALSE)</f>
        <v>SunTrust Banks Inc</v>
      </c>
      <c r="B34" s="2">
        <v>750556</v>
      </c>
      <c r="C34" s="3">
        <v>12</v>
      </c>
      <c r="D34" s="3">
        <v>13</v>
      </c>
      <c r="E34" s="3">
        <v>15</v>
      </c>
      <c r="F34" s="3">
        <v>15</v>
      </c>
      <c r="G34" s="3">
        <v>15</v>
      </c>
      <c r="H34" s="3">
        <v>15</v>
      </c>
      <c r="I34" s="3">
        <v>16</v>
      </c>
      <c r="J34" s="3">
        <v>16</v>
      </c>
      <c r="K34" s="3">
        <v>17</v>
      </c>
      <c r="L34" s="3">
        <v>18</v>
      </c>
      <c r="M34" s="3">
        <v>15.2</v>
      </c>
      <c r="T34" s="2">
        <v>10456</v>
      </c>
      <c r="U34" s="9">
        <v>6</v>
      </c>
      <c r="W34" s="2">
        <v>7536</v>
      </c>
      <c r="X34" s="9">
        <v>1</v>
      </c>
      <c r="Y34" s="9">
        <v>1</v>
      </c>
      <c r="Z34" s="9">
        <v>1</v>
      </c>
      <c r="AA34" s="9">
        <v>1</v>
      </c>
      <c r="AB34" s="9">
        <v>1</v>
      </c>
      <c r="AC34" s="9">
        <v>1</v>
      </c>
      <c r="AD34" s="9">
        <v>1</v>
      </c>
      <c r="AE34" s="9">
        <v>1</v>
      </c>
      <c r="AF34" s="9">
        <v>1</v>
      </c>
      <c r="AG34" s="9">
        <v>1</v>
      </c>
      <c r="AH34" s="9">
        <v>10</v>
      </c>
      <c r="AI34">
        <f t="shared" si="0"/>
        <v>1</v>
      </c>
    </row>
    <row r="35" spans="1:36" x14ac:dyDescent="0.25">
      <c r="A35" t="str">
        <f>VLOOKUP(B35,ticker_cik_sic_ind!$B$1:$C$2999,2,FALSE)</f>
        <v>BB&amp;T CORP</v>
      </c>
      <c r="B35" s="2">
        <v>92230</v>
      </c>
      <c r="C35" s="3"/>
      <c r="D35" s="3"/>
      <c r="E35" s="3"/>
      <c r="F35" s="3"/>
      <c r="G35" s="3"/>
      <c r="H35" s="3"/>
      <c r="I35" s="3"/>
      <c r="J35" s="3"/>
      <c r="K35" s="3">
        <v>15</v>
      </c>
      <c r="L35" s="3">
        <v>17</v>
      </c>
      <c r="M35" s="3">
        <v>16</v>
      </c>
      <c r="T35" s="2">
        <v>10795</v>
      </c>
      <c r="U35" s="9">
        <v>10</v>
      </c>
      <c r="W35" s="2">
        <v>7789</v>
      </c>
      <c r="X35" s="9"/>
      <c r="Y35" s="9"/>
      <c r="Z35" s="9"/>
      <c r="AA35" s="9"/>
      <c r="AB35" s="9"/>
      <c r="AC35" s="9"/>
      <c r="AD35" s="9"/>
      <c r="AE35" s="9"/>
      <c r="AF35" s="9"/>
      <c r="AG35" s="9">
        <v>1</v>
      </c>
      <c r="AH35" s="9">
        <v>1</v>
      </c>
      <c r="AI35">
        <f t="shared" si="0"/>
        <v>1</v>
      </c>
    </row>
    <row r="36" spans="1:36" x14ac:dyDescent="0.25">
      <c r="A36" t="str">
        <f>VLOOKUP(B36,ticker_cik_sic_ind!$B$1:$C$2999,2,FALSE)</f>
        <v>The Chubb Corp</v>
      </c>
      <c r="B36" s="2">
        <v>896159</v>
      </c>
      <c r="C36" s="3"/>
      <c r="D36" s="3">
        <v>18</v>
      </c>
      <c r="E36" s="3">
        <v>18</v>
      </c>
      <c r="F36" s="3">
        <v>17</v>
      </c>
      <c r="G36" s="3">
        <v>18</v>
      </c>
      <c r="H36" s="3">
        <v>19</v>
      </c>
      <c r="I36" s="3">
        <v>13</v>
      </c>
      <c r="J36" s="3">
        <v>13</v>
      </c>
      <c r="K36" s="3">
        <v>14</v>
      </c>
      <c r="L36" s="3">
        <v>15</v>
      </c>
      <c r="M36" s="3">
        <v>16.111111111111111</v>
      </c>
      <c r="T36" s="2">
        <v>11199</v>
      </c>
      <c r="U36" s="9">
        <v>5</v>
      </c>
      <c r="W36" s="2">
        <v>8063</v>
      </c>
      <c r="X36" s="9"/>
      <c r="Y36" s="9">
        <v>1</v>
      </c>
      <c r="Z36" s="9">
        <v>1</v>
      </c>
      <c r="AA36" s="9">
        <v>1</v>
      </c>
      <c r="AB36" s="9">
        <v>1</v>
      </c>
      <c r="AC36" s="9">
        <v>1</v>
      </c>
      <c r="AD36" s="9">
        <v>1</v>
      </c>
      <c r="AE36" s="9">
        <v>1</v>
      </c>
      <c r="AF36" s="9">
        <v>1</v>
      </c>
      <c r="AG36" s="9"/>
      <c r="AH36" s="9">
        <v>8</v>
      </c>
      <c r="AI36">
        <f t="shared" si="0"/>
        <v>1</v>
      </c>
    </row>
    <row r="37" spans="1:36" x14ac:dyDescent="0.25">
      <c r="A37" t="str">
        <f>VLOOKUP(B37,ticker_cik_sic_ind!$B$1:$C$2999,2,FALSE)</f>
        <v>Intel Corp</v>
      </c>
      <c r="B37" s="2">
        <v>50863</v>
      </c>
      <c r="C37" s="3">
        <v>15</v>
      </c>
      <c r="D37" s="3">
        <v>17</v>
      </c>
      <c r="E37" s="3">
        <v>19</v>
      </c>
      <c r="F37" s="3">
        <v>18</v>
      </c>
      <c r="G37" s="3">
        <v>15</v>
      </c>
      <c r="H37" s="3">
        <v>19</v>
      </c>
      <c r="I37" s="3">
        <v>17</v>
      </c>
      <c r="J37" s="3">
        <v>12</v>
      </c>
      <c r="K37" s="3">
        <v>14</v>
      </c>
      <c r="L37" s="3">
        <v>16</v>
      </c>
      <c r="M37" s="3">
        <v>16.2</v>
      </c>
      <c r="T37" s="2">
        <v>12208</v>
      </c>
      <c r="U37" s="9">
        <v>10</v>
      </c>
      <c r="W37" s="2">
        <v>8177</v>
      </c>
      <c r="X37" s="9"/>
      <c r="Y37" s="9">
        <v>1</v>
      </c>
      <c r="Z37" s="9">
        <v>1</v>
      </c>
      <c r="AA37" s="9">
        <v>1</v>
      </c>
      <c r="AB37" s="9">
        <v>1</v>
      </c>
      <c r="AC37" s="9">
        <v>1</v>
      </c>
      <c r="AD37" s="9">
        <v>1</v>
      </c>
      <c r="AE37" s="9">
        <v>1</v>
      </c>
      <c r="AF37" s="9">
        <v>1</v>
      </c>
      <c r="AG37" s="9"/>
      <c r="AH37" s="9">
        <v>8</v>
      </c>
      <c r="AI37">
        <f t="shared" si="0"/>
        <v>1</v>
      </c>
    </row>
    <row r="38" spans="1:36" x14ac:dyDescent="0.25">
      <c r="A38" t="str">
        <f>VLOOKUP(B38,ticker_cik_sic_ind!$B$1:$C$2999,2,FALSE)</f>
        <v>Verizon Communications Inc</v>
      </c>
      <c r="B38" s="2">
        <v>732712</v>
      </c>
      <c r="C38" s="3">
        <v>4</v>
      </c>
      <c r="D38" s="3">
        <v>5</v>
      </c>
      <c r="E38" s="3">
        <v>5</v>
      </c>
      <c r="F38" s="3">
        <v>5</v>
      </c>
      <c r="G38" s="3">
        <v>33</v>
      </c>
      <c r="H38" s="3">
        <v>43</v>
      </c>
      <c r="I38" s="3">
        <v>30</v>
      </c>
      <c r="J38" s="3">
        <v>23</v>
      </c>
      <c r="K38" s="3">
        <v>9</v>
      </c>
      <c r="L38" s="3">
        <v>11</v>
      </c>
      <c r="M38" s="3">
        <v>16.8</v>
      </c>
      <c r="T38" s="2">
        <v>12659</v>
      </c>
      <c r="U38" s="9">
        <v>4</v>
      </c>
      <c r="W38" s="2">
        <v>8411</v>
      </c>
      <c r="X38" s="9">
        <v>1</v>
      </c>
      <c r="Y38" s="9">
        <v>1</v>
      </c>
      <c r="Z38" s="9">
        <v>1</v>
      </c>
      <c r="AA38" s="9">
        <v>1</v>
      </c>
      <c r="AB38" s="9">
        <v>1</v>
      </c>
      <c r="AC38" s="9">
        <v>1</v>
      </c>
      <c r="AD38" s="9">
        <v>1</v>
      </c>
      <c r="AE38" s="9">
        <v>1</v>
      </c>
      <c r="AF38" s="9"/>
      <c r="AG38" s="9"/>
      <c r="AH38" s="9">
        <v>8</v>
      </c>
      <c r="AI38">
        <f t="shared" si="0"/>
        <v>1</v>
      </c>
    </row>
    <row r="39" spans="1:36" x14ac:dyDescent="0.25">
      <c r="A39" t="str">
        <f>VLOOKUP(B39,ticker_cik_sic_ind!$B$1:$C$2999,2,FALSE)</f>
        <v>Cisco Systems Inc</v>
      </c>
      <c r="B39" s="2">
        <v>858877</v>
      </c>
      <c r="C39" s="3">
        <v>12</v>
      </c>
      <c r="D39" s="3">
        <v>14</v>
      </c>
      <c r="E39" s="3">
        <v>16</v>
      </c>
      <c r="F39" s="3">
        <v>13</v>
      </c>
      <c r="G39" s="3">
        <v>14</v>
      </c>
      <c r="H39" s="3">
        <v>13</v>
      </c>
      <c r="I39" s="3">
        <v>15</v>
      </c>
      <c r="J39" s="3">
        <v>12</v>
      </c>
      <c r="K39" s="3">
        <v>25</v>
      </c>
      <c r="L39" s="3">
        <v>38</v>
      </c>
      <c r="M39" s="3">
        <v>17.2</v>
      </c>
      <c r="T39" s="2">
        <v>12927</v>
      </c>
      <c r="U39" s="9">
        <v>7</v>
      </c>
      <c r="W39" s="2">
        <v>8670</v>
      </c>
      <c r="X39" s="9">
        <v>1</v>
      </c>
      <c r="Y39" s="9">
        <v>1</v>
      </c>
      <c r="Z39" s="9">
        <v>1</v>
      </c>
      <c r="AA39" s="9">
        <v>1</v>
      </c>
      <c r="AB39" s="9">
        <v>1</v>
      </c>
      <c r="AC39" s="9">
        <v>1</v>
      </c>
      <c r="AD39" s="9">
        <v>1</v>
      </c>
      <c r="AE39" s="9">
        <v>1</v>
      </c>
      <c r="AF39" s="9">
        <v>1</v>
      </c>
      <c r="AG39" s="9">
        <v>1</v>
      </c>
      <c r="AH39" s="9">
        <v>10</v>
      </c>
      <c r="AI39">
        <f t="shared" si="0"/>
        <v>1</v>
      </c>
    </row>
    <row r="40" spans="1:36" x14ac:dyDescent="0.25">
      <c r="A40" t="str">
        <f>VLOOKUP(B40,ticker_cik_sic_ind!$B$1:$C$2999,2,FALSE)</f>
        <v>American Express Company AMEX</v>
      </c>
      <c r="B40" s="2">
        <v>4962</v>
      </c>
      <c r="C40" s="3">
        <v>14</v>
      </c>
      <c r="D40" s="3">
        <v>16</v>
      </c>
      <c r="E40" s="3">
        <v>17</v>
      </c>
      <c r="F40" s="3">
        <v>16</v>
      </c>
      <c r="G40" s="3">
        <v>17</v>
      </c>
      <c r="H40" s="3">
        <v>16</v>
      </c>
      <c r="I40" s="3">
        <v>18</v>
      </c>
      <c r="J40" s="3">
        <v>17</v>
      </c>
      <c r="K40" s="3">
        <v>22</v>
      </c>
      <c r="L40" s="3">
        <v>23</v>
      </c>
      <c r="M40" s="3">
        <v>17.600000000000001</v>
      </c>
      <c r="T40" s="2">
        <v>14272</v>
      </c>
      <c r="U40" s="9">
        <v>10</v>
      </c>
      <c r="W40" s="2">
        <v>8818</v>
      </c>
      <c r="X40" s="9">
        <v>1</v>
      </c>
      <c r="Y40" s="9">
        <v>1</v>
      </c>
      <c r="Z40" s="9">
        <v>1</v>
      </c>
      <c r="AA40" s="9">
        <v>1</v>
      </c>
      <c r="AB40" s="9">
        <v>1</v>
      </c>
      <c r="AC40" s="9">
        <v>1</v>
      </c>
      <c r="AD40" s="9">
        <v>1</v>
      </c>
      <c r="AE40" s="9">
        <v>1</v>
      </c>
      <c r="AF40" s="9">
        <v>1</v>
      </c>
      <c r="AG40" s="9">
        <v>1</v>
      </c>
      <c r="AH40" s="9">
        <v>10</v>
      </c>
      <c r="AI40">
        <f t="shared" si="0"/>
        <v>1</v>
      </c>
    </row>
    <row r="41" spans="1:36" x14ac:dyDescent="0.25">
      <c r="A41" t="str">
        <f>VLOOKUP(B41,ticker_cik_sic_ind!$B$1:$C$2999,2,FALSE)</f>
        <v>Lincoln National Corp</v>
      </c>
      <c r="B41" s="2">
        <v>59558</v>
      </c>
      <c r="C41" s="3">
        <v>14</v>
      </c>
      <c r="D41" s="3">
        <v>14</v>
      </c>
      <c r="E41" s="3">
        <v>16</v>
      </c>
      <c r="F41" s="3">
        <v>17</v>
      </c>
      <c r="G41" s="3">
        <v>19</v>
      </c>
      <c r="H41" s="3">
        <v>18</v>
      </c>
      <c r="I41" s="3">
        <v>18</v>
      </c>
      <c r="J41" s="3">
        <v>19</v>
      </c>
      <c r="K41" s="3">
        <v>21</v>
      </c>
      <c r="L41" s="3">
        <v>22</v>
      </c>
      <c r="M41" s="3">
        <v>17.8</v>
      </c>
      <c r="T41" s="2">
        <v>16732</v>
      </c>
      <c r="U41" s="9">
        <v>1</v>
      </c>
      <c r="W41" s="2">
        <v>8858</v>
      </c>
      <c r="X41" s="9"/>
      <c r="Y41" s="9"/>
      <c r="Z41" s="9"/>
      <c r="AA41" s="9"/>
      <c r="AB41" s="9"/>
      <c r="AC41" s="9"/>
      <c r="AD41" s="9">
        <v>1</v>
      </c>
      <c r="AE41" s="9">
        <v>1</v>
      </c>
      <c r="AF41" s="9">
        <v>1</v>
      </c>
      <c r="AG41" s="9">
        <v>1</v>
      </c>
      <c r="AH41" s="9">
        <v>4</v>
      </c>
      <c r="AI41">
        <f t="shared" si="0"/>
        <v>1</v>
      </c>
    </row>
    <row r="42" spans="1:36" x14ac:dyDescent="0.25">
      <c r="A42" t="str">
        <f>VLOOKUP(B42,ticker_cik_sic_ind!$B$1:$C$2999,2,FALSE)</f>
        <v>UnitedHealth Group Inc</v>
      </c>
      <c r="B42" s="2">
        <v>731766</v>
      </c>
      <c r="C42" s="3">
        <v>18</v>
      </c>
      <c r="D42" s="3">
        <v>21</v>
      </c>
      <c r="E42" s="3">
        <v>23</v>
      </c>
      <c r="F42" s="3">
        <v>23</v>
      </c>
      <c r="G42" s="3">
        <v>24</v>
      </c>
      <c r="H42" s="3">
        <v>23</v>
      </c>
      <c r="I42" s="3">
        <v>22</v>
      </c>
      <c r="J42" s="3">
        <v>16</v>
      </c>
      <c r="K42" s="3">
        <v>13</v>
      </c>
      <c r="L42" s="3">
        <v>15</v>
      </c>
      <c r="M42" s="3">
        <v>19.8</v>
      </c>
      <c r="T42" s="2">
        <v>16875</v>
      </c>
      <c r="U42" s="9">
        <v>4</v>
      </c>
      <c r="W42" s="2">
        <v>8868</v>
      </c>
      <c r="X42" s="9">
        <v>1</v>
      </c>
      <c r="Y42" s="9">
        <v>1</v>
      </c>
      <c r="Z42" s="9">
        <v>1</v>
      </c>
      <c r="AA42" s="9">
        <v>1</v>
      </c>
      <c r="AB42" s="9">
        <v>1</v>
      </c>
      <c r="AC42" s="9">
        <v>1</v>
      </c>
      <c r="AD42" s="9">
        <v>1</v>
      </c>
      <c r="AE42" s="9">
        <v>1</v>
      </c>
      <c r="AF42" s="9">
        <v>1</v>
      </c>
      <c r="AG42" s="9"/>
      <c r="AH42" s="9">
        <v>9</v>
      </c>
      <c r="AI42">
        <f t="shared" si="0"/>
        <v>1</v>
      </c>
    </row>
    <row r="43" spans="1:36" x14ac:dyDescent="0.25">
      <c r="A43" t="str">
        <f>VLOOKUP(B43,ticker_cik_sic_ind!$B$1:$C$2999,2,FALSE)</f>
        <v>Oracle Corp</v>
      </c>
      <c r="B43" s="2">
        <v>1341439</v>
      </c>
      <c r="C43" s="3">
        <v>15.5</v>
      </c>
      <c r="D43" s="3">
        <v>15</v>
      </c>
      <c r="E43" s="3">
        <v>18</v>
      </c>
      <c r="F43" s="3">
        <v>19</v>
      </c>
      <c r="G43" s="3">
        <v>15</v>
      </c>
      <c r="H43" s="3">
        <v>18</v>
      </c>
      <c r="I43" s="3">
        <v>18</v>
      </c>
      <c r="J43" s="3">
        <v>15</v>
      </c>
      <c r="K43" s="3">
        <v>23</v>
      </c>
      <c r="L43" s="3">
        <v>51</v>
      </c>
      <c r="M43" s="3">
        <v>20.272727272727273</v>
      </c>
      <c r="T43" s="2">
        <v>16918</v>
      </c>
      <c r="U43" s="9">
        <v>5</v>
      </c>
      <c r="W43" s="2">
        <v>8947</v>
      </c>
      <c r="X43" s="9"/>
      <c r="Y43" s="9">
        <v>1</v>
      </c>
      <c r="Z43" s="9">
        <v>1</v>
      </c>
      <c r="AA43" s="9">
        <v>1</v>
      </c>
      <c r="AB43" s="9"/>
      <c r="AC43" s="9">
        <v>2</v>
      </c>
      <c r="AD43" s="9">
        <v>1</v>
      </c>
      <c r="AE43" s="9">
        <v>1</v>
      </c>
      <c r="AF43" s="9">
        <v>1</v>
      </c>
      <c r="AG43" s="9">
        <v>1</v>
      </c>
      <c r="AH43" s="9">
        <v>9</v>
      </c>
      <c r="AI43">
        <f t="shared" si="0"/>
        <v>2</v>
      </c>
      <c r="AJ43" t="str">
        <f>VLOOKUP(W43,ticker_cik_sic_ind!$B$1:$O$2872,14,FALSE)</f>
        <v>AZZ</v>
      </c>
    </row>
    <row r="44" spans="1:36" x14ac:dyDescent="0.25">
      <c r="A44" t="str">
        <f>VLOOKUP(B44,ticker_cik_sic_ind!$B$1:$C$2999,2,FALSE)</f>
        <v>Hartford Financial Services Group Inc</v>
      </c>
      <c r="B44" s="2">
        <v>874766</v>
      </c>
      <c r="C44" s="3">
        <v>11</v>
      </c>
      <c r="D44" s="3">
        <v>12</v>
      </c>
      <c r="E44" s="3">
        <v>13</v>
      </c>
      <c r="F44" s="3">
        <v>14</v>
      </c>
      <c r="G44" s="3">
        <v>15</v>
      </c>
      <c r="H44" s="3">
        <v>17</v>
      </c>
      <c r="I44" s="3">
        <v>17</v>
      </c>
      <c r="J44" s="3">
        <v>17</v>
      </c>
      <c r="K44" s="3">
        <v>41</v>
      </c>
      <c r="L44" s="3">
        <v>46</v>
      </c>
      <c r="M44" s="3">
        <v>20.3</v>
      </c>
      <c r="T44" s="2">
        <v>18230</v>
      </c>
      <c r="U44" s="9">
        <v>10</v>
      </c>
      <c r="W44" s="2">
        <v>9092</v>
      </c>
      <c r="X44" s="9"/>
      <c r="Y44" s="9"/>
      <c r="Z44" s="9"/>
      <c r="AA44" s="9">
        <v>1</v>
      </c>
      <c r="AB44" s="9">
        <v>1</v>
      </c>
      <c r="AC44" s="9">
        <v>1</v>
      </c>
      <c r="AD44" s="9">
        <v>1</v>
      </c>
      <c r="AE44" s="9">
        <v>1</v>
      </c>
      <c r="AF44" s="9">
        <v>1</v>
      </c>
      <c r="AG44" s="9"/>
      <c r="AH44" s="9">
        <v>6</v>
      </c>
      <c r="AI44">
        <f t="shared" si="0"/>
        <v>1</v>
      </c>
    </row>
    <row r="45" spans="1:36" x14ac:dyDescent="0.25">
      <c r="A45" t="str">
        <f>VLOOKUP(B45,ticker_cik_sic_ind!$B$1:$C$2999,2,FALSE)</f>
        <v>The Walt Disney Company</v>
      </c>
      <c r="B45" s="2">
        <v>1744489</v>
      </c>
      <c r="C45" s="3"/>
      <c r="D45" s="3"/>
      <c r="E45" s="3"/>
      <c r="F45" s="3"/>
      <c r="G45" s="3"/>
      <c r="H45" s="3">
        <v>22</v>
      </c>
      <c r="I45" s="3">
        <v>24</v>
      </c>
      <c r="J45" s="3">
        <v>24</v>
      </c>
      <c r="K45" s="3">
        <v>24</v>
      </c>
      <c r="L45" s="3">
        <v>8</v>
      </c>
      <c r="M45" s="3">
        <v>20.399999999999999</v>
      </c>
      <c r="T45" s="2">
        <v>18926</v>
      </c>
      <c r="U45" s="9">
        <v>9</v>
      </c>
      <c r="W45" s="2">
        <v>9326</v>
      </c>
      <c r="X45" s="9"/>
      <c r="Y45" s="9">
        <v>1</v>
      </c>
      <c r="Z45" s="9">
        <v>1</v>
      </c>
      <c r="AA45" s="9">
        <v>1</v>
      </c>
      <c r="AB45" s="9">
        <v>1</v>
      </c>
      <c r="AC45" s="9">
        <v>1</v>
      </c>
      <c r="AD45" s="9">
        <v>1</v>
      </c>
      <c r="AE45" s="9">
        <v>1</v>
      </c>
      <c r="AF45" s="9">
        <v>1</v>
      </c>
      <c r="AG45" s="9">
        <v>1</v>
      </c>
      <c r="AH45" s="9">
        <v>9</v>
      </c>
      <c r="AI45">
        <f t="shared" si="0"/>
        <v>1</v>
      </c>
    </row>
    <row r="46" spans="1:36" x14ac:dyDescent="0.25">
      <c r="A46" t="str">
        <f>VLOOKUP(B46,ticker_cik_sic_ind!$B$1:$C$2999,2,FALSE)</f>
        <v>Travelers Companies Inc</v>
      </c>
      <c r="B46" s="2">
        <v>86312</v>
      </c>
      <c r="C46" s="3">
        <v>13</v>
      </c>
      <c r="D46" s="3">
        <v>15</v>
      </c>
      <c r="E46" s="3">
        <v>18</v>
      </c>
      <c r="F46" s="3">
        <v>19</v>
      </c>
      <c r="G46" s="3">
        <v>20</v>
      </c>
      <c r="H46" s="3">
        <v>20</v>
      </c>
      <c r="I46" s="3">
        <v>21</v>
      </c>
      <c r="J46" s="3">
        <v>23</v>
      </c>
      <c r="K46" s="3">
        <v>26</v>
      </c>
      <c r="L46" s="3">
        <v>30</v>
      </c>
      <c r="M46" s="3">
        <v>20.5</v>
      </c>
      <c r="T46" s="2">
        <v>19411</v>
      </c>
      <c r="U46" s="9">
        <v>1</v>
      </c>
      <c r="W46" s="2">
        <v>9389</v>
      </c>
      <c r="X46" s="9">
        <v>1</v>
      </c>
      <c r="Y46" s="9">
        <v>1</v>
      </c>
      <c r="Z46" s="9">
        <v>1</v>
      </c>
      <c r="AA46" s="9">
        <v>1</v>
      </c>
      <c r="AB46" s="9">
        <v>1</v>
      </c>
      <c r="AC46" s="9">
        <v>1</v>
      </c>
      <c r="AD46" s="9">
        <v>1</v>
      </c>
      <c r="AE46" s="9">
        <v>1</v>
      </c>
      <c r="AF46" s="9">
        <v>1</v>
      </c>
      <c r="AG46" s="9">
        <v>1</v>
      </c>
      <c r="AH46" s="9">
        <v>10</v>
      </c>
      <c r="AI46">
        <f t="shared" si="0"/>
        <v>1</v>
      </c>
    </row>
    <row r="47" spans="1:36" x14ac:dyDescent="0.25">
      <c r="A47" t="str">
        <f>VLOOKUP(B47,ticker_cik_sic_ind!$B$1:$C$2999,2,FALSE)</f>
        <v>Merck Company Inc</v>
      </c>
      <c r="B47" s="2">
        <v>310158</v>
      </c>
      <c r="C47" s="3">
        <v>8</v>
      </c>
      <c r="D47" s="3">
        <v>12</v>
      </c>
      <c r="E47" s="3">
        <v>12</v>
      </c>
      <c r="F47" s="3">
        <v>16</v>
      </c>
      <c r="G47" s="3">
        <v>15</v>
      </c>
      <c r="H47" s="3">
        <v>20</v>
      </c>
      <c r="I47" s="3">
        <v>22</v>
      </c>
      <c r="J47" s="3">
        <v>25</v>
      </c>
      <c r="K47" s="3">
        <v>34</v>
      </c>
      <c r="L47" s="3">
        <v>46</v>
      </c>
      <c r="M47" s="3">
        <v>21</v>
      </c>
      <c r="T47" s="2">
        <v>19617</v>
      </c>
      <c r="U47" s="9">
        <v>10</v>
      </c>
      <c r="W47" s="2">
        <v>9892</v>
      </c>
      <c r="X47" s="9">
        <v>1</v>
      </c>
      <c r="Y47" s="9">
        <v>1</v>
      </c>
      <c r="Z47" s="9">
        <v>1</v>
      </c>
      <c r="AA47" s="9">
        <v>1</v>
      </c>
      <c r="AB47" s="9">
        <v>1</v>
      </c>
      <c r="AC47" s="9">
        <v>1</v>
      </c>
      <c r="AD47" s="9">
        <v>1</v>
      </c>
      <c r="AE47" s="9">
        <v>1</v>
      </c>
      <c r="AF47" s="9"/>
      <c r="AG47" s="9"/>
      <c r="AH47" s="9">
        <v>8</v>
      </c>
      <c r="AI47">
        <f t="shared" si="0"/>
        <v>1</v>
      </c>
    </row>
    <row r="48" spans="1:36" x14ac:dyDescent="0.25">
      <c r="A48" t="str">
        <f>VLOOKUP(B48,ticker_cik_sic_ind!$B$1:$C$2999,2,FALSE)</f>
        <v>The Allstate Corp</v>
      </c>
      <c r="B48" s="2">
        <v>899051</v>
      </c>
      <c r="C48" s="3">
        <v>14</v>
      </c>
      <c r="D48" s="3">
        <v>17</v>
      </c>
      <c r="E48" s="3">
        <v>18</v>
      </c>
      <c r="F48" s="3">
        <v>20</v>
      </c>
      <c r="G48" s="3">
        <v>20</v>
      </c>
      <c r="H48" s="3">
        <v>22</v>
      </c>
      <c r="I48" s="3">
        <v>25</v>
      </c>
      <c r="J48" s="3">
        <v>23</v>
      </c>
      <c r="K48" s="3">
        <v>24</v>
      </c>
      <c r="L48" s="3">
        <v>29</v>
      </c>
      <c r="M48" s="3">
        <v>21.2</v>
      </c>
      <c r="T48" s="2">
        <v>20286</v>
      </c>
      <c r="U48" s="9">
        <v>3</v>
      </c>
      <c r="W48" s="2">
        <v>9984</v>
      </c>
      <c r="X48" s="9"/>
      <c r="Y48" s="9"/>
      <c r="Z48" s="9"/>
      <c r="AA48" s="9"/>
      <c r="AB48" s="9"/>
      <c r="AC48" s="9"/>
      <c r="AD48" s="9"/>
      <c r="AE48" s="9"/>
      <c r="AF48" s="9"/>
      <c r="AG48" s="9">
        <v>1</v>
      </c>
      <c r="AH48" s="9">
        <v>1</v>
      </c>
      <c r="AI48">
        <f t="shared" si="0"/>
        <v>1</v>
      </c>
    </row>
    <row r="49" spans="1:36" x14ac:dyDescent="0.25">
      <c r="A49" t="str">
        <f>VLOOKUP(B49,ticker_cik_sic_ind!$B$1:$C$2999,2,FALSE)</f>
        <v>Duke Energy Corp</v>
      </c>
      <c r="B49" s="2">
        <v>1326160</v>
      </c>
      <c r="C49" s="3">
        <v>21</v>
      </c>
      <c r="D49" s="3">
        <v>26</v>
      </c>
      <c r="E49" s="3">
        <v>32</v>
      </c>
      <c r="F49" s="3">
        <v>17</v>
      </c>
      <c r="G49" s="3">
        <v>18</v>
      </c>
      <c r="H49" s="3">
        <v>16</v>
      </c>
      <c r="I49" s="3">
        <v>21</v>
      </c>
      <c r="J49" s="3">
        <v>21</v>
      </c>
      <c r="K49" s="3">
        <v>19</v>
      </c>
      <c r="L49" s="3">
        <v>22</v>
      </c>
      <c r="M49" s="3">
        <v>21.3</v>
      </c>
      <c r="T49" s="2">
        <v>21076</v>
      </c>
      <c r="U49" s="9">
        <v>1</v>
      </c>
      <c r="W49" s="2">
        <v>10329</v>
      </c>
      <c r="X49" s="9"/>
      <c r="Y49" s="9"/>
      <c r="Z49" s="9">
        <v>1</v>
      </c>
      <c r="AA49" s="9">
        <v>1</v>
      </c>
      <c r="AB49" s="9">
        <v>1</v>
      </c>
      <c r="AC49" s="9">
        <v>1</v>
      </c>
      <c r="AD49" s="9">
        <v>1</v>
      </c>
      <c r="AE49" s="9">
        <v>1</v>
      </c>
      <c r="AF49" s="9">
        <v>1</v>
      </c>
      <c r="AG49" s="9"/>
      <c r="AH49" s="9">
        <v>7</v>
      </c>
      <c r="AI49">
        <f t="shared" si="0"/>
        <v>1</v>
      </c>
    </row>
    <row r="50" spans="1:36" x14ac:dyDescent="0.25">
      <c r="A50" t="str">
        <f>VLOOKUP(B50,ticker_cik_sic_ind!$B$1:$C$2999,2,FALSE)</f>
        <v>AFLAC Inc</v>
      </c>
      <c r="B50" s="2">
        <v>4977</v>
      </c>
      <c r="C50" s="3"/>
      <c r="D50" s="3"/>
      <c r="E50" s="3"/>
      <c r="F50" s="3"/>
      <c r="G50" s="3"/>
      <c r="H50" s="3"/>
      <c r="I50" s="3"/>
      <c r="J50" s="3"/>
      <c r="K50" s="3">
        <v>20</v>
      </c>
      <c r="L50" s="3">
        <v>24</v>
      </c>
      <c r="M50" s="3">
        <v>22</v>
      </c>
      <c r="T50" s="2">
        <v>21175</v>
      </c>
      <c r="U50" s="9">
        <v>6</v>
      </c>
      <c r="W50" s="2">
        <v>10456</v>
      </c>
      <c r="X50" s="9"/>
      <c r="Y50" s="9"/>
      <c r="Z50" s="9"/>
      <c r="AA50" s="9"/>
      <c r="AB50" s="9">
        <v>1</v>
      </c>
      <c r="AC50" s="9">
        <v>1</v>
      </c>
      <c r="AD50" s="9">
        <v>1</v>
      </c>
      <c r="AE50" s="9">
        <v>1</v>
      </c>
      <c r="AF50" s="9">
        <v>1</v>
      </c>
      <c r="AG50" s="9">
        <v>1</v>
      </c>
      <c r="AH50" s="9">
        <v>6</v>
      </c>
      <c r="AI50">
        <f t="shared" si="0"/>
        <v>1</v>
      </c>
    </row>
    <row r="51" spans="1:36" x14ac:dyDescent="0.25">
      <c r="A51" t="str">
        <f>VLOOKUP(B51,ticker_cik_sic_ind!$B$1:$C$2999,2,FALSE)</f>
        <v>CVS Caremark Corp</v>
      </c>
      <c r="B51" s="2">
        <v>64803</v>
      </c>
      <c r="C51" s="3">
        <v>16</v>
      </c>
      <c r="D51" s="3">
        <v>19</v>
      </c>
      <c r="E51" s="3">
        <v>21</v>
      </c>
      <c r="F51" s="3">
        <v>24</v>
      </c>
      <c r="G51" s="3">
        <v>23</v>
      </c>
      <c r="H51" s="3">
        <v>28</v>
      </c>
      <c r="I51" s="3">
        <v>26</v>
      </c>
      <c r="J51" s="3">
        <v>27</v>
      </c>
      <c r="K51" s="3">
        <v>25</v>
      </c>
      <c r="L51" s="3">
        <v>12</v>
      </c>
      <c r="M51" s="3">
        <v>22.1</v>
      </c>
      <c r="T51" s="2">
        <v>21344</v>
      </c>
      <c r="U51" s="9">
        <v>10</v>
      </c>
      <c r="W51" s="2">
        <v>10795</v>
      </c>
      <c r="X51" s="9">
        <v>1</v>
      </c>
      <c r="Y51" s="9">
        <v>1</v>
      </c>
      <c r="Z51" s="9">
        <v>1</v>
      </c>
      <c r="AA51" s="9">
        <v>1</v>
      </c>
      <c r="AB51" s="9">
        <v>1</v>
      </c>
      <c r="AC51" s="9">
        <v>1</v>
      </c>
      <c r="AD51" s="9">
        <v>1</v>
      </c>
      <c r="AE51" s="9">
        <v>1</v>
      </c>
      <c r="AF51" s="9">
        <v>1</v>
      </c>
      <c r="AG51" s="9">
        <v>1</v>
      </c>
      <c r="AH51" s="9">
        <v>10</v>
      </c>
      <c r="AI51">
        <f t="shared" si="0"/>
        <v>1</v>
      </c>
    </row>
    <row r="52" spans="1:36" x14ac:dyDescent="0.25">
      <c r="A52" t="str">
        <f>VLOOKUP(B52,ticker_cik_sic_ind!$B$1:$C$2999,2,FALSE)</f>
        <v>Citizens Financial Group Inc</v>
      </c>
      <c r="B52" s="2">
        <v>759944</v>
      </c>
      <c r="C52" s="3"/>
      <c r="D52" s="3"/>
      <c r="E52" s="3"/>
      <c r="F52" s="3"/>
      <c r="G52" s="3"/>
      <c r="H52" s="3">
        <v>21</v>
      </c>
      <c r="I52" s="3">
        <v>20</v>
      </c>
      <c r="J52" s="3">
        <v>22</v>
      </c>
      <c r="K52" s="3">
        <v>23</v>
      </c>
      <c r="L52" s="3">
        <v>27</v>
      </c>
      <c r="M52" s="3">
        <v>22.6</v>
      </c>
      <c r="T52" s="2">
        <v>21665</v>
      </c>
      <c r="U52" s="9">
        <v>6</v>
      </c>
      <c r="W52" s="2">
        <v>11199</v>
      </c>
      <c r="X52" s="9">
        <v>1</v>
      </c>
      <c r="Y52" s="9">
        <v>1</v>
      </c>
      <c r="Z52" s="9">
        <v>1</v>
      </c>
      <c r="AA52" s="9">
        <v>1</v>
      </c>
      <c r="AB52" s="9">
        <v>1</v>
      </c>
      <c r="AC52" s="9">
        <v>1</v>
      </c>
      <c r="AD52" s="9">
        <v>1</v>
      </c>
      <c r="AE52" s="9">
        <v>1</v>
      </c>
      <c r="AF52" s="9">
        <v>1</v>
      </c>
      <c r="AG52" s="9"/>
      <c r="AH52" s="9">
        <v>9</v>
      </c>
      <c r="AI52">
        <f t="shared" si="0"/>
        <v>1</v>
      </c>
    </row>
    <row r="53" spans="1:36" x14ac:dyDescent="0.25">
      <c r="A53" t="str">
        <f>VLOOKUP(B53,ticker_cik_sic_ind!$B$1:$C$2999,2,FALSE)</f>
        <v>Fifth Third Bancorp</v>
      </c>
      <c r="B53" s="2">
        <v>35527</v>
      </c>
      <c r="C53" s="3">
        <v>20</v>
      </c>
      <c r="D53" s="3">
        <v>24</v>
      </c>
      <c r="E53" s="3">
        <v>24</v>
      </c>
      <c r="F53" s="3">
        <v>21</v>
      </c>
      <c r="G53" s="3">
        <v>26</v>
      </c>
      <c r="H53" s="3">
        <v>22</v>
      </c>
      <c r="I53" s="3">
        <v>22</v>
      </c>
      <c r="J53" s="3">
        <v>26</v>
      </c>
      <c r="K53" s="3">
        <v>25</v>
      </c>
      <c r="L53" s="3">
        <v>25</v>
      </c>
      <c r="M53" s="3">
        <v>23.5</v>
      </c>
      <c r="T53" s="2">
        <v>22356</v>
      </c>
      <c r="U53" s="9">
        <v>1</v>
      </c>
      <c r="W53" s="2">
        <v>11544</v>
      </c>
      <c r="X53" s="9"/>
      <c r="Y53" s="9"/>
      <c r="Z53" s="9"/>
      <c r="AA53" s="9"/>
      <c r="AB53" s="9"/>
      <c r="AC53" s="9"/>
      <c r="AD53" s="9"/>
      <c r="AE53" s="9"/>
      <c r="AF53" s="9"/>
      <c r="AG53" s="9">
        <v>1</v>
      </c>
      <c r="AH53" s="9">
        <v>1</v>
      </c>
      <c r="AI53">
        <f t="shared" si="0"/>
        <v>1</v>
      </c>
    </row>
    <row r="54" spans="1:36" x14ac:dyDescent="0.25">
      <c r="A54" t="str">
        <f>VLOOKUP(B54,ticker_cik_sic_ind!$B$1:$C$2999,2,FALSE)</f>
        <v>Regions Financial Corp</v>
      </c>
      <c r="B54" s="2">
        <v>1281761</v>
      </c>
      <c r="C54" s="3">
        <v>14</v>
      </c>
      <c r="D54" s="3">
        <v>18</v>
      </c>
      <c r="E54" s="3">
        <v>21</v>
      </c>
      <c r="F54" s="3">
        <v>22</v>
      </c>
      <c r="G54" s="3">
        <v>22</v>
      </c>
      <c r="H54" s="3">
        <v>24</v>
      </c>
      <c r="I54" s="3">
        <v>24</v>
      </c>
      <c r="J54" s="3">
        <v>27</v>
      </c>
      <c r="K54" s="3">
        <v>30</v>
      </c>
      <c r="L54" s="3">
        <v>34</v>
      </c>
      <c r="M54" s="3">
        <v>23.6</v>
      </c>
      <c r="T54" s="2">
        <v>23082</v>
      </c>
      <c r="U54" s="9">
        <v>2</v>
      </c>
      <c r="W54" s="2">
        <v>12208</v>
      </c>
      <c r="X54" s="9">
        <v>1</v>
      </c>
      <c r="Y54" s="9">
        <v>1</v>
      </c>
      <c r="Z54" s="9">
        <v>1</v>
      </c>
      <c r="AA54" s="9">
        <v>1</v>
      </c>
      <c r="AB54" s="9">
        <v>1</v>
      </c>
      <c r="AC54" s="9">
        <v>1</v>
      </c>
      <c r="AD54" s="9">
        <v>1</v>
      </c>
      <c r="AE54" s="9">
        <v>1</v>
      </c>
      <c r="AF54" s="9">
        <v>1</v>
      </c>
      <c r="AG54" s="9">
        <v>1</v>
      </c>
      <c r="AH54" s="9">
        <v>10</v>
      </c>
      <c r="AI54">
        <f t="shared" si="0"/>
        <v>1</v>
      </c>
    </row>
    <row r="55" spans="1:36" x14ac:dyDescent="0.25">
      <c r="A55" t="str">
        <f>VLOOKUP(B55,ticker_cik_sic_ind!$B$1:$C$2999,2,FALSE)</f>
        <v>Brighthouse Financial Inc</v>
      </c>
      <c r="B55" s="2">
        <v>1685040</v>
      </c>
      <c r="C55" s="3"/>
      <c r="D55" s="3"/>
      <c r="E55" s="3"/>
      <c r="F55" s="3"/>
      <c r="G55" s="3"/>
      <c r="H55" s="3"/>
      <c r="I55" s="3"/>
      <c r="J55" s="3">
        <v>21</v>
      </c>
      <c r="K55" s="3">
        <v>26</v>
      </c>
      <c r="L55" s="3">
        <v>26</v>
      </c>
      <c r="M55" s="3">
        <v>24.333333333333332</v>
      </c>
      <c r="T55" s="2">
        <v>23217</v>
      </c>
      <c r="U55" s="9">
        <v>6</v>
      </c>
      <c r="W55" s="2">
        <v>12659</v>
      </c>
      <c r="X55" s="9">
        <v>1</v>
      </c>
      <c r="Y55" s="9">
        <v>1</v>
      </c>
      <c r="Z55" s="9">
        <v>1</v>
      </c>
      <c r="AA55" s="9">
        <v>1</v>
      </c>
      <c r="AB55" s="9">
        <v>1</v>
      </c>
      <c r="AC55" s="9">
        <v>1</v>
      </c>
      <c r="AD55" s="9">
        <v>1</v>
      </c>
      <c r="AE55" s="9">
        <v>1</v>
      </c>
      <c r="AF55" s="9">
        <v>1</v>
      </c>
      <c r="AG55" s="9">
        <v>1</v>
      </c>
      <c r="AH55" s="9">
        <v>10</v>
      </c>
      <c r="AI55">
        <f t="shared" si="0"/>
        <v>1</v>
      </c>
    </row>
    <row r="56" spans="1:36" x14ac:dyDescent="0.25">
      <c r="A56" t="str">
        <f>VLOOKUP(B56,ticker_cik_sic_ind!$B$1:$C$2999,2,FALSE)</f>
        <v>Charles Schwab Corp</v>
      </c>
      <c r="B56" s="2">
        <v>316709</v>
      </c>
      <c r="C56" s="3">
        <v>30</v>
      </c>
      <c r="D56" s="3">
        <v>30</v>
      </c>
      <c r="E56" s="3">
        <v>28</v>
      </c>
      <c r="F56" s="3">
        <v>26</v>
      </c>
      <c r="G56" s="3">
        <v>27</v>
      </c>
      <c r="H56" s="3">
        <v>26</v>
      </c>
      <c r="I56" s="3">
        <v>22</v>
      </c>
      <c r="J56" s="3">
        <v>19</v>
      </c>
      <c r="K56" s="3">
        <v>19</v>
      </c>
      <c r="L56" s="3">
        <v>21</v>
      </c>
      <c r="M56" s="3">
        <v>24.8</v>
      </c>
      <c r="T56" s="2">
        <v>24545</v>
      </c>
      <c r="U56" s="9">
        <v>10</v>
      </c>
      <c r="W56" s="2">
        <v>12927</v>
      </c>
      <c r="X56" s="9">
        <v>1</v>
      </c>
      <c r="Y56" s="9">
        <v>1</v>
      </c>
      <c r="Z56" s="9">
        <v>1</v>
      </c>
      <c r="AA56" s="9">
        <v>1</v>
      </c>
      <c r="AB56" s="9">
        <v>1</v>
      </c>
      <c r="AC56" s="9">
        <v>1</v>
      </c>
      <c r="AD56" s="9">
        <v>1</v>
      </c>
      <c r="AE56" s="9">
        <v>1</v>
      </c>
      <c r="AF56" s="9">
        <v>1</v>
      </c>
      <c r="AG56" s="9">
        <v>1</v>
      </c>
      <c r="AH56" s="9">
        <v>10</v>
      </c>
      <c r="AI56">
        <f t="shared" si="0"/>
        <v>1</v>
      </c>
    </row>
    <row r="57" spans="1:36" x14ac:dyDescent="0.25">
      <c r="A57" t="str">
        <f>VLOOKUP(B57,ticker_cik_sic_ind!$B$1:$C$2999,2,FALSE)</f>
        <v>Principal Financial Group Inc</v>
      </c>
      <c r="B57" s="2">
        <v>1126328</v>
      </c>
      <c r="C57" s="3">
        <v>20</v>
      </c>
      <c r="D57" s="3">
        <v>20</v>
      </c>
      <c r="E57" s="3">
        <v>24</v>
      </c>
      <c r="F57" s="3">
        <v>25</v>
      </c>
      <c r="G57" s="3">
        <v>22</v>
      </c>
      <c r="H57" s="3">
        <v>28</v>
      </c>
      <c r="I57" s="3">
        <v>30</v>
      </c>
      <c r="J57" s="3">
        <v>25</v>
      </c>
      <c r="K57" s="3">
        <v>26</v>
      </c>
      <c r="L57" s="3">
        <v>28</v>
      </c>
      <c r="M57" s="3">
        <v>24.8</v>
      </c>
      <c r="T57" s="2">
        <v>24741</v>
      </c>
      <c r="U57" s="9">
        <v>10</v>
      </c>
      <c r="W57" s="2">
        <v>13573</v>
      </c>
      <c r="X57" s="9"/>
      <c r="Y57" s="9"/>
      <c r="Z57" s="9">
        <v>1</v>
      </c>
      <c r="AA57" s="9">
        <v>1</v>
      </c>
      <c r="AB57" s="9">
        <v>1</v>
      </c>
      <c r="AC57" s="9"/>
      <c r="AD57" s="9"/>
      <c r="AE57" s="9"/>
      <c r="AF57" s="9"/>
      <c r="AG57" s="9"/>
      <c r="AH57" s="9">
        <v>3</v>
      </c>
      <c r="AI57">
        <f t="shared" si="0"/>
        <v>1</v>
      </c>
    </row>
    <row r="58" spans="1:36" x14ac:dyDescent="0.25">
      <c r="A58" t="str">
        <f>VLOOKUP(B58,ticker_cik_sic_ind!$B$1:$C$2999,2,FALSE)</f>
        <v>Medtronic Plc</v>
      </c>
      <c r="B58" s="2">
        <v>1613103</v>
      </c>
      <c r="C58" s="3"/>
      <c r="D58" s="3"/>
      <c r="E58" s="3"/>
      <c r="F58" s="3"/>
      <c r="G58" s="3"/>
      <c r="H58" s="3">
        <v>16</v>
      </c>
      <c r="I58" s="3">
        <v>20</v>
      </c>
      <c r="J58" s="3">
        <v>22</v>
      </c>
      <c r="K58" s="3">
        <v>28</v>
      </c>
      <c r="L58" s="3">
        <v>32.5</v>
      </c>
      <c r="M58" s="3">
        <v>25.166666666666668</v>
      </c>
      <c r="T58" s="2">
        <v>25232</v>
      </c>
      <c r="U58" s="9">
        <v>2</v>
      </c>
      <c r="W58" s="2">
        <v>14177</v>
      </c>
      <c r="X58" s="9"/>
      <c r="Y58" s="9"/>
      <c r="Z58" s="9">
        <v>1</v>
      </c>
      <c r="AA58" s="9"/>
      <c r="AB58" s="9">
        <v>1</v>
      </c>
      <c r="AC58" s="9">
        <v>1</v>
      </c>
      <c r="AD58" s="9">
        <v>1</v>
      </c>
      <c r="AE58" s="9">
        <v>1</v>
      </c>
      <c r="AF58" s="9"/>
      <c r="AG58" s="9"/>
      <c r="AH58" s="9">
        <v>5</v>
      </c>
      <c r="AI58">
        <f t="shared" si="0"/>
        <v>1</v>
      </c>
    </row>
    <row r="59" spans="1:36" x14ac:dyDescent="0.25">
      <c r="A59" t="str">
        <f>VLOOKUP(B59,ticker_cik_sic_ind!$B$1:$C$2999,2,FALSE)</f>
        <v>NVS</v>
      </c>
      <c r="B59" s="2">
        <v>101829</v>
      </c>
      <c r="C59" s="3"/>
      <c r="D59" s="3">
        <v>25</v>
      </c>
      <c r="E59" s="3">
        <v>24</v>
      </c>
      <c r="F59" s="3">
        <v>22</v>
      </c>
      <c r="G59" s="3">
        <v>20</v>
      </c>
      <c r="H59" s="3">
        <v>26</v>
      </c>
      <c r="I59" s="3">
        <v>29</v>
      </c>
      <c r="J59" s="3">
        <v>28</v>
      </c>
      <c r="K59" s="3">
        <v>30</v>
      </c>
      <c r="L59" s="3">
        <v>24</v>
      </c>
      <c r="M59" s="3">
        <v>25.333333333333332</v>
      </c>
      <c r="T59" s="2">
        <v>25445</v>
      </c>
      <c r="U59" s="9">
        <v>3</v>
      </c>
      <c r="W59" s="2">
        <v>14195</v>
      </c>
      <c r="X59" s="9"/>
      <c r="Y59" s="9">
        <v>1</v>
      </c>
      <c r="Z59" s="9">
        <v>1</v>
      </c>
      <c r="AA59" s="9">
        <v>1</v>
      </c>
      <c r="AB59" s="9">
        <v>1</v>
      </c>
      <c r="AC59" s="9">
        <v>1</v>
      </c>
      <c r="AD59" s="9">
        <v>1</v>
      </c>
      <c r="AE59" s="9">
        <v>1</v>
      </c>
      <c r="AF59" s="9">
        <v>1</v>
      </c>
      <c r="AG59" s="9">
        <v>1</v>
      </c>
      <c r="AH59" s="9">
        <v>9</v>
      </c>
      <c r="AI59">
        <f t="shared" si="0"/>
        <v>1</v>
      </c>
    </row>
    <row r="60" spans="1:36" x14ac:dyDescent="0.25">
      <c r="A60" t="str">
        <f>VLOOKUP(B60,ticker_cik_sic_ind!$B$1:$C$2999,2,FALSE)</f>
        <v>ConocoPhillips</v>
      </c>
      <c r="B60" s="2">
        <v>1163165</v>
      </c>
      <c r="C60" s="3"/>
      <c r="D60" s="3"/>
      <c r="E60" s="3">
        <v>15</v>
      </c>
      <c r="F60" s="3">
        <v>15</v>
      </c>
      <c r="G60" s="3">
        <v>12</v>
      </c>
      <c r="H60" s="3">
        <v>15</v>
      </c>
      <c r="I60" s="3">
        <v>25</v>
      </c>
      <c r="J60" s="3">
        <v>36</v>
      </c>
      <c r="K60" s="3">
        <v>40</v>
      </c>
      <c r="L60" s="3">
        <v>45</v>
      </c>
      <c r="M60" s="3">
        <v>25.375</v>
      </c>
      <c r="T60" s="2">
        <v>26172</v>
      </c>
      <c r="U60" s="9">
        <v>10</v>
      </c>
      <c r="W60" s="2">
        <v>14272</v>
      </c>
      <c r="X60" s="9">
        <v>1</v>
      </c>
      <c r="Y60" s="9">
        <v>1</v>
      </c>
      <c r="Z60" s="9">
        <v>1</v>
      </c>
      <c r="AA60" s="9">
        <v>1</v>
      </c>
      <c r="AB60" s="9">
        <v>1</v>
      </c>
      <c r="AC60" s="9">
        <v>1</v>
      </c>
      <c r="AD60" s="9">
        <v>1</v>
      </c>
      <c r="AE60" s="9">
        <v>1</v>
      </c>
      <c r="AF60" s="9">
        <v>1</v>
      </c>
      <c r="AG60" s="9">
        <v>1</v>
      </c>
      <c r="AH60" s="9">
        <v>10</v>
      </c>
      <c r="AI60">
        <f t="shared" si="0"/>
        <v>1</v>
      </c>
    </row>
    <row r="61" spans="1:36" x14ac:dyDescent="0.25">
      <c r="A61" t="str">
        <f>VLOOKUP(B61,ticker_cik_sic_ind!$B$1:$C$2999,2,FALSE)</f>
        <v>Loews Corp</v>
      </c>
      <c r="B61" s="2">
        <v>60086</v>
      </c>
      <c r="C61" s="3">
        <v>18</v>
      </c>
      <c r="D61" s="3">
        <v>23</v>
      </c>
      <c r="E61" s="3">
        <v>23</v>
      </c>
      <c r="F61" s="3">
        <v>22</v>
      </c>
      <c r="G61" s="3">
        <v>22</v>
      </c>
      <c r="H61" s="3">
        <v>24</v>
      </c>
      <c r="I61" s="3">
        <v>26</v>
      </c>
      <c r="J61" s="3">
        <v>28</v>
      </c>
      <c r="K61" s="3">
        <v>34</v>
      </c>
      <c r="L61" s="3">
        <v>36</v>
      </c>
      <c r="M61" s="3">
        <v>25.6</v>
      </c>
      <c r="T61" s="2">
        <v>26780</v>
      </c>
      <c r="U61" s="9">
        <v>1</v>
      </c>
      <c r="W61" s="2">
        <v>14693</v>
      </c>
      <c r="X61" s="9"/>
      <c r="Y61" s="9"/>
      <c r="Z61" s="9"/>
      <c r="AA61" s="9"/>
      <c r="AB61" s="9"/>
      <c r="AC61" s="9"/>
      <c r="AD61" s="9"/>
      <c r="AE61" s="9"/>
      <c r="AF61" s="9"/>
      <c r="AG61" s="9">
        <v>1</v>
      </c>
      <c r="AH61" s="9">
        <v>1</v>
      </c>
      <c r="AI61">
        <f t="shared" si="0"/>
        <v>1</v>
      </c>
    </row>
    <row r="62" spans="1:36" x14ac:dyDescent="0.25">
      <c r="A62" t="str">
        <f>VLOOKUP(B62,ticker_cik_sic_ind!$B$1:$C$2999,2,FALSE)</f>
        <v>Genworth Financial Inc</v>
      </c>
      <c r="B62" s="2">
        <v>1276520</v>
      </c>
      <c r="C62" s="3">
        <v>18</v>
      </c>
      <c r="D62" s="3">
        <v>21</v>
      </c>
      <c r="E62" s="3">
        <v>22</v>
      </c>
      <c r="F62" s="3">
        <v>22</v>
      </c>
      <c r="G62" s="3">
        <v>22</v>
      </c>
      <c r="H62" s="3">
        <v>27</v>
      </c>
      <c r="I62" s="3">
        <v>27</v>
      </c>
      <c r="J62" s="3">
        <v>33</v>
      </c>
      <c r="K62" s="3">
        <v>36</v>
      </c>
      <c r="L62" s="3">
        <v>41</v>
      </c>
      <c r="M62" s="3">
        <v>26.9</v>
      </c>
      <c r="T62" s="2">
        <v>27419</v>
      </c>
      <c r="U62" s="9">
        <v>10</v>
      </c>
      <c r="W62" s="2">
        <v>14707</v>
      </c>
      <c r="X62" s="9"/>
      <c r="Y62" s="9">
        <v>2</v>
      </c>
      <c r="Z62" s="9">
        <v>1</v>
      </c>
      <c r="AA62" s="9">
        <v>1</v>
      </c>
      <c r="AB62" s="9">
        <v>1</v>
      </c>
      <c r="AC62" s="9">
        <v>1</v>
      </c>
      <c r="AD62" s="9">
        <v>1</v>
      </c>
      <c r="AE62" s="9">
        <v>1</v>
      </c>
      <c r="AF62" s="9">
        <v>1</v>
      </c>
      <c r="AG62" s="9">
        <v>1</v>
      </c>
      <c r="AH62" s="9">
        <v>10</v>
      </c>
      <c r="AI62">
        <f t="shared" si="0"/>
        <v>2</v>
      </c>
      <c r="AJ62" t="str">
        <f>VLOOKUP(W62,ticker_cik_sic_ind!$B$1:$O$2872,14,FALSE)</f>
        <v>CAL</v>
      </c>
    </row>
    <row r="63" spans="1:36" x14ac:dyDescent="0.25">
      <c r="A63" t="str">
        <f>VLOOKUP(B63,ticker_cik_sic_ind!$B$1:$C$2999,2,FALSE)</f>
        <v>The CocaCola Company</v>
      </c>
      <c r="B63" s="2">
        <v>21344</v>
      </c>
      <c r="C63" s="3">
        <v>21</v>
      </c>
      <c r="D63" s="3">
        <v>16</v>
      </c>
      <c r="E63" s="3">
        <v>20</v>
      </c>
      <c r="F63" s="3">
        <v>20</v>
      </c>
      <c r="G63" s="3">
        <v>20</v>
      </c>
      <c r="H63" s="3">
        <v>27</v>
      </c>
      <c r="I63" s="3">
        <v>31</v>
      </c>
      <c r="J63" s="3">
        <v>40</v>
      </c>
      <c r="K63" s="3">
        <v>42</v>
      </c>
      <c r="L63" s="3">
        <v>53</v>
      </c>
      <c r="M63" s="3">
        <v>29</v>
      </c>
      <c r="T63" s="2">
        <v>27904</v>
      </c>
      <c r="U63" s="9">
        <v>7</v>
      </c>
      <c r="W63" s="2">
        <v>14930</v>
      </c>
      <c r="X63" s="9"/>
      <c r="Y63" s="9">
        <v>2</v>
      </c>
      <c r="Z63" s="9">
        <v>1</v>
      </c>
      <c r="AA63" s="9">
        <v>1</v>
      </c>
      <c r="AB63" s="9">
        <v>1</v>
      </c>
      <c r="AC63" s="9">
        <v>1</v>
      </c>
      <c r="AD63" s="9">
        <v>1</v>
      </c>
      <c r="AE63" s="9">
        <v>1</v>
      </c>
      <c r="AF63" s="9">
        <v>1</v>
      </c>
      <c r="AG63" s="9">
        <v>1</v>
      </c>
      <c r="AH63" s="9">
        <v>10</v>
      </c>
      <c r="AI63">
        <f t="shared" si="0"/>
        <v>2</v>
      </c>
      <c r="AJ63" t="str">
        <f>VLOOKUP(W63,ticker_cik_sic_ind!$B$1:$O$2872,14,FALSE)</f>
        <v>BC</v>
      </c>
    </row>
    <row r="64" spans="1:36" x14ac:dyDescent="0.25">
      <c r="A64" t="str">
        <f>VLOOKUP(B64,ticker_cik_sic_ind!$B$1:$C$2999,2,FALSE)</f>
        <v>Dow Inc</v>
      </c>
      <c r="B64" s="2">
        <v>1751788</v>
      </c>
      <c r="C64" s="3">
        <v>19</v>
      </c>
      <c r="D64" s="3">
        <v>22</v>
      </c>
      <c r="E64" s="3">
        <v>27</v>
      </c>
      <c r="F64" s="3">
        <v>31</v>
      </c>
      <c r="G64" s="3">
        <v>28</v>
      </c>
      <c r="H64" s="3">
        <v>32</v>
      </c>
      <c r="I64" s="3">
        <v>33</v>
      </c>
      <c r="J64" s="3">
        <v>34</v>
      </c>
      <c r="K64" s="3">
        <v>37</v>
      </c>
      <c r="L64" s="3"/>
      <c r="M64" s="3">
        <v>29.222222222222221</v>
      </c>
      <c r="T64" s="2">
        <v>28412</v>
      </c>
      <c r="U64" s="9">
        <v>12</v>
      </c>
      <c r="W64" s="2">
        <v>15615</v>
      </c>
      <c r="X64" s="9"/>
      <c r="Y64" s="9">
        <v>1</v>
      </c>
      <c r="Z64" s="9">
        <v>1</v>
      </c>
      <c r="AA64" s="9">
        <v>1</v>
      </c>
      <c r="AB64" s="9">
        <v>1</v>
      </c>
      <c r="AC64" s="9">
        <v>2</v>
      </c>
      <c r="AD64" s="9">
        <v>1</v>
      </c>
      <c r="AE64" s="9">
        <v>1</v>
      </c>
      <c r="AF64" s="9">
        <v>1</v>
      </c>
      <c r="AG64" s="9">
        <v>1</v>
      </c>
      <c r="AH64" s="9">
        <v>10</v>
      </c>
      <c r="AI64">
        <f t="shared" si="0"/>
        <v>2</v>
      </c>
      <c r="AJ64" t="str">
        <f>VLOOKUP(W64,ticker_cik_sic_ind!$B$1:$O$2872,14,FALSE)</f>
        <v>MTZ</v>
      </c>
    </row>
    <row r="65" spans="1:36" x14ac:dyDescent="0.25">
      <c r="A65" t="str">
        <f>VLOOKUP(B65,ticker_cik_sic_ind!$B$1:$C$2999,2,FALSE)</f>
        <v>Visa Inc</v>
      </c>
      <c r="B65" s="2">
        <v>1403161</v>
      </c>
      <c r="C65" s="3">
        <v>24</v>
      </c>
      <c r="D65" s="3">
        <v>25</v>
      </c>
      <c r="E65" s="3">
        <v>27</v>
      </c>
      <c r="F65" s="3">
        <v>29</v>
      </c>
      <c r="G65" s="3">
        <v>29</v>
      </c>
      <c r="H65" s="3">
        <v>32</v>
      </c>
      <c r="I65" s="3">
        <v>27</v>
      </c>
      <c r="J65" s="3">
        <v>29</v>
      </c>
      <c r="K65" s="3">
        <v>29</v>
      </c>
      <c r="L65" s="3">
        <v>44</v>
      </c>
      <c r="M65" s="3">
        <v>29.5</v>
      </c>
      <c r="T65" s="2">
        <v>28823</v>
      </c>
      <c r="U65" s="9">
        <v>2</v>
      </c>
      <c r="W65" s="2">
        <v>16040</v>
      </c>
      <c r="X65" s="9"/>
      <c r="Y65" s="9"/>
      <c r="Z65" s="9"/>
      <c r="AA65" s="9"/>
      <c r="AB65" s="9"/>
      <c r="AC65" s="9"/>
      <c r="AD65" s="9"/>
      <c r="AE65" s="9"/>
      <c r="AF65" s="9"/>
      <c r="AG65" s="9">
        <v>1</v>
      </c>
      <c r="AH65" s="9">
        <v>1</v>
      </c>
      <c r="AI65">
        <f t="shared" si="0"/>
        <v>1</v>
      </c>
    </row>
    <row r="66" spans="1:36" x14ac:dyDescent="0.25">
      <c r="A66" t="str">
        <f>VLOOKUP(B66,ticker_cik_sic_ind!$B$1:$C$2999,2,FALSE)</f>
        <v>The Kraft Heinz Company</v>
      </c>
      <c r="B66" s="2">
        <v>1637459</v>
      </c>
      <c r="C66" s="3"/>
      <c r="D66" s="3"/>
      <c r="E66" s="3"/>
      <c r="F66" s="3"/>
      <c r="G66" s="3"/>
      <c r="H66" s="3">
        <v>79</v>
      </c>
      <c r="I66" s="3">
        <v>16</v>
      </c>
      <c r="J66" s="3">
        <v>18</v>
      </c>
      <c r="K66" s="3">
        <v>16</v>
      </c>
      <c r="L66" s="3">
        <v>26.333333333333332</v>
      </c>
      <c r="M66" s="3">
        <v>29.714285714285715</v>
      </c>
      <c r="T66" s="2">
        <v>28917</v>
      </c>
      <c r="U66" s="9">
        <v>7</v>
      </c>
      <c r="W66" s="2">
        <v>16058</v>
      </c>
      <c r="X66" s="9"/>
      <c r="Y66" s="9"/>
      <c r="Z66" s="9"/>
      <c r="AA66" s="9">
        <v>1</v>
      </c>
      <c r="AB66" s="9">
        <v>1</v>
      </c>
      <c r="AC66" s="9">
        <v>1</v>
      </c>
      <c r="AD66" s="9">
        <v>1</v>
      </c>
      <c r="AE66" s="9">
        <v>1</v>
      </c>
      <c r="AF66" s="9">
        <v>1</v>
      </c>
      <c r="AG66" s="9"/>
      <c r="AH66" s="9">
        <v>6</v>
      </c>
      <c r="AI66">
        <f t="shared" si="0"/>
        <v>1</v>
      </c>
    </row>
    <row r="67" spans="1:36" x14ac:dyDescent="0.25">
      <c r="A67" t="str">
        <f>VLOOKUP(B67,ticker_cik_sic_ind!$B$1:$C$2999,2,FALSE)</f>
        <v>Schlumberger Ltd</v>
      </c>
      <c r="B67" s="2">
        <v>87347</v>
      </c>
      <c r="C67" s="3">
        <v>33</v>
      </c>
      <c r="D67" s="3">
        <v>24</v>
      </c>
      <c r="E67" s="3">
        <v>28</v>
      </c>
      <c r="F67" s="3">
        <v>28</v>
      </c>
      <c r="G67" s="3">
        <v>25</v>
      </c>
      <c r="H67" s="3">
        <v>29</v>
      </c>
      <c r="I67" s="3">
        <v>27</v>
      </c>
      <c r="J67" s="3">
        <v>30</v>
      </c>
      <c r="K67" s="3">
        <v>31</v>
      </c>
      <c r="L67" s="3">
        <v>43</v>
      </c>
      <c r="M67" s="3">
        <v>29.8</v>
      </c>
      <c r="T67" s="2">
        <v>29534</v>
      </c>
      <c r="U67" s="9">
        <v>5</v>
      </c>
      <c r="W67" s="2">
        <v>16160</v>
      </c>
      <c r="X67" s="9"/>
      <c r="Y67" s="9">
        <v>2</v>
      </c>
      <c r="Z67" s="9">
        <v>1</v>
      </c>
      <c r="AA67" s="9">
        <v>1</v>
      </c>
      <c r="AB67" s="9">
        <v>1</v>
      </c>
      <c r="AC67" s="9">
        <v>1</v>
      </c>
      <c r="AD67" s="9">
        <v>1</v>
      </c>
      <c r="AE67" s="9">
        <v>1</v>
      </c>
      <c r="AF67" s="9">
        <v>1</v>
      </c>
      <c r="AG67" s="9">
        <v>2</v>
      </c>
      <c r="AH67" s="9">
        <v>11</v>
      </c>
      <c r="AI67">
        <f t="shared" si="0"/>
        <v>2</v>
      </c>
      <c r="AJ67" t="str">
        <f>VLOOKUP(W67,ticker_cik_sic_ind!$B$1:$O$2872,14,FALSE)</f>
        <v>CALM</v>
      </c>
    </row>
    <row r="68" spans="1:36" x14ac:dyDescent="0.25">
      <c r="A68" t="str">
        <f>VLOOKUP(B68,ticker_cik_sic_ind!$B$1:$C$2999,2,FALSE)</f>
        <v>CME Group Inc</v>
      </c>
      <c r="B68" s="2">
        <v>1156375</v>
      </c>
      <c r="C68" s="3">
        <v>25</v>
      </c>
      <c r="D68" s="3">
        <v>26</v>
      </c>
      <c r="E68" s="3">
        <v>31</v>
      </c>
      <c r="F68" s="3">
        <v>28</v>
      </c>
      <c r="G68" s="3">
        <v>30</v>
      </c>
      <c r="H68" s="3">
        <v>29</v>
      </c>
      <c r="I68" s="3">
        <v>31</v>
      </c>
      <c r="J68" s="3">
        <v>32</v>
      </c>
      <c r="K68" s="3">
        <v>32</v>
      </c>
      <c r="L68" s="3">
        <v>35</v>
      </c>
      <c r="M68" s="3">
        <v>29.9</v>
      </c>
      <c r="T68" s="2">
        <v>29905</v>
      </c>
      <c r="U68" s="9">
        <v>10</v>
      </c>
      <c r="W68" s="2">
        <v>16732</v>
      </c>
      <c r="X68" s="9"/>
      <c r="Y68" s="9"/>
      <c r="Z68" s="9"/>
      <c r="AA68" s="9"/>
      <c r="AB68" s="9"/>
      <c r="AC68" s="9"/>
      <c r="AD68" s="9"/>
      <c r="AE68" s="9"/>
      <c r="AF68" s="9">
        <v>1</v>
      </c>
      <c r="AG68" s="9">
        <v>1</v>
      </c>
      <c r="AH68" s="9">
        <v>2</v>
      </c>
      <c r="AI68">
        <f t="shared" si="0"/>
        <v>1</v>
      </c>
    </row>
    <row r="69" spans="1:36" x14ac:dyDescent="0.25">
      <c r="A69" t="str">
        <f>VLOOKUP(B69,ticker_cik_sic_ind!$B$1:$C$2999,2,FALSE)</f>
        <v>Exelon Corp</v>
      </c>
      <c r="B69" s="2">
        <v>1109357</v>
      </c>
      <c r="C69" s="3"/>
      <c r="D69" s="3"/>
      <c r="E69" s="3"/>
      <c r="F69" s="3"/>
      <c r="G69" s="3"/>
      <c r="H69" s="3"/>
      <c r="I69" s="3"/>
      <c r="J69" s="3"/>
      <c r="K69" s="3"/>
      <c r="L69" s="3">
        <v>30</v>
      </c>
      <c r="M69" s="3">
        <v>30</v>
      </c>
      <c r="T69" s="2">
        <v>29989</v>
      </c>
      <c r="U69" s="9">
        <v>10</v>
      </c>
      <c r="W69" s="2">
        <v>16875</v>
      </c>
      <c r="X69" s="9"/>
      <c r="Y69" s="9"/>
      <c r="Z69" s="9"/>
      <c r="AA69" s="9"/>
      <c r="AB69" s="9"/>
      <c r="AC69" s="9"/>
      <c r="AD69" s="9">
        <v>1</v>
      </c>
      <c r="AE69" s="9">
        <v>1</v>
      </c>
      <c r="AF69" s="9">
        <v>1</v>
      </c>
      <c r="AG69" s="9">
        <v>1</v>
      </c>
      <c r="AH69" s="9">
        <v>4</v>
      </c>
      <c r="AI69">
        <f t="shared" ref="AI69:AI132" si="1">MAX(X69:AG69)</f>
        <v>1</v>
      </c>
    </row>
    <row r="70" spans="1:36" x14ac:dyDescent="0.25">
      <c r="A70" t="str">
        <f>VLOOKUP(B70,ticker_cik_sic_ind!$B$1:$C$2999,2,FALSE)</f>
        <v>MT Bank Corp</v>
      </c>
      <c r="B70" s="2">
        <v>36270</v>
      </c>
      <c r="C70" s="3">
        <v>26</v>
      </c>
      <c r="D70" s="3">
        <v>28</v>
      </c>
      <c r="E70" s="3">
        <v>30</v>
      </c>
      <c r="F70" s="3">
        <v>30</v>
      </c>
      <c r="G70" s="3">
        <v>31</v>
      </c>
      <c r="H70" s="3">
        <v>31</v>
      </c>
      <c r="I70" s="3">
        <v>27</v>
      </c>
      <c r="J70" s="3">
        <v>30</v>
      </c>
      <c r="K70" s="3">
        <v>32</v>
      </c>
      <c r="L70" s="3">
        <v>36</v>
      </c>
      <c r="M70" s="3">
        <v>30.1</v>
      </c>
      <c r="T70" s="2">
        <v>30697</v>
      </c>
      <c r="U70" s="9">
        <v>4</v>
      </c>
      <c r="W70" s="2">
        <v>16918</v>
      </c>
      <c r="X70" s="9"/>
      <c r="Y70" s="9">
        <v>1</v>
      </c>
      <c r="Z70" s="9">
        <v>1</v>
      </c>
      <c r="AA70" s="9">
        <v>1</v>
      </c>
      <c r="AB70" s="9">
        <v>1</v>
      </c>
      <c r="AC70" s="9">
        <v>1</v>
      </c>
      <c r="AD70" s="9"/>
      <c r="AE70" s="9"/>
      <c r="AF70" s="9"/>
      <c r="AG70" s="9"/>
      <c r="AH70" s="9">
        <v>5</v>
      </c>
      <c r="AI70">
        <f t="shared" si="1"/>
        <v>1</v>
      </c>
    </row>
    <row r="71" spans="1:36" x14ac:dyDescent="0.25">
      <c r="A71" t="str">
        <f>VLOOKUP(B71,ticker_cik_sic_ind!$B$1:$C$2999,2,FALSE)</f>
        <v>KeyCorp</v>
      </c>
      <c r="B71" s="2">
        <v>91576</v>
      </c>
      <c r="C71" s="3">
        <v>23</v>
      </c>
      <c r="D71" s="3">
        <v>27</v>
      </c>
      <c r="E71" s="3">
        <v>28</v>
      </c>
      <c r="F71" s="3">
        <v>31</v>
      </c>
      <c r="G71" s="3">
        <v>32</v>
      </c>
      <c r="H71" s="3">
        <v>34</v>
      </c>
      <c r="I71" s="3">
        <v>34</v>
      </c>
      <c r="J71" s="3">
        <v>30</v>
      </c>
      <c r="K71" s="3">
        <v>31</v>
      </c>
      <c r="L71" s="3">
        <v>32</v>
      </c>
      <c r="M71" s="3">
        <v>30.2</v>
      </c>
      <c r="T71" s="2">
        <v>31462</v>
      </c>
      <c r="U71" s="9">
        <v>3</v>
      </c>
      <c r="W71" s="2">
        <v>17843</v>
      </c>
      <c r="X71" s="9"/>
      <c r="Y71" s="9"/>
      <c r="Z71" s="9"/>
      <c r="AA71" s="9"/>
      <c r="AB71" s="9"/>
      <c r="AC71" s="9"/>
      <c r="AD71" s="9"/>
      <c r="AE71" s="9"/>
      <c r="AF71" s="9"/>
      <c r="AG71" s="9">
        <v>1</v>
      </c>
      <c r="AH71" s="9">
        <v>1</v>
      </c>
      <c r="AI71">
        <f t="shared" si="1"/>
        <v>1</v>
      </c>
    </row>
    <row r="72" spans="1:36" x14ac:dyDescent="0.25">
      <c r="A72" t="str">
        <f>VLOOKUP(B72,ticker_cik_sic_ind!$B$1:$C$2999,2,FALSE)</f>
        <v>Ally Financial Inc</v>
      </c>
      <c r="B72" s="2">
        <v>40729</v>
      </c>
      <c r="C72" s="3"/>
      <c r="D72" s="3"/>
      <c r="E72" s="3"/>
      <c r="F72" s="3"/>
      <c r="G72" s="3"/>
      <c r="H72" s="3"/>
      <c r="I72" s="3"/>
      <c r="J72" s="3"/>
      <c r="K72" s="3"/>
      <c r="L72" s="3">
        <v>31</v>
      </c>
      <c r="M72" s="3">
        <v>31</v>
      </c>
      <c r="T72" s="2">
        <v>31791</v>
      </c>
      <c r="U72" s="9">
        <v>1</v>
      </c>
      <c r="W72" s="2">
        <v>18230</v>
      </c>
      <c r="X72" s="9">
        <v>1</v>
      </c>
      <c r="Y72" s="9">
        <v>1</v>
      </c>
      <c r="Z72" s="9">
        <v>1</v>
      </c>
      <c r="AA72" s="9">
        <v>1</v>
      </c>
      <c r="AB72" s="9">
        <v>1</v>
      </c>
      <c r="AC72" s="9">
        <v>1</v>
      </c>
      <c r="AD72" s="9">
        <v>1</v>
      </c>
      <c r="AE72" s="9">
        <v>1</v>
      </c>
      <c r="AF72" s="9">
        <v>1</v>
      </c>
      <c r="AG72" s="9">
        <v>1</v>
      </c>
      <c r="AH72" s="9">
        <v>10</v>
      </c>
      <c r="AI72">
        <f t="shared" si="1"/>
        <v>1</v>
      </c>
    </row>
    <row r="73" spans="1:36" x14ac:dyDescent="0.25">
      <c r="A73" t="str">
        <f>VLOOKUP(B73,ticker_cik_sic_ind!$B$1:$C$2999,2,FALSE)</f>
        <v>AGL Resources Inc</v>
      </c>
      <c r="B73" s="2">
        <v>1004155</v>
      </c>
      <c r="C73" s="3"/>
      <c r="D73" s="3"/>
      <c r="E73" s="3"/>
      <c r="F73" s="3"/>
      <c r="G73" s="3"/>
      <c r="H73" s="3"/>
      <c r="I73" s="3"/>
      <c r="J73" s="3"/>
      <c r="K73" s="3">
        <v>31</v>
      </c>
      <c r="L73" s="3"/>
      <c r="M73" s="3">
        <v>31</v>
      </c>
      <c r="T73" s="2">
        <v>31978</v>
      </c>
      <c r="U73" s="9">
        <v>2</v>
      </c>
      <c r="W73" s="2">
        <v>18349</v>
      </c>
      <c r="X73" s="9"/>
      <c r="Y73" s="9"/>
      <c r="Z73" s="9"/>
      <c r="AA73" s="9"/>
      <c r="AB73" s="9"/>
      <c r="AC73" s="9"/>
      <c r="AD73" s="9"/>
      <c r="AE73" s="9"/>
      <c r="AF73" s="9"/>
      <c r="AG73" s="9">
        <v>1</v>
      </c>
      <c r="AH73" s="9">
        <v>1</v>
      </c>
      <c r="AI73">
        <f t="shared" si="1"/>
        <v>1</v>
      </c>
    </row>
    <row r="74" spans="1:36" x14ac:dyDescent="0.25">
      <c r="A74" t="str">
        <f>VLOOKUP(B74,ticker_cik_sic_ind!$B$1:$C$2999,2,FALSE)</f>
        <v>Walgreens Boots Alliance Inc</v>
      </c>
      <c r="B74" s="2">
        <v>1618921</v>
      </c>
      <c r="C74" s="3"/>
      <c r="D74" s="3"/>
      <c r="E74" s="3"/>
      <c r="F74" s="3"/>
      <c r="G74" s="3"/>
      <c r="H74" s="3">
        <v>30</v>
      </c>
      <c r="I74" s="3">
        <v>34</v>
      </c>
      <c r="J74" s="3"/>
      <c r="K74" s="3"/>
      <c r="L74" s="3"/>
      <c r="M74" s="3">
        <v>32</v>
      </c>
      <c r="T74" s="2">
        <v>32604</v>
      </c>
      <c r="U74" s="9">
        <v>3</v>
      </c>
      <c r="W74" s="2">
        <v>18396</v>
      </c>
      <c r="X74" s="9"/>
      <c r="Y74" s="9">
        <v>1</v>
      </c>
      <c r="Z74" s="9">
        <v>1</v>
      </c>
      <c r="AA74" s="9">
        <v>1</v>
      </c>
      <c r="AB74" s="9">
        <v>1</v>
      </c>
      <c r="AC74" s="9">
        <v>1</v>
      </c>
      <c r="AD74" s="9">
        <v>1</v>
      </c>
      <c r="AE74" s="9">
        <v>1</v>
      </c>
      <c r="AF74" s="9"/>
      <c r="AG74" s="9"/>
      <c r="AH74" s="9">
        <v>7</v>
      </c>
      <c r="AI74">
        <f t="shared" si="1"/>
        <v>1</v>
      </c>
    </row>
    <row r="75" spans="1:36" x14ac:dyDescent="0.25">
      <c r="A75" t="str">
        <f>VLOOKUP(B75,ticker_cik_sic_ind!$B$1:$C$2999,2,FALSE)</f>
        <v>Linde plc</v>
      </c>
      <c r="B75" s="2">
        <v>1707925</v>
      </c>
      <c r="C75" s="3"/>
      <c r="D75" s="3"/>
      <c r="E75" s="3"/>
      <c r="F75" s="3"/>
      <c r="G75" s="3"/>
      <c r="H75" s="3"/>
      <c r="I75" s="3"/>
      <c r="J75" s="3"/>
      <c r="K75" s="3"/>
      <c r="L75" s="3">
        <v>32</v>
      </c>
      <c r="M75" s="3">
        <v>32</v>
      </c>
      <c r="T75" s="2">
        <v>33185</v>
      </c>
      <c r="U75" s="9">
        <v>9</v>
      </c>
      <c r="W75" s="2">
        <v>18498</v>
      </c>
      <c r="X75" s="9"/>
      <c r="Y75" s="9">
        <v>1</v>
      </c>
      <c r="Z75" s="9">
        <v>1</v>
      </c>
      <c r="AA75" s="9">
        <v>1</v>
      </c>
      <c r="AB75" s="9">
        <v>1</v>
      </c>
      <c r="AC75" s="9">
        <v>1</v>
      </c>
      <c r="AD75" s="9">
        <v>1</v>
      </c>
      <c r="AE75" s="9">
        <v>1</v>
      </c>
      <c r="AF75" s="9">
        <v>1</v>
      </c>
      <c r="AG75" s="9">
        <v>1</v>
      </c>
      <c r="AH75" s="9">
        <v>9</v>
      </c>
      <c r="AI75">
        <f t="shared" si="1"/>
        <v>1</v>
      </c>
    </row>
    <row r="76" spans="1:36" x14ac:dyDescent="0.25">
      <c r="A76" t="str">
        <f>VLOOKUP(B76,ticker_cik_sic_ind!$B$1:$C$2999,2,FALSE)</f>
        <v>Ameriprise Financial Inc</v>
      </c>
      <c r="B76" s="2">
        <v>820027</v>
      </c>
      <c r="C76" s="3">
        <v>22</v>
      </c>
      <c r="D76" s="3">
        <v>21</v>
      </c>
      <c r="E76" s="3">
        <v>26</v>
      </c>
      <c r="F76" s="3">
        <v>27</v>
      </c>
      <c r="G76" s="3">
        <v>28</v>
      </c>
      <c r="H76" s="3">
        <v>30</v>
      </c>
      <c r="I76" s="3">
        <v>37</v>
      </c>
      <c r="J76" s="3">
        <v>39</v>
      </c>
      <c r="K76" s="3">
        <v>42</v>
      </c>
      <c r="L76" s="3">
        <v>53</v>
      </c>
      <c r="M76" s="3">
        <v>32.5</v>
      </c>
      <c r="T76" s="2">
        <v>33213</v>
      </c>
      <c r="U76" s="9">
        <v>10</v>
      </c>
      <c r="W76" s="2">
        <v>18926</v>
      </c>
      <c r="X76" s="9"/>
      <c r="Y76" s="9">
        <v>1</v>
      </c>
      <c r="Z76" s="9">
        <v>1</v>
      </c>
      <c r="AA76" s="9">
        <v>1</v>
      </c>
      <c r="AB76" s="9">
        <v>1</v>
      </c>
      <c r="AC76" s="9">
        <v>1</v>
      </c>
      <c r="AD76" s="9">
        <v>1</v>
      </c>
      <c r="AE76" s="9">
        <v>1</v>
      </c>
      <c r="AF76" s="9">
        <v>1</v>
      </c>
      <c r="AG76" s="9">
        <v>1</v>
      </c>
      <c r="AH76" s="9">
        <v>9</v>
      </c>
      <c r="AI76">
        <f t="shared" si="1"/>
        <v>1</v>
      </c>
    </row>
    <row r="77" spans="1:36" x14ac:dyDescent="0.25">
      <c r="A77" t="str">
        <f>VLOOKUP(B77,ticker_cik_sic_ind!$B$1:$C$2999,2,FALSE)</f>
        <v>Time Warner Inc</v>
      </c>
      <c r="B77" s="2">
        <v>1105705</v>
      </c>
      <c r="C77" s="3"/>
      <c r="D77" s="3">
        <v>20</v>
      </c>
      <c r="E77" s="3">
        <v>26</v>
      </c>
      <c r="F77" s="3">
        <v>28</v>
      </c>
      <c r="G77" s="3">
        <v>31</v>
      </c>
      <c r="H77" s="3">
        <v>38</v>
      </c>
      <c r="I77" s="3">
        <v>42</v>
      </c>
      <c r="J77" s="3">
        <v>43</v>
      </c>
      <c r="K77" s="3"/>
      <c r="L77" s="3"/>
      <c r="M77" s="3">
        <v>32.571428571428569</v>
      </c>
      <c r="T77" s="2">
        <v>33619</v>
      </c>
      <c r="U77" s="9">
        <v>4</v>
      </c>
      <c r="W77" s="2">
        <v>19411</v>
      </c>
      <c r="X77" s="9">
        <v>1</v>
      </c>
      <c r="Y77" s="9">
        <v>1</v>
      </c>
      <c r="Z77" s="9">
        <v>1</v>
      </c>
      <c r="AA77" s="9">
        <v>1</v>
      </c>
      <c r="AB77" s="9">
        <v>1</v>
      </c>
      <c r="AC77" s="9">
        <v>1</v>
      </c>
      <c r="AD77" s="9">
        <v>1</v>
      </c>
      <c r="AE77" s="9">
        <v>1</v>
      </c>
      <c r="AF77" s="9">
        <v>1</v>
      </c>
      <c r="AG77" s="9">
        <v>1</v>
      </c>
      <c r="AH77" s="9">
        <v>10</v>
      </c>
      <c r="AI77">
        <f t="shared" si="1"/>
        <v>1</v>
      </c>
    </row>
    <row r="78" spans="1:36" x14ac:dyDescent="0.25">
      <c r="A78" t="str">
        <f>VLOOKUP(B78,ticker_cik_sic_ind!$B$1:$C$2999,2,FALSE)</f>
        <v>NextEra Energy Inc</v>
      </c>
      <c r="B78" s="2">
        <v>753308</v>
      </c>
      <c r="C78" s="3">
        <v>28</v>
      </c>
      <c r="D78" s="3">
        <v>36</v>
      </c>
      <c r="E78" s="3">
        <v>40</v>
      </c>
      <c r="F78" s="3">
        <v>39</v>
      </c>
      <c r="G78" s="3">
        <v>36</v>
      </c>
      <c r="H78" s="3">
        <v>37</v>
      </c>
      <c r="I78" s="3">
        <v>38</v>
      </c>
      <c r="J78" s="3">
        <v>30</v>
      </c>
      <c r="K78" s="3">
        <v>29</v>
      </c>
      <c r="L78" s="3">
        <v>20</v>
      </c>
      <c r="M78" s="3">
        <v>33.299999999999997</v>
      </c>
      <c r="T78" s="2">
        <v>34088</v>
      </c>
      <c r="U78" s="9">
        <v>10</v>
      </c>
      <c r="W78" s="2">
        <v>19446</v>
      </c>
      <c r="X78" s="9"/>
      <c r="Y78" s="9"/>
      <c r="Z78" s="9"/>
      <c r="AA78" s="9">
        <v>1</v>
      </c>
      <c r="AB78" s="9">
        <v>1</v>
      </c>
      <c r="AC78" s="9">
        <v>1</v>
      </c>
      <c r="AD78" s="9">
        <v>1</v>
      </c>
      <c r="AE78" s="9">
        <v>1</v>
      </c>
      <c r="AF78" s="9">
        <v>1</v>
      </c>
      <c r="AG78" s="9">
        <v>1</v>
      </c>
      <c r="AH78" s="9">
        <v>7</v>
      </c>
      <c r="AI78">
        <f t="shared" si="1"/>
        <v>1</v>
      </c>
    </row>
    <row r="79" spans="1:36" x14ac:dyDescent="0.25">
      <c r="A79" t="str">
        <f>VLOOKUP(B79,ticker_cik_sic_ind!$B$1:$C$2999,2,FALSE)</f>
        <v>The Southern Company</v>
      </c>
      <c r="B79" s="2">
        <v>92122</v>
      </c>
      <c r="C79" s="3"/>
      <c r="D79" s="3"/>
      <c r="E79" s="3"/>
      <c r="F79" s="3"/>
      <c r="G79" s="3"/>
      <c r="H79" s="3"/>
      <c r="I79" s="3">
        <v>35</v>
      </c>
      <c r="J79" s="3">
        <v>32</v>
      </c>
      <c r="K79" s="3">
        <v>31</v>
      </c>
      <c r="L79" s="3">
        <v>37</v>
      </c>
      <c r="M79" s="3">
        <v>33.75</v>
      </c>
      <c r="T79" s="2">
        <v>34903</v>
      </c>
      <c r="U79" s="9">
        <v>9</v>
      </c>
      <c r="W79" s="2">
        <v>19584</v>
      </c>
      <c r="X79" s="9">
        <v>1</v>
      </c>
      <c r="Y79" s="9">
        <v>1</v>
      </c>
      <c r="Z79" s="9">
        <v>1</v>
      </c>
      <c r="AA79" s="9">
        <v>1</v>
      </c>
      <c r="AB79" s="9">
        <v>1</v>
      </c>
      <c r="AC79" s="9">
        <v>1</v>
      </c>
      <c r="AD79" s="9">
        <v>1</v>
      </c>
      <c r="AE79" s="9">
        <v>1</v>
      </c>
      <c r="AF79" s="9">
        <v>1</v>
      </c>
      <c r="AG79" s="9">
        <v>1</v>
      </c>
      <c r="AH79" s="9">
        <v>10</v>
      </c>
      <c r="AI79">
        <f t="shared" si="1"/>
        <v>1</v>
      </c>
    </row>
    <row r="80" spans="1:36" x14ac:dyDescent="0.25">
      <c r="A80" t="str">
        <f>VLOOKUP(B80,ticker_cik_sic_ind!$B$1:$C$2999,2,FALSE)</f>
        <v>Anthem Inc</v>
      </c>
      <c r="B80" s="2">
        <v>1156039</v>
      </c>
      <c r="C80" s="3">
        <v>23</v>
      </c>
      <c r="D80" s="3">
        <v>27</v>
      </c>
      <c r="E80" s="3">
        <v>34</v>
      </c>
      <c r="F80" s="3">
        <v>32</v>
      </c>
      <c r="G80" s="3">
        <v>33</v>
      </c>
      <c r="H80" s="3">
        <v>39</v>
      </c>
      <c r="I80" s="3">
        <v>40</v>
      </c>
      <c r="J80" s="3">
        <v>42</v>
      </c>
      <c r="K80" s="3">
        <v>38</v>
      </c>
      <c r="L80" s="3">
        <v>32</v>
      </c>
      <c r="M80" s="3">
        <v>34</v>
      </c>
      <c r="T80" s="2">
        <v>35527</v>
      </c>
      <c r="U80" s="9">
        <v>10</v>
      </c>
      <c r="W80" s="2">
        <v>19612</v>
      </c>
      <c r="X80" s="9"/>
      <c r="Y80" s="9"/>
      <c r="Z80" s="9"/>
      <c r="AA80" s="9"/>
      <c r="AB80" s="9"/>
      <c r="AC80" s="9"/>
      <c r="AD80" s="9"/>
      <c r="AE80" s="9"/>
      <c r="AF80" s="9"/>
      <c r="AG80" s="9">
        <v>1</v>
      </c>
      <c r="AH80" s="9">
        <v>1</v>
      </c>
      <c r="AI80">
        <f t="shared" si="1"/>
        <v>1</v>
      </c>
    </row>
    <row r="81" spans="1:36" x14ac:dyDescent="0.25">
      <c r="A81" t="str">
        <f>VLOOKUP(B81,ticker_cik_sic_ind!$B$1:$C$2999,2,FALSE)</f>
        <v>Northern Trust Corp</v>
      </c>
      <c r="B81" s="2">
        <v>73124</v>
      </c>
      <c r="C81" s="3">
        <v>27</v>
      </c>
      <c r="D81" s="3">
        <v>29</v>
      </c>
      <c r="E81" s="3">
        <v>32</v>
      </c>
      <c r="F81" s="3">
        <v>34</v>
      </c>
      <c r="G81" s="3">
        <v>34</v>
      </c>
      <c r="H81" s="3">
        <v>33</v>
      </c>
      <c r="I81" s="3">
        <v>36</v>
      </c>
      <c r="J81" s="3">
        <v>35</v>
      </c>
      <c r="K81" s="3">
        <v>38</v>
      </c>
      <c r="L81" s="3">
        <v>45</v>
      </c>
      <c r="M81" s="3">
        <v>34.299999999999997</v>
      </c>
      <c r="T81" s="2">
        <v>36104</v>
      </c>
      <c r="U81" s="9">
        <v>8</v>
      </c>
      <c r="W81" s="2">
        <v>19617</v>
      </c>
      <c r="X81" s="9">
        <v>1</v>
      </c>
      <c r="Y81" s="9">
        <v>1</v>
      </c>
      <c r="Z81" s="9">
        <v>1</v>
      </c>
      <c r="AA81" s="9">
        <v>1</v>
      </c>
      <c r="AB81" s="9">
        <v>1</v>
      </c>
      <c r="AC81" s="9">
        <v>1</v>
      </c>
      <c r="AD81" s="9">
        <v>1</v>
      </c>
      <c r="AE81" s="9">
        <v>1</v>
      </c>
      <c r="AF81" s="9">
        <v>1</v>
      </c>
      <c r="AG81" s="9">
        <v>1</v>
      </c>
      <c r="AH81" s="9">
        <v>10</v>
      </c>
      <c r="AI81">
        <f t="shared" si="1"/>
        <v>1</v>
      </c>
    </row>
    <row r="82" spans="1:36" x14ac:dyDescent="0.25">
      <c r="A82" t="str">
        <f>VLOOKUP(B82,ticker_cik_sic_ind!$B$1:$C$2999,2,FALSE)</f>
        <v>Kinder Morgan Inc</v>
      </c>
      <c r="B82" s="2">
        <v>1506307</v>
      </c>
      <c r="C82" s="3"/>
      <c r="D82" s="3">
        <v>79</v>
      </c>
      <c r="E82" s="3">
        <v>28</v>
      </c>
      <c r="F82" s="3">
        <v>27</v>
      </c>
      <c r="G82" s="3">
        <v>26</v>
      </c>
      <c r="H82" s="3">
        <v>24</v>
      </c>
      <c r="I82" s="3">
        <v>28</v>
      </c>
      <c r="J82" s="3">
        <v>29</v>
      </c>
      <c r="K82" s="3">
        <v>34</v>
      </c>
      <c r="L82" s="3">
        <v>41</v>
      </c>
      <c r="M82" s="3">
        <v>35.111111111111114</v>
      </c>
      <c r="T82" s="2">
        <v>36270</v>
      </c>
      <c r="U82" s="9">
        <v>10</v>
      </c>
      <c r="W82" s="2">
        <v>19745</v>
      </c>
      <c r="X82" s="9"/>
      <c r="Y82" s="9"/>
      <c r="Z82" s="9"/>
      <c r="AA82" s="9"/>
      <c r="AB82" s="9"/>
      <c r="AC82" s="9"/>
      <c r="AD82" s="9"/>
      <c r="AE82" s="9"/>
      <c r="AF82" s="9"/>
      <c r="AG82" s="9">
        <v>1</v>
      </c>
      <c r="AH82" s="9">
        <v>1</v>
      </c>
      <c r="AI82">
        <f t="shared" si="1"/>
        <v>1</v>
      </c>
    </row>
    <row r="83" spans="1:36" x14ac:dyDescent="0.25">
      <c r="A83" t="str">
        <f>VLOOKUP(B83,ticker_cik_sic_ind!$B$1:$C$2999,2,FALSE)</f>
        <v>Discover Financial Services</v>
      </c>
      <c r="B83" s="2">
        <v>1393612</v>
      </c>
      <c r="C83" s="3">
        <v>33</v>
      </c>
      <c r="D83" s="3">
        <v>32</v>
      </c>
      <c r="E83" s="3">
        <v>33</v>
      </c>
      <c r="F83" s="3">
        <v>32</v>
      </c>
      <c r="G83" s="3">
        <v>32</v>
      </c>
      <c r="H83" s="3">
        <v>34</v>
      </c>
      <c r="I83" s="3">
        <v>34</v>
      </c>
      <c r="J83" s="3">
        <v>37</v>
      </c>
      <c r="K83" s="3">
        <v>40</v>
      </c>
      <c r="L83" s="3">
        <v>46</v>
      </c>
      <c r="M83" s="3">
        <v>35.299999999999997</v>
      </c>
      <c r="T83" s="2">
        <v>37785</v>
      </c>
      <c r="U83" s="9">
        <v>10</v>
      </c>
      <c r="W83" s="2">
        <v>20212</v>
      </c>
      <c r="X83" s="9"/>
      <c r="Y83" s="9">
        <v>1</v>
      </c>
      <c r="Z83" s="9">
        <v>1</v>
      </c>
      <c r="AA83" s="9">
        <v>1</v>
      </c>
      <c r="AB83" s="9">
        <v>1</v>
      </c>
      <c r="AC83" s="9">
        <v>1</v>
      </c>
      <c r="AD83" s="9">
        <v>1</v>
      </c>
      <c r="AE83" s="9">
        <v>1</v>
      </c>
      <c r="AF83" s="9">
        <v>1</v>
      </c>
      <c r="AG83" s="9">
        <v>1</v>
      </c>
      <c r="AH83" s="9">
        <v>9</v>
      </c>
      <c r="AI83">
        <f t="shared" si="1"/>
        <v>1</v>
      </c>
    </row>
    <row r="84" spans="1:36" x14ac:dyDescent="0.25">
      <c r="A84" t="str">
        <f>VLOOKUP(B84,ticker_cik_sic_ind!$B$1:$C$2999,2,FALSE)</f>
        <v>IntercontinentalExchange Inc</v>
      </c>
      <c r="B84" s="2">
        <v>1571949</v>
      </c>
      <c r="C84" s="3"/>
      <c r="D84" s="3"/>
      <c r="E84" s="3"/>
      <c r="F84" s="3"/>
      <c r="G84" s="3"/>
      <c r="H84" s="3">
        <v>37</v>
      </c>
      <c r="I84" s="3">
        <v>32</v>
      </c>
      <c r="J84" s="3">
        <v>34</v>
      </c>
      <c r="K84" s="3">
        <v>35</v>
      </c>
      <c r="L84" s="3">
        <v>39</v>
      </c>
      <c r="M84" s="3">
        <v>35.4</v>
      </c>
      <c r="T84" s="2">
        <v>37996</v>
      </c>
      <c r="U84" s="9">
        <v>10</v>
      </c>
      <c r="W84" s="2">
        <v>20286</v>
      </c>
      <c r="X84" s="9">
        <v>1</v>
      </c>
      <c r="Y84" s="9">
        <v>1</v>
      </c>
      <c r="Z84" s="9">
        <v>1</v>
      </c>
      <c r="AA84" s="9">
        <v>1</v>
      </c>
      <c r="AB84" s="9">
        <v>1</v>
      </c>
      <c r="AC84" s="9">
        <v>1</v>
      </c>
      <c r="AD84" s="9">
        <v>1</v>
      </c>
      <c r="AE84" s="9">
        <v>1</v>
      </c>
      <c r="AF84" s="9">
        <v>1</v>
      </c>
      <c r="AG84" s="9">
        <v>1</v>
      </c>
      <c r="AH84" s="9">
        <v>10</v>
      </c>
      <c r="AI84">
        <f t="shared" si="1"/>
        <v>1</v>
      </c>
    </row>
    <row r="85" spans="1:36" x14ac:dyDescent="0.25">
      <c r="A85" t="str">
        <f>VLOOKUP(B85,ticker_cik_sic_ind!$B$1:$C$2999,2,FALSE)</f>
        <v>Energy Transfer Operating, L.P.</v>
      </c>
      <c r="B85" s="2">
        <v>1161154</v>
      </c>
      <c r="C85" s="3"/>
      <c r="D85" s="3"/>
      <c r="E85" s="3"/>
      <c r="F85" s="3"/>
      <c r="G85" s="3"/>
      <c r="H85" s="3"/>
      <c r="I85" s="3"/>
      <c r="J85" s="3"/>
      <c r="K85" s="3"/>
      <c r="L85" s="3">
        <v>36</v>
      </c>
      <c r="M85" s="3">
        <v>36</v>
      </c>
      <c r="T85" s="2">
        <v>38074</v>
      </c>
      <c r="U85" s="9">
        <v>1</v>
      </c>
      <c r="W85" s="2">
        <v>20520</v>
      </c>
      <c r="X85" s="9"/>
      <c r="Y85" s="9"/>
      <c r="Z85" s="9"/>
      <c r="AA85" s="9"/>
      <c r="AB85" s="9"/>
      <c r="AC85" s="9"/>
      <c r="AD85" s="9"/>
      <c r="AE85" s="9"/>
      <c r="AF85" s="9"/>
      <c r="AG85" s="9">
        <v>1</v>
      </c>
      <c r="AH85" s="9">
        <v>1</v>
      </c>
      <c r="AI85">
        <f t="shared" si="1"/>
        <v>1</v>
      </c>
    </row>
    <row r="86" spans="1:36" x14ac:dyDescent="0.25">
      <c r="A86" t="str">
        <f>VLOOKUP(B86,ticker_cik_sic_ind!$B$1:$C$2999,2,FALSE)</f>
        <v>Mondelez International Inc</v>
      </c>
      <c r="B86" s="2">
        <v>1103982</v>
      </c>
      <c r="C86" s="3"/>
      <c r="D86" s="3"/>
      <c r="E86" s="3">
        <v>17</v>
      </c>
      <c r="F86" s="3">
        <v>26</v>
      </c>
      <c r="G86" s="3">
        <v>26</v>
      </c>
      <c r="H86" s="3">
        <v>33</v>
      </c>
      <c r="I86" s="3">
        <v>40</v>
      </c>
      <c r="J86" s="3">
        <v>45</v>
      </c>
      <c r="K86" s="3">
        <v>47</v>
      </c>
      <c r="L86" s="3">
        <v>55</v>
      </c>
      <c r="M86" s="3">
        <v>36.125</v>
      </c>
      <c r="T86" s="2">
        <v>39263</v>
      </c>
      <c r="U86" s="9">
        <v>4</v>
      </c>
      <c r="W86" s="2">
        <v>20629</v>
      </c>
      <c r="X86" s="9"/>
      <c r="Y86" s="9">
        <v>3</v>
      </c>
      <c r="Z86" s="9">
        <v>1</v>
      </c>
      <c r="AA86" s="9">
        <v>1</v>
      </c>
      <c r="AB86" s="9">
        <v>1</v>
      </c>
      <c r="AC86" s="9">
        <v>1</v>
      </c>
      <c r="AD86" s="9">
        <v>1</v>
      </c>
      <c r="AE86" s="9">
        <v>1</v>
      </c>
      <c r="AF86" s="9">
        <v>1</v>
      </c>
      <c r="AG86" s="9"/>
      <c r="AH86" s="9">
        <v>10</v>
      </c>
      <c r="AI86">
        <f t="shared" si="1"/>
        <v>3</v>
      </c>
      <c r="AJ86" t="str">
        <f>VLOOKUP(W86,ticker_cik_sic_ind!$B$1:$O$2872,14,FALSE)</f>
        <v>CSS</v>
      </c>
    </row>
    <row r="87" spans="1:36" x14ac:dyDescent="0.25">
      <c r="A87" t="str">
        <f>VLOOKUP(B87,ticker_cik_sic_ind!$B$1:$C$2999,2,FALSE)</f>
        <v>Synchrony Financial</v>
      </c>
      <c r="B87" s="2">
        <v>1601712</v>
      </c>
      <c r="C87" s="3"/>
      <c r="D87" s="3"/>
      <c r="E87" s="3"/>
      <c r="F87" s="3"/>
      <c r="G87" s="3">
        <v>41</v>
      </c>
      <c r="H87" s="3">
        <v>36</v>
      </c>
      <c r="I87" s="3">
        <v>33</v>
      </c>
      <c r="J87" s="3">
        <v>36</v>
      </c>
      <c r="K87" s="3">
        <v>37</v>
      </c>
      <c r="L87" s="3">
        <v>43</v>
      </c>
      <c r="M87" s="3">
        <v>37.666666666666664</v>
      </c>
      <c r="T87" s="2">
        <v>39911</v>
      </c>
      <c r="U87" s="9">
        <v>9</v>
      </c>
      <c r="W87" s="2">
        <v>20740</v>
      </c>
      <c r="X87" s="9"/>
      <c r="Y87" s="9"/>
      <c r="Z87" s="9"/>
      <c r="AA87" s="9"/>
      <c r="AB87" s="9"/>
      <c r="AC87" s="9">
        <v>1</v>
      </c>
      <c r="AD87" s="9">
        <v>1</v>
      </c>
      <c r="AE87" s="9"/>
      <c r="AF87" s="9"/>
      <c r="AG87" s="9"/>
      <c r="AH87" s="9">
        <v>2</v>
      </c>
      <c r="AI87">
        <f t="shared" si="1"/>
        <v>1</v>
      </c>
    </row>
    <row r="88" spans="1:36" x14ac:dyDescent="0.25">
      <c r="A88" t="str">
        <f>VLOOKUP(B88,ticker_cik_sic_ind!$B$1:$C$2999,2,FALSE)</f>
        <v>FEDERAL NATIONAL MORTGAGE ASSOCIATION FANNIE MAE</v>
      </c>
      <c r="B88" s="2">
        <v>310522</v>
      </c>
      <c r="C88" s="3"/>
      <c r="D88" s="3"/>
      <c r="E88" s="3"/>
      <c r="F88" s="3"/>
      <c r="G88" s="3"/>
      <c r="H88" s="3"/>
      <c r="I88" s="3"/>
      <c r="J88" s="3"/>
      <c r="K88" s="3"/>
      <c r="L88" s="3">
        <v>38</v>
      </c>
      <c r="M88" s="3">
        <v>38</v>
      </c>
      <c r="T88" s="2">
        <v>40533</v>
      </c>
      <c r="U88" s="9">
        <v>10</v>
      </c>
      <c r="W88" s="2">
        <v>21076</v>
      </c>
      <c r="X88" s="9">
        <v>1</v>
      </c>
      <c r="Y88" s="9">
        <v>1</v>
      </c>
      <c r="Z88" s="9">
        <v>1</v>
      </c>
      <c r="AA88" s="9">
        <v>1</v>
      </c>
      <c r="AB88" s="9">
        <v>1</v>
      </c>
      <c r="AC88" s="9">
        <v>1</v>
      </c>
      <c r="AD88" s="9">
        <v>1</v>
      </c>
      <c r="AE88" s="9">
        <v>1</v>
      </c>
      <c r="AF88" s="9">
        <v>1</v>
      </c>
      <c r="AG88" s="9">
        <v>1</v>
      </c>
      <c r="AH88" s="9">
        <v>10</v>
      </c>
      <c r="AI88">
        <f t="shared" si="1"/>
        <v>1</v>
      </c>
    </row>
    <row r="89" spans="1:36" x14ac:dyDescent="0.25">
      <c r="A89" t="str">
        <f>VLOOKUP(B89,ticker_cik_sic_ind!$B$1:$C$2999,2,FALSE)</f>
        <v>Comerica Inc</v>
      </c>
      <c r="B89" s="2">
        <v>28412</v>
      </c>
      <c r="C89" s="3">
        <v>31.75</v>
      </c>
      <c r="D89" s="3">
        <v>34</v>
      </c>
      <c r="E89" s="3">
        <v>35</v>
      </c>
      <c r="F89" s="3">
        <v>37</v>
      </c>
      <c r="G89" s="3">
        <v>38</v>
      </c>
      <c r="H89" s="3">
        <v>40</v>
      </c>
      <c r="I89" s="3">
        <v>41</v>
      </c>
      <c r="J89" s="3">
        <v>42</v>
      </c>
      <c r="K89" s="3">
        <v>44</v>
      </c>
      <c r="L89" s="3">
        <v>56</v>
      </c>
      <c r="M89" s="3">
        <v>38</v>
      </c>
      <c r="T89" s="2">
        <v>40545</v>
      </c>
      <c r="U89" s="9">
        <v>2</v>
      </c>
      <c r="W89" s="2">
        <v>21175</v>
      </c>
      <c r="X89" s="9"/>
      <c r="Y89" s="9"/>
      <c r="Z89" s="9"/>
      <c r="AA89" s="9">
        <v>1</v>
      </c>
      <c r="AB89" s="9">
        <v>1</v>
      </c>
      <c r="AC89" s="9">
        <v>1</v>
      </c>
      <c r="AD89" s="9">
        <v>1</v>
      </c>
      <c r="AE89" s="9">
        <v>1</v>
      </c>
      <c r="AF89" s="9">
        <v>1</v>
      </c>
      <c r="AG89" s="9">
        <v>1</v>
      </c>
      <c r="AH89" s="9">
        <v>7</v>
      </c>
      <c r="AI89">
        <f t="shared" si="1"/>
        <v>1</v>
      </c>
    </row>
    <row r="90" spans="1:36" x14ac:dyDescent="0.25">
      <c r="A90" t="str">
        <f>VLOOKUP(B90,ticker_cik_sic_ind!$B$1:$C$2999,2,FALSE)</f>
        <v>Unum Group</v>
      </c>
      <c r="B90" s="2">
        <v>5513</v>
      </c>
      <c r="C90" s="3">
        <v>28</v>
      </c>
      <c r="D90" s="3">
        <v>31</v>
      </c>
      <c r="E90" s="3">
        <v>34</v>
      </c>
      <c r="F90" s="3">
        <v>35</v>
      </c>
      <c r="G90" s="3">
        <v>36</v>
      </c>
      <c r="H90" s="3">
        <v>39</v>
      </c>
      <c r="I90" s="3">
        <v>40</v>
      </c>
      <c r="J90" s="3">
        <v>42</v>
      </c>
      <c r="K90" s="3">
        <v>46</v>
      </c>
      <c r="L90" s="3">
        <v>54</v>
      </c>
      <c r="M90" s="3">
        <v>38.5</v>
      </c>
      <c r="T90" s="2">
        <v>40704</v>
      </c>
      <c r="U90" s="9">
        <v>14</v>
      </c>
      <c r="W90" s="2">
        <v>21344</v>
      </c>
      <c r="X90" s="9">
        <v>1</v>
      </c>
      <c r="Y90" s="9">
        <v>1</v>
      </c>
      <c r="Z90" s="9">
        <v>1</v>
      </c>
      <c r="AA90" s="9">
        <v>1</v>
      </c>
      <c r="AB90" s="9">
        <v>1</v>
      </c>
      <c r="AC90" s="9">
        <v>1</v>
      </c>
      <c r="AD90" s="9">
        <v>1</v>
      </c>
      <c r="AE90" s="9">
        <v>1</v>
      </c>
      <c r="AF90" s="9">
        <v>1</v>
      </c>
      <c r="AG90" s="9">
        <v>1</v>
      </c>
      <c r="AH90" s="9">
        <v>10</v>
      </c>
      <c r="AI90">
        <f t="shared" si="1"/>
        <v>1</v>
      </c>
    </row>
    <row r="91" spans="1:36" x14ac:dyDescent="0.25">
      <c r="A91" t="str">
        <f>VLOOKUP(B91,ticker_cik_sic_ind!$B$1:$C$2999,2,FALSE)</f>
        <v>CNA Financial Corp</v>
      </c>
      <c r="B91" s="2">
        <v>21175</v>
      </c>
      <c r="C91" s="3"/>
      <c r="D91" s="3"/>
      <c r="E91" s="3"/>
      <c r="F91" s="3">
        <v>33</v>
      </c>
      <c r="G91" s="3">
        <v>35</v>
      </c>
      <c r="H91" s="3">
        <v>38</v>
      </c>
      <c r="I91" s="3">
        <v>38</v>
      </c>
      <c r="J91" s="3">
        <v>40</v>
      </c>
      <c r="K91" s="3">
        <v>44</v>
      </c>
      <c r="L91" s="3">
        <v>51</v>
      </c>
      <c r="M91" s="3">
        <v>39.857142857142854</v>
      </c>
      <c r="T91" s="2">
        <v>40729</v>
      </c>
      <c r="U91" s="9">
        <v>1</v>
      </c>
      <c r="W91" s="2">
        <v>21510</v>
      </c>
      <c r="X91" s="9"/>
      <c r="Y91" s="9">
        <v>1</v>
      </c>
      <c r="Z91" s="9">
        <v>1</v>
      </c>
      <c r="AA91" s="9">
        <v>1</v>
      </c>
      <c r="AB91" s="9">
        <v>1</v>
      </c>
      <c r="AC91" s="9">
        <v>1</v>
      </c>
      <c r="AD91" s="9">
        <v>1</v>
      </c>
      <c r="AE91" s="9">
        <v>1</v>
      </c>
      <c r="AF91" s="9">
        <v>1</v>
      </c>
      <c r="AG91" s="9">
        <v>1</v>
      </c>
      <c r="AH91" s="9">
        <v>9</v>
      </c>
      <c r="AI91">
        <f t="shared" si="1"/>
        <v>1</v>
      </c>
    </row>
    <row r="92" spans="1:36" x14ac:dyDescent="0.25">
      <c r="A92" t="str">
        <f>VLOOKUP(B92,ticker_cik_sic_ind!$B$1:$C$2999,2,FALSE)</f>
        <v>Sprint Corp</v>
      </c>
      <c r="B92" s="2">
        <v>101830</v>
      </c>
      <c r="C92" s="3"/>
      <c r="D92" s="3"/>
      <c r="E92" s="3"/>
      <c r="F92" s="3"/>
      <c r="G92" s="3"/>
      <c r="H92" s="3">
        <v>34</v>
      </c>
      <c r="I92" s="3">
        <v>43</v>
      </c>
      <c r="J92" s="3">
        <v>45</v>
      </c>
      <c r="K92" s="3">
        <v>36</v>
      </c>
      <c r="L92" s="3">
        <v>48</v>
      </c>
      <c r="M92" s="3">
        <v>40</v>
      </c>
      <c r="T92" s="2">
        <v>40987</v>
      </c>
      <c r="U92" s="9">
        <v>10</v>
      </c>
      <c r="W92" s="2">
        <v>21665</v>
      </c>
      <c r="X92" s="9">
        <v>1</v>
      </c>
      <c r="Y92" s="9">
        <v>1</v>
      </c>
      <c r="Z92" s="9">
        <v>1</v>
      </c>
      <c r="AA92" s="9">
        <v>1</v>
      </c>
      <c r="AB92" s="9">
        <v>1</v>
      </c>
      <c r="AC92" s="9">
        <v>1</v>
      </c>
      <c r="AD92" s="9">
        <v>1</v>
      </c>
      <c r="AE92" s="9">
        <v>1</v>
      </c>
      <c r="AF92" s="9">
        <v>1</v>
      </c>
      <c r="AG92" s="9">
        <v>1</v>
      </c>
      <c r="AH92" s="9">
        <v>10</v>
      </c>
      <c r="AI92">
        <f t="shared" si="1"/>
        <v>1</v>
      </c>
    </row>
    <row r="93" spans="1:36" x14ac:dyDescent="0.25">
      <c r="A93" t="str">
        <f>VLOOKUP(B93,ticker_cik_sic_ind!$B$1:$C$2999,2,FALSE)</f>
        <v>Energy Transfer LP</v>
      </c>
      <c r="B93" s="2">
        <v>1276187</v>
      </c>
      <c r="C93" s="3"/>
      <c r="D93" s="3"/>
      <c r="E93" s="3"/>
      <c r="F93" s="3"/>
      <c r="G93" s="3"/>
      <c r="H93" s="3"/>
      <c r="I93" s="3"/>
      <c r="J93" s="3"/>
      <c r="K93" s="3"/>
      <c r="L93" s="3">
        <v>40</v>
      </c>
      <c r="M93" s="3">
        <v>40</v>
      </c>
      <c r="T93" s="2">
        <v>42582</v>
      </c>
      <c r="U93" s="9">
        <v>10</v>
      </c>
      <c r="W93" s="2">
        <v>22356</v>
      </c>
      <c r="X93" s="9">
        <v>1</v>
      </c>
      <c r="Y93" s="9">
        <v>1</v>
      </c>
      <c r="Z93" s="9">
        <v>1</v>
      </c>
      <c r="AA93" s="9">
        <v>1</v>
      </c>
      <c r="AB93" s="9">
        <v>1</v>
      </c>
      <c r="AC93" s="9">
        <v>1</v>
      </c>
      <c r="AD93" s="9">
        <v>1</v>
      </c>
      <c r="AE93" s="9">
        <v>1</v>
      </c>
      <c r="AF93" s="9">
        <v>1</v>
      </c>
      <c r="AG93" s="9">
        <v>1</v>
      </c>
      <c r="AH93" s="9">
        <v>10</v>
      </c>
      <c r="AI93">
        <f t="shared" si="1"/>
        <v>1</v>
      </c>
    </row>
    <row r="94" spans="1:36" x14ac:dyDescent="0.25">
      <c r="A94" t="str">
        <f>VLOOKUP(B94,ticker_cik_sic_ind!$B$1:$C$2999,2,FALSE)</f>
        <v>Athene Holding Ltd</v>
      </c>
      <c r="B94" s="2">
        <v>1527469</v>
      </c>
      <c r="C94" s="3"/>
      <c r="D94" s="3"/>
      <c r="E94" s="3"/>
      <c r="F94" s="3"/>
      <c r="G94" s="3"/>
      <c r="H94" s="3"/>
      <c r="I94" s="3"/>
      <c r="J94" s="3"/>
      <c r="K94" s="3"/>
      <c r="L94" s="3">
        <v>40</v>
      </c>
      <c r="M94" s="3">
        <v>40</v>
      </c>
      <c r="T94" s="2">
        <v>45012</v>
      </c>
      <c r="U94" s="9">
        <v>10</v>
      </c>
      <c r="W94" s="2">
        <v>22701</v>
      </c>
      <c r="X94" s="9"/>
      <c r="Y94" s="9"/>
      <c r="Z94" s="9"/>
      <c r="AA94" s="9"/>
      <c r="AB94" s="9"/>
      <c r="AC94" s="9">
        <v>1</v>
      </c>
      <c r="AD94" s="9">
        <v>1</v>
      </c>
      <c r="AE94" s="9"/>
      <c r="AF94" s="9"/>
      <c r="AG94" s="9"/>
      <c r="AH94" s="9">
        <v>2</v>
      </c>
      <c r="AI94">
        <f t="shared" si="1"/>
        <v>1</v>
      </c>
    </row>
    <row r="95" spans="1:36" x14ac:dyDescent="0.25">
      <c r="A95" t="str">
        <f>VLOOKUP(B95,ticker_cik_sic_ind!$B$1:$C$2999,2,FALSE)</f>
        <v>Huntington Bancshares Inc</v>
      </c>
      <c r="B95" s="2">
        <v>49196</v>
      </c>
      <c r="C95" s="3">
        <v>37</v>
      </c>
      <c r="D95" s="3">
        <v>36</v>
      </c>
      <c r="E95" s="3">
        <v>39</v>
      </c>
      <c r="F95" s="3">
        <v>39</v>
      </c>
      <c r="G95" s="3">
        <v>42</v>
      </c>
      <c r="H95" s="3">
        <v>46</v>
      </c>
      <c r="I95" s="3">
        <v>43</v>
      </c>
      <c r="J95" s="3">
        <v>37</v>
      </c>
      <c r="K95" s="3">
        <v>38</v>
      </c>
      <c r="L95" s="3">
        <v>48</v>
      </c>
      <c r="M95" s="3">
        <v>40.083333333333336</v>
      </c>
      <c r="T95" s="2">
        <v>46080</v>
      </c>
      <c r="U95" s="9">
        <v>6</v>
      </c>
      <c r="W95" s="2">
        <v>23082</v>
      </c>
      <c r="X95" s="9"/>
      <c r="Y95" s="9"/>
      <c r="Z95" s="9"/>
      <c r="AA95" s="9"/>
      <c r="AB95" s="9"/>
      <c r="AC95" s="9">
        <v>1</v>
      </c>
      <c r="AD95" s="9">
        <v>1</v>
      </c>
      <c r="AE95" s="9"/>
      <c r="AF95" s="9"/>
      <c r="AG95" s="9"/>
      <c r="AH95" s="9">
        <v>2</v>
      </c>
      <c r="AI95">
        <f t="shared" si="1"/>
        <v>1</v>
      </c>
    </row>
    <row r="96" spans="1:36" x14ac:dyDescent="0.25">
      <c r="A96" t="str">
        <f>VLOOKUP(B96,ticker_cik_sic_ind!$B$1:$C$2999,2,FALSE)</f>
        <v>KKR Company LP</v>
      </c>
      <c r="B96" s="2">
        <v>1404912</v>
      </c>
      <c r="C96" s="3"/>
      <c r="D96" s="3"/>
      <c r="E96" s="3"/>
      <c r="F96" s="3"/>
      <c r="G96" s="3"/>
      <c r="H96" s="3"/>
      <c r="I96" s="3"/>
      <c r="J96" s="3"/>
      <c r="K96" s="3"/>
      <c r="L96" s="3">
        <v>41</v>
      </c>
      <c r="M96" s="3">
        <v>41</v>
      </c>
      <c r="T96" s="2">
        <v>46765</v>
      </c>
      <c r="U96" s="9">
        <v>8</v>
      </c>
      <c r="W96" s="2">
        <v>23197</v>
      </c>
      <c r="X96" s="9"/>
      <c r="Y96" s="9">
        <v>1</v>
      </c>
      <c r="Z96" s="9">
        <v>1</v>
      </c>
      <c r="AA96" s="9"/>
      <c r="AB96" s="9"/>
      <c r="AC96" s="9">
        <v>1</v>
      </c>
      <c r="AD96" s="9"/>
      <c r="AE96" s="9">
        <v>1</v>
      </c>
      <c r="AF96" s="9">
        <v>1</v>
      </c>
      <c r="AG96" s="9"/>
      <c r="AH96" s="9">
        <v>5</v>
      </c>
      <c r="AI96">
        <f t="shared" si="1"/>
        <v>1</v>
      </c>
    </row>
    <row r="97" spans="1:36" x14ac:dyDescent="0.25">
      <c r="A97" t="str">
        <f>VLOOKUP(B97,ticker_cik_sic_ind!$B$1:$C$2999,2,FALSE)</f>
        <v>DuPont de Nemours, Inc.</v>
      </c>
      <c r="B97" s="2">
        <v>1666700</v>
      </c>
      <c r="C97" s="3"/>
      <c r="D97" s="3"/>
      <c r="E97" s="3"/>
      <c r="F97" s="3"/>
      <c r="G97" s="3"/>
      <c r="H97" s="3"/>
      <c r="I97" s="3"/>
      <c r="J97" s="3"/>
      <c r="K97" s="3"/>
      <c r="L97" s="3">
        <v>42</v>
      </c>
      <c r="M97" s="3">
        <v>42</v>
      </c>
      <c r="T97" s="2">
        <v>47111</v>
      </c>
      <c r="U97" s="9">
        <v>5</v>
      </c>
      <c r="W97" s="2">
        <v>23217</v>
      </c>
      <c r="X97" s="9"/>
      <c r="Y97" s="9"/>
      <c r="Z97" s="9"/>
      <c r="AA97" s="9"/>
      <c r="AB97" s="9">
        <v>1</v>
      </c>
      <c r="AC97" s="9">
        <v>1</v>
      </c>
      <c r="AD97" s="9">
        <v>1</v>
      </c>
      <c r="AE97" s="9">
        <v>1</v>
      </c>
      <c r="AF97" s="9">
        <v>1</v>
      </c>
      <c r="AG97" s="9">
        <v>1</v>
      </c>
      <c r="AH97" s="9">
        <v>6</v>
      </c>
      <c r="AI97">
        <f t="shared" si="1"/>
        <v>1</v>
      </c>
    </row>
    <row r="98" spans="1:36" x14ac:dyDescent="0.25">
      <c r="A98" t="str">
        <f>VLOOKUP(B98,ticker_cik_sic_ind!$B$1:$C$2999,2,FALSE)</f>
        <v>ING US Inc</v>
      </c>
      <c r="B98" s="2">
        <v>1535929</v>
      </c>
      <c r="C98" s="3"/>
      <c r="D98" s="3"/>
      <c r="E98" s="3"/>
      <c r="F98" s="3"/>
      <c r="G98" s="3"/>
      <c r="H98" s="3"/>
      <c r="I98" s="3"/>
      <c r="J98" s="3"/>
      <c r="K98" s="3"/>
      <c r="L98" s="3">
        <v>43</v>
      </c>
      <c r="M98" s="3">
        <v>43</v>
      </c>
      <c r="T98" s="2">
        <v>47217</v>
      </c>
      <c r="U98" s="9">
        <v>1</v>
      </c>
      <c r="W98" s="2">
        <v>24104</v>
      </c>
      <c r="X98" s="9"/>
      <c r="Y98" s="9"/>
      <c r="Z98" s="9"/>
      <c r="AA98" s="9"/>
      <c r="AB98" s="9">
        <v>1</v>
      </c>
      <c r="AC98" s="9">
        <v>1</v>
      </c>
      <c r="AD98" s="9">
        <v>1</v>
      </c>
      <c r="AE98" s="9">
        <v>1</v>
      </c>
      <c r="AF98" s="9"/>
      <c r="AG98" s="9"/>
      <c r="AH98" s="9">
        <v>4</v>
      </c>
      <c r="AI98">
        <f t="shared" si="1"/>
        <v>1</v>
      </c>
    </row>
    <row r="99" spans="1:36" x14ac:dyDescent="0.25">
      <c r="A99" t="str">
        <f>VLOOKUP(B99,ticker_cik_sic_ind!$B$1:$C$2999,2,FALSE)</f>
        <v>Amgen Inc</v>
      </c>
      <c r="B99" s="2">
        <v>318154</v>
      </c>
      <c r="C99" s="3">
        <v>26</v>
      </c>
      <c r="D99" s="3">
        <v>30</v>
      </c>
      <c r="E99" s="3">
        <v>39</v>
      </c>
      <c r="F99" s="3">
        <v>38</v>
      </c>
      <c r="G99" s="3">
        <v>30</v>
      </c>
      <c r="H99" s="3">
        <v>31</v>
      </c>
      <c r="I99" s="3">
        <v>35</v>
      </c>
      <c r="J99" s="3">
        <v>33</v>
      </c>
      <c r="K99" s="3">
        <v>69</v>
      </c>
      <c r="L99" s="3">
        <v>102</v>
      </c>
      <c r="M99" s="3">
        <v>43.3</v>
      </c>
      <c r="T99" s="2">
        <v>47518</v>
      </c>
      <c r="U99" s="9">
        <v>1</v>
      </c>
      <c r="W99" s="2">
        <v>24491</v>
      </c>
      <c r="X99" s="9"/>
      <c r="Y99" s="9"/>
      <c r="Z99" s="9"/>
      <c r="AA99" s="9"/>
      <c r="AB99" s="9"/>
      <c r="AC99" s="9"/>
      <c r="AD99" s="9"/>
      <c r="AE99" s="9"/>
      <c r="AF99" s="9"/>
      <c r="AG99" s="9">
        <v>1</v>
      </c>
      <c r="AH99" s="9">
        <v>1</v>
      </c>
      <c r="AI99">
        <f t="shared" si="1"/>
        <v>1</v>
      </c>
    </row>
    <row r="100" spans="1:36" x14ac:dyDescent="0.25">
      <c r="A100" t="str">
        <f>VLOOKUP(B100,ticker_cik_sic_ind!$B$1:$C$2999,2,FALSE)</f>
        <v>Occidental Petroleum Corp</v>
      </c>
      <c r="B100" s="2">
        <v>797468</v>
      </c>
      <c r="C100" s="3">
        <v>23</v>
      </c>
      <c r="D100" s="3">
        <v>23</v>
      </c>
      <c r="E100" s="3">
        <v>21</v>
      </c>
      <c r="F100" s="3">
        <v>21</v>
      </c>
      <c r="G100" s="3">
        <v>22</v>
      </c>
      <c r="H100" s="3">
        <v>36</v>
      </c>
      <c r="I100" s="3">
        <v>62</v>
      </c>
      <c r="J100" s="3">
        <v>67</v>
      </c>
      <c r="K100" s="3">
        <v>77</v>
      </c>
      <c r="L100" s="3">
        <v>84</v>
      </c>
      <c r="M100" s="3">
        <v>43.6</v>
      </c>
      <c r="T100" s="2">
        <v>48039</v>
      </c>
      <c r="U100" s="9">
        <v>6</v>
      </c>
      <c r="W100" s="2">
        <v>24545</v>
      </c>
      <c r="X100" s="9">
        <v>1</v>
      </c>
      <c r="Y100" s="9">
        <v>1</v>
      </c>
      <c r="Z100" s="9">
        <v>1</v>
      </c>
      <c r="AA100" s="9">
        <v>1</v>
      </c>
      <c r="AB100" s="9">
        <v>1</v>
      </c>
      <c r="AC100" s="9">
        <v>1</v>
      </c>
      <c r="AD100" s="9">
        <v>1</v>
      </c>
      <c r="AE100" s="9">
        <v>1</v>
      </c>
      <c r="AF100" s="9">
        <v>1</v>
      </c>
      <c r="AG100" s="9">
        <v>1</v>
      </c>
      <c r="AH100" s="9">
        <v>10</v>
      </c>
      <c r="AI100">
        <f t="shared" si="1"/>
        <v>1</v>
      </c>
    </row>
    <row r="101" spans="1:36" x14ac:dyDescent="0.25">
      <c r="A101" t="str">
        <f>VLOOKUP(B101,ticker_cik_sic_ind!$B$1:$C$2999,2,FALSE)</f>
        <v>CIT Group Inc</v>
      </c>
      <c r="B101" s="2">
        <v>1171825</v>
      </c>
      <c r="C101" s="3">
        <v>32</v>
      </c>
      <c r="D101" s="3">
        <v>33</v>
      </c>
      <c r="E101" s="3">
        <v>36</v>
      </c>
      <c r="F101" s="3">
        <v>37</v>
      </c>
      <c r="G101" s="3">
        <v>39</v>
      </c>
      <c r="H101" s="3">
        <v>42</v>
      </c>
      <c r="I101" s="3">
        <v>38</v>
      </c>
      <c r="J101" s="3">
        <v>51</v>
      </c>
      <c r="K101" s="3">
        <v>59</v>
      </c>
      <c r="L101" s="3">
        <v>72</v>
      </c>
      <c r="M101" s="3">
        <v>43.9</v>
      </c>
      <c r="T101" s="2">
        <v>48465</v>
      </c>
      <c r="U101" s="9">
        <v>10</v>
      </c>
      <c r="W101" s="2">
        <v>24741</v>
      </c>
      <c r="X101" s="9">
        <v>1</v>
      </c>
      <c r="Y101" s="9">
        <v>1</v>
      </c>
      <c r="Z101" s="9">
        <v>1</v>
      </c>
      <c r="AA101" s="9">
        <v>1</v>
      </c>
      <c r="AB101" s="9">
        <v>1</v>
      </c>
      <c r="AC101" s="9">
        <v>1</v>
      </c>
      <c r="AD101" s="9">
        <v>1</v>
      </c>
      <c r="AE101" s="9">
        <v>1</v>
      </c>
      <c r="AF101" s="9">
        <v>1</v>
      </c>
      <c r="AG101" s="9">
        <v>1</v>
      </c>
      <c r="AH101" s="9">
        <v>10</v>
      </c>
      <c r="AI101">
        <f t="shared" si="1"/>
        <v>1</v>
      </c>
    </row>
    <row r="102" spans="1:36" x14ac:dyDescent="0.25">
      <c r="A102" t="str">
        <f>VLOOKUP(B102,ticker_cik_sic_ind!$B$1:$C$2999,2,FALSE)</f>
        <v>Reinsurance Group of America Inc</v>
      </c>
      <c r="B102" s="2">
        <v>898174</v>
      </c>
      <c r="C102" s="3"/>
      <c r="D102" s="3">
        <v>37</v>
      </c>
      <c r="E102" s="3">
        <v>41</v>
      </c>
      <c r="F102" s="3">
        <v>41</v>
      </c>
      <c r="G102" s="3">
        <v>44</v>
      </c>
      <c r="H102" s="3">
        <v>47</v>
      </c>
      <c r="I102" s="3">
        <v>47</v>
      </c>
      <c r="J102" s="3">
        <v>45</v>
      </c>
      <c r="K102" s="3">
        <v>48</v>
      </c>
      <c r="L102" s="3">
        <v>50</v>
      </c>
      <c r="M102" s="3">
        <v>44.444444444444443</v>
      </c>
      <c r="T102" s="2">
        <v>48898</v>
      </c>
      <c r="U102" s="9">
        <v>4</v>
      </c>
      <c r="W102" s="2">
        <v>25232</v>
      </c>
      <c r="X102" s="9"/>
      <c r="Y102" s="9"/>
      <c r="Z102" s="9"/>
      <c r="AA102" s="9"/>
      <c r="AB102" s="9"/>
      <c r="AC102" s="9"/>
      <c r="AD102" s="9">
        <v>1</v>
      </c>
      <c r="AE102" s="9">
        <v>1</v>
      </c>
      <c r="AF102" s="9">
        <v>1</v>
      </c>
      <c r="AG102" s="9">
        <v>1</v>
      </c>
      <c r="AH102" s="9">
        <v>4</v>
      </c>
      <c r="AI102">
        <f t="shared" si="1"/>
        <v>1</v>
      </c>
    </row>
    <row r="103" spans="1:36" x14ac:dyDescent="0.25">
      <c r="A103" t="str">
        <f>VLOOKUP(B103,ticker_cik_sic_ind!$B$1:$C$2999,2,FALSE)</f>
        <v>Caterpillar Inc</v>
      </c>
      <c r="B103" s="2">
        <v>18230</v>
      </c>
      <c r="C103" s="3">
        <v>40</v>
      </c>
      <c r="D103" s="3">
        <v>32</v>
      </c>
      <c r="E103" s="3">
        <v>33</v>
      </c>
      <c r="F103" s="3">
        <v>33</v>
      </c>
      <c r="G103" s="3">
        <v>32</v>
      </c>
      <c r="H103" s="3">
        <v>43</v>
      </c>
      <c r="I103" s="3">
        <v>50</v>
      </c>
      <c r="J103" s="3">
        <v>57</v>
      </c>
      <c r="K103" s="3">
        <v>60</v>
      </c>
      <c r="L103" s="3">
        <v>66</v>
      </c>
      <c r="M103" s="3">
        <v>44.6</v>
      </c>
      <c r="T103" s="2">
        <v>49071</v>
      </c>
      <c r="U103" s="9">
        <v>9</v>
      </c>
      <c r="W103" s="2">
        <v>25445</v>
      </c>
      <c r="X103" s="9">
        <v>1</v>
      </c>
      <c r="Y103" s="9">
        <v>1</v>
      </c>
      <c r="Z103" s="9">
        <v>1</v>
      </c>
      <c r="AA103" s="9">
        <v>1</v>
      </c>
      <c r="AB103" s="9">
        <v>1</v>
      </c>
      <c r="AC103" s="9">
        <v>1</v>
      </c>
      <c r="AD103" s="9">
        <v>1</v>
      </c>
      <c r="AE103" s="9">
        <v>1</v>
      </c>
      <c r="AF103" s="9">
        <v>1</v>
      </c>
      <c r="AG103" s="9">
        <v>1</v>
      </c>
      <c r="AH103" s="9">
        <v>10</v>
      </c>
      <c r="AI103">
        <f t="shared" si="1"/>
        <v>1</v>
      </c>
    </row>
    <row r="104" spans="1:36" x14ac:dyDescent="0.25">
      <c r="A104" t="str">
        <f>VLOOKUP(B104,ticker_cik_sic_ind!$B$1:$C$2999,2,FALSE)</f>
        <v>Blackstone Group Inc The Class A</v>
      </c>
      <c r="B104" s="2">
        <v>1393818</v>
      </c>
      <c r="C104" s="3"/>
      <c r="D104" s="3"/>
      <c r="E104" s="3">
        <v>36</v>
      </c>
      <c r="F104" s="3">
        <v>36</v>
      </c>
      <c r="G104" s="3">
        <v>37</v>
      </c>
      <c r="H104" s="3">
        <v>43</v>
      </c>
      <c r="I104" s="3">
        <v>48</v>
      </c>
      <c r="J104" s="3">
        <v>45</v>
      </c>
      <c r="K104" s="3">
        <v>50</v>
      </c>
      <c r="L104" s="3">
        <v>66</v>
      </c>
      <c r="M104" s="3">
        <v>45.125</v>
      </c>
      <c r="T104" s="2">
        <v>49196</v>
      </c>
      <c r="U104" s="9">
        <v>12</v>
      </c>
      <c r="W104" s="2">
        <v>25743</v>
      </c>
      <c r="X104" s="9"/>
      <c r="Y104" s="9">
        <v>1</v>
      </c>
      <c r="Z104" s="9">
        <v>1</v>
      </c>
      <c r="AA104" s="9">
        <v>1</v>
      </c>
      <c r="AB104" s="9">
        <v>1</v>
      </c>
      <c r="AC104" s="9">
        <v>1</v>
      </c>
      <c r="AD104" s="9">
        <v>1</v>
      </c>
      <c r="AE104" s="9">
        <v>1</v>
      </c>
      <c r="AF104" s="9">
        <v>1</v>
      </c>
      <c r="AG104" s="9"/>
      <c r="AH104" s="9">
        <v>8</v>
      </c>
      <c r="AI104">
        <f t="shared" si="1"/>
        <v>1</v>
      </c>
    </row>
    <row r="105" spans="1:36" x14ac:dyDescent="0.25">
      <c r="A105" t="str">
        <f>VLOOKUP(B105,ticker_cik_sic_ind!$B$1:$C$2999,2,FALSE)</f>
        <v>The Progressive Corp</v>
      </c>
      <c r="B105" s="2">
        <v>80661</v>
      </c>
      <c r="C105" s="3">
        <v>36</v>
      </c>
      <c r="D105" s="3">
        <v>39</v>
      </c>
      <c r="E105" s="3">
        <v>43</v>
      </c>
      <c r="F105" s="3">
        <v>43</v>
      </c>
      <c r="G105" s="3">
        <v>48</v>
      </c>
      <c r="H105" s="3">
        <v>48</v>
      </c>
      <c r="I105" s="3">
        <v>49</v>
      </c>
      <c r="J105" s="3">
        <v>47</v>
      </c>
      <c r="K105" s="3">
        <v>47</v>
      </c>
      <c r="L105" s="3">
        <v>52</v>
      </c>
      <c r="M105" s="3">
        <v>45.2</v>
      </c>
      <c r="T105" s="2">
        <v>49826</v>
      </c>
      <c r="U105" s="9">
        <v>10</v>
      </c>
      <c r="W105" s="2">
        <v>25895</v>
      </c>
      <c r="X105" s="9"/>
      <c r="Y105" s="9">
        <v>2</v>
      </c>
      <c r="Z105" s="9">
        <v>1</v>
      </c>
      <c r="AA105" s="9">
        <v>1</v>
      </c>
      <c r="AB105" s="9">
        <v>1</v>
      </c>
      <c r="AC105" s="9">
        <v>1</v>
      </c>
      <c r="AD105" s="9"/>
      <c r="AE105" s="9"/>
      <c r="AF105" s="9"/>
      <c r="AG105" s="9"/>
      <c r="AH105" s="9">
        <v>6</v>
      </c>
      <c r="AI105">
        <f t="shared" si="1"/>
        <v>2</v>
      </c>
      <c r="AJ105" t="str">
        <f>VLOOKUP(W105,ticker_cik_sic_ind!$B$1:$O$2872,14,FALSE)</f>
        <v>CRWS</v>
      </c>
    </row>
    <row r="106" spans="1:36" x14ac:dyDescent="0.25">
      <c r="A106" t="str">
        <f>VLOOKUP(B106,ticker_cik_sic_ind!$B$1:$C$2999,2,FALSE)</f>
        <v>Abbott Laboratories</v>
      </c>
      <c r="B106" s="2">
        <v>1800</v>
      </c>
      <c r="C106" s="3"/>
      <c r="D106" s="3"/>
      <c r="E106" s="3">
        <v>30</v>
      </c>
      <c r="F106" s="3">
        <v>43</v>
      </c>
      <c r="G106" s="3">
        <v>44</v>
      </c>
      <c r="H106" s="3">
        <v>51</v>
      </c>
      <c r="I106" s="3">
        <v>70</v>
      </c>
      <c r="J106" s="3">
        <v>35</v>
      </c>
      <c r="K106" s="3">
        <v>41</v>
      </c>
      <c r="L106" s="3">
        <v>50</v>
      </c>
      <c r="M106" s="3">
        <v>45.5</v>
      </c>
      <c r="T106" s="2">
        <v>49938</v>
      </c>
      <c r="U106" s="9">
        <v>10</v>
      </c>
      <c r="W106" s="2">
        <v>26058</v>
      </c>
      <c r="X106" s="9"/>
      <c r="Y106" s="9"/>
      <c r="Z106" s="9"/>
      <c r="AA106" s="9"/>
      <c r="AB106" s="9"/>
      <c r="AC106" s="9"/>
      <c r="AD106" s="9">
        <v>1</v>
      </c>
      <c r="AE106" s="9">
        <v>1</v>
      </c>
      <c r="AF106" s="9">
        <v>1</v>
      </c>
      <c r="AG106" s="9"/>
      <c r="AH106" s="9">
        <v>3</v>
      </c>
      <c r="AI106">
        <f t="shared" si="1"/>
        <v>1</v>
      </c>
    </row>
    <row r="107" spans="1:36" x14ac:dyDescent="0.25">
      <c r="A107" t="str">
        <f>VLOOKUP(B107,ticker_cik_sic_ind!$B$1:$C$2999,2,FALSE)</f>
        <v>PGE Corp</v>
      </c>
      <c r="B107" s="2">
        <v>1004980</v>
      </c>
      <c r="C107" s="3">
        <v>34</v>
      </c>
      <c r="D107" s="3">
        <v>43</v>
      </c>
      <c r="E107" s="3">
        <v>49</v>
      </c>
      <c r="F107" s="3">
        <v>50</v>
      </c>
      <c r="G107" s="3">
        <v>50</v>
      </c>
      <c r="H107" s="3">
        <v>49</v>
      </c>
      <c r="I107" s="3">
        <v>50</v>
      </c>
      <c r="J107" s="3">
        <v>47</v>
      </c>
      <c r="K107" s="3">
        <v>53</v>
      </c>
      <c r="L107" s="3">
        <v>32</v>
      </c>
      <c r="M107" s="3">
        <v>45.7</v>
      </c>
      <c r="T107" s="2">
        <v>50104</v>
      </c>
      <c r="U107" s="9">
        <v>9</v>
      </c>
      <c r="W107" s="2">
        <v>26076</v>
      </c>
      <c r="X107" s="9"/>
      <c r="Y107" s="9">
        <v>1</v>
      </c>
      <c r="Z107" s="9"/>
      <c r="AA107" s="9">
        <v>1</v>
      </c>
      <c r="AB107" s="9">
        <v>1</v>
      </c>
      <c r="AC107" s="9">
        <v>1</v>
      </c>
      <c r="AD107" s="9">
        <v>1</v>
      </c>
      <c r="AE107" s="9">
        <v>1</v>
      </c>
      <c r="AF107" s="9">
        <v>1</v>
      </c>
      <c r="AG107" s="9">
        <v>1</v>
      </c>
      <c r="AH107" s="9">
        <v>8</v>
      </c>
      <c r="AI107">
        <f t="shared" si="1"/>
        <v>1</v>
      </c>
    </row>
    <row r="108" spans="1:36" x14ac:dyDescent="0.25">
      <c r="A108" t="str">
        <f>VLOOKUP(B108,ticker_cik_sic_ind!$B$1:$C$2999,2,FALSE)</f>
        <v>Phillips 66</v>
      </c>
      <c r="B108" s="2">
        <v>1534701</v>
      </c>
      <c r="C108" s="3"/>
      <c r="D108" s="3"/>
      <c r="E108" s="3">
        <v>43</v>
      </c>
      <c r="F108" s="3">
        <v>37</v>
      </c>
      <c r="G108" s="3">
        <v>39</v>
      </c>
      <c r="H108" s="3">
        <v>46</v>
      </c>
      <c r="I108" s="3">
        <v>47</v>
      </c>
      <c r="J108" s="3">
        <v>51</v>
      </c>
      <c r="K108" s="3">
        <v>55</v>
      </c>
      <c r="L108" s="3">
        <v>59</v>
      </c>
      <c r="M108" s="3">
        <v>47.125</v>
      </c>
      <c r="T108" s="2">
        <v>50863</v>
      </c>
      <c r="U108" s="9">
        <v>10</v>
      </c>
      <c r="W108" s="2">
        <v>26172</v>
      </c>
      <c r="X108" s="9">
        <v>1</v>
      </c>
      <c r="Y108" s="9">
        <v>1</v>
      </c>
      <c r="Z108" s="9">
        <v>1</v>
      </c>
      <c r="AA108" s="9">
        <v>1</v>
      </c>
      <c r="AB108" s="9">
        <v>1</v>
      </c>
      <c r="AC108" s="9">
        <v>1</v>
      </c>
      <c r="AD108" s="9">
        <v>1</v>
      </c>
      <c r="AE108" s="9">
        <v>1</v>
      </c>
      <c r="AF108" s="9">
        <v>1</v>
      </c>
      <c r="AG108" s="9">
        <v>1</v>
      </c>
      <c r="AH108" s="9">
        <v>10</v>
      </c>
      <c r="AI108">
        <f t="shared" si="1"/>
        <v>1</v>
      </c>
    </row>
    <row r="109" spans="1:36" x14ac:dyDescent="0.25">
      <c r="A109" t="str">
        <f>VLOOKUP(B109,ticker_cik_sic_ind!$B$1:$C$2999,2,FALSE)</f>
        <v>E TRADE Financial Corp</v>
      </c>
      <c r="B109" s="2">
        <v>1015780</v>
      </c>
      <c r="C109" s="3"/>
      <c r="D109" s="3">
        <v>37</v>
      </c>
      <c r="E109" s="3">
        <v>42</v>
      </c>
      <c r="F109" s="3">
        <v>42</v>
      </c>
      <c r="G109" s="3">
        <v>45</v>
      </c>
      <c r="H109" s="3">
        <v>50</v>
      </c>
      <c r="I109" s="3">
        <v>51</v>
      </c>
      <c r="J109" s="3">
        <v>49</v>
      </c>
      <c r="K109" s="3">
        <v>50</v>
      </c>
      <c r="L109" s="3">
        <v>61</v>
      </c>
      <c r="M109" s="3">
        <v>47.444444444444443</v>
      </c>
      <c r="T109" s="2">
        <v>51143</v>
      </c>
      <c r="U109" s="9">
        <v>1</v>
      </c>
      <c r="W109" s="2">
        <v>26324</v>
      </c>
      <c r="X109" s="9"/>
      <c r="Y109" s="9"/>
      <c r="Z109" s="9"/>
      <c r="AA109" s="9"/>
      <c r="AB109" s="9"/>
      <c r="AC109" s="9"/>
      <c r="AD109" s="9"/>
      <c r="AE109" s="9"/>
      <c r="AF109" s="9"/>
      <c r="AG109" s="9">
        <v>1</v>
      </c>
      <c r="AH109" s="9">
        <v>1</v>
      </c>
      <c r="AI109">
        <f t="shared" si="1"/>
        <v>1</v>
      </c>
    </row>
    <row r="110" spans="1:36" x14ac:dyDescent="0.25">
      <c r="A110" t="str">
        <f>VLOOKUP(B110,ticker_cik_sic_ind!$B$1:$C$2999,2,FALSE)</f>
        <v>Zions Bancorporation</v>
      </c>
      <c r="B110" s="2">
        <v>109380</v>
      </c>
      <c r="C110" s="3"/>
      <c r="D110" s="3"/>
      <c r="E110" s="3"/>
      <c r="F110" s="3"/>
      <c r="G110" s="3"/>
      <c r="H110" s="3">
        <v>45</v>
      </c>
      <c r="I110" s="3">
        <v>46</v>
      </c>
      <c r="J110" s="3">
        <v>44</v>
      </c>
      <c r="K110" s="3">
        <v>48</v>
      </c>
      <c r="L110" s="3">
        <v>56</v>
      </c>
      <c r="M110" s="3">
        <v>47.8</v>
      </c>
      <c r="T110" s="2">
        <v>51253</v>
      </c>
      <c r="U110" s="9">
        <v>6</v>
      </c>
      <c r="W110" s="2">
        <v>26780</v>
      </c>
      <c r="X110" s="9"/>
      <c r="Y110" s="9">
        <v>1</v>
      </c>
      <c r="Z110" s="9"/>
      <c r="AA110" s="9"/>
      <c r="AB110" s="9"/>
      <c r="AC110" s="9"/>
      <c r="AD110" s="9"/>
      <c r="AE110" s="9"/>
      <c r="AF110" s="9"/>
      <c r="AG110" s="9">
        <v>1</v>
      </c>
      <c r="AH110" s="9">
        <v>2</v>
      </c>
      <c r="AI110">
        <f t="shared" si="1"/>
        <v>1</v>
      </c>
    </row>
    <row r="111" spans="1:36" x14ac:dyDescent="0.25">
      <c r="A111" t="str">
        <f>VLOOKUP(B111,ticker_cik_sic_ind!$B$1:$C$2999,2,FALSE)</f>
        <v>International Business Machines Corp</v>
      </c>
      <c r="B111" s="2">
        <v>51143</v>
      </c>
      <c r="C111" s="3"/>
      <c r="D111" s="3"/>
      <c r="E111" s="3"/>
      <c r="F111" s="3"/>
      <c r="G111" s="3"/>
      <c r="H111" s="3"/>
      <c r="I111" s="3"/>
      <c r="J111" s="3"/>
      <c r="K111" s="3"/>
      <c r="L111" s="3">
        <v>48</v>
      </c>
      <c r="M111" s="3">
        <v>48</v>
      </c>
      <c r="T111" s="2">
        <v>51434</v>
      </c>
      <c r="U111" s="9">
        <v>10</v>
      </c>
      <c r="W111" s="2">
        <v>27419</v>
      </c>
      <c r="X111" s="9">
        <v>1</v>
      </c>
      <c r="Y111" s="9">
        <v>1</v>
      </c>
      <c r="Z111" s="9">
        <v>1</v>
      </c>
      <c r="AA111" s="9">
        <v>1</v>
      </c>
      <c r="AB111" s="9">
        <v>1</v>
      </c>
      <c r="AC111" s="9">
        <v>1</v>
      </c>
      <c r="AD111" s="9">
        <v>1</v>
      </c>
      <c r="AE111" s="9">
        <v>1</v>
      </c>
      <c r="AF111" s="9">
        <v>1</v>
      </c>
      <c r="AG111" s="9">
        <v>1</v>
      </c>
      <c r="AH111" s="9">
        <v>10</v>
      </c>
      <c r="AI111">
        <f t="shared" si="1"/>
        <v>1</v>
      </c>
    </row>
    <row r="112" spans="1:36" x14ac:dyDescent="0.25">
      <c r="A112" t="str">
        <f>VLOOKUP(B112,ticker_cik_sic_ind!$B$1:$C$2999,2,FALSE)</f>
        <v>Union Pacific Corp</v>
      </c>
      <c r="B112" s="2">
        <v>100885</v>
      </c>
      <c r="C112" s="3"/>
      <c r="D112" s="3">
        <v>35</v>
      </c>
      <c r="E112" s="3">
        <v>44</v>
      </c>
      <c r="F112" s="3">
        <v>41</v>
      </c>
      <c r="G112" s="3">
        <v>39</v>
      </c>
      <c r="H112" s="3">
        <v>45</v>
      </c>
      <c r="I112" s="3">
        <v>53</v>
      </c>
      <c r="J112" s="3">
        <v>53</v>
      </c>
      <c r="K112" s="3">
        <v>60</v>
      </c>
      <c r="L112" s="3">
        <v>65</v>
      </c>
      <c r="M112" s="3">
        <v>48.333333333333336</v>
      </c>
      <c r="T112" s="2">
        <v>51644</v>
      </c>
      <c r="U112" s="9">
        <v>10</v>
      </c>
      <c r="W112" s="2">
        <v>27904</v>
      </c>
      <c r="X112" s="9"/>
      <c r="Y112" s="9">
        <v>1</v>
      </c>
      <c r="Z112" s="9">
        <v>1</v>
      </c>
      <c r="AA112" s="9">
        <v>1</v>
      </c>
      <c r="AB112" s="9">
        <v>1</v>
      </c>
      <c r="AC112" s="9">
        <v>1</v>
      </c>
      <c r="AD112" s="9">
        <v>1</v>
      </c>
      <c r="AE112" s="9">
        <v>1</v>
      </c>
      <c r="AF112" s="9">
        <v>1</v>
      </c>
      <c r="AG112" s="9">
        <v>1</v>
      </c>
      <c r="AH112" s="9">
        <v>9</v>
      </c>
      <c r="AI112">
        <f t="shared" si="1"/>
        <v>1</v>
      </c>
    </row>
    <row r="113" spans="1:36" x14ac:dyDescent="0.25">
      <c r="A113" t="str">
        <f>VLOOKUP(B113,ticker_cik_sic_ind!$B$1:$C$2999,2,FALSE)</f>
        <v>Interactive Brokers Group Inc Class A</v>
      </c>
      <c r="B113" s="2">
        <v>1381197</v>
      </c>
      <c r="C113" s="3">
        <v>41</v>
      </c>
      <c r="D113" s="3">
        <v>43</v>
      </c>
      <c r="E113" s="3">
        <v>46</v>
      </c>
      <c r="F113" s="3">
        <v>44</v>
      </c>
      <c r="G113" s="3">
        <v>46</v>
      </c>
      <c r="H113" s="3">
        <v>52</v>
      </c>
      <c r="I113" s="3">
        <v>52</v>
      </c>
      <c r="J113" s="3">
        <v>53</v>
      </c>
      <c r="K113" s="3">
        <v>54</v>
      </c>
      <c r="L113" s="3">
        <v>58</v>
      </c>
      <c r="M113" s="3">
        <v>48.9</v>
      </c>
      <c r="T113" s="2">
        <v>52988</v>
      </c>
      <c r="U113" s="9">
        <v>1</v>
      </c>
      <c r="W113" s="2">
        <v>27996</v>
      </c>
      <c r="X113" s="9">
        <v>1</v>
      </c>
      <c r="Y113" s="9">
        <v>1</v>
      </c>
      <c r="Z113" s="9">
        <v>1</v>
      </c>
      <c r="AA113" s="9">
        <v>1</v>
      </c>
      <c r="AB113" s="9">
        <v>1</v>
      </c>
      <c r="AC113" s="9">
        <v>1</v>
      </c>
      <c r="AD113" s="9">
        <v>1</v>
      </c>
      <c r="AE113" s="9">
        <v>1</v>
      </c>
      <c r="AF113" s="9">
        <v>1</v>
      </c>
      <c r="AG113" s="9">
        <v>1</v>
      </c>
      <c r="AH113" s="9">
        <v>10</v>
      </c>
      <c r="AI113">
        <f t="shared" si="1"/>
        <v>1</v>
      </c>
    </row>
    <row r="114" spans="1:36" x14ac:dyDescent="0.25">
      <c r="A114" t="str">
        <f>VLOOKUP(B114,ticker_cik_sic_ind!$B$1:$C$2999,2,FALSE)</f>
        <v>Ford Motor Company</v>
      </c>
      <c r="B114" s="2">
        <v>37996</v>
      </c>
      <c r="C114" s="3">
        <v>253</v>
      </c>
      <c r="D114" s="3">
        <v>74</v>
      </c>
      <c r="E114" s="3">
        <v>24</v>
      </c>
      <c r="F114" s="3">
        <v>25</v>
      </c>
      <c r="G114" s="3">
        <v>19</v>
      </c>
      <c r="H114" s="3">
        <v>21</v>
      </c>
      <c r="I114" s="3">
        <v>18</v>
      </c>
      <c r="J114" s="3">
        <v>18</v>
      </c>
      <c r="K114" s="3">
        <v>18</v>
      </c>
      <c r="L114" s="3">
        <v>20</v>
      </c>
      <c r="M114" s="3">
        <v>49</v>
      </c>
      <c r="T114" s="2">
        <v>54480</v>
      </c>
      <c r="U114" s="9">
        <v>10</v>
      </c>
      <c r="W114" s="2">
        <v>28412</v>
      </c>
      <c r="X114" s="9">
        <v>4</v>
      </c>
      <c r="Y114" s="9">
        <v>1</v>
      </c>
      <c r="Z114" s="9">
        <v>1</v>
      </c>
      <c r="AA114" s="9">
        <v>1</v>
      </c>
      <c r="AB114" s="9">
        <v>1</v>
      </c>
      <c r="AC114" s="9">
        <v>1</v>
      </c>
      <c r="AD114" s="9">
        <v>1</v>
      </c>
      <c r="AE114" s="9">
        <v>1</v>
      </c>
      <c r="AF114" s="9">
        <v>1</v>
      </c>
      <c r="AG114" s="9">
        <v>1</v>
      </c>
      <c r="AH114" s="9">
        <v>13</v>
      </c>
      <c r="AI114">
        <f t="shared" si="1"/>
        <v>4</v>
      </c>
      <c r="AJ114" t="str">
        <f>VLOOKUP(W114,ticker_cik_sic_ind!$B$1:$O$2872,14,FALSE)</f>
        <v>CMA</v>
      </c>
    </row>
    <row r="115" spans="1:36" x14ac:dyDescent="0.25">
      <c r="A115" t="str">
        <f>VLOOKUP(B115,ticker_cik_sic_ind!$B$1:$C$2999,2,FALSE)</f>
        <v>NVS</v>
      </c>
      <c r="B115" s="2">
        <v>1026214</v>
      </c>
      <c r="C115" s="3"/>
      <c r="D115" s="3"/>
      <c r="E115" s="3"/>
      <c r="F115" s="3"/>
      <c r="G115" s="3"/>
      <c r="H115" s="3"/>
      <c r="I115" s="3"/>
      <c r="J115" s="3"/>
      <c r="K115" s="3"/>
      <c r="L115" s="3">
        <v>49</v>
      </c>
      <c r="M115" s="3">
        <v>49</v>
      </c>
      <c r="T115" s="2">
        <v>54507</v>
      </c>
      <c r="U115" s="9">
        <v>9</v>
      </c>
      <c r="W115" s="2">
        <v>28823</v>
      </c>
      <c r="X115" s="9">
        <v>1</v>
      </c>
      <c r="Y115" s="9">
        <v>1</v>
      </c>
      <c r="Z115" s="9">
        <v>1</v>
      </c>
      <c r="AA115" s="9">
        <v>1</v>
      </c>
      <c r="AB115" s="9">
        <v>1</v>
      </c>
      <c r="AC115" s="9">
        <v>1</v>
      </c>
      <c r="AD115" s="9">
        <v>1</v>
      </c>
      <c r="AE115" s="9">
        <v>1</v>
      </c>
      <c r="AF115" s="9">
        <v>1</v>
      </c>
      <c r="AG115" s="9">
        <v>1</v>
      </c>
      <c r="AH115" s="9">
        <v>10</v>
      </c>
      <c r="AI115">
        <f t="shared" si="1"/>
        <v>1</v>
      </c>
    </row>
    <row r="116" spans="1:36" x14ac:dyDescent="0.25">
      <c r="A116" t="str">
        <f>VLOOKUP(B116,ticker_cik_sic_ind!$B$1:$C$2999,2,FALSE)</f>
        <v>American Electric Power Company Inc</v>
      </c>
      <c r="B116" s="2">
        <v>4904</v>
      </c>
      <c r="C116" s="3"/>
      <c r="D116" s="3">
        <v>39</v>
      </c>
      <c r="E116" s="3">
        <v>46</v>
      </c>
      <c r="F116" s="3">
        <v>44</v>
      </c>
      <c r="G116" s="3">
        <v>46</v>
      </c>
      <c r="H116" s="3">
        <v>47</v>
      </c>
      <c r="I116" s="3">
        <v>49</v>
      </c>
      <c r="J116" s="3">
        <v>53</v>
      </c>
      <c r="K116" s="3">
        <v>58</v>
      </c>
      <c r="L116" s="3">
        <v>61</v>
      </c>
      <c r="M116" s="3">
        <v>49.222222222222221</v>
      </c>
      <c r="T116" s="2">
        <v>55067</v>
      </c>
      <c r="U116" s="9">
        <v>10</v>
      </c>
      <c r="W116" s="2">
        <v>28917</v>
      </c>
      <c r="X116" s="9">
        <v>2</v>
      </c>
      <c r="Y116" s="9">
        <v>1</v>
      </c>
      <c r="Z116" s="9">
        <v>1</v>
      </c>
      <c r="AA116" s="9">
        <v>1</v>
      </c>
      <c r="AB116" s="9">
        <v>1</v>
      </c>
      <c r="AC116" s="9">
        <v>1</v>
      </c>
      <c r="AD116" s="9">
        <v>1</v>
      </c>
      <c r="AE116" s="9">
        <v>1</v>
      </c>
      <c r="AF116" s="9">
        <v>1</v>
      </c>
      <c r="AG116" s="9">
        <v>1</v>
      </c>
      <c r="AH116" s="9">
        <v>11</v>
      </c>
      <c r="AI116">
        <f t="shared" si="1"/>
        <v>2</v>
      </c>
      <c r="AJ116" t="str">
        <f>VLOOKUP(W116,ticker_cik_sic_ind!$B$1:$O$2872,14,FALSE)</f>
        <v>DDS</v>
      </c>
    </row>
    <row r="117" spans="1:36" x14ac:dyDescent="0.25">
      <c r="A117" t="str">
        <f>VLOOKUP(B117,ticker_cik_sic_ind!$B$1:$C$2999,2,FALSE)</f>
        <v>TMobile US Inc</v>
      </c>
      <c r="B117" s="2">
        <v>1283699</v>
      </c>
      <c r="C117" s="3"/>
      <c r="D117" s="3"/>
      <c r="E117" s="3"/>
      <c r="F117" s="3"/>
      <c r="G117" s="3"/>
      <c r="H117" s="3">
        <v>53</v>
      </c>
      <c r="I117" s="3">
        <v>55</v>
      </c>
      <c r="J117" s="3">
        <v>50</v>
      </c>
      <c r="K117" s="3">
        <v>43</v>
      </c>
      <c r="L117" s="3">
        <v>46</v>
      </c>
      <c r="M117" s="3">
        <v>49.4</v>
      </c>
      <c r="T117" s="2">
        <v>55785</v>
      </c>
      <c r="U117" s="9">
        <v>6</v>
      </c>
      <c r="W117" s="2">
        <v>29002</v>
      </c>
      <c r="X117" s="9"/>
      <c r="Y117" s="9"/>
      <c r="Z117" s="9"/>
      <c r="AA117" s="9"/>
      <c r="AB117" s="9"/>
      <c r="AC117" s="9"/>
      <c r="AD117" s="9"/>
      <c r="AE117" s="9"/>
      <c r="AF117" s="9"/>
      <c r="AG117" s="9">
        <v>1</v>
      </c>
      <c r="AH117" s="9">
        <v>1</v>
      </c>
      <c r="AI117">
        <f t="shared" si="1"/>
        <v>1</v>
      </c>
    </row>
    <row r="118" spans="1:36" x14ac:dyDescent="0.25">
      <c r="A118" t="str">
        <f>VLOOKUP(B118,ticker_cik_sic_ind!$B$1:$C$2999,2,FALSE)</f>
        <v>Baker Hughes</v>
      </c>
      <c r="B118" s="2">
        <v>1701605</v>
      </c>
      <c r="C118" s="3"/>
      <c r="D118" s="3"/>
      <c r="E118" s="3"/>
      <c r="F118" s="3"/>
      <c r="G118" s="3"/>
      <c r="H118" s="3"/>
      <c r="I118" s="3"/>
      <c r="J118" s="3"/>
      <c r="K118" s="3">
        <v>43</v>
      </c>
      <c r="L118" s="3">
        <v>56</v>
      </c>
      <c r="M118" s="3">
        <v>49.5</v>
      </c>
      <c r="T118" s="2">
        <v>56873</v>
      </c>
      <c r="U118" s="9">
        <v>1</v>
      </c>
      <c r="W118" s="2">
        <v>29534</v>
      </c>
      <c r="X118" s="9"/>
      <c r="Y118" s="9"/>
      <c r="Z118" s="9">
        <v>1</v>
      </c>
      <c r="AA118" s="9">
        <v>1</v>
      </c>
      <c r="AB118" s="9"/>
      <c r="AC118" s="9"/>
      <c r="AD118" s="9">
        <v>1</v>
      </c>
      <c r="AE118" s="9">
        <v>1</v>
      </c>
      <c r="AF118" s="9"/>
      <c r="AG118" s="9">
        <v>1</v>
      </c>
      <c r="AH118" s="9">
        <v>5</v>
      </c>
      <c r="AI118">
        <f t="shared" si="1"/>
        <v>1</v>
      </c>
    </row>
    <row r="119" spans="1:36" x14ac:dyDescent="0.25">
      <c r="A119" t="str">
        <f>VLOOKUP(B119,ticker_cik_sic_ind!$B$1:$C$2999,2,FALSE)</f>
        <v>American Financial Group</v>
      </c>
      <c r="B119" s="2">
        <v>1042046</v>
      </c>
      <c r="C119" s="3">
        <v>44</v>
      </c>
      <c r="D119" s="3">
        <v>40</v>
      </c>
      <c r="E119" s="3">
        <v>46</v>
      </c>
      <c r="F119" s="3">
        <v>44</v>
      </c>
      <c r="G119" s="3">
        <v>46</v>
      </c>
      <c r="H119" s="3">
        <v>51</v>
      </c>
      <c r="I119" s="3">
        <v>53</v>
      </c>
      <c r="J119" s="3">
        <v>54</v>
      </c>
      <c r="K119" s="3">
        <v>60</v>
      </c>
      <c r="L119" s="3">
        <v>63</v>
      </c>
      <c r="M119" s="3">
        <v>50.1</v>
      </c>
      <c r="T119" s="2">
        <v>58492</v>
      </c>
      <c r="U119" s="9">
        <v>4</v>
      </c>
      <c r="W119" s="2">
        <v>29644</v>
      </c>
      <c r="X119" s="9"/>
      <c r="Y119" s="9">
        <v>1</v>
      </c>
      <c r="Z119" s="9">
        <v>1</v>
      </c>
      <c r="AA119" s="9">
        <v>1</v>
      </c>
      <c r="AB119" s="9">
        <v>1</v>
      </c>
      <c r="AC119" s="9"/>
      <c r="AD119" s="9">
        <v>1</v>
      </c>
      <c r="AE119" s="9">
        <v>1</v>
      </c>
      <c r="AF119" s="9"/>
      <c r="AG119" s="9">
        <v>1</v>
      </c>
      <c r="AH119" s="9">
        <v>7</v>
      </c>
      <c r="AI119">
        <f t="shared" si="1"/>
        <v>1</v>
      </c>
    </row>
    <row r="120" spans="1:36" x14ac:dyDescent="0.25">
      <c r="A120" t="str">
        <f>VLOOKUP(B120,ticker_cik_sic_ind!$B$1:$C$2999,2,FALSE)</f>
        <v>Dominion Resources Inc</v>
      </c>
      <c r="B120" s="2">
        <v>715957</v>
      </c>
      <c r="C120" s="3">
        <v>34</v>
      </c>
      <c r="D120" s="3">
        <v>45</v>
      </c>
      <c r="E120" s="3">
        <v>50</v>
      </c>
      <c r="F120" s="3">
        <v>63</v>
      </c>
      <c r="G120" s="3">
        <v>66</v>
      </c>
      <c r="H120" s="3">
        <v>66</v>
      </c>
      <c r="I120" s="3">
        <v>59</v>
      </c>
      <c r="J120" s="3">
        <v>49</v>
      </c>
      <c r="K120" s="3">
        <v>48</v>
      </c>
      <c r="L120" s="3">
        <v>39</v>
      </c>
      <c r="M120" s="3">
        <v>51.9</v>
      </c>
      <c r="T120" s="2">
        <v>59478</v>
      </c>
      <c r="U120" s="9">
        <v>10</v>
      </c>
      <c r="W120" s="2">
        <v>29905</v>
      </c>
      <c r="X120" s="9">
        <v>1</v>
      </c>
      <c r="Y120" s="9">
        <v>1</v>
      </c>
      <c r="Z120" s="9">
        <v>1</v>
      </c>
      <c r="AA120" s="9">
        <v>1</v>
      </c>
      <c r="AB120" s="9">
        <v>1</v>
      </c>
      <c r="AC120" s="9">
        <v>1</v>
      </c>
      <c r="AD120" s="9">
        <v>1</v>
      </c>
      <c r="AE120" s="9">
        <v>1</v>
      </c>
      <c r="AF120" s="9">
        <v>1</v>
      </c>
      <c r="AG120" s="9">
        <v>1</v>
      </c>
      <c r="AH120" s="9">
        <v>10</v>
      </c>
      <c r="AI120">
        <f t="shared" si="1"/>
        <v>1</v>
      </c>
    </row>
    <row r="121" spans="1:36" x14ac:dyDescent="0.25">
      <c r="A121" t="str">
        <f>VLOOKUP(B121,ticker_cik_sic_ind!$B$1:$C$2999,2,FALSE)</f>
        <v>Annaly Capital Management Inc</v>
      </c>
      <c r="B121" s="2">
        <v>1043219</v>
      </c>
      <c r="C121" s="3"/>
      <c r="D121" s="3"/>
      <c r="E121" s="3"/>
      <c r="F121" s="3"/>
      <c r="G121" s="3"/>
      <c r="H121" s="3"/>
      <c r="I121" s="3"/>
      <c r="J121" s="3"/>
      <c r="K121" s="3"/>
      <c r="L121" s="3">
        <v>52</v>
      </c>
      <c r="M121" s="3">
        <v>52</v>
      </c>
      <c r="T121" s="2">
        <v>59558</v>
      </c>
      <c r="U121" s="9">
        <v>10</v>
      </c>
      <c r="W121" s="2">
        <v>29989</v>
      </c>
      <c r="X121" s="9">
        <v>1</v>
      </c>
      <c r="Y121" s="9">
        <v>1</v>
      </c>
      <c r="Z121" s="9">
        <v>1</v>
      </c>
      <c r="AA121" s="9">
        <v>1</v>
      </c>
      <c r="AB121" s="9">
        <v>1</v>
      </c>
      <c r="AC121" s="9">
        <v>1</v>
      </c>
      <c r="AD121" s="9">
        <v>1</v>
      </c>
      <c r="AE121" s="9">
        <v>1</v>
      </c>
      <c r="AF121" s="9">
        <v>1</v>
      </c>
      <c r="AG121" s="9">
        <v>1</v>
      </c>
      <c r="AH121" s="9">
        <v>10</v>
      </c>
      <c r="AI121">
        <f t="shared" si="1"/>
        <v>1</v>
      </c>
    </row>
    <row r="122" spans="1:36" x14ac:dyDescent="0.25">
      <c r="A122" t="str">
        <f>VLOOKUP(B122,ticker_cik_sic_ind!$B$1:$C$2999,2,FALSE)</f>
        <v>Peoples United Financial Inc</v>
      </c>
      <c r="B122" s="2">
        <v>1378946</v>
      </c>
      <c r="C122" s="3">
        <v>41</v>
      </c>
      <c r="D122" s="3">
        <v>41</v>
      </c>
      <c r="E122" s="3">
        <v>44</v>
      </c>
      <c r="F122" s="3">
        <v>47</v>
      </c>
      <c r="G122" s="3">
        <v>54</v>
      </c>
      <c r="H122" s="3">
        <v>56</v>
      </c>
      <c r="I122" s="3">
        <v>56</v>
      </c>
      <c r="J122" s="3">
        <v>56</v>
      </c>
      <c r="K122" s="3">
        <v>61</v>
      </c>
      <c r="L122" s="3">
        <v>64</v>
      </c>
      <c r="M122" s="3">
        <v>52</v>
      </c>
      <c r="T122" s="2">
        <v>60086</v>
      </c>
      <c r="U122" s="9">
        <v>10</v>
      </c>
      <c r="W122" s="2">
        <v>30625</v>
      </c>
      <c r="X122" s="9"/>
      <c r="Y122" s="9"/>
      <c r="Z122" s="9"/>
      <c r="AA122" s="9"/>
      <c r="AB122" s="9"/>
      <c r="AC122" s="9"/>
      <c r="AD122" s="9"/>
      <c r="AE122" s="9">
        <v>3</v>
      </c>
      <c r="AF122" s="9">
        <v>1</v>
      </c>
      <c r="AG122" s="9">
        <v>1</v>
      </c>
      <c r="AH122" s="9">
        <v>5</v>
      </c>
      <c r="AI122">
        <f t="shared" si="1"/>
        <v>3</v>
      </c>
      <c r="AJ122" t="str">
        <f>VLOOKUP(W122,ticker_cik_sic_ind!$B$1:$O$2872,14,FALSE)</f>
        <v>FLS</v>
      </c>
    </row>
    <row r="123" spans="1:36" x14ac:dyDescent="0.25">
      <c r="A123" t="str">
        <f>VLOOKUP(B123,ticker_cik_sic_ind!$B$1:$C$2999,2,FALSE)</f>
        <v>Hewlett Packard Enterprise Company</v>
      </c>
      <c r="B123" s="2">
        <v>1645590</v>
      </c>
      <c r="C123" s="3"/>
      <c r="D123" s="3"/>
      <c r="E123" s="3"/>
      <c r="F123" s="3"/>
      <c r="G123" s="3"/>
      <c r="H123" s="3"/>
      <c r="I123" s="3">
        <v>32</v>
      </c>
      <c r="J123" s="3">
        <v>37</v>
      </c>
      <c r="K123" s="3">
        <v>53</v>
      </c>
      <c r="L123" s="3">
        <v>86</v>
      </c>
      <c r="M123" s="3">
        <v>52</v>
      </c>
      <c r="T123" s="2">
        <v>60667</v>
      </c>
      <c r="U123" s="9">
        <v>10</v>
      </c>
      <c r="W123" s="2">
        <v>30697</v>
      </c>
      <c r="X123" s="9"/>
      <c r="Y123" s="9"/>
      <c r="Z123" s="9">
        <v>1</v>
      </c>
      <c r="AA123" s="9">
        <v>1</v>
      </c>
      <c r="AB123" s="9">
        <v>1</v>
      </c>
      <c r="AC123" s="9">
        <v>1</v>
      </c>
      <c r="AD123" s="9">
        <v>1</v>
      </c>
      <c r="AE123" s="9">
        <v>1</v>
      </c>
      <c r="AF123" s="9">
        <v>1</v>
      </c>
      <c r="AG123" s="9">
        <v>1</v>
      </c>
      <c r="AH123" s="9">
        <v>8</v>
      </c>
      <c r="AI123">
        <f t="shared" si="1"/>
        <v>1</v>
      </c>
    </row>
    <row r="124" spans="1:36" x14ac:dyDescent="0.25">
      <c r="A124" t="str">
        <f>VLOOKUP(B124,ticker_cik_sic_ind!$B$1:$C$2999,2,FALSE)</f>
        <v>PayPal Holdings Inc</v>
      </c>
      <c r="B124" s="2">
        <v>1633917</v>
      </c>
      <c r="C124" s="3"/>
      <c r="D124" s="3"/>
      <c r="E124" s="3"/>
      <c r="F124" s="3"/>
      <c r="G124" s="3"/>
      <c r="H124" s="3">
        <v>40</v>
      </c>
      <c r="I124" s="3">
        <v>42</v>
      </c>
      <c r="J124" s="3">
        <v>41</v>
      </c>
      <c r="K124" s="3">
        <v>43</v>
      </c>
      <c r="L124" s="3">
        <v>95</v>
      </c>
      <c r="M124" s="3">
        <v>52.2</v>
      </c>
      <c r="T124" s="2">
        <v>62709</v>
      </c>
      <c r="U124" s="9">
        <v>5</v>
      </c>
      <c r="W124" s="2">
        <v>31462</v>
      </c>
      <c r="X124" s="9"/>
      <c r="Y124" s="9"/>
      <c r="Z124" s="9"/>
      <c r="AA124" s="9"/>
      <c r="AB124" s="9"/>
      <c r="AC124" s="9"/>
      <c r="AD124" s="9"/>
      <c r="AE124" s="9">
        <v>1</v>
      </c>
      <c r="AF124" s="9">
        <v>1</v>
      </c>
      <c r="AG124" s="9">
        <v>1</v>
      </c>
      <c r="AH124" s="9">
        <v>3</v>
      </c>
      <c r="AI124">
        <f t="shared" si="1"/>
        <v>1</v>
      </c>
    </row>
    <row r="125" spans="1:36" x14ac:dyDescent="0.25">
      <c r="A125" t="str">
        <f>VLOOKUP(B125,ticker_cik_sic_ind!$B$1:$C$2999,2,FALSE)</f>
        <v>Navient Corp</v>
      </c>
      <c r="B125" s="2">
        <v>1593538</v>
      </c>
      <c r="C125" s="3"/>
      <c r="D125" s="3"/>
      <c r="E125" s="3"/>
      <c r="F125" s="3"/>
      <c r="G125" s="3">
        <v>40</v>
      </c>
      <c r="H125" s="3">
        <v>43</v>
      </c>
      <c r="I125" s="3">
        <v>44</v>
      </c>
      <c r="J125" s="3">
        <v>52</v>
      </c>
      <c r="K125" s="3">
        <v>54</v>
      </c>
      <c r="L125" s="3">
        <v>83</v>
      </c>
      <c r="M125" s="3">
        <v>52.666666666666664</v>
      </c>
      <c r="T125" s="2">
        <v>62996</v>
      </c>
      <c r="U125" s="9">
        <v>5</v>
      </c>
      <c r="W125" s="2">
        <v>31791</v>
      </c>
      <c r="X125" s="9"/>
      <c r="Y125" s="9"/>
      <c r="Z125" s="9"/>
      <c r="AA125" s="9"/>
      <c r="AB125" s="9"/>
      <c r="AC125" s="9"/>
      <c r="AD125" s="9"/>
      <c r="AE125" s="9"/>
      <c r="AF125" s="9">
        <v>1</v>
      </c>
      <c r="AG125" s="9">
        <v>1</v>
      </c>
      <c r="AH125" s="9">
        <v>2</v>
      </c>
      <c r="AI125">
        <f t="shared" si="1"/>
        <v>1</v>
      </c>
    </row>
    <row r="126" spans="1:36" x14ac:dyDescent="0.25">
      <c r="A126" t="str">
        <f>VLOOKUP(B126,ticker_cik_sic_ind!$B$1:$C$2999,2,FALSE)</f>
        <v>Carnival Corp</v>
      </c>
      <c r="B126" s="2">
        <v>815097</v>
      </c>
      <c r="C126" s="3">
        <v>29</v>
      </c>
      <c r="D126" s="3">
        <v>33</v>
      </c>
      <c r="E126" s="3">
        <v>45</v>
      </c>
      <c r="F126" s="3">
        <v>45</v>
      </c>
      <c r="G126" s="3">
        <v>45</v>
      </c>
      <c r="H126" s="3">
        <v>58</v>
      </c>
      <c r="I126" s="3">
        <v>67</v>
      </c>
      <c r="J126" s="3">
        <v>64</v>
      </c>
      <c r="K126" s="3">
        <v>75</v>
      </c>
      <c r="L126" s="3">
        <v>75</v>
      </c>
      <c r="M126" s="3">
        <v>53</v>
      </c>
      <c r="T126" s="2">
        <v>63276</v>
      </c>
      <c r="U126" s="9">
        <v>8</v>
      </c>
      <c r="W126" s="2">
        <v>31978</v>
      </c>
      <c r="X126" s="9">
        <v>1</v>
      </c>
      <c r="Y126" s="9">
        <v>1</v>
      </c>
      <c r="Z126" s="9">
        <v>1</v>
      </c>
      <c r="AA126" s="9">
        <v>1</v>
      </c>
      <c r="AB126" s="9">
        <v>1</v>
      </c>
      <c r="AC126" s="9">
        <v>1</v>
      </c>
      <c r="AD126" s="9">
        <v>1</v>
      </c>
      <c r="AE126" s="9">
        <v>1</v>
      </c>
      <c r="AF126" s="9">
        <v>1</v>
      </c>
      <c r="AG126" s="9">
        <v>1</v>
      </c>
      <c r="AH126" s="9">
        <v>10</v>
      </c>
      <c r="AI126">
        <f t="shared" si="1"/>
        <v>1</v>
      </c>
    </row>
    <row r="127" spans="1:36" x14ac:dyDescent="0.25">
      <c r="A127" t="str">
        <f>VLOOKUP(B127,ticker_cik_sic_ind!$B$1:$C$2999,2,FALSE)</f>
        <v>Arch Capital Group Ltd</v>
      </c>
      <c r="B127" s="2">
        <v>947484</v>
      </c>
      <c r="C127" s="3"/>
      <c r="D127" s="3">
        <v>48</v>
      </c>
      <c r="E127" s="3">
        <v>50</v>
      </c>
      <c r="F127" s="3">
        <v>52</v>
      </c>
      <c r="G127" s="3">
        <v>52</v>
      </c>
      <c r="H127" s="3">
        <v>55</v>
      </c>
      <c r="I127" s="3">
        <v>53</v>
      </c>
      <c r="J127" s="3">
        <v>50</v>
      </c>
      <c r="K127" s="3">
        <v>57</v>
      </c>
      <c r="L127" s="3">
        <v>61</v>
      </c>
      <c r="M127" s="3">
        <v>53.111111111111114</v>
      </c>
      <c r="T127" s="2">
        <v>63754</v>
      </c>
      <c r="U127" s="9">
        <v>8</v>
      </c>
      <c r="W127" s="2">
        <v>32604</v>
      </c>
      <c r="X127" s="9"/>
      <c r="Y127" s="9"/>
      <c r="Z127" s="9"/>
      <c r="AA127" s="9"/>
      <c r="AB127" s="9"/>
      <c r="AC127" s="9"/>
      <c r="AD127" s="9"/>
      <c r="AE127" s="9">
        <v>1</v>
      </c>
      <c r="AF127" s="9">
        <v>1</v>
      </c>
      <c r="AG127" s="9">
        <v>1</v>
      </c>
      <c r="AH127" s="9">
        <v>3</v>
      </c>
      <c r="AI127">
        <f t="shared" si="1"/>
        <v>1</v>
      </c>
    </row>
    <row r="128" spans="1:36" x14ac:dyDescent="0.25">
      <c r="A128" t="str">
        <f>VLOOKUP(B128,ticker_cik_sic_ind!$B$1:$C$2999,2,FALSE)</f>
        <v>Everest Re Group Ltd</v>
      </c>
      <c r="B128" s="2">
        <v>1095073</v>
      </c>
      <c r="C128" s="3">
        <v>39</v>
      </c>
      <c r="D128" s="3">
        <v>42</v>
      </c>
      <c r="E128" s="3">
        <v>45</v>
      </c>
      <c r="F128" s="3">
        <v>48</v>
      </c>
      <c r="G128" s="3">
        <v>51</v>
      </c>
      <c r="H128" s="3">
        <v>52</v>
      </c>
      <c r="I128" s="3">
        <v>55</v>
      </c>
      <c r="J128" s="3">
        <v>57</v>
      </c>
      <c r="K128" s="3">
        <v>64</v>
      </c>
      <c r="L128" s="3">
        <v>80</v>
      </c>
      <c r="M128" s="3">
        <v>53.3</v>
      </c>
      <c r="T128" s="2">
        <v>63908</v>
      </c>
      <c r="U128" s="9">
        <v>7</v>
      </c>
      <c r="W128" s="2">
        <v>33002</v>
      </c>
      <c r="X128" s="9"/>
      <c r="Y128" s="9"/>
      <c r="Z128" s="9"/>
      <c r="AA128" s="9"/>
      <c r="AB128" s="9"/>
      <c r="AC128" s="9">
        <v>2</v>
      </c>
      <c r="AD128" s="9">
        <v>1</v>
      </c>
      <c r="AE128" s="9">
        <v>1</v>
      </c>
      <c r="AF128" s="9">
        <v>1</v>
      </c>
      <c r="AG128" s="9"/>
      <c r="AH128" s="9">
        <v>5</v>
      </c>
      <c r="AI128">
        <f t="shared" si="1"/>
        <v>2</v>
      </c>
      <c r="AJ128" t="str">
        <f>VLOOKUP(W128,ticker_cik_sic_ind!$B$1:$O$2872,14,FALSE)</f>
        <v>EBF</v>
      </c>
    </row>
    <row r="129" spans="1:36" x14ac:dyDescent="0.25">
      <c r="A129" t="str">
        <f>VLOOKUP(B129,ticker_cik_sic_ind!$B$1:$C$2999,2,FALSE)</f>
        <v>Markel Corp</v>
      </c>
      <c r="B129" s="2">
        <v>1096343</v>
      </c>
      <c r="C129" s="3">
        <v>52</v>
      </c>
      <c r="D129" s="3">
        <v>55</v>
      </c>
      <c r="E129" s="3">
        <v>60</v>
      </c>
      <c r="F129" s="3">
        <v>44</v>
      </c>
      <c r="G129" s="3">
        <v>48</v>
      </c>
      <c r="H129" s="3">
        <v>49</v>
      </c>
      <c r="I129" s="3">
        <v>50</v>
      </c>
      <c r="J129" s="3">
        <v>54</v>
      </c>
      <c r="K129" s="3">
        <v>56</v>
      </c>
      <c r="L129" s="3">
        <v>65</v>
      </c>
      <c r="M129" s="3">
        <v>53.3</v>
      </c>
      <c r="T129" s="2">
        <v>64040</v>
      </c>
      <c r="U129" s="9">
        <v>1</v>
      </c>
      <c r="W129" s="2">
        <v>33185</v>
      </c>
      <c r="X129" s="9">
        <v>1</v>
      </c>
      <c r="Y129" s="9">
        <v>1</v>
      </c>
      <c r="Z129" s="9">
        <v>1</v>
      </c>
      <c r="AA129" s="9">
        <v>1</v>
      </c>
      <c r="AB129" s="9">
        <v>1</v>
      </c>
      <c r="AC129" s="9">
        <v>1</v>
      </c>
      <c r="AD129" s="9">
        <v>1</v>
      </c>
      <c r="AE129" s="9">
        <v>1</v>
      </c>
      <c r="AF129" s="9">
        <v>1</v>
      </c>
      <c r="AG129" s="9">
        <v>1</v>
      </c>
      <c r="AH129" s="9">
        <v>10</v>
      </c>
      <c r="AI129">
        <f t="shared" si="1"/>
        <v>1</v>
      </c>
    </row>
    <row r="130" spans="1:36" x14ac:dyDescent="0.25">
      <c r="A130" t="str">
        <f>VLOOKUP(B130,ticker_cik_sic_ind!$B$1:$C$2999,2,FALSE)</f>
        <v>Express Scripts Holding Company</v>
      </c>
      <c r="B130" s="2">
        <v>1532063</v>
      </c>
      <c r="C130" s="3"/>
      <c r="D130" s="3"/>
      <c r="E130" s="3">
        <v>35</v>
      </c>
      <c r="F130" s="3">
        <v>36</v>
      </c>
      <c r="G130" s="3">
        <v>42</v>
      </c>
      <c r="H130" s="3">
        <v>64</v>
      </c>
      <c r="I130" s="3">
        <v>64</v>
      </c>
      <c r="J130" s="3">
        <v>67</v>
      </c>
      <c r="K130" s="3">
        <v>68</v>
      </c>
      <c r="L130" s="3"/>
      <c r="M130" s="3">
        <v>53.714285714285715</v>
      </c>
      <c r="T130" s="2">
        <v>64803</v>
      </c>
      <c r="U130" s="9">
        <v>10</v>
      </c>
      <c r="W130" s="2">
        <v>33213</v>
      </c>
      <c r="X130" s="9">
        <v>1</v>
      </c>
      <c r="Y130" s="9">
        <v>1</v>
      </c>
      <c r="Z130" s="9">
        <v>1</v>
      </c>
      <c r="AA130" s="9">
        <v>1</v>
      </c>
      <c r="AB130" s="9">
        <v>1</v>
      </c>
      <c r="AC130" s="9">
        <v>1</v>
      </c>
      <c r="AD130" s="9">
        <v>1</v>
      </c>
      <c r="AE130" s="9">
        <v>1</v>
      </c>
      <c r="AF130" s="9">
        <v>1</v>
      </c>
      <c r="AG130" s="9">
        <v>1</v>
      </c>
      <c r="AH130" s="9">
        <v>10</v>
      </c>
      <c r="AI130">
        <f t="shared" si="1"/>
        <v>1</v>
      </c>
    </row>
    <row r="131" spans="1:36" x14ac:dyDescent="0.25">
      <c r="A131" t="str">
        <f>VLOOKUP(B131,ticker_cik_sic_ind!$B$1:$C$2999,2,FALSE)</f>
        <v>Aon plc</v>
      </c>
      <c r="B131" s="2">
        <v>315293</v>
      </c>
      <c r="C131" s="3">
        <v>39</v>
      </c>
      <c r="D131" s="3">
        <v>35</v>
      </c>
      <c r="E131" s="3">
        <v>38</v>
      </c>
      <c r="F131" s="3">
        <v>39</v>
      </c>
      <c r="G131" s="3">
        <v>43</v>
      </c>
      <c r="H131" s="3">
        <v>54</v>
      </c>
      <c r="I131" s="3">
        <v>57</v>
      </c>
      <c r="J131" s="3">
        <v>63</v>
      </c>
      <c r="K131" s="3">
        <v>69</v>
      </c>
      <c r="L131" s="3">
        <v>101</v>
      </c>
      <c r="M131" s="3">
        <v>53.8</v>
      </c>
      <c r="T131" s="2">
        <v>65984</v>
      </c>
      <c r="U131" s="9">
        <v>10</v>
      </c>
      <c r="W131" s="2">
        <v>33488</v>
      </c>
      <c r="X131" s="9"/>
      <c r="Y131" s="9">
        <v>2</v>
      </c>
      <c r="Z131" s="9">
        <v>1</v>
      </c>
      <c r="AA131" s="9">
        <v>1</v>
      </c>
      <c r="AB131" s="9">
        <v>1</v>
      </c>
      <c r="AC131" s="9">
        <v>1</v>
      </c>
      <c r="AD131" s="9">
        <v>1</v>
      </c>
      <c r="AE131" s="9">
        <v>1</v>
      </c>
      <c r="AF131" s="9">
        <v>1</v>
      </c>
      <c r="AG131" s="9"/>
      <c r="AH131" s="9">
        <v>9</v>
      </c>
      <c r="AI131">
        <f t="shared" si="1"/>
        <v>2</v>
      </c>
      <c r="AJ131" t="str">
        <f>VLOOKUP(W131,ticker_cik_sic_ind!$B$1:$O$2872,14,FALSE)</f>
        <v>ESCA</v>
      </c>
    </row>
    <row r="132" spans="1:36" x14ac:dyDescent="0.25">
      <c r="A132" t="str">
        <f>VLOOKUP(B132,ticker_cik_sic_ind!$B$1:$C$2999,2,FALSE)</f>
        <v>Invesco Ltd</v>
      </c>
      <c r="B132" s="2">
        <v>914208</v>
      </c>
      <c r="C132" s="3"/>
      <c r="D132" s="3"/>
      <c r="E132" s="3"/>
      <c r="F132" s="3"/>
      <c r="G132" s="3"/>
      <c r="H132" s="3"/>
      <c r="I132" s="3"/>
      <c r="J132" s="3"/>
      <c r="K132" s="3"/>
      <c r="L132" s="3">
        <v>54</v>
      </c>
      <c r="M132" s="3">
        <v>54</v>
      </c>
      <c r="T132" s="2">
        <v>66740</v>
      </c>
      <c r="U132" s="9">
        <v>10</v>
      </c>
      <c r="W132" s="2">
        <v>33533</v>
      </c>
      <c r="X132" s="9"/>
      <c r="Y132" s="9"/>
      <c r="Z132" s="9">
        <v>1</v>
      </c>
      <c r="AA132" s="9">
        <v>1</v>
      </c>
      <c r="AB132" s="9">
        <v>1</v>
      </c>
      <c r="AC132" s="9">
        <v>1</v>
      </c>
      <c r="AD132" s="9"/>
      <c r="AE132" s="9"/>
      <c r="AF132" s="9"/>
      <c r="AG132" s="9"/>
      <c r="AH132" s="9">
        <v>4</v>
      </c>
      <c r="AI132">
        <f t="shared" si="1"/>
        <v>1</v>
      </c>
    </row>
    <row r="133" spans="1:36" x14ac:dyDescent="0.25">
      <c r="A133" t="str">
        <f>VLOOKUP(B133,ticker_cik_sic_ind!$B$1:$C$2999,2,FALSE)</f>
        <v>QUALCOMM Inc</v>
      </c>
      <c r="B133" s="2">
        <v>804328</v>
      </c>
      <c r="C133" s="3">
        <v>36</v>
      </c>
      <c r="D133" s="3">
        <v>38</v>
      </c>
      <c r="E133" s="3">
        <v>37</v>
      </c>
      <c r="F133" s="3">
        <v>33</v>
      </c>
      <c r="G133" s="3">
        <v>35</v>
      </c>
      <c r="H133" s="3">
        <v>40</v>
      </c>
      <c r="I133" s="3">
        <v>44</v>
      </c>
      <c r="J133" s="3">
        <v>41</v>
      </c>
      <c r="K133" s="3">
        <v>50</v>
      </c>
      <c r="L133" s="3">
        <v>189</v>
      </c>
      <c r="M133" s="3">
        <v>54.3</v>
      </c>
      <c r="T133" s="2">
        <v>66756</v>
      </c>
      <c r="U133" s="9">
        <v>7</v>
      </c>
      <c r="W133" s="2">
        <v>33619</v>
      </c>
      <c r="X133" s="9"/>
      <c r="Y133" s="9">
        <v>1</v>
      </c>
      <c r="Z133" s="9">
        <v>1</v>
      </c>
      <c r="AA133" s="9">
        <v>1</v>
      </c>
      <c r="AB133" s="9">
        <v>1</v>
      </c>
      <c r="AC133" s="9">
        <v>1</v>
      </c>
      <c r="AD133" s="9">
        <v>1</v>
      </c>
      <c r="AE133" s="9">
        <v>1</v>
      </c>
      <c r="AF133" s="9">
        <v>1</v>
      </c>
      <c r="AG133" s="9"/>
      <c r="AH133" s="9">
        <v>8</v>
      </c>
      <c r="AI133">
        <f t="shared" ref="AI133:AI196" si="2">MAX(X133:AG133)</f>
        <v>1</v>
      </c>
    </row>
    <row r="134" spans="1:36" x14ac:dyDescent="0.25">
      <c r="A134" t="str">
        <f>VLOOKUP(B134,ticker_cik_sic_ind!$B$1:$C$2999,2,FALSE)</f>
        <v>CenturyLink Inc</v>
      </c>
      <c r="B134" s="2">
        <v>18926</v>
      </c>
      <c r="C134" s="3"/>
      <c r="D134" s="3">
        <v>27</v>
      </c>
      <c r="E134" s="3">
        <v>36</v>
      </c>
      <c r="F134" s="3">
        <v>41</v>
      </c>
      <c r="G134" s="3">
        <v>51</v>
      </c>
      <c r="H134" s="3">
        <v>68</v>
      </c>
      <c r="I134" s="3">
        <v>75</v>
      </c>
      <c r="J134" s="3">
        <v>78</v>
      </c>
      <c r="K134" s="3">
        <v>43</v>
      </c>
      <c r="L134" s="3">
        <v>77</v>
      </c>
      <c r="M134" s="3">
        <v>55.111111111111114</v>
      </c>
      <c r="T134" s="2">
        <v>67716</v>
      </c>
      <c r="U134" s="9">
        <v>1</v>
      </c>
      <c r="W134" s="2">
        <v>34067</v>
      </c>
      <c r="X134" s="9"/>
      <c r="Y134" s="9">
        <v>1</v>
      </c>
      <c r="Z134" s="9">
        <v>1</v>
      </c>
      <c r="AA134" s="9">
        <v>1</v>
      </c>
      <c r="AB134" s="9">
        <v>1</v>
      </c>
      <c r="AC134" s="9">
        <v>1</v>
      </c>
      <c r="AD134" s="9">
        <v>1</v>
      </c>
      <c r="AE134" s="9">
        <v>1</v>
      </c>
      <c r="AF134" s="9">
        <v>1</v>
      </c>
      <c r="AG134" s="9"/>
      <c r="AH134" s="9">
        <v>8</v>
      </c>
      <c r="AI134">
        <f t="shared" si="2"/>
        <v>1</v>
      </c>
    </row>
    <row r="135" spans="1:36" x14ac:dyDescent="0.25">
      <c r="A135" t="str">
        <f>VLOOKUP(B135,ticker_cik_sic_ind!$B$1:$C$2999,2,FALSE)</f>
        <v>TWENTY-FIRST CENTURY FOX, INC.</v>
      </c>
      <c r="B135" s="2">
        <v>1308161</v>
      </c>
      <c r="C135" s="3"/>
      <c r="D135" s="3"/>
      <c r="E135" s="3"/>
      <c r="F135" s="3">
        <v>40</v>
      </c>
      <c r="G135" s="3">
        <v>39</v>
      </c>
      <c r="H135" s="3">
        <v>58</v>
      </c>
      <c r="I135" s="3">
        <v>71</v>
      </c>
      <c r="J135" s="3">
        <v>62</v>
      </c>
      <c r="K135" s="3">
        <v>65</v>
      </c>
      <c r="L135" s="3"/>
      <c r="M135" s="3">
        <v>55.833333333333336</v>
      </c>
      <c r="T135" s="2">
        <v>68505</v>
      </c>
      <c r="U135" s="9">
        <v>6</v>
      </c>
      <c r="W135" s="2">
        <v>34088</v>
      </c>
      <c r="X135" s="9">
        <v>1</v>
      </c>
      <c r="Y135" s="9">
        <v>1</v>
      </c>
      <c r="Z135" s="9">
        <v>1</v>
      </c>
      <c r="AA135" s="9">
        <v>1</v>
      </c>
      <c r="AB135" s="9">
        <v>1</v>
      </c>
      <c r="AC135" s="9">
        <v>1</v>
      </c>
      <c r="AD135" s="9">
        <v>1</v>
      </c>
      <c r="AE135" s="9">
        <v>1</v>
      </c>
      <c r="AF135" s="9">
        <v>1</v>
      </c>
      <c r="AG135" s="9">
        <v>1</v>
      </c>
      <c r="AH135" s="9">
        <v>10</v>
      </c>
      <c r="AI135">
        <f t="shared" si="2"/>
        <v>1</v>
      </c>
    </row>
    <row r="136" spans="1:36" x14ac:dyDescent="0.25">
      <c r="A136" t="str">
        <f>VLOOKUP(B136,ticker_cik_sic_ind!$B$1:$C$2999,2,FALSE)</f>
        <v>TD Ameritrade Holding Corp</v>
      </c>
      <c r="B136" s="2">
        <v>1173431</v>
      </c>
      <c r="C136" s="3">
        <v>48</v>
      </c>
      <c r="D136" s="3">
        <v>50</v>
      </c>
      <c r="E136" s="3">
        <v>50</v>
      </c>
      <c r="F136" s="3">
        <v>54</v>
      </c>
      <c r="G136" s="3">
        <v>57</v>
      </c>
      <c r="H136" s="3">
        <v>58</v>
      </c>
      <c r="I136" s="3">
        <v>59</v>
      </c>
      <c r="J136" s="3">
        <v>59</v>
      </c>
      <c r="K136" s="3">
        <v>58</v>
      </c>
      <c r="L136" s="3">
        <v>69</v>
      </c>
      <c r="M136" s="3">
        <v>56.2</v>
      </c>
      <c r="T136" s="2">
        <v>70145</v>
      </c>
      <c r="U136" s="9">
        <v>2</v>
      </c>
      <c r="W136" s="2">
        <v>34563</v>
      </c>
      <c r="X136" s="9"/>
      <c r="Y136" s="9"/>
      <c r="Z136" s="9">
        <v>1</v>
      </c>
      <c r="AA136" s="9"/>
      <c r="AB136" s="9">
        <v>1</v>
      </c>
      <c r="AC136" s="9">
        <v>1</v>
      </c>
      <c r="AD136" s="9">
        <v>1</v>
      </c>
      <c r="AE136" s="9">
        <v>1</v>
      </c>
      <c r="AF136" s="9">
        <v>1</v>
      </c>
      <c r="AG136" s="9"/>
      <c r="AH136" s="9">
        <v>6</v>
      </c>
      <c r="AI136">
        <f t="shared" si="2"/>
        <v>1</v>
      </c>
    </row>
    <row r="137" spans="1:36" x14ac:dyDescent="0.25">
      <c r="A137" t="str">
        <f>VLOOKUP(B137,ticker_cik_sic_ind!$B$1:$C$2999,2,FALSE)</f>
        <v>Facebook Inc</v>
      </c>
      <c r="B137" s="2">
        <v>1326801</v>
      </c>
      <c r="C137" s="3"/>
      <c r="D137" s="3"/>
      <c r="E137" s="3">
        <v>104</v>
      </c>
      <c r="F137" s="3">
        <v>115</v>
      </c>
      <c r="G137" s="3">
        <v>91</v>
      </c>
      <c r="H137" s="3">
        <v>42</v>
      </c>
      <c r="I137" s="3">
        <v>35</v>
      </c>
      <c r="J137" s="3">
        <v>26</v>
      </c>
      <c r="K137" s="3">
        <v>21</v>
      </c>
      <c r="L137" s="3">
        <v>16</v>
      </c>
      <c r="M137" s="3">
        <v>56.25</v>
      </c>
      <c r="T137" s="2">
        <v>70318</v>
      </c>
      <c r="U137" s="9">
        <v>1</v>
      </c>
      <c r="W137" s="2">
        <v>34782</v>
      </c>
      <c r="X137" s="9"/>
      <c r="Y137" s="9">
        <v>1</v>
      </c>
      <c r="Z137" s="9">
        <v>1</v>
      </c>
      <c r="AA137" s="9">
        <v>1</v>
      </c>
      <c r="AB137" s="9">
        <v>1</v>
      </c>
      <c r="AC137" s="9">
        <v>1</v>
      </c>
      <c r="AD137" s="9">
        <v>1</v>
      </c>
      <c r="AE137" s="9">
        <v>1</v>
      </c>
      <c r="AF137" s="9">
        <v>1</v>
      </c>
      <c r="AG137" s="9"/>
      <c r="AH137" s="9">
        <v>8</v>
      </c>
      <c r="AI137">
        <f t="shared" si="2"/>
        <v>1</v>
      </c>
    </row>
    <row r="138" spans="1:36" x14ac:dyDescent="0.25">
      <c r="A138" t="str">
        <f>VLOOKUP(B138,ticker_cik_sic_ind!$B$1:$C$2999,2,FALSE)</f>
        <v>Marsh McLennan Companies Inc</v>
      </c>
      <c r="B138" s="2">
        <v>62709</v>
      </c>
      <c r="C138" s="3">
        <v>41</v>
      </c>
      <c r="D138" s="3">
        <v>43</v>
      </c>
      <c r="E138" s="3">
        <v>49</v>
      </c>
      <c r="F138" s="3">
        <v>50</v>
      </c>
      <c r="G138" s="3">
        <v>48</v>
      </c>
      <c r="H138" s="3">
        <v>61</v>
      </c>
      <c r="I138" s="3">
        <v>63</v>
      </c>
      <c r="J138" s="3">
        <v>65</v>
      </c>
      <c r="K138" s="3">
        <v>67</v>
      </c>
      <c r="L138" s="3">
        <v>76</v>
      </c>
      <c r="M138" s="3">
        <v>56.3</v>
      </c>
      <c r="T138" s="2">
        <v>70858</v>
      </c>
      <c r="U138" s="9">
        <v>8</v>
      </c>
      <c r="W138" s="2">
        <v>34903</v>
      </c>
      <c r="X138" s="9">
        <v>1</v>
      </c>
      <c r="Y138" s="9">
        <v>1</v>
      </c>
      <c r="Z138" s="9">
        <v>1</v>
      </c>
      <c r="AA138" s="9">
        <v>1</v>
      </c>
      <c r="AB138" s="9">
        <v>1</v>
      </c>
      <c r="AC138" s="9">
        <v>1</v>
      </c>
      <c r="AD138" s="9">
        <v>1</v>
      </c>
      <c r="AE138" s="9">
        <v>1</v>
      </c>
      <c r="AF138" s="9">
        <v>1</v>
      </c>
      <c r="AG138" s="9">
        <v>1</v>
      </c>
      <c r="AH138" s="9">
        <v>10</v>
      </c>
      <c r="AI138">
        <f t="shared" si="2"/>
        <v>1</v>
      </c>
    </row>
    <row r="139" spans="1:36" x14ac:dyDescent="0.25">
      <c r="A139" t="str">
        <f>VLOOKUP(B139,ticker_cik_sic_ind!$B$1:$C$2999,2,FALSE)</f>
        <v>Aetna Inc</v>
      </c>
      <c r="B139" s="2">
        <v>1122304</v>
      </c>
      <c r="C139" s="3">
        <v>43</v>
      </c>
      <c r="D139" s="3">
        <v>57</v>
      </c>
      <c r="E139" s="3">
        <v>68</v>
      </c>
      <c r="F139" s="3">
        <v>53</v>
      </c>
      <c r="G139" s="3">
        <v>54</v>
      </c>
      <c r="H139" s="3">
        <v>56</v>
      </c>
      <c r="I139" s="3">
        <v>46</v>
      </c>
      <c r="J139" s="3">
        <v>62</v>
      </c>
      <c r="K139" s="3">
        <v>70</v>
      </c>
      <c r="L139" s="3"/>
      <c r="M139" s="3">
        <v>56.555555555555557</v>
      </c>
      <c r="T139" s="2">
        <v>71691</v>
      </c>
      <c r="U139" s="9">
        <v>1</v>
      </c>
      <c r="W139" s="2">
        <v>35214</v>
      </c>
      <c r="X139" s="9"/>
      <c r="Y139" s="9"/>
      <c r="Z139" s="9"/>
      <c r="AA139" s="9">
        <v>1</v>
      </c>
      <c r="AB139" s="9">
        <v>1</v>
      </c>
      <c r="AC139" s="9">
        <v>1</v>
      </c>
      <c r="AD139" s="9">
        <v>1</v>
      </c>
      <c r="AE139" s="9">
        <v>1</v>
      </c>
      <c r="AF139" s="9">
        <v>1</v>
      </c>
      <c r="AG139" s="9">
        <v>1</v>
      </c>
      <c r="AH139" s="9">
        <v>7</v>
      </c>
      <c r="AI139">
        <f t="shared" si="2"/>
        <v>1</v>
      </c>
    </row>
    <row r="140" spans="1:36" x14ac:dyDescent="0.25">
      <c r="A140" t="str">
        <f>VLOOKUP(B140,ticker_cik_sic_ind!$B$1:$C$2999,2,FALSE)</f>
        <v>Danaher Corp</v>
      </c>
      <c r="B140" s="2">
        <v>313616</v>
      </c>
      <c r="C140" s="3"/>
      <c r="D140" s="3"/>
      <c r="E140" s="3"/>
      <c r="F140" s="3"/>
      <c r="G140" s="3"/>
      <c r="H140" s="3">
        <v>62</v>
      </c>
      <c r="I140" s="3">
        <v>45</v>
      </c>
      <c r="J140" s="3">
        <v>58</v>
      </c>
      <c r="K140" s="3">
        <v>60</v>
      </c>
      <c r="L140" s="3">
        <v>59</v>
      </c>
      <c r="M140" s="3">
        <v>56.8</v>
      </c>
      <c r="T140" s="2">
        <v>72207</v>
      </c>
      <c r="U140" s="9">
        <v>10</v>
      </c>
      <c r="W140" s="2">
        <v>35527</v>
      </c>
      <c r="X140" s="9">
        <v>1</v>
      </c>
      <c r="Y140" s="9">
        <v>1</v>
      </c>
      <c r="Z140" s="9">
        <v>1</v>
      </c>
      <c r="AA140" s="9">
        <v>1</v>
      </c>
      <c r="AB140" s="9">
        <v>1</v>
      </c>
      <c r="AC140" s="9">
        <v>1</v>
      </c>
      <c r="AD140" s="9">
        <v>1</v>
      </c>
      <c r="AE140" s="9">
        <v>1</v>
      </c>
      <c r="AF140" s="9">
        <v>1</v>
      </c>
      <c r="AG140" s="9">
        <v>1</v>
      </c>
      <c r="AH140" s="9">
        <v>10</v>
      </c>
      <c r="AI140">
        <f t="shared" si="2"/>
        <v>1</v>
      </c>
    </row>
    <row r="141" spans="1:36" x14ac:dyDescent="0.25">
      <c r="A141" t="str">
        <f>VLOOKUP(B141,ticker_cik_sic_ind!$B$1:$C$2999,2,FALSE)</f>
        <v>EMC Corp</v>
      </c>
      <c r="B141" s="2">
        <v>790070</v>
      </c>
      <c r="C141" s="3"/>
      <c r="D141" s="3"/>
      <c r="E141" s="3"/>
      <c r="F141" s="3"/>
      <c r="G141" s="3"/>
      <c r="H141" s="3"/>
      <c r="I141" s="3">
        <v>57</v>
      </c>
      <c r="J141" s="3"/>
      <c r="K141" s="3"/>
      <c r="L141" s="3"/>
      <c r="M141" s="3">
        <v>57</v>
      </c>
      <c r="T141" s="2">
        <v>72333</v>
      </c>
      <c r="U141" s="9">
        <v>6</v>
      </c>
      <c r="W141" s="2">
        <v>36047</v>
      </c>
      <c r="X141" s="9"/>
      <c r="Y141" s="9"/>
      <c r="Z141" s="9"/>
      <c r="AA141" s="9"/>
      <c r="AB141" s="9"/>
      <c r="AC141" s="9"/>
      <c r="AD141" s="9"/>
      <c r="AE141" s="9"/>
      <c r="AF141" s="9"/>
      <c r="AG141" s="9">
        <v>1</v>
      </c>
      <c r="AH141" s="9">
        <v>1</v>
      </c>
      <c r="AI141">
        <f t="shared" si="2"/>
        <v>1</v>
      </c>
    </row>
    <row r="142" spans="1:36" x14ac:dyDescent="0.25">
      <c r="A142" t="str">
        <f>VLOOKUP(B142,ticker_cik_sic_ind!$B$1:$C$2999,2,FALSE)</f>
        <v>Honeywell International Inc</v>
      </c>
      <c r="B142" s="2">
        <v>773840</v>
      </c>
      <c r="C142" s="3"/>
      <c r="D142" s="3">
        <v>47</v>
      </c>
      <c r="E142" s="3">
        <v>56</v>
      </c>
      <c r="F142" s="3">
        <v>57</v>
      </c>
      <c r="G142" s="3">
        <v>47</v>
      </c>
      <c r="H142" s="3">
        <v>61</v>
      </c>
      <c r="I142" s="3">
        <v>58</v>
      </c>
      <c r="J142" s="3">
        <v>53</v>
      </c>
      <c r="K142" s="3">
        <v>66</v>
      </c>
      <c r="L142" s="3">
        <v>72</v>
      </c>
      <c r="M142" s="3">
        <v>57.444444444444443</v>
      </c>
      <c r="T142" s="2">
        <v>72741</v>
      </c>
      <c r="U142" s="9">
        <v>9</v>
      </c>
      <c r="W142" s="2">
        <v>36104</v>
      </c>
      <c r="X142" s="9"/>
      <c r="Y142" s="9"/>
      <c r="Z142" s="9">
        <v>1</v>
      </c>
      <c r="AA142" s="9">
        <v>1</v>
      </c>
      <c r="AB142" s="9">
        <v>1</v>
      </c>
      <c r="AC142" s="9">
        <v>1</v>
      </c>
      <c r="AD142" s="9">
        <v>1</v>
      </c>
      <c r="AE142" s="9">
        <v>1</v>
      </c>
      <c r="AF142" s="9">
        <v>1</v>
      </c>
      <c r="AG142" s="9">
        <v>1</v>
      </c>
      <c r="AH142" s="9">
        <v>8</v>
      </c>
      <c r="AI142">
        <f t="shared" si="2"/>
        <v>1</v>
      </c>
    </row>
    <row r="143" spans="1:36" x14ac:dyDescent="0.25">
      <c r="A143" t="str">
        <f>VLOOKUP(B143,ticker_cik_sic_ind!$B$1:$C$2999,2,FALSE)</f>
        <v>SVB Financial Group</v>
      </c>
      <c r="B143" s="2">
        <v>719739</v>
      </c>
      <c r="C143" s="3">
        <v>54</v>
      </c>
      <c r="D143" s="3">
        <v>53</v>
      </c>
      <c r="E143" s="3">
        <v>53</v>
      </c>
      <c r="F143" s="3">
        <v>55</v>
      </c>
      <c r="G143" s="3">
        <v>55</v>
      </c>
      <c r="H143" s="3">
        <v>58</v>
      </c>
      <c r="I143" s="3">
        <v>57</v>
      </c>
      <c r="J143" s="3">
        <v>58</v>
      </c>
      <c r="K143" s="3">
        <v>62</v>
      </c>
      <c r="L143" s="3">
        <v>71</v>
      </c>
      <c r="M143" s="3">
        <v>57.6</v>
      </c>
      <c r="T143" s="2">
        <v>72903</v>
      </c>
      <c r="U143" s="9">
        <v>10</v>
      </c>
      <c r="W143" s="2">
        <v>36270</v>
      </c>
      <c r="X143" s="9">
        <v>1</v>
      </c>
      <c r="Y143" s="9">
        <v>1</v>
      </c>
      <c r="Z143" s="9">
        <v>1</v>
      </c>
      <c r="AA143" s="9">
        <v>1</v>
      </c>
      <c r="AB143" s="9">
        <v>1</v>
      </c>
      <c r="AC143" s="9">
        <v>1</v>
      </c>
      <c r="AD143" s="9">
        <v>1</v>
      </c>
      <c r="AE143" s="9">
        <v>1</v>
      </c>
      <c r="AF143" s="9">
        <v>1</v>
      </c>
      <c r="AG143" s="9">
        <v>1</v>
      </c>
      <c r="AH143" s="9">
        <v>10</v>
      </c>
      <c r="AI143">
        <f t="shared" si="2"/>
        <v>1</v>
      </c>
    </row>
    <row r="144" spans="1:36" x14ac:dyDescent="0.25">
      <c r="A144" t="str">
        <f>VLOOKUP(B144,ticker_cik_sic_ind!$B$1:$C$2999,2,FALSE)</f>
        <v>Cincinnati Financial Corp</v>
      </c>
      <c r="B144" s="2">
        <v>20286</v>
      </c>
      <c r="C144" s="3">
        <v>45</v>
      </c>
      <c r="D144" s="3">
        <v>46</v>
      </c>
      <c r="E144" s="3">
        <v>50</v>
      </c>
      <c r="F144" s="3">
        <v>52</v>
      </c>
      <c r="G144" s="3">
        <v>55</v>
      </c>
      <c r="H144" s="3">
        <v>60</v>
      </c>
      <c r="I144" s="3">
        <v>61</v>
      </c>
      <c r="J144" s="3">
        <v>59</v>
      </c>
      <c r="K144" s="3">
        <v>65</v>
      </c>
      <c r="L144" s="3">
        <v>85</v>
      </c>
      <c r="M144" s="3">
        <v>57.8</v>
      </c>
      <c r="T144" s="2">
        <v>72971</v>
      </c>
      <c r="U144" s="9">
        <v>10</v>
      </c>
      <c r="W144" s="2">
        <v>36377</v>
      </c>
      <c r="X144" s="9"/>
      <c r="Y144" s="9"/>
      <c r="Z144" s="9"/>
      <c r="AA144" s="9"/>
      <c r="AB144" s="9"/>
      <c r="AC144" s="9"/>
      <c r="AD144" s="9">
        <v>1</v>
      </c>
      <c r="AE144" s="9">
        <v>1</v>
      </c>
      <c r="AF144" s="9">
        <v>1</v>
      </c>
      <c r="AG144" s="9">
        <v>1</v>
      </c>
      <c r="AH144" s="9">
        <v>4</v>
      </c>
      <c r="AI144">
        <f t="shared" si="2"/>
        <v>1</v>
      </c>
    </row>
    <row r="145" spans="1:36" x14ac:dyDescent="0.25">
      <c r="A145" t="str">
        <f>VLOOKUP(B145,ticker_cik_sic_ind!$B$1:$C$2999,2,FALSE)</f>
        <v>Avago Technologies Ltd</v>
      </c>
      <c r="B145" s="2">
        <v>1730168</v>
      </c>
      <c r="C145" s="3"/>
      <c r="D145" s="3"/>
      <c r="E145" s="3"/>
      <c r="F145" s="3"/>
      <c r="G145" s="3"/>
      <c r="H145" s="3"/>
      <c r="I145" s="3"/>
      <c r="J145" s="3"/>
      <c r="K145" s="3">
        <v>58</v>
      </c>
      <c r="L145" s="3">
        <v>58</v>
      </c>
      <c r="M145" s="3">
        <v>58</v>
      </c>
      <c r="T145" s="2">
        <v>73124</v>
      </c>
      <c r="U145" s="9">
        <v>10</v>
      </c>
      <c r="W145" s="2">
        <v>36966</v>
      </c>
      <c r="X145" s="9"/>
      <c r="Y145" s="9"/>
      <c r="Z145" s="9"/>
      <c r="AA145" s="9"/>
      <c r="AB145" s="9"/>
      <c r="AC145" s="9"/>
      <c r="AD145" s="9"/>
      <c r="AE145" s="9"/>
      <c r="AF145" s="9"/>
      <c r="AG145" s="9">
        <v>1</v>
      </c>
      <c r="AH145" s="9">
        <v>1</v>
      </c>
      <c r="AI145">
        <f t="shared" si="2"/>
        <v>1</v>
      </c>
    </row>
    <row r="146" spans="1:36" x14ac:dyDescent="0.25">
      <c r="A146" t="str">
        <f>VLOOKUP(B146,ticker_cik_sic_ind!$B$1:$C$2999,2,FALSE)</f>
        <v>Willis Towers Watson</v>
      </c>
      <c r="B146" s="2">
        <v>1140536</v>
      </c>
      <c r="C146" s="3"/>
      <c r="D146" s="3"/>
      <c r="E146" s="3">
        <v>57</v>
      </c>
      <c r="F146" s="3">
        <v>60</v>
      </c>
      <c r="G146" s="3">
        <v>66</v>
      </c>
      <c r="H146" s="3">
        <v>71</v>
      </c>
      <c r="I146" s="3">
        <v>44</v>
      </c>
      <c r="J146" s="3">
        <v>47</v>
      </c>
      <c r="K146" s="3">
        <v>53</v>
      </c>
      <c r="L146" s="3">
        <v>67</v>
      </c>
      <c r="M146" s="3">
        <v>58.125</v>
      </c>
      <c r="T146" s="2">
        <v>73309</v>
      </c>
      <c r="U146" s="9">
        <v>10</v>
      </c>
      <c r="W146" s="2">
        <v>37472</v>
      </c>
      <c r="X146" s="9"/>
      <c r="Y146" s="9"/>
      <c r="Z146" s="9">
        <v>1</v>
      </c>
      <c r="AA146" s="9">
        <v>1</v>
      </c>
      <c r="AB146" s="9">
        <v>1</v>
      </c>
      <c r="AC146" s="9">
        <v>1</v>
      </c>
      <c r="AD146" s="9">
        <v>1</v>
      </c>
      <c r="AE146" s="9">
        <v>1</v>
      </c>
      <c r="AF146" s="9">
        <v>1</v>
      </c>
      <c r="AG146" s="9"/>
      <c r="AH146" s="9">
        <v>7</v>
      </c>
      <c r="AI146">
        <f t="shared" si="2"/>
        <v>1</v>
      </c>
    </row>
    <row r="147" spans="1:36" x14ac:dyDescent="0.25">
      <c r="A147" t="str">
        <f>VLOOKUP(B147,ticker_cik_sic_ind!$B$1:$C$2999,2,FALSE)</f>
        <v>Jefferies Financial Group Inc</v>
      </c>
      <c r="B147" s="2">
        <v>96223</v>
      </c>
      <c r="C147" s="3"/>
      <c r="D147" s="3"/>
      <c r="E147" s="3"/>
      <c r="F147" s="3"/>
      <c r="G147" s="3"/>
      <c r="H147" s="3"/>
      <c r="I147" s="3"/>
      <c r="J147" s="3"/>
      <c r="K147" s="3"/>
      <c r="L147" s="3">
        <v>59</v>
      </c>
      <c r="M147" s="3">
        <v>59</v>
      </c>
      <c r="T147" s="2">
        <v>73756</v>
      </c>
      <c r="U147" s="9">
        <v>5</v>
      </c>
      <c r="W147" s="2">
        <v>37785</v>
      </c>
      <c r="X147" s="9">
        <v>1</v>
      </c>
      <c r="Y147" s="9">
        <v>1</v>
      </c>
      <c r="Z147" s="9">
        <v>1</v>
      </c>
      <c r="AA147" s="9">
        <v>1</v>
      </c>
      <c r="AB147" s="9">
        <v>1</v>
      </c>
      <c r="AC147" s="9">
        <v>1</v>
      </c>
      <c r="AD147" s="9">
        <v>1</v>
      </c>
      <c r="AE147" s="9">
        <v>1</v>
      </c>
      <c r="AF147" s="9">
        <v>1</v>
      </c>
      <c r="AG147" s="9">
        <v>1</v>
      </c>
      <c r="AH147" s="9">
        <v>10</v>
      </c>
      <c r="AI147">
        <f t="shared" si="2"/>
        <v>1</v>
      </c>
    </row>
    <row r="148" spans="1:36" x14ac:dyDescent="0.25">
      <c r="A148" t="str">
        <f>VLOOKUP(B148,ticker_cik_sic_ind!$B$1:$C$2999,2,FALSE)</f>
        <v>CullenFrost Bankers Inc</v>
      </c>
      <c r="B148" s="2">
        <v>39263</v>
      </c>
      <c r="C148" s="3">
        <v>48.25</v>
      </c>
      <c r="D148" s="3">
        <v>53</v>
      </c>
      <c r="E148" s="3">
        <v>56</v>
      </c>
      <c r="F148" s="3">
        <v>55</v>
      </c>
      <c r="G148" s="3">
        <v>58</v>
      </c>
      <c r="H148" s="3">
        <v>63</v>
      </c>
      <c r="I148" s="3">
        <v>62</v>
      </c>
      <c r="J148" s="3">
        <v>66</v>
      </c>
      <c r="K148" s="3">
        <v>72</v>
      </c>
      <c r="L148" s="3">
        <v>100</v>
      </c>
      <c r="M148" s="3">
        <v>59.846153846153847</v>
      </c>
      <c r="T148" s="2">
        <v>74208</v>
      </c>
      <c r="U148" s="9">
        <v>10</v>
      </c>
      <c r="W148" s="2">
        <v>37808</v>
      </c>
      <c r="X148" s="9">
        <v>1</v>
      </c>
      <c r="Y148" s="9">
        <v>1</v>
      </c>
      <c r="Z148" s="9">
        <v>1</v>
      </c>
      <c r="AA148" s="9">
        <v>1</v>
      </c>
      <c r="AB148" s="9">
        <v>1</v>
      </c>
      <c r="AC148" s="9">
        <v>1</v>
      </c>
      <c r="AD148" s="9">
        <v>1</v>
      </c>
      <c r="AE148" s="9">
        <v>1</v>
      </c>
      <c r="AF148" s="9">
        <v>1</v>
      </c>
      <c r="AG148" s="9">
        <v>1</v>
      </c>
      <c r="AH148" s="9">
        <v>10</v>
      </c>
      <c r="AI148">
        <f t="shared" si="2"/>
        <v>1</v>
      </c>
    </row>
    <row r="149" spans="1:36" x14ac:dyDescent="0.25">
      <c r="A149" t="str">
        <f>VLOOKUP(B149,ticker_cik_sic_ind!$B$1:$C$2999,2,FALSE)</f>
        <v>Anadarko Petroleum Corp</v>
      </c>
      <c r="B149" s="2">
        <v>773910</v>
      </c>
      <c r="C149" s="3">
        <v>25</v>
      </c>
      <c r="D149" s="3">
        <v>31</v>
      </c>
      <c r="E149" s="3">
        <v>38</v>
      </c>
      <c r="F149" s="3">
        <v>35</v>
      </c>
      <c r="G149" s="3">
        <v>38</v>
      </c>
      <c r="H149" s="3">
        <v>49</v>
      </c>
      <c r="I149" s="3">
        <v>76</v>
      </c>
      <c r="J149" s="3">
        <v>79</v>
      </c>
      <c r="K149" s="3">
        <v>99</v>
      </c>
      <c r="L149" s="3">
        <v>129</v>
      </c>
      <c r="M149" s="3">
        <v>59.9</v>
      </c>
      <c r="T149" s="2">
        <v>74303</v>
      </c>
      <c r="U149" s="9">
        <v>10</v>
      </c>
      <c r="W149" s="2">
        <v>37996</v>
      </c>
      <c r="X149" s="9">
        <v>1</v>
      </c>
      <c r="Y149" s="9">
        <v>1</v>
      </c>
      <c r="Z149" s="9">
        <v>1</v>
      </c>
      <c r="AA149" s="9">
        <v>1</v>
      </c>
      <c r="AB149" s="9">
        <v>1</v>
      </c>
      <c r="AC149" s="9">
        <v>1</v>
      </c>
      <c r="AD149" s="9">
        <v>1</v>
      </c>
      <c r="AE149" s="9">
        <v>1</v>
      </c>
      <c r="AF149" s="9">
        <v>1</v>
      </c>
      <c r="AG149" s="9">
        <v>1</v>
      </c>
      <c r="AH149" s="9">
        <v>10</v>
      </c>
      <c r="AI149">
        <f t="shared" si="2"/>
        <v>1</v>
      </c>
    </row>
    <row r="150" spans="1:36" x14ac:dyDescent="0.25">
      <c r="A150" t="str">
        <f>VLOOKUP(B150,ticker_cik_sic_ind!$B$1:$C$2999,2,FALSE)</f>
        <v>East West Bancorp Inc</v>
      </c>
      <c r="B150" s="2">
        <v>1069157</v>
      </c>
      <c r="C150" s="3"/>
      <c r="D150" s="3">
        <v>47</v>
      </c>
      <c r="E150" s="3">
        <v>54</v>
      </c>
      <c r="F150" s="3">
        <v>57</v>
      </c>
      <c r="G150" s="3">
        <v>58</v>
      </c>
      <c r="H150" s="3">
        <v>61</v>
      </c>
      <c r="I150" s="3">
        <v>60</v>
      </c>
      <c r="J150" s="3">
        <v>61</v>
      </c>
      <c r="K150" s="3">
        <v>65</v>
      </c>
      <c r="L150" s="3">
        <v>81</v>
      </c>
      <c r="M150" s="3">
        <v>60.444444444444443</v>
      </c>
      <c r="T150" s="2">
        <v>75252</v>
      </c>
      <c r="U150" s="9">
        <v>1</v>
      </c>
      <c r="W150" s="2">
        <v>38074</v>
      </c>
      <c r="X150" s="9"/>
      <c r="Y150" s="9"/>
      <c r="Z150" s="9"/>
      <c r="AA150" s="9">
        <v>1</v>
      </c>
      <c r="AB150" s="9"/>
      <c r="AC150" s="9"/>
      <c r="AD150" s="9"/>
      <c r="AE150" s="9"/>
      <c r="AF150" s="9"/>
      <c r="AG150" s="9"/>
      <c r="AH150" s="9">
        <v>1</v>
      </c>
      <c r="AI150">
        <f t="shared" si="2"/>
        <v>1</v>
      </c>
    </row>
    <row r="151" spans="1:36" x14ac:dyDescent="0.25">
      <c r="A151" t="str">
        <f>VLOOKUP(B151,ticker_cik_sic_ind!$B$1:$C$2999,2,FALSE)</f>
        <v>Cigna Corp</v>
      </c>
      <c r="B151" s="2">
        <v>1739940</v>
      </c>
      <c r="C151" s="3"/>
      <c r="D151" s="3">
        <v>67</v>
      </c>
      <c r="E151" s="3">
        <v>59</v>
      </c>
      <c r="F151" s="3">
        <v>64</v>
      </c>
      <c r="G151" s="3">
        <v>66</v>
      </c>
      <c r="H151" s="3">
        <v>69</v>
      </c>
      <c r="I151" s="3">
        <v>69</v>
      </c>
      <c r="J151" s="3">
        <v>66</v>
      </c>
      <c r="K151" s="3">
        <v>72</v>
      </c>
      <c r="L151" s="3">
        <v>19</v>
      </c>
      <c r="M151" s="3">
        <v>61.222222222222221</v>
      </c>
      <c r="T151" s="2">
        <v>75677</v>
      </c>
      <c r="U151" s="9">
        <v>7</v>
      </c>
      <c r="W151" s="2">
        <v>38264</v>
      </c>
      <c r="X151" s="9"/>
      <c r="Y151" s="9">
        <v>1</v>
      </c>
      <c r="Z151" s="9">
        <v>1</v>
      </c>
      <c r="AA151" s="9">
        <v>1</v>
      </c>
      <c r="AB151" s="9">
        <v>1</v>
      </c>
      <c r="AC151" s="9"/>
      <c r="AD151" s="9"/>
      <c r="AE151" s="9"/>
      <c r="AF151" s="9"/>
      <c r="AG151" s="9"/>
      <c r="AH151" s="9">
        <v>4</v>
      </c>
      <c r="AI151">
        <f t="shared" si="2"/>
        <v>1</v>
      </c>
    </row>
    <row r="152" spans="1:36" x14ac:dyDescent="0.25">
      <c r="A152" t="str">
        <f>VLOOKUP(B152,ticker_cik_sic_ind!$B$1:$C$2999,2,FALSE)</f>
        <v>Thermo Fisher Scientific Inc</v>
      </c>
      <c r="B152" s="2">
        <v>97745</v>
      </c>
      <c r="C152" s="3"/>
      <c r="D152" s="3">
        <v>63</v>
      </c>
      <c r="E152" s="3">
        <v>73</v>
      </c>
      <c r="F152" s="3">
        <v>78</v>
      </c>
      <c r="G152" s="3">
        <v>48</v>
      </c>
      <c r="H152" s="3">
        <v>60</v>
      </c>
      <c r="I152" s="3">
        <v>66</v>
      </c>
      <c r="J152" s="3">
        <v>59</v>
      </c>
      <c r="K152" s="3">
        <v>52</v>
      </c>
      <c r="L152" s="3">
        <v>56</v>
      </c>
      <c r="M152" s="3">
        <v>61.666666666666664</v>
      </c>
      <c r="T152" s="2">
        <v>76334</v>
      </c>
      <c r="U152" s="9">
        <v>10</v>
      </c>
      <c r="W152" s="2">
        <v>38725</v>
      </c>
      <c r="X152" s="9">
        <v>1</v>
      </c>
      <c r="Y152" s="9">
        <v>1</v>
      </c>
      <c r="Z152" s="9">
        <v>1</v>
      </c>
      <c r="AA152" s="9">
        <v>1</v>
      </c>
      <c r="AB152" s="9">
        <v>1</v>
      </c>
      <c r="AC152" s="9">
        <v>1</v>
      </c>
      <c r="AD152" s="9">
        <v>1</v>
      </c>
      <c r="AE152" s="9">
        <v>1</v>
      </c>
      <c r="AF152" s="9">
        <v>1</v>
      </c>
      <c r="AG152" s="9">
        <v>1</v>
      </c>
      <c r="AH152" s="9">
        <v>10</v>
      </c>
      <c r="AI152">
        <f t="shared" si="2"/>
        <v>1</v>
      </c>
    </row>
    <row r="153" spans="1:36" x14ac:dyDescent="0.25">
      <c r="A153" t="str">
        <f>VLOOKUP(B153,ticker_cik_sic_ind!$B$1:$C$2999,2,FALSE)</f>
        <v>Archer Daniels Midland Company</v>
      </c>
      <c r="B153" s="2">
        <v>7084</v>
      </c>
      <c r="C153" s="3">
        <v>36</v>
      </c>
      <c r="D153" s="3">
        <v>39</v>
      </c>
      <c r="E153" s="3">
        <v>48</v>
      </c>
      <c r="F153" s="3">
        <v>47</v>
      </c>
      <c r="G153" s="3">
        <v>52</v>
      </c>
      <c r="H153" s="3">
        <v>67</v>
      </c>
      <c r="I153" s="3">
        <v>72</v>
      </c>
      <c r="J153" s="3">
        <v>80</v>
      </c>
      <c r="K153" s="3">
        <v>84</v>
      </c>
      <c r="L153" s="3">
        <v>93</v>
      </c>
      <c r="M153" s="3">
        <v>61.8</v>
      </c>
      <c r="T153" s="2">
        <v>77360</v>
      </c>
      <c r="U153" s="9">
        <v>3</v>
      </c>
      <c r="W153" s="2">
        <v>38777</v>
      </c>
      <c r="X153" s="9"/>
      <c r="Y153" s="9"/>
      <c r="Z153" s="9"/>
      <c r="AA153" s="9"/>
      <c r="AB153" s="9"/>
      <c r="AC153" s="9"/>
      <c r="AD153" s="9"/>
      <c r="AE153" s="9"/>
      <c r="AF153" s="9"/>
      <c r="AG153" s="9">
        <v>1</v>
      </c>
      <c r="AH153" s="9">
        <v>1</v>
      </c>
      <c r="AI153">
        <f t="shared" si="2"/>
        <v>1</v>
      </c>
    </row>
    <row r="154" spans="1:36" x14ac:dyDescent="0.25">
      <c r="A154" t="str">
        <f>VLOOKUP(B154,ticker_cik_sic_ind!$B$1:$C$2999,2,FALSE)</f>
        <v>Valero Energy Corp</v>
      </c>
      <c r="B154" s="2">
        <v>1035002</v>
      </c>
      <c r="C154" s="3"/>
      <c r="D154" s="3"/>
      <c r="E154" s="3"/>
      <c r="F154" s="3"/>
      <c r="G154" s="3"/>
      <c r="H154" s="3"/>
      <c r="I154" s="3"/>
      <c r="J154" s="3">
        <v>61</v>
      </c>
      <c r="K154" s="3">
        <v>66</v>
      </c>
      <c r="L154" s="3">
        <v>69</v>
      </c>
      <c r="M154" s="3">
        <v>65.333333333333329</v>
      </c>
      <c r="T154" s="2">
        <v>77476</v>
      </c>
      <c r="U154" s="9">
        <v>1</v>
      </c>
      <c r="W154" s="2">
        <v>39020</v>
      </c>
      <c r="X154" s="9"/>
      <c r="Y154" s="9">
        <v>2</v>
      </c>
      <c r="Z154" s="9">
        <v>2</v>
      </c>
      <c r="AA154" s="9">
        <v>2</v>
      </c>
      <c r="AB154" s="9">
        <v>2</v>
      </c>
      <c r="AC154" s="9">
        <v>2</v>
      </c>
      <c r="AD154" s="9">
        <v>2</v>
      </c>
      <c r="AE154" s="9">
        <v>2</v>
      </c>
      <c r="AF154" s="9">
        <v>2</v>
      </c>
      <c r="AG154" s="9"/>
      <c r="AH154" s="9">
        <v>16</v>
      </c>
      <c r="AI154">
        <f t="shared" si="2"/>
        <v>2</v>
      </c>
      <c r="AJ154" t="str">
        <f>VLOOKUP(W154,ticker_cik_sic_ind!$B$1:$O$2872,14,FALSE)</f>
        <v>FEIM</v>
      </c>
    </row>
    <row r="155" spans="1:36" x14ac:dyDescent="0.25">
      <c r="A155" t="str">
        <f>VLOOKUP(B155,ticker_cik_sic_ind!$B$1:$C$2999,2,FALSE)</f>
        <v>Imperial Oil Limited USA</v>
      </c>
      <c r="B155" s="2">
        <v>49938</v>
      </c>
      <c r="C155" s="3">
        <v>67</v>
      </c>
      <c r="D155" s="3">
        <v>77</v>
      </c>
      <c r="E155" s="3">
        <v>74</v>
      </c>
      <c r="F155" s="3">
        <v>56</v>
      </c>
      <c r="G155" s="3">
        <v>49</v>
      </c>
      <c r="H155" s="3">
        <v>55</v>
      </c>
      <c r="I155" s="3">
        <v>61</v>
      </c>
      <c r="J155" s="3">
        <v>60</v>
      </c>
      <c r="K155" s="3">
        <v>76</v>
      </c>
      <c r="L155" s="3">
        <v>83</v>
      </c>
      <c r="M155" s="3">
        <v>65.8</v>
      </c>
      <c r="T155" s="2">
        <v>78003</v>
      </c>
      <c r="U155" s="9">
        <v>1</v>
      </c>
      <c r="W155" s="2">
        <v>39092</v>
      </c>
      <c r="X155" s="9"/>
      <c r="Y155" s="9">
        <v>2</v>
      </c>
      <c r="Z155" s="9">
        <v>1</v>
      </c>
      <c r="AA155" s="9">
        <v>1</v>
      </c>
      <c r="AB155" s="9">
        <v>1</v>
      </c>
      <c r="AC155" s="9">
        <v>1</v>
      </c>
      <c r="AD155" s="9">
        <v>1</v>
      </c>
      <c r="AE155" s="9"/>
      <c r="AF155" s="9">
        <v>1</v>
      </c>
      <c r="AG155" s="9"/>
      <c r="AH155" s="9">
        <v>8</v>
      </c>
      <c r="AI155">
        <f t="shared" si="2"/>
        <v>2</v>
      </c>
      <c r="AJ155" t="str">
        <f>VLOOKUP(W155,ticker_cik_sic_ind!$B$1:$O$2872,14,FALSE)</f>
        <v>FRD</v>
      </c>
    </row>
    <row r="156" spans="1:36" x14ac:dyDescent="0.25">
      <c r="A156" t="str">
        <f>VLOOKUP(B156,ticker_cik_sic_ind!$B$1:$C$2999,2,FALSE)</f>
        <v>Erie Indemnity Company</v>
      </c>
      <c r="B156" s="2">
        <v>922621</v>
      </c>
      <c r="C156" s="3"/>
      <c r="D156" s="3">
        <v>45</v>
      </c>
      <c r="E156" s="3">
        <v>48</v>
      </c>
      <c r="F156" s="3">
        <v>49</v>
      </c>
      <c r="G156" s="3">
        <v>53</v>
      </c>
      <c r="H156" s="3">
        <v>57</v>
      </c>
      <c r="I156" s="3">
        <v>103</v>
      </c>
      <c r="J156" s="3">
        <v>111</v>
      </c>
      <c r="K156" s="3"/>
      <c r="L156" s="3"/>
      <c r="M156" s="3">
        <v>66.571428571428569</v>
      </c>
      <c r="T156" s="2">
        <v>78128</v>
      </c>
      <c r="U156" s="9">
        <v>10</v>
      </c>
      <c r="W156" s="2">
        <v>39263</v>
      </c>
      <c r="X156" s="9">
        <v>4</v>
      </c>
      <c r="Y156" s="9">
        <v>1</v>
      </c>
      <c r="Z156" s="9">
        <v>1</v>
      </c>
      <c r="AA156" s="9">
        <v>1</v>
      </c>
      <c r="AB156" s="9">
        <v>1</v>
      </c>
      <c r="AC156" s="9">
        <v>1</v>
      </c>
      <c r="AD156" s="9">
        <v>1</v>
      </c>
      <c r="AE156" s="9">
        <v>1</v>
      </c>
      <c r="AF156" s="9">
        <v>1</v>
      </c>
      <c r="AG156" s="9">
        <v>1</v>
      </c>
      <c r="AH156" s="9">
        <v>13</v>
      </c>
      <c r="AI156">
        <f t="shared" si="2"/>
        <v>4</v>
      </c>
      <c r="AJ156" t="str">
        <f>VLOOKUP(W156,ticker_cik_sic_ind!$B$1:$O$2872,14,FALSE)</f>
        <v>CFR</v>
      </c>
    </row>
    <row r="157" spans="1:36" x14ac:dyDescent="0.25">
      <c r="A157" t="str">
        <f>VLOOKUP(B157,ticker_cik_sic_ind!$B$1:$C$2999,2,FALSE)</f>
        <v>Teva Pharmaceutical Industries Ltd ADR</v>
      </c>
      <c r="B157" s="2">
        <v>818686</v>
      </c>
      <c r="C157" s="3"/>
      <c r="D157" s="3"/>
      <c r="E157" s="3"/>
      <c r="F157" s="3"/>
      <c r="G157" s="3"/>
      <c r="H157" s="3"/>
      <c r="I157" s="3"/>
      <c r="J157" s="3"/>
      <c r="K157" s="3">
        <v>57</v>
      </c>
      <c r="L157" s="3">
        <v>77</v>
      </c>
      <c r="M157" s="3">
        <v>67</v>
      </c>
      <c r="T157" s="2">
        <v>78239</v>
      </c>
      <c r="U157" s="9">
        <v>8</v>
      </c>
      <c r="W157" s="2">
        <v>39368</v>
      </c>
      <c r="X157" s="9"/>
      <c r="Y157" s="9">
        <v>1</v>
      </c>
      <c r="Z157" s="9">
        <v>1</v>
      </c>
      <c r="AA157" s="9">
        <v>1</v>
      </c>
      <c r="AB157" s="9">
        <v>1</v>
      </c>
      <c r="AC157" s="9">
        <v>1</v>
      </c>
      <c r="AD157" s="9">
        <v>1</v>
      </c>
      <c r="AE157" s="9">
        <v>1</v>
      </c>
      <c r="AF157" s="9">
        <v>1</v>
      </c>
      <c r="AG157" s="9">
        <v>1</v>
      </c>
      <c r="AH157" s="9">
        <v>9</v>
      </c>
      <c r="AI157">
        <f t="shared" si="2"/>
        <v>1</v>
      </c>
    </row>
    <row r="158" spans="1:36" x14ac:dyDescent="0.25">
      <c r="A158" t="str">
        <f>VLOOKUP(B158,ticker_cik_sic_ind!$B$1:$C$2999,2,FALSE)</f>
        <v>NVS</v>
      </c>
      <c r="B158" s="2">
        <v>910073</v>
      </c>
      <c r="C158" s="3"/>
      <c r="D158" s="3"/>
      <c r="E158" s="3"/>
      <c r="F158" s="3"/>
      <c r="G158" s="3"/>
      <c r="H158" s="3"/>
      <c r="I158" s="3"/>
      <c r="J158" s="3"/>
      <c r="K158" s="3"/>
      <c r="L158" s="3">
        <v>67</v>
      </c>
      <c r="M158" s="3">
        <v>67</v>
      </c>
      <c r="T158" s="2">
        <v>78890</v>
      </c>
      <c r="U158" s="9">
        <v>1</v>
      </c>
      <c r="W158" s="2">
        <v>39899</v>
      </c>
      <c r="X158" s="9"/>
      <c r="Y158" s="9"/>
      <c r="Z158" s="9"/>
      <c r="AA158" s="9"/>
      <c r="AB158" s="9"/>
      <c r="AC158" s="9"/>
      <c r="AD158" s="9"/>
      <c r="AE158" s="9"/>
      <c r="AF158" s="9"/>
      <c r="AG158" s="9">
        <v>1</v>
      </c>
      <c r="AH158" s="9">
        <v>1</v>
      </c>
      <c r="AI158">
        <f t="shared" si="2"/>
        <v>1</v>
      </c>
    </row>
    <row r="159" spans="1:36" x14ac:dyDescent="0.25">
      <c r="A159" t="str">
        <f>VLOOKUP(B159,ticker_cik_sic_ind!$B$1:$C$2999,2,FALSE)</f>
        <v>Monsanto Company</v>
      </c>
      <c r="B159" s="2">
        <v>1110783</v>
      </c>
      <c r="C159" s="3">
        <v>67</v>
      </c>
      <c r="D159" s="3"/>
      <c r="E159" s="3"/>
      <c r="F159" s="3"/>
      <c r="G159" s="3"/>
      <c r="H159" s="3"/>
      <c r="I159" s="3"/>
      <c r="J159" s="3"/>
      <c r="K159" s="3"/>
      <c r="L159" s="3"/>
      <c r="M159" s="3">
        <v>67</v>
      </c>
      <c r="T159" s="2">
        <v>79879</v>
      </c>
      <c r="U159" s="9">
        <v>10</v>
      </c>
      <c r="W159" s="2">
        <v>39911</v>
      </c>
      <c r="X159" s="9">
        <v>1</v>
      </c>
      <c r="Y159" s="9">
        <v>1</v>
      </c>
      <c r="Z159" s="9">
        <v>1</v>
      </c>
      <c r="AA159" s="9">
        <v>1</v>
      </c>
      <c r="AB159" s="9">
        <v>1</v>
      </c>
      <c r="AC159" s="9">
        <v>1</v>
      </c>
      <c r="AD159" s="9">
        <v>1</v>
      </c>
      <c r="AE159" s="9"/>
      <c r="AF159" s="9">
        <v>1</v>
      </c>
      <c r="AG159" s="9">
        <v>1</v>
      </c>
      <c r="AH159" s="9">
        <v>9</v>
      </c>
      <c r="AI159">
        <f t="shared" si="2"/>
        <v>1</v>
      </c>
    </row>
    <row r="160" spans="1:36" x14ac:dyDescent="0.25">
      <c r="A160" t="str">
        <f>VLOOKUP(B160,ticker_cik_sic_ind!$B$1:$C$2999,2,FALSE)</f>
        <v>Assurant Inc</v>
      </c>
      <c r="B160" s="2">
        <v>1267238</v>
      </c>
      <c r="C160" s="3"/>
      <c r="D160" s="3"/>
      <c r="E160" s="3"/>
      <c r="F160" s="3"/>
      <c r="G160" s="3"/>
      <c r="H160" s="3"/>
      <c r="I160" s="3"/>
      <c r="J160" s="3">
        <v>64</v>
      </c>
      <c r="K160" s="3">
        <v>63</v>
      </c>
      <c r="L160" s="3">
        <v>76</v>
      </c>
      <c r="M160" s="3">
        <v>67.666666666666671</v>
      </c>
      <c r="T160" s="2">
        <v>79958</v>
      </c>
      <c r="U160" s="9">
        <v>2</v>
      </c>
      <c r="W160" s="2">
        <v>40211</v>
      </c>
      <c r="X160" s="9"/>
      <c r="Y160" s="9"/>
      <c r="Z160" s="9"/>
      <c r="AA160" s="9"/>
      <c r="AB160" s="9"/>
      <c r="AC160" s="9"/>
      <c r="AD160" s="9"/>
      <c r="AE160" s="9"/>
      <c r="AF160" s="9"/>
      <c r="AG160" s="9">
        <v>1</v>
      </c>
      <c r="AH160" s="9">
        <v>1</v>
      </c>
      <c r="AI160">
        <f t="shared" si="2"/>
        <v>1</v>
      </c>
    </row>
    <row r="161" spans="1:36" x14ac:dyDescent="0.25">
      <c r="A161" t="str">
        <f>VLOOKUP(B161,ticker_cik_sic_ind!$B$1:$C$2999,2,FALSE)</f>
        <v>Consolidated Edison Inc</v>
      </c>
      <c r="B161" s="2">
        <v>1047862</v>
      </c>
      <c r="C161" s="3"/>
      <c r="D161" s="3">
        <v>58</v>
      </c>
      <c r="E161" s="3">
        <v>58</v>
      </c>
      <c r="F161" s="3">
        <v>67</v>
      </c>
      <c r="G161" s="3">
        <v>70</v>
      </c>
      <c r="H161" s="3">
        <v>72</v>
      </c>
      <c r="I161" s="3">
        <v>76</v>
      </c>
      <c r="J161" s="3">
        <v>77</v>
      </c>
      <c r="K161" s="3">
        <v>79</v>
      </c>
      <c r="L161" s="3">
        <v>53</v>
      </c>
      <c r="M161" s="3">
        <v>67.777777777777771</v>
      </c>
      <c r="T161" s="2">
        <v>80424</v>
      </c>
      <c r="U161" s="9">
        <v>10</v>
      </c>
      <c r="W161" s="2">
        <v>40533</v>
      </c>
      <c r="X161" s="9">
        <v>1</v>
      </c>
      <c r="Y161" s="9">
        <v>1</v>
      </c>
      <c r="Z161" s="9">
        <v>1</v>
      </c>
      <c r="AA161" s="9">
        <v>1</v>
      </c>
      <c r="AB161" s="9">
        <v>1</v>
      </c>
      <c r="AC161" s="9">
        <v>1</v>
      </c>
      <c r="AD161" s="9">
        <v>1</v>
      </c>
      <c r="AE161" s="9">
        <v>1</v>
      </c>
      <c r="AF161" s="9">
        <v>1</v>
      </c>
      <c r="AG161" s="9">
        <v>1</v>
      </c>
      <c r="AH161" s="9">
        <v>10</v>
      </c>
      <c r="AI161">
        <f t="shared" si="2"/>
        <v>1</v>
      </c>
    </row>
    <row r="162" spans="1:36" x14ac:dyDescent="0.25">
      <c r="A162" t="str">
        <f>VLOOKUP(B162,ticker_cik_sic_ind!$B$1:$C$2999,2,FALSE)</f>
        <v>Commerce Bancshares Inc</v>
      </c>
      <c r="B162" s="2">
        <v>22356</v>
      </c>
      <c r="C162" s="3">
        <v>45</v>
      </c>
      <c r="D162" s="3">
        <v>51</v>
      </c>
      <c r="E162" s="3">
        <v>57</v>
      </c>
      <c r="F162" s="3">
        <v>58</v>
      </c>
      <c r="G162" s="3">
        <v>62</v>
      </c>
      <c r="H162" s="3">
        <v>66</v>
      </c>
      <c r="I162" s="3">
        <v>66</v>
      </c>
      <c r="J162" s="3">
        <v>74</v>
      </c>
      <c r="K162" s="3">
        <v>79</v>
      </c>
      <c r="L162" s="3">
        <v>120</v>
      </c>
      <c r="M162" s="3">
        <v>67.8</v>
      </c>
      <c r="T162" s="2">
        <v>80661</v>
      </c>
      <c r="U162" s="9">
        <v>9</v>
      </c>
      <c r="W162" s="2">
        <v>40545</v>
      </c>
      <c r="X162" s="9"/>
      <c r="Y162" s="9"/>
      <c r="Z162" s="9"/>
      <c r="AA162" s="9"/>
      <c r="AB162" s="9"/>
      <c r="AC162" s="9"/>
      <c r="AD162" s="9"/>
      <c r="AE162" s="9"/>
      <c r="AF162" s="9">
        <v>1</v>
      </c>
      <c r="AG162" s="9">
        <v>1</v>
      </c>
      <c r="AH162" s="9">
        <v>2</v>
      </c>
      <c r="AI162">
        <f t="shared" si="2"/>
        <v>1</v>
      </c>
    </row>
    <row r="163" spans="1:36" x14ac:dyDescent="0.25">
      <c r="A163" t="str">
        <f>VLOOKUP(B163,ticker_cik_sic_ind!$B$1:$C$2999,2,FALSE)</f>
        <v>Investors Bancorp Inc</v>
      </c>
      <c r="B163" s="2">
        <v>1326807</v>
      </c>
      <c r="C163" s="3"/>
      <c r="D163" s="3"/>
      <c r="E163" s="3"/>
      <c r="F163" s="3"/>
      <c r="G163" s="3">
        <v>62</v>
      </c>
      <c r="H163" s="3">
        <v>65</v>
      </c>
      <c r="I163" s="3">
        <v>67</v>
      </c>
      <c r="J163" s="3">
        <v>70</v>
      </c>
      <c r="K163" s="3">
        <v>75</v>
      </c>
      <c r="L163" s="3"/>
      <c r="M163" s="3">
        <v>67.8</v>
      </c>
      <c r="T163" s="2">
        <v>84129</v>
      </c>
      <c r="U163" s="9">
        <v>1</v>
      </c>
      <c r="W163" s="2">
        <v>40704</v>
      </c>
      <c r="X163" s="9"/>
      <c r="Y163" s="9">
        <v>2</v>
      </c>
      <c r="Z163" s="9">
        <v>2</v>
      </c>
      <c r="AA163" s="9">
        <v>2</v>
      </c>
      <c r="AB163" s="9">
        <v>2</v>
      </c>
      <c r="AC163" s="9">
        <v>2</v>
      </c>
      <c r="AD163" s="9">
        <v>1</v>
      </c>
      <c r="AE163" s="9">
        <v>1</v>
      </c>
      <c r="AF163" s="9">
        <v>1</v>
      </c>
      <c r="AG163" s="9">
        <v>1</v>
      </c>
      <c r="AH163" s="9">
        <v>14</v>
      </c>
      <c r="AI163">
        <f t="shared" si="2"/>
        <v>2</v>
      </c>
      <c r="AJ163" t="str">
        <f>VLOOKUP(W163,ticker_cik_sic_ind!$B$1:$O$2872,14,FALSE)</f>
        <v>GIS</v>
      </c>
    </row>
    <row r="164" spans="1:36" x14ac:dyDescent="0.25">
      <c r="A164" t="str">
        <f>VLOOKUP(B164,ticker_cik_sic_ind!$B$1:$C$2999,2,FALSE)</f>
        <v>Hancock Whitney Corp</v>
      </c>
      <c r="B164" s="2">
        <v>750577</v>
      </c>
      <c r="C164" s="3">
        <v>61</v>
      </c>
      <c r="D164" s="3">
        <v>48</v>
      </c>
      <c r="E164" s="3">
        <v>57</v>
      </c>
      <c r="F164" s="3">
        <v>59</v>
      </c>
      <c r="G164" s="3">
        <v>64</v>
      </c>
      <c r="H164" s="3">
        <v>66</v>
      </c>
      <c r="I164" s="3">
        <v>69</v>
      </c>
      <c r="J164" s="3">
        <v>70</v>
      </c>
      <c r="K164" s="3">
        <v>75</v>
      </c>
      <c r="L164" s="3">
        <v>110</v>
      </c>
      <c r="M164" s="3">
        <v>67.900000000000006</v>
      </c>
      <c r="T164" s="2">
        <v>85408</v>
      </c>
      <c r="U164" s="9">
        <v>9</v>
      </c>
      <c r="W164" s="2">
        <v>40729</v>
      </c>
      <c r="X164" s="9"/>
      <c r="Y164" s="9"/>
      <c r="Z164" s="9"/>
      <c r="AA164" s="9"/>
      <c r="AB164" s="9"/>
      <c r="AC164" s="9"/>
      <c r="AD164" s="9"/>
      <c r="AE164" s="9"/>
      <c r="AF164" s="9"/>
      <c r="AG164" s="9">
        <v>1</v>
      </c>
      <c r="AH164" s="9">
        <v>1</v>
      </c>
      <c r="AI164">
        <f t="shared" si="2"/>
        <v>1</v>
      </c>
    </row>
    <row r="165" spans="1:36" x14ac:dyDescent="0.25">
      <c r="A165" t="str">
        <f>VLOOKUP(B165,ticker_cik_sic_ind!$B$1:$C$2999,2,FALSE)</f>
        <v>F.N.B. Corp</v>
      </c>
      <c r="B165" s="2">
        <v>37808</v>
      </c>
      <c r="C165" s="3">
        <v>60</v>
      </c>
      <c r="D165" s="3">
        <v>63</v>
      </c>
      <c r="E165" s="3">
        <v>66</v>
      </c>
      <c r="F165" s="3">
        <v>65</v>
      </c>
      <c r="G165" s="3">
        <v>67</v>
      </c>
      <c r="H165" s="3">
        <v>76</v>
      </c>
      <c r="I165" s="3">
        <v>70</v>
      </c>
      <c r="J165" s="3">
        <v>61</v>
      </c>
      <c r="K165" s="3">
        <v>67</v>
      </c>
      <c r="L165" s="3">
        <v>87</v>
      </c>
      <c r="M165" s="3">
        <v>68.2</v>
      </c>
      <c r="T165" s="2">
        <v>85961</v>
      </c>
      <c r="U165" s="9">
        <v>5</v>
      </c>
      <c r="W165" s="2">
        <v>40888</v>
      </c>
      <c r="X165" s="9"/>
      <c r="Y165" s="9">
        <v>1</v>
      </c>
      <c r="Z165" s="9">
        <v>1</v>
      </c>
      <c r="AA165" s="9">
        <v>1</v>
      </c>
      <c r="AB165" s="9">
        <v>1</v>
      </c>
      <c r="AC165" s="9">
        <v>1</v>
      </c>
      <c r="AD165" s="9">
        <v>1</v>
      </c>
      <c r="AE165" s="9">
        <v>1</v>
      </c>
      <c r="AF165" s="9">
        <v>1</v>
      </c>
      <c r="AG165" s="9">
        <v>1</v>
      </c>
      <c r="AH165" s="9">
        <v>9</v>
      </c>
      <c r="AI165">
        <f t="shared" si="2"/>
        <v>1</v>
      </c>
    </row>
    <row r="166" spans="1:36" x14ac:dyDescent="0.25">
      <c r="A166" t="str">
        <f>VLOOKUP(B166,ticker_cik_sic_ind!$B$1:$C$2999,2,FALSE)</f>
        <v>Target Corp</v>
      </c>
      <c r="B166" s="2">
        <v>27419</v>
      </c>
      <c r="C166" s="3">
        <v>30</v>
      </c>
      <c r="D166" s="3">
        <v>41</v>
      </c>
      <c r="E166" s="3">
        <v>47</v>
      </c>
      <c r="F166" s="3">
        <v>49</v>
      </c>
      <c r="G166" s="3">
        <v>55</v>
      </c>
      <c r="H166" s="3">
        <v>74</v>
      </c>
      <c r="I166" s="3">
        <v>91</v>
      </c>
      <c r="J166" s="3">
        <v>95</v>
      </c>
      <c r="K166" s="3">
        <v>102</v>
      </c>
      <c r="L166" s="3">
        <v>106</v>
      </c>
      <c r="M166" s="3">
        <v>69</v>
      </c>
      <c r="T166" s="2">
        <v>86312</v>
      </c>
      <c r="U166" s="9">
        <v>10</v>
      </c>
      <c r="W166" s="2">
        <v>40987</v>
      </c>
      <c r="X166" s="9">
        <v>1</v>
      </c>
      <c r="Y166" s="9">
        <v>1</v>
      </c>
      <c r="Z166" s="9">
        <v>1</v>
      </c>
      <c r="AA166" s="9">
        <v>1</v>
      </c>
      <c r="AB166" s="9">
        <v>1</v>
      </c>
      <c r="AC166" s="9">
        <v>1</v>
      </c>
      <c r="AD166" s="9">
        <v>1</v>
      </c>
      <c r="AE166" s="9">
        <v>1</v>
      </c>
      <c r="AF166" s="9">
        <v>1</v>
      </c>
      <c r="AG166" s="9">
        <v>1</v>
      </c>
      <c r="AH166" s="9">
        <v>10</v>
      </c>
      <c r="AI166">
        <f t="shared" si="2"/>
        <v>1</v>
      </c>
    </row>
    <row r="167" spans="1:36" x14ac:dyDescent="0.25">
      <c r="A167" t="str">
        <f>VLOOKUP(B167,ticker_cik_sic_ind!$B$1:$C$2999,2,FALSE)</f>
        <v>PepsiCo Inc</v>
      </c>
      <c r="B167" s="2">
        <v>77476</v>
      </c>
      <c r="C167" s="3"/>
      <c r="D167" s="3"/>
      <c r="E167" s="3"/>
      <c r="F167" s="3"/>
      <c r="G167" s="3"/>
      <c r="H167" s="3"/>
      <c r="I167" s="3"/>
      <c r="J167" s="3"/>
      <c r="K167" s="3"/>
      <c r="L167" s="3">
        <v>69</v>
      </c>
      <c r="M167" s="3">
        <v>69</v>
      </c>
      <c r="T167" s="2">
        <v>87347</v>
      </c>
      <c r="U167" s="9">
        <v>10</v>
      </c>
      <c r="W167" s="2">
        <v>41719</v>
      </c>
      <c r="X167" s="9"/>
      <c r="Y167" s="9"/>
      <c r="Z167" s="9"/>
      <c r="AA167" s="9"/>
      <c r="AB167" s="9"/>
      <c r="AC167" s="9"/>
      <c r="AD167" s="9"/>
      <c r="AE167" s="9"/>
      <c r="AF167" s="9"/>
      <c r="AG167" s="9">
        <v>1</v>
      </c>
      <c r="AH167" s="9">
        <v>1</v>
      </c>
      <c r="AI167">
        <f t="shared" si="2"/>
        <v>1</v>
      </c>
    </row>
    <row r="168" spans="1:36" x14ac:dyDescent="0.25">
      <c r="A168" t="str">
        <f>VLOOKUP(B168,ticker_cik_sic_ind!$B$1:$C$2999,2,FALSE)</f>
        <v>Santander Consumer USA Holdings Inc</v>
      </c>
      <c r="B168" s="2">
        <v>1580608</v>
      </c>
      <c r="C168" s="3"/>
      <c r="D168" s="3"/>
      <c r="E168" s="3"/>
      <c r="F168" s="3"/>
      <c r="G168" s="3"/>
      <c r="H168" s="3"/>
      <c r="I168" s="3"/>
      <c r="J168" s="3"/>
      <c r="K168" s="3"/>
      <c r="L168" s="3">
        <v>69</v>
      </c>
      <c r="M168" s="3">
        <v>69</v>
      </c>
      <c r="T168" s="2">
        <v>88121</v>
      </c>
      <c r="U168" s="9">
        <v>8</v>
      </c>
      <c r="W168" s="2">
        <v>42582</v>
      </c>
      <c r="X168" s="9">
        <v>1</v>
      </c>
      <c r="Y168" s="9">
        <v>1</v>
      </c>
      <c r="Z168" s="9">
        <v>1</v>
      </c>
      <c r="AA168" s="9">
        <v>1</v>
      </c>
      <c r="AB168" s="9">
        <v>1</v>
      </c>
      <c r="AC168" s="9">
        <v>1</v>
      </c>
      <c r="AD168" s="9">
        <v>1</v>
      </c>
      <c r="AE168" s="9">
        <v>1</v>
      </c>
      <c r="AF168" s="9">
        <v>1</v>
      </c>
      <c r="AG168" s="9">
        <v>1</v>
      </c>
      <c r="AH168" s="9">
        <v>10</v>
      </c>
      <c r="AI168">
        <f t="shared" si="2"/>
        <v>1</v>
      </c>
    </row>
    <row r="169" spans="1:36" x14ac:dyDescent="0.25">
      <c r="A169" t="str">
        <f>VLOOKUP(B169,ticker_cik_sic_ind!$B$1:$C$2999,2,FALSE)</f>
        <v>IBERIABANK Corp</v>
      </c>
      <c r="B169" s="2">
        <v>933141</v>
      </c>
      <c r="C169" s="3"/>
      <c r="D169" s="3">
        <v>58</v>
      </c>
      <c r="E169" s="3">
        <v>61</v>
      </c>
      <c r="F169" s="3">
        <v>61</v>
      </c>
      <c r="G169" s="3">
        <v>70</v>
      </c>
      <c r="H169" s="3">
        <v>70</v>
      </c>
      <c r="I169" s="3">
        <v>71</v>
      </c>
      <c r="J169" s="3">
        <v>72</v>
      </c>
      <c r="K169" s="3">
        <v>69</v>
      </c>
      <c r="L169" s="3">
        <v>94</v>
      </c>
      <c r="M169" s="3">
        <v>69.555555555555557</v>
      </c>
      <c r="T169" s="2">
        <v>88205</v>
      </c>
      <c r="U169" s="9">
        <v>1</v>
      </c>
      <c r="W169" s="2">
        <v>42682</v>
      </c>
      <c r="X169" s="9"/>
      <c r="Y169" s="9">
        <v>1</v>
      </c>
      <c r="Z169" s="9">
        <v>1</v>
      </c>
      <c r="AA169" s="9">
        <v>1</v>
      </c>
      <c r="AB169" s="9">
        <v>1</v>
      </c>
      <c r="AC169" s="9">
        <v>1</v>
      </c>
      <c r="AD169" s="9">
        <v>1</v>
      </c>
      <c r="AE169" s="9">
        <v>1</v>
      </c>
      <c r="AF169" s="9">
        <v>1</v>
      </c>
      <c r="AG169" s="9"/>
      <c r="AH169" s="9">
        <v>8</v>
      </c>
      <c r="AI169">
        <f t="shared" si="2"/>
        <v>1</v>
      </c>
    </row>
    <row r="170" spans="1:36" x14ac:dyDescent="0.25">
      <c r="A170" t="str">
        <f>VLOOKUP(B170,ticker_cik_sic_ind!$B$1:$C$2999,2,FALSE)</f>
        <v>Fedex Corp</v>
      </c>
      <c r="B170" s="2">
        <v>1048911</v>
      </c>
      <c r="C170" s="3"/>
      <c r="D170" s="3">
        <v>57.5</v>
      </c>
      <c r="E170" s="3">
        <v>63.5</v>
      </c>
      <c r="F170" s="3">
        <v>59.5</v>
      </c>
      <c r="G170" s="3">
        <v>80</v>
      </c>
      <c r="H170" s="3">
        <v>79</v>
      </c>
      <c r="I170" s="3">
        <v>78.5</v>
      </c>
      <c r="J170" s="3">
        <v>71.5</v>
      </c>
      <c r="K170" s="3">
        <v>72.5</v>
      </c>
      <c r="L170" s="3">
        <v>69</v>
      </c>
      <c r="M170" s="3">
        <v>70.111111111111114</v>
      </c>
      <c r="T170" s="2">
        <v>89800</v>
      </c>
      <c r="U170" s="9">
        <v>8</v>
      </c>
      <c r="W170" s="2">
        <v>42888</v>
      </c>
      <c r="X170" s="9"/>
      <c r="Y170" s="9">
        <v>1</v>
      </c>
      <c r="Z170" s="9">
        <v>1</v>
      </c>
      <c r="AA170" s="9">
        <v>1</v>
      </c>
      <c r="AB170" s="9">
        <v>1</v>
      </c>
      <c r="AC170" s="9">
        <v>1</v>
      </c>
      <c r="AD170" s="9">
        <v>1</v>
      </c>
      <c r="AE170" s="9">
        <v>1</v>
      </c>
      <c r="AF170" s="9">
        <v>1</v>
      </c>
      <c r="AG170" s="9">
        <v>1</v>
      </c>
      <c r="AH170" s="9">
        <v>9</v>
      </c>
      <c r="AI170">
        <f t="shared" si="2"/>
        <v>1</v>
      </c>
    </row>
    <row r="171" spans="1:36" x14ac:dyDescent="0.25">
      <c r="A171" t="str">
        <f>VLOOKUP(B171,ticker_cik_sic_ind!$B$1:$C$2999,2,FALSE)</f>
        <v>TFS Financial Corp</v>
      </c>
      <c r="B171" s="2">
        <v>1381668</v>
      </c>
      <c r="C171" s="3">
        <v>55</v>
      </c>
      <c r="D171" s="3">
        <v>57</v>
      </c>
      <c r="E171" s="3">
        <v>62</v>
      </c>
      <c r="F171" s="3">
        <v>61</v>
      </c>
      <c r="G171" s="3">
        <v>74</v>
      </c>
      <c r="H171" s="3">
        <v>81</v>
      </c>
      <c r="I171" s="3">
        <v>83</v>
      </c>
      <c r="J171" s="3">
        <v>87</v>
      </c>
      <c r="K171" s="3">
        <v>91</v>
      </c>
      <c r="L171" s="3"/>
      <c r="M171" s="3">
        <v>72.333333333333329</v>
      </c>
      <c r="T171" s="2">
        <v>91142</v>
      </c>
      <c r="U171" s="9">
        <v>3</v>
      </c>
      <c r="W171" s="2">
        <v>43196</v>
      </c>
      <c r="X171" s="9"/>
      <c r="Y171" s="9"/>
      <c r="Z171" s="9"/>
      <c r="AA171" s="9"/>
      <c r="AB171" s="9"/>
      <c r="AC171" s="9"/>
      <c r="AD171" s="9"/>
      <c r="AE171" s="9"/>
      <c r="AF171" s="9"/>
      <c r="AG171" s="9">
        <v>1</v>
      </c>
      <c r="AH171" s="9">
        <v>1</v>
      </c>
      <c r="AI171">
        <f t="shared" si="2"/>
        <v>1</v>
      </c>
    </row>
    <row r="172" spans="1:36" x14ac:dyDescent="0.25">
      <c r="A172" t="str">
        <f>VLOOKUP(B172,ticker_cik_sic_ind!$B$1:$C$2999,2,FALSE)</f>
        <v>Liberty Media Corp</v>
      </c>
      <c r="B172" s="2">
        <v>1560385</v>
      </c>
      <c r="C172" s="3"/>
      <c r="D172" s="3"/>
      <c r="E172" s="3"/>
      <c r="F172" s="3">
        <v>51</v>
      </c>
      <c r="G172" s="3">
        <v>56</v>
      </c>
      <c r="H172" s="3">
        <v>82</v>
      </c>
      <c r="I172" s="3">
        <v>85</v>
      </c>
      <c r="J172" s="3">
        <v>71</v>
      </c>
      <c r="K172" s="3">
        <v>78</v>
      </c>
      <c r="L172" s="3">
        <v>84</v>
      </c>
      <c r="M172" s="3">
        <v>72.428571428571431</v>
      </c>
      <c r="T172" s="2">
        <v>91388</v>
      </c>
      <c r="U172" s="9">
        <v>1</v>
      </c>
      <c r="W172" s="2">
        <v>43920</v>
      </c>
      <c r="X172" s="9"/>
      <c r="Y172" s="9"/>
      <c r="Z172" s="9"/>
      <c r="AA172" s="9"/>
      <c r="AB172" s="9"/>
      <c r="AC172" s="9"/>
      <c r="AD172" s="9"/>
      <c r="AE172" s="9"/>
      <c r="AF172" s="9"/>
      <c r="AG172" s="9">
        <v>1</v>
      </c>
      <c r="AH172" s="9">
        <v>1</v>
      </c>
      <c r="AI172">
        <f t="shared" si="2"/>
        <v>1</v>
      </c>
    </row>
    <row r="173" spans="1:36" x14ac:dyDescent="0.25">
      <c r="A173" t="str">
        <f>VLOOKUP(B173,ticker_cik_sic_ind!$B$1:$C$2999,2,FALSE)</f>
        <v>Sempra Energy</v>
      </c>
      <c r="B173" s="2">
        <v>1032208</v>
      </c>
      <c r="C173" s="3"/>
      <c r="D173" s="3">
        <v>71</v>
      </c>
      <c r="E173" s="3">
        <v>74</v>
      </c>
      <c r="F173" s="3">
        <v>73</v>
      </c>
      <c r="G173" s="3">
        <v>72</v>
      </c>
      <c r="H173" s="3">
        <v>84</v>
      </c>
      <c r="I173" s="3">
        <v>81</v>
      </c>
      <c r="J173" s="3">
        <v>72</v>
      </c>
      <c r="K173" s="3">
        <v>64</v>
      </c>
      <c r="L173" s="3">
        <v>64</v>
      </c>
      <c r="M173" s="3">
        <v>72.777777777777771</v>
      </c>
      <c r="T173" s="2">
        <v>91419</v>
      </c>
      <c r="U173" s="9">
        <v>11</v>
      </c>
      <c r="W173" s="2">
        <v>45012</v>
      </c>
      <c r="X173" s="9">
        <v>1</v>
      </c>
      <c r="Y173" s="9">
        <v>1</v>
      </c>
      <c r="Z173" s="9">
        <v>1</v>
      </c>
      <c r="AA173" s="9">
        <v>1</v>
      </c>
      <c r="AB173" s="9">
        <v>1</v>
      </c>
      <c r="AC173" s="9">
        <v>1</v>
      </c>
      <c r="AD173" s="9">
        <v>1</v>
      </c>
      <c r="AE173" s="9">
        <v>1</v>
      </c>
      <c r="AF173" s="9">
        <v>1</v>
      </c>
      <c r="AG173" s="9">
        <v>1</v>
      </c>
      <c r="AH173" s="9">
        <v>10</v>
      </c>
      <c r="AI173">
        <f t="shared" si="2"/>
        <v>1</v>
      </c>
    </row>
    <row r="174" spans="1:36" x14ac:dyDescent="0.25">
      <c r="A174" t="str">
        <f>VLOOKUP(B174,ticker_cik_sic_ind!$B$1:$C$2999,2,FALSE)</f>
        <v>BristolMyers Squibb Company</v>
      </c>
      <c r="B174" s="2">
        <v>14272</v>
      </c>
      <c r="C174" s="3">
        <v>39</v>
      </c>
      <c r="D174" s="3">
        <v>48</v>
      </c>
      <c r="E174" s="3">
        <v>55</v>
      </c>
      <c r="F174" s="3">
        <v>62</v>
      </c>
      <c r="G174" s="3">
        <v>74</v>
      </c>
      <c r="H174" s="3">
        <v>91</v>
      </c>
      <c r="I174" s="3">
        <v>88</v>
      </c>
      <c r="J174" s="3">
        <v>85</v>
      </c>
      <c r="K174" s="3">
        <v>106</v>
      </c>
      <c r="L174" s="3">
        <v>80</v>
      </c>
      <c r="M174" s="3">
        <v>72.8</v>
      </c>
      <c r="T174" s="2">
        <v>91440</v>
      </c>
      <c r="U174" s="9">
        <v>9</v>
      </c>
      <c r="W174" s="2">
        <v>45876</v>
      </c>
      <c r="X174" s="9"/>
      <c r="Y174" s="9"/>
      <c r="Z174" s="9"/>
      <c r="AA174" s="9"/>
      <c r="AB174" s="9"/>
      <c r="AC174" s="9"/>
      <c r="AD174" s="9"/>
      <c r="AE174" s="9"/>
      <c r="AF174" s="9"/>
      <c r="AG174" s="9">
        <v>1</v>
      </c>
      <c r="AH174" s="9">
        <v>1</v>
      </c>
      <c r="AI174">
        <f t="shared" si="2"/>
        <v>1</v>
      </c>
    </row>
    <row r="175" spans="1:36" x14ac:dyDescent="0.25">
      <c r="A175" t="str">
        <f>VLOOKUP(B175,ticker_cik_sic_ind!$B$1:$C$2999,2,FALSE)</f>
        <v>Amazoncom Inc</v>
      </c>
      <c r="B175" s="2">
        <v>1018724</v>
      </c>
      <c r="C175" s="3">
        <v>112</v>
      </c>
      <c r="D175" s="3">
        <v>113</v>
      </c>
      <c r="E175" s="3">
        <v>116</v>
      </c>
      <c r="F175" s="3">
        <v>99</v>
      </c>
      <c r="G175" s="3">
        <v>86</v>
      </c>
      <c r="H175" s="3">
        <v>71</v>
      </c>
      <c r="I175" s="3">
        <v>54</v>
      </c>
      <c r="J175" s="3">
        <v>37</v>
      </c>
      <c r="K175" s="3">
        <v>27</v>
      </c>
      <c r="L175" s="3">
        <v>18</v>
      </c>
      <c r="M175" s="3">
        <v>73.3</v>
      </c>
      <c r="T175" s="2">
        <v>91576</v>
      </c>
      <c r="U175" s="9">
        <v>10</v>
      </c>
      <c r="W175" s="2">
        <v>46080</v>
      </c>
      <c r="X175" s="9">
        <v>2</v>
      </c>
      <c r="Y175" s="9">
        <v>1</v>
      </c>
      <c r="Z175" s="9">
        <v>1</v>
      </c>
      <c r="AA175" s="9">
        <v>1</v>
      </c>
      <c r="AB175" s="9">
        <v>1</v>
      </c>
      <c r="AC175" s="9">
        <v>1</v>
      </c>
      <c r="AD175" s="9">
        <v>1</v>
      </c>
      <c r="AE175" s="9">
        <v>1</v>
      </c>
      <c r="AF175" s="9">
        <v>1</v>
      </c>
      <c r="AG175" s="9">
        <v>1</v>
      </c>
      <c r="AH175" s="9">
        <v>11</v>
      </c>
      <c r="AI175">
        <f t="shared" si="2"/>
        <v>2</v>
      </c>
      <c r="AJ175" t="str">
        <f>VLOOKUP(W175,ticker_cik_sic_ind!$B$1:$O$2872,14,FALSE)</f>
        <v>HAS</v>
      </c>
    </row>
    <row r="176" spans="1:36" x14ac:dyDescent="0.25">
      <c r="A176" t="str">
        <f>VLOOKUP(B176,ticker_cik_sic_ind!$B$1:$C$2999,2,FALSE)</f>
        <v>Pacwest Bancorp</v>
      </c>
      <c r="B176" s="2">
        <v>1102112</v>
      </c>
      <c r="C176" s="3"/>
      <c r="D176" s="3">
        <v>71</v>
      </c>
      <c r="E176" s="3">
        <v>78</v>
      </c>
      <c r="F176" s="3">
        <v>76</v>
      </c>
      <c r="G176" s="3">
        <v>65</v>
      </c>
      <c r="H176" s="3">
        <v>69</v>
      </c>
      <c r="I176" s="3">
        <v>65</v>
      </c>
      <c r="J176" s="3">
        <v>68</v>
      </c>
      <c r="K176" s="3">
        <v>72</v>
      </c>
      <c r="L176" s="3">
        <v>98</v>
      </c>
      <c r="M176" s="3">
        <v>73.555555555555557</v>
      </c>
      <c r="T176" s="2">
        <v>92122</v>
      </c>
      <c r="U176" s="9">
        <v>4</v>
      </c>
      <c r="W176" s="2">
        <v>46129</v>
      </c>
      <c r="X176" s="9"/>
      <c r="Y176" s="9">
        <v>1</v>
      </c>
      <c r="Z176" s="9">
        <v>1</v>
      </c>
      <c r="AA176" s="9">
        <v>1</v>
      </c>
      <c r="AB176" s="9">
        <v>1</v>
      </c>
      <c r="AC176" s="9">
        <v>1</v>
      </c>
      <c r="AD176" s="9">
        <v>1</v>
      </c>
      <c r="AE176" s="9">
        <v>1</v>
      </c>
      <c r="AF176" s="9">
        <v>1</v>
      </c>
      <c r="AG176" s="9"/>
      <c r="AH176" s="9">
        <v>8</v>
      </c>
      <c r="AI176">
        <f t="shared" si="2"/>
        <v>1</v>
      </c>
    </row>
    <row r="177" spans="1:36" x14ac:dyDescent="0.25">
      <c r="A177" t="str">
        <f>VLOOKUP(B177,ticker_cik_sic_ind!$B$1:$C$2999,2,FALSE)</f>
        <v>Popular Inc</v>
      </c>
      <c r="B177" s="2">
        <v>763901</v>
      </c>
      <c r="C177" s="3"/>
      <c r="D177" s="3"/>
      <c r="E177" s="3"/>
      <c r="F177" s="3"/>
      <c r="G177" s="3"/>
      <c r="H177" s="3"/>
      <c r="I177" s="3"/>
      <c r="J177" s="3"/>
      <c r="K177" s="3"/>
      <c r="L177" s="3">
        <v>74</v>
      </c>
      <c r="M177" s="3">
        <v>74</v>
      </c>
      <c r="T177" s="2">
        <v>92230</v>
      </c>
      <c r="U177" s="9">
        <v>2</v>
      </c>
      <c r="W177" s="2">
        <v>46619</v>
      </c>
      <c r="X177" s="9">
        <v>1</v>
      </c>
      <c r="Y177" s="9">
        <v>1</v>
      </c>
      <c r="Z177" s="9">
        <v>1</v>
      </c>
      <c r="AA177" s="9">
        <v>1</v>
      </c>
      <c r="AB177" s="9">
        <v>1</v>
      </c>
      <c r="AC177" s="9">
        <v>1</v>
      </c>
      <c r="AD177" s="9">
        <v>1</v>
      </c>
      <c r="AE177" s="9">
        <v>1</v>
      </c>
      <c r="AF177" s="9">
        <v>1</v>
      </c>
      <c r="AG177" s="9">
        <v>1</v>
      </c>
      <c r="AH177" s="9">
        <v>10</v>
      </c>
      <c r="AI177">
        <f t="shared" si="2"/>
        <v>1</v>
      </c>
    </row>
    <row r="178" spans="1:36" x14ac:dyDescent="0.25">
      <c r="A178" t="str">
        <f>VLOOKUP(B178,ticker_cik_sic_ind!$B$1:$C$2999,2,FALSE)</f>
        <v>Corteva Inc</v>
      </c>
      <c r="B178" s="2">
        <v>1755672</v>
      </c>
      <c r="C178" s="3"/>
      <c r="D178" s="3"/>
      <c r="E178" s="3"/>
      <c r="F178" s="3"/>
      <c r="G178" s="3"/>
      <c r="H178" s="3"/>
      <c r="I178" s="3"/>
      <c r="J178" s="3"/>
      <c r="K178" s="3"/>
      <c r="L178" s="3">
        <v>74</v>
      </c>
      <c r="M178" s="3">
        <v>74</v>
      </c>
      <c r="T178" s="2">
        <v>92380</v>
      </c>
      <c r="U178" s="9">
        <v>9</v>
      </c>
      <c r="W178" s="2">
        <v>46765</v>
      </c>
      <c r="X178" s="9"/>
      <c r="Y178" s="9">
        <v>1</v>
      </c>
      <c r="Z178" s="9">
        <v>1</v>
      </c>
      <c r="AA178" s="9">
        <v>1</v>
      </c>
      <c r="AB178" s="9">
        <v>1</v>
      </c>
      <c r="AC178" s="9">
        <v>1</v>
      </c>
      <c r="AD178" s="9">
        <v>1</v>
      </c>
      <c r="AE178" s="9">
        <v>1</v>
      </c>
      <c r="AF178" s="9">
        <v>1</v>
      </c>
      <c r="AG178" s="9">
        <v>1</v>
      </c>
      <c r="AH178" s="9">
        <v>9</v>
      </c>
      <c r="AI178">
        <f t="shared" si="2"/>
        <v>1</v>
      </c>
    </row>
    <row r="179" spans="1:36" x14ac:dyDescent="0.25">
      <c r="A179" t="str">
        <f>VLOOKUP(B179,ticker_cik_sic_ind!$B$1:$C$2999,2,FALSE)</f>
        <v>International Bancshares Corp</v>
      </c>
      <c r="B179" s="2">
        <v>315709</v>
      </c>
      <c r="C179" s="3">
        <v>55</v>
      </c>
      <c r="D179" s="3">
        <v>56</v>
      </c>
      <c r="E179" s="3">
        <v>64</v>
      </c>
      <c r="F179" s="3">
        <v>67</v>
      </c>
      <c r="G179" s="3">
        <v>76</v>
      </c>
      <c r="H179" s="3">
        <v>84</v>
      </c>
      <c r="I179" s="3">
        <v>83</v>
      </c>
      <c r="J179" s="3">
        <v>89</v>
      </c>
      <c r="K179" s="3">
        <v>93</v>
      </c>
      <c r="L179" s="3"/>
      <c r="M179" s="3">
        <v>74.111111111111114</v>
      </c>
      <c r="T179" s="2">
        <v>93410</v>
      </c>
      <c r="U179" s="9">
        <v>10</v>
      </c>
      <c r="W179" s="2">
        <v>47111</v>
      </c>
      <c r="X179" s="9">
        <v>1</v>
      </c>
      <c r="Y179" s="9">
        <v>1</v>
      </c>
      <c r="Z179" s="9">
        <v>1</v>
      </c>
      <c r="AA179" s="9">
        <v>1</v>
      </c>
      <c r="AB179" s="9">
        <v>1</v>
      </c>
      <c r="AC179" s="9">
        <v>1</v>
      </c>
      <c r="AD179" s="9">
        <v>1</v>
      </c>
      <c r="AE179" s="9">
        <v>1</v>
      </c>
      <c r="AF179" s="9">
        <v>1</v>
      </c>
      <c r="AG179" s="9">
        <v>1</v>
      </c>
      <c r="AH179" s="9">
        <v>10</v>
      </c>
      <c r="AI179">
        <f t="shared" si="2"/>
        <v>1</v>
      </c>
    </row>
    <row r="180" spans="1:36" x14ac:dyDescent="0.25">
      <c r="A180" t="str">
        <f>VLOOKUP(B180,ticker_cik_sic_ind!$B$1:$C$2999,2,FALSE)</f>
        <v>MB Financial Inc</v>
      </c>
      <c r="B180" s="2">
        <v>1139812</v>
      </c>
      <c r="C180" s="3"/>
      <c r="D180" s="3">
        <v>60</v>
      </c>
      <c r="E180" s="3">
        <v>68</v>
      </c>
      <c r="F180" s="3">
        <v>68</v>
      </c>
      <c r="G180" s="3">
        <v>79</v>
      </c>
      <c r="H180" s="3">
        <v>78</v>
      </c>
      <c r="I180" s="3">
        <v>79</v>
      </c>
      <c r="J180" s="3">
        <v>77</v>
      </c>
      <c r="K180" s="3">
        <v>84</v>
      </c>
      <c r="L180" s="3"/>
      <c r="M180" s="3">
        <v>74.125</v>
      </c>
      <c r="T180" s="2">
        <v>93556</v>
      </c>
      <c r="U180" s="9">
        <v>11</v>
      </c>
      <c r="W180" s="2">
        <v>47217</v>
      </c>
      <c r="X180" s="9"/>
      <c r="Y180" s="9"/>
      <c r="Z180" s="9"/>
      <c r="AA180" s="9"/>
      <c r="AB180" s="9"/>
      <c r="AC180" s="9">
        <v>1</v>
      </c>
      <c r="AD180" s="9">
        <v>1</v>
      </c>
      <c r="AE180" s="9">
        <v>1</v>
      </c>
      <c r="AF180" s="9">
        <v>1</v>
      </c>
      <c r="AG180" s="9">
        <v>1</v>
      </c>
      <c r="AH180" s="9">
        <v>5</v>
      </c>
      <c r="AI180">
        <f t="shared" si="2"/>
        <v>1</v>
      </c>
    </row>
    <row r="181" spans="1:36" x14ac:dyDescent="0.25">
      <c r="A181" t="str">
        <f>VLOOKUP(B181,ticker_cik_sic_ind!$B$1:$C$2999,2,FALSE)</f>
        <v>Arthur J Gallagher Company</v>
      </c>
      <c r="B181" s="2">
        <v>354190</v>
      </c>
      <c r="C181" s="3">
        <v>64</v>
      </c>
      <c r="D181" s="3">
        <v>64</v>
      </c>
      <c r="E181" s="3">
        <v>69</v>
      </c>
      <c r="F181" s="3">
        <v>68</v>
      </c>
      <c r="G181" s="3">
        <v>70</v>
      </c>
      <c r="H181" s="3">
        <v>73</v>
      </c>
      <c r="I181" s="3">
        <v>76</v>
      </c>
      <c r="J181" s="3">
        <v>76</v>
      </c>
      <c r="K181" s="3">
        <v>78</v>
      </c>
      <c r="L181" s="3">
        <v>106</v>
      </c>
      <c r="M181" s="3">
        <v>74.400000000000006</v>
      </c>
      <c r="T181" s="2">
        <v>93751</v>
      </c>
      <c r="U181" s="9">
        <v>5</v>
      </c>
      <c r="W181" s="2">
        <v>47518</v>
      </c>
      <c r="X181" s="9">
        <v>1</v>
      </c>
      <c r="Y181" s="9">
        <v>1</v>
      </c>
      <c r="Z181" s="9">
        <v>1</v>
      </c>
      <c r="AA181" s="9">
        <v>1</v>
      </c>
      <c r="AB181" s="9">
        <v>1</v>
      </c>
      <c r="AC181" s="9">
        <v>1</v>
      </c>
      <c r="AD181" s="9">
        <v>1</v>
      </c>
      <c r="AE181" s="9">
        <v>1</v>
      </c>
      <c r="AF181" s="9">
        <v>1</v>
      </c>
      <c r="AG181" s="9">
        <v>1</v>
      </c>
      <c r="AH181" s="9">
        <v>10</v>
      </c>
      <c r="AI181">
        <f t="shared" si="2"/>
        <v>1</v>
      </c>
    </row>
    <row r="182" spans="1:36" x14ac:dyDescent="0.25">
      <c r="A182" t="str">
        <f>VLOOKUP(B182,ticker_cik_sic_ind!$B$1:$C$2999,2,FALSE)</f>
        <v>T Rowe Price Group Inc</v>
      </c>
      <c r="B182" s="2">
        <v>1113169</v>
      </c>
      <c r="C182" s="3">
        <v>57</v>
      </c>
      <c r="D182" s="3">
        <v>62</v>
      </c>
      <c r="E182" s="3">
        <v>66</v>
      </c>
      <c r="F182" s="3">
        <v>64</v>
      </c>
      <c r="G182" s="3">
        <v>67</v>
      </c>
      <c r="H182" s="3">
        <v>78</v>
      </c>
      <c r="I182" s="3">
        <v>73</v>
      </c>
      <c r="J182" s="3">
        <v>75</v>
      </c>
      <c r="K182" s="3">
        <v>77</v>
      </c>
      <c r="L182" s="3">
        <v>125</v>
      </c>
      <c r="M182" s="3">
        <v>74.400000000000006</v>
      </c>
      <c r="T182" s="2">
        <v>96021</v>
      </c>
      <c r="U182" s="9">
        <v>4</v>
      </c>
      <c r="W182" s="2">
        <v>48039</v>
      </c>
      <c r="X182" s="9"/>
      <c r="Y182" s="9"/>
      <c r="Z182" s="9"/>
      <c r="AA182" s="9"/>
      <c r="AB182" s="9">
        <v>1</v>
      </c>
      <c r="AC182" s="9">
        <v>1</v>
      </c>
      <c r="AD182" s="9">
        <v>1</v>
      </c>
      <c r="AE182" s="9">
        <v>1</v>
      </c>
      <c r="AF182" s="9">
        <v>1</v>
      </c>
      <c r="AG182" s="9">
        <v>1</v>
      </c>
      <c r="AH182" s="9">
        <v>6</v>
      </c>
      <c r="AI182">
        <f t="shared" si="2"/>
        <v>1</v>
      </c>
    </row>
    <row r="183" spans="1:36" x14ac:dyDescent="0.25">
      <c r="A183" t="str">
        <f>VLOOKUP(B183,ticker_cik_sic_ind!$B$1:$C$2999,2,FALSE)</f>
        <v>Raymond James Financial Inc</v>
      </c>
      <c r="B183" s="2">
        <v>720005</v>
      </c>
      <c r="C183" s="3"/>
      <c r="D183" s="3"/>
      <c r="E183" s="3"/>
      <c r="F183" s="3"/>
      <c r="G183" s="3"/>
      <c r="H183" s="3"/>
      <c r="I183" s="3"/>
      <c r="J183" s="3"/>
      <c r="K183" s="3"/>
      <c r="L183" s="3">
        <v>75</v>
      </c>
      <c r="M183" s="3">
        <v>75</v>
      </c>
      <c r="T183" s="2">
        <v>96943</v>
      </c>
      <c r="U183" s="9">
        <v>8</v>
      </c>
      <c r="W183" s="2">
        <v>48287</v>
      </c>
      <c r="X183" s="9"/>
      <c r="Y183" s="9">
        <v>1</v>
      </c>
      <c r="Z183" s="9">
        <v>1</v>
      </c>
      <c r="AA183" s="9">
        <v>1</v>
      </c>
      <c r="AB183" s="9">
        <v>1</v>
      </c>
      <c r="AC183" s="9">
        <v>1</v>
      </c>
      <c r="AD183" s="9">
        <v>1</v>
      </c>
      <c r="AE183" s="9">
        <v>1</v>
      </c>
      <c r="AF183" s="9">
        <v>1</v>
      </c>
      <c r="AG183" s="9">
        <v>1</v>
      </c>
      <c r="AH183" s="9">
        <v>9</v>
      </c>
      <c r="AI183">
        <f t="shared" si="2"/>
        <v>1</v>
      </c>
    </row>
    <row r="184" spans="1:36" x14ac:dyDescent="0.25">
      <c r="A184" t="str">
        <f>VLOOKUP(B184,ticker_cik_sic_ind!$B$1:$C$2999,2,FALSE)</f>
        <v>Mastercard Inc</v>
      </c>
      <c r="B184" s="2">
        <v>1141391</v>
      </c>
      <c r="C184" s="3">
        <v>53</v>
      </c>
      <c r="D184" s="3">
        <v>51</v>
      </c>
      <c r="E184" s="3">
        <v>54</v>
      </c>
      <c r="F184" s="3">
        <v>51</v>
      </c>
      <c r="G184" s="3">
        <v>60</v>
      </c>
      <c r="H184" s="3">
        <v>64</v>
      </c>
      <c r="I184" s="3">
        <v>64</v>
      </c>
      <c r="J184" s="3">
        <v>67</v>
      </c>
      <c r="K184" s="3">
        <v>69</v>
      </c>
      <c r="L184" s="3">
        <v>227</v>
      </c>
      <c r="M184" s="3">
        <v>76</v>
      </c>
      <c r="T184" s="2">
        <v>97476</v>
      </c>
      <c r="U184" s="9">
        <v>10</v>
      </c>
      <c r="W184" s="2">
        <v>48465</v>
      </c>
      <c r="X184" s="9">
        <v>1</v>
      </c>
      <c r="Y184" s="9">
        <v>1</v>
      </c>
      <c r="Z184" s="9">
        <v>1</v>
      </c>
      <c r="AA184" s="9">
        <v>1</v>
      </c>
      <c r="AB184" s="9">
        <v>1</v>
      </c>
      <c r="AC184" s="9">
        <v>1</v>
      </c>
      <c r="AD184" s="9">
        <v>1</v>
      </c>
      <c r="AE184" s="9">
        <v>1</v>
      </c>
      <c r="AF184" s="9">
        <v>1</v>
      </c>
      <c r="AG184" s="9">
        <v>1</v>
      </c>
      <c r="AH184" s="9">
        <v>10</v>
      </c>
      <c r="AI184">
        <f t="shared" si="2"/>
        <v>1</v>
      </c>
    </row>
    <row r="185" spans="1:36" x14ac:dyDescent="0.25">
      <c r="A185" t="str">
        <f>VLOOKUP(B185,ticker_cik_sic_ind!$B$1:$C$2999,2,FALSE)</f>
        <v>NASDAQ OMX Group Inc</v>
      </c>
      <c r="B185" s="2">
        <v>1120193</v>
      </c>
      <c r="C185" s="3"/>
      <c r="D185" s="3"/>
      <c r="E185" s="3"/>
      <c r="F185" s="3"/>
      <c r="G185" s="3">
        <v>61</v>
      </c>
      <c r="H185" s="3">
        <v>68</v>
      </c>
      <c r="I185" s="3">
        <v>68</v>
      </c>
      <c r="J185" s="3">
        <v>69</v>
      </c>
      <c r="K185" s="3">
        <v>74</v>
      </c>
      <c r="L185" s="3">
        <v>116</v>
      </c>
      <c r="M185" s="3">
        <v>76</v>
      </c>
      <c r="T185" s="2">
        <v>97745</v>
      </c>
      <c r="U185" s="9">
        <v>9</v>
      </c>
      <c r="W185" s="2">
        <v>48898</v>
      </c>
      <c r="X185" s="9"/>
      <c r="Y185" s="9">
        <v>1</v>
      </c>
      <c r="Z185" s="9">
        <v>1</v>
      </c>
      <c r="AA185" s="9">
        <v>1</v>
      </c>
      <c r="AB185" s="9">
        <v>1</v>
      </c>
      <c r="AC185" s="9">
        <v>1</v>
      </c>
      <c r="AD185" s="9">
        <v>1</v>
      </c>
      <c r="AE185" s="9">
        <v>1</v>
      </c>
      <c r="AF185" s="9">
        <v>1</v>
      </c>
      <c r="AG185" s="9">
        <v>1</v>
      </c>
      <c r="AH185" s="9">
        <v>9</v>
      </c>
      <c r="AI185">
        <f t="shared" si="2"/>
        <v>1</v>
      </c>
    </row>
    <row r="186" spans="1:36" x14ac:dyDescent="0.25">
      <c r="A186" t="str">
        <f>VLOOKUP(B186,ticker_cik_sic_ind!$B$1:$C$2999,2,FALSE)</f>
        <v>UMB Financial Corp</v>
      </c>
      <c r="B186" s="2">
        <v>101382</v>
      </c>
      <c r="C186" s="3">
        <v>59</v>
      </c>
      <c r="D186" s="3">
        <v>61</v>
      </c>
      <c r="E186" s="3">
        <v>65</v>
      </c>
      <c r="F186" s="3">
        <v>66</v>
      </c>
      <c r="G186" s="3">
        <v>73</v>
      </c>
      <c r="H186" s="3">
        <v>73</v>
      </c>
      <c r="I186" s="3">
        <v>77</v>
      </c>
      <c r="J186" s="3">
        <v>82</v>
      </c>
      <c r="K186" s="3">
        <v>87</v>
      </c>
      <c r="L186" s="3">
        <v>126</v>
      </c>
      <c r="M186" s="3">
        <v>76.900000000000006</v>
      </c>
      <c r="T186" s="2">
        <v>98246</v>
      </c>
      <c r="U186" s="9">
        <v>10</v>
      </c>
      <c r="W186" s="2">
        <v>49071</v>
      </c>
      <c r="X186" s="9">
        <v>1</v>
      </c>
      <c r="Y186" s="9">
        <v>1</v>
      </c>
      <c r="Z186" s="9">
        <v>1</v>
      </c>
      <c r="AA186" s="9">
        <v>1</v>
      </c>
      <c r="AB186" s="9">
        <v>1</v>
      </c>
      <c r="AC186" s="9">
        <v>1</v>
      </c>
      <c r="AD186" s="9">
        <v>1</v>
      </c>
      <c r="AE186" s="9">
        <v>1</v>
      </c>
      <c r="AF186" s="9">
        <v>1</v>
      </c>
      <c r="AG186" s="9">
        <v>1</v>
      </c>
      <c r="AH186" s="9">
        <v>10</v>
      </c>
      <c r="AI186">
        <f t="shared" si="2"/>
        <v>1</v>
      </c>
    </row>
    <row r="187" spans="1:36" x14ac:dyDescent="0.25">
      <c r="A187" t="str">
        <f>VLOOKUP(B187,ticker_cik_sic_ind!$B$1:$C$2999,2,FALSE)</f>
        <v>Affiliated Managers Group Inc</v>
      </c>
      <c r="B187" s="2">
        <v>1004434</v>
      </c>
      <c r="C187" s="3">
        <v>58</v>
      </c>
      <c r="D187" s="3">
        <v>59</v>
      </c>
      <c r="E187" s="3">
        <v>62</v>
      </c>
      <c r="F187" s="3">
        <v>61</v>
      </c>
      <c r="G187" s="3">
        <v>67</v>
      </c>
      <c r="H187" s="3">
        <v>76</v>
      </c>
      <c r="I187" s="3">
        <v>78</v>
      </c>
      <c r="J187" s="3">
        <v>77</v>
      </c>
      <c r="K187" s="3">
        <v>83</v>
      </c>
      <c r="L187" s="3">
        <v>148</v>
      </c>
      <c r="M187" s="3">
        <v>76.900000000000006</v>
      </c>
      <c r="T187" s="2">
        <v>98677</v>
      </c>
      <c r="U187" s="9">
        <v>1</v>
      </c>
      <c r="W187" s="2">
        <v>49196</v>
      </c>
      <c r="X187" s="9">
        <v>2</v>
      </c>
      <c r="Y187" s="9">
        <v>1</v>
      </c>
      <c r="Z187" s="9">
        <v>2</v>
      </c>
      <c r="AA187" s="9">
        <v>1</v>
      </c>
      <c r="AB187" s="9">
        <v>1</v>
      </c>
      <c r="AC187" s="9">
        <v>1</v>
      </c>
      <c r="AD187" s="9">
        <v>1</v>
      </c>
      <c r="AE187" s="9">
        <v>1</v>
      </c>
      <c r="AF187" s="9">
        <v>1</v>
      </c>
      <c r="AG187" s="9">
        <v>1</v>
      </c>
      <c r="AH187" s="9">
        <v>12</v>
      </c>
      <c r="AI187">
        <f t="shared" si="2"/>
        <v>2</v>
      </c>
      <c r="AJ187" t="str">
        <f>VLOOKUP(W187,ticker_cik_sic_ind!$B$1:$O$2872,14,FALSE)</f>
        <v>HBAN</v>
      </c>
    </row>
    <row r="188" spans="1:36" x14ac:dyDescent="0.25">
      <c r="A188" t="str">
        <f>VLOOKUP(B188,ticker_cik_sic_ind!$B$1:$C$2999,2,FALSE)</f>
        <v>Corning Inc</v>
      </c>
      <c r="B188" s="2">
        <v>24741</v>
      </c>
      <c r="C188" s="3">
        <v>50</v>
      </c>
      <c r="D188" s="3">
        <v>52</v>
      </c>
      <c r="E188" s="3">
        <v>53</v>
      </c>
      <c r="F188" s="3">
        <v>64</v>
      </c>
      <c r="G188" s="3">
        <v>69</v>
      </c>
      <c r="H188" s="3">
        <v>78</v>
      </c>
      <c r="I188" s="3">
        <v>84</v>
      </c>
      <c r="J188" s="3">
        <v>91</v>
      </c>
      <c r="K188" s="3">
        <v>113</v>
      </c>
      <c r="L188" s="3">
        <v>121</v>
      </c>
      <c r="M188" s="3">
        <v>77.5</v>
      </c>
      <c r="T188" s="2">
        <v>100493</v>
      </c>
      <c r="U188" s="9">
        <v>10</v>
      </c>
      <c r="W188" s="2">
        <v>49600</v>
      </c>
      <c r="X188" s="9">
        <v>1</v>
      </c>
      <c r="Y188" s="9">
        <v>1</v>
      </c>
      <c r="Z188" s="9">
        <v>1</v>
      </c>
      <c r="AA188" s="9">
        <v>1</v>
      </c>
      <c r="AB188" s="9">
        <v>1</v>
      </c>
      <c r="AC188" s="9">
        <v>1</v>
      </c>
      <c r="AD188" s="9">
        <v>1</v>
      </c>
      <c r="AE188" s="9">
        <v>1</v>
      </c>
      <c r="AF188" s="9">
        <v>1</v>
      </c>
      <c r="AG188" s="9">
        <v>1</v>
      </c>
      <c r="AH188" s="9">
        <v>10</v>
      </c>
      <c r="AI188">
        <f t="shared" si="2"/>
        <v>1</v>
      </c>
    </row>
    <row r="189" spans="1:36" x14ac:dyDescent="0.25">
      <c r="A189" t="str">
        <f>VLOOKUP(B189,ticker_cik_sic_ind!$B$1:$C$2999,2,FALSE)</f>
        <v>Marathon Petroleum Corp</v>
      </c>
      <c r="B189" s="2">
        <v>1510295</v>
      </c>
      <c r="C189" s="3"/>
      <c r="D189" s="3">
        <v>90</v>
      </c>
      <c r="E189" s="3">
        <v>93</v>
      </c>
      <c r="F189" s="3">
        <v>83</v>
      </c>
      <c r="G189" s="3">
        <v>98</v>
      </c>
      <c r="H189" s="3">
        <v>104</v>
      </c>
      <c r="I189" s="3">
        <v>63</v>
      </c>
      <c r="J189" s="3">
        <v>64</v>
      </c>
      <c r="K189" s="3">
        <v>72</v>
      </c>
      <c r="L189" s="3">
        <v>34</v>
      </c>
      <c r="M189" s="3">
        <v>77.888888888888886</v>
      </c>
      <c r="T189" s="2">
        <v>100517</v>
      </c>
      <c r="U189" s="9">
        <v>10</v>
      </c>
      <c r="W189" s="2">
        <v>49754</v>
      </c>
      <c r="X189" s="9"/>
      <c r="Y189" s="9">
        <v>1</v>
      </c>
      <c r="Z189" s="9">
        <v>1</v>
      </c>
      <c r="AA189" s="9">
        <v>1</v>
      </c>
      <c r="AB189" s="9">
        <v>1</v>
      </c>
      <c r="AC189" s="9">
        <v>1</v>
      </c>
      <c r="AD189" s="9">
        <v>1</v>
      </c>
      <c r="AE189" s="9">
        <v>1</v>
      </c>
      <c r="AF189" s="9">
        <v>1</v>
      </c>
      <c r="AG189" s="9"/>
      <c r="AH189" s="9">
        <v>8</v>
      </c>
      <c r="AI189">
        <f t="shared" si="2"/>
        <v>1</v>
      </c>
    </row>
    <row r="190" spans="1:36" x14ac:dyDescent="0.25">
      <c r="A190" t="str">
        <f>VLOOKUP(B190,ticker_cik_sic_ind!$B$1:$C$2999,2,FALSE)</f>
        <v>Synovus Financial Corp</v>
      </c>
      <c r="B190" s="2">
        <v>18349</v>
      </c>
      <c r="C190" s="3"/>
      <c r="D190" s="3"/>
      <c r="E190" s="3"/>
      <c r="F190" s="3"/>
      <c r="G190" s="3"/>
      <c r="H190" s="3"/>
      <c r="I190" s="3"/>
      <c r="J190" s="3"/>
      <c r="K190" s="3"/>
      <c r="L190" s="3">
        <v>78</v>
      </c>
      <c r="M190" s="3">
        <v>78</v>
      </c>
      <c r="T190" s="2">
        <v>100885</v>
      </c>
      <c r="U190" s="9">
        <v>9</v>
      </c>
      <c r="W190" s="2">
        <v>49826</v>
      </c>
      <c r="X190" s="9">
        <v>1</v>
      </c>
      <c r="Y190" s="9">
        <v>1</v>
      </c>
      <c r="Z190" s="9">
        <v>1</v>
      </c>
      <c r="AA190" s="9">
        <v>1</v>
      </c>
      <c r="AB190" s="9">
        <v>1</v>
      </c>
      <c r="AC190" s="9">
        <v>1</v>
      </c>
      <c r="AD190" s="9">
        <v>1</v>
      </c>
      <c r="AE190" s="9">
        <v>1</v>
      </c>
      <c r="AF190" s="9">
        <v>1</v>
      </c>
      <c r="AG190" s="9">
        <v>1</v>
      </c>
      <c r="AH190" s="9">
        <v>10</v>
      </c>
      <c r="AI190">
        <f t="shared" si="2"/>
        <v>1</v>
      </c>
    </row>
    <row r="191" spans="1:36" x14ac:dyDescent="0.25">
      <c r="A191" t="str">
        <f>VLOOKUP(B191,ticker_cik_sic_ind!$B$1:$C$2999,2,FALSE)</f>
        <v>Public Service Enterprise Group Inc</v>
      </c>
      <c r="B191" s="2">
        <v>788784</v>
      </c>
      <c r="C191" s="3">
        <v>54</v>
      </c>
      <c r="D191" s="3">
        <v>72</v>
      </c>
      <c r="E191" s="3">
        <v>77</v>
      </c>
      <c r="F191" s="3">
        <v>85</v>
      </c>
      <c r="G191" s="3">
        <v>86</v>
      </c>
      <c r="H191" s="3">
        <v>89</v>
      </c>
      <c r="I191" s="3">
        <v>87</v>
      </c>
      <c r="J191" s="3">
        <v>83</v>
      </c>
      <c r="K191" s="3">
        <v>85</v>
      </c>
      <c r="L191" s="3">
        <v>66</v>
      </c>
      <c r="M191" s="3">
        <v>78.400000000000006</v>
      </c>
      <c r="T191" s="2">
        <v>101778</v>
      </c>
      <c r="U191" s="9">
        <v>1</v>
      </c>
      <c r="W191" s="2">
        <v>49938</v>
      </c>
      <c r="X191" s="9">
        <v>1</v>
      </c>
      <c r="Y191" s="9">
        <v>1</v>
      </c>
      <c r="Z191" s="9">
        <v>1</v>
      </c>
      <c r="AA191" s="9">
        <v>1</v>
      </c>
      <c r="AB191" s="9">
        <v>1</v>
      </c>
      <c r="AC191" s="9">
        <v>1</v>
      </c>
      <c r="AD191" s="9">
        <v>1</v>
      </c>
      <c r="AE191" s="9">
        <v>1</v>
      </c>
      <c r="AF191" s="9">
        <v>1</v>
      </c>
      <c r="AG191" s="9">
        <v>1</v>
      </c>
      <c r="AH191" s="9">
        <v>10</v>
      </c>
      <c r="AI191">
        <f t="shared" si="2"/>
        <v>1</v>
      </c>
    </row>
    <row r="192" spans="1:36" x14ac:dyDescent="0.25">
      <c r="A192" t="str">
        <f>VLOOKUP(B192,ticker_cik_sic_ind!$B$1:$C$2999,2,FALSE)</f>
        <v>First Horizon National Corp</v>
      </c>
      <c r="B192" s="2">
        <v>36966</v>
      </c>
      <c r="C192" s="3"/>
      <c r="D192" s="3"/>
      <c r="E192" s="3"/>
      <c r="F192" s="3"/>
      <c r="G192" s="3"/>
      <c r="H192" s="3"/>
      <c r="I192" s="3"/>
      <c r="J192" s="3"/>
      <c r="K192" s="3"/>
      <c r="L192" s="3">
        <v>79</v>
      </c>
      <c r="M192" s="3">
        <v>79</v>
      </c>
      <c r="T192" s="2">
        <v>101829</v>
      </c>
      <c r="U192" s="9">
        <v>9</v>
      </c>
      <c r="W192" s="2">
        <v>50104</v>
      </c>
      <c r="X192" s="9">
        <v>1</v>
      </c>
      <c r="Y192" s="9">
        <v>1</v>
      </c>
      <c r="Z192" s="9">
        <v>1</v>
      </c>
      <c r="AA192" s="9">
        <v>1</v>
      </c>
      <c r="AB192" s="9">
        <v>1</v>
      </c>
      <c r="AC192" s="9">
        <v>1</v>
      </c>
      <c r="AD192" s="9">
        <v>1</v>
      </c>
      <c r="AE192" s="9">
        <v>1</v>
      </c>
      <c r="AF192" s="9">
        <v>1</v>
      </c>
      <c r="AG192" s="9"/>
      <c r="AH192" s="9">
        <v>9</v>
      </c>
      <c r="AI192">
        <f t="shared" si="2"/>
        <v>1</v>
      </c>
    </row>
    <row r="193" spans="1:35" x14ac:dyDescent="0.25">
      <c r="A193" t="str">
        <f>VLOOKUP(B193,ticker_cik_sic_ind!$B$1:$C$2999,2,FALSE)</f>
        <v>3M Company</v>
      </c>
      <c r="B193" s="2">
        <v>66740</v>
      </c>
      <c r="C193" s="3">
        <v>45</v>
      </c>
      <c r="D193" s="3">
        <v>45</v>
      </c>
      <c r="E193" s="3">
        <v>50</v>
      </c>
      <c r="F193" s="3">
        <v>55</v>
      </c>
      <c r="G193" s="3">
        <v>68</v>
      </c>
      <c r="H193" s="3">
        <v>94</v>
      </c>
      <c r="I193" s="3">
        <v>97</v>
      </c>
      <c r="J193" s="3">
        <v>98</v>
      </c>
      <c r="K193" s="3">
        <v>115</v>
      </c>
      <c r="L193" s="3">
        <v>125</v>
      </c>
      <c r="M193" s="3">
        <v>79.2</v>
      </c>
      <c r="T193" s="2">
        <v>101830</v>
      </c>
      <c r="U193" s="9">
        <v>6</v>
      </c>
      <c r="W193" s="2">
        <v>50725</v>
      </c>
      <c r="X193" s="9"/>
      <c r="Y193" s="9"/>
      <c r="Z193" s="9"/>
      <c r="AA193" s="9"/>
      <c r="AB193" s="9"/>
      <c r="AC193" s="9"/>
      <c r="AD193" s="9"/>
      <c r="AE193" s="9"/>
      <c r="AF193" s="9"/>
      <c r="AG193" s="9">
        <v>1</v>
      </c>
      <c r="AH193" s="9">
        <v>1</v>
      </c>
      <c r="AI193">
        <f t="shared" si="2"/>
        <v>1</v>
      </c>
    </row>
    <row r="194" spans="1:35" x14ac:dyDescent="0.25">
      <c r="A194" t="str">
        <f>VLOOKUP(B194,ticker_cik_sic_ind!$B$1:$C$2999,2,FALSE)</f>
        <v>Deere &amp; Company</v>
      </c>
      <c r="B194" s="2">
        <v>315189</v>
      </c>
      <c r="C194" s="3">
        <v>60</v>
      </c>
      <c r="D194" s="3">
        <v>67</v>
      </c>
      <c r="E194" s="3">
        <v>78</v>
      </c>
      <c r="F194" s="3">
        <v>72</v>
      </c>
      <c r="G194" s="3">
        <v>63</v>
      </c>
      <c r="H194" s="3">
        <v>95</v>
      </c>
      <c r="I194" s="3">
        <v>101</v>
      </c>
      <c r="J194" s="3">
        <v>95</v>
      </c>
      <c r="K194" s="3">
        <v>87</v>
      </c>
      <c r="L194" s="3">
        <v>77</v>
      </c>
      <c r="M194" s="3">
        <v>79.5</v>
      </c>
      <c r="T194" s="2">
        <v>102729</v>
      </c>
      <c r="U194" s="9">
        <v>4</v>
      </c>
      <c r="W194" s="2">
        <v>50863</v>
      </c>
      <c r="X194" s="9">
        <v>1</v>
      </c>
      <c r="Y194" s="9">
        <v>1</v>
      </c>
      <c r="Z194" s="9">
        <v>1</v>
      </c>
      <c r="AA194" s="9">
        <v>1</v>
      </c>
      <c r="AB194" s="9">
        <v>1</v>
      </c>
      <c r="AC194" s="9">
        <v>1</v>
      </c>
      <c r="AD194" s="9">
        <v>1</v>
      </c>
      <c r="AE194" s="9">
        <v>1</v>
      </c>
      <c r="AF194" s="9">
        <v>1</v>
      </c>
      <c r="AG194" s="9">
        <v>1</v>
      </c>
      <c r="AH194" s="9">
        <v>10</v>
      </c>
      <c r="AI194">
        <f t="shared" si="2"/>
        <v>1</v>
      </c>
    </row>
    <row r="195" spans="1:35" x14ac:dyDescent="0.25">
      <c r="A195" t="str">
        <f>VLOOKUP(B195,ticker_cik_sic_ind!$B$1:$C$2999,2,FALSE)</f>
        <v>Firstenergy Corp</v>
      </c>
      <c r="B195" s="2">
        <v>1031296</v>
      </c>
      <c r="C195" s="3"/>
      <c r="D195" s="3"/>
      <c r="E195" s="3"/>
      <c r="F195" s="3"/>
      <c r="G195" s="3"/>
      <c r="H195" s="3"/>
      <c r="I195" s="3"/>
      <c r="J195" s="3"/>
      <c r="K195" s="3"/>
      <c r="L195" s="3">
        <v>80</v>
      </c>
      <c r="M195" s="3">
        <v>80</v>
      </c>
      <c r="T195" s="2">
        <v>103379</v>
      </c>
      <c r="U195" s="9">
        <v>10</v>
      </c>
      <c r="W195" s="2">
        <v>51143</v>
      </c>
      <c r="X195" s="9"/>
      <c r="Y195" s="9"/>
      <c r="Z195" s="9"/>
      <c r="AA195" s="9"/>
      <c r="AB195" s="9"/>
      <c r="AC195" s="9"/>
      <c r="AD195" s="9"/>
      <c r="AE195" s="9"/>
      <c r="AF195" s="9"/>
      <c r="AG195" s="9">
        <v>1</v>
      </c>
      <c r="AH195" s="9">
        <v>1</v>
      </c>
      <c r="AI195">
        <f t="shared" si="2"/>
        <v>1</v>
      </c>
    </row>
    <row r="196" spans="1:35" x14ac:dyDescent="0.25">
      <c r="A196" t="str">
        <f>VLOOKUP(B196,ticker_cik_sic_ind!$B$1:$C$2999,2,FALSE)</f>
        <v>General Dynamics Corp</v>
      </c>
      <c r="B196" s="2">
        <v>40533</v>
      </c>
      <c r="C196" s="3">
        <v>44</v>
      </c>
      <c r="D196" s="3">
        <v>53</v>
      </c>
      <c r="E196" s="3">
        <v>57</v>
      </c>
      <c r="F196" s="3">
        <v>74</v>
      </c>
      <c r="G196" s="3">
        <v>76</v>
      </c>
      <c r="H196" s="3">
        <v>101</v>
      </c>
      <c r="I196" s="3">
        <v>106</v>
      </c>
      <c r="J196" s="3">
        <v>103</v>
      </c>
      <c r="K196" s="3">
        <v>88</v>
      </c>
      <c r="L196" s="3">
        <v>100</v>
      </c>
      <c r="M196" s="3">
        <v>80.2</v>
      </c>
      <c r="T196" s="2">
        <v>104169</v>
      </c>
      <c r="U196" s="9">
        <v>10</v>
      </c>
      <c r="W196" s="2">
        <v>51253</v>
      </c>
      <c r="X196" s="9">
        <v>1</v>
      </c>
      <c r="Y196" s="9">
        <v>1</v>
      </c>
      <c r="Z196" s="9">
        <v>1</v>
      </c>
      <c r="AA196" s="9">
        <v>1</v>
      </c>
      <c r="AB196" s="9">
        <v>1</v>
      </c>
      <c r="AC196" s="9">
        <v>1</v>
      </c>
      <c r="AD196" s="9">
        <v>1</v>
      </c>
      <c r="AE196" s="9">
        <v>1</v>
      </c>
      <c r="AF196" s="9">
        <v>1</v>
      </c>
      <c r="AG196" s="9">
        <v>1</v>
      </c>
      <c r="AH196" s="9">
        <v>10</v>
      </c>
      <c r="AI196">
        <f t="shared" si="2"/>
        <v>1</v>
      </c>
    </row>
    <row r="197" spans="1:35" x14ac:dyDescent="0.25">
      <c r="A197" t="str">
        <f>VLOOKUP(B197,ticker_cik_sic_ind!$B$1:$C$2999,2,FALSE)</f>
        <v>Selective Insurance Group</v>
      </c>
      <c r="B197" s="2">
        <v>230557</v>
      </c>
      <c r="C197" s="3">
        <v>62</v>
      </c>
      <c r="D197" s="3">
        <v>64</v>
      </c>
      <c r="E197" s="3">
        <v>70</v>
      </c>
      <c r="F197" s="3">
        <v>74</v>
      </c>
      <c r="G197" s="3">
        <v>84</v>
      </c>
      <c r="H197" s="3">
        <v>87</v>
      </c>
      <c r="I197" s="3">
        <v>89</v>
      </c>
      <c r="J197" s="3">
        <v>95</v>
      </c>
      <c r="K197" s="3">
        <v>98</v>
      </c>
      <c r="L197" s="3"/>
      <c r="M197" s="3">
        <v>80.333333333333329</v>
      </c>
      <c r="T197" s="2">
        <v>104889</v>
      </c>
      <c r="U197" s="9">
        <v>9</v>
      </c>
      <c r="W197" s="2">
        <v>51434</v>
      </c>
      <c r="X197" s="9">
        <v>1</v>
      </c>
      <c r="Y197" s="9">
        <v>1</v>
      </c>
      <c r="Z197" s="9">
        <v>1</v>
      </c>
      <c r="AA197" s="9">
        <v>1</v>
      </c>
      <c r="AB197" s="9">
        <v>1</v>
      </c>
      <c r="AC197" s="9">
        <v>1</v>
      </c>
      <c r="AD197" s="9">
        <v>1</v>
      </c>
      <c r="AE197" s="9">
        <v>1</v>
      </c>
      <c r="AF197" s="9">
        <v>1</v>
      </c>
      <c r="AG197" s="9">
        <v>1</v>
      </c>
      <c r="AH197" s="9">
        <v>10</v>
      </c>
      <c r="AI197">
        <f t="shared" ref="AI197:AI260" si="3">MAX(X197:AG197)</f>
        <v>1</v>
      </c>
    </row>
    <row r="198" spans="1:35" x14ac:dyDescent="0.25">
      <c r="A198" t="str">
        <f>VLOOKUP(B198,ticker_cik_sic_ind!$B$1:$C$2999,2,FALSE)</f>
        <v>Alleghany Corp</v>
      </c>
      <c r="B198" s="2">
        <v>775368</v>
      </c>
      <c r="C198" s="3"/>
      <c r="D198" s="3"/>
      <c r="E198" s="3"/>
      <c r="F198" s="3"/>
      <c r="G198" s="3"/>
      <c r="H198" s="3"/>
      <c r="I198" s="3"/>
      <c r="J198" s="3"/>
      <c r="K198" s="3"/>
      <c r="L198" s="3">
        <v>81</v>
      </c>
      <c r="M198" s="3">
        <v>81</v>
      </c>
      <c r="T198" s="2">
        <v>104918</v>
      </c>
      <c r="U198" s="9">
        <v>5</v>
      </c>
      <c r="W198" s="2">
        <v>51548</v>
      </c>
      <c r="X198" s="9"/>
      <c r="Y198" s="9"/>
      <c r="Z198" s="9"/>
      <c r="AA198" s="9"/>
      <c r="AB198" s="9"/>
      <c r="AC198" s="9"/>
      <c r="AD198" s="9"/>
      <c r="AE198" s="9"/>
      <c r="AF198" s="9"/>
      <c r="AG198" s="9">
        <v>1</v>
      </c>
      <c r="AH198" s="9">
        <v>1</v>
      </c>
      <c r="AI198">
        <f t="shared" si="3"/>
        <v>1</v>
      </c>
    </row>
    <row r="199" spans="1:35" x14ac:dyDescent="0.25">
      <c r="A199" t="str">
        <f>VLOOKUP(B199,ticker_cik_sic_ind!$B$1:$C$2999,2,FALSE)</f>
        <v>Johnson Controls Inc</v>
      </c>
      <c r="B199" s="2">
        <v>833444</v>
      </c>
      <c r="C199" s="3">
        <v>66.5</v>
      </c>
      <c r="D199" s="3">
        <v>62</v>
      </c>
      <c r="E199" s="3">
        <v>71</v>
      </c>
      <c r="F199" s="3">
        <v>80</v>
      </c>
      <c r="G199" s="3">
        <v>84</v>
      </c>
      <c r="H199" s="3">
        <v>105</v>
      </c>
      <c r="I199" s="3">
        <v>107</v>
      </c>
      <c r="J199" s="3"/>
      <c r="K199" s="3"/>
      <c r="L199" s="3">
        <v>88</v>
      </c>
      <c r="M199" s="3">
        <v>81.111111111111114</v>
      </c>
      <c r="T199" s="2">
        <v>105634</v>
      </c>
      <c r="U199" s="9">
        <v>4</v>
      </c>
      <c r="W199" s="2">
        <v>51644</v>
      </c>
      <c r="X199" s="9">
        <v>1</v>
      </c>
      <c r="Y199" s="9">
        <v>1</v>
      </c>
      <c r="Z199" s="9">
        <v>1</v>
      </c>
      <c r="AA199" s="9">
        <v>1</v>
      </c>
      <c r="AB199" s="9">
        <v>1</v>
      </c>
      <c r="AC199" s="9">
        <v>1</v>
      </c>
      <c r="AD199" s="9">
        <v>1</v>
      </c>
      <c r="AE199" s="9">
        <v>1</v>
      </c>
      <c r="AF199" s="9">
        <v>1</v>
      </c>
      <c r="AG199" s="9">
        <v>1</v>
      </c>
      <c r="AH199" s="9">
        <v>10</v>
      </c>
      <c r="AI199">
        <f t="shared" si="3"/>
        <v>1</v>
      </c>
    </row>
    <row r="200" spans="1:35" x14ac:dyDescent="0.25">
      <c r="A200" t="str">
        <f>VLOOKUP(B200,ticker_cik_sic_ind!$B$1:$C$2999,2,FALSE)</f>
        <v>Hilltop Holdings Inc</v>
      </c>
      <c r="B200" s="2">
        <v>1265131</v>
      </c>
      <c r="C200" s="3"/>
      <c r="D200" s="3"/>
      <c r="E200" s="3"/>
      <c r="F200" s="3">
        <v>70</v>
      </c>
      <c r="G200" s="3">
        <v>79</v>
      </c>
      <c r="H200" s="3">
        <v>82</v>
      </c>
      <c r="I200" s="3">
        <v>82</v>
      </c>
      <c r="J200" s="3">
        <v>86</v>
      </c>
      <c r="K200" s="3">
        <v>90</v>
      </c>
      <c r="L200" s="3"/>
      <c r="M200" s="3">
        <v>81.5</v>
      </c>
      <c r="T200" s="2">
        <v>106040</v>
      </c>
      <c r="U200" s="9">
        <v>10</v>
      </c>
      <c r="W200" s="2">
        <v>52795</v>
      </c>
      <c r="X200" s="9"/>
      <c r="Y200" s="9"/>
      <c r="Z200" s="9"/>
      <c r="AA200" s="9"/>
      <c r="AB200" s="9"/>
      <c r="AC200" s="9"/>
      <c r="AD200" s="9"/>
      <c r="AE200" s="9"/>
      <c r="AF200" s="9"/>
      <c r="AG200" s="9">
        <v>1</v>
      </c>
      <c r="AH200" s="9">
        <v>1</v>
      </c>
      <c r="AI200">
        <f t="shared" si="3"/>
        <v>1</v>
      </c>
    </row>
    <row r="201" spans="1:35" x14ac:dyDescent="0.25">
      <c r="A201" t="str">
        <f>VLOOKUP(B201,ticker_cik_sic_ind!$B$1:$C$2999,2,FALSE)</f>
        <v>OneMain Holdings Inc</v>
      </c>
      <c r="B201" s="2">
        <v>1584207</v>
      </c>
      <c r="C201" s="3"/>
      <c r="D201" s="3"/>
      <c r="E201" s="3"/>
      <c r="F201" s="3"/>
      <c r="G201" s="3">
        <v>72</v>
      </c>
      <c r="H201" s="3">
        <v>73</v>
      </c>
      <c r="I201" s="3">
        <v>72</v>
      </c>
      <c r="J201" s="3">
        <v>80</v>
      </c>
      <c r="K201" s="3">
        <v>81</v>
      </c>
      <c r="L201" s="3">
        <v>112</v>
      </c>
      <c r="M201" s="3">
        <v>81.666666666666671</v>
      </c>
      <c r="T201" s="2">
        <v>106535</v>
      </c>
      <c r="U201" s="9">
        <v>5</v>
      </c>
      <c r="W201" s="2">
        <v>52827</v>
      </c>
      <c r="X201" s="9"/>
      <c r="Y201" s="9"/>
      <c r="Z201" s="9"/>
      <c r="AA201" s="9"/>
      <c r="AB201" s="9"/>
      <c r="AC201" s="9">
        <v>1</v>
      </c>
      <c r="AD201" s="9">
        <v>1</v>
      </c>
      <c r="AE201" s="9">
        <v>1</v>
      </c>
      <c r="AF201" s="9">
        <v>1</v>
      </c>
      <c r="AG201" s="9">
        <v>1</v>
      </c>
      <c r="AH201" s="9">
        <v>5</v>
      </c>
      <c r="AI201">
        <f t="shared" si="3"/>
        <v>1</v>
      </c>
    </row>
    <row r="202" spans="1:35" x14ac:dyDescent="0.25">
      <c r="A202" t="str">
        <f>VLOOKUP(B202,ticker_cik_sic_ind!$B$1:$C$2999,2,FALSE)</f>
        <v>Baker Hughes Inc</v>
      </c>
      <c r="B202" s="2">
        <v>808362</v>
      </c>
      <c r="C202" s="3">
        <v>56</v>
      </c>
      <c r="D202" s="3">
        <v>69</v>
      </c>
      <c r="E202" s="3">
        <v>69</v>
      </c>
      <c r="F202" s="3">
        <v>76</v>
      </c>
      <c r="G202" s="3">
        <v>77</v>
      </c>
      <c r="H202" s="3">
        <v>93</v>
      </c>
      <c r="I202" s="3">
        <v>119</v>
      </c>
      <c r="J202" s="3">
        <v>136</v>
      </c>
      <c r="K202" s="3">
        <v>46</v>
      </c>
      <c r="L202" s="3"/>
      <c r="M202" s="3">
        <v>82.333333333333329</v>
      </c>
      <c r="T202" s="2">
        <v>106640</v>
      </c>
      <c r="U202" s="9">
        <v>10</v>
      </c>
      <c r="W202" s="2">
        <v>52988</v>
      </c>
      <c r="X202" s="9"/>
      <c r="Y202" s="9"/>
      <c r="Z202" s="9"/>
      <c r="AA202" s="9"/>
      <c r="AB202" s="9"/>
      <c r="AC202" s="9"/>
      <c r="AD202" s="9"/>
      <c r="AE202" s="9"/>
      <c r="AF202" s="9"/>
      <c r="AG202" s="9">
        <v>1</v>
      </c>
      <c r="AH202" s="9">
        <v>1</v>
      </c>
      <c r="AI202">
        <f t="shared" si="3"/>
        <v>1</v>
      </c>
    </row>
    <row r="203" spans="1:35" x14ac:dyDescent="0.25">
      <c r="A203" t="str">
        <f>VLOOKUP(B203,ticker_cik_sic_ind!$B$1:$C$2999,2,FALSE)</f>
        <v>BOK Financial Corp</v>
      </c>
      <c r="B203" s="2">
        <v>875357</v>
      </c>
      <c r="C203" s="3"/>
      <c r="D203" s="3"/>
      <c r="E203" s="3"/>
      <c r="F203" s="3"/>
      <c r="G203" s="3"/>
      <c r="H203" s="3"/>
      <c r="I203" s="3"/>
      <c r="J203" s="3"/>
      <c r="K203" s="3"/>
      <c r="L203" s="3">
        <v>83</v>
      </c>
      <c r="M203" s="3">
        <v>83</v>
      </c>
      <c r="T203" s="2">
        <v>107140</v>
      </c>
      <c r="U203" s="9">
        <v>4</v>
      </c>
      <c r="W203" s="2">
        <v>54381</v>
      </c>
      <c r="X203" s="9"/>
      <c r="Y203" s="9"/>
      <c r="Z203" s="9"/>
      <c r="AA203" s="9"/>
      <c r="AB203" s="9"/>
      <c r="AC203" s="9"/>
      <c r="AD203" s="9"/>
      <c r="AE203" s="9"/>
      <c r="AF203" s="9"/>
      <c r="AG203" s="9">
        <v>1</v>
      </c>
      <c r="AH203" s="9">
        <v>1</v>
      </c>
      <c r="AI203">
        <f t="shared" si="3"/>
        <v>1</v>
      </c>
    </row>
    <row r="204" spans="1:35" x14ac:dyDescent="0.25">
      <c r="A204" t="str">
        <f>VLOOKUP(B204,ticker_cik_sic_ind!$B$1:$C$2999,2,FALSE)</f>
        <v>Prologis Inc</v>
      </c>
      <c r="B204" s="2">
        <v>1045609</v>
      </c>
      <c r="C204" s="3"/>
      <c r="D204" s="3">
        <v>55</v>
      </c>
      <c r="E204" s="3">
        <v>71</v>
      </c>
      <c r="F204" s="3">
        <v>87</v>
      </c>
      <c r="G204" s="3">
        <v>94</v>
      </c>
      <c r="H204" s="3">
        <v>82</v>
      </c>
      <c r="I204" s="3">
        <v>86</v>
      </c>
      <c r="J204" s="3">
        <v>84</v>
      </c>
      <c r="K204" s="3">
        <v>96</v>
      </c>
      <c r="L204" s="3">
        <v>92</v>
      </c>
      <c r="M204" s="3">
        <v>83</v>
      </c>
      <c r="T204" s="2">
        <v>107263</v>
      </c>
      <c r="U204" s="9">
        <v>9</v>
      </c>
      <c r="W204" s="2">
        <v>54480</v>
      </c>
      <c r="X204" s="9">
        <v>1</v>
      </c>
      <c r="Y204" s="9">
        <v>1</v>
      </c>
      <c r="Z204" s="9">
        <v>1</v>
      </c>
      <c r="AA204" s="9">
        <v>1</v>
      </c>
      <c r="AB204" s="9">
        <v>1</v>
      </c>
      <c r="AC204" s="9">
        <v>1</v>
      </c>
      <c r="AD204" s="9">
        <v>1</v>
      </c>
      <c r="AE204" s="9">
        <v>1</v>
      </c>
      <c r="AF204" s="9">
        <v>1</v>
      </c>
      <c r="AG204" s="9">
        <v>1</v>
      </c>
      <c r="AH204" s="9">
        <v>10</v>
      </c>
      <c r="AI204">
        <f t="shared" si="3"/>
        <v>1</v>
      </c>
    </row>
    <row r="205" spans="1:35" x14ac:dyDescent="0.25">
      <c r="A205" t="str">
        <f>VLOOKUP(B205,ticker_cik_sic_ind!$B$1:$C$2999,2,FALSE)</f>
        <v>Western Alliance Bancorporation</v>
      </c>
      <c r="B205" s="2">
        <v>1212545</v>
      </c>
      <c r="C205" s="3"/>
      <c r="D205" s="3">
        <v>66</v>
      </c>
      <c r="E205" s="3">
        <v>73</v>
      </c>
      <c r="F205" s="3">
        <v>74</v>
      </c>
      <c r="G205" s="3">
        <v>81</v>
      </c>
      <c r="H205" s="3">
        <v>82</v>
      </c>
      <c r="I205" s="3">
        <v>81</v>
      </c>
      <c r="J205" s="3">
        <v>84</v>
      </c>
      <c r="K205" s="3">
        <v>85</v>
      </c>
      <c r="L205" s="3">
        <v>121</v>
      </c>
      <c r="M205" s="3">
        <v>83</v>
      </c>
      <c r="T205" s="2">
        <v>108312</v>
      </c>
      <c r="U205" s="9">
        <v>1</v>
      </c>
      <c r="W205" s="2">
        <v>54507</v>
      </c>
      <c r="X205" s="9">
        <v>1</v>
      </c>
      <c r="Y205" s="9">
        <v>1</v>
      </c>
      <c r="Z205" s="9">
        <v>1</v>
      </c>
      <c r="AA205" s="9">
        <v>1</v>
      </c>
      <c r="AB205" s="9">
        <v>1</v>
      </c>
      <c r="AC205" s="9">
        <v>1</v>
      </c>
      <c r="AD205" s="9">
        <v>1</v>
      </c>
      <c r="AE205" s="9">
        <v>1</v>
      </c>
      <c r="AF205" s="9">
        <v>1</v>
      </c>
      <c r="AG205" s="9"/>
      <c r="AH205" s="9">
        <v>9</v>
      </c>
      <c r="AI205">
        <f t="shared" si="3"/>
        <v>1</v>
      </c>
    </row>
    <row r="206" spans="1:35" x14ac:dyDescent="0.25">
      <c r="A206" t="str">
        <f>VLOOKUP(B206,ticker_cik_sic_ind!$B$1:$C$2999,2,FALSE)</f>
        <v>Eaton Corporation PLC</v>
      </c>
      <c r="B206" s="2">
        <v>1551182</v>
      </c>
      <c r="C206" s="3"/>
      <c r="D206" s="3"/>
      <c r="E206" s="3"/>
      <c r="F206" s="3">
        <v>59</v>
      </c>
      <c r="G206" s="3">
        <v>62</v>
      </c>
      <c r="H206" s="3">
        <v>87</v>
      </c>
      <c r="I206" s="3">
        <v>89</v>
      </c>
      <c r="J206" s="3">
        <v>87</v>
      </c>
      <c r="K206" s="3">
        <v>94</v>
      </c>
      <c r="L206" s="3">
        <v>109</v>
      </c>
      <c r="M206" s="3">
        <v>83.857142857142861</v>
      </c>
      <c r="T206" s="2">
        <v>108772</v>
      </c>
      <c r="U206" s="9">
        <v>1</v>
      </c>
      <c r="W206" s="2">
        <v>55067</v>
      </c>
      <c r="X206" s="9">
        <v>1</v>
      </c>
      <c r="Y206" s="9">
        <v>1</v>
      </c>
      <c r="Z206" s="9">
        <v>1</v>
      </c>
      <c r="AA206" s="9">
        <v>1</v>
      </c>
      <c r="AB206" s="9">
        <v>1</v>
      </c>
      <c r="AC206" s="9">
        <v>1</v>
      </c>
      <c r="AD206" s="9">
        <v>1</v>
      </c>
      <c r="AE206" s="9">
        <v>1</v>
      </c>
      <c r="AF206" s="9">
        <v>1</v>
      </c>
      <c r="AG206" s="9">
        <v>1</v>
      </c>
      <c r="AH206" s="9">
        <v>10</v>
      </c>
      <c r="AI206">
        <f t="shared" si="3"/>
        <v>1</v>
      </c>
    </row>
    <row r="207" spans="1:35" x14ac:dyDescent="0.25">
      <c r="A207" t="str">
        <f>VLOOKUP(B207,ticker_cik_sic_ind!$B$1:$C$2999,2,FALSE)</f>
        <v>Gilead Sciences Inc</v>
      </c>
      <c r="B207" s="2">
        <v>882095</v>
      </c>
      <c r="C207" s="3">
        <v>113</v>
      </c>
      <c r="D207" s="3">
        <v>146</v>
      </c>
      <c r="E207" s="3">
        <v>112</v>
      </c>
      <c r="F207" s="3">
        <v>97</v>
      </c>
      <c r="G207" s="3">
        <v>78</v>
      </c>
      <c r="H207" s="3">
        <v>70</v>
      </c>
      <c r="I207" s="3">
        <v>65</v>
      </c>
      <c r="J207" s="3">
        <v>47</v>
      </c>
      <c r="K207" s="3">
        <v>51</v>
      </c>
      <c r="L207" s="3">
        <v>61</v>
      </c>
      <c r="M207" s="3">
        <v>84</v>
      </c>
      <c r="T207" s="2">
        <v>109177</v>
      </c>
      <c r="U207" s="9">
        <v>7</v>
      </c>
      <c r="W207" s="2">
        <v>55135</v>
      </c>
      <c r="X207" s="9"/>
      <c r="Y207" s="9"/>
      <c r="Z207" s="9"/>
      <c r="AA207" s="9"/>
      <c r="AB207" s="9"/>
      <c r="AC207" s="9"/>
      <c r="AD207" s="9"/>
      <c r="AE207" s="9"/>
      <c r="AF207" s="9"/>
      <c r="AG207" s="9">
        <v>1</v>
      </c>
      <c r="AH207" s="9">
        <v>1</v>
      </c>
      <c r="AI207">
        <f t="shared" si="3"/>
        <v>1</v>
      </c>
    </row>
    <row r="208" spans="1:35" x14ac:dyDescent="0.25">
      <c r="A208" t="str">
        <f>VLOOKUP(B208,ticker_cik_sic_ind!$B$1:$C$2999,2,FALSE)</f>
        <v>Transocean LTD</v>
      </c>
      <c r="B208" s="2">
        <v>1451505</v>
      </c>
      <c r="C208" s="3">
        <v>27</v>
      </c>
      <c r="D208" s="3">
        <v>42</v>
      </c>
      <c r="E208" s="3">
        <v>52</v>
      </c>
      <c r="F208" s="3">
        <v>69</v>
      </c>
      <c r="G208" s="3">
        <v>73</v>
      </c>
      <c r="H208" s="3">
        <v>105</v>
      </c>
      <c r="I208" s="3">
        <v>102</v>
      </c>
      <c r="J208" s="3">
        <v>111</v>
      </c>
      <c r="K208" s="3">
        <v>124</v>
      </c>
      <c r="L208" s="3">
        <v>136</v>
      </c>
      <c r="M208" s="3">
        <v>84.1</v>
      </c>
      <c r="T208" s="2">
        <v>109198</v>
      </c>
      <c r="U208" s="9">
        <v>10</v>
      </c>
      <c r="W208" s="2">
        <v>55242</v>
      </c>
      <c r="X208" s="9"/>
      <c r="Y208" s="9"/>
      <c r="Z208" s="9"/>
      <c r="AA208" s="9"/>
      <c r="AB208" s="9"/>
      <c r="AC208" s="9"/>
      <c r="AD208" s="9"/>
      <c r="AE208" s="9"/>
      <c r="AF208" s="9"/>
      <c r="AG208" s="9">
        <v>1</v>
      </c>
      <c r="AH208" s="9">
        <v>1</v>
      </c>
      <c r="AI208">
        <f t="shared" si="3"/>
        <v>1</v>
      </c>
    </row>
    <row r="209" spans="1:36" x14ac:dyDescent="0.25">
      <c r="A209" t="str">
        <f>VLOOKUP(B209,ticker_cik_sic_ind!$B$1:$C$2999,2,FALSE)</f>
        <v>SLM Corp</v>
      </c>
      <c r="B209" s="2">
        <v>1032033</v>
      </c>
      <c r="C209" s="3"/>
      <c r="D209" s="3"/>
      <c r="E209" s="3"/>
      <c r="F209" s="3"/>
      <c r="G209" s="3">
        <v>75</v>
      </c>
      <c r="H209" s="3">
        <v>80</v>
      </c>
      <c r="I209" s="3">
        <v>79</v>
      </c>
      <c r="J209" s="3">
        <v>81</v>
      </c>
      <c r="K209" s="3">
        <v>80</v>
      </c>
      <c r="L209" s="3">
        <v>112</v>
      </c>
      <c r="M209" s="3">
        <v>84.5</v>
      </c>
      <c r="T209" s="2">
        <v>109380</v>
      </c>
      <c r="U209" s="9">
        <v>4</v>
      </c>
      <c r="W209" s="2">
        <v>55785</v>
      </c>
      <c r="X209" s="9">
        <v>1</v>
      </c>
      <c r="Y209" s="9">
        <v>1</v>
      </c>
      <c r="Z209" s="9">
        <v>1</v>
      </c>
      <c r="AA209" s="9">
        <v>1</v>
      </c>
      <c r="AB209" s="9">
        <v>1</v>
      </c>
      <c r="AC209" s="9">
        <v>1</v>
      </c>
      <c r="AD209" s="9">
        <v>1</v>
      </c>
      <c r="AE209" s="9">
        <v>1</v>
      </c>
      <c r="AF209" s="9">
        <v>1</v>
      </c>
      <c r="AG209" s="9">
        <v>1</v>
      </c>
      <c r="AH209" s="9">
        <v>10</v>
      </c>
      <c r="AI209">
        <f t="shared" si="3"/>
        <v>1</v>
      </c>
    </row>
    <row r="210" spans="1:36" x14ac:dyDescent="0.25">
      <c r="A210" t="str">
        <f>VLOOKUP(B210,ticker_cik_sic_ind!$B$1:$C$2999,2,FALSE)</f>
        <v>Brown Brown Inc</v>
      </c>
      <c r="B210" s="2">
        <v>79282</v>
      </c>
      <c r="C210" s="3">
        <v>63</v>
      </c>
      <c r="D210" s="3">
        <v>69</v>
      </c>
      <c r="E210" s="3">
        <v>72</v>
      </c>
      <c r="F210" s="3">
        <v>72</v>
      </c>
      <c r="G210" s="3">
        <v>78</v>
      </c>
      <c r="H210" s="3"/>
      <c r="I210" s="3"/>
      <c r="J210" s="3">
        <v>95.333333333333329</v>
      </c>
      <c r="K210" s="3">
        <v>93</v>
      </c>
      <c r="L210" s="3"/>
      <c r="M210" s="3">
        <v>84.916666666666671</v>
      </c>
      <c r="T210" s="2">
        <v>110621</v>
      </c>
      <c r="U210" s="9">
        <v>5</v>
      </c>
      <c r="W210" s="2">
        <v>56047</v>
      </c>
      <c r="X210" s="9"/>
      <c r="Y210" s="9"/>
      <c r="Z210" s="9"/>
      <c r="AA210" s="9"/>
      <c r="AB210" s="9"/>
      <c r="AC210" s="9"/>
      <c r="AD210" s="9"/>
      <c r="AE210" s="9"/>
      <c r="AF210" s="9"/>
      <c r="AG210" s="9">
        <v>1</v>
      </c>
      <c r="AH210" s="9">
        <v>1</v>
      </c>
      <c r="AI210">
        <f t="shared" si="3"/>
        <v>1</v>
      </c>
    </row>
    <row r="211" spans="1:36" x14ac:dyDescent="0.25">
      <c r="A211" t="str">
        <f>VLOOKUP(B211,ticker_cik_sic_ind!$B$1:$C$2999,2,FALSE)</f>
        <v>Norfolk Southern Corp</v>
      </c>
      <c r="B211" s="2">
        <v>702165</v>
      </c>
      <c r="C211" s="3">
        <v>51</v>
      </c>
      <c r="D211" s="3">
        <v>69</v>
      </c>
      <c r="E211" s="3">
        <v>83</v>
      </c>
      <c r="F211" s="3">
        <v>90</v>
      </c>
      <c r="G211" s="3">
        <v>88</v>
      </c>
      <c r="H211" s="3">
        <v>95</v>
      </c>
      <c r="I211" s="3">
        <v>91</v>
      </c>
      <c r="J211" s="3">
        <v>92</v>
      </c>
      <c r="K211" s="3">
        <v>88</v>
      </c>
      <c r="L211" s="3">
        <v>103</v>
      </c>
      <c r="M211" s="3">
        <v>85</v>
      </c>
      <c r="T211" s="2">
        <v>200406</v>
      </c>
      <c r="U211" s="9">
        <v>10</v>
      </c>
      <c r="W211" s="2">
        <v>56679</v>
      </c>
      <c r="X211" s="9"/>
      <c r="Y211" s="9"/>
      <c r="Z211" s="9"/>
      <c r="AA211" s="9"/>
      <c r="AB211" s="9"/>
      <c r="AC211" s="9"/>
      <c r="AD211" s="9"/>
      <c r="AE211" s="9"/>
      <c r="AF211" s="9"/>
      <c r="AG211" s="9">
        <v>1</v>
      </c>
      <c r="AH211" s="9">
        <v>1</v>
      </c>
      <c r="AI211">
        <f t="shared" si="3"/>
        <v>1</v>
      </c>
    </row>
    <row r="212" spans="1:36" x14ac:dyDescent="0.25">
      <c r="A212" t="str">
        <f>VLOOKUP(B212,ticker_cik_sic_ind!$B$1:$C$2999,2,FALSE)</f>
        <v>EOG Resources Inc</v>
      </c>
      <c r="B212" s="2">
        <v>821189</v>
      </c>
      <c r="C212" s="3">
        <v>67</v>
      </c>
      <c r="D212" s="3">
        <v>75</v>
      </c>
      <c r="E212" s="3">
        <v>80</v>
      </c>
      <c r="F212" s="3">
        <v>79</v>
      </c>
      <c r="G212" s="3">
        <v>71</v>
      </c>
      <c r="H212" s="3">
        <v>76</v>
      </c>
      <c r="I212" s="3">
        <v>111</v>
      </c>
      <c r="J212" s="3">
        <v>100</v>
      </c>
      <c r="K212" s="3">
        <v>92</v>
      </c>
      <c r="L212" s="3">
        <v>99</v>
      </c>
      <c r="M212" s="3">
        <v>85</v>
      </c>
      <c r="T212" s="2">
        <v>202058</v>
      </c>
      <c r="U212" s="9">
        <v>10</v>
      </c>
      <c r="W212" s="2">
        <v>56873</v>
      </c>
      <c r="X212" s="9"/>
      <c r="Y212" s="9"/>
      <c r="Z212" s="9"/>
      <c r="AA212" s="9"/>
      <c r="AB212" s="9"/>
      <c r="AC212" s="9"/>
      <c r="AD212" s="9"/>
      <c r="AE212" s="9"/>
      <c r="AF212" s="9"/>
      <c r="AG212" s="9">
        <v>1</v>
      </c>
      <c r="AH212" s="9">
        <v>1</v>
      </c>
      <c r="AI212">
        <f t="shared" si="3"/>
        <v>1</v>
      </c>
    </row>
    <row r="213" spans="1:36" x14ac:dyDescent="0.25">
      <c r="A213" t="str">
        <f>VLOOKUP(B213,ticker_cik_sic_ind!$B$1:$C$2999,2,FALSE)</f>
        <v>Bank Of The Ozarks Inc</v>
      </c>
      <c r="B213" s="2">
        <v>1038205</v>
      </c>
      <c r="C213" s="3"/>
      <c r="D213" s="3">
        <v>81</v>
      </c>
      <c r="E213" s="3">
        <v>87</v>
      </c>
      <c r="F213" s="3">
        <v>86</v>
      </c>
      <c r="G213" s="3">
        <v>88</v>
      </c>
      <c r="H213" s="3">
        <v>87</v>
      </c>
      <c r="I213" s="3">
        <v>85</v>
      </c>
      <c r="J213" s="3"/>
      <c r="K213" s="3"/>
      <c r="L213" s="3"/>
      <c r="M213" s="3">
        <v>85</v>
      </c>
      <c r="T213" s="2">
        <v>203077</v>
      </c>
      <c r="U213" s="9">
        <v>2</v>
      </c>
      <c r="W213" s="2">
        <v>56978</v>
      </c>
      <c r="X213" s="9"/>
      <c r="Y213" s="9">
        <v>1</v>
      </c>
      <c r="Z213" s="9">
        <v>1</v>
      </c>
      <c r="AA213" s="9">
        <v>1</v>
      </c>
      <c r="AB213" s="9">
        <v>1</v>
      </c>
      <c r="AC213" s="9">
        <v>1</v>
      </c>
      <c r="AD213" s="9">
        <v>1</v>
      </c>
      <c r="AE213" s="9">
        <v>1</v>
      </c>
      <c r="AF213" s="9">
        <v>1</v>
      </c>
      <c r="AG213" s="9">
        <v>1</v>
      </c>
      <c r="AH213" s="9">
        <v>9</v>
      </c>
      <c r="AI213">
        <f t="shared" si="3"/>
        <v>1</v>
      </c>
    </row>
    <row r="214" spans="1:36" x14ac:dyDescent="0.25">
      <c r="A214" t="str">
        <f>VLOOKUP(B214,ticker_cik_sic_ind!$B$1:$C$2999,2,FALSE)</f>
        <v>Devon Energy Corp</v>
      </c>
      <c r="B214" s="2">
        <v>1090012</v>
      </c>
      <c r="C214" s="3">
        <v>42</v>
      </c>
      <c r="D214" s="3">
        <v>37</v>
      </c>
      <c r="E214" s="3">
        <v>40</v>
      </c>
      <c r="F214" s="3">
        <v>46</v>
      </c>
      <c r="G214" s="3">
        <v>37</v>
      </c>
      <c r="H214" s="3">
        <v>62</v>
      </c>
      <c r="I214" s="3">
        <v>125</v>
      </c>
      <c r="J214" s="3">
        <v>115</v>
      </c>
      <c r="K214" s="3">
        <v>111</v>
      </c>
      <c r="L214" s="3">
        <v>236</v>
      </c>
      <c r="M214" s="3">
        <v>85.1</v>
      </c>
      <c r="T214" s="2">
        <v>203527</v>
      </c>
      <c r="U214" s="9">
        <v>5</v>
      </c>
      <c r="W214" s="2">
        <v>57131</v>
      </c>
      <c r="X214" s="9"/>
      <c r="Y214" s="9">
        <v>2</v>
      </c>
      <c r="Z214" s="9">
        <v>1</v>
      </c>
      <c r="AA214" s="9">
        <v>1</v>
      </c>
      <c r="AB214" s="9">
        <v>1</v>
      </c>
      <c r="AC214" s="9">
        <v>1</v>
      </c>
      <c r="AD214" s="9">
        <v>1</v>
      </c>
      <c r="AE214" s="9">
        <v>1</v>
      </c>
      <c r="AF214" s="9">
        <v>1</v>
      </c>
      <c r="AG214" s="9">
        <v>1</v>
      </c>
      <c r="AH214" s="9">
        <v>10</v>
      </c>
      <c r="AI214">
        <f t="shared" si="3"/>
        <v>2</v>
      </c>
      <c r="AJ214" t="str">
        <f>VLOOKUP(W214,ticker_cik_sic_ind!$B$1:$O$2872,14,FALSE)</f>
        <v>LZB</v>
      </c>
    </row>
    <row r="215" spans="1:36" x14ac:dyDescent="0.25">
      <c r="A215" t="str">
        <f>VLOOKUP(B215,ticker_cik_sic_ind!$B$1:$C$2999,2,FALSE)</f>
        <v>Edison International</v>
      </c>
      <c r="B215" s="2">
        <v>827052</v>
      </c>
      <c r="C215" s="3"/>
      <c r="D215" s="3"/>
      <c r="E215" s="3"/>
      <c r="F215" s="3"/>
      <c r="G215" s="3"/>
      <c r="H215" s="3"/>
      <c r="I215" s="3"/>
      <c r="J215" s="3"/>
      <c r="K215" s="3">
        <v>81</v>
      </c>
      <c r="L215" s="3">
        <v>90</v>
      </c>
      <c r="M215" s="3">
        <v>85.5</v>
      </c>
      <c r="T215" s="2">
        <v>215419</v>
      </c>
      <c r="U215" s="9">
        <v>1</v>
      </c>
      <c r="W215" s="2">
        <v>57515</v>
      </c>
      <c r="X215" s="9"/>
      <c r="Y215" s="9">
        <v>1</v>
      </c>
      <c r="Z215" s="9">
        <v>1</v>
      </c>
      <c r="AA215" s="9">
        <v>1</v>
      </c>
      <c r="AB215" s="9">
        <v>1</v>
      </c>
      <c r="AC215" s="9">
        <v>1</v>
      </c>
      <c r="AD215" s="9">
        <v>1</v>
      </c>
      <c r="AE215" s="9">
        <v>1</v>
      </c>
      <c r="AF215" s="9">
        <v>1</v>
      </c>
      <c r="AG215" s="9">
        <v>1</v>
      </c>
      <c r="AH215" s="9">
        <v>9</v>
      </c>
      <c r="AI215">
        <f t="shared" si="3"/>
        <v>1</v>
      </c>
    </row>
    <row r="216" spans="1:36" x14ac:dyDescent="0.25">
      <c r="A216" t="str">
        <f>VLOOKUP(B216,ticker_cik_sic_ind!$B$1:$C$2999,2,FALSE)</f>
        <v>Entergy Corp</v>
      </c>
      <c r="B216" s="2">
        <v>65984</v>
      </c>
      <c r="C216" s="3">
        <v>48</v>
      </c>
      <c r="D216" s="3">
        <v>65</v>
      </c>
      <c r="E216" s="3">
        <v>70</v>
      </c>
      <c r="F216" s="3">
        <v>76</v>
      </c>
      <c r="G216" s="3">
        <v>83</v>
      </c>
      <c r="H216" s="3">
        <v>89</v>
      </c>
      <c r="I216" s="3">
        <v>90</v>
      </c>
      <c r="J216" s="3">
        <v>108</v>
      </c>
      <c r="K216" s="3">
        <v>115</v>
      </c>
      <c r="L216" s="3">
        <v>112</v>
      </c>
      <c r="M216" s="3">
        <v>85.6</v>
      </c>
      <c r="T216" s="2">
        <v>215466</v>
      </c>
      <c r="U216" s="9">
        <v>4</v>
      </c>
      <c r="W216" s="2">
        <v>57725</v>
      </c>
      <c r="X216" s="9"/>
      <c r="Y216" s="9"/>
      <c r="Z216" s="9">
        <v>1</v>
      </c>
      <c r="AA216" s="9">
        <v>1</v>
      </c>
      <c r="AB216" s="9">
        <v>1</v>
      </c>
      <c r="AC216" s="9">
        <v>1</v>
      </c>
      <c r="AD216" s="9">
        <v>1</v>
      </c>
      <c r="AE216" s="9">
        <v>1</v>
      </c>
      <c r="AF216" s="9">
        <v>1</v>
      </c>
      <c r="AG216" s="9"/>
      <c r="AH216" s="9">
        <v>7</v>
      </c>
      <c r="AI216">
        <f t="shared" si="3"/>
        <v>1</v>
      </c>
    </row>
    <row r="217" spans="1:36" x14ac:dyDescent="0.25">
      <c r="A217" t="str">
        <f>VLOOKUP(B217,ticker_cik_sic_ind!$B$1:$C$2999,2,FALSE)</f>
        <v>Apache Corp</v>
      </c>
      <c r="B217" s="2">
        <v>6769</v>
      </c>
      <c r="C217" s="3">
        <v>36</v>
      </c>
      <c r="D217" s="3">
        <v>29</v>
      </c>
      <c r="E217" s="3">
        <v>30</v>
      </c>
      <c r="F217" s="3">
        <v>28</v>
      </c>
      <c r="G217" s="3">
        <v>29</v>
      </c>
      <c r="H217" s="3">
        <v>72</v>
      </c>
      <c r="I217" s="3">
        <v>139</v>
      </c>
      <c r="J217" s="3">
        <v>144</v>
      </c>
      <c r="K217" s="3">
        <v>161</v>
      </c>
      <c r="L217" s="3">
        <v>188</v>
      </c>
      <c r="M217" s="3">
        <v>85.6</v>
      </c>
      <c r="T217" s="2">
        <v>217346</v>
      </c>
      <c r="U217" s="9">
        <v>1</v>
      </c>
      <c r="W217" s="2">
        <v>58361</v>
      </c>
      <c r="X217" s="9"/>
      <c r="Y217" s="9"/>
      <c r="Z217" s="9"/>
      <c r="AA217" s="9"/>
      <c r="AB217" s="9">
        <v>1</v>
      </c>
      <c r="AC217" s="9">
        <v>1</v>
      </c>
      <c r="AD217" s="9">
        <v>1</v>
      </c>
      <c r="AE217" s="9">
        <v>1</v>
      </c>
      <c r="AF217" s="9">
        <v>1</v>
      </c>
      <c r="AG217" s="9"/>
      <c r="AH217" s="9">
        <v>5</v>
      </c>
      <c r="AI217">
        <f t="shared" si="3"/>
        <v>1</v>
      </c>
    </row>
    <row r="218" spans="1:36" x14ac:dyDescent="0.25">
      <c r="A218" t="str">
        <f>VLOOKUP(B218,ticker_cik_sic_ind!$B$1:$C$2999,2,FALSE)</f>
        <v>WesBanco Inc</v>
      </c>
      <c r="B218" s="2">
        <v>203596</v>
      </c>
      <c r="C218" s="3"/>
      <c r="D218" s="3">
        <v>66</v>
      </c>
      <c r="E218" s="3">
        <v>76</v>
      </c>
      <c r="F218" s="3">
        <v>80</v>
      </c>
      <c r="G218" s="3">
        <v>89</v>
      </c>
      <c r="H218" s="3">
        <v>90</v>
      </c>
      <c r="I218" s="3">
        <v>92</v>
      </c>
      <c r="J218" s="3">
        <v>95</v>
      </c>
      <c r="K218" s="3">
        <v>97</v>
      </c>
      <c r="L218" s="3"/>
      <c r="M218" s="3">
        <v>85.625</v>
      </c>
      <c r="T218" s="2">
        <v>277135</v>
      </c>
      <c r="U218" s="9">
        <v>9</v>
      </c>
      <c r="W218" s="2">
        <v>58492</v>
      </c>
      <c r="X218" s="9">
        <v>1</v>
      </c>
      <c r="Y218" s="9">
        <v>1</v>
      </c>
      <c r="Z218" s="9">
        <v>1</v>
      </c>
      <c r="AA218" s="9">
        <v>1</v>
      </c>
      <c r="AB218" s="9">
        <v>1</v>
      </c>
      <c r="AC218" s="9">
        <v>1</v>
      </c>
      <c r="AD218" s="9">
        <v>1</v>
      </c>
      <c r="AE218" s="9">
        <v>1</v>
      </c>
      <c r="AF218" s="9">
        <v>1</v>
      </c>
      <c r="AG218" s="9">
        <v>1</v>
      </c>
      <c r="AH218" s="9">
        <v>10</v>
      </c>
      <c r="AI218">
        <f t="shared" si="3"/>
        <v>1</v>
      </c>
    </row>
    <row r="219" spans="1:36" x14ac:dyDescent="0.25">
      <c r="A219" t="str">
        <f>VLOOKUP(B219,ticker_cik_sic_ind!$B$1:$C$2999,2,FALSE)</f>
        <v>Yahoo Inc</v>
      </c>
      <c r="B219" s="2">
        <v>1011006</v>
      </c>
      <c r="C219" s="3">
        <v>74</v>
      </c>
      <c r="D219" s="3">
        <v>100</v>
      </c>
      <c r="E219" s="3">
        <v>108</v>
      </c>
      <c r="F219" s="3">
        <v>106</v>
      </c>
      <c r="G219" s="3">
        <v>116</v>
      </c>
      <c r="H219" s="3">
        <v>41</v>
      </c>
      <c r="I219" s="3">
        <v>55</v>
      </c>
      <c r="J219" s="3"/>
      <c r="K219" s="3"/>
      <c r="L219" s="3"/>
      <c r="M219" s="3">
        <v>85.714285714285708</v>
      </c>
      <c r="T219" s="2">
        <v>277948</v>
      </c>
      <c r="U219" s="9">
        <v>10</v>
      </c>
      <c r="W219" s="2">
        <v>59440</v>
      </c>
      <c r="X219" s="9">
        <v>1</v>
      </c>
      <c r="Y219" s="9">
        <v>1</v>
      </c>
      <c r="Z219" s="9">
        <v>1</v>
      </c>
      <c r="AA219" s="9">
        <v>1</v>
      </c>
      <c r="AB219" s="9">
        <v>1</v>
      </c>
      <c r="AC219" s="9">
        <v>1</v>
      </c>
      <c r="AD219" s="9">
        <v>1</v>
      </c>
      <c r="AE219" s="9">
        <v>1</v>
      </c>
      <c r="AF219" s="9">
        <v>1</v>
      </c>
      <c r="AG219" s="9"/>
      <c r="AH219" s="9">
        <v>9</v>
      </c>
      <c r="AI219">
        <f t="shared" si="3"/>
        <v>1</v>
      </c>
    </row>
    <row r="220" spans="1:36" x14ac:dyDescent="0.25">
      <c r="A220" t="str">
        <f>VLOOKUP(B220,ticker_cik_sic_ind!$B$1:$C$2999,2,FALSE)</f>
        <v>American Equity Investment Life Holding Company</v>
      </c>
      <c r="B220" s="2">
        <v>1039828</v>
      </c>
      <c r="C220" s="3"/>
      <c r="D220" s="3"/>
      <c r="E220" s="3"/>
      <c r="F220" s="3"/>
      <c r="G220" s="3"/>
      <c r="H220" s="3"/>
      <c r="I220" s="3"/>
      <c r="J220" s="3"/>
      <c r="K220" s="3"/>
      <c r="L220" s="3">
        <v>86</v>
      </c>
      <c r="M220" s="3">
        <v>86</v>
      </c>
      <c r="T220" s="2">
        <v>310142</v>
      </c>
      <c r="U220" s="9">
        <v>2</v>
      </c>
      <c r="W220" s="2">
        <v>59478</v>
      </c>
      <c r="X220" s="9">
        <v>1</v>
      </c>
      <c r="Y220" s="9">
        <v>1</v>
      </c>
      <c r="Z220" s="9">
        <v>1</v>
      </c>
      <c r="AA220" s="9">
        <v>1</v>
      </c>
      <c r="AB220" s="9">
        <v>1</v>
      </c>
      <c r="AC220" s="9">
        <v>1</v>
      </c>
      <c r="AD220" s="9">
        <v>1</v>
      </c>
      <c r="AE220" s="9">
        <v>1</v>
      </c>
      <c r="AF220" s="9">
        <v>1</v>
      </c>
      <c r="AG220" s="9">
        <v>1</v>
      </c>
      <c r="AH220" s="9">
        <v>10</v>
      </c>
      <c r="AI220">
        <f t="shared" si="3"/>
        <v>1</v>
      </c>
    </row>
    <row r="221" spans="1:36" x14ac:dyDescent="0.25">
      <c r="A221" t="str">
        <f>VLOOKUP(B221,ticker_cik_sic_ind!$B$1:$C$2999,2,FALSE)</f>
        <v>NVS</v>
      </c>
      <c r="B221" s="2">
        <v>1564822</v>
      </c>
      <c r="C221" s="3"/>
      <c r="D221" s="3"/>
      <c r="E221" s="3"/>
      <c r="F221" s="3">
        <v>72</v>
      </c>
      <c r="G221" s="3">
        <v>81</v>
      </c>
      <c r="H221" s="3">
        <v>86</v>
      </c>
      <c r="I221" s="3">
        <v>87</v>
      </c>
      <c r="J221" s="3">
        <v>95</v>
      </c>
      <c r="K221" s="3">
        <v>96</v>
      </c>
      <c r="L221" s="3"/>
      <c r="M221" s="3">
        <v>86.166666666666671</v>
      </c>
      <c r="T221" s="2">
        <v>310158</v>
      </c>
      <c r="U221" s="9">
        <v>10</v>
      </c>
      <c r="W221" s="2">
        <v>59527</v>
      </c>
      <c r="X221" s="9"/>
      <c r="Y221" s="9"/>
      <c r="Z221" s="9"/>
      <c r="AA221" s="9"/>
      <c r="AB221" s="9"/>
      <c r="AC221" s="9"/>
      <c r="AD221" s="9"/>
      <c r="AE221" s="9"/>
      <c r="AF221" s="9"/>
      <c r="AG221" s="9">
        <v>1</v>
      </c>
      <c r="AH221" s="9">
        <v>1</v>
      </c>
      <c r="AI221">
        <f t="shared" si="3"/>
        <v>1</v>
      </c>
    </row>
    <row r="222" spans="1:36" x14ac:dyDescent="0.25">
      <c r="A222" t="str">
        <f>VLOOKUP(B222,ticker_cik_sic_ind!$B$1:$C$2999,2,FALSE)</f>
        <v>Williams Companies Inc</v>
      </c>
      <c r="B222" s="2">
        <v>107263</v>
      </c>
      <c r="C222" s="3"/>
      <c r="D222" s="3">
        <v>85</v>
      </c>
      <c r="E222" s="3">
        <v>137</v>
      </c>
      <c r="F222" s="3">
        <v>110</v>
      </c>
      <c r="G222" s="3">
        <v>80</v>
      </c>
      <c r="H222" s="3">
        <v>51</v>
      </c>
      <c r="I222" s="3">
        <v>72</v>
      </c>
      <c r="J222" s="3">
        <v>75</v>
      </c>
      <c r="K222" s="3">
        <v>82</v>
      </c>
      <c r="L222" s="3">
        <v>93</v>
      </c>
      <c r="M222" s="3">
        <v>87.222222222222229</v>
      </c>
      <c r="T222" s="2">
        <v>310522</v>
      </c>
      <c r="U222" s="9">
        <v>1</v>
      </c>
      <c r="W222" s="2">
        <v>59558</v>
      </c>
      <c r="X222" s="9">
        <v>1</v>
      </c>
      <c r="Y222" s="9">
        <v>1</v>
      </c>
      <c r="Z222" s="9">
        <v>1</v>
      </c>
      <c r="AA222" s="9">
        <v>1</v>
      </c>
      <c r="AB222" s="9">
        <v>1</v>
      </c>
      <c r="AC222" s="9">
        <v>1</v>
      </c>
      <c r="AD222" s="9">
        <v>1</v>
      </c>
      <c r="AE222" s="9">
        <v>1</v>
      </c>
      <c r="AF222" s="9">
        <v>1</v>
      </c>
      <c r="AG222" s="9">
        <v>1</v>
      </c>
      <c r="AH222" s="9">
        <v>10</v>
      </c>
      <c r="AI222">
        <f t="shared" si="3"/>
        <v>1</v>
      </c>
    </row>
    <row r="223" spans="1:36" x14ac:dyDescent="0.25">
      <c r="A223" t="str">
        <f>VLOOKUP(B223,ticker_cik_sic_ind!$B$1:$C$2999,2,FALSE)</f>
        <v>PPL Corp</v>
      </c>
      <c r="B223" s="2">
        <v>922224</v>
      </c>
      <c r="C223" s="3"/>
      <c r="D223" s="3"/>
      <c r="E223" s="3"/>
      <c r="F223" s="3"/>
      <c r="G223" s="3">
        <v>58</v>
      </c>
      <c r="H223" s="3">
        <v>103</v>
      </c>
      <c r="I223" s="3">
        <v>99</v>
      </c>
      <c r="J223" s="3">
        <v>99</v>
      </c>
      <c r="K223" s="3">
        <v>99</v>
      </c>
      <c r="L223" s="3">
        <v>66</v>
      </c>
      <c r="M223" s="3">
        <v>87.333333333333329</v>
      </c>
      <c r="T223" s="2">
        <v>310568</v>
      </c>
      <c r="U223" s="9">
        <v>1</v>
      </c>
      <c r="W223" s="2">
        <v>60086</v>
      </c>
      <c r="X223" s="9">
        <v>1</v>
      </c>
      <c r="Y223" s="9">
        <v>1</v>
      </c>
      <c r="Z223" s="9">
        <v>1</v>
      </c>
      <c r="AA223" s="9">
        <v>1</v>
      </c>
      <c r="AB223" s="9">
        <v>1</v>
      </c>
      <c r="AC223" s="9">
        <v>1</v>
      </c>
      <c r="AD223" s="9">
        <v>1</v>
      </c>
      <c r="AE223" s="9">
        <v>1</v>
      </c>
      <c r="AF223" s="9">
        <v>1</v>
      </c>
      <c r="AG223" s="9">
        <v>1</v>
      </c>
      <c r="AH223" s="9">
        <v>10</v>
      </c>
      <c r="AI223">
        <f t="shared" si="3"/>
        <v>1</v>
      </c>
    </row>
    <row r="224" spans="1:36" x14ac:dyDescent="0.25">
      <c r="A224" t="str">
        <f>VLOOKUP(B224,ticker_cik_sic_ind!$B$1:$C$2999,2,FALSE)</f>
        <v>American National Group Inc</v>
      </c>
      <c r="B224" s="2">
        <v>904163</v>
      </c>
      <c r="C224" s="3"/>
      <c r="D224" s="3"/>
      <c r="E224" s="3"/>
      <c r="F224" s="3"/>
      <c r="G224" s="3"/>
      <c r="H224" s="3"/>
      <c r="I224" s="3"/>
      <c r="J224" s="3"/>
      <c r="K224" s="3"/>
      <c r="L224" s="3">
        <v>88</v>
      </c>
      <c r="M224" s="3">
        <v>88</v>
      </c>
      <c r="T224" s="2">
        <v>310764</v>
      </c>
      <c r="U224" s="9">
        <v>10</v>
      </c>
      <c r="W224" s="2">
        <v>60519</v>
      </c>
      <c r="X224" s="9"/>
      <c r="Y224" s="9"/>
      <c r="Z224" s="9"/>
      <c r="AA224" s="9"/>
      <c r="AB224" s="9"/>
      <c r="AC224" s="9"/>
      <c r="AD224" s="9"/>
      <c r="AE224" s="9"/>
      <c r="AF224" s="9"/>
      <c r="AG224" s="9">
        <v>1</v>
      </c>
      <c r="AH224" s="9">
        <v>1</v>
      </c>
      <c r="AI224">
        <f t="shared" si="3"/>
        <v>1</v>
      </c>
    </row>
    <row r="225" spans="1:36" x14ac:dyDescent="0.25">
      <c r="A225" t="str">
        <f>VLOOKUP(B225,ticker_cik_sic_ind!$B$1:$C$2999,2,FALSE)</f>
        <v>Sea Limited ADR Class A</v>
      </c>
      <c r="B225" s="2">
        <v>1703399</v>
      </c>
      <c r="C225" s="3">
        <v>67</v>
      </c>
      <c r="D225" s="3">
        <v>81</v>
      </c>
      <c r="E225" s="3">
        <v>89</v>
      </c>
      <c r="F225" s="3">
        <v>86</v>
      </c>
      <c r="G225" s="3">
        <v>90</v>
      </c>
      <c r="H225" s="3">
        <v>108</v>
      </c>
      <c r="I225" s="3">
        <v>98</v>
      </c>
      <c r="J225" s="3"/>
      <c r="K225" s="3"/>
      <c r="L225" s="3"/>
      <c r="M225" s="3">
        <v>88.428571428571431</v>
      </c>
      <c r="T225" s="2">
        <v>313616</v>
      </c>
      <c r="U225" s="9">
        <v>5</v>
      </c>
      <c r="W225" s="2">
        <v>60667</v>
      </c>
      <c r="X225" s="9">
        <v>2</v>
      </c>
      <c r="Y225" s="9"/>
      <c r="Z225" s="9">
        <v>1</v>
      </c>
      <c r="AA225" s="9">
        <v>1</v>
      </c>
      <c r="AB225" s="9">
        <v>1</v>
      </c>
      <c r="AC225" s="9">
        <v>1</v>
      </c>
      <c r="AD225" s="9">
        <v>1</v>
      </c>
      <c r="AE225" s="9">
        <v>1</v>
      </c>
      <c r="AF225" s="9">
        <v>1</v>
      </c>
      <c r="AG225" s="9">
        <v>1</v>
      </c>
      <c r="AH225" s="9">
        <v>10</v>
      </c>
      <c r="AI225">
        <f t="shared" si="3"/>
        <v>2</v>
      </c>
      <c r="AJ225" t="str">
        <f>VLOOKUP(W225,ticker_cik_sic_ind!$B$1:$O$2872,14,FALSE)</f>
        <v>LOW</v>
      </c>
    </row>
    <row r="226" spans="1:36" x14ac:dyDescent="0.25">
      <c r="A226" t="str">
        <f>VLOOKUP(B226,ticker_cik_sic_ind!$B$1:$C$2999,2,FALSE)</f>
        <v>LPL Financial Holdings Inc</v>
      </c>
      <c r="B226" s="2">
        <v>1397911</v>
      </c>
      <c r="C226" s="3"/>
      <c r="D226" s="3">
        <v>66</v>
      </c>
      <c r="E226" s="3">
        <v>75</v>
      </c>
      <c r="F226" s="3">
        <v>81</v>
      </c>
      <c r="G226" s="3">
        <v>90</v>
      </c>
      <c r="H226" s="3">
        <v>94</v>
      </c>
      <c r="I226" s="3">
        <v>96</v>
      </c>
      <c r="J226" s="3">
        <v>106</v>
      </c>
      <c r="K226" s="3">
        <v>100</v>
      </c>
      <c r="L226" s="3"/>
      <c r="M226" s="3">
        <v>88.5</v>
      </c>
      <c r="T226" s="2">
        <v>313927</v>
      </c>
      <c r="U226" s="9">
        <v>7</v>
      </c>
      <c r="W226" s="2">
        <v>61986</v>
      </c>
      <c r="X226" s="9"/>
      <c r="Y226" s="9"/>
      <c r="Z226" s="9"/>
      <c r="AA226" s="9"/>
      <c r="AB226" s="9"/>
      <c r="AC226" s="9"/>
      <c r="AD226" s="9"/>
      <c r="AE226" s="9"/>
      <c r="AF226" s="9"/>
      <c r="AG226" s="9">
        <v>1</v>
      </c>
      <c r="AH226" s="9">
        <v>1</v>
      </c>
      <c r="AI226">
        <f t="shared" si="3"/>
        <v>1</v>
      </c>
    </row>
    <row r="227" spans="1:36" x14ac:dyDescent="0.25">
      <c r="A227" t="str">
        <f>VLOOKUP(B227,ticker_cik_sic_ind!$B$1:$C$2999,2,FALSE)</f>
        <v>Pinnacle Financial Partners</v>
      </c>
      <c r="B227" s="2">
        <v>1115055</v>
      </c>
      <c r="C227" s="3"/>
      <c r="D227" s="3"/>
      <c r="E227" s="3"/>
      <c r="F227" s="3"/>
      <c r="G227" s="3"/>
      <c r="H227" s="3"/>
      <c r="I227" s="3"/>
      <c r="J227" s="3">
        <v>72</v>
      </c>
      <c r="K227" s="3"/>
      <c r="L227" s="3">
        <v>105</v>
      </c>
      <c r="M227" s="3">
        <v>88.5</v>
      </c>
      <c r="T227" s="2">
        <v>314808</v>
      </c>
      <c r="U227" s="9">
        <v>15</v>
      </c>
      <c r="W227" s="2">
        <v>62709</v>
      </c>
      <c r="X227" s="9">
        <v>1</v>
      </c>
      <c r="Y227" s="9">
        <v>1</v>
      </c>
      <c r="Z227" s="9">
        <v>1</v>
      </c>
      <c r="AA227" s="9">
        <v>1</v>
      </c>
      <c r="AB227" s="9">
        <v>1</v>
      </c>
      <c r="AC227" s="9">
        <v>1</v>
      </c>
      <c r="AD227" s="9">
        <v>1</v>
      </c>
      <c r="AE227" s="9">
        <v>1</v>
      </c>
      <c r="AF227" s="9">
        <v>1</v>
      </c>
      <c r="AG227" s="9">
        <v>1</v>
      </c>
      <c r="AH227" s="9">
        <v>10</v>
      </c>
      <c r="AI227">
        <f t="shared" si="3"/>
        <v>1</v>
      </c>
    </row>
    <row r="228" spans="1:36" x14ac:dyDescent="0.25">
      <c r="A228" t="str">
        <f>VLOOKUP(B228,ticker_cik_sic_ind!$B$1:$C$2999,2,FALSE)</f>
        <v>WR Berkley Corp</v>
      </c>
      <c r="B228" s="2">
        <v>11544</v>
      </c>
      <c r="C228" s="3"/>
      <c r="D228" s="3"/>
      <c r="E228" s="3"/>
      <c r="F228" s="3"/>
      <c r="G228" s="3"/>
      <c r="H228" s="3"/>
      <c r="I228" s="3"/>
      <c r="J228" s="3"/>
      <c r="K228" s="3"/>
      <c r="L228" s="3">
        <v>89</v>
      </c>
      <c r="M228" s="3">
        <v>89</v>
      </c>
      <c r="T228" s="2">
        <v>315189</v>
      </c>
      <c r="U228" s="9">
        <v>10</v>
      </c>
      <c r="W228" s="2">
        <v>62996</v>
      </c>
      <c r="X228" s="9">
        <v>1</v>
      </c>
      <c r="Y228" s="9">
        <v>1</v>
      </c>
      <c r="Z228" s="9">
        <v>1</v>
      </c>
      <c r="AA228" s="9">
        <v>1</v>
      </c>
      <c r="AB228" s="9">
        <v>1</v>
      </c>
      <c r="AC228" s="9">
        <v>1</v>
      </c>
      <c r="AD228" s="9">
        <v>1</v>
      </c>
      <c r="AE228" s="9">
        <v>1</v>
      </c>
      <c r="AF228" s="9">
        <v>1</v>
      </c>
      <c r="AG228" s="9">
        <v>1</v>
      </c>
      <c r="AH228" s="9">
        <v>10</v>
      </c>
      <c r="AI228">
        <f t="shared" si="3"/>
        <v>1</v>
      </c>
    </row>
    <row r="229" spans="1:36" x14ac:dyDescent="0.25">
      <c r="A229" t="str">
        <f>VLOOKUP(B229,ticker_cik_sic_ind!$B$1:$C$2999,2,FALSE)</f>
        <v>Lazard Ltd</v>
      </c>
      <c r="B229" s="2">
        <v>1311370</v>
      </c>
      <c r="C229" s="3">
        <v>68</v>
      </c>
      <c r="D229" s="3">
        <v>75</v>
      </c>
      <c r="E229" s="3">
        <v>80</v>
      </c>
      <c r="F229" s="3">
        <v>88</v>
      </c>
      <c r="G229" s="3">
        <v>97</v>
      </c>
      <c r="H229" s="3">
        <v>94</v>
      </c>
      <c r="I229" s="3">
        <v>95</v>
      </c>
      <c r="J229" s="3">
        <v>104</v>
      </c>
      <c r="K229" s="3">
        <v>100</v>
      </c>
      <c r="L229" s="3"/>
      <c r="M229" s="3">
        <v>89</v>
      </c>
      <c r="T229" s="2">
        <v>315213</v>
      </c>
      <c r="U229" s="9">
        <v>1</v>
      </c>
      <c r="W229" s="2">
        <v>63276</v>
      </c>
      <c r="X229" s="9">
        <v>1</v>
      </c>
      <c r="Y229" s="9">
        <v>1</v>
      </c>
      <c r="Z229" s="9">
        <v>1</v>
      </c>
      <c r="AA229" s="9">
        <v>1</v>
      </c>
      <c r="AB229" s="9">
        <v>1</v>
      </c>
      <c r="AC229" s="9">
        <v>1</v>
      </c>
      <c r="AD229" s="9">
        <v>1</v>
      </c>
      <c r="AE229" s="9">
        <v>1</v>
      </c>
      <c r="AF229" s="9">
        <v>1</v>
      </c>
      <c r="AG229" s="9">
        <v>1</v>
      </c>
      <c r="AH229" s="9">
        <v>10</v>
      </c>
      <c r="AI229">
        <f t="shared" si="3"/>
        <v>1</v>
      </c>
    </row>
    <row r="230" spans="1:36" x14ac:dyDescent="0.25">
      <c r="A230" t="str">
        <f>VLOOKUP(B230,ticker_cik_sic_ind!$B$1:$C$2999,2,FALSE)</f>
        <v>American Capital Agency Corp</v>
      </c>
      <c r="B230" s="2">
        <v>1423689</v>
      </c>
      <c r="C230" s="3"/>
      <c r="D230" s="3"/>
      <c r="E230" s="3"/>
      <c r="F230" s="3"/>
      <c r="G230" s="3"/>
      <c r="H230" s="3"/>
      <c r="I230" s="3"/>
      <c r="J230" s="3"/>
      <c r="K230" s="3"/>
      <c r="L230" s="3">
        <v>89</v>
      </c>
      <c r="M230" s="3">
        <v>89</v>
      </c>
      <c r="T230" s="2">
        <v>315293</v>
      </c>
      <c r="U230" s="9">
        <v>5</v>
      </c>
      <c r="W230" s="2">
        <v>63296</v>
      </c>
      <c r="X230" s="9"/>
      <c r="Y230" s="9"/>
      <c r="Z230" s="9"/>
      <c r="AA230" s="9"/>
      <c r="AB230" s="9"/>
      <c r="AC230" s="9"/>
      <c r="AD230" s="9"/>
      <c r="AE230" s="9"/>
      <c r="AF230" s="9"/>
      <c r="AG230" s="9">
        <v>1</v>
      </c>
      <c r="AH230" s="9">
        <v>1</v>
      </c>
      <c r="AI230">
        <f t="shared" si="3"/>
        <v>1</v>
      </c>
    </row>
    <row r="231" spans="1:36" x14ac:dyDescent="0.25">
      <c r="A231" t="str">
        <f>VLOOKUP(B231,ticker_cik_sic_ind!$B$1:$C$2999,2,FALSE)</f>
        <v>Xcel Energy Inc</v>
      </c>
      <c r="B231" s="2">
        <v>72903</v>
      </c>
      <c r="C231" s="3">
        <v>65</v>
      </c>
      <c r="D231" s="3">
        <v>85</v>
      </c>
      <c r="E231" s="3">
        <v>86</v>
      </c>
      <c r="F231" s="3">
        <v>91</v>
      </c>
      <c r="G231" s="3">
        <v>93</v>
      </c>
      <c r="H231" s="3">
        <v>98</v>
      </c>
      <c r="I231" s="3">
        <v>93</v>
      </c>
      <c r="J231" s="3">
        <v>89</v>
      </c>
      <c r="K231" s="3">
        <v>91</v>
      </c>
      <c r="L231" s="3">
        <v>100</v>
      </c>
      <c r="M231" s="3">
        <v>89.1</v>
      </c>
      <c r="T231" s="2">
        <v>315852</v>
      </c>
      <c r="U231" s="9">
        <v>3</v>
      </c>
      <c r="W231" s="2">
        <v>63330</v>
      </c>
      <c r="X231" s="9"/>
      <c r="Y231" s="9"/>
      <c r="Z231" s="9"/>
      <c r="AA231" s="9"/>
      <c r="AB231" s="9">
        <v>1</v>
      </c>
      <c r="AC231" s="9"/>
      <c r="AD231" s="9"/>
      <c r="AE231" s="9"/>
      <c r="AF231" s="9"/>
      <c r="AG231" s="9"/>
      <c r="AH231" s="9">
        <v>1</v>
      </c>
      <c r="AI231">
        <f t="shared" si="3"/>
        <v>1</v>
      </c>
    </row>
    <row r="232" spans="1:36" x14ac:dyDescent="0.25">
      <c r="A232" t="str">
        <f>VLOOKUP(B232,ticker_cik_sic_ind!$B$1:$C$2999,2,FALSE)</f>
        <v>S T Bancorp Inc</v>
      </c>
      <c r="B232" s="2">
        <v>719220</v>
      </c>
      <c r="C232" s="3"/>
      <c r="D232" s="3">
        <v>73</v>
      </c>
      <c r="E232" s="3">
        <v>82</v>
      </c>
      <c r="F232" s="3">
        <v>83</v>
      </c>
      <c r="G232" s="3">
        <v>93</v>
      </c>
      <c r="H232" s="3">
        <v>92</v>
      </c>
      <c r="I232" s="3">
        <v>93</v>
      </c>
      <c r="J232" s="3">
        <v>101</v>
      </c>
      <c r="K232" s="3">
        <v>99</v>
      </c>
      <c r="L232" s="3"/>
      <c r="M232" s="3">
        <v>89.5</v>
      </c>
      <c r="T232" s="2">
        <v>316206</v>
      </c>
      <c r="U232" s="9">
        <v>6</v>
      </c>
      <c r="W232" s="2">
        <v>63754</v>
      </c>
      <c r="X232" s="9"/>
      <c r="Y232" s="9">
        <v>2</v>
      </c>
      <c r="Z232" s="9">
        <v>2</v>
      </c>
      <c r="AA232" s="9">
        <v>1</v>
      </c>
      <c r="AB232" s="9"/>
      <c r="AC232" s="9">
        <v>1</v>
      </c>
      <c r="AD232" s="9">
        <v>1</v>
      </c>
      <c r="AE232" s="9">
        <v>1</v>
      </c>
      <c r="AF232" s="9">
        <v>1</v>
      </c>
      <c r="AG232" s="9"/>
      <c r="AH232" s="9">
        <v>9</v>
      </c>
      <c r="AI232">
        <f t="shared" si="3"/>
        <v>2</v>
      </c>
      <c r="AJ232" t="str">
        <f>VLOOKUP(W232,ticker_cik_sic_ind!$B$1:$O$2872,14,FALSE)</f>
        <v>MKC</v>
      </c>
    </row>
    <row r="233" spans="1:36" x14ac:dyDescent="0.25">
      <c r="A233" t="str">
        <f>VLOOKUP(B233,ticker_cik_sic_ind!$B$1:$C$2999,2,FALSE)</f>
        <v>CSX Corp</v>
      </c>
      <c r="B233" s="2">
        <v>277948</v>
      </c>
      <c r="C233" s="3">
        <v>63</v>
      </c>
      <c r="D233" s="3">
        <v>79</v>
      </c>
      <c r="E233" s="3">
        <v>85</v>
      </c>
      <c r="F233" s="3">
        <v>91</v>
      </c>
      <c r="G233" s="3">
        <v>95</v>
      </c>
      <c r="H233" s="3">
        <v>97</v>
      </c>
      <c r="I233" s="3">
        <v>96</v>
      </c>
      <c r="J233" s="3">
        <v>93</v>
      </c>
      <c r="K233" s="3">
        <v>90</v>
      </c>
      <c r="L233" s="3">
        <v>110</v>
      </c>
      <c r="M233" s="3">
        <v>89.9</v>
      </c>
      <c r="T233" s="2">
        <v>316709</v>
      </c>
      <c r="U233" s="9">
        <v>10</v>
      </c>
      <c r="W233" s="2">
        <v>63908</v>
      </c>
      <c r="X233" s="9">
        <v>1</v>
      </c>
      <c r="Y233" s="9">
        <v>1</v>
      </c>
      <c r="Z233" s="9">
        <v>1</v>
      </c>
      <c r="AA233" s="9">
        <v>1</v>
      </c>
      <c r="AB233" s="9">
        <v>1</v>
      </c>
      <c r="AC233" s="9">
        <v>1</v>
      </c>
      <c r="AD233" s="9">
        <v>1</v>
      </c>
      <c r="AE233" s="9">
        <v>1</v>
      </c>
      <c r="AF233" s="9">
        <v>1</v>
      </c>
      <c r="AG233" s="9">
        <v>1</v>
      </c>
      <c r="AH233" s="9">
        <v>10</v>
      </c>
      <c r="AI233">
        <f t="shared" si="3"/>
        <v>1</v>
      </c>
    </row>
    <row r="234" spans="1:36" x14ac:dyDescent="0.25">
      <c r="A234" t="str">
        <f>VLOOKUP(B234,ticker_cik_sic_ind!$B$1:$C$2999,2,FALSE)</f>
        <v>Globe Life Inc</v>
      </c>
      <c r="B234" s="2">
        <v>320335</v>
      </c>
      <c r="C234" s="3"/>
      <c r="D234" s="3"/>
      <c r="E234" s="3"/>
      <c r="F234" s="3"/>
      <c r="G234" s="3"/>
      <c r="H234" s="3"/>
      <c r="I234" s="3"/>
      <c r="J234" s="3"/>
      <c r="K234" s="3"/>
      <c r="L234" s="3">
        <v>90</v>
      </c>
      <c r="M234" s="3">
        <v>90</v>
      </c>
      <c r="T234" s="2">
        <v>318154</v>
      </c>
      <c r="U234" s="9">
        <v>10</v>
      </c>
      <c r="W234" s="2">
        <v>64040</v>
      </c>
      <c r="X234" s="9"/>
      <c r="Y234" s="9"/>
      <c r="Z234" s="9"/>
      <c r="AA234" s="9"/>
      <c r="AB234" s="9"/>
      <c r="AC234" s="9"/>
      <c r="AD234" s="9">
        <v>1</v>
      </c>
      <c r="AE234" s="9">
        <v>1</v>
      </c>
      <c r="AF234" s="9">
        <v>1</v>
      </c>
      <c r="AG234" s="9">
        <v>1</v>
      </c>
      <c r="AH234" s="9">
        <v>4</v>
      </c>
      <c r="AI234">
        <f t="shared" si="3"/>
        <v>1</v>
      </c>
    </row>
    <row r="235" spans="1:36" x14ac:dyDescent="0.25">
      <c r="A235" t="str">
        <f>VLOOKUP(B235,ticker_cik_sic_ind!$B$1:$C$2999,2,FALSE)</f>
        <v>Mercantile Bank Corp</v>
      </c>
      <c r="B235" s="2">
        <v>1042729</v>
      </c>
      <c r="C235" s="3"/>
      <c r="D235" s="3">
        <v>90</v>
      </c>
      <c r="E235" s="3"/>
      <c r="F235" s="3"/>
      <c r="G235" s="3"/>
      <c r="H235" s="3"/>
      <c r="I235" s="3"/>
      <c r="J235" s="3"/>
      <c r="K235" s="3"/>
      <c r="L235" s="3"/>
      <c r="M235" s="3">
        <v>90</v>
      </c>
      <c r="T235" s="2">
        <v>319201</v>
      </c>
      <c r="U235" s="9">
        <v>5</v>
      </c>
      <c r="W235" s="2">
        <v>64472</v>
      </c>
      <c r="X235" s="9"/>
      <c r="Y235" s="9">
        <v>1</v>
      </c>
      <c r="Z235" s="9">
        <v>1</v>
      </c>
      <c r="AA235" s="9">
        <v>1</v>
      </c>
      <c r="AB235" s="9">
        <v>1</v>
      </c>
      <c r="AC235" s="9">
        <v>1</v>
      </c>
      <c r="AD235" s="9">
        <v>1</v>
      </c>
      <c r="AE235" s="9">
        <v>1</v>
      </c>
      <c r="AF235" s="9">
        <v>1</v>
      </c>
      <c r="AG235" s="9"/>
      <c r="AH235" s="9">
        <v>8</v>
      </c>
      <c r="AI235">
        <f t="shared" si="3"/>
        <v>1</v>
      </c>
    </row>
    <row r="236" spans="1:36" x14ac:dyDescent="0.25">
      <c r="A236" t="str">
        <f>VLOOKUP(B236,ticker_cik_sic_ind!$B$1:$C$2999,2,FALSE)</f>
        <v>CNO Financial Group Inc</v>
      </c>
      <c r="B236" s="2">
        <v>1224608</v>
      </c>
      <c r="C236" s="3"/>
      <c r="D236" s="3"/>
      <c r="E236" s="3"/>
      <c r="F236" s="3"/>
      <c r="G236" s="3"/>
      <c r="H236" s="3"/>
      <c r="I236" s="3"/>
      <c r="J236" s="3"/>
      <c r="K236" s="3"/>
      <c r="L236" s="3">
        <v>91</v>
      </c>
      <c r="M236" s="3">
        <v>91</v>
      </c>
      <c r="T236" s="2">
        <v>320187</v>
      </c>
      <c r="U236" s="9">
        <v>10</v>
      </c>
      <c r="W236" s="2">
        <v>64803</v>
      </c>
      <c r="X236" s="9">
        <v>1</v>
      </c>
      <c r="Y236" s="9">
        <v>1</v>
      </c>
      <c r="Z236" s="9">
        <v>1</v>
      </c>
      <c r="AA236" s="9">
        <v>1</v>
      </c>
      <c r="AB236" s="9">
        <v>1</v>
      </c>
      <c r="AC236" s="9">
        <v>1</v>
      </c>
      <c r="AD236" s="9">
        <v>1</v>
      </c>
      <c r="AE236" s="9">
        <v>1</v>
      </c>
      <c r="AF236" s="9">
        <v>1</v>
      </c>
      <c r="AG236" s="9">
        <v>1</v>
      </c>
      <c r="AH236" s="9">
        <v>10</v>
      </c>
      <c r="AI236">
        <f t="shared" si="3"/>
        <v>1</v>
      </c>
    </row>
    <row r="237" spans="1:36" x14ac:dyDescent="0.25">
      <c r="A237" t="str">
        <f>VLOOKUP(B237,ticker_cik_sic_ind!$B$1:$C$2999,2,FALSE)</f>
        <v>SEI Investments Company</v>
      </c>
      <c r="B237" s="2">
        <v>350894</v>
      </c>
      <c r="C237" s="3">
        <v>68</v>
      </c>
      <c r="D237" s="3">
        <v>79</v>
      </c>
      <c r="E237" s="3">
        <v>84</v>
      </c>
      <c r="F237" s="3">
        <v>84</v>
      </c>
      <c r="G237" s="3">
        <v>95</v>
      </c>
      <c r="H237" s="3">
        <v>99</v>
      </c>
      <c r="I237" s="3">
        <v>98</v>
      </c>
      <c r="J237" s="3">
        <v>109</v>
      </c>
      <c r="K237" s="3">
        <v>105</v>
      </c>
      <c r="L237" s="3"/>
      <c r="M237" s="3">
        <v>91.222222222222229</v>
      </c>
      <c r="T237" s="2">
        <v>320193</v>
      </c>
      <c r="U237" s="9">
        <v>10</v>
      </c>
      <c r="W237" s="2">
        <v>65011</v>
      </c>
      <c r="X237" s="9"/>
      <c r="Y237" s="9">
        <v>1</v>
      </c>
      <c r="Z237" s="9">
        <v>1</v>
      </c>
      <c r="AA237" s="9">
        <v>1</v>
      </c>
      <c r="AB237" s="9">
        <v>1</v>
      </c>
      <c r="AC237" s="9">
        <v>1</v>
      </c>
      <c r="AD237" s="9">
        <v>1</v>
      </c>
      <c r="AE237" s="9">
        <v>1</v>
      </c>
      <c r="AF237" s="9">
        <v>1</v>
      </c>
      <c r="AG237" s="9">
        <v>1</v>
      </c>
      <c r="AH237" s="9">
        <v>9</v>
      </c>
      <c r="AI237">
        <f t="shared" si="3"/>
        <v>1</v>
      </c>
    </row>
    <row r="238" spans="1:36" x14ac:dyDescent="0.25">
      <c r="A238" t="str">
        <f>VLOOKUP(B238,ticker_cik_sic_ind!$B$1:$C$2999,2,FALSE)</f>
        <v>First Hawaiian Inc</v>
      </c>
      <c r="B238" s="2">
        <v>36377</v>
      </c>
      <c r="C238" s="3"/>
      <c r="D238" s="3"/>
      <c r="E238" s="3"/>
      <c r="F238" s="3"/>
      <c r="G238" s="3"/>
      <c r="H238" s="3"/>
      <c r="I238" s="3">
        <v>74</v>
      </c>
      <c r="J238" s="3">
        <v>77</v>
      </c>
      <c r="K238" s="3">
        <v>86</v>
      </c>
      <c r="L238" s="3">
        <v>128</v>
      </c>
      <c r="M238" s="3">
        <v>91.25</v>
      </c>
      <c r="T238" s="2">
        <v>350698</v>
      </c>
      <c r="U238" s="9">
        <v>10</v>
      </c>
      <c r="W238" s="2">
        <v>65270</v>
      </c>
      <c r="X238" s="9"/>
      <c r="Y238" s="9">
        <v>2</v>
      </c>
      <c r="Z238" s="9">
        <v>1</v>
      </c>
      <c r="AA238" s="9">
        <v>1</v>
      </c>
      <c r="AB238" s="9">
        <v>1</v>
      </c>
      <c r="AC238" s="9">
        <v>1</v>
      </c>
      <c r="AD238" s="9">
        <v>1</v>
      </c>
      <c r="AE238" s="9">
        <v>1</v>
      </c>
      <c r="AF238" s="9">
        <v>1</v>
      </c>
      <c r="AG238" s="9">
        <v>1</v>
      </c>
      <c r="AH238" s="9">
        <v>10</v>
      </c>
      <c r="AI238">
        <f t="shared" si="3"/>
        <v>2</v>
      </c>
      <c r="AJ238" t="str">
        <f>VLOOKUP(W238,ticker_cik_sic_ind!$B$1:$O$2872,14,FALSE)</f>
        <v>MEI</v>
      </c>
    </row>
    <row r="239" spans="1:36" x14ac:dyDescent="0.25">
      <c r="A239" t="str">
        <f>VLOOKUP(B239,ticker_cik_sic_ind!$B$1:$C$2999,2,FALSE)</f>
        <v>1st Source Corp</v>
      </c>
      <c r="B239" s="2">
        <v>34782</v>
      </c>
      <c r="C239" s="3"/>
      <c r="D239" s="3">
        <v>76</v>
      </c>
      <c r="E239" s="3">
        <v>81</v>
      </c>
      <c r="F239" s="3">
        <v>82</v>
      </c>
      <c r="G239" s="3">
        <v>93</v>
      </c>
      <c r="H239" s="3">
        <v>98</v>
      </c>
      <c r="I239" s="3">
        <v>98</v>
      </c>
      <c r="J239" s="3">
        <v>104</v>
      </c>
      <c r="K239" s="3">
        <v>102</v>
      </c>
      <c r="L239" s="3"/>
      <c r="M239" s="3">
        <v>91.75</v>
      </c>
      <c r="T239" s="2">
        <v>352541</v>
      </c>
      <c r="U239" s="9">
        <v>10</v>
      </c>
      <c r="W239" s="2">
        <v>65312</v>
      </c>
      <c r="X239" s="9"/>
      <c r="Y239" s="9"/>
      <c r="Z239" s="9"/>
      <c r="AA239" s="9"/>
      <c r="AB239" s="9"/>
      <c r="AC239" s="9"/>
      <c r="AD239" s="9"/>
      <c r="AE239" s="9"/>
      <c r="AF239" s="9">
        <v>1</v>
      </c>
      <c r="AG239" s="9"/>
      <c r="AH239" s="9">
        <v>1</v>
      </c>
      <c r="AI239">
        <f t="shared" si="3"/>
        <v>1</v>
      </c>
    </row>
    <row r="240" spans="1:36" x14ac:dyDescent="0.25">
      <c r="A240" t="str">
        <f>VLOOKUP(B240,ticker_cik_sic_ind!$B$1:$C$2999,2,FALSE)</f>
        <v>Franklin Resources Inc</v>
      </c>
      <c r="B240" s="2">
        <v>38777</v>
      </c>
      <c r="C240" s="3"/>
      <c r="D240" s="3"/>
      <c r="E240" s="3"/>
      <c r="F240" s="3"/>
      <c r="G240" s="3"/>
      <c r="H240" s="3"/>
      <c r="I240" s="3"/>
      <c r="J240" s="3"/>
      <c r="K240" s="3"/>
      <c r="L240" s="3">
        <v>92</v>
      </c>
      <c r="M240" s="3">
        <v>92</v>
      </c>
      <c r="T240" s="2">
        <v>352915</v>
      </c>
      <c r="U240" s="9">
        <v>10</v>
      </c>
      <c r="W240" s="2">
        <v>65984</v>
      </c>
      <c r="X240" s="9">
        <v>1</v>
      </c>
      <c r="Y240" s="9">
        <v>1</v>
      </c>
      <c r="Z240" s="9">
        <v>1</v>
      </c>
      <c r="AA240" s="9">
        <v>1</v>
      </c>
      <c r="AB240" s="9">
        <v>1</v>
      </c>
      <c r="AC240" s="9">
        <v>1</v>
      </c>
      <c r="AD240" s="9">
        <v>1</v>
      </c>
      <c r="AE240" s="9">
        <v>1</v>
      </c>
      <c r="AF240" s="9">
        <v>1</v>
      </c>
      <c r="AG240" s="9">
        <v>1</v>
      </c>
      <c r="AH240" s="9">
        <v>10</v>
      </c>
      <c r="AI240">
        <f t="shared" si="3"/>
        <v>1</v>
      </c>
    </row>
    <row r="241" spans="1:36" x14ac:dyDescent="0.25">
      <c r="A241" t="str">
        <f>VLOOKUP(B241,ticker_cik_sic_ind!$B$1:$C$2999,2,FALSE)</f>
        <v>First Citizens BancShares Inc</v>
      </c>
      <c r="B241" s="2">
        <v>798941</v>
      </c>
      <c r="C241" s="3"/>
      <c r="D241" s="3"/>
      <c r="E241" s="3"/>
      <c r="F241" s="3"/>
      <c r="G241" s="3"/>
      <c r="H241" s="3"/>
      <c r="I241" s="3"/>
      <c r="J241" s="3"/>
      <c r="K241" s="3"/>
      <c r="L241" s="3">
        <v>92</v>
      </c>
      <c r="M241" s="3">
        <v>92</v>
      </c>
      <c r="T241" s="2">
        <v>354707</v>
      </c>
      <c r="U241" s="9">
        <v>1</v>
      </c>
      <c r="W241" s="2">
        <v>66382</v>
      </c>
      <c r="X241" s="9"/>
      <c r="Y241" s="9"/>
      <c r="Z241" s="9"/>
      <c r="AA241" s="9"/>
      <c r="AB241" s="9"/>
      <c r="AC241" s="9"/>
      <c r="AD241" s="9"/>
      <c r="AE241" s="9"/>
      <c r="AF241" s="9"/>
      <c r="AG241" s="9">
        <v>1</v>
      </c>
      <c r="AH241" s="9">
        <v>1</v>
      </c>
      <c r="AI241">
        <f t="shared" si="3"/>
        <v>1</v>
      </c>
    </row>
    <row r="242" spans="1:36" x14ac:dyDescent="0.25">
      <c r="A242" t="str">
        <f>VLOOKUP(B242,ticker_cik_sic_ind!$B$1:$C$2999,2,FALSE)</f>
        <v>Eli Lilly Company</v>
      </c>
      <c r="B242" s="2">
        <v>59478</v>
      </c>
      <c r="C242" s="3">
        <v>52</v>
      </c>
      <c r="D242" s="3">
        <v>54</v>
      </c>
      <c r="E242" s="3">
        <v>64</v>
      </c>
      <c r="F242" s="3">
        <v>68</v>
      </c>
      <c r="G242" s="3">
        <v>61</v>
      </c>
      <c r="H242" s="3">
        <v>86</v>
      </c>
      <c r="I242" s="3">
        <v>82</v>
      </c>
      <c r="J242" s="3">
        <v>81</v>
      </c>
      <c r="K242" s="3">
        <v>95</v>
      </c>
      <c r="L242" s="3">
        <v>283</v>
      </c>
      <c r="M242" s="3">
        <v>92.6</v>
      </c>
      <c r="T242" s="2">
        <v>354908</v>
      </c>
      <c r="U242" s="9">
        <v>4</v>
      </c>
      <c r="W242" s="2">
        <v>66570</v>
      </c>
      <c r="X242" s="9">
        <v>1</v>
      </c>
      <c r="Y242" s="9">
        <v>1</v>
      </c>
      <c r="Z242" s="9">
        <v>1</v>
      </c>
      <c r="AA242" s="9">
        <v>1</v>
      </c>
      <c r="AB242" s="9">
        <v>1</v>
      </c>
      <c r="AC242" s="9">
        <v>1</v>
      </c>
      <c r="AD242" s="9">
        <v>1</v>
      </c>
      <c r="AE242" s="9">
        <v>1</v>
      </c>
      <c r="AF242" s="9">
        <v>1</v>
      </c>
      <c r="AG242" s="9">
        <v>1</v>
      </c>
      <c r="AH242" s="9">
        <v>10</v>
      </c>
      <c r="AI242">
        <f t="shared" si="3"/>
        <v>1</v>
      </c>
    </row>
    <row r="243" spans="1:36" x14ac:dyDescent="0.25">
      <c r="A243" t="str">
        <f>VLOOKUP(B243,ticker_cik_sic_ind!$B$1:$C$2999,2,FALSE)</f>
        <v>Home Bancshares Inc</v>
      </c>
      <c r="B243" s="2">
        <v>1331520</v>
      </c>
      <c r="C243" s="3"/>
      <c r="D243" s="3">
        <v>77</v>
      </c>
      <c r="E243" s="3">
        <v>83</v>
      </c>
      <c r="F243" s="3">
        <v>86</v>
      </c>
      <c r="G243" s="3">
        <v>87</v>
      </c>
      <c r="H243" s="3">
        <v>91</v>
      </c>
      <c r="I243" s="3">
        <v>89</v>
      </c>
      <c r="J243" s="3">
        <v>93</v>
      </c>
      <c r="K243" s="3">
        <v>88</v>
      </c>
      <c r="L243" s="3">
        <v>141</v>
      </c>
      <c r="M243" s="3">
        <v>92.777777777777771</v>
      </c>
      <c r="T243" s="2">
        <v>354950</v>
      </c>
      <c r="U243" s="9">
        <v>3</v>
      </c>
      <c r="W243" s="2">
        <v>66740</v>
      </c>
      <c r="X243" s="9">
        <v>1</v>
      </c>
      <c r="Y243" s="9">
        <v>1</v>
      </c>
      <c r="Z243" s="9">
        <v>1</v>
      </c>
      <c r="AA243" s="9">
        <v>1</v>
      </c>
      <c r="AB243" s="9">
        <v>1</v>
      </c>
      <c r="AC243" s="9">
        <v>1</v>
      </c>
      <c r="AD243" s="9">
        <v>1</v>
      </c>
      <c r="AE243" s="9">
        <v>1</v>
      </c>
      <c r="AF243" s="9">
        <v>1</v>
      </c>
      <c r="AG243" s="9">
        <v>1</v>
      </c>
      <c r="AH243" s="9">
        <v>10</v>
      </c>
      <c r="AI243">
        <f t="shared" si="3"/>
        <v>1</v>
      </c>
    </row>
    <row r="244" spans="1:36" x14ac:dyDescent="0.25">
      <c r="A244" t="str">
        <f>VLOOKUP(B244,ticker_cik_sic_ind!$B$1:$C$2999,2,FALSE)</f>
        <v>NVS</v>
      </c>
      <c r="B244" s="2">
        <v>759458</v>
      </c>
      <c r="C244" s="3"/>
      <c r="D244" s="3"/>
      <c r="E244" s="3">
        <v>93</v>
      </c>
      <c r="F244" s="3"/>
      <c r="G244" s="3"/>
      <c r="H244" s="3"/>
      <c r="I244" s="3"/>
      <c r="J244" s="3"/>
      <c r="K244" s="3"/>
      <c r="L244" s="3"/>
      <c r="M244" s="3">
        <v>93</v>
      </c>
      <c r="T244" s="2">
        <v>356028</v>
      </c>
      <c r="U244" s="9">
        <v>9</v>
      </c>
      <c r="W244" s="2">
        <v>66756</v>
      </c>
      <c r="X244" s="9">
        <v>1</v>
      </c>
      <c r="Y244" s="9">
        <v>1</v>
      </c>
      <c r="Z244" s="9">
        <v>1</v>
      </c>
      <c r="AA244" s="9">
        <v>1</v>
      </c>
      <c r="AB244" s="9">
        <v>1</v>
      </c>
      <c r="AC244" s="9">
        <v>1</v>
      </c>
      <c r="AD244" s="9">
        <v>1</v>
      </c>
      <c r="AE244" s="9">
        <v>1</v>
      </c>
      <c r="AF244" s="9">
        <v>1</v>
      </c>
      <c r="AG244" s="9">
        <v>1</v>
      </c>
      <c r="AH244" s="9">
        <v>10</v>
      </c>
      <c r="AI244">
        <f t="shared" si="3"/>
        <v>1</v>
      </c>
    </row>
    <row r="245" spans="1:36" x14ac:dyDescent="0.25">
      <c r="A245" t="str">
        <f>VLOOKUP(B245,ticker_cik_sic_ind!$B$1:$C$2999,2,FALSE)</f>
        <v>McKesson Corp</v>
      </c>
      <c r="B245" s="2">
        <v>927653</v>
      </c>
      <c r="C245" s="3"/>
      <c r="D245" s="3">
        <v>100</v>
      </c>
      <c r="E245" s="3">
        <v>100</v>
      </c>
      <c r="F245" s="3">
        <v>105</v>
      </c>
      <c r="G245" s="3">
        <v>102</v>
      </c>
      <c r="H245" s="3">
        <v>74</v>
      </c>
      <c r="I245" s="3">
        <v>80</v>
      </c>
      <c r="J245" s="3">
        <v>74</v>
      </c>
      <c r="K245" s="3">
        <v>85</v>
      </c>
      <c r="L245" s="3">
        <v>119</v>
      </c>
      <c r="M245" s="3">
        <v>93.222222222222229</v>
      </c>
      <c r="T245" s="2">
        <v>356309</v>
      </c>
      <c r="U245" s="9">
        <v>2</v>
      </c>
      <c r="W245" s="2">
        <v>67215</v>
      </c>
      <c r="X245" s="9"/>
      <c r="Y245" s="9"/>
      <c r="Z245" s="9">
        <v>1</v>
      </c>
      <c r="AA245" s="9">
        <v>1</v>
      </c>
      <c r="AB245" s="9">
        <v>1</v>
      </c>
      <c r="AC245" s="9">
        <v>1</v>
      </c>
      <c r="AD245" s="9">
        <v>1</v>
      </c>
      <c r="AE245" s="9">
        <v>1</v>
      </c>
      <c r="AF245" s="9">
        <v>1</v>
      </c>
      <c r="AG245" s="9">
        <v>1</v>
      </c>
      <c r="AH245" s="9">
        <v>8</v>
      </c>
      <c r="AI245">
        <f t="shared" si="3"/>
        <v>1</v>
      </c>
    </row>
    <row r="246" spans="1:36" x14ac:dyDescent="0.25">
      <c r="A246" t="str">
        <f>VLOOKUP(B246,ticker_cik_sic_ind!$B$1:$C$2999,2,FALSE)</f>
        <v>WEATHERFORD INTERNATIONAL LTD</v>
      </c>
      <c r="B246" s="2">
        <v>1170565</v>
      </c>
      <c r="C246" s="3">
        <v>73</v>
      </c>
      <c r="D246" s="3">
        <v>95</v>
      </c>
      <c r="E246" s="3"/>
      <c r="F246" s="3">
        <v>112</v>
      </c>
      <c r="G246" s="3"/>
      <c r="H246" s="3"/>
      <c r="I246" s="3"/>
      <c r="J246" s="3"/>
      <c r="K246" s="3"/>
      <c r="L246" s="3"/>
      <c r="M246" s="3">
        <v>93.333333333333329</v>
      </c>
      <c r="T246" s="2">
        <v>701374</v>
      </c>
      <c r="U246" s="9">
        <v>2</v>
      </c>
      <c r="W246" s="2">
        <v>67347</v>
      </c>
      <c r="X246" s="9"/>
      <c r="Y246" s="9"/>
      <c r="Z246" s="9"/>
      <c r="AA246" s="9"/>
      <c r="AB246" s="9"/>
      <c r="AC246" s="9"/>
      <c r="AD246" s="9"/>
      <c r="AE246" s="9"/>
      <c r="AF246" s="9"/>
      <c r="AG246" s="9">
        <v>1</v>
      </c>
      <c r="AH246" s="9">
        <v>1</v>
      </c>
      <c r="AI246">
        <f t="shared" si="3"/>
        <v>1</v>
      </c>
    </row>
    <row r="247" spans="1:36" x14ac:dyDescent="0.25">
      <c r="A247" t="str">
        <f>VLOOKUP(B247,ticker_cik_sic_ind!$B$1:$C$2999,2,FALSE)</f>
        <v>Sterling Bancorp</v>
      </c>
      <c r="B247" s="2">
        <v>1070154</v>
      </c>
      <c r="C247" s="3"/>
      <c r="D247" s="3"/>
      <c r="E247" s="3"/>
      <c r="F247" s="3"/>
      <c r="G247" s="3"/>
      <c r="H247" s="3"/>
      <c r="I247" s="3"/>
      <c r="J247" s="3"/>
      <c r="K247" s="3"/>
      <c r="L247" s="3">
        <v>94</v>
      </c>
      <c r="M247" s="3">
        <v>94</v>
      </c>
      <c r="T247" s="2">
        <v>701985</v>
      </c>
      <c r="U247" s="9">
        <v>2</v>
      </c>
      <c r="W247" s="2">
        <v>67625</v>
      </c>
      <c r="X247" s="9"/>
      <c r="Y247" s="9"/>
      <c r="Z247" s="9"/>
      <c r="AA247" s="9"/>
      <c r="AB247" s="9"/>
      <c r="AC247" s="9"/>
      <c r="AD247" s="9"/>
      <c r="AE247" s="9"/>
      <c r="AF247" s="9"/>
      <c r="AG247" s="9">
        <v>1</v>
      </c>
      <c r="AH247" s="9">
        <v>1</v>
      </c>
      <c r="AI247">
        <f t="shared" si="3"/>
        <v>1</v>
      </c>
    </row>
    <row r="248" spans="1:36" x14ac:dyDescent="0.25">
      <c r="A248" t="str">
        <f>VLOOKUP(B248,ticker_cik_sic_ind!$B$1:$C$2999,2,FALSE)</f>
        <v>Axis Capital Holdings Ltd</v>
      </c>
      <c r="B248" s="2">
        <v>1214816</v>
      </c>
      <c r="C248" s="3"/>
      <c r="D248" s="3"/>
      <c r="E248" s="3"/>
      <c r="F248" s="3"/>
      <c r="G248" s="3"/>
      <c r="H248" s="3"/>
      <c r="I248" s="3"/>
      <c r="J248" s="3"/>
      <c r="K248" s="3"/>
      <c r="L248" s="3">
        <v>94</v>
      </c>
      <c r="M248" s="3">
        <v>94</v>
      </c>
      <c r="T248" s="2">
        <v>702165</v>
      </c>
      <c r="U248" s="9">
        <v>10</v>
      </c>
      <c r="W248" s="2">
        <v>67716</v>
      </c>
      <c r="X248" s="9"/>
      <c r="Y248" s="9"/>
      <c r="Z248" s="9"/>
      <c r="AA248" s="9"/>
      <c r="AB248" s="9"/>
      <c r="AC248" s="9"/>
      <c r="AD248" s="9"/>
      <c r="AE248" s="9"/>
      <c r="AF248" s="9"/>
      <c r="AG248" s="9">
        <v>1</v>
      </c>
      <c r="AH248" s="9">
        <v>1</v>
      </c>
      <c r="AI248">
        <f t="shared" si="3"/>
        <v>1</v>
      </c>
    </row>
    <row r="249" spans="1:36" x14ac:dyDescent="0.25">
      <c r="A249" t="str">
        <f>VLOOKUP(B249,ticker_cik_sic_ind!$B$1:$C$2999,2,FALSE)</f>
        <v>Eaton Vance Corp</v>
      </c>
      <c r="B249" s="2">
        <v>350797</v>
      </c>
      <c r="C249" s="3"/>
      <c r="D249" s="3">
        <v>79</v>
      </c>
      <c r="E249" s="3">
        <v>84</v>
      </c>
      <c r="F249" s="3">
        <v>85</v>
      </c>
      <c r="G249" s="3">
        <v>96</v>
      </c>
      <c r="H249" s="3">
        <v>101</v>
      </c>
      <c r="I249" s="3">
        <v>101</v>
      </c>
      <c r="J249" s="3">
        <v>107</v>
      </c>
      <c r="K249" s="3">
        <v>103</v>
      </c>
      <c r="L249" s="3"/>
      <c r="M249" s="3">
        <v>94.5</v>
      </c>
      <c r="T249" s="2">
        <v>706688</v>
      </c>
      <c r="U249" s="9">
        <v>1</v>
      </c>
      <c r="W249" s="2">
        <v>67887</v>
      </c>
      <c r="X249" s="9"/>
      <c r="Y249" s="9"/>
      <c r="Z249" s="9"/>
      <c r="AA249" s="9"/>
      <c r="AB249" s="9"/>
      <c r="AC249" s="9"/>
      <c r="AD249" s="9"/>
      <c r="AE249" s="9"/>
      <c r="AF249" s="9"/>
      <c r="AG249" s="9">
        <v>1</v>
      </c>
      <c r="AH249" s="9">
        <v>1</v>
      </c>
      <c r="AI249">
        <f t="shared" si="3"/>
        <v>1</v>
      </c>
    </row>
    <row r="250" spans="1:36" x14ac:dyDescent="0.25">
      <c r="A250" t="str">
        <f>VLOOKUP(B250,ticker_cik_sic_ind!$B$1:$C$2999,2,FALSE)</f>
        <v>NVS</v>
      </c>
      <c r="B250" s="2">
        <v>887637</v>
      </c>
      <c r="C250" s="3"/>
      <c r="D250" s="3">
        <v>87</v>
      </c>
      <c r="E250" s="3">
        <v>103</v>
      </c>
      <c r="F250" s="3"/>
      <c r="G250" s="3"/>
      <c r="H250" s="3"/>
      <c r="I250" s="3"/>
      <c r="J250" s="3"/>
      <c r="K250" s="3"/>
      <c r="L250" s="3"/>
      <c r="M250" s="3">
        <v>95</v>
      </c>
      <c r="T250" s="2">
        <v>707549</v>
      </c>
      <c r="U250" s="9">
        <v>9</v>
      </c>
      <c r="W250" s="2">
        <v>68270</v>
      </c>
      <c r="X250" s="9"/>
      <c r="Y250" s="9"/>
      <c r="Z250" s="9">
        <v>1</v>
      </c>
      <c r="AA250" s="9">
        <v>1</v>
      </c>
      <c r="AB250" s="9">
        <v>1</v>
      </c>
      <c r="AC250" s="9">
        <v>1</v>
      </c>
      <c r="AD250" s="9">
        <v>1</v>
      </c>
      <c r="AE250" s="9">
        <v>1</v>
      </c>
      <c r="AF250" s="9"/>
      <c r="AG250" s="9"/>
      <c r="AH250" s="9">
        <v>6</v>
      </c>
      <c r="AI250">
        <f t="shared" si="3"/>
        <v>1</v>
      </c>
    </row>
    <row r="251" spans="1:36" x14ac:dyDescent="0.25">
      <c r="A251" t="str">
        <f>VLOOKUP(B251,ticker_cik_sic_ind!$B$1:$C$2999,2,FALSE)</f>
        <v>NationalOilwell Varco Inc</v>
      </c>
      <c r="B251" s="2">
        <v>1021860</v>
      </c>
      <c r="C251" s="3">
        <v>52</v>
      </c>
      <c r="D251" s="3">
        <v>64</v>
      </c>
      <c r="E251" s="3">
        <v>60</v>
      </c>
      <c r="F251" s="3">
        <v>54</v>
      </c>
      <c r="G251" s="3">
        <v>60</v>
      </c>
      <c r="H251" s="3">
        <v>80</v>
      </c>
      <c r="I251" s="3">
        <v>104</v>
      </c>
      <c r="J251" s="3">
        <v>120</v>
      </c>
      <c r="K251" s="3">
        <v>136</v>
      </c>
      <c r="L251" s="3">
        <v>234</v>
      </c>
      <c r="M251" s="3">
        <v>96.4</v>
      </c>
      <c r="T251" s="2">
        <v>708819</v>
      </c>
      <c r="U251" s="9">
        <v>4</v>
      </c>
      <c r="W251" s="2">
        <v>68505</v>
      </c>
      <c r="X251" s="9">
        <v>1</v>
      </c>
      <c r="Y251" s="9">
        <v>1</v>
      </c>
      <c r="Z251" s="9">
        <v>1</v>
      </c>
      <c r="AA251" s="9">
        <v>1</v>
      </c>
      <c r="AB251" s="9">
        <v>1</v>
      </c>
      <c r="AC251" s="9">
        <v>1</v>
      </c>
      <c r="AD251" s="9">
        <v>1</v>
      </c>
      <c r="AE251" s="9">
        <v>1</v>
      </c>
      <c r="AF251" s="9">
        <v>1</v>
      </c>
      <c r="AG251" s="9">
        <v>1</v>
      </c>
      <c r="AH251" s="9">
        <v>10</v>
      </c>
      <c r="AI251">
        <f t="shared" si="3"/>
        <v>1</v>
      </c>
    </row>
    <row r="252" spans="1:36" x14ac:dyDescent="0.25">
      <c r="A252" t="str">
        <f>VLOOKUP(B252,ticker_cik_sic_ind!$B$1:$C$2999,2,FALSE)</f>
        <v>FreeportMcMoRan Copper Gold Inc</v>
      </c>
      <c r="B252" s="2">
        <v>831259</v>
      </c>
      <c r="C252" s="3"/>
      <c r="D252" s="3"/>
      <c r="E252" s="3"/>
      <c r="F252" s="3"/>
      <c r="G252" s="3"/>
      <c r="H252" s="3"/>
      <c r="I252" s="3"/>
      <c r="J252" s="3"/>
      <c r="K252" s="3">
        <v>96</v>
      </c>
      <c r="L252" s="3">
        <v>97</v>
      </c>
      <c r="M252" s="3">
        <v>96.5</v>
      </c>
      <c r="T252" s="2">
        <v>711404</v>
      </c>
      <c r="U252" s="9">
        <v>3</v>
      </c>
      <c r="W252" s="2">
        <v>69633</v>
      </c>
      <c r="X252" s="9"/>
      <c r="Y252" s="9"/>
      <c r="Z252" s="9">
        <v>1</v>
      </c>
      <c r="AA252" s="9">
        <v>1</v>
      </c>
      <c r="AB252" s="9">
        <v>1</v>
      </c>
      <c r="AC252" s="9">
        <v>1</v>
      </c>
      <c r="AD252" s="9">
        <v>1</v>
      </c>
      <c r="AE252" s="9"/>
      <c r="AF252" s="9"/>
      <c r="AG252" s="9"/>
      <c r="AH252" s="9">
        <v>5</v>
      </c>
      <c r="AI252">
        <f t="shared" si="3"/>
        <v>1</v>
      </c>
    </row>
    <row r="253" spans="1:36" x14ac:dyDescent="0.25">
      <c r="A253" t="str">
        <f>VLOOKUP(B253,ticker_cik_sic_ind!$B$1:$C$2999,2,FALSE)</f>
        <v>Allergan Inc</v>
      </c>
      <c r="B253" s="2">
        <v>1578845</v>
      </c>
      <c r="C253" s="3">
        <v>143</v>
      </c>
      <c r="D253" s="3">
        <v>185</v>
      </c>
      <c r="E253" s="3">
        <v>190</v>
      </c>
      <c r="F253" s="3">
        <v>187</v>
      </c>
      <c r="G253" s="3">
        <v>187</v>
      </c>
      <c r="H253" s="3">
        <v>9</v>
      </c>
      <c r="I253" s="3">
        <v>9</v>
      </c>
      <c r="J253" s="3">
        <v>11</v>
      </c>
      <c r="K253" s="3">
        <v>19</v>
      </c>
      <c r="L253" s="3">
        <v>25</v>
      </c>
      <c r="M253" s="3">
        <v>96.5</v>
      </c>
      <c r="T253" s="2">
        <v>712515</v>
      </c>
      <c r="U253" s="9">
        <v>10</v>
      </c>
      <c r="W253" s="2">
        <v>69891</v>
      </c>
      <c r="X253" s="9"/>
      <c r="Y253" s="9">
        <v>2</v>
      </c>
      <c r="Z253" s="9">
        <v>2</v>
      </c>
      <c r="AA253" s="9">
        <v>2</v>
      </c>
      <c r="AB253" s="9">
        <v>2</v>
      </c>
      <c r="AC253" s="9">
        <v>2</v>
      </c>
      <c r="AD253" s="9">
        <v>2</v>
      </c>
      <c r="AE253" s="9">
        <v>2</v>
      </c>
      <c r="AF253" s="9">
        <v>1</v>
      </c>
      <c r="AG253" s="9"/>
      <c r="AH253" s="9">
        <v>15</v>
      </c>
      <c r="AI253">
        <f t="shared" si="3"/>
        <v>2</v>
      </c>
      <c r="AJ253" t="str">
        <f>VLOOKUP(W253,ticker_cik_sic_ind!$B$1:$O$2872,14,FALSE)</f>
        <v>FIZZ</v>
      </c>
    </row>
    <row r="254" spans="1:36" x14ac:dyDescent="0.25">
      <c r="A254" t="str">
        <f>VLOOKUP(B254,ticker_cik_sic_ind!$B$1:$C$2999,2,FALSE)</f>
        <v>Newmont Mining Corp</v>
      </c>
      <c r="B254" s="2">
        <v>1164727</v>
      </c>
      <c r="C254" s="3"/>
      <c r="D254" s="3">
        <v>49</v>
      </c>
      <c r="E254" s="3">
        <v>61</v>
      </c>
      <c r="F254" s="3">
        <v>84</v>
      </c>
      <c r="G254" s="3">
        <v>96</v>
      </c>
      <c r="H254" s="3">
        <v>107</v>
      </c>
      <c r="I254" s="3">
        <v>109</v>
      </c>
      <c r="J254" s="3">
        <v>129</v>
      </c>
      <c r="K254" s="3">
        <v>137</v>
      </c>
      <c r="L254" s="3">
        <v>98</v>
      </c>
      <c r="M254" s="3">
        <v>96.666666666666671</v>
      </c>
      <c r="T254" s="2">
        <v>713676</v>
      </c>
      <c r="U254" s="9">
        <v>10</v>
      </c>
      <c r="W254" s="2">
        <v>70145</v>
      </c>
      <c r="X254" s="9"/>
      <c r="Y254" s="9"/>
      <c r="Z254" s="9"/>
      <c r="AA254" s="9"/>
      <c r="AB254" s="9"/>
      <c r="AC254" s="9"/>
      <c r="AD254" s="9">
        <v>1</v>
      </c>
      <c r="AE254" s="9">
        <v>1</v>
      </c>
      <c r="AF254" s="9">
        <v>1</v>
      </c>
      <c r="AG254" s="9">
        <v>1</v>
      </c>
      <c r="AH254" s="9">
        <v>4</v>
      </c>
      <c r="AI254">
        <f t="shared" si="3"/>
        <v>1</v>
      </c>
    </row>
    <row r="255" spans="1:36" x14ac:dyDescent="0.25">
      <c r="A255" t="str">
        <f>VLOOKUP(B255,ticker_cik_sic_ind!$B$1:$C$2999,2,FALSE)</f>
        <v>AGERE SYSTEMS INC</v>
      </c>
      <c r="B255" s="2">
        <v>1634997</v>
      </c>
      <c r="C255" s="3"/>
      <c r="D255" s="3"/>
      <c r="E255" s="3"/>
      <c r="F255" s="3"/>
      <c r="G255" s="3"/>
      <c r="H255" s="3"/>
      <c r="I255" s="3">
        <v>93</v>
      </c>
      <c r="J255" s="3">
        <v>88</v>
      </c>
      <c r="K255" s="3">
        <v>98</v>
      </c>
      <c r="L255" s="3">
        <v>108</v>
      </c>
      <c r="M255" s="3">
        <v>96.75</v>
      </c>
      <c r="T255" s="2">
        <v>715957</v>
      </c>
      <c r="U255" s="9">
        <v>10</v>
      </c>
      <c r="W255" s="2">
        <v>70318</v>
      </c>
      <c r="X255" s="9"/>
      <c r="Y255" s="9"/>
      <c r="Z255" s="9"/>
      <c r="AA255" s="9"/>
      <c r="AB255" s="9"/>
      <c r="AC255" s="9"/>
      <c r="AD255" s="9"/>
      <c r="AE255" s="9"/>
      <c r="AF255" s="9"/>
      <c r="AG255" s="9">
        <v>1</v>
      </c>
      <c r="AH255" s="9">
        <v>1</v>
      </c>
      <c r="AI255">
        <f t="shared" si="3"/>
        <v>1</v>
      </c>
    </row>
    <row r="256" spans="1:36" x14ac:dyDescent="0.25">
      <c r="A256" t="str">
        <f>VLOOKUP(B256,ticker_cik_sic_ind!$B$1:$C$2999,2,FALSE)</f>
        <v>Associated BancCorp</v>
      </c>
      <c r="B256" s="2">
        <v>7789</v>
      </c>
      <c r="C256" s="3"/>
      <c r="D256" s="3"/>
      <c r="E256" s="3"/>
      <c r="F256" s="3"/>
      <c r="G256" s="3"/>
      <c r="H256" s="3"/>
      <c r="I256" s="3"/>
      <c r="J256" s="3"/>
      <c r="K256" s="3"/>
      <c r="L256" s="3">
        <v>97</v>
      </c>
      <c r="M256" s="3">
        <v>97</v>
      </c>
      <c r="T256" s="2">
        <v>716133</v>
      </c>
      <c r="U256" s="9">
        <v>1</v>
      </c>
      <c r="W256" s="2">
        <v>70858</v>
      </c>
      <c r="X256" s="9"/>
      <c r="Y256" s="9"/>
      <c r="Z256" s="9">
        <v>1</v>
      </c>
      <c r="AA256" s="9">
        <v>1</v>
      </c>
      <c r="AB256" s="9">
        <v>1</v>
      </c>
      <c r="AC256" s="9">
        <v>1</v>
      </c>
      <c r="AD256" s="9">
        <v>1</v>
      </c>
      <c r="AE256" s="9">
        <v>1</v>
      </c>
      <c r="AF256" s="9">
        <v>1</v>
      </c>
      <c r="AG256" s="9">
        <v>1</v>
      </c>
      <c r="AH256" s="9">
        <v>8</v>
      </c>
      <c r="AI256">
        <f t="shared" si="3"/>
        <v>1</v>
      </c>
    </row>
    <row r="257" spans="1:36" x14ac:dyDescent="0.25">
      <c r="A257" t="str">
        <f>VLOOKUP(B257,ticker_cik_sic_ind!$B$1:$C$2999,2,FALSE)</f>
        <v>Liberty Global plc Class A</v>
      </c>
      <c r="B257" s="2">
        <v>1570585</v>
      </c>
      <c r="C257" s="3"/>
      <c r="D257" s="3"/>
      <c r="E257" s="3"/>
      <c r="F257" s="3">
        <v>52</v>
      </c>
      <c r="G257" s="3">
        <v>63</v>
      </c>
      <c r="H257" s="3">
        <v>65</v>
      </c>
      <c r="I257" s="3">
        <v>59</v>
      </c>
      <c r="J257" s="3">
        <v>67</v>
      </c>
      <c r="K257" s="3">
        <v>152</v>
      </c>
      <c r="L257" s="3">
        <v>223</v>
      </c>
      <c r="M257" s="3">
        <v>97.285714285714292</v>
      </c>
      <c r="T257" s="2">
        <v>717423</v>
      </c>
      <c r="U257" s="9">
        <v>7</v>
      </c>
      <c r="W257" s="2">
        <v>70866</v>
      </c>
      <c r="X257" s="9"/>
      <c r="Y257" s="9"/>
      <c r="Z257" s="9"/>
      <c r="AA257" s="9"/>
      <c r="AB257" s="9"/>
      <c r="AC257" s="9"/>
      <c r="AD257" s="9"/>
      <c r="AE257" s="9"/>
      <c r="AF257" s="9"/>
      <c r="AG257" s="9">
        <v>1</v>
      </c>
      <c r="AH257" s="9">
        <v>1</v>
      </c>
      <c r="AI257">
        <f t="shared" si="3"/>
        <v>1</v>
      </c>
    </row>
    <row r="258" spans="1:36" x14ac:dyDescent="0.25">
      <c r="A258" t="str">
        <f>VLOOKUP(B258,ticker_cik_sic_ind!$B$1:$C$2999,2,FALSE)</f>
        <v>Morningstar Inc</v>
      </c>
      <c r="B258" s="2">
        <v>1289419</v>
      </c>
      <c r="C258" s="3">
        <v>70</v>
      </c>
      <c r="D258" s="3">
        <v>84</v>
      </c>
      <c r="E258" s="3">
        <v>89</v>
      </c>
      <c r="F258" s="3">
        <v>91</v>
      </c>
      <c r="G258" s="3">
        <v>101</v>
      </c>
      <c r="H258" s="3">
        <v>106</v>
      </c>
      <c r="I258" s="3">
        <v>111</v>
      </c>
      <c r="J258" s="3">
        <v>116</v>
      </c>
      <c r="K258" s="3">
        <v>113</v>
      </c>
      <c r="L258" s="3"/>
      <c r="M258" s="3">
        <v>97.888888888888886</v>
      </c>
      <c r="T258" s="2">
        <v>717605</v>
      </c>
      <c r="U258" s="9">
        <v>1</v>
      </c>
      <c r="W258" s="2">
        <v>71691</v>
      </c>
      <c r="X258" s="9">
        <v>1</v>
      </c>
      <c r="Y258" s="9">
        <v>1</v>
      </c>
      <c r="Z258" s="9">
        <v>1</v>
      </c>
      <c r="AA258" s="9">
        <v>1</v>
      </c>
      <c r="AB258" s="9">
        <v>1</v>
      </c>
      <c r="AC258" s="9">
        <v>1</v>
      </c>
      <c r="AD258" s="9">
        <v>1</v>
      </c>
      <c r="AE258" s="9">
        <v>1</v>
      </c>
      <c r="AF258" s="9">
        <v>1</v>
      </c>
      <c r="AG258" s="9">
        <v>1</v>
      </c>
      <c r="AH258" s="9">
        <v>10</v>
      </c>
      <c r="AI258">
        <f t="shared" si="3"/>
        <v>1</v>
      </c>
    </row>
    <row r="259" spans="1:36" x14ac:dyDescent="0.25">
      <c r="A259" t="str">
        <f>VLOOKUP(B259,ticker_cik_sic_ind!$B$1:$C$2999,2,FALSE)</f>
        <v>Icahn Enterprises L P</v>
      </c>
      <c r="B259" s="2">
        <v>813762</v>
      </c>
      <c r="C259" s="3"/>
      <c r="D259" s="3"/>
      <c r="E259" s="3"/>
      <c r="F259" s="3"/>
      <c r="G259" s="3"/>
      <c r="H259" s="3"/>
      <c r="I259" s="3"/>
      <c r="J259" s="3"/>
      <c r="K259" s="3">
        <v>52</v>
      </c>
      <c r="L259" s="3">
        <v>144</v>
      </c>
      <c r="M259" s="3">
        <v>98</v>
      </c>
      <c r="T259" s="2">
        <v>718877</v>
      </c>
      <c r="U259" s="9">
        <v>10</v>
      </c>
      <c r="W259" s="2">
        <v>72207</v>
      </c>
      <c r="X259" s="9">
        <v>1</v>
      </c>
      <c r="Y259" s="9">
        <v>1</v>
      </c>
      <c r="Z259" s="9">
        <v>1</v>
      </c>
      <c r="AA259" s="9">
        <v>1</v>
      </c>
      <c r="AB259" s="9">
        <v>1</v>
      </c>
      <c r="AC259" s="9">
        <v>1</v>
      </c>
      <c r="AD259" s="9">
        <v>1</v>
      </c>
      <c r="AE259" s="9">
        <v>1</v>
      </c>
      <c r="AF259" s="9">
        <v>1</v>
      </c>
      <c r="AG259" s="9">
        <v>1</v>
      </c>
      <c r="AH259" s="9">
        <v>10</v>
      </c>
      <c r="AI259">
        <f t="shared" si="3"/>
        <v>1</v>
      </c>
    </row>
    <row r="260" spans="1:36" x14ac:dyDescent="0.25">
      <c r="A260" t="str">
        <f>VLOOKUP(B260,ticker_cik_sic_ind!$B$1:$C$2999,2,FALSE)</f>
        <v>Safety Insurance Group Inc</v>
      </c>
      <c r="B260" s="2">
        <v>1172052</v>
      </c>
      <c r="C260" s="3"/>
      <c r="D260" s="3">
        <v>83</v>
      </c>
      <c r="E260" s="3">
        <v>84</v>
      </c>
      <c r="F260" s="3">
        <v>90</v>
      </c>
      <c r="G260" s="3">
        <v>98</v>
      </c>
      <c r="H260" s="3">
        <v>101</v>
      </c>
      <c r="I260" s="3">
        <v>102</v>
      </c>
      <c r="J260" s="3">
        <v>113</v>
      </c>
      <c r="K260" s="3">
        <v>113</v>
      </c>
      <c r="L260" s="3"/>
      <c r="M260" s="3">
        <v>98</v>
      </c>
      <c r="T260" s="2">
        <v>719955</v>
      </c>
      <c r="U260" s="9">
        <v>3</v>
      </c>
      <c r="W260" s="2">
        <v>72331</v>
      </c>
      <c r="X260" s="9">
        <v>1</v>
      </c>
      <c r="Y260" s="9">
        <v>1</v>
      </c>
      <c r="Z260" s="9">
        <v>1</v>
      </c>
      <c r="AA260" s="9">
        <v>1</v>
      </c>
      <c r="AB260" s="9">
        <v>1</v>
      </c>
      <c r="AC260" s="9">
        <v>1</v>
      </c>
      <c r="AD260" s="9">
        <v>1</v>
      </c>
      <c r="AE260" s="9">
        <v>1</v>
      </c>
      <c r="AF260" s="9">
        <v>1</v>
      </c>
      <c r="AG260" s="9">
        <v>1</v>
      </c>
      <c r="AH260" s="9">
        <v>10</v>
      </c>
      <c r="AI260">
        <f t="shared" si="3"/>
        <v>1</v>
      </c>
    </row>
    <row r="261" spans="1:36" x14ac:dyDescent="0.25">
      <c r="A261" t="str">
        <f>VLOOKUP(B261,ticker_cik_sic_ind!$B$1:$C$2999,2,FALSE)</f>
        <v>Dell Technologies Inc Class C</v>
      </c>
      <c r="B261" s="2">
        <v>1571996</v>
      </c>
      <c r="C261" s="3">
        <v>88</v>
      </c>
      <c r="D261" s="3">
        <v>94</v>
      </c>
      <c r="E261" s="3">
        <v>76</v>
      </c>
      <c r="F261" s="3">
        <v>71</v>
      </c>
      <c r="G261" s="3">
        <v>75</v>
      </c>
      <c r="H261" s="3"/>
      <c r="I261" s="3">
        <v>215</v>
      </c>
      <c r="J261" s="3">
        <v>43</v>
      </c>
      <c r="K261" s="3">
        <v>49</v>
      </c>
      <c r="L261" s="3">
        <v>175</v>
      </c>
      <c r="M261" s="3">
        <v>98.444444444444443</v>
      </c>
      <c r="T261" s="2">
        <v>721371</v>
      </c>
      <c r="U261" s="9">
        <v>10</v>
      </c>
      <c r="W261" s="2">
        <v>72333</v>
      </c>
      <c r="X261" s="9">
        <v>1</v>
      </c>
      <c r="Y261" s="9">
        <v>1</v>
      </c>
      <c r="Z261" s="9">
        <v>1</v>
      </c>
      <c r="AA261" s="9">
        <v>1</v>
      </c>
      <c r="AB261" s="9">
        <v>1</v>
      </c>
      <c r="AC261" s="9">
        <v>1</v>
      </c>
      <c r="AD261" s="9"/>
      <c r="AE261" s="9"/>
      <c r="AF261" s="9">
        <v>1</v>
      </c>
      <c r="AG261" s="9">
        <v>1</v>
      </c>
      <c r="AH261" s="9">
        <v>8</v>
      </c>
      <c r="AI261">
        <f t="shared" ref="AI261:AI324" si="4">MAX(X261:AG261)</f>
        <v>1</v>
      </c>
    </row>
    <row r="262" spans="1:36" x14ac:dyDescent="0.25">
      <c r="A262" t="str">
        <f>VLOOKUP(B262,ticker_cik_sic_ind!$B$1:$C$2999,2,FALSE)</f>
        <v>Oppenheimer Holdings Inc USA</v>
      </c>
      <c r="B262" s="2">
        <v>791963</v>
      </c>
      <c r="C262" s="3"/>
      <c r="D262" s="3">
        <v>79</v>
      </c>
      <c r="E262" s="3">
        <v>88</v>
      </c>
      <c r="F262" s="3">
        <v>93</v>
      </c>
      <c r="G262" s="3">
        <v>99</v>
      </c>
      <c r="H262" s="3">
        <v>101</v>
      </c>
      <c r="I262" s="3">
        <v>105</v>
      </c>
      <c r="J262" s="3">
        <v>114</v>
      </c>
      <c r="K262" s="3">
        <v>110</v>
      </c>
      <c r="L262" s="3"/>
      <c r="M262" s="3">
        <v>98.625</v>
      </c>
      <c r="T262" s="2">
        <v>723125</v>
      </c>
      <c r="U262" s="9">
        <v>6</v>
      </c>
      <c r="W262" s="2">
        <v>72573</v>
      </c>
      <c r="X262" s="9"/>
      <c r="Y262" s="9">
        <v>2</v>
      </c>
      <c r="Z262" s="9">
        <v>1</v>
      </c>
      <c r="AA262" s="9">
        <v>1</v>
      </c>
      <c r="AB262" s="9">
        <v>1</v>
      </c>
      <c r="AC262" s="9">
        <v>1</v>
      </c>
      <c r="AD262" s="9">
        <v>1</v>
      </c>
      <c r="AE262" s="9">
        <v>1</v>
      </c>
      <c r="AF262" s="9">
        <v>1</v>
      </c>
      <c r="AG262" s="9"/>
      <c r="AH262" s="9">
        <v>9</v>
      </c>
      <c r="AI262">
        <f t="shared" si="4"/>
        <v>2</v>
      </c>
      <c r="AJ262" t="str">
        <f>VLOOKUP(W262,ticker_cik_sic_ind!$B$1:$O$2872,14,FALSE)</f>
        <v>MOV</v>
      </c>
    </row>
    <row r="263" spans="1:36" x14ac:dyDescent="0.25">
      <c r="A263" t="str">
        <f>VLOOKUP(B263,ticker_cik_sic_ind!$B$1:$C$2999,2,FALSE)</f>
        <v>NVS</v>
      </c>
      <c r="B263" s="2">
        <v>1056288</v>
      </c>
      <c r="C263" s="3">
        <v>71</v>
      </c>
      <c r="D263" s="3">
        <v>86</v>
      </c>
      <c r="E263" s="3">
        <v>90</v>
      </c>
      <c r="F263" s="3">
        <v>91</v>
      </c>
      <c r="G263" s="3">
        <v>101</v>
      </c>
      <c r="H263" s="3">
        <v>107</v>
      </c>
      <c r="I263" s="3">
        <v>107</v>
      </c>
      <c r="J263" s="3">
        <v>121</v>
      </c>
      <c r="K263" s="3">
        <v>115</v>
      </c>
      <c r="L263" s="3"/>
      <c r="M263" s="3">
        <v>98.777777777777771</v>
      </c>
      <c r="T263" s="2">
        <v>723254</v>
      </c>
      <c r="U263" s="9">
        <v>7</v>
      </c>
      <c r="W263" s="2">
        <v>72741</v>
      </c>
      <c r="X263" s="9"/>
      <c r="Y263" s="9">
        <v>2</v>
      </c>
      <c r="Z263" s="9">
        <v>2</v>
      </c>
      <c r="AA263" s="9">
        <v>2</v>
      </c>
      <c r="AB263" s="9">
        <v>1</v>
      </c>
      <c r="AC263" s="9">
        <v>1</v>
      </c>
      <c r="AD263" s="9">
        <v>1</v>
      </c>
      <c r="AE263" s="9">
        <v>1</v>
      </c>
      <c r="AF263" s="9">
        <v>1</v>
      </c>
      <c r="AG263" s="9">
        <v>1</v>
      </c>
      <c r="AH263" s="9">
        <v>12</v>
      </c>
      <c r="AI263">
        <f t="shared" si="4"/>
        <v>2</v>
      </c>
      <c r="AJ263" t="str">
        <f>VLOOKUP(W263,ticker_cik_sic_ind!$B$1:$O$2872,14,FALSE)</f>
        <v>ES</v>
      </c>
    </row>
    <row r="264" spans="1:36" x14ac:dyDescent="0.25">
      <c r="A264" t="str">
        <f>VLOOKUP(B264,ticker_cik_sic_ind!$B$1:$C$2999,2,FALSE)</f>
        <v>Old Republic International Corp</v>
      </c>
      <c r="B264" s="2">
        <v>74260</v>
      </c>
      <c r="C264" s="3"/>
      <c r="D264" s="3"/>
      <c r="E264" s="3"/>
      <c r="F264" s="3"/>
      <c r="G264" s="3"/>
      <c r="H264" s="3"/>
      <c r="I264" s="3"/>
      <c r="J264" s="3"/>
      <c r="K264" s="3"/>
      <c r="L264" s="3">
        <v>99</v>
      </c>
      <c r="M264" s="3">
        <v>99</v>
      </c>
      <c r="T264" s="2">
        <v>723531</v>
      </c>
      <c r="U264" s="9">
        <v>16</v>
      </c>
      <c r="W264" s="2">
        <v>72903</v>
      </c>
      <c r="X264" s="9">
        <v>1</v>
      </c>
      <c r="Y264" s="9">
        <v>1</v>
      </c>
      <c r="Z264" s="9">
        <v>1</v>
      </c>
      <c r="AA264" s="9">
        <v>1</v>
      </c>
      <c r="AB264" s="9">
        <v>1</v>
      </c>
      <c r="AC264" s="9">
        <v>1</v>
      </c>
      <c r="AD264" s="9">
        <v>1</v>
      </c>
      <c r="AE264" s="9">
        <v>1</v>
      </c>
      <c r="AF264" s="9">
        <v>1</v>
      </c>
      <c r="AG264" s="9">
        <v>1</v>
      </c>
      <c r="AH264" s="9">
        <v>10</v>
      </c>
      <c r="AI264">
        <f t="shared" si="4"/>
        <v>1</v>
      </c>
    </row>
    <row r="265" spans="1:36" x14ac:dyDescent="0.25">
      <c r="A265" t="str">
        <f>VLOOKUP(B265,ticker_cik_sic_ind!$B$1:$C$2999,2,FALSE)</f>
        <v>Costco Wholesale Corp</v>
      </c>
      <c r="B265" s="2">
        <v>909832</v>
      </c>
      <c r="C265" s="3"/>
      <c r="D265" s="3"/>
      <c r="E265" s="3"/>
      <c r="F265" s="3"/>
      <c r="G265" s="3"/>
      <c r="H265" s="3"/>
      <c r="I265" s="3"/>
      <c r="J265" s="3">
        <v>106</v>
      </c>
      <c r="K265" s="3">
        <v>93</v>
      </c>
      <c r="L265" s="3"/>
      <c r="M265" s="3">
        <v>99.5</v>
      </c>
      <c r="T265" s="2">
        <v>724606</v>
      </c>
      <c r="U265" s="9">
        <v>1</v>
      </c>
      <c r="W265" s="2">
        <v>72971</v>
      </c>
      <c r="X265" s="9">
        <v>1</v>
      </c>
      <c r="Y265" s="9">
        <v>1</v>
      </c>
      <c r="Z265" s="9">
        <v>1</v>
      </c>
      <c r="AA265" s="9">
        <v>1</v>
      </c>
      <c r="AB265" s="9">
        <v>1</v>
      </c>
      <c r="AC265" s="9">
        <v>1</v>
      </c>
      <c r="AD265" s="9">
        <v>1</v>
      </c>
      <c r="AE265" s="9">
        <v>1</v>
      </c>
      <c r="AF265" s="9">
        <v>1</v>
      </c>
      <c r="AG265" s="9">
        <v>1</v>
      </c>
      <c r="AH265" s="9">
        <v>10</v>
      </c>
      <c r="AI265">
        <f t="shared" si="4"/>
        <v>1</v>
      </c>
    </row>
    <row r="266" spans="1:36" x14ac:dyDescent="0.25">
      <c r="A266" t="str">
        <f>VLOOKUP(B266,ticker_cik_sic_ind!$B$1:$C$2999,2,FALSE)</f>
        <v>Valley National Bancorp</v>
      </c>
      <c r="B266" s="2">
        <v>714310</v>
      </c>
      <c r="C266" s="3"/>
      <c r="D266" s="3"/>
      <c r="E266" s="3"/>
      <c r="F266" s="3"/>
      <c r="G266" s="3"/>
      <c r="H266" s="3"/>
      <c r="I266" s="3"/>
      <c r="J266" s="3"/>
      <c r="K266" s="3"/>
      <c r="L266" s="3">
        <v>101</v>
      </c>
      <c r="M266" s="3">
        <v>101</v>
      </c>
      <c r="T266" s="2">
        <v>726513</v>
      </c>
      <c r="U266" s="9">
        <v>1</v>
      </c>
      <c r="W266" s="2">
        <v>73088</v>
      </c>
      <c r="X266" s="9"/>
      <c r="Y266" s="9"/>
      <c r="Z266" s="9"/>
      <c r="AA266" s="9"/>
      <c r="AB266" s="9"/>
      <c r="AC266" s="9"/>
      <c r="AD266" s="9">
        <v>1</v>
      </c>
      <c r="AE266" s="9">
        <v>1</v>
      </c>
      <c r="AF266" s="9">
        <v>1</v>
      </c>
      <c r="AG266" s="9">
        <v>1</v>
      </c>
      <c r="AH266" s="9">
        <v>4</v>
      </c>
      <c r="AI266">
        <f t="shared" si="4"/>
        <v>1</v>
      </c>
    </row>
    <row r="267" spans="1:36" x14ac:dyDescent="0.25">
      <c r="A267" t="str">
        <f>VLOOKUP(B267,ticker_cik_sic_ind!$B$1:$C$2999,2,FALSE)</f>
        <v>Wintrust Financial Corp</v>
      </c>
      <c r="B267" s="2">
        <v>1015328</v>
      </c>
      <c r="C267" s="3"/>
      <c r="D267" s="3"/>
      <c r="E267" s="3"/>
      <c r="F267" s="3"/>
      <c r="G267" s="3"/>
      <c r="H267" s="3"/>
      <c r="I267" s="3"/>
      <c r="J267" s="3"/>
      <c r="K267" s="3"/>
      <c r="L267" s="3">
        <v>101</v>
      </c>
      <c r="M267" s="3">
        <v>101</v>
      </c>
      <c r="T267" s="2">
        <v>726728</v>
      </c>
      <c r="U267" s="9">
        <v>10</v>
      </c>
      <c r="W267" s="2">
        <v>73124</v>
      </c>
      <c r="X267" s="9">
        <v>1</v>
      </c>
      <c r="Y267" s="9">
        <v>1</v>
      </c>
      <c r="Z267" s="9">
        <v>1</v>
      </c>
      <c r="AA267" s="9">
        <v>1</v>
      </c>
      <c r="AB267" s="9">
        <v>1</v>
      </c>
      <c r="AC267" s="9">
        <v>1</v>
      </c>
      <c r="AD267" s="9">
        <v>1</v>
      </c>
      <c r="AE267" s="9">
        <v>1</v>
      </c>
      <c r="AF267" s="9">
        <v>1</v>
      </c>
      <c r="AG267" s="9">
        <v>1</v>
      </c>
      <c r="AH267" s="9">
        <v>10</v>
      </c>
      <c r="AI267">
        <f t="shared" si="4"/>
        <v>1</v>
      </c>
    </row>
    <row r="268" spans="1:36" x14ac:dyDescent="0.25">
      <c r="A268" t="str">
        <f>VLOOKUP(B268,ticker_cik_sic_ind!$B$1:$C$2999,2,FALSE)</f>
        <v>Umpqua Holdings Corp</v>
      </c>
      <c r="B268" s="2">
        <v>1077771</v>
      </c>
      <c r="C268" s="3"/>
      <c r="D268" s="3"/>
      <c r="E268" s="3"/>
      <c r="F268" s="3"/>
      <c r="G268" s="3"/>
      <c r="H268" s="3"/>
      <c r="I268" s="3"/>
      <c r="J268" s="3"/>
      <c r="K268" s="3"/>
      <c r="L268" s="3">
        <v>101</v>
      </c>
      <c r="M268" s="3">
        <v>101</v>
      </c>
      <c r="T268" s="2">
        <v>726958</v>
      </c>
      <c r="U268" s="9">
        <v>2</v>
      </c>
      <c r="W268" s="2">
        <v>73309</v>
      </c>
      <c r="X268" s="9">
        <v>1</v>
      </c>
      <c r="Y268" s="9">
        <v>1</v>
      </c>
      <c r="Z268" s="9">
        <v>1</v>
      </c>
      <c r="AA268" s="9">
        <v>1</v>
      </c>
      <c r="AB268" s="9">
        <v>1</v>
      </c>
      <c r="AC268" s="9">
        <v>1</v>
      </c>
      <c r="AD268" s="9">
        <v>1</v>
      </c>
      <c r="AE268" s="9">
        <v>1</v>
      </c>
      <c r="AF268" s="9">
        <v>1</v>
      </c>
      <c r="AG268" s="9">
        <v>1</v>
      </c>
      <c r="AH268" s="9">
        <v>10</v>
      </c>
      <c r="AI268">
        <f t="shared" si="4"/>
        <v>1</v>
      </c>
    </row>
    <row r="269" spans="1:36" x14ac:dyDescent="0.25">
      <c r="A269" t="str">
        <f>VLOOKUP(B269,ticker_cik_sic_ind!$B$1:$C$2999,2,FALSE)</f>
        <v>Altisource Residential Corp</v>
      </c>
      <c r="B269" s="2">
        <v>1555039</v>
      </c>
      <c r="C269" s="3"/>
      <c r="D269" s="3"/>
      <c r="E269" s="3"/>
      <c r="F269" s="3">
        <v>98</v>
      </c>
      <c r="G269" s="3">
        <v>91</v>
      </c>
      <c r="H269" s="3">
        <v>97</v>
      </c>
      <c r="I269" s="3">
        <v>98</v>
      </c>
      <c r="J269" s="3">
        <v>110</v>
      </c>
      <c r="K269" s="3">
        <v>112</v>
      </c>
      <c r="L269" s="3"/>
      <c r="M269" s="3">
        <v>101</v>
      </c>
      <c r="T269" s="2">
        <v>728535</v>
      </c>
      <c r="U269" s="9">
        <v>1</v>
      </c>
      <c r="W269" s="2">
        <v>73756</v>
      </c>
      <c r="X269" s="9">
        <v>1</v>
      </c>
      <c r="Y269" s="9">
        <v>1</v>
      </c>
      <c r="Z269" s="9">
        <v>1</v>
      </c>
      <c r="AA269" s="9">
        <v>1</v>
      </c>
      <c r="AB269" s="9">
        <v>1</v>
      </c>
      <c r="AC269" s="9">
        <v>1</v>
      </c>
      <c r="AD269" s="9">
        <v>1</v>
      </c>
      <c r="AE269" s="9">
        <v>1</v>
      </c>
      <c r="AF269" s="9">
        <v>1</v>
      </c>
      <c r="AG269" s="9">
        <v>1</v>
      </c>
      <c r="AH269" s="9">
        <v>10</v>
      </c>
      <c r="AI269">
        <f t="shared" si="4"/>
        <v>1</v>
      </c>
    </row>
    <row r="270" spans="1:36" x14ac:dyDescent="0.25">
      <c r="A270" t="str">
        <f>VLOOKUP(B270,ticker_cik_sic_ind!$B$1:$C$2999,2,FALSE)</f>
        <v>Raytheon Company</v>
      </c>
      <c r="B270" s="2">
        <v>1047122</v>
      </c>
      <c r="C270" s="3">
        <v>62</v>
      </c>
      <c r="D270" s="3">
        <v>83</v>
      </c>
      <c r="E270" s="3">
        <v>96</v>
      </c>
      <c r="F270" s="3">
        <v>101</v>
      </c>
      <c r="G270" s="3">
        <v>97</v>
      </c>
      <c r="H270" s="3">
        <v>110</v>
      </c>
      <c r="I270" s="3">
        <v>113</v>
      </c>
      <c r="J270" s="3">
        <v>112</v>
      </c>
      <c r="K270" s="3">
        <v>121</v>
      </c>
      <c r="L270" s="3">
        <v>120</v>
      </c>
      <c r="M270" s="3">
        <v>101.5</v>
      </c>
      <c r="T270" s="2">
        <v>731766</v>
      </c>
      <c r="U270" s="9">
        <v>10</v>
      </c>
      <c r="W270" s="2">
        <v>74208</v>
      </c>
      <c r="X270" s="9">
        <v>1</v>
      </c>
      <c r="Y270" s="9">
        <v>1</v>
      </c>
      <c r="Z270" s="9">
        <v>1</v>
      </c>
      <c r="AA270" s="9">
        <v>1</v>
      </c>
      <c r="AB270" s="9">
        <v>1</v>
      </c>
      <c r="AC270" s="9">
        <v>1</v>
      </c>
      <c r="AD270" s="9">
        <v>1</v>
      </c>
      <c r="AE270" s="9">
        <v>1</v>
      </c>
      <c r="AF270" s="9">
        <v>1</v>
      </c>
      <c r="AG270" s="9">
        <v>1</v>
      </c>
      <c r="AH270" s="9">
        <v>10</v>
      </c>
      <c r="AI270">
        <f t="shared" si="4"/>
        <v>1</v>
      </c>
    </row>
    <row r="271" spans="1:36" x14ac:dyDescent="0.25">
      <c r="A271" t="str">
        <f>VLOOKUP(B271,ticker_cik_sic_ind!$B$1:$C$2999,2,FALSE)</f>
        <v>Green Dot Corp</v>
      </c>
      <c r="B271" s="2">
        <v>1386278</v>
      </c>
      <c r="C271" s="3"/>
      <c r="D271" s="3">
        <v>95</v>
      </c>
      <c r="E271" s="3">
        <v>95</v>
      </c>
      <c r="F271" s="3">
        <v>96</v>
      </c>
      <c r="G271" s="3">
        <v>104</v>
      </c>
      <c r="H271" s="3">
        <v>100</v>
      </c>
      <c r="I271" s="3">
        <v>106</v>
      </c>
      <c r="J271" s="3">
        <v>112</v>
      </c>
      <c r="K271" s="3">
        <v>107</v>
      </c>
      <c r="L271" s="3"/>
      <c r="M271" s="3">
        <v>101.875</v>
      </c>
      <c r="T271" s="2">
        <v>731802</v>
      </c>
      <c r="U271" s="9">
        <v>4</v>
      </c>
      <c r="W271" s="2">
        <v>74260</v>
      </c>
      <c r="X271" s="9"/>
      <c r="Y271" s="9"/>
      <c r="Z271" s="9"/>
      <c r="AA271" s="9"/>
      <c r="AB271" s="9"/>
      <c r="AC271" s="9"/>
      <c r="AD271" s="9"/>
      <c r="AE271" s="9"/>
      <c r="AF271" s="9"/>
      <c r="AG271" s="9">
        <v>1</v>
      </c>
      <c r="AH271" s="9">
        <v>1</v>
      </c>
      <c r="AI271">
        <f t="shared" si="4"/>
        <v>1</v>
      </c>
    </row>
    <row r="272" spans="1:36" x14ac:dyDescent="0.25">
      <c r="A272" t="str">
        <f>VLOOKUP(B272,ticker_cik_sic_ind!$B$1:$C$2999,2,FALSE)</f>
        <v>AllianceBernstein Holding LP</v>
      </c>
      <c r="B272" s="2">
        <v>825313</v>
      </c>
      <c r="C272" s="3"/>
      <c r="D272" s="3"/>
      <c r="E272" s="3"/>
      <c r="F272" s="3"/>
      <c r="G272" s="3"/>
      <c r="H272" s="3">
        <v>96</v>
      </c>
      <c r="I272" s="3">
        <v>97</v>
      </c>
      <c r="J272" s="3">
        <v>108</v>
      </c>
      <c r="K272" s="3">
        <v>108</v>
      </c>
      <c r="L272" s="3"/>
      <c r="M272" s="3">
        <v>102.25</v>
      </c>
      <c r="T272" s="2">
        <v>732712</v>
      </c>
      <c r="U272" s="9">
        <v>10</v>
      </c>
      <c r="W272" s="2">
        <v>74303</v>
      </c>
      <c r="X272" s="9">
        <v>4</v>
      </c>
      <c r="Y272" s="9">
        <v>1</v>
      </c>
      <c r="Z272" s="9">
        <v>1</v>
      </c>
      <c r="AA272" s="9">
        <v>1</v>
      </c>
      <c r="AB272" s="9">
        <v>1</v>
      </c>
      <c r="AC272" s="9">
        <v>1</v>
      </c>
      <c r="AD272" s="9">
        <v>1</v>
      </c>
      <c r="AE272" s="9">
        <v>1</v>
      </c>
      <c r="AF272" s="9">
        <v>1</v>
      </c>
      <c r="AG272" s="9">
        <v>1</v>
      </c>
      <c r="AH272" s="9">
        <v>13</v>
      </c>
      <c r="AI272">
        <f t="shared" si="4"/>
        <v>4</v>
      </c>
      <c r="AJ272" t="str">
        <f>VLOOKUP(W272,ticker_cik_sic_ind!$B$1:$O$2872,14,FALSE)</f>
        <v>OLN</v>
      </c>
    </row>
    <row r="273" spans="1:36" x14ac:dyDescent="0.25">
      <c r="A273" t="str">
        <f>VLOOKUP(B273,ticker_cik_sic_ind!$B$1:$C$2999,2,FALSE)</f>
        <v>CBOE Holdings Inc</v>
      </c>
      <c r="B273" s="2">
        <v>1374310</v>
      </c>
      <c r="C273" s="3"/>
      <c r="D273" s="3">
        <v>97</v>
      </c>
      <c r="E273" s="3"/>
      <c r="F273" s="3">
        <v>100</v>
      </c>
      <c r="G273" s="3">
        <v>110</v>
      </c>
      <c r="H273" s="3">
        <v>117</v>
      </c>
      <c r="I273" s="3">
        <v>122</v>
      </c>
      <c r="J273" s="3">
        <v>85</v>
      </c>
      <c r="K273" s="3">
        <v>89</v>
      </c>
      <c r="L273" s="3"/>
      <c r="M273" s="3">
        <v>102.85714285714286</v>
      </c>
      <c r="T273" s="2">
        <v>732717</v>
      </c>
      <c r="U273" s="9">
        <v>10</v>
      </c>
      <c r="W273" s="2">
        <v>75252</v>
      </c>
      <c r="X273" s="9">
        <v>1</v>
      </c>
      <c r="Y273" s="9">
        <v>1</v>
      </c>
      <c r="Z273" s="9">
        <v>1</v>
      </c>
      <c r="AA273" s="9">
        <v>1</v>
      </c>
      <c r="AB273" s="9">
        <v>1</v>
      </c>
      <c r="AC273" s="9">
        <v>1</v>
      </c>
      <c r="AD273" s="9">
        <v>1</v>
      </c>
      <c r="AE273" s="9">
        <v>1</v>
      </c>
      <c r="AF273" s="9">
        <v>1</v>
      </c>
      <c r="AG273" s="9">
        <v>1</v>
      </c>
      <c r="AH273" s="9">
        <v>10</v>
      </c>
      <c r="AI273">
        <f t="shared" si="4"/>
        <v>1</v>
      </c>
    </row>
    <row r="274" spans="1:36" x14ac:dyDescent="0.25">
      <c r="A274" t="str">
        <f>VLOOKUP(B274,ticker_cik_sic_ind!$B$1:$C$2999,2,FALSE)</f>
        <v>Alliance Data Systems Corp</v>
      </c>
      <c r="B274" s="2">
        <v>1101215</v>
      </c>
      <c r="C274" s="3">
        <v>66</v>
      </c>
      <c r="D274" s="3">
        <v>82</v>
      </c>
      <c r="E274" s="3">
        <v>78</v>
      </c>
      <c r="F274" s="3">
        <v>78</v>
      </c>
      <c r="G274" s="3">
        <v>77</v>
      </c>
      <c r="H274" s="3">
        <v>71</v>
      </c>
      <c r="I274" s="3">
        <v>75</v>
      </c>
      <c r="J274" s="3">
        <v>82</v>
      </c>
      <c r="K274" s="3">
        <v>81</v>
      </c>
      <c r="L274" s="3">
        <v>343</v>
      </c>
      <c r="M274" s="3">
        <v>103.3</v>
      </c>
      <c r="T274" s="2">
        <v>732834</v>
      </c>
      <c r="U274" s="9">
        <v>9</v>
      </c>
      <c r="W274" s="2">
        <v>75288</v>
      </c>
      <c r="X274" s="9"/>
      <c r="Y274" s="9">
        <v>2</v>
      </c>
      <c r="Z274" s="9"/>
      <c r="AA274" s="9">
        <v>1</v>
      </c>
      <c r="AB274" s="9">
        <v>1</v>
      </c>
      <c r="AC274" s="9">
        <v>1</v>
      </c>
      <c r="AD274" s="9">
        <v>1</v>
      </c>
      <c r="AE274" s="9">
        <v>1</v>
      </c>
      <c r="AF274" s="9">
        <v>1</v>
      </c>
      <c r="AG274" s="9"/>
      <c r="AH274" s="9">
        <v>8</v>
      </c>
      <c r="AI274">
        <f t="shared" si="4"/>
        <v>2</v>
      </c>
      <c r="AJ274" t="str">
        <f>VLOOKUP(W274,ticker_cik_sic_ind!$B$1:$O$2872,14,FALSE)</f>
        <v>OXM</v>
      </c>
    </row>
    <row r="275" spans="1:36" x14ac:dyDescent="0.25">
      <c r="A275" t="str">
        <f>VLOOKUP(B275,ticker_cik_sic_ind!$B$1:$C$2999,2,FALSE)</f>
        <v>PeapackGladstone Financial Corp</v>
      </c>
      <c r="B275" s="2">
        <v>1050743</v>
      </c>
      <c r="C275" s="3"/>
      <c r="D275" s="3">
        <v>91</v>
      </c>
      <c r="E275" s="3">
        <v>98</v>
      </c>
      <c r="F275" s="3">
        <v>98</v>
      </c>
      <c r="G275" s="3">
        <v>103</v>
      </c>
      <c r="H275" s="3">
        <v>105</v>
      </c>
      <c r="I275" s="3">
        <v>107</v>
      </c>
      <c r="J275" s="3">
        <v>117</v>
      </c>
      <c r="K275" s="3">
        <v>111</v>
      </c>
      <c r="L275" s="3"/>
      <c r="M275" s="3">
        <v>103.75</v>
      </c>
      <c r="T275" s="2">
        <v>740260</v>
      </c>
      <c r="U275" s="9">
        <v>10</v>
      </c>
      <c r="W275" s="2">
        <v>75362</v>
      </c>
      <c r="X275" s="9"/>
      <c r="Y275" s="9"/>
      <c r="Z275" s="9"/>
      <c r="AA275" s="9"/>
      <c r="AB275" s="9"/>
      <c r="AC275" s="9"/>
      <c r="AD275" s="9"/>
      <c r="AE275" s="9"/>
      <c r="AF275" s="9"/>
      <c r="AG275" s="9">
        <v>1</v>
      </c>
      <c r="AH275" s="9">
        <v>1</v>
      </c>
      <c r="AI275">
        <f t="shared" si="4"/>
        <v>1</v>
      </c>
    </row>
    <row r="276" spans="1:36" x14ac:dyDescent="0.25">
      <c r="A276" t="str">
        <f>VLOOKUP(B276,ticker_cik_sic_ind!$B$1:$C$2999,2,FALSE)</f>
        <v>Tristate Capital Holdings Inc</v>
      </c>
      <c r="B276" s="2">
        <v>1380846</v>
      </c>
      <c r="C276" s="3"/>
      <c r="D276" s="3"/>
      <c r="E276" s="3"/>
      <c r="F276" s="3">
        <v>95</v>
      </c>
      <c r="G276" s="3">
        <v>100</v>
      </c>
      <c r="H276" s="3">
        <v>104</v>
      </c>
      <c r="I276" s="3">
        <v>107</v>
      </c>
      <c r="J276" s="3">
        <v>114</v>
      </c>
      <c r="K276" s="3">
        <v>109</v>
      </c>
      <c r="L276" s="3"/>
      <c r="M276" s="3">
        <v>104.83333333333333</v>
      </c>
      <c r="T276" s="2">
        <v>743316</v>
      </c>
      <c r="U276" s="9">
        <v>6</v>
      </c>
      <c r="W276" s="2">
        <v>75677</v>
      </c>
      <c r="X276" s="9">
        <v>1</v>
      </c>
      <c r="Y276" s="9">
        <v>1</v>
      </c>
      <c r="Z276" s="9">
        <v>1</v>
      </c>
      <c r="AA276" s="9">
        <v>1</v>
      </c>
      <c r="AB276" s="9">
        <v>1</v>
      </c>
      <c r="AC276" s="9">
        <v>1</v>
      </c>
      <c r="AD276" s="9">
        <v>1</v>
      </c>
      <c r="AE276" s="9">
        <v>1</v>
      </c>
      <c r="AF276" s="9">
        <v>1</v>
      </c>
      <c r="AG276" s="9">
        <v>1</v>
      </c>
      <c r="AH276" s="9">
        <v>10</v>
      </c>
      <c r="AI276">
        <f t="shared" si="4"/>
        <v>1</v>
      </c>
    </row>
    <row r="277" spans="1:36" x14ac:dyDescent="0.25">
      <c r="A277" t="str">
        <f>VLOOKUP(B277,ticker_cik_sic_ind!$B$1:$C$2999,2,FALSE)</f>
        <v>First Mid Bancshares Inc</v>
      </c>
      <c r="B277" s="2">
        <v>700565</v>
      </c>
      <c r="C277" s="3"/>
      <c r="D277" s="3">
        <v>89</v>
      </c>
      <c r="E277" s="3">
        <v>94</v>
      </c>
      <c r="F277" s="3">
        <v>96</v>
      </c>
      <c r="G277" s="3">
        <v>105</v>
      </c>
      <c r="H277" s="3">
        <v>108</v>
      </c>
      <c r="I277" s="3">
        <v>113</v>
      </c>
      <c r="J277" s="3">
        <v>120</v>
      </c>
      <c r="K277" s="3">
        <v>115</v>
      </c>
      <c r="L277" s="3"/>
      <c r="M277" s="3">
        <v>105</v>
      </c>
      <c r="T277" s="2">
        <v>743988</v>
      </c>
      <c r="U277" s="9">
        <v>10</v>
      </c>
      <c r="W277" s="2">
        <v>76334</v>
      </c>
      <c r="X277" s="9">
        <v>1</v>
      </c>
      <c r="Y277" s="9">
        <v>1</v>
      </c>
      <c r="Z277" s="9">
        <v>1</v>
      </c>
      <c r="AA277" s="9">
        <v>1</v>
      </c>
      <c r="AB277" s="9">
        <v>1</v>
      </c>
      <c r="AC277" s="9">
        <v>1</v>
      </c>
      <c r="AD277" s="9">
        <v>1</v>
      </c>
      <c r="AE277" s="9">
        <v>1</v>
      </c>
      <c r="AF277" s="9">
        <v>1</v>
      </c>
      <c r="AG277" s="9">
        <v>1</v>
      </c>
      <c r="AH277" s="9">
        <v>10</v>
      </c>
      <c r="AI277">
        <f t="shared" si="4"/>
        <v>1</v>
      </c>
    </row>
    <row r="278" spans="1:36" x14ac:dyDescent="0.25">
      <c r="A278" t="str">
        <f>VLOOKUP(B278,ticker_cik_sic_ind!$B$1:$C$2999,2,FALSE)</f>
        <v>Halliburton Company</v>
      </c>
      <c r="B278" s="2">
        <v>45012</v>
      </c>
      <c r="C278" s="3">
        <v>75</v>
      </c>
      <c r="D278" s="3">
        <v>89</v>
      </c>
      <c r="E278" s="3">
        <v>78</v>
      </c>
      <c r="F278" s="3">
        <v>80</v>
      </c>
      <c r="G278" s="3">
        <v>84</v>
      </c>
      <c r="H278" s="3">
        <v>92</v>
      </c>
      <c r="I278" s="3">
        <v>117</v>
      </c>
      <c r="J278" s="3">
        <v>135</v>
      </c>
      <c r="K278" s="3">
        <v>150</v>
      </c>
      <c r="L278" s="3">
        <v>151</v>
      </c>
      <c r="M278" s="3">
        <v>105.1</v>
      </c>
      <c r="T278" s="2">
        <v>745732</v>
      </c>
      <c r="U278" s="9">
        <v>11</v>
      </c>
      <c r="W278" s="2">
        <v>76605</v>
      </c>
      <c r="X278" s="9"/>
      <c r="Y278" s="9">
        <v>1</v>
      </c>
      <c r="Z278" s="9">
        <v>1</v>
      </c>
      <c r="AA278" s="9">
        <v>1</v>
      </c>
      <c r="AB278" s="9">
        <v>1</v>
      </c>
      <c r="AC278" s="9">
        <v>1</v>
      </c>
      <c r="AD278" s="9">
        <v>1</v>
      </c>
      <c r="AE278" s="9">
        <v>1</v>
      </c>
      <c r="AF278" s="9">
        <v>1</v>
      </c>
      <c r="AG278" s="9"/>
      <c r="AH278" s="9">
        <v>8</v>
      </c>
      <c r="AI278">
        <f t="shared" si="4"/>
        <v>1</v>
      </c>
    </row>
    <row r="279" spans="1:36" x14ac:dyDescent="0.25">
      <c r="A279" t="str">
        <f>VLOOKUP(B279,ticker_cik_sic_ind!$B$1:$C$2999,2,FALSE)</f>
        <v>Welltower Inc</v>
      </c>
      <c r="B279" s="2">
        <v>766704</v>
      </c>
      <c r="C279" s="3"/>
      <c r="D279" s="3">
        <v>141</v>
      </c>
      <c r="E279" s="3">
        <v>120</v>
      </c>
      <c r="F279" s="3">
        <v>95</v>
      </c>
      <c r="G279" s="3">
        <v>98</v>
      </c>
      <c r="H279" s="3">
        <v>100</v>
      </c>
      <c r="I279" s="3">
        <v>93</v>
      </c>
      <c r="J279" s="3">
        <v>93</v>
      </c>
      <c r="K279" s="3">
        <v>109</v>
      </c>
      <c r="L279" s="3">
        <v>105</v>
      </c>
      <c r="M279" s="3">
        <v>106</v>
      </c>
      <c r="T279" s="2">
        <v>746515</v>
      </c>
      <c r="U279" s="9">
        <v>5</v>
      </c>
      <c r="W279" s="2">
        <v>77281</v>
      </c>
      <c r="X279" s="9"/>
      <c r="Y279" s="9"/>
      <c r="Z279" s="9"/>
      <c r="AA279" s="9"/>
      <c r="AB279" s="9"/>
      <c r="AC279" s="9"/>
      <c r="AD279" s="9"/>
      <c r="AE279" s="9"/>
      <c r="AF279" s="9"/>
      <c r="AG279" s="9">
        <v>1</v>
      </c>
      <c r="AH279" s="9">
        <v>1</v>
      </c>
      <c r="AI279">
        <f t="shared" si="4"/>
        <v>1</v>
      </c>
    </row>
    <row r="280" spans="1:36" x14ac:dyDescent="0.25">
      <c r="A280" t="str">
        <f>VLOOKUP(B280,ticker_cik_sic_ind!$B$1:$C$2999,2,FALSE)</f>
        <v>Enstar Group Ltd</v>
      </c>
      <c r="B280" s="2">
        <v>1363829</v>
      </c>
      <c r="C280" s="3"/>
      <c r="D280" s="3"/>
      <c r="E280" s="3"/>
      <c r="F280" s="3"/>
      <c r="G280" s="3"/>
      <c r="H280" s="3"/>
      <c r="I280" s="3"/>
      <c r="J280" s="3"/>
      <c r="K280" s="3"/>
      <c r="L280" s="3">
        <v>106</v>
      </c>
      <c r="M280" s="3">
        <v>106</v>
      </c>
      <c r="T280" s="2">
        <v>746838</v>
      </c>
      <c r="U280" s="9">
        <v>1</v>
      </c>
      <c r="W280" s="2">
        <v>77360</v>
      </c>
      <c r="X280" s="9"/>
      <c r="Y280" s="9"/>
      <c r="Z280" s="9"/>
      <c r="AA280" s="9"/>
      <c r="AB280" s="9"/>
      <c r="AC280" s="9">
        <v>1</v>
      </c>
      <c r="AD280" s="9">
        <v>1</v>
      </c>
      <c r="AE280" s="9">
        <v>1</v>
      </c>
      <c r="AF280" s="9">
        <v>1</v>
      </c>
      <c r="AG280" s="9">
        <v>1</v>
      </c>
      <c r="AH280" s="9">
        <v>5</v>
      </c>
      <c r="AI280">
        <f t="shared" si="4"/>
        <v>1</v>
      </c>
    </row>
    <row r="281" spans="1:36" x14ac:dyDescent="0.25">
      <c r="A281" t="str">
        <f>VLOOKUP(B281,ticker_cik_sic_ind!$B$1:$C$2999,2,FALSE)</f>
        <v>Humana Inc</v>
      </c>
      <c r="B281" s="2">
        <v>49071</v>
      </c>
      <c r="C281" s="3">
        <v>98</v>
      </c>
      <c r="D281" s="3">
        <v>116</v>
      </c>
      <c r="E281" s="3">
        <v>103</v>
      </c>
      <c r="F281" s="3">
        <v>109</v>
      </c>
      <c r="G281" s="3">
        <v>108</v>
      </c>
      <c r="H281" s="3">
        <v>121</v>
      </c>
      <c r="I281" s="3">
        <v>114</v>
      </c>
      <c r="J281" s="3">
        <v>109</v>
      </c>
      <c r="K281" s="3">
        <v>123</v>
      </c>
      <c r="L281" s="3">
        <v>72</v>
      </c>
      <c r="M281" s="3">
        <v>107.3</v>
      </c>
      <c r="T281" s="2">
        <v>750556</v>
      </c>
      <c r="U281" s="9">
        <v>10</v>
      </c>
      <c r="W281" s="2">
        <v>77476</v>
      </c>
      <c r="X281" s="9"/>
      <c r="Y281" s="9"/>
      <c r="Z281" s="9"/>
      <c r="AA281" s="9"/>
      <c r="AB281" s="9"/>
      <c r="AC281" s="9"/>
      <c r="AD281" s="9"/>
      <c r="AE281" s="9"/>
      <c r="AF281" s="9"/>
      <c r="AG281" s="9">
        <v>1</v>
      </c>
      <c r="AH281" s="9">
        <v>1</v>
      </c>
      <c r="AI281">
        <f t="shared" si="4"/>
        <v>1</v>
      </c>
    </row>
    <row r="282" spans="1:36" x14ac:dyDescent="0.25">
      <c r="A282" t="str">
        <f>VLOOKUP(B282,ticker_cik_sic_ind!$B$1:$C$2999,2,FALSE)</f>
        <v>Universal Insurance Holdings Inc</v>
      </c>
      <c r="B282" s="2">
        <v>891166</v>
      </c>
      <c r="C282" s="3"/>
      <c r="D282" s="3">
        <v>93</v>
      </c>
      <c r="E282" s="3">
        <v>95</v>
      </c>
      <c r="F282" s="3">
        <v>100</v>
      </c>
      <c r="G282" s="3">
        <v>108</v>
      </c>
      <c r="H282" s="3">
        <v>111</v>
      </c>
      <c r="I282" s="3">
        <v>114</v>
      </c>
      <c r="J282" s="3">
        <v>124</v>
      </c>
      <c r="K282" s="3">
        <v>117</v>
      </c>
      <c r="L282" s="3"/>
      <c r="M282" s="3">
        <v>107.75</v>
      </c>
      <c r="T282" s="2">
        <v>750577</v>
      </c>
      <c r="U282" s="9">
        <v>1</v>
      </c>
      <c r="W282" s="2">
        <v>77543</v>
      </c>
      <c r="X282" s="9"/>
      <c r="Y282" s="9"/>
      <c r="Z282" s="9"/>
      <c r="AA282" s="9"/>
      <c r="AB282" s="9"/>
      <c r="AC282" s="9"/>
      <c r="AD282" s="9"/>
      <c r="AE282" s="9"/>
      <c r="AF282" s="9"/>
      <c r="AG282" s="9">
        <v>1</v>
      </c>
      <c r="AH282" s="9">
        <v>1</v>
      </c>
      <c r="AI282">
        <f t="shared" si="4"/>
        <v>1</v>
      </c>
    </row>
    <row r="283" spans="1:36" x14ac:dyDescent="0.25">
      <c r="A283" t="str">
        <f>VLOOKUP(B283,ticker_cik_sic_ind!$B$1:$C$2999,2,FALSE)</f>
        <v>Assured Guaranty Ltd</v>
      </c>
      <c r="B283" s="2">
        <v>1273813</v>
      </c>
      <c r="C283" s="3"/>
      <c r="D283" s="3"/>
      <c r="E283" s="3"/>
      <c r="F283" s="3"/>
      <c r="G283" s="3"/>
      <c r="H283" s="3"/>
      <c r="I283" s="3"/>
      <c r="J283" s="3"/>
      <c r="K283" s="3"/>
      <c r="L283" s="3">
        <v>108</v>
      </c>
      <c r="M283" s="3">
        <v>108</v>
      </c>
      <c r="T283" s="2">
        <v>751364</v>
      </c>
      <c r="U283" s="9">
        <v>1</v>
      </c>
      <c r="W283" s="2">
        <v>77776</v>
      </c>
      <c r="X283" s="9"/>
      <c r="Y283" s="9"/>
      <c r="Z283" s="9"/>
      <c r="AA283" s="9"/>
      <c r="AB283" s="9"/>
      <c r="AC283" s="9"/>
      <c r="AD283" s="9"/>
      <c r="AE283" s="9"/>
      <c r="AF283" s="9">
        <v>1</v>
      </c>
      <c r="AG283" s="9"/>
      <c r="AH283" s="9">
        <v>1</v>
      </c>
      <c r="AI283">
        <f t="shared" si="4"/>
        <v>1</v>
      </c>
    </row>
    <row r="284" spans="1:36" x14ac:dyDescent="0.25">
      <c r="A284" t="str">
        <f>VLOOKUP(B284,ticker_cik_sic_ind!$B$1:$C$2999,2,FALSE)</f>
        <v>MarketAxess Holdings Inc</v>
      </c>
      <c r="B284" s="2">
        <v>1278021</v>
      </c>
      <c r="C284" s="3"/>
      <c r="D284" s="3">
        <v>91</v>
      </c>
      <c r="E284" s="3">
        <v>99.333333333333329</v>
      </c>
      <c r="F284" s="3">
        <v>104</v>
      </c>
      <c r="G284" s="3">
        <v>108</v>
      </c>
      <c r="H284" s="3">
        <v>112</v>
      </c>
      <c r="I284" s="3">
        <v>117</v>
      </c>
      <c r="J284" s="3">
        <v>127</v>
      </c>
      <c r="K284" s="3">
        <v>125</v>
      </c>
      <c r="L284" s="3"/>
      <c r="M284" s="3">
        <v>108.2</v>
      </c>
      <c r="T284" s="2">
        <v>753308</v>
      </c>
      <c r="U284" s="9">
        <v>10</v>
      </c>
      <c r="W284" s="2">
        <v>77877</v>
      </c>
      <c r="X284" s="9"/>
      <c r="Y284" s="9"/>
      <c r="Z284" s="9"/>
      <c r="AA284" s="9"/>
      <c r="AB284" s="9"/>
      <c r="AC284" s="9"/>
      <c r="AD284" s="9"/>
      <c r="AE284" s="9"/>
      <c r="AF284" s="9"/>
      <c r="AG284" s="9">
        <v>1</v>
      </c>
      <c r="AH284" s="9">
        <v>1</v>
      </c>
      <c r="AI284">
        <f t="shared" si="4"/>
        <v>1</v>
      </c>
    </row>
    <row r="285" spans="1:36" x14ac:dyDescent="0.25">
      <c r="A285" t="str">
        <f>VLOOKUP(B285,ticker_cik_sic_ind!$B$1:$C$2999,2,FALSE)</f>
        <v>BankUnited Inc</v>
      </c>
      <c r="B285" s="2">
        <v>1504008</v>
      </c>
      <c r="C285" s="3"/>
      <c r="D285" s="3"/>
      <c r="E285" s="3"/>
      <c r="F285" s="3"/>
      <c r="G285" s="3"/>
      <c r="H285" s="3"/>
      <c r="I285" s="3"/>
      <c r="J285" s="3"/>
      <c r="K285" s="3"/>
      <c r="L285" s="3">
        <v>109</v>
      </c>
      <c r="M285" s="3">
        <v>109</v>
      </c>
      <c r="T285" s="2">
        <v>759944</v>
      </c>
      <c r="U285" s="9">
        <v>5</v>
      </c>
      <c r="W285" s="2">
        <v>78003</v>
      </c>
      <c r="X285" s="9"/>
      <c r="Y285" s="9"/>
      <c r="Z285" s="9"/>
      <c r="AA285" s="9"/>
      <c r="AB285" s="9"/>
      <c r="AC285" s="9"/>
      <c r="AD285" s="9"/>
      <c r="AE285" s="9"/>
      <c r="AF285" s="9"/>
      <c r="AG285" s="9">
        <v>1</v>
      </c>
      <c r="AH285" s="9">
        <v>1</v>
      </c>
      <c r="AI285">
        <f t="shared" si="4"/>
        <v>1</v>
      </c>
    </row>
    <row r="286" spans="1:36" x14ac:dyDescent="0.25">
      <c r="A286" t="str">
        <f>VLOOKUP(B286,ticker_cik_sic_ind!$B$1:$C$2999,2,FALSE)</f>
        <v>Prosperity Bancshares Inc</v>
      </c>
      <c r="B286" s="2">
        <v>1068851</v>
      </c>
      <c r="C286" s="3"/>
      <c r="D286" s="3"/>
      <c r="E286" s="3"/>
      <c r="F286" s="3"/>
      <c r="G286" s="3"/>
      <c r="H286" s="3"/>
      <c r="I286" s="3"/>
      <c r="J286" s="3"/>
      <c r="K286" s="3"/>
      <c r="L286" s="3">
        <v>110</v>
      </c>
      <c r="M286" s="3">
        <v>110</v>
      </c>
      <c r="T286" s="2">
        <v>764065</v>
      </c>
      <c r="U286" s="9">
        <v>1</v>
      </c>
      <c r="W286" s="2">
        <v>78128</v>
      </c>
      <c r="X286" s="9">
        <v>1</v>
      </c>
      <c r="Y286" s="9">
        <v>1</v>
      </c>
      <c r="Z286" s="9">
        <v>1</v>
      </c>
      <c r="AA286" s="9">
        <v>1</v>
      </c>
      <c r="AB286" s="9">
        <v>1</v>
      </c>
      <c r="AC286" s="9">
        <v>1</v>
      </c>
      <c r="AD286" s="9">
        <v>1</v>
      </c>
      <c r="AE286" s="9">
        <v>1</v>
      </c>
      <c r="AF286" s="9">
        <v>1</v>
      </c>
      <c r="AG286" s="9">
        <v>1</v>
      </c>
      <c r="AH286" s="9">
        <v>10</v>
      </c>
      <c r="AI286">
        <f t="shared" si="4"/>
        <v>1</v>
      </c>
    </row>
    <row r="287" spans="1:36" x14ac:dyDescent="0.25">
      <c r="A287" t="str">
        <f>VLOOKUP(B287,ticker_cik_sic_ind!$B$1:$C$2999,2,FALSE)</f>
        <v>DTE Energy Company</v>
      </c>
      <c r="B287" s="2">
        <v>936340</v>
      </c>
      <c r="C287" s="3">
        <v>75</v>
      </c>
      <c r="D287" s="3">
        <v>107</v>
      </c>
      <c r="E287" s="3">
        <v>109</v>
      </c>
      <c r="F287" s="3">
        <v>116</v>
      </c>
      <c r="G287" s="3">
        <v>111</v>
      </c>
      <c r="H287" s="3">
        <v>124</v>
      </c>
      <c r="I287" s="3">
        <v>125</v>
      </c>
      <c r="J287" s="3">
        <v>117</v>
      </c>
      <c r="K287" s="3">
        <v>122</v>
      </c>
      <c r="L287" s="3">
        <v>96</v>
      </c>
      <c r="M287" s="3">
        <v>110.2</v>
      </c>
      <c r="T287" s="2">
        <v>764180</v>
      </c>
      <c r="U287" s="9">
        <v>10</v>
      </c>
      <c r="W287" s="2">
        <v>78239</v>
      </c>
      <c r="X287" s="9"/>
      <c r="Y287" s="9">
        <v>1</v>
      </c>
      <c r="Z287" s="9">
        <v>1</v>
      </c>
      <c r="AA287" s="9">
        <v>1</v>
      </c>
      <c r="AB287" s="9"/>
      <c r="AC287" s="9">
        <v>1</v>
      </c>
      <c r="AD287" s="9">
        <v>1</v>
      </c>
      <c r="AE287" s="9">
        <v>1</v>
      </c>
      <c r="AF287" s="9">
        <v>1</v>
      </c>
      <c r="AG287" s="9">
        <v>1</v>
      </c>
      <c r="AH287" s="9">
        <v>8</v>
      </c>
      <c r="AI287">
        <f t="shared" si="4"/>
        <v>1</v>
      </c>
    </row>
    <row r="288" spans="1:36" x14ac:dyDescent="0.25">
      <c r="A288" t="str">
        <f>VLOOKUP(B288,ticker_cik_sic_ind!$B$1:$C$2999,2,FALSE)</f>
        <v>Reynolds American Inc</v>
      </c>
      <c r="B288" s="2">
        <v>1275283</v>
      </c>
      <c r="C288" s="3">
        <v>97</v>
      </c>
      <c r="D288" s="3">
        <v>131</v>
      </c>
      <c r="E288" s="3">
        <v>150</v>
      </c>
      <c r="F288" s="3">
        <v>163</v>
      </c>
      <c r="G288" s="3">
        <v>192</v>
      </c>
      <c r="H288" s="3">
        <v>48</v>
      </c>
      <c r="I288" s="3">
        <v>47</v>
      </c>
      <c r="J288" s="3">
        <v>56</v>
      </c>
      <c r="K288" s="3"/>
      <c r="L288" s="3"/>
      <c r="M288" s="3">
        <v>110.5</v>
      </c>
      <c r="T288" s="2">
        <v>764478</v>
      </c>
      <c r="U288" s="9">
        <v>10</v>
      </c>
      <c r="W288" s="2">
        <v>78814</v>
      </c>
      <c r="X288" s="9"/>
      <c r="Y288" s="9"/>
      <c r="Z288" s="9"/>
      <c r="AA288" s="9"/>
      <c r="AB288" s="9"/>
      <c r="AC288" s="9"/>
      <c r="AD288" s="9"/>
      <c r="AE288" s="9"/>
      <c r="AF288" s="9"/>
      <c r="AG288" s="9">
        <v>1</v>
      </c>
      <c r="AH288" s="9">
        <v>1</v>
      </c>
      <c r="AI288">
        <f t="shared" si="4"/>
        <v>1</v>
      </c>
    </row>
    <row r="289" spans="1:36" x14ac:dyDescent="0.25">
      <c r="A289" t="str">
        <f>VLOOKUP(B289,ticker_cik_sic_ind!$B$1:$C$2999,2,FALSE)</f>
        <v>Lowes Cos. Inc</v>
      </c>
      <c r="B289" s="2">
        <v>60667</v>
      </c>
      <c r="C289" s="3">
        <v>31.5</v>
      </c>
      <c r="D289" s="3"/>
      <c r="E289" s="3">
        <v>54</v>
      </c>
      <c r="F289" s="3">
        <v>74</v>
      </c>
      <c r="G289" s="3">
        <v>89</v>
      </c>
      <c r="H289" s="3">
        <v>112</v>
      </c>
      <c r="I289" s="3">
        <v>123</v>
      </c>
      <c r="J289" s="3">
        <v>146</v>
      </c>
      <c r="K289" s="3">
        <v>155</v>
      </c>
      <c r="L289" s="3">
        <v>298</v>
      </c>
      <c r="M289" s="3">
        <v>111.4</v>
      </c>
      <c r="T289" s="2">
        <v>764622</v>
      </c>
      <c r="U289" s="9">
        <v>10</v>
      </c>
      <c r="W289" s="2">
        <v>78890</v>
      </c>
      <c r="X289" s="9">
        <v>1</v>
      </c>
      <c r="Y289" s="9">
        <v>1</v>
      </c>
      <c r="Z289" s="9">
        <v>1</v>
      </c>
      <c r="AA289" s="9">
        <v>1</v>
      </c>
      <c r="AB289" s="9">
        <v>1</v>
      </c>
      <c r="AC289" s="9">
        <v>1</v>
      </c>
      <c r="AD289" s="9">
        <v>1</v>
      </c>
      <c r="AE289" s="9">
        <v>1</v>
      </c>
      <c r="AF289" s="9">
        <v>1</v>
      </c>
      <c r="AG289" s="9">
        <v>1</v>
      </c>
      <c r="AH289" s="9">
        <v>10</v>
      </c>
      <c r="AI289">
        <f t="shared" si="4"/>
        <v>1</v>
      </c>
    </row>
    <row r="290" spans="1:36" x14ac:dyDescent="0.25">
      <c r="A290" t="str">
        <f>VLOOKUP(B290,ticker_cik_sic_ind!$B$1:$C$2999,2,FALSE)</f>
        <v>National Bankshares Inc</v>
      </c>
      <c r="B290" s="2">
        <v>796534</v>
      </c>
      <c r="C290" s="3"/>
      <c r="D290" s="3">
        <v>95</v>
      </c>
      <c r="E290" s="3">
        <v>100</v>
      </c>
      <c r="F290" s="3">
        <v>100</v>
      </c>
      <c r="G290" s="3">
        <v>107</v>
      </c>
      <c r="H290" s="3">
        <v>115</v>
      </c>
      <c r="I290" s="3">
        <v>120</v>
      </c>
      <c r="J290" s="3">
        <v>130</v>
      </c>
      <c r="K290" s="3">
        <v>129</v>
      </c>
      <c r="L290" s="3"/>
      <c r="M290" s="3">
        <v>112</v>
      </c>
      <c r="T290" s="2">
        <v>765880</v>
      </c>
      <c r="U290" s="9">
        <v>5</v>
      </c>
      <c r="W290" s="2">
        <v>79282</v>
      </c>
      <c r="X290" s="9">
        <v>1</v>
      </c>
      <c r="Y290" s="9">
        <v>1</v>
      </c>
      <c r="Z290" s="9">
        <v>1</v>
      </c>
      <c r="AA290" s="9">
        <v>1</v>
      </c>
      <c r="AB290" s="9">
        <v>1</v>
      </c>
      <c r="AC290" s="9"/>
      <c r="AD290" s="9"/>
      <c r="AE290" s="9">
        <v>6</v>
      </c>
      <c r="AF290" s="9">
        <v>1</v>
      </c>
      <c r="AG290" s="9"/>
      <c r="AH290" s="9">
        <v>12</v>
      </c>
      <c r="AI290">
        <f t="shared" si="4"/>
        <v>6</v>
      </c>
      <c r="AJ290" t="str">
        <f>VLOOKUP(W290,ticker_cik_sic_ind!$B$1:$O$2872,14,FALSE)</f>
        <v>BRO</v>
      </c>
    </row>
    <row r="291" spans="1:36" x14ac:dyDescent="0.25">
      <c r="A291" t="str">
        <f>VLOOKUP(B291,ticker_cik_sic_ind!$B$1:$C$2999,2,FALSE)</f>
        <v>The AES Corp</v>
      </c>
      <c r="B291" s="2">
        <v>874761</v>
      </c>
      <c r="C291" s="3"/>
      <c r="D291" s="3">
        <v>49</v>
      </c>
      <c r="E291" s="3">
        <v>67</v>
      </c>
      <c r="F291" s="3">
        <v>88</v>
      </c>
      <c r="G291" s="3">
        <v>100</v>
      </c>
      <c r="H291" s="3">
        <v>115</v>
      </c>
      <c r="I291" s="3">
        <v>130</v>
      </c>
      <c r="J291" s="3">
        <v>134</v>
      </c>
      <c r="K291" s="3">
        <v>156</v>
      </c>
      <c r="L291" s="3">
        <v>180</v>
      </c>
      <c r="M291" s="3">
        <v>113.22222222222223</v>
      </c>
      <c r="T291" s="2">
        <v>766421</v>
      </c>
      <c r="U291" s="9">
        <v>8</v>
      </c>
      <c r="W291" s="2">
        <v>79879</v>
      </c>
      <c r="X291" s="9">
        <v>1</v>
      </c>
      <c r="Y291" s="9">
        <v>1</v>
      </c>
      <c r="Z291" s="9">
        <v>1</v>
      </c>
      <c r="AA291" s="9">
        <v>1</v>
      </c>
      <c r="AB291" s="9">
        <v>1</v>
      </c>
      <c r="AC291" s="9">
        <v>1</v>
      </c>
      <c r="AD291" s="9">
        <v>1</v>
      </c>
      <c r="AE291" s="9">
        <v>1</v>
      </c>
      <c r="AF291" s="9">
        <v>1</v>
      </c>
      <c r="AG291" s="9">
        <v>1</v>
      </c>
      <c r="AH291" s="9">
        <v>10</v>
      </c>
      <c r="AI291">
        <f t="shared" si="4"/>
        <v>1</v>
      </c>
    </row>
    <row r="292" spans="1:36" x14ac:dyDescent="0.25">
      <c r="A292" t="str">
        <f>VLOOKUP(B292,ticker_cik_sic_ind!$B$1:$C$2999,2,FALSE)</f>
        <v>Webster Financial Corp</v>
      </c>
      <c r="B292" s="2">
        <v>801337</v>
      </c>
      <c r="C292" s="3"/>
      <c r="D292" s="3"/>
      <c r="E292" s="3"/>
      <c r="F292" s="3"/>
      <c r="G292" s="3"/>
      <c r="H292" s="3"/>
      <c r="I292" s="3"/>
      <c r="J292" s="3"/>
      <c r="K292" s="3"/>
      <c r="L292" s="3">
        <v>114</v>
      </c>
      <c r="M292" s="3">
        <v>114</v>
      </c>
      <c r="T292" s="2">
        <v>766704</v>
      </c>
      <c r="U292" s="9">
        <v>9</v>
      </c>
      <c r="W292" s="2">
        <v>79958</v>
      </c>
      <c r="X292" s="9"/>
      <c r="Y292" s="9"/>
      <c r="Z292" s="9"/>
      <c r="AA292" s="9"/>
      <c r="AB292" s="9"/>
      <c r="AC292" s="9">
        <v>1</v>
      </c>
      <c r="AD292" s="9">
        <v>1</v>
      </c>
      <c r="AE292" s="9"/>
      <c r="AF292" s="9"/>
      <c r="AG292" s="9"/>
      <c r="AH292" s="9">
        <v>2</v>
      </c>
      <c r="AI292">
        <f t="shared" si="4"/>
        <v>1</v>
      </c>
    </row>
    <row r="293" spans="1:36" x14ac:dyDescent="0.25">
      <c r="A293" t="str">
        <f>VLOOKUP(B293,ticker_cik_sic_ind!$B$1:$C$2999,2,FALSE)</f>
        <v>Lennar Corp</v>
      </c>
      <c r="B293" s="2">
        <v>920760</v>
      </c>
      <c r="C293" s="3"/>
      <c r="D293" s="3"/>
      <c r="E293" s="3"/>
      <c r="F293" s="3"/>
      <c r="G293" s="3"/>
      <c r="H293" s="3"/>
      <c r="I293" s="3"/>
      <c r="J293" s="3"/>
      <c r="K293" s="3"/>
      <c r="L293" s="3">
        <v>114</v>
      </c>
      <c r="M293" s="3">
        <v>114</v>
      </c>
      <c r="T293" s="2">
        <v>769397</v>
      </c>
      <c r="U293" s="9">
        <v>7</v>
      </c>
      <c r="W293" s="2">
        <v>80035</v>
      </c>
      <c r="X293" s="9"/>
      <c r="Y293" s="9">
        <v>1</v>
      </c>
      <c r="Z293" s="9">
        <v>1</v>
      </c>
      <c r="AA293" s="9">
        <v>1</v>
      </c>
      <c r="AB293" s="9">
        <v>1</v>
      </c>
      <c r="AC293" s="9">
        <v>1</v>
      </c>
      <c r="AD293" s="9">
        <v>1</v>
      </c>
      <c r="AE293" s="9">
        <v>1</v>
      </c>
      <c r="AF293" s="9">
        <v>1</v>
      </c>
      <c r="AG293" s="9"/>
      <c r="AH293" s="9">
        <v>8</v>
      </c>
      <c r="AI293">
        <f t="shared" si="4"/>
        <v>1</v>
      </c>
    </row>
    <row r="294" spans="1:36" x14ac:dyDescent="0.25">
      <c r="A294" t="str">
        <f>VLOOKUP(B294,ticker_cik_sic_ind!$B$1:$C$2999,2,FALSE)</f>
        <v>Northrop Grumman Corp</v>
      </c>
      <c r="B294" s="2">
        <v>1133421</v>
      </c>
      <c r="C294" s="3">
        <v>45</v>
      </c>
      <c r="D294" s="3">
        <v>72</v>
      </c>
      <c r="E294" s="3">
        <v>87</v>
      </c>
      <c r="F294" s="3">
        <v>96</v>
      </c>
      <c r="G294" s="3">
        <v>106</v>
      </c>
      <c r="H294" s="3">
        <v>151</v>
      </c>
      <c r="I294" s="3">
        <v>164</v>
      </c>
      <c r="J294" s="3">
        <v>161</v>
      </c>
      <c r="K294" s="3">
        <v>129</v>
      </c>
      <c r="L294" s="3">
        <v>132</v>
      </c>
      <c r="M294" s="3">
        <v>114.3</v>
      </c>
      <c r="T294" s="2">
        <v>771497</v>
      </c>
      <c r="U294" s="9">
        <v>1</v>
      </c>
      <c r="W294" s="2">
        <v>80424</v>
      </c>
      <c r="X294" s="9">
        <v>1</v>
      </c>
      <c r="Y294" s="9">
        <v>1</v>
      </c>
      <c r="Z294" s="9">
        <v>1</v>
      </c>
      <c r="AA294" s="9">
        <v>1</v>
      </c>
      <c r="AB294" s="9">
        <v>1</v>
      </c>
      <c r="AC294" s="9">
        <v>1</v>
      </c>
      <c r="AD294" s="9">
        <v>1</v>
      </c>
      <c r="AE294" s="9">
        <v>1</v>
      </c>
      <c r="AF294" s="9">
        <v>1</v>
      </c>
      <c r="AG294" s="9">
        <v>1</v>
      </c>
      <c r="AH294" s="9">
        <v>10</v>
      </c>
      <c r="AI294">
        <f t="shared" si="4"/>
        <v>1</v>
      </c>
    </row>
    <row r="295" spans="1:36" x14ac:dyDescent="0.25">
      <c r="A295" t="str">
        <f>VLOOKUP(B295,ticker_cik_sic_ind!$B$1:$C$2999,2,FALSE)</f>
        <v>Cohen &amp; Steers Inc</v>
      </c>
      <c r="B295" s="2">
        <v>1284812</v>
      </c>
      <c r="C295" s="3"/>
      <c r="D295" s="3">
        <v>97</v>
      </c>
      <c r="E295" s="3">
        <v>99</v>
      </c>
      <c r="F295" s="3">
        <v>103</v>
      </c>
      <c r="G295" s="3">
        <v>111</v>
      </c>
      <c r="H295" s="3">
        <v>118</v>
      </c>
      <c r="I295" s="3">
        <v>124</v>
      </c>
      <c r="J295" s="3">
        <v>133</v>
      </c>
      <c r="K295" s="3">
        <v>132</v>
      </c>
      <c r="L295" s="3"/>
      <c r="M295" s="3">
        <v>114.625</v>
      </c>
      <c r="T295" s="2">
        <v>773840</v>
      </c>
      <c r="U295" s="9">
        <v>9</v>
      </c>
      <c r="W295" s="2">
        <v>80661</v>
      </c>
      <c r="X295" s="9">
        <v>1</v>
      </c>
      <c r="Y295" s="9">
        <v>1</v>
      </c>
      <c r="Z295" s="9">
        <v>1</v>
      </c>
      <c r="AA295" s="9">
        <v>1</v>
      </c>
      <c r="AB295" s="9">
        <v>1</v>
      </c>
      <c r="AC295" s="9">
        <v>1</v>
      </c>
      <c r="AD295" s="9">
        <v>1</v>
      </c>
      <c r="AE295" s="9">
        <v>1</v>
      </c>
      <c r="AF295" s="9">
        <v>1</v>
      </c>
      <c r="AG295" s="9">
        <v>1</v>
      </c>
      <c r="AH295" s="9">
        <v>10</v>
      </c>
      <c r="AI295">
        <f t="shared" si="4"/>
        <v>1</v>
      </c>
    </row>
    <row r="296" spans="1:36" x14ac:dyDescent="0.25">
      <c r="A296" t="str">
        <f>VLOOKUP(B296,ticker_cik_sic_ind!$B$1:$C$2999,2,FALSE)</f>
        <v>MGM Resorts International</v>
      </c>
      <c r="B296" s="2">
        <v>789570</v>
      </c>
      <c r="C296" s="3">
        <v>128</v>
      </c>
      <c r="D296" s="3">
        <v>78</v>
      </c>
      <c r="E296" s="3">
        <v>90</v>
      </c>
      <c r="F296" s="3">
        <v>112</v>
      </c>
      <c r="G296" s="3">
        <v>117</v>
      </c>
      <c r="H296" s="3">
        <v>123</v>
      </c>
      <c r="I296" s="3">
        <v>123</v>
      </c>
      <c r="J296" s="3">
        <v>119</v>
      </c>
      <c r="K296" s="3">
        <v>127</v>
      </c>
      <c r="L296" s="3">
        <v>132</v>
      </c>
      <c r="M296" s="3">
        <v>114.9</v>
      </c>
      <c r="T296" s="2">
        <v>773910</v>
      </c>
      <c r="U296" s="9">
        <v>10</v>
      </c>
      <c r="W296" s="2">
        <v>81362</v>
      </c>
      <c r="X296" s="9"/>
      <c r="Y296" s="9">
        <v>1</v>
      </c>
      <c r="Z296" s="9">
        <v>1</v>
      </c>
      <c r="AA296" s="9">
        <v>1</v>
      </c>
      <c r="AB296" s="9">
        <v>1</v>
      </c>
      <c r="AC296" s="9">
        <v>1</v>
      </c>
      <c r="AD296" s="9">
        <v>1</v>
      </c>
      <c r="AE296" s="9">
        <v>1</v>
      </c>
      <c r="AF296" s="9">
        <v>1</v>
      </c>
      <c r="AG296" s="9"/>
      <c r="AH296" s="9">
        <v>8</v>
      </c>
      <c r="AI296">
        <f t="shared" si="4"/>
        <v>1</v>
      </c>
    </row>
    <row r="297" spans="1:36" x14ac:dyDescent="0.25">
      <c r="A297" t="str">
        <f>VLOOKUP(B297,ticker_cik_sic_ind!$B$1:$C$2999,2,FALSE)</f>
        <v>Stifel Financial Corp</v>
      </c>
      <c r="B297" s="2">
        <v>720672</v>
      </c>
      <c r="C297" s="3"/>
      <c r="D297" s="3"/>
      <c r="E297" s="3"/>
      <c r="F297" s="3"/>
      <c r="G297" s="3"/>
      <c r="H297" s="3"/>
      <c r="I297" s="3"/>
      <c r="J297" s="3"/>
      <c r="K297" s="3"/>
      <c r="L297" s="3">
        <v>115</v>
      </c>
      <c r="M297" s="3">
        <v>115</v>
      </c>
      <c r="T297" s="2">
        <v>775158</v>
      </c>
      <c r="U297" s="9">
        <v>9</v>
      </c>
      <c r="W297" s="2">
        <v>82166</v>
      </c>
      <c r="X297" s="9"/>
      <c r="Y297" s="9">
        <v>2</v>
      </c>
      <c r="Z297" s="9">
        <v>1</v>
      </c>
      <c r="AA297" s="9">
        <v>1</v>
      </c>
      <c r="AB297" s="9">
        <v>1</v>
      </c>
      <c r="AC297" s="9">
        <v>1</v>
      </c>
      <c r="AD297" s="9"/>
      <c r="AE297" s="9">
        <v>1</v>
      </c>
      <c r="AF297" s="9">
        <v>1</v>
      </c>
      <c r="AG297" s="9"/>
      <c r="AH297" s="9">
        <v>8</v>
      </c>
      <c r="AI297">
        <f t="shared" si="4"/>
        <v>2</v>
      </c>
      <c r="AJ297" t="str">
        <f>VLOOKUP(W297,ticker_cik_sic_ind!$B$1:$O$2872,14,FALSE)</f>
        <v>RAVN</v>
      </c>
    </row>
    <row r="298" spans="1:36" x14ac:dyDescent="0.25">
      <c r="A298" t="str">
        <f>VLOOKUP(B298,ticker_cik_sic_ind!$B$1:$C$2999,2,FALSE)</f>
        <v>Houlihan Lokey Inc Class A</v>
      </c>
      <c r="B298" s="2">
        <v>1302215</v>
      </c>
      <c r="C298" s="3"/>
      <c r="D298" s="3"/>
      <c r="E298" s="3"/>
      <c r="F298" s="3"/>
      <c r="G298" s="3"/>
      <c r="H298" s="3"/>
      <c r="I298" s="3">
        <v>110</v>
      </c>
      <c r="J298" s="3">
        <v>118</v>
      </c>
      <c r="K298" s="3">
        <v>118</v>
      </c>
      <c r="L298" s="3"/>
      <c r="M298" s="3">
        <v>115.33333333333333</v>
      </c>
      <c r="T298" s="2">
        <v>780571</v>
      </c>
      <c r="U298" s="9">
        <v>2</v>
      </c>
      <c r="W298" s="2">
        <v>82811</v>
      </c>
      <c r="X298" s="9"/>
      <c r="Y298" s="9"/>
      <c r="Z298" s="9"/>
      <c r="AA298" s="9"/>
      <c r="AB298" s="9"/>
      <c r="AC298" s="9"/>
      <c r="AD298" s="9"/>
      <c r="AE298" s="9"/>
      <c r="AF298" s="9"/>
      <c r="AG298" s="9">
        <v>1</v>
      </c>
      <c r="AH298" s="9">
        <v>1</v>
      </c>
      <c r="AI298">
        <f t="shared" si="4"/>
        <v>1</v>
      </c>
    </row>
    <row r="299" spans="1:36" x14ac:dyDescent="0.25">
      <c r="A299" t="str">
        <f>VLOOKUP(B299,ticker_cik_sic_ind!$B$1:$C$2999,2,FALSE)</f>
        <v>DXC Technology Company</v>
      </c>
      <c r="B299" s="2">
        <v>1688568</v>
      </c>
      <c r="C299" s="3"/>
      <c r="D299" s="3"/>
      <c r="E299" s="3"/>
      <c r="F299" s="3"/>
      <c r="G299" s="3"/>
      <c r="H299" s="3"/>
      <c r="I299" s="3"/>
      <c r="J299" s="3">
        <v>102</v>
      </c>
      <c r="K299" s="3">
        <v>119</v>
      </c>
      <c r="L299" s="3">
        <v>125</v>
      </c>
      <c r="M299" s="3">
        <v>115.33333333333333</v>
      </c>
      <c r="T299" s="2">
        <v>783280</v>
      </c>
      <c r="U299" s="9">
        <v>10</v>
      </c>
      <c r="W299" s="2">
        <v>84129</v>
      </c>
      <c r="X299" s="9"/>
      <c r="Y299" s="9">
        <v>1</v>
      </c>
      <c r="Z299" s="9">
        <v>1</v>
      </c>
      <c r="AA299" s="9">
        <v>1</v>
      </c>
      <c r="AB299" s="9">
        <v>1</v>
      </c>
      <c r="AC299" s="9">
        <v>1</v>
      </c>
      <c r="AD299" s="9">
        <v>1</v>
      </c>
      <c r="AE299" s="9">
        <v>1</v>
      </c>
      <c r="AF299" s="9">
        <v>1</v>
      </c>
      <c r="AG299" s="9">
        <v>1</v>
      </c>
      <c r="AH299" s="9">
        <v>9</v>
      </c>
      <c r="AI299">
        <f t="shared" si="4"/>
        <v>1</v>
      </c>
    </row>
    <row r="300" spans="1:36" x14ac:dyDescent="0.25">
      <c r="A300" t="str">
        <f>VLOOKUP(B300,ticker_cik_sic_ind!$B$1:$C$2999,2,FALSE)</f>
        <v>Plains GP Holdings LP</v>
      </c>
      <c r="B300" s="2">
        <v>1581990</v>
      </c>
      <c r="C300" s="3"/>
      <c r="D300" s="3"/>
      <c r="E300" s="3"/>
      <c r="F300" s="3"/>
      <c r="G300" s="3"/>
      <c r="H300" s="3"/>
      <c r="I300" s="3"/>
      <c r="J300" s="3"/>
      <c r="K300" s="3"/>
      <c r="L300" s="3">
        <v>116</v>
      </c>
      <c r="M300" s="3">
        <v>116</v>
      </c>
      <c r="T300" s="2">
        <v>783325</v>
      </c>
      <c r="U300" s="9">
        <v>10</v>
      </c>
      <c r="W300" s="2">
        <v>84748</v>
      </c>
      <c r="X300" s="9"/>
      <c r="Y300" s="9"/>
      <c r="Z300" s="9"/>
      <c r="AA300" s="9"/>
      <c r="AB300" s="9"/>
      <c r="AC300" s="9"/>
      <c r="AD300" s="9"/>
      <c r="AE300" s="9"/>
      <c r="AF300" s="9"/>
      <c r="AG300" s="9">
        <v>1</v>
      </c>
      <c r="AH300" s="9">
        <v>1</v>
      </c>
      <c r="AI300">
        <f t="shared" si="4"/>
        <v>1</v>
      </c>
    </row>
    <row r="301" spans="1:36" x14ac:dyDescent="0.25">
      <c r="A301" t="str">
        <f>VLOOKUP(B301,ticker_cik_sic_ind!$B$1:$C$2999,2,FALSE)</f>
        <v>Texas Capital Bancshares Inc</v>
      </c>
      <c r="B301" s="2">
        <v>1077428</v>
      </c>
      <c r="C301" s="3"/>
      <c r="D301" s="3"/>
      <c r="E301" s="3"/>
      <c r="F301" s="3"/>
      <c r="G301" s="3"/>
      <c r="H301" s="3"/>
      <c r="I301" s="3"/>
      <c r="J301" s="3"/>
      <c r="K301" s="3"/>
      <c r="L301" s="3">
        <v>117</v>
      </c>
      <c r="M301" s="3">
        <v>117</v>
      </c>
      <c r="T301" s="2">
        <v>785161</v>
      </c>
      <c r="U301" s="9">
        <v>1</v>
      </c>
      <c r="W301" s="2">
        <v>84839</v>
      </c>
      <c r="X301" s="9">
        <v>1</v>
      </c>
      <c r="Y301" s="9">
        <v>1</v>
      </c>
      <c r="Z301" s="9">
        <v>1</v>
      </c>
      <c r="AA301" s="9">
        <v>1</v>
      </c>
      <c r="AB301" s="9">
        <v>1</v>
      </c>
      <c r="AC301" s="9">
        <v>1</v>
      </c>
      <c r="AD301" s="9">
        <v>1</v>
      </c>
      <c r="AE301" s="9">
        <v>1</v>
      </c>
      <c r="AF301" s="9">
        <v>1</v>
      </c>
      <c r="AG301" s="9">
        <v>1</v>
      </c>
      <c r="AH301" s="9">
        <v>10</v>
      </c>
      <c r="AI301">
        <f t="shared" si="4"/>
        <v>1</v>
      </c>
    </row>
    <row r="302" spans="1:36" x14ac:dyDescent="0.25">
      <c r="A302" t="str">
        <f>VLOOKUP(B302,ticker_cik_sic_ind!$B$1:$C$2999,2,FALSE)</f>
        <v>FGL Holdings</v>
      </c>
      <c r="B302" s="2">
        <v>1668428</v>
      </c>
      <c r="C302" s="3"/>
      <c r="D302" s="3"/>
      <c r="E302" s="3"/>
      <c r="F302" s="3"/>
      <c r="G302" s="3"/>
      <c r="H302" s="3"/>
      <c r="I302" s="3"/>
      <c r="J302" s="3"/>
      <c r="K302" s="3"/>
      <c r="L302" s="3">
        <v>117</v>
      </c>
      <c r="M302" s="3">
        <v>117</v>
      </c>
      <c r="T302" s="2">
        <v>788784</v>
      </c>
      <c r="U302" s="9">
        <v>10</v>
      </c>
      <c r="W302" s="2">
        <v>85408</v>
      </c>
      <c r="X302" s="9">
        <v>1</v>
      </c>
      <c r="Y302" s="9">
        <v>1</v>
      </c>
      <c r="Z302" s="9">
        <v>1</v>
      </c>
      <c r="AA302" s="9">
        <v>1</v>
      </c>
      <c r="AB302" s="9">
        <v>1</v>
      </c>
      <c r="AC302" s="9">
        <v>1</v>
      </c>
      <c r="AD302" s="9">
        <v>1</v>
      </c>
      <c r="AE302" s="9">
        <v>1</v>
      </c>
      <c r="AF302" s="9">
        <v>1</v>
      </c>
      <c r="AG302" s="9"/>
      <c r="AH302" s="9">
        <v>9</v>
      </c>
      <c r="AI302">
        <f t="shared" si="4"/>
        <v>1</v>
      </c>
    </row>
    <row r="303" spans="1:36" x14ac:dyDescent="0.25">
      <c r="A303" t="str">
        <f>VLOOKUP(B303,ticker_cik_sic_ind!$B$1:$C$2999,2,FALSE)</f>
        <v>Landmark Bancorp Inc</v>
      </c>
      <c r="B303" s="2">
        <v>1141688</v>
      </c>
      <c r="C303" s="3"/>
      <c r="D303" s="3">
        <v>100</v>
      </c>
      <c r="E303" s="3">
        <v>105</v>
      </c>
      <c r="F303" s="3">
        <v>106</v>
      </c>
      <c r="G303" s="3">
        <v>112</v>
      </c>
      <c r="H303" s="3">
        <v>121</v>
      </c>
      <c r="I303" s="3">
        <v>125</v>
      </c>
      <c r="J303" s="3">
        <v>135</v>
      </c>
      <c r="K303" s="3">
        <v>133</v>
      </c>
      <c r="L303" s="3"/>
      <c r="M303" s="3">
        <v>117.125</v>
      </c>
      <c r="T303" s="2">
        <v>789019</v>
      </c>
      <c r="U303" s="9">
        <v>10</v>
      </c>
      <c r="W303" s="2">
        <v>85535</v>
      </c>
      <c r="X303" s="9"/>
      <c r="Y303" s="9"/>
      <c r="Z303" s="9"/>
      <c r="AA303" s="9"/>
      <c r="AB303" s="9"/>
      <c r="AC303" s="9"/>
      <c r="AD303" s="9"/>
      <c r="AE303" s="9"/>
      <c r="AF303" s="9"/>
      <c r="AG303" s="9">
        <v>1</v>
      </c>
      <c r="AH303" s="9">
        <v>1</v>
      </c>
      <c r="AI303">
        <f t="shared" si="4"/>
        <v>1</v>
      </c>
    </row>
    <row r="304" spans="1:36" x14ac:dyDescent="0.25">
      <c r="A304" t="str">
        <f>VLOOKUP(B304,ticker_cik_sic_ind!$B$1:$C$2999,2,FALSE)</f>
        <v>LyondellBasell Industries NV</v>
      </c>
      <c r="B304" s="2">
        <v>1489393</v>
      </c>
      <c r="C304" s="3"/>
      <c r="D304" s="3">
        <v>61</v>
      </c>
      <c r="E304" s="3">
        <v>90</v>
      </c>
      <c r="F304" s="3">
        <v>93</v>
      </c>
      <c r="G304" s="3">
        <v>101</v>
      </c>
      <c r="H304" s="3">
        <v>132</v>
      </c>
      <c r="I304" s="3">
        <v>161</v>
      </c>
      <c r="J304" s="3">
        <v>150</v>
      </c>
      <c r="K304" s="3">
        <v>134</v>
      </c>
      <c r="L304" s="3">
        <v>134</v>
      </c>
      <c r="M304" s="3">
        <v>117.33333333333333</v>
      </c>
      <c r="T304" s="2">
        <v>789570</v>
      </c>
      <c r="U304" s="9">
        <v>10</v>
      </c>
      <c r="W304" s="2">
        <v>85961</v>
      </c>
      <c r="X304" s="9"/>
      <c r="Y304" s="9"/>
      <c r="Z304" s="9"/>
      <c r="AA304" s="9"/>
      <c r="AB304" s="9"/>
      <c r="AC304" s="9">
        <v>1</v>
      </c>
      <c r="AD304" s="9">
        <v>1</v>
      </c>
      <c r="AE304" s="9">
        <v>1</v>
      </c>
      <c r="AF304" s="9">
        <v>1</v>
      </c>
      <c r="AG304" s="9">
        <v>1</v>
      </c>
      <c r="AH304" s="9">
        <v>5</v>
      </c>
      <c r="AI304">
        <f t="shared" si="4"/>
        <v>1</v>
      </c>
    </row>
    <row r="305" spans="1:35" x14ac:dyDescent="0.25">
      <c r="A305" t="str">
        <f>VLOOKUP(B305,ticker_cik_sic_ind!$B$1:$C$2999,2,FALSE)</f>
        <v>NVS</v>
      </c>
      <c r="B305" s="2">
        <v>1636286</v>
      </c>
      <c r="C305" s="3"/>
      <c r="D305" s="3"/>
      <c r="E305" s="3"/>
      <c r="F305" s="3"/>
      <c r="G305" s="3"/>
      <c r="H305" s="3">
        <v>110</v>
      </c>
      <c r="I305" s="3">
        <v>114</v>
      </c>
      <c r="J305" s="3">
        <v>125</v>
      </c>
      <c r="K305" s="3">
        <v>124</v>
      </c>
      <c r="L305" s="3"/>
      <c r="M305" s="3">
        <v>118.25</v>
      </c>
      <c r="T305" s="2">
        <v>790051</v>
      </c>
      <c r="U305" s="9">
        <v>8</v>
      </c>
      <c r="W305" s="2">
        <v>86312</v>
      </c>
      <c r="X305" s="9">
        <v>1</v>
      </c>
      <c r="Y305" s="9">
        <v>1</v>
      </c>
      <c r="Z305" s="9">
        <v>1</v>
      </c>
      <c r="AA305" s="9">
        <v>1</v>
      </c>
      <c r="AB305" s="9">
        <v>1</v>
      </c>
      <c r="AC305" s="9">
        <v>1</v>
      </c>
      <c r="AD305" s="9">
        <v>1</v>
      </c>
      <c r="AE305" s="9">
        <v>1</v>
      </c>
      <c r="AF305" s="9">
        <v>1</v>
      </c>
      <c r="AG305" s="9">
        <v>1</v>
      </c>
      <c r="AH305" s="9">
        <v>10</v>
      </c>
      <c r="AI305">
        <f t="shared" si="4"/>
        <v>1</v>
      </c>
    </row>
    <row r="306" spans="1:35" x14ac:dyDescent="0.25">
      <c r="A306" t="str">
        <f>VLOOKUP(B306,ticker_cik_sic_ind!$B$1:$C$2999,2,FALSE)</f>
        <v>Atlantic American Corp</v>
      </c>
      <c r="B306" s="2">
        <v>8177</v>
      </c>
      <c r="C306" s="3"/>
      <c r="D306" s="3">
        <v>101</v>
      </c>
      <c r="E306" s="3">
        <v>105</v>
      </c>
      <c r="F306" s="3">
        <v>107</v>
      </c>
      <c r="G306" s="3">
        <v>113</v>
      </c>
      <c r="H306" s="3">
        <v>123</v>
      </c>
      <c r="I306" s="3">
        <v>127</v>
      </c>
      <c r="J306" s="3">
        <v>136</v>
      </c>
      <c r="K306" s="3">
        <v>137</v>
      </c>
      <c r="L306" s="3"/>
      <c r="M306" s="3">
        <v>118.625</v>
      </c>
      <c r="T306" s="2">
        <v>790070</v>
      </c>
      <c r="U306" s="9">
        <v>1</v>
      </c>
      <c r="W306" s="2">
        <v>87347</v>
      </c>
      <c r="X306" s="9">
        <v>1</v>
      </c>
      <c r="Y306" s="9">
        <v>1</v>
      </c>
      <c r="Z306" s="9">
        <v>1</v>
      </c>
      <c r="AA306" s="9">
        <v>1</v>
      </c>
      <c r="AB306" s="9">
        <v>1</v>
      </c>
      <c r="AC306" s="9">
        <v>1</v>
      </c>
      <c r="AD306" s="9">
        <v>1</v>
      </c>
      <c r="AE306" s="9">
        <v>1</v>
      </c>
      <c r="AF306" s="9">
        <v>1</v>
      </c>
      <c r="AG306" s="9">
        <v>1</v>
      </c>
      <c r="AH306" s="9">
        <v>10</v>
      </c>
      <c r="AI306">
        <f t="shared" si="4"/>
        <v>1</v>
      </c>
    </row>
    <row r="307" spans="1:35" x14ac:dyDescent="0.25">
      <c r="A307" t="e">
        <f>VLOOKUP(B307,ticker_cik_sic_ind!$B$1:$C$2999,2,FALSE)</f>
        <v>#N/A</v>
      </c>
      <c r="B307" s="2">
        <v>1594012</v>
      </c>
      <c r="C307" s="3"/>
      <c r="D307" s="3"/>
      <c r="E307" s="3"/>
      <c r="F307" s="3"/>
      <c r="G307" s="3"/>
      <c r="H307" s="3"/>
      <c r="I307" s="3"/>
      <c r="J307" s="3"/>
      <c r="K307" s="3"/>
      <c r="L307" s="3">
        <v>119</v>
      </c>
      <c r="M307" s="3">
        <v>119</v>
      </c>
      <c r="T307" s="2">
        <v>790703</v>
      </c>
      <c r="U307" s="9">
        <v>1</v>
      </c>
      <c r="W307" s="2">
        <v>87565</v>
      </c>
      <c r="X307" s="9"/>
      <c r="Y307" s="9"/>
      <c r="Z307" s="9">
        <v>1</v>
      </c>
      <c r="AA307" s="9">
        <v>1</v>
      </c>
      <c r="AB307" s="9">
        <v>1</v>
      </c>
      <c r="AC307" s="9">
        <v>1</v>
      </c>
      <c r="AD307" s="9"/>
      <c r="AE307" s="9"/>
      <c r="AF307" s="9"/>
      <c r="AG307" s="9"/>
      <c r="AH307" s="9">
        <v>4</v>
      </c>
      <c r="AI307">
        <f t="shared" si="4"/>
        <v>1</v>
      </c>
    </row>
    <row r="308" spans="1:35" x14ac:dyDescent="0.25">
      <c r="A308" t="str">
        <f>VLOOKUP(B308,ticker_cik_sic_ind!$B$1:$C$2999,2,FALSE)</f>
        <v>Micron Technology Inc</v>
      </c>
      <c r="B308" s="2">
        <v>723125</v>
      </c>
      <c r="C308" s="3"/>
      <c r="D308" s="3">
        <v>112</v>
      </c>
      <c r="E308" s="3">
        <v>131</v>
      </c>
      <c r="F308" s="3">
        <v>142</v>
      </c>
      <c r="G308" s="3">
        <v>115</v>
      </c>
      <c r="H308" s="3">
        <v>108</v>
      </c>
      <c r="I308" s="3">
        <v>108</v>
      </c>
      <c r="J308" s="3"/>
      <c r="K308" s="3"/>
      <c r="L308" s="3"/>
      <c r="M308" s="3">
        <v>119.33333333333333</v>
      </c>
      <c r="T308" s="2">
        <v>791519</v>
      </c>
      <c r="U308" s="9">
        <v>8</v>
      </c>
      <c r="W308" s="2">
        <v>87802</v>
      </c>
      <c r="X308" s="9"/>
      <c r="Y308" s="9"/>
      <c r="Z308" s="9">
        <v>1</v>
      </c>
      <c r="AA308" s="9">
        <v>1</v>
      </c>
      <c r="AB308" s="9">
        <v>1</v>
      </c>
      <c r="AC308" s="9"/>
      <c r="AD308" s="9"/>
      <c r="AE308" s="9"/>
      <c r="AF308" s="9"/>
      <c r="AG308" s="9"/>
      <c r="AH308" s="9">
        <v>3</v>
      </c>
      <c r="AI308">
        <f t="shared" si="4"/>
        <v>1</v>
      </c>
    </row>
    <row r="309" spans="1:35" x14ac:dyDescent="0.25">
      <c r="A309" t="str">
        <f>VLOOKUP(B309,ticker_cik_sic_ind!$B$1:$C$2999,2,FALSE)</f>
        <v>TechnipFMC plc</v>
      </c>
      <c r="B309" s="2">
        <v>1681459</v>
      </c>
      <c r="C309" s="3"/>
      <c r="D309" s="3"/>
      <c r="E309" s="3"/>
      <c r="F309" s="3"/>
      <c r="G309" s="3"/>
      <c r="H309" s="3"/>
      <c r="I309" s="3"/>
      <c r="J309" s="3">
        <v>100</v>
      </c>
      <c r="K309" s="3">
        <v>112</v>
      </c>
      <c r="L309" s="3">
        <v>147</v>
      </c>
      <c r="M309" s="3">
        <v>119.66666666666667</v>
      </c>
      <c r="T309" s="2">
        <v>791915</v>
      </c>
      <c r="U309" s="9">
        <v>2</v>
      </c>
      <c r="W309" s="2">
        <v>88121</v>
      </c>
      <c r="X309" s="9"/>
      <c r="Y309" s="9">
        <v>1</v>
      </c>
      <c r="Z309" s="9">
        <v>1</v>
      </c>
      <c r="AA309" s="9">
        <v>1</v>
      </c>
      <c r="AB309" s="9">
        <v>1</v>
      </c>
      <c r="AC309" s="9">
        <v>1</v>
      </c>
      <c r="AD309" s="9">
        <v>1</v>
      </c>
      <c r="AE309" s="9">
        <v>1</v>
      </c>
      <c r="AF309" s="9">
        <v>1</v>
      </c>
      <c r="AG309" s="9"/>
      <c r="AH309" s="9">
        <v>8</v>
      </c>
      <c r="AI309">
        <f t="shared" si="4"/>
        <v>1</v>
      </c>
    </row>
    <row r="310" spans="1:35" x14ac:dyDescent="0.25">
      <c r="A310" t="str">
        <f>VLOOKUP(B310,ticker_cik_sic_ind!$B$1:$C$2999,2,FALSE)</f>
        <v>Treecom Inc</v>
      </c>
      <c r="B310" s="2">
        <v>1434621</v>
      </c>
      <c r="C310" s="3"/>
      <c r="D310" s="3">
        <v>103</v>
      </c>
      <c r="E310" s="3">
        <v>109</v>
      </c>
      <c r="F310" s="3">
        <v>111</v>
      </c>
      <c r="G310" s="3">
        <v>118</v>
      </c>
      <c r="H310" s="3">
        <v>128</v>
      </c>
      <c r="I310" s="3">
        <v>126</v>
      </c>
      <c r="J310" s="3">
        <v>132</v>
      </c>
      <c r="K310" s="3">
        <v>131</v>
      </c>
      <c r="L310" s="3"/>
      <c r="M310" s="3">
        <v>119.75</v>
      </c>
      <c r="T310" s="2">
        <v>793952</v>
      </c>
      <c r="U310" s="9">
        <v>9</v>
      </c>
      <c r="W310" s="2">
        <v>88205</v>
      </c>
      <c r="X310" s="9"/>
      <c r="Y310" s="9"/>
      <c r="Z310" s="9"/>
      <c r="AA310" s="9"/>
      <c r="AB310" s="9"/>
      <c r="AC310" s="9">
        <v>1</v>
      </c>
      <c r="AD310" s="9">
        <v>1</v>
      </c>
      <c r="AE310" s="9">
        <v>1</v>
      </c>
      <c r="AF310" s="9">
        <v>1</v>
      </c>
      <c r="AG310" s="9">
        <v>1</v>
      </c>
      <c r="AH310" s="9">
        <v>5</v>
      </c>
      <c r="AI310">
        <f t="shared" si="4"/>
        <v>1</v>
      </c>
    </row>
    <row r="311" spans="1:35" x14ac:dyDescent="0.25">
      <c r="A311" t="str">
        <f>VLOOKUP(B311,ticker_cik_sic_ind!$B$1:$C$2999,2,FALSE)</f>
        <v>Heritage Insurance Holdings Inc</v>
      </c>
      <c r="B311" s="2">
        <v>1598665</v>
      </c>
      <c r="C311" s="3"/>
      <c r="D311" s="3"/>
      <c r="E311" s="3"/>
      <c r="F311" s="3"/>
      <c r="G311" s="3"/>
      <c r="H311" s="3">
        <v>112</v>
      </c>
      <c r="I311" s="3">
        <v>116</v>
      </c>
      <c r="J311" s="3">
        <v>128</v>
      </c>
      <c r="K311" s="3">
        <v>123</v>
      </c>
      <c r="L311" s="3"/>
      <c r="M311" s="3">
        <v>119.75</v>
      </c>
      <c r="T311" s="2">
        <v>794170</v>
      </c>
      <c r="U311" s="9">
        <v>9</v>
      </c>
      <c r="W311" s="2">
        <v>88790</v>
      </c>
      <c r="X311" s="9"/>
      <c r="Y311" s="9">
        <v>1</v>
      </c>
      <c r="Z311" s="9">
        <v>1</v>
      </c>
      <c r="AA311" s="9">
        <v>1</v>
      </c>
      <c r="AB311" s="9">
        <v>1</v>
      </c>
      <c r="AC311" s="9">
        <v>1</v>
      </c>
      <c r="AD311" s="9"/>
      <c r="AE311" s="9"/>
      <c r="AF311" s="9"/>
      <c r="AG311" s="9"/>
      <c r="AH311" s="9">
        <v>5</v>
      </c>
      <c r="AI311">
        <f t="shared" si="4"/>
        <v>1</v>
      </c>
    </row>
    <row r="312" spans="1:35" x14ac:dyDescent="0.25">
      <c r="A312" t="str">
        <f>VLOOKUP(B312,ticker_cik_sic_ind!$B$1:$C$2999,2,FALSE)</f>
        <v>PHH Corp</v>
      </c>
      <c r="B312" s="2">
        <v>77776</v>
      </c>
      <c r="C312" s="3"/>
      <c r="D312" s="3"/>
      <c r="E312" s="3"/>
      <c r="F312" s="3"/>
      <c r="G312" s="3"/>
      <c r="H312" s="3"/>
      <c r="I312" s="3"/>
      <c r="J312" s="3"/>
      <c r="K312" s="3">
        <v>120</v>
      </c>
      <c r="L312" s="3"/>
      <c r="M312" s="3">
        <v>120</v>
      </c>
      <c r="T312" s="2">
        <v>794367</v>
      </c>
      <c r="U312" s="9">
        <v>7</v>
      </c>
      <c r="W312" s="2">
        <v>88941</v>
      </c>
      <c r="X312" s="9">
        <v>1</v>
      </c>
      <c r="Y312" s="9">
        <v>1</v>
      </c>
      <c r="Z312" s="9">
        <v>1</v>
      </c>
      <c r="AA312" s="9">
        <v>1</v>
      </c>
      <c r="AB312" s="9">
        <v>1</v>
      </c>
      <c r="AC312" s="9">
        <v>1</v>
      </c>
      <c r="AD312" s="9">
        <v>1</v>
      </c>
      <c r="AE312" s="9">
        <v>1</v>
      </c>
      <c r="AF312" s="9">
        <v>1</v>
      </c>
      <c r="AG312" s="9">
        <v>1</v>
      </c>
      <c r="AH312" s="9">
        <v>10</v>
      </c>
      <c r="AI312">
        <f t="shared" si="4"/>
        <v>1</v>
      </c>
    </row>
    <row r="313" spans="1:35" x14ac:dyDescent="0.25">
      <c r="A313" t="str">
        <f>VLOOKUP(B313,ticker_cik_sic_ind!$B$1:$C$2999,2,FALSE)</f>
        <v>Nike Inc</v>
      </c>
      <c r="B313" s="2">
        <v>320187</v>
      </c>
      <c r="C313" s="3">
        <v>83</v>
      </c>
      <c r="D313" s="3">
        <v>111</v>
      </c>
      <c r="E313" s="3">
        <v>114</v>
      </c>
      <c r="F313" s="3">
        <v>112</v>
      </c>
      <c r="G313" s="3">
        <v>117</v>
      </c>
      <c r="H313" s="3">
        <v>116</v>
      </c>
      <c r="I313" s="3">
        <v>118</v>
      </c>
      <c r="J313" s="3">
        <v>117</v>
      </c>
      <c r="K313" s="3">
        <v>153</v>
      </c>
      <c r="L313" s="3">
        <v>167</v>
      </c>
      <c r="M313" s="3">
        <v>120.8</v>
      </c>
      <c r="T313" s="2">
        <v>795403</v>
      </c>
      <c r="U313" s="9">
        <v>2</v>
      </c>
      <c r="W313" s="2">
        <v>89089</v>
      </c>
      <c r="X313" s="9"/>
      <c r="Y313" s="9"/>
      <c r="Z313" s="9"/>
      <c r="AA313" s="9"/>
      <c r="AB313" s="9"/>
      <c r="AC313" s="9"/>
      <c r="AD313" s="9"/>
      <c r="AE313" s="9"/>
      <c r="AF313" s="9"/>
      <c r="AG313" s="9">
        <v>1</v>
      </c>
      <c r="AH313" s="9">
        <v>1</v>
      </c>
      <c r="AI313">
        <f t="shared" si="4"/>
        <v>1</v>
      </c>
    </row>
    <row r="314" spans="1:35" x14ac:dyDescent="0.25">
      <c r="A314" t="str">
        <f>VLOOKUP(B314,ticker_cik_sic_ind!$B$1:$C$2999,2,FALSE)</f>
        <v>eHealth Inc</v>
      </c>
      <c r="B314" s="2">
        <v>1333493</v>
      </c>
      <c r="C314" s="3"/>
      <c r="D314" s="3">
        <v>99</v>
      </c>
      <c r="E314" s="3">
        <v>104</v>
      </c>
      <c r="F314" s="3">
        <v>109</v>
      </c>
      <c r="G314" s="3">
        <v>117</v>
      </c>
      <c r="H314" s="3">
        <v>129</v>
      </c>
      <c r="I314" s="3">
        <v>133</v>
      </c>
      <c r="J314" s="3">
        <v>142</v>
      </c>
      <c r="K314" s="3">
        <v>134</v>
      </c>
      <c r="L314" s="3"/>
      <c r="M314" s="3">
        <v>120.875</v>
      </c>
      <c r="T314" s="2">
        <v>796343</v>
      </c>
      <c r="U314" s="9">
        <v>10</v>
      </c>
      <c r="W314" s="2">
        <v>89140</v>
      </c>
      <c r="X314" s="9"/>
      <c r="Y314" s="9">
        <v>1</v>
      </c>
      <c r="Z314" s="9">
        <v>1</v>
      </c>
      <c r="AA314" s="9">
        <v>1</v>
      </c>
      <c r="AB314" s="9">
        <v>1</v>
      </c>
      <c r="AC314" s="9">
        <v>1</v>
      </c>
      <c r="AD314" s="9"/>
      <c r="AE314" s="9"/>
      <c r="AF314" s="9"/>
      <c r="AG314" s="9"/>
      <c r="AH314" s="9">
        <v>5</v>
      </c>
      <c r="AI314">
        <f t="shared" si="4"/>
        <v>1</v>
      </c>
    </row>
    <row r="315" spans="1:35" x14ac:dyDescent="0.25">
      <c r="A315" t="str">
        <f>VLOOKUP(B315,ticker_cik_sic_ind!$B$1:$C$2999,2,FALSE)</f>
        <v>Plains All American Pipeline LP</v>
      </c>
      <c r="B315" s="2">
        <v>1070423</v>
      </c>
      <c r="C315" s="3"/>
      <c r="D315" s="3"/>
      <c r="E315" s="3"/>
      <c r="F315" s="3"/>
      <c r="G315" s="3"/>
      <c r="H315" s="3"/>
      <c r="I315" s="3"/>
      <c r="J315" s="3"/>
      <c r="K315" s="3"/>
      <c r="L315" s="3">
        <v>121</v>
      </c>
      <c r="M315" s="3">
        <v>121</v>
      </c>
      <c r="T315" s="2">
        <v>797468</v>
      </c>
      <c r="U315" s="9">
        <v>10</v>
      </c>
      <c r="W315" s="2">
        <v>89439</v>
      </c>
      <c r="X315" s="9"/>
      <c r="Y315" s="9"/>
      <c r="Z315" s="9"/>
      <c r="AA315" s="9"/>
      <c r="AB315" s="9"/>
      <c r="AC315" s="9"/>
      <c r="AD315" s="9"/>
      <c r="AE315" s="9"/>
      <c r="AF315" s="9"/>
      <c r="AG315" s="9">
        <v>1</v>
      </c>
      <c r="AH315" s="9">
        <v>1</v>
      </c>
      <c r="AI315">
        <f t="shared" si="4"/>
        <v>1</v>
      </c>
    </row>
    <row r="316" spans="1:35" x14ac:dyDescent="0.25">
      <c r="A316" t="str">
        <f>VLOOKUP(B316,ticker_cik_sic_ind!$B$1:$C$2999,2,FALSE)</f>
        <v>Nicholas Financial Inc</v>
      </c>
      <c r="B316" s="2">
        <v>1000045</v>
      </c>
      <c r="C316" s="3"/>
      <c r="D316" s="3"/>
      <c r="E316" s="3">
        <v>105</v>
      </c>
      <c r="F316" s="3">
        <v>105</v>
      </c>
      <c r="G316" s="3">
        <v>114</v>
      </c>
      <c r="H316" s="3">
        <v>122</v>
      </c>
      <c r="I316" s="3">
        <v>130</v>
      </c>
      <c r="J316" s="3">
        <v>136</v>
      </c>
      <c r="K316" s="3">
        <v>137</v>
      </c>
      <c r="L316" s="3"/>
      <c r="M316" s="3">
        <v>121.28571428571429</v>
      </c>
      <c r="T316" s="2">
        <v>798354</v>
      </c>
      <c r="U316" s="9">
        <v>10</v>
      </c>
      <c r="W316" s="2">
        <v>89800</v>
      </c>
      <c r="X316" s="9">
        <v>1</v>
      </c>
      <c r="Y316" s="9">
        <v>1</v>
      </c>
      <c r="Z316" s="9">
        <v>1</v>
      </c>
      <c r="AA316" s="9">
        <v>1</v>
      </c>
      <c r="AB316" s="9">
        <v>1</v>
      </c>
      <c r="AC316" s="9">
        <v>1</v>
      </c>
      <c r="AD316" s="9">
        <v>1</v>
      </c>
      <c r="AE316" s="9">
        <v>1</v>
      </c>
      <c r="AF316" s="9">
        <v>1</v>
      </c>
      <c r="AG316" s="9">
        <v>1</v>
      </c>
      <c r="AH316" s="9">
        <v>10</v>
      </c>
      <c r="AI316">
        <f t="shared" si="4"/>
        <v>1</v>
      </c>
    </row>
    <row r="317" spans="1:35" x14ac:dyDescent="0.25">
      <c r="A317" t="str">
        <f>VLOOKUP(B317,ticker_cik_sic_ind!$B$1:$C$2999,2,FALSE)</f>
        <v>TCF FINANCIAL CORP</v>
      </c>
      <c r="B317" s="2">
        <v>19612</v>
      </c>
      <c r="C317" s="3"/>
      <c r="D317" s="3"/>
      <c r="E317" s="3"/>
      <c r="F317" s="3"/>
      <c r="G317" s="3"/>
      <c r="H317" s="3"/>
      <c r="I317" s="3"/>
      <c r="J317" s="3"/>
      <c r="K317" s="3"/>
      <c r="L317" s="3">
        <v>122</v>
      </c>
      <c r="M317" s="3">
        <v>122</v>
      </c>
      <c r="T317" s="2">
        <v>800240</v>
      </c>
      <c r="U317" s="9">
        <v>10</v>
      </c>
      <c r="W317" s="2">
        <v>90498</v>
      </c>
      <c r="X317" s="9"/>
      <c r="Y317" s="9"/>
      <c r="Z317" s="9"/>
      <c r="AA317" s="9"/>
      <c r="AB317" s="9"/>
      <c r="AC317" s="9"/>
      <c r="AD317" s="9"/>
      <c r="AE317" s="9"/>
      <c r="AF317" s="9"/>
      <c r="AG317" s="9">
        <v>1</v>
      </c>
      <c r="AH317" s="9">
        <v>1</v>
      </c>
      <c r="AI317">
        <f t="shared" si="4"/>
        <v>1</v>
      </c>
    </row>
    <row r="318" spans="1:35" x14ac:dyDescent="0.25">
      <c r="A318" t="str">
        <f>VLOOKUP(B318,ticker_cik_sic_ind!$B$1:$C$2999,2,FALSE)</f>
        <v>United Bankshares Inc</v>
      </c>
      <c r="B318" s="2">
        <v>729986</v>
      </c>
      <c r="C318" s="3"/>
      <c r="D318" s="3"/>
      <c r="E318" s="3"/>
      <c r="F318" s="3"/>
      <c r="G318" s="3"/>
      <c r="H318" s="3"/>
      <c r="I318" s="3"/>
      <c r="J318" s="3"/>
      <c r="K318" s="3"/>
      <c r="L318" s="3">
        <v>122</v>
      </c>
      <c r="M318" s="3">
        <v>122</v>
      </c>
      <c r="T318" s="2">
        <v>800459</v>
      </c>
      <c r="U318" s="9">
        <v>7</v>
      </c>
      <c r="W318" s="2">
        <v>90896</v>
      </c>
      <c r="X318" s="9"/>
      <c r="Y318" s="9"/>
      <c r="Z318" s="9"/>
      <c r="AA318" s="9"/>
      <c r="AB318" s="9"/>
      <c r="AC318" s="9"/>
      <c r="AD318" s="9"/>
      <c r="AE318" s="9"/>
      <c r="AF318" s="9">
        <v>1</v>
      </c>
      <c r="AG318" s="9"/>
      <c r="AH318" s="9">
        <v>1</v>
      </c>
      <c r="AI318">
        <f t="shared" si="4"/>
        <v>1</v>
      </c>
    </row>
    <row r="319" spans="1:35" x14ac:dyDescent="0.25">
      <c r="A319" t="str">
        <f>VLOOKUP(B319,ticker_cik_sic_ind!$B$1:$C$2999,2,FALSE)</f>
        <v>Enova International Inc</v>
      </c>
      <c r="B319" s="2">
        <v>1529864</v>
      </c>
      <c r="C319" s="3"/>
      <c r="D319" s="3"/>
      <c r="E319" s="3"/>
      <c r="F319" s="3"/>
      <c r="G319" s="3"/>
      <c r="H319" s="3">
        <v>117</v>
      </c>
      <c r="I319" s="3">
        <v>121</v>
      </c>
      <c r="J319" s="3">
        <v>130</v>
      </c>
      <c r="K319" s="3">
        <v>127</v>
      </c>
      <c r="L319" s="3"/>
      <c r="M319" s="3">
        <v>122.4</v>
      </c>
      <c r="T319" s="2">
        <v>801898</v>
      </c>
      <c r="U319" s="9">
        <v>5</v>
      </c>
      <c r="W319" s="2">
        <v>91142</v>
      </c>
      <c r="X319" s="9">
        <v>1</v>
      </c>
      <c r="Y319" s="9">
        <v>1</v>
      </c>
      <c r="Z319" s="9">
        <v>1</v>
      </c>
      <c r="AA319" s="9">
        <v>1</v>
      </c>
      <c r="AB319" s="9">
        <v>1</v>
      </c>
      <c r="AC319" s="9">
        <v>1</v>
      </c>
      <c r="AD319" s="9">
        <v>1</v>
      </c>
      <c r="AE319" s="9">
        <v>1</v>
      </c>
      <c r="AF319" s="9">
        <v>1</v>
      </c>
      <c r="AG319" s="9">
        <v>1</v>
      </c>
      <c r="AH319" s="9">
        <v>10</v>
      </c>
      <c r="AI319">
        <f t="shared" si="4"/>
        <v>1</v>
      </c>
    </row>
    <row r="320" spans="1:35" x14ac:dyDescent="0.25">
      <c r="A320" t="str">
        <f>VLOOKUP(B320,ticker_cik_sic_ind!$B$1:$C$2999,2,FALSE)</f>
        <v>Manning and Napier Inc</v>
      </c>
      <c r="B320" s="2">
        <v>1524223</v>
      </c>
      <c r="C320" s="3"/>
      <c r="D320" s="3"/>
      <c r="E320" s="3">
        <v>108</v>
      </c>
      <c r="F320" s="3">
        <v>107</v>
      </c>
      <c r="G320" s="3">
        <v>114</v>
      </c>
      <c r="H320" s="3">
        <v>126</v>
      </c>
      <c r="I320" s="3">
        <v>129</v>
      </c>
      <c r="J320" s="3">
        <v>136</v>
      </c>
      <c r="K320" s="3">
        <v>137</v>
      </c>
      <c r="L320" s="3"/>
      <c r="M320" s="3">
        <v>122.42857142857143</v>
      </c>
      <c r="T320" s="2">
        <v>802481</v>
      </c>
      <c r="U320" s="9">
        <v>3</v>
      </c>
      <c r="W320" s="2">
        <v>91388</v>
      </c>
      <c r="X320" s="9"/>
      <c r="Y320" s="9"/>
      <c r="Z320" s="9"/>
      <c r="AA320" s="9"/>
      <c r="AB320" s="9"/>
      <c r="AC320" s="9"/>
      <c r="AD320" s="9">
        <v>1</v>
      </c>
      <c r="AE320" s="9"/>
      <c r="AF320" s="9"/>
      <c r="AG320" s="9"/>
      <c r="AH320" s="9">
        <v>1</v>
      </c>
      <c r="AI320">
        <f t="shared" si="4"/>
        <v>1</v>
      </c>
    </row>
    <row r="321" spans="1:36" x14ac:dyDescent="0.25">
      <c r="A321" t="str">
        <f>VLOOKUP(B321,ticker_cik_sic_ind!$B$1:$C$2999,2,FALSE)</f>
        <v>Westwood Holdings Group Inc</v>
      </c>
      <c r="B321" s="2">
        <v>1165002</v>
      </c>
      <c r="C321" s="3"/>
      <c r="D321" s="3">
        <v>104</v>
      </c>
      <c r="E321" s="3">
        <v>111</v>
      </c>
      <c r="F321" s="3">
        <v>112</v>
      </c>
      <c r="G321" s="3">
        <v>120</v>
      </c>
      <c r="H321" s="3">
        <v>124</v>
      </c>
      <c r="I321" s="3">
        <v>132</v>
      </c>
      <c r="J321" s="3">
        <v>139</v>
      </c>
      <c r="K321" s="3">
        <v>140</v>
      </c>
      <c r="L321" s="3"/>
      <c r="M321" s="3">
        <v>122.75</v>
      </c>
      <c r="T321" s="2">
        <v>804212</v>
      </c>
      <c r="U321" s="9">
        <v>6</v>
      </c>
      <c r="W321" s="2">
        <v>91419</v>
      </c>
      <c r="X321" s="9">
        <v>2</v>
      </c>
      <c r="Y321" s="9">
        <v>1</v>
      </c>
      <c r="Z321" s="9">
        <v>1</v>
      </c>
      <c r="AA321" s="9">
        <v>1</v>
      </c>
      <c r="AB321" s="9">
        <v>1</v>
      </c>
      <c r="AC321" s="9">
        <v>1</v>
      </c>
      <c r="AD321" s="9">
        <v>1</v>
      </c>
      <c r="AE321" s="9">
        <v>1</v>
      </c>
      <c r="AF321" s="9">
        <v>1</v>
      </c>
      <c r="AG321" s="9">
        <v>1</v>
      </c>
      <c r="AH321" s="9">
        <v>11</v>
      </c>
      <c r="AI321">
        <f t="shared" si="4"/>
        <v>2</v>
      </c>
      <c r="AJ321" t="str">
        <f>VLOOKUP(W321,ticker_cik_sic_ind!$B$1:$O$2872,14,FALSE)</f>
        <v>SJM</v>
      </c>
    </row>
    <row r="322" spans="1:36" x14ac:dyDescent="0.25">
      <c r="A322" t="str">
        <f>VLOOKUP(B322,ticker_cik_sic_ind!$B$1:$C$2999,2,FALSE)</f>
        <v>Total System Services Inc</v>
      </c>
      <c r="B322" s="2">
        <v>721683</v>
      </c>
      <c r="C322" s="3">
        <v>64</v>
      </c>
      <c r="D322" s="3">
        <v>71</v>
      </c>
      <c r="E322" s="3">
        <v>76</v>
      </c>
      <c r="F322" s="3">
        <v>77</v>
      </c>
      <c r="G322" s="3">
        <v>85</v>
      </c>
      <c r="H322" s="3">
        <v>87</v>
      </c>
      <c r="I322" s="3">
        <v>86</v>
      </c>
      <c r="J322" s="3">
        <v>90</v>
      </c>
      <c r="K322" s="3">
        <v>91</v>
      </c>
      <c r="L322" s="3">
        <v>505</v>
      </c>
      <c r="M322" s="3">
        <v>123.2</v>
      </c>
      <c r="T322" s="2">
        <v>804328</v>
      </c>
      <c r="U322" s="9">
        <v>10</v>
      </c>
      <c r="W322" s="2">
        <v>91440</v>
      </c>
      <c r="X322" s="9">
        <v>1</v>
      </c>
      <c r="Y322" s="9">
        <v>1</v>
      </c>
      <c r="Z322" s="9">
        <v>1</v>
      </c>
      <c r="AA322" s="9">
        <v>1</v>
      </c>
      <c r="AB322" s="9">
        <v>1</v>
      </c>
      <c r="AC322" s="9">
        <v>1</v>
      </c>
      <c r="AD322" s="9">
        <v>1</v>
      </c>
      <c r="AE322" s="9">
        <v>1</v>
      </c>
      <c r="AF322" s="9">
        <v>1</v>
      </c>
      <c r="AG322" s="9">
        <v>1</v>
      </c>
      <c r="AH322" s="9">
        <v>10</v>
      </c>
      <c r="AI322">
        <f t="shared" si="4"/>
        <v>1</v>
      </c>
    </row>
    <row r="323" spans="1:36" x14ac:dyDescent="0.25">
      <c r="A323" t="str">
        <f>VLOOKUP(B323,ticker_cik_sic_ind!$B$1:$C$2999,2,FALSE)</f>
        <v>Royal Caribbean Group</v>
      </c>
      <c r="B323" s="2">
        <v>884887</v>
      </c>
      <c r="C323" s="3">
        <v>89</v>
      </c>
      <c r="D323" s="3">
        <v>106</v>
      </c>
      <c r="E323" s="3">
        <v>113</v>
      </c>
      <c r="F323" s="3">
        <v>121</v>
      </c>
      <c r="G323" s="3">
        <v>123</v>
      </c>
      <c r="H323" s="3">
        <v>140</v>
      </c>
      <c r="I323" s="3">
        <v>143</v>
      </c>
      <c r="J323" s="3">
        <v>140</v>
      </c>
      <c r="K323" s="3">
        <v>135</v>
      </c>
      <c r="L323" s="3">
        <v>128</v>
      </c>
      <c r="M323" s="3">
        <v>123.8</v>
      </c>
      <c r="T323" s="2">
        <v>804753</v>
      </c>
      <c r="U323" s="9">
        <v>10</v>
      </c>
      <c r="W323" s="2">
        <v>91576</v>
      </c>
      <c r="X323" s="9">
        <v>1</v>
      </c>
      <c r="Y323" s="9">
        <v>1</v>
      </c>
      <c r="Z323" s="9">
        <v>1</v>
      </c>
      <c r="AA323" s="9">
        <v>1</v>
      </c>
      <c r="AB323" s="9">
        <v>1</v>
      </c>
      <c r="AC323" s="9">
        <v>1</v>
      </c>
      <c r="AD323" s="9">
        <v>1</v>
      </c>
      <c r="AE323" s="9">
        <v>1</v>
      </c>
      <c r="AF323" s="9">
        <v>1</v>
      </c>
      <c r="AG323" s="9">
        <v>1</v>
      </c>
      <c r="AH323" s="9">
        <v>10</v>
      </c>
      <c r="AI323">
        <f t="shared" si="4"/>
        <v>1</v>
      </c>
    </row>
    <row r="324" spans="1:36" x14ac:dyDescent="0.25">
      <c r="A324" t="str">
        <f>VLOOKUP(B324,ticker_cik_sic_ind!$B$1:$C$2999,2,FALSE)</f>
        <v>Unico American Corp</v>
      </c>
      <c r="B324" s="2">
        <v>100716</v>
      </c>
      <c r="C324" s="3"/>
      <c r="D324" s="3">
        <v>102</v>
      </c>
      <c r="E324" s="3">
        <v>110</v>
      </c>
      <c r="F324" s="3">
        <v>112</v>
      </c>
      <c r="G324" s="3">
        <v>121</v>
      </c>
      <c r="H324" s="3">
        <v>130</v>
      </c>
      <c r="I324" s="3">
        <v>135</v>
      </c>
      <c r="J324" s="3">
        <v>144</v>
      </c>
      <c r="K324" s="3">
        <v>143</v>
      </c>
      <c r="L324" s="3"/>
      <c r="M324" s="3">
        <v>124.625</v>
      </c>
      <c r="T324" s="2">
        <v>805022</v>
      </c>
      <c r="U324" s="9">
        <v>10</v>
      </c>
      <c r="W324" s="2">
        <v>91767</v>
      </c>
      <c r="X324" s="9"/>
      <c r="Y324" s="9"/>
      <c r="Z324" s="9"/>
      <c r="AA324" s="9"/>
      <c r="AB324" s="9"/>
      <c r="AC324" s="9"/>
      <c r="AD324" s="9"/>
      <c r="AE324" s="9"/>
      <c r="AF324" s="9"/>
      <c r="AG324" s="9">
        <v>1</v>
      </c>
      <c r="AH324" s="9">
        <v>1</v>
      </c>
      <c r="AI324">
        <f t="shared" si="4"/>
        <v>1</v>
      </c>
    </row>
    <row r="325" spans="1:36" x14ac:dyDescent="0.25">
      <c r="A325" t="str">
        <f>VLOOKUP(B325,ticker_cik_sic_ind!$B$1:$C$2999,2,FALSE)</f>
        <v>PJT Partners Inc</v>
      </c>
      <c r="B325" s="2">
        <v>1626115</v>
      </c>
      <c r="C325" s="3"/>
      <c r="D325" s="3"/>
      <c r="E325" s="3"/>
      <c r="F325" s="3"/>
      <c r="G325" s="3"/>
      <c r="H325" s="3"/>
      <c r="I325" s="3">
        <v>117</v>
      </c>
      <c r="J325" s="3">
        <v>129</v>
      </c>
      <c r="K325" s="3">
        <v>128</v>
      </c>
      <c r="L325" s="3"/>
      <c r="M325" s="3">
        <v>124.66666666666667</v>
      </c>
      <c r="T325" s="2">
        <v>808362</v>
      </c>
      <c r="U325" s="9">
        <v>9</v>
      </c>
      <c r="W325" s="2">
        <v>91928</v>
      </c>
      <c r="X325" s="9"/>
      <c r="Y325" s="9"/>
      <c r="Z325" s="9"/>
      <c r="AA325" s="9"/>
      <c r="AB325" s="9"/>
      <c r="AC325" s="9"/>
      <c r="AD325" s="9"/>
      <c r="AE325" s="9"/>
      <c r="AF325" s="9">
        <v>1</v>
      </c>
      <c r="AG325" s="9">
        <v>1</v>
      </c>
      <c r="AH325" s="9">
        <v>2</v>
      </c>
      <c r="AI325">
        <f t="shared" ref="AI325:AI388" si="5">MAX(X325:AG325)</f>
        <v>1</v>
      </c>
    </row>
    <row r="326" spans="1:36" x14ac:dyDescent="0.25">
      <c r="A326" t="str">
        <f>VLOOKUP(B326,ticker_cik_sic_ind!$B$1:$C$2999,2,FALSE)</f>
        <v>Sound Financial Bancorp Inc</v>
      </c>
      <c r="B326" s="2">
        <v>1541119</v>
      </c>
      <c r="C326" s="3"/>
      <c r="D326" s="3"/>
      <c r="E326" s="3"/>
      <c r="F326" s="3">
        <v>109</v>
      </c>
      <c r="G326" s="3">
        <v>116</v>
      </c>
      <c r="H326" s="3">
        <v>124</v>
      </c>
      <c r="I326" s="3">
        <v>128</v>
      </c>
      <c r="J326" s="3">
        <v>139</v>
      </c>
      <c r="K326" s="3">
        <v>136</v>
      </c>
      <c r="L326" s="3"/>
      <c r="M326" s="3">
        <v>125.33333333333333</v>
      </c>
      <c r="T326" s="2">
        <v>808461</v>
      </c>
      <c r="U326" s="9">
        <v>1</v>
      </c>
      <c r="W326" s="2">
        <v>92122</v>
      </c>
      <c r="X326" s="9"/>
      <c r="Y326" s="9"/>
      <c r="Z326" s="9"/>
      <c r="AA326" s="9"/>
      <c r="AB326" s="9"/>
      <c r="AC326" s="9"/>
      <c r="AD326" s="9">
        <v>1</v>
      </c>
      <c r="AE326" s="9">
        <v>1</v>
      </c>
      <c r="AF326" s="9">
        <v>1</v>
      </c>
      <c r="AG326" s="9">
        <v>1</v>
      </c>
      <c r="AH326" s="9">
        <v>4</v>
      </c>
      <c r="AI326">
        <f t="shared" si="5"/>
        <v>1</v>
      </c>
    </row>
    <row r="327" spans="1:36" x14ac:dyDescent="0.25">
      <c r="A327" t="str">
        <f>VLOOKUP(B327,ticker_cik_sic_ind!$B$1:$C$2999,2,FALSE)</f>
        <v>Moelis Company</v>
      </c>
      <c r="B327" s="2">
        <v>1596967</v>
      </c>
      <c r="C327" s="3"/>
      <c r="D327" s="3"/>
      <c r="E327" s="3"/>
      <c r="F327" s="3"/>
      <c r="G327" s="3"/>
      <c r="H327" s="3">
        <v>118</v>
      </c>
      <c r="I327" s="3">
        <v>123</v>
      </c>
      <c r="J327" s="3">
        <v>133</v>
      </c>
      <c r="K327" s="3">
        <v>129</v>
      </c>
      <c r="L327" s="3"/>
      <c r="M327" s="3">
        <v>125.75</v>
      </c>
      <c r="T327" s="2">
        <v>811156</v>
      </c>
      <c r="U327" s="9">
        <v>10</v>
      </c>
      <c r="W327" s="2">
        <v>92230</v>
      </c>
      <c r="X327" s="9"/>
      <c r="Y327" s="9"/>
      <c r="Z327" s="9"/>
      <c r="AA327" s="9"/>
      <c r="AB327" s="9"/>
      <c r="AC327" s="9"/>
      <c r="AD327" s="9"/>
      <c r="AE327" s="9"/>
      <c r="AF327" s="9">
        <v>1</v>
      </c>
      <c r="AG327" s="9">
        <v>1</v>
      </c>
      <c r="AH327" s="9">
        <v>2</v>
      </c>
      <c r="AI327">
        <f t="shared" si="5"/>
        <v>1</v>
      </c>
    </row>
    <row r="328" spans="1:36" x14ac:dyDescent="0.25">
      <c r="A328" t="str">
        <f>VLOOKUP(B328,ticker_cik_sic_ind!$B$1:$C$2999,2,FALSE)</f>
        <v>Investment Technology Group</v>
      </c>
      <c r="B328" s="2">
        <v>920424</v>
      </c>
      <c r="C328" s="3"/>
      <c r="D328" s="3"/>
      <c r="E328" s="3"/>
      <c r="F328" s="3"/>
      <c r="G328" s="3"/>
      <c r="H328" s="3"/>
      <c r="I328" s="3"/>
      <c r="J328" s="3">
        <v>126</v>
      </c>
      <c r="K328" s="3">
        <v>126</v>
      </c>
      <c r="L328" s="3"/>
      <c r="M328" s="3">
        <v>126</v>
      </c>
      <c r="T328" s="2">
        <v>812074</v>
      </c>
      <c r="U328" s="9">
        <v>5</v>
      </c>
      <c r="W328" s="2">
        <v>92380</v>
      </c>
      <c r="X328" s="9">
        <v>1</v>
      </c>
      <c r="Y328" s="9">
        <v>1</v>
      </c>
      <c r="Z328" s="9">
        <v>1</v>
      </c>
      <c r="AA328" s="9">
        <v>1</v>
      </c>
      <c r="AB328" s="9">
        <v>1</v>
      </c>
      <c r="AC328" s="9">
        <v>1</v>
      </c>
      <c r="AD328" s="9">
        <v>1</v>
      </c>
      <c r="AE328" s="9">
        <v>1</v>
      </c>
      <c r="AF328" s="9">
        <v>1</v>
      </c>
      <c r="AG328" s="9">
        <v>1</v>
      </c>
      <c r="AH328" s="9">
        <v>10</v>
      </c>
      <c r="AI328">
        <f t="shared" si="5"/>
        <v>1</v>
      </c>
    </row>
    <row r="329" spans="1:36" x14ac:dyDescent="0.25">
      <c r="A329" t="str">
        <f>VLOOKUP(B329,ticker_cik_sic_ind!$B$1:$C$2999,2,FALSE)</f>
        <v>Hennessy Advisors Inc</v>
      </c>
      <c r="B329" s="2">
        <v>1145255</v>
      </c>
      <c r="C329" s="3"/>
      <c r="D329" s="3">
        <v>105</v>
      </c>
      <c r="E329" s="3">
        <v>112</v>
      </c>
      <c r="F329" s="3">
        <v>114</v>
      </c>
      <c r="G329" s="3">
        <v>122</v>
      </c>
      <c r="H329" s="3">
        <v>131</v>
      </c>
      <c r="I329" s="3">
        <v>136</v>
      </c>
      <c r="J329" s="3">
        <v>145</v>
      </c>
      <c r="K329" s="3">
        <v>143</v>
      </c>
      <c r="L329" s="3"/>
      <c r="M329" s="3">
        <v>126</v>
      </c>
      <c r="T329" s="2">
        <v>813762</v>
      </c>
      <c r="U329" s="9">
        <v>1</v>
      </c>
      <c r="W329" s="2">
        <v>93389</v>
      </c>
      <c r="X329" s="9"/>
      <c r="Y329" s="9">
        <v>1</v>
      </c>
      <c r="Z329" s="9">
        <v>1</v>
      </c>
      <c r="AA329" s="9">
        <v>1</v>
      </c>
      <c r="AB329" s="9">
        <v>1</v>
      </c>
      <c r="AC329" s="9">
        <v>1</v>
      </c>
      <c r="AD329" s="9">
        <v>1</v>
      </c>
      <c r="AE329" s="9">
        <v>1</v>
      </c>
      <c r="AF329" s="9">
        <v>1</v>
      </c>
      <c r="AG329" s="9"/>
      <c r="AH329" s="9">
        <v>8</v>
      </c>
      <c r="AI329">
        <f t="shared" si="5"/>
        <v>1</v>
      </c>
    </row>
    <row r="330" spans="1:36" x14ac:dyDescent="0.25">
      <c r="A330" t="str">
        <f>VLOOKUP(B330,ticker_cik_sic_ind!$B$1:$C$2999,2,FALSE)</f>
        <v>Old National Bancorp</v>
      </c>
      <c r="B330" s="2">
        <v>707179</v>
      </c>
      <c r="C330" s="3"/>
      <c r="D330" s="3"/>
      <c r="E330" s="3"/>
      <c r="F330" s="3"/>
      <c r="G330" s="3"/>
      <c r="H330" s="3"/>
      <c r="I330" s="3"/>
      <c r="J330" s="3"/>
      <c r="K330" s="3"/>
      <c r="L330" s="3">
        <v>127</v>
      </c>
      <c r="M330" s="3">
        <v>127</v>
      </c>
      <c r="T330" s="2">
        <v>813828</v>
      </c>
      <c r="U330" s="9">
        <v>9</v>
      </c>
      <c r="W330" s="2">
        <v>93410</v>
      </c>
      <c r="X330" s="9">
        <v>1</v>
      </c>
      <c r="Y330" s="9">
        <v>1</v>
      </c>
      <c r="Z330" s="9">
        <v>1</v>
      </c>
      <c r="AA330" s="9">
        <v>1</v>
      </c>
      <c r="AB330" s="9">
        <v>1</v>
      </c>
      <c r="AC330" s="9">
        <v>1</v>
      </c>
      <c r="AD330" s="9">
        <v>1</v>
      </c>
      <c r="AE330" s="9">
        <v>1</v>
      </c>
      <c r="AF330" s="9">
        <v>1</v>
      </c>
      <c r="AG330" s="9">
        <v>1</v>
      </c>
      <c r="AH330" s="9">
        <v>10</v>
      </c>
      <c r="AI330">
        <f t="shared" si="5"/>
        <v>1</v>
      </c>
    </row>
    <row r="331" spans="1:36" x14ac:dyDescent="0.25">
      <c r="A331" t="str">
        <f>VLOOKUP(B331,ticker_cik_sic_ind!$B$1:$C$2999,2,FALSE)</f>
        <v>Bunge Ltd</v>
      </c>
      <c r="B331" s="2">
        <v>1144519</v>
      </c>
      <c r="C331" s="3">
        <v>57</v>
      </c>
      <c r="D331" s="3">
        <v>65</v>
      </c>
      <c r="E331" s="3">
        <v>81</v>
      </c>
      <c r="F331" s="3">
        <v>89</v>
      </c>
      <c r="G331" s="3">
        <v>105</v>
      </c>
      <c r="H331" s="3">
        <v>149</v>
      </c>
      <c r="I331" s="3">
        <v>157</v>
      </c>
      <c r="J331" s="3">
        <v>168</v>
      </c>
      <c r="K331" s="3">
        <v>180</v>
      </c>
      <c r="L331" s="3">
        <v>222</v>
      </c>
      <c r="M331" s="3">
        <v>127.3</v>
      </c>
      <c r="T331" s="2">
        <v>814453</v>
      </c>
      <c r="U331" s="9">
        <v>10</v>
      </c>
      <c r="W331" s="2">
        <v>93556</v>
      </c>
      <c r="X331" s="9">
        <v>1</v>
      </c>
      <c r="Y331" s="9">
        <v>1</v>
      </c>
      <c r="Z331" s="9">
        <v>1</v>
      </c>
      <c r="AA331" s="9">
        <v>1</v>
      </c>
      <c r="AB331" s="9">
        <v>2</v>
      </c>
      <c r="AC331" s="9">
        <v>1</v>
      </c>
      <c r="AD331" s="9"/>
      <c r="AE331" s="9">
        <v>2</v>
      </c>
      <c r="AF331" s="9">
        <v>1</v>
      </c>
      <c r="AG331" s="9">
        <v>1</v>
      </c>
      <c r="AH331" s="9">
        <v>11</v>
      </c>
      <c r="AI331">
        <f t="shared" si="5"/>
        <v>2</v>
      </c>
      <c r="AJ331" t="str">
        <f>VLOOKUP(W331,ticker_cik_sic_ind!$B$1:$O$2872,14,FALSE)</f>
        <v>SWK</v>
      </c>
    </row>
    <row r="332" spans="1:36" x14ac:dyDescent="0.25">
      <c r="A332" t="str">
        <f>VLOOKUP(B332,ticker_cik_sic_ind!$B$1:$C$2999,2,FALSE)</f>
        <v>Equity Residential</v>
      </c>
      <c r="B332" s="2">
        <v>906107</v>
      </c>
      <c r="C332" s="3">
        <v>111</v>
      </c>
      <c r="D332" s="3">
        <v>135</v>
      </c>
      <c r="E332" s="3">
        <v>136</v>
      </c>
      <c r="F332" s="3">
        <v>97</v>
      </c>
      <c r="G332" s="3">
        <v>102</v>
      </c>
      <c r="H332" s="3">
        <v>119</v>
      </c>
      <c r="I332" s="3">
        <v>121</v>
      </c>
      <c r="J332" s="3">
        <v>138</v>
      </c>
      <c r="K332" s="3">
        <v>151</v>
      </c>
      <c r="L332" s="3">
        <v>164</v>
      </c>
      <c r="M332" s="3">
        <v>127.4</v>
      </c>
      <c r="T332" s="2">
        <v>814547</v>
      </c>
      <c r="U332" s="9">
        <v>1</v>
      </c>
      <c r="W332" s="2">
        <v>93676</v>
      </c>
      <c r="X332" s="9"/>
      <c r="Y332" s="9"/>
      <c r="Z332" s="9">
        <v>1</v>
      </c>
      <c r="AA332" s="9">
        <v>1</v>
      </c>
      <c r="AB332" s="9">
        <v>1</v>
      </c>
      <c r="AC332" s="9">
        <v>1</v>
      </c>
      <c r="AD332" s="9">
        <v>1</v>
      </c>
      <c r="AE332" s="9">
        <v>1</v>
      </c>
      <c r="AF332" s="9">
        <v>1</v>
      </c>
      <c r="AG332" s="9"/>
      <c r="AH332" s="9">
        <v>7</v>
      </c>
      <c r="AI332">
        <f t="shared" si="5"/>
        <v>1</v>
      </c>
    </row>
    <row r="333" spans="1:36" x14ac:dyDescent="0.25">
      <c r="A333" t="str">
        <f>VLOOKUP(B333,ticker_cik_sic_ind!$B$1:$C$2999,2,FALSE)</f>
        <v>NVS</v>
      </c>
      <c r="B333" s="2">
        <v>1320760</v>
      </c>
      <c r="C333" s="3"/>
      <c r="D333" s="3">
        <v>106</v>
      </c>
      <c r="E333" s="3">
        <v>113</v>
      </c>
      <c r="F333" s="3">
        <v>115</v>
      </c>
      <c r="G333" s="3">
        <v>123</v>
      </c>
      <c r="H333" s="3">
        <v>133</v>
      </c>
      <c r="I333" s="3">
        <v>138</v>
      </c>
      <c r="J333" s="3">
        <v>147</v>
      </c>
      <c r="K333" s="3">
        <v>145</v>
      </c>
      <c r="L333" s="3"/>
      <c r="M333" s="3">
        <v>127.5</v>
      </c>
      <c r="T333" s="2">
        <v>815097</v>
      </c>
      <c r="U333" s="9">
        <v>12</v>
      </c>
      <c r="W333" s="2">
        <v>93751</v>
      </c>
      <c r="X333" s="9"/>
      <c r="Y333" s="9"/>
      <c r="Z333" s="9"/>
      <c r="AA333" s="9"/>
      <c r="AB333" s="9">
        <v>1</v>
      </c>
      <c r="AC333" s="9">
        <v>1</v>
      </c>
      <c r="AD333" s="9">
        <v>1</v>
      </c>
      <c r="AE333" s="9">
        <v>1</v>
      </c>
      <c r="AF333" s="9">
        <v>1</v>
      </c>
      <c r="AG333" s="9"/>
      <c r="AH333" s="9">
        <v>5</v>
      </c>
      <c r="AI333">
        <f t="shared" si="5"/>
        <v>1</v>
      </c>
    </row>
    <row r="334" spans="1:36" x14ac:dyDescent="0.25">
      <c r="A334" t="str">
        <f>VLOOKUP(B334,ticker_cik_sic_ind!$B$1:$C$2999,2,FALSE)</f>
        <v>WestRock Company</v>
      </c>
      <c r="B334" s="2">
        <v>1732845</v>
      </c>
      <c r="C334" s="3"/>
      <c r="D334" s="3"/>
      <c r="E334" s="3"/>
      <c r="F334" s="3"/>
      <c r="G334" s="3"/>
      <c r="H334" s="3"/>
      <c r="I334" s="3">
        <v>128</v>
      </c>
      <c r="J334" s="3">
        <v>127</v>
      </c>
      <c r="K334" s="3">
        <v>132</v>
      </c>
      <c r="L334" s="3">
        <v>127</v>
      </c>
      <c r="M334" s="3">
        <v>128.5</v>
      </c>
      <c r="T334" s="2">
        <v>815556</v>
      </c>
      <c r="U334" s="9">
        <v>3</v>
      </c>
      <c r="W334" s="2">
        <v>94049</v>
      </c>
      <c r="X334" s="9"/>
      <c r="Y334" s="9"/>
      <c r="Z334" s="9"/>
      <c r="AA334" s="9"/>
      <c r="AB334" s="9"/>
      <c r="AC334" s="9"/>
      <c r="AD334" s="9"/>
      <c r="AE334" s="9"/>
      <c r="AF334" s="9"/>
      <c r="AG334" s="9">
        <v>1</v>
      </c>
      <c r="AH334" s="9">
        <v>1</v>
      </c>
      <c r="AI334">
        <f t="shared" si="5"/>
        <v>1</v>
      </c>
    </row>
    <row r="335" spans="1:36" x14ac:dyDescent="0.25">
      <c r="A335" t="str">
        <f>VLOOKUP(B335,ticker_cik_sic_ind!$B$1:$C$2999,2,FALSE)</f>
        <v>Nelnet Inc</v>
      </c>
      <c r="B335" s="2">
        <v>1258602</v>
      </c>
      <c r="C335" s="3"/>
      <c r="D335" s="3"/>
      <c r="E335" s="3"/>
      <c r="F335" s="3"/>
      <c r="G335" s="3"/>
      <c r="H335" s="3"/>
      <c r="I335" s="3"/>
      <c r="J335" s="3"/>
      <c r="K335" s="3"/>
      <c r="L335" s="3">
        <v>129</v>
      </c>
      <c r="M335" s="3">
        <v>129</v>
      </c>
      <c r="T335" s="2">
        <v>816284</v>
      </c>
      <c r="U335" s="9">
        <v>10</v>
      </c>
      <c r="W335" s="2">
        <v>94845</v>
      </c>
      <c r="X335" s="9"/>
      <c r="Y335" s="9"/>
      <c r="Z335" s="9">
        <v>1</v>
      </c>
      <c r="AA335" s="9">
        <v>1</v>
      </c>
      <c r="AB335" s="9">
        <v>1</v>
      </c>
      <c r="AC335" s="9">
        <v>1</v>
      </c>
      <c r="AD335" s="9">
        <v>1</v>
      </c>
      <c r="AE335" s="9">
        <v>1</v>
      </c>
      <c r="AF335" s="9">
        <v>1</v>
      </c>
      <c r="AG335" s="9"/>
      <c r="AH335" s="9">
        <v>7</v>
      </c>
      <c r="AI335">
        <f t="shared" si="5"/>
        <v>1</v>
      </c>
    </row>
    <row r="336" spans="1:36" x14ac:dyDescent="0.25">
      <c r="A336" t="str">
        <f>VLOOKUP(B336,ticker_cik_sic_ind!$B$1:$C$2999,2,FALSE)</f>
        <v>AMark Precious Metals Inc</v>
      </c>
      <c r="B336" s="2">
        <v>1591588</v>
      </c>
      <c r="C336" s="3"/>
      <c r="D336" s="3"/>
      <c r="E336" s="3"/>
      <c r="F336" s="3"/>
      <c r="G336" s="3">
        <v>118</v>
      </c>
      <c r="H336" s="3">
        <v>127</v>
      </c>
      <c r="I336" s="3">
        <v>130</v>
      </c>
      <c r="J336" s="3">
        <v>139</v>
      </c>
      <c r="K336" s="3">
        <v>135</v>
      </c>
      <c r="L336" s="3"/>
      <c r="M336" s="3">
        <v>129.80000000000001</v>
      </c>
      <c r="T336" s="2">
        <v>817366</v>
      </c>
      <c r="U336" s="9">
        <v>3</v>
      </c>
      <c r="W336" s="2">
        <v>95552</v>
      </c>
      <c r="X336" s="9"/>
      <c r="Y336" s="9"/>
      <c r="Z336" s="9"/>
      <c r="AA336" s="9"/>
      <c r="AB336" s="9"/>
      <c r="AC336" s="9"/>
      <c r="AD336" s="9">
        <v>1</v>
      </c>
      <c r="AE336" s="9">
        <v>1</v>
      </c>
      <c r="AF336" s="9">
        <v>1</v>
      </c>
      <c r="AG336" s="9"/>
      <c r="AH336" s="9">
        <v>3</v>
      </c>
      <c r="AI336">
        <f t="shared" si="5"/>
        <v>1</v>
      </c>
    </row>
    <row r="337" spans="1:36" x14ac:dyDescent="0.25">
      <c r="A337" t="str">
        <f>VLOOKUP(B337,ticker_cik_sic_ind!$B$1:$C$2999,2,FALSE)</f>
        <v>Altria Group Inc</v>
      </c>
      <c r="B337" s="2">
        <v>764180</v>
      </c>
      <c r="C337" s="3">
        <v>82</v>
      </c>
      <c r="D337" s="3">
        <v>108</v>
      </c>
      <c r="E337" s="3">
        <v>126</v>
      </c>
      <c r="F337" s="3">
        <v>146</v>
      </c>
      <c r="G337" s="3">
        <v>151</v>
      </c>
      <c r="H337" s="3">
        <v>217</v>
      </c>
      <c r="I337" s="3">
        <v>219</v>
      </c>
      <c r="J337" s="3">
        <v>82</v>
      </c>
      <c r="K337" s="3">
        <v>83</v>
      </c>
      <c r="L337" s="3">
        <v>86</v>
      </c>
      <c r="M337" s="3">
        <v>130</v>
      </c>
      <c r="T337" s="2">
        <v>818479</v>
      </c>
      <c r="U337" s="9">
        <v>10</v>
      </c>
      <c r="W337" s="2">
        <v>96021</v>
      </c>
      <c r="X337" s="9"/>
      <c r="Y337" s="9"/>
      <c r="Z337" s="9"/>
      <c r="AA337" s="9"/>
      <c r="AB337" s="9"/>
      <c r="AC337" s="9"/>
      <c r="AD337" s="9">
        <v>1</v>
      </c>
      <c r="AE337" s="9">
        <v>1</v>
      </c>
      <c r="AF337" s="9">
        <v>1</v>
      </c>
      <c r="AG337" s="9">
        <v>1</v>
      </c>
      <c r="AH337" s="9">
        <v>4</v>
      </c>
      <c r="AI337">
        <f t="shared" si="5"/>
        <v>1</v>
      </c>
    </row>
    <row r="338" spans="1:36" x14ac:dyDescent="0.25">
      <c r="A338" t="str">
        <f>VLOOKUP(B338,ticker_cik_sic_ind!$B$1:$C$2999,2,FALSE)</f>
        <v>The Kroger Company</v>
      </c>
      <c r="B338" s="2">
        <v>56873</v>
      </c>
      <c r="C338" s="3"/>
      <c r="D338" s="3"/>
      <c r="E338" s="3"/>
      <c r="F338" s="3"/>
      <c r="G338" s="3"/>
      <c r="H338" s="3"/>
      <c r="I338" s="3"/>
      <c r="J338" s="3"/>
      <c r="K338" s="3"/>
      <c r="L338" s="3">
        <v>130</v>
      </c>
      <c r="M338" s="3">
        <v>130</v>
      </c>
      <c r="T338" s="2">
        <v>818686</v>
      </c>
      <c r="U338" s="9">
        <v>2</v>
      </c>
      <c r="W338" s="2">
        <v>96223</v>
      </c>
      <c r="X338" s="9"/>
      <c r="Y338" s="9"/>
      <c r="Z338" s="9"/>
      <c r="AA338" s="9"/>
      <c r="AB338" s="9"/>
      <c r="AC338" s="9"/>
      <c r="AD338" s="9"/>
      <c r="AE338" s="9"/>
      <c r="AF338" s="9"/>
      <c r="AG338" s="9">
        <v>1</v>
      </c>
      <c r="AH338" s="9">
        <v>1</v>
      </c>
      <c r="AI338">
        <f t="shared" si="5"/>
        <v>1</v>
      </c>
    </row>
    <row r="339" spans="1:36" x14ac:dyDescent="0.25">
      <c r="A339" t="str">
        <f>VLOOKUP(B339,ticker_cik_sic_ind!$B$1:$C$2999,2,FALSE)</f>
        <v>Carlyle Group LP</v>
      </c>
      <c r="B339" s="2">
        <v>1527166</v>
      </c>
      <c r="C339" s="3"/>
      <c r="D339" s="3"/>
      <c r="E339" s="3"/>
      <c r="F339" s="3"/>
      <c r="G339" s="3"/>
      <c r="H339" s="3"/>
      <c r="I339" s="3"/>
      <c r="J339" s="3"/>
      <c r="K339" s="3"/>
      <c r="L339" s="3">
        <v>130</v>
      </c>
      <c r="M339" s="3">
        <v>130</v>
      </c>
      <c r="T339" s="2">
        <v>820027</v>
      </c>
      <c r="U339" s="9">
        <v>9</v>
      </c>
      <c r="W339" s="2">
        <v>96536</v>
      </c>
      <c r="X339" s="9"/>
      <c r="Y339" s="9"/>
      <c r="Z339" s="9"/>
      <c r="AA339" s="9"/>
      <c r="AB339" s="9"/>
      <c r="AC339" s="9">
        <v>1</v>
      </c>
      <c r="AD339" s="9"/>
      <c r="AE339" s="9"/>
      <c r="AF339" s="9"/>
      <c r="AG339" s="9"/>
      <c r="AH339" s="9">
        <v>1</v>
      </c>
      <c r="AI339">
        <f t="shared" si="5"/>
        <v>1</v>
      </c>
    </row>
    <row r="340" spans="1:36" x14ac:dyDescent="0.25">
      <c r="A340" t="str">
        <f>VLOOKUP(B340,ticker_cik_sic_ind!$B$1:$C$2999,2,FALSE)</f>
        <v>Fulton Financial Corp</v>
      </c>
      <c r="B340" s="2">
        <v>700564</v>
      </c>
      <c r="C340" s="3"/>
      <c r="D340" s="3"/>
      <c r="E340" s="3"/>
      <c r="F340" s="3"/>
      <c r="G340" s="3"/>
      <c r="H340" s="3"/>
      <c r="I340" s="3"/>
      <c r="J340" s="3"/>
      <c r="K340" s="3"/>
      <c r="L340" s="3">
        <v>131</v>
      </c>
      <c r="M340" s="3">
        <v>131</v>
      </c>
      <c r="T340" s="2">
        <v>820313</v>
      </c>
      <c r="U340" s="9">
        <v>10</v>
      </c>
      <c r="W340" s="2">
        <v>96943</v>
      </c>
      <c r="X340" s="9">
        <v>1</v>
      </c>
      <c r="Y340" s="9">
        <v>1</v>
      </c>
      <c r="Z340" s="9">
        <v>1</v>
      </c>
      <c r="AA340" s="9">
        <v>1</v>
      </c>
      <c r="AB340" s="9">
        <v>1</v>
      </c>
      <c r="AC340" s="9">
        <v>1</v>
      </c>
      <c r="AD340" s="9">
        <v>1</v>
      </c>
      <c r="AE340" s="9">
        <v>1</v>
      </c>
      <c r="AF340" s="9">
        <v>1</v>
      </c>
      <c r="AG340" s="9">
        <v>1</v>
      </c>
      <c r="AH340" s="9">
        <v>10</v>
      </c>
      <c r="AI340">
        <f t="shared" si="5"/>
        <v>1</v>
      </c>
    </row>
    <row r="341" spans="1:36" x14ac:dyDescent="0.25">
      <c r="A341" t="str">
        <f>VLOOKUP(B341,ticker_cik_sic_ind!$B$1:$C$2999,2,FALSE)</f>
        <v>Noble Energy Inc</v>
      </c>
      <c r="B341" s="2">
        <v>72207</v>
      </c>
      <c r="C341" s="3">
        <v>105</v>
      </c>
      <c r="D341" s="3">
        <v>134</v>
      </c>
      <c r="E341" s="3">
        <v>120</v>
      </c>
      <c r="F341" s="3">
        <v>123</v>
      </c>
      <c r="G341" s="3">
        <v>119</v>
      </c>
      <c r="H341" s="3">
        <v>121</v>
      </c>
      <c r="I341" s="3">
        <v>137</v>
      </c>
      <c r="J341" s="3">
        <v>139</v>
      </c>
      <c r="K341" s="3">
        <v>142</v>
      </c>
      <c r="L341" s="3">
        <v>170</v>
      </c>
      <c r="M341" s="3">
        <v>131</v>
      </c>
      <c r="T341" s="2">
        <v>821026</v>
      </c>
      <c r="U341" s="9">
        <v>1</v>
      </c>
      <c r="W341" s="2">
        <v>97210</v>
      </c>
      <c r="X341" s="9"/>
      <c r="Y341" s="9"/>
      <c r="Z341" s="9"/>
      <c r="AA341" s="9"/>
      <c r="AB341" s="9"/>
      <c r="AC341" s="9"/>
      <c r="AD341" s="9"/>
      <c r="AE341" s="9"/>
      <c r="AF341" s="9"/>
      <c r="AG341" s="9">
        <v>1</v>
      </c>
      <c r="AH341" s="9">
        <v>1</v>
      </c>
      <c r="AI341">
        <f t="shared" si="5"/>
        <v>1</v>
      </c>
    </row>
    <row r="342" spans="1:36" x14ac:dyDescent="0.25">
      <c r="A342" t="str">
        <f>VLOOKUP(B342,ticker_cik_sic_ind!$B$1:$C$2999,2,FALSE)</f>
        <v>Fidelity National Financial Inc</v>
      </c>
      <c r="B342" s="2">
        <v>1331875</v>
      </c>
      <c r="C342" s="3"/>
      <c r="D342" s="3"/>
      <c r="E342" s="3"/>
      <c r="F342" s="3"/>
      <c r="G342" s="3"/>
      <c r="H342" s="3"/>
      <c r="I342" s="3"/>
      <c r="J342" s="3"/>
      <c r="K342" s="3"/>
      <c r="L342" s="3">
        <v>131</v>
      </c>
      <c r="M342" s="3">
        <v>131</v>
      </c>
      <c r="T342" s="2">
        <v>821189</v>
      </c>
      <c r="U342" s="9">
        <v>10</v>
      </c>
      <c r="W342" s="2">
        <v>97216</v>
      </c>
      <c r="X342" s="9"/>
      <c r="Y342" s="9"/>
      <c r="Z342" s="9"/>
      <c r="AA342" s="9"/>
      <c r="AB342" s="9"/>
      <c r="AC342" s="9"/>
      <c r="AD342" s="9"/>
      <c r="AE342" s="9"/>
      <c r="AF342" s="9"/>
      <c r="AG342" s="9">
        <v>1</v>
      </c>
      <c r="AH342" s="9">
        <v>1</v>
      </c>
      <c r="AI342">
        <f t="shared" si="5"/>
        <v>1</v>
      </c>
    </row>
    <row r="343" spans="1:36" x14ac:dyDescent="0.25">
      <c r="A343" t="str">
        <f>VLOOKUP(B343,ticker_cik_sic_ind!$B$1:$C$2999,2,FALSE)</f>
        <v>CenterState Banks Inc</v>
      </c>
      <c r="B343" s="2">
        <v>1102266</v>
      </c>
      <c r="C343" s="3"/>
      <c r="D343" s="3"/>
      <c r="E343" s="3"/>
      <c r="F343" s="3"/>
      <c r="G343" s="3"/>
      <c r="H343" s="3"/>
      <c r="I343" s="3"/>
      <c r="J343" s="3"/>
      <c r="K343" s="3"/>
      <c r="L343" s="3">
        <v>131</v>
      </c>
      <c r="M343" s="3">
        <v>131</v>
      </c>
      <c r="T343" s="2">
        <v>822416</v>
      </c>
      <c r="U343" s="9">
        <v>10</v>
      </c>
      <c r="W343" s="2">
        <v>97476</v>
      </c>
      <c r="X343" s="9">
        <v>1</v>
      </c>
      <c r="Y343" s="9">
        <v>1</v>
      </c>
      <c r="Z343" s="9">
        <v>1</v>
      </c>
      <c r="AA343" s="9">
        <v>1</v>
      </c>
      <c r="AB343" s="9">
        <v>1</v>
      </c>
      <c r="AC343" s="9">
        <v>1</v>
      </c>
      <c r="AD343" s="9">
        <v>1</v>
      </c>
      <c r="AE343" s="9">
        <v>1</v>
      </c>
      <c r="AF343" s="9">
        <v>1</v>
      </c>
      <c r="AG343" s="9">
        <v>1</v>
      </c>
      <c r="AH343" s="9">
        <v>10</v>
      </c>
      <c r="AI343">
        <f t="shared" si="5"/>
        <v>1</v>
      </c>
    </row>
    <row r="344" spans="1:36" x14ac:dyDescent="0.25">
      <c r="A344" t="str">
        <f>VLOOKUP(B344,ticker_cik_sic_ind!$B$1:$C$2999,2,FALSE)</f>
        <v>International Paper Company</v>
      </c>
      <c r="B344" s="2">
        <v>51434</v>
      </c>
      <c r="C344" s="3">
        <v>78</v>
      </c>
      <c r="D344" s="3">
        <v>92</v>
      </c>
      <c r="E344" s="3">
        <v>97</v>
      </c>
      <c r="F344" s="3">
        <v>104</v>
      </c>
      <c r="G344" s="3">
        <v>109</v>
      </c>
      <c r="H344" s="3">
        <v>162</v>
      </c>
      <c r="I344" s="3">
        <v>191</v>
      </c>
      <c r="J344" s="3">
        <v>178</v>
      </c>
      <c r="K344" s="3">
        <v>147</v>
      </c>
      <c r="L344" s="3">
        <v>154</v>
      </c>
      <c r="M344" s="3">
        <v>131.19999999999999</v>
      </c>
      <c r="T344" s="2">
        <v>822818</v>
      </c>
      <c r="U344" s="9">
        <v>3</v>
      </c>
      <c r="W344" s="2">
        <v>97745</v>
      </c>
      <c r="X344" s="9"/>
      <c r="Y344" s="9">
        <v>1</v>
      </c>
      <c r="Z344" s="9">
        <v>1</v>
      </c>
      <c r="AA344" s="9">
        <v>1</v>
      </c>
      <c r="AB344" s="9">
        <v>1</v>
      </c>
      <c r="AC344" s="9">
        <v>1</v>
      </c>
      <c r="AD344" s="9">
        <v>1</v>
      </c>
      <c r="AE344" s="9">
        <v>1</v>
      </c>
      <c r="AF344" s="9">
        <v>1</v>
      </c>
      <c r="AG344" s="9">
        <v>1</v>
      </c>
      <c r="AH344" s="9">
        <v>9</v>
      </c>
      <c r="AI344">
        <f t="shared" si="5"/>
        <v>1</v>
      </c>
    </row>
    <row r="345" spans="1:36" x14ac:dyDescent="0.25">
      <c r="A345" t="str">
        <f>VLOOKUP(B345,ticker_cik_sic_ind!$B$1:$C$2999,2,FALSE)</f>
        <v>Precision Castparts Corp</v>
      </c>
      <c r="B345" s="2">
        <v>79958</v>
      </c>
      <c r="C345" s="3"/>
      <c r="D345" s="3"/>
      <c r="E345" s="3"/>
      <c r="F345" s="3"/>
      <c r="G345" s="3"/>
      <c r="H345" s="3">
        <v>128</v>
      </c>
      <c r="I345" s="3">
        <v>135</v>
      </c>
      <c r="J345" s="3"/>
      <c r="K345" s="3"/>
      <c r="L345" s="3"/>
      <c r="M345" s="3">
        <v>131.5</v>
      </c>
      <c r="T345" s="2">
        <v>823094</v>
      </c>
      <c r="U345" s="9">
        <v>3</v>
      </c>
      <c r="W345" s="2">
        <v>98222</v>
      </c>
      <c r="X345" s="9"/>
      <c r="Y345" s="9"/>
      <c r="Z345" s="9"/>
      <c r="AA345" s="9"/>
      <c r="AB345" s="9"/>
      <c r="AC345" s="9"/>
      <c r="AD345" s="9"/>
      <c r="AE345" s="9"/>
      <c r="AF345" s="9">
        <v>1</v>
      </c>
      <c r="AG345" s="9">
        <v>1</v>
      </c>
      <c r="AH345" s="9">
        <v>2</v>
      </c>
      <c r="AI345">
        <f t="shared" si="5"/>
        <v>1</v>
      </c>
    </row>
    <row r="346" spans="1:36" x14ac:dyDescent="0.25">
      <c r="A346" t="str">
        <f>VLOOKUP(B346,ticker_cik_sic_ind!$B$1:$C$2999,2,FALSE)</f>
        <v>Molson Coors Brewing Company</v>
      </c>
      <c r="B346" s="2">
        <v>24545</v>
      </c>
      <c r="C346" s="3">
        <v>106</v>
      </c>
      <c r="D346" s="3">
        <v>130</v>
      </c>
      <c r="E346" s="3">
        <v>129</v>
      </c>
      <c r="F346" s="3">
        <v>133</v>
      </c>
      <c r="G346" s="3">
        <v>143</v>
      </c>
      <c r="H346" s="3">
        <v>188</v>
      </c>
      <c r="I346" s="3">
        <v>164</v>
      </c>
      <c r="J346" s="3">
        <v>103</v>
      </c>
      <c r="K346" s="3">
        <v>106</v>
      </c>
      <c r="L346" s="3">
        <v>115</v>
      </c>
      <c r="M346" s="3">
        <v>131.69999999999999</v>
      </c>
      <c r="T346" s="2">
        <v>823768</v>
      </c>
      <c r="U346" s="9">
        <v>10</v>
      </c>
      <c r="W346" s="2">
        <v>98246</v>
      </c>
      <c r="X346" s="9">
        <v>2</v>
      </c>
      <c r="Y346" s="9">
        <v>1</v>
      </c>
      <c r="Z346" s="9">
        <v>1</v>
      </c>
      <c r="AA346" s="9">
        <v>1</v>
      </c>
      <c r="AB346" s="9">
        <v>1</v>
      </c>
      <c r="AC346" s="9">
        <v>1</v>
      </c>
      <c r="AD346" s="9">
        <v>1</v>
      </c>
      <c r="AE346" s="9">
        <v>1</v>
      </c>
      <c r="AF346" s="9">
        <v>1</v>
      </c>
      <c r="AG346" s="9">
        <v>1</v>
      </c>
      <c r="AH346" s="9">
        <v>11</v>
      </c>
      <c r="AI346">
        <f t="shared" si="5"/>
        <v>2</v>
      </c>
      <c r="AJ346" t="str">
        <f>VLOOKUP(W346,ticker_cik_sic_ind!$B$1:$O$2872,14,FALSE)</f>
        <v>TIF</v>
      </c>
    </row>
    <row r="347" spans="1:36" x14ac:dyDescent="0.25">
      <c r="A347" t="str">
        <f>VLOOKUP(B347,ticker_cik_sic_ind!$B$1:$C$2999,2,FALSE)</f>
        <v>Ameren Corp</v>
      </c>
      <c r="B347" s="2">
        <v>1002910</v>
      </c>
      <c r="C347" s="3">
        <v>66</v>
      </c>
      <c r="D347" s="3">
        <v>103</v>
      </c>
      <c r="E347" s="3">
        <v>109</v>
      </c>
      <c r="F347" s="3">
        <v>132</v>
      </c>
      <c r="G347" s="3">
        <v>141</v>
      </c>
      <c r="H347" s="3">
        <v>144</v>
      </c>
      <c r="I347" s="3">
        <v>154</v>
      </c>
      <c r="J347" s="3">
        <v>144</v>
      </c>
      <c r="K347" s="3">
        <v>159</v>
      </c>
      <c r="L347" s="3">
        <v>168</v>
      </c>
      <c r="M347" s="3">
        <v>132</v>
      </c>
      <c r="T347" s="2">
        <v>827052</v>
      </c>
      <c r="U347" s="9">
        <v>2</v>
      </c>
      <c r="W347" s="2">
        <v>98362</v>
      </c>
      <c r="X347" s="9"/>
      <c r="Y347" s="9"/>
      <c r="Z347" s="9"/>
      <c r="AA347" s="9"/>
      <c r="AB347" s="9"/>
      <c r="AC347" s="9"/>
      <c r="AD347" s="9"/>
      <c r="AE347" s="9"/>
      <c r="AF347" s="9"/>
      <c r="AG347" s="9">
        <v>1</v>
      </c>
      <c r="AH347" s="9">
        <v>1</v>
      </c>
      <c r="AI347">
        <f t="shared" si="5"/>
        <v>1</v>
      </c>
    </row>
    <row r="348" spans="1:36" x14ac:dyDescent="0.25">
      <c r="A348" t="str">
        <f>VLOOKUP(B348,ticker_cik_sic_ind!$B$1:$C$2999,2,FALSE)</f>
        <v>Cardinal Health Inc</v>
      </c>
      <c r="B348" s="2">
        <v>721371</v>
      </c>
      <c r="C348" s="3">
        <v>99</v>
      </c>
      <c r="D348" s="3">
        <v>123</v>
      </c>
      <c r="E348" s="3">
        <v>126</v>
      </c>
      <c r="F348" s="3">
        <v>129</v>
      </c>
      <c r="G348" s="3">
        <v>138</v>
      </c>
      <c r="H348" s="3">
        <v>137</v>
      </c>
      <c r="I348" s="3">
        <v>134</v>
      </c>
      <c r="J348" s="3">
        <v>127</v>
      </c>
      <c r="K348" s="3">
        <v>147</v>
      </c>
      <c r="L348" s="3">
        <v>162</v>
      </c>
      <c r="M348" s="3">
        <v>132.19999999999999</v>
      </c>
      <c r="T348" s="2">
        <v>827054</v>
      </c>
      <c r="U348" s="9">
        <v>8</v>
      </c>
      <c r="W348" s="2">
        <v>98677</v>
      </c>
      <c r="X348" s="9">
        <v>3</v>
      </c>
      <c r="Y348" s="9">
        <v>1</v>
      </c>
      <c r="Z348" s="9">
        <v>1</v>
      </c>
      <c r="AA348" s="9">
        <v>1</v>
      </c>
      <c r="AB348" s="9">
        <v>1</v>
      </c>
      <c r="AC348" s="9">
        <v>1</v>
      </c>
      <c r="AD348" s="9">
        <v>1</v>
      </c>
      <c r="AE348" s="9">
        <v>1</v>
      </c>
      <c r="AF348" s="9">
        <v>1</v>
      </c>
      <c r="AG348" s="9">
        <v>1</v>
      </c>
      <c r="AH348" s="9">
        <v>12</v>
      </c>
      <c r="AI348">
        <f t="shared" si="5"/>
        <v>3</v>
      </c>
      <c r="AJ348" t="str">
        <f>VLOOKUP(W348,ticker_cik_sic_ind!$B$1:$O$2872,14,FALSE)</f>
        <v>TR</v>
      </c>
    </row>
    <row r="349" spans="1:36" x14ac:dyDescent="0.25">
      <c r="A349" t="str">
        <f>VLOOKUP(B349,ticker_cik_sic_ind!$B$1:$C$2999,2,FALSE)</f>
        <v>Mosaic Company</v>
      </c>
      <c r="B349" s="2">
        <v>1285785</v>
      </c>
      <c r="C349" s="3"/>
      <c r="D349" s="3">
        <v>113</v>
      </c>
      <c r="E349" s="3">
        <v>107</v>
      </c>
      <c r="F349" s="3">
        <v>103</v>
      </c>
      <c r="G349" s="3">
        <v>111</v>
      </c>
      <c r="H349" s="3">
        <v>132</v>
      </c>
      <c r="I349" s="3">
        <v>144</v>
      </c>
      <c r="J349" s="3">
        <v>158</v>
      </c>
      <c r="K349" s="3">
        <v>157</v>
      </c>
      <c r="L349" s="3">
        <v>170</v>
      </c>
      <c r="M349" s="3">
        <v>132.77777777777777</v>
      </c>
      <c r="T349" s="2">
        <v>828916</v>
      </c>
      <c r="U349" s="9">
        <v>5</v>
      </c>
      <c r="W349" s="2">
        <v>99302</v>
      </c>
      <c r="X349" s="9"/>
      <c r="Y349" s="9">
        <v>2</v>
      </c>
      <c r="Z349" s="9">
        <v>1</v>
      </c>
      <c r="AA349" s="9">
        <v>1</v>
      </c>
      <c r="AB349" s="9">
        <v>1</v>
      </c>
      <c r="AC349" s="9">
        <v>1</v>
      </c>
      <c r="AD349" s="9">
        <v>1</v>
      </c>
      <c r="AE349" s="9">
        <v>1</v>
      </c>
      <c r="AF349" s="9">
        <v>1</v>
      </c>
      <c r="AG349" s="9"/>
      <c r="AH349" s="9">
        <v>9</v>
      </c>
      <c r="AI349">
        <f t="shared" si="5"/>
        <v>2</v>
      </c>
      <c r="AJ349" t="str">
        <f>VLOOKUP(W349,ticker_cik_sic_ind!$B$1:$O$2872,14,FALSE)</f>
        <v>TRNS</v>
      </c>
    </row>
    <row r="350" spans="1:36" x14ac:dyDescent="0.25">
      <c r="A350" t="str">
        <f>VLOOKUP(B350,ticker_cik_sic_ind!$B$1:$C$2999,2,FALSE)</f>
        <v>Kemper Corp</v>
      </c>
      <c r="B350" s="2">
        <v>860748</v>
      </c>
      <c r="C350" s="3"/>
      <c r="D350" s="3"/>
      <c r="E350" s="3"/>
      <c r="F350" s="3"/>
      <c r="G350" s="3"/>
      <c r="H350" s="3"/>
      <c r="I350" s="3"/>
      <c r="J350" s="3"/>
      <c r="K350" s="3"/>
      <c r="L350" s="3">
        <v>134</v>
      </c>
      <c r="M350" s="3">
        <v>134</v>
      </c>
      <c r="T350" s="2">
        <v>829224</v>
      </c>
      <c r="U350" s="9">
        <v>9</v>
      </c>
      <c r="W350" s="2">
        <v>99780</v>
      </c>
      <c r="X350" s="9"/>
      <c r="Y350" s="9"/>
      <c r="Z350" s="9"/>
      <c r="AA350" s="9"/>
      <c r="AB350" s="9"/>
      <c r="AC350" s="9"/>
      <c r="AD350" s="9"/>
      <c r="AE350" s="9"/>
      <c r="AF350" s="9"/>
      <c r="AG350" s="9">
        <v>1</v>
      </c>
      <c r="AH350" s="9">
        <v>1</v>
      </c>
      <c r="AI350">
        <f t="shared" si="5"/>
        <v>1</v>
      </c>
    </row>
    <row r="351" spans="1:36" x14ac:dyDescent="0.25">
      <c r="A351" t="str">
        <f>VLOOKUP(B351,ticker_cik_sic_ind!$B$1:$C$2999,2,FALSE)</f>
        <v>Diamondback Energy Inc</v>
      </c>
      <c r="B351" s="2">
        <v>1539838</v>
      </c>
      <c r="C351" s="3"/>
      <c r="D351" s="3"/>
      <c r="E351" s="3"/>
      <c r="F351" s="3"/>
      <c r="G351" s="3"/>
      <c r="H351" s="3"/>
      <c r="I351" s="3"/>
      <c r="J351" s="3"/>
      <c r="K351" s="3"/>
      <c r="L351" s="3">
        <v>134</v>
      </c>
      <c r="M351" s="3">
        <v>134</v>
      </c>
      <c r="T351" s="2">
        <v>831001</v>
      </c>
      <c r="U351" s="9">
        <v>10</v>
      </c>
      <c r="W351" s="2">
        <v>100378</v>
      </c>
      <c r="X351" s="9"/>
      <c r="Y351" s="9"/>
      <c r="Z351" s="9"/>
      <c r="AA351" s="9">
        <v>1</v>
      </c>
      <c r="AB351" s="9">
        <v>1</v>
      </c>
      <c r="AC351" s="9">
        <v>1</v>
      </c>
      <c r="AD351" s="9">
        <v>1</v>
      </c>
      <c r="AE351" s="9">
        <v>1</v>
      </c>
      <c r="AF351" s="9">
        <v>1</v>
      </c>
      <c r="AG351" s="9"/>
      <c r="AH351" s="9">
        <v>6</v>
      </c>
      <c r="AI351">
        <f t="shared" si="5"/>
        <v>1</v>
      </c>
    </row>
    <row r="352" spans="1:36" x14ac:dyDescent="0.25">
      <c r="A352" t="str">
        <f>VLOOKUP(B352,ticker_cik_sic_ind!$B$1:$C$2999,2,FALSE)</f>
        <v>Texas Instruments Inc</v>
      </c>
      <c r="B352" s="2">
        <v>97476</v>
      </c>
      <c r="C352" s="3">
        <v>95</v>
      </c>
      <c r="D352" s="3">
        <v>97</v>
      </c>
      <c r="E352" s="3">
        <v>98</v>
      </c>
      <c r="F352" s="3">
        <v>107</v>
      </c>
      <c r="G352" s="3">
        <v>122</v>
      </c>
      <c r="H352" s="3">
        <v>137</v>
      </c>
      <c r="I352" s="3">
        <v>160</v>
      </c>
      <c r="J352" s="3">
        <v>155</v>
      </c>
      <c r="K352" s="3">
        <v>164</v>
      </c>
      <c r="L352" s="3">
        <v>214</v>
      </c>
      <c r="M352" s="3">
        <v>134.9</v>
      </c>
      <c r="T352" s="2">
        <v>831259</v>
      </c>
      <c r="U352" s="9">
        <v>2</v>
      </c>
      <c r="W352" s="2">
        <v>100493</v>
      </c>
      <c r="X352" s="9">
        <v>1</v>
      </c>
      <c r="Y352" s="9">
        <v>1</v>
      </c>
      <c r="Z352" s="9">
        <v>1</v>
      </c>
      <c r="AA352" s="9">
        <v>1</v>
      </c>
      <c r="AB352" s="9">
        <v>1</v>
      </c>
      <c r="AC352" s="9">
        <v>1</v>
      </c>
      <c r="AD352" s="9">
        <v>1</v>
      </c>
      <c r="AE352" s="9">
        <v>1</v>
      </c>
      <c r="AF352" s="9">
        <v>1</v>
      </c>
      <c r="AG352" s="9">
        <v>1</v>
      </c>
      <c r="AH352" s="9">
        <v>10</v>
      </c>
      <c r="AI352">
        <f t="shared" si="5"/>
        <v>1</v>
      </c>
    </row>
    <row r="353" spans="1:36" x14ac:dyDescent="0.25">
      <c r="A353" t="str">
        <f>VLOOKUP(B353,ticker_cik_sic_ind!$B$1:$C$2999,2,FALSE)</f>
        <v>Simmons First National Corp Class A</v>
      </c>
      <c r="B353" s="2">
        <v>90498</v>
      </c>
      <c r="C353" s="3"/>
      <c r="D353" s="3"/>
      <c r="E353" s="3"/>
      <c r="F353" s="3"/>
      <c r="G353" s="3"/>
      <c r="H353" s="3"/>
      <c r="I353" s="3"/>
      <c r="J353" s="3"/>
      <c r="K353" s="3"/>
      <c r="L353" s="3">
        <v>135</v>
      </c>
      <c r="M353" s="3">
        <v>135</v>
      </c>
      <c r="T353" s="2">
        <v>832101</v>
      </c>
      <c r="U353" s="9">
        <v>4</v>
      </c>
      <c r="W353" s="2">
        <v>100517</v>
      </c>
      <c r="X353" s="9">
        <v>1</v>
      </c>
      <c r="Y353" s="9">
        <v>1</v>
      </c>
      <c r="Z353" s="9">
        <v>1</v>
      </c>
      <c r="AA353" s="9">
        <v>1</v>
      </c>
      <c r="AB353" s="9">
        <v>1</v>
      </c>
      <c r="AC353" s="9">
        <v>1</v>
      </c>
      <c r="AD353" s="9">
        <v>1</v>
      </c>
      <c r="AE353" s="9">
        <v>1</v>
      </c>
      <c r="AF353" s="9">
        <v>1</v>
      </c>
      <c r="AG353" s="9">
        <v>1</v>
      </c>
      <c r="AH353" s="9">
        <v>10</v>
      </c>
      <c r="AI353">
        <f t="shared" si="5"/>
        <v>1</v>
      </c>
    </row>
    <row r="354" spans="1:36" x14ac:dyDescent="0.25">
      <c r="A354" t="str">
        <f>VLOOKUP(B354,ticker_cik_sic_ind!$B$1:$C$2999,2,FALSE)</f>
        <v>Enterprise Products Partners L P</v>
      </c>
      <c r="B354" s="2">
        <v>1061219</v>
      </c>
      <c r="C354" s="3">
        <v>49</v>
      </c>
      <c r="D354" s="3">
        <v>59</v>
      </c>
      <c r="E354" s="3">
        <v>65</v>
      </c>
      <c r="F354" s="3">
        <v>59</v>
      </c>
      <c r="G354" s="3">
        <v>57</v>
      </c>
      <c r="H354" s="3">
        <v>54</v>
      </c>
      <c r="I354" s="3">
        <v>50</v>
      </c>
      <c r="J354" s="3">
        <v>52</v>
      </c>
      <c r="K354" s="3">
        <v>56</v>
      </c>
      <c r="L354" s="3">
        <v>849</v>
      </c>
      <c r="M354" s="3">
        <v>135</v>
      </c>
      <c r="T354" s="2">
        <v>832988</v>
      </c>
      <c r="U354" s="9">
        <v>8</v>
      </c>
      <c r="W354" s="2">
        <v>100591</v>
      </c>
      <c r="X354" s="9"/>
      <c r="Y354" s="9">
        <v>1</v>
      </c>
      <c r="Z354" s="9">
        <v>1</v>
      </c>
      <c r="AA354" s="9">
        <v>1</v>
      </c>
      <c r="AB354" s="9">
        <v>1</v>
      </c>
      <c r="AC354" s="9">
        <v>1</v>
      </c>
      <c r="AD354" s="9">
        <v>1</v>
      </c>
      <c r="AE354" s="9">
        <v>1</v>
      </c>
      <c r="AF354" s="9">
        <v>1</v>
      </c>
      <c r="AG354" s="9"/>
      <c r="AH354" s="9">
        <v>8</v>
      </c>
      <c r="AI354">
        <f t="shared" si="5"/>
        <v>1</v>
      </c>
    </row>
    <row r="355" spans="1:36" x14ac:dyDescent="0.25">
      <c r="A355" t="str">
        <f>VLOOKUP(B355,ticker_cik_sic_ind!$B$1:$C$2999,2,FALSE)</f>
        <v>Becton Dickinson and Company</v>
      </c>
      <c r="B355" s="2">
        <v>10795</v>
      </c>
      <c r="C355" s="3">
        <v>132</v>
      </c>
      <c r="D355" s="3">
        <v>164</v>
      </c>
      <c r="E355" s="3">
        <v>184</v>
      </c>
      <c r="F355" s="3">
        <v>182</v>
      </c>
      <c r="G355" s="3">
        <v>195</v>
      </c>
      <c r="H355" s="3">
        <v>137</v>
      </c>
      <c r="I355" s="3">
        <v>140</v>
      </c>
      <c r="J355" s="3">
        <v>86</v>
      </c>
      <c r="K355" s="3">
        <v>63</v>
      </c>
      <c r="L355" s="3">
        <v>69</v>
      </c>
      <c r="M355" s="3">
        <v>135.19999999999999</v>
      </c>
      <c r="T355" s="2">
        <v>833444</v>
      </c>
      <c r="U355" s="9">
        <v>9</v>
      </c>
      <c r="W355" s="2">
        <v>100716</v>
      </c>
      <c r="X355" s="9"/>
      <c r="Y355" s="9">
        <v>1</v>
      </c>
      <c r="Z355" s="9">
        <v>1</v>
      </c>
      <c r="AA355" s="9">
        <v>1</v>
      </c>
      <c r="AB355" s="9">
        <v>1</v>
      </c>
      <c r="AC355" s="9">
        <v>1</v>
      </c>
      <c r="AD355" s="9">
        <v>1</v>
      </c>
      <c r="AE355" s="9">
        <v>1</v>
      </c>
      <c r="AF355" s="9">
        <v>1</v>
      </c>
      <c r="AG355" s="9"/>
      <c r="AH355" s="9">
        <v>8</v>
      </c>
      <c r="AI355">
        <f t="shared" si="5"/>
        <v>1</v>
      </c>
    </row>
    <row r="356" spans="1:36" x14ac:dyDescent="0.25">
      <c r="A356" t="str">
        <f>VLOOKUP(B356,ticker_cik_sic_ind!$B$1:$C$2999,2,FALSE)</f>
        <v>Trupanion Inc</v>
      </c>
      <c r="B356" s="2">
        <v>1371285</v>
      </c>
      <c r="C356" s="3"/>
      <c r="D356" s="3"/>
      <c r="E356" s="3"/>
      <c r="F356" s="3"/>
      <c r="G356" s="3">
        <v>123</v>
      </c>
      <c r="H356" s="3">
        <v>131</v>
      </c>
      <c r="I356" s="3">
        <v>136</v>
      </c>
      <c r="J356" s="3">
        <v>145</v>
      </c>
      <c r="K356" s="3">
        <v>141</v>
      </c>
      <c r="L356" s="3"/>
      <c r="M356" s="3">
        <v>135.19999999999999</v>
      </c>
      <c r="T356" s="2">
        <v>842162</v>
      </c>
      <c r="U356" s="9">
        <v>9</v>
      </c>
      <c r="W356" s="2">
        <v>100726</v>
      </c>
      <c r="X356" s="9"/>
      <c r="Y356" s="9"/>
      <c r="Z356" s="9">
        <v>1</v>
      </c>
      <c r="AA356" s="9">
        <v>1</v>
      </c>
      <c r="AB356" s="9">
        <v>1</v>
      </c>
      <c r="AC356" s="9">
        <v>1</v>
      </c>
      <c r="AD356" s="9">
        <v>1</v>
      </c>
      <c r="AE356" s="9">
        <v>1</v>
      </c>
      <c r="AF356" s="9">
        <v>1</v>
      </c>
      <c r="AG356" s="9"/>
      <c r="AH356" s="9">
        <v>7</v>
      </c>
      <c r="AI356">
        <f t="shared" si="5"/>
        <v>1</v>
      </c>
    </row>
    <row r="357" spans="1:36" x14ac:dyDescent="0.25">
      <c r="A357" t="str">
        <f>VLOOKUP(B357,ticker_cik_sic_ind!$B$1:$C$2999,2,FALSE)</f>
        <v>Atlantic Union Bankshares Corp</v>
      </c>
      <c r="B357" s="2">
        <v>883948</v>
      </c>
      <c r="C357" s="3"/>
      <c r="D357" s="3"/>
      <c r="E357" s="3"/>
      <c r="F357" s="3"/>
      <c r="G357" s="3"/>
      <c r="H357" s="3"/>
      <c r="I357" s="3"/>
      <c r="J357" s="3"/>
      <c r="K357" s="3"/>
      <c r="L357" s="3">
        <v>136</v>
      </c>
      <c r="M357" s="3">
        <v>136</v>
      </c>
      <c r="T357" s="2">
        <v>849399</v>
      </c>
      <c r="U357" s="9">
        <v>1</v>
      </c>
      <c r="W357" s="2">
        <v>100885</v>
      </c>
      <c r="X357" s="9"/>
      <c r="Y357" s="9">
        <v>1</v>
      </c>
      <c r="Z357" s="9">
        <v>1</v>
      </c>
      <c r="AA357" s="9">
        <v>1</v>
      </c>
      <c r="AB357" s="9">
        <v>1</v>
      </c>
      <c r="AC357" s="9">
        <v>1</v>
      </c>
      <c r="AD357" s="9">
        <v>1</v>
      </c>
      <c r="AE357" s="9">
        <v>1</v>
      </c>
      <c r="AF357" s="9">
        <v>1</v>
      </c>
      <c r="AG357" s="9">
        <v>1</v>
      </c>
      <c r="AH357" s="9">
        <v>9</v>
      </c>
      <c r="AI357">
        <f t="shared" si="5"/>
        <v>1</v>
      </c>
    </row>
    <row r="358" spans="1:36" x14ac:dyDescent="0.25">
      <c r="A358" t="str">
        <f>VLOOKUP(B358,ticker_cik_sic_ind!$B$1:$C$2999,2,FALSE)</f>
        <v>CADENCE FINANCIAL CORP</v>
      </c>
      <c r="B358" s="2">
        <v>1614184</v>
      </c>
      <c r="C358" s="3"/>
      <c r="D358" s="3"/>
      <c r="E358" s="3"/>
      <c r="F358" s="3"/>
      <c r="G358" s="3"/>
      <c r="H358" s="3"/>
      <c r="I358" s="3"/>
      <c r="J358" s="3"/>
      <c r="K358" s="3"/>
      <c r="L358" s="3">
        <v>137</v>
      </c>
      <c r="M358" s="3">
        <v>137</v>
      </c>
      <c r="T358" s="2">
        <v>851968</v>
      </c>
      <c r="U358" s="9">
        <v>10</v>
      </c>
      <c r="W358" s="2">
        <v>101295</v>
      </c>
      <c r="X358" s="9"/>
      <c r="Y358" s="9">
        <v>1</v>
      </c>
      <c r="Z358" s="9">
        <v>1</v>
      </c>
      <c r="AA358" s="9">
        <v>1</v>
      </c>
      <c r="AB358" s="9">
        <v>1</v>
      </c>
      <c r="AC358" s="9"/>
      <c r="AD358" s="9"/>
      <c r="AE358" s="9"/>
      <c r="AF358" s="9"/>
      <c r="AG358" s="9"/>
      <c r="AH358" s="9">
        <v>4</v>
      </c>
      <c r="AI358">
        <f t="shared" si="5"/>
        <v>1</v>
      </c>
    </row>
    <row r="359" spans="1:36" x14ac:dyDescent="0.25">
      <c r="A359" t="str">
        <f>VLOOKUP(B359,ticker_cik_sic_ind!$B$1:$C$2999,2,FALSE)</f>
        <v>Automatic Data Processing</v>
      </c>
      <c r="B359" s="2">
        <v>8670</v>
      </c>
      <c r="C359" s="3">
        <v>81</v>
      </c>
      <c r="D359" s="3">
        <v>98</v>
      </c>
      <c r="E359" s="3">
        <v>109</v>
      </c>
      <c r="F359" s="3">
        <v>117</v>
      </c>
      <c r="G359" s="3">
        <v>120</v>
      </c>
      <c r="H359" s="3">
        <v>154</v>
      </c>
      <c r="I359" s="3">
        <v>153</v>
      </c>
      <c r="J359" s="3">
        <v>187</v>
      </c>
      <c r="K359" s="3">
        <v>174</v>
      </c>
      <c r="L359" s="3">
        <v>180</v>
      </c>
      <c r="M359" s="3">
        <v>137.30000000000001</v>
      </c>
      <c r="T359" s="2">
        <v>858339</v>
      </c>
      <c r="U359" s="9">
        <v>1</v>
      </c>
      <c r="W359" s="2">
        <v>101382</v>
      </c>
      <c r="X359" s="9">
        <v>1</v>
      </c>
      <c r="Y359" s="9">
        <v>1</v>
      </c>
      <c r="Z359" s="9">
        <v>1</v>
      </c>
      <c r="AA359" s="9">
        <v>1</v>
      </c>
      <c r="AB359" s="9">
        <v>1</v>
      </c>
      <c r="AC359" s="9">
        <v>1</v>
      </c>
      <c r="AD359" s="9">
        <v>1</v>
      </c>
      <c r="AE359" s="9">
        <v>1</v>
      </c>
      <c r="AF359" s="9">
        <v>1</v>
      </c>
      <c r="AG359" s="9">
        <v>1</v>
      </c>
      <c r="AH359" s="9">
        <v>10</v>
      </c>
      <c r="AI359">
        <f t="shared" si="5"/>
        <v>1</v>
      </c>
    </row>
    <row r="360" spans="1:36" x14ac:dyDescent="0.25">
      <c r="A360" t="str">
        <f>VLOOKUP(B360,ticker_cik_sic_ind!$B$1:$C$2999,2,FALSE)</f>
        <v>First American Financial Corp</v>
      </c>
      <c r="B360" s="2">
        <v>1472787</v>
      </c>
      <c r="C360" s="3"/>
      <c r="D360" s="3"/>
      <c r="E360" s="3"/>
      <c r="F360" s="3"/>
      <c r="G360" s="3"/>
      <c r="H360" s="3"/>
      <c r="I360" s="3"/>
      <c r="J360" s="3"/>
      <c r="K360" s="3"/>
      <c r="L360" s="3">
        <v>138</v>
      </c>
      <c r="M360" s="3">
        <v>138</v>
      </c>
      <c r="T360" s="2">
        <v>858470</v>
      </c>
      <c r="U360" s="9">
        <v>8</v>
      </c>
      <c r="W360" s="2">
        <v>101778</v>
      </c>
      <c r="X360" s="9"/>
      <c r="Y360" s="9"/>
      <c r="Z360" s="9"/>
      <c r="AA360" s="9"/>
      <c r="AB360" s="9"/>
      <c r="AC360" s="9"/>
      <c r="AD360" s="9"/>
      <c r="AE360" s="9"/>
      <c r="AF360" s="9"/>
      <c r="AG360" s="9">
        <v>1</v>
      </c>
      <c r="AH360" s="9">
        <v>1</v>
      </c>
      <c r="AI360">
        <f t="shared" si="5"/>
        <v>1</v>
      </c>
    </row>
    <row r="361" spans="1:36" x14ac:dyDescent="0.25">
      <c r="A361" t="str">
        <f>VLOOKUP(B361,ticker_cik_sic_ind!$B$1:$C$2999,2,FALSE)</f>
        <v>Vornado Realty Trust</v>
      </c>
      <c r="B361" s="2">
        <v>899689</v>
      </c>
      <c r="C361" s="3">
        <v>77</v>
      </c>
      <c r="D361" s="3">
        <v>102</v>
      </c>
      <c r="E361" s="3">
        <v>105</v>
      </c>
      <c r="F361" s="3">
        <v>118</v>
      </c>
      <c r="G361" s="3">
        <v>123</v>
      </c>
      <c r="H361" s="3">
        <v>141</v>
      </c>
      <c r="I361" s="3">
        <v>146</v>
      </c>
      <c r="J361" s="3">
        <v>148</v>
      </c>
      <c r="K361" s="3">
        <v>215</v>
      </c>
      <c r="L361" s="3">
        <v>211</v>
      </c>
      <c r="M361" s="3">
        <v>138.6</v>
      </c>
      <c r="T361" s="2">
        <v>858877</v>
      </c>
      <c r="U361" s="9">
        <v>10</v>
      </c>
      <c r="W361" s="2">
        <v>101829</v>
      </c>
      <c r="X361" s="9"/>
      <c r="Y361" s="9">
        <v>1</v>
      </c>
      <c r="Z361" s="9">
        <v>1</v>
      </c>
      <c r="AA361" s="9">
        <v>1</v>
      </c>
      <c r="AB361" s="9">
        <v>1</v>
      </c>
      <c r="AC361" s="9">
        <v>1</v>
      </c>
      <c r="AD361" s="9">
        <v>1</v>
      </c>
      <c r="AE361" s="9">
        <v>1</v>
      </c>
      <c r="AF361" s="9">
        <v>1</v>
      </c>
      <c r="AG361" s="9">
        <v>1</v>
      </c>
      <c r="AH361" s="9">
        <v>9</v>
      </c>
      <c r="AI361">
        <f t="shared" si="5"/>
        <v>1</v>
      </c>
    </row>
    <row r="362" spans="1:36" x14ac:dyDescent="0.25">
      <c r="A362" t="str">
        <f>VLOOKUP(B362,ticker_cik_sic_ind!$B$1:$C$2999,2,FALSE)</f>
        <v>First Midwest Bancorp Inc</v>
      </c>
      <c r="B362" s="2">
        <v>702325</v>
      </c>
      <c r="C362" s="3"/>
      <c r="D362" s="3"/>
      <c r="E362" s="3"/>
      <c r="F362" s="3"/>
      <c r="G362" s="3"/>
      <c r="H362" s="3"/>
      <c r="I362" s="3"/>
      <c r="J362" s="3"/>
      <c r="K362" s="3"/>
      <c r="L362" s="3">
        <v>139</v>
      </c>
      <c r="M362" s="3">
        <v>139</v>
      </c>
      <c r="T362" s="2">
        <v>859737</v>
      </c>
      <c r="U362" s="9">
        <v>9</v>
      </c>
      <c r="W362" s="2">
        <v>101830</v>
      </c>
      <c r="X362" s="9"/>
      <c r="Y362" s="9"/>
      <c r="Z362" s="9"/>
      <c r="AA362" s="9"/>
      <c r="AB362" s="9"/>
      <c r="AC362" s="9">
        <v>2</v>
      </c>
      <c r="AD362" s="9">
        <v>1</v>
      </c>
      <c r="AE362" s="9">
        <v>1</v>
      </c>
      <c r="AF362" s="9">
        <v>1</v>
      </c>
      <c r="AG362" s="9">
        <v>1</v>
      </c>
      <c r="AH362" s="9">
        <v>6</v>
      </c>
      <c r="AI362">
        <f t="shared" si="5"/>
        <v>2</v>
      </c>
      <c r="AJ362" t="str">
        <f>VLOOKUP(W362,ticker_cik_sic_ind!$B$1:$O$2872,14,FALSE)</f>
        <v>S</v>
      </c>
    </row>
    <row r="363" spans="1:36" x14ac:dyDescent="0.25">
      <c r="A363" t="str">
        <f>VLOOKUP(B363,ticker_cik_sic_ind!$B$1:$C$2999,2,FALSE)</f>
        <v>TE Connectivity Ltd</v>
      </c>
      <c r="B363" s="2">
        <v>1385157</v>
      </c>
      <c r="C363" s="3">
        <v>93</v>
      </c>
      <c r="D363" s="3">
        <v>115</v>
      </c>
      <c r="E363" s="3">
        <v>117</v>
      </c>
      <c r="F363" s="3">
        <v>129</v>
      </c>
      <c r="G363" s="3">
        <v>128</v>
      </c>
      <c r="H363" s="3">
        <v>134</v>
      </c>
      <c r="I363" s="3">
        <v>169</v>
      </c>
      <c r="J363" s="3">
        <v>155</v>
      </c>
      <c r="K363" s="3">
        <v>172</v>
      </c>
      <c r="L363" s="3">
        <v>178</v>
      </c>
      <c r="M363" s="3">
        <v>139</v>
      </c>
      <c r="T363" s="2">
        <v>861878</v>
      </c>
      <c r="U363" s="9">
        <v>9</v>
      </c>
      <c r="W363" s="2">
        <v>102037</v>
      </c>
      <c r="X363" s="9"/>
      <c r="Y363" s="9"/>
      <c r="Z363" s="9"/>
      <c r="AA363" s="9"/>
      <c r="AB363" s="9"/>
      <c r="AC363" s="9"/>
      <c r="AD363" s="9"/>
      <c r="AE363" s="9"/>
      <c r="AF363" s="9"/>
      <c r="AG363" s="9">
        <v>1</v>
      </c>
      <c r="AH363" s="9">
        <v>1</v>
      </c>
      <c r="AI363">
        <f t="shared" si="5"/>
        <v>1</v>
      </c>
    </row>
    <row r="364" spans="1:36" x14ac:dyDescent="0.25">
      <c r="A364" t="str">
        <f>VLOOKUP(B364,ticker_cik_sic_ind!$B$1:$C$2999,2,FALSE)</f>
        <v>Conifer Holdings Inc</v>
      </c>
      <c r="B364" s="2">
        <v>1502292</v>
      </c>
      <c r="C364" s="3"/>
      <c r="D364" s="3"/>
      <c r="E364" s="3"/>
      <c r="F364" s="3"/>
      <c r="G364" s="3"/>
      <c r="H364" s="3"/>
      <c r="I364" s="3">
        <v>133</v>
      </c>
      <c r="J364" s="3">
        <v>142</v>
      </c>
      <c r="K364" s="3">
        <v>142</v>
      </c>
      <c r="L364" s="3"/>
      <c r="M364" s="3">
        <v>139</v>
      </c>
      <c r="T364" s="2">
        <v>861884</v>
      </c>
      <c r="U364" s="9">
        <v>10</v>
      </c>
      <c r="W364" s="2">
        <v>102729</v>
      </c>
      <c r="X364" s="9">
        <v>1</v>
      </c>
      <c r="Y364" s="9">
        <v>1</v>
      </c>
      <c r="Z364" s="9">
        <v>1</v>
      </c>
      <c r="AA364" s="9">
        <v>1</v>
      </c>
      <c r="AB364" s="9">
        <v>1</v>
      </c>
      <c r="AC364" s="9">
        <v>1</v>
      </c>
      <c r="AD364" s="9">
        <v>1</v>
      </c>
      <c r="AE364" s="9">
        <v>1</v>
      </c>
      <c r="AF364" s="9">
        <v>1</v>
      </c>
      <c r="AG364" s="9">
        <v>1</v>
      </c>
      <c r="AH364" s="9">
        <v>10</v>
      </c>
      <c r="AI364">
        <f t="shared" si="5"/>
        <v>1</v>
      </c>
    </row>
    <row r="365" spans="1:36" x14ac:dyDescent="0.25">
      <c r="A365" t="str">
        <f>VLOOKUP(B365,ticker_cik_sic_ind!$B$1:$C$2999,2,FALSE)</f>
        <v>Republic Services Inc</v>
      </c>
      <c r="B365" s="2">
        <v>1060391</v>
      </c>
      <c r="C365" s="3">
        <v>78</v>
      </c>
      <c r="D365" s="3">
        <v>110</v>
      </c>
      <c r="E365" s="3">
        <v>119</v>
      </c>
      <c r="F365" s="3">
        <v>126</v>
      </c>
      <c r="G365" s="3">
        <v>134</v>
      </c>
      <c r="H365" s="3">
        <v>143</v>
      </c>
      <c r="I365" s="3">
        <v>163</v>
      </c>
      <c r="J365" s="3">
        <v>163</v>
      </c>
      <c r="K365" s="3">
        <v>172</v>
      </c>
      <c r="L365" s="3">
        <v>191</v>
      </c>
      <c r="M365" s="3">
        <v>139.9</v>
      </c>
      <c r="T365" s="2">
        <v>863157</v>
      </c>
      <c r="U365" s="9">
        <v>3</v>
      </c>
      <c r="W365" s="2">
        <v>103379</v>
      </c>
      <c r="X365" s="9">
        <v>1</v>
      </c>
      <c r="Y365" s="9">
        <v>1</v>
      </c>
      <c r="Z365" s="9">
        <v>1</v>
      </c>
      <c r="AA365" s="9">
        <v>1</v>
      </c>
      <c r="AB365" s="9">
        <v>1</v>
      </c>
      <c r="AC365" s="9">
        <v>1</v>
      </c>
      <c r="AD365" s="9">
        <v>1</v>
      </c>
      <c r="AE365" s="9">
        <v>1</v>
      </c>
      <c r="AF365" s="9">
        <v>1</v>
      </c>
      <c r="AG365" s="9">
        <v>1</v>
      </c>
      <c r="AH365" s="9">
        <v>10</v>
      </c>
      <c r="AI365">
        <f t="shared" si="5"/>
        <v>1</v>
      </c>
    </row>
    <row r="366" spans="1:36" x14ac:dyDescent="0.25">
      <c r="A366" t="str">
        <f>VLOOKUP(B366,ticker_cik_sic_ind!$B$1:$C$2999,2,FALSE)</f>
        <v>South State Corp</v>
      </c>
      <c r="B366" s="2">
        <v>764038</v>
      </c>
      <c r="C366" s="3"/>
      <c r="D366" s="3"/>
      <c r="E366" s="3"/>
      <c r="F366" s="3"/>
      <c r="G366" s="3"/>
      <c r="H366" s="3"/>
      <c r="I366" s="3"/>
      <c r="J366" s="3"/>
      <c r="K366" s="3"/>
      <c r="L366" s="3">
        <v>140</v>
      </c>
      <c r="M366" s="3">
        <v>140</v>
      </c>
      <c r="T366" s="2">
        <v>863436</v>
      </c>
      <c r="U366" s="9">
        <v>1</v>
      </c>
      <c r="W366" s="2">
        <v>104169</v>
      </c>
      <c r="X366" s="9">
        <v>1</v>
      </c>
      <c r="Y366" s="9">
        <v>1</v>
      </c>
      <c r="Z366" s="9">
        <v>1</v>
      </c>
      <c r="AA366" s="9">
        <v>1</v>
      </c>
      <c r="AB366" s="9">
        <v>1</v>
      </c>
      <c r="AC366" s="9">
        <v>1</v>
      </c>
      <c r="AD366" s="9">
        <v>1</v>
      </c>
      <c r="AE366" s="9">
        <v>1</v>
      </c>
      <c r="AF366" s="9">
        <v>1</v>
      </c>
      <c r="AG366" s="9">
        <v>1</v>
      </c>
      <c r="AH366" s="9">
        <v>10</v>
      </c>
      <c r="AI366">
        <f t="shared" si="5"/>
        <v>1</v>
      </c>
    </row>
    <row r="367" spans="1:36" x14ac:dyDescent="0.25">
      <c r="A367" t="str">
        <f>VLOOKUP(B367,ticker_cik_sic_ind!$B$1:$C$2999,2,FALSE)</f>
        <v>Ventas Inc</v>
      </c>
      <c r="B367" s="2">
        <v>740260</v>
      </c>
      <c r="C367" s="3">
        <v>206</v>
      </c>
      <c r="D367" s="3">
        <v>182</v>
      </c>
      <c r="E367" s="3">
        <v>105</v>
      </c>
      <c r="F367" s="3">
        <v>120</v>
      </c>
      <c r="G367" s="3">
        <v>126</v>
      </c>
      <c r="H367" s="3">
        <v>116</v>
      </c>
      <c r="I367" s="3">
        <v>136</v>
      </c>
      <c r="J367" s="3">
        <v>125</v>
      </c>
      <c r="K367" s="3">
        <v>140</v>
      </c>
      <c r="L367" s="3">
        <v>148</v>
      </c>
      <c r="M367" s="3">
        <v>140.4</v>
      </c>
      <c r="T367" s="2">
        <v>864749</v>
      </c>
      <c r="U367" s="9">
        <v>7</v>
      </c>
      <c r="W367" s="2">
        <v>104889</v>
      </c>
      <c r="X367" s="9">
        <v>1</v>
      </c>
      <c r="Y367" s="9">
        <v>1</v>
      </c>
      <c r="Z367" s="9">
        <v>1</v>
      </c>
      <c r="AA367" s="9">
        <v>1</v>
      </c>
      <c r="AB367" s="9">
        <v>1</v>
      </c>
      <c r="AC367" s="9">
        <v>1</v>
      </c>
      <c r="AD367" s="9">
        <v>1</v>
      </c>
      <c r="AE367" s="9">
        <v>1</v>
      </c>
      <c r="AF367" s="9">
        <v>1</v>
      </c>
      <c r="AG367" s="9">
        <v>1</v>
      </c>
      <c r="AH367" s="9">
        <v>10</v>
      </c>
      <c r="AI367">
        <f t="shared" si="5"/>
        <v>1</v>
      </c>
    </row>
    <row r="368" spans="1:36" x14ac:dyDescent="0.25">
      <c r="A368" t="str">
        <f>VLOOKUP(B368,ticker_cik_sic_ind!$B$1:$C$2999,2,FALSE)</f>
        <v>Western Digital Corp</v>
      </c>
      <c r="B368" s="2">
        <v>106040</v>
      </c>
      <c r="C368" s="3">
        <v>149</v>
      </c>
      <c r="D368" s="3">
        <v>180</v>
      </c>
      <c r="E368" s="3">
        <v>139</v>
      </c>
      <c r="F368" s="3">
        <v>143</v>
      </c>
      <c r="G368" s="3">
        <v>152</v>
      </c>
      <c r="H368" s="3">
        <v>159</v>
      </c>
      <c r="I368" s="3">
        <v>102</v>
      </c>
      <c r="J368" s="3">
        <v>113</v>
      </c>
      <c r="K368" s="3">
        <v>120</v>
      </c>
      <c r="L368" s="3">
        <v>149</v>
      </c>
      <c r="M368" s="3">
        <v>140.6</v>
      </c>
      <c r="T368" s="2">
        <v>865436</v>
      </c>
      <c r="U368" s="9">
        <v>8</v>
      </c>
      <c r="W368" s="2">
        <v>104894</v>
      </c>
      <c r="X368" s="9"/>
      <c r="Y368" s="9"/>
      <c r="Z368" s="9"/>
      <c r="AA368" s="9"/>
      <c r="AB368" s="9"/>
      <c r="AC368" s="9"/>
      <c r="AD368" s="9"/>
      <c r="AE368" s="9"/>
      <c r="AF368" s="9"/>
      <c r="AG368" s="9">
        <v>1</v>
      </c>
      <c r="AH368" s="9">
        <v>1</v>
      </c>
      <c r="AI368">
        <f t="shared" si="5"/>
        <v>1</v>
      </c>
    </row>
    <row r="369" spans="1:36" x14ac:dyDescent="0.25">
      <c r="A369" t="str">
        <f>VLOOKUP(B369,ticker_cik_sic_ind!$B$1:$C$2999,2,FALSE)</f>
        <v>Tyson Foods Inc</v>
      </c>
      <c r="B369" s="2">
        <v>100493</v>
      </c>
      <c r="C369" s="3">
        <v>126</v>
      </c>
      <c r="D369" s="3">
        <v>156</v>
      </c>
      <c r="E369" s="3">
        <v>161</v>
      </c>
      <c r="F369" s="3">
        <v>166</v>
      </c>
      <c r="G369" s="3">
        <v>183</v>
      </c>
      <c r="H369" s="3">
        <v>129</v>
      </c>
      <c r="I369" s="3">
        <v>138</v>
      </c>
      <c r="J369" s="3">
        <v>122</v>
      </c>
      <c r="K369" s="3">
        <v>114</v>
      </c>
      <c r="L369" s="3">
        <v>111</v>
      </c>
      <c r="M369" s="3">
        <v>140.6</v>
      </c>
      <c r="T369" s="2">
        <v>865752</v>
      </c>
      <c r="U369" s="9">
        <v>5</v>
      </c>
      <c r="W369" s="2">
        <v>104897</v>
      </c>
      <c r="X369" s="9"/>
      <c r="Y369" s="9"/>
      <c r="Z369" s="9"/>
      <c r="AA369" s="9">
        <v>1</v>
      </c>
      <c r="AB369" s="9"/>
      <c r="AC369" s="9"/>
      <c r="AD369" s="9"/>
      <c r="AE369" s="9"/>
      <c r="AF369" s="9"/>
      <c r="AG369" s="9"/>
      <c r="AH369" s="9">
        <v>1</v>
      </c>
      <c r="AI369">
        <f t="shared" si="5"/>
        <v>1</v>
      </c>
    </row>
    <row r="370" spans="1:36" x14ac:dyDescent="0.25">
      <c r="A370" t="str">
        <f>VLOOKUP(B370,ticker_cik_sic_ind!$B$1:$C$2999,2,FALSE)</f>
        <v>Stryker Corp</v>
      </c>
      <c r="B370" s="2">
        <v>310764</v>
      </c>
      <c r="C370" s="3">
        <v>118</v>
      </c>
      <c r="D370" s="3">
        <v>139</v>
      </c>
      <c r="E370" s="3">
        <v>143</v>
      </c>
      <c r="F370" s="3">
        <v>135</v>
      </c>
      <c r="G370" s="3">
        <v>134</v>
      </c>
      <c r="H370" s="3">
        <v>154</v>
      </c>
      <c r="I370" s="3">
        <v>145</v>
      </c>
      <c r="J370" s="3">
        <v>140</v>
      </c>
      <c r="K370" s="3">
        <v>161</v>
      </c>
      <c r="L370" s="3">
        <v>138</v>
      </c>
      <c r="M370" s="3">
        <v>140.69999999999999</v>
      </c>
      <c r="T370" s="2">
        <v>866121</v>
      </c>
      <c r="U370" s="9">
        <v>1</v>
      </c>
      <c r="W370" s="2">
        <v>104918</v>
      </c>
      <c r="X370" s="9">
        <v>1</v>
      </c>
      <c r="Y370" s="9">
        <v>1</v>
      </c>
      <c r="Z370" s="9">
        <v>1</v>
      </c>
      <c r="AA370" s="9">
        <v>1</v>
      </c>
      <c r="AB370" s="9">
        <v>1</v>
      </c>
      <c r="AC370" s="9">
        <v>1</v>
      </c>
      <c r="AD370" s="9">
        <v>1</v>
      </c>
      <c r="AE370" s="9">
        <v>1</v>
      </c>
      <c r="AF370" s="9">
        <v>1</v>
      </c>
      <c r="AG370" s="9">
        <v>1</v>
      </c>
      <c r="AH370" s="9">
        <v>10</v>
      </c>
      <c r="AI370">
        <f t="shared" si="5"/>
        <v>1</v>
      </c>
    </row>
    <row r="371" spans="1:36" x14ac:dyDescent="0.25">
      <c r="A371" t="str">
        <f>VLOOKUP(B371,ticker_cik_sic_ind!$B$1:$C$2999,2,FALSE)</f>
        <v>Shire plc</v>
      </c>
      <c r="B371" s="2">
        <v>936402</v>
      </c>
      <c r="C371" s="3"/>
      <c r="D371" s="3">
        <v>231</v>
      </c>
      <c r="E371" s="3">
        <v>218</v>
      </c>
      <c r="F371" s="3">
        <v>231</v>
      </c>
      <c r="G371" s="3">
        <v>195</v>
      </c>
      <c r="H371" s="3">
        <v>146</v>
      </c>
      <c r="I371" s="3">
        <v>38</v>
      </c>
      <c r="J371" s="3">
        <v>37</v>
      </c>
      <c r="K371" s="3">
        <v>38</v>
      </c>
      <c r="L371" s="3"/>
      <c r="M371" s="3">
        <v>141.75</v>
      </c>
      <c r="T371" s="2">
        <v>866374</v>
      </c>
      <c r="U371" s="9">
        <v>10</v>
      </c>
      <c r="W371" s="2">
        <v>105016</v>
      </c>
      <c r="X371" s="9"/>
      <c r="Y371" s="9"/>
      <c r="Z371" s="9"/>
      <c r="AA371" s="9"/>
      <c r="AB371" s="9"/>
      <c r="AC371" s="9"/>
      <c r="AD371" s="9"/>
      <c r="AE371" s="9"/>
      <c r="AF371" s="9"/>
      <c r="AG371" s="9">
        <v>1</v>
      </c>
      <c r="AH371" s="9">
        <v>1</v>
      </c>
      <c r="AI371">
        <f t="shared" si="5"/>
        <v>1</v>
      </c>
    </row>
    <row r="372" spans="1:36" x14ac:dyDescent="0.25">
      <c r="A372" t="str">
        <f>VLOOKUP(B372,ticker_cik_sic_ind!$B$1:$C$2999,2,FALSE)</f>
        <v>Cathay General Bancorp</v>
      </c>
      <c r="B372" s="2">
        <v>861842</v>
      </c>
      <c r="C372" s="3"/>
      <c r="D372" s="3"/>
      <c r="E372" s="3"/>
      <c r="F372" s="3"/>
      <c r="G372" s="3"/>
      <c r="H372" s="3"/>
      <c r="I372" s="3"/>
      <c r="J372" s="3"/>
      <c r="K372" s="3"/>
      <c r="L372" s="3">
        <v>142</v>
      </c>
      <c r="M372" s="3">
        <v>142</v>
      </c>
      <c r="T372" s="2">
        <v>868857</v>
      </c>
      <c r="U372" s="9">
        <v>4</v>
      </c>
      <c r="W372" s="2">
        <v>105418</v>
      </c>
      <c r="X372" s="9"/>
      <c r="Y372" s="9">
        <v>1</v>
      </c>
      <c r="Z372" s="9">
        <v>1</v>
      </c>
      <c r="AA372" s="9">
        <v>1</v>
      </c>
      <c r="AB372" s="9">
        <v>1</v>
      </c>
      <c r="AC372" s="9">
        <v>1</v>
      </c>
      <c r="AD372" s="9">
        <v>1</v>
      </c>
      <c r="AE372" s="9">
        <v>1</v>
      </c>
      <c r="AF372" s="9">
        <v>1</v>
      </c>
      <c r="AG372" s="9"/>
      <c r="AH372" s="9">
        <v>8</v>
      </c>
      <c r="AI372">
        <f t="shared" si="5"/>
        <v>1</v>
      </c>
    </row>
    <row r="373" spans="1:36" x14ac:dyDescent="0.25">
      <c r="A373" t="str">
        <f>VLOOKUP(B373,ticker_cik_sic_ind!$B$1:$C$2999,2,FALSE)</f>
        <v>Worldpay Inc Class A</v>
      </c>
      <c r="B373" s="2">
        <v>1533932</v>
      </c>
      <c r="C373" s="3"/>
      <c r="D373" s="3"/>
      <c r="E373" s="3"/>
      <c r="F373" s="3"/>
      <c r="G373" s="3"/>
      <c r="H373" s="3"/>
      <c r="I373" s="3"/>
      <c r="J373" s="3"/>
      <c r="K373" s="3"/>
      <c r="L373" s="3">
        <v>142</v>
      </c>
      <c r="M373" s="3">
        <v>142</v>
      </c>
      <c r="T373" s="2">
        <v>871763</v>
      </c>
      <c r="U373" s="9">
        <v>1</v>
      </c>
      <c r="W373" s="2">
        <v>105634</v>
      </c>
      <c r="X373" s="9">
        <v>1</v>
      </c>
      <c r="Y373" s="9">
        <v>1</v>
      </c>
      <c r="Z373" s="9">
        <v>1</v>
      </c>
      <c r="AA373" s="9">
        <v>1</v>
      </c>
      <c r="AB373" s="9">
        <v>1</v>
      </c>
      <c r="AC373" s="9">
        <v>1</v>
      </c>
      <c r="AD373" s="9">
        <v>1</v>
      </c>
      <c r="AE373" s="9">
        <v>1</v>
      </c>
      <c r="AF373" s="9">
        <v>1</v>
      </c>
      <c r="AG373" s="9">
        <v>1</v>
      </c>
      <c r="AH373" s="9">
        <v>10</v>
      </c>
      <c r="AI373">
        <f t="shared" si="5"/>
        <v>1</v>
      </c>
    </row>
    <row r="374" spans="1:36" x14ac:dyDescent="0.25">
      <c r="A374" t="str">
        <f>VLOOKUP(B374,ticker_cik_sic_ind!$B$1:$C$2999,2,FALSE)</f>
        <v>Oaktree Capital Group LLC</v>
      </c>
      <c r="B374" s="2">
        <v>1403528</v>
      </c>
      <c r="C374" s="3"/>
      <c r="D374" s="3"/>
      <c r="E374" s="3"/>
      <c r="F374" s="3"/>
      <c r="G374" s="3"/>
      <c r="H374" s="3"/>
      <c r="I374" s="3"/>
      <c r="J374" s="3"/>
      <c r="K374" s="3"/>
      <c r="L374" s="3">
        <v>143</v>
      </c>
      <c r="M374" s="3">
        <v>143</v>
      </c>
      <c r="T374" s="2">
        <v>872589</v>
      </c>
      <c r="U374" s="9">
        <v>7</v>
      </c>
      <c r="W374" s="2">
        <v>105770</v>
      </c>
      <c r="X374" s="9"/>
      <c r="Y374" s="9"/>
      <c r="Z374" s="9"/>
      <c r="AA374" s="9"/>
      <c r="AB374" s="9"/>
      <c r="AC374" s="9"/>
      <c r="AD374" s="9"/>
      <c r="AE374" s="9"/>
      <c r="AF374" s="9"/>
      <c r="AG374" s="9">
        <v>1</v>
      </c>
      <c r="AH374" s="9">
        <v>1</v>
      </c>
      <c r="AI374">
        <f t="shared" si="5"/>
        <v>1</v>
      </c>
    </row>
    <row r="375" spans="1:36" x14ac:dyDescent="0.25">
      <c r="A375" t="str">
        <f>VLOOKUP(B375,ticker_cik_sic_ind!$B$1:$C$2999,2,FALSE)</f>
        <v>Independent Bank Group Inc</v>
      </c>
      <c r="B375" s="2">
        <v>1564618</v>
      </c>
      <c r="C375" s="3"/>
      <c r="D375" s="3"/>
      <c r="E375" s="3"/>
      <c r="F375" s="3"/>
      <c r="G375" s="3"/>
      <c r="H375" s="3"/>
      <c r="I375" s="3"/>
      <c r="J375" s="3"/>
      <c r="K375" s="3"/>
      <c r="L375" s="3">
        <v>143</v>
      </c>
      <c r="M375" s="3">
        <v>143</v>
      </c>
      <c r="T375" s="2">
        <v>874499</v>
      </c>
      <c r="U375" s="9">
        <v>2</v>
      </c>
      <c r="W375" s="2">
        <v>106040</v>
      </c>
      <c r="X375" s="9">
        <v>1</v>
      </c>
      <c r="Y375" s="9">
        <v>1</v>
      </c>
      <c r="Z375" s="9">
        <v>1</v>
      </c>
      <c r="AA375" s="9">
        <v>1</v>
      </c>
      <c r="AB375" s="9">
        <v>1</v>
      </c>
      <c r="AC375" s="9">
        <v>1</v>
      </c>
      <c r="AD375" s="9">
        <v>1</v>
      </c>
      <c r="AE375" s="9">
        <v>1</v>
      </c>
      <c r="AF375" s="9">
        <v>1</v>
      </c>
      <c r="AG375" s="9">
        <v>1</v>
      </c>
      <c r="AH375" s="9">
        <v>10</v>
      </c>
      <c r="AI375">
        <f t="shared" si="5"/>
        <v>1</v>
      </c>
    </row>
    <row r="376" spans="1:36" x14ac:dyDescent="0.25">
      <c r="A376" t="str">
        <f>VLOOKUP(B376,ticker_cik_sic_ind!$B$1:$C$2999,2,FALSE)</f>
        <v>Fidelity National Information Services Inc</v>
      </c>
      <c r="B376" s="2">
        <v>1136893</v>
      </c>
      <c r="C376" s="3">
        <v>94</v>
      </c>
      <c r="D376" s="3">
        <v>137</v>
      </c>
      <c r="E376" s="3">
        <v>149</v>
      </c>
      <c r="F376" s="3">
        <v>157</v>
      </c>
      <c r="G376" s="3">
        <v>171</v>
      </c>
      <c r="H376" s="3">
        <v>191</v>
      </c>
      <c r="I376" s="3">
        <v>121</v>
      </c>
      <c r="J376" s="3">
        <v>131</v>
      </c>
      <c r="K376" s="3">
        <v>141</v>
      </c>
      <c r="L376" s="3">
        <v>140</v>
      </c>
      <c r="M376" s="3">
        <v>143.19999999999999</v>
      </c>
      <c r="T376" s="2">
        <v>874761</v>
      </c>
      <c r="U376" s="9">
        <v>9</v>
      </c>
      <c r="W376" s="2">
        <v>106535</v>
      </c>
      <c r="X376" s="9"/>
      <c r="Y376" s="9"/>
      <c r="Z376" s="9"/>
      <c r="AA376" s="9"/>
      <c r="AB376" s="9"/>
      <c r="AC376" s="9">
        <v>1</v>
      </c>
      <c r="AD376" s="9">
        <v>1</v>
      </c>
      <c r="AE376" s="9">
        <v>1</v>
      </c>
      <c r="AF376" s="9">
        <v>1</v>
      </c>
      <c r="AG376" s="9">
        <v>1</v>
      </c>
      <c r="AH376" s="9">
        <v>5</v>
      </c>
      <c r="AI376">
        <f t="shared" si="5"/>
        <v>1</v>
      </c>
    </row>
    <row r="377" spans="1:36" x14ac:dyDescent="0.25">
      <c r="A377" t="str">
        <f>VLOOKUP(B377,ticker_cik_sic_ind!$B$1:$C$2999,2,FALSE)</f>
        <v>Biogen Idec Inc</v>
      </c>
      <c r="B377" s="2">
        <v>875045</v>
      </c>
      <c r="C377" s="3">
        <v>144</v>
      </c>
      <c r="D377" s="3">
        <v>167</v>
      </c>
      <c r="E377" s="3">
        <v>169</v>
      </c>
      <c r="F377" s="3">
        <v>156</v>
      </c>
      <c r="G377" s="3">
        <v>156</v>
      </c>
      <c r="H377" s="3">
        <v>131</v>
      </c>
      <c r="I377" s="3">
        <v>125</v>
      </c>
      <c r="J377" s="3">
        <v>130</v>
      </c>
      <c r="K377" s="3">
        <v>128</v>
      </c>
      <c r="L377" s="3">
        <v>131</v>
      </c>
      <c r="M377" s="3">
        <v>143.69999999999999</v>
      </c>
      <c r="T377" s="2">
        <v>874766</v>
      </c>
      <c r="U377" s="9">
        <v>10</v>
      </c>
      <c r="W377" s="2">
        <v>106640</v>
      </c>
      <c r="X377" s="9">
        <v>1</v>
      </c>
      <c r="Y377" s="9">
        <v>1</v>
      </c>
      <c r="Z377" s="9">
        <v>1</v>
      </c>
      <c r="AA377" s="9">
        <v>1</v>
      </c>
      <c r="AB377" s="9">
        <v>1</v>
      </c>
      <c r="AC377" s="9">
        <v>1</v>
      </c>
      <c r="AD377" s="9">
        <v>1</v>
      </c>
      <c r="AE377" s="9">
        <v>1</v>
      </c>
      <c r="AF377" s="9">
        <v>1</v>
      </c>
      <c r="AG377" s="9">
        <v>1</v>
      </c>
      <c r="AH377" s="9">
        <v>10</v>
      </c>
      <c r="AI377">
        <f t="shared" si="5"/>
        <v>1</v>
      </c>
    </row>
    <row r="378" spans="1:36" x14ac:dyDescent="0.25">
      <c r="A378" t="str">
        <f>VLOOKUP(B378,ticker_cik_sic_ind!$B$1:$C$2999,2,FALSE)</f>
        <v>Boston Scientific Corp</v>
      </c>
      <c r="B378" s="2">
        <v>885725</v>
      </c>
      <c r="C378" s="3">
        <v>57</v>
      </c>
      <c r="D378" s="3">
        <v>84</v>
      </c>
      <c r="E378" s="3">
        <v>122</v>
      </c>
      <c r="F378" s="3">
        <v>145</v>
      </c>
      <c r="G378" s="3">
        <v>163</v>
      </c>
      <c r="H378" s="3">
        <v>167</v>
      </c>
      <c r="I378" s="3">
        <v>181</v>
      </c>
      <c r="J378" s="3">
        <v>182</v>
      </c>
      <c r="K378" s="3">
        <v>183</v>
      </c>
      <c r="L378" s="3">
        <v>161</v>
      </c>
      <c r="M378" s="3">
        <v>144.5</v>
      </c>
      <c r="T378" s="2">
        <v>875045</v>
      </c>
      <c r="U378" s="9">
        <v>10</v>
      </c>
      <c r="W378" s="2">
        <v>107140</v>
      </c>
      <c r="X378" s="9">
        <v>3</v>
      </c>
      <c r="Y378" s="9">
        <v>1</v>
      </c>
      <c r="Z378" s="9">
        <v>1</v>
      </c>
      <c r="AA378" s="9">
        <v>1</v>
      </c>
      <c r="AB378" s="9">
        <v>1</v>
      </c>
      <c r="AC378" s="9">
        <v>1</v>
      </c>
      <c r="AD378" s="9">
        <v>1</v>
      </c>
      <c r="AE378" s="9">
        <v>1</v>
      </c>
      <c r="AF378" s="9">
        <v>1</v>
      </c>
      <c r="AG378" s="9">
        <v>3</v>
      </c>
      <c r="AH378" s="9">
        <v>14</v>
      </c>
      <c r="AI378">
        <f t="shared" si="5"/>
        <v>3</v>
      </c>
      <c r="AJ378" t="str">
        <f>VLOOKUP(W378,ticker_cik_sic_ind!$B$1:$O$2872,14,FALSE)</f>
        <v>JWA</v>
      </c>
    </row>
    <row r="379" spans="1:36" x14ac:dyDescent="0.25">
      <c r="A379" t="str">
        <f>VLOOKUP(B379,ticker_cik_sic_ind!$B$1:$C$2999,2,FALSE)</f>
        <v>Hanover Insurance Group Inc</v>
      </c>
      <c r="B379" s="2">
        <v>944695</v>
      </c>
      <c r="C379" s="3"/>
      <c r="D379" s="3"/>
      <c r="E379" s="3"/>
      <c r="F379" s="3"/>
      <c r="G379" s="3"/>
      <c r="H379" s="3"/>
      <c r="I379" s="3"/>
      <c r="J379" s="3"/>
      <c r="K379" s="3"/>
      <c r="L379" s="3">
        <v>145</v>
      </c>
      <c r="M379" s="3">
        <v>145</v>
      </c>
      <c r="T379" s="2">
        <v>875320</v>
      </c>
      <c r="U379" s="9">
        <v>2</v>
      </c>
      <c r="W379" s="2">
        <v>107263</v>
      </c>
      <c r="X379" s="9"/>
      <c r="Y379" s="9">
        <v>1</v>
      </c>
      <c r="Z379" s="9">
        <v>1</v>
      </c>
      <c r="AA379" s="9">
        <v>1</v>
      </c>
      <c r="AB379" s="9">
        <v>1</v>
      </c>
      <c r="AC379" s="9">
        <v>1</v>
      </c>
      <c r="AD379" s="9">
        <v>1</v>
      </c>
      <c r="AE379" s="9">
        <v>1</v>
      </c>
      <c r="AF379" s="9">
        <v>1</v>
      </c>
      <c r="AG379" s="9">
        <v>1</v>
      </c>
      <c r="AH379" s="9">
        <v>9</v>
      </c>
      <c r="AI379">
        <f t="shared" si="5"/>
        <v>1</v>
      </c>
    </row>
    <row r="380" spans="1:36" x14ac:dyDescent="0.25">
      <c r="A380" t="str">
        <f>VLOOKUP(B380,ticker_cik_sic_ind!$B$1:$C$2999,2,FALSE)</f>
        <v>Goosehead Insurance Inc</v>
      </c>
      <c r="B380" s="2">
        <v>1726978</v>
      </c>
      <c r="C380" s="3"/>
      <c r="D380" s="3"/>
      <c r="E380" s="3"/>
      <c r="F380" s="3"/>
      <c r="G380" s="3"/>
      <c r="H380" s="3"/>
      <c r="I380" s="3"/>
      <c r="J380" s="3"/>
      <c r="K380" s="3">
        <v>145</v>
      </c>
      <c r="L380" s="3"/>
      <c r="M380" s="3">
        <v>145</v>
      </c>
      <c r="T380" s="2">
        <v>877890</v>
      </c>
      <c r="U380" s="9">
        <v>7</v>
      </c>
      <c r="W380" s="2">
        <v>108312</v>
      </c>
      <c r="X380" s="9">
        <v>1</v>
      </c>
      <c r="Y380" s="9">
        <v>1</v>
      </c>
      <c r="Z380" s="9">
        <v>1</v>
      </c>
      <c r="AA380" s="9">
        <v>1</v>
      </c>
      <c r="AB380" s="9">
        <v>1</v>
      </c>
      <c r="AC380" s="9">
        <v>1</v>
      </c>
      <c r="AD380" s="9">
        <v>1</v>
      </c>
      <c r="AE380" s="9">
        <v>1</v>
      </c>
      <c r="AF380" s="9">
        <v>1</v>
      </c>
      <c r="AG380" s="9">
        <v>1</v>
      </c>
      <c r="AH380" s="9">
        <v>10</v>
      </c>
      <c r="AI380">
        <f t="shared" si="5"/>
        <v>1</v>
      </c>
    </row>
    <row r="381" spans="1:36" x14ac:dyDescent="0.25">
      <c r="A381" t="str">
        <f>VLOOKUP(B381,ticker_cik_sic_ind!$B$1:$C$2999,2,FALSE)</f>
        <v>General Mills Inc</v>
      </c>
      <c r="B381" s="2">
        <v>40704</v>
      </c>
      <c r="C381" s="3"/>
      <c r="D381" s="3">
        <v>116.5</v>
      </c>
      <c r="E381" s="3">
        <v>119.5</v>
      </c>
      <c r="F381" s="3">
        <v>122.5</v>
      </c>
      <c r="G381" s="3">
        <v>132</v>
      </c>
      <c r="H381" s="3">
        <v>169</v>
      </c>
      <c r="I381" s="3">
        <v>183</v>
      </c>
      <c r="J381" s="3">
        <v>214</v>
      </c>
      <c r="K381" s="3">
        <v>160</v>
      </c>
      <c r="L381" s="3">
        <v>158</v>
      </c>
      <c r="M381" s="3">
        <v>145.28571428571428</v>
      </c>
      <c r="T381" s="2">
        <v>878927</v>
      </c>
      <c r="U381" s="9">
        <v>1</v>
      </c>
      <c r="W381" s="2">
        <v>108516</v>
      </c>
      <c r="X381" s="9"/>
      <c r="Y381" s="9">
        <v>1</v>
      </c>
      <c r="Z381" s="9">
        <v>1</v>
      </c>
      <c r="AA381" s="9">
        <v>1</v>
      </c>
      <c r="AB381" s="9">
        <v>1</v>
      </c>
      <c r="AC381" s="9">
        <v>1</v>
      </c>
      <c r="AD381" s="9">
        <v>1</v>
      </c>
      <c r="AE381" s="9">
        <v>1</v>
      </c>
      <c r="AF381" s="9">
        <v>1</v>
      </c>
      <c r="AG381" s="9">
        <v>1</v>
      </c>
      <c r="AH381" s="9">
        <v>9</v>
      </c>
      <c r="AI381">
        <f t="shared" si="5"/>
        <v>1</v>
      </c>
    </row>
    <row r="382" spans="1:36" x14ac:dyDescent="0.25">
      <c r="A382" t="str">
        <f>VLOOKUP(B382,ticker_cik_sic_ind!$B$1:$C$2999,2,FALSE)</f>
        <v>First Financial Bancorp</v>
      </c>
      <c r="B382" s="2">
        <v>708955</v>
      </c>
      <c r="C382" s="3"/>
      <c r="D382" s="3"/>
      <c r="E382" s="3"/>
      <c r="F382" s="3"/>
      <c r="G382" s="3"/>
      <c r="H382" s="3"/>
      <c r="I382" s="3"/>
      <c r="J382" s="3"/>
      <c r="K382" s="3"/>
      <c r="L382" s="3">
        <v>146</v>
      </c>
      <c r="M382" s="3">
        <v>146</v>
      </c>
      <c r="T382" s="2">
        <v>879101</v>
      </c>
      <c r="U382" s="9">
        <v>8</v>
      </c>
      <c r="W382" s="2">
        <v>108772</v>
      </c>
      <c r="X382" s="9"/>
      <c r="Y382" s="9"/>
      <c r="Z382" s="9"/>
      <c r="AA382" s="9"/>
      <c r="AB382" s="9"/>
      <c r="AC382" s="9"/>
      <c r="AD382" s="9"/>
      <c r="AE382" s="9"/>
      <c r="AF382" s="9"/>
      <c r="AG382" s="9">
        <v>1</v>
      </c>
      <c r="AH382" s="9">
        <v>1</v>
      </c>
      <c r="AI382">
        <f t="shared" si="5"/>
        <v>1</v>
      </c>
    </row>
    <row r="383" spans="1:36" x14ac:dyDescent="0.25">
      <c r="A383" t="str">
        <f>VLOOKUP(B383,ticker_cik_sic_ind!$B$1:$C$2999,2,FALSE)</f>
        <v>Janus Henderson Group Plc</v>
      </c>
      <c r="B383" s="2">
        <v>1274173</v>
      </c>
      <c r="C383" s="3"/>
      <c r="D383" s="3"/>
      <c r="E383" s="3"/>
      <c r="F383" s="3"/>
      <c r="G383" s="3"/>
      <c r="H383" s="3"/>
      <c r="I383" s="3"/>
      <c r="J383" s="3"/>
      <c r="K383" s="3"/>
      <c r="L383" s="3">
        <v>147</v>
      </c>
      <c r="M383" s="3">
        <v>147</v>
      </c>
      <c r="T383" s="2">
        <v>880266</v>
      </c>
      <c r="U383" s="9">
        <v>9</v>
      </c>
      <c r="W383" s="2">
        <v>109177</v>
      </c>
      <c r="X383" s="9"/>
      <c r="Y383" s="9">
        <v>1</v>
      </c>
      <c r="Z383" s="9">
        <v>1</v>
      </c>
      <c r="AA383" s="9">
        <v>1</v>
      </c>
      <c r="AB383" s="9">
        <v>1</v>
      </c>
      <c r="AC383" s="9">
        <v>1</v>
      </c>
      <c r="AD383" s="9">
        <v>1</v>
      </c>
      <c r="AE383" s="9">
        <v>1</v>
      </c>
      <c r="AF383" s="9"/>
      <c r="AG383" s="9">
        <v>1</v>
      </c>
      <c r="AH383" s="9">
        <v>8</v>
      </c>
      <c r="AI383">
        <f t="shared" si="5"/>
        <v>1</v>
      </c>
    </row>
    <row r="384" spans="1:36" x14ac:dyDescent="0.25">
      <c r="A384" t="str">
        <f>VLOOKUP(B384,ticker_cik_sic_ind!$B$1:$C$2999,2,FALSE)</f>
        <v>Wisconsin Energy Corp</v>
      </c>
      <c r="B384" s="2">
        <v>783325</v>
      </c>
      <c r="C384" s="3">
        <v>129</v>
      </c>
      <c r="D384" s="3">
        <v>165</v>
      </c>
      <c r="E384" s="3">
        <v>169</v>
      </c>
      <c r="F384" s="3">
        <v>180</v>
      </c>
      <c r="G384" s="3">
        <v>202</v>
      </c>
      <c r="H384" s="3">
        <v>124</v>
      </c>
      <c r="I384" s="3">
        <v>119</v>
      </c>
      <c r="J384" s="3">
        <v>123</v>
      </c>
      <c r="K384" s="3">
        <v>133</v>
      </c>
      <c r="L384" s="3">
        <v>136</v>
      </c>
      <c r="M384" s="3">
        <v>148</v>
      </c>
      <c r="T384" s="2">
        <v>882095</v>
      </c>
      <c r="U384" s="9">
        <v>10</v>
      </c>
      <c r="W384" s="2">
        <v>109198</v>
      </c>
      <c r="X384" s="9">
        <v>1</v>
      </c>
      <c r="Y384" s="9">
        <v>1</v>
      </c>
      <c r="Z384" s="9">
        <v>1</v>
      </c>
      <c r="AA384" s="9">
        <v>1</v>
      </c>
      <c r="AB384" s="9">
        <v>1</v>
      </c>
      <c r="AC384" s="9">
        <v>1</v>
      </c>
      <c r="AD384" s="9">
        <v>1</v>
      </c>
      <c r="AE384" s="9">
        <v>1</v>
      </c>
      <c r="AF384" s="9">
        <v>1</v>
      </c>
      <c r="AG384" s="9">
        <v>1</v>
      </c>
      <c r="AH384" s="9">
        <v>10</v>
      </c>
      <c r="AI384">
        <f t="shared" si="5"/>
        <v>1</v>
      </c>
    </row>
    <row r="385" spans="1:36" x14ac:dyDescent="0.25">
      <c r="A385" t="str">
        <f>VLOOKUP(B385,ticker_cik_sic_ind!$B$1:$C$2999,2,FALSE)</f>
        <v>WASHINGTON FEDERAL INC</v>
      </c>
      <c r="B385" s="2">
        <v>936528</v>
      </c>
      <c r="C385" s="3"/>
      <c r="D385" s="3"/>
      <c r="E385" s="3"/>
      <c r="F385" s="3"/>
      <c r="G385" s="3"/>
      <c r="H385" s="3"/>
      <c r="I385" s="3"/>
      <c r="J385" s="3"/>
      <c r="K385" s="3"/>
      <c r="L385" s="3">
        <v>148</v>
      </c>
      <c r="M385" s="3">
        <v>148</v>
      </c>
      <c r="T385" s="2">
        <v>882184</v>
      </c>
      <c r="U385" s="9">
        <v>1</v>
      </c>
      <c r="W385" s="2">
        <v>109380</v>
      </c>
      <c r="X385" s="9"/>
      <c r="Y385" s="9"/>
      <c r="Z385" s="9"/>
      <c r="AA385" s="9"/>
      <c r="AB385" s="9"/>
      <c r="AC385" s="9">
        <v>1</v>
      </c>
      <c r="AD385" s="9">
        <v>1</v>
      </c>
      <c r="AE385" s="9">
        <v>1</v>
      </c>
      <c r="AF385" s="9">
        <v>1</v>
      </c>
      <c r="AG385" s="9">
        <v>1</v>
      </c>
      <c r="AH385" s="9">
        <v>5</v>
      </c>
      <c r="AI385">
        <f t="shared" si="5"/>
        <v>1</v>
      </c>
    </row>
    <row r="386" spans="1:36" x14ac:dyDescent="0.25">
      <c r="A386" t="str">
        <f>VLOOKUP(B386,ticker_cik_sic_ind!$B$1:$C$2999,2,FALSE)</f>
        <v>Air Products Chemicals Inc</v>
      </c>
      <c r="B386" s="2">
        <v>2969</v>
      </c>
      <c r="C386" s="3">
        <v>117</v>
      </c>
      <c r="D386" s="3">
        <v>140</v>
      </c>
      <c r="E386" s="3">
        <v>144</v>
      </c>
      <c r="F386" s="3">
        <v>137</v>
      </c>
      <c r="G386" s="3">
        <v>137</v>
      </c>
      <c r="H386" s="3">
        <v>150</v>
      </c>
      <c r="I386" s="3">
        <v>178</v>
      </c>
      <c r="J386" s="3">
        <v>155</v>
      </c>
      <c r="K386" s="3">
        <v>158</v>
      </c>
      <c r="L386" s="3">
        <v>169</v>
      </c>
      <c r="M386" s="3">
        <v>148.5</v>
      </c>
      <c r="T386" s="2">
        <v>882835</v>
      </c>
      <c r="U386" s="9">
        <v>10</v>
      </c>
      <c r="W386" s="2">
        <v>109563</v>
      </c>
      <c r="X386" s="9"/>
      <c r="Y386" s="9">
        <v>1</v>
      </c>
      <c r="Z386" s="9">
        <v>1</v>
      </c>
      <c r="AA386" s="9">
        <v>1</v>
      </c>
      <c r="AB386" s="9">
        <v>1</v>
      </c>
      <c r="AC386" s="9">
        <v>1</v>
      </c>
      <c r="AD386" s="9">
        <v>1</v>
      </c>
      <c r="AE386" s="9">
        <v>1</v>
      </c>
      <c r="AF386" s="9">
        <v>1</v>
      </c>
      <c r="AG386" s="9">
        <v>1</v>
      </c>
      <c r="AH386" s="9">
        <v>9</v>
      </c>
      <c r="AI386">
        <f t="shared" si="5"/>
        <v>1</v>
      </c>
    </row>
    <row r="387" spans="1:36" x14ac:dyDescent="0.25">
      <c r="A387" t="str">
        <f>VLOOKUP(B387,ticker_cik_sic_ind!$B$1:$C$2999,2,FALSE)</f>
        <v>Simon Property Group Inc</v>
      </c>
      <c r="B387" s="2">
        <v>1063761</v>
      </c>
      <c r="C387" s="3">
        <v>90</v>
      </c>
      <c r="D387" s="3">
        <v>119</v>
      </c>
      <c r="E387" s="3">
        <v>94</v>
      </c>
      <c r="F387" s="3">
        <v>108</v>
      </c>
      <c r="G387" s="3">
        <v>128</v>
      </c>
      <c r="H387" s="3"/>
      <c r="I387" s="3">
        <v>152</v>
      </c>
      <c r="J387" s="3">
        <v>187</v>
      </c>
      <c r="K387" s="3">
        <v>198</v>
      </c>
      <c r="L387" s="3">
        <v>263</v>
      </c>
      <c r="M387" s="3">
        <v>148.77777777777777</v>
      </c>
      <c r="T387" s="2">
        <v>883241</v>
      </c>
      <c r="U387" s="9">
        <v>9</v>
      </c>
      <c r="W387" s="2">
        <v>110471</v>
      </c>
      <c r="X387" s="9"/>
      <c r="Y387" s="9"/>
      <c r="Z387" s="9"/>
      <c r="AA387" s="9"/>
      <c r="AB387" s="9"/>
      <c r="AC387" s="9"/>
      <c r="AD387" s="9"/>
      <c r="AE387" s="9">
        <v>1</v>
      </c>
      <c r="AF387" s="9">
        <v>1</v>
      </c>
      <c r="AG387" s="9">
        <v>1</v>
      </c>
      <c r="AH387" s="9">
        <v>3</v>
      </c>
      <c r="AI387">
        <f t="shared" si="5"/>
        <v>1</v>
      </c>
    </row>
    <row r="388" spans="1:36" x14ac:dyDescent="0.25">
      <c r="A388" t="str">
        <f>VLOOKUP(B388,ticker_cik_sic_ind!$B$1:$C$2999,2,FALSE)</f>
        <v>Flagstar Bancorp Inc</v>
      </c>
      <c r="B388" s="2">
        <v>1033012</v>
      </c>
      <c r="C388" s="3"/>
      <c r="D388" s="3"/>
      <c r="E388" s="3"/>
      <c r="F388" s="3"/>
      <c r="G388" s="3"/>
      <c r="H388" s="3"/>
      <c r="I388" s="3"/>
      <c r="J388" s="3"/>
      <c r="K388" s="3"/>
      <c r="L388" s="3">
        <v>150</v>
      </c>
      <c r="M388" s="3">
        <v>150</v>
      </c>
      <c r="T388" s="2">
        <v>883569</v>
      </c>
      <c r="U388" s="9">
        <v>1</v>
      </c>
      <c r="W388" s="2">
        <v>110621</v>
      </c>
      <c r="X388" s="9"/>
      <c r="Y388" s="9">
        <v>1</v>
      </c>
      <c r="Z388" s="9">
        <v>1</v>
      </c>
      <c r="AA388" s="9">
        <v>1</v>
      </c>
      <c r="AB388" s="9">
        <v>4</v>
      </c>
      <c r="AC388" s="9">
        <v>1</v>
      </c>
      <c r="AD388" s="9">
        <v>1</v>
      </c>
      <c r="AE388" s="9">
        <v>1</v>
      </c>
      <c r="AF388" s="9">
        <v>1</v>
      </c>
      <c r="AG388" s="9">
        <v>1</v>
      </c>
      <c r="AH388" s="9">
        <v>12</v>
      </c>
      <c r="AI388">
        <f t="shared" si="5"/>
        <v>4</v>
      </c>
      <c r="AJ388" t="str">
        <f>VLOOKUP(W388,ticker_cik_sic_ind!$B$1:$O$2872,14,FALSE)</f>
        <v>RPM</v>
      </c>
    </row>
    <row r="389" spans="1:36" x14ac:dyDescent="0.25">
      <c r="A389" t="str">
        <f>VLOOKUP(B389,ticker_cik_sic_ind!$B$1:$C$2999,2,FALSE)</f>
        <v>Activision Blizzard Inc</v>
      </c>
      <c r="B389" s="2">
        <v>718877</v>
      </c>
      <c r="C389" s="3">
        <v>87</v>
      </c>
      <c r="D389" s="3">
        <v>121</v>
      </c>
      <c r="E389" s="3">
        <v>130</v>
      </c>
      <c r="F389" s="3">
        <v>129</v>
      </c>
      <c r="G389" s="3">
        <v>169</v>
      </c>
      <c r="H389" s="3">
        <v>181</v>
      </c>
      <c r="I389" s="3">
        <v>171</v>
      </c>
      <c r="J389" s="3">
        <v>163</v>
      </c>
      <c r="K389" s="3">
        <v>171</v>
      </c>
      <c r="L389" s="3">
        <v>184</v>
      </c>
      <c r="M389" s="3">
        <v>150.6</v>
      </c>
      <c r="T389" s="2">
        <v>883980</v>
      </c>
      <c r="U389" s="9">
        <v>9</v>
      </c>
      <c r="W389" s="2">
        <v>200406</v>
      </c>
      <c r="X389" s="9">
        <v>1</v>
      </c>
      <c r="Y389" s="9">
        <v>1</v>
      </c>
      <c r="Z389" s="9">
        <v>1</v>
      </c>
      <c r="AA389" s="9">
        <v>1</v>
      </c>
      <c r="AB389" s="9">
        <v>1</v>
      </c>
      <c r="AC389" s="9">
        <v>1</v>
      </c>
      <c r="AD389" s="9">
        <v>1</v>
      </c>
      <c r="AE389" s="9">
        <v>1</v>
      </c>
      <c r="AF389" s="9">
        <v>1</v>
      </c>
      <c r="AG389" s="9">
        <v>1</v>
      </c>
      <c r="AH389" s="9">
        <v>10</v>
      </c>
      <c r="AI389">
        <f t="shared" ref="AI389:AI452" si="6">MAX(X389:AG389)</f>
        <v>1</v>
      </c>
    </row>
    <row r="390" spans="1:36" x14ac:dyDescent="0.25">
      <c r="A390" t="str">
        <f>VLOOKUP(B390,ticker_cik_sic_ind!$B$1:$C$2999,2,FALSE)</f>
        <v>Marathon Oil Corp</v>
      </c>
      <c r="B390" s="2">
        <v>101778</v>
      </c>
      <c r="C390" s="3"/>
      <c r="D390" s="3"/>
      <c r="E390" s="3"/>
      <c r="F390" s="3"/>
      <c r="G390" s="3"/>
      <c r="H390" s="3"/>
      <c r="I390" s="3"/>
      <c r="J390" s="3"/>
      <c r="K390" s="3"/>
      <c r="L390" s="3">
        <v>151</v>
      </c>
      <c r="M390" s="3">
        <v>151</v>
      </c>
      <c r="T390" s="2">
        <v>884217</v>
      </c>
      <c r="U390" s="9">
        <v>2</v>
      </c>
      <c r="W390" s="2">
        <v>202058</v>
      </c>
      <c r="X390" s="9">
        <v>1</v>
      </c>
      <c r="Y390" s="9">
        <v>1</v>
      </c>
      <c r="Z390" s="9">
        <v>1</v>
      </c>
      <c r="AA390" s="9">
        <v>1</v>
      </c>
      <c r="AB390" s="9">
        <v>1</v>
      </c>
      <c r="AC390" s="9">
        <v>1</v>
      </c>
      <c r="AD390" s="9">
        <v>1</v>
      </c>
      <c r="AE390" s="9">
        <v>1</v>
      </c>
      <c r="AF390" s="9">
        <v>1</v>
      </c>
      <c r="AG390" s="9">
        <v>1</v>
      </c>
      <c r="AH390" s="9">
        <v>10</v>
      </c>
      <c r="AI390">
        <f t="shared" si="6"/>
        <v>1</v>
      </c>
    </row>
    <row r="391" spans="1:36" x14ac:dyDescent="0.25">
      <c r="A391" t="str">
        <f>VLOOKUP(B391,ticker_cik_sic_ind!$B$1:$C$2999,2,FALSE)</f>
        <v>Zimmer Biomet Holdings Inc</v>
      </c>
      <c r="B391" s="2">
        <v>1136869</v>
      </c>
      <c r="C391" s="3">
        <v>134</v>
      </c>
      <c r="D391" s="3">
        <v>169</v>
      </c>
      <c r="E391" s="3">
        <v>188</v>
      </c>
      <c r="F391" s="3">
        <v>190</v>
      </c>
      <c r="G391" s="3">
        <v>205</v>
      </c>
      <c r="H391" s="3">
        <v>116</v>
      </c>
      <c r="I391" s="3">
        <v>128</v>
      </c>
      <c r="J391" s="3">
        <v>124</v>
      </c>
      <c r="K391" s="3">
        <v>124</v>
      </c>
      <c r="L391" s="3">
        <v>144</v>
      </c>
      <c r="M391" s="3">
        <v>152.19999999999999</v>
      </c>
      <c r="T391" s="2">
        <v>884614</v>
      </c>
      <c r="U391" s="9">
        <v>1</v>
      </c>
      <c r="W391" s="2">
        <v>202890</v>
      </c>
      <c r="X391" s="9"/>
      <c r="Y391" s="9"/>
      <c r="Z391" s="9">
        <v>1</v>
      </c>
      <c r="AA391" s="9"/>
      <c r="AB391" s="9"/>
      <c r="AC391" s="9"/>
      <c r="AD391" s="9"/>
      <c r="AE391" s="9"/>
      <c r="AF391" s="9"/>
      <c r="AG391" s="9"/>
      <c r="AH391" s="9">
        <v>1</v>
      </c>
      <c r="AI391">
        <f t="shared" si="6"/>
        <v>1</v>
      </c>
    </row>
    <row r="392" spans="1:36" x14ac:dyDescent="0.25">
      <c r="A392" t="str">
        <f>VLOOKUP(B392,ticker_cik_sic_ind!$B$1:$C$2999,2,FALSE)</f>
        <v>Mylan Inc</v>
      </c>
      <c r="B392" s="2">
        <v>1623613</v>
      </c>
      <c r="C392" s="3">
        <v>150</v>
      </c>
      <c r="D392" s="3">
        <v>172</v>
      </c>
      <c r="E392" s="3">
        <v>202</v>
      </c>
      <c r="F392" s="3">
        <v>219</v>
      </c>
      <c r="G392" s="3">
        <v>221</v>
      </c>
      <c r="H392" s="3">
        <v>130</v>
      </c>
      <c r="I392" s="3">
        <v>115</v>
      </c>
      <c r="J392" s="3">
        <v>89</v>
      </c>
      <c r="K392" s="3">
        <v>106</v>
      </c>
      <c r="L392" s="3">
        <v>121</v>
      </c>
      <c r="M392" s="3">
        <v>152.5</v>
      </c>
      <c r="T392" s="2">
        <v>884887</v>
      </c>
      <c r="U392" s="9">
        <v>10</v>
      </c>
      <c r="W392" s="2">
        <v>203077</v>
      </c>
      <c r="X392" s="9"/>
      <c r="Y392" s="9"/>
      <c r="Z392" s="9"/>
      <c r="AA392" s="9"/>
      <c r="AB392" s="9"/>
      <c r="AC392" s="9">
        <v>1</v>
      </c>
      <c r="AD392" s="9">
        <v>1</v>
      </c>
      <c r="AE392" s="9"/>
      <c r="AF392" s="9"/>
      <c r="AG392" s="9"/>
      <c r="AH392" s="9">
        <v>2</v>
      </c>
      <c r="AI392">
        <f t="shared" si="6"/>
        <v>1</v>
      </c>
    </row>
    <row r="393" spans="1:36" x14ac:dyDescent="0.25">
      <c r="A393" t="str">
        <f>VLOOKUP(B393,ticker_cik_sic_ind!$B$1:$C$2999,2,FALSE)</f>
        <v>Digital Realty Trust Inc</v>
      </c>
      <c r="B393" s="2">
        <v>1297996</v>
      </c>
      <c r="C393" s="3"/>
      <c r="D393" s="3"/>
      <c r="E393" s="3"/>
      <c r="F393" s="3"/>
      <c r="G393" s="3"/>
      <c r="H393" s="3"/>
      <c r="I393" s="3"/>
      <c r="J393" s="3"/>
      <c r="K393" s="3"/>
      <c r="L393" s="3">
        <v>153</v>
      </c>
      <c r="M393" s="3">
        <v>153</v>
      </c>
      <c r="T393" s="2">
        <v>884905</v>
      </c>
      <c r="U393" s="9">
        <v>8</v>
      </c>
      <c r="W393" s="2">
        <v>203527</v>
      </c>
      <c r="X393" s="9">
        <v>1</v>
      </c>
      <c r="Y393" s="9">
        <v>1</v>
      </c>
      <c r="Z393" s="9">
        <v>1</v>
      </c>
      <c r="AA393" s="9">
        <v>1</v>
      </c>
      <c r="AB393" s="9">
        <v>1</v>
      </c>
      <c r="AC393" s="9">
        <v>1</v>
      </c>
      <c r="AD393" s="9">
        <v>1</v>
      </c>
      <c r="AE393" s="9">
        <v>1</v>
      </c>
      <c r="AF393" s="9">
        <v>1</v>
      </c>
      <c r="AG393" s="9">
        <v>1</v>
      </c>
      <c r="AH393" s="9">
        <v>10</v>
      </c>
      <c r="AI393">
        <f t="shared" si="6"/>
        <v>1</v>
      </c>
    </row>
    <row r="394" spans="1:36" x14ac:dyDescent="0.25">
      <c r="A394" t="str">
        <f>VLOOKUP(B394,ticker_cik_sic_ind!$B$1:$C$2999,2,FALSE)</f>
        <v>Waste Management Inc</v>
      </c>
      <c r="B394" s="2">
        <v>823768</v>
      </c>
      <c r="C394" s="3">
        <v>83</v>
      </c>
      <c r="D394" s="3">
        <v>116</v>
      </c>
      <c r="E394" s="3">
        <v>124</v>
      </c>
      <c r="F394" s="3">
        <v>125</v>
      </c>
      <c r="G394" s="3">
        <v>147</v>
      </c>
      <c r="H394" s="3">
        <v>177</v>
      </c>
      <c r="I394" s="3">
        <v>190</v>
      </c>
      <c r="J394" s="3">
        <v>196</v>
      </c>
      <c r="K394" s="3">
        <v>186</v>
      </c>
      <c r="L394" s="3">
        <v>197</v>
      </c>
      <c r="M394" s="3">
        <v>154.1</v>
      </c>
      <c r="T394" s="2">
        <v>885590</v>
      </c>
      <c r="U394" s="9">
        <v>10</v>
      </c>
      <c r="W394" s="2">
        <v>203596</v>
      </c>
      <c r="X394" s="9"/>
      <c r="Y394" s="9">
        <v>1</v>
      </c>
      <c r="Z394" s="9">
        <v>1</v>
      </c>
      <c r="AA394" s="9">
        <v>1</v>
      </c>
      <c r="AB394" s="9">
        <v>1</v>
      </c>
      <c r="AC394" s="9">
        <v>1</v>
      </c>
      <c r="AD394" s="9">
        <v>1</v>
      </c>
      <c r="AE394" s="9">
        <v>1</v>
      </c>
      <c r="AF394" s="9">
        <v>1</v>
      </c>
      <c r="AG394" s="9"/>
      <c r="AH394" s="9">
        <v>8</v>
      </c>
      <c r="AI394">
        <f t="shared" si="6"/>
        <v>1</v>
      </c>
    </row>
    <row r="395" spans="1:36" x14ac:dyDescent="0.25">
      <c r="A395" t="str">
        <f>VLOOKUP(B395,ticker_cik_sic_ind!$B$1:$C$2999,2,FALSE)</f>
        <v>Ingersoll Rand Inc</v>
      </c>
      <c r="B395" s="2">
        <v>1466258</v>
      </c>
      <c r="C395" s="3">
        <v>78</v>
      </c>
      <c r="D395" s="3">
        <v>104</v>
      </c>
      <c r="E395" s="3">
        <v>128</v>
      </c>
      <c r="F395" s="3">
        <v>128</v>
      </c>
      <c r="G395" s="3">
        <v>160</v>
      </c>
      <c r="H395" s="3">
        <v>177</v>
      </c>
      <c r="I395" s="3">
        <v>181</v>
      </c>
      <c r="J395" s="3">
        <v>190</v>
      </c>
      <c r="K395" s="3">
        <v>192</v>
      </c>
      <c r="L395" s="3">
        <v>207</v>
      </c>
      <c r="M395" s="3">
        <v>154.5</v>
      </c>
      <c r="T395" s="2">
        <v>885639</v>
      </c>
      <c r="U395" s="9">
        <v>10</v>
      </c>
      <c r="W395" s="2">
        <v>215419</v>
      </c>
      <c r="X395" s="9">
        <v>1</v>
      </c>
      <c r="Y395" s="9">
        <v>1</v>
      </c>
      <c r="Z395" s="9">
        <v>1</v>
      </c>
      <c r="AA395" s="9">
        <v>1</v>
      </c>
      <c r="AB395" s="9">
        <v>1</v>
      </c>
      <c r="AC395" s="9">
        <v>1</v>
      </c>
      <c r="AD395" s="9"/>
      <c r="AE395" s="9"/>
      <c r="AF395" s="9"/>
      <c r="AG395" s="9"/>
      <c r="AH395" s="9">
        <v>6</v>
      </c>
      <c r="AI395">
        <f t="shared" si="6"/>
        <v>1</v>
      </c>
    </row>
    <row r="396" spans="1:36" x14ac:dyDescent="0.25">
      <c r="A396" t="str">
        <f>VLOOKUP(B396,ticker_cik_sic_ind!$B$1:$C$2999,2,FALSE)</f>
        <v>Macy`s Inc</v>
      </c>
      <c r="B396" s="2">
        <v>794367</v>
      </c>
      <c r="C396" s="3">
        <v>103</v>
      </c>
      <c r="D396" s="3">
        <v>125</v>
      </c>
      <c r="E396" s="3">
        <v>134</v>
      </c>
      <c r="F396" s="3">
        <v>139</v>
      </c>
      <c r="G396" s="3">
        <v>159</v>
      </c>
      <c r="H396" s="3"/>
      <c r="I396" s="3"/>
      <c r="J396" s="3"/>
      <c r="K396" s="3">
        <v>199</v>
      </c>
      <c r="L396" s="3">
        <v>224</v>
      </c>
      <c r="M396" s="3">
        <v>154.71428571428572</v>
      </c>
      <c r="T396" s="2">
        <v>885725</v>
      </c>
      <c r="U396" s="9">
        <v>10</v>
      </c>
      <c r="W396" s="2">
        <v>215466</v>
      </c>
      <c r="X396" s="9">
        <v>1</v>
      </c>
      <c r="Y396" s="9">
        <v>1</v>
      </c>
      <c r="Z396" s="9">
        <v>1</v>
      </c>
      <c r="AA396" s="9">
        <v>1</v>
      </c>
      <c r="AB396" s="9">
        <v>1</v>
      </c>
      <c r="AC396" s="9">
        <v>1</v>
      </c>
      <c r="AD396" s="9">
        <v>1</v>
      </c>
      <c r="AE396" s="9">
        <v>1</v>
      </c>
      <c r="AF396" s="9">
        <v>1</v>
      </c>
      <c r="AG396" s="9">
        <v>1</v>
      </c>
      <c r="AH396" s="9">
        <v>10</v>
      </c>
      <c r="AI396">
        <f t="shared" si="6"/>
        <v>1</v>
      </c>
    </row>
    <row r="397" spans="1:36" x14ac:dyDescent="0.25">
      <c r="A397" t="str">
        <f>VLOOKUP(B397,ticker_cik_sic_ind!$B$1:$C$2999,2,FALSE)</f>
        <v>Colony Capital Inc Class A</v>
      </c>
      <c r="B397" s="2">
        <v>1679688</v>
      </c>
      <c r="C397" s="3"/>
      <c r="D397" s="3"/>
      <c r="E397" s="3"/>
      <c r="F397" s="3"/>
      <c r="G397" s="3"/>
      <c r="H397" s="3"/>
      <c r="I397" s="3"/>
      <c r="J397" s="3"/>
      <c r="K397" s="3"/>
      <c r="L397" s="3">
        <v>156</v>
      </c>
      <c r="M397" s="3">
        <v>156</v>
      </c>
      <c r="T397" s="2">
        <v>886158</v>
      </c>
      <c r="U397" s="9">
        <v>8</v>
      </c>
      <c r="W397" s="2">
        <v>216228</v>
      </c>
      <c r="X397" s="9"/>
      <c r="Y397" s="9"/>
      <c r="Z397" s="9"/>
      <c r="AA397" s="9"/>
      <c r="AB397" s="9"/>
      <c r="AC397" s="9"/>
      <c r="AD397" s="9"/>
      <c r="AE397" s="9"/>
      <c r="AF397" s="9"/>
      <c r="AG397" s="9">
        <v>1</v>
      </c>
      <c r="AH397" s="9">
        <v>1</v>
      </c>
      <c r="AI397">
        <f t="shared" si="6"/>
        <v>1</v>
      </c>
    </row>
    <row r="398" spans="1:36" x14ac:dyDescent="0.25">
      <c r="A398" t="str">
        <f>VLOOKUP(B398,ticker_cik_sic_ind!$B$1:$C$2999,2,FALSE)</f>
        <v>eBay Inc</v>
      </c>
      <c r="B398" s="2">
        <v>1065088</v>
      </c>
      <c r="C398" s="3"/>
      <c r="D398" s="3"/>
      <c r="E398" s="3"/>
      <c r="F398" s="3"/>
      <c r="G398" s="3"/>
      <c r="H398" s="3">
        <v>56</v>
      </c>
      <c r="I398" s="3">
        <v>173</v>
      </c>
      <c r="J398" s="3">
        <v>114</v>
      </c>
      <c r="K398" s="3">
        <v>167</v>
      </c>
      <c r="L398" s="3">
        <v>274</v>
      </c>
      <c r="M398" s="3">
        <v>156.80000000000001</v>
      </c>
      <c r="T398" s="2">
        <v>886982</v>
      </c>
      <c r="U398" s="9">
        <v>10</v>
      </c>
      <c r="W398" s="2">
        <v>217346</v>
      </c>
      <c r="X398" s="9"/>
      <c r="Y398" s="9"/>
      <c r="Z398" s="9"/>
      <c r="AA398" s="9"/>
      <c r="AB398" s="9"/>
      <c r="AC398" s="9"/>
      <c r="AD398" s="9"/>
      <c r="AE398" s="9"/>
      <c r="AF398" s="9"/>
      <c r="AG398" s="9">
        <v>1</v>
      </c>
      <c r="AH398" s="9">
        <v>1</v>
      </c>
      <c r="AI398">
        <f t="shared" si="6"/>
        <v>1</v>
      </c>
    </row>
    <row r="399" spans="1:36" x14ac:dyDescent="0.25">
      <c r="A399" t="str">
        <f>VLOOKUP(B399,ticker_cik_sic_ind!$B$1:$C$2999,2,FALSE)</f>
        <v>Discovery Communications Inc</v>
      </c>
      <c r="B399" s="2">
        <v>1437107</v>
      </c>
      <c r="C399" s="3">
        <v>113</v>
      </c>
      <c r="D399" s="3">
        <v>148</v>
      </c>
      <c r="E399" s="3">
        <v>153</v>
      </c>
      <c r="F399" s="3">
        <v>153</v>
      </c>
      <c r="G399" s="3">
        <v>163</v>
      </c>
      <c r="H399" s="3">
        <v>185</v>
      </c>
      <c r="I399" s="3">
        <v>202</v>
      </c>
      <c r="J399" s="3">
        <v>212</v>
      </c>
      <c r="K399" s="3">
        <v>124</v>
      </c>
      <c r="L399" s="3">
        <v>118</v>
      </c>
      <c r="M399" s="3">
        <v>157.1</v>
      </c>
      <c r="T399" s="2">
        <v>887596</v>
      </c>
      <c r="U399" s="9">
        <v>1</v>
      </c>
      <c r="W399" s="2">
        <v>225648</v>
      </c>
      <c r="X399" s="9"/>
      <c r="Y399" s="9"/>
      <c r="Z399" s="9"/>
      <c r="AA399" s="9"/>
      <c r="AB399" s="9"/>
      <c r="AC399" s="9"/>
      <c r="AD399" s="9"/>
      <c r="AE399" s="9"/>
      <c r="AF399" s="9"/>
      <c r="AG399" s="9">
        <v>1</v>
      </c>
      <c r="AH399" s="9">
        <v>1</v>
      </c>
      <c r="AI399">
        <f t="shared" si="6"/>
        <v>1</v>
      </c>
    </row>
    <row r="400" spans="1:36" x14ac:dyDescent="0.25">
      <c r="A400" t="str">
        <f>VLOOKUP(B400,ticker_cik_sic_ind!$B$1:$C$2999,2,FALSE)</f>
        <v>Nucor Corp</v>
      </c>
      <c r="B400" s="2">
        <v>73309</v>
      </c>
      <c r="C400" s="3">
        <v>101</v>
      </c>
      <c r="D400" s="3">
        <v>125</v>
      </c>
      <c r="E400" s="3">
        <v>132</v>
      </c>
      <c r="F400" s="3">
        <v>149</v>
      </c>
      <c r="G400" s="3">
        <v>157</v>
      </c>
      <c r="H400" s="3">
        <v>172</v>
      </c>
      <c r="I400" s="3">
        <v>186</v>
      </c>
      <c r="J400" s="3">
        <v>186</v>
      </c>
      <c r="K400" s="3">
        <v>180</v>
      </c>
      <c r="L400" s="3">
        <v>185</v>
      </c>
      <c r="M400" s="3">
        <v>157.30000000000001</v>
      </c>
      <c r="T400" s="2">
        <v>887936</v>
      </c>
      <c r="U400" s="9">
        <v>7</v>
      </c>
      <c r="W400" s="2">
        <v>230557</v>
      </c>
      <c r="X400" s="9">
        <v>1</v>
      </c>
      <c r="Y400" s="9">
        <v>1</v>
      </c>
      <c r="Z400" s="9">
        <v>1</v>
      </c>
      <c r="AA400" s="9">
        <v>1</v>
      </c>
      <c r="AB400" s="9">
        <v>1</v>
      </c>
      <c r="AC400" s="9">
        <v>1</v>
      </c>
      <c r="AD400" s="9">
        <v>1</v>
      </c>
      <c r="AE400" s="9">
        <v>1</v>
      </c>
      <c r="AF400" s="9">
        <v>1</v>
      </c>
      <c r="AG400" s="9"/>
      <c r="AH400" s="9">
        <v>9</v>
      </c>
      <c r="AI400">
        <f t="shared" si="6"/>
        <v>1</v>
      </c>
    </row>
    <row r="401" spans="1:36" x14ac:dyDescent="0.25">
      <c r="A401" t="str">
        <f>VLOOKUP(B401,ticker_cik_sic_ind!$B$1:$C$2999,2,FALSE)</f>
        <v>Boston Properties Inc</v>
      </c>
      <c r="B401" s="2">
        <v>1037540</v>
      </c>
      <c r="C401" s="3">
        <v>120</v>
      </c>
      <c r="D401" s="3">
        <v>149</v>
      </c>
      <c r="E401" s="3">
        <v>150</v>
      </c>
      <c r="F401" s="3"/>
      <c r="G401" s="3">
        <v>147</v>
      </c>
      <c r="H401" s="3">
        <v>145</v>
      </c>
      <c r="I401" s="3">
        <v>167</v>
      </c>
      <c r="J401" s="3">
        <v>166</v>
      </c>
      <c r="K401" s="3">
        <v>176</v>
      </c>
      <c r="L401" s="3">
        <v>200</v>
      </c>
      <c r="M401" s="3">
        <v>157.77777777777777</v>
      </c>
      <c r="T401" s="2">
        <v>888491</v>
      </c>
      <c r="U401" s="9">
        <v>7</v>
      </c>
      <c r="W401" s="2">
        <v>276209</v>
      </c>
      <c r="X401" s="9"/>
      <c r="Y401" s="9"/>
      <c r="Z401" s="9"/>
      <c r="AA401" s="9"/>
      <c r="AB401" s="9"/>
      <c r="AC401" s="9"/>
      <c r="AD401" s="9"/>
      <c r="AE401" s="9"/>
      <c r="AF401" s="9"/>
      <c r="AG401" s="9">
        <v>1</v>
      </c>
      <c r="AH401" s="9">
        <v>1</v>
      </c>
      <c r="AI401">
        <f t="shared" si="6"/>
        <v>1</v>
      </c>
    </row>
    <row r="402" spans="1:36" x14ac:dyDescent="0.25">
      <c r="A402" t="str">
        <f>VLOOKUP(B402,ticker_cik_sic_ind!$B$1:$C$2999,2,FALSE)</f>
        <v>Evergy Inc</v>
      </c>
      <c r="B402" s="2">
        <v>1711269</v>
      </c>
      <c r="C402" s="3"/>
      <c r="D402" s="3"/>
      <c r="E402" s="3"/>
      <c r="F402" s="3"/>
      <c r="G402" s="3"/>
      <c r="H402" s="3"/>
      <c r="I402" s="3"/>
      <c r="J402" s="3"/>
      <c r="K402" s="3"/>
      <c r="L402" s="3">
        <v>159</v>
      </c>
      <c r="M402" s="3">
        <v>159</v>
      </c>
      <c r="T402" s="2">
        <v>889900</v>
      </c>
      <c r="U402" s="9">
        <v>9</v>
      </c>
      <c r="W402" s="2">
        <v>277135</v>
      </c>
      <c r="X402" s="9">
        <v>1</v>
      </c>
      <c r="Y402" s="9">
        <v>1</v>
      </c>
      <c r="Z402" s="9">
        <v>1</v>
      </c>
      <c r="AA402" s="9">
        <v>1</v>
      </c>
      <c r="AB402" s="9">
        <v>1</v>
      </c>
      <c r="AC402" s="9">
        <v>1</v>
      </c>
      <c r="AD402" s="9">
        <v>1</v>
      </c>
      <c r="AE402" s="9">
        <v>1</v>
      </c>
      <c r="AF402" s="9">
        <v>1</v>
      </c>
      <c r="AG402" s="9">
        <v>1</v>
      </c>
      <c r="AH402" s="9">
        <v>10</v>
      </c>
      <c r="AI402">
        <f t="shared" si="6"/>
        <v>1</v>
      </c>
    </row>
    <row r="403" spans="1:36" x14ac:dyDescent="0.25">
      <c r="A403" t="str">
        <f>VLOOKUP(B403,ticker_cik_sic_ind!$B$1:$C$2999,2,FALSE)</f>
        <v>New Residential Investment Corp</v>
      </c>
      <c r="B403" s="2">
        <v>1556593</v>
      </c>
      <c r="C403" s="3"/>
      <c r="D403" s="3"/>
      <c r="E403" s="3"/>
      <c r="F403" s="3"/>
      <c r="G403" s="3"/>
      <c r="H403" s="3"/>
      <c r="I403" s="3"/>
      <c r="J403" s="3"/>
      <c r="K403" s="3"/>
      <c r="L403" s="3">
        <v>159</v>
      </c>
      <c r="M403" s="3">
        <v>159</v>
      </c>
      <c r="T403" s="2">
        <v>891024</v>
      </c>
      <c r="U403" s="9">
        <v>5</v>
      </c>
      <c r="W403" s="2">
        <v>277509</v>
      </c>
      <c r="X403" s="9"/>
      <c r="Y403" s="9"/>
      <c r="Z403" s="9"/>
      <c r="AA403" s="9">
        <v>1</v>
      </c>
      <c r="AB403" s="9">
        <v>1</v>
      </c>
      <c r="AC403" s="9">
        <v>1</v>
      </c>
      <c r="AD403" s="9">
        <v>1</v>
      </c>
      <c r="AE403" s="9">
        <v>1</v>
      </c>
      <c r="AF403" s="9">
        <v>1</v>
      </c>
      <c r="AG403" s="9">
        <v>1</v>
      </c>
      <c r="AH403" s="9">
        <v>7</v>
      </c>
      <c r="AI403">
        <f t="shared" si="6"/>
        <v>1</v>
      </c>
    </row>
    <row r="404" spans="1:36" x14ac:dyDescent="0.25">
      <c r="A404" t="str">
        <f>VLOOKUP(B404,ticker_cik_sic_ind!$B$1:$C$2999,2,FALSE)</f>
        <v>American Tower Corp</v>
      </c>
      <c r="B404" s="2">
        <v>1053507</v>
      </c>
      <c r="C404" s="3">
        <v>151</v>
      </c>
      <c r="D404" s="3">
        <v>183</v>
      </c>
      <c r="E404" s="3">
        <v>193</v>
      </c>
      <c r="F404" s="3">
        <v>193</v>
      </c>
      <c r="G404" s="3">
        <v>174</v>
      </c>
      <c r="H404" s="3">
        <v>135</v>
      </c>
      <c r="I404" s="3">
        <v>132</v>
      </c>
      <c r="J404" s="3">
        <v>131</v>
      </c>
      <c r="K404" s="3">
        <v>146</v>
      </c>
      <c r="L404" s="3">
        <v>157</v>
      </c>
      <c r="M404" s="3">
        <v>159.5</v>
      </c>
      <c r="T404" s="2">
        <v>891103</v>
      </c>
      <c r="U404" s="9">
        <v>10</v>
      </c>
      <c r="W404" s="2">
        <v>277948</v>
      </c>
      <c r="X404" s="9">
        <v>1</v>
      </c>
      <c r="Y404" s="9">
        <v>1</v>
      </c>
      <c r="Z404" s="9">
        <v>1</v>
      </c>
      <c r="AA404" s="9">
        <v>1</v>
      </c>
      <c r="AB404" s="9">
        <v>1</v>
      </c>
      <c r="AC404" s="9">
        <v>1</v>
      </c>
      <c r="AD404" s="9">
        <v>1</v>
      </c>
      <c r="AE404" s="9">
        <v>1</v>
      </c>
      <c r="AF404" s="9">
        <v>1</v>
      </c>
      <c r="AG404" s="9">
        <v>1</v>
      </c>
      <c r="AH404" s="9">
        <v>10</v>
      </c>
      <c r="AI404">
        <f t="shared" si="6"/>
        <v>1</v>
      </c>
    </row>
    <row r="405" spans="1:36" x14ac:dyDescent="0.25">
      <c r="A405" t="str">
        <f>VLOOKUP(B405,ticker_cik_sic_ind!$B$1:$C$2999,2,FALSE)</f>
        <v>Andeavor Corp</v>
      </c>
      <c r="B405" s="2">
        <v>50104</v>
      </c>
      <c r="C405" s="3">
        <v>157</v>
      </c>
      <c r="D405" s="3">
        <v>184</v>
      </c>
      <c r="E405" s="3">
        <v>182</v>
      </c>
      <c r="F405" s="3">
        <v>171</v>
      </c>
      <c r="G405" s="3">
        <v>189</v>
      </c>
      <c r="H405" s="3">
        <v>166</v>
      </c>
      <c r="I405" s="3">
        <v>168</v>
      </c>
      <c r="J405" s="3">
        <v>110</v>
      </c>
      <c r="K405" s="3">
        <v>109</v>
      </c>
      <c r="L405" s="3"/>
      <c r="M405" s="3">
        <v>159.55555555555554</v>
      </c>
      <c r="T405" s="2">
        <v>893949</v>
      </c>
      <c r="U405" s="9">
        <v>9</v>
      </c>
      <c r="W405" s="2">
        <v>278130</v>
      </c>
      <c r="X405" s="9"/>
      <c r="Y405" s="9">
        <v>3</v>
      </c>
      <c r="Z405" s="9">
        <v>1</v>
      </c>
      <c r="AA405" s="9">
        <v>1</v>
      </c>
      <c r="AB405" s="9">
        <v>1</v>
      </c>
      <c r="AC405" s="9">
        <v>1</v>
      </c>
      <c r="AD405" s="9">
        <v>1</v>
      </c>
      <c r="AE405" s="9">
        <v>1</v>
      </c>
      <c r="AF405" s="9">
        <v>1</v>
      </c>
      <c r="AG405" s="9"/>
      <c r="AH405" s="9">
        <v>10</v>
      </c>
      <c r="AI405">
        <f t="shared" si="6"/>
        <v>3</v>
      </c>
      <c r="AJ405" t="str">
        <f>VLOOKUP(W405,ticker_cik_sic_ind!$B$1:$O$2872,14,FALSE)</f>
        <v>PIR</v>
      </c>
    </row>
    <row r="406" spans="1:36" x14ac:dyDescent="0.25">
      <c r="A406" t="str">
        <f>VLOOKUP(B406,ticker_cik_sic_ind!$B$1:$C$2999,2,FALSE)</f>
        <v>Crown Castle International Corp</v>
      </c>
      <c r="B406" s="2">
        <v>1051470</v>
      </c>
      <c r="C406" s="3">
        <v>169</v>
      </c>
      <c r="D406" s="3">
        <v>211</v>
      </c>
      <c r="E406" s="3">
        <v>203</v>
      </c>
      <c r="F406" s="3">
        <v>204</v>
      </c>
      <c r="G406" s="3">
        <v>142</v>
      </c>
      <c r="H406" s="3">
        <v>147</v>
      </c>
      <c r="I406" s="3">
        <v>158</v>
      </c>
      <c r="J406" s="3">
        <v>146</v>
      </c>
      <c r="K406" s="3">
        <v>105</v>
      </c>
      <c r="L406" s="3">
        <v>113</v>
      </c>
      <c r="M406" s="3">
        <v>159.80000000000001</v>
      </c>
      <c r="T406" s="2">
        <v>895126</v>
      </c>
      <c r="U406" s="9">
        <v>7</v>
      </c>
      <c r="W406" s="2">
        <v>278166</v>
      </c>
      <c r="X406" s="9"/>
      <c r="Y406" s="9">
        <v>2</v>
      </c>
      <c r="Z406" s="9">
        <v>1</v>
      </c>
      <c r="AA406" s="9">
        <v>1</v>
      </c>
      <c r="AB406" s="9">
        <v>1</v>
      </c>
      <c r="AC406" s="9">
        <v>1</v>
      </c>
      <c r="AD406" s="9">
        <v>1</v>
      </c>
      <c r="AE406" s="9">
        <v>1</v>
      </c>
      <c r="AF406" s="9">
        <v>1</v>
      </c>
      <c r="AG406" s="9"/>
      <c r="AH406" s="9">
        <v>9</v>
      </c>
      <c r="AI406">
        <f t="shared" si="6"/>
        <v>2</v>
      </c>
      <c r="AJ406" t="str">
        <f>VLOOKUP(W406,ticker_cik_sic_ind!$B$1:$O$2872,14,FALSE)</f>
        <v>CVCO</v>
      </c>
    </row>
    <row r="407" spans="1:36" x14ac:dyDescent="0.25">
      <c r="A407" t="str">
        <f>VLOOKUP(B407,ticker_cik_sic_ind!$B$1:$C$2999,2,FALSE)</f>
        <v>News Corp</v>
      </c>
      <c r="B407" s="2">
        <v>1564708</v>
      </c>
      <c r="C407" s="3"/>
      <c r="D407" s="3"/>
      <c r="E407" s="3"/>
      <c r="F407" s="3"/>
      <c r="G407" s="3">
        <v>111</v>
      </c>
      <c r="H407" s="3">
        <v>142</v>
      </c>
      <c r="I407" s="3">
        <v>149</v>
      </c>
      <c r="J407" s="3">
        <v>169</v>
      </c>
      <c r="K407" s="3">
        <v>179</v>
      </c>
      <c r="L407" s="3">
        <v>209</v>
      </c>
      <c r="M407" s="3">
        <v>159.83333333333334</v>
      </c>
      <c r="T407" s="2">
        <v>895421</v>
      </c>
      <c r="U407" s="9">
        <v>10</v>
      </c>
      <c r="W407" s="2">
        <v>310142</v>
      </c>
      <c r="X407" s="9">
        <v>1</v>
      </c>
      <c r="Y407" s="9">
        <v>1</v>
      </c>
      <c r="Z407" s="9">
        <v>1</v>
      </c>
      <c r="AA407" s="9">
        <v>1</v>
      </c>
      <c r="AB407" s="9">
        <v>1</v>
      </c>
      <c r="AC407" s="9">
        <v>1</v>
      </c>
      <c r="AD407" s="9">
        <v>1</v>
      </c>
      <c r="AE407" s="9">
        <v>1</v>
      </c>
      <c r="AF407" s="9">
        <v>1</v>
      </c>
      <c r="AG407" s="9">
        <v>1</v>
      </c>
      <c r="AH407" s="9">
        <v>10</v>
      </c>
      <c r="AI407">
        <f t="shared" si="6"/>
        <v>1</v>
      </c>
    </row>
    <row r="408" spans="1:36" x14ac:dyDescent="0.25">
      <c r="A408" t="str">
        <f>VLOOKUP(B408,ticker_cik_sic_ind!$B$1:$C$2999,2,FALSE)</f>
        <v>Stanley Black Decker Inc</v>
      </c>
      <c r="B408" s="2">
        <v>93556</v>
      </c>
      <c r="C408" s="3">
        <v>100</v>
      </c>
      <c r="D408" s="3">
        <v>121</v>
      </c>
      <c r="E408" s="3">
        <v>135</v>
      </c>
      <c r="F408" s="3">
        <v>146</v>
      </c>
      <c r="G408" s="3">
        <v>156.5</v>
      </c>
      <c r="H408" s="3">
        <v>192</v>
      </c>
      <c r="I408" s="3"/>
      <c r="J408" s="3">
        <v>192.5</v>
      </c>
      <c r="K408" s="3">
        <v>175</v>
      </c>
      <c r="L408" s="3">
        <v>193</v>
      </c>
      <c r="M408" s="3">
        <v>160</v>
      </c>
      <c r="T408" s="2">
        <v>895728</v>
      </c>
      <c r="U408" s="9">
        <v>1</v>
      </c>
      <c r="W408" s="2">
        <v>310158</v>
      </c>
      <c r="X408" s="9">
        <v>1</v>
      </c>
      <c r="Y408" s="9">
        <v>1</v>
      </c>
      <c r="Z408" s="9">
        <v>1</v>
      </c>
      <c r="AA408" s="9">
        <v>1</v>
      </c>
      <c r="AB408" s="9">
        <v>1</v>
      </c>
      <c r="AC408" s="9">
        <v>1</v>
      </c>
      <c r="AD408" s="9">
        <v>1</v>
      </c>
      <c r="AE408" s="9">
        <v>1</v>
      </c>
      <c r="AF408" s="9">
        <v>1</v>
      </c>
      <c r="AG408" s="9">
        <v>1</v>
      </c>
      <c r="AH408" s="9">
        <v>10</v>
      </c>
      <c r="AI408">
        <f t="shared" si="6"/>
        <v>1</v>
      </c>
    </row>
    <row r="409" spans="1:36" x14ac:dyDescent="0.25">
      <c r="A409" t="str">
        <f>VLOOKUP(B409,ticker_cik_sic_ind!$B$1:$C$2999,2,FALSE)</f>
        <v>Praxair Inc</v>
      </c>
      <c r="B409" s="2">
        <v>884905</v>
      </c>
      <c r="C409" s="3"/>
      <c r="D409" s="3">
        <v>129</v>
      </c>
      <c r="E409" s="3">
        <v>141</v>
      </c>
      <c r="F409" s="3">
        <v>138</v>
      </c>
      <c r="G409" s="3">
        <v>131</v>
      </c>
      <c r="H409" s="3">
        <v>180</v>
      </c>
      <c r="I409" s="3">
        <v>188</v>
      </c>
      <c r="J409" s="3">
        <v>185</v>
      </c>
      <c r="K409" s="3">
        <v>189</v>
      </c>
      <c r="L409" s="3"/>
      <c r="M409" s="3">
        <v>160.125</v>
      </c>
      <c r="T409" s="2">
        <v>896159</v>
      </c>
      <c r="U409" s="9">
        <v>9</v>
      </c>
      <c r="W409" s="2">
        <v>310522</v>
      </c>
      <c r="X409" s="9"/>
      <c r="Y409" s="9"/>
      <c r="Z409" s="9"/>
      <c r="AA409" s="9"/>
      <c r="AB409" s="9"/>
      <c r="AC409" s="9"/>
      <c r="AD409" s="9"/>
      <c r="AE409" s="9"/>
      <c r="AF409" s="9"/>
      <c r="AG409" s="9">
        <v>1</v>
      </c>
      <c r="AH409" s="9">
        <v>1</v>
      </c>
      <c r="AI409">
        <f t="shared" si="6"/>
        <v>1</v>
      </c>
    </row>
    <row r="410" spans="1:36" x14ac:dyDescent="0.25">
      <c r="A410" t="str">
        <f>VLOOKUP(B410,ticker_cik_sic_ind!$B$1:$C$2999,2,FALSE)</f>
        <v>Viacom Inc</v>
      </c>
      <c r="B410" s="2">
        <v>1339947</v>
      </c>
      <c r="C410" s="3"/>
      <c r="D410" s="3">
        <v>93</v>
      </c>
      <c r="E410" s="3">
        <v>115</v>
      </c>
      <c r="F410" s="3">
        <v>127</v>
      </c>
      <c r="G410" s="3">
        <v>169</v>
      </c>
      <c r="H410" s="3">
        <v>227</v>
      </c>
      <c r="I410" s="3">
        <v>199</v>
      </c>
      <c r="J410" s="3">
        <v>180</v>
      </c>
      <c r="K410" s="3">
        <v>169</v>
      </c>
      <c r="L410" s="3">
        <v>176</v>
      </c>
      <c r="M410" s="3">
        <v>161.66666666666666</v>
      </c>
      <c r="T410" s="2">
        <v>896262</v>
      </c>
      <c r="U410" s="9">
        <v>1</v>
      </c>
      <c r="W410" s="2">
        <v>310568</v>
      </c>
      <c r="X410" s="9">
        <v>1</v>
      </c>
      <c r="Y410" s="9">
        <v>1</v>
      </c>
      <c r="Z410" s="9">
        <v>1</v>
      </c>
      <c r="AA410" s="9">
        <v>1</v>
      </c>
      <c r="AB410" s="9">
        <v>1</v>
      </c>
      <c r="AC410" s="9">
        <v>1</v>
      </c>
      <c r="AD410" s="9">
        <v>1</v>
      </c>
      <c r="AE410" s="9">
        <v>1</v>
      </c>
      <c r="AF410" s="9"/>
      <c r="AG410" s="9"/>
      <c r="AH410" s="9">
        <v>8</v>
      </c>
      <c r="AI410">
        <f t="shared" si="6"/>
        <v>1</v>
      </c>
    </row>
    <row r="411" spans="1:36" x14ac:dyDescent="0.25">
      <c r="A411" t="str">
        <f>VLOOKUP(B411,ticker_cik_sic_ind!$B$1:$C$2999,2,FALSE)</f>
        <v>Pioneer Natural Resources</v>
      </c>
      <c r="B411" s="2">
        <v>1038357</v>
      </c>
      <c r="C411" s="3">
        <v>142</v>
      </c>
      <c r="D411" s="3">
        <v>168</v>
      </c>
      <c r="E411" s="3">
        <v>159</v>
      </c>
      <c r="F411" s="3">
        <v>146</v>
      </c>
      <c r="G411" s="3">
        <v>180</v>
      </c>
      <c r="H411" s="3">
        <v>175</v>
      </c>
      <c r="I411" s="3">
        <v>147</v>
      </c>
      <c r="J411" s="3">
        <v>160</v>
      </c>
      <c r="K411" s="3">
        <v>163</v>
      </c>
      <c r="L411" s="3">
        <v>178</v>
      </c>
      <c r="M411" s="3">
        <v>161.80000000000001</v>
      </c>
      <c r="T411" s="2">
        <v>896622</v>
      </c>
      <c r="U411" s="9">
        <v>3</v>
      </c>
      <c r="W411" s="2">
        <v>310764</v>
      </c>
      <c r="X411" s="9">
        <v>1</v>
      </c>
      <c r="Y411" s="9">
        <v>1</v>
      </c>
      <c r="Z411" s="9">
        <v>1</v>
      </c>
      <c r="AA411" s="9">
        <v>1</v>
      </c>
      <c r="AB411" s="9">
        <v>1</v>
      </c>
      <c r="AC411" s="9">
        <v>1</v>
      </c>
      <c r="AD411" s="9">
        <v>1</v>
      </c>
      <c r="AE411" s="9">
        <v>1</v>
      </c>
      <c r="AF411" s="9">
        <v>1</v>
      </c>
      <c r="AG411" s="9">
        <v>1</v>
      </c>
      <c r="AH411" s="9">
        <v>10</v>
      </c>
      <c r="AI411">
        <f t="shared" si="6"/>
        <v>1</v>
      </c>
    </row>
    <row r="412" spans="1:36" x14ac:dyDescent="0.25">
      <c r="A412" t="str">
        <f>VLOOKUP(B412,ticker_cik_sic_ind!$B$1:$C$2999,2,FALSE)</f>
        <v>NiSource Inc</v>
      </c>
      <c r="B412" s="2">
        <v>1111711</v>
      </c>
      <c r="C412" s="3">
        <v>107</v>
      </c>
      <c r="D412" s="3">
        <v>138</v>
      </c>
      <c r="E412" s="3">
        <v>142</v>
      </c>
      <c r="F412" s="3">
        <v>139</v>
      </c>
      <c r="G412" s="3">
        <v>147</v>
      </c>
      <c r="H412" s="3">
        <v>135</v>
      </c>
      <c r="I412" s="3">
        <v>232</v>
      </c>
      <c r="J412" s="3">
        <v>235</v>
      </c>
      <c r="K412" s="3">
        <v>201</v>
      </c>
      <c r="L412" s="3">
        <v>143</v>
      </c>
      <c r="M412" s="3">
        <v>161.9</v>
      </c>
      <c r="T412" s="2">
        <v>896878</v>
      </c>
      <c r="U412" s="9">
        <v>7</v>
      </c>
      <c r="W412" s="2">
        <v>313143</v>
      </c>
      <c r="X412" s="9"/>
      <c r="Y412" s="9"/>
      <c r="Z412" s="9"/>
      <c r="AA412" s="9"/>
      <c r="AB412" s="9"/>
      <c r="AC412" s="9"/>
      <c r="AD412" s="9"/>
      <c r="AE412" s="9"/>
      <c r="AF412" s="9"/>
      <c r="AG412" s="9">
        <v>1</v>
      </c>
      <c r="AH412" s="9">
        <v>1</v>
      </c>
      <c r="AI412">
        <f t="shared" si="6"/>
        <v>1</v>
      </c>
    </row>
    <row r="413" spans="1:36" x14ac:dyDescent="0.25">
      <c r="A413" t="str">
        <f>VLOOKUP(B413,ticker_cik_sic_ind!$B$1:$C$2999,2,FALSE)</f>
        <v>Starwood Property Trust Inc</v>
      </c>
      <c r="B413" s="2">
        <v>1465128</v>
      </c>
      <c r="C413" s="3"/>
      <c r="D413" s="3"/>
      <c r="E413" s="3"/>
      <c r="F413" s="3"/>
      <c r="G413" s="3"/>
      <c r="H413" s="3"/>
      <c r="I413" s="3"/>
      <c r="J413" s="3"/>
      <c r="K413" s="3"/>
      <c r="L413" s="3">
        <v>162</v>
      </c>
      <c r="M413" s="3">
        <v>162</v>
      </c>
      <c r="T413" s="2">
        <v>897723</v>
      </c>
      <c r="U413" s="9">
        <v>1</v>
      </c>
      <c r="W413" s="2">
        <v>313616</v>
      </c>
      <c r="X413" s="9"/>
      <c r="Y413" s="9"/>
      <c r="Z413" s="9"/>
      <c r="AA413" s="9"/>
      <c r="AB413" s="9"/>
      <c r="AC413" s="9">
        <v>1</v>
      </c>
      <c r="AD413" s="9">
        <v>1</v>
      </c>
      <c r="AE413" s="9">
        <v>1</v>
      </c>
      <c r="AF413" s="9">
        <v>1</v>
      </c>
      <c r="AG413" s="9">
        <v>1</v>
      </c>
      <c r="AH413" s="9">
        <v>5</v>
      </c>
      <c r="AI413">
        <f t="shared" si="6"/>
        <v>1</v>
      </c>
    </row>
    <row r="414" spans="1:36" x14ac:dyDescent="0.25">
      <c r="A414" t="str">
        <f>VLOOKUP(B414,ticker_cik_sic_ind!$B$1:$C$2999,2,FALSE)</f>
        <v>AvalonBay Communities Inc</v>
      </c>
      <c r="B414" s="2">
        <v>915912</v>
      </c>
      <c r="C414" s="3">
        <v>160</v>
      </c>
      <c r="D414" s="3">
        <v>195</v>
      </c>
      <c r="E414" s="3">
        <v>199</v>
      </c>
      <c r="F414" s="3">
        <v>134</v>
      </c>
      <c r="G414" s="3">
        <v>147</v>
      </c>
      <c r="H414" s="3">
        <v>151</v>
      </c>
      <c r="I414" s="3">
        <v>156</v>
      </c>
      <c r="J414" s="3">
        <v>148</v>
      </c>
      <c r="K414" s="3">
        <v>166</v>
      </c>
      <c r="L414" s="3">
        <v>180</v>
      </c>
      <c r="M414" s="3">
        <v>163.6</v>
      </c>
      <c r="T414" s="2">
        <v>898173</v>
      </c>
      <c r="U414" s="9">
        <v>7</v>
      </c>
      <c r="W414" s="2">
        <v>313927</v>
      </c>
      <c r="X414" s="9">
        <v>1</v>
      </c>
      <c r="Y414" s="9">
        <v>1</v>
      </c>
      <c r="Z414" s="9">
        <v>1</v>
      </c>
      <c r="AA414" s="9">
        <v>1</v>
      </c>
      <c r="AB414" s="9">
        <v>1</v>
      </c>
      <c r="AC414" s="9">
        <v>1</v>
      </c>
      <c r="AD414" s="9">
        <v>1</v>
      </c>
      <c r="AE414" s="9">
        <v>1</v>
      </c>
      <c r="AF414" s="9">
        <v>1</v>
      </c>
      <c r="AG414" s="9">
        <v>1</v>
      </c>
      <c r="AH414" s="9">
        <v>10</v>
      </c>
      <c r="AI414">
        <f t="shared" si="6"/>
        <v>1</v>
      </c>
    </row>
    <row r="415" spans="1:36" x14ac:dyDescent="0.25">
      <c r="A415" t="str">
        <f>VLOOKUP(B415,ticker_cik_sic_ind!$B$1:$C$2999,2,FALSE)</f>
        <v>L3 Communications Holdings Inc</v>
      </c>
      <c r="B415" s="2">
        <v>1039101</v>
      </c>
      <c r="C415" s="3">
        <v>96</v>
      </c>
      <c r="D415" s="3">
        <v>127</v>
      </c>
      <c r="E415" s="3">
        <v>140</v>
      </c>
      <c r="F415" s="3">
        <v>164</v>
      </c>
      <c r="G415" s="3"/>
      <c r="H415" s="3">
        <v>213</v>
      </c>
      <c r="I415" s="3">
        <v>244</v>
      </c>
      <c r="J415" s="3"/>
      <c r="K415" s="3"/>
      <c r="L415" s="3"/>
      <c r="M415" s="3">
        <v>164</v>
      </c>
      <c r="T415" s="2">
        <v>898174</v>
      </c>
      <c r="U415" s="9">
        <v>9</v>
      </c>
      <c r="W415" s="2">
        <v>314808</v>
      </c>
      <c r="X415" s="9">
        <v>3</v>
      </c>
      <c r="Y415" s="9">
        <v>2</v>
      </c>
      <c r="Z415" s="9">
        <v>2</v>
      </c>
      <c r="AA415" s="9">
        <v>2</v>
      </c>
      <c r="AB415" s="9">
        <v>2</v>
      </c>
      <c r="AC415" s="9">
        <v>2</v>
      </c>
      <c r="AD415" s="9">
        <v>2</v>
      </c>
      <c r="AE415" s="9">
        <v>1</v>
      </c>
      <c r="AF415" s="9">
        <v>1</v>
      </c>
      <c r="AG415" s="9">
        <v>1</v>
      </c>
      <c r="AH415" s="9">
        <v>18</v>
      </c>
      <c r="AI415">
        <f t="shared" si="6"/>
        <v>3</v>
      </c>
      <c r="AJ415" t="str">
        <f>VLOOKUP(W415,ticker_cik_sic_ind!$B$1:$O$2872,14,FALSE)</f>
        <v>ESV</v>
      </c>
    </row>
    <row r="416" spans="1:36" x14ac:dyDescent="0.25">
      <c r="A416" t="str">
        <f>VLOOKUP(B416,ticker_cik_sic_ind!$B$1:$C$2999,2,FALSE)</f>
        <v>Baxter International Inc</v>
      </c>
      <c r="B416" s="2">
        <v>10456</v>
      </c>
      <c r="C416" s="3"/>
      <c r="D416" s="3"/>
      <c r="E416" s="3"/>
      <c r="F416" s="3"/>
      <c r="G416" s="3">
        <v>110</v>
      </c>
      <c r="H416" s="3">
        <v>126</v>
      </c>
      <c r="I416" s="3">
        <v>172</v>
      </c>
      <c r="J416" s="3">
        <v>167</v>
      </c>
      <c r="K416" s="3">
        <v>187</v>
      </c>
      <c r="L416" s="3">
        <v>225</v>
      </c>
      <c r="M416" s="3">
        <v>164.5</v>
      </c>
      <c r="T416" s="2">
        <v>899051</v>
      </c>
      <c r="U416" s="9">
        <v>10</v>
      </c>
      <c r="W416" s="2">
        <v>315131</v>
      </c>
      <c r="X416" s="9"/>
      <c r="Y416" s="9"/>
      <c r="Z416" s="9">
        <v>1</v>
      </c>
      <c r="AA416" s="9">
        <v>1</v>
      </c>
      <c r="AB416" s="9">
        <v>1</v>
      </c>
      <c r="AC416" s="9">
        <v>1</v>
      </c>
      <c r="AD416" s="9">
        <v>1</v>
      </c>
      <c r="AE416" s="9">
        <v>1</v>
      </c>
      <c r="AF416" s="9">
        <v>1</v>
      </c>
      <c r="AG416" s="9"/>
      <c r="AH416" s="9">
        <v>7</v>
      </c>
      <c r="AI416">
        <f t="shared" si="6"/>
        <v>1</v>
      </c>
    </row>
    <row r="417" spans="1:36" x14ac:dyDescent="0.25">
      <c r="A417" t="str">
        <f>VLOOKUP(B417,ticker_cik_sic_ind!$B$1:$C$2999,2,FALSE)</f>
        <v>Hess Corp</v>
      </c>
      <c r="B417" s="2">
        <v>4447</v>
      </c>
      <c r="C417" s="3"/>
      <c r="D417" s="3"/>
      <c r="E417" s="3"/>
      <c r="F417" s="3"/>
      <c r="G417" s="3"/>
      <c r="H417" s="3"/>
      <c r="I417" s="3"/>
      <c r="J417" s="3"/>
      <c r="K417" s="3"/>
      <c r="L417" s="3">
        <v>165</v>
      </c>
      <c r="M417" s="3">
        <v>165</v>
      </c>
      <c r="T417" s="2">
        <v>899689</v>
      </c>
      <c r="U417" s="9">
        <v>10</v>
      </c>
      <c r="W417" s="2">
        <v>315189</v>
      </c>
      <c r="X417" s="9">
        <v>1</v>
      </c>
      <c r="Y417" s="9">
        <v>1</v>
      </c>
      <c r="Z417" s="9">
        <v>1</v>
      </c>
      <c r="AA417" s="9">
        <v>1</v>
      </c>
      <c r="AB417" s="9">
        <v>1</v>
      </c>
      <c r="AC417" s="9">
        <v>1</v>
      </c>
      <c r="AD417" s="9">
        <v>1</v>
      </c>
      <c r="AE417" s="9">
        <v>1</v>
      </c>
      <c r="AF417" s="9">
        <v>1</v>
      </c>
      <c r="AG417" s="9">
        <v>1</v>
      </c>
      <c r="AH417" s="9">
        <v>10</v>
      </c>
      <c r="AI417">
        <f t="shared" si="6"/>
        <v>1</v>
      </c>
    </row>
    <row r="418" spans="1:36" x14ac:dyDescent="0.25">
      <c r="A418" t="str">
        <f>VLOOKUP(B418,ticker_cik_sic_ind!$B$1:$C$2999,2,FALSE)</f>
        <v>Celgene Corp</v>
      </c>
      <c r="B418" s="2">
        <v>816284</v>
      </c>
      <c r="C418" s="3">
        <v>156</v>
      </c>
      <c r="D418" s="3">
        <v>162</v>
      </c>
      <c r="E418" s="3">
        <v>163</v>
      </c>
      <c r="F418" s="3">
        <v>178</v>
      </c>
      <c r="G418" s="3">
        <v>190</v>
      </c>
      <c r="H418" s="3">
        <v>165</v>
      </c>
      <c r="I418" s="3">
        <v>161</v>
      </c>
      <c r="J418" s="3">
        <v>133</v>
      </c>
      <c r="K418" s="3">
        <v>219</v>
      </c>
      <c r="L418" s="3">
        <v>124</v>
      </c>
      <c r="M418" s="3">
        <v>165.1</v>
      </c>
      <c r="T418" s="2">
        <v>899866</v>
      </c>
      <c r="U418" s="9">
        <v>9</v>
      </c>
      <c r="W418" s="2">
        <v>315213</v>
      </c>
      <c r="X418" s="9">
        <v>1</v>
      </c>
      <c r="Y418" s="9">
        <v>1</v>
      </c>
      <c r="Z418" s="9">
        <v>1</v>
      </c>
      <c r="AA418" s="9">
        <v>1</v>
      </c>
      <c r="AB418" s="9">
        <v>1</v>
      </c>
      <c r="AC418" s="9">
        <v>1</v>
      </c>
      <c r="AD418" s="9">
        <v>1</v>
      </c>
      <c r="AE418" s="9">
        <v>1</v>
      </c>
      <c r="AF418" s="9">
        <v>1</v>
      </c>
      <c r="AG418" s="9">
        <v>1</v>
      </c>
      <c r="AH418" s="9">
        <v>10</v>
      </c>
      <c r="AI418">
        <f t="shared" si="6"/>
        <v>1</v>
      </c>
    </row>
    <row r="419" spans="1:36" x14ac:dyDescent="0.25">
      <c r="A419" t="str">
        <f>VLOOKUP(B419,ticker_cik_sic_ind!$B$1:$C$2999,2,FALSE)</f>
        <v>Cummins Inc</v>
      </c>
      <c r="B419" s="2">
        <v>26172</v>
      </c>
      <c r="C419" s="3">
        <v>140</v>
      </c>
      <c r="D419" s="3">
        <v>157</v>
      </c>
      <c r="E419" s="3">
        <v>157</v>
      </c>
      <c r="F419" s="3">
        <v>155</v>
      </c>
      <c r="G419" s="3">
        <v>154</v>
      </c>
      <c r="H419" s="3">
        <v>163</v>
      </c>
      <c r="I419" s="3">
        <v>191</v>
      </c>
      <c r="J419" s="3">
        <v>187</v>
      </c>
      <c r="K419" s="3">
        <v>182</v>
      </c>
      <c r="L419" s="3">
        <v>189</v>
      </c>
      <c r="M419" s="3">
        <v>167.5</v>
      </c>
      <c r="T419" s="2">
        <v>906107</v>
      </c>
      <c r="U419" s="9">
        <v>10</v>
      </c>
      <c r="W419" s="2">
        <v>315293</v>
      </c>
      <c r="X419" s="9">
        <v>1</v>
      </c>
      <c r="Y419" s="9">
        <v>1</v>
      </c>
      <c r="Z419" s="9">
        <v>1</v>
      </c>
      <c r="AA419" s="9">
        <v>1</v>
      </c>
      <c r="AB419" s="9">
        <v>1</v>
      </c>
      <c r="AC419" s="9">
        <v>1</v>
      </c>
      <c r="AD419" s="9">
        <v>1</v>
      </c>
      <c r="AE419" s="9">
        <v>1</v>
      </c>
      <c r="AF419" s="9">
        <v>1</v>
      </c>
      <c r="AG419" s="9">
        <v>1</v>
      </c>
      <c r="AH419" s="9">
        <v>10</v>
      </c>
      <c r="AI419">
        <f t="shared" si="6"/>
        <v>1</v>
      </c>
    </row>
    <row r="420" spans="1:36" x14ac:dyDescent="0.25">
      <c r="A420" t="str">
        <f>VLOOKUP(B420,ticker_cik_sic_ind!$B$1:$C$2999,2,FALSE)</f>
        <v>NVS</v>
      </c>
      <c r="B420" s="2">
        <v>813828</v>
      </c>
      <c r="C420" s="3"/>
      <c r="D420" s="3">
        <v>82</v>
      </c>
      <c r="E420" s="3">
        <v>87</v>
      </c>
      <c r="F420" s="3">
        <v>100</v>
      </c>
      <c r="G420" s="3">
        <v>107</v>
      </c>
      <c r="H420" s="3">
        <v>158</v>
      </c>
      <c r="I420" s="3">
        <v>176</v>
      </c>
      <c r="J420" s="3">
        <v>258</v>
      </c>
      <c r="K420" s="3">
        <v>305</v>
      </c>
      <c r="L420" s="3">
        <v>240</v>
      </c>
      <c r="M420" s="3">
        <v>168.11111111111111</v>
      </c>
      <c r="T420" s="2">
        <v>906345</v>
      </c>
      <c r="U420" s="9">
        <v>9</v>
      </c>
      <c r="W420" s="2">
        <v>315374</v>
      </c>
      <c r="X420" s="9"/>
      <c r="Y420" s="9">
        <v>1</v>
      </c>
      <c r="Z420" s="9">
        <v>1</v>
      </c>
      <c r="AA420" s="9">
        <v>1</v>
      </c>
      <c r="AB420" s="9">
        <v>1</v>
      </c>
      <c r="AC420" s="9">
        <v>1</v>
      </c>
      <c r="AD420" s="9">
        <v>1</v>
      </c>
      <c r="AE420" s="9">
        <v>1</v>
      </c>
      <c r="AF420" s="9">
        <v>1</v>
      </c>
      <c r="AG420" s="9"/>
      <c r="AH420" s="9">
        <v>8</v>
      </c>
      <c r="AI420">
        <f t="shared" si="6"/>
        <v>1</v>
      </c>
    </row>
    <row r="421" spans="1:36" x14ac:dyDescent="0.25">
      <c r="A421" t="str">
        <f>VLOOKUP(B421,ticker_cik_sic_ind!$B$1:$C$2999,2,FALSE)</f>
        <v>United Continental Holdings Inc</v>
      </c>
      <c r="B421" s="2">
        <v>100517</v>
      </c>
      <c r="C421" s="3">
        <v>296</v>
      </c>
      <c r="D421" s="3">
        <v>169</v>
      </c>
      <c r="E421" s="3">
        <v>201</v>
      </c>
      <c r="F421" s="3">
        <v>249</v>
      </c>
      <c r="G421" s="3">
        <v>163</v>
      </c>
      <c r="H421" s="3">
        <v>160</v>
      </c>
      <c r="I421" s="3">
        <v>116</v>
      </c>
      <c r="J421" s="3">
        <v>106</v>
      </c>
      <c r="K421" s="3">
        <v>117</v>
      </c>
      <c r="L421" s="3">
        <v>107</v>
      </c>
      <c r="M421" s="3">
        <v>168.4</v>
      </c>
      <c r="T421" s="2">
        <v>908255</v>
      </c>
      <c r="U421" s="9">
        <v>5</v>
      </c>
      <c r="W421" s="2">
        <v>315709</v>
      </c>
      <c r="X421" s="9">
        <v>1</v>
      </c>
      <c r="Y421" s="9">
        <v>1</v>
      </c>
      <c r="Z421" s="9">
        <v>1</v>
      </c>
      <c r="AA421" s="9">
        <v>1</v>
      </c>
      <c r="AB421" s="9">
        <v>1</v>
      </c>
      <c r="AC421" s="9">
        <v>1</v>
      </c>
      <c r="AD421" s="9">
        <v>1</v>
      </c>
      <c r="AE421" s="9">
        <v>1</v>
      </c>
      <c r="AF421" s="9">
        <v>1</v>
      </c>
      <c r="AG421" s="9"/>
      <c r="AH421" s="9">
        <v>9</v>
      </c>
      <c r="AI421">
        <f t="shared" si="6"/>
        <v>1</v>
      </c>
    </row>
    <row r="422" spans="1:36" x14ac:dyDescent="0.25">
      <c r="A422" t="str">
        <f>VLOOKUP(B422,ticker_cik_sic_ind!$B$1:$C$2999,2,FALSE)</f>
        <v>United Parcel Service Inc</v>
      </c>
      <c r="B422" s="2">
        <v>1090727</v>
      </c>
      <c r="C422" s="3">
        <v>54</v>
      </c>
      <c r="D422" s="3">
        <v>75</v>
      </c>
      <c r="E422" s="3">
        <v>84</v>
      </c>
      <c r="F422" s="3">
        <v>141</v>
      </c>
      <c r="G422" s="3">
        <v>123</v>
      </c>
      <c r="H422" s="3">
        <v>238</v>
      </c>
      <c r="I422" s="3">
        <v>222</v>
      </c>
      <c r="J422" s="3">
        <v>310</v>
      </c>
      <c r="K422" s="3">
        <v>243</v>
      </c>
      <c r="L422" s="3">
        <v>195</v>
      </c>
      <c r="M422" s="3">
        <v>168.5</v>
      </c>
      <c r="T422" s="2">
        <v>908937</v>
      </c>
      <c r="U422" s="9">
        <v>5</v>
      </c>
      <c r="W422" s="2">
        <v>315852</v>
      </c>
      <c r="X422" s="9"/>
      <c r="Y422" s="9"/>
      <c r="Z422" s="9"/>
      <c r="AA422" s="9"/>
      <c r="AB422" s="9"/>
      <c r="AC422" s="9"/>
      <c r="AD422" s="9"/>
      <c r="AE422" s="9">
        <v>1</v>
      </c>
      <c r="AF422" s="9">
        <v>1</v>
      </c>
      <c r="AG422" s="9">
        <v>1</v>
      </c>
      <c r="AH422" s="9">
        <v>3</v>
      </c>
      <c r="AI422">
        <f t="shared" si="6"/>
        <v>1</v>
      </c>
    </row>
    <row r="423" spans="1:36" x14ac:dyDescent="0.25">
      <c r="A423" t="str">
        <f>VLOOKUP(B423,ticker_cik_sic_ind!$B$1:$C$2999,2,FALSE)</f>
        <v>Moodys Corp</v>
      </c>
      <c r="B423" s="2">
        <v>1059556</v>
      </c>
      <c r="C423" s="3">
        <v>71</v>
      </c>
      <c r="D423" s="3">
        <v>93</v>
      </c>
      <c r="E423" s="3">
        <v>91</v>
      </c>
      <c r="F423" s="3">
        <v>88</v>
      </c>
      <c r="G423" s="3">
        <v>92</v>
      </c>
      <c r="H423" s="3">
        <v>112</v>
      </c>
      <c r="I423" s="3">
        <v>117</v>
      </c>
      <c r="J423" s="3">
        <v>121</v>
      </c>
      <c r="K423" s="3">
        <v>103</v>
      </c>
      <c r="L423" s="3">
        <v>799</v>
      </c>
      <c r="M423" s="3">
        <v>168.7</v>
      </c>
      <c r="T423" s="2">
        <v>909832</v>
      </c>
      <c r="U423" s="9">
        <v>2</v>
      </c>
      <c r="W423" s="2">
        <v>316206</v>
      </c>
      <c r="X423" s="9">
        <v>1</v>
      </c>
      <c r="Y423" s="9">
        <v>1</v>
      </c>
      <c r="Z423" s="9">
        <v>1</v>
      </c>
      <c r="AA423" s="9">
        <v>1</v>
      </c>
      <c r="AB423" s="9">
        <v>1</v>
      </c>
      <c r="AC423" s="9">
        <v>1</v>
      </c>
      <c r="AD423" s="9">
        <v>1</v>
      </c>
      <c r="AE423" s="9"/>
      <c r="AF423" s="9"/>
      <c r="AG423" s="9"/>
      <c r="AH423" s="9">
        <v>7</v>
      </c>
      <c r="AI423">
        <f t="shared" si="6"/>
        <v>1</v>
      </c>
    </row>
    <row r="424" spans="1:36" x14ac:dyDescent="0.25">
      <c r="A424" t="str">
        <f>VLOOKUP(B424,ticker_cik_sic_ind!$B$1:$C$2999,2,FALSE)</f>
        <v>Broadcom Corp</v>
      </c>
      <c r="B424" s="2">
        <v>1054374</v>
      </c>
      <c r="C424" s="3"/>
      <c r="D424" s="3"/>
      <c r="E424" s="3"/>
      <c r="F424" s="3"/>
      <c r="G424" s="3"/>
      <c r="H424" s="3">
        <v>172</v>
      </c>
      <c r="I424" s="3"/>
      <c r="J424" s="3"/>
      <c r="K424" s="3"/>
      <c r="L424" s="3"/>
      <c r="M424" s="3">
        <v>172</v>
      </c>
      <c r="T424" s="2">
        <v>910606</v>
      </c>
      <c r="U424" s="9">
        <v>1</v>
      </c>
      <c r="W424" s="2">
        <v>316709</v>
      </c>
      <c r="X424" s="9">
        <v>1</v>
      </c>
      <c r="Y424" s="9">
        <v>1</v>
      </c>
      <c r="Z424" s="9">
        <v>1</v>
      </c>
      <c r="AA424" s="9">
        <v>1</v>
      </c>
      <c r="AB424" s="9">
        <v>1</v>
      </c>
      <c r="AC424" s="9">
        <v>1</v>
      </c>
      <c r="AD424" s="9">
        <v>1</v>
      </c>
      <c r="AE424" s="9">
        <v>1</v>
      </c>
      <c r="AF424" s="9">
        <v>1</v>
      </c>
      <c r="AG424" s="9">
        <v>1</v>
      </c>
      <c r="AH424" s="9">
        <v>10</v>
      </c>
      <c r="AI424">
        <f t="shared" si="6"/>
        <v>1</v>
      </c>
    </row>
    <row r="425" spans="1:36" x14ac:dyDescent="0.25">
      <c r="A425" t="str">
        <f>VLOOKUP(B425,ticker_cik_sic_ind!$B$1:$C$2999,2,FALSE)</f>
        <v>Emerson Electric Company</v>
      </c>
      <c r="B425" s="2">
        <v>32604</v>
      </c>
      <c r="C425" s="3"/>
      <c r="D425" s="3"/>
      <c r="E425" s="3"/>
      <c r="F425" s="3"/>
      <c r="G425" s="3"/>
      <c r="H425" s="3"/>
      <c r="I425" s="3"/>
      <c r="J425" s="3">
        <v>165</v>
      </c>
      <c r="K425" s="3">
        <v>168</v>
      </c>
      <c r="L425" s="3">
        <v>187</v>
      </c>
      <c r="M425" s="3">
        <v>173.33333333333334</v>
      </c>
      <c r="T425" s="2">
        <v>912242</v>
      </c>
      <c r="U425" s="9">
        <v>10</v>
      </c>
      <c r="W425" s="2">
        <v>317540</v>
      </c>
      <c r="X425" s="9"/>
      <c r="Y425" s="9">
        <v>2</v>
      </c>
      <c r="Z425" s="9">
        <v>1</v>
      </c>
      <c r="AA425" s="9">
        <v>1</v>
      </c>
      <c r="AB425" s="9">
        <v>1</v>
      </c>
      <c r="AC425" s="9">
        <v>1</v>
      </c>
      <c r="AD425" s="9">
        <v>1</v>
      </c>
      <c r="AE425" s="9">
        <v>1</v>
      </c>
      <c r="AF425" s="9">
        <v>1</v>
      </c>
      <c r="AG425" s="9">
        <v>1</v>
      </c>
      <c r="AH425" s="9">
        <v>10</v>
      </c>
      <c r="AI425">
        <f t="shared" si="6"/>
        <v>2</v>
      </c>
      <c r="AJ425" t="str">
        <f>VLOOKUP(W425,ticker_cik_sic_ind!$B$1:$O$2872,14,FALSE)</f>
        <v>COKE</v>
      </c>
    </row>
    <row r="426" spans="1:36" x14ac:dyDescent="0.25">
      <c r="A426" t="str">
        <f>VLOOKUP(B426,ticker_cik_sic_ind!$B$1:$C$2999,2,FALSE)</f>
        <v>FIRST DATA CORP</v>
      </c>
      <c r="B426" s="2">
        <v>883980</v>
      </c>
      <c r="C426" s="3"/>
      <c r="D426" s="3">
        <v>118</v>
      </c>
      <c r="E426" s="3">
        <v>144</v>
      </c>
      <c r="F426" s="3">
        <v>188</v>
      </c>
      <c r="G426" s="3">
        <v>252</v>
      </c>
      <c r="H426" s="3">
        <v>222</v>
      </c>
      <c r="I426" s="3">
        <v>189</v>
      </c>
      <c r="J426" s="3">
        <v>173</v>
      </c>
      <c r="K426" s="3">
        <v>139</v>
      </c>
      <c r="L426" s="3">
        <v>139</v>
      </c>
      <c r="M426" s="3">
        <v>173.77777777777777</v>
      </c>
      <c r="T426" s="2">
        <v>912593</v>
      </c>
      <c r="U426" s="9">
        <v>1</v>
      </c>
      <c r="W426" s="2">
        <v>318154</v>
      </c>
      <c r="X426" s="9">
        <v>1</v>
      </c>
      <c r="Y426" s="9">
        <v>1</v>
      </c>
      <c r="Z426" s="9">
        <v>1</v>
      </c>
      <c r="AA426" s="9">
        <v>1</v>
      </c>
      <c r="AB426" s="9">
        <v>1</v>
      </c>
      <c r="AC426" s="9">
        <v>1</v>
      </c>
      <c r="AD426" s="9">
        <v>1</v>
      </c>
      <c r="AE426" s="9">
        <v>1</v>
      </c>
      <c r="AF426" s="9">
        <v>1</v>
      </c>
      <c r="AG426" s="9">
        <v>1</v>
      </c>
      <c r="AH426" s="9">
        <v>10</v>
      </c>
      <c r="AI426">
        <f t="shared" si="6"/>
        <v>1</v>
      </c>
    </row>
    <row r="427" spans="1:36" x14ac:dyDescent="0.25">
      <c r="A427" t="e">
        <f>VLOOKUP(B427,ticker_cik_sic_ind!$B$1:$C$2999,2,FALSE)</f>
        <v>#N/A</v>
      </c>
      <c r="B427" s="2">
        <v>1692819</v>
      </c>
      <c r="C427" s="3"/>
      <c r="D427" s="3"/>
      <c r="E427" s="3"/>
      <c r="F427" s="3"/>
      <c r="G427" s="3"/>
      <c r="H427" s="3"/>
      <c r="I427" s="3"/>
      <c r="J427" s="3"/>
      <c r="K427" s="3"/>
      <c r="L427" s="3">
        <v>174</v>
      </c>
      <c r="M427" s="3">
        <v>174</v>
      </c>
      <c r="T427" s="2">
        <v>912595</v>
      </c>
      <c r="U427" s="9">
        <v>1</v>
      </c>
      <c r="W427" s="2">
        <v>319201</v>
      </c>
      <c r="X427" s="9"/>
      <c r="Y427" s="9">
        <v>1</v>
      </c>
      <c r="Z427" s="9">
        <v>1</v>
      </c>
      <c r="AA427" s="9">
        <v>1</v>
      </c>
      <c r="AB427" s="9">
        <v>1</v>
      </c>
      <c r="AC427" s="9">
        <v>1</v>
      </c>
      <c r="AD427" s="9">
        <v>1</v>
      </c>
      <c r="AE427" s="9">
        <v>1</v>
      </c>
      <c r="AF427" s="9">
        <v>1</v>
      </c>
      <c r="AG427" s="9">
        <v>1</v>
      </c>
      <c r="AH427" s="9">
        <v>9</v>
      </c>
      <c r="AI427">
        <f t="shared" si="6"/>
        <v>1</v>
      </c>
    </row>
    <row r="428" spans="1:36" x14ac:dyDescent="0.25">
      <c r="A428" t="str">
        <f>VLOOKUP(B428,ticker_cik_sic_ind!$B$1:$C$2999,2,FALSE)</f>
        <v>CenterPoint Energy Inc</v>
      </c>
      <c r="B428" s="2">
        <v>1130310</v>
      </c>
      <c r="C428" s="3">
        <v>123</v>
      </c>
      <c r="D428" s="3">
        <v>155</v>
      </c>
      <c r="E428" s="3">
        <v>146</v>
      </c>
      <c r="F428" s="3">
        <v>151</v>
      </c>
      <c r="G428" s="3">
        <v>168</v>
      </c>
      <c r="H428" s="3">
        <v>186</v>
      </c>
      <c r="I428" s="3">
        <v>232</v>
      </c>
      <c r="J428" s="3">
        <v>236</v>
      </c>
      <c r="K428" s="3">
        <v>214</v>
      </c>
      <c r="L428" s="3">
        <v>146</v>
      </c>
      <c r="M428" s="3">
        <v>175.7</v>
      </c>
      <c r="T428" s="2">
        <v>912615</v>
      </c>
      <c r="U428" s="9">
        <v>1</v>
      </c>
      <c r="W428" s="2">
        <v>320187</v>
      </c>
      <c r="X428" s="9">
        <v>1</v>
      </c>
      <c r="Y428" s="9">
        <v>1</v>
      </c>
      <c r="Z428" s="9">
        <v>1</v>
      </c>
      <c r="AA428" s="9">
        <v>1</v>
      </c>
      <c r="AB428" s="9">
        <v>1</v>
      </c>
      <c r="AC428" s="9">
        <v>1</v>
      </c>
      <c r="AD428" s="9">
        <v>1</v>
      </c>
      <c r="AE428" s="9">
        <v>1</v>
      </c>
      <c r="AF428" s="9">
        <v>1</v>
      </c>
      <c r="AG428" s="9">
        <v>1</v>
      </c>
      <c r="AH428" s="9">
        <v>10</v>
      </c>
      <c r="AI428">
        <f t="shared" si="6"/>
        <v>1</v>
      </c>
    </row>
    <row r="429" spans="1:36" x14ac:dyDescent="0.25">
      <c r="A429" t="str">
        <f>VLOOKUP(B429,ticker_cik_sic_ind!$B$1:$C$2999,2,FALSE)</f>
        <v>SanDisk Corp</v>
      </c>
      <c r="B429" s="2">
        <v>1000180</v>
      </c>
      <c r="C429" s="3">
        <v>153</v>
      </c>
      <c r="D429" s="3">
        <v>158</v>
      </c>
      <c r="E429" s="3">
        <v>158</v>
      </c>
      <c r="F429" s="3">
        <v>173</v>
      </c>
      <c r="G429" s="3">
        <v>184</v>
      </c>
      <c r="H429" s="3">
        <v>238</v>
      </c>
      <c r="I429" s="3"/>
      <c r="J429" s="3"/>
      <c r="K429" s="3"/>
      <c r="L429" s="3"/>
      <c r="M429" s="3">
        <v>177.33333333333334</v>
      </c>
      <c r="T429" s="2">
        <v>915389</v>
      </c>
      <c r="U429" s="9">
        <v>10</v>
      </c>
      <c r="W429" s="2">
        <v>320193</v>
      </c>
      <c r="X429" s="9">
        <v>1</v>
      </c>
      <c r="Y429" s="9">
        <v>1</v>
      </c>
      <c r="Z429" s="9">
        <v>1</v>
      </c>
      <c r="AA429" s="9">
        <v>1</v>
      </c>
      <c r="AB429" s="9">
        <v>1</v>
      </c>
      <c r="AC429" s="9">
        <v>1</v>
      </c>
      <c r="AD429" s="9">
        <v>1</v>
      </c>
      <c r="AE429" s="9">
        <v>1</v>
      </c>
      <c r="AF429" s="9">
        <v>1</v>
      </c>
      <c r="AG429" s="9">
        <v>1</v>
      </c>
      <c r="AH429" s="9">
        <v>10</v>
      </c>
      <c r="AI429">
        <f t="shared" si="6"/>
        <v>1</v>
      </c>
    </row>
    <row r="430" spans="1:36" x14ac:dyDescent="0.25">
      <c r="A430" t="str">
        <f>VLOOKUP(B430,ticker_cik_sic_ind!$B$1:$C$2999,2,FALSE)</f>
        <v>The Western Union Company</v>
      </c>
      <c r="B430" s="2">
        <v>1365135</v>
      </c>
      <c r="C430" s="3">
        <v>67</v>
      </c>
      <c r="D430" s="3">
        <v>74</v>
      </c>
      <c r="E430" s="3">
        <v>70</v>
      </c>
      <c r="F430" s="3">
        <v>70</v>
      </c>
      <c r="G430" s="3">
        <v>81</v>
      </c>
      <c r="H430" s="3">
        <v>85</v>
      </c>
      <c r="I430" s="3">
        <v>88</v>
      </c>
      <c r="J430" s="3">
        <v>102</v>
      </c>
      <c r="K430" s="3">
        <v>122</v>
      </c>
      <c r="L430" s="3">
        <v>1028</v>
      </c>
      <c r="M430" s="3">
        <v>178.7</v>
      </c>
      <c r="T430" s="2">
        <v>915912</v>
      </c>
      <c r="U430" s="9">
        <v>10</v>
      </c>
      <c r="W430" s="2">
        <v>320335</v>
      </c>
      <c r="X430" s="9"/>
      <c r="Y430" s="9"/>
      <c r="Z430" s="9"/>
      <c r="AA430" s="9"/>
      <c r="AB430" s="9"/>
      <c r="AC430" s="9"/>
      <c r="AD430" s="9"/>
      <c r="AE430" s="9"/>
      <c r="AF430" s="9"/>
      <c r="AG430" s="9">
        <v>1</v>
      </c>
      <c r="AH430" s="9">
        <v>1</v>
      </c>
      <c r="AI430">
        <f t="shared" si="6"/>
        <v>1</v>
      </c>
    </row>
    <row r="431" spans="1:36" x14ac:dyDescent="0.25">
      <c r="A431" t="str">
        <f>VLOOKUP(B431,ticker_cik_sic_ind!$B$1:$C$2999,2,FALSE)</f>
        <v>EQT Corp</v>
      </c>
      <c r="B431" s="2">
        <v>33213</v>
      </c>
      <c r="C431" s="3">
        <v>176</v>
      </c>
      <c r="D431" s="3">
        <v>205</v>
      </c>
      <c r="E431" s="3">
        <v>204</v>
      </c>
      <c r="F431" s="3">
        <v>208</v>
      </c>
      <c r="G431" s="3">
        <v>197</v>
      </c>
      <c r="H431" s="3">
        <v>183</v>
      </c>
      <c r="I431" s="3">
        <v>174</v>
      </c>
      <c r="J431" s="3">
        <v>179</v>
      </c>
      <c r="K431" s="3">
        <v>102</v>
      </c>
      <c r="L431" s="3">
        <v>166</v>
      </c>
      <c r="M431" s="3">
        <v>179.4</v>
      </c>
      <c r="T431" s="2">
        <v>915913</v>
      </c>
      <c r="U431" s="9">
        <v>10</v>
      </c>
      <c r="W431" s="2">
        <v>350698</v>
      </c>
      <c r="X431" s="9">
        <v>1</v>
      </c>
      <c r="Y431" s="9">
        <v>1</v>
      </c>
      <c r="Z431" s="9">
        <v>1</v>
      </c>
      <c r="AA431" s="9">
        <v>1</v>
      </c>
      <c r="AB431" s="9">
        <v>1</v>
      </c>
      <c r="AC431" s="9">
        <v>1</v>
      </c>
      <c r="AD431" s="9">
        <v>1</v>
      </c>
      <c r="AE431" s="9">
        <v>1</v>
      </c>
      <c r="AF431" s="9">
        <v>1</v>
      </c>
      <c r="AG431" s="9">
        <v>1</v>
      </c>
      <c r="AH431" s="9">
        <v>10</v>
      </c>
      <c r="AI431">
        <f t="shared" si="6"/>
        <v>1</v>
      </c>
    </row>
    <row r="432" spans="1:36" x14ac:dyDescent="0.25">
      <c r="A432" t="str">
        <f>VLOOKUP(B432,ticker_cik_sic_ind!$B$1:$C$2999,2,FALSE)</f>
        <v>SP Global Inc</v>
      </c>
      <c r="B432" s="2">
        <v>64040</v>
      </c>
      <c r="C432" s="3"/>
      <c r="D432" s="3"/>
      <c r="E432" s="3"/>
      <c r="F432" s="3"/>
      <c r="G432" s="3"/>
      <c r="H432" s="3"/>
      <c r="I432" s="3">
        <v>89</v>
      </c>
      <c r="J432" s="3">
        <v>87</v>
      </c>
      <c r="K432" s="3">
        <v>93</v>
      </c>
      <c r="L432" s="3">
        <v>449</v>
      </c>
      <c r="M432" s="3">
        <v>179.5</v>
      </c>
      <c r="T432" s="2">
        <v>916076</v>
      </c>
      <c r="U432" s="9">
        <v>12</v>
      </c>
      <c r="W432" s="2">
        <v>350797</v>
      </c>
      <c r="X432" s="9"/>
      <c r="Y432" s="9">
        <v>1</v>
      </c>
      <c r="Z432" s="9">
        <v>1</v>
      </c>
      <c r="AA432" s="9">
        <v>1</v>
      </c>
      <c r="AB432" s="9">
        <v>1</v>
      </c>
      <c r="AC432" s="9">
        <v>1</v>
      </c>
      <c r="AD432" s="9">
        <v>1</v>
      </c>
      <c r="AE432" s="9">
        <v>1</v>
      </c>
      <c r="AF432" s="9">
        <v>1</v>
      </c>
      <c r="AG432" s="9"/>
      <c r="AH432" s="9">
        <v>8</v>
      </c>
      <c r="AI432">
        <f t="shared" si="6"/>
        <v>1</v>
      </c>
    </row>
    <row r="433" spans="1:35" x14ac:dyDescent="0.25">
      <c r="A433" t="str">
        <f>VLOOKUP(B433,ticker_cik_sic_ind!$B$1:$C$2999,2,FALSE)</f>
        <v>Illinois Tool Works Inc</v>
      </c>
      <c r="B433" s="2">
        <v>49826</v>
      </c>
      <c r="C433" s="3">
        <v>85</v>
      </c>
      <c r="D433" s="3">
        <v>96</v>
      </c>
      <c r="E433" s="3">
        <v>102</v>
      </c>
      <c r="F433" s="3">
        <v>111</v>
      </c>
      <c r="G433" s="3">
        <v>127</v>
      </c>
      <c r="H433" s="3">
        <v>197</v>
      </c>
      <c r="I433" s="3">
        <v>224</v>
      </c>
      <c r="J433" s="3">
        <v>236</v>
      </c>
      <c r="K433" s="3">
        <v>265</v>
      </c>
      <c r="L433" s="3">
        <v>360</v>
      </c>
      <c r="M433" s="3">
        <v>180.3</v>
      </c>
      <c r="T433" s="2">
        <v>916365</v>
      </c>
      <c r="U433" s="9">
        <v>4</v>
      </c>
      <c r="W433" s="2">
        <v>350894</v>
      </c>
      <c r="X433" s="9">
        <v>1</v>
      </c>
      <c r="Y433" s="9">
        <v>1</v>
      </c>
      <c r="Z433" s="9">
        <v>1</v>
      </c>
      <c r="AA433" s="9">
        <v>1</v>
      </c>
      <c r="AB433" s="9">
        <v>1</v>
      </c>
      <c r="AC433" s="9">
        <v>1</v>
      </c>
      <c r="AD433" s="9">
        <v>1</v>
      </c>
      <c r="AE433" s="9">
        <v>1</v>
      </c>
      <c r="AF433" s="9">
        <v>1</v>
      </c>
      <c r="AG433" s="9"/>
      <c r="AH433" s="9">
        <v>9</v>
      </c>
      <c r="AI433">
        <f t="shared" si="6"/>
        <v>1</v>
      </c>
    </row>
    <row r="434" spans="1:35" x14ac:dyDescent="0.25">
      <c r="A434" t="str">
        <f>VLOOKUP(B434,ticker_cik_sic_ind!$B$1:$C$2999,2,FALSE)</f>
        <v>VMware Inc</v>
      </c>
      <c r="B434" s="2">
        <v>1124610</v>
      </c>
      <c r="C434" s="3">
        <v>177</v>
      </c>
      <c r="D434" s="3">
        <v>190</v>
      </c>
      <c r="E434" s="3">
        <v>180</v>
      </c>
      <c r="F434" s="3">
        <v>175</v>
      </c>
      <c r="G434" s="3">
        <v>166</v>
      </c>
      <c r="H434" s="3">
        <v>182</v>
      </c>
      <c r="I434" s="3">
        <v>170</v>
      </c>
      <c r="J434" s="3">
        <v>174</v>
      </c>
      <c r="K434" s="3">
        <v>145</v>
      </c>
      <c r="L434" s="3">
        <v>246</v>
      </c>
      <c r="M434" s="3">
        <v>180.5</v>
      </c>
      <c r="T434" s="2">
        <v>916457</v>
      </c>
      <c r="U434" s="9">
        <v>9</v>
      </c>
      <c r="W434" s="2">
        <v>352363</v>
      </c>
      <c r="X434" s="9"/>
      <c r="Y434" s="9"/>
      <c r="Z434" s="9"/>
      <c r="AA434" s="9">
        <v>1</v>
      </c>
      <c r="AB434" s="9">
        <v>1</v>
      </c>
      <c r="AC434" s="9">
        <v>1</v>
      </c>
      <c r="AD434" s="9">
        <v>1</v>
      </c>
      <c r="AE434" s="9"/>
      <c r="AF434" s="9"/>
      <c r="AG434" s="9"/>
      <c r="AH434" s="9">
        <v>4</v>
      </c>
      <c r="AI434">
        <f t="shared" si="6"/>
        <v>1</v>
      </c>
    </row>
    <row r="435" spans="1:35" x14ac:dyDescent="0.25">
      <c r="A435" t="str">
        <f>VLOOKUP(B435,ticker_cik_sic_ind!$B$1:$C$2999,2,FALSE)</f>
        <v>Weyerhaeuser Company</v>
      </c>
      <c r="B435" s="2">
        <v>106535</v>
      </c>
      <c r="C435" s="3"/>
      <c r="D435" s="3"/>
      <c r="E435" s="3"/>
      <c r="F435" s="3"/>
      <c r="G435" s="3"/>
      <c r="H435" s="3">
        <v>226</v>
      </c>
      <c r="I435" s="3">
        <v>141</v>
      </c>
      <c r="J435" s="3">
        <v>152</v>
      </c>
      <c r="K435" s="3">
        <v>177</v>
      </c>
      <c r="L435" s="3">
        <v>213</v>
      </c>
      <c r="M435" s="3">
        <v>181.8</v>
      </c>
      <c r="T435" s="2">
        <v>918160</v>
      </c>
      <c r="U435" s="9">
        <v>2</v>
      </c>
      <c r="W435" s="2">
        <v>352541</v>
      </c>
      <c r="X435" s="9">
        <v>1</v>
      </c>
      <c r="Y435" s="9">
        <v>1</v>
      </c>
      <c r="Z435" s="9">
        <v>1</v>
      </c>
      <c r="AA435" s="9">
        <v>1</v>
      </c>
      <c r="AB435" s="9">
        <v>1</v>
      </c>
      <c r="AC435" s="9">
        <v>1</v>
      </c>
      <c r="AD435" s="9">
        <v>1</v>
      </c>
      <c r="AE435" s="9">
        <v>1</v>
      </c>
      <c r="AF435" s="9">
        <v>1</v>
      </c>
      <c r="AG435" s="9">
        <v>1</v>
      </c>
      <c r="AH435" s="9">
        <v>10</v>
      </c>
      <c r="AI435">
        <f t="shared" si="6"/>
        <v>1</v>
      </c>
    </row>
    <row r="436" spans="1:35" x14ac:dyDescent="0.25">
      <c r="A436" t="str">
        <f>VLOOKUP(B436,ticker_cik_sic_ind!$B$1:$C$2999,2,FALSE)</f>
        <v>American Water Works Company Inc</v>
      </c>
      <c r="B436" s="2">
        <v>1410636</v>
      </c>
      <c r="C436" s="3">
        <v>121</v>
      </c>
      <c r="D436" s="3">
        <v>158</v>
      </c>
      <c r="E436" s="3">
        <v>163</v>
      </c>
      <c r="F436" s="3">
        <v>175</v>
      </c>
      <c r="G436" s="3">
        <v>191</v>
      </c>
      <c r="H436" s="3">
        <v>199</v>
      </c>
      <c r="I436" s="3">
        <v>200</v>
      </c>
      <c r="J436" s="3">
        <v>205</v>
      </c>
      <c r="K436" s="3">
        <v>194</v>
      </c>
      <c r="L436" s="3">
        <v>218</v>
      </c>
      <c r="M436" s="3">
        <v>182.4</v>
      </c>
      <c r="T436" s="2">
        <v>919012</v>
      </c>
      <c r="U436" s="9">
        <v>5</v>
      </c>
      <c r="W436" s="2">
        <v>352915</v>
      </c>
      <c r="X436" s="9">
        <v>1</v>
      </c>
      <c r="Y436" s="9">
        <v>1</v>
      </c>
      <c r="Z436" s="9">
        <v>1</v>
      </c>
      <c r="AA436" s="9">
        <v>1</v>
      </c>
      <c r="AB436" s="9">
        <v>1</v>
      </c>
      <c r="AC436" s="9">
        <v>1</v>
      </c>
      <c r="AD436" s="9">
        <v>1</v>
      </c>
      <c r="AE436" s="9">
        <v>1</v>
      </c>
      <c r="AF436" s="9">
        <v>1</v>
      </c>
      <c r="AG436" s="9">
        <v>1</v>
      </c>
      <c r="AH436" s="9">
        <v>10</v>
      </c>
      <c r="AI436">
        <f t="shared" si="6"/>
        <v>1</v>
      </c>
    </row>
    <row r="437" spans="1:35" x14ac:dyDescent="0.25">
      <c r="A437" t="str">
        <f>VLOOKUP(B437,ticker_cik_sic_ind!$B$1:$C$2999,2,FALSE)</f>
        <v>Ecolab Inc</v>
      </c>
      <c r="B437" s="2">
        <v>31462</v>
      </c>
      <c r="C437" s="3"/>
      <c r="D437" s="3"/>
      <c r="E437" s="3"/>
      <c r="F437" s="3"/>
      <c r="G437" s="3"/>
      <c r="H437" s="3"/>
      <c r="I437" s="3"/>
      <c r="J437" s="3">
        <v>176</v>
      </c>
      <c r="K437" s="3">
        <v>178</v>
      </c>
      <c r="L437" s="3">
        <v>198</v>
      </c>
      <c r="M437" s="3">
        <v>184</v>
      </c>
      <c r="T437" s="2">
        <v>920148</v>
      </c>
      <c r="U437" s="9">
        <v>10</v>
      </c>
      <c r="W437" s="2">
        <v>354190</v>
      </c>
      <c r="X437" s="9">
        <v>1</v>
      </c>
      <c r="Y437" s="9">
        <v>1</v>
      </c>
      <c r="Z437" s="9">
        <v>1</v>
      </c>
      <c r="AA437" s="9">
        <v>1</v>
      </c>
      <c r="AB437" s="9">
        <v>1</v>
      </c>
      <c r="AC437" s="9">
        <v>1</v>
      </c>
      <c r="AD437" s="9">
        <v>1</v>
      </c>
      <c r="AE437" s="9">
        <v>1</v>
      </c>
      <c r="AF437" s="9">
        <v>1</v>
      </c>
      <c r="AG437" s="9">
        <v>1</v>
      </c>
      <c r="AH437" s="9">
        <v>10</v>
      </c>
      <c r="AI437">
        <f t="shared" si="6"/>
        <v>1</v>
      </c>
    </row>
    <row r="438" spans="1:35" x14ac:dyDescent="0.25">
      <c r="A438" t="str">
        <f>VLOOKUP(B438,ticker_cik_sic_ind!$B$1:$C$2999,2,FALSE)</f>
        <v>J.M. Smucker Company</v>
      </c>
      <c r="B438" s="2">
        <v>91419</v>
      </c>
      <c r="C438" s="3">
        <v>134</v>
      </c>
      <c r="D438" s="3">
        <v>177</v>
      </c>
      <c r="E438" s="3">
        <v>185</v>
      </c>
      <c r="F438" s="3">
        <v>201</v>
      </c>
      <c r="G438" s="3">
        <v>223</v>
      </c>
      <c r="H438" s="3">
        <v>169</v>
      </c>
      <c r="I438" s="3">
        <v>184</v>
      </c>
      <c r="J438" s="3">
        <v>202</v>
      </c>
      <c r="K438" s="3">
        <v>188</v>
      </c>
      <c r="L438" s="3">
        <v>227</v>
      </c>
      <c r="M438" s="3">
        <v>184</v>
      </c>
      <c r="T438" s="2">
        <v>920522</v>
      </c>
      <c r="U438" s="9">
        <v>5</v>
      </c>
      <c r="W438" s="2">
        <v>354707</v>
      </c>
      <c r="X438" s="9"/>
      <c r="Y438" s="9"/>
      <c r="Z438" s="9"/>
      <c r="AA438" s="9"/>
      <c r="AB438" s="9"/>
      <c r="AC438" s="9"/>
      <c r="AD438" s="9"/>
      <c r="AE438" s="9"/>
      <c r="AF438" s="9"/>
      <c r="AG438" s="9">
        <v>1</v>
      </c>
      <c r="AH438" s="9">
        <v>1</v>
      </c>
      <c r="AI438">
        <f t="shared" si="6"/>
        <v>1</v>
      </c>
    </row>
    <row r="439" spans="1:35" x14ac:dyDescent="0.25">
      <c r="A439" t="str">
        <f>VLOOKUP(B439,ticker_cik_sic_ind!$B$1:$C$2999,2,FALSE)</f>
        <v>MPLX LP</v>
      </c>
      <c r="B439" s="2">
        <v>1552000</v>
      </c>
      <c r="C439" s="3"/>
      <c r="D439" s="3"/>
      <c r="E439" s="3"/>
      <c r="F439" s="3"/>
      <c r="G439" s="3"/>
      <c r="H439" s="3"/>
      <c r="I439" s="3"/>
      <c r="J439" s="3"/>
      <c r="K439" s="3"/>
      <c r="L439" s="3">
        <v>185</v>
      </c>
      <c r="M439" s="3">
        <v>185</v>
      </c>
      <c r="T439" s="2">
        <v>920760</v>
      </c>
      <c r="U439" s="9">
        <v>1</v>
      </c>
      <c r="W439" s="2">
        <v>354908</v>
      </c>
      <c r="X439" s="9">
        <v>1</v>
      </c>
      <c r="Y439" s="9">
        <v>1</v>
      </c>
      <c r="Z439" s="9">
        <v>1</v>
      </c>
      <c r="AA439" s="9">
        <v>1</v>
      </c>
      <c r="AB439" s="9">
        <v>1</v>
      </c>
      <c r="AC439" s="9">
        <v>1</v>
      </c>
      <c r="AD439" s="9">
        <v>1</v>
      </c>
      <c r="AE439" s="9">
        <v>1</v>
      </c>
      <c r="AF439" s="9">
        <v>1</v>
      </c>
      <c r="AG439" s="9">
        <v>1</v>
      </c>
      <c r="AH439" s="9">
        <v>10</v>
      </c>
      <c r="AI439">
        <f t="shared" si="6"/>
        <v>1</v>
      </c>
    </row>
    <row r="440" spans="1:35" x14ac:dyDescent="0.25">
      <c r="A440" t="str">
        <f>VLOOKUP(B440,ticker_cik_sic_ind!$B$1:$C$2999,2,FALSE)</f>
        <v>Applied Materials Inc</v>
      </c>
      <c r="B440" s="2">
        <v>6951</v>
      </c>
      <c r="C440" s="3"/>
      <c r="D440" s="3"/>
      <c r="E440" s="3"/>
      <c r="F440" s="3"/>
      <c r="G440" s="3">
        <v>167</v>
      </c>
      <c r="H440" s="3">
        <v>183</v>
      </c>
      <c r="I440" s="3">
        <v>200</v>
      </c>
      <c r="J440" s="3">
        <v>158</v>
      </c>
      <c r="K440" s="3">
        <v>196</v>
      </c>
      <c r="L440" s="3">
        <v>209</v>
      </c>
      <c r="M440" s="3">
        <v>185.5</v>
      </c>
      <c r="T440" s="2">
        <v>922224</v>
      </c>
      <c r="U440" s="9">
        <v>6</v>
      </c>
      <c r="W440" s="2">
        <v>354950</v>
      </c>
      <c r="X440" s="9"/>
      <c r="Y440" s="9"/>
      <c r="Z440" s="9"/>
      <c r="AA440" s="9"/>
      <c r="AB440" s="9"/>
      <c r="AC440" s="9"/>
      <c r="AD440" s="9">
        <v>1</v>
      </c>
      <c r="AE440" s="9">
        <v>1</v>
      </c>
      <c r="AF440" s="9">
        <v>1</v>
      </c>
      <c r="AG440" s="9">
        <v>1</v>
      </c>
      <c r="AH440" s="9">
        <v>4</v>
      </c>
      <c r="AI440">
        <f t="shared" si="6"/>
        <v>1</v>
      </c>
    </row>
    <row r="441" spans="1:35" x14ac:dyDescent="0.25">
      <c r="A441" t="str">
        <f>VLOOKUP(B441,ticker_cik_sic_ind!$B$1:$C$2999,2,FALSE)</f>
        <v>Adobe Systems Inc</v>
      </c>
      <c r="B441" s="2">
        <v>796343</v>
      </c>
      <c r="C441" s="3">
        <v>139</v>
      </c>
      <c r="D441" s="3">
        <v>179</v>
      </c>
      <c r="E441" s="3">
        <v>169</v>
      </c>
      <c r="F441" s="3">
        <v>173</v>
      </c>
      <c r="G441" s="3">
        <v>198</v>
      </c>
      <c r="H441" s="3">
        <v>210</v>
      </c>
      <c r="I441" s="3">
        <v>206</v>
      </c>
      <c r="J441" s="3">
        <v>208</v>
      </c>
      <c r="K441" s="3">
        <v>194</v>
      </c>
      <c r="L441" s="3">
        <v>183</v>
      </c>
      <c r="M441" s="3">
        <v>185.9</v>
      </c>
      <c r="T441" s="2">
        <v>922621</v>
      </c>
      <c r="U441" s="9">
        <v>3</v>
      </c>
      <c r="W441" s="2">
        <v>354963</v>
      </c>
      <c r="X441" s="9"/>
      <c r="Y441" s="9"/>
      <c r="Z441" s="9"/>
      <c r="AA441" s="9"/>
      <c r="AB441" s="9"/>
      <c r="AC441" s="9"/>
      <c r="AD441" s="9"/>
      <c r="AE441" s="9"/>
      <c r="AF441" s="9"/>
      <c r="AG441" s="9">
        <v>1</v>
      </c>
      <c r="AH441" s="9">
        <v>1</v>
      </c>
      <c r="AI441">
        <f t="shared" si="6"/>
        <v>1</v>
      </c>
    </row>
    <row r="442" spans="1:35" x14ac:dyDescent="0.25">
      <c r="A442" t="str">
        <f>VLOOKUP(B442,ticker_cik_sic_ind!$B$1:$C$2999,2,FALSE)</f>
        <v>PPG Industries Inc</v>
      </c>
      <c r="B442" s="2">
        <v>79879</v>
      </c>
      <c r="C442" s="3">
        <v>127</v>
      </c>
      <c r="D442" s="3">
        <v>153</v>
      </c>
      <c r="E442" s="3">
        <v>172</v>
      </c>
      <c r="F442" s="3">
        <v>159</v>
      </c>
      <c r="G442" s="3">
        <v>160</v>
      </c>
      <c r="H442" s="3">
        <v>190</v>
      </c>
      <c r="I442" s="3">
        <v>197</v>
      </c>
      <c r="J442" s="3">
        <v>206</v>
      </c>
      <c r="K442" s="3">
        <v>236</v>
      </c>
      <c r="L442" s="3">
        <v>260</v>
      </c>
      <c r="M442" s="3">
        <v>186</v>
      </c>
      <c r="T442" s="2">
        <v>923796</v>
      </c>
      <c r="U442" s="9">
        <v>3</v>
      </c>
      <c r="W442" s="2">
        <v>355811</v>
      </c>
      <c r="X442" s="9"/>
      <c r="Y442" s="9"/>
      <c r="Z442" s="9"/>
      <c r="AA442" s="9"/>
      <c r="AB442" s="9"/>
      <c r="AC442" s="9"/>
      <c r="AD442" s="9"/>
      <c r="AE442" s="9"/>
      <c r="AF442" s="9">
        <v>1</v>
      </c>
      <c r="AG442" s="9">
        <v>1</v>
      </c>
      <c r="AH442" s="9">
        <v>2</v>
      </c>
      <c r="AI442">
        <f t="shared" si="6"/>
        <v>1</v>
      </c>
    </row>
    <row r="443" spans="1:35" x14ac:dyDescent="0.25">
      <c r="A443" t="str">
        <f>VLOOKUP(B443,ticker_cik_sic_ind!$B$1:$C$2999,2,FALSE)</f>
        <v>Host Hotels and Resorts Inc</v>
      </c>
      <c r="B443" s="2">
        <v>1070750</v>
      </c>
      <c r="C443" s="3">
        <v>115</v>
      </c>
      <c r="D443" s="3">
        <v>141</v>
      </c>
      <c r="E443" s="3">
        <v>148</v>
      </c>
      <c r="F443" s="3">
        <v>151</v>
      </c>
      <c r="G443" s="3">
        <v>173</v>
      </c>
      <c r="H443" s="3">
        <v>202</v>
      </c>
      <c r="I443" s="3">
        <v>213</v>
      </c>
      <c r="J443" s="3">
        <v>225</v>
      </c>
      <c r="K443" s="3">
        <v>233</v>
      </c>
      <c r="L443" s="3">
        <v>265</v>
      </c>
      <c r="M443" s="3">
        <v>186.6</v>
      </c>
      <c r="T443" s="2">
        <v>927066</v>
      </c>
      <c r="U443" s="9">
        <v>2</v>
      </c>
      <c r="W443" s="2">
        <v>356028</v>
      </c>
      <c r="X443" s="9">
        <v>1</v>
      </c>
      <c r="Y443" s="9">
        <v>1</v>
      </c>
      <c r="Z443" s="9">
        <v>1</v>
      </c>
      <c r="AA443" s="9">
        <v>1</v>
      </c>
      <c r="AB443" s="9">
        <v>1</v>
      </c>
      <c r="AC443" s="9">
        <v>1</v>
      </c>
      <c r="AD443" s="9">
        <v>1</v>
      </c>
      <c r="AE443" s="9">
        <v>1</v>
      </c>
      <c r="AF443" s="9">
        <v>1</v>
      </c>
      <c r="AG443" s="9"/>
      <c r="AH443" s="9">
        <v>9</v>
      </c>
      <c r="AI443">
        <f t="shared" si="6"/>
        <v>1</v>
      </c>
    </row>
    <row r="444" spans="1:35" x14ac:dyDescent="0.25">
      <c r="A444" t="str">
        <f>VLOOKUP(B444,ticker_cik_sic_ind!$B$1:$C$2999,2,FALSE)</f>
        <v>Staples Inc</v>
      </c>
      <c r="B444" s="2">
        <v>791519</v>
      </c>
      <c r="C444" s="3">
        <v>109</v>
      </c>
      <c r="D444" s="3">
        <v>143</v>
      </c>
      <c r="E444" s="3">
        <v>147</v>
      </c>
      <c r="F444" s="3">
        <v>161</v>
      </c>
      <c r="G444" s="3">
        <v>193</v>
      </c>
      <c r="H444" s="3">
        <v>220</v>
      </c>
      <c r="I444" s="3">
        <v>243</v>
      </c>
      <c r="J444" s="3">
        <v>283</v>
      </c>
      <c r="K444" s="3"/>
      <c r="L444" s="3"/>
      <c r="M444" s="3">
        <v>187.375</v>
      </c>
      <c r="T444" s="2">
        <v>927628</v>
      </c>
      <c r="U444" s="9">
        <v>10</v>
      </c>
      <c r="W444" s="2">
        <v>356309</v>
      </c>
      <c r="X444" s="9">
        <v>1</v>
      </c>
      <c r="Y444" s="9">
        <v>1</v>
      </c>
      <c r="Z444" s="9">
        <v>1</v>
      </c>
      <c r="AA444" s="9">
        <v>1</v>
      </c>
      <c r="AB444" s="9">
        <v>1</v>
      </c>
      <c r="AC444" s="9">
        <v>1</v>
      </c>
      <c r="AD444" s="9">
        <v>1</v>
      </c>
      <c r="AE444" s="9">
        <v>1</v>
      </c>
      <c r="AF444" s="9">
        <v>1</v>
      </c>
      <c r="AG444" s="9">
        <v>1</v>
      </c>
      <c r="AH444" s="9">
        <v>10</v>
      </c>
      <c r="AI444">
        <f t="shared" si="6"/>
        <v>1</v>
      </c>
    </row>
    <row r="445" spans="1:35" x14ac:dyDescent="0.25">
      <c r="A445" t="str">
        <f>VLOOKUP(B445,ticker_cik_sic_ind!$B$1:$C$2999,2,FALSE)</f>
        <v>Public Storage</v>
      </c>
      <c r="B445" s="2">
        <v>1393311</v>
      </c>
      <c r="C445" s="3">
        <v>109</v>
      </c>
      <c r="D445" s="3">
        <v>145</v>
      </c>
      <c r="E445" s="3">
        <v>155</v>
      </c>
      <c r="F445" s="3">
        <v>164</v>
      </c>
      <c r="G445" s="3">
        <v>177</v>
      </c>
      <c r="H445" s="3">
        <v>204</v>
      </c>
      <c r="I445" s="3">
        <v>215</v>
      </c>
      <c r="J445" s="3">
        <v>219</v>
      </c>
      <c r="K445" s="3">
        <v>231</v>
      </c>
      <c r="L445" s="3">
        <v>264</v>
      </c>
      <c r="M445" s="3">
        <v>188.3</v>
      </c>
      <c r="T445" s="2">
        <v>927653</v>
      </c>
      <c r="U445" s="9">
        <v>9</v>
      </c>
      <c r="W445" s="2">
        <v>700564</v>
      </c>
      <c r="X445" s="9"/>
      <c r="Y445" s="9"/>
      <c r="Z445" s="9"/>
      <c r="AA445" s="9"/>
      <c r="AB445" s="9"/>
      <c r="AC445" s="9"/>
      <c r="AD445" s="9"/>
      <c r="AE445" s="9"/>
      <c r="AF445" s="9"/>
      <c r="AG445" s="9">
        <v>1</v>
      </c>
      <c r="AH445" s="9">
        <v>1</v>
      </c>
      <c r="AI445">
        <f t="shared" si="6"/>
        <v>1</v>
      </c>
    </row>
    <row r="446" spans="1:35" x14ac:dyDescent="0.25">
      <c r="A446" t="str">
        <f>VLOOKUP(B446,ticker_cik_sic_ind!$B$1:$C$2999,2,FALSE)</f>
        <v>Whirlpool Corp</v>
      </c>
      <c r="B446" s="2">
        <v>106640</v>
      </c>
      <c r="C446" s="3">
        <v>121</v>
      </c>
      <c r="D446" s="3">
        <v>149</v>
      </c>
      <c r="E446" s="3">
        <v>163</v>
      </c>
      <c r="F446" s="3">
        <v>169</v>
      </c>
      <c r="G446" s="3">
        <v>182</v>
      </c>
      <c r="H446" s="3">
        <v>175</v>
      </c>
      <c r="I446" s="3">
        <v>179</v>
      </c>
      <c r="J446" s="3">
        <v>191</v>
      </c>
      <c r="K446" s="3">
        <v>264</v>
      </c>
      <c r="L446" s="3">
        <v>308</v>
      </c>
      <c r="M446" s="3">
        <v>190.1</v>
      </c>
      <c r="T446" s="2">
        <v>932628</v>
      </c>
      <c r="U446" s="9">
        <v>5</v>
      </c>
      <c r="W446" s="2">
        <v>700565</v>
      </c>
      <c r="X446" s="9"/>
      <c r="Y446" s="9">
        <v>1</v>
      </c>
      <c r="Z446" s="9">
        <v>1</v>
      </c>
      <c r="AA446" s="9">
        <v>1</v>
      </c>
      <c r="AB446" s="9">
        <v>1</v>
      </c>
      <c r="AC446" s="9">
        <v>1</v>
      </c>
      <c r="AD446" s="9">
        <v>1</v>
      </c>
      <c r="AE446" s="9">
        <v>1</v>
      </c>
      <c r="AF446" s="9">
        <v>1</v>
      </c>
      <c r="AG446" s="9"/>
      <c r="AH446" s="9">
        <v>8</v>
      </c>
      <c r="AI446">
        <f t="shared" si="6"/>
        <v>1</v>
      </c>
    </row>
    <row r="447" spans="1:35" x14ac:dyDescent="0.25">
      <c r="A447" t="str">
        <f>VLOOKUP(B447,ticker_cik_sic_ind!$B$1:$C$2999,2,FALSE)</f>
        <v>Forest Laboratories Inc</v>
      </c>
      <c r="B447" s="2">
        <v>38074</v>
      </c>
      <c r="C447" s="3"/>
      <c r="D447" s="3"/>
      <c r="E447" s="3"/>
      <c r="F447" s="3">
        <v>191</v>
      </c>
      <c r="G447" s="3"/>
      <c r="H447" s="3"/>
      <c r="I447" s="3"/>
      <c r="J447" s="3"/>
      <c r="K447" s="3"/>
      <c r="L447" s="3"/>
      <c r="M447" s="3">
        <v>191</v>
      </c>
      <c r="T447" s="2">
        <v>933036</v>
      </c>
      <c r="U447" s="9">
        <v>2</v>
      </c>
      <c r="W447" s="2">
        <v>701374</v>
      </c>
      <c r="X447" s="9"/>
      <c r="Y447" s="9">
        <v>1</v>
      </c>
      <c r="Z447" s="9">
        <v>1</v>
      </c>
      <c r="AA447" s="9">
        <v>1</v>
      </c>
      <c r="AB447" s="9">
        <v>1</v>
      </c>
      <c r="AC447" s="9">
        <v>1</v>
      </c>
      <c r="AD447" s="9">
        <v>1</v>
      </c>
      <c r="AE447" s="9">
        <v>1</v>
      </c>
      <c r="AF447" s="9">
        <v>1</v>
      </c>
      <c r="AG447" s="9"/>
      <c r="AH447" s="9">
        <v>8</v>
      </c>
      <c r="AI447">
        <f t="shared" si="6"/>
        <v>1</v>
      </c>
    </row>
    <row r="448" spans="1:35" x14ac:dyDescent="0.25">
      <c r="A448" t="str">
        <f>VLOOKUP(B448,ticker_cik_sic_ind!$B$1:$C$2999,2,FALSE)</f>
        <v>Bausch Health Companies Inc</v>
      </c>
      <c r="B448" s="2">
        <v>885590</v>
      </c>
      <c r="C448" s="3">
        <v>329</v>
      </c>
      <c r="D448" s="3">
        <v>165</v>
      </c>
      <c r="E448" s="3">
        <v>177</v>
      </c>
      <c r="F448" s="3">
        <v>144</v>
      </c>
      <c r="G448" s="3">
        <v>145</v>
      </c>
      <c r="H448" s="3">
        <v>114</v>
      </c>
      <c r="I448" s="3">
        <v>132</v>
      </c>
      <c r="J448" s="3">
        <v>184</v>
      </c>
      <c r="K448" s="3">
        <v>211</v>
      </c>
      <c r="L448" s="3">
        <v>312</v>
      </c>
      <c r="M448" s="3">
        <v>191.3</v>
      </c>
      <c r="T448" s="2">
        <v>935494</v>
      </c>
      <c r="U448" s="9">
        <v>1</v>
      </c>
      <c r="W448" s="2">
        <v>701811</v>
      </c>
      <c r="X448" s="9"/>
      <c r="Y448" s="9">
        <v>1</v>
      </c>
      <c r="Z448" s="9">
        <v>1</v>
      </c>
      <c r="AA448" s="9">
        <v>1</v>
      </c>
      <c r="AB448" s="9">
        <v>1</v>
      </c>
      <c r="AC448" s="9">
        <v>1</v>
      </c>
      <c r="AD448" s="9">
        <v>1</v>
      </c>
      <c r="AE448" s="9">
        <v>1</v>
      </c>
      <c r="AF448" s="9"/>
      <c r="AG448" s="9"/>
      <c r="AH448" s="9">
        <v>7</v>
      </c>
      <c r="AI448">
        <f t="shared" si="6"/>
        <v>1</v>
      </c>
    </row>
    <row r="449" spans="1:36" x14ac:dyDescent="0.25">
      <c r="A449" t="str">
        <f>VLOOKUP(B449,ticker_cik_sic_ind!$B$1:$C$2999,2,FALSE)</f>
        <v>Arconic Corp</v>
      </c>
      <c r="B449" s="2">
        <v>4281</v>
      </c>
      <c r="C449" s="3"/>
      <c r="D449" s="3"/>
      <c r="E449" s="3"/>
      <c r="F449" s="3"/>
      <c r="G449" s="3"/>
      <c r="H449" s="3"/>
      <c r="I449" s="3">
        <v>83</v>
      </c>
      <c r="J449" s="3">
        <v>193</v>
      </c>
      <c r="K449" s="3">
        <v>220</v>
      </c>
      <c r="L449" s="3">
        <v>272</v>
      </c>
      <c r="M449" s="3">
        <v>192</v>
      </c>
      <c r="T449" s="2">
        <v>935703</v>
      </c>
      <c r="U449" s="9">
        <v>9</v>
      </c>
      <c r="W449" s="2">
        <v>701985</v>
      </c>
      <c r="X449" s="9">
        <v>1</v>
      </c>
      <c r="Y449" s="9">
        <v>1</v>
      </c>
      <c r="Z449" s="9">
        <v>1</v>
      </c>
      <c r="AA449" s="9">
        <v>1</v>
      </c>
      <c r="AB449" s="9">
        <v>1</v>
      </c>
      <c r="AC449" s="9">
        <v>1</v>
      </c>
      <c r="AD449" s="9">
        <v>1</v>
      </c>
      <c r="AE449" s="9">
        <v>1</v>
      </c>
      <c r="AF449" s="9">
        <v>1</v>
      </c>
      <c r="AG449" s="9">
        <v>1</v>
      </c>
      <c r="AH449" s="9">
        <v>10</v>
      </c>
      <c r="AI449">
        <f t="shared" si="6"/>
        <v>1</v>
      </c>
    </row>
    <row r="450" spans="1:36" x14ac:dyDescent="0.25">
      <c r="A450" t="str">
        <f>VLOOKUP(B450,ticker_cik_sic_ind!$B$1:$C$2999,2,FALSE)</f>
        <v>SL Green Realty Corp</v>
      </c>
      <c r="B450" s="2">
        <v>1040971</v>
      </c>
      <c r="C450" s="3"/>
      <c r="D450" s="3"/>
      <c r="E450" s="3"/>
      <c r="F450" s="3"/>
      <c r="G450" s="3">
        <v>152</v>
      </c>
      <c r="H450" s="3">
        <v>154</v>
      </c>
      <c r="I450" s="3">
        <v>164</v>
      </c>
      <c r="J450" s="3">
        <v>193</v>
      </c>
      <c r="K450" s="3">
        <v>222</v>
      </c>
      <c r="L450" s="3">
        <v>268</v>
      </c>
      <c r="M450" s="3">
        <v>192.16666666666666</v>
      </c>
      <c r="T450" s="2">
        <v>936340</v>
      </c>
      <c r="U450" s="9">
        <v>10</v>
      </c>
      <c r="W450" s="2">
        <v>702165</v>
      </c>
      <c r="X450" s="9">
        <v>1</v>
      </c>
      <c r="Y450" s="9">
        <v>1</v>
      </c>
      <c r="Z450" s="9">
        <v>1</v>
      </c>
      <c r="AA450" s="9">
        <v>1</v>
      </c>
      <c r="AB450" s="9">
        <v>1</v>
      </c>
      <c r="AC450" s="9">
        <v>1</v>
      </c>
      <c r="AD450" s="9">
        <v>1</v>
      </c>
      <c r="AE450" s="9">
        <v>1</v>
      </c>
      <c r="AF450" s="9">
        <v>1</v>
      </c>
      <c r="AG450" s="9">
        <v>1</v>
      </c>
      <c r="AH450" s="9">
        <v>10</v>
      </c>
      <c r="AI450">
        <f t="shared" si="6"/>
        <v>1</v>
      </c>
    </row>
    <row r="451" spans="1:36" x14ac:dyDescent="0.25">
      <c r="A451" t="str">
        <f>VLOOKUP(B451,ticker_cik_sic_ind!$B$1:$C$2999,2,FALSE)</f>
        <v>SCANA Corp</v>
      </c>
      <c r="B451" s="2">
        <v>9000107</v>
      </c>
      <c r="C451" s="3"/>
      <c r="D451" s="3"/>
      <c r="E451" s="3"/>
      <c r="F451" s="3"/>
      <c r="G451" s="3">
        <v>187</v>
      </c>
      <c r="H451" s="3">
        <v>196</v>
      </c>
      <c r="I451" s="3">
        <v>193</v>
      </c>
      <c r="J451" s="3">
        <v>193</v>
      </c>
      <c r="K451" s="3"/>
      <c r="L451" s="3"/>
      <c r="M451" s="3">
        <v>192.25</v>
      </c>
      <c r="T451" s="2">
        <v>936402</v>
      </c>
      <c r="U451" s="9">
        <v>8</v>
      </c>
      <c r="W451" s="2">
        <v>702325</v>
      </c>
      <c r="X451" s="9"/>
      <c r="Y451" s="9"/>
      <c r="Z451" s="9"/>
      <c r="AA451" s="9"/>
      <c r="AB451" s="9"/>
      <c r="AC451" s="9"/>
      <c r="AD451" s="9"/>
      <c r="AE451" s="9"/>
      <c r="AF451" s="9"/>
      <c r="AG451" s="9">
        <v>1</v>
      </c>
      <c r="AH451" s="9">
        <v>1</v>
      </c>
      <c r="AI451">
        <f t="shared" si="6"/>
        <v>1</v>
      </c>
    </row>
    <row r="452" spans="1:36" x14ac:dyDescent="0.25">
      <c r="A452" t="str">
        <f>VLOOKUP(B452,ticker_cik_sic_ind!$B$1:$C$2999,2,FALSE)</f>
        <v>CA Inc</v>
      </c>
      <c r="B452" s="2">
        <v>356028</v>
      </c>
      <c r="C452" s="3">
        <v>123</v>
      </c>
      <c r="D452" s="3">
        <v>154</v>
      </c>
      <c r="E452" s="3">
        <v>166</v>
      </c>
      <c r="F452" s="3">
        <v>179</v>
      </c>
      <c r="G452" s="3">
        <v>199</v>
      </c>
      <c r="H452" s="3">
        <v>229</v>
      </c>
      <c r="I452" s="3">
        <v>236</v>
      </c>
      <c r="J452" s="3">
        <v>233</v>
      </c>
      <c r="K452" s="3">
        <v>213</v>
      </c>
      <c r="L452" s="3"/>
      <c r="M452" s="3">
        <v>192.44444444444446</v>
      </c>
      <c r="T452" s="2">
        <v>936468</v>
      </c>
      <c r="U452" s="9">
        <v>9</v>
      </c>
      <c r="W452" s="2">
        <v>703351</v>
      </c>
      <c r="X452" s="9"/>
      <c r="Y452" s="9">
        <v>1</v>
      </c>
      <c r="Z452" s="9">
        <v>1</v>
      </c>
      <c r="AA452" s="9">
        <v>1</v>
      </c>
      <c r="AB452" s="9">
        <v>1</v>
      </c>
      <c r="AC452" s="9">
        <v>1</v>
      </c>
      <c r="AD452" s="9">
        <v>1</v>
      </c>
      <c r="AE452" s="9">
        <v>1</v>
      </c>
      <c r="AF452" s="9">
        <v>1</v>
      </c>
      <c r="AG452" s="9"/>
      <c r="AH452" s="9">
        <v>8</v>
      </c>
      <c r="AI452">
        <f t="shared" si="6"/>
        <v>1</v>
      </c>
    </row>
    <row r="453" spans="1:36" x14ac:dyDescent="0.25">
      <c r="A453" t="str">
        <f>VLOOKUP(B453,ticker_cik_sic_ind!$B$1:$C$2999,2,FALSE)</f>
        <v>Kohl`s Corp</v>
      </c>
      <c r="B453" s="2">
        <v>885639</v>
      </c>
      <c r="C453" s="3">
        <v>91</v>
      </c>
      <c r="D453" s="3">
        <v>136</v>
      </c>
      <c r="E453" s="3">
        <v>152</v>
      </c>
      <c r="F453" s="3">
        <v>159</v>
      </c>
      <c r="G453" s="3">
        <v>185</v>
      </c>
      <c r="H453" s="3">
        <v>205</v>
      </c>
      <c r="I453" s="3">
        <v>227</v>
      </c>
      <c r="J453" s="3">
        <v>246</v>
      </c>
      <c r="K453" s="3">
        <v>246</v>
      </c>
      <c r="L453" s="3">
        <v>280</v>
      </c>
      <c r="M453" s="3">
        <v>192.7</v>
      </c>
      <c r="T453" s="2">
        <v>940944</v>
      </c>
      <c r="U453" s="9">
        <v>6</v>
      </c>
      <c r="W453" s="2">
        <v>704415</v>
      </c>
      <c r="X453" s="9"/>
      <c r="Y453" s="9"/>
      <c r="Z453" s="9"/>
      <c r="AA453" s="9"/>
      <c r="AB453" s="9"/>
      <c r="AC453" s="9">
        <v>1</v>
      </c>
      <c r="AD453" s="9">
        <v>1</v>
      </c>
      <c r="AE453" s="9">
        <v>1</v>
      </c>
      <c r="AF453" s="9">
        <v>1</v>
      </c>
      <c r="AG453" s="9">
        <v>1</v>
      </c>
      <c r="AH453" s="9">
        <v>5</v>
      </c>
      <c r="AI453">
        <f t="shared" ref="AI453:AI516" si="7">MAX(X453:AG453)</f>
        <v>1</v>
      </c>
    </row>
    <row r="454" spans="1:36" x14ac:dyDescent="0.25">
      <c r="A454" t="str">
        <f>VLOOKUP(B454,ticker_cik_sic_ind!$B$1:$C$2999,2,FALSE)</f>
        <v>Xerox Corp</v>
      </c>
      <c r="B454" s="2">
        <v>1770450</v>
      </c>
      <c r="C454" s="3"/>
      <c r="D454" s="3"/>
      <c r="E454" s="3"/>
      <c r="F454" s="3"/>
      <c r="G454" s="3"/>
      <c r="H454" s="3"/>
      <c r="I454" s="3">
        <v>131</v>
      </c>
      <c r="J454" s="3">
        <v>223</v>
      </c>
      <c r="K454" s="3">
        <v>229</v>
      </c>
      <c r="L454" s="3"/>
      <c r="M454" s="3">
        <v>194.33333333333334</v>
      </c>
      <c r="T454" s="2">
        <v>943452</v>
      </c>
      <c r="U454" s="9">
        <v>8</v>
      </c>
      <c r="W454" s="2">
        <v>704532</v>
      </c>
      <c r="X454" s="9"/>
      <c r="Y454" s="9">
        <v>1</v>
      </c>
      <c r="Z454" s="9">
        <v>1</v>
      </c>
      <c r="AA454" s="9">
        <v>1</v>
      </c>
      <c r="AB454" s="9">
        <v>1</v>
      </c>
      <c r="AC454" s="9">
        <v>1</v>
      </c>
      <c r="AD454" s="9">
        <v>1</v>
      </c>
      <c r="AE454" s="9">
        <v>1</v>
      </c>
      <c r="AF454" s="9">
        <v>1</v>
      </c>
      <c r="AG454" s="9"/>
      <c r="AH454" s="9">
        <v>8</v>
      </c>
      <c r="AI454">
        <f t="shared" si="7"/>
        <v>1</v>
      </c>
    </row>
    <row r="455" spans="1:36" x14ac:dyDescent="0.25">
      <c r="A455" t="str">
        <f>VLOOKUP(B455,ticker_cik_sic_ind!$B$1:$C$2999,2,FALSE)</f>
        <v>CMS Energy Corp</v>
      </c>
      <c r="B455" s="2">
        <v>811156</v>
      </c>
      <c r="C455" s="3">
        <v>137</v>
      </c>
      <c r="D455" s="3">
        <v>177</v>
      </c>
      <c r="E455" s="3">
        <v>185</v>
      </c>
      <c r="F455" s="3">
        <v>191</v>
      </c>
      <c r="G455" s="3">
        <v>203</v>
      </c>
      <c r="H455" s="3">
        <v>216</v>
      </c>
      <c r="I455" s="3">
        <v>218</v>
      </c>
      <c r="J455" s="3">
        <v>209</v>
      </c>
      <c r="K455" s="3">
        <v>205</v>
      </c>
      <c r="L455" s="3">
        <v>233</v>
      </c>
      <c r="M455" s="3">
        <v>197.4</v>
      </c>
      <c r="T455" s="2">
        <v>943819</v>
      </c>
      <c r="U455" s="9">
        <v>3</v>
      </c>
      <c r="W455" s="2">
        <v>706688</v>
      </c>
      <c r="X455" s="9">
        <v>1</v>
      </c>
      <c r="Y455" s="9">
        <v>1</v>
      </c>
      <c r="Z455" s="9">
        <v>1</v>
      </c>
      <c r="AA455" s="9">
        <v>1</v>
      </c>
      <c r="AB455" s="9">
        <v>1</v>
      </c>
      <c r="AC455" s="9">
        <v>1</v>
      </c>
      <c r="AD455" s="9">
        <v>1</v>
      </c>
      <c r="AE455" s="9">
        <v>1</v>
      </c>
      <c r="AF455" s="9">
        <v>1</v>
      </c>
      <c r="AG455" s="9">
        <v>1</v>
      </c>
      <c r="AH455" s="9">
        <v>10</v>
      </c>
      <c r="AI455">
        <f t="shared" si="7"/>
        <v>1</v>
      </c>
    </row>
    <row r="456" spans="1:36" x14ac:dyDescent="0.25">
      <c r="A456" t="str">
        <f>VLOOKUP(B456,ticker_cik_sic_ind!$B$1:$C$2999,2,FALSE)</f>
        <v>Canadian Pacific Railway Ltd</v>
      </c>
      <c r="B456" s="2">
        <v>16875</v>
      </c>
      <c r="C456" s="3"/>
      <c r="D456" s="3"/>
      <c r="E456" s="3"/>
      <c r="F456" s="3"/>
      <c r="G456" s="3"/>
      <c r="H456" s="3"/>
      <c r="I456" s="3">
        <v>205</v>
      </c>
      <c r="J456" s="3">
        <v>200</v>
      </c>
      <c r="K456" s="3">
        <v>185</v>
      </c>
      <c r="L456" s="3">
        <v>202</v>
      </c>
      <c r="M456" s="3">
        <v>198</v>
      </c>
      <c r="T456" s="2">
        <v>944314</v>
      </c>
      <c r="U456" s="9">
        <v>1</v>
      </c>
      <c r="W456" s="2">
        <v>706698</v>
      </c>
      <c r="X456" s="9"/>
      <c r="Y456" s="9">
        <v>1</v>
      </c>
      <c r="Z456" s="9">
        <v>1</v>
      </c>
      <c r="AA456" s="9">
        <v>1</v>
      </c>
      <c r="AB456" s="9">
        <v>1</v>
      </c>
      <c r="AC456" s="9">
        <v>1</v>
      </c>
      <c r="AD456" s="9">
        <v>1</v>
      </c>
      <c r="AE456" s="9">
        <v>1</v>
      </c>
      <c r="AF456" s="9">
        <v>1</v>
      </c>
      <c r="AG456" s="9"/>
      <c r="AH456" s="9">
        <v>8</v>
      </c>
      <c r="AI456">
        <f t="shared" si="7"/>
        <v>1</v>
      </c>
    </row>
    <row r="457" spans="1:36" x14ac:dyDescent="0.25">
      <c r="A457" t="str">
        <f>VLOOKUP(B457,ticker_cik_sic_ind!$B$1:$C$2999,2,FALSE)</f>
        <v>Restaurant Brands International Inc</v>
      </c>
      <c r="B457" s="2">
        <v>1618756</v>
      </c>
      <c r="C457" s="3"/>
      <c r="D457" s="3"/>
      <c r="E457" s="3"/>
      <c r="F457" s="3"/>
      <c r="G457" s="3"/>
      <c r="H457" s="3">
        <v>161</v>
      </c>
      <c r="I457" s="3">
        <v>174</v>
      </c>
      <c r="J457" s="3">
        <v>151</v>
      </c>
      <c r="K457" s="3">
        <v>229</v>
      </c>
      <c r="L457" s="3">
        <v>275</v>
      </c>
      <c r="M457" s="3">
        <v>198</v>
      </c>
      <c r="T457" s="2">
        <v>947484</v>
      </c>
      <c r="U457" s="9">
        <v>3</v>
      </c>
      <c r="W457" s="2">
        <v>707179</v>
      </c>
      <c r="X457" s="9"/>
      <c r="Y457" s="9"/>
      <c r="Z457" s="9"/>
      <c r="AA457" s="9"/>
      <c r="AB457" s="9"/>
      <c r="AC457" s="9"/>
      <c r="AD457" s="9"/>
      <c r="AE457" s="9"/>
      <c r="AF457" s="9"/>
      <c r="AG457" s="9">
        <v>1</v>
      </c>
      <c r="AH457" s="9">
        <v>1</v>
      </c>
      <c r="AI457">
        <f t="shared" si="7"/>
        <v>1</v>
      </c>
    </row>
    <row r="458" spans="1:36" x14ac:dyDescent="0.25">
      <c r="A458" t="str">
        <f>VLOOKUP(B458,ticker_cik_sic_ind!$B$1:$C$2999,2,FALSE)</f>
        <v>ONEOK Inc</v>
      </c>
      <c r="B458" s="2">
        <v>1039684</v>
      </c>
      <c r="C458" s="3">
        <v>130</v>
      </c>
      <c r="D458" s="3">
        <v>172</v>
      </c>
      <c r="E458" s="3">
        <v>172</v>
      </c>
      <c r="F458" s="3">
        <v>175</v>
      </c>
      <c r="G458" s="3">
        <v>215</v>
      </c>
      <c r="H458" s="3">
        <v>231</v>
      </c>
      <c r="I458" s="3">
        <v>252</v>
      </c>
      <c r="J458" s="3">
        <v>213</v>
      </c>
      <c r="K458" s="3">
        <v>201</v>
      </c>
      <c r="L458" s="3">
        <v>230</v>
      </c>
      <c r="M458" s="3">
        <v>199.1</v>
      </c>
      <c r="T458" s="2">
        <v>1000180</v>
      </c>
      <c r="U458" s="9">
        <v>6</v>
      </c>
      <c r="W458" s="2">
        <v>707388</v>
      </c>
      <c r="X458" s="9"/>
      <c r="Y458" s="9">
        <v>1</v>
      </c>
      <c r="Z458" s="9">
        <v>1</v>
      </c>
      <c r="AA458" s="9">
        <v>1</v>
      </c>
      <c r="AB458" s="9">
        <v>1</v>
      </c>
      <c r="AC458" s="9">
        <v>1</v>
      </c>
      <c r="AD458" s="9">
        <v>1</v>
      </c>
      <c r="AE458" s="9">
        <v>1</v>
      </c>
      <c r="AF458" s="9"/>
      <c r="AG458" s="9"/>
      <c r="AH458" s="9">
        <v>7</v>
      </c>
      <c r="AI458">
        <f t="shared" si="7"/>
        <v>1</v>
      </c>
    </row>
    <row r="459" spans="1:36" x14ac:dyDescent="0.25">
      <c r="A459" t="str">
        <f>VLOOKUP(B459,ticker_cik_sic_ind!$B$1:$C$2999,2,FALSE)</f>
        <v>ParkerHannifin Corp</v>
      </c>
      <c r="B459" s="2">
        <v>76334</v>
      </c>
      <c r="C459" s="3">
        <v>136</v>
      </c>
      <c r="D459" s="3">
        <v>163</v>
      </c>
      <c r="E459" s="3">
        <v>174</v>
      </c>
      <c r="F459" s="3">
        <v>171</v>
      </c>
      <c r="G459" s="3">
        <v>181</v>
      </c>
      <c r="H459" s="3">
        <v>223</v>
      </c>
      <c r="I459" s="3">
        <v>242</v>
      </c>
      <c r="J459" s="3">
        <v>230</v>
      </c>
      <c r="K459" s="3">
        <v>227</v>
      </c>
      <c r="L459" s="3">
        <v>247</v>
      </c>
      <c r="M459" s="3">
        <v>199.4</v>
      </c>
      <c r="T459" s="2">
        <v>1000228</v>
      </c>
      <c r="U459" s="9">
        <v>10</v>
      </c>
      <c r="W459" s="2">
        <v>707549</v>
      </c>
      <c r="X459" s="9"/>
      <c r="Y459" s="9">
        <v>1</v>
      </c>
      <c r="Z459" s="9">
        <v>1</v>
      </c>
      <c r="AA459" s="9">
        <v>1</v>
      </c>
      <c r="AB459" s="9">
        <v>1</v>
      </c>
      <c r="AC459" s="9">
        <v>1</v>
      </c>
      <c r="AD459" s="9">
        <v>1</v>
      </c>
      <c r="AE459" s="9">
        <v>1</v>
      </c>
      <c r="AF459" s="9">
        <v>1</v>
      </c>
      <c r="AG459" s="9">
        <v>1</v>
      </c>
      <c r="AH459" s="9">
        <v>9</v>
      </c>
      <c r="AI459">
        <f t="shared" si="7"/>
        <v>1</v>
      </c>
    </row>
    <row r="460" spans="1:36" x14ac:dyDescent="0.25">
      <c r="A460" t="str">
        <f>VLOOKUP(B460,ticker_cik_sic_ind!$B$1:$C$2999,2,FALSE)</f>
        <v>NVS</v>
      </c>
      <c r="B460" s="2">
        <v>1157806</v>
      </c>
      <c r="C460" s="3"/>
      <c r="D460" s="3"/>
      <c r="E460" s="3"/>
      <c r="F460" s="3"/>
      <c r="G460" s="3"/>
      <c r="H460" s="3"/>
      <c r="I460" s="3"/>
      <c r="J460" s="3">
        <v>207</v>
      </c>
      <c r="K460" s="3">
        <v>221</v>
      </c>
      <c r="L460" s="3">
        <v>173</v>
      </c>
      <c r="M460" s="3">
        <v>200.33333333333334</v>
      </c>
      <c r="T460" s="2">
        <v>1000697</v>
      </c>
      <c r="U460" s="9">
        <v>7</v>
      </c>
      <c r="W460" s="2">
        <v>708819</v>
      </c>
      <c r="X460" s="9"/>
      <c r="Y460" s="9"/>
      <c r="Z460" s="9">
        <v>1</v>
      </c>
      <c r="AA460" s="9">
        <v>1</v>
      </c>
      <c r="AB460" s="9">
        <v>1</v>
      </c>
      <c r="AC460" s="9">
        <v>1</v>
      </c>
      <c r="AD460" s="9">
        <v>1</v>
      </c>
      <c r="AE460" s="9">
        <v>1</v>
      </c>
      <c r="AF460" s="9">
        <v>1</v>
      </c>
      <c r="AG460" s="9">
        <v>1</v>
      </c>
      <c r="AH460" s="9">
        <v>8</v>
      </c>
      <c r="AI460">
        <f t="shared" si="7"/>
        <v>1</v>
      </c>
    </row>
    <row r="461" spans="1:36" x14ac:dyDescent="0.25">
      <c r="A461" t="str">
        <f>VLOOKUP(B461,ticker_cik_sic_ind!$B$1:$C$2999,2,FALSE)</f>
        <v>NVS</v>
      </c>
      <c r="B461" s="2">
        <v>765880</v>
      </c>
      <c r="C461" s="3"/>
      <c r="D461" s="3"/>
      <c r="E461" s="3"/>
      <c r="F461" s="3"/>
      <c r="G461" s="3"/>
      <c r="H461" s="3">
        <v>126</v>
      </c>
      <c r="I461" s="3">
        <v>142</v>
      </c>
      <c r="J461" s="3">
        <v>222</v>
      </c>
      <c r="K461" s="3">
        <v>246</v>
      </c>
      <c r="L461" s="3">
        <v>266</v>
      </c>
      <c r="M461" s="3">
        <v>200.4</v>
      </c>
      <c r="T461" s="2">
        <v>1001082</v>
      </c>
      <c r="U461" s="9">
        <v>8</v>
      </c>
      <c r="W461" s="2">
        <v>708955</v>
      </c>
      <c r="X461" s="9"/>
      <c r="Y461" s="9"/>
      <c r="Z461" s="9"/>
      <c r="AA461" s="9"/>
      <c r="AB461" s="9"/>
      <c r="AC461" s="9"/>
      <c r="AD461" s="9"/>
      <c r="AE461" s="9"/>
      <c r="AF461" s="9"/>
      <c r="AG461" s="9">
        <v>1</v>
      </c>
      <c r="AH461" s="9">
        <v>1</v>
      </c>
      <c r="AI461">
        <f t="shared" si="7"/>
        <v>1</v>
      </c>
    </row>
    <row r="462" spans="1:36" x14ac:dyDescent="0.25">
      <c r="A462" t="str">
        <f>VLOOKUP(B462,ticker_cik_sic_ind!$B$1:$C$2999,2,FALSE)</f>
        <v>NVS</v>
      </c>
      <c r="B462" s="2">
        <v>9000027</v>
      </c>
      <c r="C462" s="3">
        <v>201</v>
      </c>
      <c r="D462" s="3"/>
      <c r="E462" s="3"/>
      <c r="F462" s="3"/>
      <c r="G462" s="3"/>
      <c r="H462" s="3"/>
      <c r="I462" s="3"/>
      <c r="J462" s="3"/>
      <c r="K462" s="3"/>
      <c r="L462" s="3"/>
      <c r="M462" s="3">
        <v>201</v>
      </c>
      <c r="T462" s="2">
        <v>1001250</v>
      </c>
      <c r="U462" s="9">
        <v>9</v>
      </c>
      <c r="W462" s="2">
        <v>711377</v>
      </c>
      <c r="X462" s="9"/>
      <c r="Y462" s="9">
        <v>2</v>
      </c>
      <c r="Z462" s="9">
        <v>2</v>
      </c>
      <c r="AA462" s="9">
        <v>2</v>
      </c>
      <c r="AB462" s="9">
        <v>2</v>
      </c>
      <c r="AC462" s="9">
        <v>2</v>
      </c>
      <c r="AD462" s="9">
        <v>2</v>
      </c>
      <c r="AE462" s="9">
        <v>2</v>
      </c>
      <c r="AF462" s="9">
        <v>1</v>
      </c>
      <c r="AG462" s="9"/>
      <c r="AH462" s="9">
        <v>15</v>
      </c>
      <c r="AI462">
        <f t="shared" si="7"/>
        <v>2</v>
      </c>
      <c r="AJ462" t="str">
        <f>VLOOKUP(W462,ticker_cik_sic_ind!$B$1:$O$2872,14,FALSE)</f>
        <v>NEOG</v>
      </c>
    </row>
    <row r="463" spans="1:36" x14ac:dyDescent="0.25">
      <c r="A463" t="str">
        <f>VLOOKUP(B463,ticker_cik_sic_ind!$B$1:$C$2999,2,FALSE)</f>
        <v>Pinnacle West Capital Corp</v>
      </c>
      <c r="B463" s="2">
        <v>764622</v>
      </c>
      <c r="C463" s="3">
        <v>135</v>
      </c>
      <c r="D463" s="3">
        <v>176</v>
      </c>
      <c r="E463" s="3">
        <v>177</v>
      </c>
      <c r="F463" s="3">
        <v>184</v>
      </c>
      <c r="G463" s="3">
        <v>205</v>
      </c>
      <c r="H463" s="3">
        <v>221</v>
      </c>
      <c r="I463" s="3">
        <v>225</v>
      </c>
      <c r="J463" s="3">
        <v>226</v>
      </c>
      <c r="K463" s="3">
        <v>228</v>
      </c>
      <c r="L463" s="3">
        <v>252</v>
      </c>
      <c r="M463" s="3">
        <v>202.9</v>
      </c>
      <c r="T463" s="2">
        <v>1001838</v>
      </c>
      <c r="U463" s="9">
        <v>1</v>
      </c>
      <c r="W463" s="2">
        <v>711404</v>
      </c>
      <c r="X463" s="9"/>
      <c r="Y463" s="9"/>
      <c r="Z463" s="9"/>
      <c r="AA463" s="9"/>
      <c r="AB463" s="9"/>
      <c r="AC463" s="9"/>
      <c r="AD463" s="9">
        <v>1</v>
      </c>
      <c r="AE463" s="9">
        <v>1</v>
      </c>
      <c r="AF463" s="9">
        <v>1</v>
      </c>
      <c r="AG463" s="9">
        <v>1</v>
      </c>
      <c r="AH463" s="9">
        <v>4</v>
      </c>
      <c r="AI463">
        <f t="shared" si="7"/>
        <v>1</v>
      </c>
    </row>
    <row r="464" spans="1:36" x14ac:dyDescent="0.25">
      <c r="A464" t="str">
        <f>VLOOKUP(B464,ticker_cik_sic_ind!$B$1:$C$2999,2,FALSE)</f>
        <v>Cognizant Technology Solutions Corp</v>
      </c>
      <c r="B464" s="2">
        <v>1058290</v>
      </c>
      <c r="C464" s="3">
        <v>211</v>
      </c>
      <c r="D464" s="3">
        <v>227</v>
      </c>
      <c r="E464" s="3">
        <v>234</v>
      </c>
      <c r="F464" s="3">
        <v>218</v>
      </c>
      <c r="G464" s="3">
        <v>208</v>
      </c>
      <c r="H464" s="3">
        <v>189</v>
      </c>
      <c r="I464" s="3">
        <v>177</v>
      </c>
      <c r="J464" s="3">
        <v>181</v>
      </c>
      <c r="K464" s="3">
        <v>184</v>
      </c>
      <c r="L464" s="3">
        <v>206</v>
      </c>
      <c r="M464" s="3">
        <v>203.5</v>
      </c>
      <c r="T464" s="2">
        <v>1002047</v>
      </c>
      <c r="U464" s="9">
        <v>10</v>
      </c>
      <c r="W464" s="2">
        <v>712034</v>
      </c>
      <c r="X464" s="9"/>
      <c r="Y464" s="9">
        <v>1</v>
      </c>
      <c r="Z464" s="9">
        <v>1</v>
      </c>
      <c r="AA464" s="9">
        <v>1</v>
      </c>
      <c r="AB464" s="9">
        <v>1</v>
      </c>
      <c r="AC464" s="9">
        <v>1</v>
      </c>
      <c r="AD464" s="9">
        <v>1</v>
      </c>
      <c r="AE464" s="9">
        <v>1</v>
      </c>
      <c r="AF464" s="9">
        <v>1</v>
      </c>
      <c r="AG464" s="9">
        <v>1</v>
      </c>
      <c r="AH464" s="9">
        <v>9</v>
      </c>
      <c r="AI464">
        <f t="shared" si="7"/>
        <v>1</v>
      </c>
    </row>
    <row r="465" spans="1:36" x14ac:dyDescent="0.25">
      <c r="A465" t="str">
        <f>VLOOKUP(B465,ticker_cik_sic_ind!$B$1:$C$2999,2,FALSE)</f>
        <v>Las Vegas Sands Corp</v>
      </c>
      <c r="B465" s="2">
        <v>1300514</v>
      </c>
      <c r="C465" s="3"/>
      <c r="D465" s="3"/>
      <c r="E465" s="3"/>
      <c r="F465" s="3"/>
      <c r="G465" s="3"/>
      <c r="H465" s="3"/>
      <c r="I465" s="3"/>
      <c r="J465" s="3"/>
      <c r="K465" s="3"/>
      <c r="L465" s="3">
        <v>204</v>
      </c>
      <c r="M465" s="3">
        <v>204</v>
      </c>
      <c r="T465" s="2">
        <v>1002517</v>
      </c>
      <c r="U465" s="9">
        <v>8</v>
      </c>
      <c r="W465" s="2">
        <v>712515</v>
      </c>
      <c r="X465" s="9">
        <v>1</v>
      </c>
      <c r="Y465" s="9">
        <v>1</v>
      </c>
      <c r="Z465" s="9">
        <v>1</v>
      </c>
      <c r="AA465" s="9">
        <v>1</v>
      </c>
      <c r="AB465" s="9">
        <v>1</v>
      </c>
      <c r="AC465" s="9">
        <v>1</v>
      </c>
      <c r="AD465" s="9">
        <v>1</v>
      </c>
      <c r="AE465" s="9">
        <v>1</v>
      </c>
      <c r="AF465" s="9">
        <v>1</v>
      </c>
      <c r="AG465" s="9">
        <v>1</v>
      </c>
      <c r="AH465" s="9">
        <v>10</v>
      </c>
      <c r="AI465">
        <f t="shared" si="7"/>
        <v>1</v>
      </c>
    </row>
    <row r="466" spans="1:36" x14ac:dyDescent="0.25">
      <c r="A466" t="str">
        <f>VLOOKUP(B466,ticker_cik_sic_ind!$B$1:$C$2999,2,FALSE)</f>
        <v>Actavis, Inc.</v>
      </c>
      <c r="B466" s="2">
        <v>884629</v>
      </c>
      <c r="C466" s="3">
        <v>181</v>
      </c>
      <c r="D466" s="3">
        <v>206</v>
      </c>
      <c r="E466" s="3">
        <v>229</v>
      </c>
      <c r="F466" s="3">
        <v>200</v>
      </c>
      <c r="G466" s="3"/>
      <c r="H466" s="3"/>
      <c r="I466" s="3"/>
      <c r="J466" s="3"/>
      <c r="K466" s="3"/>
      <c r="L466" s="3"/>
      <c r="M466" s="3">
        <v>204</v>
      </c>
      <c r="T466" s="2">
        <v>1002638</v>
      </c>
      <c r="U466" s="9">
        <v>10</v>
      </c>
      <c r="W466" s="2">
        <v>713425</v>
      </c>
      <c r="X466" s="9"/>
      <c r="Y466" s="9">
        <v>2</v>
      </c>
      <c r="Z466" s="9">
        <v>2</v>
      </c>
      <c r="AA466" s="9">
        <v>2</v>
      </c>
      <c r="AB466" s="9">
        <v>2</v>
      </c>
      <c r="AC466" s="9">
        <v>2</v>
      </c>
      <c r="AD466" s="9">
        <v>2</v>
      </c>
      <c r="AE466" s="9">
        <v>2</v>
      </c>
      <c r="AF466" s="9">
        <v>2</v>
      </c>
      <c r="AG466" s="9"/>
      <c r="AH466" s="9">
        <v>16</v>
      </c>
      <c r="AI466">
        <f t="shared" si="7"/>
        <v>2</v>
      </c>
      <c r="AJ466" t="str">
        <f>VLOOKUP(W466,ticker_cik_sic_ind!$B$1:$O$2872,14,FALSE)</f>
        <v>AMSWA</v>
      </c>
    </row>
    <row r="467" spans="1:36" x14ac:dyDescent="0.25">
      <c r="A467" t="str">
        <f>VLOOKUP(B467,ticker_cik_sic_ind!$B$1:$C$2999,2,FALSE)</f>
        <v>Booking Holdings Inc</v>
      </c>
      <c r="B467" s="2">
        <v>1075531</v>
      </c>
      <c r="C467" s="3">
        <v>312</v>
      </c>
      <c r="D467" s="3">
        <v>322</v>
      </c>
      <c r="E467" s="3">
        <v>266</v>
      </c>
      <c r="F467" s="3">
        <v>181</v>
      </c>
      <c r="G467" s="3">
        <v>175</v>
      </c>
      <c r="H467" s="3">
        <v>148</v>
      </c>
      <c r="I467" s="3">
        <v>149</v>
      </c>
      <c r="J467" s="3">
        <v>120</v>
      </c>
      <c r="K467" s="3">
        <v>137</v>
      </c>
      <c r="L467" s="3">
        <v>236</v>
      </c>
      <c r="M467" s="3">
        <v>204.6</v>
      </c>
      <c r="T467" s="2">
        <v>1002910</v>
      </c>
      <c r="U467" s="9">
        <v>10</v>
      </c>
      <c r="W467" s="2">
        <v>713676</v>
      </c>
      <c r="X467" s="9">
        <v>1</v>
      </c>
      <c r="Y467" s="9">
        <v>1</v>
      </c>
      <c r="Z467" s="9">
        <v>1</v>
      </c>
      <c r="AA467" s="9">
        <v>1</v>
      </c>
      <c r="AB467" s="9">
        <v>1</v>
      </c>
      <c r="AC467" s="9">
        <v>1</v>
      </c>
      <c r="AD467" s="9">
        <v>1</v>
      </c>
      <c r="AE467" s="9">
        <v>1</v>
      </c>
      <c r="AF467" s="9">
        <v>1</v>
      </c>
      <c r="AG467" s="9">
        <v>1</v>
      </c>
      <c r="AH467" s="9">
        <v>10</v>
      </c>
      <c r="AI467">
        <f t="shared" si="7"/>
        <v>1</v>
      </c>
    </row>
    <row r="468" spans="1:36" x14ac:dyDescent="0.25">
      <c r="A468" t="str">
        <f>VLOOKUP(B468,ticker_cik_sic_ind!$B$1:$C$2999,2,FALSE)</f>
        <v>Omnicom Group Inc</v>
      </c>
      <c r="B468" s="2">
        <v>29989</v>
      </c>
      <c r="C468" s="3">
        <v>119</v>
      </c>
      <c r="D468" s="3">
        <v>144</v>
      </c>
      <c r="E468" s="3">
        <v>153</v>
      </c>
      <c r="F468" s="3">
        <v>166</v>
      </c>
      <c r="G468" s="3">
        <v>177</v>
      </c>
      <c r="H468" s="3">
        <v>225</v>
      </c>
      <c r="I468" s="3">
        <v>247</v>
      </c>
      <c r="J468" s="3">
        <v>249</v>
      </c>
      <c r="K468" s="3">
        <v>263</v>
      </c>
      <c r="L468" s="3">
        <v>314</v>
      </c>
      <c r="M468" s="3">
        <v>205.7</v>
      </c>
      <c r="T468" s="2">
        <v>1004155</v>
      </c>
      <c r="U468" s="9">
        <v>1</v>
      </c>
      <c r="W468" s="2">
        <v>714284</v>
      </c>
      <c r="X468" s="9"/>
      <c r="Y468" s="9">
        <v>1</v>
      </c>
      <c r="Z468" s="9">
        <v>1</v>
      </c>
      <c r="AA468" s="9">
        <v>1</v>
      </c>
      <c r="AB468" s="9">
        <v>1</v>
      </c>
      <c r="AC468" s="9">
        <v>1</v>
      </c>
      <c r="AD468" s="9">
        <v>1</v>
      </c>
      <c r="AE468" s="9">
        <v>1</v>
      </c>
      <c r="AF468" s="9">
        <v>1</v>
      </c>
      <c r="AG468" s="9"/>
      <c r="AH468" s="9">
        <v>8</v>
      </c>
      <c r="AI468">
        <f t="shared" si="7"/>
        <v>1</v>
      </c>
    </row>
    <row r="469" spans="1:36" x14ac:dyDescent="0.25">
      <c r="A469" t="str">
        <f>VLOOKUP(B469,ticker_cik_sic_ind!$B$1:$C$2999,2,FALSE)</f>
        <v>CF Industries Holdings Inc</v>
      </c>
      <c r="B469" s="2">
        <v>1324404</v>
      </c>
      <c r="C469" s="3">
        <v>144</v>
      </c>
      <c r="D469" s="3">
        <v>169</v>
      </c>
      <c r="E469" s="3">
        <v>183</v>
      </c>
      <c r="F469" s="3">
        <v>186</v>
      </c>
      <c r="G469" s="3">
        <v>212</v>
      </c>
      <c r="H469" s="3">
        <v>240</v>
      </c>
      <c r="I469" s="3">
        <v>187</v>
      </c>
      <c r="J469" s="3">
        <v>209</v>
      </c>
      <c r="K469" s="3">
        <v>238</v>
      </c>
      <c r="L469" s="3">
        <v>295</v>
      </c>
      <c r="M469" s="3">
        <v>206.3</v>
      </c>
      <c r="T469" s="2">
        <v>1004980</v>
      </c>
      <c r="U469" s="9">
        <v>10</v>
      </c>
      <c r="W469" s="2">
        <v>714310</v>
      </c>
      <c r="X469" s="9"/>
      <c r="Y469" s="9"/>
      <c r="Z469" s="9"/>
      <c r="AA469" s="9"/>
      <c r="AB469" s="9"/>
      <c r="AC469" s="9"/>
      <c r="AD469" s="9"/>
      <c r="AE469" s="9"/>
      <c r="AF469" s="9"/>
      <c r="AG469" s="9">
        <v>1</v>
      </c>
      <c r="AH469" s="9">
        <v>1</v>
      </c>
      <c r="AI469">
        <f t="shared" si="7"/>
        <v>1</v>
      </c>
    </row>
    <row r="470" spans="1:36" x14ac:dyDescent="0.25">
      <c r="A470" t="str">
        <f>VLOOKUP(B470,ticker_cik_sic_ind!$B$1:$C$2999,2,FALSE)</f>
        <v>Two Harbors Investment Corp</v>
      </c>
      <c r="B470" s="2">
        <v>1465740</v>
      </c>
      <c r="C470" s="3"/>
      <c r="D470" s="3"/>
      <c r="E470" s="3"/>
      <c r="F470" s="3"/>
      <c r="G470" s="3"/>
      <c r="H470" s="3"/>
      <c r="I470" s="3"/>
      <c r="J470" s="3"/>
      <c r="K470" s="3"/>
      <c r="L470" s="3">
        <v>207</v>
      </c>
      <c r="M470" s="3">
        <v>207</v>
      </c>
      <c r="T470" s="2">
        <v>1008654</v>
      </c>
      <c r="U470" s="9">
        <v>1</v>
      </c>
      <c r="W470" s="2">
        <v>714712</v>
      </c>
      <c r="X470" s="9"/>
      <c r="Y470" s="9">
        <v>1</v>
      </c>
      <c r="Z470" s="9">
        <v>1</v>
      </c>
      <c r="AA470" s="9">
        <v>1</v>
      </c>
      <c r="AB470" s="9">
        <v>1</v>
      </c>
      <c r="AC470" s="9">
        <v>1</v>
      </c>
      <c r="AD470" s="9">
        <v>1</v>
      </c>
      <c r="AE470" s="9">
        <v>1</v>
      </c>
      <c r="AF470" s="9">
        <v>1</v>
      </c>
      <c r="AG470" s="9"/>
      <c r="AH470" s="9">
        <v>8</v>
      </c>
      <c r="AI470">
        <f t="shared" si="7"/>
        <v>1</v>
      </c>
    </row>
    <row r="471" spans="1:36" x14ac:dyDescent="0.25">
      <c r="A471" t="str">
        <f>VLOOKUP(B471,ticker_cik_sic_ind!$B$1:$C$2999,2,FALSE)</f>
        <v>Delta Air Lines Inc</v>
      </c>
      <c r="B471" s="2">
        <v>27904</v>
      </c>
      <c r="C471" s="3"/>
      <c r="D471" s="3">
        <v>247</v>
      </c>
      <c r="E471" s="3">
        <v>560</v>
      </c>
      <c r="F471" s="3">
        <v>601</v>
      </c>
      <c r="G471" s="3">
        <v>59</v>
      </c>
      <c r="H471" s="3">
        <v>88</v>
      </c>
      <c r="I471" s="3">
        <v>74</v>
      </c>
      <c r="J471" s="3">
        <v>76</v>
      </c>
      <c r="K471" s="3">
        <v>80</v>
      </c>
      <c r="L471" s="3">
        <v>80</v>
      </c>
      <c r="M471" s="3">
        <v>207.22222222222223</v>
      </c>
      <c r="T471" s="2">
        <v>1009626</v>
      </c>
      <c r="U471" s="9">
        <v>8</v>
      </c>
      <c r="W471" s="2">
        <v>715957</v>
      </c>
      <c r="X471" s="9">
        <v>1</v>
      </c>
      <c r="Y471" s="9">
        <v>1</v>
      </c>
      <c r="Z471" s="9">
        <v>1</v>
      </c>
      <c r="AA471" s="9">
        <v>1</v>
      </c>
      <c r="AB471" s="9">
        <v>1</v>
      </c>
      <c r="AC471" s="9">
        <v>1</v>
      </c>
      <c r="AD471" s="9">
        <v>1</v>
      </c>
      <c r="AE471" s="9">
        <v>1</v>
      </c>
      <c r="AF471" s="9">
        <v>1</v>
      </c>
      <c r="AG471" s="9">
        <v>1</v>
      </c>
      <c r="AH471" s="9">
        <v>10</v>
      </c>
      <c r="AI471">
        <f t="shared" si="7"/>
        <v>1</v>
      </c>
    </row>
    <row r="472" spans="1:36" x14ac:dyDescent="0.25">
      <c r="A472" t="str">
        <f>VLOOKUP(B472,ticker_cik_sic_ind!$B$1:$C$2999,2,FALSE)</f>
        <v>Dollar General Corp</v>
      </c>
      <c r="B472" s="2">
        <v>29534</v>
      </c>
      <c r="C472" s="3"/>
      <c r="D472" s="3"/>
      <c r="E472" s="3">
        <v>179</v>
      </c>
      <c r="F472" s="3">
        <v>185</v>
      </c>
      <c r="G472" s="3"/>
      <c r="H472" s="3"/>
      <c r="I472" s="3">
        <v>234</v>
      </c>
      <c r="J472" s="3">
        <v>239</v>
      </c>
      <c r="K472" s="3"/>
      <c r="L472" s="3">
        <v>205</v>
      </c>
      <c r="M472" s="3">
        <v>208.4</v>
      </c>
      <c r="T472" s="2">
        <v>1011006</v>
      </c>
      <c r="U472" s="9">
        <v>7</v>
      </c>
      <c r="W472" s="2">
        <v>716133</v>
      </c>
      <c r="X472" s="9">
        <v>1</v>
      </c>
      <c r="Y472" s="9">
        <v>1</v>
      </c>
      <c r="Z472" s="9">
        <v>1</v>
      </c>
      <c r="AA472" s="9">
        <v>1</v>
      </c>
      <c r="AB472" s="9">
        <v>1</v>
      </c>
      <c r="AC472" s="9">
        <v>1</v>
      </c>
      <c r="AD472" s="9">
        <v>1</v>
      </c>
      <c r="AE472" s="9">
        <v>1</v>
      </c>
      <c r="AF472" s="9">
        <v>1</v>
      </c>
      <c r="AG472" s="9"/>
      <c r="AH472" s="9">
        <v>9</v>
      </c>
      <c r="AI472">
        <f t="shared" si="7"/>
        <v>1</v>
      </c>
    </row>
    <row r="473" spans="1:36" x14ac:dyDescent="0.25">
      <c r="A473" t="str">
        <f>VLOOKUP(B473,ticker_cik_sic_ind!$B$1:$C$2999,2,FALSE)</f>
        <v>Calpine Corp</v>
      </c>
      <c r="B473" s="2">
        <v>916457</v>
      </c>
      <c r="C473" s="3">
        <v>116</v>
      </c>
      <c r="D473" s="3">
        <v>146</v>
      </c>
      <c r="E473" s="3">
        <v>162</v>
      </c>
      <c r="F473" s="3">
        <v>183</v>
      </c>
      <c r="G473" s="3">
        <v>211</v>
      </c>
      <c r="H473" s="3">
        <v>236</v>
      </c>
      <c r="I473" s="3">
        <v>256</v>
      </c>
      <c r="J473" s="3">
        <v>260</v>
      </c>
      <c r="K473" s="3">
        <v>307</v>
      </c>
      <c r="L473" s="3"/>
      <c r="M473" s="3">
        <v>208.55555555555554</v>
      </c>
      <c r="T473" s="2">
        <v>1012620</v>
      </c>
      <c r="U473" s="9">
        <v>9</v>
      </c>
      <c r="W473" s="2">
        <v>716643</v>
      </c>
      <c r="X473" s="9"/>
      <c r="Y473" s="9"/>
      <c r="Z473" s="9"/>
      <c r="AA473" s="9"/>
      <c r="AB473" s="9"/>
      <c r="AC473" s="9"/>
      <c r="AD473" s="9"/>
      <c r="AE473" s="9">
        <v>1</v>
      </c>
      <c r="AF473" s="9">
        <v>1</v>
      </c>
      <c r="AG473" s="9"/>
      <c r="AH473" s="9">
        <v>2</v>
      </c>
      <c r="AI473">
        <f t="shared" si="7"/>
        <v>1</v>
      </c>
    </row>
    <row r="474" spans="1:36" x14ac:dyDescent="0.25">
      <c r="A474" t="str">
        <f>VLOOKUP(B474,ticker_cik_sic_ind!$B$1:$C$2999,2,FALSE)</f>
        <v>Alcoa Inc</v>
      </c>
      <c r="B474" s="2">
        <v>1675149</v>
      </c>
      <c r="C474" s="3"/>
      <c r="D474" s="3"/>
      <c r="E474" s="3"/>
      <c r="F474" s="3"/>
      <c r="G474" s="3"/>
      <c r="H474" s="3"/>
      <c r="I474" s="3"/>
      <c r="J474" s="3">
        <v>182</v>
      </c>
      <c r="K474" s="3">
        <v>203</v>
      </c>
      <c r="L474" s="3">
        <v>245</v>
      </c>
      <c r="M474" s="3">
        <v>210</v>
      </c>
      <c r="T474" s="2">
        <v>1013462</v>
      </c>
      <c r="U474" s="9">
        <v>5</v>
      </c>
      <c r="W474" s="2">
        <v>717423</v>
      </c>
      <c r="X474" s="9"/>
      <c r="Y474" s="9"/>
      <c r="Z474" s="9"/>
      <c r="AA474" s="9">
        <v>1</v>
      </c>
      <c r="AB474" s="9">
        <v>1</v>
      </c>
      <c r="AC474" s="9">
        <v>1</v>
      </c>
      <c r="AD474" s="9">
        <v>1</v>
      </c>
      <c r="AE474" s="9">
        <v>1</v>
      </c>
      <c r="AF474" s="9">
        <v>1</v>
      </c>
      <c r="AG474" s="9">
        <v>1</v>
      </c>
      <c r="AH474" s="9">
        <v>7</v>
      </c>
      <c r="AI474">
        <f t="shared" si="7"/>
        <v>1</v>
      </c>
    </row>
    <row r="475" spans="1:36" x14ac:dyDescent="0.25">
      <c r="A475" t="str">
        <f>VLOOKUP(B475,ticker_cik_sic_ind!$B$1:$C$2999,2,FALSE)</f>
        <v>IHS Markit Ltd</v>
      </c>
      <c r="B475" s="2">
        <v>1598014</v>
      </c>
      <c r="C475" s="3"/>
      <c r="D475" s="3"/>
      <c r="E475" s="3"/>
      <c r="F475" s="3"/>
      <c r="G475" s="3"/>
      <c r="H475" s="3"/>
      <c r="I475" s="3"/>
      <c r="J475" s="3">
        <v>203</v>
      </c>
      <c r="K475" s="3">
        <v>197</v>
      </c>
      <c r="L475" s="3">
        <v>230</v>
      </c>
      <c r="M475" s="3">
        <v>210</v>
      </c>
      <c r="T475" s="2">
        <v>1013871</v>
      </c>
      <c r="U475" s="9">
        <v>10</v>
      </c>
      <c r="W475" s="2">
        <v>717605</v>
      </c>
      <c r="X475" s="9">
        <v>1</v>
      </c>
      <c r="Y475" s="9">
        <v>1</v>
      </c>
      <c r="Z475" s="9">
        <v>1</v>
      </c>
      <c r="AA475" s="9">
        <v>1</v>
      </c>
      <c r="AB475" s="9">
        <v>1</v>
      </c>
      <c r="AC475" s="9">
        <v>1</v>
      </c>
      <c r="AD475" s="9">
        <v>1</v>
      </c>
      <c r="AE475" s="9">
        <v>1</v>
      </c>
      <c r="AF475" s="9">
        <v>1</v>
      </c>
      <c r="AG475" s="9">
        <v>1</v>
      </c>
      <c r="AH475" s="9">
        <v>10</v>
      </c>
      <c r="AI475">
        <f t="shared" si="7"/>
        <v>1</v>
      </c>
    </row>
    <row r="476" spans="1:36" x14ac:dyDescent="0.25">
      <c r="A476" t="str">
        <f>VLOOKUP(B476,ticker_cik_sic_ind!$B$1:$C$2999,2,FALSE)</f>
        <v>Concho Resources Inc</v>
      </c>
      <c r="B476" s="2">
        <v>1358071</v>
      </c>
      <c r="C476" s="3">
        <v>263</v>
      </c>
      <c r="D476" s="3">
        <v>247</v>
      </c>
      <c r="E476" s="3">
        <v>217</v>
      </c>
      <c r="F476" s="3">
        <v>221</v>
      </c>
      <c r="G476" s="3">
        <v>214</v>
      </c>
      <c r="H476" s="3">
        <v>215</v>
      </c>
      <c r="I476" s="3">
        <v>230</v>
      </c>
      <c r="J476" s="3">
        <v>199</v>
      </c>
      <c r="K476" s="3">
        <v>190</v>
      </c>
      <c r="L476" s="3">
        <v>116</v>
      </c>
      <c r="M476" s="3">
        <v>211.2</v>
      </c>
      <c r="T476" s="2">
        <v>1014473</v>
      </c>
      <c r="U476" s="9">
        <v>1</v>
      </c>
      <c r="W476" s="2">
        <v>717720</v>
      </c>
      <c r="X476" s="9"/>
      <c r="Y476" s="9">
        <v>2</v>
      </c>
      <c r="Z476" s="9">
        <v>2</v>
      </c>
      <c r="AA476" s="9">
        <v>2</v>
      </c>
      <c r="AB476" s="9">
        <v>2</v>
      </c>
      <c r="AC476" s="9">
        <v>2</v>
      </c>
      <c r="AD476" s="9">
        <v>1</v>
      </c>
      <c r="AE476" s="9"/>
      <c r="AF476" s="9"/>
      <c r="AG476" s="9"/>
      <c r="AH476" s="9">
        <v>11</v>
      </c>
      <c r="AI476">
        <f t="shared" si="7"/>
        <v>2</v>
      </c>
      <c r="AJ476" t="str">
        <f>VLOOKUP(W476,ticker_cik_sic_ind!$B$1:$O$2872,14,FALSE)</f>
        <v>VALU</v>
      </c>
    </row>
    <row r="477" spans="1:36" x14ac:dyDescent="0.25">
      <c r="A477" t="str">
        <f>VLOOKUP(B477,ticker_cik_sic_ind!$B$1:$C$2999,2,FALSE)</f>
        <v>Analog Devices Inc</v>
      </c>
      <c r="B477" s="2">
        <v>6281</v>
      </c>
      <c r="C477" s="3">
        <v>207</v>
      </c>
      <c r="D477" s="3">
        <v>223</v>
      </c>
      <c r="E477" s="3">
        <v>239</v>
      </c>
      <c r="F477" s="3">
        <v>243</v>
      </c>
      <c r="G477" s="3">
        <v>225</v>
      </c>
      <c r="H477" s="3">
        <v>273</v>
      </c>
      <c r="I477" s="3">
        <v>275</v>
      </c>
      <c r="J477" s="3">
        <v>142</v>
      </c>
      <c r="K477" s="3">
        <v>147</v>
      </c>
      <c r="L477" s="3">
        <v>154</v>
      </c>
      <c r="M477" s="3">
        <v>212.8</v>
      </c>
      <c r="T477" s="2">
        <v>1015780</v>
      </c>
      <c r="U477" s="9">
        <v>7</v>
      </c>
      <c r="W477" s="2">
        <v>717954</v>
      </c>
      <c r="X477" s="9"/>
      <c r="Y477" s="9"/>
      <c r="Z477" s="9"/>
      <c r="AA477" s="9"/>
      <c r="AB477" s="9"/>
      <c r="AC477" s="9"/>
      <c r="AD477" s="9"/>
      <c r="AE477" s="9"/>
      <c r="AF477" s="9"/>
      <c r="AG477" s="9">
        <v>1</v>
      </c>
      <c r="AH477" s="9">
        <v>1</v>
      </c>
      <c r="AI477">
        <f t="shared" si="7"/>
        <v>1</v>
      </c>
    </row>
    <row r="478" spans="1:36" x14ac:dyDescent="0.25">
      <c r="A478" t="str">
        <f>VLOOKUP(B478,ticker_cik_sic_ind!$B$1:$C$2999,2,FALSE)</f>
        <v>Best Buy Company. Inc</v>
      </c>
      <c r="B478" s="2">
        <v>764478</v>
      </c>
      <c r="C478" s="3">
        <v>104</v>
      </c>
      <c r="D478" s="3">
        <v>120</v>
      </c>
      <c r="E478" s="3">
        <v>124</v>
      </c>
      <c r="F478" s="3">
        <v>168</v>
      </c>
      <c r="G478" s="3">
        <v>222</v>
      </c>
      <c r="H478" s="3">
        <v>227</v>
      </c>
      <c r="I478" s="3">
        <v>241</v>
      </c>
      <c r="J478" s="3">
        <v>254</v>
      </c>
      <c r="K478" s="3">
        <v>317</v>
      </c>
      <c r="L478" s="3">
        <v>353</v>
      </c>
      <c r="M478" s="3">
        <v>213</v>
      </c>
      <c r="T478" s="2">
        <v>1018724</v>
      </c>
      <c r="U478" s="9">
        <v>10</v>
      </c>
      <c r="W478" s="2">
        <v>718877</v>
      </c>
      <c r="X478" s="9">
        <v>1</v>
      </c>
      <c r="Y478" s="9">
        <v>1</v>
      </c>
      <c r="Z478" s="9">
        <v>1</v>
      </c>
      <c r="AA478" s="9">
        <v>1</v>
      </c>
      <c r="AB478" s="9">
        <v>1</v>
      </c>
      <c r="AC478" s="9">
        <v>1</v>
      </c>
      <c r="AD478" s="9">
        <v>1</v>
      </c>
      <c r="AE478" s="9">
        <v>1</v>
      </c>
      <c r="AF478" s="9">
        <v>1</v>
      </c>
      <c r="AG478" s="9">
        <v>1</v>
      </c>
      <c r="AH478" s="9">
        <v>10</v>
      </c>
      <c r="AI478">
        <f t="shared" si="7"/>
        <v>1</v>
      </c>
    </row>
    <row r="479" spans="1:36" x14ac:dyDescent="0.25">
      <c r="A479" t="str">
        <f>VLOOKUP(B479,ticker_cik_sic_ind!$B$1:$C$2999,2,FALSE)</f>
        <v>NRG Energy Inc</v>
      </c>
      <c r="B479" s="2">
        <v>1013871</v>
      </c>
      <c r="C479" s="3">
        <v>64</v>
      </c>
      <c r="D479" s="3">
        <v>91</v>
      </c>
      <c r="E479" s="3">
        <v>95</v>
      </c>
      <c r="F479" s="3">
        <v>82</v>
      </c>
      <c r="G479" s="3">
        <v>86</v>
      </c>
      <c r="H479" s="3">
        <v>84</v>
      </c>
      <c r="I479" s="3">
        <v>159</v>
      </c>
      <c r="J479" s="3">
        <v>229</v>
      </c>
      <c r="K479" s="3">
        <v>295</v>
      </c>
      <c r="L479" s="3">
        <v>1099</v>
      </c>
      <c r="M479" s="3">
        <v>215.45454545454547</v>
      </c>
      <c r="T479" s="2">
        <v>1018840</v>
      </c>
      <c r="U479" s="9">
        <v>2</v>
      </c>
      <c r="W479" s="2">
        <v>718924</v>
      </c>
      <c r="X479" s="9"/>
      <c r="Y479" s="9">
        <v>1</v>
      </c>
      <c r="Z479" s="9">
        <v>1</v>
      </c>
      <c r="AA479" s="9">
        <v>1</v>
      </c>
      <c r="AB479" s="9">
        <v>1</v>
      </c>
      <c r="AC479" s="9">
        <v>1</v>
      </c>
      <c r="AD479" s="9"/>
      <c r="AE479" s="9"/>
      <c r="AF479" s="9"/>
      <c r="AG479" s="9"/>
      <c r="AH479" s="9">
        <v>5</v>
      </c>
      <c r="AI479">
        <f t="shared" si="7"/>
        <v>1</v>
      </c>
    </row>
    <row r="480" spans="1:36" x14ac:dyDescent="0.25">
      <c r="A480" t="str">
        <f>VLOOKUP(B480,ticker_cik_sic_ind!$B$1:$C$2999,2,FALSE)</f>
        <v>Expedia Inc</v>
      </c>
      <c r="B480" s="2">
        <v>1324424</v>
      </c>
      <c r="C480" s="3"/>
      <c r="D480" s="3"/>
      <c r="E480" s="3"/>
      <c r="F480" s="3"/>
      <c r="G480" s="3"/>
      <c r="H480" s="3"/>
      <c r="I480" s="3"/>
      <c r="J480" s="3"/>
      <c r="K480" s="3"/>
      <c r="L480" s="3">
        <v>216</v>
      </c>
      <c r="M480" s="3">
        <v>216</v>
      </c>
      <c r="T480" s="2">
        <v>1018963</v>
      </c>
      <c r="U480" s="9">
        <v>6</v>
      </c>
      <c r="W480" s="2">
        <v>719220</v>
      </c>
      <c r="X480" s="9"/>
      <c r="Y480" s="9">
        <v>1</v>
      </c>
      <c r="Z480" s="9">
        <v>1</v>
      </c>
      <c r="AA480" s="9">
        <v>1</v>
      </c>
      <c r="AB480" s="9">
        <v>1</v>
      </c>
      <c r="AC480" s="9">
        <v>1</v>
      </c>
      <c r="AD480" s="9">
        <v>1</v>
      </c>
      <c r="AE480" s="9">
        <v>1</v>
      </c>
      <c r="AF480" s="9">
        <v>1</v>
      </c>
      <c r="AG480" s="9"/>
      <c r="AH480" s="9">
        <v>8</v>
      </c>
      <c r="AI480">
        <f t="shared" si="7"/>
        <v>1</v>
      </c>
    </row>
    <row r="481" spans="1:36" x14ac:dyDescent="0.25">
      <c r="A481" t="str">
        <f>VLOOKUP(B481,ticker_cik_sic_ind!$B$1:$C$2999,2,FALSE)</f>
        <v>Nielsen Hldg NV</v>
      </c>
      <c r="B481" s="2">
        <v>1492633</v>
      </c>
      <c r="C481" s="3"/>
      <c r="D481" s="3">
        <v>152</v>
      </c>
      <c r="E481" s="3">
        <v>160</v>
      </c>
      <c r="F481" s="3">
        <v>162</v>
      </c>
      <c r="G481" s="3">
        <v>177</v>
      </c>
      <c r="H481" s="3">
        <v>212</v>
      </c>
      <c r="I481" s="3">
        <v>228</v>
      </c>
      <c r="J481" s="3">
        <v>240</v>
      </c>
      <c r="K481" s="3">
        <v>253</v>
      </c>
      <c r="L481" s="3">
        <v>364</v>
      </c>
      <c r="M481" s="3">
        <v>216.44444444444446</v>
      </c>
      <c r="T481" s="2">
        <v>1019849</v>
      </c>
      <c r="U481" s="9">
        <v>1</v>
      </c>
      <c r="W481" s="2">
        <v>719413</v>
      </c>
      <c r="X481" s="9"/>
      <c r="Y481" s="9"/>
      <c r="Z481" s="9"/>
      <c r="AA481" s="9"/>
      <c r="AB481" s="9"/>
      <c r="AC481" s="9"/>
      <c r="AD481" s="9"/>
      <c r="AE481" s="9"/>
      <c r="AF481" s="9"/>
      <c r="AG481" s="9">
        <v>1</v>
      </c>
      <c r="AH481" s="9">
        <v>1</v>
      </c>
      <c r="AI481">
        <f t="shared" si="7"/>
        <v>1</v>
      </c>
    </row>
    <row r="482" spans="1:36" x14ac:dyDescent="0.25">
      <c r="A482" t="str">
        <f>VLOOKUP(B482,ticker_cik_sic_ind!$B$1:$C$2999,2,FALSE)</f>
        <v>Antero Resources Corp</v>
      </c>
      <c r="B482" s="2">
        <v>1433270</v>
      </c>
      <c r="C482" s="3"/>
      <c r="D482" s="3"/>
      <c r="E482" s="3"/>
      <c r="F482" s="3"/>
      <c r="G482" s="3"/>
      <c r="H482" s="3"/>
      <c r="I482" s="3"/>
      <c r="J482" s="3"/>
      <c r="K482" s="3"/>
      <c r="L482" s="3">
        <v>217</v>
      </c>
      <c r="M482" s="3">
        <v>217</v>
      </c>
      <c r="T482" s="2">
        <v>1020569</v>
      </c>
      <c r="U482" s="9">
        <v>8</v>
      </c>
      <c r="W482" s="2">
        <v>719739</v>
      </c>
      <c r="X482" s="9">
        <v>1</v>
      </c>
      <c r="Y482" s="9">
        <v>1</v>
      </c>
      <c r="Z482" s="9">
        <v>1</v>
      </c>
      <c r="AA482" s="9">
        <v>1</v>
      </c>
      <c r="AB482" s="9">
        <v>1</v>
      </c>
      <c r="AC482" s="9">
        <v>1</v>
      </c>
      <c r="AD482" s="9">
        <v>1</v>
      </c>
      <c r="AE482" s="9">
        <v>1</v>
      </c>
      <c r="AF482" s="9">
        <v>1</v>
      </c>
      <c r="AG482" s="9">
        <v>1</v>
      </c>
      <c r="AH482" s="9">
        <v>10</v>
      </c>
      <c r="AI482">
        <f t="shared" si="7"/>
        <v>1</v>
      </c>
    </row>
    <row r="483" spans="1:36" x14ac:dyDescent="0.25">
      <c r="A483" t="str">
        <f>VLOOKUP(B483,ticker_cik_sic_ind!$B$1:$C$2999,2,FALSE)</f>
        <v>Eversource Energy</v>
      </c>
      <c r="B483" s="2">
        <v>72741</v>
      </c>
      <c r="C483" s="3"/>
      <c r="D483" s="3">
        <v>307</v>
      </c>
      <c r="E483" s="3">
        <v>319</v>
      </c>
      <c r="F483" s="3">
        <v>368</v>
      </c>
      <c r="G483" s="3">
        <v>104</v>
      </c>
      <c r="H483" s="3">
        <v>111</v>
      </c>
      <c r="I483" s="3">
        <v>110</v>
      </c>
      <c r="J483" s="3">
        <v>105</v>
      </c>
      <c r="K483" s="3">
        <v>104</v>
      </c>
      <c r="L483" s="3">
        <v>91</v>
      </c>
      <c r="M483" s="3">
        <v>217.75</v>
      </c>
      <c r="T483" s="2">
        <v>1021635</v>
      </c>
      <c r="U483" s="9">
        <v>1</v>
      </c>
      <c r="W483" s="2">
        <v>719866</v>
      </c>
      <c r="X483" s="9"/>
      <c r="Y483" s="9">
        <v>2</v>
      </c>
      <c r="Z483" s="9">
        <v>1</v>
      </c>
      <c r="AA483" s="9">
        <v>1</v>
      </c>
      <c r="AB483" s="9">
        <v>1</v>
      </c>
      <c r="AC483" s="9">
        <v>1</v>
      </c>
      <c r="AD483" s="9">
        <v>1</v>
      </c>
      <c r="AE483" s="9"/>
      <c r="AF483" s="9"/>
      <c r="AG483" s="9"/>
      <c r="AH483" s="9">
        <v>7</v>
      </c>
      <c r="AI483">
        <f t="shared" si="7"/>
        <v>2</v>
      </c>
      <c r="AJ483" t="str">
        <f>VLOOKUP(W483,ticker_cik_sic_ind!$B$1:$O$2872,14,FALSE)</f>
        <v>ACAT</v>
      </c>
    </row>
    <row r="484" spans="1:36" x14ac:dyDescent="0.25">
      <c r="A484" t="str">
        <f>VLOOKUP(B484,ticker_cik_sic_ind!$B$1:$C$2999,2,FALSE)</f>
        <v>Invitation Homes Inc</v>
      </c>
      <c r="B484" s="2">
        <v>1687229</v>
      </c>
      <c r="C484" s="3"/>
      <c r="D484" s="3"/>
      <c r="E484" s="3"/>
      <c r="F484" s="3"/>
      <c r="G484" s="3"/>
      <c r="H484" s="3"/>
      <c r="I484" s="3"/>
      <c r="J484" s="3"/>
      <c r="K484" s="3"/>
      <c r="L484" s="3">
        <v>218</v>
      </c>
      <c r="M484" s="3">
        <v>218</v>
      </c>
      <c r="T484" s="2">
        <v>1021860</v>
      </c>
      <c r="U484" s="9">
        <v>10</v>
      </c>
      <c r="W484" s="2">
        <v>719955</v>
      </c>
      <c r="X484" s="9">
        <v>2</v>
      </c>
      <c r="Y484" s="9">
        <v>1</v>
      </c>
      <c r="Z484" s="9">
        <v>1</v>
      </c>
      <c r="AA484" s="9">
        <v>1</v>
      </c>
      <c r="AB484" s="9">
        <v>1</v>
      </c>
      <c r="AC484" s="9">
        <v>1</v>
      </c>
      <c r="AD484" s="9">
        <v>1</v>
      </c>
      <c r="AE484" s="9">
        <v>1</v>
      </c>
      <c r="AF484" s="9">
        <v>1</v>
      </c>
      <c r="AG484" s="9">
        <v>1</v>
      </c>
      <c r="AH484" s="9">
        <v>11</v>
      </c>
      <c r="AI484">
        <f t="shared" si="7"/>
        <v>2</v>
      </c>
      <c r="AJ484" t="str">
        <f>VLOOKUP(W484,ticker_cik_sic_ind!$B$1:$O$2872,14,FALSE)</f>
        <v>WSM</v>
      </c>
    </row>
    <row r="485" spans="1:36" x14ac:dyDescent="0.25">
      <c r="A485" t="str">
        <f>VLOOKUP(B485,ticker_cik_sic_ind!$B$1:$C$2999,2,FALSE)</f>
        <v>Murphy Oil Corp</v>
      </c>
      <c r="B485" s="2">
        <v>717423</v>
      </c>
      <c r="C485" s="3"/>
      <c r="D485" s="3"/>
      <c r="E485" s="3"/>
      <c r="F485" s="3">
        <v>119</v>
      </c>
      <c r="G485" s="3">
        <v>139</v>
      </c>
      <c r="H485" s="3">
        <v>174</v>
      </c>
      <c r="I485" s="3">
        <v>251</v>
      </c>
      <c r="J485" s="3">
        <v>262</v>
      </c>
      <c r="K485" s="3">
        <v>285</v>
      </c>
      <c r="L485" s="3">
        <v>306</v>
      </c>
      <c r="M485" s="3">
        <v>219.42857142857142</v>
      </c>
      <c r="T485" s="2">
        <v>1022079</v>
      </c>
      <c r="U485" s="9">
        <v>8</v>
      </c>
      <c r="W485" s="2">
        <v>720005</v>
      </c>
      <c r="X485" s="9"/>
      <c r="Y485" s="9"/>
      <c r="Z485" s="9"/>
      <c r="AA485" s="9"/>
      <c r="AB485" s="9"/>
      <c r="AC485" s="9"/>
      <c r="AD485" s="9"/>
      <c r="AE485" s="9"/>
      <c r="AF485" s="9"/>
      <c r="AG485" s="9">
        <v>1</v>
      </c>
      <c r="AH485" s="9">
        <v>1</v>
      </c>
      <c r="AI485">
        <f t="shared" si="7"/>
        <v>1</v>
      </c>
    </row>
    <row r="486" spans="1:36" x14ac:dyDescent="0.25">
      <c r="A486" t="str">
        <f>VLOOKUP(B486,ticker_cik_sic_ind!$B$1:$C$2999,2,FALSE)</f>
        <v>DR Horton Inc</v>
      </c>
      <c r="B486" s="2">
        <v>882184</v>
      </c>
      <c r="C486" s="3"/>
      <c r="D486" s="3"/>
      <c r="E486" s="3"/>
      <c r="F486" s="3"/>
      <c r="G486" s="3"/>
      <c r="H486" s="3"/>
      <c r="I486" s="3"/>
      <c r="J486" s="3"/>
      <c r="K486" s="3"/>
      <c r="L486" s="3">
        <v>220</v>
      </c>
      <c r="M486" s="3">
        <v>220</v>
      </c>
      <c r="T486" s="2">
        <v>1022321</v>
      </c>
      <c r="U486" s="9">
        <v>3</v>
      </c>
      <c r="W486" s="2">
        <v>720672</v>
      </c>
      <c r="X486" s="9"/>
      <c r="Y486" s="9"/>
      <c r="Z486" s="9"/>
      <c r="AA486" s="9"/>
      <c r="AB486" s="9"/>
      <c r="AC486" s="9"/>
      <c r="AD486" s="9"/>
      <c r="AE486" s="9"/>
      <c r="AF486" s="9"/>
      <c r="AG486" s="9">
        <v>1</v>
      </c>
      <c r="AH486" s="9">
        <v>1</v>
      </c>
      <c r="AI486">
        <f t="shared" si="7"/>
        <v>1</v>
      </c>
    </row>
    <row r="487" spans="1:36" x14ac:dyDescent="0.25">
      <c r="A487" t="str">
        <f>VLOOKUP(B487,ticker_cik_sic_ind!$B$1:$C$2999,2,FALSE)</f>
        <v>Arrow Electronics Inc</v>
      </c>
      <c r="B487" s="2">
        <v>7536</v>
      </c>
      <c r="C487" s="3">
        <v>171</v>
      </c>
      <c r="D487" s="3">
        <v>186</v>
      </c>
      <c r="E487" s="3">
        <v>196</v>
      </c>
      <c r="F487" s="3">
        <v>202</v>
      </c>
      <c r="G487" s="3">
        <v>215</v>
      </c>
      <c r="H487" s="3">
        <v>243</v>
      </c>
      <c r="I487" s="3">
        <v>239</v>
      </c>
      <c r="J487" s="3">
        <v>245</v>
      </c>
      <c r="K487" s="3">
        <v>234</v>
      </c>
      <c r="L487" s="3">
        <v>289</v>
      </c>
      <c r="M487" s="3">
        <v>222</v>
      </c>
      <c r="T487" s="2">
        <v>1022671</v>
      </c>
      <c r="U487" s="9">
        <v>7</v>
      </c>
      <c r="W487" s="2">
        <v>720875</v>
      </c>
      <c r="X487" s="9"/>
      <c r="Y487" s="9"/>
      <c r="Z487" s="9">
        <v>1</v>
      </c>
      <c r="AA487" s="9">
        <v>1</v>
      </c>
      <c r="AB487" s="9">
        <v>1</v>
      </c>
      <c r="AC487" s="9"/>
      <c r="AD487" s="9"/>
      <c r="AE487" s="9"/>
      <c r="AF487" s="9"/>
      <c r="AG487" s="9"/>
      <c r="AH487" s="9">
        <v>3</v>
      </c>
      <c r="AI487">
        <f t="shared" si="7"/>
        <v>1</v>
      </c>
    </row>
    <row r="488" spans="1:36" x14ac:dyDescent="0.25">
      <c r="A488" t="str">
        <f>VLOOKUP(B488,ticker_cik_sic_ind!$B$1:$C$2999,2,FALSE)</f>
        <v>Constellation Brands Inc</v>
      </c>
      <c r="B488" s="2">
        <v>16918</v>
      </c>
      <c r="C488" s="3"/>
      <c r="D488" s="3">
        <v>229</v>
      </c>
      <c r="E488" s="3">
        <v>265</v>
      </c>
      <c r="F488" s="3">
        <v>237</v>
      </c>
      <c r="G488" s="3">
        <v>186</v>
      </c>
      <c r="H488" s="3">
        <v>193</v>
      </c>
      <c r="I488" s="3"/>
      <c r="J488" s="3"/>
      <c r="K488" s="3"/>
      <c r="L488" s="3"/>
      <c r="M488" s="3">
        <v>222</v>
      </c>
      <c r="T488" s="2">
        <v>1024305</v>
      </c>
      <c r="U488" s="9">
        <v>4</v>
      </c>
      <c r="W488" s="2">
        <v>721371</v>
      </c>
      <c r="X488" s="9">
        <v>1</v>
      </c>
      <c r="Y488" s="9">
        <v>1</v>
      </c>
      <c r="Z488" s="9">
        <v>1</v>
      </c>
      <c r="AA488" s="9">
        <v>1</v>
      </c>
      <c r="AB488" s="9">
        <v>1</v>
      </c>
      <c r="AC488" s="9">
        <v>1</v>
      </c>
      <c r="AD488" s="9">
        <v>1</v>
      </c>
      <c r="AE488" s="9">
        <v>1</v>
      </c>
      <c r="AF488" s="9">
        <v>1</v>
      </c>
      <c r="AG488" s="9">
        <v>1</v>
      </c>
      <c r="AH488" s="9">
        <v>10</v>
      </c>
      <c r="AI488">
        <f t="shared" si="7"/>
        <v>1</v>
      </c>
    </row>
    <row r="489" spans="1:36" x14ac:dyDescent="0.25">
      <c r="A489" t="str">
        <f>VLOOKUP(B489,ticker_cik_sic_ind!$B$1:$C$2999,2,FALSE)</f>
        <v>Goodyear Tire Rubber Company</v>
      </c>
      <c r="B489" s="2">
        <v>42582</v>
      </c>
      <c r="C489" s="3">
        <v>188</v>
      </c>
      <c r="D489" s="3">
        <v>187</v>
      </c>
      <c r="E489" s="3">
        <v>222</v>
      </c>
      <c r="F489" s="3">
        <v>267</v>
      </c>
      <c r="G489" s="3">
        <v>231</v>
      </c>
      <c r="H489" s="3">
        <v>200</v>
      </c>
      <c r="I489" s="3">
        <v>226</v>
      </c>
      <c r="J489" s="3">
        <v>217</v>
      </c>
      <c r="K489" s="3">
        <v>235</v>
      </c>
      <c r="L489" s="3">
        <v>261</v>
      </c>
      <c r="M489" s="3">
        <v>223.4</v>
      </c>
      <c r="T489" s="2">
        <v>1024478</v>
      </c>
      <c r="U489" s="9">
        <v>8</v>
      </c>
      <c r="W489" s="2">
        <v>721683</v>
      </c>
      <c r="X489" s="9">
        <v>1</v>
      </c>
      <c r="Y489" s="9">
        <v>1</v>
      </c>
      <c r="Z489" s="9">
        <v>1</v>
      </c>
      <c r="AA489" s="9">
        <v>1</v>
      </c>
      <c r="AB489" s="9">
        <v>1</v>
      </c>
      <c r="AC489" s="9">
        <v>1</v>
      </c>
      <c r="AD489" s="9">
        <v>1</v>
      </c>
      <c r="AE489" s="9">
        <v>1</v>
      </c>
      <c r="AF489" s="9">
        <v>1</v>
      </c>
      <c r="AG489" s="9">
        <v>1</v>
      </c>
      <c r="AH489" s="9">
        <v>10</v>
      </c>
      <c r="AI489">
        <f t="shared" si="7"/>
        <v>1</v>
      </c>
    </row>
    <row r="490" spans="1:36" x14ac:dyDescent="0.25">
      <c r="A490" t="str">
        <f>VLOOKUP(B490,ticker_cik_sic_ind!$B$1:$C$2999,2,FALSE)</f>
        <v>Southwest Airlines Company</v>
      </c>
      <c r="B490" s="2">
        <v>92380</v>
      </c>
      <c r="C490" s="3">
        <v>107</v>
      </c>
      <c r="D490" s="3">
        <v>998</v>
      </c>
      <c r="E490" s="3">
        <v>132</v>
      </c>
      <c r="F490" s="3">
        <v>136</v>
      </c>
      <c r="G490" s="3">
        <v>131</v>
      </c>
      <c r="H490" s="3">
        <v>151</v>
      </c>
      <c r="I490" s="3">
        <v>147</v>
      </c>
      <c r="J490" s="3">
        <v>143</v>
      </c>
      <c r="K490" s="3">
        <v>142</v>
      </c>
      <c r="L490" s="3">
        <v>149</v>
      </c>
      <c r="M490" s="3">
        <v>223.6</v>
      </c>
      <c r="T490" s="2">
        <v>1025378</v>
      </c>
      <c r="U490" s="9">
        <v>1</v>
      </c>
      <c r="W490" s="2">
        <v>723125</v>
      </c>
      <c r="X490" s="9"/>
      <c r="Y490" s="9">
        <v>1</v>
      </c>
      <c r="Z490" s="9">
        <v>1</v>
      </c>
      <c r="AA490" s="9">
        <v>1</v>
      </c>
      <c r="AB490" s="9">
        <v>1</v>
      </c>
      <c r="AC490" s="9">
        <v>1</v>
      </c>
      <c r="AD490" s="9">
        <v>1</v>
      </c>
      <c r="AE490" s="9"/>
      <c r="AF490" s="9"/>
      <c r="AG490" s="9"/>
      <c r="AH490" s="9">
        <v>6</v>
      </c>
      <c r="AI490">
        <f t="shared" si="7"/>
        <v>1</v>
      </c>
    </row>
    <row r="491" spans="1:36" x14ac:dyDescent="0.25">
      <c r="A491" t="str">
        <f>VLOOKUP(B491,ticker_cik_sic_ind!$B$1:$C$2999,2,FALSE)</f>
        <v>TJX Companies Inc</v>
      </c>
      <c r="B491" s="2">
        <v>109198</v>
      </c>
      <c r="C491" s="3">
        <v>174</v>
      </c>
      <c r="D491" s="3">
        <v>203</v>
      </c>
      <c r="E491" s="3">
        <v>210</v>
      </c>
      <c r="F491" s="3">
        <v>204</v>
      </c>
      <c r="G491" s="3">
        <v>224</v>
      </c>
      <c r="H491" s="3">
        <v>245</v>
      </c>
      <c r="I491" s="3">
        <v>250</v>
      </c>
      <c r="J491" s="3">
        <v>253</v>
      </c>
      <c r="K491" s="3">
        <v>245</v>
      </c>
      <c r="L491" s="3">
        <v>230</v>
      </c>
      <c r="M491" s="3">
        <v>223.8</v>
      </c>
      <c r="T491" s="2">
        <v>1025996</v>
      </c>
      <c r="U491" s="9">
        <v>1</v>
      </c>
      <c r="W491" s="2">
        <v>723254</v>
      </c>
      <c r="X491" s="9"/>
      <c r="Y491" s="9">
        <v>1</v>
      </c>
      <c r="Z491" s="9">
        <v>1</v>
      </c>
      <c r="AA491" s="9">
        <v>1</v>
      </c>
      <c r="AB491" s="9">
        <v>1</v>
      </c>
      <c r="AC491" s="9">
        <v>1</v>
      </c>
      <c r="AD491" s="9">
        <v>1</v>
      </c>
      <c r="AE491" s="9">
        <v>1</v>
      </c>
      <c r="AF491" s="9">
        <v>1</v>
      </c>
      <c r="AG491" s="9">
        <v>1</v>
      </c>
      <c r="AH491" s="9">
        <v>9</v>
      </c>
      <c r="AI491">
        <f t="shared" si="7"/>
        <v>1</v>
      </c>
    </row>
    <row r="492" spans="1:36" x14ac:dyDescent="0.25">
      <c r="A492" t="str">
        <f>VLOOKUP(B492,ticker_cik_sic_ind!$B$1:$C$2999,2,FALSE)</f>
        <v>DaVita Inc</v>
      </c>
      <c r="B492" s="2">
        <v>927066</v>
      </c>
      <c r="C492" s="3"/>
      <c r="D492" s="3"/>
      <c r="E492" s="3"/>
      <c r="F492" s="3"/>
      <c r="G492" s="3"/>
      <c r="H492" s="3"/>
      <c r="I492" s="3"/>
      <c r="J492" s="3"/>
      <c r="K492" s="3">
        <v>207</v>
      </c>
      <c r="L492" s="3">
        <v>242</v>
      </c>
      <c r="M492" s="3">
        <v>224.5</v>
      </c>
      <c r="T492" s="2">
        <v>1026214</v>
      </c>
      <c r="U492" s="9">
        <v>1</v>
      </c>
      <c r="W492" s="2">
        <v>723531</v>
      </c>
      <c r="X492" s="9">
        <v>2</v>
      </c>
      <c r="Y492" s="9">
        <v>2</v>
      </c>
      <c r="Z492" s="9">
        <v>2</v>
      </c>
      <c r="AA492" s="9">
        <v>2</v>
      </c>
      <c r="AB492" s="9">
        <v>2</v>
      </c>
      <c r="AC492" s="9">
        <v>2</v>
      </c>
      <c r="AD492" s="9">
        <v>2</v>
      </c>
      <c r="AE492" s="9">
        <v>1</v>
      </c>
      <c r="AF492" s="9">
        <v>1</v>
      </c>
      <c r="AG492" s="9">
        <v>1</v>
      </c>
      <c r="AH492" s="9">
        <v>17</v>
      </c>
      <c r="AI492">
        <f t="shared" si="7"/>
        <v>2</v>
      </c>
      <c r="AJ492" t="str">
        <f>VLOOKUP(W492,ticker_cik_sic_ind!$B$1:$O$2872,14,FALSE)</f>
        <v>PAYX</v>
      </c>
    </row>
    <row r="493" spans="1:36" x14ac:dyDescent="0.25">
      <c r="A493" t="str">
        <f>VLOOKUP(B493,ticker_cik_sic_ind!$B$1:$C$2999,2,FALSE)</f>
        <v>Lockheed Martin Corp</v>
      </c>
      <c r="B493" s="2">
        <v>936468</v>
      </c>
      <c r="C493" s="3">
        <v>91</v>
      </c>
      <c r="D493" s="3">
        <v>133</v>
      </c>
      <c r="E493" s="3">
        <v>167</v>
      </c>
      <c r="F493" s="3">
        <v>310</v>
      </c>
      <c r="G493" s="3">
        <v>143</v>
      </c>
      <c r="H493" s="3">
        <v>195</v>
      </c>
      <c r="I493" s="3">
        <v>195</v>
      </c>
      <c r="J493" s="3">
        <v>297</v>
      </c>
      <c r="K493" s="3">
        <v>460</v>
      </c>
      <c r="L493" s="3">
        <v>266</v>
      </c>
      <c r="M493" s="3">
        <v>225.7</v>
      </c>
      <c r="T493" s="2">
        <v>1027884</v>
      </c>
      <c r="U493" s="9">
        <v>7</v>
      </c>
      <c r="W493" s="2">
        <v>723612</v>
      </c>
      <c r="X493" s="9"/>
      <c r="Y493" s="9"/>
      <c r="Z493" s="9"/>
      <c r="AA493" s="9"/>
      <c r="AB493" s="9"/>
      <c r="AC493" s="9"/>
      <c r="AD493" s="9"/>
      <c r="AE493" s="9"/>
      <c r="AF493" s="9"/>
      <c r="AG493" s="9">
        <v>1</v>
      </c>
      <c r="AH493" s="9">
        <v>1</v>
      </c>
      <c r="AI493">
        <f t="shared" si="7"/>
        <v>1</v>
      </c>
    </row>
    <row r="494" spans="1:36" x14ac:dyDescent="0.25">
      <c r="A494" t="str">
        <f>VLOOKUP(B494,ticker_cik_sic_ind!$B$1:$C$2999,2,FALSE)</f>
        <v>Mohawk Industries Inc</v>
      </c>
      <c r="B494" s="2">
        <v>851968</v>
      </c>
      <c r="C494" s="3">
        <v>180</v>
      </c>
      <c r="D494" s="3">
        <v>208</v>
      </c>
      <c r="E494" s="3">
        <v>238</v>
      </c>
      <c r="F494" s="3">
        <v>213</v>
      </c>
      <c r="G494" s="3">
        <v>227</v>
      </c>
      <c r="H494" s="3">
        <v>247</v>
      </c>
      <c r="I494" s="3">
        <v>239</v>
      </c>
      <c r="J494" s="3">
        <v>233</v>
      </c>
      <c r="K494" s="3">
        <v>222</v>
      </c>
      <c r="L494" s="3">
        <v>251</v>
      </c>
      <c r="M494" s="3">
        <v>225.8</v>
      </c>
      <c r="T494" s="2">
        <v>1031296</v>
      </c>
      <c r="U494" s="9">
        <v>1</v>
      </c>
      <c r="W494" s="2">
        <v>724004</v>
      </c>
      <c r="X494" s="9"/>
      <c r="Y494" s="9">
        <v>2</v>
      </c>
      <c r="Z494" s="9">
        <v>1</v>
      </c>
      <c r="AA494" s="9">
        <v>1</v>
      </c>
      <c r="AB494" s="9">
        <v>1</v>
      </c>
      <c r="AC494" s="9">
        <v>1</v>
      </c>
      <c r="AD494" s="9">
        <v>1</v>
      </c>
      <c r="AE494" s="9">
        <v>1</v>
      </c>
      <c r="AF494" s="9">
        <v>1</v>
      </c>
      <c r="AG494" s="9"/>
      <c r="AH494" s="9">
        <v>9</v>
      </c>
      <c r="AI494">
        <f t="shared" si="7"/>
        <v>2</v>
      </c>
      <c r="AJ494" t="str">
        <f>VLOOKUP(W494,ticker_cik_sic_ind!$B$1:$O$2872,14,FALSE)</f>
        <v>MLAB</v>
      </c>
    </row>
    <row r="495" spans="1:36" x14ac:dyDescent="0.25">
      <c r="A495" t="str">
        <f>VLOOKUP(B495,ticker_cik_sic_ind!$B$1:$C$2999,2,FALSE)</f>
        <v>Msci Inc</v>
      </c>
      <c r="B495" s="2">
        <v>1408198</v>
      </c>
      <c r="C495" s="3"/>
      <c r="D495" s="3">
        <v>70</v>
      </c>
      <c r="E495" s="3">
        <v>74</v>
      </c>
      <c r="F495" s="3">
        <v>79</v>
      </c>
      <c r="G495" s="3">
        <v>85</v>
      </c>
      <c r="H495" s="3">
        <v>93</v>
      </c>
      <c r="I495" s="3">
        <v>103</v>
      </c>
      <c r="J495" s="3">
        <v>119</v>
      </c>
      <c r="K495" s="3">
        <v>119</v>
      </c>
      <c r="L495" s="3">
        <v>1323</v>
      </c>
      <c r="M495" s="3">
        <v>229.44444444444446</v>
      </c>
      <c r="T495" s="2">
        <v>1032208</v>
      </c>
      <c r="U495" s="9">
        <v>9</v>
      </c>
      <c r="W495" s="2">
        <v>724571</v>
      </c>
      <c r="X495" s="9"/>
      <c r="Y495" s="9">
        <v>1</v>
      </c>
      <c r="Z495" s="9">
        <v>1</v>
      </c>
      <c r="AA495" s="9">
        <v>1</v>
      </c>
      <c r="AB495" s="9">
        <v>1</v>
      </c>
      <c r="AC495" s="9">
        <v>1</v>
      </c>
      <c r="AD495" s="9">
        <v>1</v>
      </c>
      <c r="AE495" s="9">
        <v>1</v>
      </c>
      <c r="AF495" s="9">
        <v>1</v>
      </c>
      <c r="AG495" s="9"/>
      <c r="AH495" s="9">
        <v>8</v>
      </c>
      <c r="AI495">
        <f t="shared" si="7"/>
        <v>1</v>
      </c>
    </row>
    <row r="496" spans="1:36" x14ac:dyDescent="0.25">
      <c r="A496" t="str">
        <f>VLOOKUP(B496,ticker_cik_sic_ind!$B$1:$C$2999,2,FALSE)</f>
        <v>Juniper Networks Inc</v>
      </c>
      <c r="B496" s="2">
        <v>1043604</v>
      </c>
      <c r="C496" s="3">
        <v>133</v>
      </c>
      <c r="D496" s="3">
        <v>151</v>
      </c>
      <c r="E496" s="3">
        <v>156</v>
      </c>
      <c r="F496" s="3">
        <v>169</v>
      </c>
      <c r="G496" s="3">
        <v>200</v>
      </c>
      <c r="H496" s="3">
        <v>268</v>
      </c>
      <c r="I496" s="3">
        <v>267</v>
      </c>
      <c r="J496" s="3">
        <v>269</v>
      </c>
      <c r="K496" s="3">
        <v>309</v>
      </c>
      <c r="L496" s="3">
        <v>376</v>
      </c>
      <c r="M496" s="3">
        <v>229.8</v>
      </c>
      <c r="T496" s="2">
        <v>1032975</v>
      </c>
      <c r="U496" s="9">
        <v>1</v>
      </c>
      <c r="W496" s="2">
        <v>724606</v>
      </c>
      <c r="X496" s="9">
        <v>1</v>
      </c>
      <c r="Y496" s="9">
        <v>1</v>
      </c>
      <c r="Z496" s="9">
        <v>1</v>
      </c>
      <c r="AA496" s="9">
        <v>1</v>
      </c>
      <c r="AB496" s="9">
        <v>1</v>
      </c>
      <c r="AC496" s="9">
        <v>1</v>
      </c>
      <c r="AD496" s="9">
        <v>1</v>
      </c>
      <c r="AE496" s="9"/>
      <c r="AF496" s="9"/>
      <c r="AG496" s="9"/>
      <c r="AH496" s="9">
        <v>7</v>
      </c>
      <c r="AI496">
        <f t="shared" si="7"/>
        <v>1</v>
      </c>
    </row>
    <row r="497" spans="1:36" x14ac:dyDescent="0.25">
      <c r="A497" t="str">
        <f>VLOOKUP(B497,ticker_cik_sic_ind!$B$1:$C$2999,2,FALSE)</f>
        <v>Westar Energy Inc</v>
      </c>
      <c r="B497" s="2">
        <v>54507</v>
      </c>
      <c r="C497" s="3">
        <v>184</v>
      </c>
      <c r="D497" s="3">
        <v>221</v>
      </c>
      <c r="E497" s="3">
        <v>220</v>
      </c>
      <c r="F497" s="3">
        <v>240</v>
      </c>
      <c r="G497" s="3">
        <v>254</v>
      </c>
      <c r="H497" s="3">
        <v>266</v>
      </c>
      <c r="I497" s="3">
        <v>275</v>
      </c>
      <c r="J497" s="3">
        <v>279</v>
      </c>
      <c r="K497" s="3">
        <v>130</v>
      </c>
      <c r="L497" s="3"/>
      <c r="M497" s="3">
        <v>229.88888888888889</v>
      </c>
      <c r="T497" s="2">
        <v>1034670</v>
      </c>
      <c r="U497" s="9">
        <v>9</v>
      </c>
      <c r="W497" s="2">
        <v>724910</v>
      </c>
      <c r="X497" s="9"/>
      <c r="Y497" s="9">
        <v>2</v>
      </c>
      <c r="Z497" s="9">
        <v>1</v>
      </c>
      <c r="AA497" s="9">
        <v>1</v>
      </c>
      <c r="AB497" s="9">
        <v>1</v>
      </c>
      <c r="AC497" s="9">
        <v>1</v>
      </c>
      <c r="AD497" s="9">
        <v>1</v>
      </c>
      <c r="AE497" s="9">
        <v>1</v>
      </c>
      <c r="AF497" s="9">
        <v>1</v>
      </c>
      <c r="AG497" s="9"/>
      <c r="AH497" s="9">
        <v>9</v>
      </c>
      <c r="AI497">
        <f t="shared" si="7"/>
        <v>2</v>
      </c>
      <c r="AJ497" t="str">
        <f>VLOOKUP(W497,ticker_cik_sic_ind!$B$1:$O$2872,14,FALSE)</f>
        <v>NVEC</v>
      </c>
    </row>
    <row r="498" spans="1:36" x14ac:dyDescent="0.25">
      <c r="A498" t="str">
        <f>VLOOKUP(B498,ticker_cik_sic_ind!$B$1:$C$2999,2,FALSE)</f>
        <v>Alliant Energy Corp</v>
      </c>
      <c r="B498" s="2">
        <v>352541</v>
      </c>
      <c r="C498" s="3">
        <v>154</v>
      </c>
      <c r="D498" s="3">
        <v>194</v>
      </c>
      <c r="E498" s="3">
        <v>205</v>
      </c>
      <c r="F498" s="3">
        <v>212</v>
      </c>
      <c r="G498" s="3">
        <v>229</v>
      </c>
      <c r="H498" s="3">
        <v>250</v>
      </c>
      <c r="I498" s="3">
        <v>257</v>
      </c>
      <c r="J498" s="3">
        <v>256</v>
      </c>
      <c r="K498" s="3">
        <v>258</v>
      </c>
      <c r="L498" s="3">
        <v>284</v>
      </c>
      <c r="M498" s="3">
        <v>229.9</v>
      </c>
      <c r="T498" s="2">
        <v>1035002</v>
      </c>
      <c r="U498" s="9">
        <v>3</v>
      </c>
      <c r="W498" s="2">
        <v>726513</v>
      </c>
      <c r="X498" s="9"/>
      <c r="Y498" s="9"/>
      <c r="Z498" s="9"/>
      <c r="AA498" s="9"/>
      <c r="AB498" s="9"/>
      <c r="AC498" s="9"/>
      <c r="AD498" s="9"/>
      <c r="AE498" s="9"/>
      <c r="AF498" s="9"/>
      <c r="AG498" s="9">
        <v>1</v>
      </c>
      <c r="AH498" s="9">
        <v>1</v>
      </c>
      <c r="AI498">
        <f t="shared" si="7"/>
        <v>1</v>
      </c>
    </row>
    <row r="499" spans="1:36" x14ac:dyDescent="0.25">
      <c r="A499" t="str">
        <f>VLOOKUP(B499,ticker_cik_sic_ind!$B$1:$C$2999,2,FALSE)</f>
        <v>Roper Industries Inc</v>
      </c>
      <c r="B499" s="2">
        <v>882835</v>
      </c>
      <c r="C499" s="3">
        <v>218</v>
      </c>
      <c r="D499" s="3">
        <v>246</v>
      </c>
      <c r="E499" s="3">
        <v>249</v>
      </c>
      <c r="F499" s="3">
        <v>223</v>
      </c>
      <c r="G499" s="3">
        <v>236</v>
      </c>
      <c r="H499" s="3">
        <v>251</v>
      </c>
      <c r="I499" s="3">
        <v>237</v>
      </c>
      <c r="J499" s="3">
        <v>218</v>
      </c>
      <c r="K499" s="3">
        <v>207</v>
      </c>
      <c r="L499" s="3">
        <v>225</v>
      </c>
      <c r="M499" s="3">
        <v>231</v>
      </c>
      <c r="T499" s="2">
        <v>1035267</v>
      </c>
      <c r="U499" s="9">
        <v>1</v>
      </c>
      <c r="W499" s="2">
        <v>726728</v>
      </c>
      <c r="X499" s="9">
        <v>1</v>
      </c>
      <c r="Y499" s="9">
        <v>1</v>
      </c>
      <c r="Z499" s="9">
        <v>1</v>
      </c>
      <c r="AA499" s="9">
        <v>1</v>
      </c>
      <c r="AB499" s="9">
        <v>1</v>
      </c>
      <c r="AC499" s="9">
        <v>1</v>
      </c>
      <c r="AD499" s="9">
        <v>1</v>
      </c>
      <c r="AE499" s="9">
        <v>1</v>
      </c>
      <c r="AF499" s="9">
        <v>1</v>
      </c>
      <c r="AG499" s="9">
        <v>1</v>
      </c>
      <c r="AH499" s="9">
        <v>10</v>
      </c>
      <c r="AI499">
        <f t="shared" si="7"/>
        <v>1</v>
      </c>
    </row>
    <row r="500" spans="1:36" x14ac:dyDescent="0.25">
      <c r="A500" t="str">
        <f>VLOOKUP(B500,ticker_cik_sic_ind!$B$1:$C$2999,2,FALSE)</f>
        <v>FactSet Research Systems Inc</v>
      </c>
      <c r="B500" s="2">
        <v>1013237</v>
      </c>
      <c r="C500" s="3"/>
      <c r="D500" s="3">
        <v>87</v>
      </c>
      <c r="E500" s="3">
        <v>92</v>
      </c>
      <c r="F500" s="3">
        <v>94</v>
      </c>
      <c r="G500" s="3">
        <v>105</v>
      </c>
      <c r="H500" s="3">
        <v>109</v>
      </c>
      <c r="I500" s="3">
        <v>112</v>
      </c>
      <c r="J500" s="3">
        <v>121</v>
      </c>
      <c r="K500" s="3">
        <v>120</v>
      </c>
      <c r="L500" s="3">
        <v>1245</v>
      </c>
      <c r="M500" s="3">
        <v>231.66666666666666</v>
      </c>
      <c r="T500" s="2">
        <v>1035443</v>
      </c>
      <c r="U500" s="9">
        <v>9</v>
      </c>
      <c r="W500" s="2">
        <v>726958</v>
      </c>
      <c r="X500" s="9">
        <v>2</v>
      </c>
      <c r="Y500" s="9">
        <v>1</v>
      </c>
      <c r="Z500" s="9">
        <v>1</v>
      </c>
      <c r="AA500" s="9">
        <v>1</v>
      </c>
      <c r="AB500" s="9">
        <v>1</v>
      </c>
      <c r="AC500" s="9">
        <v>1</v>
      </c>
      <c r="AD500" s="9">
        <v>1</v>
      </c>
      <c r="AE500" s="9">
        <v>1</v>
      </c>
      <c r="AF500" s="9">
        <v>1</v>
      </c>
      <c r="AG500" s="9">
        <v>1</v>
      </c>
      <c r="AH500" s="9">
        <v>11</v>
      </c>
      <c r="AI500">
        <f t="shared" si="7"/>
        <v>2</v>
      </c>
      <c r="AJ500" t="str">
        <f>VLOOKUP(W500,ticker_cik_sic_ind!$B$1:$O$2872,14,FALSE)</f>
        <v>CASY</v>
      </c>
    </row>
    <row r="501" spans="1:36" x14ac:dyDescent="0.25">
      <c r="A501" t="str">
        <f>VLOOKUP(B501,ticker_cik_sic_ind!$B$1:$C$2999,2,FALSE)</f>
        <v>Newell Rubbermaid Inc</v>
      </c>
      <c r="B501" s="2">
        <v>814453</v>
      </c>
      <c r="C501" s="3">
        <v>212</v>
      </c>
      <c r="D501" s="3">
        <v>252</v>
      </c>
      <c r="E501" s="3">
        <v>282</v>
      </c>
      <c r="F501" s="3">
        <v>303</v>
      </c>
      <c r="G501" s="3">
        <v>340</v>
      </c>
      <c r="H501" s="3">
        <v>376</v>
      </c>
      <c r="I501" s="3">
        <v>100</v>
      </c>
      <c r="J501" s="3">
        <v>97</v>
      </c>
      <c r="K501" s="3">
        <v>101</v>
      </c>
      <c r="L501" s="3">
        <v>270</v>
      </c>
      <c r="M501" s="3">
        <v>233.3</v>
      </c>
      <c r="T501" s="2">
        <v>1036960</v>
      </c>
      <c r="U501" s="9">
        <v>3</v>
      </c>
      <c r="W501" s="2">
        <v>728535</v>
      </c>
      <c r="X501" s="9">
        <v>1</v>
      </c>
      <c r="Y501" s="9">
        <v>1</v>
      </c>
      <c r="Z501" s="9">
        <v>1</v>
      </c>
      <c r="AA501" s="9">
        <v>1</v>
      </c>
      <c r="AB501" s="9">
        <v>1</v>
      </c>
      <c r="AC501" s="9">
        <v>1</v>
      </c>
      <c r="AD501" s="9">
        <v>1</v>
      </c>
      <c r="AE501" s="9">
        <v>1</v>
      </c>
      <c r="AF501" s="9">
        <v>1</v>
      </c>
      <c r="AG501" s="9">
        <v>1</v>
      </c>
      <c r="AH501" s="9">
        <v>10</v>
      </c>
      <c r="AI501">
        <f t="shared" si="7"/>
        <v>1</v>
      </c>
    </row>
    <row r="502" spans="1:36" x14ac:dyDescent="0.25">
      <c r="A502" t="str">
        <f>VLOOKUP(B502,ticker_cik_sic_ind!$B$1:$C$2999,2,FALSE)</f>
        <v>Conagra Brands Inc</v>
      </c>
      <c r="B502" s="2">
        <v>23217</v>
      </c>
      <c r="C502" s="3"/>
      <c r="D502" s="3"/>
      <c r="E502" s="3"/>
      <c r="F502" s="3"/>
      <c r="G502" s="3">
        <v>160</v>
      </c>
      <c r="H502" s="3">
        <v>203</v>
      </c>
      <c r="I502" s="3">
        <v>255</v>
      </c>
      <c r="J502" s="3">
        <v>288</v>
      </c>
      <c r="K502" s="3">
        <v>302</v>
      </c>
      <c r="L502" s="3">
        <v>196</v>
      </c>
      <c r="M502" s="3">
        <v>234</v>
      </c>
      <c r="T502" s="2">
        <v>1037038</v>
      </c>
      <c r="U502" s="9">
        <v>9</v>
      </c>
      <c r="W502" s="2">
        <v>729156</v>
      </c>
      <c r="X502" s="9"/>
      <c r="Y502" s="9"/>
      <c r="Z502" s="9">
        <v>1</v>
      </c>
      <c r="AA502" s="9"/>
      <c r="AB502" s="9"/>
      <c r="AC502" s="9"/>
      <c r="AD502" s="9"/>
      <c r="AE502" s="9"/>
      <c r="AF502" s="9"/>
      <c r="AG502" s="9"/>
      <c r="AH502" s="9">
        <v>1</v>
      </c>
      <c r="AI502">
        <f t="shared" si="7"/>
        <v>1</v>
      </c>
    </row>
    <row r="503" spans="1:36" x14ac:dyDescent="0.25">
      <c r="A503" t="str">
        <f>VLOOKUP(B503,ticker_cik_sic_ind!$B$1:$C$2999,2,FALSE)</f>
        <v>Liberty Broadband Corp</v>
      </c>
      <c r="B503" s="2">
        <v>1611983</v>
      </c>
      <c r="C503" s="3"/>
      <c r="D503" s="3"/>
      <c r="E503" s="3"/>
      <c r="F503" s="3"/>
      <c r="G503" s="3"/>
      <c r="H503" s="3"/>
      <c r="I503" s="3"/>
      <c r="J503" s="3"/>
      <c r="K503" s="3"/>
      <c r="L503" s="3">
        <v>234</v>
      </c>
      <c r="M503" s="3">
        <v>234</v>
      </c>
      <c r="T503" s="2">
        <v>1037540</v>
      </c>
      <c r="U503" s="9">
        <v>9</v>
      </c>
      <c r="W503" s="2">
        <v>729986</v>
      </c>
      <c r="X503" s="9"/>
      <c r="Y503" s="9"/>
      <c r="Z503" s="9"/>
      <c r="AA503" s="9"/>
      <c r="AB503" s="9"/>
      <c r="AC503" s="9"/>
      <c r="AD503" s="9"/>
      <c r="AE503" s="9"/>
      <c r="AF503" s="9"/>
      <c r="AG503" s="9">
        <v>1</v>
      </c>
      <c r="AH503" s="9">
        <v>1</v>
      </c>
      <c r="AI503">
        <f t="shared" si="7"/>
        <v>1</v>
      </c>
    </row>
    <row r="504" spans="1:36" x14ac:dyDescent="0.25">
      <c r="A504" t="str">
        <f>VLOOKUP(B504,ticker_cik_sic_ind!$B$1:$C$2999,2,FALSE)</f>
        <v>Great Plains Energy Inc</v>
      </c>
      <c r="B504" s="2">
        <v>1143068</v>
      </c>
      <c r="C504" s="3"/>
      <c r="D504" s="3"/>
      <c r="E504" s="3">
        <v>208</v>
      </c>
      <c r="F504" s="3">
        <v>220</v>
      </c>
      <c r="G504" s="3">
        <v>239</v>
      </c>
      <c r="H504" s="3">
        <v>264</v>
      </c>
      <c r="I504" s="3">
        <v>278</v>
      </c>
      <c r="J504" s="3">
        <v>196</v>
      </c>
      <c r="K504" s="3"/>
      <c r="L504" s="3"/>
      <c r="M504" s="3">
        <v>234.16666666666666</v>
      </c>
      <c r="T504" s="2">
        <v>1037868</v>
      </c>
      <c r="U504" s="9">
        <v>10</v>
      </c>
      <c r="W504" s="2">
        <v>730263</v>
      </c>
      <c r="X504" s="9"/>
      <c r="Y504" s="9">
        <v>1</v>
      </c>
      <c r="Z504" s="9">
        <v>1</v>
      </c>
      <c r="AA504" s="9">
        <v>1</v>
      </c>
      <c r="AB504" s="9">
        <v>1</v>
      </c>
      <c r="AC504" s="9">
        <v>1</v>
      </c>
      <c r="AD504" s="9">
        <v>1</v>
      </c>
      <c r="AE504" s="9">
        <v>1</v>
      </c>
      <c r="AF504" s="9">
        <v>1</v>
      </c>
      <c r="AG504" s="9">
        <v>1</v>
      </c>
      <c r="AH504" s="9">
        <v>9</v>
      </c>
      <c r="AI504">
        <f t="shared" si="7"/>
        <v>1</v>
      </c>
    </row>
    <row r="505" spans="1:36" x14ac:dyDescent="0.25">
      <c r="A505" t="str">
        <f>VLOOKUP(B505,ticker_cik_sic_ind!$B$1:$C$2999,2,FALSE)</f>
        <v>AmerisourceBergen Corp</v>
      </c>
      <c r="B505" s="2">
        <v>1140859</v>
      </c>
      <c r="C505" s="3"/>
      <c r="D505" s="3">
        <v>172</v>
      </c>
      <c r="E505" s="3">
        <v>191</v>
      </c>
      <c r="F505" s="3">
        <v>216</v>
      </c>
      <c r="G505" s="3">
        <v>245</v>
      </c>
      <c r="H505" s="3">
        <v>293</v>
      </c>
      <c r="I505" s="3">
        <v>265</v>
      </c>
      <c r="J505" s="3">
        <v>243</v>
      </c>
      <c r="K505" s="3">
        <v>218</v>
      </c>
      <c r="L505" s="3">
        <v>269</v>
      </c>
      <c r="M505" s="3">
        <v>234.66666666666666</v>
      </c>
      <c r="T505" s="2">
        <v>1037976</v>
      </c>
      <c r="U505" s="9">
        <v>2</v>
      </c>
      <c r="W505" s="2">
        <v>730272</v>
      </c>
      <c r="X505" s="9"/>
      <c r="Y505" s="9"/>
      <c r="Z505" s="9">
        <v>1</v>
      </c>
      <c r="AA505" s="9">
        <v>1</v>
      </c>
      <c r="AB505" s="9">
        <v>1</v>
      </c>
      <c r="AC505" s="9">
        <v>1</v>
      </c>
      <c r="AD505" s="9">
        <v>1</v>
      </c>
      <c r="AE505" s="9">
        <v>1</v>
      </c>
      <c r="AF505" s="9">
        <v>1</v>
      </c>
      <c r="AG505" s="9">
        <v>1</v>
      </c>
      <c r="AH505" s="9">
        <v>8</v>
      </c>
      <c r="AI505">
        <f t="shared" si="7"/>
        <v>1</v>
      </c>
    </row>
    <row r="506" spans="1:36" x14ac:dyDescent="0.25">
      <c r="A506" t="str">
        <f>VLOOKUP(B506,ticker_cik_sic_ind!$B$1:$C$2999,2,FALSE)</f>
        <v>Kimco Realty Corp</v>
      </c>
      <c r="B506" s="2">
        <v>879101</v>
      </c>
      <c r="C506" s="3"/>
      <c r="D506" s="3"/>
      <c r="E506" s="3">
        <v>176</v>
      </c>
      <c r="F506" s="3">
        <v>193</v>
      </c>
      <c r="G506" s="3">
        <v>219</v>
      </c>
      <c r="H506" s="3">
        <v>230</v>
      </c>
      <c r="I506" s="3">
        <v>231</v>
      </c>
      <c r="J506" s="3">
        <v>248</v>
      </c>
      <c r="K506" s="3">
        <v>259</v>
      </c>
      <c r="L506" s="3">
        <v>324</v>
      </c>
      <c r="M506" s="3">
        <v>235</v>
      </c>
      <c r="T506" s="2">
        <v>1038357</v>
      </c>
      <c r="U506" s="9">
        <v>10</v>
      </c>
      <c r="W506" s="2">
        <v>730464</v>
      </c>
      <c r="X506" s="9"/>
      <c r="Y506" s="9"/>
      <c r="Z506" s="9"/>
      <c r="AA506" s="9"/>
      <c r="AB506" s="9"/>
      <c r="AC506" s="9"/>
      <c r="AD506" s="9"/>
      <c r="AE506" s="9"/>
      <c r="AF506" s="9"/>
      <c r="AG506" s="9">
        <v>1</v>
      </c>
      <c r="AH506" s="9">
        <v>1</v>
      </c>
      <c r="AI506">
        <f t="shared" si="7"/>
        <v>1</v>
      </c>
    </row>
    <row r="507" spans="1:36" x14ac:dyDescent="0.25">
      <c r="A507" t="str">
        <f>VLOOKUP(B507,ticker_cik_sic_ind!$B$1:$C$2999,2,FALSE)</f>
        <v>Realty Income Corp</v>
      </c>
      <c r="B507" s="2">
        <v>726728</v>
      </c>
      <c r="C507" s="3">
        <v>282</v>
      </c>
      <c r="D507" s="3">
        <v>307</v>
      </c>
      <c r="E507" s="3">
        <v>296</v>
      </c>
      <c r="F507" s="3">
        <v>199</v>
      </c>
      <c r="G507" s="3">
        <v>201</v>
      </c>
      <c r="H507" s="3">
        <v>217</v>
      </c>
      <c r="I507" s="3">
        <v>210</v>
      </c>
      <c r="J507" s="3">
        <v>216</v>
      </c>
      <c r="K507" s="3">
        <v>212</v>
      </c>
      <c r="L507" s="3">
        <v>212</v>
      </c>
      <c r="M507" s="3">
        <v>235.2</v>
      </c>
      <c r="T507" s="2">
        <v>1039101</v>
      </c>
      <c r="U507" s="9">
        <v>6</v>
      </c>
      <c r="W507" s="2">
        <v>731766</v>
      </c>
      <c r="X507" s="9">
        <v>1</v>
      </c>
      <c r="Y507" s="9">
        <v>1</v>
      </c>
      <c r="Z507" s="9">
        <v>1</v>
      </c>
      <c r="AA507" s="9">
        <v>1</v>
      </c>
      <c r="AB507" s="9">
        <v>1</v>
      </c>
      <c r="AC507" s="9">
        <v>1</v>
      </c>
      <c r="AD507" s="9">
        <v>1</v>
      </c>
      <c r="AE507" s="9">
        <v>1</v>
      </c>
      <c r="AF507" s="9">
        <v>1</v>
      </c>
      <c r="AG507" s="9">
        <v>1</v>
      </c>
      <c r="AH507" s="9">
        <v>10</v>
      </c>
      <c r="AI507">
        <f t="shared" si="7"/>
        <v>1</v>
      </c>
    </row>
    <row r="508" spans="1:36" x14ac:dyDescent="0.25">
      <c r="A508" t="str">
        <f>VLOOKUP(B508,ticker_cik_sic_ind!$B$1:$C$2999,2,FALSE)</f>
        <v>Rowan Companies PLC</v>
      </c>
      <c r="B508" s="2">
        <v>85408</v>
      </c>
      <c r="C508" s="3">
        <v>183</v>
      </c>
      <c r="D508" s="3">
        <v>196</v>
      </c>
      <c r="E508" s="3">
        <v>207</v>
      </c>
      <c r="F508" s="3">
        <v>213</v>
      </c>
      <c r="G508" s="3">
        <v>226</v>
      </c>
      <c r="H508" s="3">
        <v>254</v>
      </c>
      <c r="I508" s="3">
        <v>265</v>
      </c>
      <c r="J508" s="3">
        <v>278</v>
      </c>
      <c r="K508" s="3">
        <v>298</v>
      </c>
      <c r="L508" s="3"/>
      <c r="M508" s="3">
        <v>235.55555555555554</v>
      </c>
      <c r="T508" s="2">
        <v>1039684</v>
      </c>
      <c r="U508" s="9">
        <v>10</v>
      </c>
      <c r="W508" s="2">
        <v>731802</v>
      </c>
      <c r="X508" s="9"/>
      <c r="Y508" s="9"/>
      <c r="Z508" s="9"/>
      <c r="AA508" s="9"/>
      <c r="AB508" s="9"/>
      <c r="AC508" s="9"/>
      <c r="AD508" s="9">
        <v>1</v>
      </c>
      <c r="AE508" s="9">
        <v>1</v>
      </c>
      <c r="AF508" s="9">
        <v>1</v>
      </c>
      <c r="AG508" s="9">
        <v>1</v>
      </c>
      <c r="AH508" s="9">
        <v>4</v>
      </c>
      <c r="AI508">
        <f t="shared" si="7"/>
        <v>1</v>
      </c>
    </row>
    <row r="509" spans="1:36" x14ac:dyDescent="0.25">
      <c r="A509" t="str">
        <f>VLOOKUP(B509,ticker_cik_sic_ind!$B$1:$C$2999,2,FALSE)</f>
        <v>Continental Resources Inc</v>
      </c>
      <c r="B509" s="2">
        <v>732834</v>
      </c>
      <c r="C509" s="3"/>
      <c r="D509" s="3">
        <v>294</v>
      </c>
      <c r="E509" s="3">
        <v>241</v>
      </c>
      <c r="F509" s="3">
        <v>203</v>
      </c>
      <c r="G509" s="3">
        <v>204</v>
      </c>
      <c r="H509" s="3">
        <v>209</v>
      </c>
      <c r="I509" s="3">
        <v>234</v>
      </c>
      <c r="J509" s="3">
        <v>255</v>
      </c>
      <c r="K509" s="3">
        <v>236</v>
      </c>
      <c r="L509" s="3">
        <v>244</v>
      </c>
      <c r="M509" s="3">
        <v>235.55555555555554</v>
      </c>
      <c r="T509" s="2">
        <v>1040971</v>
      </c>
      <c r="U509" s="9">
        <v>6</v>
      </c>
      <c r="W509" s="2">
        <v>732026</v>
      </c>
      <c r="X509" s="9"/>
      <c r="Y509" s="9"/>
      <c r="Z509" s="9">
        <v>1</v>
      </c>
      <c r="AA509" s="9">
        <v>1</v>
      </c>
      <c r="AB509" s="9">
        <v>1</v>
      </c>
      <c r="AC509" s="9">
        <v>1</v>
      </c>
      <c r="AD509" s="9"/>
      <c r="AE509" s="9"/>
      <c r="AF509" s="9"/>
      <c r="AG509" s="9"/>
      <c r="AH509" s="9">
        <v>4</v>
      </c>
      <c r="AI509">
        <f t="shared" si="7"/>
        <v>1</v>
      </c>
    </row>
    <row r="510" spans="1:36" x14ac:dyDescent="0.25">
      <c r="A510" t="str">
        <f>VLOOKUP(B510,ticker_cik_sic_ind!$B$1:$C$2999,2,FALSE)</f>
        <v>Essex Property Trust Inc</v>
      </c>
      <c r="B510" s="2">
        <v>920522</v>
      </c>
      <c r="C510" s="3"/>
      <c r="D510" s="3"/>
      <c r="E510" s="3"/>
      <c r="F510" s="3"/>
      <c r="G510" s="3"/>
      <c r="H510" s="3">
        <v>208</v>
      </c>
      <c r="I510" s="3">
        <v>220</v>
      </c>
      <c r="J510" s="3">
        <v>227</v>
      </c>
      <c r="K510" s="3">
        <v>239</v>
      </c>
      <c r="L510" s="3">
        <v>284</v>
      </c>
      <c r="M510" s="3">
        <v>235.6</v>
      </c>
      <c r="T510" s="2">
        <v>1041859</v>
      </c>
      <c r="U510" s="9">
        <v>1</v>
      </c>
      <c r="W510" s="2">
        <v>732712</v>
      </c>
      <c r="X510" s="9">
        <v>1</v>
      </c>
      <c r="Y510" s="9">
        <v>1</v>
      </c>
      <c r="Z510" s="9">
        <v>1</v>
      </c>
      <c r="AA510" s="9">
        <v>1</v>
      </c>
      <c r="AB510" s="9">
        <v>1</v>
      </c>
      <c r="AC510" s="9">
        <v>1</v>
      </c>
      <c r="AD510" s="9">
        <v>1</v>
      </c>
      <c r="AE510" s="9">
        <v>1</v>
      </c>
      <c r="AF510" s="9">
        <v>1</v>
      </c>
      <c r="AG510" s="9">
        <v>1</v>
      </c>
      <c r="AH510" s="9">
        <v>10</v>
      </c>
      <c r="AI510">
        <f t="shared" si="7"/>
        <v>1</v>
      </c>
    </row>
    <row r="511" spans="1:36" x14ac:dyDescent="0.25">
      <c r="A511" t="str">
        <f>VLOOKUP(B511,ticker_cik_sic_ind!$B$1:$C$2999,2,FALSE)</f>
        <v>Eastman Chemical Company</v>
      </c>
      <c r="B511" s="2">
        <v>915389</v>
      </c>
      <c r="C511" s="3">
        <v>226</v>
      </c>
      <c r="D511" s="3">
        <v>276</v>
      </c>
      <c r="E511" s="3">
        <v>258</v>
      </c>
      <c r="F511" s="3">
        <v>207</v>
      </c>
      <c r="G511" s="3">
        <v>220</v>
      </c>
      <c r="H511" s="3">
        <v>232</v>
      </c>
      <c r="I511" s="3">
        <v>229</v>
      </c>
      <c r="J511" s="3">
        <v>232</v>
      </c>
      <c r="K511" s="3">
        <v>224</v>
      </c>
      <c r="L511" s="3">
        <v>255</v>
      </c>
      <c r="M511" s="3">
        <v>235.9</v>
      </c>
      <c r="T511" s="2">
        <v>1042046</v>
      </c>
      <c r="U511" s="9">
        <v>5</v>
      </c>
      <c r="W511" s="2">
        <v>732717</v>
      </c>
      <c r="X511" s="9">
        <v>1</v>
      </c>
      <c r="Y511" s="9">
        <v>1</v>
      </c>
      <c r="Z511" s="9">
        <v>1</v>
      </c>
      <c r="AA511" s="9">
        <v>1</v>
      </c>
      <c r="AB511" s="9">
        <v>1</v>
      </c>
      <c r="AC511" s="9">
        <v>1</v>
      </c>
      <c r="AD511" s="9">
        <v>1</v>
      </c>
      <c r="AE511" s="9">
        <v>1</v>
      </c>
      <c r="AF511" s="9">
        <v>1</v>
      </c>
      <c r="AG511" s="9">
        <v>1</v>
      </c>
      <c r="AH511" s="9">
        <v>10</v>
      </c>
      <c r="AI511">
        <f t="shared" si="7"/>
        <v>1</v>
      </c>
    </row>
    <row r="512" spans="1:36" x14ac:dyDescent="0.25">
      <c r="A512" t="str">
        <f>VLOOKUP(B512,ticker_cik_sic_ind!$B$1:$C$2999,2,FALSE)</f>
        <v>Salesforce.Com Inc</v>
      </c>
      <c r="B512" s="2">
        <v>1108524</v>
      </c>
      <c r="C512" s="3">
        <v>319</v>
      </c>
      <c r="D512" s="3">
        <v>359</v>
      </c>
      <c r="E512" s="3">
        <v>319</v>
      </c>
      <c r="F512" s="3">
        <v>258</v>
      </c>
      <c r="G512" s="3">
        <v>265</v>
      </c>
      <c r="H512" s="3">
        <v>240</v>
      </c>
      <c r="I512" s="3">
        <v>203</v>
      </c>
      <c r="J512" s="3">
        <v>175</v>
      </c>
      <c r="K512" s="3">
        <v>117</v>
      </c>
      <c r="L512" s="3">
        <v>104</v>
      </c>
      <c r="M512" s="3">
        <v>235.9</v>
      </c>
      <c r="T512" s="2">
        <v>1042893</v>
      </c>
      <c r="U512" s="9">
        <v>1</v>
      </c>
      <c r="W512" s="2">
        <v>732834</v>
      </c>
      <c r="X512" s="9"/>
      <c r="Y512" s="9">
        <v>1</v>
      </c>
      <c r="Z512" s="9">
        <v>1</v>
      </c>
      <c r="AA512" s="9">
        <v>1</v>
      </c>
      <c r="AB512" s="9">
        <v>1</v>
      </c>
      <c r="AC512" s="9">
        <v>1</v>
      </c>
      <c r="AD512" s="9">
        <v>1</v>
      </c>
      <c r="AE512" s="9">
        <v>1</v>
      </c>
      <c r="AF512" s="9">
        <v>1</v>
      </c>
      <c r="AG512" s="9">
        <v>1</v>
      </c>
      <c r="AH512" s="9">
        <v>9</v>
      </c>
      <c r="AI512">
        <f t="shared" si="7"/>
        <v>1</v>
      </c>
    </row>
    <row r="513" spans="1:36" x14ac:dyDescent="0.25">
      <c r="A513" t="str">
        <f>VLOOKUP(B513,ticker_cik_sic_ind!$B$1:$C$2999,2,FALSE)</f>
        <v>Noble Corp plc</v>
      </c>
      <c r="B513" s="2">
        <v>1458891</v>
      </c>
      <c r="C513" s="3"/>
      <c r="D513" s="3"/>
      <c r="E513" s="3"/>
      <c r="F513" s="3"/>
      <c r="G513" s="3">
        <v>133</v>
      </c>
      <c r="H513" s="3">
        <v>193</v>
      </c>
      <c r="I513" s="3">
        <v>198</v>
      </c>
      <c r="J513" s="3">
        <v>241</v>
      </c>
      <c r="K513" s="3">
        <v>288</v>
      </c>
      <c r="L513" s="3">
        <v>375</v>
      </c>
      <c r="M513" s="3">
        <v>238</v>
      </c>
      <c r="T513" s="2">
        <v>1043219</v>
      </c>
      <c r="U513" s="9">
        <v>1</v>
      </c>
      <c r="W513" s="2">
        <v>733269</v>
      </c>
      <c r="X513" s="9"/>
      <c r="Y513" s="9"/>
      <c r="Z513" s="9"/>
      <c r="AA513" s="9"/>
      <c r="AB513" s="9"/>
      <c r="AC513" s="9"/>
      <c r="AD513" s="9"/>
      <c r="AE513" s="9"/>
      <c r="AF513" s="9"/>
      <c r="AG513" s="9">
        <v>1</v>
      </c>
      <c r="AH513" s="9">
        <v>1</v>
      </c>
      <c r="AI513">
        <f t="shared" si="7"/>
        <v>1</v>
      </c>
    </row>
    <row r="514" spans="1:36" x14ac:dyDescent="0.25">
      <c r="A514" t="str">
        <f>VLOOKUP(B514,ticker_cik_sic_ind!$B$1:$C$2999,2,FALSE)</f>
        <v>Laboratory Corp of America Holdings</v>
      </c>
      <c r="B514" s="2">
        <v>920148</v>
      </c>
      <c r="C514" s="3">
        <v>212</v>
      </c>
      <c r="D514" s="3">
        <v>237</v>
      </c>
      <c r="E514" s="3">
        <v>264</v>
      </c>
      <c r="F514" s="3">
        <v>276</v>
      </c>
      <c r="G514" s="3">
        <v>300</v>
      </c>
      <c r="H514" s="3">
        <v>219</v>
      </c>
      <c r="I514" s="3">
        <v>220</v>
      </c>
      <c r="J514" s="3">
        <v>220</v>
      </c>
      <c r="K514" s="3">
        <v>205</v>
      </c>
      <c r="L514" s="3">
        <v>229</v>
      </c>
      <c r="M514" s="3">
        <v>238.2</v>
      </c>
      <c r="T514" s="2">
        <v>1043277</v>
      </c>
      <c r="U514" s="9">
        <v>4</v>
      </c>
      <c r="W514" s="2">
        <v>737758</v>
      </c>
      <c r="X514" s="9">
        <v>2</v>
      </c>
      <c r="Y514" s="9">
        <v>1</v>
      </c>
      <c r="Z514" s="9">
        <v>1</v>
      </c>
      <c r="AA514" s="9">
        <v>1</v>
      </c>
      <c r="AB514" s="9">
        <v>1</v>
      </c>
      <c r="AC514" s="9">
        <v>1</v>
      </c>
      <c r="AD514" s="9">
        <v>1</v>
      </c>
      <c r="AE514" s="9">
        <v>1</v>
      </c>
      <c r="AF514" s="9">
        <v>1</v>
      </c>
      <c r="AG514" s="9">
        <v>1</v>
      </c>
      <c r="AH514" s="9">
        <v>11</v>
      </c>
      <c r="AI514">
        <f t="shared" si="7"/>
        <v>2</v>
      </c>
      <c r="AJ514" t="str">
        <f>VLOOKUP(W514,ticker_cik_sic_ind!$B$1:$O$2872,14,FALSE)</f>
        <v>TTC</v>
      </c>
    </row>
    <row r="515" spans="1:36" x14ac:dyDescent="0.25">
      <c r="A515" t="str">
        <f>VLOOKUP(B515,ticker_cik_sic_ind!$B$1:$C$2999,2,FALSE)</f>
        <v>Alexandria Real Estate Equities Inc</v>
      </c>
      <c r="B515" s="2">
        <v>1035443</v>
      </c>
      <c r="C515" s="3">
        <v>197</v>
      </c>
      <c r="D515" s="3">
        <v>213</v>
      </c>
      <c r="E515" s="3">
        <v>229</v>
      </c>
      <c r="F515" s="3">
        <v>235</v>
      </c>
      <c r="G515" s="3">
        <v>256</v>
      </c>
      <c r="H515" s="3">
        <v>281</v>
      </c>
      <c r="I515" s="3">
        <v>274</v>
      </c>
      <c r="J515" s="3">
        <v>247</v>
      </c>
      <c r="K515" s="3">
        <v>226</v>
      </c>
      <c r="L515" s="3"/>
      <c r="M515" s="3">
        <v>239.77777777777777</v>
      </c>
      <c r="T515" s="2">
        <v>1043604</v>
      </c>
      <c r="U515" s="9">
        <v>10</v>
      </c>
      <c r="W515" s="2">
        <v>740260</v>
      </c>
      <c r="X515" s="9">
        <v>1</v>
      </c>
      <c r="Y515" s="9">
        <v>1</v>
      </c>
      <c r="Z515" s="9">
        <v>1</v>
      </c>
      <c r="AA515" s="9">
        <v>1</v>
      </c>
      <c r="AB515" s="9">
        <v>1</v>
      </c>
      <c r="AC515" s="9">
        <v>1</v>
      </c>
      <c r="AD515" s="9">
        <v>1</v>
      </c>
      <c r="AE515" s="9">
        <v>1</v>
      </c>
      <c r="AF515" s="9">
        <v>1</v>
      </c>
      <c r="AG515" s="9">
        <v>1</v>
      </c>
      <c r="AH515" s="9">
        <v>10</v>
      </c>
      <c r="AI515">
        <f t="shared" si="7"/>
        <v>1</v>
      </c>
    </row>
    <row r="516" spans="1:36" x14ac:dyDescent="0.25">
      <c r="A516" t="str">
        <f>VLOOKUP(B516,ticker_cik_sic_ind!$B$1:$C$2999,2,FALSE)</f>
        <v>Equinix Inc</v>
      </c>
      <c r="B516" s="2">
        <v>1101239</v>
      </c>
      <c r="C516" s="3">
        <v>242</v>
      </c>
      <c r="D516" s="3">
        <v>279</v>
      </c>
      <c r="E516" s="3">
        <v>284</v>
      </c>
      <c r="F516" s="3">
        <v>279</v>
      </c>
      <c r="G516" s="3">
        <v>288</v>
      </c>
      <c r="H516" s="3">
        <v>323</v>
      </c>
      <c r="I516" s="3">
        <v>207</v>
      </c>
      <c r="J516" s="3">
        <v>169</v>
      </c>
      <c r="K516" s="3">
        <v>165</v>
      </c>
      <c r="L516" s="3">
        <v>176</v>
      </c>
      <c r="M516" s="3">
        <v>241.2</v>
      </c>
      <c r="T516" s="2">
        <v>1045609</v>
      </c>
      <c r="U516" s="9">
        <v>9</v>
      </c>
      <c r="W516" s="2">
        <v>740664</v>
      </c>
      <c r="X516" s="9"/>
      <c r="Y516" s="9">
        <v>1</v>
      </c>
      <c r="Z516" s="9">
        <v>1</v>
      </c>
      <c r="AA516" s="9">
        <v>1</v>
      </c>
      <c r="AB516" s="9">
        <v>1</v>
      </c>
      <c r="AC516" s="9">
        <v>1</v>
      </c>
      <c r="AD516" s="9"/>
      <c r="AE516" s="9"/>
      <c r="AF516" s="9"/>
      <c r="AG516" s="9"/>
      <c r="AH516" s="9">
        <v>5</v>
      </c>
      <c r="AI516">
        <f t="shared" si="7"/>
        <v>1</v>
      </c>
    </row>
    <row r="517" spans="1:36" x14ac:dyDescent="0.25">
      <c r="A517" t="str">
        <f>VLOOKUP(B517,ticker_cik_sic_ind!$B$1:$C$2999,2,FALSE)</f>
        <v>Norwegian Cruise Line Holdings Ltd</v>
      </c>
      <c r="B517" s="2">
        <v>1513761</v>
      </c>
      <c r="C517" s="3"/>
      <c r="D517" s="3"/>
      <c r="E517" s="3"/>
      <c r="F517" s="3"/>
      <c r="G517" s="3"/>
      <c r="H517" s="3"/>
      <c r="I517" s="3"/>
      <c r="J517" s="3">
        <v>242</v>
      </c>
      <c r="K517" s="3">
        <v>232</v>
      </c>
      <c r="L517" s="3">
        <v>253</v>
      </c>
      <c r="M517" s="3">
        <v>242.33333333333334</v>
      </c>
      <c r="T517" s="2">
        <v>1045810</v>
      </c>
      <c r="U517" s="9">
        <v>10</v>
      </c>
      <c r="W517" s="2">
        <v>742278</v>
      </c>
      <c r="X517" s="9"/>
      <c r="Y517" s="9">
        <v>1</v>
      </c>
      <c r="Z517" s="9">
        <v>1</v>
      </c>
      <c r="AA517" s="9">
        <v>1</v>
      </c>
      <c r="AB517" s="9">
        <v>1</v>
      </c>
      <c r="AC517" s="9">
        <v>1</v>
      </c>
      <c r="AD517" s="9">
        <v>1</v>
      </c>
      <c r="AE517" s="9">
        <v>1</v>
      </c>
      <c r="AF517" s="9">
        <v>1</v>
      </c>
      <c r="AG517" s="9">
        <v>1</v>
      </c>
      <c r="AH517" s="9">
        <v>9</v>
      </c>
      <c r="AI517">
        <f t="shared" ref="AI517:AI580" si="8">MAX(X517:AG517)</f>
        <v>1</v>
      </c>
    </row>
    <row r="518" spans="1:36" x14ac:dyDescent="0.25">
      <c r="A518" t="str">
        <f>VLOOKUP(B518,ticker_cik_sic_ind!$B$1:$C$2999,2,FALSE)</f>
        <v>VF Corp</v>
      </c>
      <c r="B518" s="2">
        <v>103379</v>
      </c>
      <c r="C518" s="3">
        <v>168</v>
      </c>
      <c r="D518" s="3">
        <v>198</v>
      </c>
      <c r="E518" s="3">
        <v>188</v>
      </c>
      <c r="F518" s="3">
        <v>198</v>
      </c>
      <c r="G518" s="3">
        <v>210</v>
      </c>
      <c r="H518" s="3">
        <v>249</v>
      </c>
      <c r="I518" s="3">
        <v>254</v>
      </c>
      <c r="J518" s="3">
        <v>291</v>
      </c>
      <c r="K518" s="3">
        <v>310</v>
      </c>
      <c r="L518" s="3">
        <v>362</v>
      </c>
      <c r="M518" s="3">
        <v>242.8</v>
      </c>
      <c r="T518" s="2">
        <v>1046257</v>
      </c>
      <c r="U518" s="9">
        <v>9</v>
      </c>
      <c r="W518" s="2">
        <v>743316</v>
      </c>
      <c r="X518" s="9"/>
      <c r="Y518" s="9">
        <v>1</v>
      </c>
      <c r="Z518" s="9">
        <v>1</v>
      </c>
      <c r="AA518" s="9">
        <v>1</v>
      </c>
      <c r="AB518" s="9">
        <v>1</v>
      </c>
      <c r="AC518" s="9">
        <v>1</v>
      </c>
      <c r="AD518" s="9">
        <v>1</v>
      </c>
      <c r="AE518" s="9">
        <v>1</v>
      </c>
      <c r="AF518" s="9">
        <v>1</v>
      </c>
      <c r="AG518" s="9">
        <v>1</v>
      </c>
      <c r="AH518" s="9">
        <v>9</v>
      </c>
      <c r="AI518">
        <f t="shared" si="8"/>
        <v>1</v>
      </c>
    </row>
    <row r="519" spans="1:36" x14ac:dyDescent="0.25">
      <c r="A519" t="str">
        <f>VLOOKUP(B519,ticker_cik_sic_ind!$B$1:$C$2999,2,FALSE)</f>
        <v>PVH Corp</v>
      </c>
      <c r="B519" s="2">
        <v>78239</v>
      </c>
      <c r="C519" s="3"/>
      <c r="D519" s="3">
        <v>231</v>
      </c>
      <c r="E519" s="3">
        <v>248</v>
      </c>
      <c r="F519" s="3">
        <v>196</v>
      </c>
      <c r="G519" s="3"/>
      <c r="H519" s="3">
        <v>247</v>
      </c>
      <c r="I519" s="3">
        <v>246</v>
      </c>
      <c r="J519" s="3">
        <v>252</v>
      </c>
      <c r="K519" s="3">
        <v>257</v>
      </c>
      <c r="L519" s="3">
        <v>278</v>
      </c>
      <c r="M519" s="3">
        <v>244.375</v>
      </c>
      <c r="T519" s="2">
        <v>1047122</v>
      </c>
      <c r="U519" s="9">
        <v>10</v>
      </c>
      <c r="W519" s="2">
        <v>743988</v>
      </c>
      <c r="X519" s="9">
        <v>2</v>
      </c>
      <c r="Y519" s="9">
        <v>1</v>
      </c>
      <c r="Z519" s="9">
        <v>1</v>
      </c>
      <c r="AA519" s="9">
        <v>1</v>
      </c>
      <c r="AB519" s="9">
        <v>1</v>
      </c>
      <c r="AC519" s="9">
        <v>1</v>
      </c>
      <c r="AD519" s="9">
        <v>1</v>
      </c>
      <c r="AE519" s="9">
        <v>1</v>
      </c>
      <c r="AF519" s="9">
        <v>1</v>
      </c>
      <c r="AG519" s="9">
        <v>1</v>
      </c>
      <c r="AH519" s="9">
        <v>11</v>
      </c>
      <c r="AI519">
        <f t="shared" si="8"/>
        <v>2</v>
      </c>
      <c r="AJ519" t="str">
        <f>VLOOKUP(W519,ticker_cik_sic_ind!$B$1:$O$2872,14,FALSE)</f>
        <v>XLNX</v>
      </c>
    </row>
    <row r="520" spans="1:36" x14ac:dyDescent="0.25">
      <c r="A520" t="str">
        <f>VLOOKUP(B520,ticker_cik_sic_ind!$B$1:$C$2999,2,FALSE)</f>
        <v>Vulcan Materials Company</v>
      </c>
      <c r="B520" s="2">
        <v>1396009</v>
      </c>
      <c r="C520" s="3">
        <v>146</v>
      </c>
      <c r="D520" s="3">
        <v>188</v>
      </c>
      <c r="E520" s="3">
        <v>206</v>
      </c>
      <c r="F520" s="3">
        <v>229</v>
      </c>
      <c r="G520" s="3">
        <v>251</v>
      </c>
      <c r="H520" s="3">
        <v>274</v>
      </c>
      <c r="I520" s="3">
        <v>279</v>
      </c>
      <c r="J520" s="3">
        <v>276</v>
      </c>
      <c r="K520" s="3">
        <v>279</v>
      </c>
      <c r="L520" s="3">
        <v>330</v>
      </c>
      <c r="M520" s="3">
        <v>245.8</v>
      </c>
      <c r="T520" s="2">
        <v>1047127</v>
      </c>
      <c r="U520" s="9">
        <v>2</v>
      </c>
      <c r="W520" s="2">
        <v>745308</v>
      </c>
      <c r="X520" s="9"/>
      <c r="Y520" s="9"/>
      <c r="Z520" s="9"/>
      <c r="AA520" s="9"/>
      <c r="AB520" s="9"/>
      <c r="AC520" s="9"/>
      <c r="AD520" s="9"/>
      <c r="AE520" s="9"/>
      <c r="AF520" s="9">
        <v>1</v>
      </c>
      <c r="AG520" s="9"/>
      <c r="AH520" s="9">
        <v>1</v>
      </c>
      <c r="AI520">
        <f t="shared" si="8"/>
        <v>1</v>
      </c>
    </row>
    <row r="521" spans="1:36" x14ac:dyDescent="0.25">
      <c r="A521" t="str">
        <f>VLOOKUP(B521,ticker_cik_sic_ind!$B$1:$C$2999,2,FALSE)</f>
        <v>Lam Research Corp</v>
      </c>
      <c r="B521" s="2">
        <v>707549</v>
      </c>
      <c r="C521" s="3"/>
      <c r="D521" s="3">
        <v>290</v>
      </c>
      <c r="E521" s="3">
        <v>198</v>
      </c>
      <c r="F521" s="3">
        <v>226</v>
      </c>
      <c r="G521" s="3">
        <v>232</v>
      </c>
      <c r="H521" s="3">
        <v>246</v>
      </c>
      <c r="I521" s="3">
        <v>223</v>
      </c>
      <c r="J521" s="3">
        <v>227</v>
      </c>
      <c r="K521" s="3">
        <v>240</v>
      </c>
      <c r="L521" s="3">
        <v>333</v>
      </c>
      <c r="M521" s="3">
        <v>246.11111111111111</v>
      </c>
      <c r="T521" s="2">
        <v>1047862</v>
      </c>
      <c r="U521" s="9">
        <v>9</v>
      </c>
      <c r="W521" s="2">
        <v>745732</v>
      </c>
      <c r="X521" s="9">
        <v>2</v>
      </c>
      <c r="Y521" s="9">
        <v>1</v>
      </c>
      <c r="Z521" s="9">
        <v>1</v>
      </c>
      <c r="AA521" s="9">
        <v>1</v>
      </c>
      <c r="AB521" s="9">
        <v>1</v>
      </c>
      <c r="AC521" s="9">
        <v>1</v>
      </c>
      <c r="AD521" s="9">
        <v>1</v>
      </c>
      <c r="AE521" s="9">
        <v>1</v>
      </c>
      <c r="AF521" s="9">
        <v>1</v>
      </c>
      <c r="AG521" s="9">
        <v>1</v>
      </c>
      <c r="AH521" s="9">
        <v>11</v>
      </c>
      <c r="AI521">
        <f t="shared" si="8"/>
        <v>2</v>
      </c>
      <c r="AJ521" t="str">
        <f>VLOOKUP(W521,ticker_cik_sic_ind!$B$1:$O$2872,14,FALSE)</f>
        <v>ROST</v>
      </c>
    </row>
    <row r="522" spans="1:36" x14ac:dyDescent="0.25">
      <c r="A522" t="str">
        <f>VLOOKUP(B522,ticker_cik_sic_ind!$B$1:$C$2999,2,FALSE)</f>
        <v>NVIDIA Corp</v>
      </c>
      <c r="B522" s="2">
        <v>1045810</v>
      </c>
      <c r="C522" s="3">
        <v>223</v>
      </c>
      <c r="D522" s="3">
        <v>236</v>
      </c>
      <c r="E522" s="3">
        <v>218</v>
      </c>
      <c r="F522" s="3">
        <v>252</v>
      </c>
      <c r="G522" s="3">
        <v>265</v>
      </c>
      <c r="H522" s="3">
        <v>300</v>
      </c>
      <c r="I522" s="3">
        <v>287</v>
      </c>
      <c r="J522" s="3">
        <v>257</v>
      </c>
      <c r="K522" s="3">
        <v>210</v>
      </c>
      <c r="L522" s="3">
        <v>214</v>
      </c>
      <c r="M522" s="3">
        <v>246.2</v>
      </c>
      <c r="T522" s="2">
        <v>1048286</v>
      </c>
      <c r="U522" s="9">
        <v>4</v>
      </c>
      <c r="W522" s="2">
        <v>746515</v>
      </c>
      <c r="X522" s="9">
        <v>1</v>
      </c>
      <c r="Y522" s="9">
        <v>1</v>
      </c>
      <c r="Z522" s="9">
        <v>1</v>
      </c>
      <c r="AA522" s="9">
        <v>1</v>
      </c>
      <c r="AB522" s="9">
        <v>1</v>
      </c>
      <c r="AC522" s="9">
        <v>1</v>
      </c>
      <c r="AD522" s="9">
        <v>1</v>
      </c>
      <c r="AE522" s="9">
        <v>1</v>
      </c>
      <c r="AF522" s="9">
        <v>1</v>
      </c>
      <c r="AG522" s="9">
        <v>1</v>
      </c>
      <c r="AH522" s="9">
        <v>10</v>
      </c>
      <c r="AI522">
        <f t="shared" si="8"/>
        <v>1</v>
      </c>
    </row>
    <row r="523" spans="1:36" x14ac:dyDescent="0.25">
      <c r="A523" t="str">
        <f>VLOOKUP(B523,ticker_cik_sic_ind!$B$1:$C$2999,2,FALSE)</f>
        <v>Southern Copper Corp</v>
      </c>
      <c r="B523" s="2">
        <v>1001838</v>
      </c>
      <c r="C523" s="3"/>
      <c r="D523" s="3"/>
      <c r="E523" s="3"/>
      <c r="F523" s="3"/>
      <c r="G523" s="3"/>
      <c r="H523" s="3"/>
      <c r="I523" s="3"/>
      <c r="J523" s="3"/>
      <c r="K523" s="3"/>
      <c r="L523" s="3">
        <v>248</v>
      </c>
      <c r="M523" s="3">
        <v>248</v>
      </c>
      <c r="T523" s="2">
        <v>1048477</v>
      </c>
      <c r="U523" s="9">
        <v>3</v>
      </c>
      <c r="W523" s="2">
        <v>746598</v>
      </c>
      <c r="X523" s="9"/>
      <c r="Y523" s="9"/>
      <c r="Z523" s="9"/>
      <c r="AA523" s="9">
        <v>1</v>
      </c>
      <c r="AB523" s="9">
        <v>1</v>
      </c>
      <c r="AC523" s="9">
        <v>1</v>
      </c>
      <c r="AD523" s="9">
        <v>1</v>
      </c>
      <c r="AE523" s="9">
        <v>1</v>
      </c>
      <c r="AF523" s="9">
        <v>1</v>
      </c>
      <c r="AG523" s="9">
        <v>1</v>
      </c>
      <c r="AH523" s="9">
        <v>7</v>
      </c>
      <c r="AI523">
        <f t="shared" si="8"/>
        <v>1</v>
      </c>
    </row>
    <row r="524" spans="1:36" x14ac:dyDescent="0.25">
      <c r="A524" t="str">
        <f>VLOOKUP(B524,ticker_cik_sic_ind!$B$1:$C$2999,2,FALSE)</f>
        <v>NVS</v>
      </c>
      <c r="B524" s="2">
        <v>9000119</v>
      </c>
      <c r="C524" s="3"/>
      <c r="D524" s="3"/>
      <c r="E524" s="3"/>
      <c r="F524" s="3"/>
      <c r="G524" s="3"/>
      <c r="H524" s="3">
        <v>211</v>
      </c>
      <c r="I524" s="3">
        <v>269</v>
      </c>
      <c r="J524" s="3">
        <v>266</v>
      </c>
      <c r="K524" s="3"/>
      <c r="L524" s="3"/>
      <c r="M524" s="3">
        <v>248.66666666666666</v>
      </c>
      <c r="T524" s="2">
        <v>1048695</v>
      </c>
      <c r="U524" s="9">
        <v>2</v>
      </c>
      <c r="W524" s="2">
        <v>746838</v>
      </c>
      <c r="X524" s="9">
        <v>1</v>
      </c>
      <c r="Y524" s="9">
        <v>1</v>
      </c>
      <c r="Z524" s="9">
        <v>1</v>
      </c>
      <c r="AA524" s="9">
        <v>1</v>
      </c>
      <c r="AB524" s="9">
        <v>1</v>
      </c>
      <c r="AC524" s="9">
        <v>1</v>
      </c>
      <c r="AD524" s="9">
        <v>1</v>
      </c>
      <c r="AE524" s="9">
        <v>1</v>
      </c>
      <c r="AF524" s="9">
        <v>1</v>
      </c>
      <c r="AG524" s="9"/>
      <c r="AH524" s="9">
        <v>9</v>
      </c>
      <c r="AI524">
        <f t="shared" si="8"/>
        <v>1</v>
      </c>
    </row>
    <row r="525" spans="1:36" x14ac:dyDescent="0.25">
      <c r="A525" t="str">
        <f>VLOOKUP(B525,ticker_cik_sic_ind!$B$1:$C$2999,2,FALSE)</f>
        <v>HollyFrontier Corp</v>
      </c>
      <c r="B525" s="2">
        <v>48039</v>
      </c>
      <c r="C525" s="3"/>
      <c r="D525" s="3"/>
      <c r="E525" s="3"/>
      <c r="F525" s="3"/>
      <c r="G525" s="3">
        <v>194</v>
      </c>
      <c r="H525" s="3">
        <v>234</v>
      </c>
      <c r="I525" s="3">
        <v>263</v>
      </c>
      <c r="J525" s="3">
        <v>269</v>
      </c>
      <c r="K525" s="3">
        <v>250</v>
      </c>
      <c r="L525" s="3">
        <v>284</v>
      </c>
      <c r="M525" s="3">
        <v>249</v>
      </c>
      <c r="T525" s="2">
        <v>1048911</v>
      </c>
      <c r="U525" s="9">
        <v>18</v>
      </c>
      <c r="W525" s="2">
        <v>749251</v>
      </c>
      <c r="X525" s="9">
        <v>1</v>
      </c>
      <c r="Y525" s="9">
        <v>1</v>
      </c>
      <c r="Z525" s="9">
        <v>1</v>
      </c>
      <c r="AA525" s="9">
        <v>1</v>
      </c>
      <c r="AB525" s="9">
        <v>1</v>
      </c>
      <c r="AC525" s="9">
        <v>1</v>
      </c>
      <c r="AD525" s="9">
        <v>1</v>
      </c>
      <c r="AE525" s="9">
        <v>1</v>
      </c>
      <c r="AF525" s="9">
        <v>1</v>
      </c>
      <c r="AG525" s="9">
        <v>1</v>
      </c>
      <c r="AH525" s="9">
        <v>10</v>
      </c>
      <c r="AI525">
        <f t="shared" si="8"/>
        <v>1</v>
      </c>
    </row>
    <row r="526" spans="1:36" x14ac:dyDescent="0.25">
      <c r="A526" t="str">
        <f>VLOOKUP(B526,ticker_cik_sic_ind!$B$1:$C$2999,2,FALSE)</f>
        <v>Qurate Retail Inc Series A</v>
      </c>
      <c r="B526" s="2">
        <v>1355096</v>
      </c>
      <c r="C526" s="3"/>
      <c r="D526" s="3"/>
      <c r="E526" s="3"/>
      <c r="F526" s="3"/>
      <c r="G526" s="3"/>
      <c r="H526" s="3"/>
      <c r="I526" s="3"/>
      <c r="J526" s="3"/>
      <c r="K526" s="3"/>
      <c r="L526" s="3">
        <v>249</v>
      </c>
      <c r="M526" s="3">
        <v>249</v>
      </c>
      <c r="T526" s="2">
        <v>1049502</v>
      </c>
      <c r="U526" s="9">
        <v>1</v>
      </c>
      <c r="W526" s="2">
        <v>750004</v>
      </c>
      <c r="X526" s="9"/>
      <c r="Y526" s="9"/>
      <c r="Z526" s="9"/>
      <c r="AA526" s="9"/>
      <c r="AB526" s="9"/>
      <c r="AC526" s="9"/>
      <c r="AD526" s="9"/>
      <c r="AE526" s="9"/>
      <c r="AF526" s="9"/>
      <c r="AG526" s="9">
        <v>1</v>
      </c>
      <c r="AH526" s="9">
        <v>1</v>
      </c>
      <c r="AI526">
        <f t="shared" si="8"/>
        <v>1</v>
      </c>
    </row>
    <row r="527" spans="1:36" x14ac:dyDescent="0.25">
      <c r="A527" t="str">
        <f>VLOOKUP(B527,ticker_cik_sic_ind!$B$1:$C$2999,2,FALSE)</f>
        <v>Quest Diagnostics Inc</v>
      </c>
      <c r="B527" s="2">
        <v>1022079</v>
      </c>
      <c r="C527" s="3"/>
      <c r="D527" s="3"/>
      <c r="E527" s="3">
        <v>197</v>
      </c>
      <c r="F527" s="3">
        <v>211</v>
      </c>
      <c r="G527" s="3">
        <v>230</v>
      </c>
      <c r="H527" s="3">
        <v>257</v>
      </c>
      <c r="I527" s="3">
        <v>257</v>
      </c>
      <c r="J527" s="3">
        <v>264</v>
      </c>
      <c r="K527" s="3">
        <v>266</v>
      </c>
      <c r="L527" s="3">
        <v>311</v>
      </c>
      <c r="M527" s="3">
        <v>249.125</v>
      </c>
      <c r="T527" s="2">
        <v>1050915</v>
      </c>
      <c r="U527" s="9">
        <v>10</v>
      </c>
      <c r="W527" s="2">
        <v>750556</v>
      </c>
      <c r="X527" s="9">
        <v>1</v>
      </c>
      <c r="Y527" s="9">
        <v>1</v>
      </c>
      <c r="Z527" s="9">
        <v>1</v>
      </c>
      <c r="AA527" s="9">
        <v>1</v>
      </c>
      <c r="AB527" s="9">
        <v>1</v>
      </c>
      <c r="AC527" s="9">
        <v>1</v>
      </c>
      <c r="AD527" s="9">
        <v>1</v>
      </c>
      <c r="AE527" s="9">
        <v>1</v>
      </c>
      <c r="AF527" s="9">
        <v>1</v>
      </c>
      <c r="AG527" s="9">
        <v>1</v>
      </c>
      <c r="AH527" s="9">
        <v>10</v>
      </c>
      <c r="AI527">
        <f t="shared" si="8"/>
        <v>1</v>
      </c>
    </row>
    <row r="528" spans="1:36" x14ac:dyDescent="0.25">
      <c r="A528" t="str">
        <f>VLOOKUP(B528,ticker_cik_sic_ind!$B$1:$C$2999,2,FALSE)</f>
        <v>NVS</v>
      </c>
      <c r="B528" s="2">
        <v>1496048</v>
      </c>
      <c r="C528" s="3">
        <v>193</v>
      </c>
      <c r="D528" s="3"/>
      <c r="E528" s="3"/>
      <c r="F528" s="3"/>
      <c r="G528" s="3"/>
      <c r="H528" s="3"/>
      <c r="I528" s="3"/>
      <c r="J528" s="3"/>
      <c r="K528" s="3"/>
      <c r="L528" s="3">
        <v>306</v>
      </c>
      <c r="M528" s="3">
        <v>249.5</v>
      </c>
      <c r="T528" s="2">
        <v>1051470</v>
      </c>
      <c r="U528" s="9">
        <v>10</v>
      </c>
      <c r="W528" s="2">
        <v>750577</v>
      </c>
      <c r="X528" s="9">
        <v>1</v>
      </c>
      <c r="Y528" s="9">
        <v>1</v>
      </c>
      <c r="Z528" s="9">
        <v>1</v>
      </c>
      <c r="AA528" s="9">
        <v>1</v>
      </c>
      <c r="AB528" s="9">
        <v>1</v>
      </c>
      <c r="AC528" s="9">
        <v>1</v>
      </c>
      <c r="AD528" s="9">
        <v>1</v>
      </c>
      <c r="AE528" s="9">
        <v>1</v>
      </c>
      <c r="AF528" s="9">
        <v>1</v>
      </c>
      <c r="AG528" s="9">
        <v>1</v>
      </c>
      <c r="AH528" s="9">
        <v>10</v>
      </c>
      <c r="AI528">
        <f t="shared" si="8"/>
        <v>1</v>
      </c>
    </row>
    <row r="529" spans="1:35" x14ac:dyDescent="0.25">
      <c r="A529" t="str">
        <f>VLOOKUP(B529,ticker_cik_sic_ind!$B$1:$C$2999,2,FALSE)</f>
        <v>Chimera Investment Corp</v>
      </c>
      <c r="B529" s="2">
        <v>1409493</v>
      </c>
      <c r="C529" s="3"/>
      <c r="D529" s="3"/>
      <c r="E529" s="3"/>
      <c r="F529" s="3"/>
      <c r="G529" s="3"/>
      <c r="H529" s="3"/>
      <c r="I529" s="3"/>
      <c r="J529" s="3"/>
      <c r="K529" s="3"/>
      <c r="L529" s="3">
        <v>250</v>
      </c>
      <c r="M529" s="3">
        <v>250</v>
      </c>
      <c r="T529" s="2">
        <v>1051512</v>
      </c>
      <c r="U529" s="9">
        <v>1</v>
      </c>
      <c r="W529" s="2">
        <v>751364</v>
      </c>
      <c r="X529" s="9"/>
      <c r="Y529" s="9"/>
      <c r="Z529" s="9"/>
      <c r="AA529" s="9"/>
      <c r="AB529" s="9"/>
      <c r="AC529" s="9"/>
      <c r="AD529" s="9"/>
      <c r="AE529" s="9"/>
      <c r="AF529" s="9"/>
      <c r="AG529" s="9">
        <v>1</v>
      </c>
      <c r="AH529" s="9">
        <v>1</v>
      </c>
      <c r="AI529">
        <f t="shared" si="8"/>
        <v>1</v>
      </c>
    </row>
    <row r="530" spans="1:35" x14ac:dyDescent="0.25">
      <c r="A530" t="str">
        <f>VLOOKUP(B530,ticker_cik_sic_ind!$B$1:$C$2999,2,FALSE)</f>
        <v>Kellogg Company</v>
      </c>
      <c r="B530" s="2">
        <v>55067</v>
      </c>
      <c r="C530" s="3">
        <v>167</v>
      </c>
      <c r="D530" s="3">
        <v>202</v>
      </c>
      <c r="E530" s="3">
        <v>214</v>
      </c>
      <c r="F530" s="3">
        <v>213</v>
      </c>
      <c r="G530" s="3">
        <v>209</v>
      </c>
      <c r="H530" s="3">
        <v>266</v>
      </c>
      <c r="I530" s="3">
        <v>309</v>
      </c>
      <c r="J530" s="3">
        <v>333</v>
      </c>
      <c r="K530" s="3">
        <v>269</v>
      </c>
      <c r="L530" s="3">
        <v>335</v>
      </c>
      <c r="M530" s="3">
        <v>251.7</v>
      </c>
      <c r="T530" s="2">
        <v>1053507</v>
      </c>
      <c r="U530" s="9">
        <v>10</v>
      </c>
      <c r="W530" s="2">
        <v>751365</v>
      </c>
      <c r="X530" s="9"/>
      <c r="Y530" s="9"/>
      <c r="Z530" s="9">
        <v>1</v>
      </c>
      <c r="AA530" s="9">
        <v>1</v>
      </c>
      <c r="AB530" s="9">
        <v>1</v>
      </c>
      <c r="AC530" s="9">
        <v>1</v>
      </c>
      <c r="AD530" s="9">
        <v>1</v>
      </c>
      <c r="AE530" s="9">
        <v>1</v>
      </c>
      <c r="AF530" s="9">
        <v>1</v>
      </c>
      <c r="AG530" s="9"/>
      <c r="AH530" s="9">
        <v>7</v>
      </c>
      <c r="AI530">
        <f t="shared" si="8"/>
        <v>1</v>
      </c>
    </row>
    <row r="531" spans="1:35" x14ac:dyDescent="0.25">
      <c r="A531" t="str">
        <f>VLOOKUP(B531,ticker_cik_sic_ind!$B$1:$C$2999,2,FALSE)</f>
        <v>VEREIT Inc</v>
      </c>
      <c r="B531" s="2">
        <v>1507385</v>
      </c>
      <c r="C531" s="3"/>
      <c r="D531" s="3"/>
      <c r="E531" s="3"/>
      <c r="F531" s="3"/>
      <c r="G531" s="3"/>
      <c r="H531" s="3"/>
      <c r="I531" s="3"/>
      <c r="J531" s="3"/>
      <c r="K531" s="3"/>
      <c r="L531" s="3">
        <v>253</v>
      </c>
      <c r="M531" s="3">
        <v>253</v>
      </c>
      <c r="T531" s="2">
        <v>1054374</v>
      </c>
      <c r="U531" s="9">
        <v>1</v>
      </c>
      <c r="W531" s="2">
        <v>752714</v>
      </c>
      <c r="X531" s="9"/>
      <c r="Y531" s="9"/>
      <c r="Z531" s="9"/>
      <c r="AA531" s="9"/>
      <c r="AB531" s="9"/>
      <c r="AC531" s="9"/>
      <c r="AD531" s="9"/>
      <c r="AE531" s="9"/>
      <c r="AF531" s="9"/>
      <c r="AG531" s="9">
        <v>1</v>
      </c>
      <c r="AH531" s="9">
        <v>1</v>
      </c>
      <c r="AI531">
        <f t="shared" si="8"/>
        <v>1</v>
      </c>
    </row>
    <row r="532" spans="1:35" x14ac:dyDescent="0.25">
      <c r="A532" t="str">
        <f>VLOOKUP(B532,ticker_cik_sic_ind!$B$1:$C$2999,2,FALSE)</f>
        <v>St Jude Medical Inc</v>
      </c>
      <c r="B532" s="2">
        <v>203077</v>
      </c>
      <c r="C532" s="3"/>
      <c r="D532" s="3"/>
      <c r="E532" s="3"/>
      <c r="F532" s="3"/>
      <c r="G532" s="3"/>
      <c r="H532" s="3">
        <v>261</v>
      </c>
      <c r="I532" s="3">
        <v>249</v>
      </c>
      <c r="J532" s="3"/>
      <c r="K532" s="3"/>
      <c r="L532" s="3"/>
      <c r="M532" s="3">
        <v>255</v>
      </c>
      <c r="T532" s="2">
        <v>1055160</v>
      </c>
      <c r="U532" s="9">
        <v>1</v>
      </c>
      <c r="W532" s="2">
        <v>753308</v>
      </c>
      <c r="X532" s="9">
        <v>1</v>
      </c>
      <c r="Y532" s="9">
        <v>1</v>
      </c>
      <c r="Z532" s="9">
        <v>1</v>
      </c>
      <c r="AA532" s="9">
        <v>1</v>
      </c>
      <c r="AB532" s="9">
        <v>1</v>
      </c>
      <c r="AC532" s="9">
        <v>1</v>
      </c>
      <c r="AD532" s="9">
        <v>1</v>
      </c>
      <c r="AE532" s="9">
        <v>1</v>
      </c>
      <c r="AF532" s="9">
        <v>1</v>
      </c>
      <c r="AG532" s="9">
        <v>1</v>
      </c>
      <c r="AH532" s="9">
        <v>10</v>
      </c>
      <c r="AI532">
        <f t="shared" si="8"/>
        <v>1</v>
      </c>
    </row>
    <row r="533" spans="1:35" x14ac:dyDescent="0.25">
      <c r="A533" t="str">
        <f>VLOOKUP(B533,ticker_cik_sic_ind!$B$1:$C$2999,2,FALSE)</f>
        <v>DCP Midstream Partners LP Partnership LP</v>
      </c>
      <c r="B533" s="2">
        <v>1338065</v>
      </c>
      <c r="C533" s="3"/>
      <c r="D533" s="3"/>
      <c r="E533" s="3"/>
      <c r="F533" s="3"/>
      <c r="G533" s="3"/>
      <c r="H533" s="3"/>
      <c r="I533" s="3"/>
      <c r="J533" s="3"/>
      <c r="K533" s="3"/>
      <c r="L533" s="3">
        <v>255</v>
      </c>
      <c r="M533" s="3">
        <v>255</v>
      </c>
      <c r="T533" s="2">
        <v>1057877</v>
      </c>
      <c r="U533" s="9">
        <v>10</v>
      </c>
      <c r="W533" s="2">
        <v>755001</v>
      </c>
      <c r="X533" s="9"/>
      <c r="Y533" s="9"/>
      <c r="Z533" s="9"/>
      <c r="AA533" s="9"/>
      <c r="AB533" s="9"/>
      <c r="AC533" s="9"/>
      <c r="AD533" s="9"/>
      <c r="AE533" s="9"/>
      <c r="AF533" s="9"/>
      <c r="AG533" s="9">
        <v>1</v>
      </c>
      <c r="AH533" s="9">
        <v>1</v>
      </c>
      <c r="AI533">
        <f t="shared" si="8"/>
        <v>1</v>
      </c>
    </row>
    <row r="534" spans="1:35" x14ac:dyDescent="0.25">
      <c r="A534" t="str">
        <f>VLOOKUP(B534,ticker_cik_sic_ind!$B$1:$C$2999,2,FALSE)</f>
        <v>Targa Resources Corp</v>
      </c>
      <c r="B534" s="2">
        <v>1389170</v>
      </c>
      <c r="C534" s="3"/>
      <c r="D534" s="3"/>
      <c r="E534" s="3">
        <v>363</v>
      </c>
      <c r="F534" s="3">
        <v>326</v>
      </c>
      <c r="G534" s="3">
        <v>329</v>
      </c>
      <c r="H534" s="3">
        <v>198</v>
      </c>
      <c r="I534" s="3">
        <v>214</v>
      </c>
      <c r="J534" s="3">
        <v>209</v>
      </c>
      <c r="K534" s="3">
        <v>200</v>
      </c>
      <c r="L534" s="3">
        <v>203</v>
      </c>
      <c r="M534" s="3">
        <v>255.25</v>
      </c>
      <c r="T534" s="2">
        <v>1058057</v>
      </c>
      <c r="U534" s="9">
        <v>13</v>
      </c>
      <c r="W534" s="2">
        <v>757011</v>
      </c>
      <c r="X534" s="9"/>
      <c r="Y534" s="9"/>
      <c r="Z534" s="9"/>
      <c r="AA534" s="9"/>
      <c r="AB534" s="9"/>
      <c r="AC534" s="9"/>
      <c r="AD534" s="9"/>
      <c r="AE534" s="9"/>
      <c r="AF534" s="9">
        <v>1</v>
      </c>
      <c r="AG534" s="9"/>
      <c r="AH534" s="9">
        <v>1</v>
      </c>
      <c r="AI534">
        <f t="shared" si="8"/>
        <v>1</v>
      </c>
    </row>
    <row r="535" spans="1:35" x14ac:dyDescent="0.25">
      <c r="A535" t="str">
        <f>VLOOKUP(B535,ticker_cik_sic_ind!$B$1:$C$2999,2,FALSE)</f>
        <v>Universal Health Services Inc. Class B</v>
      </c>
      <c r="B535" s="2">
        <v>352915</v>
      </c>
      <c r="C535" s="3">
        <v>234</v>
      </c>
      <c r="D535" s="3">
        <v>234</v>
      </c>
      <c r="E535" s="3">
        <v>237</v>
      </c>
      <c r="F535" s="3">
        <v>246</v>
      </c>
      <c r="G535" s="3">
        <v>250</v>
      </c>
      <c r="H535" s="3">
        <v>259</v>
      </c>
      <c r="I535" s="3">
        <v>268</v>
      </c>
      <c r="J535" s="3">
        <v>259</v>
      </c>
      <c r="K535" s="3">
        <v>261</v>
      </c>
      <c r="L535" s="3">
        <v>312</v>
      </c>
      <c r="M535" s="3">
        <v>256</v>
      </c>
      <c r="T535" s="2">
        <v>1058090</v>
      </c>
      <c r="U535" s="9">
        <v>1</v>
      </c>
      <c r="W535" s="2">
        <v>759458</v>
      </c>
      <c r="X535" s="9"/>
      <c r="Y535" s="9"/>
      <c r="Z535" s="9">
        <v>1</v>
      </c>
      <c r="AA535" s="9"/>
      <c r="AB535" s="9"/>
      <c r="AC535" s="9"/>
      <c r="AD535" s="9"/>
      <c r="AE535" s="9"/>
      <c r="AF535" s="9"/>
      <c r="AG535" s="9"/>
      <c r="AH535" s="9">
        <v>1</v>
      </c>
      <c r="AI535">
        <f t="shared" si="8"/>
        <v>1</v>
      </c>
    </row>
    <row r="536" spans="1:35" x14ac:dyDescent="0.25">
      <c r="A536" t="str">
        <f>VLOOKUP(B536,ticker_cik_sic_ind!$B$1:$C$2999,2,FALSE)</f>
        <v>CarMax Inc</v>
      </c>
      <c r="B536" s="2">
        <v>1170010</v>
      </c>
      <c r="C536" s="3"/>
      <c r="D536" s="3">
        <v>242</v>
      </c>
      <c r="E536" s="3">
        <v>228</v>
      </c>
      <c r="F536" s="3">
        <v>223</v>
      </c>
      <c r="G536" s="3">
        <v>233</v>
      </c>
      <c r="H536" s="3">
        <v>252</v>
      </c>
      <c r="I536" s="3">
        <v>271</v>
      </c>
      <c r="J536" s="3">
        <v>268</v>
      </c>
      <c r="K536" s="3">
        <v>272</v>
      </c>
      <c r="L536" s="3">
        <v>316</v>
      </c>
      <c r="M536" s="3">
        <v>256.11111111111109</v>
      </c>
      <c r="T536" s="2">
        <v>1058290</v>
      </c>
      <c r="U536" s="9">
        <v>10</v>
      </c>
      <c r="W536" s="2">
        <v>759944</v>
      </c>
      <c r="X536" s="9"/>
      <c r="Y536" s="9"/>
      <c r="Z536" s="9"/>
      <c r="AA536" s="9"/>
      <c r="AB536" s="9"/>
      <c r="AC536" s="9">
        <v>1</v>
      </c>
      <c r="AD536" s="9">
        <v>1</v>
      </c>
      <c r="AE536" s="9">
        <v>1</v>
      </c>
      <c r="AF536" s="9">
        <v>1</v>
      </c>
      <c r="AG536" s="9">
        <v>1</v>
      </c>
      <c r="AH536" s="9">
        <v>5</v>
      </c>
      <c r="AI536">
        <f t="shared" si="8"/>
        <v>1</v>
      </c>
    </row>
    <row r="537" spans="1:35" x14ac:dyDescent="0.25">
      <c r="A537" t="str">
        <f>VLOOKUP(B537,ticker_cik_sic_ind!$B$1:$C$2999,2,FALSE)</f>
        <v>WP Carey Inc REIT</v>
      </c>
      <c r="B537" s="2">
        <v>1025378</v>
      </c>
      <c r="C537" s="3"/>
      <c r="D537" s="3"/>
      <c r="E537" s="3"/>
      <c r="F537" s="3"/>
      <c r="G537" s="3"/>
      <c r="H537" s="3"/>
      <c r="I537" s="3"/>
      <c r="J537" s="3"/>
      <c r="K537" s="3"/>
      <c r="L537" s="3">
        <v>258</v>
      </c>
      <c r="M537" s="3">
        <v>258</v>
      </c>
      <c r="T537" s="2">
        <v>1060009</v>
      </c>
      <c r="U537" s="9">
        <v>5</v>
      </c>
      <c r="W537" s="2">
        <v>763744</v>
      </c>
      <c r="X537" s="9"/>
      <c r="Y537" s="9"/>
      <c r="Z537" s="9"/>
      <c r="AA537" s="9"/>
      <c r="AB537" s="9"/>
      <c r="AC537" s="9"/>
      <c r="AD537" s="9"/>
      <c r="AE537" s="9"/>
      <c r="AF537" s="9"/>
      <c r="AG537" s="9">
        <v>1</v>
      </c>
      <c r="AH537" s="9">
        <v>1</v>
      </c>
      <c r="AI537">
        <f t="shared" si="8"/>
        <v>1</v>
      </c>
    </row>
    <row r="538" spans="1:35" x14ac:dyDescent="0.25">
      <c r="A538" t="str">
        <f>VLOOKUP(B538,ticker_cik_sic_ind!$B$1:$C$2999,2,FALSE)</f>
        <v>Macerich Company.</v>
      </c>
      <c r="B538" s="2">
        <v>912242</v>
      </c>
      <c r="C538" s="3">
        <v>161</v>
      </c>
      <c r="D538" s="3">
        <v>211</v>
      </c>
      <c r="E538" s="3">
        <v>227</v>
      </c>
      <c r="F538" s="3">
        <v>209</v>
      </c>
      <c r="G538" s="3">
        <v>247</v>
      </c>
      <c r="H538" s="3">
        <v>207</v>
      </c>
      <c r="I538" s="3">
        <v>260</v>
      </c>
      <c r="J538" s="3">
        <v>292</v>
      </c>
      <c r="K538" s="3">
        <v>333</v>
      </c>
      <c r="L538" s="3">
        <v>435</v>
      </c>
      <c r="M538" s="3">
        <v>258.2</v>
      </c>
      <c r="T538" s="2">
        <v>1060391</v>
      </c>
      <c r="U538" s="9">
        <v>10</v>
      </c>
      <c r="W538" s="2">
        <v>763901</v>
      </c>
      <c r="X538" s="9"/>
      <c r="Y538" s="9"/>
      <c r="Z538" s="9"/>
      <c r="AA538" s="9"/>
      <c r="AB538" s="9"/>
      <c r="AC538" s="9"/>
      <c r="AD538" s="9"/>
      <c r="AE538" s="9"/>
      <c r="AF538" s="9"/>
      <c r="AG538" s="9">
        <v>1</v>
      </c>
      <c r="AH538" s="9">
        <v>1</v>
      </c>
      <c r="AI538">
        <f t="shared" si="8"/>
        <v>1</v>
      </c>
    </row>
    <row r="539" spans="1:35" x14ac:dyDescent="0.25">
      <c r="A539" t="str">
        <f>VLOOKUP(B539,ticker_cik_sic_ind!$B$1:$C$2999,2,FALSE)</f>
        <v>Dover Corp</v>
      </c>
      <c r="B539" s="2">
        <v>29905</v>
      </c>
      <c r="C539" s="3">
        <v>148</v>
      </c>
      <c r="D539" s="3">
        <v>175</v>
      </c>
      <c r="E539" s="3">
        <v>181</v>
      </c>
      <c r="F539" s="3">
        <v>189</v>
      </c>
      <c r="G539" s="3">
        <v>244</v>
      </c>
      <c r="H539" s="3">
        <v>287</v>
      </c>
      <c r="I539" s="3">
        <v>292</v>
      </c>
      <c r="J539" s="3">
        <v>284</v>
      </c>
      <c r="K539" s="3">
        <v>364</v>
      </c>
      <c r="L539" s="3">
        <v>437</v>
      </c>
      <c r="M539" s="3">
        <v>260.10000000000002</v>
      </c>
      <c r="T539" s="2">
        <v>1061219</v>
      </c>
      <c r="U539" s="9">
        <v>9</v>
      </c>
      <c r="W539" s="2">
        <v>764038</v>
      </c>
      <c r="X539" s="9"/>
      <c r="Y539" s="9"/>
      <c r="Z539" s="9"/>
      <c r="AA539" s="9"/>
      <c r="AB539" s="9"/>
      <c r="AC539" s="9"/>
      <c r="AD539" s="9"/>
      <c r="AE539" s="9"/>
      <c r="AF539" s="9"/>
      <c r="AG539" s="9">
        <v>1</v>
      </c>
      <c r="AH539" s="9">
        <v>1</v>
      </c>
      <c r="AI539">
        <f t="shared" si="8"/>
        <v>1</v>
      </c>
    </row>
    <row r="540" spans="1:35" x14ac:dyDescent="0.25">
      <c r="A540" t="str">
        <f>VLOOKUP(B540,ticker_cik_sic_ind!$B$1:$C$2999,2,FALSE)</f>
        <v>NVS</v>
      </c>
      <c r="B540" s="2">
        <v>91388</v>
      </c>
      <c r="C540" s="3"/>
      <c r="D540" s="3"/>
      <c r="E540" s="3"/>
      <c r="F540" s="3"/>
      <c r="G540" s="3"/>
      <c r="H540" s="3"/>
      <c r="I540" s="3">
        <v>261</v>
      </c>
      <c r="J540" s="3"/>
      <c r="K540" s="3"/>
      <c r="L540" s="3"/>
      <c r="M540" s="3">
        <v>261</v>
      </c>
      <c r="T540" s="2">
        <v>1061630</v>
      </c>
      <c r="U540" s="9">
        <v>1</v>
      </c>
      <c r="W540" s="2">
        <v>764065</v>
      </c>
      <c r="X540" s="9"/>
      <c r="Y540" s="9"/>
      <c r="Z540" s="9"/>
      <c r="AA540" s="9"/>
      <c r="AB540" s="9">
        <v>1</v>
      </c>
      <c r="AC540" s="9">
        <v>1</v>
      </c>
      <c r="AD540" s="9">
        <v>1</v>
      </c>
      <c r="AE540" s="9">
        <v>1</v>
      </c>
      <c r="AF540" s="9">
        <v>1</v>
      </c>
      <c r="AG540" s="9">
        <v>1</v>
      </c>
      <c r="AH540" s="9">
        <v>6</v>
      </c>
      <c r="AI540">
        <f t="shared" si="8"/>
        <v>1</v>
      </c>
    </row>
    <row r="541" spans="1:35" x14ac:dyDescent="0.25">
      <c r="A541" t="str">
        <f>VLOOKUP(B541,ticker_cik_sic_ind!$B$1:$C$2999,2,FALSE)</f>
        <v>VICI PROPERTIES INC.</v>
      </c>
      <c r="B541" s="2">
        <v>1705696</v>
      </c>
      <c r="C541" s="3"/>
      <c r="D541" s="3"/>
      <c r="E541" s="3"/>
      <c r="F541" s="3"/>
      <c r="G541" s="3"/>
      <c r="H541" s="3"/>
      <c r="I541" s="3"/>
      <c r="J541" s="3"/>
      <c r="K541" s="3"/>
      <c r="L541" s="3">
        <v>261</v>
      </c>
      <c r="M541" s="3">
        <v>261</v>
      </c>
      <c r="T541" s="2">
        <v>1063761</v>
      </c>
      <c r="U541" s="9">
        <v>9</v>
      </c>
      <c r="W541" s="2">
        <v>764180</v>
      </c>
      <c r="X541" s="9">
        <v>1</v>
      </c>
      <c r="Y541" s="9">
        <v>1</v>
      </c>
      <c r="Z541" s="9">
        <v>1</v>
      </c>
      <c r="AA541" s="9">
        <v>1</v>
      </c>
      <c r="AB541" s="9">
        <v>1</v>
      </c>
      <c r="AC541" s="9">
        <v>1</v>
      </c>
      <c r="AD541" s="9">
        <v>1</v>
      </c>
      <c r="AE541" s="9">
        <v>1</v>
      </c>
      <c r="AF541" s="9">
        <v>1</v>
      </c>
      <c r="AG541" s="9">
        <v>1</v>
      </c>
      <c r="AH541" s="9">
        <v>10</v>
      </c>
      <c r="AI541">
        <f t="shared" si="8"/>
        <v>1</v>
      </c>
    </row>
    <row r="542" spans="1:35" x14ac:dyDescent="0.25">
      <c r="A542" t="str">
        <f>VLOOKUP(B542,ticker_cik_sic_ind!$B$1:$C$2999,2,FALSE)</f>
        <v>NVS</v>
      </c>
      <c r="B542" s="2">
        <v>314808</v>
      </c>
      <c r="C542" s="3">
        <v>228.33333333333334</v>
      </c>
      <c r="D542" s="3">
        <v>212.5</v>
      </c>
      <c r="E542" s="3">
        <v>247</v>
      </c>
      <c r="F542" s="3">
        <v>267.5</v>
      </c>
      <c r="G542" s="3">
        <v>295</v>
      </c>
      <c r="H542" s="3">
        <v>341</v>
      </c>
      <c r="I542" s="3">
        <v>364</v>
      </c>
      <c r="J542" s="3">
        <v>203</v>
      </c>
      <c r="K542" s="3">
        <v>203</v>
      </c>
      <c r="L542" s="3">
        <v>199</v>
      </c>
      <c r="M542" s="3">
        <v>263.55555555555554</v>
      </c>
      <c r="T542" s="2">
        <v>1065088</v>
      </c>
      <c r="U542" s="9">
        <v>5</v>
      </c>
      <c r="W542" s="2">
        <v>764478</v>
      </c>
      <c r="X542" s="9">
        <v>1</v>
      </c>
      <c r="Y542" s="9">
        <v>1</v>
      </c>
      <c r="Z542" s="9">
        <v>1</v>
      </c>
      <c r="AA542" s="9">
        <v>1</v>
      </c>
      <c r="AB542" s="9">
        <v>1</v>
      </c>
      <c r="AC542" s="9">
        <v>1</v>
      </c>
      <c r="AD542" s="9">
        <v>1</v>
      </c>
      <c r="AE542" s="9">
        <v>1</v>
      </c>
      <c r="AF542" s="9">
        <v>1</v>
      </c>
      <c r="AG542" s="9">
        <v>1</v>
      </c>
      <c r="AH542" s="9">
        <v>10</v>
      </c>
      <c r="AI542">
        <f t="shared" si="8"/>
        <v>1</v>
      </c>
    </row>
    <row r="543" spans="1:35" x14ac:dyDescent="0.25">
      <c r="A543" t="str">
        <f>VLOOKUP(B543,ticker_cik_sic_ind!$B$1:$C$2999,2,FALSE)</f>
        <v>PulteGroup Inc</v>
      </c>
      <c r="B543" s="2">
        <v>822416</v>
      </c>
      <c r="C543" s="3">
        <v>147</v>
      </c>
      <c r="D543" s="3">
        <v>256</v>
      </c>
      <c r="E543" s="3">
        <v>276</v>
      </c>
      <c r="F543" s="3">
        <v>288</v>
      </c>
      <c r="G543" s="3">
        <v>234</v>
      </c>
      <c r="H543" s="3">
        <v>265</v>
      </c>
      <c r="I543" s="3">
        <v>261</v>
      </c>
      <c r="J543" s="3">
        <v>280</v>
      </c>
      <c r="K543" s="3">
        <v>294</v>
      </c>
      <c r="L543" s="3">
        <v>345</v>
      </c>
      <c r="M543" s="3">
        <v>264.60000000000002</v>
      </c>
      <c r="T543" s="2">
        <v>1065280</v>
      </c>
      <c r="U543" s="9">
        <v>8</v>
      </c>
      <c r="W543" s="2">
        <v>764622</v>
      </c>
      <c r="X543" s="9">
        <v>1</v>
      </c>
      <c r="Y543" s="9">
        <v>1</v>
      </c>
      <c r="Z543" s="9">
        <v>1</v>
      </c>
      <c r="AA543" s="9">
        <v>1</v>
      </c>
      <c r="AB543" s="9">
        <v>1</v>
      </c>
      <c r="AC543" s="9">
        <v>1</v>
      </c>
      <c r="AD543" s="9">
        <v>1</v>
      </c>
      <c r="AE543" s="9">
        <v>1</v>
      </c>
      <c r="AF543" s="9">
        <v>1</v>
      </c>
      <c r="AG543" s="9">
        <v>1</v>
      </c>
      <c r="AH543" s="9">
        <v>10</v>
      </c>
      <c r="AI543">
        <f t="shared" si="8"/>
        <v>1</v>
      </c>
    </row>
    <row r="544" spans="1:35" x14ac:dyDescent="0.25">
      <c r="A544" t="str">
        <f>VLOOKUP(B544,ticker_cik_sic_ind!$B$1:$C$2999,2,FALSE)</f>
        <v>Dr Pepper Snapple Group Inc</v>
      </c>
      <c r="B544" s="2">
        <v>1418135</v>
      </c>
      <c r="C544" s="3">
        <v>165</v>
      </c>
      <c r="D544" s="3">
        <v>225</v>
      </c>
      <c r="E544" s="3">
        <v>242</v>
      </c>
      <c r="F544" s="3">
        <v>269</v>
      </c>
      <c r="G544" s="3">
        <v>301</v>
      </c>
      <c r="H544" s="3">
        <v>339</v>
      </c>
      <c r="I544" s="3">
        <v>357</v>
      </c>
      <c r="J544" s="3">
        <v>351</v>
      </c>
      <c r="K544" s="3">
        <v>343</v>
      </c>
      <c r="L544" s="3">
        <v>72</v>
      </c>
      <c r="M544" s="3">
        <v>266.39999999999998</v>
      </c>
      <c r="T544" s="2">
        <v>1065696</v>
      </c>
      <c r="U544" s="9">
        <v>10</v>
      </c>
      <c r="W544" s="2">
        <v>765880</v>
      </c>
      <c r="X544" s="9"/>
      <c r="Y544" s="9"/>
      <c r="Z544" s="9"/>
      <c r="AA544" s="9"/>
      <c r="AB544" s="9"/>
      <c r="AC544" s="9">
        <v>1</v>
      </c>
      <c r="AD544" s="9">
        <v>1</v>
      </c>
      <c r="AE544" s="9">
        <v>1</v>
      </c>
      <c r="AF544" s="9">
        <v>1</v>
      </c>
      <c r="AG544" s="9">
        <v>1</v>
      </c>
      <c r="AH544" s="9">
        <v>5</v>
      </c>
      <c r="AI544">
        <f t="shared" si="8"/>
        <v>1</v>
      </c>
    </row>
    <row r="545" spans="1:35" x14ac:dyDescent="0.25">
      <c r="A545" t="str">
        <f>VLOOKUP(B545,ticker_cik_sic_ind!$B$1:$C$2999,2,FALSE)</f>
        <v>Kansas City Southern</v>
      </c>
      <c r="B545" s="2">
        <v>54480</v>
      </c>
      <c r="C545" s="3">
        <v>196</v>
      </c>
      <c r="D545" s="3">
        <v>243</v>
      </c>
      <c r="E545" s="3">
        <v>243</v>
      </c>
      <c r="F545" s="3">
        <v>252</v>
      </c>
      <c r="G545" s="3">
        <v>271</v>
      </c>
      <c r="H545" s="3">
        <v>277</v>
      </c>
      <c r="I545" s="3">
        <v>280</v>
      </c>
      <c r="J545" s="3">
        <v>290</v>
      </c>
      <c r="K545" s="3">
        <v>283</v>
      </c>
      <c r="L545" s="3">
        <v>348</v>
      </c>
      <c r="M545" s="3">
        <v>268.3</v>
      </c>
      <c r="T545" s="2">
        <v>1067701</v>
      </c>
      <c r="U545" s="9">
        <v>8</v>
      </c>
      <c r="W545" s="2">
        <v>766421</v>
      </c>
      <c r="X545" s="9"/>
      <c r="Y545" s="9"/>
      <c r="Z545" s="9">
        <v>1</v>
      </c>
      <c r="AA545" s="9">
        <v>1</v>
      </c>
      <c r="AB545" s="9">
        <v>1</v>
      </c>
      <c r="AC545" s="9">
        <v>1</v>
      </c>
      <c r="AD545" s="9">
        <v>1</v>
      </c>
      <c r="AE545" s="9">
        <v>1</v>
      </c>
      <c r="AF545" s="9">
        <v>1</v>
      </c>
      <c r="AG545" s="9">
        <v>1</v>
      </c>
      <c r="AH545" s="9">
        <v>8</v>
      </c>
      <c r="AI545">
        <f t="shared" si="8"/>
        <v>1</v>
      </c>
    </row>
    <row r="546" spans="1:35" x14ac:dyDescent="0.25">
      <c r="A546" t="str">
        <f>VLOOKUP(B546,ticker_cik_sic_ind!$B$1:$C$2999,2,FALSE)</f>
        <v>Air Lease Corp</v>
      </c>
      <c r="B546" s="2">
        <v>1487712</v>
      </c>
      <c r="C546" s="3"/>
      <c r="D546" s="3">
        <v>310</v>
      </c>
      <c r="E546" s="3">
        <v>268</v>
      </c>
      <c r="F546" s="3">
        <v>266</v>
      </c>
      <c r="G546" s="3">
        <v>277</v>
      </c>
      <c r="H546" s="3">
        <v>284</v>
      </c>
      <c r="I546" s="3">
        <v>270</v>
      </c>
      <c r="J546" s="3">
        <v>265</v>
      </c>
      <c r="K546" s="3">
        <v>248</v>
      </c>
      <c r="L546" s="3">
        <v>243</v>
      </c>
      <c r="M546" s="3">
        <v>270.11111111111109</v>
      </c>
      <c r="T546" s="2">
        <v>1067983</v>
      </c>
      <c r="U546" s="9">
        <v>10</v>
      </c>
      <c r="W546" s="2">
        <v>766701</v>
      </c>
      <c r="X546" s="9"/>
      <c r="Y546" s="9"/>
      <c r="Z546" s="9"/>
      <c r="AA546" s="9"/>
      <c r="AB546" s="9"/>
      <c r="AC546" s="9"/>
      <c r="AD546" s="9"/>
      <c r="AE546" s="9"/>
      <c r="AF546" s="9"/>
      <c r="AG546" s="9">
        <v>1</v>
      </c>
      <c r="AH546" s="9">
        <v>1</v>
      </c>
      <c r="AI546">
        <f t="shared" si="8"/>
        <v>1</v>
      </c>
    </row>
    <row r="547" spans="1:35" x14ac:dyDescent="0.25">
      <c r="A547" t="str">
        <f>VLOOKUP(B547,ticker_cik_sic_ind!$B$1:$C$2999,2,FALSE)</f>
        <v>AECOM</v>
      </c>
      <c r="B547" s="2">
        <v>868857</v>
      </c>
      <c r="C547" s="3"/>
      <c r="D547" s="3"/>
      <c r="E547" s="3"/>
      <c r="F547" s="3"/>
      <c r="G547" s="3"/>
      <c r="H547" s="3"/>
      <c r="I547" s="3">
        <v>253</v>
      </c>
      <c r="J547" s="3">
        <v>260</v>
      </c>
      <c r="K547" s="3">
        <v>260</v>
      </c>
      <c r="L547" s="3">
        <v>309</v>
      </c>
      <c r="M547" s="3">
        <v>270.5</v>
      </c>
      <c r="T547" s="2">
        <v>1069157</v>
      </c>
      <c r="U547" s="9">
        <v>1</v>
      </c>
      <c r="W547" s="2">
        <v>766704</v>
      </c>
      <c r="X547" s="9"/>
      <c r="Y547" s="9">
        <v>1</v>
      </c>
      <c r="Z547" s="9">
        <v>1</v>
      </c>
      <c r="AA547" s="9">
        <v>1</v>
      </c>
      <c r="AB547" s="9">
        <v>1</v>
      </c>
      <c r="AC547" s="9">
        <v>1</v>
      </c>
      <c r="AD547" s="9">
        <v>1</v>
      </c>
      <c r="AE547" s="9">
        <v>1</v>
      </c>
      <c r="AF547" s="9">
        <v>1</v>
      </c>
      <c r="AG547" s="9">
        <v>1</v>
      </c>
      <c r="AH547" s="9">
        <v>9</v>
      </c>
      <c r="AI547">
        <f t="shared" si="8"/>
        <v>1</v>
      </c>
    </row>
    <row r="548" spans="1:35" x14ac:dyDescent="0.25">
      <c r="A548" t="str">
        <f>VLOOKUP(B548,ticker_cik_sic_ind!$B$1:$C$2999,2,FALSE)</f>
        <v>Estee Lauder Cos. Inc Class A</v>
      </c>
      <c r="B548" s="2">
        <v>1001250</v>
      </c>
      <c r="C548" s="3"/>
      <c r="D548" s="3">
        <v>241</v>
      </c>
      <c r="E548" s="3">
        <v>249</v>
      </c>
      <c r="F548" s="3">
        <v>255</v>
      </c>
      <c r="G548" s="3">
        <v>264</v>
      </c>
      <c r="H548" s="3">
        <v>291</v>
      </c>
      <c r="I548" s="3">
        <v>292</v>
      </c>
      <c r="J548" s="3">
        <v>263</v>
      </c>
      <c r="K548" s="3">
        <v>261</v>
      </c>
      <c r="L548" s="3">
        <v>328</v>
      </c>
      <c r="M548" s="3">
        <v>271.55555555555554</v>
      </c>
      <c r="T548" s="2">
        <v>1069202</v>
      </c>
      <c r="U548" s="9">
        <v>1</v>
      </c>
      <c r="W548" s="2">
        <v>766829</v>
      </c>
      <c r="X548" s="9"/>
      <c r="Y548" s="9"/>
      <c r="Z548" s="9"/>
      <c r="AA548" s="9"/>
      <c r="AB548" s="9"/>
      <c r="AC548" s="9"/>
      <c r="AD548" s="9"/>
      <c r="AE548" s="9"/>
      <c r="AF548" s="9"/>
      <c r="AG548" s="9">
        <v>1</v>
      </c>
      <c r="AH548" s="9">
        <v>1</v>
      </c>
      <c r="AI548">
        <f t="shared" si="8"/>
        <v>1</v>
      </c>
    </row>
    <row r="549" spans="1:35" x14ac:dyDescent="0.25">
      <c r="A549" t="str">
        <f>VLOOKUP(B549,ticker_cik_sic_ind!$B$1:$C$2999,2,FALSE)</f>
        <v>Fiserv Inc</v>
      </c>
      <c r="B549" s="2">
        <v>798354</v>
      </c>
      <c r="C549" s="3">
        <v>159</v>
      </c>
      <c r="D549" s="3">
        <v>201</v>
      </c>
      <c r="E549" s="3">
        <v>215</v>
      </c>
      <c r="F549" s="3">
        <v>225</v>
      </c>
      <c r="G549" s="3">
        <v>249</v>
      </c>
      <c r="H549" s="3">
        <v>295</v>
      </c>
      <c r="I549" s="3">
        <v>317</v>
      </c>
      <c r="J549" s="3">
        <v>353</v>
      </c>
      <c r="K549" s="3">
        <v>340</v>
      </c>
      <c r="L549" s="3">
        <v>369</v>
      </c>
      <c r="M549" s="3">
        <v>272.3</v>
      </c>
      <c r="T549" s="2">
        <v>1070412</v>
      </c>
      <c r="U549" s="9">
        <v>1</v>
      </c>
      <c r="W549" s="2">
        <v>768835</v>
      </c>
      <c r="X549" s="9"/>
      <c r="Y549" s="9">
        <v>1</v>
      </c>
      <c r="Z549" s="9">
        <v>1</v>
      </c>
      <c r="AA549" s="9">
        <v>1</v>
      </c>
      <c r="AB549" s="9">
        <v>1</v>
      </c>
      <c r="AC549" s="9">
        <v>1</v>
      </c>
      <c r="AD549" s="9">
        <v>1</v>
      </c>
      <c r="AE549" s="9">
        <v>1</v>
      </c>
      <c r="AF549" s="9">
        <v>1</v>
      </c>
      <c r="AG549" s="9">
        <v>1</v>
      </c>
      <c r="AH549" s="9">
        <v>9</v>
      </c>
      <c r="AI549">
        <f t="shared" si="8"/>
        <v>1</v>
      </c>
    </row>
    <row r="550" spans="1:35" x14ac:dyDescent="0.25">
      <c r="A550" t="str">
        <f>VLOOKUP(B550,ticker_cik_sic_ind!$B$1:$C$2999,2,FALSE)</f>
        <v>Waste Connections Inc</v>
      </c>
      <c r="B550" s="2">
        <v>1318220</v>
      </c>
      <c r="C550" s="3"/>
      <c r="D550" s="3"/>
      <c r="E550" s="3"/>
      <c r="F550" s="3"/>
      <c r="G550" s="3"/>
      <c r="H550" s="3"/>
      <c r="I550" s="3"/>
      <c r="J550" s="3"/>
      <c r="K550" s="3"/>
      <c r="L550" s="3">
        <v>273</v>
      </c>
      <c r="M550" s="3">
        <v>273</v>
      </c>
      <c r="T550" s="2">
        <v>1070423</v>
      </c>
      <c r="U550" s="9">
        <v>1</v>
      </c>
      <c r="W550" s="2">
        <v>768899</v>
      </c>
      <c r="X550" s="9"/>
      <c r="Y550" s="9"/>
      <c r="Z550" s="9"/>
      <c r="AA550" s="9"/>
      <c r="AB550" s="9"/>
      <c r="AC550" s="9"/>
      <c r="AD550" s="9"/>
      <c r="AE550" s="9">
        <v>1</v>
      </c>
      <c r="AF550" s="9">
        <v>1</v>
      </c>
      <c r="AG550" s="9">
        <v>1</v>
      </c>
      <c r="AH550" s="9">
        <v>3</v>
      </c>
      <c r="AI550">
        <f t="shared" si="8"/>
        <v>1</v>
      </c>
    </row>
    <row r="551" spans="1:35" x14ac:dyDescent="0.25">
      <c r="A551" t="str">
        <f>VLOOKUP(B551,ticker_cik_sic_ind!$B$1:$C$2999,2,FALSE)</f>
        <v>Lear Corp</v>
      </c>
      <c r="B551" s="2">
        <v>842162</v>
      </c>
      <c r="C551" s="3"/>
      <c r="D551" s="3">
        <v>219</v>
      </c>
      <c r="E551" s="3">
        <v>243</v>
      </c>
      <c r="F551" s="3">
        <v>257</v>
      </c>
      <c r="G551" s="3">
        <v>268</v>
      </c>
      <c r="H551" s="3">
        <v>297</v>
      </c>
      <c r="I551" s="3">
        <v>294</v>
      </c>
      <c r="J551" s="3">
        <v>287</v>
      </c>
      <c r="K551" s="3">
        <v>273</v>
      </c>
      <c r="L551" s="3">
        <v>329</v>
      </c>
      <c r="M551" s="3">
        <v>274.11111111111109</v>
      </c>
      <c r="T551" s="2">
        <v>1070750</v>
      </c>
      <c r="U551" s="9">
        <v>10</v>
      </c>
      <c r="W551" s="2">
        <v>769397</v>
      </c>
      <c r="X551" s="9">
        <v>1</v>
      </c>
      <c r="Y551" s="9">
        <v>1</v>
      </c>
      <c r="Z551" s="9">
        <v>1</v>
      </c>
      <c r="AA551" s="9">
        <v>1</v>
      </c>
      <c r="AB551" s="9">
        <v>1</v>
      </c>
      <c r="AC551" s="9">
        <v>1</v>
      </c>
      <c r="AD551" s="9">
        <v>1</v>
      </c>
      <c r="AE551" s="9">
        <v>1</v>
      </c>
      <c r="AF551" s="9">
        <v>1</v>
      </c>
      <c r="AG551" s="9">
        <v>1</v>
      </c>
      <c r="AH551" s="9">
        <v>10</v>
      </c>
      <c r="AI551">
        <f t="shared" si="8"/>
        <v>1</v>
      </c>
    </row>
    <row r="552" spans="1:35" x14ac:dyDescent="0.25">
      <c r="A552" t="str">
        <f>VLOOKUP(B552,ticker_cik_sic_ind!$B$1:$C$2999,2,FALSE)</f>
        <v>Interpublic Group of Companies Inc</v>
      </c>
      <c r="B552" s="2">
        <v>51644</v>
      </c>
      <c r="C552" s="3">
        <v>164</v>
      </c>
      <c r="D552" s="3">
        <v>192</v>
      </c>
      <c r="E552" s="3">
        <v>211</v>
      </c>
      <c r="F552" s="3">
        <v>232</v>
      </c>
      <c r="G552" s="3">
        <v>263</v>
      </c>
      <c r="H552" s="3">
        <v>315</v>
      </c>
      <c r="I552" s="3">
        <v>315</v>
      </c>
      <c r="J552" s="3">
        <v>326</v>
      </c>
      <c r="K552" s="3">
        <v>341</v>
      </c>
      <c r="L552" s="3">
        <v>386</v>
      </c>
      <c r="M552" s="3">
        <v>274.5</v>
      </c>
      <c r="T552" s="2">
        <v>1070985</v>
      </c>
      <c r="U552" s="9">
        <v>4</v>
      </c>
      <c r="W552" s="2">
        <v>769520</v>
      </c>
      <c r="X552" s="9"/>
      <c r="Y552" s="9"/>
      <c r="Z552" s="9"/>
      <c r="AA552" s="9"/>
      <c r="AB552" s="9"/>
      <c r="AC552" s="9"/>
      <c r="AD552" s="9"/>
      <c r="AE552" s="9"/>
      <c r="AF552" s="9"/>
      <c r="AG552" s="9">
        <v>1</v>
      </c>
      <c r="AH552" s="9">
        <v>1</v>
      </c>
      <c r="AI552">
        <f t="shared" si="8"/>
        <v>1</v>
      </c>
    </row>
    <row r="553" spans="1:35" x14ac:dyDescent="0.25">
      <c r="A553" t="e">
        <f>VLOOKUP(B553,ticker_cik_sic_ind!$B$1:$C$2999,2,FALSE)</f>
        <v>#N/A</v>
      </c>
      <c r="B553" s="2">
        <v>1618755</v>
      </c>
      <c r="C553" s="3"/>
      <c r="D553" s="3"/>
      <c r="E553" s="3"/>
      <c r="F553" s="3"/>
      <c r="G553" s="3"/>
      <c r="H553" s="3"/>
      <c r="I553" s="3"/>
      <c r="J553" s="3"/>
      <c r="K553" s="3"/>
      <c r="L553" s="3">
        <v>275</v>
      </c>
      <c r="M553" s="3">
        <v>275</v>
      </c>
      <c r="T553" s="2">
        <v>1071739</v>
      </c>
      <c r="U553" s="9">
        <v>6</v>
      </c>
      <c r="W553" s="2">
        <v>771266</v>
      </c>
      <c r="X553" s="9"/>
      <c r="Y553" s="9"/>
      <c r="Z553" s="9">
        <v>1</v>
      </c>
      <c r="AA553" s="9">
        <v>1</v>
      </c>
      <c r="AB553" s="9">
        <v>1</v>
      </c>
      <c r="AC553" s="9">
        <v>1</v>
      </c>
      <c r="AD553" s="9">
        <v>1</v>
      </c>
      <c r="AE553" s="9">
        <v>1</v>
      </c>
      <c r="AF553" s="9">
        <v>1</v>
      </c>
      <c r="AG553" s="9"/>
      <c r="AH553" s="9">
        <v>7</v>
      </c>
      <c r="AI553">
        <f t="shared" si="8"/>
        <v>1</v>
      </c>
    </row>
    <row r="554" spans="1:35" x14ac:dyDescent="0.25">
      <c r="A554" t="str">
        <f>VLOOKUP(B554,ticker_cik_sic_ind!$B$1:$C$2999,2,FALSE)</f>
        <v>WPX Energy Inc</v>
      </c>
      <c r="B554" s="2">
        <v>1518832</v>
      </c>
      <c r="C554" s="3"/>
      <c r="D554" s="3"/>
      <c r="E554" s="3">
        <v>174</v>
      </c>
      <c r="F554" s="3">
        <v>197</v>
      </c>
      <c r="G554" s="3">
        <v>246</v>
      </c>
      <c r="H554" s="3">
        <v>272</v>
      </c>
      <c r="I554" s="3">
        <v>299</v>
      </c>
      <c r="J554" s="3">
        <v>303</v>
      </c>
      <c r="K554" s="3">
        <v>329</v>
      </c>
      <c r="L554" s="3">
        <v>387</v>
      </c>
      <c r="M554" s="3">
        <v>275.875</v>
      </c>
      <c r="T554" s="2">
        <v>1075415</v>
      </c>
      <c r="U554" s="9">
        <v>9</v>
      </c>
      <c r="W554" s="2">
        <v>771497</v>
      </c>
      <c r="X554" s="9">
        <v>1</v>
      </c>
      <c r="Y554" s="9">
        <v>1</v>
      </c>
      <c r="Z554" s="9">
        <v>1</v>
      </c>
      <c r="AA554" s="9">
        <v>1</v>
      </c>
      <c r="AB554" s="9">
        <v>1</v>
      </c>
      <c r="AC554" s="9">
        <v>1</v>
      </c>
      <c r="AD554" s="9">
        <v>1</v>
      </c>
      <c r="AE554" s="9">
        <v>1</v>
      </c>
      <c r="AF554" s="9">
        <v>1</v>
      </c>
      <c r="AG554" s="9">
        <v>1</v>
      </c>
      <c r="AH554" s="9">
        <v>10</v>
      </c>
      <c r="AI554">
        <f t="shared" si="8"/>
        <v>1</v>
      </c>
    </row>
    <row r="555" spans="1:35" x14ac:dyDescent="0.25">
      <c r="A555" t="str">
        <f>VLOOKUP(B555,ticker_cik_sic_ind!$B$1:$C$2999,2,FALSE)</f>
        <v>Flextronics International Ltd</v>
      </c>
      <c r="B555" s="2">
        <v>866374</v>
      </c>
      <c r="C555" s="3">
        <v>186</v>
      </c>
      <c r="D555" s="3">
        <v>230</v>
      </c>
      <c r="E555" s="3">
        <v>226</v>
      </c>
      <c r="F555" s="3">
        <v>251</v>
      </c>
      <c r="G555" s="3">
        <v>284</v>
      </c>
      <c r="H555" s="3">
        <v>305</v>
      </c>
      <c r="I555" s="3">
        <v>302</v>
      </c>
      <c r="J555" s="3">
        <v>299</v>
      </c>
      <c r="K555" s="3">
        <v>303</v>
      </c>
      <c r="L555" s="3">
        <v>376</v>
      </c>
      <c r="M555" s="3">
        <v>276.2</v>
      </c>
      <c r="T555" s="2">
        <v>1075531</v>
      </c>
      <c r="U555" s="9">
        <v>10</v>
      </c>
      <c r="W555" s="2">
        <v>772406</v>
      </c>
      <c r="X555" s="9"/>
      <c r="Y555" s="9"/>
      <c r="Z555" s="9"/>
      <c r="AA555" s="9"/>
      <c r="AB555" s="9"/>
      <c r="AC555" s="9"/>
      <c r="AD555" s="9">
        <v>1</v>
      </c>
      <c r="AE555" s="9">
        <v>1</v>
      </c>
      <c r="AF555" s="9">
        <v>1</v>
      </c>
      <c r="AG555" s="9">
        <v>1</v>
      </c>
      <c r="AH555" s="9">
        <v>4</v>
      </c>
      <c r="AI555">
        <f t="shared" si="8"/>
        <v>1</v>
      </c>
    </row>
    <row r="556" spans="1:35" x14ac:dyDescent="0.25">
      <c r="A556" t="str">
        <f>VLOOKUP(B556,ticker_cik_sic_ind!$B$1:$C$2999,2,FALSE)</f>
        <v>Genuine Parts Company</v>
      </c>
      <c r="B556" s="2">
        <v>40987</v>
      </c>
      <c r="C556" s="3">
        <v>199</v>
      </c>
      <c r="D556" s="3">
        <v>240</v>
      </c>
      <c r="E556" s="3">
        <v>247</v>
      </c>
      <c r="F556" s="3">
        <v>255</v>
      </c>
      <c r="G556" s="3">
        <v>270</v>
      </c>
      <c r="H556" s="3">
        <v>302</v>
      </c>
      <c r="I556" s="3">
        <v>307</v>
      </c>
      <c r="J556" s="3">
        <v>315</v>
      </c>
      <c r="K556" s="3">
        <v>291</v>
      </c>
      <c r="L556" s="3">
        <v>339</v>
      </c>
      <c r="M556" s="3">
        <v>276.5</v>
      </c>
      <c r="T556" s="2">
        <v>1082554</v>
      </c>
      <c r="U556" s="9">
        <v>1</v>
      </c>
      <c r="W556" s="2">
        <v>773141</v>
      </c>
      <c r="X556" s="9"/>
      <c r="Y556" s="9"/>
      <c r="Z556" s="9"/>
      <c r="AA556" s="9"/>
      <c r="AB556" s="9"/>
      <c r="AC556" s="9"/>
      <c r="AD556" s="9"/>
      <c r="AE556" s="9"/>
      <c r="AF556" s="9"/>
      <c r="AG556" s="9">
        <v>1</v>
      </c>
      <c r="AH556" s="9">
        <v>1</v>
      </c>
      <c r="AI556">
        <f t="shared" si="8"/>
        <v>1</v>
      </c>
    </row>
    <row r="557" spans="1:35" x14ac:dyDescent="0.25">
      <c r="A557" t="str">
        <f>VLOOKUP(B557,ticker_cik_sic_ind!$B$1:$C$2999,2,FALSE)</f>
        <v>Reliance Steel Aluminum</v>
      </c>
      <c r="B557" s="2">
        <v>861884</v>
      </c>
      <c r="C557" s="3">
        <v>208</v>
      </c>
      <c r="D557" s="3">
        <v>247</v>
      </c>
      <c r="E557" s="3">
        <v>240</v>
      </c>
      <c r="F557" s="3">
        <v>239</v>
      </c>
      <c r="G557" s="3">
        <v>256</v>
      </c>
      <c r="H557" s="3">
        <v>292</v>
      </c>
      <c r="I557" s="3">
        <v>297</v>
      </c>
      <c r="J557" s="3">
        <v>305</v>
      </c>
      <c r="K557" s="3">
        <v>301</v>
      </c>
      <c r="L557" s="3">
        <v>382</v>
      </c>
      <c r="M557" s="3">
        <v>276.7</v>
      </c>
      <c r="T557" s="2">
        <v>1086222</v>
      </c>
      <c r="U557" s="9">
        <v>9</v>
      </c>
      <c r="W557" s="2">
        <v>773840</v>
      </c>
      <c r="X557" s="9"/>
      <c r="Y557" s="9">
        <v>1</v>
      </c>
      <c r="Z557" s="9">
        <v>1</v>
      </c>
      <c r="AA557" s="9">
        <v>1</v>
      </c>
      <c r="AB557" s="9">
        <v>1</v>
      </c>
      <c r="AC557" s="9">
        <v>1</v>
      </c>
      <c r="AD557" s="9">
        <v>1</v>
      </c>
      <c r="AE557" s="9">
        <v>1</v>
      </c>
      <c r="AF557" s="9">
        <v>1</v>
      </c>
      <c r="AG557" s="9">
        <v>1</v>
      </c>
      <c r="AH557" s="9">
        <v>9</v>
      </c>
      <c r="AI557">
        <f t="shared" si="8"/>
        <v>1</v>
      </c>
    </row>
    <row r="558" spans="1:35" x14ac:dyDescent="0.25">
      <c r="A558" t="str">
        <f>VLOOKUP(B558,ticker_cik_sic_ind!$B$1:$C$2999,2,FALSE)</f>
        <v>First Solar Inc</v>
      </c>
      <c r="B558" s="2">
        <v>1274494</v>
      </c>
      <c r="C558" s="3">
        <v>216</v>
      </c>
      <c r="D558" s="3">
        <v>233</v>
      </c>
      <c r="E558" s="3">
        <v>254</v>
      </c>
      <c r="F558" s="3">
        <v>236</v>
      </c>
      <c r="G558" s="3">
        <v>259</v>
      </c>
      <c r="H558" s="3">
        <v>279</v>
      </c>
      <c r="I558" s="3">
        <v>264</v>
      </c>
      <c r="J558" s="3">
        <v>308</v>
      </c>
      <c r="K558" s="3">
        <v>322</v>
      </c>
      <c r="L558" s="3">
        <v>396</v>
      </c>
      <c r="M558" s="3">
        <v>276.7</v>
      </c>
      <c r="T558" s="2">
        <v>1087423</v>
      </c>
      <c r="U558" s="9">
        <v>3</v>
      </c>
      <c r="W558" s="2">
        <v>773910</v>
      </c>
      <c r="X558" s="9">
        <v>1</v>
      </c>
      <c r="Y558" s="9">
        <v>1</v>
      </c>
      <c r="Z558" s="9">
        <v>1</v>
      </c>
      <c r="AA558" s="9">
        <v>1</v>
      </c>
      <c r="AB558" s="9">
        <v>1</v>
      </c>
      <c r="AC558" s="9">
        <v>1</v>
      </c>
      <c r="AD558" s="9">
        <v>1</v>
      </c>
      <c r="AE558" s="9">
        <v>1</v>
      </c>
      <c r="AF558" s="9">
        <v>1</v>
      </c>
      <c r="AG558" s="9">
        <v>1</v>
      </c>
      <c r="AH558" s="9">
        <v>10</v>
      </c>
      <c r="AI558">
        <f t="shared" si="8"/>
        <v>1</v>
      </c>
    </row>
    <row r="559" spans="1:35" x14ac:dyDescent="0.25">
      <c r="A559" t="str">
        <f>VLOOKUP(B559,ticker_cik_sic_ind!$B$1:$C$2999,2,FALSE)</f>
        <v>NortonLifeLock Inc.</v>
      </c>
      <c r="B559" s="2">
        <v>849399</v>
      </c>
      <c r="C559" s="3"/>
      <c r="D559" s="3"/>
      <c r="E559" s="3"/>
      <c r="F559" s="3"/>
      <c r="G559" s="3"/>
      <c r="H559" s="3"/>
      <c r="I559" s="3"/>
      <c r="J559" s="3"/>
      <c r="K559" s="3"/>
      <c r="L559" s="3">
        <v>277</v>
      </c>
      <c r="M559" s="3">
        <v>277</v>
      </c>
      <c r="T559" s="2">
        <v>1089063</v>
      </c>
      <c r="U559" s="9">
        <v>5</v>
      </c>
      <c r="W559" s="2">
        <v>775158</v>
      </c>
      <c r="X559" s="9">
        <v>1</v>
      </c>
      <c r="Y559" s="9">
        <v>1</v>
      </c>
      <c r="Z559" s="9">
        <v>1</v>
      </c>
      <c r="AA559" s="9">
        <v>1</v>
      </c>
      <c r="AB559" s="9">
        <v>1</v>
      </c>
      <c r="AC559" s="9">
        <v>1</v>
      </c>
      <c r="AD559" s="9">
        <v>1</v>
      </c>
      <c r="AE559" s="9">
        <v>1</v>
      </c>
      <c r="AF559" s="9">
        <v>1</v>
      </c>
      <c r="AG559" s="9">
        <v>1</v>
      </c>
      <c r="AH559" s="9">
        <v>10</v>
      </c>
      <c r="AI559">
        <f t="shared" si="8"/>
        <v>1</v>
      </c>
    </row>
    <row r="560" spans="1:35" x14ac:dyDescent="0.25">
      <c r="A560" t="str">
        <f>VLOOKUP(B560,ticker_cik_sic_ind!$B$1:$C$2999,2,FALSE)</f>
        <v>Gap Inc</v>
      </c>
      <c r="B560" s="2">
        <v>39911</v>
      </c>
      <c r="C560" s="3">
        <v>152</v>
      </c>
      <c r="D560" s="3">
        <v>204</v>
      </c>
      <c r="E560" s="3">
        <v>236</v>
      </c>
      <c r="F560" s="3">
        <v>245</v>
      </c>
      <c r="G560" s="3">
        <v>285</v>
      </c>
      <c r="H560" s="3">
        <v>332</v>
      </c>
      <c r="I560" s="3">
        <v>342</v>
      </c>
      <c r="J560" s="3"/>
      <c r="K560" s="3">
        <v>348</v>
      </c>
      <c r="L560" s="3">
        <v>350</v>
      </c>
      <c r="M560" s="3">
        <v>277.11111111111109</v>
      </c>
      <c r="T560" s="2">
        <v>1090012</v>
      </c>
      <c r="U560" s="9">
        <v>10</v>
      </c>
      <c r="W560" s="2">
        <v>775368</v>
      </c>
      <c r="X560" s="9"/>
      <c r="Y560" s="9"/>
      <c r="Z560" s="9"/>
      <c r="AA560" s="9"/>
      <c r="AB560" s="9"/>
      <c r="AC560" s="9"/>
      <c r="AD560" s="9"/>
      <c r="AE560" s="9"/>
      <c r="AF560" s="9"/>
      <c r="AG560" s="9">
        <v>1</v>
      </c>
      <c r="AH560" s="9">
        <v>1</v>
      </c>
      <c r="AI560">
        <f t="shared" si="8"/>
        <v>1</v>
      </c>
    </row>
    <row r="561" spans="1:36" x14ac:dyDescent="0.25">
      <c r="A561" t="str">
        <f>VLOOKUP(B561,ticker_cik_sic_ind!$B$1:$C$2999,2,FALSE)</f>
        <v>United States Cellular Corp</v>
      </c>
      <c r="B561" s="2">
        <v>9000128</v>
      </c>
      <c r="C561" s="3">
        <v>175</v>
      </c>
      <c r="D561" s="3">
        <v>216</v>
      </c>
      <c r="E561" s="3">
        <v>221</v>
      </c>
      <c r="F561" s="3">
        <v>261</v>
      </c>
      <c r="G561" s="3">
        <v>293</v>
      </c>
      <c r="H561" s="3">
        <v>321</v>
      </c>
      <c r="I561" s="3">
        <v>322</v>
      </c>
      <c r="J561" s="3">
        <v>344</v>
      </c>
      <c r="K561" s="3">
        <v>343</v>
      </c>
      <c r="L561" s="3"/>
      <c r="M561" s="3">
        <v>277.33333333333331</v>
      </c>
      <c r="T561" s="2">
        <v>1090425</v>
      </c>
      <c r="U561" s="9">
        <v>3</v>
      </c>
      <c r="W561" s="2">
        <v>779152</v>
      </c>
      <c r="X561" s="9"/>
      <c r="Y561" s="9">
        <v>1</v>
      </c>
      <c r="Z561" s="9">
        <v>1</v>
      </c>
      <c r="AA561" s="9">
        <v>1</v>
      </c>
      <c r="AB561" s="9">
        <v>1</v>
      </c>
      <c r="AC561" s="9">
        <v>1</v>
      </c>
      <c r="AD561" s="9">
        <v>1</v>
      </c>
      <c r="AE561" s="9">
        <v>1</v>
      </c>
      <c r="AF561" s="9">
        <v>1</v>
      </c>
      <c r="AG561" s="9">
        <v>1</v>
      </c>
      <c r="AH561" s="9">
        <v>9</v>
      </c>
      <c r="AI561">
        <f t="shared" si="8"/>
        <v>1</v>
      </c>
    </row>
    <row r="562" spans="1:36" x14ac:dyDescent="0.25">
      <c r="A562" t="str">
        <f>VLOOKUP(B562,ticker_cik_sic_ind!$B$1:$C$2999,2,FALSE)</f>
        <v>Toll Brothers Inc</v>
      </c>
      <c r="B562" s="2">
        <v>794170</v>
      </c>
      <c r="C562" s="3"/>
      <c r="D562" s="3">
        <v>262</v>
      </c>
      <c r="E562" s="3">
        <v>271</v>
      </c>
      <c r="F562" s="3">
        <v>260</v>
      </c>
      <c r="G562" s="3">
        <v>256</v>
      </c>
      <c r="H562" s="3">
        <v>269</v>
      </c>
      <c r="I562" s="3">
        <v>275</v>
      </c>
      <c r="J562" s="3">
        <v>274</v>
      </c>
      <c r="K562" s="3">
        <v>289</v>
      </c>
      <c r="L562" s="3">
        <v>341</v>
      </c>
      <c r="M562" s="3">
        <v>277.44444444444446</v>
      </c>
      <c r="T562" s="2">
        <v>1090727</v>
      </c>
      <c r="U562" s="9">
        <v>10</v>
      </c>
      <c r="W562" s="2">
        <v>780571</v>
      </c>
      <c r="X562" s="9">
        <v>1</v>
      </c>
      <c r="Y562" s="9">
        <v>1</v>
      </c>
      <c r="Z562" s="9">
        <v>1</v>
      </c>
      <c r="AA562" s="9">
        <v>1</v>
      </c>
      <c r="AB562" s="9">
        <v>1</v>
      </c>
      <c r="AC562" s="9">
        <v>1</v>
      </c>
      <c r="AD562" s="9">
        <v>2</v>
      </c>
      <c r="AE562" s="9">
        <v>1</v>
      </c>
      <c r="AF562" s="9">
        <v>1</v>
      </c>
      <c r="AG562" s="9">
        <v>1</v>
      </c>
      <c r="AH562" s="9">
        <v>11</v>
      </c>
      <c r="AI562">
        <f t="shared" si="8"/>
        <v>2</v>
      </c>
      <c r="AJ562" t="str">
        <f>VLOOKUP(W562,ticker_cik_sic_ind!$B$1:$O$2872,14,FALSE)</f>
        <v>ITRI</v>
      </c>
    </row>
    <row r="563" spans="1:36" x14ac:dyDescent="0.25">
      <c r="A563" t="str">
        <f>VLOOKUP(B563,ticker_cik_sic_ind!$B$1:$C$2999,2,FALSE)</f>
        <v>ADT Inc</v>
      </c>
      <c r="B563" s="2">
        <v>1703056</v>
      </c>
      <c r="C563" s="3"/>
      <c r="D563" s="3"/>
      <c r="E563" s="3"/>
      <c r="F563" s="3"/>
      <c r="G563" s="3"/>
      <c r="H563" s="3"/>
      <c r="I563" s="3"/>
      <c r="J563" s="3"/>
      <c r="K563" s="3">
        <v>240</v>
      </c>
      <c r="L563" s="3">
        <v>315</v>
      </c>
      <c r="M563" s="3">
        <v>277.5</v>
      </c>
      <c r="T563" s="2">
        <v>1090872</v>
      </c>
      <c r="U563" s="9">
        <v>6</v>
      </c>
      <c r="W563" s="2">
        <v>783280</v>
      </c>
      <c r="X563" s="9">
        <v>1</v>
      </c>
      <c r="Y563" s="9">
        <v>1</v>
      </c>
      <c r="Z563" s="9">
        <v>1</v>
      </c>
      <c r="AA563" s="9">
        <v>1</v>
      </c>
      <c r="AB563" s="9">
        <v>1</v>
      </c>
      <c r="AC563" s="9">
        <v>1</v>
      </c>
      <c r="AD563" s="9">
        <v>1</v>
      </c>
      <c r="AE563" s="9">
        <v>1</v>
      </c>
      <c r="AF563" s="9">
        <v>1</v>
      </c>
      <c r="AG563" s="9">
        <v>1</v>
      </c>
      <c r="AH563" s="9">
        <v>10</v>
      </c>
      <c r="AI563">
        <f t="shared" si="8"/>
        <v>1</v>
      </c>
    </row>
    <row r="564" spans="1:36" x14ac:dyDescent="0.25">
      <c r="A564" t="str">
        <f>VLOOKUP(B564,ticker_cik_sic_ind!$B$1:$C$2999,2,FALSE)</f>
        <v>Hyatt Hotels Corp</v>
      </c>
      <c r="B564" s="2">
        <v>1468174</v>
      </c>
      <c r="C564" s="3"/>
      <c r="D564" s="3">
        <v>191</v>
      </c>
      <c r="E564" s="3">
        <v>200</v>
      </c>
      <c r="F564" s="3">
        <v>217</v>
      </c>
      <c r="G564" s="3">
        <v>237</v>
      </c>
      <c r="H564" s="3">
        <v>275</v>
      </c>
      <c r="I564" s="3">
        <v>299</v>
      </c>
      <c r="J564" s="3">
        <v>318</v>
      </c>
      <c r="K564" s="3">
        <v>345</v>
      </c>
      <c r="L564" s="3">
        <v>427</v>
      </c>
      <c r="M564" s="3">
        <v>278.77777777777777</v>
      </c>
      <c r="T564" s="2">
        <v>1091667</v>
      </c>
      <c r="U564" s="9">
        <v>6</v>
      </c>
      <c r="W564" s="2">
        <v>783325</v>
      </c>
      <c r="X564" s="9">
        <v>1</v>
      </c>
      <c r="Y564" s="9">
        <v>1</v>
      </c>
      <c r="Z564" s="9">
        <v>1</v>
      </c>
      <c r="AA564" s="9">
        <v>1</v>
      </c>
      <c r="AB564" s="9">
        <v>1</v>
      </c>
      <c r="AC564" s="9">
        <v>1</v>
      </c>
      <c r="AD564" s="9">
        <v>1</v>
      </c>
      <c r="AE564" s="9">
        <v>1</v>
      </c>
      <c r="AF564" s="9">
        <v>1</v>
      </c>
      <c r="AG564" s="9">
        <v>1</v>
      </c>
      <c r="AH564" s="9">
        <v>10</v>
      </c>
      <c r="AI564">
        <f t="shared" si="8"/>
        <v>1</v>
      </c>
    </row>
    <row r="565" spans="1:36" x14ac:dyDescent="0.25">
      <c r="A565" t="str">
        <f>VLOOKUP(B565,ticker_cik_sic_ind!$B$1:$C$2999,2,FALSE)</f>
        <v>Fluor Corporation NEW</v>
      </c>
      <c r="B565" s="2">
        <v>1124198</v>
      </c>
      <c r="C565" s="3">
        <v>161</v>
      </c>
      <c r="D565" s="3">
        <v>196</v>
      </c>
      <c r="E565" s="3">
        <v>208</v>
      </c>
      <c r="F565" s="3">
        <v>228</v>
      </c>
      <c r="G565" s="3">
        <v>259</v>
      </c>
      <c r="H565" s="3">
        <v>313</v>
      </c>
      <c r="I565" s="3">
        <v>302</v>
      </c>
      <c r="J565" s="3">
        <v>319</v>
      </c>
      <c r="K565" s="3">
        <v>338</v>
      </c>
      <c r="L565" s="3">
        <v>472</v>
      </c>
      <c r="M565" s="3">
        <v>279.60000000000002</v>
      </c>
      <c r="T565" s="2">
        <v>1095073</v>
      </c>
      <c r="U565" s="9">
        <v>4</v>
      </c>
      <c r="W565" s="2">
        <v>784199</v>
      </c>
      <c r="X565" s="9"/>
      <c r="Y565" s="9">
        <v>1</v>
      </c>
      <c r="Z565" s="9">
        <v>1</v>
      </c>
      <c r="AA565" s="9">
        <v>1</v>
      </c>
      <c r="AB565" s="9">
        <v>1</v>
      </c>
      <c r="AC565" s="9">
        <v>1</v>
      </c>
      <c r="AD565" s="9">
        <v>1</v>
      </c>
      <c r="AE565" s="9">
        <v>1</v>
      </c>
      <c r="AF565" s="9">
        <v>1</v>
      </c>
      <c r="AG565" s="9"/>
      <c r="AH565" s="9">
        <v>8</v>
      </c>
      <c r="AI565">
        <f t="shared" si="8"/>
        <v>1</v>
      </c>
    </row>
    <row r="566" spans="1:36" x14ac:dyDescent="0.25">
      <c r="A566" t="str">
        <f>VLOOKUP(B566,ticker_cik_sic_ind!$B$1:$C$2999,2,FALSE)</f>
        <v>Textron Inc</v>
      </c>
      <c r="B566" s="2">
        <v>217346</v>
      </c>
      <c r="C566" s="3"/>
      <c r="D566" s="3"/>
      <c r="E566" s="3"/>
      <c r="F566" s="3"/>
      <c r="G566" s="3"/>
      <c r="H566" s="3"/>
      <c r="I566" s="3"/>
      <c r="J566" s="3"/>
      <c r="K566" s="3"/>
      <c r="L566" s="3">
        <v>280</v>
      </c>
      <c r="M566" s="3">
        <v>280</v>
      </c>
      <c r="T566" s="2">
        <v>1096325</v>
      </c>
      <c r="U566" s="9">
        <v>2</v>
      </c>
      <c r="W566" s="2">
        <v>784977</v>
      </c>
      <c r="X566" s="9"/>
      <c r="Y566" s="9"/>
      <c r="Z566" s="9"/>
      <c r="AA566" s="9"/>
      <c r="AB566" s="9"/>
      <c r="AC566" s="9"/>
      <c r="AD566" s="9"/>
      <c r="AE566" s="9"/>
      <c r="AF566" s="9"/>
      <c r="AG566" s="9">
        <v>1</v>
      </c>
      <c r="AH566" s="9">
        <v>1</v>
      </c>
      <c r="AI566">
        <f t="shared" si="8"/>
        <v>1</v>
      </c>
    </row>
    <row r="567" spans="1:36" x14ac:dyDescent="0.25">
      <c r="A567" t="str">
        <f>VLOOKUP(B567,ticker_cik_sic_ind!$B$1:$C$2999,2,FALSE)</f>
        <v>CBRE Group</v>
      </c>
      <c r="B567" s="2">
        <v>1138118</v>
      </c>
      <c r="C567" s="3"/>
      <c r="D567" s="3"/>
      <c r="E567" s="3"/>
      <c r="F567" s="3"/>
      <c r="G567" s="3"/>
      <c r="H567" s="3"/>
      <c r="I567" s="3"/>
      <c r="J567" s="3"/>
      <c r="K567" s="3"/>
      <c r="L567" s="3">
        <v>280</v>
      </c>
      <c r="M567" s="3">
        <v>280</v>
      </c>
      <c r="T567" s="2">
        <v>1096343</v>
      </c>
      <c r="U567" s="9">
        <v>4</v>
      </c>
      <c r="W567" s="2">
        <v>785161</v>
      </c>
      <c r="X567" s="9">
        <v>1</v>
      </c>
      <c r="Y567" s="9">
        <v>1</v>
      </c>
      <c r="Z567" s="9">
        <v>1</v>
      </c>
      <c r="AA567" s="9">
        <v>1</v>
      </c>
      <c r="AB567" s="9">
        <v>1</v>
      </c>
      <c r="AC567" s="9">
        <v>1</v>
      </c>
      <c r="AD567" s="9">
        <v>1</v>
      </c>
      <c r="AE567" s="9">
        <v>1</v>
      </c>
      <c r="AF567" s="9">
        <v>1</v>
      </c>
      <c r="AG567" s="9">
        <v>1</v>
      </c>
      <c r="AH567" s="9">
        <v>10</v>
      </c>
      <c r="AI567">
        <f t="shared" si="8"/>
        <v>1</v>
      </c>
    </row>
    <row r="568" spans="1:36" x14ac:dyDescent="0.25">
      <c r="A568" t="str">
        <f>VLOOKUP(B568,ticker_cik_sic_ind!$B$1:$C$2999,2,FALSE)</f>
        <v>Mallinckrodt public limited company</v>
      </c>
      <c r="B568" s="2">
        <v>1567892</v>
      </c>
      <c r="C568" s="3"/>
      <c r="D568" s="3"/>
      <c r="E568" s="3"/>
      <c r="F568" s="3"/>
      <c r="G568" s="3"/>
      <c r="H568" s="3">
        <v>206</v>
      </c>
      <c r="I568" s="3">
        <v>212</v>
      </c>
      <c r="J568" s="3">
        <v>238</v>
      </c>
      <c r="K568" s="3">
        <v>225</v>
      </c>
      <c r="L568" s="3">
        <v>410</v>
      </c>
      <c r="M568" s="3">
        <v>283.5</v>
      </c>
      <c r="T568" s="2">
        <v>1097864</v>
      </c>
      <c r="U568" s="9">
        <v>9</v>
      </c>
      <c r="W568" s="2">
        <v>785786</v>
      </c>
      <c r="X568" s="9"/>
      <c r="Y568" s="9"/>
      <c r="Z568" s="9"/>
      <c r="AA568" s="9"/>
      <c r="AB568" s="9"/>
      <c r="AC568" s="9"/>
      <c r="AD568" s="9"/>
      <c r="AE568" s="9"/>
      <c r="AF568" s="9"/>
      <c r="AG568" s="9">
        <v>1</v>
      </c>
      <c r="AH568" s="9">
        <v>1</v>
      </c>
      <c r="AI568">
        <f t="shared" si="8"/>
        <v>1</v>
      </c>
    </row>
    <row r="569" spans="1:36" x14ac:dyDescent="0.25">
      <c r="A569" t="str">
        <f>VLOOKUP(B569,ticker_cik_sic_ind!$B$1:$C$2999,2,FALSE)</f>
        <v>Duke Realty Corp</v>
      </c>
      <c r="B569" s="2">
        <v>783280</v>
      </c>
      <c r="C569" s="3">
        <v>171</v>
      </c>
      <c r="D569" s="3">
        <v>217</v>
      </c>
      <c r="E569" s="3">
        <v>251</v>
      </c>
      <c r="F569" s="3">
        <v>252</v>
      </c>
      <c r="G569" s="3">
        <v>281</v>
      </c>
      <c r="H569" s="3">
        <v>318</v>
      </c>
      <c r="I569" s="3">
        <v>331</v>
      </c>
      <c r="J569" s="3">
        <v>306</v>
      </c>
      <c r="K569" s="3">
        <v>320</v>
      </c>
      <c r="L569" s="3">
        <v>389</v>
      </c>
      <c r="M569" s="3">
        <v>283.60000000000002</v>
      </c>
      <c r="T569" s="2">
        <v>1099219</v>
      </c>
      <c r="U569" s="9">
        <v>10</v>
      </c>
      <c r="W569" s="2">
        <v>785787</v>
      </c>
      <c r="X569" s="9"/>
      <c r="Y569" s="9">
        <v>1</v>
      </c>
      <c r="Z569" s="9">
        <v>1</v>
      </c>
      <c r="AA569" s="9">
        <v>1</v>
      </c>
      <c r="AB569" s="9">
        <v>1</v>
      </c>
      <c r="AC569" s="9">
        <v>1</v>
      </c>
      <c r="AD569" s="9">
        <v>1</v>
      </c>
      <c r="AE569" s="9"/>
      <c r="AF569" s="9"/>
      <c r="AG569" s="9"/>
      <c r="AH569" s="9">
        <v>6</v>
      </c>
      <c r="AI569">
        <f t="shared" si="8"/>
        <v>1</v>
      </c>
    </row>
    <row r="570" spans="1:36" x14ac:dyDescent="0.25">
      <c r="A570" t="str">
        <f>VLOOKUP(B570,ticker_cik_sic_ind!$B$1:$C$2999,2,FALSE)</f>
        <v>Starbucks Corp</v>
      </c>
      <c r="B570" s="2">
        <v>829224</v>
      </c>
      <c r="C570" s="3">
        <v>173</v>
      </c>
      <c r="D570" s="3">
        <v>193</v>
      </c>
      <c r="E570" s="3">
        <v>194</v>
      </c>
      <c r="F570" s="3">
        <v>193</v>
      </c>
      <c r="G570" s="3">
        <v>212</v>
      </c>
      <c r="H570" s="3">
        <v>213</v>
      </c>
      <c r="I570" s="3">
        <v>209</v>
      </c>
      <c r="J570" s="3">
        <v>223</v>
      </c>
      <c r="K570" s="3">
        <v>256</v>
      </c>
      <c r="L570" s="3">
        <v>970</v>
      </c>
      <c r="M570" s="3">
        <v>283.60000000000002</v>
      </c>
      <c r="T570" s="2">
        <v>1099800</v>
      </c>
      <c r="U570" s="9">
        <v>9</v>
      </c>
      <c r="W570" s="2">
        <v>785956</v>
      </c>
      <c r="X570" s="9"/>
      <c r="Y570" s="9">
        <v>1</v>
      </c>
      <c r="Z570" s="9">
        <v>1</v>
      </c>
      <c r="AA570" s="9">
        <v>1</v>
      </c>
      <c r="AB570" s="9">
        <v>1</v>
      </c>
      <c r="AC570" s="9">
        <v>1</v>
      </c>
      <c r="AD570" s="9">
        <v>1</v>
      </c>
      <c r="AE570" s="9">
        <v>1</v>
      </c>
      <c r="AF570" s="9">
        <v>1</v>
      </c>
      <c r="AG570" s="9">
        <v>1</v>
      </c>
      <c r="AH570" s="9">
        <v>9</v>
      </c>
      <c r="AI570">
        <f t="shared" si="8"/>
        <v>1</v>
      </c>
    </row>
    <row r="571" spans="1:36" x14ac:dyDescent="0.25">
      <c r="A571" t="str">
        <f>VLOOKUP(B571,ticker_cik_sic_ind!$B$1:$C$2999,2,FALSE)</f>
        <v>Atmos Energy Corp</v>
      </c>
      <c r="B571" s="2">
        <v>731802</v>
      </c>
      <c r="C571" s="3"/>
      <c r="D571" s="3"/>
      <c r="E571" s="3"/>
      <c r="F571" s="3"/>
      <c r="G571" s="3"/>
      <c r="H571" s="3"/>
      <c r="I571" s="3">
        <v>288</v>
      </c>
      <c r="J571" s="3">
        <v>285</v>
      </c>
      <c r="K571" s="3">
        <v>271</v>
      </c>
      <c r="L571" s="3">
        <v>296</v>
      </c>
      <c r="M571" s="3">
        <v>285</v>
      </c>
      <c r="T571" s="2">
        <v>1100682</v>
      </c>
      <c r="U571" s="9">
        <v>1</v>
      </c>
      <c r="W571" s="2">
        <v>787253</v>
      </c>
      <c r="X571" s="9"/>
      <c r="Y571" s="9"/>
      <c r="Z571" s="9">
        <v>1</v>
      </c>
      <c r="AA571" s="9">
        <v>1</v>
      </c>
      <c r="AB571" s="9">
        <v>1</v>
      </c>
      <c r="AC571" s="9">
        <v>1</v>
      </c>
      <c r="AD571" s="9">
        <v>1</v>
      </c>
      <c r="AE571" s="9">
        <v>1</v>
      </c>
      <c r="AF571" s="9">
        <v>1</v>
      </c>
      <c r="AG571" s="9"/>
      <c r="AH571" s="9">
        <v>7</v>
      </c>
      <c r="AI571">
        <f t="shared" si="8"/>
        <v>1</v>
      </c>
    </row>
    <row r="572" spans="1:36" x14ac:dyDescent="0.25">
      <c r="A572" t="str">
        <f>VLOOKUP(B572,ticker_cik_sic_ind!$B$1:$C$2999,2,FALSE)</f>
        <v>Park Hotels &amp; Resorts Inc</v>
      </c>
      <c r="B572" s="2">
        <v>1617406</v>
      </c>
      <c r="C572" s="3"/>
      <c r="D572" s="3"/>
      <c r="E572" s="3"/>
      <c r="F572" s="3"/>
      <c r="G572" s="3"/>
      <c r="H572" s="3"/>
      <c r="I572" s="3"/>
      <c r="J572" s="3">
        <v>249</v>
      </c>
      <c r="K572" s="3">
        <v>274</v>
      </c>
      <c r="L572" s="3">
        <v>336</v>
      </c>
      <c r="M572" s="3">
        <v>286.33333333333331</v>
      </c>
      <c r="T572" s="2">
        <v>1101215</v>
      </c>
      <c r="U572" s="9">
        <v>1</v>
      </c>
      <c r="W572" s="2">
        <v>788329</v>
      </c>
      <c r="X572" s="9"/>
      <c r="Y572" s="9">
        <v>2</v>
      </c>
      <c r="Z572" s="9">
        <v>1</v>
      </c>
      <c r="AA572" s="9">
        <v>1</v>
      </c>
      <c r="AB572" s="9">
        <v>1</v>
      </c>
      <c r="AC572" s="9">
        <v>1</v>
      </c>
      <c r="AD572" s="9">
        <v>1</v>
      </c>
      <c r="AE572" s="9">
        <v>1</v>
      </c>
      <c r="AF572" s="9">
        <v>1</v>
      </c>
      <c r="AG572" s="9"/>
      <c r="AH572" s="9">
        <v>9</v>
      </c>
      <c r="AI572">
        <f t="shared" si="8"/>
        <v>2</v>
      </c>
      <c r="AJ572" t="str">
        <f>VLOOKUP(W572,ticker_cik_sic_ind!$B$1:$O$2872,14,FALSE)</f>
        <v>JOUT</v>
      </c>
    </row>
    <row r="573" spans="1:36" x14ac:dyDescent="0.25">
      <c r="A573" t="e">
        <f>VLOOKUP(B573,ticker_cik_sic_ind!$B$1:$C$2999,2,FALSE)</f>
        <v>#N/A</v>
      </c>
      <c r="B573" s="2">
        <v>108772</v>
      </c>
      <c r="C573" s="3"/>
      <c r="D573" s="3"/>
      <c r="E573" s="3"/>
      <c r="F573" s="3"/>
      <c r="G573" s="3"/>
      <c r="H573" s="3"/>
      <c r="I573" s="3"/>
      <c r="J573" s="3"/>
      <c r="K573" s="3"/>
      <c r="L573" s="3">
        <v>287</v>
      </c>
      <c r="M573" s="3">
        <v>287</v>
      </c>
      <c r="T573" s="2">
        <v>1101239</v>
      </c>
      <c r="U573" s="9">
        <v>10</v>
      </c>
      <c r="W573" s="2">
        <v>788784</v>
      </c>
      <c r="X573" s="9">
        <v>1</v>
      </c>
      <c r="Y573" s="9">
        <v>1</v>
      </c>
      <c r="Z573" s="9">
        <v>1</v>
      </c>
      <c r="AA573" s="9">
        <v>1</v>
      </c>
      <c r="AB573" s="9">
        <v>1</v>
      </c>
      <c r="AC573" s="9">
        <v>1</v>
      </c>
      <c r="AD573" s="9">
        <v>1</v>
      </c>
      <c r="AE573" s="9">
        <v>1</v>
      </c>
      <c r="AF573" s="9">
        <v>1</v>
      </c>
      <c r="AG573" s="9">
        <v>1</v>
      </c>
      <c r="AH573" s="9">
        <v>10</v>
      </c>
      <c r="AI573">
        <f t="shared" si="8"/>
        <v>1</v>
      </c>
    </row>
    <row r="574" spans="1:36" x14ac:dyDescent="0.25">
      <c r="A574" t="str">
        <f>VLOOKUP(B574,ticker_cik_sic_ind!$B$1:$C$2999,2,FALSE)</f>
        <v>Range Resources Corp</v>
      </c>
      <c r="B574" s="2">
        <v>315852</v>
      </c>
      <c r="C574" s="3"/>
      <c r="D574" s="3"/>
      <c r="E574" s="3"/>
      <c r="F574" s="3"/>
      <c r="G574" s="3"/>
      <c r="H574" s="3"/>
      <c r="I574" s="3"/>
      <c r="J574" s="3">
        <v>244</v>
      </c>
      <c r="K574" s="3">
        <v>251</v>
      </c>
      <c r="L574" s="3">
        <v>372</v>
      </c>
      <c r="M574" s="3">
        <v>289</v>
      </c>
      <c r="T574" s="2">
        <v>1103982</v>
      </c>
      <c r="U574" s="9">
        <v>8</v>
      </c>
      <c r="W574" s="2">
        <v>788965</v>
      </c>
      <c r="X574" s="9"/>
      <c r="Y574" s="9"/>
      <c r="Z574" s="9"/>
      <c r="AA574" s="9"/>
      <c r="AB574" s="9"/>
      <c r="AC574" s="9">
        <v>1</v>
      </c>
      <c r="AD574" s="9">
        <v>1</v>
      </c>
      <c r="AE574" s="9">
        <v>1</v>
      </c>
      <c r="AF574" s="9">
        <v>1</v>
      </c>
      <c r="AG574" s="9"/>
      <c r="AH574" s="9">
        <v>4</v>
      </c>
      <c r="AI574">
        <f t="shared" si="8"/>
        <v>1</v>
      </c>
    </row>
    <row r="575" spans="1:36" x14ac:dyDescent="0.25">
      <c r="A575" t="str">
        <f>VLOOKUP(B575,ticker_cik_sic_ind!$B$1:$C$2999,2,FALSE)</f>
        <v>EQT Midstream Partners LP</v>
      </c>
      <c r="B575" s="2">
        <v>1540947</v>
      </c>
      <c r="C575" s="3"/>
      <c r="D575" s="3"/>
      <c r="E575" s="3"/>
      <c r="F575" s="3"/>
      <c r="G575" s="3"/>
      <c r="H575" s="3"/>
      <c r="I575" s="3"/>
      <c r="J575" s="3"/>
      <c r="K575" s="3"/>
      <c r="L575" s="3">
        <v>290</v>
      </c>
      <c r="M575" s="3">
        <v>290</v>
      </c>
      <c r="T575" s="2">
        <v>1105705</v>
      </c>
      <c r="U575" s="9">
        <v>7</v>
      </c>
      <c r="W575" s="2">
        <v>789019</v>
      </c>
      <c r="X575" s="9">
        <v>1</v>
      </c>
      <c r="Y575" s="9">
        <v>1</v>
      </c>
      <c r="Z575" s="9">
        <v>1</v>
      </c>
      <c r="AA575" s="9">
        <v>1</v>
      </c>
      <c r="AB575" s="9">
        <v>1</v>
      </c>
      <c r="AC575" s="9">
        <v>1</v>
      </c>
      <c r="AD575" s="9">
        <v>1</v>
      </c>
      <c r="AE575" s="9">
        <v>1</v>
      </c>
      <c r="AF575" s="9">
        <v>1</v>
      </c>
      <c r="AG575" s="9">
        <v>1</v>
      </c>
      <c r="AH575" s="9">
        <v>10</v>
      </c>
      <c r="AI575">
        <f t="shared" si="8"/>
        <v>1</v>
      </c>
    </row>
    <row r="576" spans="1:36" x14ac:dyDescent="0.25">
      <c r="A576" t="str">
        <f>VLOOKUP(B576,ticker_cik_sic_ind!$B$1:$C$2999,2,FALSE)</f>
        <v>Marvell Technology Group Ltd</v>
      </c>
      <c r="B576" s="2">
        <v>1058057</v>
      </c>
      <c r="C576" s="3">
        <v>158</v>
      </c>
      <c r="D576" s="3">
        <v>200</v>
      </c>
      <c r="E576" s="3">
        <v>222</v>
      </c>
      <c r="F576" s="3">
        <v>259</v>
      </c>
      <c r="G576" s="3">
        <v>274</v>
      </c>
      <c r="H576" s="3"/>
      <c r="I576" s="3">
        <v>348.2</v>
      </c>
      <c r="J576" s="3">
        <v>382</v>
      </c>
      <c r="K576" s="3">
        <v>242</v>
      </c>
      <c r="L576" s="3">
        <v>303</v>
      </c>
      <c r="M576" s="3">
        <v>290.84615384615387</v>
      </c>
      <c r="T576" s="2">
        <v>1108524</v>
      </c>
      <c r="U576" s="9">
        <v>10</v>
      </c>
      <c r="W576" s="2">
        <v>789132</v>
      </c>
      <c r="X576" s="9"/>
      <c r="Y576" s="9">
        <v>1</v>
      </c>
      <c r="Z576" s="9">
        <v>1</v>
      </c>
      <c r="AA576" s="9">
        <v>1</v>
      </c>
      <c r="AB576" s="9">
        <v>1</v>
      </c>
      <c r="AC576" s="9">
        <v>1</v>
      </c>
      <c r="AD576" s="9">
        <v>1</v>
      </c>
      <c r="AE576" s="9">
        <v>1</v>
      </c>
      <c r="AF576" s="9"/>
      <c r="AG576" s="9"/>
      <c r="AH576" s="9">
        <v>7</v>
      </c>
      <c r="AI576">
        <f t="shared" si="8"/>
        <v>1</v>
      </c>
    </row>
    <row r="577" spans="1:35" x14ac:dyDescent="0.25">
      <c r="A577" t="str">
        <f>VLOOKUP(B577,ticker_cik_sic_ind!$B$1:$C$2999,2,FALSE)</f>
        <v>Buckeye Partners LP</v>
      </c>
      <c r="B577" s="2">
        <v>805022</v>
      </c>
      <c r="C577" s="3">
        <v>312</v>
      </c>
      <c r="D577" s="3">
        <v>254</v>
      </c>
      <c r="E577" s="3">
        <v>279</v>
      </c>
      <c r="F577" s="3">
        <v>282</v>
      </c>
      <c r="G577" s="3">
        <v>286</v>
      </c>
      <c r="H577" s="3">
        <v>283</v>
      </c>
      <c r="I577" s="3">
        <v>284</v>
      </c>
      <c r="J577" s="3">
        <v>273</v>
      </c>
      <c r="K577" s="3">
        <v>277</v>
      </c>
      <c r="L577" s="3">
        <v>395</v>
      </c>
      <c r="M577" s="3">
        <v>292.5</v>
      </c>
      <c r="T577" s="2">
        <v>1108827</v>
      </c>
      <c r="U577" s="9">
        <v>8</v>
      </c>
      <c r="W577" s="2">
        <v>789460</v>
      </c>
      <c r="X577" s="9"/>
      <c r="Y577" s="9"/>
      <c r="Z577" s="9"/>
      <c r="AA577" s="9"/>
      <c r="AB577" s="9"/>
      <c r="AC577" s="9"/>
      <c r="AD577" s="9"/>
      <c r="AE577" s="9"/>
      <c r="AF577" s="9"/>
      <c r="AG577" s="9">
        <v>1</v>
      </c>
      <c r="AH577" s="9">
        <v>1</v>
      </c>
      <c r="AI577">
        <f t="shared" si="8"/>
        <v>1</v>
      </c>
    </row>
    <row r="578" spans="1:35" x14ac:dyDescent="0.25">
      <c r="A578" t="str">
        <f>VLOOKUP(B578,ticker_cik_sic_ind!$B$1:$C$2999,2,FALSE)</f>
        <v>JetBlue Airways Corp</v>
      </c>
      <c r="B578" s="2">
        <v>1158463</v>
      </c>
      <c r="C578" s="3">
        <v>227</v>
      </c>
      <c r="D578" s="3">
        <v>278</v>
      </c>
      <c r="E578" s="3">
        <v>283</v>
      </c>
      <c r="F578" s="3">
        <v>299</v>
      </c>
      <c r="G578" s="3">
        <v>310</v>
      </c>
      <c r="H578" s="3">
        <v>318</v>
      </c>
      <c r="I578" s="3">
        <v>286</v>
      </c>
      <c r="J578" s="3">
        <v>294</v>
      </c>
      <c r="K578" s="3">
        <v>292</v>
      </c>
      <c r="L578" s="3">
        <v>339</v>
      </c>
      <c r="M578" s="3">
        <v>292.60000000000002</v>
      </c>
      <c r="T578" s="2">
        <v>1109357</v>
      </c>
      <c r="U578" s="9">
        <v>1</v>
      </c>
      <c r="W578" s="2">
        <v>789570</v>
      </c>
      <c r="X578" s="9">
        <v>1</v>
      </c>
      <c r="Y578" s="9">
        <v>1</v>
      </c>
      <c r="Z578" s="9">
        <v>1</v>
      </c>
      <c r="AA578" s="9">
        <v>1</v>
      </c>
      <c r="AB578" s="9">
        <v>1</v>
      </c>
      <c r="AC578" s="9">
        <v>1</v>
      </c>
      <c r="AD578" s="9">
        <v>1</v>
      </c>
      <c r="AE578" s="9">
        <v>1</v>
      </c>
      <c r="AF578" s="9">
        <v>1</v>
      </c>
      <c r="AG578" s="9">
        <v>1</v>
      </c>
      <c r="AH578" s="9">
        <v>10</v>
      </c>
      <c r="AI578">
        <f t="shared" si="8"/>
        <v>1</v>
      </c>
    </row>
    <row r="579" spans="1:35" x14ac:dyDescent="0.25">
      <c r="A579" t="str">
        <f>VLOOKUP(B579,ticker_cik_sic_ind!$B$1:$C$2999,2,FALSE)</f>
        <v>Fortive Corp</v>
      </c>
      <c r="B579" s="2">
        <v>1659166</v>
      </c>
      <c r="C579" s="3"/>
      <c r="D579" s="3"/>
      <c r="E579" s="3"/>
      <c r="F579" s="3"/>
      <c r="G579" s="3"/>
      <c r="H579" s="3"/>
      <c r="I579" s="3">
        <v>351</v>
      </c>
      <c r="J579" s="3">
        <v>328</v>
      </c>
      <c r="K579" s="3">
        <v>254</v>
      </c>
      <c r="L579" s="3">
        <v>238</v>
      </c>
      <c r="M579" s="3">
        <v>292.75</v>
      </c>
      <c r="T579" s="2">
        <v>1110783</v>
      </c>
      <c r="U579" s="9">
        <v>1</v>
      </c>
      <c r="W579" s="2">
        <v>789933</v>
      </c>
      <c r="X579" s="9"/>
      <c r="Y579" s="9"/>
      <c r="Z579" s="9"/>
      <c r="AA579" s="9"/>
      <c r="AB579" s="9"/>
      <c r="AC579" s="9"/>
      <c r="AD579" s="9"/>
      <c r="AE579" s="9">
        <v>1</v>
      </c>
      <c r="AF579" s="9">
        <v>1</v>
      </c>
      <c r="AG579" s="9"/>
      <c r="AH579" s="9">
        <v>2</v>
      </c>
      <c r="AI579">
        <f t="shared" si="8"/>
        <v>1</v>
      </c>
    </row>
    <row r="580" spans="1:35" x14ac:dyDescent="0.25">
      <c r="A580" t="str">
        <f>VLOOKUP(B580,ticker_cik_sic_ind!$B$1:$C$2999,2,FALSE)</f>
        <v>HarleyDavidson Inc</v>
      </c>
      <c r="B580" s="2">
        <v>793952</v>
      </c>
      <c r="C580" s="3">
        <v>179</v>
      </c>
      <c r="D580" s="3">
        <v>213</v>
      </c>
      <c r="E580" s="3">
        <v>224</v>
      </c>
      <c r="F580" s="3">
        <v>237</v>
      </c>
      <c r="G580" s="3">
        <v>242</v>
      </c>
      <c r="H580" s="3">
        <v>285</v>
      </c>
      <c r="I580" s="3">
        <v>338</v>
      </c>
      <c r="J580" s="3">
        <v>357</v>
      </c>
      <c r="K580" s="3">
        <v>362</v>
      </c>
      <c r="L580" s="3">
        <v>496</v>
      </c>
      <c r="M580" s="3">
        <v>293.3</v>
      </c>
      <c r="T580" s="2">
        <v>1110803</v>
      </c>
      <c r="U580" s="9">
        <v>7</v>
      </c>
      <c r="W580" s="2">
        <v>790051</v>
      </c>
      <c r="X580" s="9">
        <v>1</v>
      </c>
      <c r="Y580" s="9">
        <v>1</v>
      </c>
      <c r="Z580" s="9">
        <v>1</v>
      </c>
      <c r="AA580" s="9">
        <v>1</v>
      </c>
      <c r="AB580" s="9">
        <v>1</v>
      </c>
      <c r="AC580" s="9">
        <v>1</v>
      </c>
      <c r="AD580" s="9">
        <v>1</v>
      </c>
      <c r="AE580" s="9">
        <v>1</v>
      </c>
      <c r="AF580" s="9">
        <v>1</v>
      </c>
      <c r="AG580" s="9">
        <v>1</v>
      </c>
      <c r="AH580" s="9">
        <v>10</v>
      </c>
      <c r="AI580">
        <f t="shared" si="8"/>
        <v>1</v>
      </c>
    </row>
    <row r="581" spans="1:35" x14ac:dyDescent="0.25">
      <c r="A581" t="str">
        <f>VLOOKUP(B581,ticker_cik_sic_ind!$B$1:$C$2999,2,FALSE)</f>
        <v>Whole Foods Market Inc</v>
      </c>
      <c r="B581" s="2">
        <v>865436</v>
      </c>
      <c r="C581" s="3">
        <v>230</v>
      </c>
      <c r="D581" s="3">
        <v>276</v>
      </c>
      <c r="E581" s="3">
        <v>251</v>
      </c>
      <c r="F581" s="3">
        <v>267</v>
      </c>
      <c r="G581" s="3">
        <v>292</v>
      </c>
      <c r="H581" s="3">
        <v>320</v>
      </c>
      <c r="I581" s="3">
        <v>355</v>
      </c>
      <c r="J581" s="3">
        <v>358</v>
      </c>
      <c r="K581" s="3"/>
      <c r="L581" s="3"/>
      <c r="M581" s="3">
        <v>293.625</v>
      </c>
      <c r="T581" s="2">
        <v>1111711</v>
      </c>
      <c r="U581" s="9">
        <v>10</v>
      </c>
      <c r="W581" s="2">
        <v>790070</v>
      </c>
      <c r="X581" s="9"/>
      <c r="Y581" s="9"/>
      <c r="Z581" s="9"/>
      <c r="AA581" s="9"/>
      <c r="AB581" s="9"/>
      <c r="AC581" s="9"/>
      <c r="AD581" s="9">
        <v>1</v>
      </c>
      <c r="AE581" s="9"/>
      <c r="AF581" s="9"/>
      <c r="AG581" s="9"/>
      <c r="AH581" s="9">
        <v>1</v>
      </c>
      <c r="AI581">
        <f t="shared" ref="AI581:AI644" si="9">MAX(X581:AG581)</f>
        <v>1</v>
      </c>
    </row>
    <row r="582" spans="1:35" x14ac:dyDescent="0.25">
      <c r="A582" t="str">
        <f>VLOOKUP(B582,ticker_cik_sic_ind!$B$1:$C$2999,2,FALSE)</f>
        <v>MGM Growth Properties LLC</v>
      </c>
      <c r="B582" s="2">
        <v>1656936</v>
      </c>
      <c r="C582" s="3"/>
      <c r="D582" s="3"/>
      <c r="E582" s="3"/>
      <c r="F582" s="3"/>
      <c r="G582" s="3"/>
      <c r="H582" s="3"/>
      <c r="I582" s="3"/>
      <c r="J582" s="3"/>
      <c r="K582" s="3"/>
      <c r="L582" s="3">
        <v>294</v>
      </c>
      <c r="M582" s="3">
        <v>294</v>
      </c>
      <c r="T582" s="2">
        <v>1116132</v>
      </c>
      <c r="U582" s="9">
        <v>7</v>
      </c>
      <c r="W582" s="2">
        <v>790526</v>
      </c>
      <c r="X582" s="9"/>
      <c r="Y582" s="9">
        <v>1</v>
      </c>
      <c r="Z582" s="9">
        <v>1</v>
      </c>
      <c r="AA582" s="9">
        <v>1</v>
      </c>
      <c r="AB582" s="9">
        <v>1</v>
      </c>
      <c r="AC582" s="9">
        <v>1</v>
      </c>
      <c r="AD582" s="9">
        <v>1</v>
      </c>
      <c r="AE582" s="9">
        <v>1</v>
      </c>
      <c r="AF582" s="9">
        <v>1</v>
      </c>
      <c r="AG582" s="9"/>
      <c r="AH582" s="9">
        <v>8</v>
      </c>
      <c r="AI582">
        <f t="shared" si="9"/>
        <v>1</v>
      </c>
    </row>
    <row r="583" spans="1:35" x14ac:dyDescent="0.25">
      <c r="A583" t="str">
        <f>VLOOKUP(B583,ticker_cik_sic_ind!$B$1:$C$2999,2,FALSE)</f>
        <v>Charter Communications Inc</v>
      </c>
      <c r="B583" s="2">
        <v>1091667</v>
      </c>
      <c r="C583" s="3"/>
      <c r="D583" s="3">
        <v>271</v>
      </c>
      <c r="E583" s="3">
        <v>429</v>
      </c>
      <c r="F583" s="3">
        <v>552</v>
      </c>
      <c r="G583" s="3">
        <v>564</v>
      </c>
      <c r="H583" s="3">
        <v>765</v>
      </c>
      <c r="I583" s="3">
        <v>12</v>
      </c>
      <c r="J583" s="3">
        <v>16</v>
      </c>
      <c r="K583" s="3">
        <v>16</v>
      </c>
      <c r="L583" s="3">
        <v>23</v>
      </c>
      <c r="M583" s="3">
        <v>294.22222222222223</v>
      </c>
      <c r="T583" s="2">
        <v>1121788</v>
      </c>
      <c r="U583" s="9">
        <v>9</v>
      </c>
      <c r="W583" s="2">
        <v>790703</v>
      </c>
      <c r="X583" s="9"/>
      <c r="Y583" s="9"/>
      <c r="Z583" s="9"/>
      <c r="AA583" s="9"/>
      <c r="AB583" s="9"/>
      <c r="AC583" s="9"/>
      <c r="AD583" s="9"/>
      <c r="AE583" s="9"/>
      <c r="AF583" s="9"/>
      <c r="AG583" s="9">
        <v>1</v>
      </c>
      <c r="AH583" s="9">
        <v>1</v>
      </c>
      <c r="AI583">
        <f t="shared" si="9"/>
        <v>1</v>
      </c>
    </row>
    <row r="584" spans="1:35" x14ac:dyDescent="0.25">
      <c r="A584" t="str">
        <f>VLOOKUP(B584,ticker_cik_sic_ind!$B$1:$C$2999,2,FALSE)</f>
        <v>DISH Network Corp</v>
      </c>
      <c r="B584" s="2">
        <v>1001082</v>
      </c>
      <c r="C584" s="3">
        <v>334</v>
      </c>
      <c r="D584" s="3">
        <v>560</v>
      </c>
      <c r="E584" s="3">
        <v>464</v>
      </c>
      <c r="F584" s="3">
        <v>408</v>
      </c>
      <c r="G584" s="3">
        <v>288</v>
      </c>
      <c r="H584" s="3">
        <v>232</v>
      </c>
      <c r="I584" s="3">
        <v>210</v>
      </c>
      <c r="J584" s="3">
        <v>162</v>
      </c>
      <c r="K584" s="3">
        <v>144</v>
      </c>
      <c r="L584" s="3">
        <v>141</v>
      </c>
      <c r="M584" s="3">
        <v>294.3</v>
      </c>
      <c r="T584" s="2">
        <v>1122304</v>
      </c>
      <c r="U584" s="9">
        <v>9</v>
      </c>
      <c r="W584" s="2">
        <v>790715</v>
      </c>
      <c r="X584" s="9"/>
      <c r="Y584" s="9">
        <v>1</v>
      </c>
      <c r="Z584" s="9">
        <v>1</v>
      </c>
      <c r="AA584" s="9">
        <v>1</v>
      </c>
      <c r="AB584" s="9">
        <v>1</v>
      </c>
      <c r="AC584" s="9">
        <v>1</v>
      </c>
      <c r="AD584" s="9">
        <v>1</v>
      </c>
      <c r="AE584" s="9">
        <v>1</v>
      </c>
      <c r="AF584" s="9"/>
      <c r="AG584" s="9"/>
      <c r="AH584" s="9">
        <v>7</v>
      </c>
      <c r="AI584">
        <f t="shared" si="9"/>
        <v>1</v>
      </c>
    </row>
    <row r="585" spans="1:35" x14ac:dyDescent="0.25">
      <c r="A585" t="str">
        <f>VLOOKUP(B585,ticker_cik_sic_ind!$B$1:$C$2999,2,FALSE)</f>
        <v>Ball Corp</v>
      </c>
      <c r="B585" s="2">
        <v>9389</v>
      </c>
      <c r="C585" s="3">
        <v>231</v>
      </c>
      <c r="D585" s="3">
        <v>264</v>
      </c>
      <c r="E585" s="3">
        <v>310</v>
      </c>
      <c r="F585" s="3">
        <v>346</v>
      </c>
      <c r="G585" s="3">
        <v>363</v>
      </c>
      <c r="H585" s="3">
        <v>403</v>
      </c>
      <c r="I585" s="3">
        <v>208</v>
      </c>
      <c r="J585" s="3">
        <v>251</v>
      </c>
      <c r="K585" s="3">
        <v>252</v>
      </c>
      <c r="L585" s="3">
        <v>330</v>
      </c>
      <c r="M585" s="3">
        <v>295.8</v>
      </c>
      <c r="T585" s="2">
        <v>1123360</v>
      </c>
      <c r="U585" s="9">
        <v>3</v>
      </c>
      <c r="W585" s="2">
        <v>790816</v>
      </c>
      <c r="X585" s="9"/>
      <c r="Y585" s="9"/>
      <c r="Z585" s="9"/>
      <c r="AA585" s="9"/>
      <c r="AB585" s="9"/>
      <c r="AC585" s="9"/>
      <c r="AD585" s="9"/>
      <c r="AE585" s="9"/>
      <c r="AF585" s="9"/>
      <c r="AG585" s="9">
        <v>1</v>
      </c>
      <c r="AH585" s="9">
        <v>1</v>
      </c>
      <c r="AI585">
        <f t="shared" si="9"/>
        <v>1</v>
      </c>
    </row>
    <row r="586" spans="1:35" x14ac:dyDescent="0.25">
      <c r="A586" t="str">
        <f>VLOOKUP(B586,ticker_cik_sic_ind!$B$1:$C$2999,2,FALSE)</f>
        <v>Agilent Technologies Inc</v>
      </c>
      <c r="B586" s="2">
        <v>1090872</v>
      </c>
      <c r="C586" s="3"/>
      <c r="D586" s="3"/>
      <c r="E586" s="3"/>
      <c r="F586" s="3"/>
      <c r="G586" s="3">
        <v>207</v>
      </c>
      <c r="H586" s="3">
        <v>298</v>
      </c>
      <c r="I586" s="3">
        <v>285</v>
      </c>
      <c r="J586" s="3">
        <v>295</v>
      </c>
      <c r="K586" s="3">
        <v>316</v>
      </c>
      <c r="L586" s="3">
        <v>380</v>
      </c>
      <c r="M586" s="3">
        <v>296.83333333333331</v>
      </c>
      <c r="T586" s="2">
        <v>1124198</v>
      </c>
      <c r="U586" s="9">
        <v>9</v>
      </c>
      <c r="W586" s="2">
        <v>791519</v>
      </c>
      <c r="X586" s="9">
        <v>1</v>
      </c>
      <c r="Y586" s="9">
        <v>1</v>
      </c>
      <c r="Z586" s="9">
        <v>1</v>
      </c>
      <c r="AA586" s="9">
        <v>1</v>
      </c>
      <c r="AB586" s="9">
        <v>1</v>
      </c>
      <c r="AC586" s="9">
        <v>1</v>
      </c>
      <c r="AD586" s="9">
        <v>1</v>
      </c>
      <c r="AE586" s="9">
        <v>1</v>
      </c>
      <c r="AF586" s="9"/>
      <c r="AG586" s="9"/>
      <c r="AH586" s="9">
        <v>8</v>
      </c>
      <c r="AI586">
        <f t="shared" si="9"/>
        <v>1</v>
      </c>
    </row>
    <row r="587" spans="1:35" x14ac:dyDescent="0.25">
      <c r="A587" t="str">
        <f>VLOOKUP(B587,ticker_cik_sic_ind!$B$1:$C$2999,2,FALSE)</f>
        <v>NVS</v>
      </c>
      <c r="B587" s="2">
        <v>895126</v>
      </c>
      <c r="C587" s="3">
        <v>41</v>
      </c>
      <c r="D587" s="3">
        <v>44</v>
      </c>
      <c r="E587" s="3">
        <v>40</v>
      </c>
      <c r="F587" s="3">
        <v>47</v>
      </c>
      <c r="G587" s="3">
        <v>53</v>
      </c>
      <c r="H587" s="3">
        <v>112</v>
      </c>
      <c r="I587" s="3">
        <v>600</v>
      </c>
      <c r="J587" s="3">
        <v>875</v>
      </c>
      <c r="K587" s="3">
        <v>876</v>
      </c>
      <c r="L587" s="3">
        <v>299</v>
      </c>
      <c r="M587" s="3">
        <v>298.7</v>
      </c>
      <c r="T587" s="2">
        <v>1124610</v>
      </c>
      <c r="U587" s="9">
        <v>10</v>
      </c>
      <c r="W587" s="2">
        <v>791907</v>
      </c>
      <c r="X587" s="9"/>
      <c r="Y587" s="9">
        <v>1</v>
      </c>
      <c r="Z587" s="9">
        <v>1</v>
      </c>
      <c r="AA587" s="9">
        <v>1</v>
      </c>
      <c r="AB587" s="9">
        <v>1</v>
      </c>
      <c r="AC587" s="9">
        <v>1</v>
      </c>
      <c r="AD587" s="9">
        <v>1</v>
      </c>
      <c r="AE587" s="9"/>
      <c r="AF587" s="9"/>
      <c r="AG587" s="9"/>
      <c r="AH587" s="9">
        <v>6</v>
      </c>
      <c r="AI587">
        <f t="shared" si="9"/>
        <v>1</v>
      </c>
    </row>
    <row r="588" spans="1:35" x14ac:dyDescent="0.25">
      <c r="A588" t="str">
        <f>VLOOKUP(B588,ticker_cik_sic_ind!$B$1:$C$2999,2,FALSE)</f>
        <v>Avnet Inc</v>
      </c>
      <c r="B588" s="2">
        <v>8858</v>
      </c>
      <c r="C588" s="3"/>
      <c r="D588" s="3"/>
      <c r="E588" s="3"/>
      <c r="F588" s="3"/>
      <c r="G588" s="3"/>
      <c r="H588" s="3"/>
      <c r="I588" s="3">
        <v>248</v>
      </c>
      <c r="J588" s="3">
        <v>267</v>
      </c>
      <c r="K588" s="3">
        <v>290</v>
      </c>
      <c r="L588" s="3">
        <v>391</v>
      </c>
      <c r="M588" s="3">
        <v>299</v>
      </c>
      <c r="T588" s="2">
        <v>1126328</v>
      </c>
      <c r="U588" s="9">
        <v>10</v>
      </c>
      <c r="W588" s="2">
        <v>791915</v>
      </c>
      <c r="X588" s="9">
        <v>1</v>
      </c>
      <c r="Y588" s="9">
        <v>1</v>
      </c>
      <c r="Z588" s="9">
        <v>1</v>
      </c>
      <c r="AA588" s="9">
        <v>1</v>
      </c>
      <c r="AB588" s="9">
        <v>1</v>
      </c>
      <c r="AC588" s="9">
        <v>1</v>
      </c>
      <c r="AD588" s="9">
        <v>1</v>
      </c>
      <c r="AE588" s="9">
        <v>1</v>
      </c>
      <c r="AF588" s="9">
        <v>1</v>
      </c>
      <c r="AG588" s="9">
        <v>1</v>
      </c>
      <c r="AH588" s="9">
        <v>10</v>
      </c>
      <c r="AI588">
        <f t="shared" si="9"/>
        <v>1</v>
      </c>
    </row>
    <row r="589" spans="1:35" x14ac:dyDescent="0.25">
      <c r="A589" t="str">
        <f>VLOOKUP(B589,ticker_cik_sic_ind!$B$1:$C$2999,2,FALSE)</f>
        <v>Boardwalk Pipeline Partners LP</v>
      </c>
      <c r="B589" s="2">
        <v>1336047</v>
      </c>
      <c r="C589" s="3"/>
      <c r="D589" s="3"/>
      <c r="E589" s="3"/>
      <c r="F589" s="3"/>
      <c r="G589" s="3"/>
      <c r="H589" s="3"/>
      <c r="I589" s="3"/>
      <c r="J589" s="3"/>
      <c r="K589" s="3"/>
      <c r="L589" s="3">
        <v>299</v>
      </c>
      <c r="M589" s="3">
        <v>299</v>
      </c>
      <c r="T589" s="2">
        <v>1126975</v>
      </c>
      <c r="U589" s="9">
        <v>5</v>
      </c>
      <c r="W589" s="2">
        <v>791963</v>
      </c>
      <c r="X589" s="9"/>
      <c r="Y589" s="9">
        <v>1</v>
      </c>
      <c r="Z589" s="9">
        <v>1</v>
      </c>
      <c r="AA589" s="9">
        <v>1</v>
      </c>
      <c r="AB589" s="9">
        <v>1</v>
      </c>
      <c r="AC589" s="9">
        <v>1</v>
      </c>
      <c r="AD589" s="9">
        <v>1</v>
      </c>
      <c r="AE589" s="9">
        <v>1</v>
      </c>
      <c r="AF589" s="9">
        <v>1</v>
      </c>
      <c r="AG589" s="9"/>
      <c r="AH589" s="9">
        <v>8</v>
      </c>
      <c r="AI589">
        <f t="shared" si="9"/>
        <v>1</v>
      </c>
    </row>
    <row r="590" spans="1:35" x14ac:dyDescent="0.25">
      <c r="A590" t="str">
        <f>VLOOKUP(B590,ticker_cik_sic_ind!$B$1:$C$2999,2,FALSE)</f>
        <v>UDR Inc</v>
      </c>
      <c r="B590" s="2">
        <v>74208</v>
      </c>
      <c r="C590" s="3">
        <v>242</v>
      </c>
      <c r="D590" s="3">
        <v>272</v>
      </c>
      <c r="E590" s="3">
        <v>231</v>
      </c>
      <c r="F590" s="3">
        <v>262</v>
      </c>
      <c r="G590" s="3">
        <v>294</v>
      </c>
      <c r="H590" s="3">
        <v>326</v>
      </c>
      <c r="I590" s="3">
        <v>305</v>
      </c>
      <c r="J590" s="3">
        <v>319</v>
      </c>
      <c r="K590" s="3">
        <v>336</v>
      </c>
      <c r="L590" s="3">
        <v>410</v>
      </c>
      <c r="M590" s="3">
        <v>299.7</v>
      </c>
      <c r="T590" s="2">
        <v>1128928</v>
      </c>
      <c r="U590" s="9">
        <v>1</v>
      </c>
      <c r="W590" s="2">
        <v>793074</v>
      </c>
      <c r="X590" s="9"/>
      <c r="Y590" s="9"/>
      <c r="Z590" s="9"/>
      <c r="AA590" s="9"/>
      <c r="AB590" s="9"/>
      <c r="AC590" s="9"/>
      <c r="AD590" s="9"/>
      <c r="AE590" s="9"/>
      <c r="AF590" s="9"/>
      <c r="AG590" s="9">
        <v>1</v>
      </c>
      <c r="AH590" s="9">
        <v>1</v>
      </c>
      <c r="AI590">
        <f t="shared" si="9"/>
        <v>1</v>
      </c>
    </row>
    <row r="591" spans="1:35" x14ac:dyDescent="0.25">
      <c r="A591" t="str">
        <f>VLOOKUP(B591,ticker_cik_sic_ind!$B$1:$C$2999,2,FALSE)</f>
        <v>Computer Sciences Corp</v>
      </c>
      <c r="B591" s="2">
        <v>23082</v>
      </c>
      <c r="C591" s="3"/>
      <c r="D591" s="3"/>
      <c r="E591" s="3"/>
      <c r="F591" s="3"/>
      <c r="G591" s="3"/>
      <c r="H591" s="3">
        <v>253</v>
      </c>
      <c r="I591" s="3">
        <v>347</v>
      </c>
      <c r="J591" s="3"/>
      <c r="K591" s="3"/>
      <c r="L591" s="3"/>
      <c r="M591" s="3">
        <v>300</v>
      </c>
      <c r="T591" s="2">
        <v>1130310</v>
      </c>
      <c r="U591" s="9">
        <v>10</v>
      </c>
      <c r="W591" s="2">
        <v>793733</v>
      </c>
      <c r="X591" s="9"/>
      <c r="Y591" s="9"/>
      <c r="Z591" s="9"/>
      <c r="AA591" s="9"/>
      <c r="AB591" s="9"/>
      <c r="AC591" s="9"/>
      <c r="AD591" s="9"/>
      <c r="AE591" s="9"/>
      <c r="AF591" s="9"/>
      <c r="AG591" s="9">
        <v>1</v>
      </c>
      <c r="AH591" s="9">
        <v>1</v>
      </c>
      <c r="AI591">
        <f t="shared" si="9"/>
        <v>1</v>
      </c>
    </row>
    <row r="592" spans="1:35" x14ac:dyDescent="0.25">
      <c r="A592" t="str">
        <f>VLOOKUP(B592,ticker_cik_sic_ind!$B$1:$C$2999,2,FALSE)</f>
        <v>Helmerich Payne Inc</v>
      </c>
      <c r="B592" s="2">
        <v>46765</v>
      </c>
      <c r="C592" s="3"/>
      <c r="D592" s="3">
        <v>245</v>
      </c>
      <c r="E592" s="3">
        <v>245</v>
      </c>
      <c r="F592" s="3">
        <v>244</v>
      </c>
      <c r="G592" s="3">
        <v>254</v>
      </c>
      <c r="H592" s="3">
        <v>270</v>
      </c>
      <c r="I592" s="3">
        <v>290</v>
      </c>
      <c r="J592" s="3">
        <v>338</v>
      </c>
      <c r="K592" s="3">
        <v>350</v>
      </c>
      <c r="L592" s="3">
        <v>470</v>
      </c>
      <c r="M592" s="3">
        <v>300.66666666666669</v>
      </c>
      <c r="T592" s="2">
        <v>1133421</v>
      </c>
      <c r="U592" s="9">
        <v>10</v>
      </c>
      <c r="W592" s="2">
        <v>793952</v>
      </c>
      <c r="X592" s="9">
        <v>1</v>
      </c>
      <c r="Y592" s="9">
        <v>1</v>
      </c>
      <c r="Z592" s="9">
        <v>1</v>
      </c>
      <c r="AA592" s="9">
        <v>1</v>
      </c>
      <c r="AB592" s="9">
        <v>1</v>
      </c>
      <c r="AC592" s="9">
        <v>1</v>
      </c>
      <c r="AD592" s="9">
        <v>1</v>
      </c>
      <c r="AE592" s="9">
        <v>1</v>
      </c>
      <c r="AF592" s="9">
        <v>1</v>
      </c>
      <c r="AG592" s="9">
        <v>1</v>
      </c>
      <c r="AH592" s="9">
        <v>10</v>
      </c>
      <c r="AI592">
        <f t="shared" si="9"/>
        <v>1</v>
      </c>
    </row>
    <row r="593" spans="1:36" x14ac:dyDescent="0.25">
      <c r="A593" t="str">
        <f>VLOOKUP(B593,ticker_cik_sic_ind!$B$1:$C$2999,2,FALSE)</f>
        <v>Netapp Inc</v>
      </c>
      <c r="B593" s="2">
        <v>1002047</v>
      </c>
      <c r="C593" s="3">
        <v>186</v>
      </c>
      <c r="D593" s="3">
        <v>188</v>
      </c>
      <c r="E593" s="3">
        <v>191</v>
      </c>
      <c r="F593" s="3">
        <v>209</v>
      </c>
      <c r="G593" s="3">
        <v>238</v>
      </c>
      <c r="H593" s="3">
        <v>304</v>
      </c>
      <c r="I593" s="3">
        <v>320</v>
      </c>
      <c r="J593" s="3">
        <v>342</v>
      </c>
      <c r="K593" s="3">
        <v>396</v>
      </c>
      <c r="L593" s="3">
        <v>750</v>
      </c>
      <c r="M593" s="3">
        <v>300.90909090909093</v>
      </c>
      <c r="T593" s="2">
        <v>1135185</v>
      </c>
      <c r="U593" s="9">
        <v>4</v>
      </c>
      <c r="W593" s="2">
        <v>794170</v>
      </c>
      <c r="X593" s="9"/>
      <c r="Y593" s="9">
        <v>1</v>
      </c>
      <c r="Z593" s="9">
        <v>1</v>
      </c>
      <c r="AA593" s="9">
        <v>1</v>
      </c>
      <c r="AB593" s="9">
        <v>1</v>
      </c>
      <c r="AC593" s="9">
        <v>1</v>
      </c>
      <c r="AD593" s="9">
        <v>1</v>
      </c>
      <c r="AE593" s="9">
        <v>1</v>
      </c>
      <c r="AF593" s="9">
        <v>1</v>
      </c>
      <c r="AG593" s="9">
        <v>1</v>
      </c>
      <c r="AH593" s="9">
        <v>9</v>
      </c>
      <c r="AI593">
        <f t="shared" si="9"/>
        <v>1</v>
      </c>
    </row>
    <row r="594" spans="1:36" x14ac:dyDescent="0.25">
      <c r="A594" t="str">
        <f>VLOOKUP(B594,ticker_cik_sic_ind!$B$1:$C$2999,2,FALSE)</f>
        <v>The Boeing Company</v>
      </c>
      <c r="B594" s="2">
        <v>12927</v>
      </c>
      <c r="C594" s="3">
        <v>86</v>
      </c>
      <c r="D594" s="3">
        <v>87</v>
      </c>
      <c r="E594" s="3">
        <v>82</v>
      </c>
      <c r="F594" s="3">
        <v>70</v>
      </c>
      <c r="G594" s="3">
        <v>43</v>
      </c>
      <c r="H594" s="3">
        <v>98</v>
      </c>
      <c r="I594" s="3">
        <v>363</v>
      </c>
      <c r="J594" s="3">
        <v>752</v>
      </c>
      <c r="K594" s="3">
        <v>750</v>
      </c>
      <c r="L594" s="3">
        <v>679</v>
      </c>
      <c r="M594" s="3">
        <v>301</v>
      </c>
      <c r="T594" s="2">
        <v>1136869</v>
      </c>
      <c r="U594" s="9">
        <v>10</v>
      </c>
      <c r="W594" s="2">
        <v>794367</v>
      </c>
      <c r="X594" s="9">
        <v>1</v>
      </c>
      <c r="Y594" s="9">
        <v>1</v>
      </c>
      <c r="Z594" s="9">
        <v>1</v>
      </c>
      <c r="AA594" s="9">
        <v>1</v>
      </c>
      <c r="AB594" s="9">
        <v>1</v>
      </c>
      <c r="AC594" s="9"/>
      <c r="AD594" s="9"/>
      <c r="AE594" s="9"/>
      <c r="AF594" s="9">
        <v>1</v>
      </c>
      <c r="AG594" s="9">
        <v>1</v>
      </c>
      <c r="AH594" s="9">
        <v>7</v>
      </c>
      <c r="AI594">
        <f t="shared" si="9"/>
        <v>1</v>
      </c>
    </row>
    <row r="595" spans="1:36" x14ac:dyDescent="0.25">
      <c r="A595" t="str">
        <f>VLOOKUP(B595,ticker_cik_sic_ind!$B$1:$C$2999,2,FALSE)</f>
        <v>JACOBS ENGINEERING GROUP INC /DE/</v>
      </c>
      <c r="B595" s="2">
        <v>52988</v>
      </c>
      <c r="C595" s="3"/>
      <c r="D595" s="3"/>
      <c r="E595" s="3"/>
      <c r="F595" s="3"/>
      <c r="G595" s="3"/>
      <c r="H595" s="3"/>
      <c r="I595" s="3"/>
      <c r="J595" s="3"/>
      <c r="K595" s="3"/>
      <c r="L595" s="3">
        <v>301</v>
      </c>
      <c r="M595" s="3">
        <v>301</v>
      </c>
      <c r="T595" s="2">
        <v>1136893</v>
      </c>
      <c r="U595" s="9">
        <v>10</v>
      </c>
      <c r="W595" s="2">
        <v>794619</v>
      </c>
      <c r="X595" s="9"/>
      <c r="Y595" s="9">
        <v>2</v>
      </c>
      <c r="Z595" s="9">
        <v>1</v>
      </c>
      <c r="AA595" s="9">
        <v>1</v>
      </c>
      <c r="AB595" s="9">
        <v>1</v>
      </c>
      <c r="AC595" s="9">
        <v>1</v>
      </c>
      <c r="AD595" s="9">
        <v>1</v>
      </c>
      <c r="AE595" s="9">
        <v>1</v>
      </c>
      <c r="AF595" s="9">
        <v>1</v>
      </c>
      <c r="AG595" s="9">
        <v>1</v>
      </c>
      <c r="AH595" s="9">
        <v>10</v>
      </c>
      <c r="AI595">
        <f t="shared" si="9"/>
        <v>2</v>
      </c>
      <c r="AJ595" t="str">
        <f>VLOOKUP(W595,ticker_cik_sic_ind!$B$1:$O$2872,14,FALSE)</f>
        <v>AMWD</v>
      </c>
    </row>
    <row r="596" spans="1:36" x14ac:dyDescent="0.25">
      <c r="A596" t="str">
        <f>VLOOKUP(B596,ticker_cik_sic_ind!$B$1:$C$2999,2,FALSE)</f>
        <v>Electronic Arts Inc</v>
      </c>
      <c r="B596" s="2">
        <v>712515</v>
      </c>
      <c r="C596" s="3">
        <v>214</v>
      </c>
      <c r="D596" s="3">
        <v>267</v>
      </c>
      <c r="E596" s="3">
        <v>293</v>
      </c>
      <c r="F596" s="3">
        <v>318</v>
      </c>
      <c r="G596" s="3">
        <v>325</v>
      </c>
      <c r="H596" s="3">
        <v>344</v>
      </c>
      <c r="I596" s="3">
        <v>327</v>
      </c>
      <c r="J596" s="3">
        <v>309</v>
      </c>
      <c r="K596" s="3">
        <v>297</v>
      </c>
      <c r="L596" s="3">
        <v>320</v>
      </c>
      <c r="M596" s="3">
        <v>301.39999999999998</v>
      </c>
      <c r="T596" s="2">
        <v>1137411</v>
      </c>
      <c r="U596" s="9">
        <v>9</v>
      </c>
      <c r="W596" s="2">
        <v>795212</v>
      </c>
      <c r="X596" s="9"/>
      <c r="Y596" s="9"/>
      <c r="Z596" s="9"/>
      <c r="AA596" s="9"/>
      <c r="AB596" s="9"/>
      <c r="AC596" s="9"/>
      <c r="AD596" s="9"/>
      <c r="AE596" s="9">
        <v>1</v>
      </c>
      <c r="AF596" s="9">
        <v>1</v>
      </c>
      <c r="AG596" s="9"/>
      <c r="AH596" s="9">
        <v>2</v>
      </c>
      <c r="AI596">
        <f t="shared" si="9"/>
        <v>1</v>
      </c>
    </row>
    <row r="597" spans="1:36" x14ac:dyDescent="0.25">
      <c r="A597" t="str">
        <f>VLOOKUP(B597,ticker_cik_sic_ind!$B$1:$C$2999,2,FALSE)</f>
        <v>MidAmerica Apartment Communities Inc</v>
      </c>
      <c r="B597" s="2">
        <v>912595</v>
      </c>
      <c r="C597" s="3"/>
      <c r="D597" s="3"/>
      <c r="E597" s="3"/>
      <c r="F597" s="3"/>
      <c r="G597" s="3"/>
      <c r="H597" s="3"/>
      <c r="I597" s="3"/>
      <c r="J597" s="3"/>
      <c r="K597" s="3"/>
      <c r="L597" s="3">
        <v>302</v>
      </c>
      <c r="M597" s="3">
        <v>302</v>
      </c>
      <c r="T597" s="2">
        <v>1137774</v>
      </c>
      <c r="U597" s="9">
        <v>10</v>
      </c>
      <c r="W597" s="2">
        <v>795266</v>
      </c>
      <c r="X597" s="9"/>
      <c r="Y597" s="9"/>
      <c r="Z597" s="9"/>
      <c r="AA597" s="9"/>
      <c r="AB597" s="9"/>
      <c r="AC597" s="9"/>
      <c r="AD597" s="9"/>
      <c r="AE597" s="9"/>
      <c r="AF597" s="9"/>
      <c r="AG597" s="9">
        <v>1</v>
      </c>
      <c r="AH597" s="9">
        <v>1</v>
      </c>
      <c r="AI597">
        <f t="shared" si="9"/>
        <v>1</v>
      </c>
    </row>
    <row r="598" spans="1:36" x14ac:dyDescent="0.25">
      <c r="A598" t="str">
        <f>VLOOKUP(B598,ticker_cik_sic_ind!$B$1:$C$2999,2,FALSE)</f>
        <v>American Homes 4 Rent Class A</v>
      </c>
      <c r="B598" s="2">
        <v>1562401</v>
      </c>
      <c r="C598" s="3"/>
      <c r="D598" s="3"/>
      <c r="E598" s="3"/>
      <c r="F598" s="3">
        <v>338</v>
      </c>
      <c r="G598" s="3">
        <v>308</v>
      </c>
      <c r="H598" s="3">
        <v>307</v>
      </c>
      <c r="I598" s="3">
        <v>272</v>
      </c>
      <c r="J598" s="3">
        <v>280</v>
      </c>
      <c r="K598" s="3">
        <v>278</v>
      </c>
      <c r="L598" s="3">
        <v>337</v>
      </c>
      <c r="M598" s="3">
        <v>302.85714285714283</v>
      </c>
      <c r="T598" s="2">
        <v>1137789</v>
      </c>
      <c r="U598" s="9">
        <v>5</v>
      </c>
      <c r="W598" s="2">
        <v>795403</v>
      </c>
      <c r="X598" s="9">
        <v>1</v>
      </c>
      <c r="Y598" s="9">
        <v>1</v>
      </c>
      <c r="Z598" s="9">
        <v>1</v>
      </c>
      <c r="AA598" s="9">
        <v>1</v>
      </c>
      <c r="AB598" s="9">
        <v>1</v>
      </c>
      <c r="AC598" s="9">
        <v>1</v>
      </c>
      <c r="AD598" s="9">
        <v>1</v>
      </c>
      <c r="AE598" s="9">
        <v>1</v>
      </c>
      <c r="AF598" s="9">
        <v>1</v>
      </c>
      <c r="AG598" s="9">
        <v>1</v>
      </c>
      <c r="AH598" s="9">
        <v>10</v>
      </c>
      <c r="AI598">
        <f t="shared" si="9"/>
        <v>1</v>
      </c>
    </row>
    <row r="599" spans="1:36" x14ac:dyDescent="0.25">
      <c r="A599" t="str">
        <f>VLOOKUP(B599,ticker_cik_sic_ind!$B$1:$C$2999,2,FALSE)</f>
        <v>Rockwell Collins Inc</v>
      </c>
      <c r="B599" s="2">
        <v>1137411</v>
      </c>
      <c r="C599" s="3">
        <v>241</v>
      </c>
      <c r="D599" s="3">
        <v>300</v>
      </c>
      <c r="E599" s="3">
        <v>349</v>
      </c>
      <c r="F599" s="3">
        <v>387</v>
      </c>
      <c r="G599" s="3">
        <v>331</v>
      </c>
      <c r="H599" s="3">
        <v>360</v>
      </c>
      <c r="I599" s="3">
        <v>364</v>
      </c>
      <c r="J599" s="3">
        <v>201</v>
      </c>
      <c r="K599" s="3">
        <v>193</v>
      </c>
      <c r="L599" s="3"/>
      <c r="M599" s="3">
        <v>302.88888888888891</v>
      </c>
      <c r="T599" s="2">
        <v>1138118</v>
      </c>
      <c r="U599" s="9">
        <v>1</v>
      </c>
      <c r="W599" s="2">
        <v>796343</v>
      </c>
      <c r="X599" s="9">
        <v>1</v>
      </c>
      <c r="Y599" s="9">
        <v>1</v>
      </c>
      <c r="Z599" s="9">
        <v>1</v>
      </c>
      <c r="AA599" s="9">
        <v>1</v>
      </c>
      <c r="AB599" s="9">
        <v>1</v>
      </c>
      <c r="AC599" s="9">
        <v>1</v>
      </c>
      <c r="AD599" s="9">
        <v>1</v>
      </c>
      <c r="AE599" s="9">
        <v>1</v>
      </c>
      <c r="AF599" s="9">
        <v>1</v>
      </c>
      <c r="AG599" s="9">
        <v>1</v>
      </c>
      <c r="AH599" s="9">
        <v>10</v>
      </c>
      <c r="AI599">
        <f t="shared" si="9"/>
        <v>1</v>
      </c>
    </row>
    <row r="600" spans="1:36" x14ac:dyDescent="0.25">
      <c r="A600" t="str">
        <f>VLOOKUP(B600,ticker_cik_sic_ind!$B$1:$C$2999,2,FALSE)</f>
        <v>Amphenol Corp</v>
      </c>
      <c r="B600" s="2">
        <v>820313</v>
      </c>
      <c r="C600" s="3">
        <v>250</v>
      </c>
      <c r="D600" s="3">
        <v>286</v>
      </c>
      <c r="E600" s="3">
        <v>299</v>
      </c>
      <c r="F600" s="3">
        <v>299</v>
      </c>
      <c r="G600" s="3">
        <v>295</v>
      </c>
      <c r="H600" s="3">
        <v>322</v>
      </c>
      <c r="I600" s="3">
        <v>308</v>
      </c>
      <c r="J600" s="3">
        <v>301</v>
      </c>
      <c r="K600" s="3">
        <v>315</v>
      </c>
      <c r="L600" s="3">
        <v>355</v>
      </c>
      <c r="M600" s="3">
        <v>303</v>
      </c>
      <c r="T600" s="2">
        <v>1140536</v>
      </c>
      <c r="U600" s="9">
        <v>2</v>
      </c>
      <c r="W600" s="2">
        <v>796505</v>
      </c>
      <c r="X600" s="9"/>
      <c r="Y600" s="9">
        <v>1</v>
      </c>
      <c r="Z600" s="9">
        <v>1</v>
      </c>
      <c r="AA600" s="9">
        <v>1</v>
      </c>
      <c r="AB600" s="9">
        <v>1</v>
      </c>
      <c r="AC600" s="9">
        <v>1</v>
      </c>
      <c r="AD600" s="9">
        <v>1</v>
      </c>
      <c r="AE600" s="9">
        <v>1</v>
      </c>
      <c r="AF600" s="9"/>
      <c r="AG600" s="9"/>
      <c r="AH600" s="9">
        <v>7</v>
      </c>
      <c r="AI600">
        <f t="shared" si="9"/>
        <v>1</v>
      </c>
    </row>
    <row r="601" spans="1:36" x14ac:dyDescent="0.25">
      <c r="A601" t="str">
        <f>VLOOKUP(B601,ticker_cik_sic_ind!$B$1:$C$2999,2,FALSE)</f>
        <v>Regency Centers Corp</v>
      </c>
      <c r="B601" s="2">
        <v>910606</v>
      </c>
      <c r="C601" s="3"/>
      <c r="D601" s="3"/>
      <c r="E601" s="3"/>
      <c r="F601" s="3"/>
      <c r="G601" s="3"/>
      <c r="H601" s="3"/>
      <c r="I601" s="3"/>
      <c r="J601" s="3"/>
      <c r="K601" s="3"/>
      <c r="L601" s="3">
        <v>303</v>
      </c>
      <c r="M601" s="3">
        <v>303</v>
      </c>
      <c r="T601" s="2">
        <v>1140859</v>
      </c>
      <c r="U601" s="9">
        <v>9</v>
      </c>
      <c r="W601" s="2">
        <v>796534</v>
      </c>
      <c r="X601" s="9"/>
      <c r="Y601" s="9">
        <v>1</v>
      </c>
      <c r="Z601" s="9">
        <v>1</v>
      </c>
      <c r="AA601" s="9">
        <v>1</v>
      </c>
      <c r="AB601" s="9">
        <v>1</v>
      </c>
      <c r="AC601" s="9">
        <v>1</v>
      </c>
      <c r="AD601" s="9">
        <v>1</v>
      </c>
      <c r="AE601" s="9">
        <v>1</v>
      </c>
      <c r="AF601" s="9">
        <v>1</v>
      </c>
      <c r="AG601" s="9"/>
      <c r="AH601" s="9">
        <v>8</v>
      </c>
      <c r="AI601">
        <f t="shared" si="9"/>
        <v>1</v>
      </c>
    </row>
    <row r="602" spans="1:36" x14ac:dyDescent="0.25">
      <c r="A602" t="str">
        <f>VLOOKUP(B602,ticker_cik_sic_ind!$B$1:$C$2999,2,FALSE)</f>
        <v>Altice USA Inc Class A</v>
      </c>
      <c r="B602" s="2">
        <v>1702780</v>
      </c>
      <c r="C602" s="3"/>
      <c r="D602" s="3"/>
      <c r="E602" s="3"/>
      <c r="F602" s="3"/>
      <c r="G602" s="3"/>
      <c r="H602" s="3"/>
      <c r="I602" s="3"/>
      <c r="J602" s="3"/>
      <c r="K602" s="3"/>
      <c r="L602" s="3">
        <v>303</v>
      </c>
      <c r="M602" s="3">
        <v>303</v>
      </c>
      <c r="T602" s="2">
        <v>1141391</v>
      </c>
      <c r="U602" s="9">
        <v>1</v>
      </c>
      <c r="W602" s="2">
        <v>797468</v>
      </c>
      <c r="X602" s="9">
        <v>1</v>
      </c>
      <c r="Y602" s="9">
        <v>1</v>
      </c>
      <c r="Z602" s="9">
        <v>1</v>
      </c>
      <c r="AA602" s="9">
        <v>1</v>
      </c>
      <c r="AB602" s="9">
        <v>1</v>
      </c>
      <c r="AC602" s="9">
        <v>1</v>
      </c>
      <c r="AD602" s="9">
        <v>1</v>
      </c>
      <c r="AE602" s="9">
        <v>1</v>
      </c>
      <c r="AF602" s="9">
        <v>1</v>
      </c>
      <c r="AG602" s="9">
        <v>1</v>
      </c>
      <c r="AH602" s="9">
        <v>10</v>
      </c>
      <c r="AI602">
        <f t="shared" si="9"/>
        <v>1</v>
      </c>
    </row>
    <row r="603" spans="1:36" x14ac:dyDescent="0.25">
      <c r="A603" t="str">
        <f>VLOOKUP(B603,ticker_cik_sic_ind!$B$1:$C$2999,2,FALSE)</f>
        <v>Hormel Foods Corp</v>
      </c>
      <c r="B603" s="2">
        <v>48465</v>
      </c>
      <c r="C603" s="3">
        <v>232</v>
      </c>
      <c r="D603" s="3">
        <v>282</v>
      </c>
      <c r="E603" s="3">
        <v>289</v>
      </c>
      <c r="F603" s="3">
        <v>297</v>
      </c>
      <c r="G603" s="3">
        <v>304</v>
      </c>
      <c r="H603" s="3">
        <v>324</v>
      </c>
      <c r="I603" s="3">
        <v>317</v>
      </c>
      <c r="J603" s="3">
        <v>322</v>
      </c>
      <c r="K603" s="3">
        <v>300</v>
      </c>
      <c r="L603" s="3">
        <v>365</v>
      </c>
      <c r="M603" s="3">
        <v>303.2</v>
      </c>
      <c r="T603" s="2">
        <v>1143068</v>
      </c>
      <c r="U603" s="9">
        <v>6</v>
      </c>
      <c r="W603" s="2">
        <v>797721</v>
      </c>
      <c r="X603" s="9"/>
      <c r="Y603" s="9"/>
      <c r="Z603" s="9"/>
      <c r="AA603" s="9"/>
      <c r="AB603" s="9"/>
      <c r="AC603" s="9"/>
      <c r="AD603" s="9"/>
      <c r="AE603" s="9"/>
      <c r="AF603" s="9"/>
      <c r="AG603" s="9">
        <v>1</v>
      </c>
      <c r="AH603" s="9">
        <v>1</v>
      </c>
      <c r="AI603">
        <f t="shared" si="9"/>
        <v>1</v>
      </c>
    </row>
    <row r="604" spans="1:36" x14ac:dyDescent="0.25">
      <c r="A604" t="str">
        <f>VLOOKUP(B604,ticker_cik_sic_ind!$B$1:$C$2999,2,FALSE)</f>
        <v>QEP Resources Inc</v>
      </c>
      <c r="B604" s="2">
        <v>1108827</v>
      </c>
      <c r="C604" s="3"/>
      <c r="D604" s="3">
        <v>210</v>
      </c>
      <c r="E604" s="3">
        <v>216</v>
      </c>
      <c r="F604" s="3">
        <v>226</v>
      </c>
      <c r="G604" s="3">
        <v>228</v>
      </c>
      <c r="H604" s="3">
        <v>278</v>
      </c>
      <c r="I604" s="3">
        <v>315</v>
      </c>
      <c r="J604" s="3">
        <v>342</v>
      </c>
      <c r="K604" s="3">
        <v>358</v>
      </c>
      <c r="L604" s="3">
        <v>556</v>
      </c>
      <c r="M604" s="3">
        <v>303.22222222222223</v>
      </c>
      <c r="T604" s="2">
        <v>1144519</v>
      </c>
      <c r="U604" s="9">
        <v>10</v>
      </c>
      <c r="W604" s="2">
        <v>798081</v>
      </c>
      <c r="X604" s="9"/>
      <c r="Y604" s="9"/>
      <c r="Z604" s="9"/>
      <c r="AA604" s="9"/>
      <c r="AB604" s="9"/>
      <c r="AC604" s="9"/>
      <c r="AD604" s="9"/>
      <c r="AE604" s="9"/>
      <c r="AF604" s="9">
        <v>1</v>
      </c>
      <c r="AG604" s="9"/>
      <c r="AH604" s="9">
        <v>1</v>
      </c>
      <c r="AI604">
        <f t="shared" si="9"/>
        <v>1</v>
      </c>
    </row>
    <row r="605" spans="1:36" x14ac:dyDescent="0.25">
      <c r="A605" t="str">
        <f>VLOOKUP(B605,ticker_cik_sic_ind!$B$1:$C$2999,2,FALSE)</f>
        <v>Celanese Corp</v>
      </c>
      <c r="B605" s="2">
        <v>1306830</v>
      </c>
      <c r="C605" s="3">
        <v>282</v>
      </c>
      <c r="D605" s="3">
        <v>284</v>
      </c>
      <c r="E605" s="3">
        <v>270</v>
      </c>
      <c r="F605" s="3">
        <v>278</v>
      </c>
      <c r="G605" s="3">
        <v>267</v>
      </c>
      <c r="H605" s="3">
        <v>285</v>
      </c>
      <c r="I605" s="3">
        <v>321</v>
      </c>
      <c r="J605" s="3">
        <v>325</v>
      </c>
      <c r="K605" s="3">
        <v>313</v>
      </c>
      <c r="L605" s="3">
        <v>414</v>
      </c>
      <c r="M605" s="3">
        <v>303.89999999999998</v>
      </c>
      <c r="T605" s="2">
        <v>1156039</v>
      </c>
      <c r="U605" s="9">
        <v>10</v>
      </c>
      <c r="W605" s="2">
        <v>798354</v>
      </c>
      <c r="X605" s="9">
        <v>1</v>
      </c>
      <c r="Y605" s="9">
        <v>1</v>
      </c>
      <c r="Z605" s="9">
        <v>1</v>
      </c>
      <c r="AA605" s="9">
        <v>1</v>
      </c>
      <c r="AB605" s="9">
        <v>1</v>
      </c>
      <c r="AC605" s="9">
        <v>1</v>
      </c>
      <c r="AD605" s="9">
        <v>1</v>
      </c>
      <c r="AE605" s="9">
        <v>1</v>
      </c>
      <c r="AF605" s="9">
        <v>1</v>
      </c>
      <c r="AG605" s="9">
        <v>1</v>
      </c>
      <c r="AH605" s="9">
        <v>10</v>
      </c>
      <c r="AI605">
        <f t="shared" si="9"/>
        <v>1</v>
      </c>
    </row>
    <row r="606" spans="1:36" x14ac:dyDescent="0.25">
      <c r="A606" t="str">
        <f>VLOOKUP(B606,ticker_cik_sic_ind!$B$1:$C$2999,2,FALSE)</f>
        <v>Sysco Corp</v>
      </c>
      <c r="B606" s="2">
        <v>96021</v>
      </c>
      <c r="C606" s="3"/>
      <c r="D606" s="3"/>
      <c r="E606" s="3"/>
      <c r="F606" s="3"/>
      <c r="G606" s="3"/>
      <c r="H606" s="3"/>
      <c r="I606" s="3">
        <v>245</v>
      </c>
      <c r="J606" s="3">
        <v>288</v>
      </c>
      <c r="K606" s="3">
        <v>299</v>
      </c>
      <c r="L606" s="3">
        <v>384</v>
      </c>
      <c r="M606" s="3">
        <v>304</v>
      </c>
      <c r="T606" s="2">
        <v>1156375</v>
      </c>
      <c r="U606" s="9">
        <v>10</v>
      </c>
      <c r="W606" s="2">
        <v>798359</v>
      </c>
      <c r="X606" s="9"/>
      <c r="Y606" s="9"/>
      <c r="Z606" s="9"/>
      <c r="AA606" s="9"/>
      <c r="AB606" s="9"/>
      <c r="AC606" s="9"/>
      <c r="AD606" s="9"/>
      <c r="AE606" s="9"/>
      <c r="AF606" s="9"/>
      <c r="AG606" s="9">
        <v>1</v>
      </c>
      <c r="AH606" s="9">
        <v>1</v>
      </c>
      <c r="AI606">
        <f t="shared" si="9"/>
        <v>1</v>
      </c>
    </row>
    <row r="607" spans="1:36" x14ac:dyDescent="0.25">
      <c r="A607" t="str">
        <f>VLOOKUP(B607,ticker_cik_sic_ind!$B$1:$C$2999,2,FALSE)</f>
        <v>AGCO Corp</v>
      </c>
      <c r="B607" s="2">
        <v>880266</v>
      </c>
      <c r="C607" s="3"/>
      <c r="D607" s="3">
        <v>223</v>
      </c>
      <c r="E607" s="3">
        <v>224</v>
      </c>
      <c r="F607" s="3">
        <v>234</v>
      </c>
      <c r="G607" s="3">
        <v>242</v>
      </c>
      <c r="H607" s="3">
        <v>317</v>
      </c>
      <c r="I607" s="3">
        <v>343</v>
      </c>
      <c r="J607" s="3">
        <v>356</v>
      </c>
      <c r="K607" s="3">
        <v>361</v>
      </c>
      <c r="L607" s="3">
        <v>436</v>
      </c>
      <c r="M607" s="3">
        <v>304</v>
      </c>
      <c r="T607" s="2">
        <v>1157806</v>
      </c>
      <c r="U607" s="9">
        <v>3</v>
      </c>
      <c r="W607" s="2">
        <v>798941</v>
      </c>
      <c r="X607" s="9"/>
      <c r="Y607" s="9"/>
      <c r="Z607" s="9"/>
      <c r="AA607" s="9"/>
      <c r="AB607" s="9"/>
      <c r="AC607" s="9"/>
      <c r="AD607" s="9"/>
      <c r="AE607" s="9"/>
      <c r="AF607" s="9"/>
      <c r="AG607" s="9">
        <v>1</v>
      </c>
      <c r="AH607" s="9">
        <v>1</v>
      </c>
      <c r="AI607">
        <f t="shared" si="9"/>
        <v>1</v>
      </c>
    </row>
    <row r="608" spans="1:36" x14ac:dyDescent="0.25">
      <c r="A608" t="str">
        <f>VLOOKUP(B608,ticker_cik_sic_ind!$B$1:$C$2999,2,FALSE)</f>
        <v>Twitter Inc</v>
      </c>
      <c r="B608" s="2">
        <v>1418091</v>
      </c>
      <c r="C608" s="3"/>
      <c r="D608" s="3"/>
      <c r="E608" s="3"/>
      <c r="F608" s="3"/>
      <c r="G608" s="3">
        <v>360</v>
      </c>
      <c r="H608" s="3">
        <v>310</v>
      </c>
      <c r="I608" s="3">
        <v>306</v>
      </c>
      <c r="J608" s="3">
        <v>312</v>
      </c>
      <c r="K608" s="3">
        <v>281</v>
      </c>
      <c r="L608" s="3">
        <v>258</v>
      </c>
      <c r="M608" s="3">
        <v>304.5</v>
      </c>
      <c r="T608" s="2">
        <v>1158449</v>
      </c>
      <c r="U608" s="9">
        <v>10</v>
      </c>
      <c r="W608" s="2">
        <v>798949</v>
      </c>
      <c r="X608" s="9"/>
      <c r="Y608" s="9"/>
      <c r="Z608" s="9"/>
      <c r="AA608" s="9"/>
      <c r="AB608" s="9"/>
      <c r="AC608" s="9"/>
      <c r="AD608" s="9"/>
      <c r="AE608" s="9"/>
      <c r="AF608" s="9"/>
      <c r="AG608" s="9">
        <v>1</v>
      </c>
      <c r="AH608" s="9">
        <v>1</v>
      </c>
      <c r="AI608">
        <f t="shared" si="9"/>
        <v>1</v>
      </c>
    </row>
    <row r="609" spans="1:36" x14ac:dyDescent="0.25">
      <c r="A609" t="str">
        <f>VLOOKUP(B609,ticker_cik_sic_ind!$B$1:$C$2999,2,FALSE)</f>
        <v>Autoliv Inc</v>
      </c>
      <c r="B609" s="2">
        <v>1034670</v>
      </c>
      <c r="C609" s="3">
        <v>197</v>
      </c>
      <c r="D609" s="3">
        <v>220</v>
      </c>
      <c r="E609" s="3">
        <v>231</v>
      </c>
      <c r="F609" s="3">
        <v>241</v>
      </c>
      <c r="G609" s="3">
        <v>252</v>
      </c>
      <c r="H609" s="3">
        <v>308</v>
      </c>
      <c r="I609" s="3">
        <v>296</v>
      </c>
      <c r="J609" s="3">
        <v>304</v>
      </c>
      <c r="K609" s="3">
        <v>428</v>
      </c>
      <c r="L609" s="3">
        <v>571</v>
      </c>
      <c r="M609" s="3">
        <v>304.8</v>
      </c>
      <c r="T609" s="2">
        <v>1158463</v>
      </c>
      <c r="U609" s="9">
        <v>10</v>
      </c>
      <c r="W609" s="2">
        <v>799288</v>
      </c>
      <c r="X609" s="9"/>
      <c r="Y609" s="9"/>
      <c r="Z609" s="9"/>
      <c r="AA609" s="9"/>
      <c r="AB609" s="9">
        <v>1</v>
      </c>
      <c r="AC609" s="9">
        <v>1</v>
      </c>
      <c r="AD609" s="9">
        <v>1</v>
      </c>
      <c r="AE609" s="9">
        <v>1</v>
      </c>
      <c r="AF609" s="9">
        <v>1</v>
      </c>
      <c r="AG609" s="9"/>
      <c r="AH609" s="9">
        <v>5</v>
      </c>
      <c r="AI609">
        <f t="shared" si="9"/>
        <v>1</v>
      </c>
    </row>
    <row r="610" spans="1:36" x14ac:dyDescent="0.25">
      <c r="A610" t="str">
        <f>VLOOKUP(B610,ticker_cik_sic_ind!$B$1:$C$2999,2,FALSE)</f>
        <v>DENTSPLY Sirona Inc</v>
      </c>
      <c r="B610" s="2">
        <v>818479</v>
      </c>
      <c r="C610" s="3">
        <v>279</v>
      </c>
      <c r="D610" s="3">
        <v>317</v>
      </c>
      <c r="E610" s="3">
        <v>305</v>
      </c>
      <c r="F610" s="3">
        <v>320</v>
      </c>
      <c r="G610" s="3">
        <v>341</v>
      </c>
      <c r="H610" s="3">
        <v>401</v>
      </c>
      <c r="I610" s="3">
        <v>204</v>
      </c>
      <c r="J610" s="3">
        <v>231</v>
      </c>
      <c r="K610" s="3">
        <v>292</v>
      </c>
      <c r="L610" s="3">
        <v>367</v>
      </c>
      <c r="M610" s="3">
        <v>305.7</v>
      </c>
      <c r="T610" s="2">
        <v>1161154</v>
      </c>
      <c r="U610" s="9">
        <v>1</v>
      </c>
      <c r="W610" s="2">
        <v>799292</v>
      </c>
      <c r="X610" s="9"/>
      <c r="Y610" s="9"/>
      <c r="Z610" s="9"/>
      <c r="AA610" s="9"/>
      <c r="AB610" s="9"/>
      <c r="AC610" s="9"/>
      <c r="AD610" s="9"/>
      <c r="AE610" s="9"/>
      <c r="AF610" s="9"/>
      <c r="AG610" s="9">
        <v>1</v>
      </c>
      <c r="AH610" s="9">
        <v>1</v>
      </c>
      <c r="AI610">
        <f t="shared" si="9"/>
        <v>1</v>
      </c>
    </row>
    <row r="611" spans="1:36" x14ac:dyDescent="0.25">
      <c r="A611" t="str">
        <f>VLOOKUP(B611,ticker_cik_sic_ind!$B$1:$C$2999,2,FALSE)</f>
        <v>Centene Corp</v>
      </c>
      <c r="B611" s="2">
        <v>1071739</v>
      </c>
      <c r="C611" s="3">
        <v>392</v>
      </c>
      <c r="D611" s="3">
        <v>452</v>
      </c>
      <c r="E611" s="3">
        <v>459</v>
      </c>
      <c r="F611" s="3">
        <v>452</v>
      </c>
      <c r="G611" s="3">
        <v>402</v>
      </c>
      <c r="H611" s="3">
        <v>361</v>
      </c>
      <c r="I611" s="3">
        <v>184</v>
      </c>
      <c r="J611" s="3">
        <v>171</v>
      </c>
      <c r="K611" s="3">
        <v>130</v>
      </c>
      <c r="L611" s="3">
        <v>60</v>
      </c>
      <c r="M611" s="3">
        <v>306.3</v>
      </c>
      <c r="T611" s="2">
        <v>1163165</v>
      </c>
      <c r="U611" s="9">
        <v>8</v>
      </c>
      <c r="W611" s="2">
        <v>799729</v>
      </c>
      <c r="X611" s="9"/>
      <c r="Y611" s="9">
        <v>1</v>
      </c>
      <c r="Z611" s="9">
        <v>1</v>
      </c>
      <c r="AA611" s="9">
        <v>1</v>
      </c>
      <c r="AB611" s="9">
        <v>1</v>
      </c>
      <c r="AC611" s="9">
        <v>1</v>
      </c>
      <c r="AD611" s="9">
        <v>1</v>
      </c>
      <c r="AE611" s="9">
        <v>1</v>
      </c>
      <c r="AF611" s="9"/>
      <c r="AG611" s="9"/>
      <c r="AH611" s="9">
        <v>7</v>
      </c>
      <c r="AI611">
        <f t="shared" si="9"/>
        <v>1</v>
      </c>
    </row>
    <row r="612" spans="1:36" x14ac:dyDescent="0.25">
      <c r="A612" t="str">
        <f>VLOOKUP(B612,ticker_cik_sic_ind!$B$1:$C$2999,2,FALSE)</f>
        <v>NVS</v>
      </c>
      <c r="B612" s="2">
        <v>202058</v>
      </c>
      <c r="C612" s="3">
        <v>220</v>
      </c>
      <c r="D612" s="3">
        <v>251</v>
      </c>
      <c r="E612" s="3">
        <v>298</v>
      </c>
      <c r="F612" s="3">
        <v>359</v>
      </c>
      <c r="G612" s="3">
        <v>372</v>
      </c>
      <c r="H612" s="3">
        <v>254</v>
      </c>
      <c r="I612" s="3">
        <v>282</v>
      </c>
      <c r="J612" s="3">
        <v>321</v>
      </c>
      <c r="K612" s="3">
        <v>323</v>
      </c>
      <c r="L612" s="3">
        <v>394</v>
      </c>
      <c r="M612" s="3">
        <v>307.39999999999998</v>
      </c>
      <c r="T612" s="2">
        <v>1163302</v>
      </c>
      <c r="U612" s="9">
        <v>1</v>
      </c>
      <c r="W612" s="2">
        <v>800240</v>
      </c>
      <c r="X612" s="9">
        <v>2</v>
      </c>
      <c r="Y612" s="9">
        <v>1</v>
      </c>
      <c r="Z612" s="9">
        <v>1</v>
      </c>
      <c r="AA612" s="9">
        <v>1</v>
      </c>
      <c r="AB612" s="9">
        <v>1</v>
      </c>
      <c r="AC612" s="9">
        <v>1</v>
      </c>
      <c r="AD612" s="9">
        <v>1</v>
      </c>
      <c r="AE612" s="9">
        <v>1</v>
      </c>
      <c r="AF612" s="9">
        <v>1</v>
      </c>
      <c r="AG612" s="9">
        <v>1</v>
      </c>
      <c r="AH612" s="9">
        <v>11</v>
      </c>
      <c r="AI612">
        <f t="shared" si="9"/>
        <v>2</v>
      </c>
      <c r="AJ612" t="str">
        <f>VLOOKUP(W612,ticker_cik_sic_ind!$B$1:$O$2872,14,FALSE)</f>
        <v>ODP</v>
      </c>
    </row>
    <row r="613" spans="1:36" x14ac:dyDescent="0.25">
      <c r="A613" t="str">
        <f>VLOOKUP(B613,ticker_cik_sic_ind!$B$1:$C$2999,2,FALSE)</f>
        <v>Alexion Pharmaceuticals Inc</v>
      </c>
      <c r="B613" s="2">
        <v>899866</v>
      </c>
      <c r="C613" s="3">
        <v>429</v>
      </c>
      <c r="D613" s="3">
        <v>498</v>
      </c>
      <c r="E613" s="3">
        <v>398</v>
      </c>
      <c r="F613" s="3">
        <v>388</v>
      </c>
      <c r="G613" s="3">
        <v>369</v>
      </c>
      <c r="H613" s="3">
        <v>179</v>
      </c>
      <c r="I613" s="3">
        <v>195</v>
      </c>
      <c r="J613" s="3">
        <v>198</v>
      </c>
      <c r="K613" s="3">
        <v>207</v>
      </c>
      <c r="L613" s="3">
        <v>221</v>
      </c>
      <c r="M613" s="3">
        <v>308.2</v>
      </c>
      <c r="T613" s="2">
        <v>1164727</v>
      </c>
      <c r="U613" s="9">
        <v>9</v>
      </c>
      <c r="W613" s="2">
        <v>800459</v>
      </c>
      <c r="X613" s="9">
        <v>1</v>
      </c>
      <c r="Y613" s="9">
        <v>1</v>
      </c>
      <c r="Z613" s="9">
        <v>1</v>
      </c>
      <c r="AA613" s="9">
        <v>1</v>
      </c>
      <c r="AB613" s="9">
        <v>1</v>
      </c>
      <c r="AC613" s="9">
        <v>1</v>
      </c>
      <c r="AD613" s="9">
        <v>1</v>
      </c>
      <c r="AE613" s="9"/>
      <c r="AF613" s="9"/>
      <c r="AG613" s="9"/>
      <c r="AH613" s="9">
        <v>7</v>
      </c>
      <c r="AI613">
        <f t="shared" si="9"/>
        <v>1</v>
      </c>
    </row>
    <row r="614" spans="1:36" x14ac:dyDescent="0.25">
      <c r="A614" t="str">
        <f>VLOOKUP(B614,ticker_cik_sic_ind!$B$1:$C$2999,2,FALSE)</f>
        <v>Huntsman Corp</v>
      </c>
      <c r="B614" s="2">
        <v>1307954</v>
      </c>
      <c r="C614" s="3">
        <v>209</v>
      </c>
      <c r="D614" s="3">
        <v>221</v>
      </c>
      <c r="E614" s="3">
        <v>259</v>
      </c>
      <c r="F614" s="3">
        <v>290</v>
      </c>
      <c r="G614" s="3">
        <v>290</v>
      </c>
      <c r="H614" s="3">
        <v>340</v>
      </c>
      <c r="I614" s="3">
        <v>369</v>
      </c>
      <c r="J614" s="3">
        <v>370</v>
      </c>
      <c r="K614" s="3">
        <v>287</v>
      </c>
      <c r="L614" s="3">
        <v>452</v>
      </c>
      <c r="M614" s="3">
        <v>308.7</v>
      </c>
      <c r="T614" s="2">
        <v>1166003</v>
      </c>
      <c r="U614" s="9">
        <v>5</v>
      </c>
      <c r="W614" s="2">
        <v>801337</v>
      </c>
      <c r="X614" s="9"/>
      <c r="Y614" s="9"/>
      <c r="Z614" s="9"/>
      <c r="AA614" s="9"/>
      <c r="AB614" s="9"/>
      <c r="AC614" s="9"/>
      <c r="AD614" s="9"/>
      <c r="AE614" s="9"/>
      <c r="AF614" s="9"/>
      <c r="AG614" s="9">
        <v>1</v>
      </c>
      <c r="AH614" s="9">
        <v>1</v>
      </c>
      <c r="AI614">
        <f t="shared" si="9"/>
        <v>1</v>
      </c>
    </row>
    <row r="615" spans="1:36" x14ac:dyDescent="0.25">
      <c r="A615" t="str">
        <f>VLOOKUP(B615,ticker_cik_sic_ind!$B$1:$C$2999,2,FALSE)</f>
        <v>Bed Bath Beyond Inc</v>
      </c>
      <c r="B615" s="2">
        <v>886158</v>
      </c>
      <c r="C615" s="3">
        <v>177</v>
      </c>
      <c r="D615" s="3">
        <v>213</v>
      </c>
      <c r="E615" s="3">
        <v>234</v>
      </c>
      <c r="F615" s="3">
        <v>247</v>
      </c>
      <c r="G615" s="3">
        <v>282</v>
      </c>
      <c r="H615" s="3">
        <v>350</v>
      </c>
      <c r="I615" s="3">
        <v>365</v>
      </c>
      <c r="J615" s="3"/>
      <c r="K615" s="3">
        <v>376</v>
      </c>
      <c r="L615" s="3">
        <v>536</v>
      </c>
      <c r="M615" s="3">
        <v>308.88888888888891</v>
      </c>
      <c r="T615" s="2">
        <v>1166126</v>
      </c>
      <c r="U615" s="9">
        <v>7</v>
      </c>
      <c r="W615" s="2">
        <v>801898</v>
      </c>
      <c r="X615" s="9"/>
      <c r="Y615" s="9">
        <v>1</v>
      </c>
      <c r="Z615" s="9">
        <v>1</v>
      </c>
      <c r="AA615" s="9">
        <v>1</v>
      </c>
      <c r="AB615" s="9">
        <v>1</v>
      </c>
      <c r="AC615" s="9">
        <v>1</v>
      </c>
      <c r="AD615" s="9">
        <v>1</v>
      </c>
      <c r="AE615" s="9"/>
      <c r="AF615" s="9"/>
      <c r="AG615" s="9"/>
      <c r="AH615" s="9">
        <v>6</v>
      </c>
      <c r="AI615">
        <f t="shared" si="9"/>
        <v>1</v>
      </c>
    </row>
    <row r="616" spans="1:36" x14ac:dyDescent="0.25">
      <c r="A616" t="str">
        <f>VLOOKUP(B616,ticker_cik_sic_ind!$B$1:$C$2999,2,FALSE)</f>
        <v>Quanta Services Inc</v>
      </c>
      <c r="B616" s="2">
        <v>1050915</v>
      </c>
      <c r="C616" s="3">
        <v>204</v>
      </c>
      <c r="D616" s="3">
        <v>255</v>
      </c>
      <c r="E616" s="3">
        <v>260</v>
      </c>
      <c r="F616" s="3">
        <v>270</v>
      </c>
      <c r="G616" s="3">
        <v>280</v>
      </c>
      <c r="H616" s="3">
        <v>313</v>
      </c>
      <c r="I616" s="3">
        <v>370</v>
      </c>
      <c r="J616" s="3">
        <v>364</v>
      </c>
      <c r="K616" s="3">
        <v>360</v>
      </c>
      <c r="L616" s="3">
        <v>423</v>
      </c>
      <c r="M616" s="3">
        <v>309.89999999999998</v>
      </c>
      <c r="T616" s="2">
        <v>1166691</v>
      </c>
      <c r="U616" s="9">
        <v>10</v>
      </c>
      <c r="W616" s="2">
        <v>802481</v>
      </c>
      <c r="X616" s="9"/>
      <c r="Y616" s="9"/>
      <c r="Z616" s="9"/>
      <c r="AA616" s="9">
        <v>1</v>
      </c>
      <c r="AB616" s="9">
        <v>1</v>
      </c>
      <c r="AC616" s="9">
        <v>1</v>
      </c>
      <c r="AD616" s="9">
        <v>1</v>
      </c>
      <c r="AE616" s="9">
        <v>1</v>
      </c>
      <c r="AF616" s="9">
        <v>1</v>
      </c>
      <c r="AG616" s="9">
        <v>1</v>
      </c>
      <c r="AH616" s="9">
        <v>7</v>
      </c>
      <c r="AI616">
        <f t="shared" si="9"/>
        <v>1</v>
      </c>
    </row>
    <row r="617" spans="1:36" x14ac:dyDescent="0.25">
      <c r="A617" t="str">
        <f>VLOOKUP(B617,ticker_cik_sic_ind!$B$1:$C$2999,2,FALSE)</f>
        <v>BorgWarner Inc</v>
      </c>
      <c r="B617" s="2">
        <v>908255</v>
      </c>
      <c r="C617" s="3"/>
      <c r="D617" s="3"/>
      <c r="E617" s="3"/>
      <c r="F617" s="3"/>
      <c r="G617" s="3"/>
      <c r="H617" s="3">
        <v>299</v>
      </c>
      <c r="I617" s="3">
        <v>288</v>
      </c>
      <c r="J617" s="3">
        <v>306</v>
      </c>
      <c r="K617" s="3">
        <v>305</v>
      </c>
      <c r="L617" s="3">
        <v>352</v>
      </c>
      <c r="M617" s="3">
        <v>310</v>
      </c>
      <c r="T617" s="2">
        <v>1168054</v>
      </c>
      <c r="U617" s="9">
        <v>11</v>
      </c>
      <c r="W617" s="2">
        <v>803649</v>
      </c>
      <c r="X617" s="9"/>
      <c r="Y617" s="9"/>
      <c r="Z617" s="9"/>
      <c r="AA617" s="9"/>
      <c r="AB617" s="9"/>
      <c r="AC617" s="9"/>
      <c r="AD617" s="9"/>
      <c r="AE617" s="9"/>
      <c r="AF617" s="9"/>
      <c r="AG617" s="9">
        <v>1</v>
      </c>
      <c r="AH617" s="9">
        <v>1</v>
      </c>
      <c r="AI617">
        <f t="shared" si="9"/>
        <v>1</v>
      </c>
    </row>
    <row r="618" spans="1:36" x14ac:dyDescent="0.25">
      <c r="A618" t="str">
        <f>VLOOKUP(B618,ticker_cik_sic_ind!$B$1:$C$2999,2,FALSE)</f>
        <v>Cimarex Energy Company</v>
      </c>
      <c r="B618" s="2">
        <v>1168054</v>
      </c>
      <c r="C618" s="3">
        <v>240.5</v>
      </c>
      <c r="D618" s="3">
        <v>265.5</v>
      </c>
      <c r="E618" s="3">
        <v>245</v>
      </c>
      <c r="F618" s="3">
        <v>248</v>
      </c>
      <c r="G618" s="3">
        <v>241</v>
      </c>
      <c r="H618" s="3">
        <v>287</v>
      </c>
      <c r="I618" s="3">
        <v>423</v>
      </c>
      <c r="J618" s="3">
        <v>453</v>
      </c>
      <c r="K618" s="3">
        <v>410</v>
      </c>
      <c r="L618" s="3">
        <v>427</v>
      </c>
      <c r="M618" s="3">
        <v>312.16666666666669</v>
      </c>
      <c r="T618" s="2">
        <v>1168696</v>
      </c>
      <c r="U618" s="9">
        <v>1</v>
      </c>
      <c r="W618" s="2">
        <v>804212</v>
      </c>
      <c r="X618" s="9"/>
      <c r="Y618" s="9">
        <v>1</v>
      </c>
      <c r="Z618" s="9">
        <v>1</v>
      </c>
      <c r="AA618" s="9">
        <v>1</v>
      </c>
      <c r="AB618" s="9">
        <v>1</v>
      </c>
      <c r="AC618" s="9">
        <v>1</v>
      </c>
      <c r="AD618" s="9">
        <v>1</v>
      </c>
      <c r="AE618" s="9"/>
      <c r="AF618" s="9"/>
      <c r="AG618" s="9"/>
      <c r="AH618" s="9">
        <v>6</v>
      </c>
      <c r="AI618">
        <f t="shared" si="9"/>
        <v>1</v>
      </c>
    </row>
    <row r="619" spans="1:36" x14ac:dyDescent="0.25">
      <c r="A619" t="str">
        <f>VLOOKUP(B619,ticker_cik_sic_ind!$B$1:$C$2999,2,FALSE)</f>
        <v>AMETEK Inc</v>
      </c>
      <c r="B619" s="2">
        <v>1037868</v>
      </c>
      <c r="C619" s="3">
        <v>275</v>
      </c>
      <c r="D619" s="3">
        <v>308</v>
      </c>
      <c r="E619" s="3">
        <v>294</v>
      </c>
      <c r="F619" s="3">
        <v>297</v>
      </c>
      <c r="G619" s="3">
        <v>286</v>
      </c>
      <c r="H619" s="3">
        <v>324</v>
      </c>
      <c r="I619" s="3">
        <v>325</v>
      </c>
      <c r="J619" s="3">
        <v>329</v>
      </c>
      <c r="K619" s="3">
        <v>319</v>
      </c>
      <c r="L619" s="3">
        <v>369</v>
      </c>
      <c r="M619" s="3">
        <v>312.60000000000002</v>
      </c>
      <c r="T619" s="2">
        <v>1170010</v>
      </c>
      <c r="U619" s="9">
        <v>9</v>
      </c>
      <c r="W619" s="2">
        <v>804328</v>
      </c>
      <c r="X619" s="9">
        <v>1</v>
      </c>
      <c r="Y619" s="9">
        <v>1</v>
      </c>
      <c r="Z619" s="9">
        <v>1</v>
      </c>
      <c r="AA619" s="9">
        <v>1</v>
      </c>
      <c r="AB619" s="9">
        <v>1</v>
      </c>
      <c r="AC619" s="9">
        <v>1</v>
      </c>
      <c r="AD619" s="9">
        <v>1</v>
      </c>
      <c r="AE619" s="9">
        <v>1</v>
      </c>
      <c r="AF619" s="9">
        <v>1</v>
      </c>
      <c r="AG619" s="9">
        <v>1</v>
      </c>
      <c r="AH619" s="9">
        <v>10</v>
      </c>
      <c r="AI619">
        <f t="shared" si="9"/>
        <v>1</v>
      </c>
    </row>
    <row r="620" spans="1:36" x14ac:dyDescent="0.25">
      <c r="A620" t="str">
        <f>VLOOKUP(B620,ticker_cik_sic_ind!$B$1:$C$2999,2,FALSE)</f>
        <v>NVS</v>
      </c>
      <c r="B620" s="2">
        <v>1649338</v>
      </c>
      <c r="C620" s="3"/>
      <c r="D620" s="3">
        <v>364</v>
      </c>
      <c r="E620" s="3">
        <v>353</v>
      </c>
      <c r="F620" s="3">
        <v>347</v>
      </c>
      <c r="G620" s="3">
        <v>248</v>
      </c>
      <c r="H620" s="3">
        <v>254</v>
      </c>
      <c r="I620" s="3"/>
      <c r="J620" s="3"/>
      <c r="K620" s="3"/>
      <c r="L620" s="3"/>
      <c r="M620" s="3">
        <v>313.2</v>
      </c>
      <c r="T620" s="2">
        <v>1170565</v>
      </c>
      <c r="U620" s="9">
        <v>3</v>
      </c>
      <c r="W620" s="2">
        <v>804753</v>
      </c>
      <c r="X620" s="9">
        <v>1</v>
      </c>
      <c r="Y620" s="9">
        <v>1</v>
      </c>
      <c r="Z620" s="9">
        <v>1</v>
      </c>
      <c r="AA620" s="9">
        <v>1</v>
      </c>
      <c r="AB620" s="9">
        <v>1</v>
      </c>
      <c r="AC620" s="9">
        <v>1</v>
      </c>
      <c r="AD620" s="9">
        <v>1</v>
      </c>
      <c r="AE620" s="9">
        <v>1</v>
      </c>
      <c r="AF620" s="9">
        <v>1</v>
      </c>
      <c r="AG620" s="9">
        <v>1</v>
      </c>
      <c r="AH620" s="9">
        <v>10</v>
      </c>
      <c r="AI620">
        <f t="shared" si="9"/>
        <v>1</v>
      </c>
    </row>
    <row r="621" spans="1:36" x14ac:dyDescent="0.25">
      <c r="A621" t="str">
        <f>VLOOKUP(B621,ticker_cik_sic_ind!$B$1:$C$2999,2,FALSE)</f>
        <v>Starwood Hotels &amp; Resorts Worldwide Inc</v>
      </c>
      <c r="B621" s="2">
        <v>316206</v>
      </c>
      <c r="C621" s="3">
        <v>185</v>
      </c>
      <c r="D621" s="3">
        <v>199</v>
      </c>
      <c r="E621" s="3">
        <v>213</v>
      </c>
      <c r="F621" s="3">
        <v>233</v>
      </c>
      <c r="G621" s="3">
        <v>273</v>
      </c>
      <c r="H621" s="3">
        <v>399</v>
      </c>
      <c r="I621" s="3">
        <v>692</v>
      </c>
      <c r="J621" s="3"/>
      <c r="K621" s="3"/>
      <c r="L621" s="3"/>
      <c r="M621" s="3">
        <v>313.42857142857144</v>
      </c>
      <c r="T621" s="2">
        <v>1171825</v>
      </c>
      <c r="U621" s="9">
        <v>7</v>
      </c>
      <c r="W621" s="2">
        <v>805022</v>
      </c>
      <c r="X621" s="9">
        <v>1</v>
      </c>
      <c r="Y621" s="9">
        <v>1</v>
      </c>
      <c r="Z621" s="9">
        <v>1</v>
      </c>
      <c r="AA621" s="9">
        <v>1</v>
      </c>
      <c r="AB621" s="9">
        <v>1</v>
      </c>
      <c r="AC621" s="9">
        <v>1</v>
      </c>
      <c r="AD621" s="9">
        <v>1</v>
      </c>
      <c r="AE621" s="9">
        <v>1</v>
      </c>
      <c r="AF621" s="9">
        <v>1</v>
      </c>
      <c r="AG621" s="9">
        <v>1</v>
      </c>
      <c r="AH621" s="9">
        <v>10</v>
      </c>
      <c r="AI621">
        <f t="shared" si="9"/>
        <v>1</v>
      </c>
    </row>
    <row r="622" spans="1:36" x14ac:dyDescent="0.25">
      <c r="A622" t="str">
        <f>VLOOKUP(B622,ticker_cik_sic_ind!$B$1:$C$2999,2,FALSE)</f>
        <v>Ralph Lauren Corp</v>
      </c>
      <c r="B622" s="2">
        <v>1037038</v>
      </c>
      <c r="C622" s="3">
        <v>204</v>
      </c>
      <c r="D622" s="3">
        <v>243</v>
      </c>
      <c r="E622" s="3">
        <v>255</v>
      </c>
      <c r="F622" s="3">
        <v>265</v>
      </c>
      <c r="G622" s="3">
        <v>283</v>
      </c>
      <c r="H622" s="3">
        <v>327</v>
      </c>
      <c r="I622" s="3">
        <v>349</v>
      </c>
      <c r="J622" s="3">
        <v>367</v>
      </c>
      <c r="K622" s="3">
        <v>374</v>
      </c>
      <c r="L622" s="3">
        <v>474</v>
      </c>
      <c r="M622" s="3">
        <v>314.10000000000002</v>
      </c>
      <c r="T622" s="2">
        <v>1173431</v>
      </c>
      <c r="U622" s="9">
        <v>3</v>
      </c>
      <c r="W622" s="2">
        <v>805928</v>
      </c>
      <c r="X622" s="9"/>
      <c r="Y622" s="9">
        <v>1</v>
      </c>
      <c r="Z622" s="9">
        <v>1</v>
      </c>
      <c r="AA622" s="9">
        <v>1</v>
      </c>
      <c r="AB622" s="9">
        <v>1</v>
      </c>
      <c r="AC622" s="9"/>
      <c r="AD622" s="9"/>
      <c r="AE622" s="9"/>
      <c r="AF622" s="9">
        <v>1</v>
      </c>
      <c r="AG622" s="9"/>
      <c r="AH622" s="9">
        <v>5</v>
      </c>
      <c r="AI622">
        <f t="shared" si="9"/>
        <v>1</v>
      </c>
    </row>
    <row r="623" spans="1:36" x14ac:dyDescent="0.25">
      <c r="A623" t="str">
        <f>VLOOKUP(B623,ticker_cik_sic_ind!$B$1:$C$2999,2,FALSE)</f>
        <v>NVS</v>
      </c>
      <c r="B623" s="2">
        <v>9000134</v>
      </c>
      <c r="C623" s="3"/>
      <c r="D623" s="3"/>
      <c r="E623" s="3"/>
      <c r="F623" s="3"/>
      <c r="G623" s="3"/>
      <c r="H623" s="3"/>
      <c r="I623" s="3">
        <v>301</v>
      </c>
      <c r="J623" s="3">
        <v>314</v>
      </c>
      <c r="K623" s="3">
        <v>328</v>
      </c>
      <c r="L623" s="3"/>
      <c r="M623" s="3">
        <v>314.33333333333331</v>
      </c>
      <c r="T623" s="2">
        <v>1174922</v>
      </c>
      <c r="U623" s="9">
        <v>4</v>
      </c>
      <c r="W623" s="2">
        <v>806172</v>
      </c>
      <c r="X623" s="9"/>
      <c r="Y623" s="9"/>
      <c r="Z623" s="9"/>
      <c r="AA623" s="9">
        <v>1</v>
      </c>
      <c r="AB623" s="9">
        <v>1</v>
      </c>
      <c r="AC623" s="9"/>
      <c r="AD623" s="9"/>
      <c r="AE623" s="9"/>
      <c r="AF623" s="9"/>
      <c r="AG623" s="9"/>
      <c r="AH623" s="9">
        <v>2</v>
      </c>
      <c r="AI623">
        <f t="shared" si="9"/>
        <v>1</v>
      </c>
    </row>
    <row r="624" spans="1:36" x14ac:dyDescent="0.25">
      <c r="A624" t="str">
        <f>VLOOKUP(B624,ticker_cik_sic_ind!$B$1:$C$2999,2,FALSE)</f>
        <v>LendingClub Corp</v>
      </c>
      <c r="B624" s="2">
        <v>1409970</v>
      </c>
      <c r="C624" s="3"/>
      <c r="D624" s="3"/>
      <c r="E624" s="3"/>
      <c r="F624" s="3"/>
      <c r="G624" s="3"/>
      <c r="H624" s="3"/>
      <c r="I624" s="3">
        <v>94</v>
      </c>
      <c r="J624" s="3">
        <v>103</v>
      </c>
      <c r="K624" s="3">
        <v>106</v>
      </c>
      <c r="L624" s="3">
        <v>955</v>
      </c>
      <c r="M624" s="3">
        <v>314.5</v>
      </c>
      <c r="T624" s="2">
        <v>1175454</v>
      </c>
      <c r="U624" s="9">
        <v>6</v>
      </c>
      <c r="W624" s="2">
        <v>806517</v>
      </c>
      <c r="X624" s="9"/>
      <c r="Y624" s="9">
        <v>1</v>
      </c>
      <c r="Z624" s="9">
        <v>1</v>
      </c>
      <c r="AA624" s="9">
        <v>1</v>
      </c>
      <c r="AB624" s="9">
        <v>1</v>
      </c>
      <c r="AC624" s="9"/>
      <c r="AD624" s="9"/>
      <c r="AE624" s="9"/>
      <c r="AF624" s="9"/>
      <c r="AG624" s="9"/>
      <c r="AH624" s="9">
        <v>4</v>
      </c>
      <c r="AI624">
        <f t="shared" si="9"/>
        <v>1</v>
      </c>
    </row>
    <row r="625" spans="1:35" x14ac:dyDescent="0.25">
      <c r="A625" t="str">
        <f>VLOOKUP(B625,ticker_cik_sic_ind!$B$1:$C$2999,2,FALSE)</f>
        <v>Henry Schein Inc</v>
      </c>
      <c r="B625" s="2">
        <v>1000228</v>
      </c>
      <c r="C625" s="3">
        <v>224</v>
      </c>
      <c r="D625" s="3">
        <v>267</v>
      </c>
      <c r="E625" s="3">
        <v>278</v>
      </c>
      <c r="F625" s="3">
        <v>289</v>
      </c>
      <c r="G625" s="3">
        <v>299</v>
      </c>
      <c r="H625" s="3">
        <v>328</v>
      </c>
      <c r="I625" s="3">
        <v>332</v>
      </c>
      <c r="J625" s="3">
        <v>345</v>
      </c>
      <c r="K625" s="3">
        <v>354</v>
      </c>
      <c r="L625" s="3">
        <v>443</v>
      </c>
      <c r="M625" s="3">
        <v>315.89999999999998</v>
      </c>
      <c r="T625" s="2">
        <v>1177394</v>
      </c>
      <c r="U625" s="9">
        <v>6</v>
      </c>
      <c r="W625" s="2">
        <v>807863</v>
      </c>
      <c r="X625" s="9"/>
      <c r="Y625" s="9">
        <v>1</v>
      </c>
      <c r="Z625" s="9">
        <v>1</v>
      </c>
      <c r="AA625" s="9">
        <v>1</v>
      </c>
      <c r="AB625" s="9">
        <v>1</v>
      </c>
      <c r="AC625" s="9">
        <v>1</v>
      </c>
      <c r="AD625" s="9"/>
      <c r="AE625" s="9"/>
      <c r="AF625" s="9">
        <v>1</v>
      </c>
      <c r="AG625" s="9"/>
      <c r="AH625" s="9">
        <v>6</v>
      </c>
      <c r="AI625">
        <f t="shared" si="9"/>
        <v>1</v>
      </c>
    </row>
    <row r="626" spans="1:35" x14ac:dyDescent="0.25">
      <c r="A626" t="str">
        <f>VLOOKUP(B626,ticker_cik_sic_ind!$B$1:$C$2999,2,FALSE)</f>
        <v>Dynegy Inc</v>
      </c>
      <c r="B626" s="2">
        <v>1379895</v>
      </c>
      <c r="C626" s="3"/>
      <c r="D626" s="3"/>
      <c r="E626" s="3"/>
      <c r="F626" s="3">
        <v>335</v>
      </c>
      <c r="G626" s="3">
        <v>357</v>
      </c>
      <c r="H626" s="3">
        <v>261</v>
      </c>
      <c r="I626" s="3">
        <v>295</v>
      </c>
      <c r="J626" s="3">
        <v>332</v>
      </c>
      <c r="K626" s="3"/>
      <c r="L626" s="3"/>
      <c r="M626" s="3">
        <v>316</v>
      </c>
      <c r="T626" s="2">
        <v>1219601</v>
      </c>
      <c r="U626" s="9">
        <v>3</v>
      </c>
      <c r="W626" s="2">
        <v>807882</v>
      </c>
      <c r="X626" s="9"/>
      <c r="Y626" s="9"/>
      <c r="Z626" s="9"/>
      <c r="AA626" s="9"/>
      <c r="AB626" s="9"/>
      <c r="AC626" s="9"/>
      <c r="AD626" s="9"/>
      <c r="AE626" s="9">
        <v>1</v>
      </c>
      <c r="AF626" s="9">
        <v>1</v>
      </c>
      <c r="AG626" s="9"/>
      <c r="AH626" s="9">
        <v>2</v>
      </c>
      <c r="AI626">
        <f t="shared" si="9"/>
        <v>1</v>
      </c>
    </row>
    <row r="627" spans="1:35" x14ac:dyDescent="0.25">
      <c r="A627" t="str">
        <f>VLOOKUP(B627,ticker_cik_sic_ind!$B$1:$C$2999,2,FALSE)</f>
        <v>AutoNation Inc</v>
      </c>
      <c r="B627" s="2">
        <v>350698</v>
      </c>
      <c r="C627" s="3">
        <v>218</v>
      </c>
      <c r="D627" s="3">
        <v>269</v>
      </c>
      <c r="E627" s="3">
        <v>309</v>
      </c>
      <c r="F627" s="3">
        <v>301</v>
      </c>
      <c r="G627" s="3">
        <v>312</v>
      </c>
      <c r="H627" s="3">
        <v>329</v>
      </c>
      <c r="I627" s="3">
        <v>336</v>
      </c>
      <c r="J627" s="3">
        <v>341</v>
      </c>
      <c r="K627" s="3">
        <v>351</v>
      </c>
      <c r="L627" s="3">
        <v>415</v>
      </c>
      <c r="M627" s="3">
        <v>318.10000000000002</v>
      </c>
      <c r="T627" s="2">
        <v>1232524</v>
      </c>
      <c r="U627" s="9">
        <v>2</v>
      </c>
      <c r="W627" s="2">
        <v>808362</v>
      </c>
      <c r="X627" s="9">
        <v>1</v>
      </c>
      <c r="Y627" s="9">
        <v>1</v>
      </c>
      <c r="Z627" s="9">
        <v>1</v>
      </c>
      <c r="AA627" s="9">
        <v>1</v>
      </c>
      <c r="AB627" s="9">
        <v>1</v>
      </c>
      <c r="AC627" s="9">
        <v>1</v>
      </c>
      <c r="AD627" s="9">
        <v>1</v>
      </c>
      <c r="AE627" s="9">
        <v>1</v>
      </c>
      <c r="AF627" s="9">
        <v>1</v>
      </c>
      <c r="AG627" s="9"/>
      <c r="AH627" s="9">
        <v>9</v>
      </c>
      <c r="AI627">
        <f t="shared" si="9"/>
        <v>1</v>
      </c>
    </row>
    <row r="628" spans="1:35" x14ac:dyDescent="0.25">
      <c r="A628" t="str">
        <f>VLOOKUP(B628,ticker_cik_sic_ind!$B$1:$C$2999,2,FALSE)</f>
        <v>CAESARS ENTERTAINMENT Corp</v>
      </c>
      <c r="B628" s="2">
        <v>858339</v>
      </c>
      <c r="C628" s="3"/>
      <c r="D628" s="3"/>
      <c r="E628" s="3"/>
      <c r="F628" s="3"/>
      <c r="G628" s="3"/>
      <c r="H628" s="3"/>
      <c r="I628" s="3"/>
      <c r="J628" s="3"/>
      <c r="K628" s="3"/>
      <c r="L628" s="3">
        <v>319</v>
      </c>
      <c r="M628" s="3">
        <v>319</v>
      </c>
      <c r="T628" s="2">
        <v>1255474</v>
      </c>
      <c r="U628" s="9">
        <v>1</v>
      </c>
      <c r="W628" s="2">
        <v>808450</v>
      </c>
      <c r="X628" s="9"/>
      <c r="Y628" s="9"/>
      <c r="Z628" s="9"/>
      <c r="AA628" s="9">
        <v>1</v>
      </c>
      <c r="AB628" s="9">
        <v>1</v>
      </c>
      <c r="AC628" s="9">
        <v>1</v>
      </c>
      <c r="AD628" s="9">
        <v>1</v>
      </c>
      <c r="AE628" s="9">
        <v>1</v>
      </c>
      <c r="AF628" s="9">
        <v>1</v>
      </c>
      <c r="AG628" s="9">
        <v>1</v>
      </c>
      <c r="AH628" s="9">
        <v>7</v>
      </c>
      <c r="AI628">
        <f t="shared" si="9"/>
        <v>1</v>
      </c>
    </row>
    <row r="629" spans="1:35" x14ac:dyDescent="0.25">
      <c r="A629" t="str">
        <f>VLOOKUP(B629,ticker_cik_sic_ind!$B$1:$C$2999,2,FALSE)</f>
        <v>Aptiv PLC</v>
      </c>
      <c r="B629" s="2">
        <v>1521332</v>
      </c>
      <c r="C629" s="3"/>
      <c r="D629" s="3"/>
      <c r="E629" s="3"/>
      <c r="F629" s="3"/>
      <c r="G629" s="3"/>
      <c r="H629" s="3"/>
      <c r="I629" s="3"/>
      <c r="J629" s="3"/>
      <c r="K629" s="3">
        <v>283</v>
      </c>
      <c r="L629" s="3">
        <v>357</v>
      </c>
      <c r="M629" s="3">
        <v>320</v>
      </c>
      <c r="T629" s="2">
        <v>1260221</v>
      </c>
      <c r="U629" s="9">
        <v>2</v>
      </c>
      <c r="W629" s="2">
        <v>808461</v>
      </c>
      <c r="X629" s="9"/>
      <c r="Y629" s="9"/>
      <c r="Z629" s="9"/>
      <c r="AA629" s="9"/>
      <c r="AB629" s="9"/>
      <c r="AC629" s="9"/>
      <c r="AD629" s="9"/>
      <c r="AE629" s="9"/>
      <c r="AF629" s="9"/>
      <c r="AG629" s="9">
        <v>1</v>
      </c>
      <c r="AH629" s="9">
        <v>1</v>
      </c>
      <c r="AI629">
        <f t="shared" si="9"/>
        <v>1</v>
      </c>
    </row>
    <row r="630" spans="1:35" x14ac:dyDescent="0.25">
      <c r="A630" t="str">
        <f>VLOOKUP(B630,ticker_cik_sic_ind!$B$1:$C$2999,2,FALSE)</f>
        <v>Parsley Energy Inc</v>
      </c>
      <c r="B630" s="2">
        <v>1594466</v>
      </c>
      <c r="C630" s="3"/>
      <c r="D630" s="3"/>
      <c r="E630" s="3"/>
      <c r="F630" s="3"/>
      <c r="G630" s="3"/>
      <c r="H630" s="3"/>
      <c r="I630" s="3"/>
      <c r="J630" s="3"/>
      <c r="K630" s="3"/>
      <c r="L630" s="3">
        <v>320</v>
      </c>
      <c r="M630" s="3">
        <v>320</v>
      </c>
      <c r="T630" s="2">
        <v>1262823</v>
      </c>
      <c r="U630" s="9">
        <v>9</v>
      </c>
      <c r="W630" s="2">
        <v>809248</v>
      </c>
      <c r="X630" s="9"/>
      <c r="Y630" s="9"/>
      <c r="Z630" s="9">
        <v>1</v>
      </c>
      <c r="AA630" s="9">
        <v>1</v>
      </c>
      <c r="AB630" s="9">
        <v>1</v>
      </c>
      <c r="AC630" s="9">
        <v>1</v>
      </c>
      <c r="AD630" s="9">
        <v>1</v>
      </c>
      <c r="AE630" s="9">
        <v>1</v>
      </c>
      <c r="AF630" s="9">
        <v>1</v>
      </c>
      <c r="AG630" s="9"/>
      <c r="AH630" s="9">
        <v>7</v>
      </c>
      <c r="AI630">
        <f t="shared" si="9"/>
        <v>1</v>
      </c>
    </row>
    <row r="631" spans="1:35" x14ac:dyDescent="0.25">
      <c r="A631" t="str">
        <f>VLOOKUP(B631,ticker_cik_sic_ind!$B$1:$C$2999,2,FALSE)</f>
        <v>Westlake Chemical Corp</v>
      </c>
      <c r="B631" s="2">
        <v>1262823</v>
      </c>
      <c r="C631" s="3"/>
      <c r="D631" s="3">
        <v>345</v>
      </c>
      <c r="E631" s="3">
        <v>340</v>
      </c>
      <c r="F631" s="3">
        <v>353</v>
      </c>
      <c r="G631" s="3">
        <v>345</v>
      </c>
      <c r="H631" s="3">
        <v>345</v>
      </c>
      <c r="I631" s="3">
        <v>348</v>
      </c>
      <c r="J631" s="3">
        <v>275</v>
      </c>
      <c r="K631" s="3">
        <v>255</v>
      </c>
      <c r="L631" s="3">
        <v>293</v>
      </c>
      <c r="M631" s="3">
        <v>322.11111111111109</v>
      </c>
      <c r="T631" s="2">
        <v>1274494</v>
      </c>
      <c r="U631" s="9">
        <v>10</v>
      </c>
      <c r="W631" s="2">
        <v>810136</v>
      </c>
      <c r="X631" s="9"/>
      <c r="Y631" s="9">
        <v>1</v>
      </c>
      <c r="Z631" s="9">
        <v>1</v>
      </c>
      <c r="AA631" s="9">
        <v>1</v>
      </c>
      <c r="AB631" s="9">
        <v>1</v>
      </c>
      <c r="AC631" s="9">
        <v>1</v>
      </c>
      <c r="AD631" s="9">
        <v>1</v>
      </c>
      <c r="AE631" s="9">
        <v>1</v>
      </c>
      <c r="AF631" s="9">
        <v>1</v>
      </c>
      <c r="AG631" s="9">
        <v>1</v>
      </c>
      <c r="AH631" s="9">
        <v>9</v>
      </c>
      <c r="AI631">
        <f t="shared" si="9"/>
        <v>1</v>
      </c>
    </row>
    <row r="632" spans="1:35" x14ac:dyDescent="0.25">
      <c r="A632" t="str">
        <f>VLOOKUP(B632,ticker_cik_sic_ind!$B$1:$C$2999,2,FALSE)</f>
        <v>Liberty TripAdvisor Holdings Inc</v>
      </c>
      <c r="B632" s="2">
        <v>1606745</v>
      </c>
      <c r="C632" s="3"/>
      <c r="D632" s="3"/>
      <c r="E632" s="3"/>
      <c r="F632" s="3"/>
      <c r="G632" s="3">
        <v>235</v>
      </c>
      <c r="H632" s="3">
        <v>260</v>
      </c>
      <c r="I632" s="3">
        <v>273</v>
      </c>
      <c r="J632" s="3">
        <v>296</v>
      </c>
      <c r="K632" s="3">
        <v>381</v>
      </c>
      <c r="L632" s="3">
        <v>493</v>
      </c>
      <c r="M632" s="3">
        <v>323</v>
      </c>
      <c r="T632" s="2">
        <v>1275283</v>
      </c>
      <c r="U632" s="9">
        <v>8</v>
      </c>
      <c r="W632" s="2">
        <v>811156</v>
      </c>
      <c r="X632" s="9">
        <v>1</v>
      </c>
      <c r="Y632" s="9">
        <v>1</v>
      </c>
      <c r="Z632" s="9">
        <v>1</v>
      </c>
      <c r="AA632" s="9">
        <v>1</v>
      </c>
      <c r="AB632" s="9">
        <v>1</v>
      </c>
      <c r="AC632" s="9">
        <v>1</v>
      </c>
      <c r="AD632" s="9">
        <v>1</v>
      </c>
      <c r="AE632" s="9">
        <v>1</v>
      </c>
      <c r="AF632" s="9">
        <v>1</v>
      </c>
      <c r="AG632" s="9">
        <v>1</v>
      </c>
      <c r="AH632" s="9">
        <v>10</v>
      </c>
      <c r="AI632">
        <f t="shared" si="9"/>
        <v>1</v>
      </c>
    </row>
    <row r="633" spans="1:35" x14ac:dyDescent="0.25">
      <c r="A633" t="str">
        <f>VLOOKUP(B633,ticker_cik_sic_ind!$B$1:$C$2999,2,FALSE)</f>
        <v>NVS</v>
      </c>
      <c r="B633" s="2">
        <v>1166126</v>
      </c>
      <c r="C633" s="3">
        <v>125</v>
      </c>
      <c r="D633" s="3">
        <v>160</v>
      </c>
      <c r="E633" s="3">
        <v>168</v>
      </c>
      <c r="F633" s="3">
        <v>204</v>
      </c>
      <c r="G633" s="3">
        <v>276</v>
      </c>
      <c r="H633" s="3">
        <v>301</v>
      </c>
      <c r="I633" s="3">
        <v>371</v>
      </c>
      <c r="J633" s="3">
        <v>452</v>
      </c>
      <c r="K633" s="3">
        <v>468</v>
      </c>
      <c r="L633" s="3">
        <v>707</v>
      </c>
      <c r="M633" s="3">
        <v>323.2</v>
      </c>
      <c r="T633" s="2">
        <v>1276187</v>
      </c>
      <c r="U633" s="9">
        <v>1</v>
      </c>
      <c r="W633" s="2">
        <v>811596</v>
      </c>
      <c r="X633" s="9"/>
      <c r="Y633" s="9"/>
      <c r="Z633" s="9"/>
      <c r="AA633" s="9"/>
      <c r="AB633" s="9"/>
      <c r="AC633" s="9"/>
      <c r="AD633" s="9"/>
      <c r="AE633" s="9"/>
      <c r="AF633" s="9"/>
      <c r="AG633" s="9">
        <v>1</v>
      </c>
      <c r="AH633" s="9">
        <v>1</v>
      </c>
      <c r="AI633">
        <f t="shared" si="9"/>
        <v>1</v>
      </c>
    </row>
    <row r="634" spans="1:35" x14ac:dyDescent="0.25">
      <c r="A634" t="str">
        <f>VLOOKUP(B634,ticker_cik_sic_ind!$B$1:$C$2999,2,FALSE)</f>
        <v>Hologic Inc</v>
      </c>
      <c r="B634" s="2">
        <v>859737</v>
      </c>
      <c r="C634" s="3">
        <v>187</v>
      </c>
      <c r="D634" s="3">
        <v>238</v>
      </c>
      <c r="E634" s="3">
        <v>253</v>
      </c>
      <c r="F634" s="3">
        <v>229</v>
      </c>
      <c r="G634" s="3">
        <v>311</v>
      </c>
      <c r="H634" s="3">
        <v>341</v>
      </c>
      <c r="I634" s="3">
        <v>375</v>
      </c>
      <c r="J634" s="3">
        <v>351</v>
      </c>
      <c r="K634" s="3">
        <v>394</v>
      </c>
      <c r="L634" s="3">
        <v>560</v>
      </c>
      <c r="M634" s="3">
        <v>323.89999999999998</v>
      </c>
      <c r="T634" s="2">
        <v>1276520</v>
      </c>
      <c r="U634" s="9">
        <v>10</v>
      </c>
      <c r="W634" s="2">
        <v>812011</v>
      </c>
      <c r="X634" s="9"/>
      <c r="Y634" s="9">
        <v>1</v>
      </c>
      <c r="Z634" s="9">
        <v>1</v>
      </c>
      <c r="AA634" s="9">
        <v>1</v>
      </c>
      <c r="AB634" s="9">
        <v>1</v>
      </c>
      <c r="AC634" s="9">
        <v>1</v>
      </c>
      <c r="AD634" s="9">
        <v>1</v>
      </c>
      <c r="AE634" s="9">
        <v>1</v>
      </c>
      <c r="AF634" s="9">
        <v>1</v>
      </c>
      <c r="AG634" s="9">
        <v>1</v>
      </c>
      <c r="AH634" s="9">
        <v>9</v>
      </c>
      <c r="AI634">
        <f t="shared" si="9"/>
        <v>1</v>
      </c>
    </row>
    <row r="635" spans="1:35" x14ac:dyDescent="0.25">
      <c r="A635" t="str">
        <f>VLOOKUP(B635,ticker_cik_sic_ind!$B$1:$C$2999,2,FALSE)</f>
        <v>Aramark</v>
      </c>
      <c r="B635" s="2">
        <v>1584509</v>
      </c>
      <c r="C635" s="3"/>
      <c r="D635" s="3">
        <v>266</v>
      </c>
      <c r="E635" s="3">
        <v>273</v>
      </c>
      <c r="F635" s="3">
        <v>371</v>
      </c>
      <c r="G635" s="3"/>
      <c r="H635" s="3"/>
      <c r="I635" s="3">
        <v>334</v>
      </c>
      <c r="J635" s="3">
        <v>339</v>
      </c>
      <c r="K635" s="3">
        <v>318</v>
      </c>
      <c r="L635" s="3">
        <v>367</v>
      </c>
      <c r="M635" s="3">
        <v>324</v>
      </c>
      <c r="T635" s="2">
        <v>1279363</v>
      </c>
      <c r="U635" s="9">
        <v>9</v>
      </c>
      <c r="W635" s="2">
        <v>812074</v>
      </c>
      <c r="X635" s="9">
        <v>1</v>
      </c>
      <c r="Y635" s="9">
        <v>1</v>
      </c>
      <c r="Z635" s="9">
        <v>1</v>
      </c>
      <c r="AA635" s="9">
        <v>1</v>
      </c>
      <c r="AB635" s="9">
        <v>1</v>
      </c>
      <c r="AC635" s="9">
        <v>1</v>
      </c>
      <c r="AD635" s="9">
        <v>1</v>
      </c>
      <c r="AE635" s="9">
        <v>1</v>
      </c>
      <c r="AF635" s="9">
        <v>1</v>
      </c>
      <c r="AG635" s="9">
        <v>1</v>
      </c>
      <c r="AH635" s="9">
        <v>10</v>
      </c>
      <c r="AI635">
        <f t="shared" si="9"/>
        <v>1</v>
      </c>
    </row>
    <row r="636" spans="1:35" x14ac:dyDescent="0.25">
      <c r="A636" t="str">
        <f>VLOOKUP(B636,ticker_cik_sic_ind!$B$1:$C$2999,2,FALSE)</f>
        <v>Telephone Data Systems Inc</v>
      </c>
      <c r="B636" s="2">
        <v>1051512</v>
      </c>
      <c r="C636" s="3"/>
      <c r="D636" s="3"/>
      <c r="E636" s="3"/>
      <c r="F636" s="3"/>
      <c r="G636" s="3"/>
      <c r="H636" s="3"/>
      <c r="I636" s="3"/>
      <c r="J636" s="3"/>
      <c r="K636" s="3"/>
      <c r="L636" s="3">
        <v>325</v>
      </c>
      <c r="M636" s="3">
        <v>325</v>
      </c>
      <c r="T636" s="2">
        <v>1281761</v>
      </c>
      <c r="U636" s="9">
        <v>10</v>
      </c>
      <c r="W636" s="2">
        <v>812128</v>
      </c>
      <c r="X636" s="9"/>
      <c r="Y636" s="9">
        <v>1</v>
      </c>
      <c r="Z636" s="9">
        <v>1</v>
      </c>
      <c r="AA636" s="9">
        <v>1</v>
      </c>
      <c r="AB636" s="9">
        <v>1</v>
      </c>
      <c r="AC636" s="9">
        <v>1</v>
      </c>
      <c r="AD636" s="9">
        <v>1</v>
      </c>
      <c r="AE636" s="9">
        <v>1</v>
      </c>
      <c r="AF636" s="9">
        <v>1</v>
      </c>
      <c r="AG636" s="9">
        <v>1</v>
      </c>
      <c r="AH636" s="9">
        <v>9</v>
      </c>
      <c r="AI636">
        <f t="shared" si="9"/>
        <v>1</v>
      </c>
    </row>
    <row r="637" spans="1:35" x14ac:dyDescent="0.25">
      <c r="A637" t="str">
        <f>VLOOKUP(B637,ticker_cik_sic_ind!$B$1:$C$2999,2,FALSE)</f>
        <v>Dollar Tree Inc</v>
      </c>
      <c r="B637" s="2">
        <v>935703</v>
      </c>
      <c r="C637" s="3">
        <v>315</v>
      </c>
      <c r="D637" s="3">
        <v>388</v>
      </c>
      <c r="E637" s="3">
        <v>414</v>
      </c>
      <c r="F637" s="3">
        <v>415</v>
      </c>
      <c r="G637" s="3">
        <v>490</v>
      </c>
      <c r="H637" s="3">
        <v>277.5</v>
      </c>
      <c r="I637" s="3">
        <v>215</v>
      </c>
      <c r="J637" s="3">
        <v>220</v>
      </c>
      <c r="K637" s="3"/>
      <c r="L637" s="3">
        <v>239</v>
      </c>
      <c r="M637" s="3">
        <v>325.10000000000002</v>
      </c>
      <c r="T637" s="2">
        <v>1283630</v>
      </c>
      <c r="U637" s="9">
        <v>1</v>
      </c>
      <c r="W637" s="2">
        <v>813298</v>
      </c>
      <c r="X637" s="9"/>
      <c r="Y637" s="9"/>
      <c r="Z637" s="9">
        <v>1</v>
      </c>
      <c r="AA637" s="9">
        <v>1</v>
      </c>
      <c r="AB637" s="9">
        <v>1</v>
      </c>
      <c r="AC637" s="9">
        <v>1</v>
      </c>
      <c r="AD637" s="9">
        <v>1</v>
      </c>
      <c r="AE637" s="9">
        <v>1</v>
      </c>
      <c r="AF637" s="9">
        <v>1</v>
      </c>
      <c r="AG637" s="9"/>
      <c r="AH637" s="9">
        <v>7</v>
      </c>
      <c r="AI637">
        <f t="shared" si="9"/>
        <v>1</v>
      </c>
    </row>
    <row r="638" spans="1:35" x14ac:dyDescent="0.25">
      <c r="A638" t="str">
        <f>VLOOKUP(B638,ticker_cik_sic_ind!$B$1:$C$2999,2,FALSE)</f>
        <v>Perrigo Company</v>
      </c>
      <c r="B638" s="2">
        <v>1585364</v>
      </c>
      <c r="C638" s="3"/>
      <c r="D638" s="3">
        <v>352</v>
      </c>
      <c r="E638" s="3">
        <v>328</v>
      </c>
      <c r="F638" s="3">
        <v>311</v>
      </c>
      <c r="G638" s="3"/>
      <c r="H638" s="3"/>
      <c r="I638" s="3"/>
      <c r="J638" s="3"/>
      <c r="K638" s="3"/>
      <c r="L638" s="3">
        <v>310</v>
      </c>
      <c r="M638" s="3">
        <v>325.25</v>
      </c>
      <c r="T638" s="2">
        <v>1283699</v>
      </c>
      <c r="U638" s="9">
        <v>5</v>
      </c>
      <c r="W638" s="2">
        <v>813672</v>
      </c>
      <c r="X638" s="9"/>
      <c r="Y638" s="9"/>
      <c r="Z638" s="9"/>
      <c r="AA638" s="9"/>
      <c r="AB638" s="9"/>
      <c r="AC638" s="9">
        <v>1</v>
      </c>
      <c r="AD638" s="9">
        <v>1</v>
      </c>
      <c r="AE638" s="9">
        <v>1</v>
      </c>
      <c r="AF638" s="9">
        <v>1</v>
      </c>
      <c r="AG638" s="9">
        <v>1</v>
      </c>
      <c r="AH638" s="9">
        <v>5</v>
      </c>
      <c r="AI638">
        <f t="shared" si="9"/>
        <v>1</v>
      </c>
    </row>
    <row r="639" spans="1:35" x14ac:dyDescent="0.25">
      <c r="A639" t="str">
        <f>VLOOKUP(B639,ticker_cik_sic_ind!$B$1:$C$2999,2,FALSE)</f>
        <v>GCI Liberty Inc Class A</v>
      </c>
      <c r="B639" s="2">
        <v>808461</v>
      </c>
      <c r="C639" s="3"/>
      <c r="D639" s="3"/>
      <c r="E639" s="3"/>
      <c r="F639" s="3"/>
      <c r="G639" s="3"/>
      <c r="H639" s="3"/>
      <c r="I639" s="3"/>
      <c r="J639" s="3"/>
      <c r="K639" s="3"/>
      <c r="L639" s="3">
        <v>327</v>
      </c>
      <c r="M639" s="3">
        <v>327</v>
      </c>
      <c r="T639" s="2">
        <v>1285785</v>
      </c>
      <c r="U639" s="9">
        <v>9</v>
      </c>
      <c r="W639" s="2">
        <v>813762</v>
      </c>
      <c r="X639" s="9"/>
      <c r="Y639" s="9"/>
      <c r="Z639" s="9"/>
      <c r="AA639" s="9"/>
      <c r="AB639" s="9"/>
      <c r="AC639" s="9"/>
      <c r="AD639" s="9"/>
      <c r="AE639" s="9"/>
      <c r="AF639" s="9">
        <v>1</v>
      </c>
      <c r="AG639" s="9">
        <v>1</v>
      </c>
      <c r="AH639" s="9">
        <v>2</v>
      </c>
      <c r="AI639">
        <f t="shared" si="9"/>
        <v>1</v>
      </c>
    </row>
    <row r="640" spans="1:35" x14ac:dyDescent="0.25">
      <c r="A640" t="str">
        <f>VLOOKUP(B640,ticker_cik_sic_ind!$B$1:$C$2999,2,FALSE)</f>
        <v>LKQ Corp</v>
      </c>
      <c r="B640" s="2">
        <v>1065696</v>
      </c>
      <c r="C640" s="3">
        <v>333</v>
      </c>
      <c r="D640" s="3">
        <v>378</v>
      </c>
      <c r="E640" s="3">
        <v>353</v>
      </c>
      <c r="F640" s="3">
        <v>337</v>
      </c>
      <c r="G640" s="3">
        <v>328</v>
      </c>
      <c r="H640" s="3">
        <v>356</v>
      </c>
      <c r="I640" s="3">
        <v>313</v>
      </c>
      <c r="J640" s="3">
        <v>311</v>
      </c>
      <c r="K640" s="3">
        <v>269</v>
      </c>
      <c r="L640" s="3">
        <v>320</v>
      </c>
      <c r="M640" s="3">
        <v>329.8</v>
      </c>
      <c r="T640" s="2">
        <v>1287865</v>
      </c>
      <c r="U640" s="9">
        <v>1</v>
      </c>
      <c r="W640" s="2">
        <v>813828</v>
      </c>
      <c r="X640" s="9"/>
      <c r="Y640" s="9">
        <v>1</v>
      </c>
      <c r="Z640" s="9">
        <v>1</v>
      </c>
      <c r="AA640" s="9">
        <v>1</v>
      </c>
      <c r="AB640" s="9">
        <v>1</v>
      </c>
      <c r="AC640" s="9">
        <v>1</v>
      </c>
      <c r="AD640" s="9">
        <v>1</v>
      </c>
      <c r="AE640" s="9">
        <v>1</v>
      </c>
      <c r="AF640" s="9">
        <v>1</v>
      </c>
      <c r="AG640" s="9">
        <v>1</v>
      </c>
      <c r="AH640" s="9">
        <v>9</v>
      </c>
      <c r="AI640">
        <f t="shared" si="9"/>
        <v>1</v>
      </c>
    </row>
    <row r="641" spans="1:36" x14ac:dyDescent="0.25">
      <c r="A641" t="str">
        <f>VLOOKUP(B641,ticker_cik_sic_ind!$B$1:$C$2999,2,FALSE)</f>
        <v>Alaska Air Group Inc</v>
      </c>
      <c r="B641" s="2">
        <v>766421</v>
      </c>
      <c r="C641" s="3"/>
      <c r="D641" s="3"/>
      <c r="E641" s="3">
        <v>342</v>
      </c>
      <c r="F641" s="3">
        <v>342</v>
      </c>
      <c r="G641" s="3">
        <v>335</v>
      </c>
      <c r="H641" s="3">
        <v>367</v>
      </c>
      <c r="I641" s="3">
        <v>354</v>
      </c>
      <c r="J641" s="3">
        <v>299</v>
      </c>
      <c r="K641" s="3">
        <v>307</v>
      </c>
      <c r="L641" s="3">
        <v>297</v>
      </c>
      <c r="M641" s="3">
        <v>330.375</v>
      </c>
      <c r="T641" s="2">
        <v>1289490</v>
      </c>
      <c r="U641" s="9">
        <v>9</v>
      </c>
      <c r="W641" s="2">
        <v>814453</v>
      </c>
      <c r="X641" s="9">
        <v>1</v>
      </c>
      <c r="Y641" s="9">
        <v>1</v>
      </c>
      <c r="Z641" s="9">
        <v>1</v>
      </c>
      <c r="AA641" s="9">
        <v>1</v>
      </c>
      <c r="AB641" s="9">
        <v>1</v>
      </c>
      <c r="AC641" s="9">
        <v>1</v>
      </c>
      <c r="AD641" s="9">
        <v>1</v>
      </c>
      <c r="AE641" s="9">
        <v>1</v>
      </c>
      <c r="AF641" s="9">
        <v>1</v>
      </c>
      <c r="AG641" s="9">
        <v>1</v>
      </c>
      <c r="AH641" s="9">
        <v>10</v>
      </c>
      <c r="AI641">
        <f t="shared" si="9"/>
        <v>1</v>
      </c>
    </row>
    <row r="642" spans="1:36" x14ac:dyDescent="0.25">
      <c r="A642" t="str">
        <f>VLOOKUP(B642,ticker_cik_sic_ind!$B$1:$C$2999,2,FALSE)</f>
        <v>Southwestern Energy Company</v>
      </c>
      <c r="B642" s="2">
        <v>7332</v>
      </c>
      <c r="C642" s="3">
        <v>192</v>
      </c>
      <c r="D642" s="3">
        <v>206</v>
      </c>
      <c r="E642" s="3"/>
      <c r="F642" s="3">
        <v>250</v>
      </c>
      <c r="G642" s="3">
        <v>239</v>
      </c>
      <c r="H642" s="3">
        <v>201</v>
      </c>
      <c r="I642" s="3">
        <v>548</v>
      </c>
      <c r="J642" s="3">
        <v>440</v>
      </c>
      <c r="K642" s="3">
        <v>405</v>
      </c>
      <c r="L642" s="3">
        <v>494</v>
      </c>
      <c r="M642" s="3">
        <v>330.55555555555554</v>
      </c>
      <c r="T642" s="2">
        <v>1289790</v>
      </c>
      <c r="U642" s="9">
        <v>4</v>
      </c>
      <c r="W642" s="2">
        <v>814547</v>
      </c>
      <c r="X642" s="9">
        <v>1</v>
      </c>
      <c r="Y642" s="9">
        <v>1</v>
      </c>
      <c r="Z642" s="9">
        <v>1</v>
      </c>
      <c r="AA642" s="9">
        <v>1</v>
      </c>
      <c r="AB642" s="9">
        <v>1</v>
      </c>
      <c r="AC642" s="9">
        <v>1</v>
      </c>
      <c r="AD642" s="9">
        <v>1</v>
      </c>
      <c r="AE642" s="9">
        <v>1</v>
      </c>
      <c r="AF642" s="9">
        <v>1</v>
      </c>
      <c r="AG642" s="9"/>
      <c r="AH642" s="9">
        <v>9</v>
      </c>
      <c r="AI642">
        <f t="shared" si="9"/>
        <v>1</v>
      </c>
    </row>
    <row r="643" spans="1:36" x14ac:dyDescent="0.25">
      <c r="A643" t="str">
        <f>VLOOKUP(B643,ticker_cik_sic_ind!$B$1:$C$2999,2,FALSE)</f>
        <v>NVS</v>
      </c>
      <c r="B643" s="2">
        <v>1075415</v>
      </c>
      <c r="C643" s="3">
        <v>271</v>
      </c>
      <c r="D643" s="3">
        <v>313</v>
      </c>
      <c r="E643" s="3">
        <v>300</v>
      </c>
      <c r="F643" s="3">
        <v>304</v>
      </c>
      <c r="G643" s="3">
        <v>305</v>
      </c>
      <c r="H643" s="3">
        <v>306</v>
      </c>
      <c r="I643" s="3">
        <v>324</v>
      </c>
      <c r="J643" s="3">
        <v>350</v>
      </c>
      <c r="K643" s="3">
        <v>352</v>
      </c>
      <c r="L643" s="3">
        <v>482</v>
      </c>
      <c r="M643" s="3">
        <v>330.7</v>
      </c>
      <c r="T643" s="2">
        <v>1295810</v>
      </c>
      <c r="U643" s="9">
        <v>8</v>
      </c>
      <c r="W643" s="2">
        <v>814549</v>
      </c>
      <c r="X643" s="9"/>
      <c r="Y643" s="9">
        <v>1</v>
      </c>
      <c r="Z643" s="9">
        <v>1</v>
      </c>
      <c r="AA643" s="9">
        <v>1</v>
      </c>
      <c r="AB643" s="9">
        <v>1</v>
      </c>
      <c r="AC643" s="9">
        <v>1</v>
      </c>
      <c r="AD643" s="9">
        <v>1</v>
      </c>
      <c r="AE643" s="9">
        <v>1</v>
      </c>
      <c r="AF643" s="9">
        <v>1</v>
      </c>
      <c r="AG643" s="9">
        <v>1</v>
      </c>
      <c r="AH643" s="9">
        <v>9</v>
      </c>
      <c r="AI643">
        <f t="shared" si="9"/>
        <v>1</v>
      </c>
    </row>
    <row r="644" spans="1:36" x14ac:dyDescent="0.25">
      <c r="A644" t="str">
        <f>VLOOKUP(B644,ticker_cik_sic_ind!$B$1:$C$2999,2,FALSE)</f>
        <v>AbbVie Inc</v>
      </c>
      <c r="B644" s="2">
        <v>1551152</v>
      </c>
      <c r="C644" s="3"/>
      <c r="D644" s="3"/>
      <c r="E644" s="3"/>
      <c r="F644" s="3">
        <v>158</v>
      </c>
      <c r="G644" s="3">
        <v>146</v>
      </c>
      <c r="H644" s="3">
        <v>120</v>
      </c>
      <c r="I644" s="3">
        <v>111</v>
      </c>
      <c r="J644" s="3">
        <v>116</v>
      </c>
      <c r="K644" s="3">
        <v>774</v>
      </c>
      <c r="L644" s="3">
        <v>894</v>
      </c>
      <c r="M644" s="3">
        <v>331.28571428571428</v>
      </c>
      <c r="T644" s="2">
        <v>1297996</v>
      </c>
      <c r="U644" s="9">
        <v>1</v>
      </c>
      <c r="W644" s="2">
        <v>815093</v>
      </c>
      <c r="X644" s="9"/>
      <c r="Y644" s="9"/>
      <c r="Z644" s="9"/>
      <c r="AA644" s="9"/>
      <c r="AB644" s="9"/>
      <c r="AC644" s="9">
        <v>1</v>
      </c>
      <c r="AD644" s="9"/>
      <c r="AE644" s="9"/>
      <c r="AF644" s="9"/>
      <c r="AG644" s="9"/>
      <c r="AH644" s="9">
        <v>1</v>
      </c>
      <c r="AI644">
        <f t="shared" si="9"/>
        <v>1</v>
      </c>
    </row>
    <row r="645" spans="1:36" x14ac:dyDescent="0.25">
      <c r="A645" t="str">
        <f>VLOOKUP(B645,ticker_cik_sic_ind!$B$1:$C$2999,2,FALSE)</f>
        <v>McDonalds Corp</v>
      </c>
      <c r="B645" s="2">
        <v>63908</v>
      </c>
      <c r="C645" s="3">
        <v>47</v>
      </c>
      <c r="D645" s="3">
        <v>51</v>
      </c>
      <c r="E645" s="3">
        <v>61</v>
      </c>
      <c r="F645" s="3">
        <v>64</v>
      </c>
      <c r="G645" s="3">
        <v>63</v>
      </c>
      <c r="H645" s="3">
        <v>102</v>
      </c>
      <c r="I645" s="3">
        <v>407</v>
      </c>
      <c r="J645" s="3">
        <v>803</v>
      </c>
      <c r="K645" s="3">
        <v>813</v>
      </c>
      <c r="L645" s="3">
        <v>908</v>
      </c>
      <c r="M645" s="3">
        <v>331.9</v>
      </c>
      <c r="T645" s="2">
        <v>1300514</v>
      </c>
      <c r="U645" s="9">
        <v>1</v>
      </c>
      <c r="W645" s="2">
        <v>815094</v>
      </c>
      <c r="X645" s="9"/>
      <c r="Y645" s="9">
        <v>2</v>
      </c>
      <c r="Z645" s="9">
        <v>1</v>
      </c>
      <c r="AA645" s="9">
        <v>1</v>
      </c>
      <c r="AB645" s="9">
        <v>1</v>
      </c>
      <c r="AC645" s="9">
        <v>1</v>
      </c>
      <c r="AD645" s="9">
        <v>1</v>
      </c>
      <c r="AE645" s="9">
        <v>1</v>
      </c>
      <c r="AF645" s="9">
        <v>1</v>
      </c>
      <c r="AG645" s="9">
        <v>1</v>
      </c>
      <c r="AH645" s="9">
        <v>10</v>
      </c>
      <c r="AI645">
        <f t="shared" ref="AI645:AI708" si="10">MAX(X645:AG645)</f>
        <v>2</v>
      </c>
      <c r="AJ645" t="str">
        <f>VLOOKUP(W645,ticker_cik_sic_ind!$B$1:$O$2872,14,FALSE)</f>
        <v>ABMD</v>
      </c>
    </row>
    <row r="646" spans="1:36" x14ac:dyDescent="0.25">
      <c r="A646" t="str">
        <f>VLOOKUP(B646,ticker_cik_sic_ind!$B$1:$C$2999,2,FALSE)</f>
        <v>Intuitive Surgical Inc</v>
      </c>
      <c r="B646" s="2">
        <v>1035267</v>
      </c>
      <c r="C646" s="3"/>
      <c r="D646" s="3"/>
      <c r="E646" s="3"/>
      <c r="F646" s="3"/>
      <c r="G646" s="3"/>
      <c r="H646" s="3"/>
      <c r="I646" s="3"/>
      <c r="J646" s="3"/>
      <c r="K646" s="3"/>
      <c r="L646" s="3">
        <v>332</v>
      </c>
      <c r="M646" s="3">
        <v>332</v>
      </c>
      <c r="T646" s="2">
        <v>1306830</v>
      </c>
      <c r="U646" s="9">
        <v>10</v>
      </c>
      <c r="W646" s="2">
        <v>815097</v>
      </c>
      <c r="X646" s="9">
        <v>1</v>
      </c>
      <c r="Y646" s="9">
        <v>2</v>
      </c>
      <c r="Z646" s="9">
        <v>1</v>
      </c>
      <c r="AA646" s="9">
        <v>1</v>
      </c>
      <c r="AB646" s="9">
        <v>1</v>
      </c>
      <c r="AC646" s="9">
        <v>1</v>
      </c>
      <c r="AD646" s="9">
        <v>2</v>
      </c>
      <c r="AE646" s="9">
        <v>1</v>
      </c>
      <c r="AF646" s="9">
        <v>1</v>
      </c>
      <c r="AG646" s="9">
        <v>1</v>
      </c>
      <c r="AH646" s="9">
        <v>12</v>
      </c>
      <c r="AI646">
        <f t="shared" si="10"/>
        <v>2</v>
      </c>
      <c r="AJ646" t="str">
        <f>VLOOKUP(W646,ticker_cik_sic_ind!$B$1:$O$2872,14,FALSE)</f>
        <v>CCL</v>
      </c>
    </row>
    <row r="647" spans="1:36" x14ac:dyDescent="0.25">
      <c r="A647" t="str">
        <f>VLOOKUP(B647,ticker_cik_sic_ind!$B$1:$C$2999,2,FALSE)</f>
        <v>Martin Marietta Materials Inc</v>
      </c>
      <c r="B647" s="2">
        <v>916076</v>
      </c>
      <c r="C647" s="3">
        <v>290</v>
      </c>
      <c r="D647" s="3">
        <v>362</v>
      </c>
      <c r="E647" s="3">
        <v>384</v>
      </c>
      <c r="F647" s="3">
        <v>419</v>
      </c>
      <c r="G647" s="3">
        <v>455</v>
      </c>
      <c r="H647" s="3">
        <v>289</v>
      </c>
      <c r="I647" s="3">
        <v>310</v>
      </c>
      <c r="J647" s="3">
        <v>312</v>
      </c>
      <c r="K647" s="3">
        <v>282</v>
      </c>
      <c r="L647" s="3">
        <v>343</v>
      </c>
      <c r="M647" s="3">
        <v>332</v>
      </c>
      <c r="T647" s="2">
        <v>1307954</v>
      </c>
      <c r="U647" s="9">
        <v>9</v>
      </c>
      <c r="W647" s="2">
        <v>815556</v>
      </c>
      <c r="X647" s="9">
        <v>1</v>
      </c>
      <c r="Y647" s="9">
        <v>1</v>
      </c>
      <c r="Z647" s="9">
        <v>1</v>
      </c>
      <c r="AA647" s="9">
        <v>1</v>
      </c>
      <c r="AB647" s="9">
        <v>1</v>
      </c>
      <c r="AC647" s="9">
        <v>1</v>
      </c>
      <c r="AD647" s="9">
        <v>1</v>
      </c>
      <c r="AE647" s="9">
        <v>1</v>
      </c>
      <c r="AF647" s="9">
        <v>1</v>
      </c>
      <c r="AG647" s="9">
        <v>1</v>
      </c>
      <c r="AH647" s="9">
        <v>10</v>
      </c>
      <c r="AI647">
        <f t="shared" si="10"/>
        <v>1</v>
      </c>
    </row>
    <row r="648" spans="1:36" x14ac:dyDescent="0.25">
      <c r="A648" t="str">
        <f>VLOOKUP(B648,ticker_cik_sic_ind!$B$1:$C$2999,2,FALSE)</f>
        <v>SherwinWilliams Company</v>
      </c>
      <c r="B648" s="2">
        <v>89800</v>
      </c>
      <c r="C648" s="3">
        <v>246</v>
      </c>
      <c r="D648" s="3">
        <v>289</v>
      </c>
      <c r="E648" s="3">
        <v>319</v>
      </c>
      <c r="F648" s="3">
        <v>313</v>
      </c>
      <c r="G648" s="3">
        <v>370</v>
      </c>
      <c r="H648" s="3">
        <v>512</v>
      </c>
      <c r="I648" s="3">
        <v>459</v>
      </c>
      <c r="J648" s="3">
        <v>277</v>
      </c>
      <c r="K648" s="3">
        <v>244</v>
      </c>
      <c r="L648" s="3">
        <v>292</v>
      </c>
      <c r="M648" s="3">
        <v>332.1</v>
      </c>
      <c r="T648" s="2">
        <v>1308161</v>
      </c>
      <c r="U648" s="9">
        <v>6</v>
      </c>
      <c r="W648" s="2">
        <v>816284</v>
      </c>
      <c r="X648" s="9">
        <v>1</v>
      </c>
      <c r="Y648" s="9">
        <v>1</v>
      </c>
      <c r="Z648" s="9">
        <v>1</v>
      </c>
      <c r="AA648" s="9">
        <v>1</v>
      </c>
      <c r="AB648" s="9">
        <v>1</v>
      </c>
      <c r="AC648" s="9">
        <v>1</v>
      </c>
      <c r="AD648" s="9">
        <v>1</v>
      </c>
      <c r="AE648" s="9">
        <v>1</v>
      </c>
      <c r="AF648" s="9">
        <v>1</v>
      </c>
      <c r="AG648" s="9">
        <v>1</v>
      </c>
      <c r="AH648" s="9">
        <v>10</v>
      </c>
      <c r="AI648">
        <f t="shared" si="10"/>
        <v>1</v>
      </c>
    </row>
    <row r="649" spans="1:36" x14ac:dyDescent="0.25">
      <c r="A649" t="str">
        <f>VLOOKUP(B649,ticker_cik_sic_ind!$B$1:$C$2999,2,FALSE)</f>
        <v>Camden Property Trust</v>
      </c>
      <c r="B649" s="2">
        <v>906345</v>
      </c>
      <c r="C649" s="3">
        <v>237</v>
      </c>
      <c r="D649" s="3">
        <v>306</v>
      </c>
      <c r="E649" s="3">
        <v>285</v>
      </c>
      <c r="F649" s="3">
        <v>293</v>
      </c>
      <c r="G649" s="3">
        <v>317</v>
      </c>
      <c r="H649" s="3">
        <v>346</v>
      </c>
      <c r="I649" s="3">
        <v>350</v>
      </c>
      <c r="J649" s="3">
        <v>376</v>
      </c>
      <c r="K649" s="3">
        <v>370</v>
      </c>
      <c r="L649" s="3">
        <v>460</v>
      </c>
      <c r="M649" s="3">
        <v>334</v>
      </c>
      <c r="T649" s="2">
        <v>1308547</v>
      </c>
      <c r="U649" s="9">
        <v>3</v>
      </c>
      <c r="W649" s="2">
        <v>816761</v>
      </c>
      <c r="X649" s="9"/>
      <c r="Y649" s="9"/>
      <c r="Z649" s="9"/>
      <c r="AA649" s="9"/>
      <c r="AB649" s="9"/>
      <c r="AC649" s="9"/>
      <c r="AD649" s="9">
        <v>1</v>
      </c>
      <c r="AE649" s="9">
        <v>1</v>
      </c>
      <c r="AF649" s="9">
        <v>1</v>
      </c>
      <c r="AG649" s="9">
        <v>1</v>
      </c>
      <c r="AH649" s="9">
        <v>4</v>
      </c>
      <c r="AI649">
        <f t="shared" si="10"/>
        <v>1</v>
      </c>
    </row>
    <row r="650" spans="1:36" x14ac:dyDescent="0.25">
      <c r="A650" t="str">
        <f>VLOOKUP(B650,ticker_cik_sic_ind!$B$1:$C$2999,2,FALSE)</f>
        <v>Liberty Latin America Ltd.</v>
      </c>
      <c r="B650" s="2">
        <v>1712184</v>
      </c>
      <c r="C650" s="3"/>
      <c r="D650" s="3"/>
      <c r="E650" s="3"/>
      <c r="F650" s="3"/>
      <c r="G650" s="3"/>
      <c r="H650" s="3"/>
      <c r="I650" s="3"/>
      <c r="J650" s="3"/>
      <c r="K650" s="3"/>
      <c r="L650" s="3">
        <v>334</v>
      </c>
      <c r="M650" s="3">
        <v>334</v>
      </c>
      <c r="T650" s="2">
        <v>1318220</v>
      </c>
      <c r="U650" s="9">
        <v>1</v>
      </c>
      <c r="W650" s="2">
        <v>816956</v>
      </c>
      <c r="X650" s="9"/>
      <c r="Y650" s="9"/>
      <c r="Z650" s="9"/>
      <c r="AA650" s="9"/>
      <c r="AB650" s="9"/>
      <c r="AC650" s="9"/>
      <c r="AD650" s="9"/>
      <c r="AE650" s="9"/>
      <c r="AF650" s="9"/>
      <c r="AG650" s="9">
        <v>1</v>
      </c>
      <c r="AH650" s="9">
        <v>1</v>
      </c>
      <c r="AI650">
        <f t="shared" si="10"/>
        <v>1</v>
      </c>
    </row>
    <row r="651" spans="1:36" x14ac:dyDescent="0.25">
      <c r="A651" t="str">
        <f>VLOOKUP(B651,ticker_cik_sic_ind!$B$1:$C$2999,2,FALSE)</f>
        <v>Ardnet Mines Ltd</v>
      </c>
      <c r="B651" s="2">
        <v>1670541</v>
      </c>
      <c r="C651" s="3"/>
      <c r="D651" s="3"/>
      <c r="E651" s="3"/>
      <c r="F651" s="3"/>
      <c r="G651" s="3"/>
      <c r="H651" s="3"/>
      <c r="I651" s="3"/>
      <c r="J651" s="3">
        <v>269</v>
      </c>
      <c r="K651" s="3">
        <v>276</v>
      </c>
      <c r="L651" s="3">
        <v>457</v>
      </c>
      <c r="M651" s="3">
        <v>334</v>
      </c>
      <c r="T651" s="2">
        <v>1318605</v>
      </c>
      <c r="U651" s="9">
        <v>4</v>
      </c>
      <c r="W651" s="2">
        <v>817366</v>
      </c>
      <c r="X651" s="9">
        <v>1</v>
      </c>
      <c r="Y651" s="9">
        <v>1</v>
      </c>
      <c r="Z651" s="9">
        <v>1</v>
      </c>
      <c r="AA651" s="9">
        <v>1</v>
      </c>
      <c r="AB651" s="9">
        <v>1</v>
      </c>
      <c r="AC651" s="9">
        <v>1</v>
      </c>
      <c r="AD651" s="9">
        <v>1</v>
      </c>
      <c r="AE651" s="9">
        <v>1</v>
      </c>
      <c r="AF651" s="9"/>
      <c r="AG651" s="9"/>
      <c r="AH651" s="9">
        <v>8</v>
      </c>
      <c r="AI651">
        <f t="shared" si="10"/>
        <v>1</v>
      </c>
    </row>
    <row r="652" spans="1:36" x14ac:dyDescent="0.25">
      <c r="A652" t="str">
        <f>VLOOKUP(B652,ticker_cik_sic_ind!$B$1:$C$2999,2,FALSE)</f>
        <v>Qorvo Inc</v>
      </c>
      <c r="B652" s="2">
        <v>1604778</v>
      </c>
      <c r="C652" s="3"/>
      <c r="D652" s="3"/>
      <c r="E652" s="3"/>
      <c r="F652" s="3"/>
      <c r="G652" s="3"/>
      <c r="H652" s="3">
        <v>261</v>
      </c>
      <c r="I652" s="3">
        <v>290</v>
      </c>
      <c r="J652" s="3">
        <v>316</v>
      </c>
      <c r="K652" s="3">
        <v>355</v>
      </c>
      <c r="L652" s="3">
        <v>457</v>
      </c>
      <c r="M652" s="3">
        <v>335.8</v>
      </c>
      <c r="T652" s="2">
        <v>1320695</v>
      </c>
      <c r="U652" s="9">
        <v>6</v>
      </c>
      <c r="W652" s="2">
        <v>817720</v>
      </c>
      <c r="X652" s="9"/>
      <c r="Y652" s="9">
        <v>1</v>
      </c>
      <c r="Z652" s="9">
        <v>1</v>
      </c>
      <c r="AA652" s="9">
        <v>1</v>
      </c>
      <c r="AB652" s="9">
        <v>1</v>
      </c>
      <c r="AC652" s="9">
        <v>1</v>
      </c>
      <c r="AD652" s="9">
        <v>1</v>
      </c>
      <c r="AE652" s="9">
        <v>1</v>
      </c>
      <c r="AF652" s="9">
        <v>1</v>
      </c>
      <c r="AG652" s="9">
        <v>1</v>
      </c>
      <c r="AH652" s="9">
        <v>9</v>
      </c>
      <c r="AI652">
        <f t="shared" si="10"/>
        <v>1</v>
      </c>
    </row>
    <row r="653" spans="1:36" x14ac:dyDescent="0.25">
      <c r="A653" t="str">
        <f>VLOOKUP(B653,ticker_cik_sic_ind!$B$1:$C$2999,2,FALSE)</f>
        <v>Cerner Corp</v>
      </c>
      <c r="B653" s="2">
        <v>804753</v>
      </c>
      <c r="C653" s="3">
        <v>302</v>
      </c>
      <c r="D653" s="3">
        <v>335</v>
      </c>
      <c r="E653" s="3">
        <v>323</v>
      </c>
      <c r="F653" s="3">
        <v>319</v>
      </c>
      <c r="G653" s="3">
        <v>335</v>
      </c>
      <c r="H653" s="3">
        <v>337</v>
      </c>
      <c r="I653" s="3">
        <v>338</v>
      </c>
      <c r="J653" s="3">
        <v>347</v>
      </c>
      <c r="K653" s="3">
        <v>331</v>
      </c>
      <c r="L653" s="3">
        <v>407</v>
      </c>
      <c r="M653" s="3">
        <v>337.4</v>
      </c>
      <c r="T653" s="2">
        <v>1324404</v>
      </c>
      <c r="U653" s="9">
        <v>10</v>
      </c>
      <c r="W653" s="2">
        <v>818479</v>
      </c>
      <c r="X653" s="9">
        <v>1</v>
      </c>
      <c r="Y653" s="9">
        <v>1</v>
      </c>
      <c r="Z653" s="9">
        <v>1</v>
      </c>
      <c r="AA653" s="9">
        <v>1</v>
      </c>
      <c r="AB653" s="9">
        <v>1</v>
      </c>
      <c r="AC653" s="9">
        <v>1</v>
      </c>
      <c r="AD653" s="9">
        <v>1</v>
      </c>
      <c r="AE653" s="9">
        <v>1</v>
      </c>
      <c r="AF653" s="9">
        <v>1</v>
      </c>
      <c r="AG653" s="9">
        <v>1</v>
      </c>
      <c r="AH653" s="9">
        <v>10</v>
      </c>
      <c r="AI653">
        <f t="shared" si="10"/>
        <v>1</v>
      </c>
    </row>
    <row r="654" spans="1:36" x14ac:dyDescent="0.25">
      <c r="A654" t="str">
        <f>VLOOKUP(B654,ticker_cik_sic_ind!$B$1:$C$2999,2,FALSE)</f>
        <v>Blackstone Mortgage Trust Inc</v>
      </c>
      <c r="B654" s="2">
        <v>1061630</v>
      </c>
      <c r="C654" s="3"/>
      <c r="D654" s="3"/>
      <c r="E654" s="3"/>
      <c r="F654" s="3"/>
      <c r="G654" s="3"/>
      <c r="H654" s="3"/>
      <c r="I654" s="3"/>
      <c r="J654" s="3"/>
      <c r="K654" s="3"/>
      <c r="L654" s="3">
        <v>338</v>
      </c>
      <c r="M654" s="3">
        <v>338</v>
      </c>
      <c r="T654" s="2">
        <v>1324424</v>
      </c>
      <c r="U654" s="9">
        <v>1</v>
      </c>
      <c r="W654" s="2">
        <v>818686</v>
      </c>
      <c r="X654" s="9"/>
      <c r="Y654" s="9"/>
      <c r="Z654" s="9"/>
      <c r="AA654" s="9"/>
      <c r="AB654" s="9"/>
      <c r="AC654" s="9"/>
      <c r="AD654" s="9"/>
      <c r="AE654" s="9"/>
      <c r="AF654" s="9">
        <v>1</v>
      </c>
      <c r="AG654" s="9">
        <v>1</v>
      </c>
      <c r="AH654" s="9">
        <v>2</v>
      </c>
      <c r="AI654">
        <f t="shared" si="10"/>
        <v>1</v>
      </c>
    </row>
    <row r="655" spans="1:36" x14ac:dyDescent="0.25">
      <c r="A655" t="str">
        <f>VLOOKUP(B655,ticker_cik_sic_ind!$B$1:$C$2999,2,FALSE)</f>
        <v>Brixmor Property Group Inc</v>
      </c>
      <c r="B655" s="2">
        <v>1581068</v>
      </c>
      <c r="C655" s="3"/>
      <c r="D655" s="3"/>
      <c r="E655" s="3"/>
      <c r="F655" s="3"/>
      <c r="G655" s="3">
        <v>261</v>
      </c>
      <c r="H655" s="3">
        <v>303</v>
      </c>
      <c r="I655" s="3">
        <v>312</v>
      </c>
      <c r="J655" s="3">
        <v>331</v>
      </c>
      <c r="K655" s="3">
        <v>358</v>
      </c>
      <c r="L655" s="3">
        <v>465</v>
      </c>
      <c r="M655" s="3">
        <v>338.33333333333331</v>
      </c>
      <c r="T655" s="2">
        <v>1326160</v>
      </c>
      <c r="U655" s="9">
        <v>10</v>
      </c>
      <c r="W655" s="2">
        <v>819220</v>
      </c>
      <c r="X655" s="9"/>
      <c r="Y655" s="9"/>
      <c r="Z655" s="9">
        <v>1</v>
      </c>
      <c r="AA655" s="9">
        <v>1</v>
      </c>
      <c r="AB655" s="9">
        <v>1</v>
      </c>
      <c r="AC655" s="9">
        <v>1</v>
      </c>
      <c r="AD655" s="9">
        <v>1</v>
      </c>
      <c r="AE655" s="9">
        <v>1</v>
      </c>
      <c r="AF655" s="9">
        <v>1</v>
      </c>
      <c r="AG655" s="9"/>
      <c r="AH655" s="9">
        <v>7</v>
      </c>
      <c r="AI655">
        <f t="shared" si="10"/>
        <v>1</v>
      </c>
    </row>
    <row r="656" spans="1:36" x14ac:dyDescent="0.25">
      <c r="A656" t="str">
        <f>VLOOKUP(B656,ticker_cik_sic_ind!$B$1:$C$2999,2,FALSE)</f>
        <v>Hertz Global Holdings Inc</v>
      </c>
      <c r="B656" s="2">
        <v>1657853</v>
      </c>
      <c r="C656" s="3"/>
      <c r="D656" s="3"/>
      <c r="E656" s="3"/>
      <c r="F656" s="3"/>
      <c r="G656" s="3"/>
      <c r="H656" s="3">
        <v>237.33333333333334</v>
      </c>
      <c r="I656" s="3">
        <v>314</v>
      </c>
      <c r="J656" s="3">
        <v>421</v>
      </c>
      <c r="K656" s="3">
        <v>388</v>
      </c>
      <c r="L656" s="3">
        <v>537</v>
      </c>
      <c r="M656" s="3">
        <v>338.85714285714283</v>
      </c>
      <c r="T656" s="2">
        <v>1326380</v>
      </c>
      <c r="U656" s="9">
        <v>6</v>
      </c>
      <c r="W656" s="2">
        <v>819689</v>
      </c>
      <c r="X656" s="9"/>
      <c r="Y656" s="9">
        <v>1</v>
      </c>
      <c r="Z656" s="9">
        <v>1</v>
      </c>
      <c r="AA656" s="9">
        <v>1</v>
      </c>
      <c r="AB656" s="9">
        <v>1</v>
      </c>
      <c r="AC656" s="9"/>
      <c r="AD656" s="9"/>
      <c r="AE656" s="9"/>
      <c r="AF656" s="9"/>
      <c r="AG656" s="9"/>
      <c r="AH656" s="9">
        <v>4</v>
      </c>
      <c r="AI656">
        <f t="shared" si="10"/>
        <v>1</v>
      </c>
    </row>
    <row r="657" spans="1:36" x14ac:dyDescent="0.25">
      <c r="A657" t="str">
        <f>VLOOKUP(B657,ticker_cik_sic_ind!$B$1:$C$2999,2,FALSE)</f>
        <v>Garmin Ltd</v>
      </c>
      <c r="B657" s="2">
        <v>1121788</v>
      </c>
      <c r="C657" s="3">
        <v>235</v>
      </c>
      <c r="D657" s="3">
        <v>265</v>
      </c>
      <c r="E657" s="3">
        <v>277</v>
      </c>
      <c r="F657" s="3">
        <v>294</v>
      </c>
      <c r="G657" s="3">
        <v>313</v>
      </c>
      <c r="H657" s="3">
        <v>371</v>
      </c>
      <c r="I657" s="3">
        <v>383</v>
      </c>
      <c r="J657" s="3">
        <v>393</v>
      </c>
      <c r="K657" s="3">
        <v>391</v>
      </c>
      <c r="L657" s="3">
        <v>483</v>
      </c>
      <c r="M657" s="3">
        <v>340.5</v>
      </c>
      <c r="T657" s="2">
        <v>1326801</v>
      </c>
      <c r="U657" s="9">
        <v>8</v>
      </c>
      <c r="W657" s="2">
        <v>819793</v>
      </c>
      <c r="X657" s="9"/>
      <c r="Y657" s="9"/>
      <c r="Z657" s="9"/>
      <c r="AA657" s="9"/>
      <c r="AB657" s="9"/>
      <c r="AC657" s="9"/>
      <c r="AD657" s="9"/>
      <c r="AE657" s="9"/>
      <c r="AF657" s="9"/>
      <c r="AG657" s="9">
        <v>1</v>
      </c>
      <c r="AH657" s="9">
        <v>1</v>
      </c>
      <c r="AI657">
        <f t="shared" si="10"/>
        <v>1</v>
      </c>
    </row>
    <row r="658" spans="1:36" x14ac:dyDescent="0.25">
      <c r="A658" t="str">
        <f>VLOOKUP(B658,ticker_cik_sic_ind!$B$1:$C$2999,2,FALSE)</f>
        <v>Domtar Corp USA</v>
      </c>
      <c r="B658" s="2">
        <v>1381531</v>
      </c>
      <c r="C658" s="3">
        <v>191</v>
      </c>
      <c r="D658" s="3">
        <v>226</v>
      </c>
      <c r="E658" s="3">
        <v>257</v>
      </c>
      <c r="F658" s="3">
        <v>291</v>
      </c>
      <c r="G658" s="3">
        <v>307</v>
      </c>
      <c r="H658" s="3">
        <v>354</v>
      </c>
      <c r="I658" s="3">
        <v>373</v>
      </c>
      <c r="J658" s="3">
        <v>389</v>
      </c>
      <c r="K658" s="3">
        <v>440</v>
      </c>
      <c r="L658" s="3">
        <v>583</v>
      </c>
      <c r="M658" s="3">
        <v>341.1</v>
      </c>
      <c r="T658" s="2">
        <v>1335258</v>
      </c>
      <c r="U658" s="9">
        <v>8</v>
      </c>
      <c r="W658" s="2">
        <v>820027</v>
      </c>
      <c r="X658" s="9">
        <v>1</v>
      </c>
      <c r="Y658" s="9">
        <v>1</v>
      </c>
      <c r="Z658" s="9">
        <v>1</v>
      </c>
      <c r="AA658" s="9">
        <v>1</v>
      </c>
      <c r="AB658" s="9">
        <v>1</v>
      </c>
      <c r="AC658" s="9">
        <v>1</v>
      </c>
      <c r="AD658" s="9">
        <v>1</v>
      </c>
      <c r="AE658" s="9">
        <v>1</v>
      </c>
      <c r="AF658" s="9">
        <v>1</v>
      </c>
      <c r="AG658" s="9">
        <v>1</v>
      </c>
      <c r="AH658" s="9">
        <v>10</v>
      </c>
      <c r="AI658">
        <f t="shared" si="10"/>
        <v>1</v>
      </c>
    </row>
    <row r="659" spans="1:36" x14ac:dyDescent="0.25">
      <c r="A659" t="str">
        <f>VLOOKUP(B659,ticker_cik_sic_ind!$B$1:$C$2999,2,FALSE)</f>
        <v>Joy Global Inc</v>
      </c>
      <c r="B659" s="2">
        <v>801898</v>
      </c>
      <c r="C659" s="3"/>
      <c r="D659" s="3">
        <v>295</v>
      </c>
      <c r="E659" s="3">
        <v>267</v>
      </c>
      <c r="F659" s="3">
        <v>273</v>
      </c>
      <c r="G659" s="3">
        <v>318</v>
      </c>
      <c r="H659" s="3">
        <v>369</v>
      </c>
      <c r="I659" s="3">
        <v>528</v>
      </c>
      <c r="J659" s="3"/>
      <c r="K659" s="3"/>
      <c r="L659" s="3"/>
      <c r="M659" s="3">
        <v>341.66666666666669</v>
      </c>
      <c r="T659" s="2">
        <v>1336047</v>
      </c>
      <c r="U659" s="9">
        <v>1</v>
      </c>
      <c r="W659" s="2">
        <v>820081</v>
      </c>
      <c r="X659" s="9"/>
      <c r="Y659" s="9">
        <v>1</v>
      </c>
      <c r="Z659" s="9">
        <v>1</v>
      </c>
      <c r="AA659" s="9">
        <v>1</v>
      </c>
      <c r="AB659" s="9">
        <v>1</v>
      </c>
      <c r="AC659" s="9">
        <v>1</v>
      </c>
      <c r="AD659" s="9">
        <v>1</v>
      </c>
      <c r="AE659" s="9">
        <v>1</v>
      </c>
      <c r="AF659" s="9">
        <v>1</v>
      </c>
      <c r="AG659" s="9">
        <v>1</v>
      </c>
      <c r="AH659" s="9">
        <v>9</v>
      </c>
      <c r="AI659">
        <f t="shared" si="10"/>
        <v>1</v>
      </c>
    </row>
    <row r="660" spans="1:36" x14ac:dyDescent="0.25">
      <c r="A660" t="str">
        <f>VLOOKUP(B660,ticker_cik_sic_ind!$B$1:$C$2999,2,FALSE)</f>
        <v>Invesco Mortgage Capital Inc</v>
      </c>
      <c r="B660" s="2">
        <v>1437071</v>
      </c>
      <c r="C660" s="3"/>
      <c r="D660" s="3"/>
      <c r="E660" s="3"/>
      <c r="F660" s="3"/>
      <c r="G660" s="3"/>
      <c r="H660" s="3"/>
      <c r="I660" s="3"/>
      <c r="J660" s="3"/>
      <c r="K660" s="3"/>
      <c r="L660" s="3">
        <v>342</v>
      </c>
      <c r="M660" s="3">
        <v>342</v>
      </c>
      <c r="T660" s="2">
        <v>1336920</v>
      </c>
      <c r="U660" s="9">
        <v>4</v>
      </c>
      <c r="W660" s="2">
        <v>820313</v>
      </c>
      <c r="X660" s="9">
        <v>1</v>
      </c>
      <c r="Y660" s="9">
        <v>1</v>
      </c>
      <c r="Z660" s="9">
        <v>1</v>
      </c>
      <c r="AA660" s="9">
        <v>1</v>
      </c>
      <c r="AB660" s="9">
        <v>1</v>
      </c>
      <c r="AC660" s="9">
        <v>1</v>
      </c>
      <c r="AD660" s="9">
        <v>1</v>
      </c>
      <c r="AE660" s="9">
        <v>1</v>
      </c>
      <c r="AF660" s="9">
        <v>1</v>
      </c>
      <c r="AG660" s="9">
        <v>1</v>
      </c>
      <c r="AH660" s="9">
        <v>10</v>
      </c>
      <c r="AI660">
        <f t="shared" si="10"/>
        <v>1</v>
      </c>
    </row>
    <row r="661" spans="1:36" x14ac:dyDescent="0.25">
      <c r="A661" t="str">
        <f>VLOOKUP(B661,ticker_cik_sic_ind!$B$1:$C$2999,2,FALSE)</f>
        <v>Coty Inc Class A</v>
      </c>
      <c r="B661" s="2">
        <v>1024305</v>
      </c>
      <c r="C661" s="3"/>
      <c r="D661" s="3"/>
      <c r="E661" s="3"/>
      <c r="F661" s="3"/>
      <c r="G661" s="3">
        <v>437</v>
      </c>
      <c r="H661" s="3">
        <v>483</v>
      </c>
      <c r="I661" s="3">
        <v>580</v>
      </c>
      <c r="J661" s="3">
        <v>137</v>
      </c>
      <c r="K661" s="3">
        <v>154</v>
      </c>
      <c r="L661" s="3">
        <v>270</v>
      </c>
      <c r="M661" s="3">
        <v>343.5</v>
      </c>
      <c r="T661" s="2">
        <v>1338065</v>
      </c>
      <c r="U661" s="9">
        <v>1</v>
      </c>
      <c r="W661" s="2">
        <v>820318</v>
      </c>
      <c r="X661" s="9"/>
      <c r="Y661" s="9"/>
      <c r="Z661" s="9"/>
      <c r="AA661" s="9"/>
      <c r="AB661" s="9"/>
      <c r="AC661" s="9"/>
      <c r="AD661" s="9"/>
      <c r="AE661" s="9"/>
      <c r="AF661" s="9"/>
      <c r="AG661" s="9">
        <v>1</v>
      </c>
      <c r="AH661" s="9">
        <v>1</v>
      </c>
      <c r="AI661">
        <f t="shared" si="10"/>
        <v>1</v>
      </c>
    </row>
    <row r="662" spans="1:36" x14ac:dyDescent="0.25">
      <c r="A662" t="str">
        <f>VLOOKUP(B662,ticker_cik_sic_ind!$B$1:$C$2999,2,FALSE)</f>
        <v>Steel Dynamics Inc</v>
      </c>
      <c r="B662" s="2">
        <v>1022671</v>
      </c>
      <c r="C662" s="3"/>
      <c r="D662" s="3"/>
      <c r="E662" s="3"/>
      <c r="F662" s="3">
        <v>296</v>
      </c>
      <c r="G662" s="3">
        <v>309</v>
      </c>
      <c r="H662" s="3">
        <v>331</v>
      </c>
      <c r="I662" s="3">
        <v>356</v>
      </c>
      <c r="J662" s="3">
        <v>362</v>
      </c>
      <c r="K662" s="3">
        <v>338</v>
      </c>
      <c r="L662" s="3">
        <v>418</v>
      </c>
      <c r="M662" s="3">
        <v>344.28571428571428</v>
      </c>
      <c r="T662" s="2">
        <v>1339947</v>
      </c>
      <c r="U662" s="9">
        <v>9</v>
      </c>
      <c r="W662" s="2">
        <v>821002</v>
      </c>
      <c r="X662" s="9"/>
      <c r="Y662" s="9"/>
      <c r="Z662" s="9">
        <v>1</v>
      </c>
      <c r="AA662" s="9">
        <v>1</v>
      </c>
      <c r="AB662" s="9">
        <v>1</v>
      </c>
      <c r="AC662" s="9">
        <v>1</v>
      </c>
      <c r="AD662" s="9">
        <v>1</v>
      </c>
      <c r="AE662" s="9">
        <v>1</v>
      </c>
      <c r="AF662" s="9">
        <v>1</v>
      </c>
      <c r="AG662" s="9">
        <v>1</v>
      </c>
      <c r="AH662" s="9">
        <v>8</v>
      </c>
      <c r="AI662">
        <f t="shared" si="10"/>
        <v>1</v>
      </c>
    </row>
    <row r="663" spans="1:36" x14ac:dyDescent="0.25">
      <c r="A663" t="str">
        <f>VLOOKUP(B663,ticker_cik_sic_ind!$B$1:$C$2999,2,FALSE)</f>
        <v>Tiffany &amp; Company</v>
      </c>
      <c r="B663" s="2">
        <v>98246</v>
      </c>
      <c r="C663" s="3">
        <v>255</v>
      </c>
      <c r="D663" s="3">
        <v>296</v>
      </c>
      <c r="E663" s="3">
        <v>304</v>
      </c>
      <c r="F663" s="3">
        <v>307</v>
      </c>
      <c r="G663" s="3">
        <v>326</v>
      </c>
      <c r="H663" s="3">
        <v>365</v>
      </c>
      <c r="I663" s="3">
        <v>381</v>
      </c>
      <c r="J663" s="3">
        <v>387</v>
      </c>
      <c r="K663" s="3">
        <v>415</v>
      </c>
      <c r="L663" s="3">
        <v>502</v>
      </c>
      <c r="M663" s="3">
        <v>344.81818181818181</v>
      </c>
      <c r="T663" s="2">
        <v>1341439</v>
      </c>
      <c r="U663" s="9">
        <v>11</v>
      </c>
      <c r="W663" s="2">
        <v>821026</v>
      </c>
      <c r="X663" s="9">
        <v>2</v>
      </c>
      <c r="Y663" s="9">
        <v>1</v>
      </c>
      <c r="Z663" s="9">
        <v>1</v>
      </c>
      <c r="AA663" s="9">
        <v>1</v>
      </c>
      <c r="AB663" s="9">
        <v>1</v>
      </c>
      <c r="AC663" s="9">
        <v>1</v>
      </c>
      <c r="AD663" s="9">
        <v>1</v>
      </c>
      <c r="AE663" s="9">
        <v>1</v>
      </c>
      <c r="AF663" s="9">
        <v>1</v>
      </c>
      <c r="AG663" s="9">
        <v>2</v>
      </c>
      <c r="AH663" s="9">
        <v>12</v>
      </c>
      <c r="AI663">
        <f t="shared" si="10"/>
        <v>2</v>
      </c>
      <c r="AJ663" t="str">
        <f>VLOOKUP(W663,ticker_cik_sic_ind!$B$1:$O$2872,14,FALSE)</f>
        <v>ANDE</v>
      </c>
    </row>
    <row r="664" spans="1:36" x14ac:dyDescent="0.25">
      <c r="A664" t="str">
        <f>VLOOKUP(B664,ticker_cik_sic_ind!$B$1:$C$2999,2,FALSE)</f>
        <v>Chicago Bridge Iron Company NV</v>
      </c>
      <c r="B664" s="2">
        <v>1027884</v>
      </c>
      <c r="C664" s="3">
        <v>340</v>
      </c>
      <c r="D664" s="3">
        <v>383</v>
      </c>
      <c r="E664" s="3">
        <v>400</v>
      </c>
      <c r="F664" s="3">
        <v>275</v>
      </c>
      <c r="G664" s="3">
        <v>279</v>
      </c>
      <c r="H664" s="3">
        <v>282</v>
      </c>
      <c r="I664" s="3">
        <v>329</v>
      </c>
      <c r="J664" s="3">
        <v>475</v>
      </c>
      <c r="K664" s="3"/>
      <c r="L664" s="3"/>
      <c r="M664" s="3">
        <v>345.375</v>
      </c>
      <c r="T664" s="2">
        <v>1355096</v>
      </c>
      <c r="U664" s="9">
        <v>1</v>
      </c>
      <c r="W664" s="2">
        <v>821189</v>
      </c>
      <c r="X664" s="9">
        <v>1</v>
      </c>
      <c r="Y664" s="9">
        <v>1</v>
      </c>
      <c r="Z664" s="9">
        <v>1</v>
      </c>
      <c r="AA664" s="9">
        <v>1</v>
      </c>
      <c r="AB664" s="9">
        <v>1</v>
      </c>
      <c r="AC664" s="9">
        <v>1</v>
      </c>
      <c r="AD664" s="9">
        <v>1</v>
      </c>
      <c r="AE664" s="9">
        <v>1</v>
      </c>
      <c r="AF664" s="9">
        <v>1</v>
      </c>
      <c r="AG664" s="9">
        <v>1</v>
      </c>
      <c r="AH664" s="9">
        <v>10</v>
      </c>
      <c r="AI664">
        <f t="shared" si="10"/>
        <v>1</v>
      </c>
    </row>
    <row r="665" spans="1:36" x14ac:dyDescent="0.25">
      <c r="A665" t="str">
        <f>VLOOKUP(B665,ticker_cik_sic_ind!$B$1:$C$2999,2,FALSE)</f>
        <v>UGI Corp</v>
      </c>
      <c r="B665" s="2">
        <v>884614</v>
      </c>
      <c r="C665" s="3"/>
      <c r="D665" s="3"/>
      <c r="E665" s="3"/>
      <c r="F665" s="3"/>
      <c r="G665" s="3"/>
      <c r="H665" s="3"/>
      <c r="I665" s="3"/>
      <c r="J665" s="3"/>
      <c r="K665" s="3"/>
      <c r="L665" s="3">
        <v>346</v>
      </c>
      <c r="M665" s="3">
        <v>346</v>
      </c>
      <c r="T665" s="2">
        <v>1358071</v>
      </c>
      <c r="U665" s="9">
        <v>10</v>
      </c>
      <c r="W665" s="2">
        <v>822416</v>
      </c>
      <c r="X665" s="9">
        <v>1</v>
      </c>
      <c r="Y665" s="9">
        <v>1</v>
      </c>
      <c r="Z665" s="9">
        <v>1</v>
      </c>
      <c r="AA665" s="9">
        <v>1</v>
      </c>
      <c r="AB665" s="9">
        <v>1</v>
      </c>
      <c r="AC665" s="9">
        <v>1</v>
      </c>
      <c r="AD665" s="9">
        <v>1</v>
      </c>
      <c r="AE665" s="9">
        <v>1</v>
      </c>
      <c r="AF665" s="9">
        <v>1</v>
      </c>
      <c r="AG665" s="9">
        <v>1</v>
      </c>
      <c r="AH665" s="9">
        <v>10</v>
      </c>
      <c r="AI665">
        <f t="shared" si="10"/>
        <v>1</v>
      </c>
    </row>
    <row r="666" spans="1:36" x14ac:dyDescent="0.25">
      <c r="A666" t="str">
        <f>VLOOKUP(B666,ticker_cik_sic_ind!$B$1:$C$2999,2,FALSE)</f>
        <v>Ryder System Inc</v>
      </c>
      <c r="B666" s="2">
        <v>85961</v>
      </c>
      <c r="C666" s="3"/>
      <c r="D666" s="3"/>
      <c r="E666" s="3"/>
      <c r="F666" s="3"/>
      <c r="G666" s="3"/>
      <c r="H666" s="3">
        <v>332</v>
      </c>
      <c r="I666" s="3">
        <v>333</v>
      </c>
      <c r="J666" s="3">
        <v>349</v>
      </c>
      <c r="K666" s="3">
        <v>324</v>
      </c>
      <c r="L666" s="3">
        <v>397</v>
      </c>
      <c r="M666" s="3">
        <v>347</v>
      </c>
      <c r="T666" s="2">
        <v>1359841</v>
      </c>
      <c r="U666" s="9">
        <v>6</v>
      </c>
      <c r="W666" s="2">
        <v>822663</v>
      </c>
      <c r="X666" s="9"/>
      <c r="Y666" s="9">
        <v>1</v>
      </c>
      <c r="Z666" s="9">
        <v>1</v>
      </c>
      <c r="AA666" s="9">
        <v>1</v>
      </c>
      <c r="AB666" s="9">
        <v>1</v>
      </c>
      <c r="AC666" s="9">
        <v>1</v>
      </c>
      <c r="AD666" s="9">
        <v>1</v>
      </c>
      <c r="AE666" s="9">
        <v>1</v>
      </c>
      <c r="AF666" s="9">
        <v>1</v>
      </c>
      <c r="AG666" s="9"/>
      <c r="AH666" s="9">
        <v>8</v>
      </c>
      <c r="AI666">
        <f t="shared" si="10"/>
        <v>1</v>
      </c>
    </row>
    <row r="667" spans="1:36" x14ac:dyDescent="0.25">
      <c r="A667" t="str">
        <f>VLOOKUP(B667,ticker_cik_sic_ind!$B$1:$C$2999,2,FALSE)</f>
        <v>United States Steel Corp</v>
      </c>
      <c r="B667" s="2">
        <v>1163302</v>
      </c>
      <c r="C667" s="3"/>
      <c r="D667" s="3"/>
      <c r="E667" s="3"/>
      <c r="F667" s="3"/>
      <c r="G667" s="3"/>
      <c r="H667" s="3"/>
      <c r="I667" s="3"/>
      <c r="J667" s="3"/>
      <c r="K667" s="3"/>
      <c r="L667" s="3">
        <v>347</v>
      </c>
      <c r="M667" s="3">
        <v>347</v>
      </c>
      <c r="T667" s="2">
        <v>1361658</v>
      </c>
      <c r="U667" s="9">
        <v>6</v>
      </c>
      <c r="W667" s="2">
        <v>822818</v>
      </c>
      <c r="X667" s="9">
        <v>1</v>
      </c>
      <c r="Y667" s="9">
        <v>1</v>
      </c>
      <c r="Z667" s="9">
        <v>1</v>
      </c>
      <c r="AA667" s="9">
        <v>1</v>
      </c>
      <c r="AB667" s="9">
        <v>1</v>
      </c>
      <c r="AC667" s="9">
        <v>1</v>
      </c>
      <c r="AD667" s="9">
        <v>1</v>
      </c>
      <c r="AE667" s="9">
        <v>1</v>
      </c>
      <c r="AF667" s="9">
        <v>1</v>
      </c>
      <c r="AG667" s="9">
        <v>1</v>
      </c>
      <c r="AH667" s="9">
        <v>10</v>
      </c>
      <c r="AI667">
        <f t="shared" si="10"/>
        <v>1</v>
      </c>
    </row>
    <row r="668" spans="1:36" x14ac:dyDescent="0.25">
      <c r="A668" t="str">
        <f>VLOOKUP(B668,ticker_cik_sic_ind!$B$1:$C$2999,2,FALSE)</f>
        <v>Jones Lang LaSalle Inc</v>
      </c>
      <c r="B668" s="2">
        <v>1037976</v>
      </c>
      <c r="C668" s="3"/>
      <c r="D668" s="3"/>
      <c r="E668" s="3"/>
      <c r="F668" s="3"/>
      <c r="G668" s="3"/>
      <c r="H668" s="3"/>
      <c r="I668" s="3"/>
      <c r="J668" s="3"/>
      <c r="K668" s="3">
        <v>324</v>
      </c>
      <c r="L668" s="3">
        <v>371</v>
      </c>
      <c r="M668" s="3">
        <v>347.5</v>
      </c>
      <c r="T668" s="2">
        <v>1362988</v>
      </c>
      <c r="U668" s="9">
        <v>6</v>
      </c>
      <c r="W668" s="2">
        <v>823094</v>
      </c>
      <c r="X668" s="9">
        <v>2</v>
      </c>
      <c r="Y668" s="9">
        <v>1</v>
      </c>
      <c r="Z668" s="9">
        <v>1</v>
      </c>
      <c r="AA668" s="9">
        <v>1</v>
      </c>
      <c r="AB668" s="9">
        <v>1</v>
      </c>
      <c r="AC668" s="9">
        <v>1</v>
      </c>
      <c r="AD668" s="9">
        <v>1</v>
      </c>
      <c r="AE668" s="9">
        <v>1</v>
      </c>
      <c r="AF668" s="9">
        <v>1</v>
      </c>
      <c r="AG668" s="9">
        <v>1</v>
      </c>
      <c r="AH668" s="9">
        <v>11</v>
      </c>
      <c r="AI668">
        <f t="shared" si="10"/>
        <v>2</v>
      </c>
      <c r="AJ668" t="str">
        <f>VLOOKUP(W668,ticker_cik_sic_ind!$B$1:$O$2872,14,FALSE)</f>
        <v>BID</v>
      </c>
    </row>
    <row r="669" spans="1:36" x14ac:dyDescent="0.25">
      <c r="A669" t="str">
        <f>VLOOKUP(B669,ticker_cik_sic_ind!$B$1:$C$2999,2,FALSE)</f>
        <v>Medical Properties Trust Inc</v>
      </c>
      <c r="B669" s="2">
        <v>1287865</v>
      </c>
      <c r="C669" s="3"/>
      <c r="D669" s="3"/>
      <c r="E669" s="3"/>
      <c r="F669" s="3"/>
      <c r="G669" s="3"/>
      <c r="H669" s="3"/>
      <c r="I669" s="3"/>
      <c r="J669" s="3"/>
      <c r="K669" s="3"/>
      <c r="L669" s="3">
        <v>348</v>
      </c>
      <c r="M669" s="3">
        <v>348</v>
      </c>
      <c r="T669" s="2">
        <v>1364250</v>
      </c>
      <c r="U669" s="9">
        <v>1</v>
      </c>
      <c r="W669" s="2">
        <v>823768</v>
      </c>
      <c r="X669" s="9">
        <v>1</v>
      </c>
      <c r="Y669" s="9">
        <v>1</v>
      </c>
      <c r="Z669" s="9">
        <v>1</v>
      </c>
      <c r="AA669" s="9">
        <v>1</v>
      </c>
      <c r="AB669" s="9">
        <v>1</v>
      </c>
      <c r="AC669" s="9">
        <v>1</v>
      </c>
      <c r="AD669" s="9">
        <v>1</v>
      </c>
      <c r="AE669" s="9">
        <v>1</v>
      </c>
      <c r="AF669" s="9">
        <v>1</v>
      </c>
      <c r="AG669" s="9">
        <v>1</v>
      </c>
      <c r="AH669" s="9">
        <v>10</v>
      </c>
      <c r="AI669">
        <f t="shared" si="10"/>
        <v>1</v>
      </c>
    </row>
    <row r="670" spans="1:36" x14ac:dyDescent="0.25">
      <c r="A670" t="str">
        <f>VLOOKUP(B670,ticker_cik_sic_ind!$B$1:$C$2999,2,FALSE)</f>
        <v>Paychex Inc</v>
      </c>
      <c r="B670" s="2">
        <v>723531</v>
      </c>
      <c r="C670" s="3">
        <v>247</v>
      </c>
      <c r="D670" s="3">
        <v>313.5</v>
      </c>
      <c r="E670" s="3">
        <v>304.5</v>
      </c>
      <c r="F670" s="3">
        <v>323</v>
      </c>
      <c r="G670" s="3">
        <v>350.5</v>
      </c>
      <c r="H670" s="3">
        <v>392.5</v>
      </c>
      <c r="I670" s="3">
        <v>408</v>
      </c>
      <c r="J670" s="3">
        <v>413</v>
      </c>
      <c r="K670" s="3">
        <v>379</v>
      </c>
      <c r="L670" s="3">
        <v>463</v>
      </c>
      <c r="M670" s="3">
        <v>349</v>
      </c>
      <c r="T670" s="2">
        <v>1364742</v>
      </c>
      <c r="U670" s="9">
        <v>9</v>
      </c>
      <c r="W670" s="2">
        <v>824142</v>
      </c>
      <c r="X670" s="9"/>
      <c r="Y670" s="9">
        <v>1</v>
      </c>
      <c r="Z670" s="9">
        <v>1</v>
      </c>
      <c r="AA670" s="9">
        <v>1</v>
      </c>
      <c r="AB670" s="9">
        <v>1</v>
      </c>
      <c r="AC670" s="9">
        <v>1</v>
      </c>
      <c r="AD670" s="9">
        <v>1</v>
      </c>
      <c r="AE670" s="9">
        <v>1</v>
      </c>
      <c r="AF670" s="9">
        <v>1</v>
      </c>
      <c r="AG670" s="9"/>
      <c r="AH670" s="9">
        <v>8</v>
      </c>
      <c r="AI670">
        <f t="shared" si="10"/>
        <v>1</v>
      </c>
    </row>
    <row r="671" spans="1:36" x14ac:dyDescent="0.25">
      <c r="A671" t="str">
        <f>VLOOKUP(B671,ticker_cik_sic_ind!$B$1:$C$2999,2,FALSE)</f>
        <v>Microchip Technology Inc</v>
      </c>
      <c r="B671" s="2">
        <v>827054</v>
      </c>
      <c r="C671" s="3"/>
      <c r="D671" s="3"/>
      <c r="E671" s="3">
        <v>360</v>
      </c>
      <c r="F671" s="3">
        <v>386</v>
      </c>
      <c r="G671" s="3">
        <v>405</v>
      </c>
      <c r="H671" s="3">
        <v>413</v>
      </c>
      <c r="I671" s="3">
        <v>431</v>
      </c>
      <c r="J671" s="3">
        <v>329</v>
      </c>
      <c r="K671" s="3">
        <v>217</v>
      </c>
      <c r="L671" s="3">
        <v>255</v>
      </c>
      <c r="M671" s="3">
        <v>349.5</v>
      </c>
      <c r="T671" s="2">
        <v>1370946</v>
      </c>
      <c r="U671" s="9">
        <v>1</v>
      </c>
      <c r="W671" s="2">
        <v>825313</v>
      </c>
      <c r="X671" s="9"/>
      <c r="Y671" s="9"/>
      <c r="Z671" s="9"/>
      <c r="AA671" s="9"/>
      <c r="AB671" s="9"/>
      <c r="AC671" s="9">
        <v>1</v>
      </c>
      <c r="AD671" s="9">
        <v>1</v>
      </c>
      <c r="AE671" s="9">
        <v>1</v>
      </c>
      <c r="AF671" s="9">
        <v>1</v>
      </c>
      <c r="AG671" s="9"/>
      <c r="AH671" s="9">
        <v>4</v>
      </c>
      <c r="AI671">
        <f t="shared" si="10"/>
        <v>1</v>
      </c>
    </row>
    <row r="672" spans="1:36" x14ac:dyDescent="0.25">
      <c r="A672" t="str">
        <f>VLOOKUP(B672,ticker_cik_sic_ind!$B$1:$C$2999,2,FALSE)</f>
        <v>United Rentals Inc</v>
      </c>
      <c r="B672" s="2">
        <v>1067701</v>
      </c>
      <c r="C672" s="3"/>
      <c r="D672" s="3">
        <v>619</v>
      </c>
      <c r="E672" s="3">
        <v>279</v>
      </c>
      <c r="F672" s="3">
        <v>279</v>
      </c>
      <c r="G672" s="3">
        <v>290</v>
      </c>
      <c r="H672" s="3">
        <v>353</v>
      </c>
      <c r="I672" s="3">
        <v>367</v>
      </c>
      <c r="J672" s="3">
        <v>345</v>
      </c>
      <c r="K672" s="3">
        <v>296</v>
      </c>
      <c r="L672" s="3">
        <v>318</v>
      </c>
      <c r="M672" s="3">
        <v>349.55555555555554</v>
      </c>
      <c r="T672" s="2">
        <v>1378946</v>
      </c>
      <c r="U672" s="9">
        <v>4</v>
      </c>
      <c r="W672" s="2">
        <v>825542</v>
      </c>
      <c r="X672" s="9"/>
      <c r="Y672" s="9"/>
      <c r="Z672" s="9"/>
      <c r="AA672" s="9"/>
      <c r="AB672" s="9"/>
      <c r="AC672" s="9"/>
      <c r="AD672" s="9">
        <v>1</v>
      </c>
      <c r="AE672" s="9">
        <v>1</v>
      </c>
      <c r="AF672" s="9">
        <v>1</v>
      </c>
      <c r="AG672" s="9">
        <v>1</v>
      </c>
      <c r="AH672" s="9">
        <v>4</v>
      </c>
      <c r="AI672">
        <f t="shared" si="10"/>
        <v>1</v>
      </c>
    </row>
    <row r="673" spans="1:36" x14ac:dyDescent="0.25">
      <c r="A673" t="str">
        <f>VLOOKUP(B673,ticker_cik_sic_ind!$B$1:$C$2999,2,FALSE)</f>
        <v>Andeavor Logistics LP representing Limited Partner Interests</v>
      </c>
      <c r="B673" s="2">
        <v>1507615</v>
      </c>
      <c r="C673" s="3"/>
      <c r="D673" s="3"/>
      <c r="E673" s="3"/>
      <c r="F673" s="3"/>
      <c r="G673" s="3"/>
      <c r="H673" s="3"/>
      <c r="I673" s="3"/>
      <c r="J673" s="3"/>
      <c r="K673" s="3"/>
      <c r="L673" s="3">
        <v>350</v>
      </c>
      <c r="M673" s="3">
        <v>350</v>
      </c>
      <c r="T673" s="2">
        <v>1378992</v>
      </c>
      <c r="U673" s="9">
        <v>1</v>
      </c>
      <c r="W673" s="2">
        <v>827052</v>
      </c>
      <c r="X673" s="9"/>
      <c r="Y673" s="9"/>
      <c r="Z673" s="9"/>
      <c r="AA673" s="9"/>
      <c r="AB673" s="9"/>
      <c r="AC673" s="9"/>
      <c r="AD673" s="9"/>
      <c r="AE673" s="9"/>
      <c r="AF673" s="9">
        <v>1</v>
      </c>
      <c r="AG673" s="9">
        <v>1</v>
      </c>
      <c r="AH673" s="9">
        <v>2</v>
      </c>
      <c r="AI673">
        <f t="shared" si="10"/>
        <v>1</v>
      </c>
    </row>
    <row r="674" spans="1:36" x14ac:dyDescent="0.25">
      <c r="A674" t="str">
        <f>VLOOKUP(B674,ticker_cik_sic_ind!$B$1:$C$2999,2,FALSE)</f>
        <v>Albemarle Corp</v>
      </c>
      <c r="B674" s="2">
        <v>915913</v>
      </c>
      <c r="C674" s="3">
        <v>318</v>
      </c>
      <c r="D674" s="3">
        <v>338</v>
      </c>
      <c r="E674" s="3">
        <v>356</v>
      </c>
      <c r="F674" s="3">
        <v>411</v>
      </c>
      <c r="G674" s="3">
        <v>441</v>
      </c>
      <c r="H674" s="3">
        <v>279</v>
      </c>
      <c r="I674" s="3">
        <v>298</v>
      </c>
      <c r="J674" s="3">
        <v>324</v>
      </c>
      <c r="K674" s="3">
        <v>332</v>
      </c>
      <c r="L674" s="3">
        <v>408</v>
      </c>
      <c r="M674" s="3">
        <v>350.5</v>
      </c>
      <c r="T674" s="2">
        <v>1379895</v>
      </c>
      <c r="U674" s="9">
        <v>5</v>
      </c>
      <c r="W674" s="2">
        <v>827054</v>
      </c>
      <c r="X674" s="9"/>
      <c r="Y674" s="9"/>
      <c r="Z674" s="9">
        <v>1</v>
      </c>
      <c r="AA674" s="9">
        <v>1</v>
      </c>
      <c r="AB674" s="9">
        <v>1</v>
      </c>
      <c r="AC674" s="9">
        <v>1</v>
      </c>
      <c r="AD674" s="9">
        <v>1</v>
      </c>
      <c r="AE674" s="9">
        <v>1</v>
      </c>
      <c r="AF674" s="9">
        <v>1</v>
      </c>
      <c r="AG674" s="9">
        <v>1</v>
      </c>
      <c r="AH674" s="9">
        <v>8</v>
      </c>
      <c r="AI674">
        <f t="shared" si="10"/>
        <v>1</v>
      </c>
    </row>
    <row r="675" spans="1:36" x14ac:dyDescent="0.25">
      <c r="A675" t="str">
        <f>VLOOKUP(B675,ticker_cik_sic_ind!$B$1:$C$2999,2,FALSE)</f>
        <v>Synopsys Inc</v>
      </c>
      <c r="B675" s="2">
        <v>883241</v>
      </c>
      <c r="C675" s="3">
        <v>261</v>
      </c>
      <c r="D675" s="3">
        <v>320</v>
      </c>
      <c r="E675" s="3">
        <v>314</v>
      </c>
      <c r="F675" s="3">
        <v>314</v>
      </c>
      <c r="G675" s="3">
        <v>331</v>
      </c>
      <c r="H675" s="3">
        <v>362</v>
      </c>
      <c r="I675" s="3">
        <v>376</v>
      </c>
      <c r="J675" s="3">
        <v>368</v>
      </c>
      <c r="K675" s="3">
        <v>396</v>
      </c>
      <c r="L675" s="3">
        <v>472</v>
      </c>
      <c r="M675" s="3">
        <v>351.4</v>
      </c>
      <c r="T675" s="2">
        <v>1381197</v>
      </c>
      <c r="U675" s="9">
        <v>5</v>
      </c>
      <c r="W675" s="2">
        <v>827187</v>
      </c>
      <c r="X675" s="9"/>
      <c r="Y675" s="9">
        <v>1</v>
      </c>
      <c r="Z675" s="9">
        <v>1</v>
      </c>
      <c r="AA675" s="9">
        <v>1</v>
      </c>
      <c r="AB675" s="9">
        <v>1</v>
      </c>
      <c r="AC675" s="9">
        <v>1</v>
      </c>
      <c r="AD675" s="9">
        <v>1</v>
      </c>
      <c r="AE675" s="9">
        <v>1</v>
      </c>
      <c r="AF675" s="9">
        <v>1</v>
      </c>
      <c r="AG675" s="9"/>
      <c r="AH675" s="9">
        <v>8</v>
      </c>
      <c r="AI675">
        <f t="shared" si="10"/>
        <v>1</v>
      </c>
    </row>
    <row r="676" spans="1:36" x14ac:dyDescent="0.25">
      <c r="A676" t="str">
        <f>VLOOKUP(B676,ticker_cik_sic_ind!$B$1:$C$2999,2,FALSE)</f>
        <v>Scripps Networks Interactive Inc</v>
      </c>
      <c r="B676" s="2">
        <v>1430602</v>
      </c>
      <c r="C676" s="3">
        <v>269</v>
      </c>
      <c r="D676" s="3">
        <v>324</v>
      </c>
      <c r="E676" s="3">
        <v>337</v>
      </c>
      <c r="F676" s="3">
        <v>338</v>
      </c>
      <c r="G676" s="3">
        <v>378</v>
      </c>
      <c r="H676" s="3">
        <v>415</v>
      </c>
      <c r="I676" s="3">
        <v>381</v>
      </c>
      <c r="J676" s="3">
        <v>373</v>
      </c>
      <c r="K676" s="3"/>
      <c r="L676" s="3"/>
      <c r="M676" s="3">
        <v>351.875</v>
      </c>
      <c r="T676" s="2">
        <v>1381531</v>
      </c>
      <c r="U676" s="9">
        <v>9</v>
      </c>
      <c r="W676" s="2">
        <v>828916</v>
      </c>
      <c r="X676" s="9">
        <v>1</v>
      </c>
      <c r="Y676" s="9">
        <v>1</v>
      </c>
      <c r="Z676" s="9">
        <v>1</v>
      </c>
      <c r="AA676" s="9">
        <v>1</v>
      </c>
      <c r="AB676" s="9">
        <v>1</v>
      </c>
      <c r="AC676" s="9">
        <v>1</v>
      </c>
      <c r="AD676" s="9">
        <v>1</v>
      </c>
      <c r="AE676" s="9">
        <v>1</v>
      </c>
      <c r="AF676" s="9">
        <v>1</v>
      </c>
      <c r="AG676" s="9">
        <v>1</v>
      </c>
      <c r="AH676" s="9">
        <v>10</v>
      </c>
      <c r="AI676">
        <f t="shared" si="10"/>
        <v>1</v>
      </c>
    </row>
    <row r="677" spans="1:36" x14ac:dyDescent="0.25">
      <c r="A677" t="str">
        <f>VLOOKUP(B677,ticker_cik_sic_ind!$B$1:$C$2999,2,FALSE)</f>
        <v>Home Depot Inc</v>
      </c>
      <c r="B677" s="2">
        <v>354950</v>
      </c>
      <c r="C677" s="3"/>
      <c r="D677" s="3"/>
      <c r="E677" s="3"/>
      <c r="F677" s="3"/>
      <c r="G677" s="3"/>
      <c r="H677" s="3"/>
      <c r="I677" s="3">
        <v>104</v>
      </c>
      <c r="J677" s="3">
        <v>126</v>
      </c>
      <c r="K677" s="3">
        <v>286</v>
      </c>
      <c r="L677" s="3">
        <v>892</v>
      </c>
      <c r="M677" s="3">
        <v>352</v>
      </c>
      <c r="T677" s="2">
        <v>1383650</v>
      </c>
      <c r="U677" s="9">
        <v>3</v>
      </c>
      <c r="W677" s="2">
        <v>829224</v>
      </c>
      <c r="X677" s="9">
        <v>1</v>
      </c>
      <c r="Y677" s="9">
        <v>1</v>
      </c>
      <c r="Z677" s="9">
        <v>1</v>
      </c>
      <c r="AA677" s="9">
        <v>1</v>
      </c>
      <c r="AB677" s="9">
        <v>1</v>
      </c>
      <c r="AC677" s="9">
        <v>1</v>
      </c>
      <c r="AD677" s="9">
        <v>1</v>
      </c>
      <c r="AE677" s="9">
        <v>1</v>
      </c>
      <c r="AF677" s="9">
        <v>1</v>
      </c>
      <c r="AG677" s="9">
        <v>1</v>
      </c>
      <c r="AH677" s="9">
        <v>10</v>
      </c>
      <c r="AI677">
        <f t="shared" si="10"/>
        <v>1</v>
      </c>
    </row>
    <row r="678" spans="1:36" x14ac:dyDescent="0.25">
      <c r="A678" t="str">
        <f>VLOOKUP(B678,ticker_cik_sic_ind!$B$1:$C$2999,2,FALSE)</f>
        <v>Nordstrom Inc</v>
      </c>
      <c r="B678" s="2">
        <v>72333</v>
      </c>
      <c r="C678" s="3">
        <v>210</v>
      </c>
      <c r="D678" s="3">
        <v>252</v>
      </c>
      <c r="E678" s="3">
        <v>261</v>
      </c>
      <c r="F678" s="3">
        <v>281</v>
      </c>
      <c r="G678" s="3">
        <v>302</v>
      </c>
      <c r="H678" s="3">
        <v>315</v>
      </c>
      <c r="I678" s="3"/>
      <c r="J678" s="3"/>
      <c r="K678" s="3">
        <v>472</v>
      </c>
      <c r="L678" s="3">
        <v>730</v>
      </c>
      <c r="M678" s="3">
        <v>352.875</v>
      </c>
      <c r="T678" s="2">
        <v>1385157</v>
      </c>
      <c r="U678" s="9">
        <v>10</v>
      </c>
      <c r="W678" s="2">
        <v>830524</v>
      </c>
      <c r="X678" s="9"/>
      <c r="Y678" s="9"/>
      <c r="Z678" s="9">
        <v>1</v>
      </c>
      <c r="AA678" s="9">
        <v>1</v>
      </c>
      <c r="AB678" s="9">
        <v>1</v>
      </c>
      <c r="AC678" s="9">
        <v>1</v>
      </c>
      <c r="AD678" s="9">
        <v>1</v>
      </c>
      <c r="AE678" s="9">
        <v>1</v>
      </c>
      <c r="AF678" s="9">
        <v>1</v>
      </c>
      <c r="AG678" s="9"/>
      <c r="AH678" s="9">
        <v>7</v>
      </c>
      <c r="AI678">
        <f t="shared" si="10"/>
        <v>1</v>
      </c>
    </row>
    <row r="679" spans="1:36" x14ac:dyDescent="0.25">
      <c r="A679" t="str">
        <f>VLOOKUP(B679,ticker_cik_sic_ind!$B$1:$C$2999,2,FALSE)</f>
        <v>Advance Auto Parts Inc</v>
      </c>
      <c r="B679" s="2">
        <v>1158449</v>
      </c>
      <c r="C679" s="3">
        <v>315</v>
      </c>
      <c r="D679" s="3">
        <v>413</v>
      </c>
      <c r="E679" s="3">
        <v>396</v>
      </c>
      <c r="F679" s="3">
        <v>385</v>
      </c>
      <c r="G679" s="3">
        <v>326</v>
      </c>
      <c r="H679" s="3">
        <v>337</v>
      </c>
      <c r="I679" s="3">
        <v>323</v>
      </c>
      <c r="J679" s="3">
        <v>336</v>
      </c>
      <c r="K679" s="3">
        <v>326</v>
      </c>
      <c r="L679" s="3">
        <v>374</v>
      </c>
      <c r="M679" s="3">
        <v>353.1</v>
      </c>
      <c r="T679" s="2">
        <v>1389170</v>
      </c>
      <c r="U679" s="9">
        <v>8</v>
      </c>
      <c r="W679" s="2">
        <v>831001</v>
      </c>
      <c r="X679" s="9">
        <v>1</v>
      </c>
      <c r="Y679" s="9">
        <v>1</v>
      </c>
      <c r="Z679" s="9">
        <v>1</v>
      </c>
      <c r="AA679" s="9">
        <v>1</v>
      </c>
      <c r="AB679" s="9">
        <v>1</v>
      </c>
      <c r="AC679" s="9">
        <v>1</v>
      </c>
      <c r="AD679" s="9">
        <v>1</v>
      </c>
      <c r="AE679" s="9">
        <v>1</v>
      </c>
      <c r="AF679" s="9">
        <v>1</v>
      </c>
      <c r="AG679" s="9">
        <v>1</v>
      </c>
      <c r="AH679" s="9">
        <v>10</v>
      </c>
      <c r="AI679">
        <f t="shared" si="10"/>
        <v>1</v>
      </c>
    </row>
    <row r="680" spans="1:36" x14ac:dyDescent="0.25">
      <c r="A680" t="str">
        <f>VLOOKUP(B680,ticker_cik_sic_ind!$B$1:$C$2999,2,FALSE)</f>
        <v>Graham Holdings Company. Class B</v>
      </c>
      <c r="B680" s="2">
        <v>104889</v>
      </c>
      <c r="C680" s="3">
        <v>188</v>
      </c>
      <c r="D680" s="3">
        <v>258</v>
      </c>
      <c r="E680" s="3">
        <v>289</v>
      </c>
      <c r="F680" s="3">
        <v>306</v>
      </c>
      <c r="G680" s="3">
        <v>320</v>
      </c>
      <c r="H680" s="3">
        <v>336</v>
      </c>
      <c r="I680" s="3">
        <v>423</v>
      </c>
      <c r="J680" s="3">
        <v>444</v>
      </c>
      <c r="K680" s="3">
        <v>433</v>
      </c>
      <c r="L680" s="3">
        <v>544</v>
      </c>
      <c r="M680" s="3">
        <v>354.1</v>
      </c>
      <c r="T680" s="2">
        <v>1390777</v>
      </c>
      <c r="U680" s="9">
        <v>2</v>
      </c>
      <c r="W680" s="2">
        <v>831259</v>
      </c>
      <c r="X680" s="9"/>
      <c r="Y680" s="9"/>
      <c r="Z680" s="9"/>
      <c r="AA680" s="9"/>
      <c r="AB680" s="9"/>
      <c r="AC680" s="9"/>
      <c r="AD680" s="9"/>
      <c r="AE680" s="9"/>
      <c r="AF680" s="9">
        <v>1</v>
      </c>
      <c r="AG680" s="9">
        <v>1</v>
      </c>
      <c r="AH680" s="9">
        <v>2</v>
      </c>
      <c r="AI680">
        <f t="shared" si="10"/>
        <v>1</v>
      </c>
    </row>
    <row r="681" spans="1:36" x14ac:dyDescent="0.25">
      <c r="A681" t="str">
        <f>VLOOKUP(B681,ticker_cik_sic_ind!$B$1:$C$2999,2,FALSE)</f>
        <v>AMERCO</v>
      </c>
      <c r="B681" s="2">
        <v>4457</v>
      </c>
      <c r="C681" s="3"/>
      <c r="D681" s="3">
        <v>374.5</v>
      </c>
      <c r="E681" s="3">
        <v>374</v>
      </c>
      <c r="F681" s="3">
        <v>364</v>
      </c>
      <c r="G681" s="3">
        <v>355</v>
      </c>
      <c r="H681" s="3">
        <v>362</v>
      </c>
      <c r="I681" s="3">
        <v>338</v>
      </c>
      <c r="J681" s="3">
        <v>333</v>
      </c>
      <c r="K681" s="3">
        <v>312</v>
      </c>
      <c r="L681" s="3">
        <v>354</v>
      </c>
      <c r="M681" s="3">
        <v>354.1</v>
      </c>
      <c r="T681" s="2">
        <v>1390844</v>
      </c>
      <c r="U681" s="9">
        <v>1</v>
      </c>
      <c r="W681" s="2">
        <v>831547</v>
      </c>
      <c r="X681" s="9"/>
      <c r="Y681" s="9">
        <v>1</v>
      </c>
      <c r="Z681" s="9">
        <v>1</v>
      </c>
      <c r="AA681" s="9"/>
      <c r="AB681" s="9">
        <v>1</v>
      </c>
      <c r="AC681" s="9">
        <v>1</v>
      </c>
      <c r="AD681" s="9">
        <v>1</v>
      </c>
      <c r="AE681" s="9">
        <v>1</v>
      </c>
      <c r="AF681" s="9">
        <v>1</v>
      </c>
      <c r="AG681" s="9"/>
      <c r="AH681" s="9">
        <v>7</v>
      </c>
      <c r="AI681">
        <f t="shared" si="10"/>
        <v>1</v>
      </c>
    </row>
    <row r="682" spans="1:36" x14ac:dyDescent="0.25">
      <c r="A682" t="str">
        <f>VLOOKUP(B682,ticker_cik_sic_ind!$B$1:$C$2999,2,FALSE)</f>
        <v>Airgas Inc</v>
      </c>
      <c r="B682" s="2">
        <v>804212</v>
      </c>
      <c r="C682" s="3"/>
      <c r="D682" s="3">
        <v>301</v>
      </c>
      <c r="E682" s="3">
        <v>329</v>
      </c>
      <c r="F682" s="3">
        <v>334</v>
      </c>
      <c r="G682" s="3">
        <v>377</v>
      </c>
      <c r="H682" s="3">
        <v>393</v>
      </c>
      <c r="I682" s="3">
        <v>393</v>
      </c>
      <c r="J682" s="3"/>
      <c r="K682" s="3"/>
      <c r="L682" s="3"/>
      <c r="M682" s="3">
        <v>354.5</v>
      </c>
      <c r="T682" s="2">
        <v>1393066</v>
      </c>
      <c r="U682" s="9">
        <v>4</v>
      </c>
      <c r="W682" s="2">
        <v>831641</v>
      </c>
      <c r="X682" s="9"/>
      <c r="Y682" s="9"/>
      <c r="Z682" s="9"/>
      <c r="AA682" s="9"/>
      <c r="AB682" s="9"/>
      <c r="AC682" s="9"/>
      <c r="AD682" s="9"/>
      <c r="AE682" s="9"/>
      <c r="AF682" s="9"/>
      <c r="AG682" s="9">
        <v>1</v>
      </c>
      <c r="AH682" s="9">
        <v>1</v>
      </c>
      <c r="AI682">
        <f t="shared" si="10"/>
        <v>1</v>
      </c>
    </row>
    <row r="683" spans="1:36" x14ac:dyDescent="0.25">
      <c r="A683" t="str">
        <f>VLOOKUP(B683,ticker_cik_sic_ind!$B$1:$C$2999,2,FALSE)</f>
        <v>CONSOL Energy Inc</v>
      </c>
      <c r="B683" s="2">
        <v>1070412</v>
      </c>
      <c r="C683" s="3"/>
      <c r="D683" s="3"/>
      <c r="E683" s="3"/>
      <c r="F683" s="3"/>
      <c r="G683" s="3"/>
      <c r="H683" s="3"/>
      <c r="I683" s="3"/>
      <c r="J683" s="3"/>
      <c r="K683" s="3"/>
      <c r="L683" s="3">
        <v>355</v>
      </c>
      <c r="M683" s="3">
        <v>355</v>
      </c>
      <c r="T683" s="2">
        <v>1393311</v>
      </c>
      <c r="U683" s="9">
        <v>10</v>
      </c>
      <c r="W683" s="2">
        <v>832101</v>
      </c>
      <c r="X683" s="9">
        <v>1</v>
      </c>
      <c r="Y683" s="9">
        <v>1</v>
      </c>
      <c r="Z683" s="9">
        <v>1</v>
      </c>
      <c r="AA683" s="9">
        <v>1</v>
      </c>
      <c r="AB683" s="9">
        <v>1</v>
      </c>
      <c r="AC683" s="9">
        <v>1</v>
      </c>
      <c r="AD683" s="9">
        <v>1</v>
      </c>
      <c r="AE683" s="9">
        <v>1</v>
      </c>
      <c r="AF683" s="9">
        <v>1</v>
      </c>
      <c r="AG683" s="9">
        <v>1</v>
      </c>
      <c r="AH683" s="9">
        <v>10</v>
      </c>
      <c r="AI683">
        <f t="shared" si="10"/>
        <v>1</v>
      </c>
    </row>
    <row r="684" spans="1:36" x14ac:dyDescent="0.25">
      <c r="A684" t="str">
        <f>VLOOKUP(B684,ticker_cik_sic_ind!$B$1:$C$2999,2,FALSE)</f>
        <v>Ingredion Inc</v>
      </c>
      <c r="B684" s="2">
        <v>1046257</v>
      </c>
      <c r="C684" s="3">
        <v>272</v>
      </c>
      <c r="D684" s="3">
        <v>269</v>
      </c>
      <c r="E684" s="3">
        <v>288</v>
      </c>
      <c r="F684" s="3">
        <v>301</v>
      </c>
      <c r="G684" s="3">
        <v>329</v>
      </c>
      <c r="H684" s="3">
        <v>382</v>
      </c>
      <c r="I684" s="3">
        <v>389</v>
      </c>
      <c r="J684" s="3">
        <v>389</v>
      </c>
      <c r="K684" s="3">
        <v>405</v>
      </c>
      <c r="L684" s="3">
        <v>546</v>
      </c>
      <c r="M684" s="3">
        <v>357</v>
      </c>
      <c r="T684" s="2">
        <v>1393612</v>
      </c>
      <c r="U684" s="9">
        <v>10</v>
      </c>
      <c r="W684" s="2">
        <v>832428</v>
      </c>
      <c r="X684" s="9"/>
      <c r="Y684" s="9"/>
      <c r="Z684" s="9"/>
      <c r="AA684" s="9"/>
      <c r="AB684" s="9">
        <v>1</v>
      </c>
      <c r="AC684" s="9">
        <v>1</v>
      </c>
      <c r="AD684" s="9">
        <v>1</v>
      </c>
      <c r="AE684" s="9">
        <v>1</v>
      </c>
      <c r="AF684" s="9">
        <v>1</v>
      </c>
      <c r="AG684" s="9">
        <v>1</v>
      </c>
      <c r="AH684" s="9">
        <v>6</v>
      </c>
      <c r="AI684">
        <f t="shared" si="10"/>
        <v>1</v>
      </c>
    </row>
    <row r="685" spans="1:36" x14ac:dyDescent="0.25">
      <c r="A685" t="str">
        <f>VLOOKUP(B685,ticker_cik_sic_ind!$B$1:$C$2999,2,FALSE)</f>
        <v>Owens Corning</v>
      </c>
      <c r="B685" s="2">
        <v>1370946</v>
      </c>
      <c r="C685" s="3"/>
      <c r="D685" s="3"/>
      <c r="E685" s="3"/>
      <c r="F685" s="3"/>
      <c r="G685" s="3"/>
      <c r="H685" s="3"/>
      <c r="I685" s="3"/>
      <c r="J685" s="3"/>
      <c r="K685" s="3"/>
      <c r="L685" s="3">
        <v>358</v>
      </c>
      <c r="M685" s="3">
        <v>358</v>
      </c>
      <c r="T685" s="2">
        <v>1393818</v>
      </c>
      <c r="U685" s="9">
        <v>7</v>
      </c>
      <c r="W685" s="2">
        <v>832488</v>
      </c>
      <c r="X685" s="9"/>
      <c r="Y685" s="9"/>
      <c r="Z685" s="9">
        <v>1</v>
      </c>
      <c r="AA685" s="9">
        <v>1</v>
      </c>
      <c r="AB685" s="9">
        <v>1</v>
      </c>
      <c r="AC685" s="9"/>
      <c r="AD685" s="9"/>
      <c r="AE685" s="9"/>
      <c r="AF685" s="9"/>
      <c r="AG685" s="9"/>
      <c r="AH685" s="9">
        <v>3</v>
      </c>
      <c r="AI685">
        <f t="shared" si="10"/>
        <v>1</v>
      </c>
    </row>
    <row r="686" spans="1:36" x14ac:dyDescent="0.25">
      <c r="A686" t="str">
        <f>VLOOKUP(B686,ticker_cik_sic_ind!$B$1:$C$2999,2,FALSE)</f>
        <v>US Foods Holding Corp</v>
      </c>
      <c r="B686" s="2">
        <v>1665918</v>
      </c>
      <c r="C686" s="3"/>
      <c r="D686" s="3"/>
      <c r="E686" s="3"/>
      <c r="F686" s="3"/>
      <c r="G686" s="3"/>
      <c r="H686" s="3"/>
      <c r="I686" s="3">
        <v>336</v>
      </c>
      <c r="J686" s="3">
        <v>348</v>
      </c>
      <c r="K686" s="3">
        <v>347</v>
      </c>
      <c r="L686" s="3">
        <v>403</v>
      </c>
      <c r="M686" s="3">
        <v>358.5</v>
      </c>
      <c r="T686" s="2">
        <v>1395942</v>
      </c>
      <c r="U686" s="9">
        <v>6</v>
      </c>
      <c r="W686" s="2">
        <v>832988</v>
      </c>
      <c r="X686" s="9">
        <v>1</v>
      </c>
      <c r="Y686" s="9">
        <v>1</v>
      </c>
      <c r="Z686" s="9">
        <v>1</v>
      </c>
      <c r="AA686" s="9">
        <v>1</v>
      </c>
      <c r="AB686" s="9">
        <v>1</v>
      </c>
      <c r="AC686" s="9">
        <v>1</v>
      </c>
      <c r="AD686" s="9">
        <v>1</v>
      </c>
      <c r="AE686" s="9">
        <v>1</v>
      </c>
      <c r="AF686" s="9">
        <v>1</v>
      </c>
      <c r="AG686" s="9">
        <v>1</v>
      </c>
      <c r="AH686" s="9">
        <v>10</v>
      </c>
      <c r="AI686">
        <f t="shared" si="10"/>
        <v>1</v>
      </c>
    </row>
    <row r="687" spans="1:36" x14ac:dyDescent="0.25">
      <c r="A687" t="str">
        <f>VLOOKUP(B687,ticker_cik_sic_ind!$B$1:$C$2999,2,FALSE)</f>
        <v>WW Grainger Inc</v>
      </c>
      <c r="B687" s="2">
        <v>277135</v>
      </c>
      <c r="C687" s="3">
        <v>236</v>
      </c>
      <c r="D687" s="3">
        <v>281</v>
      </c>
      <c r="E687" s="3">
        <v>279</v>
      </c>
      <c r="F687" s="3">
        <v>284</v>
      </c>
      <c r="G687" s="3">
        <v>303</v>
      </c>
      <c r="H687" s="3">
        <v>349</v>
      </c>
      <c r="I687" s="3">
        <v>386</v>
      </c>
      <c r="J687" s="3">
        <v>442</v>
      </c>
      <c r="K687" s="3">
        <v>442</v>
      </c>
      <c r="L687" s="3">
        <v>584</v>
      </c>
      <c r="M687" s="3">
        <v>358.6</v>
      </c>
      <c r="T687" s="2">
        <v>1396009</v>
      </c>
      <c r="U687" s="9">
        <v>10</v>
      </c>
      <c r="W687" s="2">
        <v>833079</v>
      </c>
      <c r="X687" s="9"/>
      <c r="Y687" s="9"/>
      <c r="Z687" s="9"/>
      <c r="AA687" s="9"/>
      <c r="AB687" s="9"/>
      <c r="AC687" s="9"/>
      <c r="AD687" s="9"/>
      <c r="AE687" s="9"/>
      <c r="AF687" s="9"/>
      <c r="AG687" s="9">
        <v>1</v>
      </c>
      <c r="AH687" s="9">
        <v>1</v>
      </c>
      <c r="AI687">
        <f t="shared" si="10"/>
        <v>1</v>
      </c>
    </row>
    <row r="688" spans="1:36" x14ac:dyDescent="0.25">
      <c r="A688" t="str">
        <f>VLOOKUP(B688,ticker_cik_sic_ind!$B$1:$C$2999,2,FALSE)</f>
        <v>PattersonUTI Energy Inc</v>
      </c>
      <c r="B688" s="2">
        <v>889900</v>
      </c>
      <c r="C688" s="3">
        <v>267</v>
      </c>
      <c r="D688" s="3">
        <v>303</v>
      </c>
      <c r="E688" s="3">
        <v>294</v>
      </c>
      <c r="F688" s="3">
        <v>309</v>
      </c>
      <c r="G688" s="3">
        <v>334</v>
      </c>
      <c r="H688" s="3">
        <v>366</v>
      </c>
      <c r="I688" s="3">
        <v>437</v>
      </c>
      <c r="J688" s="3">
        <v>372</v>
      </c>
      <c r="K688" s="3">
        <v>366</v>
      </c>
      <c r="L688" s="3">
        <v>539</v>
      </c>
      <c r="M688" s="3">
        <v>358.7</v>
      </c>
      <c r="T688" s="2">
        <v>1398659</v>
      </c>
      <c r="U688" s="9">
        <v>3</v>
      </c>
      <c r="W688" s="2">
        <v>833444</v>
      </c>
      <c r="X688" s="9">
        <v>2</v>
      </c>
      <c r="Y688" s="9">
        <v>1</v>
      </c>
      <c r="Z688" s="9">
        <v>1</v>
      </c>
      <c r="AA688" s="9">
        <v>1</v>
      </c>
      <c r="AB688" s="9">
        <v>1</v>
      </c>
      <c r="AC688" s="9">
        <v>1</v>
      </c>
      <c r="AD688" s="9">
        <v>1</v>
      </c>
      <c r="AE688" s="9"/>
      <c r="AF688" s="9"/>
      <c r="AG688" s="9">
        <v>1</v>
      </c>
      <c r="AH688" s="9">
        <v>9</v>
      </c>
      <c r="AI688">
        <f t="shared" si="10"/>
        <v>2</v>
      </c>
      <c r="AJ688" t="str">
        <f>VLOOKUP(W688,ticker_cik_sic_ind!$B$1:$O$2872,14,FALSE)</f>
        <v>JCI</v>
      </c>
    </row>
    <row r="689" spans="1:36" x14ac:dyDescent="0.25">
      <c r="A689" t="str">
        <f>VLOOKUP(B689,ticker_cik_sic_ind!$B$1:$C$2999,2,FALSE)</f>
        <v>Brocade Communications Systems Inc</v>
      </c>
      <c r="B689" s="2">
        <v>1009626</v>
      </c>
      <c r="C689" s="3">
        <v>248</v>
      </c>
      <c r="D689" s="3">
        <v>308</v>
      </c>
      <c r="E689" s="3">
        <v>326</v>
      </c>
      <c r="F689" s="3">
        <v>349</v>
      </c>
      <c r="G689" s="3">
        <v>387</v>
      </c>
      <c r="H689" s="3">
        <v>411</v>
      </c>
      <c r="I689" s="3">
        <v>408</v>
      </c>
      <c r="J689" s="3">
        <v>434</v>
      </c>
      <c r="K689" s="3"/>
      <c r="L689" s="3"/>
      <c r="M689" s="3">
        <v>358.875</v>
      </c>
      <c r="T689" s="2">
        <v>1398987</v>
      </c>
      <c r="U689" s="9">
        <v>6</v>
      </c>
      <c r="W689" s="2">
        <v>834365</v>
      </c>
      <c r="X689" s="9"/>
      <c r="Y689" s="9">
        <v>1</v>
      </c>
      <c r="Z689" s="9">
        <v>1</v>
      </c>
      <c r="AA689" s="9">
        <v>1</v>
      </c>
      <c r="AB689" s="9">
        <v>1</v>
      </c>
      <c r="AC689" s="9"/>
      <c r="AD689" s="9"/>
      <c r="AE689" s="9"/>
      <c r="AF689" s="9"/>
      <c r="AG689" s="9"/>
      <c r="AH689" s="9">
        <v>4</v>
      </c>
      <c r="AI689">
        <f t="shared" si="10"/>
        <v>1</v>
      </c>
    </row>
    <row r="690" spans="1:36" x14ac:dyDescent="0.25">
      <c r="A690" t="str">
        <f>VLOOKUP(B690,ticker_cik_sic_ind!$B$1:$C$2999,2,FALSE)</f>
        <v>Xilinx Inc</v>
      </c>
      <c r="B690" s="2">
        <v>743988</v>
      </c>
      <c r="C690" s="3">
        <v>258.5</v>
      </c>
      <c r="D690" s="3">
        <v>280</v>
      </c>
      <c r="E690" s="3">
        <v>291</v>
      </c>
      <c r="F690" s="3">
        <v>307</v>
      </c>
      <c r="G690" s="3">
        <v>337</v>
      </c>
      <c r="H690" s="3">
        <v>374</v>
      </c>
      <c r="I690" s="3">
        <v>392</v>
      </c>
      <c r="J690" s="3">
        <v>422</v>
      </c>
      <c r="K690" s="3">
        <v>448</v>
      </c>
      <c r="L690" s="3">
        <v>586</v>
      </c>
      <c r="M690" s="3">
        <v>359.45454545454544</v>
      </c>
      <c r="T690" s="2">
        <v>1402436</v>
      </c>
      <c r="U690" s="9">
        <v>4</v>
      </c>
      <c r="W690" s="2">
        <v>835011</v>
      </c>
      <c r="X690" s="9"/>
      <c r="Y690" s="9"/>
      <c r="Z690" s="9">
        <v>1</v>
      </c>
      <c r="AA690" s="9">
        <v>1</v>
      </c>
      <c r="AB690" s="9">
        <v>1</v>
      </c>
      <c r="AC690" s="9">
        <v>1</v>
      </c>
      <c r="AD690" s="9">
        <v>1</v>
      </c>
      <c r="AE690" s="9">
        <v>1</v>
      </c>
      <c r="AF690" s="9">
        <v>1</v>
      </c>
      <c r="AG690" s="9"/>
      <c r="AH690" s="9">
        <v>7</v>
      </c>
      <c r="AI690">
        <f t="shared" si="10"/>
        <v>1</v>
      </c>
    </row>
    <row r="691" spans="1:36" x14ac:dyDescent="0.25">
      <c r="A691" t="str">
        <f>VLOOKUP(B691,ticker_cik_sic_ind!$B$1:$C$2999,2,FALSE)</f>
        <v>OGE Energy Corp</v>
      </c>
      <c r="B691" s="2">
        <v>1021635</v>
      </c>
      <c r="C691" s="3"/>
      <c r="D691" s="3"/>
      <c r="E691" s="3"/>
      <c r="F691" s="3"/>
      <c r="G691" s="3"/>
      <c r="H691" s="3"/>
      <c r="I691" s="3"/>
      <c r="J691" s="3"/>
      <c r="K691" s="3"/>
      <c r="L691" s="3">
        <v>360</v>
      </c>
      <c r="M691" s="3">
        <v>360</v>
      </c>
      <c r="T691" s="2">
        <v>1403161</v>
      </c>
      <c r="U691" s="9">
        <v>10</v>
      </c>
      <c r="W691" s="2">
        <v>835887</v>
      </c>
      <c r="X691" s="9"/>
      <c r="Y691" s="9"/>
      <c r="Z691" s="9"/>
      <c r="AA691" s="9"/>
      <c r="AB691" s="9"/>
      <c r="AC691" s="9"/>
      <c r="AD691" s="9"/>
      <c r="AE691" s="9">
        <v>1</v>
      </c>
      <c r="AF691" s="9">
        <v>1</v>
      </c>
      <c r="AG691" s="9"/>
      <c r="AH691" s="9">
        <v>2</v>
      </c>
      <c r="AI691">
        <f t="shared" si="10"/>
        <v>1</v>
      </c>
    </row>
    <row r="692" spans="1:36" x14ac:dyDescent="0.25">
      <c r="A692" t="str">
        <f>VLOOKUP(B692,ticker_cik_sic_ind!$B$1:$C$2999,2,FALSE)</f>
        <v>Equifax Inc</v>
      </c>
      <c r="B692" s="2">
        <v>33185</v>
      </c>
      <c r="C692" s="3">
        <v>268</v>
      </c>
      <c r="D692" s="3">
        <v>331</v>
      </c>
      <c r="E692" s="3">
        <v>345</v>
      </c>
      <c r="F692" s="3">
        <v>332</v>
      </c>
      <c r="G692" s="3">
        <v>347</v>
      </c>
      <c r="H692" s="3">
        <v>407</v>
      </c>
      <c r="I692" s="3">
        <v>360</v>
      </c>
      <c r="J692" s="3">
        <v>359</v>
      </c>
      <c r="K692" s="3">
        <v>365</v>
      </c>
      <c r="L692" s="3">
        <v>500</v>
      </c>
      <c r="M692" s="3">
        <v>361.4</v>
      </c>
      <c r="T692" s="2">
        <v>1404912</v>
      </c>
      <c r="U692" s="9">
        <v>1</v>
      </c>
      <c r="W692" s="2">
        <v>836157</v>
      </c>
      <c r="X692" s="9"/>
      <c r="Y692" s="9"/>
      <c r="Z692" s="9">
        <v>2</v>
      </c>
      <c r="AA692" s="9">
        <v>1</v>
      </c>
      <c r="AB692" s="9"/>
      <c r="AC692" s="9"/>
      <c r="AD692" s="9">
        <v>1</v>
      </c>
      <c r="AE692" s="9"/>
      <c r="AF692" s="9"/>
      <c r="AG692" s="9"/>
      <c r="AH692" s="9">
        <v>4</v>
      </c>
      <c r="AI692">
        <f t="shared" si="10"/>
        <v>2</v>
      </c>
      <c r="AJ692" t="str">
        <f>VLOOKUP(W692,ticker_cik_sic_ind!$B$1:$O$2872,14,FALSE)</f>
        <v>LNN</v>
      </c>
    </row>
    <row r="693" spans="1:36" x14ac:dyDescent="0.25">
      <c r="A693" t="str">
        <f>VLOOKUP(B693,ticker_cik_sic_ind!$B$1:$C$2999,2,FALSE)</f>
        <v>Netflix Inc</v>
      </c>
      <c r="B693" s="2">
        <v>1065280</v>
      </c>
      <c r="C693" s="3">
        <v>500</v>
      </c>
      <c r="D693" s="3">
        <v>568</v>
      </c>
      <c r="E693" s="3">
        <v>450</v>
      </c>
      <c r="F693" s="3">
        <v>414</v>
      </c>
      <c r="G693" s="3">
        <v>363</v>
      </c>
      <c r="H693" s="3">
        <v>335</v>
      </c>
      <c r="I693" s="3">
        <v>311</v>
      </c>
      <c r="J693" s="3">
        <v>272</v>
      </c>
      <c r="K693" s="3">
        <v>216</v>
      </c>
      <c r="L693" s="3">
        <v>193</v>
      </c>
      <c r="M693" s="3">
        <v>362.2</v>
      </c>
      <c r="T693" s="2">
        <v>1409493</v>
      </c>
      <c r="U693" s="9">
        <v>1</v>
      </c>
      <c r="W693" s="2">
        <v>836690</v>
      </c>
      <c r="X693" s="9"/>
      <c r="Y693" s="9">
        <v>1</v>
      </c>
      <c r="Z693" s="9">
        <v>1</v>
      </c>
      <c r="AA693" s="9">
        <v>1</v>
      </c>
      <c r="AB693" s="9">
        <v>1</v>
      </c>
      <c r="AC693" s="9">
        <v>1</v>
      </c>
      <c r="AD693" s="9"/>
      <c r="AE693" s="9"/>
      <c r="AF693" s="9"/>
      <c r="AG693" s="9"/>
      <c r="AH693" s="9">
        <v>5</v>
      </c>
      <c r="AI693">
        <f t="shared" si="10"/>
        <v>1</v>
      </c>
    </row>
    <row r="694" spans="1:36" x14ac:dyDescent="0.25">
      <c r="A694" t="str">
        <f>VLOOKUP(B694,ticker_cik_sic_ind!$B$1:$C$2999,2,FALSE)</f>
        <v>Knight Transportation</v>
      </c>
      <c r="B694" s="2">
        <v>1492691</v>
      </c>
      <c r="C694" s="3"/>
      <c r="D694" s="3"/>
      <c r="E694" s="3"/>
      <c r="F694" s="3"/>
      <c r="G694" s="3"/>
      <c r="H694" s="3"/>
      <c r="I694" s="3"/>
      <c r="J694" s="3"/>
      <c r="K694" s="3"/>
      <c r="L694" s="3">
        <v>363</v>
      </c>
      <c r="M694" s="3">
        <v>363</v>
      </c>
      <c r="T694" s="2">
        <v>1410636</v>
      </c>
      <c r="U694" s="9">
        <v>10</v>
      </c>
      <c r="W694" s="2">
        <v>837465</v>
      </c>
      <c r="X694" s="9"/>
      <c r="Y694" s="9">
        <v>1</v>
      </c>
      <c r="Z694" s="9">
        <v>1</v>
      </c>
      <c r="AA694" s="9">
        <v>1</v>
      </c>
      <c r="AB694" s="9">
        <v>1</v>
      </c>
      <c r="AC694" s="9">
        <v>1</v>
      </c>
      <c r="AD694" s="9">
        <v>1</v>
      </c>
      <c r="AE694" s="9">
        <v>1</v>
      </c>
      <c r="AF694" s="9">
        <v>1</v>
      </c>
      <c r="AG694" s="9">
        <v>1</v>
      </c>
      <c r="AH694" s="9">
        <v>9</v>
      </c>
      <c r="AI694">
        <f t="shared" si="10"/>
        <v>1</v>
      </c>
    </row>
    <row r="695" spans="1:36" x14ac:dyDescent="0.25">
      <c r="A695" t="str">
        <f>VLOOKUP(B695,ticker_cik_sic_ind!$B$1:$C$2999,2,FALSE)</f>
        <v>Iron Mountain Inc</v>
      </c>
      <c r="B695" s="2">
        <v>1020569</v>
      </c>
      <c r="C695" s="3">
        <v>201</v>
      </c>
      <c r="D695" s="3">
        <v>263</v>
      </c>
      <c r="E695" s="3">
        <v>332</v>
      </c>
      <c r="F695" s="3">
        <v>380</v>
      </c>
      <c r="G695" s="3">
        <v>393</v>
      </c>
      <c r="H695" s="3">
        <v>518</v>
      </c>
      <c r="I695" s="3">
        <v>328</v>
      </c>
      <c r="J695" s="3">
        <v>363</v>
      </c>
      <c r="K695" s="3">
        <v>355</v>
      </c>
      <c r="L695" s="3">
        <v>499</v>
      </c>
      <c r="M695" s="3">
        <v>363.2</v>
      </c>
      <c r="T695" s="2">
        <v>1411207</v>
      </c>
      <c r="U695" s="9">
        <v>3</v>
      </c>
      <c r="W695" s="2">
        <v>840489</v>
      </c>
      <c r="X695" s="9"/>
      <c r="Y695" s="9"/>
      <c r="Z695" s="9"/>
      <c r="AA695" s="9"/>
      <c r="AB695" s="9"/>
      <c r="AC695" s="9"/>
      <c r="AD695" s="9"/>
      <c r="AE695" s="9"/>
      <c r="AF695" s="9"/>
      <c r="AG695" s="9">
        <v>1</v>
      </c>
      <c r="AH695" s="9">
        <v>1</v>
      </c>
      <c r="AI695">
        <f t="shared" si="10"/>
        <v>1</v>
      </c>
    </row>
    <row r="696" spans="1:36" x14ac:dyDescent="0.25">
      <c r="A696" t="str">
        <f>VLOOKUP(B696,ticker_cik_sic_ind!$B$1:$C$2999,2,FALSE)</f>
        <v>IDACORP Inc</v>
      </c>
      <c r="B696" s="2">
        <v>1057877</v>
      </c>
      <c r="C696" s="3">
        <v>266</v>
      </c>
      <c r="D696" s="3">
        <v>321</v>
      </c>
      <c r="E696" s="3">
        <v>317</v>
      </c>
      <c r="F696" s="3">
        <v>328</v>
      </c>
      <c r="G696" s="3">
        <v>359</v>
      </c>
      <c r="H696" s="3">
        <v>382</v>
      </c>
      <c r="I696" s="3">
        <v>400</v>
      </c>
      <c r="J696" s="3">
        <v>404</v>
      </c>
      <c r="K696" s="3">
        <v>424</v>
      </c>
      <c r="L696" s="3">
        <v>438</v>
      </c>
      <c r="M696" s="3">
        <v>363.9</v>
      </c>
      <c r="T696" s="2">
        <v>1413329</v>
      </c>
      <c r="U696" s="9">
        <v>3</v>
      </c>
      <c r="W696" s="2">
        <v>842023</v>
      </c>
      <c r="X696" s="9"/>
      <c r="Y696" s="9">
        <v>1</v>
      </c>
      <c r="Z696" s="9">
        <v>1</v>
      </c>
      <c r="AA696" s="9">
        <v>1</v>
      </c>
      <c r="AB696" s="9">
        <v>1</v>
      </c>
      <c r="AC696" s="9">
        <v>1</v>
      </c>
      <c r="AD696" s="9">
        <v>1</v>
      </c>
      <c r="AE696" s="9">
        <v>1</v>
      </c>
      <c r="AF696" s="9">
        <v>1</v>
      </c>
      <c r="AG696" s="9">
        <v>1</v>
      </c>
      <c r="AH696" s="9">
        <v>9</v>
      </c>
      <c r="AI696">
        <f t="shared" si="10"/>
        <v>1</v>
      </c>
    </row>
    <row r="697" spans="1:36" x14ac:dyDescent="0.25">
      <c r="A697" t="str">
        <f>VLOOKUP(B697,ticker_cik_sic_ind!$B$1:$C$2999,2,FALSE)</f>
        <v>MFA Financial Inc</v>
      </c>
      <c r="B697" s="2">
        <v>1055160</v>
      </c>
      <c r="C697" s="3"/>
      <c r="D697" s="3"/>
      <c r="E697" s="3"/>
      <c r="F697" s="3"/>
      <c r="G697" s="3"/>
      <c r="H697" s="3"/>
      <c r="I697" s="3"/>
      <c r="J697" s="3"/>
      <c r="K697" s="3"/>
      <c r="L697" s="3">
        <v>365</v>
      </c>
      <c r="M697" s="3">
        <v>365</v>
      </c>
      <c r="T697" s="2">
        <v>1415404</v>
      </c>
      <c r="U697" s="9">
        <v>1</v>
      </c>
      <c r="W697" s="2">
        <v>842162</v>
      </c>
      <c r="X697" s="9"/>
      <c r="Y697" s="9">
        <v>1</v>
      </c>
      <c r="Z697" s="9">
        <v>1</v>
      </c>
      <c r="AA697" s="9">
        <v>1</v>
      </c>
      <c r="AB697" s="9">
        <v>1</v>
      </c>
      <c r="AC697" s="9">
        <v>1</v>
      </c>
      <c r="AD697" s="9">
        <v>1</v>
      </c>
      <c r="AE697" s="9">
        <v>1</v>
      </c>
      <c r="AF697" s="9">
        <v>1</v>
      </c>
      <c r="AG697" s="9">
        <v>1</v>
      </c>
      <c r="AH697" s="9">
        <v>9</v>
      </c>
      <c r="AI697">
        <f t="shared" si="10"/>
        <v>1</v>
      </c>
    </row>
    <row r="698" spans="1:36" x14ac:dyDescent="0.25">
      <c r="A698" t="str">
        <f>VLOOKUP(B698,ticker_cik_sic_ind!$B$1:$C$2999,2,FALSE)</f>
        <v>McCormick Company Inc</v>
      </c>
      <c r="B698" s="2">
        <v>63754</v>
      </c>
      <c r="C698" s="3"/>
      <c r="D698" s="3">
        <v>352.5</v>
      </c>
      <c r="E698" s="3">
        <v>340.5</v>
      </c>
      <c r="F698" s="3">
        <v>355</v>
      </c>
      <c r="G698" s="3"/>
      <c r="H698" s="3">
        <v>450</v>
      </c>
      <c r="I698" s="3">
        <v>459</v>
      </c>
      <c r="J698" s="3">
        <v>326</v>
      </c>
      <c r="K698" s="3">
        <v>327</v>
      </c>
      <c r="L698" s="3"/>
      <c r="M698" s="3">
        <v>367</v>
      </c>
      <c r="T698" s="2">
        <v>1418091</v>
      </c>
      <c r="U698" s="9">
        <v>6</v>
      </c>
      <c r="W698" s="2">
        <v>842183</v>
      </c>
      <c r="X698" s="9"/>
      <c r="Y698" s="9"/>
      <c r="Z698" s="9"/>
      <c r="AA698" s="9"/>
      <c r="AB698" s="9"/>
      <c r="AC698" s="9"/>
      <c r="AD698" s="9"/>
      <c r="AE698" s="9"/>
      <c r="AF698" s="9"/>
      <c r="AG698" s="9">
        <v>1</v>
      </c>
      <c r="AH698" s="9">
        <v>1</v>
      </c>
      <c r="AI698">
        <f t="shared" si="10"/>
        <v>1</v>
      </c>
    </row>
    <row r="699" spans="1:36" x14ac:dyDescent="0.25">
      <c r="A699" t="str">
        <f>VLOOKUP(B699,ticker_cik_sic_ind!$B$1:$C$2999,2,FALSE)</f>
        <v>Intuit Inc</v>
      </c>
      <c r="B699" s="2">
        <v>896878</v>
      </c>
      <c r="C699" s="3">
        <v>194</v>
      </c>
      <c r="D699" s="3">
        <v>261</v>
      </c>
      <c r="E699" s="3">
        <v>285</v>
      </c>
      <c r="F699" s="3">
        <v>272</v>
      </c>
      <c r="G699" s="3">
        <v>313</v>
      </c>
      <c r="H699" s="3">
        <v>384</v>
      </c>
      <c r="I699" s="3">
        <v>523</v>
      </c>
      <c r="J699" s="3">
        <v>532</v>
      </c>
      <c r="K699" s="3">
        <v>443</v>
      </c>
      <c r="L699" s="3">
        <v>474</v>
      </c>
      <c r="M699" s="3">
        <v>368.1</v>
      </c>
      <c r="T699" s="2">
        <v>1418135</v>
      </c>
      <c r="U699" s="9">
        <v>10</v>
      </c>
      <c r="W699" s="2">
        <v>842633</v>
      </c>
      <c r="X699" s="9"/>
      <c r="Y699" s="9"/>
      <c r="Z699" s="9"/>
      <c r="AA699" s="9"/>
      <c r="AB699" s="9"/>
      <c r="AC699" s="9"/>
      <c r="AD699" s="9"/>
      <c r="AE699" s="9"/>
      <c r="AF699" s="9"/>
      <c r="AG699" s="9">
        <v>1</v>
      </c>
      <c r="AH699" s="9">
        <v>1</v>
      </c>
      <c r="AI699">
        <f t="shared" si="10"/>
        <v>1</v>
      </c>
    </row>
    <row r="700" spans="1:36" x14ac:dyDescent="0.25">
      <c r="A700" t="str">
        <f>VLOOKUP(B700,ticker_cik_sic_ind!$B$1:$C$2999,2,FALSE)</f>
        <v>Ross Stores Inc</v>
      </c>
      <c r="B700" s="2">
        <v>745732</v>
      </c>
      <c r="C700" s="3">
        <v>323</v>
      </c>
      <c r="D700" s="3">
        <v>368</v>
      </c>
      <c r="E700" s="3">
        <v>357</v>
      </c>
      <c r="F700" s="3">
        <v>362</v>
      </c>
      <c r="G700" s="3">
        <v>376</v>
      </c>
      <c r="H700" s="3">
        <v>384</v>
      </c>
      <c r="I700" s="3">
        <v>385</v>
      </c>
      <c r="J700" s="3">
        <v>389</v>
      </c>
      <c r="K700" s="3">
        <v>389</v>
      </c>
      <c r="L700" s="3">
        <v>417</v>
      </c>
      <c r="M700" s="3">
        <v>370.27272727272725</v>
      </c>
      <c r="T700" s="2">
        <v>1420302</v>
      </c>
      <c r="U700" s="9">
        <v>2</v>
      </c>
      <c r="W700" s="2">
        <v>846913</v>
      </c>
      <c r="X700" s="9"/>
      <c r="Y700" s="9">
        <v>1</v>
      </c>
      <c r="Z700" s="9">
        <v>1</v>
      </c>
      <c r="AA700" s="9">
        <v>1</v>
      </c>
      <c r="AB700" s="9">
        <v>1</v>
      </c>
      <c r="AC700" s="9">
        <v>1</v>
      </c>
      <c r="AD700" s="9">
        <v>1</v>
      </c>
      <c r="AE700" s="9"/>
      <c r="AF700" s="9"/>
      <c r="AG700" s="9"/>
      <c r="AH700" s="9">
        <v>6</v>
      </c>
      <c r="AI700">
        <f t="shared" si="10"/>
        <v>1</v>
      </c>
    </row>
    <row r="701" spans="1:36" x14ac:dyDescent="0.25">
      <c r="A701" t="str">
        <f>VLOOKUP(B701,ticker_cik_sic_ind!$B$1:$C$2999,2,FALSE)</f>
        <v>FMC Corp</v>
      </c>
      <c r="B701" s="2">
        <v>37785</v>
      </c>
      <c r="C701" s="3">
        <v>305</v>
      </c>
      <c r="D701" s="3">
        <v>355</v>
      </c>
      <c r="E701" s="3">
        <v>370</v>
      </c>
      <c r="F701" s="3">
        <v>365</v>
      </c>
      <c r="G701" s="3">
        <v>371</v>
      </c>
      <c r="H701" s="3">
        <v>359</v>
      </c>
      <c r="I701" s="3">
        <v>395</v>
      </c>
      <c r="J701" s="3">
        <v>424</v>
      </c>
      <c r="K701" s="3">
        <v>337</v>
      </c>
      <c r="L701" s="3">
        <v>433</v>
      </c>
      <c r="M701" s="3">
        <v>371.4</v>
      </c>
      <c r="T701" s="2">
        <v>1420800</v>
      </c>
      <c r="U701" s="9">
        <v>1</v>
      </c>
      <c r="W701" s="2">
        <v>847464</v>
      </c>
      <c r="X701" s="9"/>
      <c r="Y701" s="9">
        <v>2</v>
      </c>
      <c r="Z701" s="9">
        <v>2</v>
      </c>
      <c r="AA701" s="9">
        <v>2</v>
      </c>
      <c r="AB701" s="9">
        <v>1</v>
      </c>
      <c r="AC701" s="9">
        <v>2</v>
      </c>
      <c r="AD701" s="9">
        <v>1</v>
      </c>
      <c r="AE701" s="9">
        <v>1</v>
      </c>
      <c r="AF701" s="9">
        <v>1</v>
      </c>
      <c r="AG701" s="9"/>
      <c r="AH701" s="9">
        <v>12</v>
      </c>
      <c r="AI701">
        <f t="shared" si="10"/>
        <v>2</v>
      </c>
      <c r="AJ701" t="str">
        <f>VLOOKUP(W701,ticker_cik_sic_ind!$B$1:$O$2872,14,FALSE)</f>
        <v>CYIG</v>
      </c>
    </row>
    <row r="702" spans="1:36" x14ac:dyDescent="0.25">
      <c r="A702" t="str">
        <f>VLOOKUP(B702,ticker_cik_sic_ind!$B$1:$C$2999,2,FALSE)</f>
        <v>Paramount Group Inc</v>
      </c>
      <c r="B702" s="2">
        <v>1605607</v>
      </c>
      <c r="C702" s="3"/>
      <c r="D702" s="3"/>
      <c r="E702" s="3"/>
      <c r="F702" s="3"/>
      <c r="G702" s="3"/>
      <c r="H702" s="3"/>
      <c r="I702" s="3"/>
      <c r="J702" s="3"/>
      <c r="K702" s="3"/>
      <c r="L702" s="3">
        <v>372</v>
      </c>
      <c r="M702" s="3">
        <v>372</v>
      </c>
      <c r="T702" s="2">
        <v>1421461</v>
      </c>
      <c r="U702" s="9">
        <v>1</v>
      </c>
      <c r="W702" s="2">
        <v>849399</v>
      </c>
      <c r="X702" s="9"/>
      <c r="Y702" s="9"/>
      <c r="Z702" s="9"/>
      <c r="AA702" s="9"/>
      <c r="AB702" s="9"/>
      <c r="AC702" s="9"/>
      <c r="AD702" s="9"/>
      <c r="AE702" s="9"/>
      <c r="AF702" s="9"/>
      <c r="AG702" s="9">
        <v>1</v>
      </c>
      <c r="AH702" s="9">
        <v>1</v>
      </c>
      <c r="AI702">
        <f t="shared" si="10"/>
        <v>1</v>
      </c>
    </row>
    <row r="703" spans="1:36" x14ac:dyDescent="0.25">
      <c r="A703" t="str">
        <f>VLOOKUP(B703,ticker_cik_sic_ind!$B$1:$C$2999,2,FALSE)</f>
        <v>Atwood Oceanics Inc</v>
      </c>
      <c r="B703" s="2">
        <v>8411</v>
      </c>
      <c r="C703" s="3">
        <v>352</v>
      </c>
      <c r="D703" s="3">
        <v>390</v>
      </c>
      <c r="E703" s="3">
        <v>379</v>
      </c>
      <c r="F703" s="3">
        <v>357</v>
      </c>
      <c r="G703" s="3">
        <v>363</v>
      </c>
      <c r="H703" s="3">
        <v>373</v>
      </c>
      <c r="I703" s="3">
        <v>379</v>
      </c>
      <c r="J703" s="3">
        <v>389</v>
      </c>
      <c r="K703" s="3"/>
      <c r="L703" s="3"/>
      <c r="M703" s="3">
        <v>372.75</v>
      </c>
      <c r="T703" s="2">
        <v>1423689</v>
      </c>
      <c r="U703" s="9">
        <v>1</v>
      </c>
      <c r="W703" s="2">
        <v>849869</v>
      </c>
      <c r="X703" s="9"/>
      <c r="Y703" s="9"/>
      <c r="Z703" s="9"/>
      <c r="AA703" s="9"/>
      <c r="AB703" s="9"/>
      <c r="AC703" s="9"/>
      <c r="AD703" s="9"/>
      <c r="AE703" s="9"/>
      <c r="AF703" s="9"/>
      <c r="AG703" s="9">
        <v>1</v>
      </c>
      <c r="AH703" s="9">
        <v>1</v>
      </c>
      <c r="AI703">
        <f t="shared" si="10"/>
        <v>1</v>
      </c>
    </row>
    <row r="704" spans="1:36" x14ac:dyDescent="0.25">
      <c r="A704" t="str">
        <f>VLOOKUP(B704,ticker_cik_sic_ind!$B$1:$C$2999,2,FALSE)</f>
        <v>Kimberly Clark Corp</v>
      </c>
      <c r="B704" s="2">
        <v>55785</v>
      </c>
      <c r="C704" s="3">
        <v>101</v>
      </c>
      <c r="D704" s="3">
        <v>127</v>
      </c>
      <c r="E704" s="3">
        <v>138</v>
      </c>
      <c r="F704" s="3">
        <v>154</v>
      </c>
      <c r="G704" s="3">
        <v>171</v>
      </c>
      <c r="H704" s="3">
        <v>426</v>
      </c>
      <c r="I704" s="3">
        <v>512</v>
      </c>
      <c r="J704" s="3">
        <v>565</v>
      </c>
      <c r="K704" s="3">
        <v>655</v>
      </c>
      <c r="L704" s="3">
        <v>885</v>
      </c>
      <c r="M704" s="3">
        <v>373.4</v>
      </c>
      <c r="T704" s="2">
        <v>1423902</v>
      </c>
      <c r="U704" s="9">
        <v>1</v>
      </c>
      <c r="W704" s="2">
        <v>850209</v>
      </c>
      <c r="X704" s="9"/>
      <c r="Y704" s="9"/>
      <c r="Z704" s="9"/>
      <c r="AA704" s="9"/>
      <c r="AB704" s="9"/>
      <c r="AC704" s="9"/>
      <c r="AD704" s="9"/>
      <c r="AE704" s="9"/>
      <c r="AF704" s="9"/>
      <c r="AG704" s="9">
        <v>1</v>
      </c>
      <c r="AH704" s="9">
        <v>1</v>
      </c>
      <c r="AI704">
        <f t="shared" si="10"/>
        <v>1</v>
      </c>
    </row>
    <row r="705" spans="1:35" x14ac:dyDescent="0.25">
      <c r="A705" t="str">
        <f>VLOOKUP(B705,ticker_cik_sic_ind!$B$1:$C$2999,2,FALSE)</f>
        <v>Omega Healthcare Investors Inc</v>
      </c>
      <c r="B705" s="2">
        <v>888491</v>
      </c>
      <c r="C705" s="3">
        <v>354</v>
      </c>
      <c r="D705" s="3">
        <v>444</v>
      </c>
      <c r="E705" s="3">
        <v>453</v>
      </c>
      <c r="F705" s="3">
        <v>454</v>
      </c>
      <c r="G705" s="3">
        <v>453</v>
      </c>
      <c r="H705" s="3">
        <v>289</v>
      </c>
      <c r="I705" s="3">
        <v>283</v>
      </c>
      <c r="J705" s="3">
        <v>298</v>
      </c>
      <c r="K705" s="3">
        <v>321</v>
      </c>
      <c r="L705" s="3">
        <v>388</v>
      </c>
      <c r="M705" s="3">
        <v>373.7</v>
      </c>
      <c r="T705" s="2">
        <v>1430602</v>
      </c>
      <c r="U705" s="9">
        <v>8</v>
      </c>
      <c r="W705" s="2">
        <v>850460</v>
      </c>
      <c r="X705" s="9"/>
      <c r="Y705" s="9">
        <v>1</v>
      </c>
      <c r="Z705" s="9">
        <v>1</v>
      </c>
      <c r="AA705" s="9">
        <v>1</v>
      </c>
      <c r="AB705" s="9">
        <v>1</v>
      </c>
      <c r="AC705" s="9">
        <v>1</v>
      </c>
      <c r="AD705" s="9">
        <v>1</v>
      </c>
      <c r="AE705" s="9">
        <v>1</v>
      </c>
      <c r="AF705" s="9">
        <v>1</v>
      </c>
      <c r="AG705" s="9">
        <v>1</v>
      </c>
      <c r="AH705" s="9">
        <v>9</v>
      </c>
      <c r="AI705">
        <f t="shared" si="10"/>
        <v>1</v>
      </c>
    </row>
    <row r="706" spans="1:35" x14ac:dyDescent="0.25">
      <c r="A706" t="str">
        <f>VLOOKUP(B706,ticker_cik_sic_ind!$B$1:$C$2999,2,FALSE)</f>
        <v>Allegheny Technologies Inc</v>
      </c>
      <c r="B706" s="2">
        <v>1018963</v>
      </c>
      <c r="C706" s="3"/>
      <c r="D706" s="3">
        <v>239</v>
      </c>
      <c r="E706" s="3">
        <v>263</v>
      </c>
      <c r="F706" s="3">
        <v>285</v>
      </c>
      <c r="G706" s="3">
        <v>295</v>
      </c>
      <c r="H706" s="3">
        <v>347</v>
      </c>
      <c r="I706" s="3">
        <v>405</v>
      </c>
      <c r="J706" s="3">
        <v>485</v>
      </c>
      <c r="K706" s="3">
        <v>454</v>
      </c>
      <c r="L706" s="3">
        <v>593</v>
      </c>
      <c r="M706" s="3">
        <v>374</v>
      </c>
      <c r="T706" s="2">
        <v>1433270</v>
      </c>
      <c r="U706" s="9">
        <v>1</v>
      </c>
      <c r="W706" s="2">
        <v>851205</v>
      </c>
      <c r="X706" s="9">
        <v>1</v>
      </c>
      <c r="Y706" s="9">
        <v>1</v>
      </c>
      <c r="Z706" s="9">
        <v>1</v>
      </c>
      <c r="AA706" s="9">
        <v>1</v>
      </c>
      <c r="AB706" s="9">
        <v>1</v>
      </c>
      <c r="AC706" s="9">
        <v>1</v>
      </c>
      <c r="AD706" s="9">
        <v>1</v>
      </c>
      <c r="AE706" s="9">
        <v>1</v>
      </c>
      <c r="AF706" s="9">
        <v>1</v>
      </c>
      <c r="AG706" s="9">
        <v>1</v>
      </c>
      <c r="AH706" s="9">
        <v>10</v>
      </c>
      <c r="AI706">
        <f t="shared" si="10"/>
        <v>1</v>
      </c>
    </row>
    <row r="707" spans="1:35" x14ac:dyDescent="0.25">
      <c r="A707" t="str">
        <f>VLOOKUP(B707,ticker_cik_sic_ind!$B$1:$C$2999,2,FALSE)</f>
        <v>Cheniere Energy Inc</v>
      </c>
      <c r="B707" s="2">
        <v>3570</v>
      </c>
      <c r="C707" s="3"/>
      <c r="D707" s="3">
        <v>696</v>
      </c>
      <c r="E707" s="3">
        <v>489</v>
      </c>
      <c r="F707" s="3">
        <v>263</v>
      </c>
      <c r="G707" s="3">
        <v>269</v>
      </c>
      <c r="H707" s="3">
        <v>271</v>
      </c>
      <c r="I707" s="3">
        <v>387</v>
      </c>
      <c r="J707" s="3">
        <v>364</v>
      </c>
      <c r="K707" s="3">
        <v>313</v>
      </c>
      <c r="L707" s="3">
        <v>325</v>
      </c>
      <c r="M707" s="3">
        <v>375.22222222222223</v>
      </c>
      <c r="T707" s="2">
        <v>1437071</v>
      </c>
      <c r="U707" s="9">
        <v>1</v>
      </c>
      <c r="W707" s="2">
        <v>851968</v>
      </c>
      <c r="X707" s="9">
        <v>1</v>
      </c>
      <c r="Y707" s="9">
        <v>1</v>
      </c>
      <c r="Z707" s="9">
        <v>1</v>
      </c>
      <c r="AA707" s="9">
        <v>1</v>
      </c>
      <c r="AB707" s="9">
        <v>1</v>
      </c>
      <c r="AC707" s="9">
        <v>1</v>
      </c>
      <c r="AD707" s="9">
        <v>1</v>
      </c>
      <c r="AE707" s="9">
        <v>1</v>
      </c>
      <c r="AF707" s="9">
        <v>1</v>
      </c>
      <c r="AG707" s="9">
        <v>1</v>
      </c>
      <c r="AH707" s="9">
        <v>10</v>
      </c>
      <c r="AI707">
        <f t="shared" si="10"/>
        <v>1</v>
      </c>
    </row>
    <row r="708" spans="1:35" x14ac:dyDescent="0.25">
      <c r="A708" t="str">
        <f>VLOOKUP(B708,ticker_cik_sic_ind!$B$1:$C$2999,2,FALSE)</f>
        <v>Harman International Industries IncDE</v>
      </c>
      <c r="B708" s="2">
        <v>800459</v>
      </c>
      <c r="C708" s="3">
        <v>332</v>
      </c>
      <c r="D708" s="3">
        <v>366</v>
      </c>
      <c r="E708" s="3">
        <v>379</v>
      </c>
      <c r="F708" s="3">
        <v>399</v>
      </c>
      <c r="G708" s="3">
        <v>401</v>
      </c>
      <c r="H708" s="3">
        <v>370</v>
      </c>
      <c r="I708" s="3">
        <v>380</v>
      </c>
      <c r="J708" s="3"/>
      <c r="K708" s="3"/>
      <c r="L708" s="3"/>
      <c r="M708" s="3">
        <v>375.28571428571428</v>
      </c>
      <c r="T708" s="2">
        <v>1437107</v>
      </c>
      <c r="U708" s="9">
        <v>10</v>
      </c>
      <c r="W708" s="2">
        <v>852772</v>
      </c>
      <c r="X708" s="9"/>
      <c r="Y708" s="9">
        <v>1</v>
      </c>
      <c r="Z708" s="9">
        <v>1</v>
      </c>
      <c r="AA708" s="9">
        <v>1</v>
      </c>
      <c r="AB708" s="9">
        <v>1</v>
      </c>
      <c r="AC708" s="9">
        <v>1</v>
      </c>
      <c r="AD708" s="9"/>
      <c r="AE708" s="9"/>
      <c r="AF708" s="9"/>
      <c r="AG708" s="9"/>
      <c r="AH708" s="9">
        <v>5</v>
      </c>
      <c r="AI708">
        <f t="shared" si="10"/>
        <v>1</v>
      </c>
    </row>
    <row r="709" spans="1:35" x14ac:dyDescent="0.25">
      <c r="A709" t="str">
        <f>VLOOKUP(B709,ticker_cik_sic_ind!$B$1:$C$2999,2,FALSE)</f>
        <v>Seaboard Corp</v>
      </c>
      <c r="B709" s="2">
        <v>88121</v>
      </c>
      <c r="C709" s="3"/>
      <c r="D709" s="3">
        <v>339</v>
      </c>
      <c r="E709" s="3">
        <v>336</v>
      </c>
      <c r="F709" s="3">
        <v>352</v>
      </c>
      <c r="G709" s="3">
        <v>383</v>
      </c>
      <c r="H709" s="3">
        <v>404</v>
      </c>
      <c r="I709" s="3">
        <v>395</v>
      </c>
      <c r="J709" s="3">
        <v>394</v>
      </c>
      <c r="K709" s="3">
        <v>401</v>
      </c>
      <c r="L709" s="3"/>
      <c r="M709" s="3">
        <v>375.5</v>
      </c>
      <c r="T709" s="2">
        <v>1439095</v>
      </c>
      <c r="U709" s="9">
        <v>4</v>
      </c>
      <c r="W709" s="2">
        <v>853816</v>
      </c>
      <c r="X709" s="9">
        <v>1</v>
      </c>
      <c r="Y709" s="9">
        <v>1</v>
      </c>
      <c r="Z709" s="9">
        <v>1</v>
      </c>
      <c r="AA709" s="9">
        <v>1</v>
      </c>
      <c r="AB709" s="9">
        <v>1</v>
      </c>
      <c r="AC709" s="9">
        <v>1</v>
      </c>
      <c r="AD709" s="9">
        <v>1</v>
      </c>
      <c r="AE709" s="9">
        <v>1</v>
      </c>
      <c r="AF709" s="9">
        <v>1</v>
      </c>
      <c r="AG709" s="9">
        <v>1</v>
      </c>
      <c r="AH709" s="9">
        <v>10</v>
      </c>
      <c r="AI709">
        <f t="shared" ref="AI709:AI772" si="11">MAX(X709:AG709)</f>
        <v>1</v>
      </c>
    </row>
    <row r="710" spans="1:35" x14ac:dyDescent="0.25">
      <c r="A710" t="str">
        <f>VLOOKUP(B710,ticker_cik_sic_ind!$B$1:$C$2999,2,FALSE)</f>
        <v>Tenet Healthcare Corp</v>
      </c>
      <c r="B710" s="2">
        <v>70318</v>
      </c>
      <c r="C710" s="3"/>
      <c r="D710" s="3"/>
      <c r="E710" s="3"/>
      <c r="F710" s="3"/>
      <c r="G710" s="3"/>
      <c r="H710" s="3"/>
      <c r="I710" s="3"/>
      <c r="J710" s="3"/>
      <c r="K710" s="3"/>
      <c r="L710" s="3">
        <v>376</v>
      </c>
      <c r="M710" s="3">
        <v>376</v>
      </c>
      <c r="T710" s="2">
        <v>1439404</v>
      </c>
      <c r="U710" s="9">
        <v>1</v>
      </c>
      <c r="W710" s="2">
        <v>855654</v>
      </c>
      <c r="X710" s="9"/>
      <c r="Y710" s="9"/>
      <c r="Z710" s="9"/>
      <c r="AA710" s="9"/>
      <c r="AB710" s="9"/>
      <c r="AC710" s="9"/>
      <c r="AD710" s="9"/>
      <c r="AE710" s="9"/>
      <c r="AF710" s="9">
        <v>1</v>
      </c>
      <c r="AG710" s="9"/>
      <c r="AH710" s="9">
        <v>1</v>
      </c>
      <c r="AI710">
        <f t="shared" si="11"/>
        <v>1</v>
      </c>
    </row>
    <row r="711" spans="1:35" x14ac:dyDescent="0.25">
      <c r="A711" t="str">
        <f>VLOOKUP(B711,ticker_cik_sic_ind!$B$1:$C$2999,2,FALSE)</f>
        <v>Western Midstream Partners LP Representing Ltd Partner Interests</v>
      </c>
      <c r="B711" s="2">
        <v>1423902</v>
      </c>
      <c r="C711" s="3"/>
      <c r="D711" s="3"/>
      <c r="E711" s="3"/>
      <c r="F711" s="3"/>
      <c r="G711" s="3"/>
      <c r="H711" s="3"/>
      <c r="I711" s="3"/>
      <c r="J711" s="3"/>
      <c r="K711" s="3"/>
      <c r="L711" s="3">
        <v>376</v>
      </c>
      <c r="M711" s="3">
        <v>376</v>
      </c>
      <c r="T711" s="2">
        <v>1442145</v>
      </c>
      <c r="U711" s="9">
        <v>1</v>
      </c>
      <c r="W711" s="2">
        <v>856982</v>
      </c>
      <c r="X711" s="9"/>
      <c r="Y711" s="9"/>
      <c r="Z711" s="9"/>
      <c r="AA711" s="9"/>
      <c r="AB711" s="9"/>
      <c r="AC711" s="9"/>
      <c r="AD711" s="9"/>
      <c r="AE711" s="9"/>
      <c r="AF711" s="9"/>
      <c r="AG711" s="9">
        <v>1</v>
      </c>
      <c r="AH711" s="9">
        <v>1</v>
      </c>
      <c r="AI711">
        <f t="shared" si="11"/>
        <v>1</v>
      </c>
    </row>
    <row r="712" spans="1:35" x14ac:dyDescent="0.25">
      <c r="A712" t="str">
        <f>VLOOKUP(B712,ticker_cik_sic_ind!$B$1:$C$2999,2,FALSE)</f>
        <v>Genesee Wyoming Inc</v>
      </c>
      <c r="B712" s="2">
        <v>1012620</v>
      </c>
      <c r="C712" s="3">
        <v>404</v>
      </c>
      <c r="D712" s="3">
        <v>445</v>
      </c>
      <c r="E712" s="3">
        <v>455</v>
      </c>
      <c r="F712" s="3">
        <v>323</v>
      </c>
      <c r="G712" s="3">
        <v>341</v>
      </c>
      <c r="H712" s="3">
        <v>348</v>
      </c>
      <c r="I712" s="3">
        <v>361</v>
      </c>
      <c r="J712" s="3">
        <v>335</v>
      </c>
      <c r="K712" s="3">
        <v>330</v>
      </c>
      <c r="L712" s="3">
        <v>420</v>
      </c>
      <c r="M712" s="3">
        <v>376.2</v>
      </c>
      <c r="T712" s="2">
        <v>1443646</v>
      </c>
      <c r="U712" s="9">
        <v>3</v>
      </c>
      <c r="W712" s="2">
        <v>857005</v>
      </c>
      <c r="X712" s="9"/>
      <c r="Y712" s="9"/>
      <c r="Z712" s="9"/>
      <c r="AA712" s="9"/>
      <c r="AB712" s="9"/>
      <c r="AC712" s="9"/>
      <c r="AD712" s="9"/>
      <c r="AE712" s="9"/>
      <c r="AF712" s="9"/>
      <c r="AG712" s="9">
        <v>1</v>
      </c>
      <c r="AH712" s="9">
        <v>1</v>
      </c>
      <c r="AI712">
        <f t="shared" si="11"/>
        <v>1</v>
      </c>
    </row>
    <row r="713" spans="1:35" x14ac:dyDescent="0.25">
      <c r="A713" t="str">
        <f>VLOOKUP(B713,ticker_cik_sic_ind!$B$1:$C$2999,2,FALSE)</f>
        <v>International Game Technology</v>
      </c>
      <c r="B713" s="2">
        <v>1619762</v>
      </c>
      <c r="C713" s="3">
        <v>282</v>
      </c>
      <c r="D713" s="3">
        <v>340</v>
      </c>
      <c r="E713" s="3">
        <v>386</v>
      </c>
      <c r="F713" s="3">
        <v>403</v>
      </c>
      <c r="G713" s="3">
        <v>472</v>
      </c>
      <c r="H713" s="3"/>
      <c r="I713" s="3"/>
      <c r="J713" s="3"/>
      <c r="K713" s="3"/>
      <c r="L713" s="3"/>
      <c r="M713" s="3">
        <v>376.6</v>
      </c>
      <c r="T713" s="2">
        <v>1451505</v>
      </c>
      <c r="U713" s="9">
        <v>10</v>
      </c>
      <c r="W713" s="2">
        <v>857949</v>
      </c>
      <c r="X713" s="9"/>
      <c r="Y713" s="9"/>
      <c r="Z713" s="9">
        <v>1</v>
      </c>
      <c r="AA713" s="9">
        <v>1</v>
      </c>
      <c r="AB713" s="9">
        <v>1</v>
      </c>
      <c r="AC713" s="9">
        <v>1</v>
      </c>
      <c r="AD713" s="9"/>
      <c r="AE713" s="9"/>
      <c r="AF713" s="9"/>
      <c r="AG713" s="9"/>
      <c r="AH713" s="9">
        <v>4</v>
      </c>
      <c r="AI713">
        <f t="shared" si="11"/>
        <v>1</v>
      </c>
    </row>
    <row r="714" spans="1:35" x14ac:dyDescent="0.25">
      <c r="A714" t="str">
        <f>VLOOKUP(B714,ticker_cik_sic_ind!$B$1:$C$2999,2,FALSE)</f>
        <v>Nuance Communications Inc</v>
      </c>
      <c r="B714" s="2">
        <v>1002517</v>
      </c>
      <c r="C714" s="3">
        <v>238</v>
      </c>
      <c r="D714" s="3">
        <v>293</v>
      </c>
      <c r="E714" s="3">
        <v>292</v>
      </c>
      <c r="F714" s="3">
        <v>287</v>
      </c>
      <c r="G714" s="3">
        <v>322</v>
      </c>
      <c r="H714" s="3">
        <v>375</v>
      </c>
      <c r="I714" s="3">
        <v>440</v>
      </c>
      <c r="J714" s="3">
        <v>431</v>
      </c>
      <c r="K714" s="3">
        <v>469</v>
      </c>
      <c r="L714" s="3">
        <v>625</v>
      </c>
      <c r="M714" s="3">
        <v>377.2</v>
      </c>
      <c r="T714" s="2">
        <v>1458891</v>
      </c>
      <c r="U714" s="9">
        <v>6</v>
      </c>
      <c r="W714" s="2">
        <v>858339</v>
      </c>
      <c r="X714" s="9"/>
      <c r="Y714" s="9"/>
      <c r="Z714" s="9"/>
      <c r="AA714" s="9"/>
      <c r="AB714" s="9"/>
      <c r="AC714" s="9"/>
      <c r="AD714" s="9"/>
      <c r="AE714" s="9"/>
      <c r="AF714" s="9"/>
      <c r="AG714" s="9">
        <v>1</v>
      </c>
      <c r="AH714" s="9">
        <v>1</v>
      </c>
      <c r="AI714">
        <f t="shared" si="11"/>
        <v>1</v>
      </c>
    </row>
    <row r="715" spans="1:35" x14ac:dyDescent="0.25">
      <c r="A715" t="str">
        <f>VLOOKUP(B715,ticker_cik_sic_ind!$B$1:$C$2999,2,FALSE)</f>
        <v>IAC InterActiveCorp.</v>
      </c>
      <c r="B715" s="2">
        <v>891103</v>
      </c>
      <c r="C715" s="3">
        <v>222</v>
      </c>
      <c r="D715" s="3">
        <v>318</v>
      </c>
      <c r="E715" s="3">
        <v>330</v>
      </c>
      <c r="F715" s="3">
        <v>377</v>
      </c>
      <c r="G715" s="3">
        <v>407</v>
      </c>
      <c r="H715" s="3">
        <v>448</v>
      </c>
      <c r="I715" s="3">
        <v>443</v>
      </c>
      <c r="J715" s="3">
        <v>448</v>
      </c>
      <c r="K715" s="3">
        <v>377</v>
      </c>
      <c r="L715" s="3">
        <v>413</v>
      </c>
      <c r="M715" s="3">
        <v>378.3</v>
      </c>
      <c r="T715" s="2">
        <v>1465128</v>
      </c>
      <c r="U715" s="9">
        <v>1</v>
      </c>
      <c r="W715" s="2">
        <v>858470</v>
      </c>
      <c r="X715" s="9">
        <v>1</v>
      </c>
      <c r="Y715" s="9">
        <v>1</v>
      </c>
      <c r="Z715" s="9">
        <v>1</v>
      </c>
      <c r="AA715" s="9">
        <v>1</v>
      </c>
      <c r="AB715" s="9">
        <v>1</v>
      </c>
      <c r="AC715" s="9">
        <v>1</v>
      </c>
      <c r="AD715" s="9">
        <v>1</v>
      </c>
      <c r="AE715" s="9">
        <v>1</v>
      </c>
      <c r="AF715" s="9">
        <v>1</v>
      </c>
      <c r="AG715" s="9">
        <v>1</v>
      </c>
      <c r="AH715" s="9">
        <v>10</v>
      </c>
      <c r="AI715">
        <f t="shared" si="11"/>
        <v>1</v>
      </c>
    </row>
    <row r="716" spans="1:35" x14ac:dyDescent="0.25">
      <c r="A716" t="str">
        <f>VLOOKUP(B716,ticker_cik_sic_ind!$B$1:$C$2999,2,FALSE)</f>
        <v>Cabot Oil Gas Corp</v>
      </c>
      <c r="B716" s="2">
        <v>858470</v>
      </c>
      <c r="C716" s="3">
        <v>245</v>
      </c>
      <c r="D716" s="3">
        <v>305</v>
      </c>
      <c r="E716" s="3">
        <v>311</v>
      </c>
      <c r="F716" s="3">
        <v>316</v>
      </c>
      <c r="G716" s="3">
        <v>343</v>
      </c>
      <c r="H716" s="3">
        <v>388</v>
      </c>
      <c r="I716" s="3">
        <v>373</v>
      </c>
      <c r="J716" s="3">
        <v>413</v>
      </c>
      <c r="K716" s="3">
        <v>465</v>
      </c>
      <c r="L716" s="3">
        <v>626</v>
      </c>
      <c r="M716" s="3">
        <v>378.5</v>
      </c>
      <c r="T716" s="2">
        <v>1465740</v>
      </c>
      <c r="U716" s="9">
        <v>1</v>
      </c>
      <c r="W716" s="2">
        <v>858655</v>
      </c>
      <c r="X716" s="9"/>
      <c r="Y716" s="9">
        <v>1</v>
      </c>
      <c r="Z716" s="9">
        <v>1</v>
      </c>
      <c r="AA716" s="9">
        <v>1</v>
      </c>
      <c r="AB716" s="9">
        <v>1</v>
      </c>
      <c r="AC716" s="9">
        <v>1</v>
      </c>
      <c r="AD716" s="9">
        <v>1</v>
      </c>
      <c r="AE716" s="9">
        <v>1</v>
      </c>
      <c r="AF716" s="9">
        <v>1</v>
      </c>
      <c r="AG716" s="9"/>
      <c r="AH716" s="9">
        <v>8</v>
      </c>
      <c r="AI716">
        <f t="shared" si="11"/>
        <v>1</v>
      </c>
    </row>
    <row r="717" spans="1:35" x14ac:dyDescent="0.25">
      <c r="A717" t="str">
        <f>VLOOKUP(B717,ticker_cik_sic_ind!$B$1:$C$2999,2,FALSE)</f>
        <v>C.R. Bard Inc</v>
      </c>
      <c r="B717" s="2">
        <v>9892</v>
      </c>
      <c r="C717" s="3">
        <v>263</v>
      </c>
      <c r="D717" s="3">
        <v>327</v>
      </c>
      <c r="E717" s="3">
        <v>327</v>
      </c>
      <c r="F717" s="3">
        <v>373</v>
      </c>
      <c r="G717" s="3">
        <v>382</v>
      </c>
      <c r="H717" s="3">
        <v>439</v>
      </c>
      <c r="I717" s="3">
        <v>461</v>
      </c>
      <c r="J717" s="3">
        <v>460</v>
      </c>
      <c r="K717" s="3"/>
      <c r="L717" s="3"/>
      <c r="M717" s="3">
        <v>379</v>
      </c>
      <c r="T717" s="2">
        <v>1466258</v>
      </c>
      <c r="U717" s="9">
        <v>10</v>
      </c>
      <c r="W717" s="2">
        <v>858877</v>
      </c>
      <c r="X717" s="9">
        <v>1</v>
      </c>
      <c r="Y717" s="9">
        <v>1</v>
      </c>
      <c r="Z717" s="9">
        <v>1</v>
      </c>
      <c r="AA717" s="9">
        <v>1</v>
      </c>
      <c r="AB717" s="9">
        <v>1</v>
      </c>
      <c r="AC717" s="9">
        <v>1</v>
      </c>
      <c r="AD717" s="9">
        <v>1</v>
      </c>
      <c r="AE717" s="9">
        <v>1</v>
      </c>
      <c r="AF717" s="9">
        <v>1</v>
      </c>
      <c r="AG717" s="9">
        <v>1</v>
      </c>
      <c r="AH717" s="9">
        <v>10</v>
      </c>
      <c r="AI717">
        <f t="shared" si="11"/>
        <v>1</v>
      </c>
    </row>
    <row r="718" spans="1:35" x14ac:dyDescent="0.25">
      <c r="A718" t="str">
        <f>VLOOKUP(B718,ticker_cik_sic_ind!$B$1:$C$2999,2,FALSE)</f>
        <v>WellCare Health Plans Inc</v>
      </c>
      <c r="B718" s="2">
        <v>1279363</v>
      </c>
      <c r="C718" s="3">
        <v>385</v>
      </c>
      <c r="D718" s="3">
        <v>437</v>
      </c>
      <c r="E718" s="3">
        <v>422</v>
      </c>
      <c r="F718" s="3">
        <v>430</v>
      </c>
      <c r="G718" s="3">
        <v>419</v>
      </c>
      <c r="H718" s="3">
        <v>431</v>
      </c>
      <c r="I718" s="3">
        <v>428</v>
      </c>
      <c r="J718" s="3">
        <v>366</v>
      </c>
      <c r="K718" s="3">
        <v>349</v>
      </c>
      <c r="L718" s="3">
        <v>124</v>
      </c>
      <c r="M718" s="3">
        <v>379.1</v>
      </c>
      <c r="T718" s="2">
        <v>1467760</v>
      </c>
      <c r="U718" s="9">
        <v>1</v>
      </c>
      <c r="W718" s="2">
        <v>859163</v>
      </c>
      <c r="X718" s="9"/>
      <c r="Y718" s="9"/>
      <c r="Z718" s="9"/>
      <c r="AA718" s="9"/>
      <c r="AB718" s="9"/>
      <c r="AC718" s="9"/>
      <c r="AD718" s="9"/>
      <c r="AE718" s="9"/>
      <c r="AF718" s="9"/>
      <c r="AG718" s="9">
        <v>1</v>
      </c>
      <c r="AH718" s="9">
        <v>1</v>
      </c>
      <c r="AI718">
        <f t="shared" si="11"/>
        <v>1</v>
      </c>
    </row>
    <row r="719" spans="1:35" x14ac:dyDescent="0.25">
      <c r="A719" t="str">
        <f>VLOOKUP(B719,ticker_cik_sic_ind!$B$1:$C$2999,2,FALSE)</f>
        <v>Aqua America Inc</v>
      </c>
      <c r="B719" s="2">
        <v>78128</v>
      </c>
      <c r="C719" s="3">
        <v>299</v>
      </c>
      <c r="D719" s="3">
        <v>350</v>
      </c>
      <c r="E719" s="3">
        <v>366</v>
      </c>
      <c r="F719" s="3">
        <v>374</v>
      </c>
      <c r="G719" s="3">
        <v>387</v>
      </c>
      <c r="H719" s="3">
        <v>420</v>
      </c>
      <c r="I719" s="3">
        <v>427</v>
      </c>
      <c r="J719" s="3">
        <v>427</v>
      </c>
      <c r="K719" s="3">
        <v>431</v>
      </c>
      <c r="L719" s="3">
        <v>316</v>
      </c>
      <c r="M719" s="3">
        <v>379.7</v>
      </c>
      <c r="T719" s="2">
        <v>1467858</v>
      </c>
      <c r="U719" s="9">
        <v>9</v>
      </c>
      <c r="W719" s="2">
        <v>859598</v>
      </c>
      <c r="X719" s="9"/>
      <c r="Y719" s="9"/>
      <c r="Z719" s="9"/>
      <c r="AA719" s="9"/>
      <c r="AB719" s="9"/>
      <c r="AC719" s="9"/>
      <c r="AD719" s="9"/>
      <c r="AE719" s="9"/>
      <c r="AF719" s="9"/>
      <c r="AG719" s="9">
        <v>1</v>
      </c>
      <c r="AH719" s="9">
        <v>1</v>
      </c>
      <c r="AI719">
        <f t="shared" si="11"/>
        <v>1</v>
      </c>
    </row>
    <row r="720" spans="1:35" x14ac:dyDescent="0.25">
      <c r="A720" t="str">
        <f>VLOOKUP(B720,ticker_cik_sic_ind!$B$1:$C$2999,2,FALSE)</f>
        <v>Cintas Corp</v>
      </c>
      <c r="B720" s="2">
        <v>723254</v>
      </c>
      <c r="C720" s="3"/>
      <c r="D720" s="3">
        <v>285</v>
      </c>
      <c r="E720" s="3">
        <v>315</v>
      </c>
      <c r="F720" s="3">
        <v>330</v>
      </c>
      <c r="G720" s="3">
        <v>361</v>
      </c>
      <c r="H720" s="3">
        <v>437</v>
      </c>
      <c r="I720" s="3">
        <v>469</v>
      </c>
      <c r="J720" s="3">
        <v>387</v>
      </c>
      <c r="K720" s="3">
        <v>374</v>
      </c>
      <c r="L720" s="3">
        <v>469</v>
      </c>
      <c r="M720" s="3">
        <v>380.77777777777777</v>
      </c>
      <c r="T720" s="2">
        <v>1468174</v>
      </c>
      <c r="U720" s="9">
        <v>9</v>
      </c>
      <c r="W720" s="2">
        <v>859737</v>
      </c>
      <c r="X720" s="9">
        <v>1</v>
      </c>
      <c r="Y720" s="9">
        <v>1</v>
      </c>
      <c r="Z720" s="9">
        <v>1</v>
      </c>
      <c r="AA720" s="9">
        <v>1</v>
      </c>
      <c r="AB720" s="9">
        <v>1</v>
      </c>
      <c r="AC720" s="9">
        <v>1</v>
      </c>
      <c r="AD720" s="9">
        <v>1</v>
      </c>
      <c r="AE720" s="9">
        <v>1</v>
      </c>
      <c r="AF720" s="9">
        <v>1</v>
      </c>
      <c r="AG720" s="9">
        <v>1</v>
      </c>
      <c r="AH720" s="9">
        <v>10</v>
      </c>
      <c r="AI720">
        <f t="shared" si="11"/>
        <v>1</v>
      </c>
    </row>
    <row r="721" spans="1:35" x14ac:dyDescent="0.25">
      <c r="A721" t="str">
        <f>VLOOKUP(B721,ticker_cik_sic_ind!$B$1:$C$2999,2,FALSE)</f>
        <v>BioRad Laboratories Inc</v>
      </c>
      <c r="B721" s="2">
        <v>12208</v>
      </c>
      <c r="C721" s="3">
        <v>319</v>
      </c>
      <c r="D721" s="3">
        <v>349</v>
      </c>
      <c r="E721" s="3">
        <v>357</v>
      </c>
      <c r="F721" s="3">
        <v>363</v>
      </c>
      <c r="G721" s="3">
        <v>398</v>
      </c>
      <c r="H721" s="3">
        <v>429</v>
      </c>
      <c r="I721" s="3">
        <v>436</v>
      </c>
      <c r="J721" s="3">
        <v>437</v>
      </c>
      <c r="K721" s="3">
        <v>342</v>
      </c>
      <c r="L721" s="3">
        <v>382</v>
      </c>
      <c r="M721" s="3">
        <v>381.2</v>
      </c>
      <c r="T721" s="2">
        <v>1477294</v>
      </c>
      <c r="U721" s="9">
        <v>6</v>
      </c>
      <c r="W721" s="2">
        <v>860546</v>
      </c>
      <c r="X721" s="9"/>
      <c r="Y721" s="9"/>
      <c r="Z721" s="9"/>
      <c r="AA721" s="9"/>
      <c r="AB721" s="9"/>
      <c r="AC721" s="9"/>
      <c r="AD721" s="9"/>
      <c r="AE721" s="9"/>
      <c r="AF721" s="9"/>
      <c r="AG721" s="9">
        <v>1</v>
      </c>
      <c r="AH721" s="9">
        <v>1</v>
      </c>
      <c r="AI721">
        <f t="shared" si="11"/>
        <v>1</v>
      </c>
    </row>
    <row r="722" spans="1:35" x14ac:dyDescent="0.25">
      <c r="A722" t="str">
        <f>VLOOKUP(B722,ticker_cik_sic_ind!$B$1:$C$2999,2,FALSE)</f>
        <v>Rockwell Automation</v>
      </c>
      <c r="B722" s="2">
        <v>1024478</v>
      </c>
      <c r="C722" s="3">
        <v>263</v>
      </c>
      <c r="D722" s="3">
        <v>287</v>
      </c>
      <c r="E722" s="3">
        <v>302</v>
      </c>
      <c r="F722" s="3">
        <v>317</v>
      </c>
      <c r="G722" s="3">
        <v>313</v>
      </c>
      <c r="H722" s="3">
        <v>352</v>
      </c>
      <c r="I722" s="3">
        <v>378</v>
      </c>
      <c r="J722" s="3">
        <v>383</v>
      </c>
      <c r="K722" s="3">
        <v>493</v>
      </c>
      <c r="L722" s="3">
        <v>725</v>
      </c>
      <c r="M722" s="3">
        <v>381.3</v>
      </c>
      <c r="T722" s="2">
        <v>1478242</v>
      </c>
      <c r="U722" s="9">
        <v>3</v>
      </c>
      <c r="W722" s="2">
        <v>860730</v>
      </c>
      <c r="X722" s="9"/>
      <c r="Y722" s="9">
        <v>1</v>
      </c>
      <c r="Z722" s="9">
        <v>1</v>
      </c>
      <c r="AA722" s="9">
        <v>1</v>
      </c>
      <c r="AB722" s="9">
        <v>1</v>
      </c>
      <c r="AC722" s="9">
        <v>1</v>
      </c>
      <c r="AD722" s="9">
        <v>1</v>
      </c>
      <c r="AE722" s="9">
        <v>1</v>
      </c>
      <c r="AF722" s="9">
        <v>1</v>
      </c>
      <c r="AG722" s="9">
        <v>1</v>
      </c>
      <c r="AH722" s="9">
        <v>9</v>
      </c>
      <c r="AI722">
        <f t="shared" si="11"/>
        <v>1</v>
      </c>
    </row>
    <row r="723" spans="1:35" x14ac:dyDescent="0.25">
      <c r="A723" t="str">
        <f>VLOOKUP(B723,ticker_cik_sic_ind!$B$1:$C$2999,2,FALSE)</f>
        <v>Fleetcor Technologies Inc</v>
      </c>
      <c r="B723" s="2">
        <v>1175454</v>
      </c>
      <c r="C723" s="3"/>
      <c r="D723" s="3">
        <v>497</v>
      </c>
      <c r="E723" s="3">
        <v>458</v>
      </c>
      <c r="F723" s="3">
        <v>459</v>
      </c>
      <c r="G723" s="3">
        <v>422</v>
      </c>
      <c r="H723" s="3">
        <v>308</v>
      </c>
      <c r="I723" s="3">
        <v>319</v>
      </c>
      <c r="J723" s="3">
        <v>302</v>
      </c>
      <c r="K723" s="3">
        <v>310</v>
      </c>
      <c r="L723" s="3">
        <v>359</v>
      </c>
      <c r="M723" s="3">
        <v>381.55555555555554</v>
      </c>
      <c r="T723" s="2">
        <v>1482512</v>
      </c>
      <c r="U723" s="9">
        <v>1</v>
      </c>
      <c r="W723" s="2">
        <v>860731</v>
      </c>
      <c r="X723" s="9"/>
      <c r="Y723" s="9">
        <v>1</v>
      </c>
      <c r="Z723" s="9">
        <v>1</v>
      </c>
      <c r="AA723" s="9">
        <v>1</v>
      </c>
      <c r="AB723" s="9">
        <v>1</v>
      </c>
      <c r="AC723" s="9">
        <v>1</v>
      </c>
      <c r="AD723" s="9">
        <v>1</v>
      </c>
      <c r="AE723" s="9">
        <v>1</v>
      </c>
      <c r="AF723" s="9">
        <v>1</v>
      </c>
      <c r="AG723" s="9">
        <v>1</v>
      </c>
      <c r="AH723" s="9">
        <v>9</v>
      </c>
      <c r="AI723">
        <f t="shared" si="11"/>
        <v>1</v>
      </c>
    </row>
    <row r="724" spans="1:35" x14ac:dyDescent="0.25">
      <c r="A724" t="str">
        <f>VLOOKUP(B724,ticker_cik_sic_ind!$B$1:$C$2999,2,FALSE)</f>
        <v>Tapestry Inc</v>
      </c>
      <c r="B724" s="2">
        <v>1116132</v>
      </c>
      <c r="C724" s="3"/>
      <c r="D724" s="3"/>
      <c r="E724" s="3">
        <v>348</v>
      </c>
      <c r="F724" s="3">
        <v>345</v>
      </c>
      <c r="G724" s="3">
        <v>381</v>
      </c>
      <c r="H724" s="3">
        <v>387</v>
      </c>
      <c r="I724" s="3">
        <v>387</v>
      </c>
      <c r="J724" s="3">
        <v>378</v>
      </c>
      <c r="K724" s="3">
        <v>372</v>
      </c>
      <c r="L724" s="3">
        <v>461</v>
      </c>
      <c r="M724" s="3">
        <v>382.375</v>
      </c>
      <c r="T724" s="2">
        <v>1486159</v>
      </c>
      <c r="U724" s="9">
        <v>1</v>
      </c>
      <c r="W724" s="2">
        <v>860748</v>
      </c>
      <c r="X724" s="9"/>
      <c r="Y724" s="9"/>
      <c r="Z724" s="9"/>
      <c r="AA724" s="9"/>
      <c r="AB724" s="9"/>
      <c r="AC724" s="9"/>
      <c r="AD724" s="9"/>
      <c r="AE724" s="9"/>
      <c r="AF724" s="9"/>
      <c r="AG724" s="9">
        <v>1</v>
      </c>
      <c r="AH724" s="9">
        <v>1</v>
      </c>
      <c r="AI724">
        <f t="shared" si="11"/>
        <v>1</v>
      </c>
    </row>
    <row r="725" spans="1:35" x14ac:dyDescent="0.25">
      <c r="A725" t="str">
        <f>VLOOKUP(B725,ticker_cik_sic_ind!$B$1:$C$2999,2,FALSE)</f>
        <v>Seagate Technology Plc</v>
      </c>
      <c r="B725" s="2">
        <v>1137789</v>
      </c>
      <c r="C725" s="3"/>
      <c r="D725" s="3"/>
      <c r="E725" s="3"/>
      <c r="F725" s="3"/>
      <c r="G725" s="3">
        <v>275</v>
      </c>
      <c r="H725" s="3">
        <v>293</v>
      </c>
      <c r="I725" s="3">
        <v>400</v>
      </c>
      <c r="J725" s="3">
        <v>425</v>
      </c>
      <c r="K725" s="3">
        <v>413</v>
      </c>
      <c r="L725" s="3">
        <v>498</v>
      </c>
      <c r="M725" s="3">
        <v>384</v>
      </c>
      <c r="T725" s="2">
        <v>1487712</v>
      </c>
      <c r="U725" s="9">
        <v>9</v>
      </c>
      <c r="W725" s="2">
        <v>861459</v>
      </c>
      <c r="X725" s="9"/>
      <c r="Y725" s="9"/>
      <c r="Z725" s="9"/>
      <c r="AA725" s="9"/>
      <c r="AB725" s="9"/>
      <c r="AC725" s="9"/>
      <c r="AD725" s="9"/>
      <c r="AE725" s="9"/>
      <c r="AF725" s="9"/>
      <c r="AG725" s="9">
        <v>1</v>
      </c>
      <c r="AH725" s="9">
        <v>1</v>
      </c>
      <c r="AI725">
        <f t="shared" si="11"/>
        <v>1</v>
      </c>
    </row>
    <row r="726" spans="1:35" x14ac:dyDescent="0.25">
      <c r="A726" t="str">
        <f>VLOOKUP(B726,ticker_cik_sic_ind!$B$1:$C$2999,2,FALSE)</f>
        <v>Xylem Inc</v>
      </c>
      <c r="B726" s="2">
        <v>1524472</v>
      </c>
      <c r="C726" s="3"/>
      <c r="D726" s="3"/>
      <c r="E726" s="3">
        <v>315</v>
      </c>
      <c r="F726" s="3">
        <v>333</v>
      </c>
      <c r="G726" s="3">
        <v>353</v>
      </c>
      <c r="H726" s="3">
        <v>405</v>
      </c>
      <c r="I726" s="3">
        <v>426</v>
      </c>
      <c r="J726" s="3">
        <v>385</v>
      </c>
      <c r="K726" s="3">
        <v>386</v>
      </c>
      <c r="L726" s="3">
        <v>470</v>
      </c>
      <c r="M726" s="3">
        <v>384.125</v>
      </c>
      <c r="T726" s="2">
        <v>1489393</v>
      </c>
      <c r="U726" s="9">
        <v>9</v>
      </c>
      <c r="W726" s="2">
        <v>861842</v>
      </c>
      <c r="X726" s="9"/>
      <c r="Y726" s="9"/>
      <c r="Z726" s="9"/>
      <c r="AA726" s="9"/>
      <c r="AB726" s="9"/>
      <c r="AC726" s="9"/>
      <c r="AD726" s="9"/>
      <c r="AE726" s="9"/>
      <c r="AF726" s="9"/>
      <c r="AG726" s="9">
        <v>1</v>
      </c>
      <c r="AH726" s="9">
        <v>1</v>
      </c>
      <c r="AI726">
        <f t="shared" si="11"/>
        <v>1</v>
      </c>
    </row>
    <row r="727" spans="1:35" x14ac:dyDescent="0.25">
      <c r="A727" t="str">
        <f>VLOOKUP(B727,ticker_cik_sic_ind!$B$1:$C$2999,2,FALSE)</f>
        <v>Akamai Technologies Inc</v>
      </c>
      <c r="B727" s="2">
        <v>1086222</v>
      </c>
      <c r="C727" s="3">
        <v>289</v>
      </c>
      <c r="D727" s="3">
        <v>344</v>
      </c>
      <c r="E727" s="3">
        <v>372</v>
      </c>
      <c r="F727" s="3">
        <v>381</v>
      </c>
      <c r="G727" s="3">
        <v>363</v>
      </c>
      <c r="H727" s="3">
        <v>378</v>
      </c>
      <c r="I727" s="3">
        <v>397</v>
      </c>
      <c r="J727" s="3">
        <v>410</v>
      </c>
      <c r="K727" s="3">
        <v>383</v>
      </c>
      <c r="L727" s="3">
        <v>525</v>
      </c>
      <c r="M727" s="3">
        <v>384.2</v>
      </c>
      <c r="T727" s="2">
        <v>1492633</v>
      </c>
      <c r="U727" s="9">
        <v>9</v>
      </c>
      <c r="W727" s="2">
        <v>861878</v>
      </c>
      <c r="X727" s="9">
        <v>1</v>
      </c>
      <c r="Y727" s="9">
        <v>1</v>
      </c>
      <c r="Z727" s="9">
        <v>1</v>
      </c>
      <c r="AA727" s="9">
        <v>1</v>
      </c>
      <c r="AB727" s="9">
        <v>1</v>
      </c>
      <c r="AC727" s="9">
        <v>1</v>
      </c>
      <c r="AD727" s="9">
        <v>1</v>
      </c>
      <c r="AE727" s="9">
        <v>1</v>
      </c>
      <c r="AF727" s="9">
        <v>1</v>
      </c>
      <c r="AG727" s="9">
        <v>1</v>
      </c>
      <c r="AH727" s="9">
        <v>10</v>
      </c>
      <c r="AI727">
        <f t="shared" si="11"/>
        <v>1</v>
      </c>
    </row>
    <row r="728" spans="1:35" x14ac:dyDescent="0.25">
      <c r="A728" t="str">
        <f>VLOOKUP(B728,ticker_cik_sic_ind!$B$1:$C$2999,2,FALSE)</f>
        <v>Live Nation Entertainment Inc</v>
      </c>
      <c r="B728" s="2">
        <v>1335258</v>
      </c>
      <c r="C728" s="3"/>
      <c r="D728" s="3">
        <v>292</v>
      </c>
      <c r="E728" s="3">
        <v>313</v>
      </c>
      <c r="F728" s="3">
        <v>329</v>
      </c>
      <c r="G728" s="3">
        <v>349</v>
      </c>
      <c r="H728" s="3">
        <v>390</v>
      </c>
      <c r="I728" s="3">
        <v>408</v>
      </c>
      <c r="J728" s="3">
        <v>396</v>
      </c>
      <c r="K728" s="3">
        <v>420</v>
      </c>
      <c r="L728" s="3">
        <v>580</v>
      </c>
      <c r="M728" s="3">
        <v>386.33333333333331</v>
      </c>
      <c r="T728" s="2">
        <v>1492691</v>
      </c>
      <c r="U728" s="9">
        <v>1</v>
      </c>
      <c r="W728" s="2">
        <v>861884</v>
      </c>
      <c r="X728" s="9">
        <v>1</v>
      </c>
      <c r="Y728" s="9">
        <v>1</v>
      </c>
      <c r="Z728" s="9">
        <v>1</v>
      </c>
      <c r="AA728" s="9">
        <v>1</v>
      </c>
      <c r="AB728" s="9">
        <v>1</v>
      </c>
      <c r="AC728" s="9">
        <v>1</v>
      </c>
      <c r="AD728" s="9">
        <v>1</v>
      </c>
      <c r="AE728" s="9">
        <v>1</v>
      </c>
      <c r="AF728" s="9">
        <v>1</v>
      </c>
      <c r="AG728" s="9">
        <v>1</v>
      </c>
      <c r="AH728" s="9">
        <v>10</v>
      </c>
      <c r="AI728">
        <f t="shared" si="11"/>
        <v>1</v>
      </c>
    </row>
    <row r="729" spans="1:35" x14ac:dyDescent="0.25">
      <c r="A729" t="str">
        <f>VLOOKUP(B729,ticker_cik_sic_ind!$B$1:$C$2999,2,FALSE)</f>
        <v>Snapon Inc</v>
      </c>
      <c r="B729" s="2">
        <v>91440</v>
      </c>
      <c r="C729" s="3">
        <v>301</v>
      </c>
      <c r="D729" s="3">
        <v>337</v>
      </c>
      <c r="E729" s="3">
        <v>352</v>
      </c>
      <c r="F729" s="3">
        <v>360</v>
      </c>
      <c r="G729" s="3">
        <v>362</v>
      </c>
      <c r="H729" s="3">
        <v>402</v>
      </c>
      <c r="I729" s="3">
        <v>415</v>
      </c>
      <c r="J729" s="3">
        <v>407</v>
      </c>
      <c r="K729" s="3">
        <v>409</v>
      </c>
      <c r="L729" s="3">
        <v>523</v>
      </c>
      <c r="M729" s="3">
        <v>386.8</v>
      </c>
      <c r="T729" s="2">
        <v>1496048</v>
      </c>
      <c r="U729" s="9">
        <v>2</v>
      </c>
      <c r="W729" s="2">
        <v>863157</v>
      </c>
      <c r="X729" s="9">
        <v>1</v>
      </c>
      <c r="Y729" s="9">
        <v>1</v>
      </c>
      <c r="Z729" s="9">
        <v>1</v>
      </c>
      <c r="AA729" s="9">
        <v>1</v>
      </c>
      <c r="AB729" s="9">
        <v>1</v>
      </c>
      <c r="AC729" s="9"/>
      <c r="AD729" s="9"/>
      <c r="AE729" s="9"/>
      <c r="AF729" s="9"/>
      <c r="AG729" s="9"/>
      <c r="AH729" s="9">
        <v>5</v>
      </c>
      <c r="AI729">
        <f t="shared" si="11"/>
        <v>1</v>
      </c>
    </row>
    <row r="730" spans="1:35" x14ac:dyDescent="0.25">
      <c r="A730" t="str">
        <f>VLOOKUP(B730,ticker_cik_sic_ind!$B$1:$C$2999,2,FALSE)</f>
        <v>Resolute Forest Products Inc</v>
      </c>
      <c r="B730" s="2">
        <v>1393066</v>
      </c>
      <c r="C730" s="3"/>
      <c r="D730" s="3"/>
      <c r="E730" s="3">
        <v>231</v>
      </c>
      <c r="F730" s="3">
        <v>271</v>
      </c>
      <c r="G730" s="3">
        <v>324</v>
      </c>
      <c r="H730" s="3">
        <v>408</v>
      </c>
      <c r="I730" s="3">
        <v>461</v>
      </c>
      <c r="J730" s="3">
        <v>505</v>
      </c>
      <c r="K730" s="3">
        <v>518</v>
      </c>
      <c r="L730" s="3"/>
      <c r="M730" s="3">
        <v>388.28571428571428</v>
      </c>
      <c r="T730" s="2">
        <v>1498301</v>
      </c>
      <c r="U730" s="9">
        <v>5</v>
      </c>
      <c r="W730" s="2">
        <v>863436</v>
      </c>
      <c r="X730" s="9">
        <v>1</v>
      </c>
      <c r="Y730" s="9">
        <v>1</v>
      </c>
      <c r="Z730" s="9">
        <v>1</v>
      </c>
      <c r="AA730" s="9">
        <v>1</v>
      </c>
      <c r="AB730" s="9">
        <v>1</v>
      </c>
      <c r="AC730" s="9">
        <v>1</v>
      </c>
      <c r="AD730" s="9">
        <v>1</v>
      </c>
      <c r="AE730" s="9">
        <v>1</v>
      </c>
      <c r="AF730" s="9">
        <v>1</v>
      </c>
      <c r="AG730" s="9">
        <v>1</v>
      </c>
      <c r="AH730" s="9">
        <v>10</v>
      </c>
      <c r="AI730">
        <f t="shared" si="11"/>
        <v>1</v>
      </c>
    </row>
    <row r="731" spans="1:35" x14ac:dyDescent="0.25">
      <c r="A731" t="str">
        <f>VLOOKUP(B731,ticker_cik_sic_ind!$B$1:$C$2999,2,FALSE)</f>
        <v>Global Payments Inc</v>
      </c>
      <c r="B731" s="2">
        <v>1123360</v>
      </c>
      <c r="C731" s="3"/>
      <c r="D731" s="3"/>
      <c r="E731" s="3"/>
      <c r="F731" s="3"/>
      <c r="G731" s="3"/>
      <c r="H731" s="3">
        <v>510</v>
      </c>
      <c r="I731" s="3">
        <v>522</v>
      </c>
      <c r="J731" s="3">
        <v>316</v>
      </c>
      <c r="K731" s="3">
        <v>280</v>
      </c>
      <c r="L731" s="3">
        <v>320</v>
      </c>
      <c r="M731" s="3">
        <v>389.6</v>
      </c>
      <c r="T731" s="2">
        <v>1498828</v>
      </c>
      <c r="U731" s="9">
        <v>1</v>
      </c>
      <c r="W731" s="2">
        <v>863894</v>
      </c>
      <c r="X731" s="9"/>
      <c r="Y731" s="9">
        <v>1</v>
      </c>
      <c r="Z731" s="9">
        <v>1</v>
      </c>
      <c r="AA731" s="9">
        <v>1</v>
      </c>
      <c r="AB731" s="9">
        <v>1</v>
      </c>
      <c r="AC731" s="9">
        <v>1</v>
      </c>
      <c r="AD731" s="9"/>
      <c r="AE731" s="9"/>
      <c r="AF731" s="9"/>
      <c r="AG731" s="9"/>
      <c r="AH731" s="9">
        <v>5</v>
      </c>
      <c r="AI731">
        <f t="shared" si="11"/>
        <v>1</v>
      </c>
    </row>
    <row r="732" spans="1:35" x14ac:dyDescent="0.25">
      <c r="A732" t="str">
        <f>VLOOKUP(B732,ticker_cik_sic_ind!$B$1:$C$2999,2,FALSE)</f>
        <v>Oshkosh Corp</v>
      </c>
      <c r="B732" s="2">
        <v>775158</v>
      </c>
      <c r="C732" s="3">
        <v>277</v>
      </c>
      <c r="D732" s="3">
        <v>314</v>
      </c>
      <c r="E732" s="3">
        <v>319</v>
      </c>
      <c r="F732" s="3">
        <v>340</v>
      </c>
      <c r="G732" s="3">
        <v>355</v>
      </c>
      <c r="H732" s="3">
        <v>409</v>
      </c>
      <c r="I732" s="3">
        <v>442</v>
      </c>
      <c r="J732" s="3">
        <v>436</v>
      </c>
      <c r="K732" s="3">
        <v>437</v>
      </c>
      <c r="L732" s="3">
        <v>569</v>
      </c>
      <c r="M732" s="3">
        <v>389.8</v>
      </c>
      <c r="T732" s="2">
        <v>1501585</v>
      </c>
      <c r="U732" s="9">
        <v>6</v>
      </c>
      <c r="W732" s="2">
        <v>864749</v>
      </c>
      <c r="X732" s="9">
        <v>1</v>
      </c>
      <c r="Y732" s="9">
        <v>1</v>
      </c>
      <c r="Z732" s="9">
        <v>1</v>
      </c>
      <c r="AA732" s="9">
        <v>1</v>
      </c>
      <c r="AB732" s="9">
        <v>1</v>
      </c>
      <c r="AC732" s="9">
        <v>1</v>
      </c>
      <c r="AD732" s="9">
        <v>1</v>
      </c>
      <c r="AE732" s="9">
        <v>1</v>
      </c>
      <c r="AF732" s="9">
        <v>1</v>
      </c>
      <c r="AG732" s="9">
        <v>1</v>
      </c>
      <c r="AH732" s="9">
        <v>10</v>
      </c>
      <c r="AI732">
        <f t="shared" si="11"/>
        <v>1</v>
      </c>
    </row>
    <row r="733" spans="1:35" x14ac:dyDescent="0.25">
      <c r="A733" t="str">
        <f>VLOOKUP(B733,ticker_cik_sic_ind!$B$1:$C$2999,2,FALSE)</f>
        <v>Post Holdings Inc</v>
      </c>
      <c r="B733" s="2">
        <v>1530950</v>
      </c>
      <c r="C733" s="3"/>
      <c r="D733" s="3"/>
      <c r="E733" s="3"/>
      <c r="F733" s="3"/>
      <c r="G733" s="3"/>
      <c r="H733" s="3"/>
      <c r="I733" s="3"/>
      <c r="J733" s="3"/>
      <c r="K733" s="3"/>
      <c r="L733" s="3">
        <v>390</v>
      </c>
      <c r="M733" s="3">
        <v>390</v>
      </c>
      <c r="T733" s="2">
        <v>1506307</v>
      </c>
      <c r="U733" s="9">
        <v>9</v>
      </c>
      <c r="W733" s="2">
        <v>865436</v>
      </c>
      <c r="X733" s="9">
        <v>1</v>
      </c>
      <c r="Y733" s="9">
        <v>1</v>
      </c>
      <c r="Z733" s="9">
        <v>1</v>
      </c>
      <c r="AA733" s="9">
        <v>1</v>
      </c>
      <c r="AB733" s="9">
        <v>1</v>
      </c>
      <c r="AC733" s="9">
        <v>1</v>
      </c>
      <c r="AD733" s="9">
        <v>1</v>
      </c>
      <c r="AE733" s="9">
        <v>1</v>
      </c>
      <c r="AF733" s="9"/>
      <c r="AG733" s="9"/>
      <c r="AH733" s="9">
        <v>8</v>
      </c>
      <c r="AI733">
        <f t="shared" si="11"/>
        <v>1</v>
      </c>
    </row>
    <row r="734" spans="1:35" x14ac:dyDescent="0.25">
      <c r="A734" t="str">
        <f>VLOOKUP(B734,ticker_cik_sic_ind!$B$1:$C$2999,2,FALSE)</f>
        <v>Signet Jewelers Ltd</v>
      </c>
      <c r="B734" s="2">
        <v>832988</v>
      </c>
      <c r="C734" s="3">
        <v>280</v>
      </c>
      <c r="D734" s="3">
        <v>343</v>
      </c>
      <c r="E734" s="3">
        <v>335</v>
      </c>
      <c r="F734" s="3">
        <v>367</v>
      </c>
      <c r="G734" s="3">
        <v>383</v>
      </c>
      <c r="H734" s="3">
        <v>354</v>
      </c>
      <c r="I734" s="3">
        <v>359</v>
      </c>
      <c r="J734" s="3">
        <v>378</v>
      </c>
      <c r="K734" s="3">
        <v>466</v>
      </c>
      <c r="L734" s="3">
        <v>637</v>
      </c>
      <c r="M734" s="3">
        <v>390.2</v>
      </c>
      <c r="T734" s="2">
        <v>1507385</v>
      </c>
      <c r="U734" s="9">
        <v>1</v>
      </c>
      <c r="W734" s="2">
        <v>865752</v>
      </c>
      <c r="X734" s="9">
        <v>1</v>
      </c>
      <c r="Y734" s="9">
        <v>1</v>
      </c>
      <c r="Z734" s="9">
        <v>1</v>
      </c>
      <c r="AA734" s="9">
        <v>1</v>
      </c>
      <c r="AB734" s="9">
        <v>1</v>
      </c>
      <c r="AC734" s="9">
        <v>1</v>
      </c>
      <c r="AD734" s="9">
        <v>1</v>
      </c>
      <c r="AE734" s="9">
        <v>1</v>
      </c>
      <c r="AF734" s="9">
        <v>1</v>
      </c>
      <c r="AG734" s="9">
        <v>1</v>
      </c>
      <c r="AH734" s="9">
        <v>10</v>
      </c>
      <c r="AI734">
        <f t="shared" si="11"/>
        <v>1</v>
      </c>
    </row>
    <row r="735" spans="1:35" x14ac:dyDescent="0.25">
      <c r="A735" t="str">
        <f>VLOOKUP(B735,ticker_cik_sic_ind!$B$1:$C$2999,2,FALSE)</f>
        <v>Regeneron Pharmaceuticals Inc</v>
      </c>
      <c r="B735" s="2">
        <v>872589</v>
      </c>
      <c r="C735" s="3">
        <v>477</v>
      </c>
      <c r="D735" s="3">
        <v>576</v>
      </c>
      <c r="E735" s="3">
        <v>551</v>
      </c>
      <c r="F735" s="3">
        <v>447</v>
      </c>
      <c r="G735" s="3">
        <v>397</v>
      </c>
      <c r="H735" s="3">
        <v>364</v>
      </c>
      <c r="I735" s="3">
        <v>325</v>
      </c>
      <c r="J735" s="3">
        <v>280</v>
      </c>
      <c r="K735" s="3">
        <v>249</v>
      </c>
      <c r="L735" s="3">
        <v>241</v>
      </c>
      <c r="M735" s="3">
        <v>390.7</v>
      </c>
      <c r="T735" s="2">
        <v>1507615</v>
      </c>
      <c r="U735" s="9">
        <v>1</v>
      </c>
      <c r="W735" s="2">
        <v>866121</v>
      </c>
      <c r="X735" s="9"/>
      <c r="Y735" s="9"/>
      <c r="Z735" s="9"/>
      <c r="AA735" s="9"/>
      <c r="AB735" s="9"/>
      <c r="AC735" s="9"/>
      <c r="AD735" s="9"/>
      <c r="AE735" s="9">
        <v>1</v>
      </c>
      <c r="AF735" s="9"/>
      <c r="AG735" s="9"/>
      <c r="AH735" s="9">
        <v>1</v>
      </c>
      <c r="AI735">
        <f t="shared" si="11"/>
        <v>1</v>
      </c>
    </row>
    <row r="736" spans="1:35" x14ac:dyDescent="0.25">
      <c r="A736" t="str">
        <f>VLOOKUP(B736,ticker_cik_sic_ind!$B$1:$C$2999,2,FALSE)</f>
        <v>Extra Space Storage Inc</v>
      </c>
      <c r="B736" s="2">
        <v>1289490</v>
      </c>
      <c r="C736" s="3">
        <v>359</v>
      </c>
      <c r="D736" s="3">
        <v>418</v>
      </c>
      <c r="E736" s="3">
        <v>413</v>
      </c>
      <c r="F736" s="3">
        <v>394</v>
      </c>
      <c r="G736" s="3">
        <v>383</v>
      </c>
      <c r="H736" s="3">
        <v>380</v>
      </c>
      <c r="I736" s="3">
        <v>372</v>
      </c>
      <c r="J736" s="3">
        <v>373</v>
      </c>
      <c r="K736" s="3">
        <v>370</v>
      </c>
      <c r="L736" s="3">
        <v>455</v>
      </c>
      <c r="M736" s="3">
        <v>391.7</v>
      </c>
      <c r="T736" s="2">
        <v>1510295</v>
      </c>
      <c r="U736" s="9">
        <v>9</v>
      </c>
      <c r="W736" s="2">
        <v>866273</v>
      </c>
      <c r="X736" s="9"/>
      <c r="Y736" s="9"/>
      <c r="Z736" s="9">
        <v>1</v>
      </c>
      <c r="AA736" s="9">
        <v>1</v>
      </c>
      <c r="AB736" s="9">
        <v>1</v>
      </c>
      <c r="AC736" s="9">
        <v>1</v>
      </c>
      <c r="AD736" s="9">
        <v>1</v>
      </c>
      <c r="AE736" s="9">
        <v>1</v>
      </c>
      <c r="AF736" s="9">
        <v>1</v>
      </c>
      <c r="AG736" s="9"/>
      <c r="AH736" s="9">
        <v>7</v>
      </c>
      <c r="AI736">
        <f t="shared" si="11"/>
        <v>1</v>
      </c>
    </row>
    <row r="737" spans="1:36" x14ac:dyDescent="0.25">
      <c r="A737" t="str">
        <f>VLOOKUP(B737,ticker_cik_sic_ind!$B$1:$C$2999,2,FALSE)</f>
        <v>MDU Resources Group Inc</v>
      </c>
      <c r="B737" s="2">
        <v>67716</v>
      </c>
      <c r="C737" s="3"/>
      <c r="D737" s="3"/>
      <c r="E737" s="3"/>
      <c r="F737" s="3"/>
      <c r="G737" s="3"/>
      <c r="H737" s="3"/>
      <c r="I737" s="3"/>
      <c r="J737" s="3"/>
      <c r="K737" s="3"/>
      <c r="L737" s="3">
        <v>392</v>
      </c>
      <c r="M737" s="3">
        <v>392</v>
      </c>
      <c r="T737" s="2">
        <v>1513761</v>
      </c>
      <c r="U737" s="9">
        <v>3</v>
      </c>
      <c r="W737" s="2">
        <v>866374</v>
      </c>
      <c r="X737" s="9">
        <v>1</v>
      </c>
      <c r="Y737" s="9">
        <v>1</v>
      </c>
      <c r="Z737" s="9">
        <v>1</v>
      </c>
      <c r="AA737" s="9">
        <v>1</v>
      </c>
      <c r="AB737" s="9">
        <v>1</v>
      </c>
      <c r="AC737" s="9">
        <v>1</v>
      </c>
      <c r="AD737" s="9">
        <v>1</v>
      </c>
      <c r="AE737" s="9">
        <v>1</v>
      </c>
      <c r="AF737" s="9">
        <v>1</v>
      </c>
      <c r="AG737" s="9">
        <v>1</v>
      </c>
      <c r="AH737" s="9">
        <v>10</v>
      </c>
      <c r="AI737">
        <f t="shared" si="11"/>
        <v>1</v>
      </c>
    </row>
    <row r="738" spans="1:36" x14ac:dyDescent="0.25">
      <c r="A738" t="str">
        <f>VLOOKUP(B738,ticker_cik_sic_ind!$B$1:$C$2999,2,FALSE)</f>
        <v>Douglas Emmett Inc</v>
      </c>
      <c r="B738" s="2">
        <v>1364250</v>
      </c>
      <c r="C738" s="3"/>
      <c r="D738" s="3"/>
      <c r="E738" s="3"/>
      <c r="F738" s="3"/>
      <c r="G738" s="3"/>
      <c r="H738" s="3"/>
      <c r="I738" s="3"/>
      <c r="J738" s="3"/>
      <c r="K738" s="3"/>
      <c r="L738" s="3">
        <v>392</v>
      </c>
      <c r="M738" s="3">
        <v>392</v>
      </c>
      <c r="T738" s="2">
        <v>1517228</v>
      </c>
      <c r="U738" s="9">
        <v>6</v>
      </c>
      <c r="W738" s="2">
        <v>866609</v>
      </c>
      <c r="X738" s="9"/>
      <c r="Y738" s="9">
        <v>1</v>
      </c>
      <c r="Z738" s="9">
        <v>1</v>
      </c>
      <c r="AA738" s="9">
        <v>1</v>
      </c>
      <c r="AB738" s="9">
        <v>1</v>
      </c>
      <c r="AC738" s="9">
        <v>1</v>
      </c>
      <c r="AD738" s="9">
        <v>1</v>
      </c>
      <c r="AE738" s="9">
        <v>1</v>
      </c>
      <c r="AF738" s="9">
        <v>1</v>
      </c>
      <c r="AG738" s="9"/>
      <c r="AH738" s="9">
        <v>8</v>
      </c>
      <c r="AI738">
        <f t="shared" si="11"/>
        <v>1</v>
      </c>
    </row>
    <row r="739" spans="1:36" x14ac:dyDescent="0.25">
      <c r="A739" t="str">
        <f>VLOOKUP(B739,ticker_cik_sic_ind!$B$1:$C$2999,2,FALSE)</f>
        <v>Stericycle Inc</v>
      </c>
      <c r="B739" s="2">
        <v>861878</v>
      </c>
      <c r="C739" s="3">
        <v>353</v>
      </c>
      <c r="D739" s="3">
        <v>382</v>
      </c>
      <c r="E739" s="3">
        <v>382</v>
      </c>
      <c r="F739" s="3">
        <v>388</v>
      </c>
      <c r="G739" s="3">
        <v>380</v>
      </c>
      <c r="H739" s="3">
        <v>419</v>
      </c>
      <c r="I739" s="3">
        <v>344</v>
      </c>
      <c r="J739" s="3">
        <v>369</v>
      </c>
      <c r="K739" s="3">
        <v>379</v>
      </c>
      <c r="L739" s="3">
        <v>525</v>
      </c>
      <c r="M739" s="3">
        <v>392.1</v>
      </c>
      <c r="T739" s="2">
        <v>1518832</v>
      </c>
      <c r="U739" s="9">
        <v>8</v>
      </c>
      <c r="W739" s="2">
        <v>866706</v>
      </c>
      <c r="X739" s="9"/>
      <c r="Y739" s="9"/>
      <c r="Z739" s="9"/>
      <c r="AA739" s="9"/>
      <c r="AB739" s="9"/>
      <c r="AC739" s="9"/>
      <c r="AD739" s="9"/>
      <c r="AE739" s="9"/>
      <c r="AF739" s="9"/>
      <c r="AG739" s="9">
        <v>1</v>
      </c>
      <c r="AH739" s="9">
        <v>1</v>
      </c>
      <c r="AI739">
        <f t="shared" si="11"/>
        <v>1</v>
      </c>
    </row>
    <row r="740" spans="1:36" x14ac:dyDescent="0.25">
      <c r="A740" t="str">
        <f>VLOOKUP(B740,ticker_cik_sic_ind!$B$1:$C$2999,2,FALSE)</f>
        <v>ODP Corporation The</v>
      </c>
      <c r="B740" s="2">
        <v>800240</v>
      </c>
      <c r="C740" s="3">
        <v>281</v>
      </c>
      <c r="D740" s="3">
        <v>353</v>
      </c>
      <c r="E740" s="3">
        <v>395</v>
      </c>
      <c r="F740" s="3">
        <v>448</v>
      </c>
      <c r="G740" s="3">
        <v>338</v>
      </c>
      <c r="H740" s="3">
        <v>409</v>
      </c>
      <c r="I740" s="3">
        <v>417</v>
      </c>
      <c r="J740" s="3">
        <v>446</v>
      </c>
      <c r="K740" s="3">
        <v>425</v>
      </c>
      <c r="L740" s="3">
        <v>545</v>
      </c>
      <c r="M740" s="3">
        <v>394.36363636363637</v>
      </c>
      <c r="T740" s="2">
        <v>1519751</v>
      </c>
      <c r="U740" s="9">
        <v>7</v>
      </c>
      <c r="W740" s="2">
        <v>866729</v>
      </c>
      <c r="X740" s="9"/>
      <c r="Y740" s="9">
        <v>1</v>
      </c>
      <c r="Z740" s="9">
        <v>2</v>
      </c>
      <c r="AA740" s="9">
        <v>2</v>
      </c>
      <c r="AB740" s="9">
        <v>2</v>
      </c>
      <c r="AC740" s="9">
        <v>2</v>
      </c>
      <c r="AD740" s="9">
        <v>2</v>
      </c>
      <c r="AE740" s="9">
        <v>2</v>
      </c>
      <c r="AF740" s="9">
        <v>1</v>
      </c>
      <c r="AG740" s="9">
        <v>2</v>
      </c>
      <c r="AH740" s="9">
        <v>16</v>
      </c>
      <c r="AI740">
        <f t="shared" si="11"/>
        <v>2</v>
      </c>
      <c r="AJ740" t="str">
        <f>VLOOKUP(W740,ticker_cik_sic_ind!$B$1:$O$2872,14,FALSE)</f>
        <v>SCHL</v>
      </c>
    </row>
    <row r="741" spans="1:36" x14ac:dyDescent="0.25">
      <c r="A741" t="str">
        <f>VLOOKUP(B741,ticker_cik_sic_ind!$B$1:$C$2999,2,FALSE)</f>
        <v>FTI Consulting Inc</v>
      </c>
      <c r="B741" s="2">
        <v>887936</v>
      </c>
      <c r="C741" s="3">
        <v>308</v>
      </c>
      <c r="D741" s="3">
        <v>326</v>
      </c>
      <c r="E741" s="3">
        <v>324</v>
      </c>
      <c r="F741" s="3">
        <v>315</v>
      </c>
      <c r="G741" s="3">
        <v>306</v>
      </c>
      <c r="H741" s="3">
        <v>341</v>
      </c>
      <c r="I741" s="3">
        <v>368</v>
      </c>
      <c r="J741" s="3"/>
      <c r="K741" s="3"/>
      <c r="L741" s="3">
        <v>882</v>
      </c>
      <c r="M741" s="3">
        <v>396.25</v>
      </c>
      <c r="T741" s="2">
        <v>1520697</v>
      </c>
      <c r="U741" s="9">
        <v>3</v>
      </c>
      <c r="W741" s="2">
        <v>866787</v>
      </c>
      <c r="X741" s="9"/>
      <c r="Y741" s="9"/>
      <c r="Z741" s="9"/>
      <c r="AA741" s="9"/>
      <c r="AB741" s="9"/>
      <c r="AC741" s="9">
        <v>1</v>
      </c>
      <c r="AD741" s="9">
        <v>1</v>
      </c>
      <c r="AE741" s="9">
        <v>1</v>
      </c>
      <c r="AF741" s="9">
        <v>1</v>
      </c>
      <c r="AG741" s="9"/>
      <c r="AH741" s="9">
        <v>4</v>
      </c>
      <c r="AI741">
        <f t="shared" si="11"/>
        <v>1</v>
      </c>
    </row>
    <row r="742" spans="1:36" x14ac:dyDescent="0.25">
      <c r="A742" t="str">
        <f>VLOOKUP(B742,ticker_cik_sic_ind!$B$1:$C$2999,2,FALSE)</f>
        <v>Kilroy Realty Corp</v>
      </c>
      <c r="B742" s="2">
        <v>1025996</v>
      </c>
      <c r="C742" s="3"/>
      <c r="D742" s="3"/>
      <c r="E742" s="3"/>
      <c r="F742" s="3"/>
      <c r="G742" s="3"/>
      <c r="H742" s="3"/>
      <c r="I742" s="3"/>
      <c r="J742" s="3"/>
      <c r="K742" s="3"/>
      <c r="L742" s="3">
        <v>397</v>
      </c>
      <c r="M742" s="3">
        <v>397</v>
      </c>
      <c r="T742" s="2">
        <v>1521332</v>
      </c>
      <c r="U742" s="9">
        <v>2</v>
      </c>
      <c r="W742" s="2">
        <v>866829</v>
      </c>
      <c r="X742" s="9"/>
      <c r="Y742" s="9"/>
      <c r="Z742" s="9"/>
      <c r="AA742" s="9"/>
      <c r="AB742" s="9"/>
      <c r="AC742" s="9"/>
      <c r="AD742" s="9"/>
      <c r="AE742" s="9"/>
      <c r="AF742" s="9"/>
      <c r="AG742" s="9">
        <v>1</v>
      </c>
      <c r="AH742" s="9">
        <v>1</v>
      </c>
      <c r="AI742">
        <f t="shared" si="11"/>
        <v>1</v>
      </c>
    </row>
    <row r="743" spans="1:36" x14ac:dyDescent="0.25">
      <c r="A743" t="str">
        <f>VLOOKUP(B743,ticker_cik_sic_ind!$B$1:$C$2999,2,FALSE)</f>
        <v>ON Semiconductor Corp</v>
      </c>
      <c r="B743" s="2">
        <v>1097864</v>
      </c>
      <c r="C743" s="3">
        <v>327</v>
      </c>
      <c r="D743" s="3">
        <v>327</v>
      </c>
      <c r="E743" s="3">
        <v>361</v>
      </c>
      <c r="F743" s="3">
        <v>416</v>
      </c>
      <c r="G743" s="3">
        <v>444</v>
      </c>
      <c r="H743" s="3">
        <v>467</v>
      </c>
      <c r="I743" s="3">
        <v>431</v>
      </c>
      <c r="J743" s="3">
        <v>401</v>
      </c>
      <c r="K743" s="3">
        <v>367</v>
      </c>
      <c r="L743" s="3">
        <v>430</v>
      </c>
      <c r="M743" s="3">
        <v>397.1</v>
      </c>
      <c r="T743" s="2">
        <v>1524358</v>
      </c>
      <c r="U743" s="9">
        <v>1</v>
      </c>
      <c r="W743" s="2">
        <v>868611</v>
      </c>
      <c r="X743" s="9"/>
      <c r="Y743" s="9">
        <v>1</v>
      </c>
      <c r="Z743" s="9">
        <v>1</v>
      </c>
      <c r="AA743" s="9">
        <v>1</v>
      </c>
      <c r="AB743" s="9">
        <v>1</v>
      </c>
      <c r="AC743" s="9">
        <v>1</v>
      </c>
      <c r="AD743" s="9">
        <v>1</v>
      </c>
      <c r="AE743" s="9"/>
      <c r="AF743" s="9">
        <v>1</v>
      </c>
      <c r="AG743" s="9"/>
      <c r="AH743" s="9">
        <v>7</v>
      </c>
      <c r="AI743">
        <f t="shared" si="11"/>
        <v>1</v>
      </c>
    </row>
    <row r="744" spans="1:36" x14ac:dyDescent="0.25">
      <c r="A744" t="str">
        <f>VLOOKUP(B744,ticker_cik_sic_ind!$B$1:$C$2999,2,FALSE)</f>
        <v>Pentair Ltd Registered Share</v>
      </c>
      <c r="B744" s="2">
        <v>77360</v>
      </c>
      <c r="C744" s="3"/>
      <c r="D744" s="3"/>
      <c r="E744" s="3"/>
      <c r="F744" s="3"/>
      <c r="G744" s="3"/>
      <c r="H744" s="3">
        <v>244</v>
      </c>
      <c r="I744" s="3">
        <v>257</v>
      </c>
      <c r="J744" s="3">
        <v>285</v>
      </c>
      <c r="K744" s="3">
        <v>508</v>
      </c>
      <c r="L744" s="3">
        <v>693</v>
      </c>
      <c r="M744" s="3">
        <v>397.4</v>
      </c>
      <c r="T744" s="2">
        <v>1524472</v>
      </c>
      <c r="U744" s="9">
        <v>7</v>
      </c>
      <c r="W744" s="2">
        <v>868780</v>
      </c>
      <c r="X744" s="9"/>
      <c r="Y744" s="9">
        <v>1</v>
      </c>
      <c r="Z744" s="9">
        <v>1</v>
      </c>
      <c r="AA744" s="9">
        <v>1</v>
      </c>
      <c r="AB744" s="9">
        <v>1</v>
      </c>
      <c r="AC744" s="9">
        <v>1</v>
      </c>
      <c r="AD744" s="9">
        <v>1</v>
      </c>
      <c r="AE744" s="9">
        <v>1</v>
      </c>
      <c r="AF744" s="9">
        <v>1</v>
      </c>
      <c r="AG744" s="9">
        <v>1</v>
      </c>
      <c r="AH744" s="9">
        <v>9</v>
      </c>
      <c r="AI744">
        <f t="shared" si="11"/>
        <v>1</v>
      </c>
    </row>
    <row r="745" spans="1:36" x14ac:dyDescent="0.25">
      <c r="A745" t="str">
        <f>VLOOKUP(B745,ticker_cik_sic_ind!$B$1:$C$2999,2,FALSE)</f>
        <v>Teleflex Inc</v>
      </c>
      <c r="B745" s="2">
        <v>96943</v>
      </c>
      <c r="C745" s="3">
        <v>262</v>
      </c>
      <c r="D745" s="3">
        <v>319</v>
      </c>
      <c r="E745" s="3">
        <v>355</v>
      </c>
      <c r="F745" s="3">
        <v>377</v>
      </c>
      <c r="G745" s="3">
        <v>395</v>
      </c>
      <c r="H745" s="3">
        <v>447</v>
      </c>
      <c r="I745" s="3">
        <v>456</v>
      </c>
      <c r="J745" s="3">
        <v>426</v>
      </c>
      <c r="K745" s="3">
        <v>417</v>
      </c>
      <c r="L745" s="3">
        <v>535</v>
      </c>
      <c r="M745" s="3">
        <v>398.9</v>
      </c>
      <c r="T745" s="2">
        <v>1527469</v>
      </c>
      <c r="U745" s="9">
        <v>1</v>
      </c>
      <c r="W745" s="2">
        <v>868857</v>
      </c>
      <c r="X745" s="9"/>
      <c r="Y745" s="9"/>
      <c r="Z745" s="9"/>
      <c r="AA745" s="9"/>
      <c r="AB745" s="9"/>
      <c r="AC745" s="9"/>
      <c r="AD745" s="9">
        <v>1</v>
      </c>
      <c r="AE745" s="9">
        <v>1</v>
      </c>
      <c r="AF745" s="9">
        <v>1</v>
      </c>
      <c r="AG745" s="9">
        <v>1</v>
      </c>
      <c r="AH745" s="9">
        <v>4</v>
      </c>
      <c r="AI745">
        <f t="shared" si="11"/>
        <v>1</v>
      </c>
    </row>
    <row r="746" spans="1:36" x14ac:dyDescent="0.25">
      <c r="A746" t="str">
        <f>VLOOKUP(B746,ticker_cik_sic_ind!$B$1:$C$2999,2,FALSE)</f>
        <v>Church Dwight Company Inc</v>
      </c>
      <c r="B746" s="2">
        <v>313927</v>
      </c>
      <c r="C746" s="3">
        <v>273</v>
      </c>
      <c r="D746" s="3">
        <v>330</v>
      </c>
      <c r="E746" s="3">
        <v>347</v>
      </c>
      <c r="F746" s="3">
        <v>343</v>
      </c>
      <c r="G746" s="3">
        <v>393</v>
      </c>
      <c r="H746" s="3">
        <v>428</v>
      </c>
      <c r="I746" s="3">
        <v>451</v>
      </c>
      <c r="J746" s="3">
        <v>476</v>
      </c>
      <c r="K746" s="3">
        <v>430</v>
      </c>
      <c r="L746" s="3">
        <v>528</v>
      </c>
      <c r="M746" s="3">
        <v>399.9</v>
      </c>
      <c r="T746" s="2">
        <v>1530950</v>
      </c>
      <c r="U746" s="9">
        <v>1</v>
      </c>
      <c r="W746" s="2">
        <v>871763</v>
      </c>
      <c r="X746" s="9"/>
      <c r="Y746" s="9"/>
      <c r="Z746" s="9"/>
      <c r="AA746" s="9"/>
      <c r="AB746" s="9"/>
      <c r="AC746" s="9"/>
      <c r="AD746" s="9"/>
      <c r="AE746" s="9"/>
      <c r="AF746" s="9"/>
      <c r="AG746" s="9">
        <v>1</v>
      </c>
      <c r="AH746" s="9">
        <v>1</v>
      </c>
      <c r="AI746">
        <f t="shared" si="11"/>
        <v>1</v>
      </c>
    </row>
    <row r="747" spans="1:36" x14ac:dyDescent="0.25">
      <c r="A747" t="str">
        <f>VLOOKUP(B747,ticker_cik_sic_ind!$B$1:$C$2999,2,FALSE)</f>
        <v>Tech Data Corp</v>
      </c>
      <c r="B747" s="2">
        <v>790703</v>
      </c>
      <c r="C747" s="3"/>
      <c r="D747" s="3"/>
      <c r="E747" s="3"/>
      <c r="F747" s="3"/>
      <c r="G747" s="3"/>
      <c r="H747" s="3"/>
      <c r="I747" s="3"/>
      <c r="J747" s="3"/>
      <c r="K747" s="3"/>
      <c r="L747" s="3">
        <v>400</v>
      </c>
      <c r="M747" s="3">
        <v>400</v>
      </c>
      <c r="T747" s="2">
        <v>1532063</v>
      </c>
      <c r="U747" s="9">
        <v>7</v>
      </c>
      <c r="W747" s="2">
        <v>872589</v>
      </c>
      <c r="X747" s="9">
        <v>1</v>
      </c>
      <c r="Y747" s="9">
        <v>1</v>
      </c>
      <c r="Z747" s="9">
        <v>1</v>
      </c>
      <c r="AA747" s="9">
        <v>1</v>
      </c>
      <c r="AB747" s="9">
        <v>1</v>
      </c>
      <c r="AC747" s="9">
        <v>1</v>
      </c>
      <c r="AD747" s="9">
        <v>1</v>
      </c>
      <c r="AE747" s="9">
        <v>1</v>
      </c>
      <c r="AF747" s="9">
        <v>1</v>
      </c>
      <c r="AG747" s="9">
        <v>1</v>
      </c>
      <c r="AH747" s="9">
        <v>10</v>
      </c>
      <c r="AI747">
        <f t="shared" si="11"/>
        <v>1</v>
      </c>
    </row>
    <row r="748" spans="1:36" x14ac:dyDescent="0.25">
      <c r="A748" t="str">
        <f>VLOOKUP(B748,ticker_cik_sic_ind!$B$1:$C$2999,2,FALSE)</f>
        <v>EchoStar CORP</v>
      </c>
      <c r="B748" s="2">
        <v>1415404</v>
      </c>
      <c r="C748" s="3"/>
      <c r="D748" s="3"/>
      <c r="E748" s="3"/>
      <c r="F748" s="3"/>
      <c r="G748" s="3"/>
      <c r="H748" s="3"/>
      <c r="I748" s="3"/>
      <c r="J748" s="3"/>
      <c r="K748" s="3"/>
      <c r="L748" s="3">
        <v>401</v>
      </c>
      <c r="M748" s="3">
        <v>401</v>
      </c>
      <c r="T748" s="2">
        <v>1533932</v>
      </c>
      <c r="U748" s="9">
        <v>1</v>
      </c>
      <c r="W748" s="2">
        <v>873044</v>
      </c>
      <c r="X748" s="9"/>
      <c r="Y748" s="9">
        <v>1</v>
      </c>
      <c r="Z748" s="9">
        <v>1</v>
      </c>
      <c r="AA748" s="9">
        <v>1</v>
      </c>
      <c r="AB748" s="9">
        <v>1</v>
      </c>
      <c r="AC748" s="9">
        <v>1</v>
      </c>
      <c r="AD748" s="9">
        <v>1</v>
      </c>
      <c r="AE748" s="9">
        <v>1</v>
      </c>
      <c r="AF748" s="9"/>
      <c r="AG748" s="9"/>
      <c r="AH748" s="9">
        <v>7</v>
      </c>
      <c r="AI748">
        <f t="shared" si="11"/>
        <v>1</v>
      </c>
    </row>
    <row r="749" spans="1:36" x14ac:dyDescent="0.25">
      <c r="A749" t="str">
        <f>VLOOKUP(B749,ticker_cik_sic_ind!$B$1:$C$2999,2,FALSE)</f>
        <v>NVS</v>
      </c>
      <c r="B749" s="2">
        <v>1739566</v>
      </c>
      <c r="C749" s="3"/>
      <c r="D749" s="3"/>
      <c r="E749" s="3"/>
      <c r="F749" s="3"/>
      <c r="G749" s="3"/>
      <c r="H749" s="3"/>
      <c r="I749" s="3"/>
      <c r="J749" s="3">
        <v>440</v>
      </c>
      <c r="K749" s="3">
        <v>363</v>
      </c>
      <c r="L749" s="3"/>
      <c r="M749" s="3">
        <v>401.5</v>
      </c>
      <c r="T749" s="2">
        <v>1534504</v>
      </c>
      <c r="U749" s="9">
        <v>1</v>
      </c>
      <c r="W749" s="2">
        <v>873303</v>
      </c>
      <c r="X749" s="9"/>
      <c r="Y749" s="9">
        <v>1</v>
      </c>
      <c r="Z749" s="9">
        <v>1</v>
      </c>
      <c r="AA749" s="9">
        <v>1</v>
      </c>
      <c r="AB749" s="9">
        <v>1</v>
      </c>
      <c r="AC749" s="9">
        <v>1</v>
      </c>
      <c r="AD749" s="9">
        <v>1</v>
      </c>
      <c r="AE749" s="9">
        <v>1</v>
      </c>
      <c r="AF749" s="9">
        <v>1</v>
      </c>
      <c r="AG749" s="9">
        <v>1</v>
      </c>
      <c r="AH749" s="9">
        <v>9</v>
      </c>
      <c r="AI749">
        <f t="shared" si="11"/>
        <v>1</v>
      </c>
    </row>
    <row r="750" spans="1:36" x14ac:dyDescent="0.25">
      <c r="A750" t="str">
        <f>VLOOKUP(B750,ticker_cik_sic_ind!$B$1:$C$2999,2,FALSE)</f>
        <v>Fortune Brands Home Security Inc</v>
      </c>
      <c r="B750" s="2">
        <v>1519751</v>
      </c>
      <c r="C750" s="3"/>
      <c r="D750" s="3"/>
      <c r="E750" s="3">
        <v>322</v>
      </c>
      <c r="F750" s="3">
        <v>325</v>
      </c>
      <c r="G750" s="3">
        <v>358</v>
      </c>
      <c r="H750" s="3">
        <v>381</v>
      </c>
      <c r="I750" s="3">
        <v>416</v>
      </c>
      <c r="J750" s="3">
        <v>416</v>
      </c>
      <c r="K750" s="3">
        <v>437</v>
      </c>
      <c r="L750" s="3">
        <v>559</v>
      </c>
      <c r="M750" s="3">
        <v>401.75</v>
      </c>
      <c r="T750" s="2">
        <v>1534701</v>
      </c>
      <c r="U750" s="9">
        <v>8</v>
      </c>
      <c r="W750" s="2">
        <v>874015</v>
      </c>
      <c r="X750" s="9"/>
      <c r="Y750" s="9"/>
      <c r="Z750" s="9"/>
      <c r="AA750" s="9"/>
      <c r="AB750" s="9"/>
      <c r="AC750" s="9"/>
      <c r="AD750" s="9"/>
      <c r="AE750" s="9"/>
      <c r="AF750" s="9"/>
      <c r="AG750" s="9">
        <v>1</v>
      </c>
      <c r="AH750" s="9">
        <v>1</v>
      </c>
      <c r="AI750">
        <f t="shared" si="11"/>
        <v>1</v>
      </c>
    </row>
    <row r="751" spans="1:36" x14ac:dyDescent="0.25">
      <c r="A751" t="str">
        <f>VLOOKUP(B751,ticker_cik_sic_ind!$B$1:$C$2999,2,FALSE)</f>
        <v>Penske Automotive Group Inc</v>
      </c>
      <c r="B751" s="2">
        <v>1019849</v>
      </c>
      <c r="C751" s="3"/>
      <c r="D751" s="3"/>
      <c r="E751" s="3"/>
      <c r="F751" s="3"/>
      <c r="G751" s="3"/>
      <c r="H751" s="3"/>
      <c r="I751" s="3"/>
      <c r="J751" s="3"/>
      <c r="K751" s="3"/>
      <c r="L751" s="3">
        <v>402</v>
      </c>
      <c r="M751" s="3">
        <v>402</v>
      </c>
      <c r="T751" s="2">
        <v>1535929</v>
      </c>
      <c r="U751" s="9">
        <v>1</v>
      </c>
      <c r="W751" s="2">
        <v>874396</v>
      </c>
      <c r="X751" s="9"/>
      <c r="Y751" s="9">
        <v>1</v>
      </c>
      <c r="Z751" s="9">
        <v>1</v>
      </c>
      <c r="AA751" s="9">
        <v>1</v>
      </c>
      <c r="AB751" s="9">
        <v>1</v>
      </c>
      <c r="AC751" s="9">
        <v>1</v>
      </c>
      <c r="AD751" s="9">
        <v>1</v>
      </c>
      <c r="AE751" s="9">
        <v>1</v>
      </c>
      <c r="AF751" s="9">
        <v>1</v>
      </c>
      <c r="AG751" s="9"/>
      <c r="AH751" s="9">
        <v>8</v>
      </c>
      <c r="AI751">
        <f t="shared" si="11"/>
        <v>1</v>
      </c>
    </row>
    <row r="752" spans="1:36" x14ac:dyDescent="0.25">
      <c r="A752" t="str">
        <f>VLOOKUP(B752,ticker_cik_sic_ind!$B$1:$C$2999,2,FALSE)</f>
        <v>Federal Realty Investment Trust</v>
      </c>
      <c r="B752" s="2">
        <v>34903</v>
      </c>
      <c r="C752" s="3">
        <v>312</v>
      </c>
      <c r="D752" s="3">
        <v>371</v>
      </c>
      <c r="E752" s="3">
        <v>377</v>
      </c>
      <c r="F752" s="3">
        <v>392</v>
      </c>
      <c r="G752" s="3">
        <v>391</v>
      </c>
      <c r="H752" s="3">
        <v>420</v>
      </c>
      <c r="I752" s="3">
        <v>420</v>
      </c>
      <c r="J752" s="3">
        <v>413</v>
      </c>
      <c r="K752" s="3">
        <v>407</v>
      </c>
      <c r="L752" s="3">
        <v>533</v>
      </c>
      <c r="M752" s="3">
        <v>403.6</v>
      </c>
      <c r="T752" s="2">
        <v>1538990</v>
      </c>
      <c r="U752" s="9">
        <v>4</v>
      </c>
      <c r="W752" s="2">
        <v>874499</v>
      </c>
      <c r="X752" s="9"/>
      <c r="Y752" s="9"/>
      <c r="Z752" s="9"/>
      <c r="AA752" s="9"/>
      <c r="AB752" s="9"/>
      <c r="AC752" s="9"/>
      <c r="AD752" s="9"/>
      <c r="AE752" s="9">
        <v>1</v>
      </c>
      <c r="AF752" s="9">
        <v>1</v>
      </c>
      <c r="AG752" s="9">
        <v>1</v>
      </c>
      <c r="AH752" s="9">
        <v>3</v>
      </c>
      <c r="AI752">
        <f t="shared" si="11"/>
        <v>1</v>
      </c>
    </row>
    <row r="753" spans="1:35" x14ac:dyDescent="0.25">
      <c r="A753" t="str">
        <f>VLOOKUP(B753,ticker_cik_sic_ind!$B$1:$C$2999,2,FALSE)</f>
        <v>SS&amp;C Technologies Holdings Inc</v>
      </c>
      <c r="B753" s="2">
        <v>1402436</v>
      </c>
      <c r="C753" s="3"/>
      <c r="D753" s="3"/>
      <c r="E753" s="3"/>
      <c r="F753" s="3">
        <v>480</v>
      </c>
      <c r="G753" s="3">
        <v>518</v>
      </c>
      <c r="H753" s="3">
        <v>474</v>
      </c>
      <c r="I753" s="3">
        <v>403</v>
      </c>
      <c r="J753" s="3">
        <v>409</v>
      </c>
      <c r="K753" s="3">
        <v>268</v>
      </c>
      <c r="L753" s="3">
        <v>287</v>
      </c>
      <c r="M753" s="3">
        <v>405.57142857142856</v>
      </c>
      <c r="T753" s="2">
        <v>1539838</v>
      </c>
      <c r="U753" s="9">
        <v>1</v>
      </c>
      <c r="W753" s="2">
        <v>874710</v>
      </c>
      <c r="X753" s="9"/>
      <c r="Y753" s="9"/>
      <c r="Z753" s="9">
        <v>1</v>
      </c>
      <c r="AA753" s="9">
        <v>1</v>
      </c>
      <c r="AB753" s="9">
        <v>1</v>
      </c>
      <c r="AC753" s="9">
        <v>1</v>
      </c>
      <c r="AD753" s="9"/>
      <c r="AE753" s="9"/>
      <c r="AF753" s="9"/>
      <c r="AG753" s="9"/>
      <c r="AH753" s="9">
        <v>4</v>
      </c>
      <c r="AI753">
        <f t="shared" si="11"/>
        <v>1</v>
      </c>
    </row>
    <row r="754" spans="1:35" x14ac:dyDescent="0.25">
      <c r="A754" t="str">
        <f>VLOOKUP(B754,ticker_cik_sic_ind!$B$1:$C$2999,2,FALSE)</f>
        <v>Whiting Petroleum Corp (New)</v>
      </c>
      <c r="B754" s="2">
        <v>1255474</v>
      </c>
      <c r="C754" s="3"/>
      <c r="D754" s="3"/>
      <c r="E754" s="3"/>
      <c r="F754" s="3"/>
      <c r="G754" s="3"/>
      <c r="H754" s="3"/>
      <c r="I754" s="3"/>
      <c r="J754" s="3"/>
      <c r="K754" s="3"/>
      <c r="L754" s="3">
        <v>406</v>
      </c>
      <c r="M754" s="3">
        <v>406</v>
      </c>
      <c r="T754" s="2">
        <v>1540947</v>
      </c>
      <c r="U754" s="9">
        <v>1</v>
      </c>
      <c r="W754" s="2">
        <v>874716</v>
      </c>
      <c r="X754" s="9">
        <v>1</v>
      </c>
      <c r="Y754" s="9">
        <v>1</v>
      </c>
      <c r="Z754" s="9">
        <v>1</v>
      </c>
      <c r="AA754" s="9">
        <v>1</v>
      </c>
      <c r="AB754" s="9">
        <v>1</v>
      </c>
      <c r="AC754" s="9">
        <v>1</v>
      </c>
      <c r="AD754" s="9">
        <v>1</v>
      </c>
      <c r="AE754" s="9">
        <v>1</v>
      </c>
      <c r="AF754" s="9">
        <v>1</v>
      </c>
      <c r="AG754" s="9"/>
      <c r="AH754" s="9">
        <v>9</v>
      </c>
      <c r="AI754">
        <f t="shared" si="11"/>
        <v>1</v>
      </c>
    </row>
    <row r="755" spans="1:35" x14ac:dyDescent="0.25">
      <c r="A755" t="str">
        <f>VLOOKUP(B755,ticker_cik_sic_ind!$B$1:$C$2999,2,FALSE)</f>
        <v>OwensIllinois Inc</v>
      </c>
      <c r="B755" s="2">
        <v>812074</v>
      </c>
      <c r="C755" s="3">
        <v>200</v>
      </c>
      <c r="D755" s="3">
        <v>218</v>
      </c>
      <c r="E755" s="3">
        <v>307</v>
      </c>
      <c r="F755" s="3">
        <v>341</v>
      </c>
      <c r="G755" s="3">
        <v>316</v>
      </c>
      <c r="H755" s="3">
        <v>516</v>
      </c>
      <c r="I755" s="3">
        <v>547</v>
      </c>
      <c r="J755" s="3">
        <v>498</v>
      </c>
      <c r="K755" s="3">
        <v>488</v>
      </c>
      <c r="L755" s="3">
        <v>635</v>
      </c>
      <c r="M755" s="3">
        <v>406.6</v>
      </c>
      <c r="T755" s="2">
        <v>1551152</v>
      </c>
      <c r="U755" s="9">
        <v>5</v>
      </c>
      <c r="W755" s="2">
        <v>874761</v>
      </c>
      <c r="X755" s="9"/>
      <c r="Y755" s="9">
        <v>1</v>
      </c>
      <c r="Z755" s="9">
        <v>1</v>
      </c>
      <c r="AA755" s="9">
        <v>1</v>
      </c>
      <c r="AB755" s="9">
        <v>1</v>
      </c>
      <c r="AC755" s="9">
        <v>1</v>
      </c>
      <c r="AD755" s="9">
        <v>1</v>
      </c>
      <c r="AE755" s="9">
        <v>1</v>
      </c>
      <c r="AF755" s="9">
        <v>1</v>
      </c>
      <c r="AG755" s="9">
        <v>1</v>
      </c>
      <c r="AH755" s="9">
        <v>9</v>
      </c>
      <c r="AI755">
        <f t="shared" si="11"/>
        <v>1</v>
      </c>
    </row>
    <row r="756" spans="1:35" x14ac:dyDescent="0.25">
      <c r="A756" t="str">
        <f>VLOOKUP(B756,ticker_cik_sic_ind!$B$1:$C$2999,2,FALSE)</f>
        <v>Mednax Inc</v>
      </c>
      <c r="B756" s="2">
        <v>893949</v>
      </c>
      <c r="C756" s="3">
        <v>347</v>
      </c>
      <c r="D756" s="3">
        <v>390</v>
      </c>
      <c r="E756" s="3">
        <v>393</v>
      </c>
      <c r="F756" s="3">
        <v>384</v>
      </c>
      <c r="G756" s="3">
        <v>404</v>
      </c>
      <c r="H756" s="3">
        <v>414</v>
      </c>
      <c r="I756" s="3">
        <v>400</v>
      </c>
      <c r="J756" s="3">
        <v>399</v>
      </c>
      <c r="K756" s="3">
        <v>391</v>
      </c>
      <c r="L756" s="3">
        <v>548</v>
      </c>
      <c r="M756" s="3">
        <v>407</v>
      </c>
      <c r="T756" s="2">
        <v>1551182</v>
      </c>
      <c r="U756" s="9">
        <v>7</v>
      </c>
      <c r="W756" s="2">
        <v>874766</v>
      </c>
      <c r="X756" s="9">
        <v>1</v>
      </c>
      <c r="Y756" s="9">
        <v>1</v>
      </c>
      <c r="Z756" s="9">
        <v>1</v>
      </c>
      <c r="AA756" s="9">
        <v>1</v>
      </c>
      <c r="AB756" s="9">
        <v>1</v>
      </c>
      <c r="AC756" s="9">
        <v>1</v>
      </c>
      <c r="AD756" s="9">
        <v>1</v>
      </c>
      <c r="AE756" s="9">
        <v>1</v>
      </c>
      <c r="AF756" s="9">
        <v>1</v>
      </c>
      <c r="AG756" s="9">
        <v>1</v>
      </c>
      <c r="AH756" s="9">
        <v>10</v>
      </c>
      <c r="AI756">
        <f t="shared" si="11"/>
        <v>1</v>
      </c>
    </row>
    <row r="757" spans="1:35" x14ac:dyDescent="0.25">
      <c r="A757" t="str">
        <f>VLOOKUP(B757,ticker_cik_sic_ind!$B$1:$C$2999,2,FALSE)</f>
        <v>Aircastle LTD</v>
      </c>
      <c r="B757" s="2">
        <v>1362988</v>
      </c>
      <c r="C757" s="3"/>
      <c r="D757" s="3"/>
      <c r="E757" s="3"/>
      <c r="F757" s="3">
        <v>350</v>
      </c>
      <c r="G757" s="3">
        <v>363</v>
      </c>
      <c r="H757" s="3">
        <v>379</v>
      </c>
      <c r="I757" s="3">
        <v>399</v>
      </c>
      <c r="J757" s="3">
        <v>418</v>
      </c>
      <c r="K757" s="3">
        <v>422</v>
      </c>
      <c r="L757" s="3">
        <v>524</v>
      </c>
      <c r="M757" s="3">
        <v>407.85714285714283</v>
      </c>
      <c r="T757" s="2">
        <v>1552000</v>
      </c>
      <c r="U757" s="9">
        <v>1</v>
      </c>
      <c r="W757" s="2">
        <v>875045</v>
      </c>
      <c r="X757" s="9">
        <v>1</v>
      </c>
      <c r="Y757" s="9">
        <v>1</v>
      </c>
      <c r="Z757" s="9">
        <v>1</v>
      </c>
      <c r="AA757" s="9">
        <v>1</v>
      </c>
      <c r="AB757" s="9">
        <v>1</v>
      </c>
      <c r="AC757" s="9">
        <v>1</v>
      </c>
      <c r="AD757" s="9">
        <v>1</v>
      </c>
      <c r="AE757" s="9">
        <v>1</v>
      </c>
      <c r="AF757" s="9">
        <v>1</v>
      </c>
      <c r="AG757" s="9">
        <v>1</v>
      </c>
      <c r="AH757" s="9">
        <v>10</v>
      </c>
      <c r="AI757">
        <f t="shared" si="11"/>
        <v>1</v>
      </c>
    </row>
    <row r="758" spans="1:35" x14ac:dyDescent="0.25">
      <c r="A758" t="str">
        <f>VLOOKUP(B758,ticker_cik_sic_ind!$B$1:$C$2999,2,FALSE)</f>
        <v>Sunstone Hotel Investors Inc</v>
      </c>
      <c r="B758" s="2">
        <v>1295810</v>
      </c>
      <c r="C758" s="3"/>
      <c r="D758" s="3">
        <v>332</v>
      </c>
      <c r="E758" s="3">
        <v>339</v>
      </c>
      <c r="F758" s="3">
        <v>372</v>
      </c>
      <c r="G758" s="3">
        <v>363</v>
      </c>
      <c r="H758" s="3">
        <v>392</v>
      </c>
      <c r="I758" s="3">
        <v>414</v>
      </c>
      <c r="J758" s="3">
        <v>417</v>
      </c>
      <c r="K758" s="3">
        <v>420</v>
      </c>
      <c r="L758" s="3">
        <v>622</v>
      </c>
      <c r="M758" s="3">
        <v>407.88888888888891</v>
      </c>
      <c r="T758" s="2">
        <v>1552033</v>
      </c>
      <c r="U758" s="9">
        <v>1</v>
      </c>
      <c r="W758" s="2">
        <v>875320</v>
      </c>
      <c r="X758" s="9"/>
      <c r="Y758" s="9"/>
      <c r="Z758" s="9"/>
      <c r="AA758" s="9"/>
      <c r="AB758" s="9">
        <v>1</v>
      </c>
      <c r="AC758" s="9">
        <v>1</v>
      </c>
      <c r="AD758" s="9">
        <v>1</v>
      </c>
      <c r="AE758" s="9">
        <v>1</v>
      </c>
      <c r="AF758" s="9">
        <v>1</v>
      </c>
      <c r="AG758" s="9">
        <v>1</v>
      </c>
      <c r="AH758" s="9">
        <v>6</v>
      </c>
      <c r="AI758">
        <f t="shared" si="11"/>
        <v>1</v>
      </c>
    </row>
    <row r="759" spans="1:35" x14ac:dyDescent="0.25">
      <c r="A759" t="str">
        <f>VLOOKUP(B759,ticker_cik_sic_ind!$B$1:$C$2999,2,FALSE)</f>
        <v>Colfax Corp</v>
      </c>
      <c r="B759" s="2">
        <v>1420800</v>
      </c>
      <c r="C759" s="3"/>
      <c r="D759" s="3"/>
      <c r="E759" s="3"/>
      <c r="F759" s="3"/>
      <c r="G759" s="3"/>
      <c r="H759" s="3"/>
      <c r="I759" s="3"/>
      <c r="J759" s="3"/>
      <c r="K759" s="3"/>
      <c r="L759" s="3">
        <v>408</v>
      </c>
      <c r="M759" s="3">
        <v>408</v>
      </c>
      <c r="T759" s="2">
        <v>1555280</v>
      </c>
      <c r="U759" s="9">
        <v>7</v>
      </c>
      <c r="W759" s="2">
        <v>875357</v>
      </c>
      <c r="X759" s="9"/>
      <c r="Y759" s="9"/>
      <c r="Z759" s="9"/>
      <c r="AA759" s="9"/>
      <c r="AB759" s="9"/>
      <c r="AC759" s="9"/>
      <c r="AD759" s="9"/>
      <c r="AE759" s="9"/>
      <c r="AF759" s="9"/>
      <c r="AG759" s="9">
        <v>1</v>
      </c>
      <c r="AH759" s="9">
        <v>1</v>
      </c>
      <c r="AI759">
        <f t="shared" si="11"/>
        <v>1</v>
      </c>
    </row>
    <row r="760" spans="1:35" x14ac:dyDescent="0.25">
      <c r="A760" t="str">
        <f>VLOOKUP(B760,ticker_cik_sic_ind!$B$1:$C$2999,2,FALSE)</f>
        <v>Westinghouse Air Brake Technologies Corporation Additional Shares When Issued</v>
      </c>
      <c r="B760" s="2">
        <v>943452</v>
      </c>
      <c r="C760" s="3">
        <v>396</v>
      </c>
      <c r="D760" s="3">
        <v>438</v>
      </c>
      <c r="E760" s="3">
        <v>442</v>
      </c>
      <c r="F760" s="3">
        <v>450</v>
      </c>
      <c r="G760" s="3">
        <v>437</v>
      </c>
      <c r="H760" s="3">
        <v>464</v>
      </c>
      <c r="I760" s="3">
        <v>499</v>
      </c>
      <c r="J760" s="3">
        <v>380</v>
      </c>
      <c r="K760" s="3">
        <v>387</v>
      </c>
      <c r="L760" s="3">
        <v>192</v>
      </c>
      <c r="M760" s="3">
        <v>408.5</v>
      </c>
      <c r="T760" s="2">
        <v>1556593</v>
      </c>
      <c r="U760" s="9">
        <v>1</v>
      </c>
      <c r="W760" s="2">
        <v>875657</v>
      </c>
      <c r="X760" s="9"/>
      <c r="Y760" s="9">
        <v>1</v>
      </c>
      <c r="Z760" s="9">
        <v>1</v>
      </c>
      <c r="AA760" s="9">
        <v>1</v>
      </c>
      <c r="AB760" s="9">
        <v>1</v>
      </c>
      <c r="AC760" s="9">
        <v>1</v>
      </c>
      <c r="AD760" s="9">
        <v>1</v>
      </c>
      <c r="AE760" s="9">
        <v>1</v>
      </c>
      <c r="AF760" s="9">
        <v>1</v>
      </c>
      <c r="AG760" s="9"/>
      <c r="AH760" s="9">
        <v>8</v>
      </c>
      <c r="AI760">
        <f t="shared" si="11"/>
        <v>1</v>
      </c>
    </row>
    <row r="761" spans="1:35" x14ac:dyDescent="0.25">
      <c r="A761" t="str">
        <f>VLOOKUP(B761,ticker_cik_sic_ind!$B$1:$C$2999,2,FALSE)</f>
        <v>Open Text Corp</v>
      </c>
      <c r="B761" s="2">
        <v>1002638</v>
      </c>
      <c r="C761" s="3">
        <v>384</v>
      </c>
      <c r="D761" s="3">
        <v>441</v>
      </c>
      <c r="E761" s="3">
        <v>439</v>
      </c>
      <c r="F761" s="3">
        <v>450</v>
      </c>
      <c r="G761" s="3">
        <v>418</v>
      </c>
      <c r="H761" s="3">
        <v>442</v>
      </c>
      <c r="I761" s="3">
        <v>431</v>
      </c>
      <c r="J761" s="3">
        <v>339</v>
      </c>
      <c r="K761" s="3">
        <v>334</v>
      </c>
      <c r="L761" s="3">
        <v>422</v>
      </c>
      <c r="M761" s="3">
        <v>410</v>
      </c>
      <c r="T761" s="2">
        <v>1560385</v>
      </c>
      <c r="U761" s="9">
        <v>7</v>
      </c>
      <c r="W761" s="2">
        <v>876167</v>
      </c>
      <c r="X761" s="9"/>
      <c r="Y761" s="9"/>
      <c r="Z761" s="9">
        <v>1</v>
      </c>
      <c r="AA761" s="9">
        <v>1</v>
      </c>
      <c r="AB761" s="9">
        <v>1</v>
      </c>
      <c r="AC761" s="9">
        <v>1</v>
      </c>
      <c r="AD761" s="9">
        <v>1</v>
      </c>
      <c r="AE761" s="9">
        <v>1</v>
      </c>
      <c r="AF761" s="9">
        <v>1</v>
      </c>
      <c r="AG761" s="9"/>
      <c r="AH761" s="9">
        <v>7</v>
      </c>
      <c r="AI761">
        <f t="shared" si="11"/>
        <v>1</v>
      </c>
    </row>
    <row r="762" spans="1:35" x14ac:dyDescent="0.25">
      <c r="A762" t="str">
        <f>VLOOKUP(B762,ticker_cik_sic_ind!$B$1:$C$2999,2,FALSE)</f>
        <v>KLA Corp</v>
      </c>
      <c r="B762" s="2">
        <v>319201</v>
      </c>
      <c r="C762" s="3"/>
      <c r="D762" s="3">
        <v>260</v>
      </c>
      <c r="E762" s="3">
        <v>262</v>
      </c>
      <c r="F762" s="3">
        <v>277</v>
      </c>
      <c r="G762" s="3">
        <v>297</v>
      </c>
      <c r="H762" s="3">
        <v>603</v>
      </c>
      <c r="I762" s="3">
        <v>571</v>
      </c>
      <c r="J762" s="3">
        <v>494</v>
      </c>
      <c r="K762" s="3">
        <v>479</v>
      </c>
      <c r="L762" s="3">
        <v>450</v>
      </c>
      <c r="M762" s="3">
        <v>410.33333333333331</v>
      </c>
      <c r="T762" s="2">
        <v>1562401</v>
      </c>
      <c r="U762" s="9">
        <v>7</v>
      </c>
      <c r="W762" s="2">
        <v>876427</v>
      </c>
      <c r="X762" s="9"/>
      <c r="Y762" s="9"/>
      <c r="Z762" s="9"/>
      <c r="AA762" s="9"/>
      <c r="AB762" s="9"/>
      <c r="AC762" s="9"/>
      <c r="AD762" s="9"/>
      <c r="AE762" s="9"/>
      <c r="AF762" s="9"/>
      <c r="AG762" s="9">
        <v>1</v>
      </c>
      <c r="AH762" s="9">
        <v>1</v>
      </c>
      <c r="AI762">
        <f t="shared" si="11"/>
        <v>1</v>
      </c>
    </row>
    <row r="763" spans="1:35" x14ac:dyDescent="0.25">
      <c r="A763" t="str">
        <f>VLOOKUP(B763,ticker_cik_sic_ind!$B$1:$C$2999,2,FALSE)</f>
        <v>STORE Capital Corp</v>
      </c>
      <c r="B763" s="2">
        <v>1538990</v>
      </c>
      <c r="C763" s="3"/>
      <c r="D763" s="3"/>
      <c r="E763" s="3"/>
      <c r="F763" s="3"/>
      <c r="G763" s="3"/>
      <c r="H763" s="3">
        <v>467</v>
      </c>
      <c r="I763" s="3">
        <v>423</v>
      </c>
      <c r="J763" s="3">
        <v>377</v>
      </c>
      <c r="K763" s="3">
        <v>368</v>
      </c>
      <c r="L763" s="3">
        <v>418</v>
      </c>
      <c r="M763" s="3">
        <v>410.6</v>
      </c>
      <c r="T763" s="2">
        <v>1564408</v>
      </c>
      <c r="U763" s="9">
        <v>1</v>
      </c>
      <c r="W763" s="2">
        <v>877212</v>
      </c>
      <c r="X763" s="9"/>
      <c r="Y763" s="9"/>
      <c r="Z763" s="9"/>
      <c r="AA763" s="9"/>
      <c r="AB763" s="9"/>
      <c r="AC763" s="9"/>
      <c r="AD763" s="9"/>
      <c r="AE763" s="9"/>
      <c r="AF763" s="9"/>
      <c r="AG763" s="9">
        <v>1</v>
      </c>
      <c r="AH763" s="9">
        <v>1</v>
      </c>
      <c r="AI763">
        <f t="shared" si="11"/>
        <v>1</v>
      </c>
    </row>
    <row r="764" spans="1:35" x14ac:dyDescent="0.25">
      <c r="A764" t="str">
        <f>VLOOKUP(B764,ticker_cik_sic_ind!$B$1:$C$2999,2,FALSE)</f>
        <v>Mattel Inc</v>
      </c>
      <c r="B764" s="2">
        <v>63276</v>
      </c>
      <c r="C764" s="3">
        <v>217</v>
      </c>
      <c r="D764" s="3">
        <v>274</v>
      </c>
      <c r="E764" s="3">
        <v>272</v>
      </c>
      <c r="F764" s="3">
        <v>274</v>
      </c>
      <c r="G764" s="3">
        <v>298</v>
      </c>
      <c r="H764" s="3">
        <v>358</v>
      </c>
      <c r="I764" s="3">
        <v>384</v>
      </c>
      <c r="J764" s="3">
        <v>420</v>
      </c>
      <c r="K764" s="3">
        <v>608</v>
      </c>
      <c r="L764" s="3">
        <v>1006</v>
      </c>
      <c r="M764" s="3">
        <v>411.1</v>
      </c>
      <c r="T764" s="2">
        <v>1564708</v>
      </c>
      <c r="U764" s="9">
        <v>6</v>
      </c>
      <c r="W764" s="2">
        <v>877422</v>
      </c>
      <c r="X764" s="9"/>
      <c r="Y764" s="9"/>
      <c r="Z764" s="9"/>
      <c r="AA764" s="9"/>
      <c r="AB764" s="9"/>
      <c r="AC764" s="9"/>
      <c r="AD764" s="9"/>
      <c r="AE764" s="9"/>
      <c r="AF764" s="9"/>
      <c r="AG764" s="9">
        <v>1</v>
      </c>
      <c r="AH764" s="9">
        <v>1</v>
      </c>
      <c r="AI764">
        <f t="shared" si="11"/>
        <v>1</v>
      </c>
    </row>
    <row r="765" spans="1:35" x14ac:dyDescent="0.25">
      <c r="A765" t="str">
        <f>VLOOKUP(B765,ticker_cik_sic_ind!$B$1:$C$2999,2,FALSE)</f>
        <v>Darden Restaurants Inc</v>
      </c>
      <c r="B765" s="2">
        <v>940944</v>
      </c>
      <c r="C765" s="3"/>
      <c r="D765" s="3"/>
      <c r="E765" s="3"/>
      <c r="F765" s="3">
        <v>292</v>
      </c>
      <c r="G765" s="3">
        <v>320</v>
      </c>
      <c r="H765" s="3">
        <v>368</v>
      </c>
      <c r="I765" s="3">
        <v>444</v>
      </c>
      <c r="J765" s="3">
        <v>443</v>
      </c>
      <c r="K765" s="3">
        <v>441</v>
      </c>
      <c r="L765" s="3">
        <v>570</v>
      </c>
      <c r="M765" s="3">
        <v>411.14285714285717</v>
      </c>
      <c r="T765" s="2">
        <v>1567892</v>
      </c>
      <c r="U765" s="9">
        <v>6</v>
      </c>
      <c r="W765" s="2">
        <v>877860</v>
      </c>
      <c r="X765" s="9"/>
      <c r="Y765" s="9"/>
      <c r="Z765" s="9"/>
      <c r="AA765" s="9"/>
      <c r="AB765" s="9"/>
      <c r="AC765" s="9"/>
      <c r="AD765" s="9"/>
      <c r="AE765" s="9"/>
      <c r="AF765" s="9"/>
      <c r="AG765" s="9">
        <v>1</v>
      </c>
      <c r="AH765" s="9">
        <v>1</v>
      </c>
      <c r="AI765">
        <f t="shared" si="11"/>
        <v>1</v>
      </c>
    </row>
    <row r="766" spans="1:35" x14ac:dyDescent="0.25">
      <c r="A766" t="str">
        <f>VLOOKUP(B766,ticker_cik_sic_ind!$B$1:$C$2999,2,FALSE)</f>
        <v>Dillards Inc</v>
      </c>
      <c r="B766" s="2">
        <v>28917</v>
      </c>
      <c r="C766" s="3">
        <v>224.5</v>
      </c>
      <c r="D766" s="3">
        <v>310</v>
      </c>
      <c r="E766" s="3">
        <v>306</v>
      </c>
      <c r="F766" s="3">
        <v>350</v>
      </c>
      <c r="G766" s="3">
        <v>386</v>
      </c>
      <c r="H766" s="3">
        <v>443</v>
      </c>
      <c r="I766" s="3">
        <v>482</v>
      </c>
      <c r="J766" s="3">
        <v>519</v>
      </c>
      <c r="K766" s="3">
        <v>532</v>
      </c>
      <c r="L766" s="3">
        <v>758</v>
      </c>
      <c r="M766" s="3">
        <v>412.27272727272725</v>
      </c>
      <c r="T766" s="2">
        <v>1570585</v>
      </c>
      <c r="U766" s="9">
        <v>7</v>
      </c>
      <c r="W766" s="2">
        <v>877890</v>
      </c>
      <c r="X766" s="9">
        <v>1</v>
      </c>
      <c r="Y766" s="9">
        <v>1</v>
      </c>
      <c r="Z766" s="9">
        <v>1</v>
      </c>
      <c r="AA766" s="9">
        <v>1</v>
      </c>
      <c r="AB766" s="9">
        <v>1</v>
      </c>
      <c r="AC766" s="9">
        <v>1</v>
      </c>
      <c r="AD766" s="9">
        <v>1</v>
      </c>
      <c r="AE766" s="9">
        <v>1</v>
      </c>
      <c r="AF766" s="9">
        <v>1</v>
      </c>
      <c r="AG766" s="9">
        <v>1</v>
      </c>
      <c r="AH766" s="9">
        <v>10</v>
      </c>
      <c r="AI766">
        <f t="shared" si="11"/>
        <v>1</v>
      </c>
    </row>
    <row r="767" spans="1:35" x14ac:dyDescent="0.25">
      <c r="A767" t="str">
        <f>VLOOKUP(B767,ticker_cik_sic_ind!$B$1:$C$2999,2,FALSE)</f>
        <v>Skyworks Solutions Inc</v>
      </c>
      <c r="B767" s="2">
        <v>4127</v>
      </c>
      <c r="C767" s="3">
        <v>368</v>
      </c>
      <c r="D767" s="3">
        <v>411</v>
      </c>
      <c r="E767" s="3">
        <v>410</v>
      </c>
      <c r="F767" s="3">
        <v>427</v>
      </c>
      <c r="G767" s="3">
        <v>420</v>
      </c>
      <c r="H767" s="3">
        <v>399</v>
      </c>
      <c r="I767" s="3">
        <v>403</v>
      </c>
      <c r="J767" s="3">
        <v>394</v>
      </c>
      <c r="K767" s="3">
        <v>382</v>
      </c>
      <c r="L767" s="3">
        <v>518</v>
      </c>
      <c r="M767" s="3">
        <v>413.2</v>
      </c>
      <c r="T767" s="2">
        <v>1571949</v>
      </c>
      <c r="U767" s="9">
        <v>5</v>
      </c>
      <c r="W767" s="2">
        <v>878526</v>
      </c>
      <c r="X767" s="9"/>
      <c r="Y767" s="9">
        <v>1</v>
      </c>
      <c r="Z767" s="9">
        <v>1</v>
      </c>
      <c r="AA767" s="9">
        <v>1</v>
      </c>
      <c r="AB767" s="9">
        <v>1</v>
      </c>
      <c r="AC767" s="9">
        <v>1</v>
      </c>
      <c r="AD767" s="9">
        <v>1</v>
      </c>
      <c r="AE767" s="9">
        <v>1</v>
      </c>
      <c r="AF767" s="9">
        <v>1</v>
      </c>
      <c r="AG767" s="9"/>
      <c r="AH767" s="9">
        <v>8</v>
      </c>
      <c r="AI767">
        <f t="shared" si="11"/>
        <v>1</v>
      </c>
    </row>
    <row r="768" spans="1:35" x14ac:dyDescent="0.25">
      <c r="A768" t="str">
        <f>VLOOKUP(B768,ticker_cik_sic_ind!$B$1:$C$2999,2,FALSE)</f>
        <v>Southwest Gas Corp</v>
      </c>
      <c r="B768" s="2">
        <v>1692115</v>
      </c>
      <c r="C768" s="3">
        <v>300</v>
      </c>
      <c r="D768" s="3">
        <v>358</v>
      </c>
      <c r="E768" s="3">
        <v>373</v>
      </c>
      <c r="F768" s="3">
        <v>392</v>
      </c>
      <c r="G768" s="3">
        <v>413</v>
      </c>
      <c r="H768" s="3">
        <v>444</v>
      </c>
      <c r="I768" s="3">
        <v>453</v>
      </c>
      <c r="J768" s="3">
        <v>461</v>
      </c>
      <c r="K768" s="3">
        <v>435</v>
      </c>
      <c r="L768" s="3">
        <v>514</v>
      </c>
      <c r="M768" s="3">
        <v>414.3</v>
      </c>
      <c r="T768" s="2">
        <v>1571996</v>
      </c>
      <c r="U768" s="9">
        <v>9</v>
      </c>
      <c r="W768" s="2">
        <v>878726</v>
      </c>
      <c r="X768" s="9"/>
      <c r="Y768" s="9"/>
      <c r="Z768" s="9">
        <v>1</v>
      </c>
      <c r="AA768" s="9">
        <v>1</v>
      </c>
      <c r="AB768" s="9">
        <v>1</v>
      </c>
      <c r="AC768" s="9">
        <v>1</v>
      </c>
      <c r="AD768" s="9">
        <v>1</v>
      </c>
      <c r="AE768" s="9">
        <v>1</v>
      </c>
      <c r="AF768" s="9">
        <v>1</v>
      </c>
      <c r="AG768" s="9"/>
      <c r="AH768" s="9">
        <v>7</v>
      </c>
      <c r="AI768">
        <f t="shared" si="11"/>
        <v>1</v>
      </c>
    </row>
    <row r="769" spans="1:35" x14ac:dyDescent="0.25">
      <c r="A769" t="str">
        <f>VLOOKUP(B769,ticker_cik_sic_ind!$B$1:$C$2999,2,FALSE)</f>
        <v>PBF Energy Inc</v>
      </c>
      <c r="B769" s="2">
        <v>1534504</v>
      </c>
      <c r="C769" s="3"/>
      <c r="D769" s="3"/>
      <c r="E769" s="3"/>
      <c r="F769" s="3"/>
      <c r="G769" s="3"/>
      <c r="H769" s="3"/>
      <c r="I769" s="3"/>
      <c r="J769" s="3"/>
      <c r="K769" s="3"/>
      <c r="L769" s="3">
        <v>415</v>
      </c>
      <c r="M769" s="3">
        <v>415</v>
      </c>
      <c r="T769" s="2">
        <v>1575965</v>
      </c>
      <c r="U769" s="9">
        <v>1</v>
      </c>
      <c r="W769" s="2">
        <v>878927</v>
      </c>
      <c r="X769" s="9">
        <v>1</v>
      </c>
      <c r="Y769" s="9">
        <v>1</v>
      </c>
      <c r="Z769" s="9">
        <v>1</v>
      </c>
      <c r="AA769" s="9">
        <v>1</v>
      </c>
      <c r="AB769" s="9">
        <v>1</v>
      </c>
      <c r="AC769" s="9">
        <v>1</v>
      </c>
      <c r="AD769" s="9">
        <v>1</v>
      </c>
      <c r="AE769" s="9">
        <v>1</v>
      </c>
      <c r="AF769" s="9">
        <v>1</v>
      </c>
      <c r="AG769" s="9">
        <v>1</v>
      </c>
      <c r="AH769" s="9">
        <v>10</v>
      </c>
      <c r="AI769">
        <f t="shared" si="11"/>
        <v>1</v>
      </c>
    </row>
    <row r="770" spans="1:35" x14ac:dyDescent="0.25">
      <c r="A770" t="str">
        <f>VLOOKUP(B770,ticker_cik_sic_ind!$B$1:$C$2999,2,FALSE)</f>
        <v>Carlisle Companies Inc</v>
      </c>
      <c r="B770" s="2">
        <v>790051</v>
      </c>
      <c r="C770" s="3">
        <v>338</v>
      </c>
      <c r="D770" s="3">
        <v>379</v>
      </c>
      <c r="E770" s="3">
        <v>364</v>
      </c>
      <c r="F770" s="3">
        <v>383</v>
      </c>
      <c r="G770" s="3">
        <v>402</v>
      </c>
      <c r="H770" s="3">
        <v>417</v>
      </c>
      <c r="I770" s="3">
        <v>429</v>
      </c>
      <c r="J770" s="3">
        <v>455</v>
      </c>
      <c r="K770" s="3">
        <v>426</v>
      </c>
      <c r="L770" s="3">
        <v>574</v>
      </c>
      <c r="M770" s="3">
        <v>416.7</v>
      </c>
      <c r="T770" s="2">
        <v>1578845</v>
      </c>
      <c r="U770" s="9">
        <v>10</v>
      </c>
      <c r="W770" s="2">
        <v>879101</v>
      </c>
      <c r="X770" s="9"/>
      <c r="Y770" s="9"/>
      <c r="Z770" s="9">
        <v>1</v>
      </c>
      <c r="AA770" s="9">
        <v>1</v>
      </c>
      <c r="AB770" s="9">
        <v>1</v>
      </c>
      <c r="AC770" s="9">
        <v>1</v>
      </c>
      <c r="AD770" s="9">
        <v>1</v>
      </c>
      <c r="AE770" s="9">
        <v>1</v>
      </c>
      <c r="AF770" s="9">
        <v>1</v>
      </c>
      <c r="AG770" s="9">
        <v>1</v>
      </c>
      <c r="AH770" s="9">
        <v>8</v>
      </c>
      <c r="AI770">
        <f t="shared" si="11"/>
        <v>1</v>
      </c>
    </row>
    <row r="771" spans="1:35" x14ac:dyDescent="0.25">
      <c r="A771" t="str">
        <f>VLOOKUP(B771,ticker_cik_sic_ind!$B$1:$C$2999,2,FALSE)</f>
        <v>The Cooper Companies Inc</v>
      </c>
      <c r="B771" s="2">
        <v>711404</v>
      </c>
      <c r="C771" s="3"/>
      <c r="D771" s="3"/>
      <c r="E771" s="3"/>
      <c r="F771" s="3"/>
      <c r="G771" s="3"/>
      <c r="H771" s="3"/>
      <c r="I771" s="3">
        <v>398</v>
      </c>
      <c r="J771" s="3">
        <v>408</v>
      </c>
      <c r="K771" s="3">
        <v>378</v>
      </c>
      <c r="L771" s="3">
        <v>486</v>
      </c>
      <c r="M771" s="3">
        <v>417.5</v>
      </c>
      <c r="T771" s="2">
        <v>1581068</v>
      </c>
      <c r="U771" s="9">
        <v>5</v>
      </c>
      <c r="W771" s="2">
        <v>879169</v>
      </c>
      <c r="X771" s="9"/>
      <c r="Y771" s="9">
        <v>1</v>
      </c>
      <c r="Z771" s="9">
        <v>1</v>
      </c>
      <c r="AA771" s="9">
        <v>1</v>
      </c>
      <c r="AB771" s="9">
        <v>1</v>
      </c>
      <c r="AC771" s="9">
        <v>1</v>
      </c>
      <c r="AD771" s="9">
        <v>1</v>
      </c>
      <c r="AE771" s="9">
        <v>1</v>
      </c>
      <c r="AF771" s="9">
        <v>1</v>
      </c>
      <c r="AG771" s="9">
        <v>1</v>
      </c>
      <c r="AH771" s="9">
        <v>9</v>
      </c>
      <c r="AI771">
        <f t="shared" si="11"/>
        <v>1</v>
      </c>
    </row>
    <row r="772" spans="1:35" x14ac:dyDescent="0.25">
      <c r="A772" t="str">
        <f>VLOOKUP(B772,ticker_cik_sic_ind!$B$1:$C$2999,2,FALSE)</f>
        <v>Olin Corp</v>
      </c>
      <c r="B772" s="2">
        <v>74303</v>
      </c>
      <c r="C772" s="3">
        <v>378</v>
      </c>
      <c r="D772" s="3">
        <v>424</v>
      </c>
      <c r="E772" s="3">
        <v>447</v>
      </c>
      <c r="F772" s="3">
        <v>469</v>
      </c>
      <c r="G772" s="3">
        <v>514</v>
      </c>
      <c r="H772" s="3">
        <v>571</v>
      </c>
      <c r="I772" s="3">
        <v>338</v>
      </c>
      <c r="J772" s="3">
        <v>360</v>
      </c>
      <c r="K772" s="3">
        <v>357</v>
      </c>
      <c r="L772" s="3">
        <v>438</v>
      </c>
      <c r="M772" s="3">
        <v>417.69230769230768</v>
      </c>
      <c r="T772" s="2">
        <v>1581164</v>
      </c>
      <c r="U772" s="9">
        <v>1</v>
      </c>
      <c r="W772" s="2">
        <v>879407</v>
      </c>
      <c r="X772" s="9"/>
      <c r="Y772" s="9"/>
      <c r="Z772" s="9"/>
      <c r="AA772" s="9"/>
      <c r="AB772" s="9"/>
      <c r="AC772" s="9">
        <v>1</v>
      </c>
      <c r="AD772" s="9">
        <v>1</v>
      </c>
      <c r="AE772" s="9">
        <v>1</v>
      </c>
      <c r="AF772" s="9">
        <v>1</v>
      </c>
      <c r="AG772" s="9"/>
      <c r="AH772" s="9">
        <v>4</v>
      </c>
      <c r="AI772">
        <f t="shared" si="11"/>
        <v>1</v>
      </c>
    </row>
    <row r="773" spans="1:35" x14ac:dyDescent="0.25">
      <c r="A773" t="str">
        <f>VLOOKUP(B773,ticker_cik_sic_ind!$B$1:$C$2999,2,FALSE)</f>
        <v>Trimble Inc</v>
      </c>
      <c r="B773" s="2">
        <v>864749</v>
      </c>
      <c r="C773" s="3">
        <v>355</v>
      </c>
      <c r="D773" s="3">
        <v>395</v>
      </c>
      <c r="E773" s="3">
        <v>374</v>
      </c>
      <c r="F773" s="3">
        <v>360</v>
      </c>
      <c r="G773" s="3">
        <v>373</v>
      </c>
      <c r="H773" s="3">
        <v>420</v>
      </c>
      <c r="I773" s="3">
        <v>454</v>
      </c>
      <c r="J773" s="3">
        <v>465</v>
      </c>
      <c r="K773" s="3">
        <v>444</v>
      </c>
      <c r="L773" s="3">
        <v>537</v>
      </c>
      <c r="M773" s="3">
        <v>417.7</v>
      </c>
      <c r="T773" s="2">
        <v>1581990</v>
      </c>
      <c r="U773" s="9">
        <v>1</v>
      </c>
      <c r="W773" s="2">
        <v>879526</v>
      </c>
      <c r="X773" s="9"/>
      <c r="Y773" s="9">
        <v>1</v>
      </c>
      <c r="Z773" s="9">
        <v>1</v>
      </c>
      <c r="AA773" s="9">
        <v>1</v>
      </c>
      <c r="AB773" s="9">
        <v>1</v>
      </c>
      <c r="AC773" s="9">
        <v>1</v>
      </c>
      <c r="AD773" s="9">
        <v>1</v>
      </c>
      <c r="AE773" s="9">
        <v>1</v>
      </c>
      <c r="AF773" s="9">
        <v>1</v>
      </c>
      <c r="AG773" s="9">
        <v>1</v>
      </c>
      <c r="AH773" s="9">
        <v>9</v>
      </c>
      <c r="AI773">
        <f t="shared" ref="AI773:AI836" si="12">MAX(X773:AG773)</f>
        <v>1</v>
      </c>
    </row>
    <row r="774" spans="1:35" x14ac:dyDescent="0.25">
      <c r="A774" t="str">
        <f>VLOOKUP(B774,ticker_cik_sic_ind!$B$1:$C$2999,2,FALSE)</f>
        <v>ARRIS GROUP DL01</v>
      </c>
      <c r="B774" s="2">
        <v>1645494</v>
      </c>
      <c r="C774" s="3"/>
      <c r="D774" s="3"/>
      <c r="E774" s="3"/>
      <c r="F774" s="3">
        <v>390</v>
      </c>
      <c r="G774" s="3">
        <v>423</v>
      </c>
      <c r="H774" s="3">
        <v>441</v>
      </c>
      <c r="I774" s="3"/>
      <c r="J774" s="3"/>
      <c r="K774" s="3"/>
      <c r="L774" s="3"/>
      <c r="M774" s="3">
        <v>418</v>
      </c>
      <c r="T774" s="2">
        <v>1584509</v>
      </c>
      <c r="U774" s="9">
        <v>7</v>
      </c>
      <c r="W774" s="2">
        <v>879585</v>
      </c>
      <c r="X774" s="9"/>
      <c r="Y774" s="9"/>
      <c r="Z774" s="9"/>
      <c r="AA774" s="9"/>
      <c r="AB774" s="9"/>
      <c r="AC774" s="9"/>
      <c r="AD774" s="9"/>
      <c r="AE774" s="9"/>
      <c r="AF774" s="9"/>
      <c r="AG774" s="9">
        <v>1</v>
      </c>
      <c r="AH774" s="9">
        <v>1</v>
      </c>
      <c r="AI774">
        <f t="shared" si="12"/>
        <v>1</v>
      </c>
    </row>
    <row r="775" spans="1:35" x14ac:dyDescent="0.25">
      <c r="A775" t="str">
        <f>VLOOKUP(B775,ticker_cik_sic_ind!$B$1:$C$2999,2,FALSE)</f>
        <v>Hasbro Inc</v>
      </c>
      <c r="B775" s="2">
        <v>46080</v>
      </c>
      <c r="C775" s="3">
        <v>255</v>
      </c>
      <c r="D775" s="3">
        <v>341</v>
      </c>
      <c r="E775" s="3">
        <v>367</v>
      </c>
      <c r="F775" s="3">
        <v>391</v>
      </c>
      <c r="G775" s="3">
        <v>428</v>
      </c>
      <c r="H775" s="3">
        <v>476</v>
      </c>
      <c r="I775" s="3">
        <v>476</v>
      </c>
      <c r="J775" s="3">
        <v>471</v>
      </c>
      <c r="K775" s="3">
        <v>476</v>
      </c>
      <c r="L775" s="3">
        <v>663</v>
      </c>
      <c r="M775" s="3">
        <v>418.09090909090907</v>
      </c>
      <c r="T775" s="2">
        <v>1585364</v>
      </c>
      <c r="U775" s="9">
        <v>4</v>
      </c>
      <c r="W775" s="2">
        <v>880266</v>
      </c>
      <c r="X775" s="9"/>
      <c r="Y775" s="9">
        <v>1</v>
      </c>
      <c r="Z775" s="9">
        <v>1</v>
      </c>
      <c r="AA775" s="9">
        <v>1</v>
      </c>
      <c r="AB775" s="9">
        <v>1</v>
      </c>
      <c r="AC775" s="9">
        <v>1</v>
      </c>
      <c r="AD775" s="9">
        <v>1</v>
      </c>
      <c r="AE775" s="9">
        <v>1</v>
      </c>
      <c r="AF775" s="9">
        <v>1</v>
      </c>
      <c r="AG775" s="9">
        <v>1</v>
      </c>
      <c r="AH775" s="9">
        <v>9</v>
      </c>
      <c r="AI775">
        <f t="shared" si="12"/>
        <v>1</v>
      </c>
    </row>
    <row r="776" spans="1:35" x14ac:dyDescent="0.25">
      <c r="A776" t="str">
        <f>VLOOKUP(B776,ticker_cik_sic_ind!$B$1:$C$2999,2,FALSE)</f>
        <v>Time Inc</v>
      </c>
      <c r="B776" s="2">
        <v>1591517</v>
      </c>
      <c r="C776" s="3"/>
      <c r="D776" s="3"/>
      <c r="E776" s="3"/>
      <c r="F776" s="3"/>
      <c r="G776" s="3">
        <v>319</v>
      </c>
      <c r="H776" s="3">
        <v>356</v>
      </c>
      <c r="I776" s="3">
        <v>470</v>
      </c>
      <c r="J776" s="3">
        <v>529</v>
      </c>
      <c r="K776" s="3"/>
      <c r="L776" s="3"/>
      <c r="M776" s="3">
        <v>418.5</v>
      </c>
      <c r="T776" s="2">
        <v>1585689</v>
      </c>
      <c r="U776" s="9">
        <v>2</v>
      </c>
      <c r="W776" s="2">
        <v>880807</v>
      </c>
      <c r="X776" s="9"/>
      <c r="Y776" s="9">
        <v>1</v>
      </c>
      <c r="Z776" s="9">
        <v>1</v>
      </c>
      <c r="AA776" s="9">
        <v>1</v>
      </c>
      <c r="AB776" s="9">
        <v>1</v>
      </c>
      <c r="AC776" s="9">
        <v>1</v>
      </c>
      <c r="AD776" s="9">
        <v>1</v>
      </c>
      <c r="AE776" s="9">
        <v>1</v>
      </c>
      <c r="AF776" s="9"/>
      <c r="AG776" s="9"/>
      <c r="AH776" s="9">
        <v>7</v>
      </c>
      <c r="AI776">
        <f t="shared" si="12"/>
        <v>1</v>
      </c>
    </row>
    <row r="777" spans="1:35" x14ac:dyDescent="0.25">
      <c r="A777" t="str">
        <f>VLOOKUP(B777,ticker_cik_sic_ind!$B$1:$C$2999,2,FALSE)</f>
        <v>Gulfport Energy Corp</v>
      </c>
      <c r="B777" s="2">
        <v>874499</v>
      </c>
      <c r="C777" s="3"/>
      <c r="D777" s="3"/>
      <c r="E777" s="3"/>
      <c r="F777" s="3"/>
      <c r="G777" s="3"/>
      <c r="H777" s="3"/>
      <c r="I777" s="3"/>
      <c r="J777" s="3">
        <v>400</v>
      </c>
      <c r="K777" s="3">
        <v>383</v>
      </c>
      <c r="L777" s="3">
        <v>474</v>
      </c>
      <c r="M777" s="3">
        <v>419</v>
      </c>
      <c r="T777" s="2">
        <v>1587732</v>
      </c>
      <c r="U777" s="9">
        <v>3</v>
      </c>
      <c r="W777" s="2">
        <v>881890</v>
      </c>
      <c r="X777" s="9"/>
      <c r="Y777" s="9"/>
      <c r="Z777" s="9">
        <v>1</v>
      </c>
      <c r="AA777" s="9">
        <v>1</v>
      </c>
      <c r="AB777" s="9">
        <v>1</v>
      </c>
      <c r="AC777" s="9">
        <v>1</v>
      </c>
      <c r="AD777" s="9">
        <v>1</v>
      </c>
      <c r="AE777" s="9">
        <v>1</v>
      </c>
      <c r="AF777" s="9"/>
      <c r="AG777" s="9"/>
      <c r="AH777" s="9">
        <v>6</v>
      </c>
      <c r="AI777">
        <f t="shared" si="12"/>
        <v>1</v>
      </c>
    </row>
    <row r="778" spans="1:35" x14ac:dyDescent="0.25">
      <c r="A778" t="str">
        <f>VLOOKUP(B778,ticker_cik_sic_ind!$B$1:$C$2999,2,FALSE)</f>
        <v>Macquarie Infrastructure Company LLC</v>
      </c>
      <c r="B778" s="2">
        <v>1289790</v>
      </c>
      <c r="C778" s="3"/>
      <c r="D778" s="3">
        <v>467</v>
      </c>
      <c r="E778" s="3">
        <v>494</v>
      </c>
      <c r="F778" s="3">
        <v>495</v>
      </c>
      <c r="G778" s="3">
        <v>525</v>
      </c>
      <c r="H778" s="3">
        <v>310</v>
      </c>
      <c r="I778" s="3">
        <v>330</v>
      </c>
      <c r="J778" s="3">
        <v>354</v>
      </c>
      <c r="K778" s="3">
        <v>352</v>
      </c>
      <c r="L778" s="3">
        <v>459</v>
      </c>
      <c r="M778" s="3">
        <v>420.66666666666669</v>
      </c>
      <c r="T778" s="2">
        <v>1588216</v>
      </c>
      <c r="U778" s="9">
        <v>1</v>
      </c>
      <c r="W778" s="2">
        <v>882095</v>
      </c>
      <c r="X778" s="9">
        <v>1</v>
      </c>
      <c r="Y778" s="9">
        <v>1</v>
      </c>
      <c r="Z778" s="9">
        <v>1</v>
      </c>
      <c r="AA778" s="9">
        <v>1</v>
      </c>
      <c r="AB778" s="9">
        <v>1</v>
      </c>
      <c r="AC778" s="9">
        <v>1</v>
      </c>
      <c r="AD778" s="9">
        <v>1</v>
      </c>
      <c r="AE778" s="9">
        <v>1</v>
      </c>
      <c r="AF778" s="9">
        <v>1</v>
      </c>
      <c r="AG778" s="9">
        <v>1</v>
      </c>
      <c r="AH778" s="9">
        <v>10</v>
      </c>
      <c r="AI778">
        <f t="shared" si="12"/>
        <v>1</v>
      </c>
    </row>
    <row r="779" spans="1:35" x14ac:dyDescent="0.25">
      <c r="A779" t="str">
        <f>VLOOKUP(B779,ticker_cik_sic_ind!$B$1:$C$2999,2,FALSE)</f>
        <v>Tribune Media Company</v>
      </c>
      <c r="B779" s="2">
        <v>726513</v>
      </c>
      <c r="C779" s="3"/>
      <c r="D779" s="3"/>
      <c r="E779" s="3"/>
      <c r="F779" s="3"/>
      <c r="G779" s="3"/>
      <c r="H779" s="3"/>
      <c r="I779" s="3"/>
      <c r="J779" s="3"/>
      <c r="K779" s="3"/>
      <c r="L779" s="3">
        <v>421</v>
      </c>
      <c r="M779" s="3">
        <v>421</v>
      </c>
      <c r="T779" s="2">
        <v>1591517</v>
      </c>
      <c r="U779" s="9">
        <v>2</v>
      </c>
      <c r="W779" s="2">
        <v>882184</v>
      </c>
      <c r="X779" s="9"/>
      <c r="Y779" s="9"/>
      <c r="Z779" s="9"/>
      <c r="AA779" s="9"/>
      <c r="AB779" s="9"/>
      <c r="AC779" s="9"/>
      <c r="AD779" s="9"/>
      <c r="AE779" s="9"/>
      <c r="AF779" s="9"/>
      <c r="AG779" s="9">
        <v>1</v>
      </c>
      <c r="AH779" s="9">
        <v>1</v>
      </c>
      <c r="AI779">
        <f t="shared" si="12"/>
        <v>1</v>
      </c>
    </row>
    <row r="780" spans="1:35" x14ac:dyDescent="0.25">
      <c r="A780" t="str">
        <f>VLOOKUP(B780,ticker_cik_sic_ind!$B$1:$C$2999,2,FALSE)</f>
        <v>Zoetis Inc</v>
      </c>
      <c r="B780" s="2">
        <v>1555280</v>
      </c>
      <c r="C780" s="3"/>
      <c r="D780" s="3"/>
      <c r="E780" s="3"/>
      <c r="F780" s="3">
        <v>420</v>
      </c>
      <c r="G780" s="3">
        <v>400</v>
      </c>
      <c r="H780" s="3">
        <v>449</v>
      </c>
      <c r="I780" s="3">
        <v>435</v>
      </c>
      <c r="J780" s="3">
        <v>404</v>
      </c>
      <c r="K780" s="3">
        <v>394</v>
      </c>
      <c r="L780" s="3">
        <v>445</v>
      </c>
      <c r="M780" s="3">
        <v>421</v>
      </c>
      <c r="T780" s="2">
        <v>1593034</v>
      </c>
      <c r="U780" s="9">
        <v>7</v>
      </c>
      <c r="W780" s="2">
        <v>882835</v>
      </c>
      <c r="X780" s="9">
        <v>1</v>
      </c>
      <c r="Y780" s="9">
        <v>1</v>
      </c>
      <c r="Z780" s="9">
        <v>1</v>
      </c>
      <c r="AA780" s="9">
        <v>1</v>
      </c>
      <c r="AB780" s="9">
        <v>1</v>
      </c>
      <c r="AC780" s="9">
        <v>1</v>
      </c>
      <c r="AD780" s="9">
        <v>1</v>
      </c>
      <c r="AE780" s="9">
        <v>1</v>
      </c>
      <c r="AF780" s="9">
        <v>1</v>
      </c>
      <c r="AG780" s="9">
        <v>1</v>
      </c>
      <c r="AH780" s="9">
        <v>10</v>
      </c>
      <c r="AI780">
        <f t="shared" si="12"/>
        <v>1</v>
      </c>
    </row>
    <row r="781" spans="1:35" x14ac:dyDescent="0.25">
      <c r="A781" t="str">
        <f>VLOOKUP(B781,ticker_cik_sic_ind!$B$1:$C$2999,2,FALSE)</f>
        <v>Dana Holding Corp</v>
      </c>
      <c r="B781" s="2">
        <v>26780</v>
      </c>
      <c r="C781" s="3"/>
      <c r="D781" s="3">
        <v>283</v>
      </c>
      <c r="E781" s="3"/>
      <c r="F781" s="3"/>
      <c r="G781" s="3"/>
      <c r="H781" s="3"/>
      <c r="I781" s="3"/>
      <c r="J781" s="3"/>
      <c r="K781" s="3"/>
      <c r="L781" s="3">
        <v>562</v>
      </c>
      <c r="M781" s="3">
        <v>422.5</v>
      </c>
      <c r="T781" s="2">
        <v>1593538</v>
      </c>
      <c r="U781" s="9">
        <v>3</v>
      </c>
      <c r="W781" s="2">
        <v>883241</v>
      </c>
      <c r="X781" s="9">
        <v>1</v>
      </c>
      <c r="Y781" s="9">
        <v>1</v>
      </c>
      <c r="Z781" s="9">
        <v>1</v>
      </c>
      <c r="AA781" s="9">
        <v>1</v>
      </c>
      <c r="AB781" s="9">
        <v>1</v>
      </c>
      <c r="AC781" s="9">
        <v>1</v>
      </c>
      <c r="AD781" s="9">
        <v>1</v>
      </c>
      <c r="AE781" s="9">
        <v>1</v>
      </c>
      <c r="AF781" s="9">
        <v>1</v>
      </c>
      <c r="AG781" s="9">
        <v>1</v>
      </c>
      <c r="AH781" s="9">
        <v>10</v>
      </c>
      <c r="AI781">
        <f t="shared" si="12"/>
        <v>1</v>
      </c>
    </row>
    <row r="782" spans="1:35" x14ac:dyDescent="0.25">
      <c r="A782" t="str">
        <f>VLOOKUP(B782,ticker_cik_sic_ind!$B$1:$C$2999,2,FALSE)</f>
        <v>Maxim Integrated Products Inc</v>
      </c>
      <c r="B782" s="2">
        <v>743316</v>
      </c>
      <c r="C782" s="3"/>
      <c r="D782" s="3">
        <v>301</v>
      </c>
      <c r="E782" s="3">
        <v>312</v>
      </c>
      <c r="F782" s="3">
        <v>327</v>
      </c>
      <c r="G782" s="3">
        <v>354</v>
      </c>
      <c r="H782" s="3">
        <v>412</v>
      </c>
      <c r="I782" s="3">
        <v>450</v>
      </c>
      <c r="J782" s="3">
        <v>459</v>
      </c>
      <c r="K782" s="3">
        <v>478</v>
      </c>
      <c r="L782" s="3">
        <v>713</v>
      </c>
      <c r="M782" s="3">
        <v>422.88888888888891</v>
      </c>
      <c r="T782" s="2">
        <v>1594466</v>
      </c>
      <c r="U782" s="9">
        <v>1</v>
      </c>
      <c r="W782" s="2">
        <v>883569</v>
      </c>
      <c r="X782" s="9">
        <v>1</v>
      </c>
      <c r="Y782" s="9">
        <v>1</v>
      </c>
      <c r="Z782" s="9">
        <v>1</v>
      </c>
      <c r="AA782" s="9">
        <v>1</v>
      </c>
      <c r="AB782" s="9">
        <v>1</v>
      </c>
      <c r="AC782" s="9">
        <v>1</v>
      </c>
      <c r="AD782" s="9">
        <v>1</v>
      </c>
      <c r="AE782" s="9">
        <v>1</v>
      </c>
      <c r="AF782" s="9">
        <v>1</v>
      </c>
      <c r="AG782" s="9">
        <v>1</v>
      </c>
      <c r="AH782" s="9">
        <v>10</v>
      </c>
      <c r="AI782">
        <f t="shared" si="12"/>
        <v>1</v>
      </c>
    </row>
    <row r="783" spans="1:35" x14ac:dyDescent="0.25">
      <c r="A783" t="str">
        <f>VLOOKUP(B783,ticker_cik_sic_ind!$B$1:$C$2999,2,FALSE)</f>
        <v>International Flavors &amp; Fragrances Inc</v>
      </c>
      <c r="B783" s="2">
        <v>51253</v>
      </c>
      <c r="C783" s="3">
        <v>349</v>
      </c>
      <c r="D783" s="3">
        <v>386</v>
      </c>
      <c r="E783" s="3">
        <v>411</v>
      </c>
      <c r="F783" s="3">
        <v>423</v>
      </c>
      <c r="G783" s="3">
        <v>448</v>
      </c>
      <c r="H783" s="3">
        <v>480</v>
      </c>
      <c r="I783" s="3">
        <v>479</v>
      </c>
      <c r="J783" s="3">
        <v>487</v>
      </c>
      <c r="K783" s="3">
        <v>494</v>
      </c>
      <c r="L783" s="3">
        <v>278</v>
      </c>
      <c r="M783" s="3">
        <v>423.5</v>
      </c>
      <c r="T783" s="2">
        <v>1598014</v>
      </c>
      <c r="U783" s="9">
        <v>3</v>
      </c>
      <c r="W783" s="2">
        <v>883902</v>
      </c>
      <c r="X783" s="9"/>
      <c r="Y783" s="9"/>
      <c r="Z783" s="9"/>
      <c r="AA783" s="9"/>
      <c r="AB783" s="9"/>
      <c r="AC783" s="9"/>
      <c r="AD783" s="9"/>
      <c r="AE783" s="9"/>
      <c r="AF783" s="9"/>
      <c r="AG783" s="9">
        <v>1</v>
      </c>
      <c r="AH783" s="9">
        <v>1</v>
      </c>
      <c r="AI783">
        <f t="shared" si="12"/>
        <v>1</v>
      </c>
    </row>
    <row r="784" spans="1:35" x14ac:dyDescent="0.25">
      <c r="A784" t="str">
        <f>VLOOKUP(B784,ticker_cik_sic_ind!$B$1:$C$2999,2,FALSE)</f>
        <v>OReilly Automotive Inc</v>
      </c>
      <c r="B784" s="2">
        <v>898173</v>
      </c>
      <c r="C784" s="3">
        <v>195</v>
      </c>
      <c r="D784" s="3">
        <v>234</v>
      </c>
      <c r="E784" s="3">
        <v>269</v>
      </c>
      <c r="F784" s="3">
        <v>312</v>
      </c>
      <c r="G784" s="3">
        <v>331</v>
      </c>
      <c r="H784" s="3">
        <v>372</v>
      </c>
      <c r="I784" s="3">
        <v>410</v>
      </c>
      <c r="J784" s="3">
        <v>514</v>
      </c>
      <c r="K784" s="3">
        <v>628</v>
      </c>
      <c r="L784" s="3">
        <v>971</v>
      </c>
      <c r="M784" s="3">
        <v>423.6</v>
      </c>
      <c r="T784" s="2">
        <v>1601046</v>
      </c>
      <c r="U784" s="9">
        <v>2</v>
      </c>
      <c r="W784" s="2">
        <v>883943</v>
      </c>
      <c r="X784" s="9"/>
      <c r="Y784" s="9"/>
      <c r="Z784" s="9">
        <v>1</v>
      </c>
      <c r="AA784" s="9">
        <v>1</v>
      </c>
      <c r="AB784" s="9">
        <v>1</v>
      </c>
      <c r="AC784" s="9">
        <v>1</v>
      </c>
      <c r="AD784" s="9">
        <v>1</v>
      </c>
      <c r="AE784" s="9"/>
      <c r="AF784" s="9"/>
      <c r="AG784" s="9"/>
      <c r="AH784" s="9">
        <v>5</v>
      </c>
      <c r="AI784">
        <f t="shared" si="12"/>
        <v>1</v>
      </c>
    </row>
    <row r="785" spans="1:36" x14ac:dyDescent="0.25">
      <c r="A785" t="str">
        <f>VLOOKUP(B785,ticker_cik_sic_ind!$B$1:$C$2999,2,FALSE)</f>
        <v>SYNNEX Corp</v>
      </c>
      <c r="B785" s="2">
        <v>1177394</v>
      </c>
      <c r="C785" s="3"/>
      <c r="D785" s="3"/>
      <c r="E785" s="3">
        <v>424</v>
      </c>
      <c r="F785" s="3">
        <v>440</v>
      </c>
      <c r="G785" s="3">
        <v>407</v>
      </c>
      <c r="H785" s="3">
        <v>455</v>
      </c>
      <c r="I785" s="3">
        <v>454</v>
      </c>
      <c r="J785" s="3">
        <v>432</v>
      </c>
      <c r="K785" s="3">
        <v>396</v>
      </c>
      <c r="L785" s="3">
        <v>381</v>
      </c>
      <c r="M785" s="3">
        <v>423.625</v>
      </c>
      <c r="T785" s="2">
        <v>1601712</v>
      </c>
      <c r="U785" s="9">
        <v>6</v>
      </c>
      <c r="W785" s="2">
        <v>883948</v>
      </c>
      <c r="X785" s="9"/>
      <c r="Y785" s="9"/>
      <c r="Z785" s="9"/>
      <c r="AA785" s="9"/>
      <c r="AB785" s="9"/>
      <c r="AC785" s="9"/>
      <c r="AD785" s="9"/>
      <c r="AE785" s="9"/>
      <c r="AF785" s="9"/>
      <c r="AG785" s="9">
        <v>1</v>
      </c>
      <c r="AH785" s="9">
        <v>1</v>
      </c>
      <c r="AI785">
        <f t="shared" si="12"/>
        <v>1</v>
      </c>
    </row>
    <row r="786" spans="1:36" x14ac:dyDescent="0.25">
      <c r="A786" t="str">
        <f>VLOOKUP(B786,ticker_cik_sic_ind!$B$1:$C$2999,2,FALSE)</f>
        <v>National Retail Properties Inc</v>
      </c>
      <c r="B786" s="2">
        <v>751364</v>
      </c>
      <c r="C786" s="3"/>
      <c r="D786" s="3"/>
      <c r="E786" s="3"/>
      <c r="F786" s="3"/>
      <c r="G786" s="3"/>
      <c r="H786" s="3"/>
      <c r="I786" s="3"/>
      <c r="J786" s="3"/>
      <c r="K786" s="3"/>
      <c r="L786" s="3">
        <v>424</v>
      </c>
      <c r="M786" s="3">
        <v>424</v>
      </c>
      <c r="T786" s="2">
        <v>1603145</v>
      </c>
      <c r="U786" s="9">
        <v>3</v>
      </c>
      <c r="W786" s="2">
        <v>883980</v>
      </c>
      <c r="X786" s="9"/>
      <c r="Y786" s="9">
        <v>1</v>
      </c>
      <c r="Z786" s="9">
        <v>1</v>
      </c>
      <c r="AA786" s="9">
        <v>1</v>
      </c>
      <c r="AB786" s="9">
        <v>1</v>
      </c>
      <c r="AC786" s="9">
        <v>1</v>
      </c>
      <c r="AD786" s="9">
        <v>1</v>
      </c>
      <c r="AE786" s="9">
        <v>1</v>
      </c>
      <c r="AF786" s="9">
        <v>1</v>
      </c>
      <c r="AG786" s="9">
        <v>1</v>
      </c>
      <c r="AH786" s="9">
        <v>9</v>
      </c>
      <c r="AI786">
        <f t="shared" si="12"/>
        <v>1</v>
      </c>
    </row>
    <row r="787" spans="1:36" x14ac:dyDescent="0.25">
      <c r="A787" t="str">
        <f>VLOOKUP(B787,ticker_cik_sic_ind!$B$1:$C$2999,2,FALSE)</f>
        <v>Kindred Healthcare Inc</v>
      </c>
      <c r="B787" s="2">
        <v>1060009</v>
      </c>
      <c r="C787" s="3"/>
      <c r="D787" s="3">
        <v>347</v>
      </c>
      <c r="E787" s="3">
        <v>362</v>
      </c>
      <c r="F787" s="3">
        <v>399</v>
      </c>
      <c r="G787" s="3">
        <v>460</v>
      </c>
      <c r="H787" s="3">
        <v>394</v>
      </c>
      <c r="I787" s="3">
        <v>421</v>
      </c>
      <c r="J787" s="3">
        <v>586</v>
      </c>
      <c r="K787" s="3"/>
      <c r="L787" s="3"/>
      <c r="M787" s="3">
        <v>424.14285714285717</v>
      </c>
      <c r="T787" s="2">
        <v>1603923</v>
      </c>
      <c r="U787" s="9">
        <v>4</v>
      </c>
      <c r="W787" s="2">
        <v>883984</v>
      </c>
      <c r="X787" s="9">
        <v>1</v>
      </c>
      <c r="Y787" s="9"/>
      <c r="Z787" s="9">
        <v>1</v>
      </c>
      <c r="AA787" s="9">
        <v>1</v>
      </c>
      <c r="AB787" s="9">
        <v>1</v>
      </c>
      <c r="AC787" s="9">
        <v>1</v>
      </c>
      <c r="AD787" s="9">
        <v>1</v>
      </c>
      <c r="AE787" s="9">
        <v>1</v>
      </c>
      <c r="AF787" s="9">
        <v>1</v>
      </c>
      <c r="AG787" s="9">
        <v>1</v>
      </c>
      <c r="AH787" s="9">
        <v>9</v>
      </c>
      <c r="AI787">
        <f t="shared" si="12"/>
        <v>1</v>
      </c>
    </row>
    <row r="788" spans="1:36" x14ac:dyDescent="0.25">
      <c r="A788" t="str">
        <f>VLOOKUP(B788,ticker_cik_sic_ind!$B$1:$C$2999,2,FALSE)</f>
        <v>Bemis Company Inc</v>
      </c>
      <c r="B788" s="2">
        <v>11199</v>
      </c>
      <c r="C788" s="3">
        <v>240</v>
      </c>
      <c r="D788" s="3">
        <v>299</v>
      </c>
      <c r="E788" s="3">
        <v>343</v>
      </c>
      <c r="F788" s="3">
        <v>376</v>
      </c>
      <c r="G788" s="3">
        <v>409</v>
      </c>
      <c r="H788" s="3">
        <v>502</v>
      </c>
      <c r="I788" s="3">
        <v>524</v>
      </c>
      <c r="J788" s="3">
        <v>551</v>
      </c>
      <c r="K788" s="3">
        <v>576</v>
      </c>
      <c r="L788" s="3"/>
      <c r="M788" s="3">
        <v>424.44444444444446</v>
      </c>
      <c r="T788" s="2">
        <v>1604778</v>
      </c>
      <c r="U788" s="9">
        <v>4</v>
      </c>
      <c r="W788" s="2">
        <v>884217</v>
      </c>
      <c r="X788" s="9">
        <v>2</v>
      </c>
      <c r="Y788" s="9">
        <v>1</v>
      </c>
      <c r="Z788" s="9">
        <v>1</v>
      </c>
      <c r="AA788" s="9">
        <v>1</v>
      </c>
      <c r="AB788" s="9">
        <v>1</v>
      </c>
      <c r="AC788" s="9">
        <v>1</v>
      </c>
      <c r="AD788" s="9">
        <v>1</v>
      </c>
      <c r="AE788" s="9">
        <v>1</v>
      </c>
      <c r="AF788" s="9">
        <v>1</v>
      </c>
      <c r="AG788" s="9"/>
      <c r="AH788" s="9">
        <v>10</v>
      </c>
      <c r="AI788">
        <f t="shared" si="12"/>
        <v>2</v>
      </c>
      <c r="AJ788" t="str">
        <f>VLOOKUP(W788,ticker_cik_sic_ind!$B$1:$O$2872,14,FALSE)</f>
        <v>TLRD</v>
      </c>
    </row>
    <row r="789" spans="1:36" x14ac:dyDescent="0.25">
      <c r="A789" t="str">
        <f>VLOOKUP(B789,ticker_cik_sic_ind!$B$1:$C$2999,2,FALSE)</f>
        <v>Tesla Inc</v>
      </c>
      <c r="B789" s="2">
        <v>1318605</v>
      </c>
      <c r="C789" s="3"/>
      <c r="D789" s="3">
        <v>651</v>
      </c>
      <c r="E789" s="3">
        <v>806</v>
      </c>
      <c r="F789" s="3">
        <v>563</v>
      </c>
      <c r="G789" s="3">
        <v>473</v>
      </c>
      <c r="H789" s="3">
        <v>517</v>
      </c>
      <c r="I789" s="3">
        <v>304</v>
      </c>
      <c r="J789" s="3">
        <v>153</v>
      </c>
      <c r="K789" s="3">
        <v>191</v>
      </c>
      <c r="L789" s="3">
        <v>172</v>
      </c>
      <c r="M789" s="3">
        <v>425.55555555555554</v>
      </c>
      <c r="T789" s="2">
        <v>1605607</v>
      </c>
      <c r="U789" s="9">
        <v>1</v>
      </c>
      <c r="W789" s="2">
        <v>884614</v>
      </c>
      <c r="X789" s="9"/>
      <c r="Y789" s="9"/>
      <c r="Z789" s="9"/>
      <c r="AA789" s="9"/>
      <c r="AB789" s="9"/>
      <c r="AC789" s="9"/>
      <c r="AD789" s="9"/>
      <c r="AE789" s="9"/>
      <c r="AF789" s="9"/>
      <c r="AG789" s="9">
        <v>1</v>
      </c>
      <c r="AH789" s="9">
        <v>1</v>
      </c>
      <c r="AI789">
        <f t="shared" si="12"/>
        <v>1</v>
      </c>
    </row>
    <row r="790" spans="1:36" x14ac:dyDescent="0.25">
      <c r="A790" t="str">
        <f>VLOOKUP(B790,ticker_cik_sic_ind!$B$1:$C$2999,2,FALSE)</f>
        <v>Endo Health Solutions Inc</v>
      </c>
      <c r="B790" s="2">
        <v>1593034</v>
      </c>
      <c r="C790" s="3">
        <v>296</v>
      </c>
      <c r="D790" s="3">
        <v>259</v>
      </c>
      <c r="E790" s="3">
        <v>275</v>
      </c>
      <c r="F790" s="3">
        <v>354</v>
      </c>
      <c r="G790" s="3">
        <v>272</v>
      </c>
      <c r="H790" s="3">
        <v>186</v>
      </c>
      <c r="I790" s="3">
        <v>180</v>
      </c>
      <c r="J790" s="3">
        <v>474</v>
      </c>
      <c r="K790" s="3">
        <v>889</v>
      </c>
      <c r="L790" s="3">
        <v>1075</v>
      </c>
      <c r="M790" s="3">
        <v>426</v>
      </c>
      <c r="T790" s="2">
        <v>1606745</v>
      </c>
      <c r="U790" s="9">
        <v>5</v>
      </c>
      <c r="W790" s="2">
        <v>884713</v>
      </c>
      <c r="X790" s="9"/>
      <c r="Y790" s="9"/>
      <c r="Z790" s="9"/>
      <c r="AA790" s="9"/>
      <c r="AB790" s="9"/>
      <c r="AC790" s="9"/>
      <c r="AD790" s="9"/>
      <c r="AE790" s="9">
        <v>1</v>
      </c>
      <c r="AF790" s="9">
        <v>1</v>
      </c>
      <c r="AG790" s="9">
        <v>1</v>
      </c>
      <c r="AH790" s="9">
        <v>3</v>
      </c>
      <c r="AI790">
        <f t="shared" si="12"/>
        <v>1</v>
      </c>
    </row>
    <row r="791" spans="1:36" x14ac:dyDescent="0.25">
      <c r="A791" t="str">
        <f>VLOOKUP(B791,ticker_cik_sic_ind!$B$1:$C$2999,2,FALSE)</f>
        <v>Oasis Petroleum Inc</v>
      </c>
      <c r="B791" s="2">
        <v>1486159</v>
      </c>
      <c r="C791" s="3"/>
      <c r="D791" s="3"/>
      <c r="E791" s="3"/>
      <c r="F791" s="3"/>
      <c r="G791" s="3"/>
      <c r="H791" s="3"/>
      <c r="I791" s="3"/>
      <c r="J791" s="3"/>
      <c r="K791" s="3"/>
      <c r="L791" s="3">
        <v>426</v>
      </c>
      <c r="M791" s="3">
        <v>426</v>
      </c>
      <c r="T791" s="2">
        <v>1608249</v>
      </c>
      <c r="U791" s="9">
        <v>2</v>
      </c>
      <c r="W791" s="2">
        <v>884887</v>
      </c>
      <c r="X791" s="9">
        <v>1</v>
      </c>
      <c r="Y791" s="9">
        <v>1</v>
      </c>
      <c r="Z791" s="9">
        <v>1</v>
      </c>
      <c r="AA791" s="9">
        <v>1</v>
      </c>
      <c r="AB791" s="9">
        <v>1</v>
      </c>
      <c r="AC791" s="9">
        <v>1</v>
      </c>
      <c r="AD791" s="9">
        <v>1</v>
      </c>
      <c r="AE791" s="9">
        <v>1</v>
      </c>
      <c r="AF791" s="9">
        <v>1</v>
      </c>
      <c r="AG791" s="9">
        <v>1</v>
      </c>
      <c r="AH791" s="9">
        <v>10</v>
      </c>
      <c r="AI791">
        <f t="shared" si="12"/>
        <v>1</v>
      </c>
    </row>
    <row r="792" spans="1:36" x14ac:dyDescent="0.25">
      <c r="A792" t="str">
        <f>VLOOKUP(B792,ticker_cik_sic_ind!$B$1:$C$2999,2,FALSE)</f>
        <v>Edwards Lifesciences Corp</v>
      </c>
      <c r="B792" s="2">
        <v>1099800</v>
      </c>
      <c r="C792" s="3">
        <v>369</v>
      </c>
      <c r="D792" s="3">
        <v>415</v>
      </c>
      <c r="E792" s="3">
        <v>432</v>
      </c>
      <c r="F792" s="3">
        <v>442</v>
      </c>
      <c r="G792" s="3">
        <v>421</v>
      </c>
      <c r="H792" s="3">
        <v>433</v>
      </c>
      <c r="I792" s="3">
        <v>437</v>
      </c>
      <c r="J792" s="3">
        <v>401</v>
      </c>
      <c r="K792" s="3">
        <v>400</v>
      </c>
      <c r="L792" s="3">
        <v>513</v>
      </c>
      <c r="M792" s="3">
        <v>426.3</v>
      </c>
      <c r="T792" s="2">
        <v>1609253</v>
      </c>
      <c r="U792" s="9">
        <v>1</v>
      </c>
      <c r="W792" s="2">
        <v>884905</v>
      </c>
      <c r="X792" s="9"/>
      <c r="Y792" s="9">
        <v>1</v>
      </c>
      <c r="Z792" s="9">
        <v>1</v>
      </c>
      <c r="AA792" s="9">
        <v>1</v>
      </c>
      <c r="AB792" s="9">
        <v>1</v>
      </c>
      <c r="AC792" s="9">
        <v>1</v>
      </c>
      <c r="AD792" s="9">
        <v>1</v>
      </c>
      <c r="AE792" s="9">
        <v>1</v>
      </c>
      <c r="AF792" s="9">
        <v>1</v>
      </c>
      <c r="AG792" s="9"/>
      <c r="AH792" s="9">
        <v>8</v>
      </c>
      <c r="AI792">
        <f t="shared" si="12"/>
        <v>1</v>
      </c>
    </row>
    <row r="793" spans="1:36" x14ac:dyDescent="0.25">
      <c r="A793" t="str">
        <f>VLOOKUP(B793,ticker_cik_sic_ind!$B$1:$C$2999,2,FALSE)</f>
        <v>CommScope Holding Company Inc</v>
      </c>
      <c r="B793" s="2">
        <v>1517228</v>
      </c>
      <c r="C793" s="3"/>
      <c r="D793" s="3"/>
      <c r="E793" s="3"/>
      <c r="F793" s="3"/>
      <c r="G793" s="3">
        <v>434</v>
      </c>
      <c r="H793" s="3">
        <v>397</v>
      </c>
      <c r="I793" s="3">
        <v>439</v>
      </c>
      <c r="J793" s="3">
        <v>446</v>
      </c>
      <c r="K793" s="3">
        <v>446</v>
      </c>
      <c r="L793" s="3">
        <v>397</v>
      </c>
      <c r="M793" s="3">
        <v>426.5</v>
      </c>
      <c r="T793" s="2">
        <v>1611983</v>
      </c>
      <c r="U793" s="9">
        <v>1</v>
      </c>
      <c r="W793" s="2">
        <v>884940</v>
      </c>
      <c r="X793" s="9"/>
      <c r="Y793" s="9"/>
      <c r="Z793" s="9">
        <v>1</v>
      </c>
      <c r="AA793" s="9">
        <v>1</v>
      </c>
      <c r="AB793" s="9">
        <v>1</v>
      </c>
      <c r="AC793" s="9">
        <v>1</v>
      </c>
      <c r="AD793" s="9">
        <v>1</v>
      </c>
      <c r="AE793" s="9">
        <v>1</v>
      </c>
      <c r="AF793" s="9">
        <v>1</v>
      </c>
      <c r="AG793" s="9"/>
      <c r="AH793" s="9">
        <v>7</v>
      </c>
      <c r="AI793">
        <f t="shared" si="12"/>
        <v>1</v>
      </c>
    </row>
    <row r="794" spans="1:36" x14ac:dyDescent="0.25">
      <c r="A794" t="str">
        <f>VLOOKUP(B794,ticker_cik_sic_ind!$B$1:$C$2999,2,FALSE)</f>
        <v>KAR Auction Services Inc</v>
      </c>
      <c r="B794" s="2">
        <v>1395942</v>
      </c>
      <c r="C794" s="3"/>
      <c r="D794" s="3">
        <v>335</v>
      </c>
      <c r="E794" s="3">
        <v>341</v>
      </c>
      <c r="F794" s="3">
        <v>365</v>
      </c>
      <c r="G794" s="3">
        <v>395</v>
      </c>
      <c r="H794" s="3">
        <v>429</v>
      </c>
      <c r="I794" s="3">
        <v>446</v>
      </c>
      <c r="J794" s="3">
        <v>463</v>
      </c>
      <c r="K794" s="3">
        <v>457</v>
      </c>
      <c r="L794" s="3">
        <v>615</v>
      </c>
      <c r="M794" s="3">
        <v>427.33333333333331</v>
      </c>
      <c r="T794" s="2">
        <v>1613103</v>
      </c>
      <c r="U794" s="9">
        <v>6</v>
      </c>
      <c r="W794" s="2">
        <v>885245</v>
      </c>
      <c r="X794" s="9">
        <v>1</v>
      </c>
      <c r="Y794" s="9">
        <v>1</v>
      </c>
      <c r="Z794" s="9">
        <v>1</v>
      </c>
      <c r="AA794" s="9">
        <v>1</v>
      </c>
      <c r="AB794" s="9">
        <v>1</v>
      </c>
      <c r="AC794" s="9">
        <v>1</v>
      </c>
      <c r="AD794" s="9">
        <v>1</v>
      </c>
      <c r="AE794" s="9">
        <v>1</v>
      </c>
      <c r="AF794" s="9">
        <v>1</v>
      </c>
      <c r="AG794" s="9"/>
      <c r="AH794" s="9">
        <v>9</v>
      </c>
      <c r="AI794">
        <f t="shared" si="12"/>
        <v>1</v>
      </c>
    </row>
    <row r="795" spans="1:36" x14ac:dyDescent="0.25">
      <c r="A795" t="str">
        <f>VLOOKUP(B795,ticker_cik_sic_ind!$B$1:$C$2999,2,FALSE)</f>
        <v>Huntington Ingalls Industries Inc</v>
      </c>
      <c r="B795" s="2">
        <v>1501585</v>
      </c>
      <c r="C795" s="3"/>
      <c r="D795" s="3">
        <v>316</v>
      </c>
      <c r="E795" s="3">
        <v>368</v>
      </c>
      <c r="F795" s="3">
        <v>416</v>
      </c>
      <c r="G795" s="3">
        <v>375</v>
      </c>
      <c r="H795" s="3">
        <v>418</v>
      </c>
      <c r="I795" s="3">
        <v>447</v>
      </c>
      <c r="J795" s="3">
        <v>455</v>
      </c>
      <c r="K795" s="3">
        <v>459</v>
      </c>
      <c r="L795" s="3">
        <v>601</v>
      </c>
      <c r="M795" s="3">
        <v>428.33333333333331</v>
      </c>
      <c r="T795" s="2">
        <v>1617406</v>
      </c>
      <c r="U795" s="9">
        <v>3</v>
      </c>
      <c r="W795" s="2">
        <v>885590</v>
      </c>
      <c r="X795" s="9">
        <v>1</v>
      </c>
      <c r="Y795" s="9">
        <v>1</v>
      </c>
      <c r="Z795" s="9">
        <v>1</v>
      </c>
      <c r="AA795" s="9">
        <v>1</v>
      </c>
      <c r="AB795" s="9">
        <v>1</v>
      </c>
      <c r="AC795" s="9">
        <v>1</v>
      </c>
      <c r="AD795" s="9">
        <v>1</v>
      </c>
      <c r="AE795" s="9">
        <v>1</v>
      </c>
      <c r="AF795" s="9">
        <v>1</v>
      </c>
      <c r="AG795" s="9">
        <v>1</v>
      </c>
      <c r="AH795" s="9">
        <v>10</v>
      </c>
      <c r="AI795">
        <f t="shared" si="12"/>
        <v>1</v>
      </c>
    </row>
    <row r="796" spans="1:36" x14ac:dyDescent="0.25">
      <c r="A796" t="str">
        <f>VLOOKUP(B796,ticker_cik_sic_ind!$B$1:$C$2999,2,FALSE)</f>
        <v>Spectrum Brands Holdings Inc</v>
      </c>
      <c r="B796" s="2">
        <v>109177</v>
      </c>
      <c r="C796" s="3"/>
      <c r="D796" s="3">
        <v>374</v>
      </c>
      <c r="E796" s="3">
        <v>408</v>
      </c>
      <c r="F796" s="3">
        <v>409</v>
      </c>
      <c r="G796" s="3">
        <v>440</v>
      </c>
      <c r="H796" s="3">
        <v>376</v>
      </c>
      <c r="I796" s="3">
        <v>390</v>
      </c>
      <c r="J796" s="3">
        <v>404</v>
      </c>
      <c r="K796" s="3"/>
      <c r="L796" s="3">
        <v>638</v>
      </c>
      <c r="M796" s="3">
        <v>429.875</v>
      </c>
      <c r="T796" s="2">
        <v>1617640</v>
      </c>
      <c r="U796" s="9">
        <v>1</v>
      </c>
      <c r="W796" s="2">
        <v>885639</v>
      </c>
      <c r="X796" s="9">
        <v>1</v>
      </c>
      <c r="Y796" s="9">
        <v>1</v>
      </c>
      <c r="Z796" s="9">
        <v>1</v>
      </c>
      <c r="AA796" s="9">
        <v>1</v>
      </c>
      <c r="AB796" s="9">
        <v>1</v>
      </c>
      <c r="AC796" s="9">
        <v>1</v>
      </c>
      <c r="AD796" s="9">
        <v>1</v>
      </c>
      <c r="AE796" s="9">
        <v>1</v>
      </c>
      <c r="AF796" s="9">
        <v>1</v>
      </c>
      <c r="AG796" s="9">
        <v>1</v>
      </c>
      <c r="AH796" s="9">
        <v>10</v>
      </c>
      <c r="AI796">
        <f t="shared" si="12"/>
        <v>1</v>
      </c>
    </row>
    <row r="797" spans="1:36" x14ac:dyDescent="0.25">
      <c r="A797" t="str">
        <f>VLOOKUP(B797,ticker_cik_sic_ind!$B$1:$C$2999,2,FALSE)</f>
        <v>Illumina Inc</v>
      </c>
      <c r="B797" s="2">
        <v>1110803</v>
      </c>
      <c r="C797" s="3">
        <v>376</v>
      </c>
      <c r="D797" s="3">
        <v>413</v>
      </c>
      <c r="E797" s="3">
        <v>440</v>
      </c>
      <c r="F797" s="3">
        <v>441</v>
      </c>
      <c r="G797" s="3">
        <v>504</v>
      </c>
      <c r="H797" s="3">
        <v>458</v>
      </c>
      <c r="I797" s="3">
        <v>452</v>
      </c>
      <c r="J797" s="3">
        <v>418</v>
      </c>
      <c r="K797" s="3">
        <v>373</v>
      </c>
      <c r="L797" s="3">
        <v>429</v>
      </c>
      <c r="M797" s="3">
        <v>430.4</v>
      </c>
      <c r="T797" s="2">
        <v>1617898</v>
      </c>
      <c r="U797" s="9">
        <v>1</v>
      </c>
      <c r="W797" s="2">
        <v>885725</v>
      </c>
      <c r="X797" s="9">
        <v>1</v>
      </c>
      <c r="Y797" s="9">
        <v>1</v>
      </c>
      <c r="Z797" s="9">
        <v>1</v>
      </c>
      <c r="AA797" s="9">
        <v>1</v>
      </c>
      <c r="AB797" s="9">
        <v>1</v>
      </c>
      <c r="AC797" s="9">
        <v>1</v>
      </c>
      <c r="AD797" s="9">
        <v>1</v>
      </c>
      <c r="AE797" s="9">
        <v>1</v>
      </c>
      <c r="AF797" s="9">
        <v>1</v>
      </c>
      <c r="AG797" s="9">
        <v>1</v>
      </c>
      <c r="AH797" s="9">
        <v>10</v>
      </c>
      <c r="AI797">
        <f t="shared" si="12"/>
        <v>1</v>
      </c>
    </row>
    <row r="798" spans="1:36" x14ac:dyDescent="0.25">
      <c r="A798" t="str">
        <f>VLOOKUP(B798,ticker_cik_sic_ind!$B$1:$C$2999,2,FALSE)</f>
        <v>Hudson Pacific Properties Inc</v>
      </c>
      <c r="B798" s="2">
        <v>1482512</v>
      </c>
      <c r="C798" s="3"/>
      <c r="D798" s="3"/>
      <c r="E798" s="3"/>
      <c r="F798" s="3"/>
      <c r="G798" s="3"/>
      <c r="H798" s="3"/>
      <c r="I798" s="3"/>
      <c r="J798" s="3"/>
      <c r="K798" s="3"/>
      <c r="L798" s="3">
        <v>431</v>
      </c>
      <c r="M798" s="3">
        <v>431</v>
      </c>
      <c r="T798" s="2">
        <v>1618755</v>
      </c>
      <c r="U798" s="9">
        <v>1</v>
      </c>
      <c r="W798" s="2">
        <v>886128</v>
      </c>
      <c r="X798" s="9"/>
      <c r="Y798" s="9">
        <v>1</v>
      </c>
      <c r="Z798" s="9">
        <v>1</v>
      </c>
      <c r="AA798" s="9">
        <v>1</v>
      </c>
      <c r="AB798" s="9">
        <v>1</v>
      </c>
      <c r="AC798" s="9">
        <v>1</v>
      </c>
      <c r="AD798" s="9">
        <v>1</v>
      </c>
      <c r="AE798" s="9">
        <v>1</v>
      </c>
      <c r="AF798" s="9">
        <v>1</v>
      </c>
      <c r="AG798" s="9"/>
      <c r="AH798" s="9">
        <v>8</v>
      </c>
      <c r="AI798">
        <f t="shared" si="12"/>
        <v>1</v>
      </c>
    </row>
    <row r="799" spans="1:36" x14ac:dyDescent="0.25">
      <c r="A799" t="str">
        <f>VLOOKUP(B799,ticker_cik_sic_ind!$B$1:$C$2999,2,FALSE)</f>
        <v>American Airlines Group Inc</v>
      </c>
      <c r="B799" s="2">
        <v>6201</v>
      </c>
      <c r="C799" s="3">
        <v>281</v>
      </c>
      <c r="D799" s="3">
        <v>526</v>
      </c>
      <c r="E799" s="3">
        <v>597</v>
      </c>
      <c r="F799" s="3">
        <v>649</v>
      </c>
      <c r="G799" s="3">
        <v>140</v>
      </c>
      <c r="H799" s="3">
        <v>163</v>
      </c>
      <c r="I799" s="3">
        <v>149</v>
      </c>
      <c r="J799" s="3">
        <v>176</v>
      </c>
      <c r="K799" s="3">
        <v>773</v>
      </c>
      <c r="L799" s="3">
        <v>859</v>
      </c>
      <c r="M799" s="3">
        <v>431.3</v>
      </c>
      <c r="T799" s="2">
        <v>1618756</v>
      </c>
      <c r="U799" s="9">
        <v>5</v>
      </c>
      <c r="W799" s="2">
        <v>886136</v>
      </c>
      <c r="X799" s="9"/>
      <c r="Y799" s="9"/>
      <c r="Z799" s="9"/>
      <c r="AA799" s="9"/>
      <c r="AB799" s="9"/>
      <c r="AC799" s="9"/>
      <c r="AD799" s="9"/>
      <c r="AE799" s="9"/>
      <c r="AF799" s="9">
        <v>1</v>
      </c>
      <c r="AG799" s="9"/>
      <c r="AH799" s="9">
        <v>1</v>
      </c>
      <c r="AI799">
        <f t="shared" si="12"/>
        <v>1</v>
      </c>
    </row>
    <row r="800" spans="1:36" x14ac:dyDescent="0.25">
      <c r="A800" t="str">
        <f>VLOOKUP(B800,ticker_cik_sic_ind!$B$1:$C$2999,2,FALSE)</f>
        <v>Citrix Systems Inc</v>
      </c>
      <c r="B800" s="2">
        <v>877890</v>
      </c>
      <c r="C800" s="3">
        <v>244</v>
      </c>
      <c r="D800" s="3">
        <v>288</v>
      </c>
      <c r="E800" s="3">
        <v>287</v>
      </c>
      <c r="F800" s="3">
        <v>285</v>
      </c>
      <c r="G800" s="3">
        <v>351</v>
      </c>
      <c r="H800" s="3">
        <v>386</v>
      </c>
      <c r="I800" s="3">
        <v>393</v>
      </c>
      <c r="J800" s="3">
        <v>453</v>
      </c>
      <c r="K800" s="3">
        <v>607</v>
      </c>
      <c r="L800" s="3">
        <v>1029</v>
      </c>
      <c r="M800" s="3">
        <v>432.3</v>
      </c>
      <c r="T800" s="2">
        <v>1618921</v>
      </c>
      <c r="U800" s="9">
        <v>2</v>
      </c>
      <c r="W800" s="2">
        <v>886158</v>
      </c>
      <c r="X800" s="9">
        <v>1</v>
      </c>
      <c r="Y800" s="9">
        <v>1</v>
      </c>
      <c r="Z800" s="9">
        <v>1</v>
      </c>
      <c r="AA800" s="9">
        <v>1</v>
      </c>
      <c r="AB800" s="9">
        <v>1</v>
      </c>
      <c r="AC800" s="9">
        <v>1</v>
      </c>
      <c r="AD800" s="9">
        <v>1</v>
      </c>
      <c r="AE800" s="9"/>
      <c r="AF800" s="9">
        <v>1</v>
      </c>
      <c r="AG800" s="9">
        <v>1</v>
      </c>
      <c r="AH800" s="9">
        <v>9</v>
      </c>
      <c r="AI800">
        <f t="shared" si="12"/>
        <v>1</v>
      </c>
    </row>
    <row r="801" spans="1:36" x14ac:dyDescent="0.25">
      <c r="A801" t="str">
        <f>VLOOKUP(B801,ticker_cik_sic_ind!$B$1:$C$2999,2,FALSE)</f>
        <v>Packaging Corp Of America</v>
      </c>
      <c r="B801" s="2">
        <v>75677</v>
      </c>
      <c r="C801" s="3">
        <v>359</v>
      </c>
      <c r="D801" s="3">
        <v>429</v>
      </c>
      <c r="E801" s="3">
        <v>444</v>
      </c>
      <c r="F801" s="3">
        <v>473</v>
      </c>
      <c r="G801" s="3">
        <v>398</v>
      </c>
      <c r="H801" s="3">
        <v>432</v>
      </c>
      <c r="I801" s="3">
        <v>457</v>
      </c>
      <c r="J801" s="3">
        <v>433</v>
      </c>
      <c r="K801" s="3">
        <v>412</v>
      </c>
      <c r="L801" s="3">
        <v>487</v>
      </c>
      <c r="M801" s="3">
        <v>432.4</v>
      </c>
      <c r="T801" s="2">
        <v>1619762</v>
      </c>
      <c r="U801" s="9">
        <v>4</v>
      </c>
      <c r="W801" s="2">
        <v>886163</v>
      </c>
      <c r="X801" s="9"/>
      <c r="Y801" s="9"/>
      <c r="Z801" s="9"/>
      <c r="AA801" s="9"/>
      <c r="AB801" s="9"/>
      <c r="AC801" s="9"/>
      <c r="AD801" s="9"/>
      <c r="AE801" s="9"/>
      <c r="AF801" s="9"/>
      <c r="AG801" s="9">
        <v>1</v>
      </c>
      <c r="AH801" s="9">
        <v>1</v>
      </c>
      <c r="AI801">
        <f t="shared" si="12"/>
        <v>1</v>
      </c>
    </row>
    <row r="802" spans="1:36" x14ac:dyDescent="0.25">
      <c r="A802" t="str">
        <f>VLOOKUP(B802,ticker_cik_sic_ind!$B$1:$C$2999,2,FALSE)</f>
        <v>Realogy Holdings Corp</v>
      </c>
      <c r="B802" s="2">
        <v>1398987</v>
      </c>
      <c r="C802" s="3"/>
      <c r="D802" s="3">
        <v>606</v>
      </c>
      <c r="E802" s="3">
        <v>677</v>
      </c>
      <c r="F802" s="3">
        <v>321</v>
      </c>
      <c r="G802" s="3">
        <v>323</v>
      </c>
      <c r="H802" s="3">
        <v>341</v>
      </c>
      <c r="I802" s="3">
        <v>353</v>
      </c>
      <c r="J802" s="3">
        <v>371</v>
      </c>
      <c r="K802" s="3">
        <v>383</v>
      </c>
      <c r="L802" s="3">
        <v>519</v>
      </c>
      <c r="M802" s="3">
        <v>432.66666666666669</v>
      </c>
      <c r="T802" s="2">
        <v>1623613</v>
      </c>
      <c r="U802" s="9">
        <v>10</v>
      </c>
      <c r="W802" s="2">
        <v>886206</v>
      </c>
      <c r="X802" s="9"/>
      <c r="Y802" s="9"/>
      <c r="Z802" s="9">
        <v>1</v>
      </c>
      <c r="AA802" s="9">
        <v>1</v>
      </c>
      <c r="AB802" s="9">
        <v>1</v>
      </c>
      <c r="AC802" s="9">
        <v>1</v>
      </c>
      <c r="AD802" s="9">
        <v>1</v>
      </c>
      <c r="AE802" s="9">
        <v>1</v>
      </c>
      <c r="AF802" s="9">
        <v>1</v>
      </c>
      <c r="AG802" s="9"/>
      <c r="AH802" s="9">
        <v>7</v>
      </c>
      <c r="AI802">
        <f t="shared" si="12"/>
        <v>1</v>
      </c>
    </row>
    <row r="803" spans="1:36" x14ac:dyDescent="0.25">
      <c r="A803" t="str">
        <f>VLOOKUP(B803,ticker_cik_sic_ind!$B$1:$C$2999,2,FALSE)</f>
        <v>Weingarten Realty Investors</v>
      </c>
      <c r="B803" s="2">
        <v>828916</v>
      </c>
      <c r="C803" s="3">
        <v>225</v>
      </c>
      <c r="D803" s="3">
        <v>296</v>
      </c>
      <c r="E803" s="3">
        <v>330</v>
      </c>
      <c r="F803" s="3">
        <v>381</v>
      </c>
      <c r="G803" s="3">
        <v>432</v>
      </c>
      <c r="H803" s="3">
        <v>482</v>
      </c>
      <c r="I803" s="3">
        <v>483</v>
      </c>
      <c r="J803" s="3">
        <v>490</v>
      </c>
      <c r="K803" s="3">
        <v>498</v>
      </c>
      <c r="L803" s="3">
        <v>711</v>
      </c>
      <c r="M803" s="3">
        <v>432.8</v>
      </c>
      <c r="T803" s="2">
        <v>1623925</v>
      </c>
      <c r="U803" s="9">
        <v>1</v>
      </c>
      <c r="W803" s="2">
        <v>886744</v>
      </c>
      <c r="X803" s="9"/>
      <c r="Y803" s="9">
        <v>1</v>
      </c>
      <c r="Z803" s="9">
        <v>1</v>
      </c>
      <c r="AA803" s="9">
        <v>1</v>
      </c>
      <c r="AB803" s="9">
        <v>1</v>
      </c>
      <c r="AC803" s="9">
        <v>1</v>
      </c>
      <c r="AD803" s="9">
        <v>1</v>
      </c>
      <c r="AE803" s="9">
        <v>1</v>
      </c>
      <c r="AF803" s="9">
        <v>1</v>
      </c>
      <c r="AG803" s="9"/>
      <c r="AH803" s="9">
        <v>8</v>
      </c>
      <c r="AI803">
        <f t="shared" si="12"/>
        <v>1</v>
      </c>
    </row>
    <row r="804" spans="1:36" x14ac:dyDescent="0.25">
      <c r="A804" t="str">
        <f>VLOOKUP(B804,ticker_cik_sic_ind!$B$1:$C$2999,2,FALSE)</f>
        <v>Avista Corp</v>
      </c>
      <c r="B804" s="2">
        <v>104918</v>
      </c>
      <c r="C804" s="3">
        <v>303</v>
      </c>
      <c r="D804" s="3">
        <v>360</v>
      </c>
      <c r="E804" s="3">
        <v>376</v>
      </c>
      <c r="F804" s="3">
        <v>395</v>
      </c>
      <c r="G804" s="3">
        <v>432</v>
      </c>
      <c r="H804" s="3">
        <v>453</v>
      </c>
      <c r="I804" s="3">
        <v>466</v>
      </c>
      <c r="J804" s="3">
        <v>470</v>
      </c>
      <c r="K804" s="3">
        <v>466</v>
      </c>
      <c r="L804" s="3">
        <v>616</v>
      </c>
      <c r="M804" s="3">
        <v>433.7</v>
      </c>
      <c r="T804" s="2">
        <v>1633917</v>
      </c>
      <c r="U804" s="9">
        <v>5</v>
      </c>
      <c r="W804" s="2">
        <v>886982</v>
      </c>
      <c r="X804" s="9">
        <v>1</v>
      </c>
      <c r="Y804" s="9">
        <v>1</v>
      </c>
      <c r="Z804" s="9">
        <v>1</v>
      </c>
      <c r="AA804" s="9">
        <v>1</v>
      </c>
      <c r="AB804" s="9">
        <v>1</v>
      </c>
      <c r="AC804" s="9">
        <v>1</v>
      </c>
      <c r="AD804" s="9">
        <v>1</v>
      </c>
      <c r="AE804" s="9">
        <v>1</v>
      </c>
      <c r="AF804" s="9">
        <v>1</v>
      </c>
      <c r="AG804" s="9">
        <v>1</v>
      </c>
      <c r="AH804" s="9">
        <v>10</v>
      </c>
      <c r="AI804">
        <f t="shared" si="12"/>
        <v>1</v>
      </c>
    </row>
    <row r="805" spans="1:36" x14ac:dyDescent="0.25">
      <c r="A805" t="str">
        <f>VLOOKUP(B805,ticker_cik_sic_ind!$B$1:$C$2999,2,FALSE)</f>
        <v>Hawaiian Electric Industries Inc</v>
      </c>
      <c r="B805" s="2">
        <v>354707</v>
      </c>
      <c r="C805" s="3"/>
      <c r="D805" s="3"/>
      <c r="E805" s="3"/>
      <c r="F805" s="3"/>
      <c r="G805" s="3"/>
      <c r="H805" s="3"/>
      <c r="I805" s="3"/>
      <c r="J805" s="3"/>
      <c r="K805" s="3"/>
      <c r="L805" s="3">
        <v>434</v>
      </c>
      <c r="M805" s="3">
        <v>434</v>
      </c>
      <c r="T805" s="2">
        <v>1634997</v>
      </c>
      <c r="U805" s="9">
        <v>4</v>
      </c>
      <c r="W805" s="2">
        <v>887226</v>
      </c>
      <c r="X805" s="9"/>
      <c r="Y805" s="9"/>
      <c r="Z805" s="9">
        <v>1</v>
      </c>
      <c r="AA805" s="9">
        <v>1</v>
      </c>
      <c r="AB805" s="9">
        <v>1</v>
      </c>
      <c r="AC805" s="9">
        <v>1</v>
      </c>
      <c r="AD805" s="9"/>
      <c r="AE805" s="9"/>
      <c r="AF805" s="9"/>
      <c r="AG805" s="9"/>
      <c r="AH805" s="9">
        <v>4</v>
      </c>
      <c r="AI805">
        <f t="shared" si="12"/>
        <v>1</v>
      </c>
    </row>
    <row r="806" spans="1:36" x14ac:dyDescent="0.25">
      <c r="A806" t="str">
        <f>VLOOKUP(B806,ticker_cik_sic_ind!$B$1:$C$2999,2,FALSE)</f>
        <v>Conduent Inc</v>
      </c>
      <c r="B806" s="2">
        <v>1677703</v>
      </c>
      <c r="C806" s="3"/>
      <c r="D806" s="3"/>
      <c r="E806" s="3"/>
      <c r="F806" s="3"/>
      <c r="G806" s="3"/>
      <c r="H806" s="3"/>
      <c r="I806" s="3"/>
      <c r="J806" s="3">
        <v>336</v>
      </c>
      <c r="K806" s="3">
        <v>345</v>
      </c>
      <c r="L806" s="3">
        <v>621</v>
      </c>
      <c r="M806" s="3">
        <v>434</v>
      </c>
      <c r="T806" s="2">
        <v>1637459</v>
      </c>
      <c r="U806" s="9">
        <v>7</v>
      </c>
      <c r="W806" s="2">
        <v>887596</v>
      </c>
      <c r="X806" s="9">
        <v>1</v>
      </c>
      <c r="Y806" s="9">
        <v>1</v>
      </c>
      <c r="Z806" s="9">
        <v>1</v>
      </c>
      <c r="AA806" s="9">
        <v>1</v>
      </c>
      <c r="AB806" s="9">
        <v>1</v>
      </c>
      <c r="AC806" s="9">
        <v>1</v>
      </c>
      <c r="AD806" s="9">
        <v>1</v>
      </c>
      <c r="AE806" s="9">
        <v>1</v>
      </c>
      <c r="AF806" s="9">
        <v>1</v>
      </c>
      <c r="AG806" s="9">
        <v>1</v>
      </c>
      <c r="AH806" s="9">
        <v>10</v>
      </c>
      <c r="AI806">
        <f t="shared" si="12"/>
        <v>1</v>
      </c>
    </row>
    <row r="807" spans="1:36" x14ac:dyDescent="0.25">
      <c r="A807" t="str">
        <f>VLOOKUP(B807,ticker_cik_sic_ind!$B$1:$C$2999,2,FALSE)</f>
        <v>STERIS Corp</v>
      </c>
      <c r="B807" s="2">
        <v>1757898</v>
      </c>
      <c r="C807" s="3"/>
      <c r="D807" s="3"/>
      <c r="E807" s="3"/>
      <c r="F807" s="3"/>
      <c r="G807" s="3"/>
      <c r="H807" s="3"/>
      <c r="I807" s="3">
        <v>377</v>
      </c>
      <c r="J807" s="3">
        <v>403</v>
      </c>
      <c r="K807" s="3">
        <v>422</v>
      </c>
      <c r="L807" s="3">
        <v>540</v>
      </c>
      <c r="M807" s="3">
        <v>435.5</v>
      </c>
      <c r="T807" s="2">
        <v>1645494</v>
      </c>
      <c r="U807" s="9">
        <v>3</v>
      </c>
      <c r="W807" s="2">
        <v>887637</v>
      </c>
      <c r="X807" s="9"/>
      <c r="Y807" s="9">
        <v>1</v>
      </c>
      <c r="Z807" s="9">
        <v>1</v>
      </c>
      <c r="AA807" s="9"/>
      <c r="AB807" s="9"/>
      <c r="AC807" s="9"/>
      <c r="AD807" s="9"/>
      <c r="AE807" s="9"/>
      <c r="AF807" s="9"/>
      <c r="AG807" s="9"/>
      <c r="AH807" s="9">
        <v>2</v>
      </c>
      <c r="AI807">
        <f t="shared" si="12"/>
        <v>1</v>
      </c>
    </row>
    <row r="808" spans="1:36" x14ac:dyDescent="0.25">
      <c r="A808" t="str">
        <f>VLOOKUP(B808,ticker_cik_sic_ind!$B$1:$C$2999,2,FALSE)</f>
        <v>Sensata Technologies Holding NV</v>
      </c>
      <c r="B808" s="2">
        <v>1477294</v>
      </c>
      <c r="C808" s="3"/>
      <c r="D808" s="3">
        <v>392</v>
      </c>
      <c r="E808" s="3">
        <v>400</v>
      </c>
      <c r="F808" s="3">
        <v>434</v>
      </c>
      <c r="G808" s="3">
        <v>489</v>
      </c>
      <c r="H808" s="3">
        <v>455</v>
      </c>
      <c r="I808" s="3">
        <v>418</v>
      </c>
      <c r="J808" s="3">
        <v>411</v>
      </c>
      <c r="K808" s="3">
        <v>402</v>
      </c>
      <c r="L808" s="3">
        <v>521</v>
      </c>
      <c r="M808" s="3">
        <v>435.77777777777777</v>
      </c>
      <c r="T808" s="2">
        <v>1645590</v>
      </c>
      <c r="U808" s="9">
        <v>4</v>
      </c>
      <c r="W808" s="2">
        <v>887730</v>
      </c>
      <c r="X808" s="9">
        <v>2</v>
      </c>
      <c r="Y808" s="9">
        <v>1</v>
      </c>
      <c r="Z808" s="9">
        <v>1</v>
      </c>
      <c r="AA808" s="9">
        <v>1</v>
      </c>
      <c r="AB808" s="9">
        <v>1</v>
      </c>
      <c r="AC808" s="9">
        <v>1</v>
      </c>
      <c r="AD808" s="9">
        <v>1</v>
      </c>
      <c r="AE808" s="9">
        <v>1</v>
      </c>
      <c r="AF808" s="9">
        <v>1</v>
      </c>
      <c r="AG808" s="9">
        <v>1</v>
      </c>
      <c r="AH808" s="9">
        <v>11</v>
      </c>
      <c r="AI808">
        <f t="shared" si="12"/>
        <v>2</v>
      </c>
      <c r="AJ808" t="str">
        <f>VLOOKUP(W808,ticker_cik_sic_ind!$B$1:$O$2872,14,FALSE)</f>
        <v>KEM</v>
      </c>
    </row>
    <row r="809" spans="1:36" x14ac:dyDescent="0.25">
      <c r="A809" t="str">
        <f>VLOOKUP(B809,ticker_cik_sic_ind!$B$1:$C$2999,2,FALSE)</f>
        <v>PetSmart Inc</v>
      </c>
      <c r="B809" s="2">
        <v>863157</v>
      </c>
      <c r="C809" s="3">
        <v>331</v>
      </c>
      <c r="D809" s="3">
        <v>408</v>
      </c>
      <c r="E809" s="3">
        <v>441</v>
      </c>
      <c r="F809" s="3">
        <v>477</v>
      </c>
      <c r="G809" s="3">
        <v>526</v>
      </c>
      <c r="H809" s="3"/>
      <c r="I809" s="3"/>
      <c r="J809" s="3"/>
      <c r="K809" s="3"/>
      <c r="L809" s="3"/>
      <c r="M809" s="3">
        <v>436.6</v>
      </c>
      <c r="T809" s="2">
        <v>1649338</v>
      </c>
      <c r="U809" s="9">
        <v>5</v>
      </c>
      <c r="W809" s="2">
        <v>887733</v>
      </c>
      <c r="X809" s="9"/>
      <c r="Y809" s="9">
        <v>2</v>
      </c>
      <c r="Z809" s="9">
        <v>1</v>
      </c>
      <c r="AA809" s="9">
        <v>1</v>
      </c>
      <c r="AB809" s="9">
        <v>1</v>
      </c>
      <c r="AC809" s="9">
        <v>1</v>
      </c>
      <c r="AD809" s="9">
        <v>1</v>
      </c>
      <c r="AE809" s="9">
        <v>1</v>
      </c>
      <c r="AF809" s="9">
        <v>1</v>
      </c>
      <c r="AG809" s="9">
        <v>1</v>
      </c>
      <c r="AH809" s="9">
        <v>10</v>
      </c>
      <c r="AI809">
        <f t="shared" si="12"/>
        <v>2</v>
      </c>
      <c r="AJ809" t="str">
        <f>VLOOKUP(W809,ticker_cik_sic_ind!$B$1:$O$2872,14,FALSE)</f>
        <v>CENT</v>
      </c>
    </row>
    <row r="810" spans="1:36" x14ac:dyDescent="0.25">
      <c r="A810" t="str">
        <f>VLOOKUP(B810,ticker_cik_sic_ind!$B$1:$C$2999,2,FALSE)</f>
        <v>Quality Care Properties Inc</v>
      </c>
      <c r="B810" s="2">
        <v>1677203</v>
      </c>
      <c r="C810" s="3"/>
      <c r="D810" s="3"/>
      <c r="E810" s="3"/>
      <c r="F810" s="3"/>
      <c r="G810" s="3"/>
      <c r="H810" s="3"/>
      <c r="I810" s="3"/>
      <c r="J810" s="3">
        <v>437</v>
      </c>
      <c r="K810" s="3"/>
      <c r="L810" s="3"/>
      <c r="M810" s="3">
        <v>437</v>
      </c>
      <c r="T810" s="2">
        <v>1652044</v>
      </c>
      <c r="U810" s="9">
        <v>10</v>
      </c>
      <c r="W810" s="2">
        <v>887905</v>
      </c>
      <c r="X810" s="9"/>
      <c r="Y810" s="9"/>
      <c r="Z810" s="9"/>
      <c r="AA810" s="9"/>
      <c r="AB810" s="9"/>
      <c r="AC810" s="9"/>
      <c r="AD810" s="9"/>
      <c r="AE810" s="9"/>
      <c r="AF810" s="9"/>
      <c r="AG810" s="9">
        <v>1</v>
      </c>
      <c r="AH810" s="9">
        <v>1</v>
      </c>
      <c r="AI810">
        <f t="shared" si="12"/>
        <v>1</v>
      </c>
    </row>
    <row r="811" spans="1:36" x14ac:dyDescent="0.25">
      <c r="A811" t="str">
        <f>VLOOKUP(B811,ticker_cik_sic_ind!$B$1:$C$2999,2,FALSE)</f>
        <v>American Campus Communities Inc</v>
      </c>
      <c r="B811" s="2">
        <v>1283630</v>
      </c>
      <c r="C811" s="3"/>
      <c r="D811" s="3"/>
      <c r="E811" s="3"/>
      <c r="F811" s="3"/>
      <c r="G811" s="3"/>
      <c r="H811" s="3"/>
      <c r="I811" s="3"/>
      <c r="J811" s="3"/>
      <c r="K811" s="3"/>
      <c r="L811" s="3">
        <v>440</v>
      </c>
      <c r="M811" s="3">
        <v>440</v>
      </c>
      <c r="T811" s="2">
        <v>1656936</v>
      </c>
      <c r="U811" s="9">
        <v>1</v>
      </c>
      <c r="W811" s="2">
        <v>887921</v>
      </c>
      <c r="X811" s="9"/>
      <c r="Y811" s="9">
        <v>1</v>
      </c>
      <c r="Z811" s="9">
        <v>1</v>
      </c>
      <c r="AA811" s="9">
        <v>1</v>
      </c>
      <c r="AB811" s="9">
        <v>1</v>
      </c>
      <c r="AC811" s="9">
        <v>1</v>
      </c>
      <c r="AD811" s="9">
        <v>1</v>
      </c>
      <c r="AE811" s="9">
        <v>1</v>
      </c>
      <c r="AF811" s="9">
        <v>1</v>
      </c>
      <c r="AG811" s="9"/>
      <c r="AH811" s="9">
        <v>8</v>
      </c>
      <c r="AI811">
        <f t="shared" si="12"/>
        <v>1</v>
      </c>
    </row>
    <row r="812" spans="1:36" x14ac:dyDescent="0.25">
      <c r="A812" t="str">
        <f>VLOOKUP(B812,ticker_cik_sic_ind!$B$1:$C$2999,2,FALSE)</f>
        <v>TreeHouse Foods Inc</v>
      </c>
      <c r="B812" s="2">
        <v>1320695</v>
      </c>
      <c r="C812" s="3">
        <v>361</v>
      </c>
      <c r="D812" s="3">
        <v>422</v>
      </c>
      <c r="E812" s="3">
        <v>438</v>
      </c>
      <c r="F812" s="3">
        <v>465</v>
      </c>
      <c r="G812" s="3">
        <v>487</v>
      </c>
      <c r="H812" s="3">
        <v>452</v>
      </c>
      <c r="I812" s="3">
        <v>352</v>
      </c>
      <c r="J812" s="3">
        <v>381</v>
      </c>
      <c r="K812" s="3">
        <v>439</v>
      </c>
      <c r="L812" s="3">
        <v>612</v>
      </c>
      <c r="M812" s="3">
        <v>440.9</v>
      </c>
      <c r="T812" s="2">
        <v>1657853</v>
      </c>
      <c r="U812" s="9">
        <v>6</v>
      </c>
      <c r="W812" s="2">
        <v>887936</v>
      </c>
      <c r="X812" s="9">
        <v>1</v>
      </c>
      <c r="Y812" s="9">
        <v>1</v>
      </c>
      <c r="Z812" s="9">
        <v>1</v>
      </c>
      <c r="AA812" s="9">
        <v>1</v>
      </c>
      <c r="AB812" s="9">
        <v>1</v>
      </c>
      <c r="AC812" s="9">
        <v>1</v>
      </c>
      <c r="AD812" s="9">
        <v>1</v>
      </c>
      <c r="AE812" s="9"/>
      <c r="AF812" s="9"/>
      <c r="AG812" s="9">
        <v>1</v>
      </c>
      <c r="AH812" s="9">
        <v>8</v>
      </c>
      <c r="AI812">
        <f t="shared" si="12"/>
        <v>1</v>
      </c>
    </row>
    <row r="813" spans="1:36" x14ac:dyDescent="0.25">
      <c r="A813" t="str">
        <f>VLOOKUP(B813,ticker_cik_sic_ind!$B$1:$C$2999,2,FALSE)</f>
        <v>Sun Communities Inc</v>
      </c>
      <c r="B813" s="2">
        <v>912593</v>
      </c>
      <c r="C813" s="3"/>
      <c r="D813" s="3"/>
      <c r="E813" s="3"/>
      <c r="F813" s="3"/>
      <c r="G813" s="3"/>
      <c r="H813" s="3"/>
      <c r="I813" s="3"/>
      <c r="J813" s="3"/>
      <c r="K813" s="3"/>
      <c r="L813" s="3">
        <v>441</v>
      </c>
      <c r="M813" s="3">
        <v>441</v>
      </c>
      <c r="T813" s="2">
        <v>1659166</v>
      </c>
      <c r="U813" s="9">
        <v>4</v>
      </c>
      <c r="W813" s="2">
        <v>888491</v>
      </c>
      <c r="X813" s="9">
        <v>1</v>
      </c>
      <c r="Y813" s="9">
        <v>1</v>
      </c>
      <c r="Z813" s="9">
        <v>1</v>
      </c>
      <c r="AA813" s="9">
        <v>1</v>
      </c>
      <c r="AB813" s="9">
        <v>1</v>
      </c>
      <c r="AC813" s="9">
        <v>1</v>
      </c>
      <c r="AD813" s="9">
        <v>1</v>
      </c>
      <c r="AE813" s="9">
        <v>1</v>
      </c>
      <c r="AF813" s="9">
        <v>1</v>
      </c>
      <c r="AG813" s="9">
        <v>1</v>
      </c>
      <c r="AH813" s="9">
        <v>10</v>
      </c>
      <c r="AI813">
        <f t="shared" si="12"/>
        <v>1</v>
      </c>
    </row>
    <row r="814" spans="1:36" x14ac:dyDescent="0.25">
      <c r="A814" t="str">
        <f>VLOOKUP(B814,ticker_cik_sic_ind!$B$1:$C$2999,2,FALSE)</f>
        <v>Antero Midstream Corp</v>
      </c>
      <c r="B814" s="2">
        <v>1623925</v>
      </c>
      <c r="C814" s="3"/>
      <c r="D814" s="3"/>
      <c r="E814" s="3"/>
      <c r="F814" s="3"/>
      <c r="G814" s="3"/>
      <c r="H814" s="3"/>
      <c r="I814" s="3"/>
      <c r="J814" s="3"/>
      <c r="K814" s="3"/>
      <c r="L814" s="3">
        <v>441</v>
      </c>
      <c r="M814" s="3">
        <v>441</v>
      </c>
      <c r="T814" s="2">
        <v>1665918</v>
      </c>
      <c r="U814" s="9">
        <v>4</v>
      </c>
      <c r="W814" s="2">
        <v>888504</v>
      </c>
      <c r="X814" s="9"/>
      <c r="Y814" s="9"/>
      <c r="Z814" s="9">
        <v>1</v>
      </c>
      <c r="AA814" s="9">
        <v>1</v>
      </c>
      <c r="AB814" s="9">
        <v>1</v>
      </c>
      <c r="AC814" s="9">
        <v>1</v>
      </c>
      <c r="AD814" s="9">
        <v>1</v>
      </c>
      <c r="AE814" s="9">
        <v>1</v>
      </c>
      <c r="AF814" s="9"/>
      <c r="AG814" s="9"/>
      <c r="AH814" s="9">
        <v>6</v>
      </c>
      <c r="AI814">
        <f t="shared" si="12"/>
        <v>1</v>
      </c>
    </row>
    <row r="815" spans="1:36" x14ac:dyDescent="0.25">
      <c r="A815" t="str">
        <f>VLOOKUP(B815,ticker_cik_sic_ind!$B$1:$C$2999,2,FALSE)</f>
        <v>Dicks Sporting Goods Inc</v>
      </c>
      <c r="B815" s="2">
        <v>1089063</v>
      </c>
      <c r="C815" s="3">
        <v>335</v>
      </c>
      <c r="D815" s="3">
        <v>368</v>
      </c>
      <c r="E815" s="3">
        <v>384</v>
      </c>
      <c r="F815" s="3">
        <v>406</v>
      </c>
      <c r="G815" s="3">
        <v>441</v>
      </c>
      <c r="H815" s="3">
        <v>458</v>
      </c>
      <c r="I815" s="3">
        <v>472</v>
      </c>
      <c r="J815" s="3">
        <v>477</v>
      </c>
      <c r="K815" s="3">
        <v>482</v>
      </c>
      <c r="L815" s="3">
        <v>592</v>
      </c>
      <c r="M815" s="3">
        <v>441.5</v>
      </c>
      <c r="T815" s="2">
        <v>1666700</v>
      </c>
      <c r="U815" s="9">
        <v>1</v>
      </c>
      <c r="W815" s="2">
        <v>889331</v>
      </c>
      <c r="X815" s="9"/>
      <c r="Y815" s="9"/>
      <c r="Z815" s="9"/>
      <c r="AA815" s="9"/>
      <c r="AB815" s="9"/>
      <c r="AC815" s="9"/>
      <c r="AD815" s="9">
        <v>1</v>
      </c>
      <c r="AE815" s="9">
        <v>1</v>
      </c>
      <c r="AF815" s="9">
        <v>1</v>
      </c>
      <c r="AG815" s="9">
        <v>1</v>
      </c>
      <c r="AH815" s="9">
        <v>4</v>
      </c>
      <c r="AI815">
        <f t="shared" si="12"/>
        <v>1</v>
      </c>
    </row>
    <row r="816" spans="1:36" x14ac:dyDescent="0.25">
      <c r="A816" t="str">
        <f>VLOOKUP(B816,ticker_cik_sic_ind!$B$1:$C$2999,2,FALSE)</f>
        <v>Howard Hughes Corp</v>
      </c>
      <c r="B816" s="2">
        <v>1498828</v>
      </c>
      <c r="C816" s="3"/>
      <c r="D816" s="3"/>
      <c r="E816" s="3"/>
      <c r="F816" s="3"/>
      <c r="G816" s="3"/>
      <c r="H816" s="3"/>
      <c r="I816" s="3"/>
      <c r="J816" s="3"/>
      <c r="K816" s="3"/>
      <c r="L816" s="3">
        <v>443</v>
      </c>
      <c r="M816" s="3">
        <v>443</v>
      </c>
      <c r="T816" s="2">
        <v>1670541</v>
      </c>
      <c r="U816" s="9">
        <v>2</v>
      </c>
      <c r="W816" s="2">
        <v>889900</v>
      </c>
      <c r="X816" s="9">
        <v>1</v>
      </c>
      <c r="Y816" s="9">
        <v>1</v>
      </c>
      <c r="Z816" s="9">
        <v>1</v>
      </c>
      <c r="AA816" s="9">
        <v>1</v>
      </c>
      <c r="AB816" s="9">
        <v>1</v>
      </c>
      <c r="AC816" s="9">
        <v>1</v>
      </c>
      <c r="AD816" s="9">
        <v>1</v>
      </c>
      <c r="AE816" s="9">
        <v>1</v>
      </c>
      <c r="AF816" s="9">
        <v>1</v>
      </c>
      <c r="AG816" s="9">
        <v>1</v>
      </c>
      <c r="AH816" s="9">
        <v>10</v>
      </c>
      <c r="AI816">
        <f t="shared" si="12"/>
        <v>1</v>
      </c>
    </row>
    <row r="817" spans="1:36" x14ac:dyDescent="0.25">
      <c r="A817" t="str">
        <f>VLOOKUP(B817,ticker_cik_sic_ind!$B$1:$C$2999,2,FALSE)</f>
        <v>ALLETE Inc</v>
      </c>
      <c r="B817" s="2">
        <v>66756</v>
      </c>
      <c r="C817" s="3">
        <v>345</v>
      </c>
      <c r="D817" s="3">
        <v>410</v>
      </c>
      <c r="E817" s="3">
        <v>419</v>
      </c>
      <c r="F817" s="3">
        <v>429</v>
      </c>
      <c r="G817" s="3">
        <v>447</v>
      </c>
      <c r="H817" s="3">
        <v>437</v>
      </c>
      <c r="I817" s="3">
        <v>444</v>
      </c>
      <c r="J817" s="3">
        <v>458</v>
      </c>
      <c r="K817" s="3">
        <v>456</v>
      </c>
      <c r="L817" s="3">
        <v>605</v>
      </c>
      <c r="M817" s="3">
        <v>445</v>
      </c>
      <c r="T817" s="2">
        <v>1674862</v>
      </c>
      <c r="U817" s="9">
        <v>1</v>
      </c>
      <c r="W817" s="2">
        <v>889971</v>
      </c>
      <c r="X817" s="9"/>
      <c r="Y817" s="9"/>
      <c r="Z817" s="9"/>
      <c r="AA817" s="9">
        <v>1</v>
      </c>
      <c r="AB817" s="9">
        <v>1</v>
      </c>
      <c r="AC817" s="9"/>
      <c r="AD817" s="9"/>
      <c r="AE817" s="9"/>
      <c r="AF817" s="9"/>
      <c r="AG817" s="9"/>
      <c r="AH817" s="9">
        <v>2</v>
      </c>
      <c r="AI817">
        <f t="shared" si="12"/>
        <v>1</v>
      </c>
    </row>
    <row r="818" spans="1:36" x14ac:dyDescent="0.25">
      <c r="A818" t="str">
        <f>VLOOKUP(B818,ticker_cik_sic_ind!$B$1:$C$2999,2,FALSE)</f>
        <v>Orbital ATK Inc</v>
      </c>
      <c r="B818" s="2">
        <v>866121</v>
      </c>
      <c r="C818" s="3"/>
      <c r="D818" s="3"/>
      <c r="E818" s="3"/>
      <c r="F818" s="3"/>
      <c r="G818" s="3"/>
      <c r="H818" s="3"/>
      <c r="I818" s="3"/>
      <c r="J818" s="3">
        <v>445</v>
      </c>
      <c r="K818" s="3"/>
      <c r="L818" s="3"/>
      <c r="M818" s="3">
        <v>445</v>
      </c>
      <c r="T818" s="2">
        <v>1675149</v>
      </c>
      <c r="U818" s="9">
        <v>3</v>
      </c>
      <c r="W818" s="2">
        <v>890264</v>
      </c>
      <c r="X818" s="9"/>
      <c r="Y818" s="9"/>
      <c r="Z818" s="9">
        <v>1</v>
      </c>
      <c r="AA818" s="9">
        <v>1</v>
      </c>
      <c r="AB818" s="9">
        <v>1</v>
      </c>
      <c r="AC818" s="9">
        <v>1</v>
      </c>
      <c r="AD818" s="9"/>
      <c r="AE818" s="9"/>
      <c r="AF818" s="9"/>
      <c r="AG818" s="9"/>
      <c r="AH818" s="9">
        <v>4</v>
      </c>
      <c r="AI818">
        <f t="shared" si="12"/>
        <v>1</v>
      </c>
    </row>
    <row r="819" spans="1:36" x14ac:dyDescent="0.25">
      <c r="A819" t="str">
        <f>VLOOKUP(B819,ticker_cik_sic_ind!$B$1:$C$2999,2,FALSE)</f>
        <v>Ashland Inc</v>
      </c>
      <c r="B819" s="2">
        <v>1674862</v>
      </c>
      <c r="C819" s="3"/>
      <c r="D819" s="3"/>
      <c r="E819" s="3"/>
      <c r="F819" s="3"/>
      <c r="G819" s="3"/>
      <c r="H819" s="3"/>
      <c r="I819" s="3"/>
      <c r="J819" s="3"/>
      <c r="K819" s="3"/>
      <c r="L819" s="3">
        <v>447</v>
      </c>
      <c r="M819" s="3">
        <v>447</v>
      </c>
      <c r="T819" s="2">
        <v>1677203</v>
      </c>
      <c r="U819" s="9">
        <v>1</v>
      </c>
      <c r="W819" s="2">
        <v>890319</v>
      </c>
      <c r="X819" s="9"/>
      <c r="Y819" s="9"/>
      <c r="Z819" s="9"/>
      <c r="AA819" s="9"/>
      <c r="AB819" s="9"/>
      <c r="AC819" s="9"/>
      <c r="AD819" s="9"/>
      <c r="AE819" s="9"/>
      <c r="AF819" s="9"/>
      <c r="AG819" s="9">
        <v>1</v>
      </c>
      <c r="AH819" s="9">
        <v>1</v>
      </c>
      <c r="AI819">
        <f t="shared" si="12"/>
        <v>1</v>
      </c>
    </row>
    <row r="820" spans="1:36" x14ac:dyDescent="0.25">
      <c r="A820" t="str">
        <f>VLOOKUP(B820,ticker_cik_sic_ind!$B$1:$C$2999,2,FALSE)</f>
        <v>ManpowerGroup</v>
      </c>
      <c r="B820" s="2">
        <v>871763</v>
      </c>
      <c r="C820" s="3"/>
      <c r="D820" s="3"/>
      <c r="E820" s="3"/>
      <c r="F820" s="3"/>
      <c r="G820" s="3"/>
      <c r="H820" s="3"/>
      <c r="I820" s="3"/>
      <c r="J820" s="3"/>
      <c r="K820" s="3"/>
      <c r="L820" s="3">
        <v>448</v>
      </c>
      <c r="M820" s="3">
        <v>448</v>
      </c>
      <c r="T820" s="2">
        <v>1677703</v>
      </c>
      <c r="U820" s="9">
        <v>2</v>
      </c>
      <c r="W820" s="2">
        <v>890491</v>
      </c>
      <c r="X820" s="9"/>
      <c r="Y820" s="9"/>
      <c r="Z820" s="9"/>
      <c r="AA820" s="9"/>
      <c r="AB820" s="9"/>
      <c r="AC820" s="9"/>
      <c r="AD820" s="9">
        <v>1</v>
      </c>
      <c r="AE820" s="9">
        <v>1</v>
      </c>
      <c r="AF820" s="9">
        <v>1</v>
      </c>
      <c r="AG820" s="9"/>
      <c r="AH820" s="9">
        <v>3</v>
      </c>
      <c r="AI820">
        <f t="shared" si="12"/>
        <v>1</v>
      </c>
    </row>
    <row r="821" spans="1:36" x14ac:dyDescent="0.25">
      <c r="A821" t="str">
        <f>VLOOKUP(B821,ticker_cik_sic_ind!$B$1:$C$2999,2,FALSE)</f>
        <v>GameStop Corp</v>
      </c>
      <c r="B821" s="2">
        <v>1326380</v>
      </c>
      <c r="C821" s="3">
        <v>215</v>
      </c>
      <c r="D821" s="3"/>
      <c r="E821" s="3">
        <v>297</v>
      </c>
      <c r="F821" s="3">
        <v>358</v>
      </c>
      <c r="G821" s="3">
        <v>392</v>
      </c>
      <c r="H821" s="3">
        <v>446</v>
      </c>
      <c r="I821" s="3">
        <v>449</v>
      </c>
      <c r="J821" s="3">
        <v>451</v>
      </c>
      <c r="K821" s="3">
        <v>474</v>
      </c>
      <c r="L821" s="3">
        <v>975</v>
      </c>
      <c r="M821" s="3">
        <v>450.77777777777777</v>
      </c>
      <c r="T821" s="2">
        <v>1679688</v>
      </c>
      <c r="U821" s="9">
        <v>1</v>
      </c>
      <c r="W821" s="2">
        <v>890564</v>
      </c>
      <c r="X821" s="9"/>
      <c r="Y821" s="9"/>
      <c r="Z821" s="9"/>
      <c r="AA821" s="9"/>
      <c r="AB821" s="9"/>
      <c r="AC821" s="9"/>
      <c r="AD821" s="9"/>
      <c r="AE821" s="9"/>
      <c r="AF821" s="9"/>
      <c r="AG821" s="9">
        <v>1</v>
      </c>
      <c r="AH821" s="9">
        <v>1</v>
      </c>
      <c r="AI821">
        <f t="shared" si="12"/>
        <v>1</v>
      </c>
    </row>
    <row r="822" spans="1:36" x14ac:dyDescent="0.25">
      <c r="A822" t="str">
        <f>VLOOKUP(B822,ticker_cik_sic_ind!$B$1:$C$2999,2,FALSE)</f>
        <v>LIONS GATE ENTERTAINMENT CORP /CN/</v>
      </c>
      <c r="B822" s="2">
        <v>929351</v>
      </c>
      <c r="C822" s="3"/>
      <c r="D822" s="3"/>
      <c r="E822" s="3"/>
      <c r="F822" s="3"/>
      <c r="G822" s="3"/>
      <c r="H822" s="3"/>
      <c r="I822" s="3"/>
      <c r="J822" s="3"/>
      <c r="K822" s="3"/>
      <c r="L822" s="3">
        <v>451</v>
      </c>
      <c r="M822" s="3">
        <v>451</v>
      </c>
      <c r="T822" s="2">
        <v>1681459</v>
      </c>
      <c r="U822" s="9">
        <v>3</v>
      </c>
      <c r="W822" s="2">
        <v>891014</v>
      </c>
      <c r="X822" s="9"/>
      <c r="Y822" s="9"/>
      <c r="Z822" s="9"/>
      <c r="AA822" s="9"/>
      <c r="AB822" s="9"/>
      <c r="AC822" s="9"/>
      <c r="AD822" s="9"/>
      <c r="AE822" s="9"/>
      <c r="AF822" s="9"/>
      <c r="AG822" s="9">
        <v>1</v>
      </c>
      <c r="AH822" s="9">
        <v>1</v>
      </c>
      <c r="AI822">
        <f t="shared" si="12"/>
        <v>1</v>
      </c>
    </row>
    <row r="823" spans="1:36" x14ac:dyDescent="0.25">
      <c r="A823" t="str">
        <f>VLOOKUP(B823,ticker_cik_sic_ind!$B$1:$C$2999,2,FALSE)</f>
        <v>NextEra Energy Partners LP</v>
      </c>
      <c r="B823" s="2">
        <v>1603145</v>
      </c>
      <c r="C823" s="3"/>
      <c r="D823" s="3"/>
      <c r="E823" s="3"/>
      <c r="F823" s="3"/>
      <c r="G823" s="3">
        <v>605</v>
      </c>
      <c r="H823" s="3">
        <v>565</v>
      </c>
      <c r="I823" s="3">
        <v>412</v>
      </c>
      <c r="J823" s="3">
        <v>383</v>
      </c>
      <c r="K823" s="3"/>
      <c r="L823" s="3">
        <v>291</v>
      </c>
      <c r="M823" s="3">
        <v>451.2</v>
      </c>
      <c r="T823" s="2">
        <v>1685040</v>
      </c>
      <c r="U823" s="9">
        <v>3</v>
      </c>
      <c r="W823" s="2">
        <v>891024</v>
      </c>
      <c r="X823" s="9">
        <v>2</v>
      </c>
      <c r="Y823" s="9">
        <v>1</v>
      </c>
      <c r="Z823" s="9">
        <v>1</v>
      </c>
      <c r="AA823" s="9">
        <v>1</v>
      </c>
      <c r="AB823" s="9">
        <v>1</v>
      </c>
      <c r="AC823" s="9">
        <v>1</v>
      </c>
      <c r="AD823" s="9">
        <v>1</v>
      </c>
      <c r="AE823" s="9">
        <v>1</v>
      </c>
      <c r="AF823" s="9">
        <v>1</v>
      </c>
      <c r="AG823" s="9">
        <v>1</v>
      </c>
      <c r="AH823" s="9">
        <v>11</v>
      </c>
      <c r="AI823">
        <f t="shared" si="12"/>
        <v>2</v>
      </c>
      <c r="AJ823" t="str">
        <f>VLOOKUP(W823,ticker_cik_sic_ind!$B$1:$O$2872,14,FALSE)</f>
        <v>PDCO</v>
      </c>
    </row>
    <row r="824" spans="1:36" x14ac:dyDescent="0.25">
      <c r="A824" t="str">
        <f>VLOOKUP(B824,ticker_cik_sic_ind!$B$1:$C$2999,2,FALSE)</f>
        <v>Colony NorthStar Credit Real Estate Inc Class A</v>
      </c>
      <c r="B824" s="2">
        <v>1717547</v>
      </c>
      <c r="C824" s="3"/>
      <c r="D824" s="3"/>
      <c r="E824" s="3"/>
      <c r="F824" s="3"/>
      <c r="G824" s="3"/>
      <c r="H824" s="3"/>
      <c r="I824" s="3"/>
      <c r="J824" s="3"/>
      <c r="K824" s="3"/>
      <c r="L824" s="3">
        <v>452</v>
      </c>
      <c r="M824" s="3">
        <v>452</v>
      </c>
      <c r="T824" s="2">
        <v>1687229</v>
      </c>
      <c r="U824" s="9">
        <v>1</v>
      </c>
      <c r="W824" s="2">
        <v>891103</v>
      </c>
      <c r="X824" s="9">
        <v>1</v>
      </c>
      <c r="Y824" s="9">
        <v>1</v>
      </c>
      <c r="Z824" s="9">
        <v>1</v>
      </c>
      <c r="AA824" s="9">
        <v>1</v>
      </c>
      <c r="AB824" s="9">
        <v>1</v>
      </c>
      <c r="AC824" s="9">
        <v>1</v>
      </c>
      <c r="AD824" s="9">
        <v>1</v>
      </c>
      <c r="AE824" s="9">
        <v>1</v>
      </c>
      <c r="AF824" s="9">
        <v>1</v>
      </c>
      <c r="AG824" s="9">
        <v>1</v>
      </c>
      <c r="AH824" s="9">
        <v>10</v>
      </c>
      <c r="AI824">
        <f t="shared" si="12"/>
        <v>1</v>
      </c>
    </row>
    <row r="825" spans="1:36" x14ac:dyDescent="0.25">
      <c r="A825" t="str">
        <f>VLOOKUP(B825,ticker_cik_sic_ind!$B$1:$C$2999,2,FALSE)</f>
        <v>Gaming and Leisure Properties Inc</v>
      </c>
      <c r="B825" s="2">
        <v>1575965</v>
      </c>
      <c r="C825" s="3"/>
      <c r="D825" s="3"/>
      <c r="E825" s="3"/>
      <c r="F825" s="3"/>
      <c r="G825" s="3"/>
      <c r="H825" s="3"/>
      <c r="I825" s="3"/>
      <c r="J825" s="3"/>
      <c r="K825" s="3">
        <v>393</v>
      </c>
      <c r="L825" s="3">
        <v>512</v>
      </c>
      <c r="M825" s="3">
        <v>452.5</v>
      </c>
      <c r="T825" s="2">
        <v>1688568</v>
      </c>
      <c r="U825" s="9">
        <v>3</v>
      </c>
      <c r="W825" s="2">
        <v>891166</v>
      </c>
      <c r="X825" s="9"/>
      <c r="Y825" s="9">
        <v>1</v>
      </c>
      <c r="Z825" s="9">
        <v>1</v>
      </c>
      <c r="AA825" s="9">
        <v>1</v>
      </c>
      <c r="AB825" s="9">
        <v>1</v>
      </c>
      <c r="AC825" s="9">
        <v>1</v>
      </c>
      <c r="AD825" s="9">
        <v>1</v>
      </c>
      <c r="AE825" s="9">
        <v>1</v>
      </c>
      <c r="AF825" s="9">
        <v>1</v>
      </c>
      <c r="AG825" s="9"/>
      <c r="AH825" s="9">
        <v>8</v>
      </c>
      <c r="AI825">
        <f t="shared" si="12"/>
        <v>1</v>
      </c>
    </row>
    <row r="826" spans="1:36" x14ac:dyDescent="0.25">
      <c r="A826" t="str">
        <f>VLOOKUP(B826,ticker_cik_sic_ind!$B$1:$C$2999,2,FALSE)</f>
        <v>National Fuel Gas Company</v>
      </c>
      <c r="B826" s="2">
        <v>70145</v>
      </c>
      <c r="C826" s="3"/>
      <c r="D826" s="3"/>
      <c r="E826" s="3"/>
      <c r="F826" s="3"/>
      <c r="G826" s="3"/>
      <c r="H826" s="3"/>
      <c r="I826" s="3">
        <v>464</v>
      </c>
      <c r="J826" s="3">
        <v>457</v>
      </c>
      <c r="K826" s="3">
        <v>447</v>
      </c>
      <c r="L826" s="3">
        <v>446</v>
      </c>
      <c r="M826" s="3">
        <v>453.5</v>
      </c>
      <c r="T826" s="2">
        <v>1692115</v>
      </c>
      <c r="U826" s="9">
        <v>7</v>
      </c>
      <c r="W826" s="2">
        <v>891532</v>
      </c>
      <c r="X826" s="9"/>
      <c r="Y826" s="9">
        <v>1</v>
      </c>
      <c r="Z826" s="9">
        <v>1</v>
      </c>
      <c r="AA826" s="9">
        <v>1</v>
      </c>
      <c r="AB826" s="9">
        <v>1</v>
      </c>
      <c r="AC826" s="9">
        <v>1</v>
      </c>
      <c r="AD826" s="9"/>
      <c r="AE826" s="9"/>
      <c r="AF826" s="9"/>
      <c r="AG826" s="9"/>
      <c r="AH826" s="9">
        <v>5</v>
      </c>
      <c r="AI826">
        <f t="shared" si="12"/>
        <v>1</v>
      </c>
    </row>
    <row r="827" spans="1:36" x14ac:dyDescent="0.25">
      <c r="A827" t="str">
        <f>VLOOKUP(B827,ticker_cik_sic_ind!$B$1:$C$2999,2,FALSE)</f>
        <v>TerraForm Power Inc</v>
      </c>
      <c r="B827" s="2">
        <v>1599947</v>
      </c>
      <c r="C827" s="3"/>
      <c r="D827" s="3"/>
      <c r="E827" s="3"/>
      <c r="F827" s="3"/>
      <c r="G827" s="3"/>
      <c r="H827" s="3"/>
      <c r="I827" s="3"/>
      <c r="J827" s="3"/>
      <c r="K827" s="3"/>
      <c r="L827" s="3">
        <v>454</v>
      </c>
      <c r="M827" s="3">
        <v>454</v>
      </c>
      <c r="T827" s="2">
        <v>1692819</v>
      </c>
      <c r="U827" s="9">
        <v>1</v>
      </c>
      <c r="W827" s="2">
        <v>892222</v>
      </c>
      <c r="X827" s="9"/>
      <c r="Y827" s="9">
        <v>1</v>
      </c>
      <c r="Z827" s="9">
        <v>1</v>
      </c>
      <c r="AA827" s="9">
        <v>1</v>
      </c>
      <c r="AB827" s="9">
        <v>1</v>
      </c>
      <c r="AC827" s="9">
        <v>1</v>
      </c>
      <c r="AD827" s="9">
        <v>1</v>
      </c>
      <c r="AE827" s="9">
        <v>1</v>
      </c>
      <c r="AF827" s="9">
        <v>1</v>
      </c>
      <c r="AG827" s="9"/>
      <c r="AH827" s="9">
        <v>8</v>
      </c>
      <c r="AI827">
        <f t="shared" si="12"/>
        <v>1</v>
      </c>
    </row>
    <row r="828" spans="1:36" x14ac:dyDescent="0.25">
      <c r="A828" t="str">
        <f>VLOOKUP(B828,ticker_cik_sic_ind!$B$1:$C$2999,2,FALSE)</f>
        <v>Hershey Company</v>
      </c>
      <c r="B828" s="2">
        <v>47111</v>
      </c>
      <c r="C828" s="3">
        <v>342</v>
      </c>
      <c r="D828" s="3">
        <v>355</v>
      </c>
      <c r="E828" s="3">
        <v>381</v>
      </c>
      <c r="F828" s="3">
        <v>410</v>
      </c>
      <c r="G828" s="3">
        <v>387</v>
      </c>
      <c r="H828" s="3">
        <v>472</v>
      </c>
      <c r="I828" s="3">
        <v>549</v>
      </c>
      <c r="J828" s="3">
        <v>561</v>
      </c>
      <c r="K828" s="3">
        <v>503</v>
      </c>
      <c r="L828" s="3">
        <v>581</v>
      </c>
      <c r="M828" s="3">
        <v>454.1</v>
      </c>
      <c r="T828" s="2">
        <v>1699150</v>
      </c>
      <c r="U828" s="9">
        <v>3</v>
      </c>
      <c r="W828" s="2">
        <v>892537</v>
      </c>
      <c r="X828" s="9"/>
      <c r="Y828" s="9"/>
      <c r="Z828" s="9"/>
      <c r="AA828" s="9"/>
      <c r="AB828" s="9"/>
      <c r="AC828" s="9"/>
      <c r="AD828" s="9"/>
      <c r="AE828" s="9"/>
      <c r="AF828" s="9"/>
      <c r="AG828" s="9">
        <v>1</v>
      </c>
      <c r="AH828" s="9">
        <v>1</v>
      </c>
      <c r="AI828">
        <f t="shared" si="12"/>
        <v>1</v>
      </c>
    </row>
    <row r="829" spans="1:36" x14ac:dyDescent="0.25">
      <c r="A829" t="str">
        <f>VLOOKUP(B829,ticker_cik_sic_ind!$B$1:$C$2999,2,FALSE)</f>
        <v>ANSYS Inc</v>
      </c>
      <c r="B829" s="2">
        <v>1013462</v>
      </c>
      <c r="C829" s="3">
        <v>328</v>
      </c>
      <c r="D829" s="3">
        <v>381</v>
      </c>
      <c r="E829" s="3">
        <v>386</v>
      </c>
      <c r="F829" s="3">
        <v>412</v>
      </c>
      <c r="G829" s="3">
        <v>425</v>
      </c>
      <c r="H829" s="3">
        <v>469</v>
      </c>
      <c r="I829" s="3">
        <v>487</v>
      </c>
      <c r="J829" s="3">
        <v>510</v>
      </c>
      <c r="K829" s="3">
        <v>502</v>
      </c>
      <c r="L829" s="3">
        <v>644</v>
      </c>
      <c r="M829" s="3">
        <v>454.4</v>
      </c>
      <c r="T829" s="2">
        <v>1701605</v>
      </c>
      <c r="U829" s="9">
        <v>2</v>
      </c>
      <c r="W829" s="2">
        <v>892553</v>
      </c>
      <c r="X829" s="9"/>
      <c r="Y829" s="9"/>
      <c r="Z829" s="9"/>
      <c r="AA829" s="9"/>
      <c r="AB829" s="9"/>
      <c r="AC829" s="9"/>
      <c r="AD829" s="9"/>
      <c r="AE829" s="9"/>
      <c r="AF829" s="9"/>
      <c r="AG829" s="9">
        <v>1</v>
      </c>
      <c r="AH829" s="9">
        <v>1</v>
      </c>
      <c r="AI829">
        <f t="shared" si="12"/>
        <v>1</v>
      </c>
    </row>
    <row r="830" spans="1:36" x14ac:dyDescent="0.25">
      <c r="A830" t="str">
        <f>VLOOKUP(B830,ticker_cik_sic_ind!$B$1:$C$2999,2,FALSE)</f>
        <v>Esterline Technologies Corp</v>
      </c>
      <c r="B830" s="2">
        <v>33619</v>
      </c>
      <c r="C830" s="3"/>
      <c r="D830" s="3">
        <v>341</v>
      </c>
      <c r="E830" s="3">
        <v>378</v>
      </c>
      <c r="F830" s="3">
        <v>397</v>
      </c>
      <c r="G830" s="3">
        <v>416</v>
      </c>
      <c r="H830" s="3">
        <v>500</v>
      </c>
      <c r="I830" s="3">
        <v>529</v>
      </c>
      <c r="J830" s="3">
        <v>534</v>
      </c>
      <c r="K830" s="3">
        <v>542</v>
      </c>
      <c r="L830" s="3"/>
      <c r="M830" s="3">
        <v>454.625</v>
      </c>
      <c r="T830" s="2">
        <v>1702780</v>
      </c>
      <c r="U830" s="9">
        <v>1</v>
      </c>
      <c r="W830" s="2">
        <v>893538</v>
      </c>
      <c r="X830" s="9"/>
      <c r="Y830" s="9"/>
      <c r="Z830" s="9"/>
      <c r="AA830" s="9"/>
      <c r="AB830" s="9"/>
      <c r="AC830" s="9"/>
      <c r="AD830" s="9"/>
      <c r="AE830" s="9"/>
      <c r="AF830" s="9"/>
      <c r="AG830" s="9">
        <v>1</v>
      </c>
      <c r="AH830" s="9">
        <v>1</v>
      </c>
      <c r="AI830">
        <f t="shared" si="12"/>
        <v>1</v>
      </c>
    </row>
    <row r="831" spans="1:36" x14ac:dyDescent="0.25">
      <c r="A831" t="str">
        <f>VLOOKUP(B831,ticker_cik_sic_ind!$B$1:$C$2999,2,FALSE)</f>
        <v>Expeditors International of Washington</v>
      </c>
      <c r="B831" s="2">
        <v>746515</v>
      </c>
      <c r="C831" s="3">
        <v>291</v>
      </c>
      <c r="D831" s="3">
        <v>348</v>
      </c>
      <c r="E831" s="3">
        <v>349</v>
      </c>
      <c r="F831" s="3">
        <v>377</v>
      </c>
      <c r="G831" s="3">
        <v>441</v>
      </c>
      <c r="H831" s="3">
        <v>486</v>
      </c>
      <c r="I831" s="3">
        <v>520</v>
      </c>
      <c r="J831" s="3">
        <v>512</v>
      </c>
      <c r="K831" s="3">
        <v>528</v>
      </c>
      <c r="L831" s="3">
        <v>699</v>
      </c>
      <c r="M831" s="3">
        <v>455.1</v>
      </c>
      <c r="T831" s="2">
        <v>1703056</v>
      </c>
      <c r="U831" s="9">
        <v>2</v>
      </c>
      <c r="W831" s="2">
        <v>893691</v>
      </c>
      <c r="X831" s="9"/>
      <c r="Y831" s="9"/>
      <c r="Z831" s="9"/>
      <c r="AA831" s="9"/>
      <c r="AB831" s="9"/>
      <c r="AC831" s="9"/>
      <c r="AD831" s="9"/>
      <c r="AE831" s="9"/>
      <c r="AF831" s="9"/>
      <c r="AG831" s="9">
        <v>1</v>
      </c>
      <c r="AH831" s="9">
        <v>1</v>
      </c>
      <c r="AI831">
        <f t="shared" si="12"/>
        <v>1</v>
      </c>
    </row>
    <row r="832" spans="1:36" x14ac:dyDescent="0.25">
      <c r="A832" t="str">
        <f>VLOOKUP(B832,ticker_cik_sic_ind!$B$1:$C$2999,2,FALSE)</f>
        <v>Monster Beverage Corp</v>
      </c>
      <c r="B832" s="2">
        <v>865752</v>
      </c>
      <c r="C832" s="3">
        <v>436</v>
      </c>
      <c r="D832" s="3">
        <v>495</v>
      </c>
      <c r="E832" s="3">
        <v>480</v>
      </c>
      <c r="F832" s="3">
        <v>579</v>
      </c>
      <c r="G832" s="3">
        <v>545</v>
      </c>
      <c r="H832" s="3">
        <v>312</v>
      </c>
      <c r="I832" s="3">
        <v>413</v>
      </c>
      <c r="J832" s="3">
        <v>385</v>
      </c>
      <c r="K832" s="3">
        <v>408</v>
      </c>
      <c r="L832" s="3">
        <v>511</v>
      </c>
      <c r="M832" s="3">
        <v>456.4</v>
      </c>
      <c r="T832" s="2">
        <v>1703399</v>
      </c>
      <c r="U832" s="9">
        <v>7</v>
      </c>
      <c r="W832" s="2">
        <v>893949</v>
      </c>
      <c r="X832" s="9">
        <v>1</v>
      </c>
      <c r="Y832" s="9">
        <v>1</v>
      </c>
      <c r="Z832" s="9">
        <v>1</v>
      </c>
      <c r="AA832" s="9">
        <v>1</v>
      </c>
      <c r="AB832" s="9">
        <v>1</v>
      </c>
      <c r="AC832" s="9">
        <v>1</v>
      </c>
      <c r="AD832" s="9">
        <v>1</v>
      </c>
      <c r="AE832" s="9">
        <v>1</v>
      </c>
      <c r="AF832" s="9">
        <v>1</v>
      </c>
      <c r="AG832" s="9">
        <v>1</v>
      </c>
      <c r="AH832" s="9">
        <v>10</v>
      </c>
      <c r="AI832">
        <f t="shared" si="12"/>
        <v>1</v>
      </c>
    </row>
    <row r="833" spans="1:36" x14ac:dyDescent="0.25">
      <c r="A833" t="str">
        <f>VLOOKUP(B833,ticker_cik_sic_ind!$B$1:$C$2999,2,FALSE)</f>
        <v>Avery Dennison Corp</v>
      </c>
      <c r="B833" s="2">
        <v>8818</v>
      </c>
      <c r="C833" s="3">
        <v>250</v>
      </c>
      <c r="D833" s="3">
        <v>290</v>
      </c>
      <c r="E833" s="3">
        <v>325</v>
      </c>
      <c r="F833" s="3">
        <v>356</v>
      </c>
      <c r="G833" s="3">
        <v>415</v>
      </c>
      <c r="H833" s="3">
        <v>508</v>
      </c>
      <c r="I833" s="3">
        <v>550</v>
      </c>
      <c r="J833" s="3">
        <v>537</v>
      </c>
      <c r="K833" s="3">
        <v>553</v>
      </c>
      <c r="L833" s="3">
        <v>781</v>
      </c>
      <c r="M833" s="3">
        <v>456.5</v>
      </c>
      <c r="T833" s="2">
        <v>1705696</v>
      </c>
      <c r="U833" s="9">
        <v>1</v>
      </c>
      <c r="W833" s="2">
        <v>894081</v>
      </c>
      <c r="X833" s="9"/>
      <c r="Y833" s="9"/>
      <c r="Z833" s="9"/>
      <c r="AA833" s="9"/>
      <c r="AB833" s="9"/>
      <c r="AC833" s="9"/>
      <c r="AD833" s="9"/>
      <c r="AE833" s="9"/>
      <c r="AF833" s="9"/>
      <c r="AG833" s="9">
        <v>1</v>
      </c>
      <c r="AH833" s="9">
        <v>1</v>
      </c>
      <c r="AI833">
        <f t="shared" si="12"/>
        <v>1</v>
      </c>
    </row>
    <row r="834" spans="1:36" x14ac:dyDescent="0.25">
      <c r="A834" t="str">
        <f>VLOOKUP(B834,ticker_cik_sic_ind!$B$1:$C$2999,2,FALSE)</f>
        <v>KLX Inc</v>
      </c>
      <c r="B834" s="2">
        <v>1617898</v>
      </c>
      <c r="C834" s="3"/>
      <c r="D834" s="3"/>
      <c r="E834" s="3"/>
      <c r="F834" s="3"/>
      <c r="G834" s="3"/>
      <c r="H834" s="3"/>
      <c r="I834" s="3">
        <v>418</v>
      </c>
      <c r="J834" s="3">
        <v>481</v>
      </c>
      <c r="K834" s="3">
        <v>474</v>
      </c>
      <c r="L834" s="3"/>
      <c r="M834" s="3">
        <v>457.66666666666669</v>
      </c>
      <c r="T834" s="2">
        <v>1707925</v>
      </c>
      <c r="U834" s="9">
        <v>1</v>
      </c>
      <c r="W834" s="2">
        <v>894315</v>
      </c>
      <c r="X834" s="9"/>
      <c r="Y834" s="9"/>
      <c r="Z834" s="9"/>
      <c r="AA834" s="9"/>
      <c r="AB834" s="9"/>
      <c r="AC834" s="9"/>
      <c r="AD834" s="9"/>
      <c r="AE834" s="9"/>
      <c r="AF834" s="9"/>
      <c r="AG834" s="9">
        <v>1</v>
      </c>
      <c r="AH834" s="9">
        <v>1</v>
      </c>
      <c r="AI834">
        <f t="shared" si="12"/>
        <v>1</v>
      </c>
    </row>
    <row r="835" spans="1:36" x14ac:dyDescent="0.25">
      <c r="A835" t="str">
        <f>VLOOKUP(B835,ticker_cik_sic_ind!$B$1:$C$2999,2,FALSE)</f>
        <v>NVS</v>
      </c>
      <c r="B835" s="2">
        <v>9000135</v>
      </c>
      <c r="C835" s="3">
        <v>278</v>
      </c>
      <c r="D835" s="3">
        <v>322</v>
      </c>
      <c r="E835" s="3">
        <v>273</v>
      </c>
      <c r="F835" s="3">
        <v>331</v>
      </c>
      <c r="G835" s="3">
        <v>425</v>
      </c>
      <c r="H835" s="3">
        <v>497</v>
      </c>
      <c r="I835" s="3">
        <v>569</v>
      </c>
      <c r="J835" s="3">
        <v>502</v>
      </c>
      <c r="K835" s="3">
        <v>922</v>
      </c>
      <c r="L835" s="3"/>
      <c r="M835" s="3">
        <v>457.66666666666669</v>
      </c>
      <c r="T835" s="2">
        <v>1711269</v>
      </c>
      <c r="U835" s="9">
        <v>1</v>
      </c>
      <c r="W835" s="2">
        <v>894405</v>
      </c>
      <c r="X835" s="9">
        <v>1</v>
      </c>
      <c r="Y835" s="9">
        <v>1</v>
      </c>
      <c r="Z835" s="9">
        <v>1</v>
      </c>
      <c r="AA835" s="9">
        <v>1</v>
      </c>
      <c r="AB835" s="9">
        <v>1</v>
      </c>
      <c r="AC835" s="9">
        <v>1</v>
      </c>
      <c r="AD835" s="9">
        <v>1</v>
      </c>
      <c r="AE835" s="9">
        <v>1</v>
      </c>
      <c r="AF835" s="9">
        <v>1</v>
      </c>
      <c r="AG835" s="9">
        <v>1</v>
      </c>
      <c r="AH835" s="9">
        <v>10</v>
      </c>
      <c r="AI835">
        <f t="shared" si="12"/>
        <v>1</v>
      </c>
    </row>
    <row r="836" spans="1:36" x14ac:dyDescent="0.25">
      <c r="A836" t="str">
        <f>VLOOKUP(B836,ticker_cik_sic_ind!$B$1:$C$2999,2,FALSE)</f>
        <v>Leidos Holdings Inc</v>
      </c>
      <c r="B836" s="2">
        <v>1336920</v>
      </c>
      <c r="C836" s="3"/>
      <c r="D836" s="3"/>
      <c r="E836" s="3"/>
      <c r="F836" s="3">
        <v>305</v>
      </c>
      <c r="G836" s="3">
        <v>506</v>
      </c>
      <c r="H836" s="3">
        <v>568</v>
      </c>
      <c r="I836" s="3">
        <v>560</v>
      </c>
      <c r="J836" s="3">
        <v>323</v>
      </c>
      <c r="K836" s="3">
        <v>335</v>
      </c>
      <c r="L836" s="3">
        <v>405</v>
      </c>
      <c r="M836" s="3">
        <v>458.88888888888891</v>
      </c>
      <c r="T836" s="2">
        <v>1712184</v>
      </c>
      <c r="U836" s="9">
        <v>1</v>
      </c>
      <c r="W836" s="2">
        <v>894627</v>
      </c>
      <c r="X836" s="9"/>
      <c r="Y836" s="9">
        <v>1</v>
      </c>
      <c r="Z836" s="9">
        <v>1</v>
      </c>
      <c r="AA836" s="9">
        <v>1</v>
      </c>
      <c r="AB836" s="9">
        <v>1</v>
      </c>
      <c r="AC836" s="9">
        <v>1</v>
      </c>
      <c r="AD836" s="9"/>
      <c r="AE836" s="9"/>
      <c r="AF836" s="9"/>
      <c r="AG836" s="9"/>
      <c r="AH836" s="9">
        <v>5</v>
      </c>
      <c r="AI836">
        <f t="shared" si="12"/>
        <v>1</v>
      </c>
    </row>
    <row r="837" spans="1:36" x14ac:dyDescent="0.25">
      <c r="A837" t="str">
        <f>VLOOKUP(B837,ticker_cik_sic_ind!$B$1:$C$2999,2,FALSE)</f>
        <v>Sears Holdings Corp</v>
      </c>
      <c r="B837" s="2">
        <v>9000110</v>
      </c>
      <c r="C837" s="3"/>
      <c r="D837" s="3">
        <v>87</v>
      </c>
      <c r="E837" s="3">
        <v>99</v>
      </c>
      <c r="F837" s="3">
        <v>150</v>
      </c>
      <c r="G837" s="3">
        <v>218</v>
      </c>
      <c r="H837" s="3">
        <v>329</v>
      </c>
      <c r="I837" s="3">
        <v>892</v>
      </c>
      <c r="J837" s="3">
        <v>929</v>
      </c>
      <c r="K837" s="3">
        <v>980</v>
      </c>
      <c r="L837" s="3"/>
      <c r="M837" s="3">
        <v>460.5</v>
      </c>
      <c r="T837" s="2">
        <v>1730168</v>
      </c>
      <c r="U837" s="9">
        <v>2</v>
      </c>
      <c r="W837" s="2">
        <v>895126</v>
      </c>
      <c r="X837" s="9">
        <v>1</v>
      </c>
      <c r="Y837" s="9">
        <v>1</v>
      </c>
      <c r="Z837" s="9">
        <v>1</v>
      </c>
      <c r="AA837" s="9">
        <v>1</v>
      </c>
      <c r="AB837" s="9">
        <v>1</v>
      </c>
      <c r="AC837" s="9">
        <v>1</v>
      </c>
      <c r="AD837" s="9">
        <v>1</v>
      </c>
      <c r="AE837" s="9">
        <v>1</v>
      </c>
      <c r="AF837" s="9">
        <v>1</v>
      </c>
      <c r="AG837" s="9">
        <v>1</v>
      </c>
      <c r="AH837" s="9">
        <v>10</v>
      </c>
      <c r="AI837">
        <f t="shared" ref="AI837:AI900" si="13">MAX(X837:AG837)</f>
        <v>1</v>
      </c>
    </row>
    <row r="838" spans="1:36" x14ac:dyDescent="0.25">
      <c r="A838" t="str">
        <f>VLOOKUP(B838,ticker_cik_sic_ind!$B$1:$C$2999,2,FALSE)</f>
        <v>Alere Inc</v>
      </c>
      <c r="B838" s="2">
        <v>1145460</v>
      </c>
      <c r="C838" s="3"/>
      <c r="D838" s="3"/>
      <c r="E838" s="3"/>
      <c r="F838" s="3"/>
      <c r="G838" s="3"/>
      <c r="H838" s="3"/>
      <c r="I838" s="3"/>
      <c r="J838" s="3">
        <v>461</v>
      </c>
      <c r="K838" s="3"/>
      <c r="L838" s="3"/>
      <c r="M838" s="3">
        <v>461</v>
      </c>
      <c r="T838" s="2">
        <v>1732845</v>
      </c>
      <c r="U838" s="9">
        <v>4</v>
      </c>
      <c r="W838" s="2">
        <v>895417</v>
      </c>
      <c r="X838" s="9"/>
      <c r="Y838" s="9"/>
      <c r="Z838" s="9"/>
      <c r="AA838" s="9"/>
      <c r="AB838" s="9"/>
      <c r="AC838" s="9"/>
      <c r="AD838" s="9"/>
      <c r="AE838" s="9"/>
      <c r="AF838" s="9"/>
      <c r="AG838" s="9">
        <v>1</v>
      </c>
      <c r="AH838" s="9">
        <v>1</v>
      </c>
      <c r="AI838">
        <f t="shared" si="13"/>
        <v>1</v>
      </c>
    </row>
    <row r="839" spans="1:36" x14ac:dyDescent="0.25">
      <c r="A839" t="str">
        <f>VLOOKUP(B839,ticker_cik_sic_ind!$B$1:$C$2999,2,FALSE)</f>
        <v>Penn National Gaming Inc</v>
      </c>
      <c r="B839" s="2">
        <v>921738</v>
      </c>
      <c r="C839" s="3"/>
      <c r="D839" s="3"/>
      <c r="E839" s="3"/>
      <c r="F839" s="3"/>
      <c r="G839" s="3"/>
      <c r="H839" s="3"/>
      <c r="I839" s="3"/>
      <c r="J839" s="3"/>
      <c r="K839" s="3"/>
      <c r="L839" s="3">
        <v>462</v>
      </c>
      <c r="M839" s="3">
        <v>462</v>
      </c>
      <c r="T839" s="2">
        <v>1734107</v>
      </c>
      <c r="U839" s="9">
        <v>1</v>
      </c>
      <c r="W839" s="2">
        <v>895419</v>
      </c>
      <c r="X839" s="9"/>
      <c r="Y839" s="9"/>
      <c r="Z839" s="9"/>
      <c r="AA839" s="9"/>
      <c r="AB839" s="9"/>
      <c r="AC839" s="9"/>
      <c r="AD839" s="9"/>
      <c r="AE839" s="9"/>
      <c r="AF839" s="9"/>
      <c r="AG839" s="9">
        <v>1</v>
      </c>
      <c r="AH839" s="9">
        <v>1</v>
      </c>
      <c r="AI839">
        <f t="shared" si="13"/>
        <v>1</v>
      </c>
    </row>
    <row r="840" spans="1:36" x14ac:dyDescent="0.25">
      <c r="A840" t="str">
        <f>VLOOKUP(B840,ticker_cik_sic_ind!$B$1:$C$2999,2,FALSE)</f>
        <v>LIBERTY PROPERTY TRUST</v>
      </c>
      <c r="B840" s="2">
        <v>921112</v>
      </c>
      <c r="C840" s="3"/>
      <c r="D840" s="3"/>
      <c r="E840" s="3"/>
      <c r="F840" s="3"/>
      <c r="G840" s="3"/>
      <c r="H840" s="3"/>
      <c r="I840" s="3"/>
      <c r="J840" s="3"/>
      <c r="K840" s="3"/>
      <c r="L840" s="3">
        <v>463</v>
      </c>
      <c r="M840" s="3">
        <v>463</v>
      </c>
      <c r="T840" s="2">
        <v>1739566</v>
      </c>
      <c r="U840" s="9">
        <v>2</v>
      </c>
      <c r="W840" s="2">
        <v>895421</v>
      </c>
      <c r="X840" s="9">
        <v>1</v>
      </c>
      <c r="Y840" s="9">
        <v>1</v>
      </c>
      <c r="Z840" s="9">
        <v>1</v>
      </c>
      <c r="AA840" s="9">
        <v>1</v>
      </c>
      <c r="AB840" s="9">
        <v>1</v>
      </c>
      <c r="AC840" s="9">
        <v>1</v>
      </c>
      <c r="AD840" s="9">
        <v>1</v>
      </c>
      <c r="AE840" s="9">
        <v>1</v>
      </c>
      <c r="AF840" s="9">
        <v>1</v>
      </c>
      <c r="AG840" s="9">
        <v>1</v>
      </c>
      <c r="AH840" s="9">
        <v>10</v>
      </c>
      <c r="AI840">
        <f t="shared" si="13"/>
        <v>1</v>
      </c>
    </row>
    <row r="841" spans="1:36" x14ac:dyDescent="0.25">
      <c r="A841" t="str">
        <f>VLOOKUP(B841,ticker_cik_sic_ind!$B$1:$C$2999,2,FALSE)</f>
        <v>WGL Holdings Inc</v>
      </c>
      <c r="B841" s="2">
        <v>1103601</v>
      </c>
      <c r="C841" s="3"/>
      <c r="D841" s="3"/>
      <c r="E841" s="3"/>
      <c r="F841" s="3"/>
      <c r="G841" s="3"/>
      <c r="H841" s="3">
        <v>472</v>
      </c>
      <c r="I841" s="3">
        <v>466</v>
      </c>
      <c r="J841" s="3">
        <v>464</v>
      </c>
      <c r="K841" s="3">
        <v>455</v>
      </c>
      <c r="L841" s="3"/>
      <c r="M841" s="3">
        <v>464.25</v>
      </c>
      <c r="T841" s="2">
        <v>1739940</v>
      </c>
      <c r="U841" s="9">
        <v>9</v>
      </c>
      <c r="W841" s="2">
        <v>895447</v>
      </c>
      <c r="X841" s="9"/>
      <c r="Y841" s="9">
        <v>2</v>
      </c>
      <c r="Z841" s="9">
        <v>1</v>
      </c>
      <c r="AA841" s="9">
        <v>1</v>
      </c>
      <c r="AB841" s="9">
        <v>1</v>
      </c>
      <c r="AC841" s="9">
        <v>1</v>
      </c>
      <c r="AD841" s="9">
        <v>1</v>
      </c>
      <c r="AE841" s="9">
        <v>1</v>
      </c>
      <c r="AF841" s="9"/>
      <c r="AG841" s="9"/>
      <c r="AH841" s="9">
        <v>8</v>
      </c>
      <c r="AI841">
        <f t="shared" si="13"/>
        <v>2</v>
      </c>
      <c r="AJ841" t="str">
        <f>VLOOKUP(W841,ticker_cik_sic_ind!$B$1:$O$2872,14,FALSE)</f>
        <v>SCVL</v>
      </c>
    </row>
    <row r="842" spans="1:36" x14ac:dyDescent="0.25">
      <c r="A842" t="str">
        <f>VLOOKUP(B842,ticker_cik_sic_ind!$B$1:$C$2999,2,FALSE)</f>
        <v>RPM International Inc</v>
      </c>
      <c r="B842" s="2">
        <v>110621</v>
      </c>
      <c r="C842" s="3"/>
      <c r="D842" s="3">
        <v>355</v>
      </c>
      <c r="E842" s="3">
        <v>383</v>
      </c>
      <c r="F842" s="3">
        <v>398</v>
      </c>
      <c r="G842" s="3">
        <v>446.25</v>
      </c>
      <c r="H842" s="3">
        <v>484</v>
      </c>
      <c r="I842" s="3">
        <v>483</v>
      </c>
      <c r="J842" s="3">
        <v>495</v>
      </c>
      <c r="K842" s="3">
        <v>489</v>
      </c>
      <c r="L842" s="3">
        <v>705</v>
      </c>
      <c r="M842" s="3">
        <v>464.75</v>
      </c>
      <c r="T842" s="2">
        <v>1744489</v>
      </c>
      <c r="U842" s="9">
        <v>5</v>
      </c>
      <c r="W842" s="2">
        <v>895728</v>
      </c>
      <c r="X842" s="9"/>
      <c r="Y842" s="9"/>
      <c r="Z842" s="9"/>
      <c r="AA842" s="9"/>
      <c r="AB842" s="9"/>
      <c r="AC842" s="9"/>
      <c r="AD842" s="9"/>
      <c r="AE842" s="9"/>
      <c r="AF842" s="9"/>
      <c r="AG842" s="9">
        <v>1</v>
      </c>
      <c r="AH842" s="9">
        <v>1</v>
      </c>
      <c r="AI842">
        <f t="shared" si="13"/>
        <v>1</v>
      </c>
    </row>
    <row r="843" spans="1:36" x14ac:dyDescent="0.25">
      <c r="A843" t="str">
        <f>VLOOKUP(B843,ticker_cik_sic_ind!$B$1:$C$2999,2,FALSE)</f>
        <v>Triton International Ltd</v>
      </c>
      <c r="B843" s="2">
        <v>1660734</v>
      </c>
      <c r="C843" s="3"/>
      <c r="D843" s="3"/>
      <c r="E843" s="3"/>
      <c r="F843" s="3"/>
      <c r="G843" s="3"/>
      <c r="H843" s="3"/>
      <c r="I843" s="3"/>
      <c r="J843" s="3"/>
      <c r="K843" s="3"/>
      <c r="L843" s="3">
        <v>466</v>
      </c>
      <c r="M843" s="3">
        <v>466</v>
      </c>
      <c r="T843" s="2">
        <v>1751788</v>
      </c>
      <c r="U843" s="9">
        <v>9</v>
      </c>
      <c r="W843" s="2">
        <v>896159</v>
      </c>
      <c r="X843" s="9"/>
      <c r="Y843" s="9">
        <v>1</v>
      </c>
      <c r="Z843" s="9">
        <v>1</v>
      </c>
      <c r="AA843" s="9">
        <v>1</v>
      </c>
      <c r="AB843" s="9">
        <v>1</v>
      </c>
      <c r="AC843" s="9">
        <v>1</v>
      </c>
      <c r="AD843" s="9">
        <v>1</v>
      </c>
      <c r="AE843" s="9">
        <v>1</v>
      </c>
      <c r="AF843" s="9">
        <v>1</v>
      </c>
      <c r="AG843" s="9">
        <v>1</v>
      </c>
      <c r="AH843" s="9">
        <v>9</v>
      </c>
      <c r="AI843">
        <f t="shared" si="13"/>
        <v>1</v>
      </c>
    </row>
    <row r="844" spans="1:36" x14ac:dyDescent="0.25">
      <c r="A844" t="str">
        <f>VLOOKUP(B844,ticker_cik_sic_ind!$B$1:$C$2999,2,FALSE)</f>
        <v>Cousins Properties Inc</v>
      </c>
      <c r="B844" s="2">
        <v>25232</v>
      </c>
      <c r="C844" s="3"/>
      <c r="D844" s="3"/>
      <c r="E844" s="3"/>
      <c r="F844" s="3"/>
      <c r="G844" s="3"/>
      <c r="H844" s="3"/>
      <c r="I844" s="3">
        <v>541</v>
      </c>
      <c r="J844" s="3">
        <v>439</v>
      </c>
      <c r="K844" s="3">
        <v>453</v>
      </c>
      <c r="L844" s="3">
        <v>432</v>
      </c>
      <c r="M844" s="3">
        <v>466.25</v>
      </c>
      <c r="T844" s="2">
        <v>1755672</v>
      </c>
      <c r="U844" s="9">
        <v>1</v>
      </c>
      <c r="W844" s="2">
        <v>896262</v>
      </c>
      <c r="X844" s="9">
        <v>1</v>
      </c>
      <c r="Y844" s="9">
        <v>1</v>
      </c>
      <c r="Z844" s="9">
        <v>1</v>
      </c>
      <c r="AA844" s="9">
        <v>1</v>
      </c>
      <c r="AB844" s="9">
        <v>1</v>
      </c>
      <c r="AC844" s="9">
        <v>1</v>
      </c>
      <c r="AD844" s="9">
        <v>1</v>
      </c>
      <c r="AE844" s="9">
        <v>1</v>
      </c>
      <c r="AF844" s="9">
        <v>1</v>
      </c>
      <c r="AG844" s="9">
        <v>1</v>
      </c>
      <c r="AH844" s="9">
        <v>10</v>
      </c>
      <c r="AI844">
        <f t="shared" si="13"/>
        <v>1</v>
      </c>
    </row>
    <row r="845" spans="1:36" x14ac:dyDescent="0.25">
      <c r="A845" t="str">
        <f>VLOOKUP(B845,ticker_cik_sic_ind!$B$1:$C$2999,2,FALSE)</f>
        <v>Patterson Companies Inc</v>
      </c>
      <c r="B845" s="2">
        <v>891024</v>
      </c>
      <c r="C845" s="3">
        <v>301</v>
      </c>
      <c r="D845" s="3">
        <v>364</v>
      </c>
      <c r="E845" s="3">
        <v>403</v>
      </c>
      <c r="F845" s="3">
        <v>434</v>
      </c>
      <c r="G845" s="3">
        <v>473</v>
      </c>
      <c r="H845" s="3">
        <v>457</v>
      </c>
      <c r="I845" s="3">
        <v>516</v>
      </c>
      <c r="J845" s="3">
        <v>544</v>
      </c>
      <c r="K845" s="3">
        <v>552</v>
      </c>
      <c r="L845" s="3">
        <v>790</v>
      </c>
      <c r="M845" s="3">
        <v>466.81818181818181</v>
      </c>
      <c r="T845" s="2">
        <v>1757898</v>
      </c>
      <c r="U845" s="9">
        <v>3</v>
      </c>
      <c r="W845" s="2">
        <v>896264</v>
      </c>
      <c r="X845" s="9"/>
      <c r="Y845" s="9">
        <v>1</v>
      </c>
      <c r="Z845" s="9">
        <v>1</v>
      </c>
      <c r="AA845" s="9">
        <v>1</v>
      </c>
      <c r="AB845" s="9">
        <v>1</v>
      </c>
      <c r="AC845" s="9">
        <v>1</v>
      </c>
      <c r="AD845" s="9">
        <v>1</v>
      </c>
      <c r="AE845" s="9">
        <v>1</v>
      </c>
      <c r="AF845" s="9">
        <v>1</v>
      </c>
      <c r="AG845" s="9"/>
      <c r="AH845" s="9">
        <v>8</v>
      </c>
      <c r="AI845">
        <f t="shared" si="13"/>
        <v>1</v>
      </c>
    </row>
    <row r="846" spans="1:36" x14ac:dyDescent="0.25">
      <c r="A846" t="str">
        <f>VLOOKUP(B846,ticker_cik_sic_ind!$B$1:$C$2999,2,FALSE)</f>
        <v>JBG SMITH Properties</v>
      </c>
      <c r="B846" s="2">
        <v>1689796</v>
      </c>
      <c r="C846" s="3"/>
      <c r="D846" s="3"/>
      <c r="E846" s="3"/>
      <c r="F846" s="3"/>
      <c r="G846" s="3"/>
      <c r="H846" s="3"/>
      <c r="I846" s="3"/>
      <c r="J846" s="3"/>
      <c r="K846" s="3"/>
      <c r="L846" s="3">
        <v>467</v>
      </c>
      <c r="M846" s="3">
        <v>467</v>
      </c>
      <c r="T846" s="2">
        <v>1770450</v>
      </c>
      <c r="U846" s="9">
        <v>3</v>
      </c>
      <c r="W846" s="2">
        <v>896622</v>
      </c>
      <c r="X846" s="9">
        <v>1</v>
      </c>
      <c r="Y846" s="9">
        <v>1</v>
      </c>
      <c r="Z846" s="9">
        <v>1</v>
      </c>
      <c r="AA846" s="9">
        <v>1</v>
      </c>
      <c r="AB846" s="9">
        <v>1</v>
      </c>
      <c r="AC846" s="9">
        <v>1</v>
      </c>
      <c r="AD846" s="9">
        <v>1</v>
      </c>
      <c r="AE846" s="9">
        <v>1</v>
      </c>
      <c r="AF846" s="9">
        <v>1</v>
      </c>
      <c r="AG846" s="9">
        <v>1</v>
      </c>
      <c r="AH846" s="9">
        <v>10</v>
      </c>
      <c r="AI846">
        <f t="shared" si="13"/>
        <v>1</v>
      </c>
    </row>
    <row r="847" spans="1:36" x14ac:dyDescent="0.25">
      <c r="A847" t="str">
        <f>VLOOKUP(B847,ticker_cik_sic_ind!$B$1:$C$2999,2,FALSE)</f>
        <v>ONE Gas Inc</v>
      </c>
      <c r="B847" s="2">
        <v>1587732</v>
      </c>
      <c r="C847" s="3"/>
      <c r="D847" s="3"/>
      <c r="E847" s="3"/>
      <c r="F847" s="3"/>
      <c r="G847" s="3">
        <v>390</v>
      </c>
      <c r="H847" s="3">
        <v>435</v>
      </c>
      <c r="I847" s="3">
        <v>448</v>
      </c>
      <c r="J847" s="3">
        <v>467</v>
      </c>
      <c r="K847" s="3">
        <v>463</v>
      </c>
      <c r="L847" s="3">
        <v>601</v>
      </c>
      <c r="M847" s="3">
        <v>467.33333333333331</v>
      </c>
      <c r="T847" s="2">
        <v>9000027</v>
      </c>
      <c r="U847" s="9">
        <v>1</v>
      </c>
      <c r="W847" s="2">
        <v>896747</v>
      </c>
      <c r="X847" s="9"/>
      <c r="Y847" s="9">
        <v>1</v>
      </c>
      <c r="Z847" s="9">
        <v>1</v>
      </c>
      <c r="AA847" s="9">
        <v>1</v>
      </c>
      <c r="AB847" s="9">
        <v>1</v>
      </c>
      <c r="AC847" s="9"/>
      <c r="AD847" s="9"/>
      <c r="AE847" s="9"/>
      <c r="AF847" s="9"/>
      <c r="AG847" s="9"/>
      <c r="AH847" s="9">
        <v>4</v>
      </c>
      <c r="AI847">
        <f t="shared" si="13"/>
        <v>1</v>
      </c>
    </row>
    <row r="848" spans="1:36" x14ac:dyDescent="0.25">
      <c r="A848" t="str">
        <f>VLOOKUP(B848,ticker_cik_sic_ind!$B$1:$C$2999,2,FALSE)</f>
        <v>Emcor Group Inc</v>
      </c>
      <c r="B848" s="2">
        <v>105634</v>
      </c>
      <c r="C848" s="3">
        <v>307</v>
      </c>
      <c r="D848" s="3">
        <v>387</v>
      </c>
      <c r="E848" s="3">
        <v>407</v>
      </c>
      <c r="F848" s="3">
        <v>426</v>
      </c>
      <c r="G848" s="3">
        <v>454</v>
      </c>
      <c r="H848" s="3">
        <v>496</v>
      </c>
      <c r="I848" s="3">
        <v>501</v>
      </c>
      <c r="J848" s="3">
        <v>515</v>
      </c>
      <c r="K848" s="3">
        <v>515</v>
      </c>
      <c r="L848" s="3">
        <v>669</v>
      </c>
      <c r="M848" s="3">
        <v>467.7</v>
      </c>
      <c r="T848" s="2">
        <v>9000030</v>
      </c>
      <c r="U848" s="9">
        <v>5</v>
      </c>
      <c r="W848" s="2">
        <v>896878</v>
      </c>
      <c r="X848" s="9">
        <v>1</v>
      </c>
      <c r="Y848" s="9">
        <v>1</v>
      </c>
      <c r="Z848" s="9">
        <v>1</v>
      </c>
      <c r="AA848" s="9">
        <v>1</v>
      </c>
      <c r="AB848" s="9">
        <v>1</v>
      </c>
      <c r="AC848" s="9">
        <v>1</v>
      </c>
      <c r="AD848" s="9">
        <v>1</v>
      </c>
      <c r="AE848" s="9">
        <v>1</v>
      </c>
      <c r="AF848" s="9">
        <v>1</v>
      </c>
      <c r="AG848" s="9">
        <v>1</v>
      </c>
      <c r="AH848" s="9">
        <v>10</v>
      </c>
      <c r="AI848">
        <f t="shared" si="13"/>
        <v>1</v>
      </c>
    </row>
    <row r="849" spans="1:36" x14ac:dyDescent="0.25">
      <c r="A849" t="str">
        <f>VLOOKUP(B849,ticker_cik_sic_ind!$B$1:$C$2999,2,FALSE)</f>
        <v>Peabody Energy Corp</v>
      </c>
      <c r="B849" s="2">
        <v>1064728</v>
      </c>
      <c r="C849" s="3"/>
      <c r="D849" s="3"/>
      <c r="E849" s="3"/>
      <c r="F849" s="3"/>
      <c r="G849" s="3"/>
      <c r="H849" s="3"/>
      <c r="I849" s="3"/>
      <c r="J849" s="3"/>
      <c r="K849" s="3"/>
      <c r="L849" s="3">
        <v>468</v>
      </c>
      <c r="M849" s="3">
        <v>468</v>
      </c>
      <c r="T849" s="2">
        <v>9000048</v>
      </c>
      <c r="U849" s="9">
        <v>2</v>
      </c>
      <c r="W849" s="2">
        <v>897077</v>
      </c>
      <c r="X849" s="9"/>
      <c r="Y849" s="9">
        <v>1</v>
      </c>
      <c r="Z849" s="9">
        <v>1</v>
      </c>
      <c r="AA849" s="9">
        <v>1</v>
      </c>
      <c r="AB849" s="9">
        <v>1</v>
      </c>
      <c r="AC849" s="9">
        <v>1</v>
      </c>
      <c r="AD849" s="9">
        <v>1</v>
      </c>
      <c r="AE849" s="9">
        <v>1</v>
      </c>
      <c r="AF849" s="9">
        <v>1</v>
      </c>
      <c r="AG849" s="9"/>
      <c r="AH849" s="9">
        <v>8</v>
      </c>
      <c r="AI849">
        <f t="shared" si="13"/>
        <v>1</v>
      </c>
    </row>
    <row r="850" spans="1:36" x14ac:dyDescent="0.25">
      <c r="A850" t="str">
        <f>VLOOKUP(B850,ticker_cik_sic_ind!$B$1:$C$2999,2,FALSE)</f>
        <v>McDermott International</v>
      </c>
      <c r="B850" s="2">
        <v>708819</v>
      </c>
      <c r="C850" s="3"/>
      <c r="D850" s="3"/>
      <c r="E850" s="3">
        <v>359</v>
      </c>
      <c r="F850" s="3">
        <v>396</v>
      </c>
      <c r="G850" s="3">
        <v>430</v>
      </c>
      <c r="H850" s="3">
        <v>490</v>
      </c>
      <c r="I850" s="3">
        <v>518</v>
      </c>
      <c r="J850" s="3">
        <v>532</v>
      </c>
      <c r="K850" s="3">
        <v>303</v>
      </c>
      <c r="L850" s="3">
        <v>718</v>
      </c>
      <c r="M850" s="3">
        <v>468.25</v>
      </c>
      <c r="T850" s="2">
        <v>9000107</v>
      </c>
      <c r="U850" s="9">
        <v>4</v>
      </c>
      <c r="W850" s="2">
        <v>897429</v>
      </c>
      <c r="X850" s="9"/>
      <c r="Y850" s="9"/>
      <c r="Z850" s="9"/>
      <c r="AA850" s="9"/>
      <c r="AB850" s="9"/>
      <c r="AC850" s="9"/>
      <c r="AD850" s="9"/>
      <c r="AE850" s="9"/>
      <c r="AF850" s="9"/>
      <c r="AG850" s="9">
        <v>1</v>
      </c>
      <c r="AH850" s="9">
        <v>1</v>
      </c>
      <c r="AI850">
        <f t="shared" si="13"/>
        <v>1</v>
      </c>
    </row>
    <row r="851" spans="1:36" x14ac:dyDescent="0.25">
      <c r="A851" t="str">
        <f>VLOOKUP(B851,ticker_cik_sic_ind!$B$1:$C$2999,2,FALSE)</f>
        <v>Hubbell Inc</v>
      </c>
      <c r="B851" s="2">
        <v>48898</v>
      </c>
      <c r="C851" s="3"/>
      <c r="D851" s="3">
        <v>373</v>
      </c>
      <c r="E851" s="3">
        <v>388</v>
      </c>
      <c r="F851" s="3">
        <v>402</v>
      </c>
      <c r="G851" s="3">
        <v>416</v>
      </c>
      <c r="H851" s="3">
        <v>464</v>
      </c>
      <c r="I851" s="3">
        <v>511</v>
      </c>
      <c r="J851" s="3">
        <v>521</v>
      </c>
      <c r="K851" s="3">
        <v>495</v>
      </c>
      <c r="L851" s="3">
        <v>650</v>
      </c>
      <c r="M851" s="3">
        <v>468.88888888888891</v>
      </c>
      <c r="T851" s="2">
        <v>9000110</v>
      </c>
      <c r="U851" s="9">
        <v>5</v>
      </c>
      <c r="W851" s="2">
        <v>897723</v>
      </c>
      <c r="X851" s="9"/>
      <c r="Y851" s="9">
        <v>1</v>
      </c>
      <c r="Z851" s="9">
        <v>1</v>
      </c>
      <c r="AA851" s="9">
        <v>1</v>
      </c>
      <c r="AB851" s="9">
        <v>1</v>
      </c>
      <c r="AC851" s="9">
        <v>1</v>
      </c>
      <c r="AD851" s="9">
        <v>1</v>
      </c>
      <c r="AE851" s="9">
        <v>1</v>
      </c>
      <c r="AF851" s="9">
        <v>1</v>
      </c>
      <c r="AG851" s="9">
        <v>1</v>
      </c>
      <c r="AH851" s="9">
        <v>9</v>
      </c>
      <c r="AI851">
        <f t="shared" si="13"/>
        <v>1</v>
      </c>
    </row>
    <row r="852" spans="1:36" x14ac:dyDescent="0.25">
      <c r="A852" t="str">
        <f>VLOOKUP(B852,ticker_cik_sic_ind!$B$1:$C$2999,2,FALSE)</f>
        <v>Perkinelmer Inc</v>
      </c>
      <c r="B852" s="2">
        <v>31791</v>
      </c>
      <c r="C852" s="3"/>
      <c r="D852" s="3"/>
      <c r="E852" s="3"/>
      <c r="F852" s="3"/>
      <c r="G852" s="3"/>
      <c r="H852" s="3"/>
      <c r="I852" s="3"/>
      <c r="J852" s="3"/>
      <c r="K852" s="3">
        <v>413</v>
      </c>
      <c r="L852" s="3">
        <v>525</v>
      </c>
      <c r="M852" s="3">
        <v>469</v>
      </c>
      <c r="T852" s="2">
        <v>9000119</v>
      </c>
      <c r="U852" s="9">
        <v>3</v>
      </c>
      <c r="W852" s="2">
        <v>898173</v>
      </c>
      <c r="X852" s="9">
        <v>1</v>
      </c>
      <c r="Y852" s="9">
        <v>1</v>
      </c>
      <c r="Z852" s="9">
        <v>1</v>
      </c>
      <c r="AA852" s="9">
        <v>1</v>
      </c>
      <c r="AB852" s="9">
        <v>1</v>
      </c>
      <c r="AC852" s="9">
        <v>1</v>
      </c>
      <c r="AD852" s="9">
        <v>1</v>
      </c>
      <c r="AE852" s="9">
        <v>1</v>
      </c>
      <c r="AF852" s="9">
        <v>1</v>
      </c>
      <c r="AG852" s="9">
        <v>1</v>
      </c>
      <c r="AH852" s="9">
        <v>10</v>
      </c>
      <c r="AI852">
        <f t="shared" si="13"/>
        <v>1</v>
      </c>
    </row>
    <row r="853" spans="1:36" x14ac:dyDescent="0.25">
      <c r="A853" t="str">
        <f>VLOOKUP(B853,ticker_cik_sic_ind!$B$1:$C$2999,2,FALSE)</f>
        <v>Red Hat Inc</v>
      </c>
      <c r="B853" s="2">
        <v>1087423</v>
      </c>
      <c r="C853" s="3"/>
      <c r="D853" s="3">
        <v>403</v>
      </c>
      <c r="E853" s="3">
        <v>416</v>
      </c>
      <c r="F853" s="3">
        <v>444</v>
      </c>
      <c r="G853" s="3">
        <v>466</v>
      </c>
      <c r="H853" s="3">
        <v>494</v>
      </c>
      <c r="I853" s="3">
        <v>507</v>
      </c>
      <c r="J853" s="3">
        <v>523</v>
      </c>
      <c r="K853" s="3">
        <v>507</v>
      </c>
      <c r="L853" s="3"/>
      <c r="M853" s="3">
        <v>469.55555555555554</v>
      </c>
      <c r="T853" s="2">
        <v>9000128</v>
      </c>
      <c r="U853" s="9">
        <v>9</v>
      </c>
      <c r="W853" s="2">
        <v>898174</v>
      </c>
      <c r="X853" s="9"/>
      <c r="Y853" s="9">
        <v>1</v>
      </c>
      <c r="Z853" s="9">
        <v>1</v>
      </c>
      <c r="AA853" s="9">
        <v>1</v>
      </c>
      <c r="AB853" s="9">
        <v>1</v>
      </c>
      <c r="AC853" s="9">
        <v>1</v>
      </c>
      <c r="AD853" s="9">
        <v>1</v>
      </c>
      <c r="AE853" s="9">
        <v>1</v>
      </c>
      <c r="AF853" s="9">
        <v>1</v>
      </c>
      <c r="AG853" s="9">
        <v>1</v>
      </c>
      <c r="AH853" s="9">
        <v>9</v>
      </c>
      <c r="AI853">
        <f t="shared" si="13"/>
        <v>1</v>
      </c>
    </row>
    <row r="854" spans="1:36" x14ac:dyDescent="0.25">
      <c r="A854" t="str">
        <f>VLOOKUP(B854,ticker_cik_sic_ind!$B$1:$C$2999,2,FALSE)</f>
        <v>Hanesbrands Inc</v>
      </c>
      <c r="B854" s="2">
        <v>1359841</v>
      </c>
      <c r="C854" s="3">
        <v>363</v>
      </c>
      <c r="D854" s="3">
        <v>412</v>
      </c>
      <c r="E854" s="3">
        <v>442</v>
      </c>
      <c r="F854" s="3">
        <v>437</v>
      </c>
      <c r="G854" s="3">
        <v>424</v>
      </c>
      <c r="H854" s="3">
        <v>439</v>
      </c>
      <c r="I854" s="3">
        <v>481</v>
      </c>
      <c r="J854" s="3">
        <v>486</v>
      </c>
      <c r="K854" s="3">
        <v>533</v>
      </c>
      <c r="L854" s="3">
        <v>679</v>
      </c>
      <c r="M854" s="3">
        <v>469.6</v>
      </c>
      <c r="T854" s="2">
        <v>9000134</v>
      </c>
      <c r="U854" s="9">
        <v>3</v>
      </c>
      <c r="W854" s="2">
        <v>898437</v>
      </c>
      <c r="X854" s="9"/>
      <c r="Y854" s="9">
        <v>1</v>
      </c>
      <c r="Z854" s="9">
        <v>1</v>
      </c>
      <c r="AA854" s="9">
        <v>1</v>
      </c>
      <c r="AB854" s="9">
        <v>1</v>
      </c>
      <c r="AC854" s="9">
        <v>1</v>
      </c>
      <c r="AD854" s="9">
        <v>1</v>
      </c>
      <c r="AE854" s="9">
        <v>1</v>
      </c>
      <c r="AF854" s="9">
        <v>1</v>
      </c>
      <c r="AG854" s="9"/>
      <c r="AH854" s="9">
        <v>8</v>
      </c>
      <c r="AI854">
        <f t="shared" si="13"/>
        <v>1</v>
      </c>
    </row>
    <row r="855" spans="1:36" x14ac:dyDescent="0.25">
      <c r="A855" t="str">
        <f>VLOOKUP(B855,ticker_cik_sic_ind!$B$1:$C$2999,2,FALSE)</f>
        <v>NVS</v>
      </c>
      <c r="B855" s="2">
        <v>1699150</v>
      </c>
      <c r="C855" s="3">
        <v>364</v>
      </c>
      <c r="D855" s="3">
        <v>406</v>
      </c>
      <c r="E855" s="3">
        <v>429</v>
      </c>
      <c r="F855" s="3"/>
      <c r="G855" s="3"/>
      <c r="H855" s="3"/>
      <c r="I855" s="3"/>
      <c r="J855" s="3"/>
      <c r="K855" s="3"/>
      <c r="L855" s="3">
        <v>682</v>
      </c>
      <c r="M855" s="3">
        <v>470.25</v>
      </c>
      <c r="T855" s="2">
        <v>9000135</v>
      </c>
      <c r="U855" s="9">
        <v>5</v>
      </c>
      <c r="W855" s="2">
        <v>898770</v>
      </c>
      <c r="X855" s="9"/>
      <c r="Y855" s="9"/>
      <c r="Z855" s="9">
        <v>1</v>
      </c>
      <c r="AA855" s="9">
        <v>1</v>
      </c>
      <c r="AB855" s="9">
        <v>1</v>
      </c>
      <c r="AC855" s="9">
        <v>1</v>
      </c>
      <c r="AD855" s="9"/>
      <c r="AE855" s="9"/>
      <c r="AF855" s="9"/>
      <c r="AG855" s="9"/>
      <c r="AH855" s="9">
        <v>4</v>
      </c>
      <c r="AI855">
        <f t="shared" si="13"/>
        <v>1</v>
      </c>
    </row>
    <row r="856" spans="1:36" x14ac:dyDescent="0.25">
      <c r="A856" t="str">
        <f>VLOOKUP(B856,ticker_cik_sic_ind!$B$1:$C$2999,2,FALSE)</f>
        <v>Atlas Air Worldwide Holdings Inc</v>
      </c>
      <c r="B856" s="2">
        <v>1135185</v>
      </c>
      <c r="C856" s="3"/>
      <c r="D856" s="3">
        <v>433</v>
      </c>
      <c r="E856" s="3">
        <v>425</v>
      </c>
      <c r="F856" s="3">
        <v>427</v>
      </c>
      <c r="G856" s="3">
        <v>450</v>
      </c>
      <c r="H856" s="3">
        <v>464</v>
      </c>
      <c r="I856" s="3">
        <v>496</v>
      </c>
      <c r="J856" s="3">
        <v>492</v>
      </c>
      <c r="K856" s="3">
        <v>469</v>
      </c>
      <c r="L856" s="3">
        <v>582</v>
      </c>
      <c r="M856" s="3">
        <v>470.88888888888891</v>
      </c>
      <c r="T856" s="2">
        <v>9000139</v>
      </c>
      <c r="U856" s="9">
        <v>2</v>
      </c>
      <c r="W856" s="2">
        <v>899051</v>
      </c>
      <c r="X856" s="9">
        <v>1</v>
      </c>
      <c r="Y856" s="9">
        <v>1</v>
      </c>
      <c r="Z856" s="9">
        <v>1</v>
      </c>
      <c r="AA856" s="9">
        <v>1</v>
      </c>
      <c r="AB856" s="9">
        <v>1</v>
      </c>
      <c r="AC856" s="9">
        <v>1</v>
      </c>
      <c r="AD856" s="9">
        <v>1</v>
      </c>
      <c r="AE856" s="9">
        <v>1</v>
      </c>
      <c r="AF856" s="9">
        <v>1</v>
      </c>
      <c r="AG856" s="9">
        <v>1</v>
      </c>
      <c r="AH856" s="9">
        <v>10</v>
      </c>
      <c r="AI856">
        <f t="shared" si="13"/>
        <v>1</v>
      </c>
    </row>
    <row r="857" spans="1:36" x14ac:dyDescent="0.25">
      <c r="A857" t="str">
        <f>VLOOKUP(B857,ticker_cik_sic_ind!$B$1:$C$2999,2,FALSE)</f>
        <v>Varian Medical Systems Inc</v>
      </c>
      <c r="B857" s="2">
        <v>203527</v>
      </c>
      <c r="C857" s="3">
        <v>319</v>
      </c>
      <c r="D857" s="3">
        <v>385</v>
      </c>
      <c r="E857" s="3">
        <v>402</v>
      </c>
      <c r="F857" s="3">
        <v>403</v>
      </c>
      <c r="G857" s="3">
        <v>429</v>
      </c>
      <c r="H857" s="3">
        <v>474</v>
      </c>
      <c r="I857" s="3">
        <v>488</v>
      </c>
      <c r="J857" s="3">
        <v>562</v>
      </c>
      <c r="K857" s="3">
        <v>554</v>
      </c>
      <c r="L857" s="3">
        <v>708</v>
      </c>
      <c r="M857" s="3">
        <v>472.4</v>
      </c>
      <c r="T857" s="2">
        <v>884629</v>
      </c>
      <c r="U857" s="9">
        <v>4</v>
      </c>
      <c r="W857" s="2">
        <v>899460</v>
      </c>
      <c r="X857" s="9"/>
      <c r="Y857" s="9">
        <v>1</v>
      </c>
      <c r="Z857" s="9">
        <v>1</v>
      </c>
      <c r="AA857" s="9">
        <v>1</v>
      </c>
      <c r="AB857" s="9">
        <v>1</v>
      </c>
      <c r="AC857" s="9">
        <v>1</v>
      </c>
      <c r="AD857" s="9"/>
      <c r="AE857" s="9"/>
      <c r="AF857" s="9"/>
      <c r="AG857" s="9"/>
      <c r="AH857" s="9">
        <v>5</v>
      </c>
      <c r="AI857">
        <f t="shared" si="13"/>
        <v>1</v>
      </c>
    </row>
    <row r="858" spans="1:36" x14ac:dyDescent="0.25">
      <c r="A858" t="str">
        <f>VLOOKUP(B858,ticker_cik_sic_ind!$B$1:$C$2999,2,FALSE)</f>
        <v>Zayo Group Holdings Inc</v>
      </c>
      <c r="B858" s="2">
        <v>1608249</v>
      </c>
      <c r="C858" s="3"/>
      <c r="D858" s="3"/>
      <c r="E858" s="3"/>
      <c r="F858" s="3"/>
      <c r="G858" s="3"/>
      <c r="H858" s="3">
        <v>453</v>
      </c>
      <c r="I858" s="3">
        <v>461</v>
      </c>
      <c r="J858" s="3">
        <v>430</v>
      </c>
      <c r="K858" s="3">
        <v>429</v>
      </c>
      <c r="L858" s="3">
        <v>601</v>
      </c>
      <c r="M858" s="3">
        <v>474.8</v>
      </c>
      <c r="T858" s="2" t="s">
        <v>1</v>
      </c>
      <c r="U858" s="9">
        <v>5006</v>
      </c>
      <c r="W858" s="2">
        <v>899629</v>
      </c>
      <c r="X858" s="9"/>
      <c r="Y858" s="9"/>
      <c r="Z858" s="9"/>
      <c r="AA858" s="9"/>
      <c r="AB858" s="9"/>
      <c r="AC858" s="9"/>
      <c r="AD858" s="9"/>
      <c r="AE858" s="9">
        <v>1</v>
      </c>
      <c r="AF858" s="9">
        <v>1</v>
      </c>
      <c r="AG858" s="9">
        <v>1</v>
      </c>
      <c r="AH858" s="9">
        <v>3</v>
      </c>
      <c r="AI858">
        <f t="shared" si="13"/>
        <v>1</v>
      </c>
    </row>
    <row r="859" spans="1:36" x14ac:dyDescent="0.25">
      <c r="A859" t="str">
        <f>VLOOKUP(B859,ticker_cik_sic_ind!$B$1:$C$2999,2,FALSE)</f>
        <v>IDEX Corp</v>
      </c>
      <c r="B859" s="2">
        <v>832101</v>
      </c>
      <c r="C859" s="3">
        <v>330</v>
      </c>
      <c r="D859" s="3">
        <v>363</v>
      </c>
      <c r="E859" s="3">
        <v>390</v>
      </c>
      <c r="F859" s="3">
        <v>430</v>
      </c>
      <c r="G859" s="3">
        <v>461</v>
      </c>
      <c r="H859" s="3">
        <v>514</v>
      </c>
      <c r="I859" s="3">
        <v>529</v>
      </c>
      <c r="J859" s="3">
        <v>528</v>
      </c>
      <c r="K859" s="3">
        <v>512</v>
      </c>
      <c r="L859" s="3">
        <v>692</v>
      </c>
      <c r="M859" s="3">
        <v>474.9</v>
      </c>
      <c r="W859" s="2">
        <v>899636</v>
      </c>
      <c r="X859" s="9"/>
      <c r="Y859" s="9"/>
      <c r="Z859" s="9">
        <v>2</v>
      </c>
      <c r="AA859" s="9">
        <v>1</v>
      </c>
      <c r="AB859" s="9">
        <v>1</v>
      </c>
      <c r="AC859" s="9"/>
      <c r="AD859" s="9"/>
      <c r="AE859" s="9"/>
      <c r="AF859" s="9"/>
      <c r="AG859" s="9"/>
      <c r="AH859" s="9">
        <v>4</v>
      </c>
      <c r="AI859">
        <f t="shared" si="13"/>
        <v>2</v>
      </c>
      <c r="AJ859" t="str">
        <f>VLOOKUP(W859,ticker_cik_sic_ind!$B$1:$O$2872,14,FALSE)</f>
        <v>CATS</v>
      </c>
    </row>
    <row r="860" spans="1:36" x14ac:dyDescent="0.25">
      <c r="A860" t="str">
        <f>VLOOKUP(B860,ticker_cik_sic_ind!$B$1:$C$2999,2,FALSE)</f>
        <v>Wyndham Destinations Inc</v>
      </c>
      <c r="B860" s="2">
        <v>1361658</v>
      </c>
      <c r="C860" s="3">
        <v>165</v>
      </c>
      <c r="D860" s="3">
        <v>209</v>
      </c>
      <c r="E860" s="3">
        <v>255</v>
      </c>
      <c r="F860" s="3">
        <v>283</v>
      </c>
      <c r="G860" s="3">
        <v>339</v>
      </c>
      <c r="H860" s="3">
        <v>415</v>
      </c>
      <c r="I860" s="3">
        <v>471</v>
      </c>
      <c r="J860" s="3">
        <v>526</v>
      </c>
      <c r="K860" s="3">
        <v>962</v>
      </c>
      <c r="L860" s="3">
        <v>1140</v>
      </c>
      <c r="M860" s="3">
        <v>476.5</v>
      </c>
      <c r="W860" s="2">
        <v>899689</v>
      </c>
      <c r="X860" s="9">
        <v>1</v>
      </c>
      <c r="Y860" s="9">
        <v>1</v>
      </c>
      <c r="Z860" s="9">
        <v>1</v>
      </c>
      <c r="AA860" s="9">
        <v>1</v>
      </c>
      <c r="AB860" s="9">
        <v>1</v>
      </c>
      <c r="AC860" s="9">
        <v>1</v>
      </c>
      <c r="AD860" s="9">
        <v>1</v>
      </c>
      <c r="AE860" s="9">
        <v>1</v>
      </c>
      <c r="AF860" s="9">
        <v>1</v>
      </c>
      <c r="AG860" s="9">
        <v>1</v>
      </c>
      <c r="AH860" s="9">
        <v>10</v>
      </c>
      <c r="AI860">
        <f t="shared" si="13"/>
        <v>1</v>
      </c>
    </row>
    <row r="861" spans="1:36" x14ac:dyDescent="0.25">
      <c r="A861" t="str">
        <f>VLOOKUP(B861,ticker_cik_sic_ind!$B$1:$C$2999,2,FALSE)</f>
        <v>Genesis Energy LP</v>
      </c>
      <c r="B861" s="2">
        <v>1022321</v>
      </c>
      <c r="C861" s="3"/>
      <c r="D861" s="3">
        <v>505</v>
      </c>
      <c r="E861" s="3">
        <v>478</v>
      </c>
      <c r="F861" s="3">
        <v>505</v>
      </c>
      <c r="G861" s="3">
        <v>509</v>
      </c>
      <c r="H861" s="3">
        <v>509</v>
      </c>
      <c r="I861" s="3">
        <v>422</v>
      </c>
      <c r="J861" s="3">
        <v>427</v>
      </c>
      <c r="K861" s="3">
        <v>390</v>
      </c>
      <c r="L861" s="3">
        <v>547</v>
      </c>
      <c r="M861" s="3">
        <v>476.88888888888891</v>
      </c>
      <c r="W861" s="2">
        <v>899749</v>
      </c>
      <c r="X861" s="9"/>
      <c r="Y861" s="9"/>
      <c r="Z861" s="9"/>
      <c r="AA861" s="9"/>
      <c r="AB861" s="9"/>
      <c r="AC861" s="9"/>
      <c r="AD861" s="9"/>
      <c r="AE861" s="9"/>
      <c r="AF861" s="9"/>
      <c r="AG861" s="9">
        <v>1</v>
      </c>
      <c r="AH861" s="9">
        <v>1</v>
      </c>
      <c r="AI861">
        <f t="shared" si="13"/>
        <v>1</v>
      </c>
    </row>
    <row r="862" spans="1:36" x14ac:dyDescent="0.25">
      <c r="A862" t="str">
        <f>VLOOKUP(B862,ticker_cik_sic_ind!$B$1:$C$2999,2,FALSE)</f>
        <v>LAUREATE EDUCATION INC</v>
      </c>
      <c r="B862" s="2">
        <v>912766</v>
      </c>
      <c r="C862" s="3"/>
      <c r="D862" s="3"/>
      <c r="E862" s="3"/>
      <c r="F862" s="3"/>
      <c r="G862" s="3"/>
      <c r="H862" s="3"/>
      <c r="I862" s="3"/>
      <c r="J862" s="3"/>
      <c r="K862" s="3"/>
      <c r="L862" s="3">
        <v>477</v>
      </c>
      <c r="M862" s="3">
        <v>477</v>
      </c>
      <c r="W862" s="2">
        <v>899751</v>
      </c>
      <c r="X862" s="9"/>
      <c r="Y862" s="9">
        <v>1</v>
      </c>
      <c r="Z862" s="9">
        <v>1</v>
      </c>
      <c r="AA862" s="9">
        <v>1</v>
      </c>
      <c r="AB862" s="9">
        <v>1</v>
      </c>
      <c r="AC862" s="9">
        <v>1</v>
      </c>
      <c r="AD862" s="9">
        <v>1</v>
      </c>
      <c r="AE862" s="9">
        <v>1</v>
      </c>
      <c r="AF862" s="9">
        <v>1</v>
      </c>
      <c r="AG862" s="9"/>
      <c r="AH862" s="9">
        <v>8</v>
      </c>
      <c r="AI862">
        <f t="shared" si="13"/>
        <v>1</v>
      </c>
    </row>
    <row r="863" spans="1:36" x14ac:dyDescent="0.25">
      <c r="A863" t="str">
        <f>VLOOKUP(B863,ticker_cik_sic_ind!$B$1:$C$2999,2,FALSE)</f>
        <v>Trinity Industries Inc</v>
      </c>
      <c r="B863" s="2">
        <v>99780</v>
      </c>
      <c r="C863" s="3"/>
      <c r="D863" s="3"/>
      <c r="E863" s="3"/>
      <c r="F863" s="3"/>
      <c r="G863" s="3"/>
      <c r="H863" s="3"/>
      <c r="I863" s="3"/>
      <c r="J863" s="3"/>
      <c r="K863" s="3"/>
      <c r="L863" s="3">
        <v>478</v>
      </c>
      <c r="M863" s="3">
        <v>478</v>
      </c>
      <c r="W863" s="2">
        <v>899866</v>
      </c>
      <c r="X863" s="9">
        <v>1</v>
      </c>
      <c r="Y863" s="9">
        <v>1</v>
      </c>
      <c r="Z863" s="9">
        <v>1</v>
      </c>
      <c r="AA863" s="9">
        <v>1</v>
      </c>
      <c r="AB863" s="9">
        <v>1</v>
      </c>
      <c r="AC863" s="9">
        <v>1</v>
      </c>
      <c r="AD863" s="9">
        <v>1</v>
      </c>
      <c r="AE863" s="9">
        <v>1</v>
      </c>
      <c r="AF863" s="9">
        <v>1</v>
      </c>
      <c r="AG863" s="9">
        <v>1</v>
      </c>
      <c r="AH863" s="9">
        <v>10</v>
      </c>
      <c r="AI863">
        <f t="shared" si="13"/>
        <v>1</v>
      </c>
    </row>
    <row r="864" spans="1:36" x14ac:dyDescent="0.25">
      <c r="A864" t="str">
        <f>VLOOKUP(B864,ticker_cik_sic_ind!$B$1:$C$2999,2,FALSE)</f>
        <v>Nabors Industries Ltd</v>
      </c>
      <c r="B864" s="2">
        <v>1163739</v>
      </c>
      <c r="C864" s="3"/>
      <c r="D864" s="3"/>
      <c r="E864" s="3"/>
      <c r="F864" s="3"/>
      <c r="G864" s="3"/>
      <c r="H864" s="3"/>
      <c r="I864" s="3"/>
      <c r="J864" s="3"/>
      <c r="K864" s="3"/>
      <c r="L864" s="3">
        <v>478</v>
      </c>
      <c r="M864" s="3">
        <v>478</v>
      </c>
      <c r="W864" s="2">
        <v>899923</v>
      </c>
      <c r="X864" s="9"/>
      <c r="Y864" s="9"/>
      <c r="Z864" s="9">
        <v>1</v>
      </c>
      <c r="AA864" s="9">
        <v>1</v>
      </c>
      <c r="AB864" s="9">
        <v>1</v>
      </c>
      <c r="AC864" s="9">
        <v>1</v>
      </c>
      <c r="AD864" s="9">
        <v>1</v>
      </c>
      <c r="AE864" s="9">
        <v>1</v>
      </c>
      <c r="AF864" s="9">
        <v>1</v>
      </c>
      <c r="AG864" s="9">
        <v>1</v>
      </c>
      <c r="AH864" s="9">
        <v>8</v>
      </c>
      <c r="AI864">
        <f t="shared" si="13"/>
        <v>1</v>
      </c>
    </row>
    <row r="865" spans="1:35" x14ac:dyDescent="0.25">
      <c r="A865" t="str">
        <f>VLOOKUP(B865,ticker_cik_sic_ind!$B$1:$C$2999,2,FALSE)</f>
        <v>Keysight Technologies Inc</v>
      </c>
      <c r="B865" s="2">
        <v>1601046</v>
      </c>
      <c r="C865" s="3"/>
      <c r="D865" s="3"/>
      <c r="E865" s="3"/>
      <c r="F865" s="3"/>
      <c r="G865" s="3"/>
      <c r="H865" s="3">
        <v>547</v>
      </c>
      <c r="I865" s="3">
        <v>502</v>
      </c>
      <c r="J865" s="3">
        <v>411</v>
      </c>
      <c r="K865" s="3">
        <v>416</v>
      </c>
      <c r="L865" s="3">
        <v>515</v>
      </c>
      <c r="M865" s="3">
        <v>478.2</v>
      </c>
      <c r="W865" s="2">
        <v>900075</v>
      </c>
      <c r="X865" s="9"/>
      <c r="Y865" s="9"/>
      <c r="Z865" s="9"/>
      <c r="AA865" s="9">
        <v>1</v>
      </c>
      <c r="AB865" s="9">
        <v>1</v>
      </c>
      <c r="AC865" s="9">
        <v>1</v>
      </c>
      <c r="AD865" s="9">
        <v>1</v>
      </c>
      <c r="AE865" s="9">
        <v>1</v>
      </c>
      <c r="AF865" s="9"/>
      <c r="AG865" s="9">
        <v>1</v>
      </c>
      <c r="AH865" s="9">
        <v>6</v>
      </c>
      <c r="AI865">
        <f t="shared" si="13"/>
        <v>1</v>
      </c>
    </row>
    <row r="866" spans="1:35" x14ac:dyDescent="0.25">
      <c r="A866" t="str">
        <f>VLOOKUP(B866,ticker_cik_sic_ind!$B$1:$C$2999,2,FALSE)</f>
        <v>NVS</v>
      </c>
      <c r="B866" s="2">
        <v>9000048</v>
      </c>
      <c r="C866" s="3"/>
      <c r="D866" s="3"/>
      <c r="E866" s="3"/>
      <c r="F866" s="3"/>
      <c r="G866" s="3">
        <v>261</v>
      </c>
      <c r="H866" s="3">
        <v>258</v>
      </c>
      <c r="I866" s="3">
        <v>558</v>
      </c>
      <c r="J866" s="3">
        <v>624</v>
      </c>
      <c r="K866" s="3">
        <v>691</v>
      </c>
      <c r="L866" s="3"/>
      <c r="M866" s="3">
        <v>478.4</v>
      </c>
      <c r="W866" s="2">
        <v>902791</v>
      </c>
      <c r="X866" s="9"/>
      <c r="Y866" s="9"/>
      <c r="Z866" s="9"/>
      <c r="AA866" s="9"/>
      <c r="AB866" s="9"/>
      <c r="AC866" s="9"/>
      <c r="AD866" s="9">
        <v>1</v>
      </c>
      <c r="AE866" s="9">
        <v>1</v>
      </c>
      <c r="AF866" s="9">
        <v>1</v>
      </c>
      <c r="AG866" s="9"/>
      <c r="AH866" s="9">
        <v>3</v>
      </c>
      <c r="AI866">
        <f t="shared" si="13"/>
        <v>1</v>
      </c>
    </row>
    <row r="867" spans="1:35" x14ac:dyDescent="0.25">
      <c r="A867" t="str">
        <f>VLOOKUP(B867,ticker_cik_sic_ind!$B$1:$C$2999,2,FALSE)</f>
        <v>VCA Antech Inc</v>
      </c>
      <c r="B867" s="2">
        <v>817366</v>
      </c>
      <c r="C867" s="3">
        <v>375</v>
      </c>
      <c r="D867" s="3">
        <v>438</v>
      </c>
      <c r="E867" s="3">
        <v>446</v>
      </c>
      <c r="F867" s="3">
        <v>472</v>
      </c>
      <c r="G867" s="3">
        <v>507</v>
      </c>
      <c r="H867" s="3">
        <v>557</v>
      </c>
      <c r="I867" s="3">
        <v>525</v>
      </c>
      <c r="J867" s="3">
        <v>513</v>
      </c>
      <c r="K867" s="3"/>
      <c r="L867" s="3"/>
      <c r="M867" s="3">
        <v>479.125</v>
      </c>
      <c r="W867" s="2">
        <v>904163</v>
      </c>
      <c r="X867" s="9"/>
      <c r="Y867" s="9"/>
      <c r="Z867" s="9"/>
      <c r="AA867" s="9"/>
      <c r="AB867" s="9"/>
      <c r="AC867" s="9"/>
      <c r="AD867" s="9"/>
      <c r="AE867" s="9"/>
      <c r="AF867" s="9"/>
      <c r="AG867" s="9">
        <v>1</v>
      </c>
      <c r="AH867" s="9">
        <v>1</v>
      </c>
      <c r="AI867">
        <f t="shared" si="13"/>
        <v>1</v>
      </c>
    </row>
    <row r="868" spans="1:35" x14ac:dyDescent="0.25">
      <c r="A868" t="str">
        <f>VLOOKUP(B868,ticker_cik_sic_ind!$B$1:$C$2999,2,FALSE)</f>
        <v>Zillow Inc Class C</v>
      </c>
      <c r="B868" s="2">
        <v>1617640</v>
      </c>
      <c r="C868" s="3"/>
      <c r="D868" s="3"/>
      <c r="E868" s="3"/>
      <c r="F868" s="3"/>
      <c r="G868" s="3"/>
      <c r="H868" s="3">
        <v>435</v>
      </c>
      <c r="I868" s="3">
        <v>465</v>
      </c>
      <c r="J868" s="3">
        <v>478</v>
      </c>
      <c r="K868" s="3">
        <v>473</v>
      </c>
      <c r="L868" s="3">
        <v>551</v>
      </c>
      <c r="M868" s="3">
        <v>480.4</v>
      </c>
      <c r="W868" s="2">
        <v>904979</v>
      </c>
      <c r="X868" s="9"/>
      <c r="Y868" s="9">
        <v>1</v>
      </c>
      <c r="Z868" s="9">
        <v>1</v>
      </c>
      <c r="AA868" s="9">
        <v>1</v>
      </c>
      <c r="AB868" s="9">
        <v>1</v>
      </c>
      <c r="AC868" s="9">
        <v>1</v>
      </c>
      <c r="AD868" s="9">
        <v>1</v>
      </c>
      <c r="AE868" s="9">
        <v>1</v>
      </c>
      <c r="AF868" s="9">
        <v>1</v>
      </c>
      <c r="AG868" s="9"/>
      <c r="AH868" s="9">
        <v>8</v>
      </c>
      <c r="AI868">
        <f t="shared" si="13"/>
        <v>1</v>
      </c>
    </row>
    <row r="869" spans="1:35" x14ac:dyDescent="0.25">
      <c r="A869" t="str">
        <f>VLOOKUP(B869,ticker_cik_sic_ind!$B$1:$C$2999,2,FALSE)</f>
        <v>New York Mortgage Trust Inc</v>
      </c>
      <c r="B869" s="2">
        <v>1273685</v>
      </c>
      <c r="C869" s="3"/>
      <c r="D869" s="3"/>
      <c r="E869" s="3"/>
      <c r="F869" s="3"/>
      <c r="G869" s="3"/>
      <c r="H869" s="3"/>
      <c r="I869" s="3"/>
      <c r="J869" s="3"/>
      <c r="K869" s="3"/>
      <c r="L869" s="3">
        <v>484</v>
      </c>
      <c r="M869" s="3">
        <v>484</v>
      </c>
      <c r="W869" s="2">
        <v>906107</v>
      </c>
      <c r="X869" s="9">
        <v>1</v>
      </c>
      <c r="Y869" s="9">
        <v>1</v>
      </c>
      <c r="Z869" s="9">
        <v>1</v>
      </c>
      <c r="AA869" s="9">
        <v>1</v>
      </c>
      <c r="AB869" s="9">
        <v>1</v>
      </c>
      <c r="AC869" s="9">
        <v>1</v>
      </c>
      <c r="AD869" s="9">
        <v>1</v>
      </c>
      <c r="AE869" s="9">
        <v>1</v>
      </c>
      <c r="AF869" s="9">
        <v>1</v>
      </c>
      <c r="AG869" s="9">
        <v>1</v>
      </c>
      <c r="AH869" s="9">
        <v>10</v>
      </c>
      <c r="AI869">
        <f t="shared" si="13"/>
        <v>1</v>
      </c>
    </row>
    <row r="870" spans="1:35" x14ac:dyDescent="0.25">
      <c r="A870" t="str">
        <f>VLOOKUP(B870,ticker_cik_sic_ind!$B$1:$C$2999,2,FALSE)</f>
        <v>Syneos Health Inc</v>
      </c>
      <c r="B870" s="2">
        <v>1610950</v>
      </c>
      <c r="C870" s="3"/>
      <c r="D870" s="3"/>
      <c r="E870" s="3"/>
      <c r="F870" s="3"/>
      <c r="G870" s="3"/>
      <c r="H870" s="3"/>
      <c r="I870" s="3"/>
      <c r="J870" s="3"/>
      <c r="K870" s="3"/>
      <c r="L870" s="3">
        <v>484</v>
      </c>
      <c r="M870" s="3">
        <v>484</v>
      </c>
      <c r="W870" s="2">
        <v>906163</v>
      </c>
      <c r="X870" s="9"/>
      <c r="Y870" s="9"/>
      <c r="Z870" s="9"/>
      <c r="AA870" s="9"/>
      <c r="AB870" s="9"/>
      <c r="AC870" s="9"/>
      <c r="AD870" s="9"/>
      <c r="AE870" s="9"/>
      <c r="AF870" s="9"/>
      <c r="AG870" s="9">
        <v>1</v>
      </c>
      <c r="AH870" s="9">
        <v>1</v>
      </c>
      <c r="AI870">
        <f t="shared" si="13"/>
        <v>1</v>
      </c>
    </row>
    <row r="871" spans="1:35" x14ac:dyDescent="0.25">
      <c r="A871" t="str">
        <f>VLOOKUP(B871,ticker_cik_sic_ind!$B$1:$C$2999,2,FALSE)</f>
        <v>TransUnion Corp</v>
      </c>
      <c r="B871" s="2">
        <v>1552033</v>
      </c>
      <c r="C871" s="3"/>
      <c r="D871" s="3"/>
      <c r="E871" s="3"/>
      <c r="F871" s="3"/>
      <c r="G871" s="3">
        <v>491</v>
      </c>
      <c r="H871" s="3">
        <v>451</v>
      </c>
      <c r="I871" s="3">
        <v>483</v>
      </c>
      <c r="J871" s="3">
        <v>503</v>
      </c>
      <c r="K871" s="3">
        <v>427</v>
      </c>
      <c r="L871" s="3">
        <v>549</v>
      </c>
      <c r="M871" s="3">
        <v>484</v>
      </c>
      <c r="W871" s="2">
        <v>906193</v>
      </c>
      <c r="X871" s="9"/>
      <c r="Y871" s="9">
        <v>1</v>
      </c>
      <c r="Z871" s="9">
        <v>1</v>
      </c>
      <c r="AA871" s="9">
        <v>1</v>
      </c>
      <c r="AB871" s="9">
        <v>1</v>
      </c>
      <c r="AC871" s="9">
        <v>1</v>
      </c>
      <c r="AD871" s="9">
        <v>1</v>
      </c>
      <c r="AE871" s="9">
        <v>1</v>
      </c>
      <c r="AF871" s="9"/>
      <c r="AG871" s="9"/>
      <c r="AH871" s="9">
        <v>7</v>
      </c>
      <c r="AI871">
        <f t="shared" si="13"/>
        <v>1</v>
      </c>
    </row>
    <row r="872" spans="1:35" x14ac:dyDescent="0.25">
      <c r="A872" t="str">
        <f>VLOOKUP(B872,ticker_cik_sic_ind!$B$1:$C$2999,2,FALSE)</f>
        <v>Sohucom Inc</v>
      </c>
      <c r="B872" s="2">
        <v>1734107</v>
      </c>
      <c r="C872" s="3">
        <v>426</v>
      </c>
      <c r="D872" s="3">
        <v>453</v>
      </c>
      <c r="E872" s="3">
        <v>461</v>
      </c>
      <c r="F872" s="3">
        <v>456</v>
      </c>
      <c r="G872" s="3">
        <v>471</v>
      </c>
      <c r="H872" s="3">
        <v>493</v>
      </c>
      <c r="I872" s="3">
        <v>535</v>
      </c>
      <c r="J872" s="3">
        <v>577</v>
      </c>
      <c r="K872" s="3"/>
      <c r="L872" s="3"/>
      <c r="M872" s="3">
        <v>484</v>
      </c>
      <c r="W872" s="2">
        <v>906345</v>
      </c>
      <c r="X872" s="9">
        <v>1</v>
      </c>
      <c r="Y872" s="9">
        <v>1</v>
      </c>
      <c r="Z872" s="9">
        <v>1</v>
      </c>
      <c r="AA872" s="9">
        <v>1</v>
      </c>
      <c r="AB872" s="9">
        <v>1</v>
      </c>
      <c r="AC872" s="9">
        <v>1</v>
      </c>
      <c r="AD872" s="9">
        <v>1</v>
      </c>
      <c r="AE872" s="9">
        <v>1</v>
      </c>
      <c r="AF872" s="9">
        <v>1</v>
      </c>
      <c r="AG872" s="9">
        <v>1</v>
      </c>
      <c r="AH872" s="9">
        <v>10</v>
      </c>
      <c r="AI872">
        <f t="shared" si="13"/>
        <v>1</v>
      </c>
    </row>
    <row r="873" spans="1:35" x14ac:dyDescent="0.25">
      <c r="A873" t="str">
        <f>VLOOKUP(B873,ticker_cik_sic_ind!$B$1:$C$2999,2,FALSE)</f>
        <v>NVS</v>
      </c>
      <c r="B873" s="2">
        <v>1498301</v>
      </c>
      <c r="C873" s="3"/>
      <c r="D873" s="3">
        <v>434</v>
      </c>
      <c r="E873" s="3">
        <v>409</v>
      </c>
      <c r="F873" s="3">
        <v>422</v>
      </c>
      <c r="G873" s="3">
        <v>444</v>
      </c>
      <c r="H873" s="3">
        <v>505</v>
      </c>
      <c r="I873" s="3">
        <v>434</v>
      </c>
      <c r="J873" s="3">
        <v>602</v>
      </c>
      <c r="K873" s="3">
        <v>623</v>
      </c>
      <c r="L873" s="3"/>
      <c r="M873" s="3">
        <v>484.125</v>
      </c>
      <c r="W873" s="2">
        <v>906553</v>
      </c>
      <c r="X873" s="9"/>
      <c r="Y873" s="9"/>
      <c r="Z873" s="9"/>
      <c r="AA873" s="9"/>
      <c r="AB873" s="9"/>
      <c r="AC873" s="9"/>
      <c r="AD873" s="9"/>
      <c r="AE873" s="9"/>
      <c r="AF873" s="9"/>
      <c r="AG873" s="9">
        <v>1</v>
      </c>
      <c r="AH873" s="9">
        <v>1</v>
      </c>
      <c r="AI873">
        <f t="shared" si="13"/>
        <v>1</v>
      </c>
    </row>
    <row r="874" spans="1:35" x14ac:dyDescent="0.25">
      <c r="A874" t="str">
        <f>VLOOKUP(B874,ticker_cik_sic_ind!$B$1:$C$2999,2,FALSE)</f>
        <v>Crown Holdings Inc</v>
      </c>
      <c r="B874" s="2">
        <v>1219601</v>
      </c>
      <c r="C874" s="3">
        <v>322</v>
      </c>
      <c r="D874" s="3">
        <v>434</v>
      </c>
      <c r="E874" s="3">
        <v>639</v>
      </c>
      <c r="F874" s="3">
        <v>575</v>
      </c>
      <c r="G874" s="3">
        <v>487</v>
      </c>
      <c r="H874" s="3">
        <v>525</v>
      </c>
      <c r="I874" s="3">
        <v>500</v>
      </c>
      <c r="J874" s="3">
        <v>469</v>
      </c>
      <c r="K874" s="3">
        <v>418</v>
      </c>
      <c r="L874" s="3">
        <v>478</v>
      </c>
      <c r="M874" s="3">
        <v>484.7</v>
      </c>
      <c r="W874" s="2">
        <v>906709</v>
      </c>
      <c r="X874" s="9"/>
      <c r="Y874" s="9">
        <v>1</v>
      </c>
      <c r="Z874" s="9">
        <v>1</v>
      </c>
      <c r="AA874" s="9">
        <v>1</v>
      </c>
      <c r="AB874" s="9">
        <v>1</v>
      </c>
      <c r="AC874" s="9">
        <v>1</v>
      </c>
      <c r="AD874" s="9">
        <v>1</v>
      </c>
      <c r="AE874" s="9">
        <v>1</v>
      </c>
      <c r="AF874" s="9">
        <v>1</v>
      </c>
      <c r="AG874" s="9">
        <v>1</v>
      </c>
      <c r="AH874" s="9">
        <v>9</v>
      </c>
      <c r="AI874">
        <f t="shared" si="13"/>
        <v>1</v>
      </c>
    </row>
    <row r="875" spans="1:35" x14ac:dyDescent="0.25">
      <c r="A875" t="str">
        <f>VLOOKUP(B875,ticker_cik_sic_ind!$B$1:$C$2999,2,FALSE)</f>
        <v>Caci International Inc</v>
      </c>
      <c r="B875" s="2">
        <v>16058</v>
      </c>
      <c r="C875" s="3"/>
      <c r="D875" s="3"/>
      <c r="E875" s="3"/>
      <c r="F875" s="3">
        <v>464</v>
      </c>
      <c r="G875" s="3">
        <v>477</v>
      </c>
      <c r="H875" s="3">
        <v>498</v>
      </c>
      <c r="I875" s="3">
        <v>494</v>
      </c>
      <c r="J875" s="3">
        <v>500</v>
      </c>
      <c r="K875" s="3">
        <v>480</v>
      </c>
      <c r="L875" s="3"/>
      <c r="M875" s="3">
        <v>485.5</v>
      </c>
      <c r="W875" s="2">
        <v>907254</v>
      </c>
      <c r="X875" s="9"/>
      <c r="Y875" s="9"/>
      <c r="Z875" s="9"/>
      <c r="AA875" s="9"/>
      <c r="AB875" s="9"/>
      <c r="AC875" s="9"/>
      <c r="AD875" s="9">
        <v>1</v>
      </c>
      <c r="AE875" s="9">
        <v>1</v>
      </c>
      <c r="AF875" s="9"/>
      <c r="AG875" s="9">
        <v>1</v>
      </c>
      <c r="AH875" s="9">
        <v>3</v>
      </c>
      <c r="AI875">
        <f t="shared" si="13"/>
        <v>1</v>
      </c>
    </row>
    <row r="876" spans="1:35" x14ac:dyDescent="0.25">
      <c r="A876" t="str">
        <f>VLOOKUP(B876,ticker_cik_sic_ind!$B$1:$C$2999,2,FALSE)</f>
        <v>Fastenal Company</v>
      </c>
      <c r="B876" s="2">
        <v>815556</v>
      </c>
      <c r="C876" s="3">
        <v>366</v>
      </c>
      <c r="D876" s="3">
        <v>442</v>
      </c>
      <c r="E876" s="3">
        <v>431</v>
      </c>
      <c r="F876" s="3">
        <v>452</v>
      </c>
      <c r="G876" s="3">
        <v>473</v>
      </c>
      <c r="H876" s="3">
        <v>503</v>
      </c>
      <c r="I876" s="3">
        <v>510</v>
      </c>
      <c r="J876" s="3">
        <v>516</v>
      </c>
      <c r="K876" s="3">
        <v>511</v>
      </c>
      <c r="L876" s="3">
        <v>652</v>
      </c>
      <c r="M876" s="3">
        <v>485.6</v>
      </c>
      <c r="W876" s="2">
        <v>908255</v>
      </c>
      <c r="X876" s="9"/>
      <c r="Y876" s="9"/>
      <c r="Z876" s="9"/>
      <c r="AA876" s="9"/>
      <c r="AB876" s="9"/>
      <c r="AC876" s="9">
        <v>1</v>
      </c>
      <c r="AD876" s="9">
        <v>1</v>
      </c>
      <c r="AE876" s="9">
        <v>1</v>
      </c>
      <c r="AF876" s="9">
        <v>1</v>
      </c>
      <c r="AG876" s="9">
        <v>1</v>
      </c>
      <c r="AH876" s="9">
        <v>5</v>
      </c>
      <c r="AI876">
        <f t="shared" si="13"/>
        <v>1</v>
      </c>
    </row>
    <row r="877" spans="1:35" x14ac:dyDescent="0.25">
      <c r="A877" t="str">
        <f>VLOOKUP(B877,ticker_cik_sic_ind!$B$1:$C$2999,2,FALSE)</f>
        <v>BioMarin Pharmaceutical Inc</v>
      </c>
      <c r="B877" s="2">
        <v>1048477</v>
      </c>
      <c r="C877" s="3">
        <v>464</v>
      </c>
      <c r="D877" s="3">
        <v>511</v>
      </c>
      <c r="E877" s="3">
        <v>504</v>
      </c>
      <c r="F877" s="3">
        <v>501</v>
      </c>
      <c r="G877" s="3">
        <v>498</v>
      </c>
      <c r="H877" s="3">
        <v>425</v>
      </c>
      <c r="I877" s="3">
        <v>490</v>
      </c>
      <c r="J877" s="3">
        <v>448</v>
      </c>
      <c r="K877" s="3">
        <v>434</v>
      </c>
      <c r="L877" s="3">
        <v>585</v>
      </c>
      <c r="M877" s="3">
        <v>486</v>
      </c>
      <c r="W877" s="2">
        <v>908315</v>
      </c>
      <c r="X877" s="9"/>
      <c r="Y877" s="9">
        <v>1</v>
      </c>
      <c r="Z877" s="9">
        <v>1</v>
      </c>
      <c r="AA877" s="9">
        <v>1</v>
      </c>
      <c r="AB877" s="9">
        <v>1</v>
      </c>
      <c r="AC877" s="9"/>
      <c r="AD877" s="9"/>
      <c r="AE877" s="9"/>
      <c r="AF877" s="9"/>
      <c r="AG877" s="9"/>
      <c r="AH877" s="9">
        <v>4</v>
      </c>
      <c r="AI877">
        <f t="shared" si="13"/>
        <v>1</v>
      </c>
    </row>
    <row r="878" spans="1:35" x14ac:dyDescent="0.25">
      <c r="A878" t="str">
        <f>VLOOKUP(B878,ticker_cik_sic_ind!$B$1:$C$2999,2,FALSE)</f>
        <v>ColgatePalmolive Company</v>
      </c>
      <c r="B878" s="2">
        <v>21665</v>
      </c>
      <c r="C878" s="3">
        <v>154</v>
      </c>
      <c r="D878" s="3">
        <v>181</v>
      </c>
      <c r="E878" s="3">
        <v>211</v>
      </c>
      <c r="F878" s="3">
        <v>264</v>
      </c>
      <c r="G878" s="3">
        <v>278</v>
      </c>
      <c r="H878" s="3">
        <v>433</v>
      </c>
      <c r="I878" s="3">
        <v>752</v>
      </c>
      <c r="J878" s="3">
        <v>706</v>
      </c>
      <c r="K878" s="3">
        <v>880</v>
      </c>
      <c r="L878" s="3">
        <v>1005</v>
      </c>
      <c r="M878" s="3">
        <v>486.4</v>
      </c>
      <c r="W878" s="2">
        <v>908937</v>
      </c>
      <c r="X878" s="9">
        <v>1</v>
      </c>
      <c r="Y878" s="9">
        <v>1</v>
      </c>
      <c r="Z878" s="9">
        <v>1</v>
      </c>
      <c r="AA878" s="9">
        <v>1</v>
      </c>
      <c r="AB878" s="9">
        <v>1</v>
      </c>
      <c r="AC878" s="9">
        <v>1</v>
      </c>
      <c r="AD878" s="9">
        <v>1</v>
      </c>
      <c r="AE878" s="9">
        <v>1</v>
      </c>
      <c r="AF878" s="9">
        <v>1</v>
      </c>
      <c r="AG878" s="9">
        <v>1</v>
      </c>
      <c r="AH878" s="9">
        <v>10</v>
      </c>
      <c r="AI878">
        <f t="shared" si="13"/>
        <v>1</v>
      </c>
    </row>
    <row r="879" spans="1:35" x14ac:dyDescent="0.25">
      <c r="A879" t="str">
        <f>VLOOKUP(B879,ticker_cik_sic_ind!$B$1:$C$2999,2,FALSE)</f>
        <v>Yum China Holdings Inc</v>
      </c>
      <c r="B879" s="2">
        <v>1673358</v>
      </c>
      <c r="C879" s="3"/>
      <c r="D879" s="3"/>
      <c r="E879" s="3"/>
      <c r="F879" s="3"/>
      <c r="G879" s="3"/>
      <c r="H879" s="3"/>
      <c r="I879" s="3"/>
      <c r="J879" s="3"/>
      <c r="K879" s="3"/>
      <c r="L879" s="3">
        <v>487</v>
      </c>
      <c r="M879" s="3">
        <v>487</v>
      </c>
      <c r="W879" s="2">
        <v>909832</v>
      </c>
      <c r="X879" s="9"/>
      <c r="Y879" s="9"/>
      <c r="Z879" s="9"/>
      <c r="AA879" s="9"/>
      <c r="AB879" s="9"/>
      <c r="AC879" s="9"/>
      <c r="AD879" s="9"/>
      <c r="AE879" s="9">
        <v>1</v>
      </c>
      <c r="AF879" s="9">
        <v>1</v>
      </c>
      <c r="AG879" s="9"/>
      <c r="AH879" s="9">
        <v>2</v>
      </c>
      <c r="AI879">
        <f t="shared" si="13"/>
        <v>1</v>
      </c>
    </row>
    <row r="880" spans="1:35" x14ac:dyDescent="0.25">
      <c r="A880" t="str">
        <f>VLOOKUP(B880,ticker_cik_sic_ind!$B$1:$C$2999,2,FALSE)</f>
        <v>Corrections Corp Of America</v>
      </c>
      <c r="B880" s="2">
        <v>1070985</v>
      </c>
      <c r="C880" s="3">
        <v>292</v>
      </c>
      <c r="D880" s="3">
        <v>367</v>
      </c>
      <c r="E880" s="3">
        <v>390</v>
      </c>
      <c r="F880" s="3">
        <v>424</v>
      </c>
      <c r="G880" s="3">
        <v>473</v>
      </c>
      <c r="H880" s="3">
        <v>500</v>
      </c>
      <c r="I880" s="3">
        <v>527</v>
      </c>
      <c r="J880" s="3">
        <v>552</v>
      </c>
      <c r="K880" s="3">
        <v>558</v>
      </c>
      <c r="L880" s="3">
        <v>791</v>
      </c>
      <c r="M880" s="3">
        <v>487.4</v>
      </c>
      <c r="W880" s="2">
        <v>910073</v>
      </c>
      <c r="X880" s="9"/>
      <c r="Y880" s="9"/>
      <c r="Z880" s="9"/>
      <c r="AA880" s="9"/>
      <c r="AB880" s="9"/>
      <c r="AC880" s="9"/>
      <c r="AD880" s="9"/>
      <c r="AE880" s="9"/>
      <c r="AF880" s="9"/>
      <c r="AG880" s="9">
        <v>1</v>
      </c>
      <c r="AH880" s="9">
        <v>1</v>
      </c>
      <c r="AI880">
        <f t="shared" si="13"/>
        <v>1</v>
      </c>
    </row>
    <row r="881" spans="1:35" x14ac:dyDescent="0.25">
      <c r="A881" t="str">
        <f>VLOOKUP(B881,ticker_cik_sic_ind!$B$1:$C$2999,2,FALSE)</f>
        <v>EPR Properties</v>
      </c>
      <c r="B881" s="2">
        <v>1045450</v>
      </c>
      <c r="C881" s="3"/>
      <c r="D881" s="3"/>
      <c r="E881" s="3"/>
      <c r="F881" s="3"/>
      <c r="G881" s="3"/>
      <c r="H881" s="3"/>
      <c r="I881" s="3"/>
      <c r="J881" s="3"/>
      <c r="K881" s="3"/>
      <c r="L881" s="3">
        <v>489</v>
      </c>
      <c r="M881" s="3">
        <v>489</v>
      </c>
      <c r="W881" s="2">
        <v>910108</v>
      </c>
      <c r="X881" s="9"/>
      <c r="Y881" s="9"/>
      <c r="Z881" s="9"/>
      <c r="AA881" s="9"/>
      <c r="AB881" s="9"/>
      <c r="AC881" s="9"/>
      <c r="AD881" s="9"/>
      <c r="AE881" s="9"/>
      <c r="AF881" s="9"/>
      <c r="AG881" s="9">
        <v>1</v>
      </c>
      <c r="AH881" s="9">
        <v>1</v>
      </c>
      <c r="AI881">
        <f t="shared" si="13"/>
        <v>1</v>
      </c>
    </row>
    <row r="882" spans="1:35" x14ac:dyDescent="0.25">
      <c r="A882" t="str">
        <f>VLOOKUP(B882,ticker_cik_sic_ind!$B$1:$C$2999,2,FALSE)</f>
        <v>Portland General Electric Company</v>
      </c>
      <c r="B882" s="2">
        <v>784977</v>
      </c>
      <c r="C882" s="3"/>
      <c r="D882" s="3"/>
      <c r="E882" s="3"/>
      <c r="F882" s="3"/>
      <c r="G882" s="3"/>
      <c r="H882" s="3"/>
      <c r="I882" s="3"/>
      <c r="J882" s="3"/>
      <c r="K882" s="3"/>
      <c r="L882" s="3">
        <v>490</v>
      </c>
      <c r="M882" s="3">
        <v>490</v>
      </c>
      <c r="W882" s="2">
        <v>910406</v>
      </c>
      <c r="X882" s="9"/>
      <c r="Y882" s="9"/>
      <c r="Z882" s="9"/>
      <c r="AA882" s="9"/>
      <c r="AB882" s="9"/>
      <c r="AC882" s="9"/>
      <c r="AD882" s="9"/>
      <c r="AE882" s="9"/>
      <c r="AF882" s="9"/>
      <c r="AG882" s="9">
        <v>1</v>
      </c>
      <c r="AH882" s="9">
        <v>1</v>
      </c>
      <c r="AI882">
        <f t="shared" si="13"/>
        <v>1</v>
      </c>
    </row>
    <row r="883" spans="1:35" x14ac:dyDescent="0.25">
      <c r="A883" t="str">
        <f>VLOOKUP(B883,ticker_cik_sic_ind!$B$1:$C$2999,2,FALSE)</f>
        <v>Service Corporation International</v>
      </c>
      <c r="B883" s="2">
        <v>89089</v>
      </c>
      <c r="C883" s="3"/>
      <c r="D883" s="3"/>
      <c r="E883" s="3"/>
      <c r="F883" s="3"/>
      <c r="G883" s="3"/>
      <c r="H883" s="3"/>
      <c r="I883" s="3"/>
      <c r="J883" s="3"/>
      <c r="K883" s="3"/>
      <c r="L883" s="3">
        <v>491</v>
      </c>
      <c r="M883" s="3">
        <v>491</v>
      </c>
      <c r="W883" s="2">
        <v>910521</v>
      </c>
      <c r="X883" s="9"/>
      <c r="Y883" s="9"/>
      <c r="Z883" s="9"/>
      <c r="AA883" s="9"/>
      <c r="AB883" s="9"/>
      <c r="AC883" s="9"/>
      <c r="AD883" s="9"/>
      <c r="AE883" s="9"/>
      <c r="AF883" s="9"/>
      <c r="AG883" s="9">
        <v>1</v>
      </c>
      <c r="AH883" s="9">
        <v>1</v>
      </c>
      <c r="AI883">
        <f t="shared" si="13"/>
        <v>1</v>
      </c>
    </row>
    <row r="884" spans="1:35" x14ac:dyDescent="0.25">
      <c r="A884" t="str">
        <f>VLOOKUP(B884,ticker_cik_sic_ind!$B$1:$C$2999,2,FALSE)</f>
        <v>RSP Permian Inc</v>
      </c>
      <c r="B884" s="2">
        <v>1588216</v>
      </c>
      <c r="C884" s="3"/>
      <c r="D884" s="3"/>
      <c r="E884" s="3"/>
      <c r="F884" s="3"/>
      <c r="G884" s="3">
        <v>578</v>
      </c>
      <c r="H884" s="3">
        <v>532</v>
      </c>
      <c r="I884" s="3">
        <v>503</v>
      </c>
      <c r="J884" s="3">
        <v>354</v>
      </c>
      <c r="K884" s="3"/>
      <c r="L884" s="3"/>
      <c r="M884" s="3">
        <v>491.75</v>
      </c>
      <c r="W884" s="2">
        <v>910606</v>
      </c>
      <c r="X884" s="9"/>
      <c r="Y884" s="9"/>
      <c r="Z884" s="9"/>
      <c r="AA884" s="9"/>
      <c r="AB884" s="9"/>
      <c r="AC884" s="9"/>
      <c r="AD884" s="9"/>
      <c r="AE884" s="9"/>
      <c r="AF884" s="9"/>
      <c r="AG884" s="9">
        <v>1</v>
      </c>
      <c r="AH884" s="9">
        <v>1</v>
      </c>
      <c r="AI884">
        <f t="shared" si="13"/>
        <v>1</v>
      </c>
    </row>
    <row r="885" spans="1:35" x14ac:dyDescent="0.25">
      <c r="A885" t="str">
        <f>VLOOKUP(B885,ticker_cik_sic_ind!$B$1:$C$2999,2,FALSE)</f>
        <v>Oceaneering International</v>
      </c>
      <c r="B885" s="2">
        <v>73756</v>
      </c>
      <c r="C885" s="3">
        <v>350</v>
      </c>
      <c r="D885" s="3">
        <v>396</v>
      </c>
      <c r="E885" s="3">
        <v>399</v>
      </c>
      <c r="F885" s="3">
        <v>405</v>
      </c>
      <c r="G885" s="3">
        <v>409</v>
      </c>
      <c r="H885" s="3">
        <v>487</v>
      </c>
      <c r="I885" s="3">
        <v>517</v>
      </c>
      <c r="J885" s="3">
        <v>554</v>
      </c>
      <c r="K885" s="3">
        <v>569</v>
      </c>
      <c r="L885" s="3">
        <v>849</v>
      </c>
      <c r="M885" s="3">
        <v>493.5</v>
      </c>
      <c r="W885" s="2">
        <v>910612</v>
      </c>
      <c r="X885" s="9"/>
      <c r="Y885" s="9"/>
      <c r="Z885" s="9"/>
      <c r="AA885" s="9"/>
      <c r="AB885" s="9"/>
      <c r="AC885" s="9"/>
      <c r="AD885" s="9"/>
      <c r="AE885" s="9"/>
      <c r="AF885" s="9"/>
      <c r="AG885" s="9">
        <v>1</v>
      </c>
      <c r="AH885" s="9">
        <v>1</v>
      </c>
      <c r="AI885">
        <f t="shared" si="13"/>
        <v>1</v>
      </c>
    </row>
    <row r="886" spans="1:35" x14ac:dyDescent="0.25">
      <c r="A886" t="str">
        <f>VLOOKUP(B886,ticker_cik_sic_ind!$B$1:$C$2999,2,FALSE)</f>
        <v>Wynn Resorts Ltd</v>
      </c>
      <c r="B886" s="2">
        <v>1174922</v>
      </c>
      <c r="C886" s="3">
        <v>163</v>
      </c>
      <c r="D886" s="3">
        <v>227</v>
      </c>
      <c r="E886" s="3">
        <v>397</v>
      </c>
      <c r="F886" s="3">
        <v>531</v>
      </c>
      <c r="G886" s="3">
        <v>529</v>
      </c>
      <c r="H886" s="3">
        <v>835</v>
      </c>
      <c r="I886" s="3">
        <v>834</v>
      </c>
      <c r="J886" s="3">
        <v>578</v>
      </c>
      <c r="K886" s="3">
        <v>369</v>
      </c>
      <c r="L886" s="3">
        <v>481</v>
      </c>
      <c r="M886" s="3">
        <v>494.4</v>
      </c>
      <c r="W886" s="2">
        <v>910638</v>
      </c>
      <c r="X886" s="9"/>
      <c r="Y886" s="9">
        <v>1</v>
      </c>
      <c r="Z886" s="9">
        <v>1</v>
      </c>
      <c r="AA886" s="9">
        <v>1</v>
      </c>
      <c r="AB886" s="9">
        <v>1</v>
      </c>
      <c r="AC886" s="9">
        <v>1</v>
      </c>
      <c r="AD886" s="9">
        <v>1</v>
      </c>
      <c r="AE886" s="9">
        <v>1</v>
      </c>
      <c r="AF886" s="9">
        <v>1</v>
      </c>
      <c r="AG886" s="9"/>
      <c r="AH886" s="9">
        <v>8</v>
      </c>
      <c r="AI886">
        <f t="shared" si="13"/>
        <v>1</v>
      </c>
    </row>
    <row r="887" spans="1:35" x14ac:dyDescent="0.25">
      <c r="A887" t="str">
        <f>VLOOKUP(B887,ticker_cik_sic_ind!$B$1:$C$2999,2,FALSE)</f>
        <v>Kirby Corp</v>
      </c>
      <c r="B887" s="2">
        <v>56047</v>
      </c>
      <c r="C887" s="3"/>
      <c r="D887" s="3"/>
      <c r="E887" s="3"/>
      <c r="F887" s="3"/>
      <c r="G887" s="3"/>
      <c r="H887" s="3"/>
      <c r="I887" s="3"/>
      <c r="J887" s="3"/>
      <c r="K887" s="3"/>
      <c r="L887" s="3">
        <v>495</v>
      </c>
      <c r="M887" s="3">
        <v>495</v>
      </c>
      <c r="W887" s="2">
        <v>911109</v>
      </c>
      <c r="X887" s="9"/>
      <c r="Y887" s="9"/>
      <c r="Z887" s="9"/>
      <c r="AA887" s="9"/>
      <c r="AB887" s="9"/>
      <c r="AC887" s="9"/>
      <c r="AD887" s="9"/>
      <c r="AE887" s="9"/>
      <c r="AF887" s="9"/>
      <c r="AG887" s="9">
        <v>1</v>
      </c>
      <c r="AH887" s="9">
        <v>1</v>
      </c>
      <c r="AI887">
        <f t="shared" si="13"/>
        <v>1</v>
      </c>
    </row>
    <row r="888" spans="1:35" x14ac:dyDescent="0.25">
      <c r="A888" t="str">
        <f>VLOOKUP(B888,ticker_cik_sic_ind!$B$1:$C$2999,2,FALSE)</f>
        <v>Resmed Inc</v>
      </c>
      <c r="B888" s="2">
        <v>943819</v>
      </c>
      <c r="C888" s="3"/>
      <c r="D888" s="3">
        <v>383</v>
      </c>
      <c r="E888" s="3">
        <v>417</v>
      </c>
      <c r="F888" s="3">
        <v>444</v>
      </c>
      <c r="G888" s="3">
        <v>478</v>
      </c>
      <c r="H888" s="3">
        <v>541</v>
      </c>
      <c r="I888" s="3">
        <v>504</v>
      </c>
      <c r="J888" s="3">
        <v>504</v>
      </c>
      <c r="K888" s="3">
        <v>523</v>
      </c>
      <c r="L888" s="3">
        <v>661</v>
      </c>
      <c r="M888" s="3">
        <v>495</v>
      </c>
      <c r="W888" s="2">
        <v>911216</v>
      </c>
      <c r="X888" s="9"/>
      <c r="Y888" s="9"/>
      <c r="Z888" s="9">
        <v>1</v>
      </c>
      <c r="AA888" s="9">
        <v>1</v>
      </c>
      <c r="AB888" s="9">
        <v>1</v>
      </c>
      <c r="AC888" s="9"/>
      <c r="AD888" s="9"/>
      <c r="AE888" s="9"/>
      <c r="AF888" s="9"/>
      <c r="AG888" s="9"/>
      <c r="AH888" s="9">
        <v>3</v>
      </c>
      <c r="AI888">
        <f t="shared" si="13"/>
        <v>1</v>
      </c>
    </row>
    <row r="889" spans="1:35" x14ac:dyDescent="0.25">
      <c r="A889" t="str">
        <f>VLOOKUP(B889,ticker_cik_sic_ind!$B$1:$C$2999,2,FALSE)</f>
        <v>Motorola Solutions Inc</v>
      </c>
      <c r="B889" s="2">
        <v>68505</v>
      </c>
      <c r="C889" s="3">
        <v>57</v>
      </c>
      <c r="D889" s="3">
        <v>131</v>
      </c>
      <c r="E889" s="3">
        <v>187</v>
      </c>
      <c r="F889" s="3">
        <v>222</v>
      </c>
      <c r="G889" s="3">
        <v>215</v>
      </c>
      <c r="H889" s="3">
        <v>351</v>
      </c>
      <c r="I889" s="3">
        <v>910</v>
      </c>
      <c r="J889" s="3">
        <v>932</v>
      </c>
      <c r="K889" s="3">
        <v>940</v>
      </c>
      <c r="L889" s="3">
        <v>1012</v>
      </c>
      <c r="M889" s="3">
        <v>495.7</v>
      </c>
      <c r="W889" s="2">
        <v>912061</v>
      </c>
      <c r="X889" s="9"/>
      <c r="Y889" s="9"/>
      <c r="Z889" s="9">
        <v>1</v>
      </c>
      <c r="AA889" s="9">
        <v>1</v>
      </c>
      <c r="AB889" s="9">
        <v>1</v>
      </c>
      <c r="AC889" s="9">
        <v>1</v>
      </c>
      <c r="AD889" s="9">
        <v>1</v>
      </c>
      <c r="AE889" s="9">
        <v>1</v>
      </c>
      <c r="AF889" s="9">
        <v>1</v>
      </c>
      <c r="AG889" s="9"/>
      <c r="AH889" s="9">
        <v>7</v>
      </c>
      <c r="AI889">
        <f t="shared" si="13"/>
        <v>1</v>
      </c>
    </row>
    <row r="890" spans="1:35" x14ac:dyDescent="0.25">
      <c r="A890" t="str">
        <f>VLOOKUP(B890,ticker_cik_sic_ind!$B$1:$C$2999,2,FALSE)</f>
        <v>Amkor Technology Inc</v>
      </c>
      <c r="B890" s="2">
        <v>1047127</v>
      </c>
      <c r="C890" s="3">
        <v>387</v>
      </c>
      <c r="D890" s="3">
        <v>436</v>
      </c>
      <c r="E890" s="3">
        <v>470</v>
      </c>
      <c r="F890" s="3">
        <v>463</v>
      </c>
      <c r="G890" s="3">
        <v>486</v>
      </c>
      <c r="H890" s="3">
        <v>519</v>
      </c>
      <c r="I890" s="3">
        <v>512</v>
      </c>
      <c r="J890" s="3">
        <v>508</v>
      </c>
      <c r="K890" s="3">
        <v>499</v>
      </c>
      <c r="L890" s="3">
        <v>687</v>
      </c>
      <c r="M890" s="3">
        <v>496.7</v>
      </c>
      <c r="W890" s="2">
        <v>912093</v>
      </c>
      <c r="X890" s="9"/>
      <c r="Y890" s="9"/>
      <c r="Z890" s="9"/>
      <c r="AA890" s="9"/>
      <c r="AB890" s="9"/>
      <c r="AC890" s="9"/>
      <c r="AD890" s="9"/>
      <c r="AE890" s="9"/>
      <c r="AF890" s="9"/>
      <c r="AG890" s="9">
        <v>1</v>
      </c>
      <c r="AH890" s="9">
        <v>1</v>
      </c>
      <c r="AI890">
        <f t="shared" si="13"/>
        <v>1</v>
      </c>
    </row>
    <row r="891" spans="1:35" x14ac:dyDescent="0.25">
      <c r="A891" t="str">
        <f>VLOOKUP(B891,ticker_cik_sic_ind!$B$1:$C$2999,2,FALSE)</f>
        <v>Microsemi Corp</v>
      </c>
      <c r="B891" s="2">
        <v>310568</v>
      </c>
      <c r="C891" s="3">
        <v>436</v>
      </c>
      <c r="D891" s="3">
        <v>489</v>
      </c>
      <c r="E891" s="3">
        <v>486</v>
      </c>
      <c r="F891" s="3">
        <v>507</v>
      </c>
      <c r="G891" s="3">
        <v>545</v>
      </c>
      <c r="H891" s="3">
        <v>557</v>
      </c>
      <c r="I891" s="3">
        <v>472</v>
      </c>
      <c r="J891" s="3">
        <v>482</v>
      </c>
      <c r="K891" s="3"/>
      <c r="L891" s="3"/>
      <c r="M891" s="3">
        <v>496.75</v>
      </c>
      <c r="W891" s="2">
        <v>912242</v>
      </c>
      <c r="X891" s="9">
        <v>1</v>
      </c>
      <c r="Y891" s="9">
        <v>1</v>
      </c>
      <c r="Z891" s="9">
        <v>1</v>
      </c>
      <c r="AA891" s="9">
        <v>1</v>
      </c>
      <c r="AB891" s="9">
        <v>1</v>
      </c>
      <c r="AC891" s="9">
        <v>1</v>
      </c>
      <c r="AD891" s="9">
        <v>1</v>
      </c>
      <c r="AE891" s="9">
        <v>1</v>
      </c>
      <c r="AF891" s="9">
        <v>1</v>
      </c>
      <c r="AG891" s="9">
        <v>1</v>
      </c>
      <c r="AH891" s="9">
        <v>10</v>
      </c>
      <c r="AI891">
        <f t="shared" si="13"/>
        <v>1</v>
      </c>
    </row>
    <row r="892" spans="1:35" x14ac:dyDescent="0.25">
      <c r="A892" t="str">
        <f>VLOOKUP(B892,ticker_cik_sic_ind!$B$1:$C$2999,2,FALSE)</f>
        <v>CH Robinson Worldwide Inc</v>
      </c>
      <c r="B892" s="2">
        <v>1043277</v>
      </c>
      <c r="C892" s="3">
        <v>358</v>
      </c>
      <c r="D892" s="3">
        <v>408</v>
      </c>
      <c r="E892" s="3">
        <v>437</v>
      </c>
      <c r="F892" s="3">
        <v>424</v>
      </c>
      <c r="G892" s="3">
        <v>517</v>
      </c>
      <c r="H892" s="3">
        <v>537</v>
      </c>
      <c r="I892" s="3">
        <v>545</v>
      </c>
      <c r="J892" s="3">
        <v>537</v>
      </c>
      <c r="K892" s="3">
        <v>517</v>
      </c>
      <c r="L892" s="3">
        <v>689</v>
      </c>
      <c r="M892" s="3">
        <v>496.9</v>
      </c>
      <c r="W892" s="2">
        <v>912463</v>
      </c>
      <c r="X892" s="9"/>
      <c r="Y892" s="9"/>
      <c r="Z892" s="9">
        <v>1</v>
      </c>
      <c r="AA892" s="9">
        <v>1</v>
      </c>
      <c r="AB892" s="9">
        <v>1</v>
      </c>
      <c r="AC892" s="9">
        <v>1</v>
      </c>
      <c r="AD892" s="9">
        <v>1</v>
      </c>
      <c r="AE892" s="9">
        <v>1</v>
      </c>
      <c r="AF892" s="9">
        <v>1</v>
      </c>
      <c r="AG892" s="9">
        <v>1</v>
      </c>
      <c r="AH892" s="9">
        <v>8</v>
      </c>
      <c r="AI892">
        <f t="shared" si="13"/>
        <v>1</v>
      </c>
    </row>
    <row r="893" spans="1:35" x14ac:dyDescent="0.25">
      <c r="A893" t="str">
        <f>VLOOKUP(B893,ticker_cik_sic_ind!$B$1:$C$2999,2,FALSE)</f>
        <v>Diamond Offshore Drilling Inc</v>
      </c>
      <c r="B893" s="2">
        <v>949039</v>
      </c>
      <c r="C893" s="3"/>
      <c r="D893" s="3"/>
      <c r="E893" s="3"/>
      <c r="F893" s="3"/>
      <c r="G893" s="3"/>
      <c r="H893" s="3"/>
      <c r="I893" s="3"/>
      <c r="J893" s="3"/>
      <c r="K893" s="3"/>
      <c r="L893" s="3">
        <v>497</v>
      </c>
      <c r="M893" s="3">
        <v>497</v>
      </c>
      <c r="W893" s="2">
        <v>912562</v>
      </c>
      <c r="X893" s="9">
        <v>1</v>
      </c>
      <c r="Y893" s="9">
        <v>1</v>
      </c>
      <c r="Z893" s="9">
        <v>1</v>
      </c>
      <c r="AA893" s="9">
        <v>1</v>
      </c>
      <c r="AB893" s="9">
        <v>1</v>
      </c>
      <c r="AC893" s="9">
        <v>1</v>
      </c>
      <c r="AD893" s="9">
        <v>1</v>
      </c>
      <c r="AE893" s="9">
        <v>1</v>
      </c>
      <c r="AF893" s="9">
        <v>1</v>
      </c>
      <c r="AG893" s="9"/>
      <c r="AH893" s="9">
        <v>9</v>
      </c>
      <c r="AI893">
        <f t="shared" si="13"/>
        <v>1</v>
      </c>
    </row>
    <row r="894" spans="1:35" x14ac:dyDescent="0.25">
      <c r="A894" t="str">
        <f>VLOOKUP(B894,ticker_cik_sic_ind!$B$1:$C$2999,2,FALSE)</f>
        <v>NorthWestern Corp</v>
      </c>
      <c r="B894" s="2">
        <v>73088</v>
      </c>
      <c r="C894" s="3"/>
      <c r="D894" s="3"/>
      <c r="E894" s="3"/>
      <c r="F894" s="3"/>
      <c r="G894" s="3"/>
      <c r="H894" s="3"/>
      <c r="I894" s="3">
        <v>458</v>
      </c>
      <c r="J894" s="3">
        <v>466</v>
      </c>
      <c r="K894" s="3">
        <v>461</v>
      </c>
      <c r="L894" s="3">
        <v>604</v>
      </c>
      <c r="M894" s="3">
        <v>497.25</v>
      </c>
      <c r="W894" s="2">
        <v>912593</v>
      </c>
      <c r="X894" s="9"/>
      <c r="Y894" s="9"/>
      <c r="Z894" s="9"/>
      <c r="AA894" s="9"/>
      <c r="AB894" s="9"/>
      <c r="AC894" s="9"/>
      <c r="AD894" s="9"/>
      <c r="AE894" s="9"/>
      <c r="AF894" s="9"/>
      <c r="AG894" s="9">
        <v>1</v>
      </c>
      <c r="AH894" s="9">
        <v>1</v>
      </c>
      <c r="AI894">
        <f t="shared" si="13"/>
        <v>1</v>
      </c>
    </row>
    <row r="895" spans="1:35" x14ac:dyDescent="0.25">
      <c r="A895" t="str">
        <f>VLOOKUP(B895,ticker_cik_sic_ind!$B$1:$C$2999,2,FALSE)</f>
        <v>Leggett Platt Inc</v>
      </c>
      <c r="B895" s="2">
        <v>58492</v>
      </c>
      <c r="C895" s="3">
        <v>286</v>
      </c>
      <c r="D895" s="3">
        <v>361</v>
      </c>
      <c r="E895" s="3">
        <v>392</v>
      </c>
      <c r="F895" s="3">
        <v>418</v>
      </c>
      <c r="G895" s="3">
        <v>485</v>
      </c>
      <c r="H895" s="3">
        <v>544</v>
      </c>
      <c r="I895" s="3">
        <v>574</v>
      </c>
      <c r="J895" s="3">
        <v>581</v>
      </c>
      <c r="K895" s="3">
        <v>585</v>
      </c>
      <c r="L895" s="3">
        <v>756</v>
      </c>
      <c r="M895" s="3">
        <v>498.2</v>
      </c>
      <c r="W895" s="2">
        <v>912595</v>
      </c>
      <c r="X895" s="9"/>
      <c r="Y895" s="9"/>
      <c r="Z895" s="9"/>
      <c r="AA895" s="9"/>
      <c r="AB895" s="9"/>
      <c r="AC895" s="9"/>
      <c r="AD895" s="9"/>
      <c r="AE895" s="9"/>
      <c r="AF895" s="9"/>
      <c r="AG895" s="9">
        <v>1</v>
      </c>
      <c r="AH895" s="9">
        <v>1</v>
      </c>
      <c r="AI895">
        <f t="shared" si="13"/>
        <v>1</v>
      </c>
    </row>
    <row r="896" spans="1:35" x14ac:dyDescent="0.25">
      <c r="A896" t="str">
        <f>VLOOKUP(B896,ticker_cik_sic_ind!$B$1:$C$2999,2,FALSE)</f>
        <v>Flir Systems Inc</v>
      </c>
      <c r="B896" s="2">
        <v>354908</v>
      </c>
      <c r="C896" s="3">
        <v>356</v>
      </c>
      <c r="D896" s="3">
        <v>399</v>
      </c>
      <c r="E896" s="3">
        <v>421</v>
      </c>
      <c r="F896" s="3">
        <v>444</v>
      </c>
      <c r="G896" s="3">
        <v>481</v>
      </c>
      <c r="H896" s="3">
        <v>520</v>
      </c>
      <c r="I896" s="3">
        <v>535</v>
      </c>
      <c r="J896" s="3">
        <v>549</v>
      </c>
      <c r="K896" s="3">
        <v>551</v>
      </c>
      <c r="L896" s="3">
        <v>732</v>
      </c>
      <c r="M896" s="3">
        <v>498.8</v>
      </c>
      <c r="W896" s="2">
        <v>912615</v>
      </c>
      <c r="X896" s="9"/>
      <c r="Y896" s="9">
        <v>1</v>
      </c>
      <c r="Z896" s="9">
        <v>1</v>
      </c>
      <c r="AA896" s="9">
        <v>1</v>
      </c>
      <c r="AB896" s="9">
        <v>1</v>
      </c>
      <c r="AC896" s="9">
        <v>1</v>
      </c>
      <c r="AD896" s="9">
        <v>1</v>
      </c>
      <c r="AE896" s="9">
        <v>1</v>
      </c>
      <c r="AF896" s="9">
        <v>1</v>
      </c>
      <c r="AG896" s="9">
        <v>1</v>
      </c>
      <c r="AH896" s="9">
        <v>9</v>
      </c>
      <c r="AI896">
        <f t="shared" si="13"/>
        <v>1</v>
      </c>
    </row>
    <row r="897" spans="1:36" x14ac:dyDescent="0.25">
      <c r="A897" t="str">
        <f>VLOOKUP(B897,ticker_cik_sic_ind!$B$1:$C$2999,2,FALSE)</f>
        <v>Dolby Laboratories Inc</v>
      </c>
      <c r="B897" s="2">
        <v>1308547</v>
      </c>
      <c r="C897" s="3">
        <v>337</v>
      </c>
      <c r="D897" s="3">
        <v>399</v>
      </c>
      <c r="E897" s="3">
        <v>417</v>
      </c>
      <c r="F897" s="3">
        <v>482</v>
      </c>
      <c r="G897" s="3">
        <v>497</v>
      </c>
      <c r="H897" s="3">
        <v>524</v>
      </c>
      <c r="I897" s="3">
        <v>538</v>
      </c>
      <c r="J897" s="3">
        <v>537</v>
      </c>
      <c r="K897" s="3">
        <v>531</v>
      </c>
      <c r="L897" s="3">
        <v>733</v>
      </c>
      <c r="M897" s="3">
        <v>499.5</v>
      </c>
      <c r="W897" s="2">
        <v>912752</v>
      </c>
      <c r="X897" s="9"/>
      <c r="Y897" s="9">
        <v>1</v>
      </c>
      <c r="Z897" s="9">
        <v>1</v>
      </c>
      <c r="AA897" s="9">
        <v>1</v>
      </c>
      <c r="AB897" s="9">
        <v>1</v>
      </c>
      <c r="AC897" s="9">
        <v>1</v>
      </c>
      <c r="AD897" s="9">
        <v>1</v>
      </c>
      <c r="AE897" s="9">
        <v>1</v>
      </c>
      <c r="AF897" s="9">
        <v>1</v>
      </c>
      <c r="AG897" s="9">
        <v>1</v>
      </c>
      <c r="AH897" s="9">
        <v>9</v>
      </c>
      <c r="AI897">
        <f t="shared" si="13"/>
        <v>1</v>
      </c>
    </row>
    <row r="898" spans="1:36" x14ac:dyDescent="0.25">
      <c r="A898" t="str">
        <f>VLOOKUP(B898,ticker_cik_sic_ind!$B$1:$C$2999,2,FALSE)</f>
        <v>JB Hunt Transport Services Inc</v>
      </c>
      <c r="B898" s="2">
        <v>728535</v>
      </c>
      <c r="C898" s="3">
        <v>410</v>
      </c>
      <c r="D898" s="3">
        <v>481</v>
      </c>
      <c r="E898" s="3">
        <v>487</v>
      </c>
      <c r="F898" s="3">
        <v>485</v>
      </c>
      <c r="G898" s="3">
        <v>500</v>
      </c>
      <c r="H898" s="3">
        <v>505</v>
      </c>
      <c r="I898" s="3">
        <v>521</v>
      </c>
      <c r="J898" s="3">
        <v>542</v>
      </c>
      <c r="K898" s="3">
        <v>471</v>
      </c>
      <c r="L898" s="3">
        <v>598</v>
      </c>
      <c r="M898" s="3">
        <v>500</v>
      </c>
      <c r="W898" s="2">
        <v>912766</v>
      </c>
      <c r="X898" s="9"/>
      <c r="Y898" s="9"/>
      <c r="Z898" s="9"/>
      <c r="AA898" s="9"/>
      <c r="AB898" s="9"/>
      <c r="AC898" s="9"/>
      <c r="AD898" s="9"/>
      <c r="AE898" s="9"/>
      <c r="AF898" s="9"/>
      <c r="AG898" s="9">
        <v>1</v>
      </c>
      <c r="AH898" s="9">
        <v>1</v>
      </c>
      <c r="AI898">
        <f t="shared" si="13"/>
        <v>1</v>
      </c>
    </row>
    <row r="899" spans="1:36" x14ac:dyDescent="0.25">
      <c r="A899" t="str">
        <f>VLOOKUP(B899,ticker_cik_sic_ind!$B$1:$C$2999,2,FALSE)</f>
        <v>Healthcare Trust Of America Inc</v>
      </c>
      <c r="B899" s="2">
        <v>1360604</v>
      </c>
      <c r="C899" s="3"/>
      <c r="D899" s="3"/>
      <c r="E899" s="3"/>
      <c r="F899" s="3"/>
      <c r="G899" s="3"/>
      <c r="H899" s="3"/>
      <c r="I899" s="3"/>
      <c r="J899" s="3"/>
      <c r="K899" s="3"/>
      <c r="L899" s="3">
        <v>500</v>
      </c>
      <c r="M899" s="3">
        <v>500</v>
      </c>
      <c r="W899" s="2">
        <v>912767</v>
      </c>
      <c r="X899" s="9"/>
      <c r="Y899" s="9"/>
      <c r="Z899" s="9"/>
      <c r="AA899" s="9"/>
      <c r="AB899" s="9"/>
      <c r="AC899" s="9"/>
      <c r="AD899" s="9"/>
      <c r="AE899" s="9"/>
      <c r="AF899" s="9"/>
      <c r="AG899" s="9">
        <v>1</v>
      </c>
      <c r="AH899" s="9">
        <v>1</v>
      </c>
      <c r="AI899">
        <f t="shared" si="13"/>
        <v>1</v>
      </c>
    </row>
    <row r="900" spans="1:36" x14ac:dyDescent="0.25">
      <c r="A900" t="str">
        <f>VLOOKUP(B900,ticker_cik_sic_ind!$B$1:$C$2999,2,FALSE)</f>
        <v>Cobalt International Energy Inc</v>
      </c>
      <c r="B900" s="2">
        <v>9000030</v>
      </c>
      <c r="C900" s="3"/>
      <c r="D900" s="3">
        <v>351</v>
      </c>
      <c r="E900" s="3">
        <v>345</v>
      </c>
      <c r="F900" s="3">
        <v>336</v>
      </c>
      <c r="G900" s="3">
        <v>346</v>
      </c>
      <c r="H900" s="3">
        <v>424</v>
      </c>
      <c r="I900" s="3">
        <v>535</v>
      </c>
      <c r="J900" s="3">
        <v>1163</v>
      </c>
      <c r="K900" s="3"/>
      <c r="L900" s="3"/>
      <c r="M900" s="3">
        <v>500</v>
      </c>
      <c r="W900" s="2">
        <v>912833</v>
      </c>
      <c r="X900" s="9"/>
      <c r="Y900" s="9">
        <v>2</v>
      </c>
      <c r="Z900" s="9">
        <v>1</v>
      </c>
      <c r="AA900" s="9">
        <v>1</v>
      </c>
      <c r="AB900" s="9">
        <v>1</v>
      </c>
      <c r="AC900" s="9">
        <v>1</v>
      </c>
      <c r="AD900" s="9">
        <v>1</v>
      </c>
      <c r="AE900" s="9">
        <v>1</v>
      </c>
      <c r="AF900" s="9"/>
      <c r="AG900" s="9"/>
      <c r="AH900" s="9">
        <v>8</v>
      </c>
      <c r="AI900">
        <f t="shared" si="13"/>
        <v>2</v>
      </c>
      <c r="AJ900" t="str">
        <f>VLOOKUP(W900,ticker_cik_sic_ind!$B$1:$O$2872,14,FALSE)</f>
        <v>WMAR</v>
      </c>
    </row>
    <row r="901" spans="1:36" x14ac:dyDescent="0.25">
      <c r="A901" t="str">
        <f>VLOOKUP(B901,ticker_cik_sic_ind!$B$1:$C$2999,2,FALSE)</f>
        <v>Crane Company</v>
      </c>
      <c r="B901" s="2">
        <v>25445</v>
      </c>
      <c r="C901" s="3">
        <v>345</v>
      </c>
      <c r="D901" s="3">
        <v>401</v>
      </c>
      <c r="E901" s="3">
        <v>447</v>
      </c>
      <c r="F901" s="3">
        <v>467</v>
      </c>
      <c r="G901" s="3">
        <v>470</v>
      </c>
      <c r="H901" s="3">
        <v>538</v>
      </c>
      <c r="I901" s="3">
        <v>540</v>
      </c>
      <c r="J901" s="3">
        <v>553</v>
      </c>
      <c r="K901" s="3">
        <v>530</v>
      </c>
      <c r="L901" s="3">
        <v>710</v>
      </c>
      <c r="M901" s="3">
        <v>500.1</v>
      </c>
      <c r="W901" s="2">
        <v>913142</v>
      </c>
      <c r="X901" s="9"/>
      <c r="Y901" s="9"/>
      <c r="Z901" s="9"/>
      <c r="AA901" s="9"/>
      <c r="AB901" s="9"/>
      <c r="AC901" s="9"/>
      <c r="AD901" s="9"/>
      <c r="AE901" s="9"/>
      <c r="AF901" s="9"/>
      <c r="AG901" s="9">
        <v>1</v>
      </c>
      <c r="AH901" s="9">
        <v>1</v>
      </c>
      <c r="AI901">
        <f t="shared" ref="AI901:AI964" si="14">MAX(X901:AG901)</f>
        <v>1</v>
      </c>
    </row>
    <row r="902" spans="1:36" x14ac:dyDescent="0.25">
      <c r="A902" t="str">
        <f>VLOOKUP(B902,ticker_cik_sic_ind!$B$1:$C$2999,2,FALSE)</f>
        <v>Weatherford International plc</v>
      </c>
      <c r="B902" s="2">
        <v>1603923</v>
      </c>
      <c r="C902" s="3"/>
      <c r="D902" s="3"/>
      <c r="E902" s="3"/>
      <c r="F902" s="3"/>
      <c r="G902" s="3">
        <v>121</v>
      </c>
      <c r="H902" s="3">
        <v>168</v>
      </c>
      <c r="I902" s="3">
        <v>238</v>
      </c>
      <c r="J902" s="3">
        <v>375</v>
      </c>
      <c r="K902" s="3">
        <v>935</v>
      </c>
      <c r="L902" s="3">
        <v>1179</v>
      </c>
      <c r="M902" s="3">
        <v>502.66666666666669</v>
      </c>
      <c r="W902" s="2">
        <v>913241</v>
      </c>
      <c r="X902" s="9"/>
      <c r="Y902" s="9"/>
      <c r="Z902" s="9"/>
      <c r="AA902" s="9"/>
      <c r="AB902" s="9"/>
      <c r="AC902" s="9"/>
      <c r="AD902" s="9"/>
      <c r="AE902" s="9"/>
      <c r="AF902" s="9"/>
      <c r="AG902" s="9">
        <v>1</v>
      </c>
      <c r="AH902" s="9">
        <v>1</v>
      </c>
      <c r="AI902">
        <f t="shared" si="14"/>
        <v>1</v>
      </c>
    </row>
    <row r="903" spans="1:36" x14ac:dyDescent="0.25">
      <c r="A903" t="str">
        <f>VLOOKUP(B903,ticker_cik_sic_ind!$B$1:$C$2999,2,FALSE)</f>
        <v>Service Properties Trust</v>
      </c>
      <c r="B903" s="2">
        <v>945394</v>
      </c>
      <c r="C903" s="3"/>
      <c r="D903" s="3"/>
      <c r="E903" s="3"/>
      <c r="F903" s="3"/>
      <c r="G903" s="3"/>
      <c r="H903" s="3"/>
      <c r="I903" s="3"/>
      <c r="J903" s="3"/>
      <c r="K903" s="3"/>
      <c r="L903" s="3">
        <v>503</v>
      </c>
      <c r="M903" s="3">
        <v>503</v>
      </c>
      <c r="W903" s="2">
        <v>913277</v>
      </c>
      <c r="X903" s="9"/>
      <c r="Y903" s="9">
        <v>1</v>
      </c>
      <c r="Z903" s="9">
        <v>1</v>
      </c>
      <c r="AA903" s="9">
        <v>1</v>
      </c>
      <c r="AB903" s="9">
        <v>1</v>
      </c>
      <c r="AC903" s="9">
        <v>1</v>
      </c>
      <c r="AD903" s="9">
        <v>1</v>
      </c>
      <c r="AE903" s="9">
        <v>1</v>
      </c>
      <c r="AF903" s="9">
        <v>1</v>
      </c>
      <c r="AG903" s="9"/>
      <c r="AH903" s="9">
        <v>8</v>
      </c>
      <c r="AI903">
        <f t="shared" si="14"/>
        <v>1</v>
      </c>
    </row>
    <row r="904" spans="1:36" x14ac:dyDescent="0.25">
      <c r="A904" t="str">
        <f>VLOOKUP(B904,ticker_cik_sic_ind!$B$1:$C$2999,2,FALSE)</f>
        <v>Waters Corp</v>
      </c>
      <c r="B904" s="2">
        <v>1000697</v>
      </c>
      <c r="C904" s="3"/>
      <c r="D904" s="3">
        <v>397</v>
      </c>
      <c r="E904" s="3">
        <v>414</v>
      </c>
      <c r="F904" s="3">
        <v>407</v>
      </c>
      <c r="G904" s="3">
        <v>412</v>
      </c>
      <c r="H904" s="3">
        <v>444</v>
      </c>
      <c r="I904" s="3">
        <v>441</v>
      </c>
      <c r="J904" s="3">
        <v>427</v>
      </c>
      <c r="K904" s="3">
        <v>484</v>
      </c>
      <c r="L904" s="3">
        <v>1104</v>
      </c>
      <c r="M904" s="3">
        <v>503.33333333333331</v>
      </c>
      <c r="W904" s="2">
        <v>914025</v>
      </c>
      <c r="X904" s="9"/>
      <c r="Y904" s="9"/>
      <c r="Z904" s="9"/>
      <c r="AA904" s="9"/>
      <c r="AB904" s="9"/>
      <c r="AC904" s="9"/>
      <c r="AD904" s="9"/>
      <c r="AE904" s="9"/>
      <c r="AF904" s="9"/>
      <c r="AG904" s="9">
        <v>1</v>
      </c>
      <c r="AH904" s="9">
        <v>1</v>
      </c>
      <c r="AI904">
        <f t="shared" si="14"/>
        <v>1</v>
      </c>
    </row>
    <row r="905" spans="1:36" x14ac:dyDescent="0.25">
      <c r="A905" t="str">
        <f>VLOOKUP(B905,ticker_cik_sic_ind!$B$1:$C$2999,2,FALSE)</f>
        <v>Fairchild Semiconductor Intl Inc</v>
      </c>
      <c r="B905" s="2">
        <v>1036960</v>
      </c>
      <c r="C905" s="3">
        <v>361</v>
      </c>
      <c r="D905" s="3">
        <v>421</v>
      </c>
      <c r="E905" s="3">
        <v>444</v>
      </c>
      <c r="F905" s="3">
        <v>481</v>
      </c>
      <c r="G905" s="3">
        <v>541</v>
      </c>
      <c r="H905" s="3">
        <v>621</v>
      </c>
      <c r="I905" s="3">
        <v>656</v>
      </c>
      <c r="J905" s="3"/>
      <c r="K905" s="3"/>
      <c r="L905" s="3"/>
      <c r="M905" s="3">
        <v>503.57142857142856</v>
      </c>
      <c r="W905" s="2">
        <v>914122</v>
      </c>
      <c r="X905" s="9"/>
      <c r="Y905" s="9"/>
      <c r="Z905" s="9"/>
      <c r="AA905" s="9"/>
      <c r="AB905" s="9"/>
      <c r="AC905" s="9"/>
      <c r="AD905" s="9">
        <v>1</v>
      </c>
      <c r="AE905" s="9">
        <v>1</v>
      </c>
      <c r="AF905" s="9">
        <v>1</v>
      </c>
      <c r="AG905" s="9"/>
      <c r="AH905" s="9">
        <v>3</v>
      </c>
      <c r="AI905">
        <f t="shared" si="14"/>
        <v>1</v>
      </c>
    </row>
    <row r="906" spans="1:36" x14ac:dyDescent="0.25">
      <c r="A906" t="str">
        <f>VLOOKUP(B906,ticker_cik_sic_ind!$B$1:$C$2999,2,FALSE)</f>
        <v>New Jersey Resources Corp</v>
      </c>
      <c r="B906" s="2">
        <v>356309</v>
      </c>
      <c r="C906" s="3">
        <v>371</v>
      </c>
      <c r="D906" s="3">
        <v>443</v>
      </c>
      <c r="E906" s="3">
        <v>463</v>
      </c>
      <c r="F906" s="3">
        <v>476</v>
      </c>
      <c r="G906" s="3">
        <v>513</v>
      </c>
      <c r="H906" s="3">
        <v>542</v>
      </c>
      <c r="I906" s="3">
        <v>546</v>
      </c>
      <c r="J906" s="3">
        <v>548</v>
      </c>
      <c r="K906" s="3">
        <v>536</v>
      </c>
      <c r="L906" s="3">
        <v>605</v>
      </c>
      <c r="M906" s="3">
        <v>504.3</v>
      </c>
      <c r="W906" s="2">
        <v>914208</v>
      </c>
      <c r="X906" s="9"/>
      <c r="Y906" s="9"/>
      <c r="Z906" s="9"/>
      <c r="AA906" s="9"/>
      <c r="AB906" s="9"/>
      <c r="AC906" s="9"/>
      <c r="AD906" s="9"/>
      <c r="AE906" s="9"/>
      <c r="AF906" s="9"/>
      <c r="AG906" s="9">
        <v>1</v>
      </c>
      <c r="AH906" s="9">
        <v>1</v>
      </c>
      <c r="AI906">
        <f t="shared" si="14"/>
        <v>1</v>
      </c>
    </row>
    <row r="907" spans="1:36" x14ac:dyDescent="0.25">
      <c r="A907" t="str">
        <f>VLOOKUP(B907,ticker_cik_sic_ind!$B$1:$C$2999,2,FALSE)</f>
        <v>Campbell Soup Company</v>
      </c>
      <c r="B907" s="2">
        <v>16732</v>
      </c>
      <c r="C907" s="3"/>
      <c r="D907" s="3"/>
      <c r="E907" s="3"/>
      <c r="F907" s="3"/>
      <c r="G907" s="3"/>
      <c r="H907" s="3"/>
      <c r="I907" s="3"/>
      <c r="J907" s="3"/>
      <c r="K907" s="3">
        <v>404</v>
      </c>
      <c r="L907" s="3">
        <v>605</v>
      </c>
      <c r="M907" s="3">
        <v>504.5</v>
      </c>
      <c r="W907" s="2">
        <v>914475</v>
      </c>
      <c r="X907" s="9"/>
      <c r="Y907" s="9">
        <v>1</v>
      </c>
      <c r="Z907" s="9">
        <v>1</v>
      </c>
      <c r="AA907" s="9">
        <v>1</v>
      </c>
      <c r="AB907" s="9">
        <v>1</v>
      </c>
      <c r="AC907" s="9">
        <v>1</v>
      </c>
      <c r="AD907" s="9">
        <v>1</v>
      </c>
      <c r="AE907" s="9">
        <v>1</v>
      </c>
      <c r="AF907" s="9">
        <v>1</v>
      </c>
      <c r="AG907" s="9"/>
      <c r="AH907" s="9">
        <v>8</v>
      </c>
      <c r="AI907">
        <f t="shared" si="14"/>
        <v>1</v>
      </c>
    </row>
    <row r="908" spans="1:36" x14ac:dyDescent="0.25">
      <c r="A908" t="str">
        <f>VLOOKUP(B908,ticker_cik_sic_ind!$B$1:$C$2999,2,FALSE)</f>
        <v>Standard Register Company</v>
      </c>
      <c r="B908" s="2">
        <v>1126956</v>
      </c>
      <c r="C908" s="3"/>
      <c r="D908" s="3"/>
      <c r="E908" s="3"/>
      <c r="F908" s="3"/>
      <c r="G908" s="3"/>
      <c r="H908" s="3"/>
      <c r="I908" s="3"/>
      <c r="J908" s="3"/>
      <c r="K908" s="3"/>
      <c r="L908" s="3">
        <v>505</v>
      </c>
      <c r="M908" s="3">
        <v>505</v>
      </c>
      <c r="W908" s="2">
        <v>915358</v>
      </c>
      <c r="X908" s="9"/>
      <c r="Y908" s="9">
        <v>2</v>
      </c>
      <c r="Z908" s="9">
        <v>2</v>
      </c>
      <c r="AA908" s="9">
        <v>2</v>
      </c>
      <c r="AB908" s="9">
        <v>2</v>
      </c>
      <c r="AC908" s="9">
        <v>2</v>
      </c>
      <c r="AD908" s="9">
        <v>2</v>
      </c>
      <c r="AE908" s="9">
        <v>2</v>
      </c>
      <c r="AF908" s="9">
        <v>2</v>
      </c>
      <c r="AG908" s="9"/>
      <c r="AH908" s="9">
        <v>16</v>
      </c>
      <c r="AI908">
        <f t="shared" si="14"/>
        <v>2</v>
      </c>
      <c r="AJ908" t="str">
        <f>VLOOKUP(W908,ticker_cik_sic_ind!$B$1:$O$2872,14,FALSE)</f>
        <v>SGMA</v>
      </c>
    </row>
    <row r="909" spans="1:36" x14ac:dyDescent="0.25">
      <c r="A909" t="str">
        <f>VLOOKUP(B909,ticker_cik_sic_ind!$B$1:$C$2999,2,FALSE)</f>
        <v>RLJ Lodging Trust</v>
      </c>
      <c r="B909" s="2">
        <v>1511337</v>
      </c>
      <c r="C909" s="3"/>
      <c r="D909" s="3"/>
      <c r="E909" s="3"/>
      <c r="F909" s="3"/>
      <c r="G909" s="3"/>
      <c r="H909" s="3"/>
      <c r="I909" s="3"/>
      <c r="J909" s="3"/>
      <c r="K909" s="3"/>
      <c r="L909" s="3">
        <v>505</v>
      </c>
      <c r="M909" s="3">
        <v>505</v>
      </c>
      <c r="W909" s="2">
        <v>915389</v>
      </c>
      <c r="X909" s="9">
        <v>1</v>
      </c>
      <c r="Y909" s="9">
        <v>1</v>
      </c>
      <c r="Z909" s="9">
        <v>1</v>
      </c>
      <c r="AA909" s="9">
        <v>1</v>
      </c>
      <c r="AB909" s="9">
        <v>1</v>
      </c>
      <c r="AC909" s="9">
        <v>1</v>
      </c>
      <c r="AD909" s="9">
        <v>1</v>
      </c>
      <c r="AE909" s="9">
        <v>1</v>
      </c>
      <c r="AF909" s="9">
        <v>1</v>
      </c>
      <c r="AG909" s="9">
        <v>1</v>
      </c>
      <c r="AH909" s="9">
        <v>10</v>
      </c>
      <c r="AI909">
        <f t="shared" si="14"/>
        <v>1</v>
      </c>
    </row>
    <row r="910" spans="1:36" x14ac:dyDescent="0.25">
      <c r="A910" t="str">
        <f>VLOOKUP(B910,ticker_cik_sic_ind!$B$1:$C$2999,2,FALSE)</f>
        <v>Tractor Supply Company</v>
      </c>
      <c r="B910" s="2">
        <v>916365</v>
      </c>
      <c r="C910" s="3">
        <v>414.25</v>
      </c>
      <c r="D910" s="3">
        <v>473</v>
      </c>
      <c r="E910" s="3">
        <v>481</v>
      </c>
      <c r="F910" s="3">
        <v>497</v>
      </c>
      <c r="G910" s="3">
        <v>531</v>
      </c>
      <c r="H910" s="3">
        <v>549</v>
      </c>
      <c r="I910" s="3">
        <v>557</v>
      </c>
      <c r="J910" s="3">
        <v>571</v>
      </c>
      <c r="K910" s="3">
        <v>577</v>
      </c>
      <c r="L910" s="3">
        <v>685</v>
      </c>
      <c r="M910" s="3">
        <v>506</v>
      </c>
      <c r="W910" s="2">
        <v>915840</v>
      </c>
      <c r="X910" s="9"/>
      <c r="Y910" s="9"/>
      <c r="Z910" s="9">
        <v>1</v>
      </c>
      <c r="AA910" s="9">
        <v>1</v>
      </c>
      <c r="AB910" s="9">
        <v>1</v>
      </c>
      <c r="AC910" s="9">
        <v>1</v>
      </c>
      <c r="AD910" s="9">
        <v>1</v>
      </c>
      <c r="AE910" s="9">
        <v>1</v>
      </c>
      <c r="AF910" s="9">
        <v>1</v>
      </c>
      <c r="AG910" s="9"/>
      <c r="AH910" s="9">
        <v>7</v>
      </c>
      <c r="AI910">
        <f t="shared" si="14"/>
        <v>1</v>
      </c>
    </row>
    <row r="911" spans="1:36" x14ac:dyDescent="0.25">
      <c r="A911" t="str">
        <f>VLOOKUP(B911,ticker_cik_sic_ind!$B$1:$C$2999,2,FALSE)</f>
        <v>Hilton Worldwide Holdings Inc</v>
      </c>
      <c r="B911" s="2">
        <v>1585689</v>
      </c>
      <c r="C911" s="3"/>
      <c r="D911" s="3"/>
      <c r="E911" s="3"/>
      <c r="F911" s="3"/>
      <c r="G911" s="3"/>
      <c r="H911" s="3"/>
      <c r="I911" s="3">
        <v>155</v>
      </c>
      <c r="J911" s="3">
        <v>361</v>
      </c>
      <c r="K911" s="3">
        <v>527</v>
      </c>
      <c r="L911" s="3">
        <v>981</v>
      </c>
      <c r="M911" s="3">
        <v>506</v>
      </c>
      <c r="W911" s="2">
        <v>915912</v>
      </c>
      <c r="X911" s="9">
        <v>1</v>
      </c>
      <c r="Y911" s="9">
        <v>1</v>
      </c>
      <c r="Z911" s="9">
        <v>1</v>
      </c>
      <c r="AA911" s="9">
        <v>1</v>
      </c>
      <c r="AB911" s="9">
        <v>1</v>
      </c>
      <c r="AC911" s="9">
        <v>1</v>
      </c>
      <c r="AD911" s="9">
        <v>1</v>
      </c>
      <c r="AE911" s="9">
        <v>1</v>
      </c>
      <c r="AF911" s="9">
        <v>1</v>
      </c>
      <c r="AG911" s="9">
        <v>1</v>
      </c>
      <c r="AH911" s="9">
        <v>10</v>
      </c>
      <c r="AI911">
        <f t="shared" si="14"/>
        <v>1</v>
      </c>
    </row>
    <row r="912" spans="1:36" x14ac:dyDescent="0.25">
      <c r="A912" t="str">
        <f>VLOOKUP(B912,ticker_cik_sic_ind!$B$1:$C$2999,2,FALSE)</f>
        <v>Genpact Ltd</v>
      </c>
      <c r="B912" s="2">
        <v>1398659</v>
      </c>
      <c r="C912" s="3">
        <v>351</v>
      </c>
      <c r="D912" s="3">
        <v>375</v>
      </c>
      <c r="E912" s="3">
        <v>411</v>
      </c>
      <c r="F912" s="3">
        <v>459</v>
      </c>
      <c r="G912" s="3">
        <v>503</v>
      </c>
      <c r="H912" s="3">
        <v>533</v>
      </c>
      <c r="I912" s="3">
        <v>558</v>
      </c>
      <c r="J912" s="3">
        <v>567</v>
      </c>
      <c r="K912" s="3">
        <v>581</v>
      </c>
      <c r="L912" s="3">
        <v>731</v>
      </c>
      <c r="M912" s="3">
        <v>506.9</v>
      </c>
      <c r="W912" s="2">
        <v>915913</v>
      </c>
      <c r="X912" s="9">
        <v>1</v>
      </c>
      <c r="Y912" s="9">
        <v>1</v>
      </c>
      <c r="Z912" s="9">
        <v>1</v>
      </c>
      <c r="AA912" s="9">
        <v>1</v>
      </c>
      <c r="AB912" s="9">
        <v>1</v>
      </c>
      <c r="AC912" s="9">
        <v>1</v>
      </c>
      <c r="AD912" s="9">
        <v>1</v>
      </c>
      <c r="AE912" s="9">
        <v>1</v>
      </c>
      <c r="AF912" s="9">
        <v>1</v>
      </c>
      <c r="AG912" s="9">
        <v>1</v>
      </c>
      <c r="AH912" s="9">
        <v>10</v>
      </c>
      <c r="AI912">
        <f t="shared" si="14"/>
        <v>1</v>
      </c>
    </row>
    <row r="913" spans="1:36" x14ac:dyDescent="0.25">
      <c r="A913" t="str">
        <f>VLOOKUP(B913,ticker_cik_sic_ind!$B$1:$C$2999,2,FALSE)</f>
        <v>Aleris International Inc</v>
      </c>
      <c r="B913" s="2">
        <v>202890</v>
      </c>
      <c r="C913" s="3"/>
      <c r="D913" s="3"/>
      <c r="E913" s="3">
        <v>508</v>
      </c>
      <c r="F913" s="3"/>
      <c r="G913" s="3"/>
      <c r="H913" s="3"/>
      <c r="I913" s="3"/>
      <c r="J913" s="3"/>
      <c r="K913" s="3"/>
      <c r="L913" s="3"/>
      <c r="M913" s="3">
        <v>508</v>
      </c>
      <c r="W913" s="2">
        <v>916076</v>
      </c>
      <c r="X913" s="9">
        <v>4</v>
      </c>
      <c r="Y913" s="9">
        <v>1</v>
      </c>
      <c r="Z913" s="9">
        <v>1</v>
      </c>
      <c r="AA913" s="9">
        <v>1</v>
      </c>
      <c r="AB913" s="9">
        <v>1</v>
      </c>
      <c r="AC913" s="9">
        <v>1</v>
      </c>
      <c r="AD913" s="9">
        <v>1</v>
      </c>
      <c r="AE913" s="9">
        <v>1</v>
      </c>
      <c r="AF913" s="9">
        <v>1</v>
      </c>
      <c r="AG913" s="9">
        <v>1</v>
      </c>
      <c r="AH913" s="9">
        <v>13</v>
      </c>
      <c r="AI913">
        <f t="shared" si="14"/>
        <v>4</v>
      </c>
      <c r="AJ913" t="str">
        <f>VLOOKUP(W913,ticker_cik_sic_ind!$B$1:$O$2872,14,FALSE)</f>
        <v>MLM</v>
      </c>
    </row>
    <row r="914" spans="1:36" x14ac:dyDescent="0.25">
      <c r="A914" t="str">
        <f>VLOOKUP(B914,ticker_cik_sic_ind!$B$1:$C$2999,2,FALSE)</f>
        <v>USG Corp</v>
      </c>
      <c r="B914" s="2">
        <v>757011</v>
      </c>
      <c r="C914" s="3"/>
      <c r="D914" s="3"/>
      <c r="E914" s="3"/>
      <c r="F914" s="3"/>
      <c r="G914" s="3"/>
      <c r="H914" s="3"/>
      <c r="I914" s="3"/>
      <c r="J914" s="3"/>
      <c r="K914" s="3">
        <v>508</v>
      </c>
      <c r="L914" s="3"/>
      <c r="M914" s="3">
        <v>508</v>
      </c>
      <c r="W914" s="2">
        <v>916365</v>
      </c>
      <c r="X914" s="9">
        <v>4</v>
      </c>
      <c r="Y914" s="9">
        <v>1</v>
      </c>
      <c r="Z914" s="9">
        <v>1</v>
      </c>
      <c r="AA914" s="9">
        <v>1</v>
      </c>
      <c r="AB914" s="9">
        <v>1</v>
      </c>
      <c r="AC914" s="9">
        <v>1</v>
      </c>
      <c r="AD914" s="9">
        <v>1</v>
      </c>
      <c r="AE914" s="9">
        <v>1</v>
      </c>
      <c r="AF914" s="9">
        <v>1</v>
      </c>
      <c r="AG914" s="9">
        <v>1</v>
      </c>
      <c r="AH914" s="9">
        <v>13</v>
      </c>
      <c r="AI914">
        <f t="shared" si="14"/>
        <v>4</v>
      </c>
      <c r="AJ914" t="str">
        <f>VLOOKUP(W914,ticker_cik_sic_ind!$B$1:$O$2872,14,FALSE)</f>
        <v>TSCO</v>
      </c>
    </row>
    <row r="915" spans="1:36" x14ac:dyDescent="0.25">
      <c r="A915" t="str">
        <f>VLOOKUP(B915,ticker_cik_sic_ind!$B$1:$C$2999,2,FALSE)</f>
        <v>Magellan Midstream Partners LP</v>
      </c>
      <c r="B915" s="2">
        <v>1126975</v>
      </c>
      <c r="C915" s="3"/>
      <c r="D915" s="3"/>
      <c r="E915" s="3"/>
      <c r="F915" s="3"/>
      <c r="G915" s="3">
        <v>374</v>
      </c>
      <c r="H915" s="3">
        <v>397</v>
      </c>
      <c r="I915" s="3">
        <v>391</v>
      </c>
      <c r="J915" s="3">
        <v>398</v>
      </c>
      <c r="K915" s="3">
        <v>399</v>
      </c>
      <c r="L915" s="3">
        <v>1090</v>
      </c>
      <c r="M915" s="3">
        <v>508.16666666666669</v>
      </c>
      <c r="W915" s="2">
        <v>916457</v>
      </c>
      <c r="X915" s="9">
        <v>1</v>
      </c>
      <c r="Y915" s="9">
        <v>1</v>
      </c>
      <c r="Z915" s="9">
        <v>1</v>
      </c>
      <c r="AA915" s="9">
        <v>1</v>
      </c>
      <c r="AB915" s="9">
        <v>1</v>
      </c>
      <c r="AC915" s="9">
        <v>1</v>
      </c>
      <c r="AD915" s="9">
        <v>1</v>
      </c>
      <c r="AE915" s="9">
        <v>1</v>
      </c>
      <c r="AF915" s="9">
        <v>1</v>
      </c>
      <c r="AG915" s="9"/>
      <c r="AH915" s="9">
        <v>9</v>
      </c>
      <c r="AI915">
        <f t="shared" si="14"/>
        <v>1</v>
      </c>
    </row>
    <row r="916" spans="1:36" x14ac:dyDescent="0.25">
      <c r="A916" t="str">
        <f>VLOOKUP(B916,ticker_cik_sic_ind!$B$1:$C$2999,2,FALSE)</f>
        <v>Sabra Health Care REIT Inc</v>
      </c>
      <c r="B916" s="2">
        <v>1492298</v>
      </c>
      <c r="C916" s="3"/>
      <c r="D916" s="3"/>
      <c r="E916" s="3"/>
      <c r="F916" s="3"/>
      <c r="G916" s="3"/>
      <c r="H916" s="3"/>
      <c r="I916" s="3"/>
      <c r="J916" s="3"/>
      <c r="K916" s="3"/>
      <c r="L916" s="3">
        <v>509</v>
      </c>
      <c r="M916" s="3">
        <v>509</v>
      </c>
      <c r="W916" s="2">
        <v>916529</v>
      </c>
      <c r="X916" s="9"/>
      <c r="Y916" s="9">
        <v>1</v>
      </c>
      <c r="Z916" s="9">
        <v>1</v>
      </c>
      <c r="AA916" s="9">
        <v>1</v>
      </c>
      <c r="AB916" s="9">
        <v>1</v>
      </c>
      <c r="AC916" s="9">
        <v>1</v>
      </c>
      <c r="AD916" s="9">
        <v>1</v>
      </c>
      <c r="AE916" s="9">
        <v>1</v>
      </c>
      <c r="AF916" s="9">
        <v>1</v>
      </c>
      <c r="AG916" s="9"/>
      <c r="AH916" s="9">
        <v>8</v>
      </c>
      <c r="AI916">
        <f t="shared" si="14"/>
        <v>1</v>
      </c>
    </row>
    <row r="917" spans="1:36" x14ac:dyDescent="0.25">
      <c r="A917" t="str">
        <f>VLOOKUP(B917,ticker_cik_sic_ind!$B$1:$C$2999,2,FALSE)</f>
        <v>South Jersey Industries Inc</v>
      </c>
      <c r="B917" s="2">
        <v>91928</v>
      </c>
      <c r="C917" s="3"/>
      <c r="D917" s="3"/>
      <c r="E917" s="3"/>
      <c r="F917" s="3"/>
      <c r="G917" s="3"/>
      <c r="H917" s="3"/>
      <c r="I917" s="3"/>
      <c r="J917" s="3"/>
      <c r="K917" s="3">
        <v>514</v>
      </c>
      <c r="L917" s="3">
        <v>508</v>
      </c>
      <c r="M917" s="3">
        <v>511</v>
      </c>
      <c r="W917" s="2">
        <v>916540</v>
      </c>
      <c r="X917" s="9"/>
      <c r="Y917" s="9"/>
      <c r="Z917" s="9"/>
      <c r="AA917" s="9"/>
      <c r="AB917" s="9"/>
      <c r="AC917" s="9"/>
      <c r="AD917" s="9"/>
      <c r="AE917" s="9"/>
      <c r="AF917" s="9"/>
      <c r="AG917" s="9">
        <v>1</v>
      </c>
      <c r="AH917" s="9">
        <v>1</v>
      </c>
      <c r="AI917">
        <f t="shared" si="14"/>
        <v>1</v>
      </c>
    </row>
    <row r="918" spans="1:36" x14ac:dyDescent="0.25">
      <c r="A918" t="str">
        <f>VLOOKUP(B918,ticker_cik_sic_ind!$B$1:$C$2999,2,FALSE)</f>
        <v>Pilgrims Pride Corp</v>
      </c>
      <c r="B918" s="2">
        <v>802481</v>
      </c>
      <c r="C918" s="3"/>
      <c r="D918" s="3"/>
      <c r="E918" s="3"/>
      <c r="F918" s="3">
        <v>449</v>
      </c>
      <c r="G918" s="3">
        <v>434</v>
      </c>
      <c r="H918" s="3">
        <v>540</v>
      </c>
      <c r="I918" s="3">
        <v>609</v>
      </c>
      <c r="J918" s="3">
        <v>557</v>
      </c>
      <c r="K918" s="3">
        <v>432</v>
      </c>
      <c r="L918" s="3">
        <v>556</v>
      </c>
      <c r="M918" s="3">
        <v>511</v>
      </c>
      <c r="W918" s="2">
        <v>916789</v>
      </c>
      <c r="X918" s="9"/>
      <c r="Y918" s="9"/>
      <c r="Z918" s="9"/>
      <c r="AA918" s="9">
        <v>1</v>
      </c>
      <c r="AB918" s="9">
        <v>1</v>
      </c>
      <c r="AC918" s="9">
        <v>1</v>
      </c>
      <c r="AD918" s="9">
        <v>1</v>
      </c>
      <c r="AE918" s="9">
        <v>1</v>
      </c>
      <c r="AF918" s="9">
        <v>1</v>
      </c>
      <c r="AG918" s="9">
        <v>1</v>
      </c>
      <c r="AH918" s="9">
        <v>7</v>
      </c>
      <c r="AI918">
        <f t="shared" si="14"/>
        <v>1</v>
      </c>
    </row>
    <row r="919" spans="1:36" x14ac:dyDescent="0.25">
      <c r="A919" t="str">
        <f>VLOOKUP(B919,ticker_cik_sic_ind!$B$1:$C$2999,2,FALSE)</f>
        <v>Berry Plastics Group Inc</v>
      </c>
      <c r="B919" s="2">
        <v>1378992</v>
      </c>
      <c r="C919" s="3"/>
      <c r="D919" s="3"/>
      <c r="E919" s="3"/>
      <c r="F919" s="3"/>
      <c r="G919" s="3"/>
      <c r="H919" s="3"/>
      <c r="I919" s="3"/>
      <c r="J919" s="3">
        <v>506</v>
      </c>
      <c r="K919" s="3">
        <v>449</v>
      </c>
      <c r="L919" s="3">
        <v>578</v>
      </c>
      <c r="M919" s="3">
        <v>511</v>
      </c>
      <c r="W919" s="2">
        <v>917251</v>
      </c>
      <c r="X919" s="9"/>
      <c r="Y919" s="9"/>
      <c r="Z919" s="9"/>
      <c r="AA919" s="9"/>
      <c r="AB919" s="9"/>
      <c r="AC919" s="9"/>
      <c r="AD919" s="9"/>
      <c r="AE919" s="9"/>
      <c r="AF919" s="9"/>
      <c r="AG919" s="9">
        <v>1</v>
      </c>
      <c r="AH919" s="9">
        <v>1</v>
      </c>
      <c r="AI919">
        <f t="shared" si="14"/>
        <v>1</v>
      </c>
    </row>
    <row r="920" spans="1:36" x14ac:dyDescent="0.25">
      <c r="A920" t="str">
        <f>VLOOKUP(B920,ticker_cik_sic_ind!$B$1:$C$2999,2,FALSE)</f>
        <v>Vertex Pharmaceuticals Inc</v>
      </c>
      <c r="B920" s="2">
        <v>875320</v>
      </c>
      <c r="C920" s="3"/>
      <c r="D920" s="3"/>
      <c r="E920" s="3"/>
      <c r="F920" s="3"/>
      <c r="G920" s="3">
        <v>534</v>
      </c>
      <c r="H920" s="3">
        <v>584</v>
      </c>
      <c r="I920" s="3">
        <v>584</v>
      </c>
      <c r="J920" s="3">
        <v>511</v>
      </c>
      <c r="K920" s="3">
        <v>450</v>
      </c>
      <c r="L920" s="3">
        <v>404</v>
      </c>
      <c r="M920" s="3">
        <v>511.16666666666669</v>
      </c>
      <c r="W920" s="2">
        <v>917273</v>
      </c>
      <c r="X920" s="9"/>
      <c r="Y920" s="9"/>
      <c r="Z920" s="9"/>
      <c r="AA920" s="9"/>
      <c r="AB920" s="9"/>
      <c r="AC920" s="9"/>
      <c r="AD920" s="9"/>
      <c r="AE920" s="9"/>
      <c r="AF920" s="9"/>
      <c r="AG920" s="9">
        <v>1</v>
      </c>
      <c r="AH920" s="9">
        <v>1</v>
      </c>
      <c r="AI920">
        <f t="shared" si="14"/>
        <v>1</v>
      </c>
    </row>
    <row r="921" spans="1:36" x14ac:dyDescent="0.25">
      <c r="A921" t="str">
        <f>VLOOKUP(B921,ticker_cik_sic_ind!$B$1:$C$2999,2,FALSE)</f>
        <v>Lamar Advertising Company</v>
      </c>
      <c r="B921" s="2">
        <v>1090425</v>
      </c>
      <c r="C921" s="3">
        <v>325</v>
      </c>
      <c r="D921" s="3">
        <v>406</v>
      </c>
      <c r="E921" s="3">
        <v>435</v>
      </c>
      <c r="F921" s="3">
        <v>459</v>
      </c>
      <c r="G921" s="3">
        <v>523</v>
      </c>
      <c r="H921" s="3">
        <v>551</v>
      </c>
      <c r="I921" s="3">
        <v>555</v>
      </c>
      <c r="J921" s="3">
        <v>565</v>
      </c>
      <c r="K921" s="3">
        <v>573</v>
      </c>
      <c r="L921" s="3">
        <v>742</v>
      </c>
      <c r="M921" s="3">
        <v>513.4</v>
      </c>
      <c r="W921" s="2">
        <v>917470</v>
      </c>
      <c r="X921" s="9"/>
      <c r="Y921" s="9">
        <v>1</v>
      </c>
      <c r="Z921" s="9">
        <v>1</v>
      </c>
      <c r="AA921" s="9">
        <v>1</v>
      </c>
      <c r="AB921" s="9">
        <v>1</v>
      </c>
      <c r="AC921" s="9">
        <v>1</v>
      </c>
      <c r="AD921" s="9">
        <v>1</v>
      </c>
      <c r="AE921" s="9">
        <v>1</v>
      </c>
      <c r="AF921" s="9">
        <v>1</v>
      </c>
      <c r="AG921" s="9"/>
      <c r="AH921" s="9">
        <v>8</v>
      </c>
      <c r="AI921">
        <f t="shared" si="14"/>
        <v>1</v>
      </c>
    </row>
    <row r="922" spans="1:36" x14ac:dyDescent="0.25">
      <c r="A922" t="str">
        <f>VLOOKUP(B922,ticker_cik_sic_ind!$B$1:$C$2999,2,FALSE)</f>
        <v>Axalta Coating Systems Ltd</v>
      </c>
      <c r="B922" s="2">
        <v>1616862</v>
      </c>
      <c r="C922" s="3"/>
      <c r="D922" s="3"/>
      <c r="E922" s="3"/>
      <c r="F922" s="3"/>
      <c r="G922" s="3"/>
      <c r="H922" s="3">
        <v>478</v>
      </c>
      <c r="I922" s="3">
        <v>474</v>
      </c>
      <c r="J922" s="3">
        <v>468</v>
      </c>
      <c r="K922" s="3">
        <v>476</v>
      </c>
      <c r="L922" s="3">
        <v>677</v>
      </c>
      <c r="M922" s="3">
        <v>514.6</v>
      </c>
      <c r="W922" s="2">
        <v>917520</v>
      </c>
      <c r="X922" s="9">
        <v>1</v>
      </c>
      <c r="Y922" s="9">
        <v>1</v>
      </c>
      <c r="Z922" s="9">
        <v>1</v>
      </c>
      <c r="AA922" s="9">
        <v>1</v>
      </c>
      <c r="AB922" s="9">
        <v>1</v>
      </c>
      <c r="AC922" s="9">
        <v>1</v>
      </c>
      <c r="AD922" s="9">
        <v>1</v>
      </c>
      <c r="AE922" s="9">
        <v>1</v>
      </c>
      <c r="AF922" s="9">
        <v>1</v>
      </c>
      <c r="AG922" s="9">
        <v>1</v>
      </c>
      <c r="AH922" s="9">
        <v>10</v>
      </c>
      <c r="AI922">
        <f t="shared" si="14"/>
        <v>1</v>
      </c>
    </row>
    <row r="923" spans="1:36" x14ac:dyDescent="0.25">
      <c r="A923" t="str">
        <f>VLOOKUP(B923,ticker_cik_sic_ind!$B$1:$C$2999,2,FALSE)</f>
        <v>Old Dominion Freight Line</v>
      </c>
      <c r="B923" s="2">
        <v>878927</v>
      </c>
      <c r="C923" s="3">
        <v>435</v>
      </c>
      <c r="D923" s="3">
        <v>499</v>
      </c>
      <c r="E923" s="3">
        <v>505</v>
      </c>
      <c r="F923" s="3">
        <v>498</v>
      </c>
      <c r="G923" s="3">
        <v>523</v>
      </c>
      <c r="H923" s="3">
        <v>522</v>
      </c>
      <c r="I923" s="3">
        <v>525</v>
      </c>
      <c r="J923" s="3">
        <v>517</v>
      </c>
      <c r="K923" s="3">
        <v>492</v>
      </c>
      <c r="L923" s="3">
        <v>632</v>
      </c>
      <c r="M923" s="3">
        <v>514.79999999999995</v>
      </c>
      <c r="W923" s="2">
        <v>918160</v>
      </c>
      <c r="X923" s="9">
        <v>1</v>
      </c>
      <c r="Y923" s="9">
        <v>1</v>
      </c>
      <c r="Z923" s="9">
        <v>1</v>
      </c>
      <c r="AA923" s="9">
        <v>1</v>
      </c>
      <c r="AB923" s="9">
        <v>1</v>
      </c>
      <c r="AC923" s="9">
        <v>1</v>
      </c>
      <c r="AD923" s="9">
        <v>1</v>
      </c>
      <c r="AE923" s="9">
        <v>1</v>
      </c>
      <c r="AF923" s="9">
        <v>1</v>
      </c>
      <c r="AG923" s="9">
        <v>1</v>
      </c>
      <c r="AH923" s="9">
        <v>10</v>
      </c>
      <c r="AI923">
        <f t="shared" si="14"/>
        <v>1</v>
      </c>
    </row>
    <row r="924" spans="1:36" x14ac:dyDescent="0.25">
      <c r="A924" t="str">
        <f>VLOOKUP(B924,ticker_cik_sic_ind!$B$1:$C$2999,2,FALSE)</f>
        <v>Sanmina Corp</v>
      </c>
      <c r="B924" s="2">
        <v>897723</v>
      </c>
      <c r="C924" s="3"/>
      <c r="D924" s="3">
        <v>427</v>
      </c>
      <c r="E924" s="3">
        <v>451</v>
      </c>
      <c r="F924" s="3">
        <v>462</v>
      </c>
      <c r="G924" s="3">
        <v>494</v>
      </c>
      <c r="H924" s="3">
        <v>529</v>
      </c>
      <c r="I924" s="3">
        <v>508</v>
      </c>
      <c r="J924" s="3">
        <v>509</v>
      </c>
      <c r="K924" s="3">
        <v>533</v>
      </c>
      <c r="L924" s="3">
        <v>723</v>
      </c>
      <c r="M924" s="3">
        <v>515.11111111111109</v>
      </c>
      <c r="W924" s="2">
        <v>918386</v>
      </c>
      <c r="X924" s="9"/>
      <c r="Y924" s="9">
        <v>1</v>
      </c>
      <c r="Z924" s="9">
        <v>1</v>
      </c>
      <c r="AA924" s="9">
        <v>1</v>
      </c>
      <c r="AB924" s="9">
        <v>1</v>
      </c>
      <c r="AC924" s="9">
        <v>1</v>
      </c>
      <c r="AD924" s="9">
        <v>1</v>
      </c>
      <c r="AE924" s="9">
        <v>1</v>
      </c>
      <c r="AF924" s="9"/>
      <c r="AG924" s="9"/>
      <c r="AH924" s="9">
        <v>7</v>
      </c>
      <c r="AI924">
        <f t="shared" si="14"/>
        <v>1</v>
      </c>
    </row>
    <row r="925" spans="1:36" x14ac:dyDescent="0.25">
      <c r="A925" t="str">
        <f>VLOOKUP(B925,ticker_cik_sic_ind!$B$1:$C$2999,2,FALSE)</f>
        <v>PennyMac Mortgage Investment Trust</v>
      </c>
      <c r="B925" s="2">
        <v>1464423</v>
      </c>
      <c r="C925" s="3"/>
      <c r="D925" s="3"/>
      <c r="E925" s="3"/>
      <c r="F925" s="3"/>
      <c r="G925" s="3"/>
      <c r="H925" s="3"/>
      <c r="I925" s="3"/>
      <c r="J925" s="3"/>
      <c r="K925" s="3"/>
      <c r="L925" s="3">
        <v>516</v>
      </c>
      <c r="M925" s="3">
        <v>516</v>
      </c>
      <c r="W925" s="2">
        <v>918646</v>
      </c>
      <c r="X925" s="9"/>
      <c r="Y925" s="9">
        <v>1</v>
      </c>
      <c r="Z925" s="9">
        <v>1</v>
      </c>
      <c r="AA925" s="9">
        <v>1</v>
      </c>
      <c r="AB925" s="9">
        <v>1</v>
      </c>
      <c r="AC925" s="9">
        <v>1</v>
      </c>
      <c r="AD925" s="9">
        <v>1</v>
      </c>
      <c r="AE925" s="9">
        <v>1</v>
      </c>
      <c r="AF925" s="9">
        <v>1</v>
      </c>
      <c r="AG925" s="9">
        <v>1</v>
      </c>
      <c r="AH925" s="9">
        <v>9</v>
      </c>
      <c r="AI925">
        <f t="shared" si="14"/>
        <v>1</v>
      </c>
    </row>
    <row r="926" spans="1:36" x14ac:dyDescent="0.25">
      <c r="A926" t="str">
        <f>VLOOKUP(B926,ticker_cik_sic_ind!$B$1:$C$2999,2,FALSE)</f>
        <v>Redwood Trust Inc</v>
      </c>
      <c r="B926" s="2">
        <v>930236</v>
      </c>
      <c r="C926" s="3"/>
      <c r="D926" s="3"/>
      <c r="E926" s="3"/>
      <c r="F926" s="3"/>
      <c r="G926" s="3"/>
      <c r="H926" s="3"/>
      <c r="I926" s="3"/>
      <c r="J926" s="3"/>
      <c r="K926" s="3"/>
      <c r="L926" s="3">
        <v>517</v>
      </c>
      <c r="M926" s="3">
        <v>517</v>
      </c>
      <c r="W926" s="2">
        <v>918965</v>
      </c>
      <c r="X926" s="9"/>
      <c r="Y926" s="9">
        <v>1</v>
      </c>
      <c r="Z926" s="9">
        <v>1</v>
      </c>
      <c r="AA926" s="9">
        <v>1</v>
      </c>
      <c r="AB926" s="9">
        <v>1</v>
      </c>
      <c r="AC926" s="9">
        <v>1</v>
      </c>
      <c r="AD926" s="9">
        <v>1</v>
      </c>
      <c r="AE926" s="9">
        <v>1</v>
      </c>
      <c r="AF926" s="9">
        <v>1</v>
      </c>
      <c r="AG926" s="9">
        <v>1</v>
      </c>
      <c r="AH926" s="9">
        <v>9</v>
      </c>
      <c r="AI926">
        <f t="shared" si="14"/>
        <v>1</v>
      </c>
    </row>
    <row r="927" spans="1:36" x14ac:dyDescent="0.25">
      <c r="A927" t="str">
        <f>VLOOKUP(B927,ticker_cik_sic_ind!$B$1:$C$2999,2,FALSE)</f>
        <v>AO Smith Corp</v>
      </c>
      <c r="B927" s="2">
        <v>91142</v>
      </c>
      <c r="C927" s="3">
        <v>373</v>
      </c>
      <c r="D927" s="3">
        <v>440</v>
      </c>
      <c r="E927" s="3">
        <v>449</v>
      </c>
      <c r="F927" s="3">
        <v>468</v>
      </c>
      <c r="G927" s="3">
        <v>500</v>
      </c>
      <c r="H927" s="3">
        <v>527</v>
      </c>
      <c r="I927" s="3">
        <v>556</v>
      </c>
      <c r="J927" s="3">
        <v>547</v>
      </c>
      <c r="K927" s="3">
        <v>546</v>
      </c>
      <c r="L927" s="3">
        <v>773</v>
      </c>
      <c r="M927" s="3">
        <v>517.9</v>
      </c>
      <c r="W927" s="2">
        <v>919012</v>
      </c>
      <c r="X927" s="9">
        <v>3</v>
      </c>
      <c r="Y927" s="9">
        <v>1</v>
      </c>
      <c r="Z927" s="9">
        <v>1</v>
      </c>
      <c r="AA927" s="9">
        <v>1</v>
      </c>
      <c r="AB927" s="9">
        <v>1</v>
      </c>
      <c r="AC927" s="9">
        <v>1</v>
      </c>
      <c r="AD927" s="9">
        <v>1</v>
      </c>
      <c r="AE927" s="9">
        <v>1</v>
      </c>
      <c r="AF927" s="9">
        <v>1</v>
      </c>
      <c r="AG927" s="9">
        <v>1</v>
      </c>
      <c r="AH927" s="9">
        <v>12</v>
      </c>
      <c r="AI927">
        <f t="shared" si="14"/>
        <v>3</v>
      </c>
      <c r="AJ927" t="str">
        <f>VLOOKUP(W927,ticker_cik_sic_ind!$B$1:$O$2872,14,FALSE)</f>
        <v>AEO</v>
      </c>
    </row>
    <row r="928" spans="1:36" x14ac:dyDescent="0.25">
      <c r="A928" t="str">
        <f>VLOOKUP(B928,ticker_cik_sic_ind!$B$1:$C$2999,2,FALSE)</f>
        <v>Clean Harbors Inc</v>
      </c>
      <c r="B928" s="2">
        <v>822818</v>
      </c>
      <c r="C928" s="3">
        <v>416</v>
      </c>
      <c r="D928" s="3">
        <v>455</v>
      </c>
      <c r="E928" s="3">
        <v>469</v>
      </c>
      <c r="F928" s="3">
        <v>401</v>
      </c>
      <c r="G928" s="3">
        <v>436</v>
      </c>
      <c r="H928" s="3">
        <v>514</v>
      </c>
      <c r="I928" s="3">
        <v>553</v>
      </c>
      <c r="J928" s="3">
        <v>569</v>
      </c>
      <c r="K928" s="3">
        <v>573</v>
      </c>
      <c r="L928" s="3">
        <v>803</v>
      </c>
      <c r="M928" s="3">
        <v>518.9</v>
      </c>
      <c r="W928" s="2">
        <v>920148</v>
      </c>
      <c r="X928" s="9">
        <v>1</v>
      </c>
      <c r="Y928" s="9">
        <v>1</v>
      </c>
      <c r="Z928" s="9">
        <v>1</v>
      </c>
      <c r="AA928" s="9">
        <v>1</v>
      </c>
      <c r="AB928" s="9">
        <v>1</v>
      </c>
      <c r="AC928" s="9">
        <v>1</v>
      </c>
      <c r="AD928" s="9">
        <v>1</v>
      </c>
      <c r="AE928" s="9">
        <v>1</v>
      </c>
      <c r="AF928" s="9">
        <v>1</v>
      </c>
      <c r="AG928" s="9">
        <v>1</v>
      </c>
      <c r="AH928" s="9">
        <v>10</v>
      </c>
      <c r="AI928">
        <f t="shared" si="14"/>
        <v>1</v>
      </c>
    </row>
    <row r="929" spans="1:35" x14ac:dyDescent="0.25">
      <c r="A929" t="str">
        <f>VLOOKUP(B929,ticker_cik_sic_ind!$B$1:$C$2999,2,FALSE)</f>
        <v>AptarGroup Inc</v>
      </c>
      <c r="B929" s="2">
        <v>896622</v>
      </c>
      <c r="C929" s="3">
        <v>357</v>
      </c>
      <c r="D929" s="3">
        <v>398</v>
      </c>
      <c r="E929" s="3">
        <v>434</v>
      </c>
      <c r="F929" s="3">
        <v>455</v>
      </c>
      <c r="G929" s="3">
        <v>482</v>
      </c>
      <c r="H929" s="3">
        <v>570</v>
      </c>
      <c r="I929" s="3">
        <v>570</v>
      </c>
      <c r="J929" s="3">
        <v>588</v>
      </c>
      <c r="K929" s="3">
        <v>573</v>
      </c>
      <c r="L929" s="3">
        <v>763</v>
      </c>
      <c r="M929" s="3">
        <v>519</v>
      </c>
      <c r="W929" s="2">
        <v>920371</v>
      </c>
      <c r="X929" s="9"/>
      <c r="Y929" s="9"/>
      <c r="Z929" s="9"/>
      <c r="AA929" s="9"/>
      <c r="AB929" s="9"/>
      <c r="AC929" s="9"/>
      <c r="AD929" s="9"/>
      <c r="AE929" s="9"/>
      <c r="AF929" s="9"/>
      <c r="AG929" s="9">
        <v>1</v>
      </c>
      <c r="AH929" s="9">
        <v>1</v>
      </c>
      <c r="AI929">
        <f t="shared" si="14"/>
        <v>1</v>
      </c>
    </row>
    <row r="930" spans="1:35" x14ac:dyDescent="0.25">
      <c r="A930" t="str">
        <f>VLOOKUP(B930,ticker_cik_sic_ind!$B$1:$C$2999,2,FALSE)</f>
        <v>XPO Logistics Inc</v>
      </c>
      <c r="B930" s="2">
        <v>1166003</v>
      </c>
      <c r="C930" s="3"/>
      <c r="D930" s="3">
        <v>926</v>
      </c>
      <c r="E930" s="3">
        <v>798</v>
      </c>
      <c r="F930" s="3">
        <v>816</v>
      </c>
      <c r="G930" s="3">
        <v>623</v>
      </c>
      <c r="H930" s="3">
        <v>276</v>
      </c>
      <c r="I930" s="3">
        <v>281</v>
      </c>
      <c r="J930" s="3">
        <v>293</v>
      </c>
      <c r="K930" s="3">
        <v>275</v>
      </c>
      <c r="L930" s="3">
        <v>385</v>
      </c>
      <c r="M930" s="3">
        <v>519.22222222222217</v>
      </c>
      <c r="W930" s="2">
        <v>920424</v>
      </c>
      <c r="X930" s="9"/>
      <c r="Y930" s="9"/>
      <c r="Z930" s="9"/>
      <c r="AA930" s="9"/>
      <c r="AB930" s="9"/>
      <c r="AC930" s="9"/>
      <c r="AD930" s="9"/>
      <c r="AE930" s="9">
        <v>1</v>
      </c>
      <c r="AF930" s="9">
        <v>1</v>
      </c>
      <c r="AG930" s="9"/>
      <c r="AH930" s="9">
        <v>2</v>
      </c>
      <c r="AI930">
        <f t="shared" si="14"/>
        <v>1</v>
      </c>
    </row>
    <row r="931" spans="1:35" x14ac:dyDescent="0.25">
      <c r="A931" t="str">
        <f>VLOOKUP(B931,ticker_cik_sic_ind!$B$1:$C$2999,2,FALSE)</f>
        <v>Clearway Energy Inc Class C</v>
      </c>
      <c r="B931" s="2">
        <v>1567683</v>
      </c>
      <c r="C931" s="3"/>
      <c r="D931" s="3"/>
      <c r="E931" s="3"/>
      <c r="F931" s="3"/>
      <c r="G931" s="3"/>
      <c r="H931" s="3"/>
      <c r="I931" s="3"/>
      <c r="J931" s="3"/>
      <c r="K931" s="3"/>
      <c r="L931" s="3">
        <v>520</v>
      </c>
      <c r="M931" s="3">
        <v>520</v>
      </c>
      <c r="W931" s="2">
        <v>920522</v>
      </c>
      <c r="X931" s="9"/>
      <c r="Y931" s="9"/>
      <c r="Z931" s="9"/>
      <c r="AA931" s="9"/>
      <c r="AB931" s="9"/>
      <c r="AC931" s="9">
        <v>1</v>
      </c>
      <c r="AD931" s="9">
        <v>1</v>
      </c>
      <c r="AE931" s="9">
        <v>1</v>
      </c>
      <c r="AF931" s="9">
        <v>1</v>
      </c>
      <c r="AG931" s="9">
        <v>1</v>
      </c>
      <c r="AH931" s="9">
        <v>5</v>
      </c>
      <c r="AI931">
        <f t="shared" si="14"/>
        <v>1</v>
      </c>
    </row>
    <row r="932" spans="1:35" x14ac:dyDescent="0.25">
      <c r="A932" t="str">
        <f>VLOOKUP(B932,ticker_cik_sic_ind!$B$1:$C$2999,2,FALSE)</f>
        <v>Acadia Healthcare Company Inc</v>
      </c>
      <c r="B932" s="2">
        <v>1520697</v>
      </c>
      <c r="C932" s="3"/>
      <c r="D932" s="3"/>
      <c r="E932" s="3">
        <v>725</v>
      </c>
      <c r="F932" s="3">
        <v>671</v>
      </c>
      <c r="G932" s="3">
        <v>612</v>
      </c>
      <c r="H932" s="3">
        <v>462</v>
      </c>
      <c r="I932" s="3">
        <v>365</v>
      </c>
      <c r="J932" s="3">
        <v>397</v>
      </c>
      <c r="K932" s="3">
        <v>402</v>
      </c>
      <c r="L932" s="3">
        <v>534</v>
      </c>
      <c r="M932" s="3">
        <v>521</v>
      </c>
      <c r="W932" s="2">
        <v>920760</v>
      </c>
      <c r="X932" s="9"/>
      <c r="Y932" s="9"/>
      <c r="Z932" s="9"/>
      <c r="AA932" s="9"/>
      <c r="AB932" s="9"/>
      <c r="AC932" s="9"/>
      <c r="AD932" s="9"/>
      <c r="AE932" s="9"/>
      <c r="AF932" s="9"/>
      <c r="AG932" s="9">
        <v>1</v>
      </c>
      <c r="AH932" s="9">
        <v>1</v>
      </c>
      <c r="AI932">
        <f t="shared" si="14"/>
        <v>1</v>
      </c>
    </row>
    <row r="933" spans="1:35" x14ac:dyDescent="0.25">
      <c r="A933" t="str">
        <f>VLOOKUP(B933,ticker_cik_sic_ind!$B$1:$C$2999,2,FALSE)</f>
        <v>SM Energy Company</v>
      </c>
      <c r="B933" s="2">
        <v>893538</v>
      </c>
      <c r="C933" s="3"/>
      <c r="D933" s="3"/>
      <c r="E933" s="3"/>
      <c r="F933" s="3"/>
      <c r="G933" s="3"/>
      <c r="H933" s="3"/>
      <c r="I933" s="3"/>
      <c r="J933" s="3"/>
      <c r="K933" s="3"/>
      <c r="L933" s="3">
        <v>522</v>
      </c>
      <c r="M933" s="3">
        <v>522</v>
      </c>
      <c r="W933" s="2">
        <v>921082</v>
      </c>
      <c r="X933" s="9"/>
      <c r="Y933" s="9"/>
      <c r="Z933" s="9"/>
      <c r="AA933" s="9"/>
      <c r="AB933" s="9"/>
      <c r="AC933" s="9"/>
      <c r="AD933" s="9"/>
      <c r="AE933" s="9"/>
      <c r="AF933" s="9"/>
      <c r="AG933" s="9">
        <v>1</v>
      </c>
      <c r="AH933" s="9">
        <v>1</v>
      </c>
      <c r="AI933">
        <f t="shared" si="14"/>
        <v>1</v>
      </c>
    </row>
    <row r="934" spans="1:35" x14ac:dyDescent="0.25">
      <c r="A934" t="str">
        <f>VLOOKUP(B934,ticker_cik_sic_ind!$B$1:$C$2999,2,FALSE)</f>
        <v>Encompass Health Corp</v>
      </c>
      <c r="B934" s="2">
        <v>785161</v>
      </c>
      <c r="C934" s="3">
        <v>449</v>
      </c>
      <c r="D934" s="3">
        <v>496</v>
      </c>
      <c r="E934" s="3">
        <v>505</v>
      </c>
      <c r="F934" s="3">
        <v>513</v>
      </c>
      <c r="G934" s="3">
        <v>579</v>
      </c>
      <c r="H934" s="3">
        <v>566</v>
      </c>
      <c r="I934" s="3">
        <v>533</v>
      </c>
      <c r="J934" s="3">
        <v>493</v>
      </c>
      <c r="K934" s="3">
        <v>481</v>
      </c>
      <c r="L934" s="3">
        <v>609</v>
      </c>
      <c r="M934" s="3">
        <v>522.4</v>
      </c>
      <c r="W934" s="2">
        <v>921112</v>
      </c>
      <c r="X934" s="9"/>
      <c r="Y934" s="9"/>
      <c r="Z934" s="9"/>
      <c r="AA934" s="9"/>
      <c r="AB934" s="9"/>
      <c r="AC934" s="9"/>
      <c r="AD934" s="9"/>
      <c r="AE934" s="9"/>
      <c r="AF934" s="9"/>
      <c r="AG934" s="9">
        <v>1</v>
      </c>
      <c r="AH934" s="9">
        <v>1</v>
      </c>
      <c r="AI934">
        <f t="shared" si="14"/>
        <v>1</v>
      </c>
    </row>
    <row r="935" spans="1:35" x14ac:dyDescent="0.25">
      <c r="A935" t="str">
        <f>VLOOKUP(B935,ticker_cik_sic_ind!$B$1:$C$2999,2,FALSE)</f>
        <v>CubeSmart</v>
      </c>
      <c r="B935" s="2">
        <v>1298675</v>
      </c>
      <c r="C935" s="3"/>
      <c r="D935" s="3">
        <v>492</v>
      </c>
      <c r="E935" s="3">
        <v>467</v>
      </c>
      <c r="F935" s="3">
        <v>491</v>
      </c>
      <c r="G935" s="3">
        <v>510</v>
      </c>
      <c r="H935" s="3">
        <v>507</v>
      </c>
      <c r="I935" s="3">
        <v>495</v>
      </c>
      <c r="J935" s="3">
        <v>517</v>
      </c>
      <c r="K935" s="3">
        <v>526</v>
      </c>
      <c r="L935" s="3">
        <v>701</v>
      </c>
      <c r="M935" s="3">
        <v>522.88888888888891</v>
      </c>
      <c r="W935" s="2">
        <v>921299</v>
      </c>
      <c r="X935" s="9"/>
      <c r="Y935" s="9"/>
      <c r="Z935" s="9"/>
      <c r="AA935" s="9"/>
      <c r="AB935" s="9"/>
      <c r="AC935" s="9">
        <v>1</v>
      </c>
      <c r="AD935" s="9">
        <v>1</v>
      </c>
      <c r="AE935" s="9">
        <v>1</v>
      </c>
      <c r="AF935" s="9">
        <v>1</v>
      </c>
      <c r="AG935" s="9">
        <v>1</v>
      </c>
      <c r="AH935" s="9">
        <v>5</v>
      </c>
      <c r="AI935">
        <f t="shared" si="14"/>
        <v>1</v>
      </c>
    </row>
    <row r="936" spans="1:35" x14ac:dyDescent="0.25">
      <c r="A936" t="str">
        <f>VLOOKUP(B936,ticker_cik_sic_ind!$B$1:$C$2999,2,FALSE)</f>
        <v>Capri Holdings Ltd</v>
      </c>
      <c r="B936" s="2">
        <v>1530721</v>
      </c>
      <c r="C936" s="3"/>
      <c r="D936" s="3"/>
      <c r="E936" s="3"/>
      <c r="F936" s="3"/>
      <c r="G936" s="3">
        <v>577</v>
      </c>
      <c r="H936" s="3">
        <v>491</v>
      </c>
      <c r="I936" s="3">
        <v>505</v>
      </c>
      <c r="J936" s="3">
        <v>574</v>
      </c>
      <c r="K936" s="3">
        <v>489</v>
      </c>
      <c r="L936" s="3">
        <v>503</v>
      </c>
      <c r="M936" s="3">
        <v>523.16666666666663</v>
      </c>
      <c r="W936" s="2">
        <v>921738</v>
      </c>
      <c r="X936" s="9"/>
      <c r="Y936" s="9"/>
      <c r="Z936" s="9"/>
      <c r="AA936" s="9"/>
      <c r="AB936" s="9"/>
      <c r="AC936" s="9"/>
      <c r="AD936" s="9"/>
      <c r="AE936" s="9"/>
      <c r="AF936" s="9"/>
      <c r="AG936" s="9">
        <v>1</v>
      </c>
      <c r="AH936" s="9">
        <v>1</v>
      </c>
      <c r="AI936">
        <f t="shared" si="14"/>
        <v>1</v>
      </c>
    </row>
    <row r="937" spans="1:35" x14ac:dyDescent="0.25">
      <c r="A937" t="str">
        <f>VLOOKUP(B937,ticker_cik_sic_ind!$B$1:$C$2999,2,FALSE)</f>
        <v>CST Brands Inc</v>
      </c>
      <c r="B937" s="2">
        <v>1562039</v>
      </c>
      <c r="C937" s="3"/>
      <c r="D937" s="3"/>
      <c r="E937" s="3"/>
      <c r="F937" s="3">
        <v>549</v>
      </c>
      <c r="G937" s="3">
        <v>585</v>
      </c>
      <c r="H937" s="3">
        <v>477</v>
      </c>
      <c r="I937" s="3">
        <v>486</v>
      </c>
      <c r="J937" s="3"/>
      <c r="K937" s="3"/>
      <c r="L937" s="3"/>
      <c r="M937" s="3">
        <v>524.25</v>
      </c>
      <c r="W937" s="2">
        <v>921825</v>
      </c>
      <c r="X937" s="9"/>
      <c r="Y937" s="9"/>
      <c r="Z937" s="9"/>
      <c r="AA937" s="9"/>
      <c r="AB937" s="9"/>
      <c r="AC937" s="9"/>
      <c r="AD937" s="9"/>
      <c r="AE937" s="9"/>
      <c r="AF937" s="9"/>
      <c r="AG937" s="9">
        <v>1</v>
      </c>
      <c r="AH937" s="9">
        <v>1</v>
      </c>
      <c r="AI937">
        <f t="shared" si="14"/>
        <v>1</v>
      </c>
    </row>
    <row r="938" spans="1:35" x14ac:dyDescent="0.25">
      <c r="A938" t="str">
        <f>VLOOKUP(B938,ticker_cik_sic_ind!$B$1:$C$2999,2,FALSE)</f>
        <v>Jazz Pharmaceuticals plc</v>
      </c>
      <c r="B938" s="2">
        <v>1232524</v>
      </c>
      <c r="C938" s="3"/>
      <c r="D938" s="3">
        <v>835</v>
      </c>
      <c r="E938" s="3">
        <v>515</v>
      </c>
      <c r="F938" s="3">
        <v>484</v>
      </c>
      <c r="G938" s="3">
        <v>484</v>
      </c>
      <c r="H938" s="3">
        <v>499</v>
      </c>
      <c r="I938" s="3">
        <v>498</v>
      </c>
      <c r="J938" s="3">
        <v>448</v>
      </c>
      <c r="K938" s="3">
        <v>419</v>
      </c>
      <c r="L938" s="3">
        <v>541</v>
      </c>
      <c r="M938" s="3">
        <v>524.77777777777783</v>
      </c>
      <c r="W938" s="2">
        <v>922224</v>
      </c>
      <c r="X938" s="9"/>
      <c r="Y938" s="9"/>
      <c r="Z938" s="9"/>
      <c r="AA938" s="9"/>
      <c r="AB938" s="9">
        <v>1</v>
      </c>
      <c r="AC938" s="9">
        <v>1</v>
      </c>
      <c r="AD938" s="9">
        <v>1</v>
      </c>
      <c r="AE938" s="9">
        <v>1</v>
      </c>
      <c r="AF938" s="9">
        <v>1</v>
      </c>
      <c r="AG938" s="9">
        <v>1</v>
      </c>
      <c r="AH938" s="9">
        <v>6</v>
      </c>
      <c r="AI938">
        <f t="shared" si="14"/>
        <v>1</v>
      </c>
    </row>
    <row r="939" spans="1:35" x14ac:dyDescent="0.25">
      <c r="A939" t="str">
        <f>VLOOKUP(B939,ticker_cik_sic_ind!$B$1:$C$2999,2,FALSE)</f>
        <v>AmeriGas Partners LP</v>
      </c>
      <c r="B939" s="2">
        <v>932628</v>
      </c>
      <c r="C939" s="3">
        <v>431.5</v>
      </c>
      <c r="D939" s="3">
        <v>520</v>
      </c>
      <c r="E939" s="3">
        <v>333</v>
      </c>
      <c r="F939" s="3">
        <v>370</v>
      </c>
      <c r="G939" s="3">
        <v>414</v>
      </c>
      <c r="H939" s="3">
        <v>488</v>
      </c>
      <c r="I939" s="3">
        <v>509</v>
      </c>
      <c r="J939" s="3">
        <v>590</v>
      </c>
      <c r="K939" s="3">
        <v>628</v>
      </c>
      <c r="L939" s="3">
        <v>1062</v>
      </c>
      <c r="M939" s="3">
        <v>525.18181818181813</v>
      </c>
      <c r="W939" s="2">
        <v>922612</v>
      </c>
      <c r="X939" s="9"/>
      <c r="Y939" s="9"/>
      <c r="Z939" s="9">
        <v>1</v>
      </c>
      <c r="AA939" s="9">
        <v>1</v>
      </c>
      <c r="AB939" s="9">
        <v>1</v>
      </c>
      <c r="AC939" s="9"/>
      <c r="AD939" s="9"/>
      <c r="AE939" s="9"/>
      <c r="AF939" s="9"/>
      <c r="AG939" s="9"/>
      <c r="AH939" s="9">
        <v>3</v>
      </c>
      <c r="AI939">
        <f t="shared" si="14"/>
        <v>1</v>
      </c>
    </row>
    <row r="940" spans="1:35" x14ac:dyDescent="0.25">
      <c r="A940" t="str">
        <f>VLOOKUP(B940,ticker_cik_sic_ind!$B$1:$C$2999,2,FALSE)</f>
        <v>Flowserve Corp</v>
      </c>
      <c r="B940" s="2">
        <v>30625</v>
      </c>
      <c r="C940" s="3"/>
      <c r="D940" s="3"/>
      <c r="E940" s="3"/>
      <c r="F940" s="3"/>
      <c r="G940" s="3"/>
      <c r="H940" s="3"/>
      <c r="I940" s="3"/>
      <c r="J940" s="3">
        <v>484.33333333333331</v>
      </c>
      <c r="K940" s="3">
        <v>506</v>
      </c>
      <c r="L940" s="3">
        <v>668</v>
      </c>
      <c r="M940" s="3">
        <v>525.4</v>
      </c>
      <c r="W940" s="2">
        <v>922621</v>
      </c>
      <c r="X940" s="9"/>
      <c r="Y940" s="9">
        <v>1</v>
      </c>
      <c r="Z940" s="9">
        <v>1</v>
      </c>
      <c r="AA940" s="9">
        <v>1</v>
      </c>
      <c r="AB940" s="9">
        <v>1</v>
      </c>
      <c r="AC940" s="9">
        <v>1</v>
      </c>
      <c r="AD940" s="9">
        <v>1</v>
      </c>
      <c r="AE940" s="9">
        <v>1</v>
      </c>
      <c r="AF940" s="9"/>
      <c r="AG940" s="9"/>
      <c r="AH940" s="9">
        <v>7</v>
      </c>
      <c r="AI940">
        <f t="shared" si="14"/>
        <v>1</v>
      </c>
    </row>
    <row r="941" spans="1:35" x14ac:dyDescent="0.25">
      <c r="A941" t="str">
        <f>VLOOKUP(B941,ticker_cik_sic_ind!$B$1:$C$2999,2,FALSE)</f>
        <v>The Geo Group Inc</v>
      </c>
      <c r="B941" s="2">
        <v>923796</v>
      </c>
      <c r="C941" s="3">
        <v>424</v>
      </c>
      <c r="D941" s="3">
        <v>393</v>
      </c>
      <c r="E941" s="3">
        <v>420</v>
      </c>
      <c r="F941" s="3">
        <v>465</v>
      </c>
      <c r="G941" s="3">
        <v>522</v>
      </c>
      <c r="H941" s="3">
        <v>547</v>
      </c>
      <c r="I941" s="3">
        <v>567</v>
      </c>
      <c r="J941" s="3">
        <v>540</v>
      </c>
      <c r="K941" s="3">
        <v>562</v>
      </c>
      <c r="L941" s="3">
        <v>826</v>
      </c>
      <c r="M941" s="3">
        <v>526.6</v>
      </c>
      <c r="W941" s="2">
        <v>922864</v>
      </c>
      <c r="X941" s="9"/>
      <c r="Y941" s="9"/>
      <c r="Z941" s="9"/>
      <c r="AA941" s="9"/>
      <c r="AB941" s="9"/>
      <c r="AC941" s="9"/>
      <c r="AD941" s="9"/>
      <c r="AE941" s="9"/>
      <c r="AF941" s="9"/>
      <c r="AG941" s="9">
        <v>1</v>
      </c>
      <c r="AH941" s="9">
        <v>1</v>
      </c>
      <c r="AI941">
        <f t="shared" si="14"/>
        <v>1</v>
      </c>
    </row>
    <row r="942" spans="1:35" x14ac:dyDescent="0.25">
      <c r="A942" t="str">
        <f>VLOOKUP(B942,ticker_cik_sic_ind!$B$1:$C$2999,2,FALSE)</f>
        <v>United Natural Foods Inc</v>
      </c>
      <c r="B942" s="2">
        <v>1020859</v>
      </c>
      <c r="C942" s="3"/>
      <c r="D942" s="3">
        <v>490</v>
      </c>
      <c r="E942" s="3">
        <v>510</v>
      </c>
      <c r="F942" s="3"/>
      <c r="G942" s="3"/>
      <c r="H942" s="3">
        <v>535</v>
      </c>
      <c r="I942" s="3">
        <v>543</v>
      </c>
      <c r="J942" s="3">
        <v>546</v>
      </c>
      <c r="K942" s="3">
        <v>539</v>
      </c>
      <c r="L942" s="3"/>
      <c r="M942" s="3">
        <v>527.16666666666663</v>
      </c>
      <c r="W942" s="2">
        <v>923120</v>
      </c>
      <c r="X942" s="9"/>
      <c r="Y942" s="9"/>
      <c r="Z942" s="9"/>
      <c r="AA942" s="9">
        <v>1</v>
      </c>
      <c r="AB942" s="9">
        <v>1</v>
      </c>
      <c r="AC942" s="9">
        <v>1</v>
      </c>
      <c r="AD942" s="9">
        <v>1</v>
      </c>
      <c r="AE942" s="9"/>
      <c r="AF942" s="9"/>
      <c r="AG942" s="9"/>
      <c r="AH942" s="9">
        <v>4</v>
      </c>
      <c r="AI942">
        <f t="shared" si="14"/>
        <v>1</v>
      </c>
    </row>
    <row r="943" spans="1:35" x14ac:dyDescent="0.25">
      <c r="A943" t="str">
        <f>VLOOKUP(B943,ticker_cik_sic_ind!$B$1:$C$2999,2,FALSE)</f>
        <v>American Eagle Outfitters</v>
      </c>
      <c r="B943" s="2">
        <v>919012</v>
      </c>
      <c r="C943" s="3">
        <v>324.33333333333331</v>
      </c>
      <c r="D943" s="3">
        <v>424</v>
      </c>
      <c r="E943" s="3">
        <v>433</v>
      </c>
      <c r="F943" s="3">
        <v>496</v>
      </c>
      <c r="G943" s="3">
        <v>568</v>
      </c>
      <c r="H943" s="3">
        <v>612</v>
      </c>
      <c r="I943" s="3">
        <v>652</v>
      </c>
      <c r="J943" s="3">
        <v>671</v>
      </c>
      <c r="K943" s="3">
        <v>658</v>
      </c>
      <c r="L943" s="3">
        <v>844</v>
      </c>
      <c r="M943" s="3">
        <v>527.58333333333337</v>
      </c>
      <c r="W943" s="2">
        <v>923796</v>
      </c>
      <c r="X943" s="9">
        <v>1</v>
      </c>
      <c r="Y943" s="9">
        <v>1</v>
      </c>
      <c r="Z943" s="9">
        <v>1</v>
      </c>
      <c r="AA943" s="9">
        <v>1</v>
      </c>
      <c r="AB943" s="9">
        <v>1</v>
      </c>
      <c r="AC943" s="9">
        <v>1</v>
      </c>
      <c r="AD943" s="9">
        <v>1</v>
      </c>
      <c r="AE943" s="9">
        <v>1</v>
      </c>
      <c r="AF943" s="9">
        <v>1</v>
      </c>
      <c r="AG943" s="9">
        <v>1</v>
      </c>
      <c r="AH943" s="9">
        <v>10</v>
      </c>
      <c r="AI943">
        <f t="shared" si="14"/>
        <v>1</v>
      </c>
    </row>
    <row r="944" spans="1:35" x14ac:dyDescent="0.25">
      <c r="A944" t="str">
        <f>VLOOKUP(B944,ticker_cik_sic_ind!$B$1:$C$2999,2,FALSE)</f>
        <v>United Therapeutics Corp</v>
      </c>
      <c r="B944" s="2">
        <v>1082554</v>
      </c>
      <c r="C944" s="3">
        <v>417</v>
      </c>
      <c r="D944" s="3">
        <v>464</v>
      </c>
      <c r="E944" s="3">
        <v>502</v>
      </c>
      <c r="F944" s="3">
        <v>502</v>
      </c>
      <c r="G944" s="3">
        <v>537</v>
      </c>
      <c r="H944" s="3">
        <v>625</v>
      </c>
      <c r="I944" s="3">
        <v>554</v>
      </c>
      <c r="J944" s="3">
        <v>550</v>
      </c>
      <c r="K944" s="3">
        <v>489</v>
      </c>
      <c r="L944" s="3">
        <v>640</v>
      </c>
      <c r="M944" s="3">
        <v>528</v>
      </c>
      <c r="W944" s="2">
        <v>924168</v>
      </c>
      <c r="X944" s="9"/>
      <c r="Y944" s="9"/>
      <c r="Z944" s="9"/>
      <c r="AA944" s="9"/>
      <c r="AB944" s="9">
        <v>1</v>
      </c>
      <c r="AC944" s="9"/>
      <c r="AD944" s="9"/>
      <c r="AE944" s="9"/>
      <c r="AF944" s="9"/>
      <c r="AG944" s="9"/>
      <c r="AH944" s="9">
        <v>1</v>
      </c>
      <c r="AI944">
        <f t="shared" si="14"/>
        <v>1</v>
      </c>
    </row>
    <row r="945" spans="1:36" x14ac:dyDescent="0.25">
      <c r="A945" t="str">
        <f>VLOOKUP(B945,ticker_cik_sic_ind!$B$1:$C$2999,2,FALSE)</f>
        <v>Pebblebrook Hotel Trust</v>
      </c>
      <c r="B945" s="2">
        <v>1474098</v>
      </c>
      <c r="C945" s="3"/>
      <c r="D945" s="3"/>
      <c r="E945" s="3"/>
      <c r="F945" s="3"/>
      <c r="G945" s="3">
        <v>507</v>
      </c>
      <c r="H945" s="3">
        <v>492</v>
      </c>
      <c r="I945" s="3">
        <v>505</v>
      </c>
      <c r="J945" s="3">
        <v>570</v>
      </c>
      <c r="K945" s="3">
        <v>566</v>
      </c>
      <c r="L945" s="3"/>
      <c r="M945" s="3">
        <v>528</v>
      </c>
      <c r="W945" s="2">
        <v>924717</v>
      </c>
      <c r="X945" s="9"/>
      <c r="Y945" s="9">
        <v>1</v>
      </c>
      <c r="Z945" s="9">
        <v>1</v>
      </c>
      <c r="AA945" s="9">
        <v>1</v>
      </c>
      <c r="AB945" s="9">
        <v>1</v>
      </c>
      <c r="AC945" s="9">
        <v>1</v>
      </c>
      <c r="AD945" s="9">
        <v>1</v>
      </c>
      <c r="AE945" s="9">
        <v>1</v>
      </c>
      <c r="AF945" s="9">
        <v>1</v>
      </c>
      <c r="AG945" s="9"/>
      <c r="AH945" s="9">
        <v>8</v>
      </c>
      <c r="AI945">
        <f t="shared" si="14"/>
        <v>1</v>
      </c>
    </row>
    <row r="946" spans="1:36" x14ac:dyDescent="0.25">
      <c r="A946" t="str">
        <f>VLOOKUP(B946,ticker_cik_sic_ind!$B$1:$C$2999,2,FALSE)</f>
        <v>WilliamsSonoma Inc</v>
      </c>
      <c r="B946" s="2">
        <v>719955</v>
      </c>
      <c r="C946" s="3">
        <v>345</v>
      </c>
      <c r="D946" s="3">
        <v>418</v>
      </c>
      <c r="E946" s="3">
        <v>454</v>
      </c>
      <c r="F946" s="3">
        <v>475</v>
      </c>
      <c r="G946" s="3">
        <v>532</v>
      </c>
      <c r="H946" s="3">
        <v>574</v>
      </c>
      <c r="I946" s="3">
        <v>599</v>
      </c>
      <c r="J946" s="3">
        <v>605</v>
      </c>
      <c r="K946" s="3">
        <v>635</v>
      </c>
      <c r="L946" s="3">
        <v>827</v>
      </c>
      <c r="M946" s="3">
        <v>528.09090909090912</v>
      </c>
      <c r="W946" s="2">
        <v>924719</v>
      </c>
      <c r="X946" s="9"/>
      <c r="Y946" s="9">
        <v>1</v>
      </c>
      <c r="Z946" s="9">
        <v>1</v>
      </c>
      <c r="AA946" s="9">
        <v>1</v>
      </c>
      <c r="AB946" s="9">
        <v>1</v>
      </c>
      <c r="AC946" s="9"/>
      <c r="AD946" s="9"/>
      <c r="AE946" s="9"/>
      <c r="AF946" s="9"/>
      <c r="AG946" s="9"/>
      <c r="AH946" s="9">
        <v>4</v>
      </c>
      <c r="AI946">
        <f t="shared" si="14"/>
        <v>1</v>
      </c>
    </row>
    <row r="947" spans="1:36" x14ac:dyDescent="0.25">
      <c r="A947" t="str">
        <f>VLOOKUP(B947,ticker_cik_sic_ind!$B$1:$C$2999,2,FALSE)</f>
        <v>Phillips 66 Partners LP</v>
      </c>
      <c r="B947" s="2">
        <v>1572910</v>
      </c>
      <c r="C947" s="3"/>
      <c r="D947" s="3"/>
      <c r="E947" s="3"/>
      <c r="F947" s="3"/>
      <c r="G947" s="3"/>
      <c r="H947" s="3"/>
      <c r="I947" s="3"/>
      <c r="J947" s="3"/>
      <c r="K947" s="3"/>
      <c r="L947" s="3">
        <v>530</v>
      </c>
      <c r="M947" s="3">
        <v>530</v>
      </c>
      <c r="W947" s="2">
        <v>924901</v>
      </c>
      <c r="X947" s="9"/>
      <c r="Y947" s="9"/>
      <c r="Z947" s="9"/>
      <c r="AA947" s="9"/>
      <c r="AB947" s="9"/>
      <c r="AC947" s="9"/>
      <c r="AD947" s="9"/>
      <c r="AE947" s="9"/>
      <c r="AF947" s="9"/>
      <c r="AG947" s="9">
        <v>1</v>
      </c>
      <c r="AH947" s="9">
        <v>1</v>
      </c>
      <c r="AI947">
        <f t="shared" si="14"/>
        <v>1</v>
      </c>
    </row>
    <row r="948" spans="1:36" x14ac:dyDescent="0.25">
      <c r="A948" t="str">
        <f>VLOOKUP(B948,ticker_cik_sic_ind!$B$1:$C$2999,2,FALSE)</f>
        <v>Winland Electronics Inc</v>
      </c>
      <c r="B948" s="2">
        <v>1309108</v>
      </c>
      <c r="C948" s="3"/>
      <c r="D948" s="3"/>
      <c r="E948" s="3"/>
      <c r="F948" s="3"/>
      <c r="G948" s="3"/>
      <c r="H948" s="3"/>
      <c r="I948" s="3"/>
      <c r="J948" s="3"/>
      <c r="K948" s="3"/>
      <c r="L948" s="3">
        <v>531</v>
      </c>
      <c r="M948" s="3">
        <v>531</v>
      </c>
      <c r="W948" s="2">
        <v>925528</v>
      </c>
      <c r="X948" s="9"/>
      <c r="Y948" s="9">
        <v>1</v>
      </c>
      <c r="Z948" s="9">
        <v>1</v>
      </c>
      <c r="AA948" s="9">
        <v>1</v>
      </c>
      <c r="AB948" s="9">
        <v>1</v>
      </c>
      <c r="AC948" s="9">
        <v>1</v>
      </c>
      <c r="AD948" s="9">
        <v>1</v>
      </c>
      <c r="AE948" s="9">
        <v>1</v>
      </c>
      <c r="AF948" s="9"/>
      <c r="AG948" s="9"/>
      <c r="AH948" s="9">
        <v>7</v>
      </c>
      <c r="AI948">
        <f t="shared" si="14"/>
        <v>1</v>
      </c>
    </row>
    <row r="949" spans="1:36" x14ac:dyDescent="0.25">
      <c r="A949" t="str">
        <f>VLOOKUP(B949,ticker_cik_sic_ind!$B$1:$C$2999,2,FALSE)</f>
        <v>Foot Locker Inc</v>
      </c>
      <c r="B949" s="2">
        <v>850209</v>
      </c>
      <c r="C949" s="3"/>
      <c r="D949" s="3"/>
      <c r="E949" s="3"/>
      <c r="F949" s="3"/>
      <c r="G949" s="3"/>
      <c r="H949" s="3"/>
      <c r="I949" s="3"/>
      <c r="J949" s="3"/>
      <c r="K949" s="3"/>
      <c r="L949" s="3">
        <v>532</v>
      </c>
      <c r="M949" s="3">
        <v>532</v>
      </c>
      <c r="W949" s="2">
        <v>926326</v>
      </c>
      <c r="X949" s="9"/>
      <c r="Y949" s="9">
        <v>1</v>
      </c>
      <c r="Z949" s="9">
        <v>1</v>
      </c>
      <c r="AA949" s="9">
        <v>1</v>
      </c>
      <c r="AB949" s="9">
        <v>1</v>
      </c>
      <c r="AC949" s="9">
        <v>1</v>
      </c>
      <c r="AD949" s="9">
        <v>1</v>
      </c>
      <c r="AE949" s="9">
        <v>1</v>
      </c>
      <c r="AF949" s="9">
        <v>1</v>
      </c>
      <c r="AG949" s="9">
        <v>1</v>
      </c>
      <c r="AH949" s="9">
        <v>9</v>
      </c>
      <c r="AI949">
        <f t="shared" si="14"/>
        <v>1</v>
      </c>
    </row>
    <row r="950" spans="1:36" x14ac:dyDescent="0.25">
      <c r="A950" t="str">
        <f>VLOOKUP(B950,ticker_cik_sic_ind!$B$1:$C$2999,2,FALSE)</f>
        <v>Black Knight Inc</v>
      </c>
      <c r="B950" s="2">
        <v>1627014</v>
      </c>
      <c r="C950" s="3"/>
      <c r="D950" s="3"/>
      <c r="E950" s="3"/>
      <c r="F950" s="3"/>
      <c r="G950" s="3"/>
      <c r="H950" s="3">
        <v>461</v>
      </c>
      <c r="I950" s="3">
        <v>476</v>
      </c>
      <c r="J950" s="3">
        <v>499</v>
      </c>
      <c r="K950" s="3">
        <v>528</v>
      </c>
      <c r="L950" s="3">
        <v>699</v>
      </c>
      <c r="M950" s="3">
        <v>532.6</v>
      </c>
      <c r="W950" s="2">
        <v>926423</v>
      </c>
      <c r="X950" s="9"/>
      <c r="Y950" s="9">
        <v>1</v>
      </c>
      <c r="Z950" s="9">
        <v>1</v>
      </c>
      <c r="AA950" s="9">
        <v>1</v>
      </c>
      <c r="AB950" s="9">
        <v>1</v>
      </c>
      <c r="AC950" s="9">
        <v>1</v>
      </c>
      <c r="AD950" s="9">
        <v>1</v>
      </c>
      <c r="AE950" s="9">
        <v>1</v>
      </c>
      <c r="AF950" s="9"/>
      <c r="AG950" s="9"/>
      <c r="AH950" s="9">
        <v>7</v>
      </c>
      <c r="AI950">
        <f t="shared" si="14"/>
        <v>1</v>
      </c>
    </row>
    <row r="951" spans="1:36" x14ac:dyDescent="0.25">
      <c r="A951" t="str">
        <f>VLOOKUP(B951,ticker_cik_sic_ind!$B$1:$C$2999,2,FALSE)</f>
        <v>Chipotle Mexican Grill Inc</v>
      </c>
      <c r="B951" s="2">
        <v>1058090</v>
      </c>
      <c r="C951" s="3">
        <v>427</v>
      </c>
      <c r="D951" s="3">
        <v>494</v>
      </c>
      <c r="E951" s="3">
        <v>470</v>
      </c>
      <c r="F951" s="3">
        <v>482</v>
      </c>
      <c r="G951" s="3">
        <v>480</v>
      </c>
      <c r="H951" s="3">
        <v>462</v>
      </c>
      <c r="I951" s="3">
        <v>586</v>
      </c>
      <c r="J951" s="3">
        <v>603</v>
      </c>
      <c r="K951" s="3">
        <v>627</v>
      </c>
      <c r="L951" s="3">
        <v>709</v>
      </c>
      <c r="M951" s="3">
        <v>534</v>
      </c>
      <c r="W951" s="2">
        <v>927003</v>
      </c>
      <c r="X951" s="9"/>
      <c r="Y951" s="9"/>
      <c r="Z951" s="9"/>
      <c r="AA951" s="9"/>
      <c r="AB951" s="9"/>
      <c r="AC951" s="9">
        <v>1</v>
      </c>
      <c r="AD951" s="9">
        <v>1</v>
      </c>
      <c r="AE951" s="9">
        <v>1</v>
      </c>
      <c r="AF951" s="9">
        <v>1</v>
      </c>
      <c r="AG951" s="9"/>
      <c r="AH951" s="9">
        <v>4</v>
      </c>
      <c r="AI951">
        <f t="shared" si="14"/>
        <v>1</v>
      </c>
    </row>
    <row r="952" spans="1:36" x14ac:dyDescent="0.25">
      <c r="A952" t="str">
        <f>VLOOKUP(B952,ticker_cik_sic_ind!$B$1:$C$2999,2,FALSE)</f>
        <v>Under Armour Inc</v>
      </c>
      <c r="B952" s="2">
        <v>1336917</v>
      </c>
      <c r="C952" s="3">
        <v>481.5</v>
      </c>
      <c r="D952" s="3">
        <v>589</v>
      </c>
      <c r="E952" s="3">
        <v>564</v>
      </c>
      <c r="F952" s="3">
        <v>578</v>
      </c>
      <c r="G952" s="3">
        <v>549</v>
      </c>
      <c r="H952" s="3">
        <v>522</v>
      </c>
      <c r="I952" s="3">
        <v>492</v>
      </c>
      <c r="J952" s="3">
        <v>484</v>
      </c>
      <c r="K952" s="3">
        <v>487</v>
      </c>
      <c r="L952" s="3">
        <v>647</v>
      </c>
      <c r="M952" s="3">
        <v>534.09090909090912</v>
      </c>
      <c r="W952" s="2">
        <v>927066</v>
      </c>
      <c r="X952" s="9"/>
      <c r="Y952" s="9"/>
      <c r="Z952" s="9"/>
      <c r="AA952" s="9"/>
      <c r="AB952" s="9"/>
      <c r="AC952" s="9"/>
      <c r="AD952" s="9"/>
      <c r="AE952" s="9"/>
      <c r="AF952" s="9">
        <v>1</v>
      </c>
      <c r="AG952" s="9">
        <v>1</v>
      </c>
      <c r="AH952" s="9">
        <v>2</v>
      </c>
      <c r="AI952">
        <f t="shared" si="14"/>
        <v>1</v>
      </c>
    </row>
    <row r="953" spans="1:36" x14ac:dyDescent="0.25">
      <c r="A953" t="str">
        <f>VLOOKUP(B953,ticker_cik_sic_ind!$B$1:$C$2999,2,FALSE)</f>
        <v>Linear Technology Corp</v>
      </c>
      <c r="B953" s="2">
        <v>791907</v>
      </c>
      <c r="C953" s="3"/>
      <c r="D953" s="3">
        <v>517</v>
      </c>
      <c r="E953" s="3">
        <v>514</v>
      </c>
      <c r="F953" s="3">
        <v>504</v>
      </c>
      <c r="G953" s="3">
        <v>545</v>
      </c>
      <c r="H953" s="3">
        <v>560</v>
      </c>
      <c r="I953" s="3">
        <v>565</v>
      </c>
      <c r="J953" s="3"/>
      <c r="K953" s="3"/>
      <c r="L953" s="3"/>
      <c r="M953" s="3">
        <v>534.16666666666663</v>
      </c>
      <c r="W953" s="2">
        <v>927355</v>
      </c>
      <c r="X953" s="9"/>
      <c r="Y953" s="9">
        <v>2</v>
      </c>
      <c r="Z953" s="9">
        <v>1</v>
      </c>
      <c r="AA953" s="9">
        <v>1</v>
      </c>
      <c r="AB953" s="9">
        <v>1</v>
      </c>
      <c r="AC953" s="9">
        <v>1</v>
      </c>
      <c r="AD953" s="9">
        <v>1</v>
      </c>
      <c r="AE953" s="9">
        <v>1</v>
      </c>
      <c r="AF953" s="9">
        <v>1</v>
      </c>
      <c r="AG953" s="9"/>
      <c r="AH953" s="9">
        <v>9</v>
      </c>
      <c r="AI953">
        <f t="shared" si="14"/>
        <v>2</v>
      </c>
      <c r="AJ953" t="str">
        <f>VLOOKUP(W953,ticker_cik_sic_ind!$B$1:$O$2872,14,FALSE)</f>
        <v>TESS</v>
      </c>
    </row>
    <row r="954" spans="1:36" x14ac:dyDescent="0.25">
      <c r="A954" t="str">
        <f>VLOOKUP(B954,ticker_cik_sic_ind!$B$1:$C$2999,2,FALSE)</f>
        <v>Aarons Inc</v>
      </c>
      <c r="B954" s="2">
        <v>706688</v>
      </c>
      <c r="C954" s="3">
        <v>394</v>
      </c>
      <c r="D954" s="3">
        <v>468</v>
      </c>
      <c r="E954" s="3">
        <v>473</v>
      </c>
      <c r="F954" s="3">
        <v>485</v>
      </c>
      <c r="G954" s="3">
        <v>521</v>
      </c>
      <c r="H954" s="3">
        <v>553</v>
      </c>
      <c r="I954" s="3">
        <v>563</v>
      </c>
      <c r="J954" s="3">
        <v>572</v>
      </c>
      <c r="K954" s="3">
        <v>561</v>
      </c>
      <c r="L954" s="3">
        <v>752</v>
      </c>
      <c r="M954" s="3">
        <v>534.20000000000005</v>
      </c>
      <c r="W954" s="2">
        <v>927628</v>
      </c>
      <c r="X954" s="9">
        <v>1</v>
      </c>
      <c r="Y954" s="9">
        <v>1</v>
      </c>
      <c r="Z954" s="9">
        <v>1</v>
      </c>
      <c r="AA954" s="9">
        <v>1</v>
      </c>
      <c r="AB954" s="9">
        <v>1</v>
      </c>
      <c r="AC954" s="9">
        <v>1</v>
      </c>
      <c r="AD954" s="9">
        <v>1</v>
      </c>
      <c r="AE954" s="9">
        <v>1</v>
      </c>
      <c r="AF954" s="9">
        <v>1</v>
      </c>
      <c r="AG954" s="9">
        <v>1</v>
      </c>
      <c r="AH954" s="9">
        <v>10</v>
      </c>
      <c r="AI954">
        <f t="shared" si="14"/>
        <v>1</v>
      </c>
    </row>
    <row r="955" spans="1:36" x14ac:dyDescent="0.25">
      <c r="A955" t="str">
        <f>VLOOKUP(B955,ticker_cik_sic_ind!$B$1:$C$2999,2,FALSE)</f>
        <v>Woodward Inc</v>
      </c>
      <c r="B955" s="2">
        <v>108312</v>
      </c>
      <c r="C955" s="3">
        <v>407</v>
      </c>
      <c r="D955" s="3">
        <v>465</v>
      </c>
      <c r="E955" s="3">
        <v>484</v>
      </c>
      <c r="F955" s="3">
        <v>492</v>
      </c>
      <c r="G955" s="3">
        <v>528</v>
      </c>
      <c r="H955" s="3">
        <v>567</v>
      </c>
      <c r="I955" s="3">
        <v>580</v>
      </c>
      <c r="J955" s="3">
        <v>586</v>
      </c>
      <c r="K955" s="3">
        <v>538</v>
      </c>
      <c r="L955" s="3">
        <v>712</v>
      </c>
      <c r="M955" s="3">
        <v>535.9</v>
      </c>
      <c r="W955" s="2">
        <v>927653</v>
      </c>
      <c r="X955" s="9"/>
      <c r="Y955" s="9">
        <v>1</v>
      </c>
      <c r="Z955" s="9">
        <v>1</v>
      </c>
      <c r="AA955" s="9">
        <v>1</v>
      </c>
      <c r="AB955" s="9">
        <v>1</v>
      </c>
      <c r="AC955" s="9">
        <v>1</v>
      </c>
      <c r="AD955" s="9">
        <v>1</v>
      </c>
      <c r="AE955" s="9">
        <v>1</v>
      </c>
      <c r="AF955" s="9">
        <v>1</v>
      </c>
      <c r="AG955" s="9">
        <v>1</v>
      </c>
      <c r="AH955" s="9">
        <v>9</v>
      </c>
      <c r="AI955">
        <f t="shared" si="14"/>
        <v>1</v>
      </c>
    </row>
    <row r="956" spans="1:36" x14ac:dyDescent="0.25">
      <c r="A956" t="str">
        <f>VLOOKUP(B956,ticker_cik_sic_ind!$B$1:$C$2999,2,FALSE)</f>
        <v>MasTec Inc</v>
      </c>
      <c r="B956" s="2">
        <v>15615</v>
      </c>
      <c r="C956" s="3"/>
      <c r="D956" s="3">
        <v>459</v>
      </c>
      <c r="E956" s="3">
        <v>482</v>
      </c>
      <c r="F956" s="3">
        <v>478</v>
      </c>
      <c r="G956" s="3">
        <v>493</v>
      </c>
      <c r="H956" s="3">
        <v>545.5</v>
      </c>
      <c r="I956" s="3">
        <v>577</v>
      </c>
      <c r="J956" s="3">
        <v>556</v>
      </c>
      <c r="K956" s="3">
        <v>524</v>
      </c>
      <c r="L956" s="3">
        <v>702</v>
      </c>
      <c r="M956" s="3">
        <v>536.20000000000005</v>
      </c>
      <c r="W956" s="2">
        <v>928022</v>
      </c>
      <c r="X956" s="9"/>
      <c r="Y956" s="9"/>
      <c r="Z956" s="9"/>
      <c r="AA956" s="9"/>
      <c r="AB956" s="9"/>
      <c r="AC956" s="9"/>
      <c r="AD956" s="9"/>
      <c r="AE956" s="9"/>
      <c r="AF956" s="9"/>
      <c r="AG956" s="9">
        <v>1</v>
      </c>
      <c r="AH956" s="9">
        <v>1</v>
      </c>
      <c r="AI956">
        <f t="shared" si="14"/>
        <v>1</v>
      </c>
    </row>
    <row r="957" spans="1:36" x14ac:dyDescent="0.25">
      <c r="A957" t="str">
        <f>VLOOKUP(B957,ticker_cik_sic_ind!$B$1:$C$2999,2,FALSE)</f>
        <v>Acadia Realty Trust</v>
      </c>
      <c r="B957" s="2">
        <v>899629</v>
      </c>
      <c r="C957" s="3"/>
      <c r="D957" s="3"/>
      <c r="E957" s="3"/>
      <c r="F957" s="3"/>
      <c r="G957" s="3"/>
      <c r="H957" s="3"/>
      <c r="I957" s="3"/>
      <c r="J957" s="3">
        <v>472</v>
      </c>
      <c r="K957" s="3">
        <v>484</v>
      </c>
      <c r="L957" s="3">
        <v>654</v>
      </c>
      <c r="M957" s="3">
        <v>536.66666666666663</v>
      </c>
      <c r="W957" s="2">
        <v>929008</v>
      </c>
      <c r="X957" s="9"/>
      <c r="Y957" s="9"/>
      <c r="Z957" s="9"/>
      <c r="AA957" s="9"/>
      <c r="AB957" s="9"/>
      <c r="AC957" s="9"/>
      <c r="AD957" s="9"/>
      <c r="AE957" s="9"/>
      <c r="AF957" s="9"/>
      <c r="AG957" s="9">
        <v>1</v>
      </c>
      <c r="AH957" s="9">
        <v>1</v>
      </c>
      <c r="AI957">
        <f t="shared" si="14"/>
        <v>1</v>
      </c>
    </row>
    <row r="958" spans="1:36" x14ac:dyDescent="0.25">
      <c r="A958" t="str">
        <f>VLOOKUP(B958,ticker_cik_sic_ind!$B$1:$C$2999,2,FALSE)</f>
        <v>Life Storage Inc</v>
      </c>
      <c r="B958" s="2">
        <v>944314</v>
      </c>
      <c r="C958" s="3">
        <v>431</v>
      </c>
      <c r="D958" s="3">
        <v>522</v>
      </c>
      <c r="E958" s="3">
        <v>545</v>
      </c>
      <c r="F958" s="3">
        <v>570</v>
      </c>
      <c r="G958" s="3">
        <v>592</v>
      </c>
      <c r="H958" s="3">
        <v>598</v>
      </c>
      <c r="I958" s="3">
        <v>468</v>
      </c>
      <c r="J958" s="3">
        <v>483</v>
      </c>
      <c r="K958" s="3">
        <v>496</v>
      </c>
      <c r="L958" s="3">
        <v>665</v>
      </c>
      <c r="M958" s="3">
        <v>537</v>
      </c>
      <c r="W958" s="2">
        <v>929351</v>
      </c>
      <c r="X958" s="9"/>
      <c r="Y958" s="9"/>
      <c r="Z958" s="9"/>
      <c r="AA958" s="9"/>
      <c r="AB958" s="9"/>
      <c r="AC958" s="9"/>
      <c r="AD958" s="9"/>
      <c r="AE958" s="9"/>
      <c r="AF958" s="9"/>
      <c r="AG958" s="9">
        <v>1</v>
      </c>
      <c r="AH958" s="9">
        <v>1</v>
      </c>
      <c r="AI958">
        <f t="shared" si="14"/>
        <v>1</v>
      </c>
    </row>
    <row r="959" spans="1:36" x14ac:dyDescent="0.25">
      <c r="A959" t="str">
        <f>VLOOKUP(B959,ticker_cik_sic_ind!$B$1:$C$2999,2,FALSE)</f>
        <v>ARMOUR Residential REIT Inc</v>
      </c>
      <c r="B959" s="2">
        <v>1428205</v>
      </c>
      <c r="C959" s="3"/>
      <c r="D959" s="3"/>
      <c r="E959" s="3"/>
      <c r="F959" s="3"/>
      <c r="G959" s="3"/>
      <c r="H959" s="3"/>
      <c r="I959" s="3"/>
      <c r="J959" s="3"/>
      <c r="K959" s="3"/>
      <c r="L959" s="3">
        <v>541</v>
      </c>
      <c r="M959" s="3">
        <v>541</v>
      </c>
      <c r="W959" s="2">
        <v>929940</v>
      </c>
      <c r="X959" s="9"/>
      <c r="Y959" s="9"/>
      <c r="Z959" s="9"/>
      <c r="AA959" s="9"/>
      <c r="AB959" s="9"/>
      <c r="AC959" s="9">
        <v>1</v>
      </c>
      <c r="AD959" s="9">
        <v>1</v>
      </c>
      <c r="AE959" s="9"/>
      <c r="AF959" s="9"/>
      <c r="AG959" s="9"/>
      <c r="AH959" s="9">
        <v>2</v>
      </c>
      <c r="AI959">
        <f t="shared" si="14"/>
        <v>1</v>
      </c>
    </row>
    <row r="960" spans="1:36" x14ac:dyDescent="0.25">
      <c r="A960" t="str">
        <f>VLOOKUP(B960,ticker_cik_sic_ind!$B$1:$C$2999,2,FALSE)</f>
        <v>Allison Transmission Holdings Inc</v>
      </c>
      <c r="B960" s="2">
        <v>1411207</v>
      </c>
      <c r="C960" s="3"/>
      <c r="D960" s="3"/>
      <c r="E960" s="3">
        <v>349</v>
      </c>
      <c r="F960" s="3">
        <v>374</v>
      </c>
      <c r="G960" s="3">
        <v>431</v>
      </c>
      <c r="H960" s="3">
        <v>471</v>
      </c>
      <c r="I960" s="3">
        <v>512</v>
      </c>
      <c r="J960" s="3">
        <v>615</v>
      </c>
      <c r="K960" s="3">
        <v>643</v>
      </c>
      <c r="L960" s="3">
        <v>937</v>
      </c>
      <c r="M960" s="3">
        <v>541.5</v>
      </c>
      <c r="W960" s="2">
        <v>930236</v>
      </c>
      <c r="X960" s="9"/>
      <c r="Y960" s="9"/>
      <c r="Z960" s="9"/>
      <c r="AA960" s="9"/>
      <c r="AB960" s="9"/>
      <c r="AC960" s="9"/>
      <c r="AD960" s="9"/>
      <c r="AE960" s="9"/>
      <c r="AF960" s="9"/>
      <c r="AG960" s="9">
        <v>1</v>
      </c>
      <c r="AH960" s="9">
        <v>1</v>
      </c>
      <c r="AI960">
        <f t="shared" si="14"/>
        <v>1</v>
      </c>
    </row>
    <row r="961" spans="1:36" x14ac:dyDescent="0.25">
      <c r="A961" t="str">
        <f>VLOOKUP(B961,ticker_cik_sic_ind!$B$1:$C$2999,2,FALSE)</f>
        <v>Apple Hospitality REIT Inc</v>
      </c>
      <c r="B961" s="2">
        <v>1418121</v>
      </c>
      <c r="C961" s="3"/>
      <c r="D961" s="3"/>
      <c r="E961" s="3"/>
      <c r="F961" s="3"/>
      <c r="G961" s="3"/>
      <c r="H961" s="3"/>
      <c r="I961" s="3"/>
      <c r="J961" s="3"/>
      <c r="K961" s="3"/>
      <c r="L961" s="3">
        <v>543</v>
      </c>
      <c r="M961" s="3">
        <v>543</v>
      </c>
      <c r="W961" s="2">
        <v>931015</v>
      </c>
      <c r="X961" s="9">
        <v>1</v>
      </c>
      <c r="Y961" s="9">
        <v>1</v>
      </c>
      <c r="Z961" s="9">
        <v>1</v>
      </c>
      <c r="AA961" s="9">
        <v>1</v>
      </c>
      <c r="AB961" s="9">
        <v>1</v>
      </c>
      <c r="AC961" s="9">
        <v>1</v>
      </c>
      <c r="AD961" s="9">
        <v>1</v>
      </c>
      <c r="AE961" s="9">
        <v>1</v>
      </c>
      <c r="AF961" s="9">
        <v>1</v>
      </c>
      <c r="AG961" s="9">
        <v>1</v>
      </c>
      <c r="AH961" s="9">
        <v>10</v>
      </c>
      <c r="AI961">
        <f t="shared" si="14"/>
        <v>1</v>
      </c>
    </row>
    <row r="962" spans="1:36" x14ac:dyDescent="0.25">
      <c r="A962" t="str">
        <f>VLOOKUP(B962,ticker_cik_sic_ind!$B$1:$C$2999,2,FALSE)</f>
        <v>Extended Stay America Inc</v>
      </c>
      <c r="B962" s="2">
        <v>1581164</v>
      </c>
      <c r="C962" s="3"/>
      <c r="D962" s="3"/>
      <c r="E962" s="3"/>
      <c r="F962" s="3"/>
      <c r="G962" s="3">
        <v>425</v>
      </c>
      <c r="H962" s="3">
        <v>469</v>
      </c>
      <c r="I962" s="3">
        <v>492</v>
      </c>
      <c r="J962" s="3">
        <v>535</v>
      </c>
      <c r="K962" s="3">
        <v>548</v>
      </c>
      <c r="L962" s="3">
        <v>789</v>
      </c>
      <c r="M962" s="3">
        <v>543</v>
      </c>
      <c r="W962" s="2">
        <v>931148</v>
      </c>
      <c r="X962" s="9"/>
      <c r="Y962" s="9"/>
      <c r="Z962" s="9"/>
      <c r="AA962" s="9"/>
      <c r="AB962" s="9"/>
      <c r="AC962" s="9"/>
      <c r="AD962" s="9">
        <v>1</v>
      </c>
      <c r="AE962" s="9">
        <v>1</v>
      </c>
      <c r="AF962" s="9">
        <v>1</v>
      </c>
      <c r="AG962" s="9"/>
      <c r="AH962" s="9">
        <v>3</v>
      </c>
      <c r="AI962">
        <f t="shared" si="14"/>
        <v>1</v>
      </c>
    </row>
    <row r="963" spans="1:36" x14ac:dyDescent="0.25">
      <c r="A963" t="str">
        <f>VLOOKUP(B963,ticker_cik_sic_ind!$B$1:$C$2999,2,FALSE)</f>
        <v>El Paso Electric Company</v>
      </c>
      <c r="B963" s="2">
        <v>31978</v>
      </c>
      <c r="C963" s="3">
        <v>378</v>
      </c>
      <c r="D963" s="3">
        <v>446</v>
      </c>
      <c r="E963" s="3">
        <v>473</v>
      </c>
      <c r="F963" s="3">
        <v>494</v>
      </c>
      <c r="G963" s="3">
        <v>527</v>
      </c>
      <c r="H963" s="3">
        <v>561</v>
      </c>
      <c r="I963" s="3">
        <v>572</v>
      </c>
      <c r="J963" s="3">
        <v>579</v>
      </c>
      <c r="K963" s="3">
        <v>587</v>
      </c>
      <c r="L963" s="3">
        <v>820</v>
      </c>
      <c r="M963" s="3">
        <v>543.70000000000005</v>
      </c>
      <c r="W963" s="2">
        <v>931336</v>
      </c>
      <c r="X963" s="9"/>
      <c r="Y963" s="9"/>
      <c r="Z963" s="9">
        <v>1</v>
      </c>
      <c r="AA963" s="9">
        <v>1</v>
      </c>
      <c r="AB963" s="9">
        <v>1</v>
      </c>
      <c r="AC963" s="9">
        <v>1</v>
      </c>
      <c r="AD963" s="9">
        <v>1</v>
      </c>
      <c r="AE963" s="9">
        <v>1</v>
      </c>
      <c r="AF963" s="9">
        <v>1</v>
      </c>
      <c r="AG963" s="9">
        <v>1</v>
      </c>
      <c r="AH963" s="9">
        <v>8</v>
      </c>
      <c r="AI963">
        <f t="shared" si="14"/>
        <v>1</v>
      </c>
    </row>
    <row r="964" spans="1:36" x14ac:dyDescent="0.25">
      <c r="A964" t="str">
        <f>VLOOKUP(B964,ticker_cik_sic_ind!$B$1:$C$2999,2,FALSE)</f>
        <v>F5 Networks Inc</v>
      </c>
      <c r="B964" s="2">
        <v>1048695</v>
      </c>
      <c r="C964" s="3">
        <v>400</v>
      </c>
      <c r="D964" s="3">
        <v>447</v>
      </c>
      <c r="E964" s="3">
        <v>456</v>
      </c>
      <c r="F964" s="3">
        <v>456</v>
      </c>
      <c r="G964" s="3">
        <v>510</v>
      </c>
      <c r="H964" s="3">
        <v>562</v>
      </c>
      <c r="I964" s="3">
        <v>602</v>
      </c>
      <c r="J964" s="3">
        <v>606</v>
      </c>
      <c r="K964" s="3">
        <v>615</v>
      </c>
      <c r="L964" s="3">
        <v>786</v>
      </c>
      <c r="M964" s="3">
        <v>544</v>
      </c>
      <c r="W964" s="2">
        <v>931584</v>
      </c>
      <c r="X964" s="9"/>
      <c r="Y964" s="9">
        <v>1</v>
      </c>
      <c r="Z964" s="9">
        <v>1</v>
      </c>
      <c r="AA964" s="9">
        <v>1</v>
      </c>
      <c r="AB964" s="9">
        <v>1</v>
      </c>
      <c r="AC964" s="9">
        <v>1</v>
      </c>
      <c r="AD964" s="9">
        <v>1</v>
      </c>
      <c r="AE964" s="9">
        <v>1</v>
      </c>
      <c r="AF964" s="9">
        <v>1</v>
      </c>
      <c r="AG964" s="9"/>
      <c r="AH964" s="9">
        <v>8</v>
      </c>
      <c r="AI964">
        <f t="shared" si="14"/>
        <v>1</v>
      </c>
    </row>
    <row r="965" spans="1:36" x14ac:dyDescent="0.25">
      <c r="A965" t="str">
        <f>VLOOKUP(B965,ticker_cik_sic_ind!$B$1:$C$2999,2,FALSE)</f>
        <v>Valmont Industries Inc</v>
      </c>
      <c r="B965" s="2">
        <v>102729</v>
      </c>
      <c r="C965" s="3">
        <v>367</v>
      </c>
      <c r="D965" s="3">
        <v>423</v>
      </c>
      <c r="E965" s="3">
        <v>426</v>
      </c>
      <c r="F965" s="3">
        <v>438</v>
      </c>
      <c r="G965" s="3">
        <v>468</v>
      </c>
      <c r="H965" s="3">
        <v>557</v>
      </c>
      <c r="I965" s="3">
        <v>611</v>
      </c>
      <c r="J965" s="3">
        <v>617</v>
      </c>
      <c r="K965" s="3">
        <v>612</v>
      </c>
      <c r="L965" s="3">
        <v>925</v>
      </c>
      <c r="M965" s="3">
        <v>544.4</v>
      </c>
      <c r="W965" s="2">
        <v>932372</v>
      </c>
      <c r="X965" s="9"/>
      <c r="Y965" s="9">
        <v>1</v>
      </c>
      <c r="Z965" s="9">
        <v>1</v>
      </c>
      <c r="AA965" s="9">
        <v>1</v>
      </c>
      <c r="AB965" s="9">
        <v>1</v>
      </c>
      <c r="AC965" s="9"/>
      <c r="AD965" s="9"/>
      <c r="AE965" s="9"/>
      <c r="AF965" s="9"/>
      <c r="AG965" s="9"/>
      <c r="AH965" s="9">
        <v>4</v>
      </c>
      <c r="AI965">
        <f t="shared" ref="AI965:AI1028" si="15">MAX(X965:AG965)</f>
        <v>1</v>
      </c>
    </row>
    <row r="966" spans="1:36" x14ac:dyDescent="0.25">
      <c r="A966" t="str">
        <f>VLOOKUP(B966,ticker_cik_sic_ind!$B$1:$C$2999,2,FALSE)</f>
        <v>The Wendys Company</v>
      </c>
      <c r="B966" s="2">
        <v>30697</v>
      </c>
      <c r="C966" s="3"/>
      <c r="D966" s="3"/>
      <c r="E966" s="3">
        <v>318</v>
      </c>
      <c r="F966" s="3">
        <v>348</v>
      </c>
      <c r="G966" s="3">
        <v>406</v>
      </c>
      <c r="H966" s="3">
        <v>427</v>
      </c>
      <c r="I966" s="3">
        <v>596</v>
      </c>
      <c r="J966" s="3">
        <v>670</v>
      </c>
      <c r="K966" s="3">
        <v>692</v>
      </c>
      <c r="L966" s="3">
        <v>910</v>
      </c>
      <c r="M966" s="3">
        <v>545.875</v>
      </c>
      <c r="W966" s="2">
        <v>932628</v>
      </c>
      <c r="X966" s="9">
        <v>2</v>
      </c>
      <c r="Y966" s="9">
        <v>1</v>
      </c>
      <c r="Z966" s="9">
        <v>1</v>
      </c>
      <c r="AA966" s="9">
        <v>1</v>
      </c>
      <c r="AB966" s="9">
        <v>1</v>
      </c>
      <c r="AC966" s="9">
        <v>1</v>
      </c>
      <c r="AD966" s="9">
        <v>1</v>
      </c>
      <c r="AE966" s="9">
        <v>1</v>
      </c>
      <c r="AF966" s="9">
        <v>1</v>
      </c>
      <c r="AG966" s="9">
        <v>1</v>
      </c>
      <c r="AH966" s="9">
        <v>11</v>
      </c>
      <c r="AI966">
        <f t="shared" si="15"/>
        <v>2</v>
      </c>
      <c r="AJ966" t="str">
        <f>VLOOKUP(W966,ticker_cik_sic_ind!$B$1:$O$2872,14,FALSE)</f>
        <v>APU</v>
      </c>
    </row>
    <row r="967" spans="1:36" x14ac:dyDescent="0.25">
      <c r="A967" t="str">
        <f>VLOOKUP(B967,ticker_cik_sic_ind!$B$1:$C$2999,2,FALSE)</f>
        <v>CDW Corp</v>
      </c>
      <c r="B967" s="2">
        <v>1402057</v>
      </c>
      <c r="C967" s="3"/>
      <c r="D967" s="3">
        <v>618</v>
      </c>
      <c r="E967" s="3">
        <v>587</v>
      </c>
      <c r="F967" s="3">
        <v>546</v>
      </c>
      <c r="G967" s="3">
        <v>469</v>
      </c>
      <c r="H967" s="3">
        <v>485</v>
      </c>
      <c r="I967" s="3">
        <v>475</v>
      </c>
      <c r="J967" s="3">
        <v>530</v>
      </c>
      <c r="K967" s="3">
        <v>504</v>
      </c>
      <c r="L967" s="3">
        <v>718</v>
      </c>
      <c r="M967" s="3">
        <v>548</v>
      </c>
      <c r="W967" s="2">
        <v>932696</v>
      </c>
      <c r="X967" s="9"/>
      <c r="Y967" s="9"/>
      <c r="Z967" s="9"/>
      <c r="AA967" s="9"/>
      <c r="AB967" s="9"/>
      <c r="AC967" s="9"/>
      <c r="AD967" s="9"/>
      <c r="AE967" s="9"/>
      <c r="AF967" s="9"/>
      <c r="AG967" s="9">
        <v>1</v>
      </c>
      <c r="AH967" s="9">
        <v>1</v>
      </c>
      <c r="AI967">
        <f t="shared" si="15"/>
        <v>1</v>
      </c>
    </row>
    <row r="968" spans="1:36" x14ac:dyDescent="0.25">
      <c r="A968" t="str">
        <f>VLOOKUP(B968,ticker_cik_sic_ind!$B$1:$C$2999,2,FALSE)</f>
        <v>Spirit Realty Capital Inc</v>
      </c>
      <c r="B968" s="2">
        <v>1308606</v>
      </c>
      <c r="C968" s="3"/>
      <c r="D968" s="3"/>
      <c r="E968" s="3"/>
      <c r="F968" s="3"/>
      <c r="G968" s="3"/>
      <c r="H968" s="3"/>
      <c r="I968" s="3"/>
      <c r="J968" s="3"/>
      <c r="K968" s="3"/>
      <c r="L968" s="3">
        <v>549</v>
      </c>
      <c r="M968" s="3">
        <v>549</v>
      </c>
      <c r="W968" s="2">
        <v>933036</v>
      </c>
      <c r="X968" s="9"/>
      <c r="Y968" s="9"/>
      <c r="Z968" s="9">
        <v>1</v>
      </c>
      <c r="AA968" s="9">
        <v>1</v>
      </c>
      <c r="AB968" s="9">
        <v>1</v>
      </c>
      <c r="AC968" s="9">
        <v>1</v>
      </c>
      <c r="AD968" s="9">
        <v>1</v>
      </c>
      <c r="AE968" s="9">
        <v>1</v>
      </c>
      <c r="AF968" s="9">
        <v>1</v>
      </c>
      <c r="AG968" s="9">
        <v>1</v>
      </c>
      <c r="AH968" s="9">
        <v>8</v>
      </c>
      <c r="AI968">
        <f t="shared" si="15"/>
        <v>1</v>
      </c>
    </row>
    <row r="969" spans="1:36" x14ac:dyDescent="0.25">
      <c r="A969" t="str">
        <f>VLOOKUP(B969,ticker_cik_sic_ind!$B$1:$C$2999,2,FALSE)</f>
        <v>Vail Resorts Inc</v>
      </c>
      <c r="B969" s="2">
        <v>812011</v>
      </c>
      <c r="C969" s="3"/>
      <c r="D969" s="3">
        <v>460</v>
      </c>
      <c r="E969" s="3">
        <v>495</v>
      </c>
      <c r="F969" s="3">
        <v>511</v>
      </c>
      <c r="G969" s="3">
        <v>575</v>
      </c>
      <c r="H969" s="3">
        <v>595</v>
      </c>
      <c r="I969" s="3">
        <v>623</v>
      </c>
      <c r="J969" s="3">
        <v>491</v>
      </c>
      <c r="K969" s="3">
        <v>500</v>
      </c>
      <c r="L969" s="3">
        <v>694</v>
      </c>
      <c r="M969" s="3">
        <v>549.33333333333337</v>
      </c>
      <c r="W969" s="2">
        <v>933141</v>
      </c>
      <c r="X969" s="9"/>
      <c r="Y969" s="9">
        <v>1</v>
      </c>
      <c r="Z969" s="9">
        <v>1</v>
      </c>
      <c r="AA969" s="9">
        <v>1</v>
      </c>
      <c r="AB969" s="9">
        <v>1</v>
      </c>
      <c r="AC969" s="9">
        <v>1</v>
      </c>
      <c r="AD969" s="9">
        <v>1</v>
      </c>
      <c r="AE969" s="9">
        <v>1</v>
      </c>
      <c r="AF969" s="9">
        <v>1</v>
      </c>
      <c r="AG969" s="9">
        <v>1</v>
      </c>
      <c r="AH969" s="9">
        <v>9</v>
      </c>
      <c r="AI969">
        <f t="shared" si="15"/>
        <v>1</v>
      </c>
    </row>
    <row r="970" spans="1:36" x14ac:dyDescent="0.25">
      <c r="A970" t="str">
        <f>VLOOKUP(B970,ticker_cik_sic_ind!$B$1:$C$2999,2,FALSE)</f>
        <v>Caseys General Stores Inc</v>
      </c>
      <c r="B970" s="2">
        <v>726958</v>
      </c>
      <c r="C970" s="3">
        <v>401.5</v>
      </c>
      <c r="D970" s="3">
        <v>528</v>
      </c>
      <c r="E970" s="3">
        <v>535</v>
      </c>
      <c r="F970" s="3">
        <v>542</v>
      </c>
      <c r="G970" s="3">
        <v>571</v>
      </c>
      <c r="H970" s="3">
        <v>587</v>
      </c>
      <c r="I970" s="3">
        <v>572</v>
      </c>
      <c r="J970" s="3">
        <v>582</v>
      </c>
      <c r="K970" s="3">
        <v>562</v>
      </c>
      <c r="L970" s="3">
        <v>765</v>
      </c>
      <c r="M970" s="3">
        <v>549.72727272727275</v>
      </c>
      <c r="W970" s="2">
        <v>933738</v>
      </c>
      <c r="X970" s="9"/>
      <c r="Y970" s="9"/>
      <c r="Z970" s="9"/>
      <c r="AA970" s="9"/>
      <c r="AB970" s="9">
        <v>1</v>
      </c>
      <c r="AC970" s="9">
        <v>1</v>
      </c>
      <c r="AD970" s="9"/>
      <c r="AE970" s="9"/>
      <c r="AF970" s="9"/>
      <c r="AG970" s="9"/>
      <c r="AH970" s="9">
        <v>2</v>
      </c>
      <c r="AI970">
        <f t="shared" si="15"/>
        <v>1</v>
      </c>
    </row>
    <row r="971" spans="1:36" x14ac:dyDescent="0.25">
      <c r="A971" t="str">
        <f>VLOOKUP(B971,ticker_cik_sic_ind!$B$1:$C$2999,2,FALSE)</f>
        <v>GATX CORP</v>
      </c>
      <c r="B971" s="2">
        <v>40211</v>
      </c>
      <c r="C971" s="3"/>
      <c r="D971" s="3"/>
      <c r="E971" s="3"/>
      <c r="F971" s="3"/>
      <c r="G971" s="3"/>
      <c r="H971" s="3"/>
      <c r="I971" s="3"/>
      <c r="J971" s="3"/>
      <c r="K971" s="3"/>
      <c r="L971" s="3">
        <v>551</v>
      </c>
      <c r="M971" s="3">
        <v>551</v>
      </c>
      <c r="W971" s="2">
        <v>933974</v>
      </c>
      <c r="X971" s="9"/>
      <c r="Y971" s="9"/>
      <c r="Z971" s="9"/>
      <c r="AA971" s="9"/>
      <c r="AB971" s="9"/>
      <c r="AC971" s="9"/>
      <c r="AD971" s="9"/>
      <c r="AE971" s="9"/>
      <c r="AF971" s="9">
        <v>1</v>
      </c>
      <c r="AG971" s="9">
        <v>1</v>
      </c>
      <c r="AH971" s="9">
        <v>2</v>
      </c>
      <c r="AI971">
        <f t="shared" si="15"/>
        <v>1</v>
      </c>
    </row>
    <row r="972" spans="1:36" x14ac:dyDescent="0.25">
      <c r="A972" t="str">
        <f>VLOOKUP(B972,ticker_cik_sic_ind!$B$1:$C$2999,2,FALSE)</f>
        <v>Meredith Corp</v>
      </c>
      <c r="B972" s="2">
        <v>65011</v>
      </c>
      <c r="C972" s="3"/>
      <c r="D972" s="3">
        <v>484</v>
      </c>
      <c r="E972" s="3">
        <v>497</v>
      </c>
      <c r="F972" s="3">
        <v>517</v>
      </c>
      <c r="G972" s="3">
        <v>544</v>
      </c>
      <c r="H972" s="3">
        <v>576</v>
      </c>
      <c r="I972" s="3">
        <v>613</v>
      </c>
      <c r="J972" s="3">
        <v>619</v>
      </c>
      <c r="K972" s="3">
        <v>462</v>
      </c>
      <c r="L972" s="3">
        <v>655</v>
      </c>
      <c r="M972" s="3">
        <v>551.88888888888891</v>
      </c>
      <c r="W972" s="2">
        <v>935036</v>
      </c>
      <c r="X972" s="9"/>
      <c r="Y972" s="9"/>
      <c r="Z972" s="9"/>
      <c r="AA972" s="9"/>
      <c r="AB972" s="9"/>
      <c r="AC972" s="9"/>
      <c r="AD972" s="9"/>
      <c r="AE972" s="9"/>
      <c r="AF972" s="9"/>
      <c r="AG972" s="9">
        <v>1</v>
      </c>
      <c r="AH972" s="9">
        <v>1</v>
      </c>
      <c r="AI972">
        <f t="shared" si="15"/>
        <v>1</v>
      </c>
    </row>
    <row r="973" spans="1:36" x14ac:dyDescent="0.25">
      <c r="A973" t="str">
        <f>VLOOKUP(B973,ticker_cik_sic_ind!$B$1:$C$2999,2,FALSE)</f>
        <v>Tenneco Inc</v>
      </c>
      <c r="B973" s="2">
        <v>1024725</v>
      </c>
      <c r="C973" s="3"/>
      <c r="D973" s="3">
        <v>522</v>
      </c>
      <c r="E973" s="3">
        <v>577</v>
      </c>
      <c r="F973" s="3">
        <v>521</v>
      </c>
      <c r="G973" s="3">
        <v>519</v>
      </c>
      <c r="H973" s="3">
        <v>581</v>
      </c>
      <c r="I973" s="3">
        <v>604</v>
      </c>
      <c r="J973" s="3">
        <v>598</v>
      </c>
      <c r="K973" s="3">
        <v>590</v>
      </c>
      <c r="L973" s="3">
        <v>456</v>
      </c>
      <c r="M973" s="3">
        <v>552</v>
      </c>
      <c r="W973" s="2">
        <v>935419</v>
      </c>
      <c r="X973" s="9"/>
      <c r="Y973" s="9">
        <v>1</v>
      </c>
      <c r="Z973" s="9">
        <v>1</v>
      </c>
      <c r="AA973" s="9">
        <v>1</v>
      </c>
      <c r="AB973" s="9">
        <v>1</v>
      </c>
      <c r="AC973" s="9">
        <v>1</v>
      </c>
      <c r="AD973" s="9">
        <v>1</v>
      </c>
      <c r="AE973" s="9">
        <v>1</v>
      </c>
      <c r="AF973" s="9">
        <v>1</v>
      </c>
      <c r="AG973" s="9"/>
      <c r="AH973" s="9">
        <v>8</v>
      </c>
      <c r="AI973">
        <f t="shared" si="15"/>
        <v>1</v>
      </c>
    </row>
    <row r="974" spans="1:36" x14ac:dyDescent="0.25">
      <c r="A974" t="str">
        <f>VLOOKUP(B974,ticker_cik_sic_ind!$B$1:$C$2999,2,FALSE)</f>
        <v>Graphic Packaging Holding Company</v>
      </c>
      <c r="B974" s="2">
        <v>1408075</v>
      </c>
      <c r="C974" s="3"/>
      <c r="D974" s="3"/>
      <c r="E974" s="3"/>
      <c r="F974" s="3"/>
      <c r="G974" s="3"/>
      <c r="H974" s="3"/>
      <c r="I974" s="3"/>
      <c r="J974" s="3"/>
      <c r="K974" s="3"/>
      <c r="L974" s="3">
        <v>553</v>
      </c>
      <c r="M974" s="3">
        <v>553</v>
      </c>
      <c r="W974" s="2">
        <v>935494</v>
      </c>
      <c r="X974" s="9">
        <v>1</v>
      </c>
      <c r="Y974" s="9">
        <v>1</v>
      </c>
      <c r="Z974" s="9">
        <v>1</v>
      </c>
      <c r="AA974" s="9">
        <v>1</v>
      </c>
      <c r="AB974" s="9">
        <v>1</v>
      </c>
      <c r="AC974" s="9">
        <v>1</v>
      </c>
      <c r="AD974" s="9">
        <v>1</v>
      </c>
      <c r="AE974" s="9">
        <v>1</v>
      </c>
      <c r="AF974" s="9">
        <v>1</v>
      </c>
      <c r="AG974" s="9">
        <v>1</v>
      </c>
      <c r="AH974" s="9">
        <v>10</v>
      </c>
      <c r="AI974">
        <f t="shared" si="15"/>
        <v>1</v>
      </c>
    </row>
    <row r="975" spans="1:36" x14ac:dyDescent="0.25">
      <c r="A975" t="str">
        <f>VLOOKUP(B975,ticker_cik_sic_ind!$B$1:$C$2999,2,FALSE)</f>
        <v>NuStar Energy LP</v>
      </c>
      <c r="B975" s="2">
        <v>1110805</v>
      </c>
      <c r="C975" s="3"/>
      <c r="D975" s="3"/>
      <c r="E975" s="3"/>
      <c r="F975" s="3"/>
      <c r="G975" s="3"/>
      <c r="H975" s="3"/>
      <c r="I975" s="3"/>
      <c r="J975" s="3"/>
      <c r="K975" s="3"/>
      <c r="L975" s="3">
        <v>554</v>
      </c>
      <c r="M975" s="3">
        <v>554</v>
      </c>
      <c r="W975" s="2">
        <v>935703</v>
      </c>
      <c r="X975" s="9">
        <v>1</v>
      </c>
      <c r="Y975" s="9">
        <v>1</v>
      </c>
      <c r="Z975" s="9">
        <v>1</v>
      </c>
      <c r="AA975" s="9">
        <v>1</v>
      </c>
      <c r="AB975" s="9">
        <v>1</v>
      </c>
      <c r="AC975" s="9">
        <v>2</v>
      </c>
      <c r="AD975" s="9">
        <v>1</v>
      </c>
      <c r="AE975" s="9">
        <v>1</v>
      </c>
      <c r="AF975" s="9"/>
      <c r="AG975" s="9">
        <v>1</v>
      </c>
      <c r="AH975" s="9">
        <v>10</v>
      </c>
      <c r="AI975">
        <f t="shared" si="15"/>
        <v>2</v>
      </c>
      <c r="AJ975" t="str">
        <f>VLOOKUP(W975,ticker_cik_sic_ind!$B$1:$O$2872,14,FALSE)</f>
        <v>DLTR</v>
      </c>
    </row>
    <row r="976" spans="1:36" x14ac:dyDescent="0.25">
      <c r="A976" t="str">
        <f>VLOOKUP(B976,ticker_cik_sic_ind!$B$1:$C$2999,2,FALSE)</f>
        <v>Skechers USA Inc</v>
      </c>
      <c r="B976" s="2">
        <v>1065837</v>
      </c>
      <c r="C976" s="3"/>
      <c r="D976" s="3">
        <v>483</v>
      </c>
      <c r="E976" s="3">
        <v>527</v>
      </c>
      <c r="F976" s="3">
        <v>555</v>
      </c>
      <c r="G976" s="3">
        <v>589</v>
      </c>
      <c r="H976" s="3">
        <v>589</v>
      </c>
      <c r="I976" s="3">
        <v>567</v>
      </c>
      <c r="J976" s="3">
        <v>543</v>
      </c>
      <c r="K976" s="3">
        <v>524</v>
      </c>
      <c r="L976" s="3">
        <v>634</v>
      </c>
      <c r="M976" s="3">
        <v>556.77777777777783</v>
      </c>
      <c r="W976" s="2">
        <v>936340</v>
      </c>
      <c r="X976" s="9">
        <v>1</v>
      </c>
      <c r="Y976" s="9">
        <v>1</v>
      </c>
      <c r="Z976" s="9">
        <v>1</v>
      </c>
      <c r="AA976" s="9">
        <v>1</v>
      </c>
      <c r="AB976" s="9">
        <v>1</v>
      </c>
      <c r="AC976" s="9">
        <v>1</v>
      </c>
      <c r="AD976" s="9">
        <v>1</v>
      </c>
      <c r="AE976" s="9">
        <v>1</v>
      </c>
      <c r="AF976" s="9">
        <v>1</v>
      </c>
      <c r="AG976" s="9">
        <v>1</v>
      </c>
      <c r="AH976" s="9">
        <v>10</v>
      </c>
      <c r="AI976">
        <f t="shared" si="15"/>
        <v>1</v>
      </c>
    </row>
    <row r="977" spans="1:36" x14ac:dyDescent="0.25">
      <c r="A977" t="str">
        <f>VLOOKUP(B977,ticker_cik_sic_ind!$B$1:$C$2999,2,FALSE)</f>
        <v>Beacon Roofing Supply Inc Class A</v>
      </c>
      <c r="B977" s="2">
        <v>1124941</v>
      </c>
      <c r="C977" s="3"/>
      <c r="D977" s="3"/>
      <c r="E977" s="3"/>
      <c r="F977" s="3"/>
      <c r="G977" s="3"/>
      <c r="H977" s="3"/>
      <c r="I977" s="3"/>
      <c r="J977" s="3"/>
      <c r="K977" s="3"/>
      <c r="L977" s="3">
        <v>558</v>
      </c>
      <c r="M977" s="3">
        <v>558</v>
      </c>
      <c r="W977" s="2">
        <v>936395</v>
      </c>
      <c r="X977" s="9"/>
      <c r="Y977" s="9"/>
      <c r="Z977" s="9"/>
      <c r="AA977" s="9"/>
      <c r="AB977" s="9"/>
      <c r="AC977" s="9">
        <v>1</v>
      </c>
      <c r="AD977" s="9">
        <v>1</v>
      </c>
      <c r="AE977" s="9">
        <v>1</v>
      </c>
      <c r="AF977" s="9">
        <v>1</v>
      </c>
      <c r="AG977" s="9">
        <v>1</v>
      </c>
      <c r="AH977" s="9">
        <v>5</v>
      </c>
      <c r="AI977">
        <f t="shared" si="15"/>
        <v>1</v>
      </c>
    </row>
    <row r="978" spans="1:36" x14ac:dyDescent="0.25">
      <c r="A978" t="str">
        <f>VLOOKUP(B978,ticker_cik_sic_ind!$B$1:$C$2999,2,FALSE)</f>
        <v>Columbia Sportswear Company</v>
      </c>
      <c r="B978" s="2">
        <v>1050797</v>
      </c>
      <c r="C978" s="3"/>
      <c r="D978" s="3">
        <v>478.25</v>
      </c>
      <c r="E978" s="3">
        <v>509</v>
      </c>
      <c r="F978" s="3">
        <v>517</v>
      </c>
      <c r="G978" s="3">
        <v>549</v>
      </c>
      <c r="H978" s="3">
        <v>585</v>
      </c>
      <c r="I978" s="3">
        <v>606</v>
      </c>
      <c r="J978" s="3">
        <v>601</v>
      </c>
      <c r="K978" s="3">
        <v>599</v>
      </c>
      <c r="L978" s="3">
        <v>818</v>
      </c>
      <c r="M978" s="3">
        <v>558.08333333333337</v>
      </c>
      <c r="W978" s="2">
        <v>936402</v>
      </c>
      <c r="X978" s="9"/>
      <c r="Y978" s="9">
        <v>1</v>
      </c>
      <c r="Z978" s="9">
        <v>1</v>
      </c>
      <c r="AA978" s="9">
        <v>1</v>
      </c>
      <c r="AB978" s="9">
        <v>1</v>
      </c>
      <c r="AC978" s="9">
        <v>1</v>
      </c>
      <c r="AD978" s="9">
        <v>1</v>
      </c>
      <c r="AE978" s="9">
        <v>1</v>
      </c>
      <c r="AF978" s="9">
        <v>1</v>
      </c>
      <c r="AG978" s="9"/>
      <c r="AH978" s="9">
        <v>8</v>
      </c>
      <c r="AI978">
        <f t="shared" si="15"/>
        <v>1</v>
      </c>
    </row>
    <row r="979" spans="1:36" x14ac:dyDescent="0.25">
      <c r="A979" t="str">
        <f>VLOOKUP(B979,ticker_cik_sic_ind!$B$1:$C$2999,2,FALSE)</f>
        <v>Marriott International Inc Class A</v>
      </c>
      <c r="B979" s="2">
        <v>1048286</v>
      </c>
      <c r="C979" s="3">
        <v>233</v>
      </c>
      <c r="D979" s="3">
        <v>298</v>
      </c>
      <c r="E979" s="3">
        <v>696</v>
      </c>
      <c r="F979" s="3">
        <v>734</v>
      </c>
      <c r="G979" s="3">
        <v>803</v>
      </c>
      <c r="H979" s="3">
        <v>900</v>
      </c>
      <c r="I979" s="3">
        <v>950</v>
      </c>
      <c r="J979" s="3">
        <v>192</v>
      </c>
      <c r="K979" s="3">
        <v>266</v>
      </c>
      <c r="L979" s="3">
        <v>509</v>
      </c>
      <c r="M979" s="3">
        <v>558.1</v>
      </c>
      <c r="W979" s="2">
        <v>936468</v>
      </c>
      <c r="X979" s="9">
        <v>1</v>
      </c>
      <c r="Y979" s="9">
        <v>1</v>
      </c>
      <c r="Z979" s="9">
        <v>1</v>
      </c>
      <c r="AA979" s="9">
        <v>1</v>
      </c>
      <c r="AB979" s="9">
        <v>1</v>
      </c>
      <c r="AC979" s="9">
        <v>1</v>
      </c>
      <c r="AD979" s="9">
        <v>1</v>
      </c>
      <c r="AE979" s="9">
        <v>1</v>
      </c>
      <c r="AF979" s="9">
        <v>1</v>
      </c>
      <c r="AG979" s="9">
        <v>1</v>
      </c>
      <c r="AH979" s="9">
        <v>10</v>
      </c>
      <c r="AI979">
        <f t="shared" si="15"/>
        <v>1</v>
      </c>
    </row>
    <row r="980" spans="1:36" x14ac:dyDescent="0.25">
      <c r="A980" t="str">
        <f>VLOOKUP(B980,ticker_cik_sic_ind!$B$1:$C$2999,2,FALSE)</f>
        <v>CoStar Group Inc</v>
      </c>
      <c r="B980" s="2">
        <v>1057352</v>
      </c>
      <c r="C980" s="3"/>
      <c r="D980" s="3">
        <v>574</v>
      </c>
      <c r="E980" s="3">
        <v>549</v>
      </c>
      <c r="F980" s="3">
        <v>583</v>
      </c>
      <c r="G980" s="3">
        <v>510</v>
      </c>
      <c r="H980" s="3">
        <v>553</v>
      </c>
      <c r="I980" s="3">
        <v>578</v>
      </c>
      <c r="J980" s="3">
        <v>579</v>
      </c>
      <c r="K980" s="3">
        <v>484</v>
      </c>
      <c r="L980" s="3">
        <v>619</v>
      </c>
      <c r="M980" s="3">
        <v>558.77777777777783</v>
      </c>
      <c r="W980" s="2">
        <v>936528</v>
      </c>
      <c r="X980" s="9"/>
      <c r="Y980" s="9"/>
      <c r="Z980" s="9"/>
      <c r="AA980" s="9"/>
      <c r="AB980" s="9"/>
      <c r="AC980" s="9"/>
      <c r="AD980" s="9"/>
      <c r="AE980" s="9"/>
      <c r="AF980" s="9"/>
      <c r="AG980" s="9">
        <v>1</v>
      </c>
      <c r="AH980" s="9">
        <v>1</v>
      </c>
      <c r="AI980">
        <f t="shared" si="15"/>
        <v>1</v>
      </c>
    </row>
    <row r="981" spans="1:36" x14ac:dyDescent="0.25">
      <c r="A981" t="str">
        <f>VLOOKUP(B981,ticker_cik_sic_ind!$B$1:$C$2999,2,FALSE)</f>
        <v>DuPont Fabros Technology Inc</v>
      </c>
      <c r="B981" s="2">
        <v>1407739</v>
      </c>
      <c r="C981" s="3"/>
      <c r="D981" s="3"/>
      <c r="E981" s="3"/>
      <c r="F981" s="3"/>
      <c r="G981" s="3"/>
      <c r="H981" s="3"/>
      <c r="I981" s="3"/>
      <c r="J981" s="3">
        <v>559</v>
      </c>
      <c r="K981" s="3"/>
      <c r="L981" s="3"/>
      <c r="M981" s="3">
        <v>559</v>
      </c>
      <c r="W981" s="2">
        <v>937098</v>
      </c>
      <c r="X981" s="9"/>
      <c r="Y981" s="9"/>
      <c r="Z981" s="9"/>
      <c r="AA981" s="9"/>
      <c r="AB981" s="9">
        <v>1</v>
      </c>
      <c r="AC981" s="9">
        <v>1</v>
      </c>
      <c r="AD981" s="9">
        <v>1</v>
      </c>
      <c r="AE981" s="9">
        <v>1</v>
      </c>
      <c r="AF981" s="9">
        <v>1</v>
      </c>
      <c r="AG981" s="9">
        <v>1</v>
      </c>
      <c r="AH981" s="9">
        <v>6</v>
      </c>
      <c r="AI981">
        <f t="shared" si="15"/>
        <v>1</v>
      </c>
    </row>
    <row r="982" spans="1:36" x14ac:dyDescent="0.25">
      <c r="A982" t="str">
        <f>VLOOKUP(B982,ticker_cik_sic_ind!$B$1:$C$2999,2,FALSE)</f>
        <v>HillRom Holdings Inc</v>
      </c>
      <c r="B982" s="2">
        <v>47518</v>
      </c>
      <c r="C982" s="3">
        <v>427</v>
      </c>
      <c r="D982" s="3">
        <v>507</v>
      </c>
      <c r="E982" s="3">
        <v>539</v>
      </c>
      <c r="F982" s="3">
        <v>567</v>
      </c>
      <c r="G982" s="3">
        <v>625</v>
      </c>
      <c r="H982" s="3">
        <v>660</v>
      </c>
      <c r="I982" s="3">
        <v>519</v>
      </c>
      <c r="J982" s="3">
        <v>527</v>
      </c>
      <c r="K982" s="3">
        <v>518</v>
      </c>
      <c r="L982" s="3">
        <v>703</v>
      </c>
      <c r="M982" s="3">
        <v>559.20000000000005</v>
      </c>
      <c r="W982" s="2">
        <v>937556</v>
      </c>
      <c r="X982" s="9"/>
      <c r="Y982" s="9"/>
      <c r="Z982" s="9"/>
      <c r="AA982" s="9"/>
      <c r="AB982" s="9"/>
      <c r="AC982" s="9">
        <v>1</v>
      </c>
      <c r="AD982" s="9">
        <v>1</v>
      </c>
      <c r="AE982" s="9">
        <v>1</v>
      </c>
      <c r="AF982" s="9">
        <v>1</v>
      </c>
      <c r="AG982" s="9">
        <v>1</v>
      </c>
      <c r="AH982" s="9">
        <v>5</v>
      </c>
      <c r="AI982">
        <f t="shared" si="15"/>
        <v>1</v>
      </c>
    </row>
    <row r="983" spans="1:36" x14ac:dyDescent="0.25">
      <c r="A983" t="str">
        <f>VLOOKUP(B983,ticker_cik_sic_ind!$B$1:$C$2999,2,FALSE)</f>
        <v>Flowers Foods Inc</v>
      </c>
      <c r="B983" s="2">
        <v>1128928</v>
      </c>
      <c r="C983" s="3">
        <v>414</v>
      </c>
      <c r="D983" s="3">
        <v>488</v>
      </c>
      <c r="E983" s="3">
        <v>513</v>
      </c>
      <c r="F983" s="3">
        <v>498</v>
      </c>
      <c r="G983" s="3">
        <v>520</v>
      </c>
      <c r="H983" s="3">
        <v>562</v>
      </c>
      <c r="I983" s="3">
        <v>575</v>
      </c>
      <c r="J983" s="3">
        <v>588</v>
      </c>
      <c r="K983" s="3">
        <v>604</v>
      </c>
      <c r="L983" s="3">
        <v>834</v>
      </c>
      <c r="M983" s="3">
        <v>559.6</v>
      </c>
      <c r="W983" s="2">
        <v>937941</v>
      </c>
      <c r="X983" s="9"/>
      <c r="Y983" s="9">
        <v>1</v>
      </c>
      <c r="Z983" s="9">
        <v>1</v>
      </c>
      <c r="AA983" s="9">
        <v>1</v>
      </c>
      <c r="AB983" s="9">
        <v>1</v>
      </c>
      <c r="AC983" s="9">
        <v>1</v>
      </c>
      <c r="AD983" s="9">
        <v>1</v>
      </c>
      <c r="AE983" s="9">
        <v>1</v>
      </c>
      <c r="AF983" s="9">
        <v>1</v>
      </c>
      <c r="AG983" s="9"/>
      <c r="AH983" s="9">
        <v>8</v>
      </c>
      <c r="AI983">
        <f t="shared" si="15"/>
        <v>1</v>
      </c>
    </row>
    <row r="984" spans="1:36" x14ac:dyDescent="0.25">
      <c r="A984" t="str">
        <f>VLOOKUP(B984,ticker_cik_sic_ind!$B$1:$C$2999,2,FALSE)</f>
        <v>Abercrombie Fitch Company</v>
      </c>
      <c r="B984" s="2">
        <v>1018840</v>
      </c>
      <c r="C984" s="3"/>
      <c r="D984" s="3"/>
      <c r="E984" s="3">
        <v>364</v>
      </c>
      <c r="F984" s="3">
        <v>412</v>
      </c>
      <c r="G984" s="3">
        <v>463</v>
      </c>
      <c r="H984" s="3">
        <v>521</v>
      </c>
      <c r="I984" s="3">
        <v>576</v>
      </c>
      <c r="J984" s="3">
        <v>611</v>
      </c>
      <c r="K984" s="3">
        <v>637</v>
      </c>
      <c r="L984" s="3">
        <v>900</v>
      </c>
      <c r="M984" s="3">
        <v>560.5</v>
      </c>
      <c r="W984" s="2">
        <v>939767</v>
      </c>
      <c r="X984" s="9"/>
      <c r="Y984" s="9"/>
      <c r="Z984" s="9"/>
      <c r="AA984" s="9"/>
      <c r="AB984" s="9"/>
      <c r="AC984" s="9">
        <v>1</v>
      </c>
      <c r="AD984" s="9">
        <v>1</v>
      </c>
      <c r="AE984" s="9">
        <v>1</v>
      </c>
      <c r="AF984" s="9">
        <v>1</v>
      </c>
      <c r="AG984" s="9">
        <v>1</v>
      </c>
      <c r="AH984" s="9">
        <v>5</v>
      </c>
      <c r="AI984">
        <f t="shared" si="15"/>
        <v>1</v>
      </c>
    </row>
    <row r="985" spans="1:36" x14ac:dyDescent="0.25">
      <c r="A985" t="str">
        <f>VLOOKUP(B985,ticker_cik_sic_ind!$B$1:$C$2999,2,FALSE)</f>
        <v>Snap Inc</v>
      </c>
      <c r="B985" s="2">
        <v>1564408</v>
      </c>
      <c r="C985" s="3"/>
      <c r="D985" s="3"/>
      <c r="E985" s="3"/>
      <c r="F985" s="3"/>
      <c r="G985" s="3"/>
      <c r="H985" s="3"/>
      <c r="I985" s="3"/>
      <c r="J985" s="3">
        <v>422</v>
      </c>
      <c r="K985" s="3">
        <v>505</v>
      </c>
      <c r="L985" s="3">
        <v>755</v>
      </c>
      <c r="M985" s="3">
        <v>560.66666666666663</v>
      </c>
      <c r="W985" s="2">
        <v>939930</v>
      </c>
      <c r="X985" s="9"/>
      <c r="Y985" s="9">
        <v>3</v>
      </c>
      <c r="Z985" s="9">
        <v>1</v>
      </c>
      <c r="AA985" s="9">
        <v>1</v>
      </c>
      <c r="AB985" s="9">
        <v>1</v>
      </c>
      <c r="AC985" s="9">
        <v>1</v>
      </c>
      <c r="AD985" s="9">
        <v>2</v>
      </c>
      <c r="AE985" s="9">
        <v>1</v>
      </c>
      <c r="AF985" s="9">
        <v>1</v>
      </c>
      <c r="AG985" s="9"/>
      <c r="AH985" s="9">
        <v>11</v>
      </c>
      <c r="AI985">
        <f t="shared" si="15"/>
        <v>3</v>
      </c>
      <c r="AJ985" t="str">
        <f>VLOOKUP(W985,ticker_cik_sic_ind!$B$1:$O$2872,14,FALSE)</f>
        <v>PYX</v>
      </c>
    </row>
    <row r="986" spans="1:36" x14ac:dyDescent="0.25">
      <c r="A986" t="str">
        <f>VLOOKUP(B986,ticker_cik_sic_ind!$B$1:$C$2999,2,FALSE)</f>
        <v>AMC Entertainment Holdings Inc - Class A</v>
      </c>
      <c r="B986" s="2">
        <v>1411579</v>
      </c>
      <c r="C986" s="3"/>
      <c r="D986" s="3"/>
      <c r="E986" s="3"/>
      <c r="F986" s="3"/>
      <c r="G986" s="3"/>
      <c r="H986" s="3"/>
      <c r="I986" s="3"/>
      <c r="J986" s="3"/>
      <c r="K986" s="3"/>
      <c r="L986" s="3">
        <v>561</v>
      </c>
      <c r="M986" s="3">
        <v>561</v>
      </c>
      <c r="W986" s="2">
        <v>940942</v>
      </c>
      <c r="X986" s="9"/>
      <c r="Y986" s="9"/>
      <c r="Z986" s="9"/>
      <c r="AA986" s="9"/>
      <c r="AB986" s="9"/>
      <c r="AC986" s="9"/>
      <c r="AD986" s="9"/>
      <c r="AE986" s="9"/>
      <c r="AF986" s="9"/>
      <c r="AG986" s="9">
        <v>1</v>
      </c>
      <c r="AH986" s="9">
        <v>1</v>
      </c>
      <c r="AI986">
        <f t="shared" si="15"/>
        <v>1</v>
      </c>
    </row>
    <row r="987" spans="1:36" x14ac:dyDescent="0.25">
      <c r="A987" t="str">
        <f>VLOOKUP(B987,ticker_cik_sic_ind!$B$1:$C$2999,2,FALSE)</f>
        <v>Intersil Corp</v>
      </c>
      <c r="B987" s="2">
        <v>1096325</v>
      </c>
      <c r="C987" s="3">
        <v>382</v>
      </c>
      <c r="D987" s="3">
        <v>450</v>
      </c>
      <c r="E987" s="3">
        <v>507</v>
      </c>
      <c r="F987" s="3">
        <v>562</v>
      </c>
      <c r="G987" s="3">
        <v>632</v>
      </c>
      <c r="H987" s="3">
        <v>683</v>
      </c>
      <c r="I987" s="3">
        <v>714</v>
      </c>
      <c r="J987" s="3"/>
      <c r="K987" s="3"/>
      <c r="L987" s="3"/>
      <c r="M987" s="3">
        <v>561.42857142857144</v>
      </c>
      <c r="W987" s="2">
        <v>940944</v>
      </c>
      <c r="X987" s="9"/>
      <c r="Y987" s="9"/>
      <c r="Z987" s="9"/>
      <c r="AA987" s="9">
        <v>1</v>
      </c>
      <c r="AB987" s="9">
        <v>1</v>
      </c>
      <c r="AC987" s="9">
        <v>1</v>
      </c>
      <c r="AD987" s="9">
        <v>1</v>
      </c>
      <c r="AE987" s="9">
        <v>1</v>
      </c>
      <c r="AF987" s="9">
        <v>1</v>
      </c>
      <c r="AG987" s="9">
        <v>1</v>
      </c>
      <c r="AH987" s="9">
        <v>7</v>
      </c>
      <c r="AI987">
        <f t="shared" si="15"/>
        <v>1</v>
      </c>
    </row>
    <row r="988" spans="1:36" x14ac:dyDescent="0.25">
      <c r="A988" t="str">
        <f>VLOOKUP(B988,ticker_cik_sic_ind!$B$1:$C$2999,2,FALSE)</f>
        <v>Outfront Media Inc</v>
      </c>
      <c r="B988" s="2">
        <v>1579877</v>
      </c>
      <c r="C988" s="3"/>
      <c r="D988" s="3"/>
      <c r="E988" s="3"/>
      <c r="F988" s="3"/>
      <c r="G988" s="3">
        <v>466</v>
      </c>
      <c r="H988" s="3">
        <v>489</v>
      </c>
      <c r="I988" s="3">
        <v>529</v>
      </c>
      <c r="J988" s="3">
        <v>558</v>
      </c>
      <c r="K988" s="3">
        <v>582</v>
      </c>
      <c r="L988" s="3">
        <v>746</v>
      </c>
      <c r="M988" s="3">
        <v>561.66666666666663</v>
      </c>
      <c r="W988" s="2">
        <v>943452</v>
      </c>
      <c r="X988" s="9">
        <v>1</v>
      </c>
      <c r="Y988" s="9">
        <v>1</v>
      </c>
      <c r="Z988" s="9">
        <v>1</v>
      </c>
      <c r="AA988" s="9">
        <v>1</v>
      </c>
      <c r="AB988" s="9">
        <v>1</v>
      </c>
      <c r="AC988" s="9">
        <v>1</v>
      </c>
      <c r="AD988" s="9">
        <v>1</v>
      </c>
      <c r="AE988" s="9">
        <v>1</v>
      </c>
      <c r="AF988" s="9">
        <v>1</v>
      </c>
      <c r="AG988" s="9">
        <v>1</v>
      </c>
      <c r="AH988" s="9">
        <v>10</v>
      </c>
      <c r="AI988">
        <f t="shared" si="15"/>
        <v>1</v>
      </c>
    </row>
    <row r="989" spans="1:36" x14ac:dyDescent="0.25">
      <c r="A989" t="str">
        <f>VLOOKUP(B989,ticker_cik_sic_ind!$B$1:$C$2999,2,FALSE)</f>
        <v>HD Supply Holdings Inc</v>
      </c>
      <c r="B989" s="2">
        <v>1573097</v>
      </c>
      <c r="C989" s="3"/>
      <c r="D989" s="3"/>
      <c r="E989" s="3"/>
      <c r="F989" s="3"/>
      <c r="G989" s="3"/>
      <c r="H989" s="3"/>
      <c r="I989" s="3">
        <v>515</v>
      </c>
      <c r="J989" s="3">
        <v>497</v>
      </c>
      <c r="K989" s="3">
        <v>510</v>
      </c>
      <c r="L989" s="3">
        <v>727</v>
      </c>
      <c r="M989" s="3">
        <v>562.25</v>
      </c>
      <c r="W989" s="2">
        <v>943819</v>
      </c>
      <c r="X989" s="9"/>
      <c r="Y989" s="9">
        <v>1</v>
      </c>
      <c r="Z989" s="9">
        <v>1</v>
      </c>
      <c r="AA989" s="9">
        <v>1</v>
      </c>
      <c r="AB989" s="9">
        <v>1</v>
      </c>
      <c r="AC989" s="9">
        <v>1</v>
      </c>
      <c r="AD989" s="9">
        <v>1</v>
      </c>
      <c r="AE989" s="9">
        <v>1</v>
      </c>
      <c r="AF989" s="9">
        <v>1</v>
      </c>
      <c r="AG989" s="9">
        <v>1</v>
      </c>
      <c r="AH989" s="9">
        <v>9</v>
      </c>
      <c r="AI989">
        <f t="shared" si="15"/>
        <v>1</v>
      </c>
    </row>
    <row r="990" spans="1:36" x14ac:dyDescent="0.25">
      <c r="A990" t="str">
        <f>VLOOKUP(B990,ticker_cik_sic_ind!$B$1:$C$2999,2,FALSE)</f>
        <v>Autodesk Inc</v>
      </c>
      <c r="B990" s="2">
        <v>769397</v>
      </c>
      <c r="C990" s="3">
        <v>322</v>
      </c>
      <c r="D990" s="3">
        <v>377</v>
      </c>
      <c r="E990" s="3">
        <v>370</v>
      </c>
      <c r="F990" s="3">
        <v>367</v>
      </c>
      <c r="G990" s="3">
        <v>379</v>
      </c>
      <c r="H990" s="3">
        <v>395</v>
      </c>
      <c r="I990" s="3">
        <v>430</v>
      </c>
      <c r="J990" s="3">
        <v>714</v>
      </c>
      <c r="K990" s="3">
        <v>1037</v>
      </c>
      <c r="L990" s="3">
        <v>1235</v>
      </c>
      <c r="M990" s="3">
        <v>562.6</v>
      </c>
      <c r="W990" s="2">
        <v>944148</v>
      </c>
      <c r="X990" s="9"/>
      <c r="Y990" s="9"/>
      <c r="Z990" s="9"/>
      <c r="AA990" s="9"/>
      <c r="AB990" s="9"/>
      <c r="AC990" s="9"/>
      <c r="AD990" s="9"/>
      <c r="AE990" s="9"/>
      <c r="AF990" s="9"/>
      <c r="AG990" s="9">
        <v>1</v>
      </c>
      <c r="AH990" s="9">
        <v>1</v>
      </c>
      <c r="AI990">
        <f t="shared" si="15"/>
        <v>1</v>
      </c>
    </row>
    <row r="991" spans="1:36" x14ac:dyDescent="0.25">
      <c r="A991" t="str">
        <f>VLOOKUP(B991,ticker_cik_sic_ind!$B$1:$C$2999,2,FALSE)</f>
        <v>Allscripts Healthcare Solutions Inc</v>
      </c>
      <c r="B991" s="2">
        <v>1124804</v>
      </c>
      <c r="C991" s="3"/>
      <c r="D991" s="3"/>
      <c r="E991" s="3"/>
      <c r="F991" s="3"/>
      <c r="G991" s="3">
        <v>499</v>
      </c>
      <c r="H991" s="3">
        <v>528</v>
      </c>
      <c r="I991" s="3">
        <v>488</v>
      </c>
      <c r="J991" s="3">
        <v>521</v>
      </c>
      <c r="K991" s="3">
        <v>515</v>
      </c>
      <c r="L991" s="3">
        <v>825</v>
      </c>
      <c r="M991" s="3">
        <v>562.66666666666663</v>
      </c>
      <c r="W991" s="2">
        <v>944314</v>
      </c>
      <c r="X991" s="9">
        <v>1</v>
      </c>
      <c r="Y991" s="9">
        <v>1</v>
      </c>
      <c r="Z991" s="9">
        <v>1</v>
      </c>
      <c r="AA991" s="9">
        <v>1</v>
      </c>
      <c r="AB991" s="9">
        <v>1</v>
      </c>
      <c r="AC991" s="9">
        <v>1</v>
      </c>
      <c r="AD991" s="9">
        <v>1</v>
      </c>
      <c r="AE991" s="9">
        <v>1</v>
      </c>
      <c r="AF991" s="9">
        <v>1</v>
      </c>
      <c r="AG991" s="9">
        <v>1</v>
      </c>
      <c r="AH991" s="9">
        <v>10</v>
      </c>
      <c r="AI991">
        <f t="shared" si="15"/>
        <v>1</v>
      </c>
    </row>
    <row r="992" spans="1:36" x14ac:dyDescent="0.25">
      <c r="A992" t="str">
        <f>VLOOKUP(B992,ticker_cik_sic_ind!$B$1:$C$2999,2,FALSE)</f>
        <v>CyrusOne Inc</v>
      </c>
      <c r="B992" s="2">
        <v>1553023</v>
      </c>
      <c r="C992" s="3"/>
      <c r="D992" s="3"/>
      <c r="E992" s="3"/>
      <c r="F992" s="3"/>
      <c r="G992" s="3"/>
      <c r="H992" s="3"/>
      <c r="I992" s="3"/>
      <c r="J992" s="3"/>
      <c r="K992" s="3"/>
      <c r="L992" s="3">
        <v>563</v>
      </c>
      <c r="M992" s="3">
        <v>563</v>
      </c>
      <c r="W992" s="2">
        <v>944695</v>
      </c>
      <c r="X992" s="9"/>
      <c r="Y992" s="9"/>
      <c r="Z992" s="9"/>
      <c r="AA992" s="9"/>
      <c r="AB992" s="9"/>
      <c r="AC992" s="9"/>
      <c r="AD992" s="9"/>
      <c r="AE992" s="9"/>
      <c r="AF992" s="9"/>
      <c r="AG992" s="9">
        <v>1</v>
      </c>
      <c r="AH992" s="9">
        <v>1</v>
      </c>
      <c r="AI992">
        <f t="shared" si="15"/>
        <v>1</v>
      </c>
    </row>
    <row r="993" spans="1:36" x14ac:dyDescent="0.25">
      <c r="A993" t="str">
        <f>VLOOKUP(B993,ticker_cik_sic_ind!$B$1:$C$2999,2,FALSE)</f>
        <v>ABM Industries Inc</v>
      </c>
      <c r="B993" s="2">
        <v>771497</v>
      </c>
      <c r="C993" s="3">
        <v>415</v>
      </c>
      <c r="D993" s="3">
        <v>470</v>
      </c>
      <c r="E993" s="3">
        <v>495</v>
      </c>
      <c r="F993" s="3">
        <v>512</v>
      </c>
      <c r="G993" s="3">
        <v>561</v>
      </c>
      <c r="H993" s="3">
        <v>600</v>
      </c>
      <c r="I993" s="3">
        <v>625</v>
      </c>
      <c r="J993" s="3">
        <v>647</v>
      </c>
      <c r="K993" s="3">
        <v>541</v>
      </c>
      <c r="L993" s="3">
        <v>770</v>
      </c>
      <c r="M993" s="3">
        <v>563.6</v>
      </c>
      <c r="W993" s="2">
        <v>944809</v>
      </c>
      <c r="X993" s="9"/>
      <c r="Y993" s="9"/>
      <c r="Z993" s="9"/>
      <c r="AA993" s="9"/>
      <c r="AB993" s="9"/>
      <c r="AC993" s="9"/>
      <c r="AD993" s="9"/>
      <c r="AE993" s="9"/>
      <c r="AF993" s="9"/>
      <c r="AG993" s="9">
        <v>1</v>
      </c>
      <c r="AH993" s="9">
        <v>1</v>
      </c>
      <c r="AI993">
        <f t="shared" si="15"/>
        <v>1</v>
      </c>
    </row>
    <row r="994" spans="1:36" x14ac:dyDescent="0.25">
      <c r="A994" t="str">
        <f>VLOOKUP(B994,ticker_cik_sic_ind!$B$1:$C$2999,2,FALSE)</f>
        <v>Centennial Resource Development Inc</v>
      </c>
      <c r="B994" s="2">
        <v>1658566</v>
      </c>
      <c r="C994" s="3"/>
      <c r="D994" s="3"/>
      <c r="E994" s="3"/>
      <c r="F994" s="3"/>
      <c r="G994" s="3"/>
      <c r="H994" s="3"/>
      <c r="I994" s="3"/>
      <c r="J994" s="3"/>
      <c r="K994" s="3"/>
      <c r="L994" s="3">
        <v>564</v>
      </c>
      <c r="M994" s="3">
        <v>564</v>
      </c>
      <c r="W994" s="2">
        <v>945394</v>
      </c>
      <c r="X994" s="9"/>
      <c r="Y994" s="9"/>
      <c r="Z994" s="9"/>
      <c r="AA994" s="9"/>
      <c r="AB994" s="9"/>
      <c r="AC994" s="9"/>
      <c r="AD994" s="9"/>
      <c r="AE994" s="9"/>
      <c r="AF994" s="9"/>
      <c r="AG994" s="9">
        <v>1</v>
      </c>
      <c r="AH994" s="9">
        <v>1</v>
      </c>
      <c r="AI994">
        <f t="shared" si="15"/>
        <v>1</v>
      </c>
    </row>
    <row r="995" spans="1:36" x14ac:dyDescent="0.25">
      <c r="A995" t="str">
        <f>VLOOKUP(B995,ticker_cik_sic_ind!$B$1:$C$2999,2,FALSE)</f>
        <v>Gray Television Inc</v>
      </c>
      <c r="B995" s="2">
        <v>43196</v>
      </c>
      <c r="C995" s="3"/>
      <c r="D995" s="3"/>
      <c r="E995" s="3"/>
      <c r="F995" s="3"/>
      <c r="G995" s="3"/>
      <c r="H995" s="3"/>
      <c r="I995" s="3"/>
      <c r="J995" s="3"/>
      <c r="K995" s="3"/>
      <c r="L995" s="3">
        <v>566</v>
      </c>
      <c r="M995" s="3">
        <v>566</v>
      </c>
      <c r="W995" s="2">
        <v>945764</v>
      </c>
      <c r="X995" s="9"/>
      <c r="Y995" s="9"/>
      <c r="Z995" s="9"/>
      <c r="AA995" s="9"/>
      <c r="AB995" s="9"/>
      <c r="AC995" s="9"/>
      <c r="AD995" s="9"/>
      <c r="AE995" s="9"/>
      <c r="AF995" s="9"/>
      <c r="AG995" s="9">
        <v>1</v>
      </c>
      <c r="AH995" s="9">
        <v>1</v>
      </c>
      <c r="AI995">
        <f t="shared" si="15"/>
        <v>1</v>
      </c>
    </row>
    <row r="996" spans="1:36" x14ac:dyDescent="0.25">
      <c r="A996" t="e">
        <f>VLOOKUP(B996,ticker_cik_sic_ind!$B$1:$C$2999,2,FALSE)</f>
        <v>#N/A</v>
      </c>
      <c r="B996" s="2">
        <v>9000024</v>
      </c>
      <c r="C996" s="3"/>
      <c r="D996" s="3">
        <v>566</v>
      </c>
      <c r="E996" s="3"/>
      <c r="F996" s="3"/>
      <c r="G996" s="3"/>
      <c r="H996" s="3"/>
      <c r="I996" s="3"/>
      <c r="J996" s="3"/>
      <c r="K996" s="3"/>
      <c r="L996" s="3"/>
      <c r="M996" s="3">
        <v>566</v>
      </c>
      <c r="W996" s="2">
        <v>945841</v>
      </c>
      <c r="X996" s="9">
        <v>4</v>
      </c>
      <c r="Y996" s="9">
        <v>1</v>
      </c>
      <c r="Z996" s="9">
        <v>1</v>
      </c>
      <c r="AA996" s="9">
        <v>1</v>
      </c>
      <c r="AB996" s="9">
        <v>1</v>
      </c>
      <c r="AC996" s="9">
        <v>1</v>
      </c>
      <c r="AD996" s="9">
        <v>1</v>
      </c>
      <c r="AE996" s="9">
        <v>1</v>
      </c>
      <c r="AF996" s="9">
        <v>1</v>
      </c>
      <c r="AG996" s="9"/>
      <c r="AH996" s="9">
        <v>12</v>
      </c>
      <c r="AI996">
        <f t="shared" si="15"/>
        <v>4</v>
      </c>
      <c r="AJ996" t="str">
        <f>VLOOKUP(W996,ticker_cik_sic_ind!$B$1:$O$2872,14,FALSE)</f>
        <v>POOL</v>
      </c>
    </row>
    <row r="997" spans="1:36" x14ac:dyDescent="0.25">
      <c r="A997" t="str">
        <f>VLOOKUP(B997,ticker_cik_sic_ind!$B$1:$C$2999,2,FALSE)</f>
        <v>Hexcel Corp</v>
      </c>
      <c r="B997" s="2">
        <v>717605</v>
      </c>
      <c r="C997" s="3">
        <v>434</v>
      </c>
      <c r="D997" s="3">
        <v>503</v>
      </c>
      <c r="E997" s="3">
        <v>522</v>
      </c>
      <c r="F997" s="3">
        <v>516</v>
      </c>
      <c r="G997" s="3">
        <v>539</v>
      </c>
      <c r="H997" s="3">
        <v>577</v>
      </c>
      <c r="I997" s="3">
        <v>591</v>
      </c>
      <c r="J997" s="3">
        <v>585</v>
      </c>
      <c r="K997" s="3">
        <v>593</v>
      </c>
      <c r="L997" s="3">
        <v>805</v>
      </c>
      <c r="M997" s="3">
        <v>566.5</v>
      </c>
      <c r="W997" s="2">
        <v>946581</v>
      </c>
      <c r="X997" s="9"/>
      <c r="Y997" s="9">
        <v>1</v>
      </c>
      <c r="Z997" s="9">
        <v>1</v>
      </c>
      <c r="AA997" s="9">
        <v>1</v>
      </c>
      <c r="AB997" s="9">
        <v>1</v>
      </c>
      <c r="AC997" s="9">
        <v>1</v>
      </c>
      <c r="AD997" s="9">
        <v>1</v>
      </c>
      <c r="AE997" s="9">
        <v>1</v>
      </c>
      <c r="AF997" s="9">
        <v>1</v>
      </c>
      <c r="AG997" s="9">
        <v>1</v>
      </c>
      <c r="AH997" s="9">
        <v>9</v>
      </c>
      <c r="AI997">
        <f t="shared" si="15"/>
        <v>1</v>
      </c>
    </row>
    <row r="998" spans="1:36" x14ac:dyDescent="0.25">
      <c r="A998" t="str">
        <f>VLOOKUP(B998,ticker_cik_sic_ind!$B$1:$C$2999,2,FALSE)</f>
        <v>WABCO Holdings Inc</v>
      </c>
      <c r="B998" s="2">
        <v>1390844</v>
      </c>
      <c r="C998" s="3">
        <v>439</v>
      </c>
      <c r="D998" s="3">
        <v>486</v>
      </c>
      <c r="E998" s="3">
        <v>528</v>
      </c>
      <c r="F998" s="3">
        <v>548</v>
      </c>
      <c r="G998" s="3">
        <v>515</v>
      </c>
      <c r="H998" s="3">
        <v>594</v>
      </c>
      <c r="I998" s="3">
        <v>626</v>
      </c>
      <c r="J998" s="3">
        <v>604</v>
      </c>
      <c r="K998" s="3">
        <v>550</v>
      </c>
      <c r="L998" s="3">
        <v>775</v>
      </c>
      <c r="M998" s="3">
        <v>566.5</v>
      </c>
      <c r="W998" s="2">
        <v>947484</v>
      </c>
      <c r="X998" s="9"/>
      <c r="Y998" s="9">
        <v>1</v>
      </c>
      <c r="Z998" s="9">
        <v>1</v>
      </c>
      <c r="AA998" s="9">
        <v>1</v>
      </c>
      <c r="AB998" s="9">
        <v>1</v>
      </c>
      <c r="AC998" s="9">
        <v>1</v>
      </c>
      <c r="AD998" s="9">
        <v>1</v>
      </c>
      <c r="AE998" s="9">
        <v>1</v>
      </c>
      <c r="AF998" s="9">
        <v>1</v>
      </c>
      <c r="AG998" s="9">
        <v>1</v>
      </c>
      <c r="AH998" s="9">
        <v>9</v>
      </c>
      <c r="AI998">
        <f t="shared" si="15"/>
        <v>1</v>
      </c>
    </row>
    <row r="999" spans="1:36" x14ac:dyDescent="0.25">
      <c r="A999" t="str">
        <f>VLOOKUP(B999,ticker_cik_sic_ind!$B$1:$C$2999,2,FALSE)</f>
        <v>Verisk Analytics Inc</v>
      </c>
      <c r="B999" s="2">
        <v>1442145</v>
      </c>
      <c r="C999" s="3"/>
      <c r="D999" s="3">
        <v>764</v>
      </c>
      <c r="E999" s="3">
        <v>725</v>
      </c>
      <c r="F999" s="3">
        <v>593</v>
      </c>
      <c r="G999" s="3">
        <v>573</v>
      </c>
      <c r="H999" s="3">
        <v>460</v>
      </c>
      <c r="I999" s="3">
        <v>480</v>
      </c>
      <c r="J999" s="3">
        <v>496</v>
      </c>
      <c r="K999" s="3">
        <v>435</v>
      </c>
      <c r="L999" s="3">
        <v>573</v>
      </c>
      <c r="M999" s="3">
        <v>566.55555555555554</v>
      </c>
      <c r="W999" s="2">
        <v>948708</v>
      </c>
      <c r="X999" s="9"/>
      <c r="Y999" s="9">
        <v>1</v>
      </c>
      <c r="Z999" s="9">
        <v>1</v>
      </c>
      <c r="AA999" s="9">
        <v>1</v>
      </c>
      <c r="AB999" s="9">
        <v>1</v>
      </c>
      <c r="AC999" s="9"/>
      <c r="AD999" s="9"/>
      <c r="AE999" s="9"/>
      <c r="AF999" s="9"/>
      <c r="AG999" s="9"/>
      <c r="AH999" s="9">
        <v>4</v>
      </c>
      <c r="AI999">
        <f t="shared" si="15"/>
        <v>1</v>
      </c>
    </row>
    <row r="1000" spans="1:36" x14ac:dyDescent="0.25">
      <c r="A1000" t="str">
        <f>VLOOKUP(B1000,ticker_cik_sic_ind!$B$1:$C$2999,2,FALSE)</f>
        <v>Zynga Inc</v>
      </c>
      <c r="B1000" s="2">
        <v>1439404</v>
      </c>
      <c r="C1000" s="3"/>
      <c r="D1000" s="3"/>
      <c r="E1000" s="3"/>
      <c r="F1000" s="3">
        <v>421</v>
      </c>
      <c r="G1000" s="3">
        <v>458</v>
      </c>
      <c r="H1000" s="3">
        <v>513</v>
      </c>
      <c r="I1000" s="3">
        <v>582</v>
      </c>
      <c r="J1000" s="3">
        <v>607</v>
      </c>
      <c r="K1000" s="3">
        <v>615</v>
      </c>
      <c r="L1000" s="3">
        <v>770</v>
      </c>
      <c r="M1000" s="3">
        <v>566.57142857142856</v>
      </c>
      <c r="W1000" s="2">
        <v>949039</v>
      </c>
      <c r="X1000" s="9"/>
      <c r="Y1000" s="9"/>
      <c r="Z1000" s="9"/>
      <c r="AA1000" s="9"/>
      <c r="AB1000" s="9"/>
      <c r="AC1000" s="9"/>
      <c r="AD1000" s="9"/>
      <c r="AE1000" s="9"/>
      <c r="AF1000" s="9"/>
      <c r="AG1000" s="9">
        <v>1</v>
      </c>
      <c r="AH1000" s="9">
        <v>1</v>
      </c>
      <c r="AI1000">
        <f t="shared" si="15"/>
        <v>1</v>
      </c>
    </row>
    <row r="1001" spans="1:36" x14ac:dyDescent="0.25">
      <c r="A1001" t="str">
        <f>VLOOKUP(B1001,ticker_cik_sic_ind!$B$1:$C$2999,2,FALSE)</f>
        <v>TGC Industries Inc</v>
      </c>
      <c r="B1001" s="2">
        <v>1633651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>
        <v>567</v>
      </c>
      <c r="M1001" s="3">
        <v>567</v>
      </c>
      <c r="W1001" s="2">
        <v>949157</v>
      </c>
      <c r="X1001" s="9"/>
      <c r="Y1001" s="9"/>
      <c r="Z1001" s="9"/>
      <c r="AA1001" s="9"/>
      <c r="AB1001" s="9"/>
      <c r="AC1001" s="9"/>
      <c r="AD1001" s="9"/>
      <c r="AE1001" s="9"/>
      <c r="AF1001" s="9"/>
      <c r="AG1001" s="9">
        <v>1</v>
      </c>
      <c r="AH1001" s="9">
        <v>1</v>
      </c>
      <c r="AI1001">
        <f t="shared" si="15"/>
        <v>1</v>
      </c>
    </row>
    <row r="1002" spans="1:36" x14ac:dyDescent="0.25">
      <c r="A1002" t="str">
        <f>VLOOKUP(B1002,ticker_cik_sic_ind!$B$1:$C$2999,2,FALSE)</f>
        <v>Catalent Inc</v>
      </c>
      <c r="B1002" s="2">
        <v>1596783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>
        <v>567</v>
      </c>
      <c r="M1002" s="3">
        <v>567</v>
      </c>
      <c r="W1002" s="2">
        <v>949158</v>
      </c>
      <c r="X1002" s="9"/>
      <c r="Y1002" s="9">
        <v>1</v>
      </c>
      <c r="Z1002" s="9">
        <v>1</v>
      </c>
      <c r="AA1002" s="9">
        <v>1</v>
      </c>
      <c r="AB1002" s="9">
        <v>1</v>
      </c>
      <c r="AC1002" s="9">
        <v>1</v>
      </c>
      <c r="AD1002" s="9">
        <v>1</v>
      </c>
      <c r="AE1002" s="9">
        <v>1</v>
      </c>
      <c r="AF1002" s="9">
        <v>1</v>
      </c>
      <c r="AG1002" s="9"/>
      <c r="AH1002" s="9">
        <v>8</v>
      </c>
      <c r="AI1002">
        <f t="shared" si="15"/>
        <v>1</v>
      </c>
    </row>
    <row r="1003" spans="1:36" x14ac:dyDescent="0.25">
      <c r="A1003" t="str">
        <f>VLOOKUP(B1003,ticker_cik_sic_ind!$B$1:$C$2999,2,FALSE)</f>
        <v>Rackspace Hosting Inc</v>
      </c>
      <c r="B1003" s="2">
        <v>1107694</v>
      </c>
      <c r="C1003" s="3">
        <v>479</v>
      </c>
      <c r="D1003" s="3">
        <v>581</v>
      </c>
      <c r="E1003" s="3">
        <v>553</v>
      </c>
      <c r="F1003" s="3">
        <v>553</v>
      </c>
      <c r="G1003" s="3">
        <v>566</v>
      </c>
      <c r="H1003" s="3">
        <v>596</v>
      </c>
      <c r="I1003" s="3">
        <v>647</v>
      </c>
      <c r="J1003" s="3"/>
      <c r="K1003" s="3"/>
      <c r="L1003" s="3"/>
      <c r="M1003" s="3">
        <v>567.85714285714289</v>
      </c>
      <c r="W1003" s="2">
        <v>949870</v>
      </c>
      <c r="X1003" s="9"/>
      <c r="Y1003" s="9">
        <v>1</v>
      </c>
      <c r="Z1003" s="9">
        <v>1</v>
      </c>
      <c r="AA1003" s="9">
        <v>1</v>
      </c>
      <c r="AB1003" s="9">
        <v>1</v>
      </c>
      <c r="AC1003" s="9">
        <v>1</v>
      </c>
      <c r="AD1003" s="9">
        <v>1</v>
      </c>
      <c r="AE1003" s="9">
        <v>1</v>
      </c>
      <c r="AF1003" s="9">
        <v>1</v>
      </c>
      <c r="AG1003" s="9"/>
      <c r="AH1003" s="9">
        <v>8</v>
      </c>
      <c r="AI1003">
        <f t="shared" si="15"/>
        <v>1</v>
      </c>
    </row>
    <row r="1004" spans="1:36" x14ac:dyDescent="0.25">
      <c r="A1004" t="str">
        <f>VLOOKUP(B1004,ticker_cik_sic_ind!$B$1:$C$2999,2,FALSE)</f>
        <v>MRC Global Inc</v>
      </c>
      <c r="B1004" s="2">
        <v>1439095</v>
      </c>
      <c r="C1004" s="3"/>
      <c r="D1004" s="3">
        <v>431</v>
      </c>
      <c r="E1004" s="3">
        <v>405</v>
      </c>
      <c r="F1004" s="3">
        <v>430</v>
      </c>
      <c r="G1004" s="3">
        <v>446</v>
      </c>
      <c r="H1004" s="3">
        <v>478</v>
      </c>
      <c r="I1004" s="3">
        <v>586</v>
      </c>
      <c r="J1004" s="3">
        <v>631</v>
      </c>
      <c r="K1004" s="3">
        <v>628</v>
      </c>
      <c r="L1004" s="3">
        <v>1077</v>
      </c>
      <c r="M1004" s="3">
        <v>568</v>
      </c>
      <c r="W1004" s="2">
        <v>1000045</v>
      </c>
      <c r="X1004" s="9"/>
      <c r="Y1004" s="9"/>
      <c r="Z1004" s="9">
        <v>1</v>
      </c>
      <c r="AA1004" s="9">
        <v>1</v>
      </c>
      <c r="AB1004" s="9">
        <v>1</v>
      </c>
      <c r="AC1004" s="9">
        <v>1</v>
      </c>
      <c r="AD1004" s="9">
        <v>1</v>
      </c>
      <c r="AE1004" s="9">
        <v>1</v>
      </c>
      <c r="AF1004" s="9">
        <v>1</v>
      </c>
      <c r="AG1004" s="9"/>
      <c r="AH1004" s="9">
        <v>7</v>
      </c>
      <c r="AI1004">
        <f t="shared" si="15"/>
        <v>1</v>
      </c>
    </row>
    <row r="1005" spans="1:36" x14ac:dyDescent="0.25">
      <c r="A1005" t="str">
        <f>VLOOKUP(B1005,ticker_cik_sic_ind!$B$1:$C$2999,2,FALSE)</f>
        <v>Magellan Health Services Inc</v>
      </c>
      <c r="B1005" s="2">
        <v>19411</v>
      </c>
      <c r="C1005" s="3">
        <v>389</v>
      </c>
      <c r="D1005" s="3">
        <v>476</v>
      </c>
      <c r="E1005" s="3">
        <v>524</v>
      </c>
      <c r="F1005" s="3">
        <v>520</v>
      </c>
      <c r="G1005" s="3">
        <v>540</v>
      </c>
      <c r="H1005" s="3">
        <v>588</v>
      </c>
      <c r="I1005" s="3">
        <v>619</v>
      </c>
      <c r="J1005" s="3">
        <v>613</v>
      </c>
      <c r="K1005" s="3">
        <v>584</v>
      </c>
      <c r="L1005" s="3">
        <v>840</v>
      </c>
      <c r="M1005" s="3">
        <v>569.29999999999995</v>
      </c>
      <c r="W1005" s="2">
        <v>1000180</v>
      </c>
      <c r="X1005" s="9">
        <v>1</v>
      </c>
      <c r="Y1005" s="9">
        <v>1</v>
      </c>
      <c r="Z1005" s="9">
        <v>1</v>
      </c>
      <c r="AA1005" s="9">
        <v>1</v>
      </c>
      <c r="AB1005" s="9">
        <v>1</v>
      </c>
      <c r="AC1005" s="9">
        <v>1</v>
      </c>
      <c r="AD1005" s="9"/>
      <c r="AE1005" s="9"/>
      <c r="AF1005" s="9"/>
      <c r="AG1005" s="9"/>
      <c r="AH1005" s="9">
        <v>6</v>
      </c>
      <c r="AI1005">
        <f t="shared" si="15"/>
        <v>1</v>
      </c>
    </row>
    <row r="1006" spans="1:36" x14ac:dyDescent="0.25">
      <c r="A1006" t="str">
        <f>VLOOKUP(B1006,ticker_cik_sic_ind!$B$1:$C$2999,2,FALSE)</f>
        <v>WILEY JOHN SONS INC</v>
      </c>
      <c r="B1006" s="2">
        <v>107140</v>
      </c>
      <c r="C1006" s="3">
        <v>378.66666666666669</v>
      </c>
      <c r="D1006" s="3">
        <v>428</v>
      </c>
      <c r="E1006" s="3">
        <v>456</v>
      </c>
      <c r="F1006" s="3">
        <v>474</v>
      </c>
      <c r="G1006" s="3">
        <v>492</v>
      </c>
      <c r="H1006" s="3">
        <v>551</v>
      </c>
      <c r="I1006" s="3">
        <v>592</v>
      </c>
      <c r="J1006" s="3">
        <v>621</v>
      </c>
      <c r="K1006" s="3">
        <v>609</v>
      </c>
      <c r="L1006" s="3">
        <v>887.66666666666663</v>
      </c>
      <c r="M1006" s="3">
        <v>573</v>
      </c>
      <c r="W1006" s="2">
        <v>1000228</v>
      </c>
      <c r="X1006" s="9">
        <v>1</v>
      </c>
      <c r="Y1006" s="9">
        <v>1</v>
      </c>
      <c r="Z1006" s="9">
        <v>1</v>
      </c>
      <c r="AA1006" s="9">
        <v>1</v>
      </c>
      <c r="AB1006" s="9">
        <v>1</v>
      </c>
      <c r="AC1006" s="9">
        <v>1</v>
      </c>
      <c r="AD1006" s="9">
        <v>1</v>
      </c>
      <c r="AE1006" s="9">
        <v>1</v>
      </c>
      <c r="AF1006" s="9">
        <v>1</v>
      </c>
      <c r="AG1006" s="9">
        <v>1</v>
      </c>
      <c r="AH1006" s="9">
        <v>10</v>
      </c>
      <c r="AI1006">
        <f t="shared" si="15"/>
        <v>1</v>
      </c>
    </row>
    <row r="1007" spans="1:36" x14ac:dyDescent="0.25">
      <c r="A1007" t="str">
        <f>VLOOKUP(B1007,ticker_cik_sic_ind!$B$1:$C$2999,2,FALSE)</f>
        <v>Thor Industries Inc</v>
      </c>
      <c r="B1007" s="2">
        <v>730263</v>
      </c>
      <c r="C1007" s="3"/>
      <c r="D1007" s="3">
        <v>505</v>
      </c>
      <c r="E1007" s="3">
        <v>535</v>
      </c>
      <c r="F1007" s="3">
        <v>569</v>
      </c>
      <c r="G1007" s="3">
        <v>618</v>
      </c>
      <c r="H1007" s="3">
        <v>643</v>
      </c>
      <c r="I1007" s="3">
        <v>588</v>
      </c>
      <c r="J1007" s="3">
        <v>568</v>
      </c>
      <c r="K1007" s="3">
        <v>540</v>
      </c>
      <c r="L1007" s="3">
        <v>596</v>
      </c>
      <c r="M1007" s="3">
        <v>573.55555555555554</v>
      </c>
      <c r="W1007" s="2">
        <v>1000230</v>
      </c>
      <c r="X1007" s="9"/>
      <c r="Y1007" s="9">
        <v>1</v>
      </c>
      <c r="Z1007" s="9">
        <v>1</v>
      </c>
      <c r="AA1007" s="9">
        <v>1</v>
      </c>
      <c r="AB1007" s="9">
        <v>1</v>
      </c>
      <c r="AC1007" s="9">
        <v>1</v>
      </c>
      <c r="AD1007" s="9"/>
      <c r="AE1007" s="9"/>
      <c r="AF1007" s="9"/>
      <c r="AG1007" s="9"/>
      <c r="AH1007" s="9">
        <v>5</v>
      </c>
      <c r="AI1007">
        <f t="shared" si="15"/>
        <v>1</v>
      </c>
    </row>
    <row r="1008" spans="1:36" x14ac:dyDescent="0.25">
      <c r="A1008" t="str">
        <f>VLOOKUP(B1008,ticker_cik_sic_ind!$B$1:$C$2999,2,FALSE)</f>
        <v>Charles River Laboratories</v>
      </c>
      <c r="B1008" s="2">
        <v>1100682</v>
      </c>
      <c r="C1008" s="3">
        <v>326</v>
      </c>
      <c r="D1008" s="3">
        <v>504</v>
      </c>
      <c r="E1008" s="3">
        <v>550</v>
      </c>
      <c r="F1008" s="3">
        <v>579</v>
      </c>
      <c r="G1008" s="3">
        <v>615</v>
      </c>
      <c r="H1008" s="3">
        <v>652</v>
      </c>
      <c r="I1008" s="3">
        <v>614</v>
      </c>
      <c r="J1008" s="3">
        <v>617</v>
      </c>
      <c r="K1008" s="3">
        <v>559</v>
      </c>
      <c r="L1008" s="3">
        <v>722</v>
      </c>
      <c r="M1008" s="3">
        <v>573.79999999999995</v>
      </c>
      <c r="W1008" s="2">
        <v>1000623</v>
      </c>
      <c r="X1008" s="9"/>
      <c r="Y1008" s="9">
        <v>1</v>
      </c>
      <c r="Z1008" s="9">
        <v>1</v>
      </c>
      <c r="AA1008" s="9">
        <v>1</v>
      </c>
      <c r="AB1008" s="9">
        <v>1</v>
      </c>
      <c r="AC1008" s="9">
        <v>1</v>
      </c>
      <c r="AD1008" s="9">
        <v>1</v>
      </c>
      <c r="AE1008" s="9">
        <v>1</v>
      </c>
      <c r="AF1008" s="9">
        <v>1</v>
      </c>
      <c r="AG1008" s="9">
        <v>1</v>
      </c>
      <c r="AH1008" s="9">
        <v>9</v>
      </c>
      <c r="AI1008">
        <f t="shared" si="15"/>
        <v>1</v>
      </c>
    </row>
    <row r="1009" spans="1:36" x14ac:dyDescent="0.25">
      <c r="A1009" t="str">
        <f>VLOOKUP(B1009,ticker_cik_sic_ind!$B$1:$C$2999,2,FALSE)</f>
        <v>SkyWest Inc</v>
      </c>
      <c r="B1009" s="2">
        <v>793733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>
        <v>575</v>
      </c>
      <c r="M1009" s="3">
        <v>575</v>
      </c>
      <c r="W1009" s="2">
        <v>1000694</v>
      </c>
      <c r="X1009" s="9"/>
      <c r="Y1009" s="9">
        <v>1</v>
      </c>
      <c r="Z1009" s="9">
        <v>1</v>
      </c>
      <c r="AA1009" s="9">
        <v>1</v>
      </c>
      <c r="AB1009" s="9">
        <v>1</v>
      </c>
      <c r="AC1009" s="9">
        <v>1</v>
      </c>
      <c r="AD1009" s="9">
        <v>1</v>
      </c>
      <c r="AE1009" s="9">
        <v>1</v>
      </c>
      <c r="AF1009" s="9"/>
      <c r="AG1009" s="9"/>
      <c r="AH1009" s="9">
        <v>7</v>
      </c>
      <c r="AI1009">
        <f t="shared" si="15"/>
        <v>1</v>
      </c>
    </row>
    <row r="1010" spans="1:36" x14ac:dyDescent="0.25">
      <c r="A1010" t="str">
        <f>VLOOKUP(B1010,ticker_cik_sic_ind!$B$1:$C$2999,2,FALSE)</f>
        <v>Brunswick Corp</v>
      </c>
      <c r="B1010" s="2">
        <v>14930</v>
      </c>
      <c r="C1010" s="3"/>
      <c r="D1010" s="3">
        <v>542.5</v>
      </c>
      <c r="E1010" s="3">
        <v>621</v>
      </c>
      <c r="F1010" s="3">
        <v>658</v>
      </c>
      <c r="G1010" s="3">
        <v>496</v>
      </c>
      <c r="H1010" s="3">
        <v>530</v>
      </c>
      <c r="I1010" s="3">
        <v>539</v>
      </c>
      <c r="J1010" s="3">
        <v>540</v>
      </c>
      <c r="K1010" s="3">
        <v>547</v>
      </c>
      <c r="L1010" s="3">
        <v>737</v>
      </c>
      <c r="M1010" s="3">
        <v>575.29999999999995</v>
      </c>
      <c r="W1010" s="2">
        <v>1000697</v>
      </c>
      <c r="X1010" s="9"/>
      <c r="Y1010" s="9">
        <v>1</v>
      </c>
      <c r="Z1010" s="9">
        <v>1</v>
      </c>
      <c r="AA1010" s="9">
        <v>1</v>
      </c>
      <c r="AB1010" s="9">
        <v>1</v>
      </c>
      <c r="AC1010" s="9">
        <v>1</v>
      </c>
      <c r="AD1010" s="9">
        <v>1</v>
      </c>
      <c r="AE1010" s="9">
        <v>1</v>
      </c>
      <c r="AF1010" s="9">
        <v>1</v>
      </c>
      <c r="AG1010" s="9">
        <v>1</v>
      </c>
      <c r="AH1010" s="9">
        <v>9</v>
      </c>
      <c r="AI1010">
        <f t="shared" si="15"/>
        <v>1</v>
      </c>
    </row>
    <row r="1011" spans="1:36" x14ac:dyDescent="0.25">
      <c r="A1011" t="str">
        <f>VLOOKUP(B1011,ticker_cik_sic_ind!$B$1:$C$2999,2,FALSE)</f>
        <v>SemGroup Corp</v>
      </c>
      <c r="B1011" s="2">
        <v>1489136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>
        <v>576</v>
      </c>
      <c r="M1011" s="3">
        <v>576</v>
      </c>
      <c r="W1011" s="2">
        <v>1001082</v>
      </c>
      <c r="X1011" s="9">
        <v>1</v>
      </c>
      <c r="Y1011" s="9">
        <v>1</v>
      </c>
      <c r="Z1011" s="9">
        <v>1</v>
      </c>
      <c r="AA1011" s="9">
        <v>1</v>
      </c>
      <c r="AB1011" s="9">
        <v>1</v>
      </c>
      <c r="AC1011" s="9">
        <v>1</v>
      </c>
      <c r="AD1011" s="9">
        <v>1</v>
      </c>
      <c r="AE1011" s="9">
        <v>1</v>
      </c>
      <c r="AF1011" s="9">
        <v>1</v>
      </c>
      <c r="AG1011" s="9">
        <v>1</v>
      </c>
      <c r="AH1011" s="9">
        <v>10</v>
      </c>
      <c r="AI1011">
        <f t="shared" si="15"/>
        <v>1</v>
      </c>
    </row>
    <row r="1012" spans="1:36" x14ac:dyDescent="0.25">
      <c r="A1012" t="str">
        <f>VLOOKUP(B1012,ticker_cik_sic_ind!$B$1:$C$2999,2,FALSE)</f>
        <v>Acuity Brands Inc</v>
      </c>
      <c r="B1012" s="2">
        <v>1144215</v>
      </c>
      <c r="C1012" s="3"/>
      <c r="D1012" s="3"/>
      <c r="E1012" s="3">
        <v>521</v>
      </c>
      <c r="F1012" s="3">
        <v>522</v>
      </c>
      <c r="G1012" s="3">
        <v>538</v>
      </c>
      <c r="H1012" s="3">
        <v>556</v>
      </c>
      <c r="I1012" s="3"/>
      <c r="J1012" s="3"/>
      <c r="K1012" s="3">
        <v>566</v>
      </c>
      <c r="L1012" s="3">
        <v>754</v>
      </c>
      <c r="M1012" s="3">
        <v>576.16666666666663</v>
      </c>
      <c r="W1012" s="2">
        <v>1001115</v>
      </c>
      <c r="X1012" s="9"/>
      <c r="Y1012" s="9">
        <v>1</v>
      </c>
      <c r="Z1012" s="9">
        <v>1</v>
      </c>
      <c r="AA1012" s="9">
        <v>1</v>
      </c>
      <c r="AB1012" s="9">
        <v>1</v>
      </c>
      <c r="AC1012" s="9">
        <v>1</v>
      </c>
      <c r="AD1012" s="9">
        <v>1</v>
      </c>
      <c r="AE1012" s="9">
        <v>1</v>
      </c>
      <c r="AF1012" s="9">
        <v>1</v>
      </c>
      <c r="AG1012" s="9"/>
      <c r="AH1012" s="9">
        <v>8</v>
      </c>
      <c r="AI1012">
        <f t="shared" si="15"/>
        <v>1</v>
      </c>
    </row>
    <row r="1013" spans="1:36" x14ac:dyDescent="0.25">
      <c r="A1013" t="str">
        <f>VLOOKUP(B1013,ticker_cik_sic_ind!$B$1:$C$2999,2,FALSE)</f>
        <v>Urban Outfitters Inc</v>
      </c>
      <c r="B1013" s="2">
        <v>912615</v>
      </c>
      <c r="C1013" s="3"/>
      <c r="D1013" s="3">
        <v>430</v>
      </c>
      <c r="E1013" s="3">
        <v>465</v>
      </c>
      <c r="F1013" s="3">
        <v>509</v>
      </c>
      <c r="G1013" s="3">
        <v>505</v>
      </c>
      <c r="H1013" s="3">
        <v>583</v>
      </c>
      <c r="I1013" s="3">
        <v>622</v>
      </c>
      <c r="J1013" s="3">
        <v>639</v>
      </c>
      <c r="K1013" s="3">
        <v>614</v>
      </c>
      <c r="L1013" s="3">
        <v>822</v>
      </c>
      <c r="M1013" s="3">
        <v>576.55555555555554</v>
      </c>
      <c r="W1013" s="2">
        <v>1001233</v>
      </c>
      <c r="X1013" s="9"/>
      <c r="Y1013" s="9">
        <v>1</v>
      </c>
      <c r="Z1013" s="9">
        <v>1</v>
      </c>
      <c r="AA1013" s="9">
        <v>1</v>
      </c>
      <c r="AB1013" s="9">
        <v>1</v>
      </c>
      <c r="AC1013" s="9">
        <v>1</v>
      </c>
      <c r="AD1013" s="9">
        <v>1</v>
      </c>
      <c r="AE1013" s="9">
        <v>1</v>
      </c>
      <c r="AF1013" s="9">
        <v>1</v>
      </c>
      <c r="AG1013" s="9"/>
      <c r="AH1013" s="9">
        <v>8</v>
      </c>
      <c r="AI1013">
        <f t="shared" si="15"/>
        <v>1</v>
      </c>
    </row>
    <row r="1014" spans="1:36" x14ac:dyDescent="0.25">
      <c r="A1014" t="str">
        <f>VLOOKUP(B1014,ticker_cik_sic_ind!$B$1:$C$2999,2,FALSE)</f>
        <v>Owens Minor Inc</v>
      </c>
      <c r="B1014" s="2">
        <v>75252</v>
      </c>
      <c r="C1014" s="3">
        <v>387</v>
      </c>
      <c r="D1014" s="3">
        <v>457</v>
      </c>
      <c r="E1014" s="3">
        <v>476</v>
      </c>
      <c r="F1014" s="3">
        <v>485</v>
      </c>
      <c r="G1014" s="3">
        <v>536</v>
      </c>
      <c r="H1014" s="3">
        <v>577</v>
      </c>
      <c r="I1014" s="3">
        <v>593</v>
      </c>
      <c r="J1014" s="3">
        <v>614</v>
      </c>
      <c r="K1014" s="3">
        <v>606</v>
      </c>
      <c r="L1014" s="3">
        <v>1043</v>
      </c>
      <c r="M1014" s="3">
        <v>577.4</v>
      </c>
      <c r="W1014" s="2">
        <v>1001250</v>
      </c>
      <c r="X1014" s="9"/>
      <c r="Y1014" s="9">
        <v>1</v>
      </c>
      <c r="Z1014" s="9">
        <v>1</v>
      </c>
      <c r="AA1014" s="9">
        <v>1</v>
      </c>
      <c r="AB1014" s="9">
        <v>1</v>
      </c>
      <c r="AC1014" s="9">
        <v>1</v>
      </c>
      <c r="AD1014" s="9">
        <v>1</v>
      </c>
      <c r="AE1014" s="9">
        <v>1</v>
      </c>
      <c r="AF1014" s="9">
        <v>1</v>
      </c>
      <c r="AG1014" s="9">
        <v>1</v>
      </c>
      <c r="AH1014" s="9">
        <v>9</v>
      </c>
      <c r="AI1014">
        <f t="shared" si="15"/>
        <v>1</v>
      </c>
    </row>
    <row r="1015" spans="1:36" x14ac:dyDescent="0.25">
      <c r="A1015" t="str">
        <f>VLOOKUP(B1015,ticker_cik_sic_ind!$B$1:$C$2999,2,FALSE)</f>
        <v>Mentor Graphics Corp</v>
      </c>
      <c r="B1015" s="2">
        <v>701811</v>
      </c>
      <c r="C1015" s="3"/>
      <c r="D1015" s="3">
        <v>515</v>
      </c>
      <c r="E1015" s="3">
        <v>538</v>
      </c>
      <c r="F1015" s="3">
        <v>541</v>
      </c>
      <c r="G1015" s="3">
        <v>581</v>
      </c>
      <c r="H1015" s="3">
        <v>610</v>
      </c>
      <c r="I1015" s="3">
        <v>610</v>
      </c>
      <c r="J1015" s="3">
        <v>648</v>
      </c>
      <c r="K1015" s="3"/>
      <c r="L1015" s="3"/>
      <c r="M1015" s="3">
        <v>577.57142857142856</v>
      </c>
      <c r="W1015" s="2">
        <v>1001316</v>
      </c>
      <c r="X1015" s="9"/>
      <c r="Y1015" s="9"/>
      <c r="Z1015" s="9">
        <v>1</v>
      </c>
      <c r="AA1015" s="9">
        <v>1</v>
      </c>
      <c r="AB1015" s="9">
        <v>1</v>
      </c>
      <c r="AC1015" s="9">
        <v>1</v>
      </c>
      <c r="AD1015" s="9">
        <v>1</v>
      </c>
      <c r="AE1015" s="9">
        <v>1</v>
      </c>
      <c r="AF1015" s="9">
        <v>1</v>
      </c>
      <c r="AG1015" s="9"/>
      <c r="AH1015" s="9">
        <v>7</v>
      </c>
      <c r="AI1015">
        <f t="shared" si="15"/>
        <v>1</v>
      </c>
    </row>
    <row r="1016" spans="1:36" x14ac:dyDescent="0.25">
      <c r="A1016" t="str">
        <f>VLOOKUP(B1016,ticker_cik_sic_ind!$B$1:$C$2999,2,FALSE)</f>
        <v>Spirit Airlines Inc</v>
      </c>
      <c r="B1016" s="2">
        <v>1498710</v>
      </c>
      <c r="C1016" s="3"/>
      <c r="D1016" s="3"/>
      <c r="E1016" s="3">
        <v>624</v>
      </c>
      <c r="F1016" s="3">
        <v>620</v>
      </c>
      <c r="G1016" s="3">
        <v>630</v>
      </c>
      <c r="H1016" s="3">
        <v>602</v>
      </c>
      <c r="I1016" s="3">
        <v>551</v>
      </c>
      <c r="J1016" s="3">
        <v>535</v>
      </c>
      <c r="K1016" s="3">
        <v>496</v>
      </c>
      <c r="L1016" s="3">
        <v>564</v>
      </c>
      <c r="M1016" s="3">
        <v>577.75</v>
      </c>
      <c r="W1016" s="2">
        <v>1001838</v>
      </c>
      <c r="X1016" s="9"/>
      <c r="Y1016" s="9"/>
      <c r="Z1016" s="9"/>
      <c r="AA1016" s="9"/>
      <c r="AB1016" s="9"/>
      <c r="AC1016" s="9"/>
      <c r="AD1016" s="9"/>
      <c r="AE1016" s="9"/>
      <c r="AF1016" s="9"/>
      <c r="AG1016" s="9">
        <v>1</v>
      </c>
      <c r="AH1016" s="9">
        <v>1</v>
      </c>
      <c r="AI1016">
        <f t="shared" si="15"/>
        <v>1</v>
      </c>
    </row>
    <row r="1017" spans="1:36" x14ac:dyDescent="0.25">
      <c r="A1017" t="str">
        <f>VLOOKUP(B1017,ticker_cik_sic_ind!$B$1:$C$2999,2,FALSE)</f>
        <v>Coeur Mining Inc</v>
      </c>
      <c r="B1017" s="2">
        <v>215466</v>
      </c>
      <c r="C1017" s="3">
        <v>260</v>
      </c>
      <c r="D1017" s="3">
        <v>325</v>
      </c>
      <c r="E1017" s="3">
        <v>333</v>
      </c>
      <c r="F1017" s="3">
        <v>344</v>
      </c>
      <c r="G1017" s="3">
        <v>459</v>
      </c>
      <c r="H1017" s="3">
        <v>666</v>
      </c>
      <c r="I1017" s="3">
        <v>781</v>
      </c>
      <c r="J1017" s="3">
        <v>742</v>
      </c>
      <c r="K1017" s="3">
        <v>727</v>
      </c>
      <c r="L1017" s="3">
        <v>1151</v>
      </c>
      <c r="M1017" s="3">
        <v>578.79999999999995</v>
      </c>
      <c r="W1017" s="2">
        <v>1001902</v>
      </c>
      <c r="X1017" s="9"/>
      <c r="Y1017" s="9">
        <v>1</v>
      </c>
      <c r="Z1017" s="9">
        <v>1</v>
      </c>
      <c r="AA1017" s="9">
        <v>1</v>
      </c>
      <c r="AB1017" s="9">
        <v>1</v>
      </c>
      <c r="AC1017" s="9">
        <v>1</v>
      </c>
      <c r="AD1017" s="9">
        <v>1</v>
      </c>
      <c r="AE1017" s="9">
        <v>1</v>
      </c>
      <c r="AF1017" s="9">
        <v>1</v>
      </c>
      <c r="AG1017" s="9"/>
      <c r="AH1017" s="9">
        <v>8</v>
      </c>
      <c r="AI1017">
        <f t="shared" si="15"/>
        <v>1</v>
      </c>
    </row>
    <row r="1018" spans="1:36" x14ac:dyDescent="0.25">
      <c r="A1018" t="str">
        <f>VLOOKUP(B1018,ticker_cik_sic_ind!$B$1:$C$2999,2,FALSE)</f>
        <v>MKS Instruments Inc</v>
      </c>
      <c r="B1018" s="2">
        <v>1049502</v>
      </c>
      <c r="C1018" s="3">
        <v>432</v>
      </c>
      <c r="D1018" s="3">
        <v>502</v>
      </c>
      <c r="E1018" s="3">
        <v>528</v>
      </c>
      <c r="F1018" s="3">
        <v>570</v>
      </c>
      <c r="G1018" s="3">
        <v>624</v>
      </c>
      <c r="H1018" s="3">
        <v>651</v>
      </c>
      <c r="I1018" s="3">
        <v>604</v>
      </c>
      <c r="J1018" s="3">
        <v>592</v>
      </c>
      <c r="K1018" s="3">
        <v>562</v>
      </c>
      <c r="L1018" s="3">
        <v>723</v>
      </c>
      <c r="M1018" s="3">
        <v>578.79999999999995</v>
      </c>
      <c r="W1018" s="2">
        <v>1001907</v>
      </c>
      <c r="X1018" s="9"/>
      <c r="Y1018" s="9"/>
      <c r="Z1018" s="9">
        <v>1</v>
      </c>
      <c r="AA1018" s="9"/>
      <c r="AB1018" s="9">
        <v>1</v>
      </c>
      <c r="AC1018" s="9">
        <v>1</v>
      </c>
      <c r="AD1018" s="9"/>
      <c r="AE1018" s="9"/>
      <c r="AF1018" s="9"/>
      <c r="AG1018" s="9"/>
      <c r="AH1018" s="9">
        <v>3</v>
      </c>
      <c r="AI1018">
        <f t="shared" si="15"/>
        <v>1</v>
      </c>
    </row>
    <row r="1019" spans="1:36" x14ac:dyDescent="0.25">
      <c r="A1019" t="str">
        <f>VLOOKUP(B1019,ticker_cik_sic_ind!$B$1:$C$2999,2,FALSE)</f>
        <v>Select Medical Holdings Corp</v>
      </c>
      <c r="B1019" s="2">
        <v>1320414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>
        <v>579</v>
      </c>
      <c r="M1019" s="3">
        <v>579</v>
      </c>
      <c r="W1019" s="2">
        <v>1002047</v>
      </c>
      <c r="X1019" s="9">
        <v>2</v>
      </c>
      <c r="Y1019" s="9">
        <v>1</v>
      </c>
      <c r="Z1019" s="9">
        <v>1</v>
      </c>
      <c r="AA1019" s="9">
        <v>1</v>
      </c>
      <c r="AB1019" s="9">
        <v>1</v>
      </c>
      <c r="AC1019" s="9">
        <v>1</v>
      </c>
      <c r="AD1019" s="9">
        <v>1</v>
      </c>
      <c r="AE1019" s="9">
        <v>1</v>
      </c>
      <c r="AF1019" s="9">
        <v>1</v>
      </c>
      <c r="AG1019" s="9">
        <v>1</v>
      </c>
      <c r="AH1019" s="9">
        <v>11</v>
      </c>
      <c r="AI1019">
        <f t="shared" si="15"/>
        <v>2</v>
      </c>
      <c r="AJ1019" t="str">
        <f>VLOOKUP(W1019,ticker_cik_sic_ind!$B$1:$O$2872,14,FALSE)</f>
        <v>NTAP</v>
      </c>
    </row>
    <row r="1020" spans="1:36" x14ac:dyDescent="0.25">
      <c r="A1020" t="str">
        <f>VLOOKUP(B1020,ticker_cik_sic_ind!$B$1:$C$2999,2,FALSE)</f>
        <v>Apollo Commercial Real Estate Finance Inc</v>
      </c>
      <c r="B1020" s="2">
        <v>1467760</v>
      </c>
      <c r="C1020" s="3"/>
      <c r="D1020" s="3">
        <v>642</v>
      </c>
      <c r="E1020" s="3">
        <v>686</v>
      </c>
      <c r="F1020" s="3">
        <v>640</v>
      </c>
      <c r="G1020" s="3">
        <v>620</v>
      </c>
      <c r="H1020" s="3">
        <v>590</v>
      </c>
      <c r="I1020" s="3">
        <v>552</v>
      </c>
      <c r="J1020" s="3">
        <v>479</v>
      </c>
      <c r="K1020" s="3">
        <v>450</v>
      </c>
      <c r="L1020" s="3">
        <v>555</v>
      </c>
      <c r="M1020" s="3">
        <v>579.33333333333337</v>
      </c>
      <c r="W1020" s="2">
        <v>1002135</v>
      </c>
      <c r="X1020" s="9"/>
      <c r="Y1020" s="9"/>
      <c r="Z1020" s="9">
        <v>1</v>
      </c>
      <c r="AA1020" s="9">
        <v>1</v>
      </c>
      <c r="AB1020" s="9">
        <v>1</v>
      </c>
      <c r="AC1020" s="9">
        <v>1</v>
      </c>
      <c r="AD1020" s="9">
        <v>1</v>
      </c>
      <c r="AE1020" s="9"/>
      <c r="AF1020" s="9"/>
      <c r="AG1020" s="9"/>
      <c r="AH1020" s="9">
        <v>5</v>
      </c>
      <c r="AI1020">
        <f t="shared" si="15"/>
        <v>1</v>
      </c>
    </row>
    <row r="1021" spans="1:36" x14ac:dyDescent="0.25">
      <c r="A1021" t="str">
        <f>VLOOKUP(B1021,ticker_cik_sic_ind!$B$1:$C$2999,2,FALSE)</f>
        <v>Marriott Vacations Worldwide Corp</v>
      </c>
      <c r="B1021" s="2">
        <v>1524358</v>
      </c>
      <c r="C1021" s="3"/>
      <c r="D1021" s="3"/>
      <c r="E1021" s="3"/>
      <c r="F1021" s="3"/>
      <c r="G1021" s="3"/>
      <c r="H1021" s="3"/>
      <c r="I1021" s="3">
        <v>643</v>
      </c>
      <c r="J1021" s="3">
        <v>637</v>
      </c>
      <c r="K1021" s="3">
        <v>613</v>
      </c>
      <c r="L1021" s="3">
        <v>425</v>
      </c>
      <c r="M1021" s="3">
        <v>579.5</v>
      </c>
      <c r="W1021" s="2">
        <v>1002517</v>
      </c>
      <c r="X1021" s="9">
        <v>1</v>
      </c>
      <c r="Y1021" s="9">
        <v>1</v>
      </c>
      <c r="Z1021" s="9">
        <v>1</v>
      </c>
      <c r="AA1021" s="9">
        <v>1</v>
      </c>
      <c r="AB1021" s="9">
        <v>1</v>
      </c>
      <c r="AC1021" s="9">
        <v>1</v>
      </c>
      <c r="AD1021" s="9">
        <v>1</v>
      </c>
      <c r="AE1021" s="9">
        <v>1</v>
      </c>
      <c r="AF1021" s="9">
        <v>1</v>
      </c>
      <c r="AG1021" s="9">
        <v>1</v>
      </c>
      <c r="AH1021" s="9">
        <v>10</v>
      </c>
      <c r="AI1021">
        <f t="shared" si="15"/>
        <v>1</v>
      </c>
    </row>
    <row r="1022" spans="1:36" x14ac:dyDescent="0.25">
      <c r="A1022" t="str">
        <f>VLOOKUP(B1022,ticker_cik_sic_ind!$B$1:$C$2999,2,FALSE)</f>
        <v>Nordson Corp</v>
      </c>
      <c r="B1022" s="2">
        <v>72331</v>
      </c>
      <c r="C1022" s="3">
        <v>457</v>
      </c>
      <c r="D1022" s="3">
        <v>534</v>
      </c>
      <c r="E1022" s="3">
        <v>532</v>
      </c>
      <c r="F1022" s="3">
        <v>544</v>
      </c>
      <c r="G1022" s="3">
        <v>565</v>
      </c>
      <c r="H1022" s="3">
        <v>618</v>
      </c>
      <c r="I1022" s="3">
        <v>638</v>
      </c>
      <c r="J1022" s="3">
        <v>583</v>
      </c>
      <c r="K1022" s="3">
        <v>549</v>
      </c>
      <c r="L1022" s="3">
        <v>778</v>
      </c>
      <c r="M1022" s="3">
        <v>579.79999999999995</v>
      </c>
      <c r="W1022" s="2">
        <v>1002638</v>
      </c>
      <c r="X1022" s="9">
        <v>1</v>
      </c>
      <c r="Y1022" s="9">
        <v>1</v>
      </c>
      <c r="Z1022" s="9">
        <v>1</v>
      </c>
      <c r="AA1022" s="9">
        <v>1</v>
      </c>
      <c r="AB1022" s="9">
        <v>1</v>
      </c>
      <c r="AC1022" s="9">
        <v>1</v>
      </c>
      <c r="AD1022" s="9">
        <v>1</v>
      </c>
      <c r="AE1022" s="9">
        <v>1</v>
      </c>
      <c r="AF1022" s="9">
        <v>1</v>
      </c>
      <c r="AG1022" s="9">
        <v>1</v>
      </c>
      <c r="AH1022" s="9">
        <v>10</v>
      </c>
      <c r="AI1022">
        <f t="shared" si="15"/>
        <v>1</v>
      </c>
    </row>
    <row r="1023" spans="1:36" x14ac:dyDescent="0.25">
      <c r="A1023" t="str">
        <f>VLOOKUP(B1023,ticker_cik_sic_ind!$B$1:$C$2999,2,FALSE)</f>
        <v>Workday Inc Class A</v>
      </c>
      <c r="B1023" s="2">
        <v>1327811</v>
      </c>
      <c r="C1023" s="3"/>
      <c r="D1023" s="3"/>
      <c r="E1023" s="3"/>
      <c r="F1023" s="3"/>
      <c r="G1023" s="3">
        <v>649</v>
      </c>
      <c r="H1023" s="3">
        <v>586</v>
      </c>
      <c r="I1023" s="3">
        <v>595</v>
      </c>
      <c r="J1023" s="3">
        <v>596</v>
      </c>
      <c r="K1023" s="3">
        <v>482</v>
      </c>
      <c r="L1023" s="3">
        <v>577</v>
      </c>
      <c r="M1023" s="3">
        <v>580.83333333333337</v>
      </c>
      <c r="W1023" s="2">
        <v>1002910</v>
      </c>
      <c r="X1023" s="9">
        <v>1</v>
      </c>
      <c r="Y1023" s="9">
        <v>1</v>
      </c>
      <c r="Z1023" s="9">
        <v>1</v>
      </c>
      <c r="AA1023" s="9">
        <v>1</v>
      </c>
      <c r="AB1023" s="9">
        <v>1</v>
      </c>
      <c r="AC1023" s="9">
        <v>1</v>
      </c>
      <c r="AD1023" s="9">
        <v>1</v>
      </c>
      <c r="AE1023" s="9">
        <v>1</v>
      </c>
      <c r="AF1023" s="9">
        <v>1</v>
      </c>
      <c r="AG1023" s="9">
        <v>1</v>
      </c>
      <c r="AH1023" s="9">
        <v>10</v>
      </c>
      <c r="AI1023">
        <f t="shared" si="15"/>
        <v>1</v>
      </c>
    </row>
    <row r="1024" spans="1:36" x14ac:dyDescent="0.25">
      <c r="A1024" t="str">
        <f>VLOOKUP(B1024,ticker_cik_sic_ind!$B$1:$C$2999,2,FALSE)</f>
        <v>Alon USA Energy Inc</v>
      </c>
      <c r="B1024" s="2">
        <v>1325955</v>
      </c>
      <c r="C1024" s="3"/>
      <c r="D1024" s="3">
        <v>510</v>
      </c>
      <c r="E1024" s="3">
        <v>541</v>
      </c>
      <c r="F1024" s="3">
        <v>531</v>
      </c>
      <c r="G1024" s="3">
        <v>601</v>
      </c>
      <c r="H1024" s="3">
        <v>639</v>
      </c>
      <c r="I1024" s="3">
        <v>687</v>
      </c>
      <c r="J1024" s="3"/>
      <c r="K1024" s="3"/>
      <c r="L1024" s="3"/>
      <c r="M1024" s="3">
        <v>584.83333333333337</v>
      </c>
      <c r="W1024" s="2">
        <v>1003078</v>
      </c>
      <c r="X1024" s="9"/>
      <c r="Y1024" s="9"/>
      <c r="Z1024" s="9"/>
      <c r="AA1024" s="9"/>
      <c r="AB1024" s="9"/>
      <c r="AC1024" s="9">
        <v>1</v>
      </c>
      <c r="AD1024" s="9">
        <v>1</v>
      </c>
      <c r="AE1024" s="9">
        <v>1</v>
      </c>
      <c r="AF1024" s="9">
        <v>1</v>
      </c>
      <c r="AG1024" s="9">
        <v>1</v>
      </c>
      <c r="AH1024" s="9">
        <v>5</v>
      </c>
      <c r="AI1024">
        <f t="shared" si="15"/>
        <v>1</v>
      </c>
    </row>
    <row r="1025" spans="1:36" x14ac:dyDescent="0.25">
      <c r="A1025" t="str">
        <f>VLOOKUP(B1025,ticker_cik_sic_ind!$B$1:$C$2999,2,FALSE)</f>
        <v>Univar Inc</v>
      </c>
      <c r="B1025" s="2">
        <v>1494319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>
        <v>586</v>
      </c>
      <c r="M1025" s="3">
        <v>586</v>
      </c>
      <c r="W1025" s="2">
        <v>1003642</v>
      </c>
      <c r="X1025" s="9"/>
      <c r="Y1025" s="9">
        <v>1</v>
      </c>
      <c r="Z1025" s="9">
        <v>1</v>
      </c>
      <c r="AA1025" s="9">
        <v>1</v>
      </c>
      <c r="AB1025" s="9">
        <v>1</v>
      </c>
      <c r="AC1025" s="9">
        <v>1</v>
      </c>
      <c r="AD1025" s="9">
        <v>1</v>
      </c>
      <c r="AE1025" s="9">
        <v>1</v>
      </c>
      <c r="AF1025" s="9"/>
      <c r="AG1025" s="9"/>
      <c r="AH1025" s="9">
        <v>7</v>
      </c>
      <c r="AI1025">
        <f t="shared" si="15"/>
        <v>1</v>
      </c>
    </row>
    <row r="1026" spans="1:36" x14ac:dyDescent="0.25">
      <c r="A1026" t="str">
        <f>VLOOKUP(B1026,ticker_cik_sic_ind!$B$1:$C$2999,2,FALSE)</f>
        <v>Cypress Semiconductor Corp</v>
      </c>
      <c r="B1026" s="2">
        <v>791915</v>
      </c>
      <c r="C1026" s="3">
        <v>440</v>
      </c>
      <c r="D1026" s="3">
        <v>526</v>
      </c>
      <c r="E1026" s="3">
        <v>677</v>
      </c>
      <c r="F1026" s="3">
        <v>786</v>
      </c>
      <c r="G1026" s="3">
        <v>851</v>
      </c>
      <c r="H1026" s="3">
        <v>390</v>
      </c>
      <c r="I1026" s="3">
        <v>478</v>
      </c>
      <c r="J1026" s="3">
        <v>507</v>
      </c>
      <c r="K1026" s="3">
        <v>520</v>
      </c>
      <c r="L1026" s="3">
        <v>689</v>
      </c>
      <c r="M1026" s="3">
        <v>586.4</v>
      </c>
      <c r="W1026" s="2">
        <v>1004155</v>
      </c>
      <c r="X1026" s="9"/>
      <c r="Y1026" s="9"/>
      <c r="Z1026" s="9"/>
      <c r="AA1026" s="9"/>
      <c r="AB1026" s="9"/>
      <c r="AC1026" s="9"/>
      <c r="AD1026" s="9"/>
      <c r="AE1026" s="9"/>
      <c r="AF1026" s="9">
        <v>1</v>
      </c>
      <c r="AG1026" s="9"/>
      <c r="AH1026" s="9">
        <v>1</v>
      </c>
      <c r="AI1026">
        <f t="shared" si="15"/>
        <v>1</v>
      </c>
    </row>
    <row r="1027" spans="1:36" x14ac:dyDescent="0.25">
      <c r="A1027" t="str">
        <f>VLOOKUP(B1027,ticker_cik_sic_ind!$B$1:$C$2999,2,FALSE)</f>
        <v>Sothebys</v>
      </c>
      <c r="B1027" s="2">
        <v>823094</v>
      </c>
      <c r="C1027" s="3">
        <v>410</v>
      </c>
      <c r="D1027" s="3">
        <v>426</v>
      </c>
      <c r="E1027" s="3">
        <v>451</v>
      </c>
      <c r="F1027" s="3">
        <v>470</v>
      </c>
      <c r="G1027" s="3">
        <v>529</v>
      </c>
      <c r="H1027" s="3">
        <v>571</v>
      </c>
      <c r="I1027" s="3">
        <v>661</v>
      </c>
      <c r="J1027" s="3">
        <v>694</v>
      </c>
      <c r="K1027" s="3">
        <v>697</v>
      </c>
      <c r="L1027" s="3">
        <v>1146</v>
      </c>
      <c r="M1027" s="3">
        <v>587.72727272727275</v>
      </c>
      <c r="W1027" s="2">
        <v>1004434</v>
      </c>
      <c r="X1027" s="9">
        <v>1</v>
      </c>
      <c r="Y1027" s="9">
        <v>1</v>
      </c>
      <c r="Z1027" s="9">
        <v>1</v>
      </c>
      <c r="AA1027" s="9">
        <v>1</v>
      </c>
      <c r="AB1027" s="9">
        <v>1</v>
      </c>
      <c r="AC1027" s="9">
        <v>1</v>
      </c>
      <c r="AD1027" s="9">
        <v>1</v>
      </c>
      <c r="AE1027" s="9">
        <v>1</v>
      </c>
      <c r="AF1027" s="9">
        <v>1</v>
      </c>
      <c r="AG1027" s="9">
        <v>1</v>
      </c>
      <c r="AH1027" s="9">
        <v>10</v>
      </c>
      <c r="AI1027">
        <f t="shared" si="15"/>
        <v>1</v>
      </c>
    </row>
    <row r="1028" spans="1:36" x14ac:dyDescent="0.25">
      <c r="A1028" t="str">
        <f>VLOOKUP(B1028,ticker_cik_sic_ind!$B$1:$C$2999,2,FALSE)</f>
        <v>Mack Cali Realty Corp</v>
      </c>
      <c r="B1028" s="2">
        <v>924901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>
        <v>588</v>
      </c>
      <c r="M1028" s="3">
        <v>588</v>
      </c>
      <c r="W1028" s="2">
        <v>1004980</v>
      </c>
      <c r="X1028" s="9">
        <v>1</v>
      </c>
      <c r="Y1028" s="9">
        <v>1</v>
      </c>
      <c r="Z1028" s="9">
        <v>1</v>
      </c>
      <c r="AA1028" s="9">
        <v>1</v>
      </c>
      <c r="AB1028" s="9">
        <v>1</v>
      </c>
      <c r="AC1028" s="9">
        <v>1</v>
      </c>
      <c r="AD1028" s="9">
        <v>1</v>
      </c>
      <c r="AE1028" s="9">
        <v>1</v>
      </c>
      <c r="AF1028" s="9">
        <v>1</v>
      </c>
      <c r="AG1028" s="9">
        <v>1</v>
      </c>
      <c r="AH1028" s="9">
        <v>10</v>
      </c>
      <c r="AI1028">
        <f t="shared" si="15"/>
        <v>1</v>
      </c>
    </row>
    <row r="1029" spans="1:36" x14ac:dyDescent="0.25">
      <c r="A1029" t="str">
        <f>VLOOKUP(B1029,ticker_cik_sic_ind!$B$1:$C$2999,2,FALSE)</f>
        <v>Delek US Holdings Inc</v>
      </c>
      <c r="B1029" s="2">
        <v>1694426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>
        <v>588</v>
      </c>
      <c r="M1029" s="3">
        <v>588</v>
      </c>
      <c r="W1029" s="2">
        <v>1005210</v>
      </c>
      <c r="X1029" s="9"/>
      <c r="Y1029" s="9"/>
      <c r="Z1029" s="9"/>
      <c r="AA1029" s="9"/>
      <c r="AB1029" s="9"/>
      <c r="AC1029" s="9"/>
      <c r="AD1029" s="9"/>
      <c r="AE1029" s="9"/>
      <c r="AF1029" s="9"/>
      <c r="AG1029" s="9">
        <v>1</v>
      </c>
      <c r="AH1029" s="9">
        <v>1</v>
      </c>
      <c r="AI1029">
        <f t="shared" ref="AI1029:AI1092" si="16">MAX(X1029:AG1029)</f>
        <v>1</v>
      </c>
    </row>
    <row r="1030" spans="1:36" x14ac:dyDescent="0.25">
      <c r="A1030" t="str">
        <f>VLOOKUP(B1030,ticker_cik_sic_ind!$B$1:$C$2999,2,FALSE)</f>
        <v>Ulta Beauty Inc</v>
      </c>
      <c r="B1030" s="2">
        <v>1403568</v>
      </c>
      <c r="C1030" s="3"/>
      <c r="D1030" s="3">
        <v>636</v>
      </c>
      <c r="E1030" s="3">
        <v>570</v>
      </c>
      <c r="F1030" s="3">
        <v>572</v>
      </c>
      <c r="G1030" s="3">
        <v>559</v>
      </c>
      <c r="H1030" s="3">
        <v>575</v>
      </c>
      <c r="I1030" s="3">
        <v>578</v>
      </c>
      <c r="J1030" s="3">
        <v>559</v>
      </c>
      <c r="K1030" s="3">
        <v>537</v>
      </c>
      <c r="L1030" s="3">
        <v>660</v>
      </c>
      <c r="M1030" s="3">
        <v>588.20000000000005</v>
      </c>
      <c r="W1030" s="2">
        <v>1005229</v>
      </c>
      <c r="X1030" s="9"/>
      <c r="Y1030" s="9">
        <v>2</v>
      </c>
      <c r="Z1030" s="9">
        <v>1</v>
      </c>
      <c r="AA1030" s="9">
        <v>1</v>
      </c>
      <c r="AB1030" s="9">
        <v>1</v>
      </c>
      <c r="AC1030" s="9">
        <v>1</v>
      </c>
      <c r="AD1030" s="9">
        <v>1</v>
      </c>
      <c r="AE1030" s="9">
        <v>1</v>
      </c>
      <c r="AF1030" s="9">
        <v>1</v>
      </c>
      <c r="AG1030" s="9"/>
      <c r="AH1030" s="9">
        <v>9</v>
      </c>
      <c r="AI1030">
        <f t="shared" si="16"/>
        <v>2</v>
      </c>
      <c r="AJ1030" t="str">
        <f>VLOOKUP(W1030,ticker_cik_sic_ind!$B$1:$O$2872,14,FALSE)</f>
        <v>CMCO</v>
      </c>
    </row>
    <row r="1031" spans="1:36" x14ac:dyDescent="0.25">
      <c r="A1031" t="str">
        <f>VLOOKUP(B1031,ticker_cik_sic_ind!$B$1:$C$2999,2,FALSE)</f>
        <v>Sirius XM Holdings Inc</v>
      </c>
      <c r="B1031" s="2">
        <v>908937</v>
      </c>
      <c r="C1031" s="3">
        <v>340</v>
      </c>
      <c r="D1031" s="3">
        <v>389</v>
      </c>
      <c r="E1031" s="3">
        <v>195</v>
      </c>
      <c r="F1031" s="3">
        <v>242</v>
      </c>
      <c r="G1031" s="3">
        <v>348</v>
      </c>
      <c r="H1031" s="3">
        <v>534</v>
      </c>
      <c r="I1031" s="3">
        <v>916</v>
      </c>
      <c r="J1031" s="3">
        <v>932</v>
      </c>
      <c r="K1031" s="3">
        <v>943</v>
      </c>
      <c r="L1031" s="3">
        <v>1051</v>
      </c>
      <c r="M1031" s="3">
        <v>589</v>
      </c>
      <c r="W1031" s="2">
        <v>1005284</v>
      </c>
      <c r="X1031" s="9"/>
      <c r="Y1031" s="9">
        <v>1</v>
      </c>
      <c r="Z1031" s="9">
        <v>1</v>
      </c>
      <c r="AA1031" s="9">
        <v>1</v>
      </c>
      <c r="AB1031" s="9">
        <v>1</v>
      </c>
      <c r="AC1031" s="9">
        <v>1</v>
      </c>
      <c r="AD1031" s="9">
        <v>1</v>
      </c>
      <c r="AE1031" s="9">
        <v>1</v>
      </c>
      <c r="AF1031" s="9">
        <v>1</v>
      </c>
      <c r="AG1031" s="9">
        <v>1</v>
      </c>
      <c r="AH1031" s="9">
        <v>9</v>
      </c>
      <c r="AI1031">
        <f t="shared" si="16"/>
        <v>1</v>
      </c>
    </row>
    <row r="1032" spans="1:36" x14ac:dyDescent="0.25">
      <c r="A1032" t="str">
        <f>VLOOKUP(B1032,ticker_cik_sic_ind!$B$1:$C$2999,2,FALSE)</f>
        <v>Taylor Morrison Home Corp</v>
      </c>
      <c r="B1032" s="2">
        <v>1562476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>
        <v>590</v>
      </c>
      <c r="M1032" s="3">
        <v>590</v>
      </c>
      <c r="W1032" s="2">
        <v>1005699</v>
      </c>
      <c r="X1032" s="9"/>
      <c r="Y1032" s="9"/>
      <c r="Z1032" s="9">
        <v>1</v>
      </c>
      <c r="AA1032" s="9">
        <v>2</v>
      </c>
      <c r="AB1032" s="9">
        <v>1</v>
      </c>
      <c r="AC1032" s="9">
        <v>1</v>
      </c>
      <c r="AD1032" s="9">
        <v>1</v>
      </c>
      <c r="AE1032" s="9">
        <v>1</v>
      </c>
      <c r="AF1032" s="9">
        <v>1</v>
      </c>
      <c r="AG1032" s="9"/>
      <c r="AH1032" s="9">
        <v>8</v>
      </c>
      <c r="AI1032">
        <f t="shared" si="16"/>
        <v>2</v>
      </c>
      <c r="AJ1032" t="str">
        <f>VLOOKUP(W1032,ticker_cik_sic_ind!$B$1:$O$2872,14,FALSE)</f>
        <v>CALL</v>
      </c>
    </row>
    <row r="1033" spans="1:36" x14ac:dyDescent="0.25">
      <c r="A1033" t="str">
        <f>VLOOKUP(B1033,ticker_cik_sic_ind!$B$1:$C$2999,2,FALSE)</f>
        <v>Equity Commonwealth</v>
      </c>
      <c r="B1033" s="2">
        <v>803649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>
        <v>591</v>
      </c>
      <c r="M1033" s="3">
        <v>591</v>
      </c>
      <c r="W1033" s="2">
        <v>1005757</v>
      </c>
      <c r="X1033" s="9"/>
      <c r="Y1033" s="9">
        <v>1</v>
      </c>
      <c r="Z1033" s="9">
        <v>1</v>
      </c>
      <c r="AA1033" s="9">
        <v>1</v>
      </c>
      <c r="AB1033" s="9">
        <v>1</v>
      </c>
      <c r="AC1033" s="9">
        <v>1</v>
      </c>
      <c r="AD1033" s="9">
        <v>1</v>
      </c>
      <c r="AE1033" s="9">
        <v>1</v>
      </c>
      <c r="AF1033" s="9">
        <v>1</v>
      </c>
      <c r="AG1033" s="9"/>
      <c r="AH1033" s="9">
        <v>8</v>
      </c>
      <c r="AI1033">
        <f t="shared" si="16"/>
        <v>1</v>
      </c>
    </row>
    <row r="1034" spans="1:36" x14ac:dyDescent="0.25">
      <c r="A1034" t="str">
        <f>VLOOKUP(B1034,ticker_cik_sic_ind!$B$1:$C$2999,2,FALSE)</f>
        <v>Apartment Investment and Management Company</v>
      </c>
      <c r="B1034" s="2">
        <v>922864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>
        <v>593</v>
      </c>
      <c r="M1034" s="3">
        <v>593</v>
      </c>
      <c r="W1034" s="2">
        <v>1006655</v>
      </c>
      <c r="X1034" s="9"/>
      <c r="Y1034" s="9"/>
      <c r="Z1034" s="9"/>
      <c r="AA1034" s="9"/>
      <c r="AB1034" s="9"/>
      <c r="AC1034" s="9">
        <v>1</v>
      </c>
      <c r="AD1034" s="9">
        <v>1</v>
      </c>
      <c r="AE1034" s="9">
        <v>1</v>
      </c>
      <c r="AF1034" s="9">
        <v>1</v>
      </c>
      <c r="AG1034" s="9"/>
      <c r="AH1034" s="9">
        <v>4</v>
      </c>
      <c r="AI1034">
        <f t="shared" si="16"/>
        <v>1</v>
      </c>
    </row>
    <row r="1035" spans="1:36" x14ac:dyDescent="0.25">
      <c r="A1035" t="str">
        <f>VLOOKUP(B1035,ticker_cik_sic_ind!$B$1:$C$2999,2,FALSE)</f>
        <v>Benchmark Electronics Inc</v>
      </c>
      <c r="B1035" s="2">
        <v>863436</v>
      </c>
      <c r="C1035" s="3">
        <v>381</v>
      </c>
      <c r="D1035" s="3">
        <v>457</v>
      </c>
      <c r="E1035" s="3">
        <v>491</v>
      </c>
      <c r="F1035" s="3">
        <v>515</v>
      </c>
      <c r="G1035" s="3">
        <v>551</v>
      </c>
      <c r="H1035" s="3">
        <v>610</v>
      </c>
      <c r="I1035" s="3">
        <v>614</v>
      </c>
      <c r="J1035" s="3">
        <v>609</v>
      </c>
      <c r="K1035" s="3">
        <v>645</v>
      </c>
      <c r="L1035" s="3">
        <v>1059</v>
      </c>
      <c r="M1035" s="3">
        <v>593.20000000000005</v>
      </c>
      <c r="W1035" s="2">
        <v>1006830</v>
      </c>
      <c r="X1035" s="9"/>
      <c r="Y1035" s="9"/>
      <c r="Z1035" s="9">
        <v>1</v>
      </c>
      <c r="AA1035" s="9">
        <v>1</v>
      </c>
      <c r="AB1035" s="9">
        <v>1</v>
      </c>
      <c r="AC1035" s="9">
        <v>1</v>
      </c>
      <c r="AD1035" s="9">
        <v>1</v>
      </c>
      <c r="AE1035" s="9">
        <v>1</v>
      </c>
      <c r="AF1035" s="9">
        <v>1</v>
      </c>
      <c r="AG1035" s="9"/>
      <c r="AH1035" s="9">
        <v>7</v>
      </c>
      <c r="AI1035">
        <f t="shared" si="16"/>
        <v>1</v>
      </c>
    </row>
    <row r="1036" spans="1:36" x14ac:dyDescent="0.25">
      <c r="A1036" t="str">
        <f>VLOOKUP(B1036,ticker_cik_sic_ind!$B$1:$C$2999,2,FALSE)</f>
        <v>Cheniere Energy Partners LP</v>
      </c>
      <c r="B1036" s="2">
        <v>1383650</v>
      </c>
      <c r="C1036" s="3"/>
      <c r="D1036" s="3">
        <v>745</v>
      </c>
      <c r="E1036" s="3">
        <v>813</v>
      </c>
      <c r="F1036" s="3">
        <v>294</v>
      </c>
      <c r="G1036" s="3">
        <v>344</v>
      </c>
      <c r="H1036" s="3">
        <v>423</v>
      </c>
      <c r="I1036" s="3">
        <v>491</v>
      </c>
      <c r="J1036" s="3">
        <v>840</v>
      </c>
      <c r="K1036" s="3">
        <v>458</v>
      </c>
      <c r="L1036" s="3">
        <v>945</v>
      </c>
      <c r="M1036" s="3">
        <v>594.77777777777783</v>
      </c>
      <c r="W1036" s="2">
        <v>1006837</v>
      </c>
      <c r="X1036" s="9"/>
      <c r="Y1036" s="9"/>
      <c r="Z1036" s="9"/>
      <c r="AA1036" s="9"/>
      <c r="AB1036" s="9"/>
      <c r="AC1036" s="9"/>
      <c r="AD1036" s="9">
        <v>1</v>
      </c>
      <c r="AE1036" s="9">
        <v>1</v>
      </c>
      <c r="AF1036" s="9">
        <v>1</v>
      </c>
      <c r="AG1036" s="9"/>
      <c r="AH1036" s="9">
        <v>3</v>
      </c>
      <c r="AI1036">
        <f t="shared" si="16"/>
        <v>1</v>
      </c>
    </row>
    <row r="1037" spans="1:36" x14ac:dyDescent="0.25">
      <c r="A1037" t="str">
        <f>VLOOKUP(B1037,ticker_cik_sic_ind!$B$1:$C$2999,2,FALSE)</f>
        <v>Crestwood Equity Partners LP</v>
      </c>
      <c r="B1037" s="2">
        <v>1136352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>
        <v>595</v>
      </c>
      <c r="M1037" s="3">
        <v>595</v>
      </c>
      <c r="W1037" s="2">
        <v>1007019</v>
      </c>
      <c r="X1037" s="9"/>
      <c r="Y1037" s="9">
        <v>1</v>
      </c>
      <c r="Z1037" s="9">
        <v>1</v>
      </c>
      <c r="AA1037" s="9">
        <v>1</v>
      </c>
      <c r="AB1037" s="9">
        <v>1</v>
      </c>
      <c r="AC1037" s="9">
        <v>1</v>
      </c>
      <c r="AD1037" s="9"/>
      <c r="AE1037" s="9"/>
      <c r="AF1037" s="9"/>
      <c r="AG1037" s="9"/>
      <c r="AH1037" s="9">
        <v>5</v>
      </c>
      <c r="AI1037">
        <f t="shared" si="16"/>
        <v>1</v>
      </c>
    </row>
    <row r="1038" spans="1:36" x14ac:dyDescent="0.25">
      <c r="A1038" t="str">
        <f>VLOOKUP(B1038,ticker_cik_sic_ind!$B$1:$C$2999,2,FALSE)</f>
        <v>Philip Morris International Inc</v>
      </c>
      <c r="B1038" s="2">
        <v>1413329</v>
      </c>
      <c r="C1038" s="3">
        <v>67</v>
      </c>
      <c r="D1038" s="3">
        <v>105</v>
      </c>
      <c r="E1038" s="3">
        <v>427</v>
      </c>
      <c r="F1038" s="3">
        <v>616</v>
      </c>
      <c r="G1038" s="3">
        <v>675</v>
      </c>
      <c r="H1038" s="3">
        <v>755</v>
      </c>
      <c r="I1038" s="3">
        <v>796</v>
      </c>
      <c r="J1038" s="3">
        <v>794</v>
      </c>
      <c r="K1038" s="3">
        <v>801</v>
      </c>
      <c r="L1038" s="3">
        <v>920</v>
      </c>
      <c r="M1038" s="3">
        <v>595.6</v>
      </c>
      <c r="W1038" s="2">
        <v>1008586</v>
      </c>
      <c r="X1038" s="9"/>
      <c r="Y1038" s="9"/>
      <c r="Z1038" s="9">
        <v>1</v>
      </c>
      <c r="AA1038" s="9">
        <v>1</v>
      </c>
      <c r="AB1038" s="9">
        <v>1</v>
      </c>
      <c r="AC1038" s="9">
        <v>1</v>
      </c>
      <c r="AD1038" s="9"/>
      <c r="AE1038" s="9"/>
      <c r="AF1038" s="9"/>
      <c r="AG1038" s="9"/>
      <c r="AH1038" s="9">
        <v>4</v>
      </c>
      <c r="AI1038">
        <f t="shared" si="16"/>
        <v>1</v>
      </c>
    </row>
    <row r="1039" spans="1:36" x14ac:dyDescent="0.25">
      <c r="A1039" t="str">
        <f>VLOOKUP(B1039,ticker_cik_sic_ind!$B$1:$C$2999,2,FALSE)</f>
        <v>Diebold Inc</v>
      </c>
      <c r="B1039" s="2">
        <v>28823</v>
      </c>
      <c r="C1039" s="3">
        <v>344</v>
      </c>
      <c r="D1039" s="3">
        <v>418</v>
      </c>
      <c r="E1039" s="3">
        <v>459</v>
      </c>
      <c r="F1039" s="3">
        <v>524</v>
      </c>
      <c r="G1039" s="3">
        <v>586</v>
      </c>
      <c r="H1039" s="3">
        <v>668</v>
      </c>
      <c r="I1039" s="3">
        <v>617</v>
      </c>
      <c r="J1039" s="3">
        <v>524</v>
      </c>
      <c r="K1039" s="3">
        <v>602</v>
      </c>
      <c r="L1039" s="3">
        <v>1224</v>
      </c>
      <c r="M1039" s="3">
        <v>596.6</v>
      </c>
      <c r="W1039" s="2">
        <v>1008654</v>
      </c>
      <c r="X1039" s="9">
        <v>1</v>
      </c>
      <c r="Y1039" s="9">
        <v>1</v>
      </c>
      <c r="Z1039" s="9">
        <v>1</v>
      </c>
      <c r="AA1039" s="9">
        <v>1</v>
      </c>
      <c r="AB1039" s="9">
        <v>1</v>
      </c>
      <c r="AC1039" s="9">
        <v>1</v>
      </c>
      <c r="AD1039" s="9">
        <v>1</v>
      </c>
      <c r="AE1039" s="9">
        <v>1</v>
      </c>
      <c r="AF1039" s="9">
        <v>1</v>
      </c>
      <c r="AG1039" s="9"/>
      <c r="AH1039" s="9">
        <v>9</v>
      </c>
      <c r="AI1039">
        <f t="shared" si="16"/>
        <v>1</v>
      </c>
    </row>
    <row r="1040" spans="1:36" x14ac:dyDescent="0.25">
      <c r="A1040" t="str">
        <f>VLOOKUP(B1040,ticker_cik_sic_ind!$B$1:$C$2999,2,FALSE)</f>
        <v>Darling International Inc</v>
      </c>
      <c r="B1040" s="2">
        <v>916540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>
        <v>597</v>
      </c>
      <c r="M1040" s="3">
        <v>597</v>
      </c>
      <c r="W1040" s="2">
        <v>1008848</v>
      </c>
      <c r="X1040" s="9"/>
      <c r="Y1040" s="9"/>
      <c r="Z1040" s="9"/>
      <c r="AA1040" s="9"/>
      <c r="AB1040" s="9"/>
      <c r="AC1040" s="9"/>
      <c r="AD1040" s="9"/>
      <c r="AE1040" s="9"/>
      <c r="AF1040" s="9"/>
      <c r="AG1040" s="9">
        <v>1</v>
      </c>
      <c r="AH1040" s="9">
        <v>1</v>
      </c>
      <c r="AI1040">
        <f t="shared" si="16"/>
        <v>1</v>
      </c>
    </row>
    <row r="1041" spans="1:36" x14ac:dyDescent="0.25">
      <c r="A1041" t="str">
        <f>VLOOKUP(B1041,ticker_cik_sic_ind!$B$1:$C$2999,2,FALSE)</f>
        <v>The New York Times Company</v>
      </c>
      <c r="B1041" s="2">
        <v>71691</v>
      </c>
      <c r="C1041" s="3">
        <v>365</v>
      </c>
      <c r="D1041" s="3">
        <v>451</v>
      </c>
      <c r="E1041" s="3">
        <v>510</v>
      </c>
      <c r="F1041" s="3">
        <v>514</v>
      </c>
      <c r="G1041" s="3">
        <v>555</v>
      </c>
      <c r="H1041" s="3">
        <v>613</v>
      </c>
      <c r="I1041" s="3">
        <v>649</v>
      </c>
      <c r="J1041" s="3">
        <v>672</v>
      </c>
      <c r="K1041" s="3">
        <v>674</v>
      </c>
      <c r="L1041" s="3">
        <v>981</v>
      </c>
      <c r="M1041" s="3">
        <v>598.4</v>
      </c>
      <c r="W1041" s="2">
        <v>1009626</v>
      </c>
      <c r="X1041" s="9">
        <v>1</v>
      </c>
      <c r="Y1041" s="9">
        <v>1</v>
      </c>
      <c r="Z1041" s="9">
        <v>1</v>
      </c>
      <c r="AA1041" s="9">
        <v>1</v>
      </c>
      <c r="AB1041" s="9">
        <v>1</v>
      </c>
      <c r="AC1041" s="9">
        <v>1</v>
      </c>
      <c r="AD1041" s="9">
        <v>1</v>
      </c>
      <c r="AE1041" s="9">
        <v>1</v>
      </c>
      <c r="AF1041" s="9"/>
      <c r="AG1041" s="9"/>
      <c r="AH1041" s="9">
        <v>8</v>
      </c>
      <c r="AI1041">
        <f t="shared" si="16"/>
        <v>1</v>
      </c>
    </row>
    <row r="1042" spans="1:36" x14ac:dyDescent="0.25">
      <c r="A1042" t="str">
        <f>VLOOKUP(B1042,ticker_cik_sic_ind!$B$1:$C$2999,2,FALSE)</f>
        <v>Masco Corp</v>
      </c>
      <c r="B1042" s="2">
        <v>62996</v>
      </c>
      <c r="C1042" s="3">
        <v>170</v>
      </c>
      <c r="D1042" s="3">
        <v>272</v>
      </c>
      <c r="E1042" s="3">
        <v>389</v>
      </c>
      <c r="F1042" s="3">
        <v>443</v>
      </c>
      <c r="G1042" s="3">
        <v>439</v>
      </c>
      <c r="H1042" s="3">
        <v>707</v>
      </c>
      <c r="I1042" s="3">
        <v>812</v>
      </c>
      <c r="J1042" s="3">
        <v>825</v>
      </c>
      <c r="K1042" s="3">
        <v>789</v>
      </c>
      <c r="L1042" s="3">
        <v>1142</v>
      </c>
      <c r="M1042" s="3">
        <v>598.79999999999995</v>
      </c>
      <c r="W1042" s="2">
        <v>1009672</v>
      </c>
      <c r="X1042" s="9"/>
      <c r="Y1042" s="9">
        <v>1</v>
      </c>
      <c r="Z1042" s="9">
        <v>1</v>
      </c>
      <c r="AA1042" s="9">
        <v>1</v>
      </c>
      <c r="AB1042" s="9">
        <v>1</v>
      </c>
      <c r="AC1042" s="9">
        <v>1</v>
      </c>
      <c r="AD1042" s="9">
        <v>1</v>
      </c>
      <c r="AE1042" s="9">
        <v>1</v>
      </c>
      <c r="AF1042" s="9">
        <v>1</v>
      </c>
      <c r="AG1042" s="9"/>
      <c r="AH1042" s="9">
        <v>8</v>
      </c>
      <c r="AI1042">
        <f t="shared" si="16"/>
        <v>1</v>
      </c>
    </row>
    <row r="1043" spans="1:36" x14ac:dyDescent="0.25">
      <c r="A1043" t="str">
        <f>VLOOKUP(B1043,ticker_cik_sic_ind!$B$1:$C$2999,2,FALSE)</f>
        <v>PNM Resources Inc</v>
      </c>
      <c r="B1043" s="2">
        <v>1108426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>
        <v>599</v>
      </c>
      <c r="M1043" s="3">
        <v>599</v>
      </c>
      <c r="W1043" s="2">
        <v>1009759</v>
      </c>
      <c r="X1043" s="9"/>
      <c r="Y1043" s="9">
        <v>2</v>
      </c>
      <c r="Z1043" s="9">
        <v>1</v>
      </c>
      <c r="AA1043" s="9">
        <v>1</v>
      </c>
      <c r="AB1043" s="9">
        <v>1</v>
      </c>
      <c r="AC1043" s="9">
        <v>1</v>
      </c>
      <c r="AD1043" s="9"/>
      <c r="AE1043" s="9"/>
      <c r="AF1043" s="9"/>
      <c r="AG1043" s="9"/>
      <c r="AH1043" s="9">
        <v>6</v>
      </c>
      <c r="AI1043">
        <f t="shared" si="16"/>
        <v>2</v>
      </c>
      <c r="AJ1043" t="str">
        <f>VLOOKUP(W1043,ticker_cik_sic_ind!$B$1:$O$2872,14,FALSE)</f>
        <v>CPST</v>
      </c>
    </row>
    <row r="1044" spans="1:36" x14ac:dyDescent="0.25">
      <c r="A1044" t="str">
        <f>VLOOKUP(B1044,ticker_cik_sic_ind!$B$1:$C$2999,2,FALSE)</f>
        <v>Advanced Micro Devices Inc</v>
      </c>
      <c r="B1044" s="2">
        <v>2488</v>
      </c>
      <c r="C1044" s="3">
        <v>309</v>
      </c>
      <c r="D1044" s="3">
        <v>303</v>
      </c>
      <c r="E1044" s="3">
        <v>369</v>
      </c>
      <c r="F1044" s="3">
        <v>529</v>
      </c>
      <c r="G1044" s="3">
        <v>541</v>
      </c>
      <c r="H1044" s="3">
        <v>963</v>
      </c>
      <c r="I1044" s="3">
        <v>1030</v>
      </c>
      <c r="J1044" s="3">
        <v>713</v>
      </c>
      <c r="K1044" s="3">
        <v>599</v>
      </c>
      <c r="L1044" s="3">
        <v>643</v>
      </c>
      <c r="M1044" s="3">
        <v>599.9</v>
      </c>
      <c r="W1044" s="2">
        <v>1009829</v>
      </c>
      <c r="X1044" s="9"/>
      <c r="Y1044" s="9">
        <v>1</v>
      </c>
      <c r="Z1044" s="9">
        <v>1</v>
      </c>
      <c r="AA1044" s="9">
        <v>1</v>
      </c>
      <c r="AB1044" s="9">
        <v>1</v>
      </c>
      <c r="AC1044" s="9">
        <v>1</v>
      </c>
      <c r="AD1044" s="9">
        <v>1</v>
      </c>
      <c r="AE1044" s="9">
        <v>1</v>
      </c>
      <c r="AF1044" s="9">
        <v>1</v>
      </c>
      <c r="AG1044" s="9"/>
      <c r="AH1044" s="9">
        <v>8</v>
      </c>
      <c r="AI1044">
        <f t="shared" si="16"/>
        <v>1</v>
      </c>
    </row>
    <row r="1045" spans="1:36" x14ac:dyDescent="0.25">
      <c r="A1045" t="str">
        <f>VLOOKUP(B1045,ticker_cik_sic_ind!$B$1:$C$2999,2,FALSE)</f>
        <v>American Axle Manufact Holdings Inc</v>
      </c>
      <c r="B1045" s="2">
        <v>1062231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>
        <v>600</v>
      </c>
      <c r="M1045" s="3">
        <v>600</v>
      </c>
      <c r="W1045" s="2">
        <v>1010612</v>
      </c>
      <c r="X1045" s="9"/>
      <c r="Y1045" s="9"/>
      <c r="Z1045" s="9"/>
      <c r="AA1045" s="9"/>
      <c r="AB1045" s="9"/>
      <c r="AC1045" s="9"/>
      <c r="AD1045" s="9"/>
      <c r="AE1045" s="9"/>
      <c r="AF1045" s="9"/>
      <c r="AG1045" s="9">
        <v>1</v>
      </c>
      <c r="AH1045" s="9">
        <v>1</v>
      </c>
      <c r="AI1045">
        <f t="shared" si="16"/>
        <v>1</v>
      </c>
    </row>
    <row r="1046" spans="1:36" x14ac:dyDescent="0.25">
      <c r="A1046" t="str">
        <f>VLOOKUP(B1046,ticker_cik_sic_ind!$B$1:$C$2999,2,FALSE)</f>
        <v>Rayonier Inc</v>
      </c>
      <c r="B1046" s="2">
        <v>52827</v>
      </c>
      <c r="C1046" s="3"/>
      <c r="D1046" s="3"/>
      <c r="E1046" s="3"/>
      <c r="F1046" s="3"/>
      <c r="G1046" s="3"/>
      <c r="H1046" s="3">
        <v>536</v>
      </c>
      <c r="I1046" s="3">
        <v>562</v>
      </c>
      <c r="J1046" s="3">
        <v>545</v>
      </c>
      <c r="K1046" s="3">
        <v>554</v>
      </c>
      <c r="L1046" s="3">
        <v>805</v>
      </c>
      <c r="M1046" s="3">
        <v>600.4</v>
      </c>
      <c r="W1046" s="2">
        <v>1010858</v>
      </c>
      <c r="X1046" s="9"/>
      <c r="Y1046" s="9"/>
      <c r="Z1046" s="9"/>
      <c r="AA1046" s="9"/>
      <c r="AB1046" s="9"/>
      <c r="AC1046" s="9">
        <v>1</v>
      </c>
      <c r="AD1046" s="9">
        <v>1</v>
      </c>
      <c r="AE1046" s="9">
        <v>1</v>
      </c>
      <c r="AF1046" s="9"/>
      <c r="AG1046" s="9"/>
      <c r="AH1046" s="9">
        <v>3</v>
      </c>
      <c r="AI1046">
        <f t="shared" si="16"/>
        <v>1</v>
      </c>
    </row>
    <row r="1047" spans="1:36" x14ac:dyDescent="0.25">
      <c r="A1047" t="str">
        <f>VLOOKUP(B1047,ticker_cik_sic_ind!$B$1:$C$2999,2,FALSE)</f>
        <v>IQVIA Holdings Inc</v>
      </c>
      <c r="B1047" s="2">
        <v>1478242</v>
      </c>
      <c r="C1047" s="3"/>
      <c r="D1047" s="3"/>
      <c r="E1047" s="3"/>
      <c r="F1047" s="3">
        <v>829</v>
      </c>
      <c r="G1047" s="3">
        <v>888</v>
      </c>
      <c r="H1047" s="3">
        <v>974</v>
      </c>
      <c r="I1047" s="3">
        <v>1002</v>
      </c>
      <c r="J1047" s="3">
        <v>153</v>
      </c>
      <c r="K1047" s="3">
        <v>169</v>
      </c>
      <c r="L1047" s="3">
        <v>201</v>
      </c>
      <c r="M1047" s="3">
        <v>602.28571428571433</v>
      </c>
      <c r="W1047" s="2">
        <v>1011006</v>
      </c>
      <c r="X1047" s="9">
        <v>1</v>
      </c>
      <c r="Y1047" s="9">
        <v>1</v>
      </c>
      <c r="Z1047" s="9">
        <v>1</v>
      </c>
      <c r="AA1047" s="9">
        <v>1</v>
      </c>
      <c r="AB1047" s="9">
        <v>1</v>
      </c>
      <c r="AC1047" s="9">
        <v>1</v>
      </c>
      <c r="AD1047" s="9">
        <v>1</v>
      </c>
      <c r="AE1047" s="9"/>
      <c r="AF1047" s="9"/>
      <c r="AG1047" s="9"/>
      <c r="AH1047" s="9">
        <v>7</v>
      </c>
      <c r="AI1047">
        <f t="shared" si="16"/>
        <v>1</v>
      </c>
    </row>
    <row r="1048" spans="1:36" x14ac:dyDescent="0.25">
      <c r="A1048" t="str">
        <f>VLOOKUP(B1048,ticker_cik_sic_ind!$B$1:$C$2999,2,FALSE)</f>
        <v>Heico Corp</v>
      </c>
      <c r="B1048" s="2">
        <v>46619</v>
      </c>
      <c r="C1048" s="3">
        <v>461</v>
      </c>
      <c r="D1048" s="3">
        <v>558</v>
      </c>
      <c r="E1048" s="3">
        <v>552</v>
      </c>
      <c r="F1048" s="3">
        <v>587</v>
      </c>
      <c r="G1048" s="3">
        <v>627</v>
      </c>
      <c r="H1048" s="3">
        <v>649</v>
      </c>
      <c r="I1048" s="3">
        <v>627</v>
      </c>
      <c r="J1048" s="3">
        <v>609</v>
      </c>
      <c r="K1048" s="3">
        <v>586</v>
      </c>
      <c r="L1048" s="3">
        <v>780</v>
      </c>
      <c r="M1048" s="3">
        <v>603.6</v>
      </c>
      <c r="W1048" s="2">
        <v>1011060</v>
      </c>
      <c r="X1048" s="9"/>
      <c r="Y1048" s="9"/>
      <c r="Z1048" s="9"/>
      <c r="AA1048" s="9">
        <v>2</v>
      </c>
      <c r="AB1048" s="9">
        <v>2</v>
      </c>
      <c r="AC1048" s="9"/>
      <c r="AD1048" s="9"/>
      <c r="AE1048" s="9"/>
      <c r="AF1048" s="9"/>
      <c r="AG1048" s="9"/>
      <c r="AH1048" s="9">
        <v>4</v>
      </c>
      <c r="AI1048">
        <f t="shared" si="16"/>
        <v>2</v>
      </c>
      <c r="AJ1048" t="str">
        <f>VLOOKUP(W1048,ticker_cik_sic_ind!$B$1:$O$2872,14,FALSE)</f>
        <v>ASNB</v>
      </c>
    </row>
    <row r="1049" spans="1:36" x14ac:dyDescent="0.25">
      <c r="A1049" t="str">
        <f>VLOOKUP(B1049,ticker_cik_sic_ind!$B$1:$C$2999,2,FALSE)</f>
        <v>Sinclair Broadcast Group Inc Class A</v>
      </c>
      <c r="B1049" s="2">
        <v>912752</v>
      </c>
      <c r="C1049" s="3"/>
      <c r="D1049" s="3">
        <v>757</v>
      </c>
      <c r="E1049" s="3">
        <v>791</v>
      </c>
      <c r="F1049" s="3">
        <v>542</v>
      </c>
      <c r="G1049" s="3">
        <v>576</v>
      </c>
      <c r="H1049" s="3">
        <v>593</v>
      </c>
      <c r="I1049" s="3">
        <v>584</v>
      </c>
      <c r="J1049" s="3">
        <v>500</v>
      </c>
      <c r="K1049" s="3">
        <v>464</v>
      </c>
      <c r="L1049" s="3">
        <v>641</v>
      </c>
      <c r="M1049" s="3">
        <v>605.33333333333337</v>
      </c>
      <c r="W1049" s="2">
        <v>1012019</v>
      </c>
      <c r="X1049" s="9"/>
      <c r="Y1049" s="9"/>
      <c r="Z1049" s="9"/>
      <c r="AA1049" s="9"/>
      <c r="AB1049" s="9"/>
      <c r="AC1049" s="9"/>
      <c r="AD1049" s="9"/>
      <c r="AE1049" s="9"/>
      <c r="AF1049" s="9">
        <v>1</v>
      </c>
      <c r="AG1049" s="9">
        <v>1</v>
      </c>
      <c r="AH1049" s="9">
        <v>2</v>
      </c>
      <c r="AI1049">
        <f t="shared" si="16"/>
        <v>1</v>
      </c>
    </row>
    <row r="1050" spans="1:36" x14ac:dyDescent="0.25">
      <c r="A1050" t="str">
        <f>VLOOKUP(B1050,ticker_cik_sic_ind!$B$1:$C$2999,2,FALSE)</f>
        <v>Sunrun Inc</v>
      </c>
      <c r="B1050" s="2">
        <v>1469367</v>
      </c>
      <c r="C1050" s="3"/>
      <c r="D1050" s="3"/>
      <c r="E1050" s="3"/>
      <c r="F1050" s="3"/>
      <c r="G1050" s="3"/>
      <c r="H1050" s="3">
        <v>650</v>
      </c>
      <c r="I1050" s="3">
        <v>590</v>
      </c>
      <c r="J1050" s="3">
        <v>564</v>
      </c>
      <c r="K1050" s="3">
        <v>533</v>
      </c>
      <c r="L1050" s="3">
        <v>698</v>
      </c>
      <c r="M1050" s="3">
        <v>607</v>
      </c>
      <c r="W1050" s="2">
        <v>1012100</v>
      </c>
      <c r="X1050" s="9"/>
      <c r="Y1050" s="9"/>
      <c r="Z1050" s="9"/>
      <c r="AA1050" s="9"/>
      <c r="AB1050" s="9"/>
      <c r="AC1050" s="9"/>
      <c r="AD1050" s="9">
        <v>1</v>
      </c>
      <c r="AE1050" s="9">
        <v>1</v>
      </c>
      <c r="AF1050" s="9">
        <v>1</v>
      </c>
      <c r="AG1050" s="9">
        <v>1</v>
      </c>
      <c r="AH1050" s="9">
        <v>4</v>
      </c>
      <c r="AI1050">
        <f t="shared" si="16"/>
        <v>1</v>
      </c>
    </row>
    <row r="1051" spans="1:36" x14ac:dyDescent="0.25">
      <c r="A1051" t="str">
        <f>VLOOKUP(B1051,ticker_cik_sic_ind!$B$1:$C$2999,2,FALSE)</f>
        <v>Euronet Worldwide Inc</v>
      </c>
      <c r="B1051" s="2">
        <v>1029199</v>
      </c>
      <c r="C1051" s="3"/>
      <c r="D1051" s="3">
        <v>521</v>
      </c>
      <c r="E1051" s="3">
        <v>553</v>
      </c>
      <c r="F1051" s="3">
        <v>604</v>
      </c>
      <c r="G1051" s="3">
        <v>639</v>
      </c>
      <c r="H1051" s="3">
        <v>665</v>
      </c>
      <c r="I1051" s="3">
        <v>651</v>
      </c>
      <c r="J1051" s="3">
        <v>627</v>
      </c>
      <c r="K1051" s="3">
        <v>603</v>
      </c>
      <c r="L1051" s="3"/>
      <c r="M1051" s="3">
        <v>607.875</v>
      </c>
      <c r="W1051" s="2">
        <v>1012620</v>
      </c>
      <c r="X1051" s="9">
        <v>1</v>
      </c>
      <c r="Y1051" s="9">
        <v>1</v>
      </c>
      <c r="Z1051" s="9">
        <v>1</v>
      </c>
      <c r="AA1051" s="9">
        <v>1</v>
      </c>
      <c r="AB1051" s="9">
        <v>1</v>
      </c>
      <c r="AC1051" s="9">
        <v>1</v>
      </c>
      <c r="AD1051" s="9">
        <v>1</v>
      </c>
      <c r="AE1051" s="9">
        <v>1</v>
      </c>
      <c r="AF1051" s="9">
        <v>1</v>
      </c>
      <c r="AG1051" s="9">
        <v>1</v>
      </c>
      <c r="AH1051" s="9">
        <v>10</v>
      </c>
      <c r="AI1051">
        <f t="shared" si="16"/>
        <v>1</v>
      </c>
    </row>
    <row r="1052" spans="1:36" x14ac:dyDescent="0.25">
      <c r="A1052" t="str">
        <f>VLOOKUP(B1052,ticker_cik_sic_ind!$B$1:$C$2999,2,FALSE)</f>
        <v>NCR Corp</v>
      </c>
      <c r="B1052" s="2">
        <v>70866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>
        <v>608</v>
      </c>
      <c r="M1052" s="3">
        <v>608</v>
      </c>
      <c r="W1052" s="2">
        <v>1013237</v>
      </c>
      <c r="X1052" s="9"/>
      <c r="Y1052" s="9">
        <v>1</v>
      </c>
      <c r="Z1052" s="9">
        <v>1</v>
      </c>
      <c r="AA1052" s="9">
        <v>1</v>
      </c>
      <c r="AB1052" s="9">
        <v>1</v>
      </c>
      <c r="AC1052" s="9">
        <v>1</v>
      </c>
      <c r="AD1052" s="9">
        <v>1</v>
      </c>
      <c r="AE1052" s="9">
        <v>1</v>
      </c>
      <c r="AF1052" s="9">
        <v>1</v>
      </c>
      <c r="AG1052" s="9">
        <v>1</v>
      </c>
      <c r="AH1052" s="9">
        <v>9</v>
      </c>
      <c r="AI1052">
        <f t="shared" si="16"/>
        <v>1</v>
      </c>
    </row>
    <row r="1053" spans="1:36" x14ac:dyDescent="0.25">
      <c r="A1053" t="str">
        <f>VLOOKUP(B1053,ticker_cik_sic_ind!$B$1:$C$2999,2,FALSE)</f>
        <v>REGALBELOIT CORPORATION</v>
      </c>
      <c r="B1053" s="2">
        <v>82811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>
        <v>609</v>
      </c>
      <c r="M1053" s="3">
        <v>609</v>
      </c>
      <c r="W1053" s="2">
        <v>1013462</v>
      </c>
      <c r="X1053" s="9">
        <v>1</v>
      </c>
      <c r="Y1053" s="9">
        <v>1</v>
      </c>
      <c r="Z1053" s="9">
        <v>1</v>
      </c>
      <c r="AA1053" s="9">
        <v>1</v>
      </c>
      <c r="AB1053" s="9">
        <v>1</v>
      </c>
      <c r="AC1053" s="9">
        <v>1</v>
      </c>
      <c r="AD1053" s="9">
        <v>1</v>
      </c>
      <c r="AE1053" s="9">
        <v>1</v>
      </c>
      <c r="AF1053" s="9">
        <v>1</v>
      </c>
      <c r="AG1053" s="9">
        <v>1</v>
      </c>
      <c r="AH1053" s="9">
        <v>10</v>
      </c>
      <c r="AI1053">
        <f t="shared" si="16"/>
        <v>1</v>
      </c>
    </row>
    <row r="1054" spans="1:36" x14ac:dyDescent="0.25">
      <c r="A1054" t="str">
        <f>VLOOKUP(B1054,ticker_cik_sic_ind!$B$1:$C$2999,2,FALSE)</f>
        <v>TTM Technologies Inc</v>
      </c>
      <c r="B1054" s="2">
        <v>1116942</v>
      </c>
      <c r="C1054" s="3"/>
      <c r="D1054" s="3">
        <v>466</v>
      </c>
      <c r="E1054" s="3">
        <v>487</v>
      </c>
      <c r="F1054" s="3">
        <v>586</v>
      </c>
      <c r="G1054" s="3">
        <v>641</v>
      </c>
      <c r="H1054" s="3">
        <v>596</v>
      </c>
      <c r="I1054" s="3">
        <v>636</v>
      </c>
      <c r="J1054" s="3">
        <v>650</v>
      </c>
      <c r="K1054" s="3">
        <v>594</v>
      </c>
      <c r="L1054" s="3">
        <v>835</v>
      </c>
      <c r="M1054" s="3">
        <v>610.11111111111109</v>
      </c>
      <c r="W1054" s="2">
        <v>1013488</v>
      </c>
      <c r="X1054" s="9"/>
      <c r="Y1054" s="9">
        <v>1</v>
      </c>
      <c r="Z1054" s="9">
        <v>1</v>
      </c>
      <c r="AA1054" s="9">
        <v>1</v>
      </c>
      <c r="AB1054" s="9">
        <v>1</v>
      </c>
      <c r="AC1054" s="9">
        <v>1</v>
      </c>
      <c r="AD1054" s="9">
        <v>1</v>
      </c>
      <c r="AE1054" s="9">
        <v>1</v>
      </c>
      <c r="AF1054" s="9">
        <v>1</v>
      </c>
      <c r="AG1054" s="9"/>
      <c r="AH1054" s="9">
        <v>8</v>
      </c>
      <c r="AI1054">
        <f t="shared" si="16"/>
        <v>1</v>
      </c>
    </row>
    <row r="1055" spans="1:36" x14ac:dyDescent="0.25">
      <c r="A1055" t="str">
        <f>VLOOKUP(B1055,ticker_cik_sic_ind!$B$1:$C$2999,2,FALSE)</f>
        <v>TakeTwo Interactive Software Inc</v>
      </c>
      <c r="B1055" s="2">
        <v>946581</v>
      </c>
      <c r="C1055" s="3"/>
      <c r="D1055" s="3">
        <v>547</v>
      </c>
      <c r="E1055" s="3">
        <v>605</v>
      </c>
      <c r="F1055" s="3">
        <v>596</v>
      </c>
      <c r="G1055" s="3">
        <v>622</v>
      </c>
      <c r="H1055" s="3">
        <v>666</v>
      </c>
      <c r="I1055" s="3">
        <v>690</v>
      </c>
      <c r="J1055" s="3">
        <v>591</v>
      </c>
      <c r="K1055" s="3">
        <v>522</v>
      </c>
      <c r="L1055" s="3">
        <v>653</v>
      </c>
      <c r="M1055" s="3">
        <v>610.22222222222217</v>
      </c>
      <c r="W1055" s="2">
        <v>1013857</v>
      </c>
      <c r="X1055" s="9"/>
      <c r="Y1055" s="9">
        <v>1</v>
      </c>
      <c r="Z1055" s="9">
        <v>1</v>
      </c>
      <c r="AA1055" s="9">
        <v>1</v>
      </c>
      <c r="AB1055" s="9">
        <v>1</v>
      </c>
      <c r="AC1055" s="9">
        <v>1</v>
      </c>
      <c r="AD1055" s="9">
        <v>1</v>
      </c>
      <c r="AE1055" s="9">
        <v>1</v>
      </c>
      <c r="AF1055" s="9">
        <v>1</v>
      </c>
      <c r="AG1055" s="9"/>
      <c r="AH1055" s="9">
        <v>8</v>
      </c>
      <c r="AI1055">
        <f t="shared" si="16"/>
        <v>1</v>
      </c>
    </row>
    <row r="1056" spans="1:36" x14ac:dyDescent="0.25">
      <c r="A1056" t="str">
        <f>VLOOKUP(B1056,ticker_cik_sic_ind!$B$1:$C$2999,2,FALSE)</f>
        <v>Tripadvisor Inc</v>
      </c>
      <c r="B1056" s="2">
        <v>1526520</v>
      </c>
      <c r="C1056" s="3"/>
      <c r="D1056" s="3"/>
      <c r="E1056" s="3">
        <v>563</v>
      </c>
      <c r="F1056" s="3">
        <v>557</v>
      </c>
      <c r="G1056" s="3">
        <v>570</v>
      </c>
      <c r="H1056" s="3">
        <v>573</v>
      </c>
      <c r="I1056" s="3">
        <v>564</v>
      </c>
      <c r="J1056" s="3">
        <v>594</v>
      </c>
      <c r="K1056" s="3">
        <v>619</v>
      </c>
      <c r="L1056" s="3">
        <v>846</v>
      </c>
      <c r="M1056" s="3">
        <v>610.75</v>
      </c>
      <c r="W1056" s="2">
        <v>1013871</v>
      </c>
      <c r="X1056" s="9">
        <v>1</v>
      </c>
      <c r="Y1056" s="9">
        <v>1</v>
      </c>
      <c r="Z1056" s="9">
        <v>1</v>
      </c>
      <c r="AA1056" s="9">
        <v>1</v>
      </c>
      <c r="AB1056" s="9">
        <v>2</v>
      </c>
      <c r="AC1056" s="9">
        <v>1</v>
      </c>
      <c r="AD1056" s="9">
        <v>1</v>
      </c>
      <c r="AE1056" s="9">
        <v>1</v>
      </c>
      <c r="AF1056" s="9">
        <v>1</v>
      </c>
      <c r="AG1056" s="9">
        <v>1</v>
      </c>
      <c r="AH1056" s="9">
        <v>11</v>
      </c>
      <c r="AI1056">
        <f t="shared" si="16"/>
        <v>2</v>
      </c>
      <c r="AJ1056" t="str">
        <f>VLOOKUP(W1056,ticker_cik_sic_ind!$B$1:$O$2872,14,FALSE)</f>
        <v>NRG</v>
      </c>
    </row>
    <row r="1057" spans="1:35" x14ac:dyDescent="0.25">
      <c r="A1057" t="str">
        <f>VLOOKUP(B1057,ticker_cik_sic_ind!$B$1:$C$2999,2,FALSE)</f>
        <v>Columbia Property Trust Inc</v>
      </c>
      <c r="B1057" s="2">
        <v>1252849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>
        <v>611</v>
      </c>
      <c r="M1057" s="3">
        <v>611</v>
      </c>
      <c r="W1057" s="2">
        <v>1013934</v>
      </c>
      <c r="X1057" s="9"/>
      <c r="Y1057" s="9"/>
      <c r="Z1057" s="9"/>
      <c r="AA1057" s="9"/>
      <c r="AB1057" s="9"/>
      <c r="AC1057" s="9"/>
      <c r="AD1057" s="9"/>
      <c r="AE1057" s="9"/>
      <c r="AF1057" s="9"/>
      <c r="AG1057" s="9">
        <v>1</v>
      </c>
      <c r="AH1057" s="9">
        <v>1</v>
      </c>
      <c r="AI1057">
        <f t="shared" si="16"/>
        <v>1</v>
      </c>
    </row>
    <row r="1058" spans="1:35" x14ac:dyDescent="0.25">
      <c r="A1058" t="str">
        <f>VLOOKUP(B1058,ticker_cik_sic_ind!$B$1:$C$2999,2,FALSE)</f>
        <v>Finisar Corp</v>
      </c>
      <c r="B1058" s="2">
        <v>1094739</v>
      </c>
      <c r="C1058" s="3"/>
      <c r="D1058" s="3">
        <v>542</v>
      </c>
      <c r="E1058" s="3">
        <v>562</v>
      </c>
      <c r="F1058" s="3">
        <v>598</v>
      </c>
      <c r="G1058" s="3">
        <v>591</v>
      </c>
      <c r="H1058" s="3">
        <v>632</v>
      </c>
      <c r="I1058" s="3">
        <v>645</v>
      </c>
      <c r="J1058" s="3">
        <v>563</v>
      </c>
      <c r="K1058" s="3">
        <v>590</v>
      </c>
      <c r="L1058" s="3">
        <v>857</v>
      </c>
      <c r="M1058" s="3">
        <v>612.20000000000005</v>
      </c>
      <c r="W1058" s="2">
        <v>1014473</v>
      </c>
      <c r="X1058" s="9">
        <v>1</v>
      </c>
      <c r="Y1058" s="9">
        <v>1</v>
      </c>
      <c r="Z1058" s="9">
        <v>1</v>
      </c>
      <c r="AA1058" s="9">
        <v>1</v>
      </c>
      <c r="AB1058" s="9">
        <v>1</v>
      </c>
      <c r="AC1058" s="9">
        <v>1</v>
      </c>
      <c r="AD1058" s="9">
        <v>1</v>
      </c>
      <c r="AE1058" s="9">
        <v>1</v>
      </c>
      <c r="AF1058" s="9">
        <v>1</v>
      </c>
      <c r="AG1058" s="9"/>
      <c r="AH1058" s="9">
        <v>9</v>
      </c>
      <c r="AI1058">
        <f t="shared" si="16"/>
        <v>1</v>
      </c>
    </row>
    <row r="1059" spans="1:35" x14ac:dyDescent="0.25">
      <c r="A1059" t="str">
        <f>VLOOKUP(B1059,ticker_cik_sic_ind!$B$1:$C$2999,2,FALSE)</f>
        <v>Polaris Industries Inc</v>
      </c>
      <c r="B1059" s="2">
        <v>931015</v>
      </c>
      <c r="C1059" s="3">
        <v>492</v>
      </c>
      <c r="D1059" s="3">
        <v>577</v>
      </c>
      <c r="E1059" s="3">
        <v>566</v>
      </c>
      <c r="F1059" s="3">
        <v>556</v>
      </c>
      <c r="G1059" s="3">
        <v>610</v>
      </c>
      <c r="H1059" s="3">
        <v>618</v>
      </c>
      <c r="I1059" s="3">
        <v>618</v>
      </c>
      <c r="J1059" s="3">
        <v>622</v>
      </c>
      <c r="K1059" s="3">
        <v>624</v>
      </c>
      <c r="L1059" s="3">
        <v>843</v>
      </c>
      <c r="M1059" s="3">
        <v>612.6</v>
      </c>
      <c r="W1059" s="2">
        <v>1015328</v>
      </c>
      <c r="X1059" s="9"/>
      <c r="Y1059" s="9"/>
      <c r="Z1059" s="9"/>
      <c r="AA1059" s="9"/>
      <c r="AB1059" s="9"/>
      <c r="AC1059" s="9"/>
      <c r="AD1059" s="9"/>
      <c r="AE1059" s="9"/>
      <c r="AF1059" s="9"/>
      <c r="AG1059" s="9">
        <v>1</v>
      </c>
      <c r="AH1059" s="9">
        <v>1</v>
      </c>
      <c r="AI1059">
        <f t="shared" si="16"/>
        <v>1</v>
      </c>
    </row>
    <row r="1060" spans="1:35" x14ac:dyDescent="0.25">
      <c r="A1060" t="str">
        <f>VLOOKUP(B1060,ticker_cik_sic_ind!$B$1:$C$2999,2,FALSE)</f>
        <v>Broadridge Financial Solutions Inc</v>
      </c>
      <c r="B1060" s="2">
        <v>1383312</v>
      </c>
      <c r="C1060" s="3"/>
      <c r="D1060" s="3"/>
      <c r="E1060" s="3"/>
      <c r="F1060" s="3">
        <v>529</v>
      </c>
      <c r="G1060" s="3">
        <v>557</v>
      </c>
      <c r="H1060" s="3">
        <v>599</v>
      </c>
      <c r="I1060" s="3">
        <v>583</v>
      </c>
      <c r="J1060" s="3">
        <v>600</v>
      </c>
      <c r="K1060" s="3">
        <v>601</v>
      </c>
      <c r="L1060" s="3">
        <v>821</v>
      </c>
      <c r="M1060" s="3">
        <v>612.85714285714289</v>
      </c>
      <c r="W1060" s="2">
        <v>1015739</v>
      </c>
      <c r="X1060" s="9"/>
      <c r="Y1060" s="9"/>
      <c r="Z1060" s="9">
        <v>1</v>
      </c>
      <c r="AA1060" s="9">
        <v>1</v>
      </c>
      <c r="AB1060" s="9">
        <v>1</v>
      </c>
      <c r="AC1060" s="9">
        <v>1</v>
      </c>
      <c r="AD1060" s="9">
        <v>1</v>
      </c>
      <c r="AE1060" s="9"/>
      <c r="AF1060" s="9"/>
      <c r="AG1060" s="9"/>
      <c r="AH1060" s="9">
        <v>5</v>
      </c>
      <c r="AI1060">
        <f t="shared" si="16"/>
        <v>1</v>
      </c>
    </row>
    <row r="1061" spans="1:35" x14ac:dyDescent="0.25">
      <c r="A1061" t="str">
        <f>VLOOKUP(B1061,ticker_cik_sic_ind!$B$1:$C$2999,2,FALSE)</f>
        <v>nVent Electric Plc</v>
      </c>
      <c r="B1061" s="2">
        <v>1720635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>
        <v>613</v>
      </c>
      <c r="M1061" s="3">
        <v>613</v>
      </c>
      <c r="W1061" s="2">
        <v>1015780</v>
      </c>
      <c r="X1061" s="9"/>
      <c r="Y1061" s="9">
        <v>1</v>
      </c>
      <c r="Z1061" s="9">
        <v>1</v>
      </c>
      <c r="AA1061" s="9">
        <v>1</v>
      </c>
      <c r="AB1061" s="9">
        <v>1</v>
      </c>
      <c r="AC1061" s="9">
        <v>1</v>
      </c>
      <c r="AD1061" s="9">
        <v>1</v>
      </c>
      <c r="AE1061" s="9">
        <v>1</v>
      </c>
      <c r="AF1061" s="9">
        <v>1</v>
      </c>
      <c r="AG1061" s="9">
        <v>1</v>
      </c>
      <c r="AH1061" s="9">
        <v>9</v>
      </c>
      <c r="AI1061">
        <f t="shared" si="16"/>
        <v>1</v>
      </c>
    </row>
    <row r="1062" spans="1:35" x14ac:dyDescent="0.25">
      <c r="A1062" t="str">
        <f>VLOOKUP(B1062,ticker_cik_sic_ind!$B$1:$C$2999,2,FALSE)</f>
        <v>ServiceMaster Global Holdings Inc</v>
      </c>
      <c r="B1062" s="2">
        <v>1428875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>
        <v>614</v>
      </c>
      <c r="M1062" s="3">
        <v>614</v>
      </c>
      <c r="W1062" s="2">
        <v>1017480</v>
      </c>
      <c r="X1062" s="9"/>
      <c r="Y1062" s="9"/>
      <c r="Z1062" s="9"/>
      <c r="AA1062" s="9"/>
      <c r="AB1062" s="9"/>
      <c r="AC1062" s="9">
        <v>1</v>
      </c>
      <c r="AD1062" s="9">
        <v>1</v>
      </c>
      <c r="AE1062" s="9">
        <v>1</v>
      </c>
      <c r="AF1062" s="9">
        <v>1</v>
      </c>
      <c r="AG1062" s="9"/>
      <c r="AH1062" s="9">
        <v>4</v>
      </c>
      <c r="AI1062">
        <f t="shared" si="16"/>
        <v>1</v>
      </c>
    </row>
    <row r="1063" spans="1:35" x14ac:dyDescent="0.25">
      <c r="A1063" t="str">
        <f>VLOOKUP(B1063,ticker_cik_sic_ind!$B$1:$C$2999,2,FALSE)</f>
        <v>Rite Aid Corp</v>
      </c>
      <c r="B1063" s="2">
        <v>84129</v>
      </c>
      <c r="C1063" s="3"/>
      <c r="D1063" s="3">
        <v>614</v>
      </c>
      <c r="E1063" s="3">
        <v>681</v>
      </c>
      <c r="F1063" s="3">
        <v>727</v>
      </c>
      <c r="G1063" s="3">
        <v>800</v>
      </c>
      <c r="H1063" s="3">
        <v>631</v>
      </c>
      <c r="I1063" s="3">
        <v>496</v>
      </c>
      <c r="J1063" s="3">
        <v>524</v>
      </c>
      <c r="K1063" s="3">
        <v>411</v>
      </c>
      <c r="L1063" s="3">
        <v>649</v>
      </c>
      <c r="M1063" s="3">
        <v>614.77777777777783</v>
      </c>
      <c r="W1063" s="2">
        <v>1018724</v>
      </c>
      <c r="X1063" s="9">
        <v>1</v>
      </c>
      <c r="Y1063" s="9">
        <v>1</v>
      </c>
      <c r="Z1063" s="9">
        <v>1</v>
      </c>
      <c r="AA1063" s="9">
        <v>1</v>
      </c>
      <c r="AB1063" s="9">
        <v>1</v>
      </c>
      <c r="AC1063" s="9">
        <v>1</v>
      </c>
      <c r="AD1063" s="9">
        <v>1</v>
      </c>
      <c r="AE1063" s="9">
        <v>1</v>
      </c>
      <c r="AF1063" s="9">
        <v>1</v>
      </c>
      <c r="AG1063" s="9">
        <v>1</v>
      </c>
      <c r="AH1063" s="9">
        <v>10</v>
      </c>
      <c r="AI1063">
        <f t="shared" si="16"/>
        <v>1</v>
      </c>
    </row>
    <row r="1064" spans="1:35" x14ac:dyDescent="0.25">
      <c r="A1064" t="str">
        <f>VLOOKUP(B1064,ticker_cik_sic_ind!$B$1:$C$2999,2,FALSE)</f>
        <v>Avon Products Inc</v>
      </c>
      <c r="B1064" s="2">
        <v>8868</v>
      </c>
      <c r="C1064" s="3">
        <v>238</v>
      </c>
      <c r="D1064" s="3">
        <v>250</v>
      </c>
      <c r="E1064" s="3">
        <v>301</v>
      </c>
      <c r="F1064" s="3">
        <v>369</v>
      </c>
      <c r="G1064" s="3">
        <v>452</v>
      </c>
      <c r="H1064" s="3">
        <v>786</v>
      </c>
      <c r="I1064" s="3">
        <v>1020</v>
      </c>
      <c r="J1064" s="3">
        <v>1044</v>
      </c>
      <c r="K1064" s="3">
        <v>1073</v>
      </c>
      <c r="L1064" s="3"/>
      <c r="M1064" s="3">
        <v>614.77777777777783</v>
      </c>
      <c r="W1064" s="2">
        <v>1018840</v>
      </c>
      <c r="X1064" s="9"/>
      <c r="Y1064" s="9"/>
      <c r="Z1064" s="9">
        <v>1</v>
      </c>
      <c r="AA1064" s="9">
        <v>1</v>
      </c>
      <c r="AB1064" s="9">
        <v>1</v>
      </c>
      <c r="AC1064" s="9">
        <v>1</v>
      </c>
      <c r="AD1064" s="9">
        <v>1</v>
      </c>
      <c r="AE1064" s="9">
        <v>1</v>
      </c>
      <c r="AF1064" s="9">
        <v>1</v>
      </c>
      <c r="AG1064" s="9">
        <v>1</v>
      </c>
      <c r="AH1064" s="9">
        <v>8</v>
      </c>
      <c r="AI1064">
        <f t="shared" si="16"/>
        <v>1</v>
      </c>
    </row>
    <row r="1065" spans="1:35" x14ac:dyDescent="0.25">
      <c r="A1065" t="str">
        <f>VLOOKUP(B1065,ticker_cik_sic_ind!$B$1:$C$2999,2,FALSE)</f>
        <v>Booz Allen Hamilton Holding Corp</v>
      </c>
      <c r="B1065" s="2">
        <v>1443646</v>
      </c>
      <c r="C1065" s="3"/>
      <c r="D1065" s="3">
        <v>410.5</v>
      </c>
      <c r="E1065" s="3">
        <v>423</v>
      </c>
      <c r="F1065" s="3">
        <v>585</v>
      </c>
      <c r="G1065" s="3">
        <v>678</v>
      </c>
      <c r="H1065" s="3">
        <v>743</v>
      </c>
      <c r="I1065" s="3">
        <v>678</v>
      </c>
      <c r="J1065" s="3">
        <v>659</v>
      </c>
      <c r="K1065" s="3">
        <v>663</v>
      </c>
      <c r="L1065" s="3">
        <v>904</v>
      </c>
      <c r="M1065" s="3">
        <v>615.4</v>
      </c>
      <c r="W1065" s="2">
        <v>1018963</v>
      </c>
      <c r="X1065" s="9"/>
      <c r="Y1065" s="9">
        <v>1</v>
      </c>
      <c r="Z1065" s="9">
        <v>1</v>
      </c>
      <c r="AA1065" s="9">
        <v>1</v>
      </c>
      <c r="AB1065" s="9">
        <v>1</v>
      </c>
      <c r="AC1065" s="9">
        <v>1</v>
      </c>
      <c r="AD1065" s="9">
        <v>1</v>
      </c>
      <c r="AE1065" s="9">
        <v>1</v>
      </c>
      <c r="AF1065" s="9">
        <v>1</v>
      </c>
      <c r="AG1065" s="9">
        <v>1</v>
      </c>
      <c r="AH1065" s="9">
        <v>9</v>
      </c>
      <c r="AI1065">
        <f t="shared" si="16"/>
        <v>1</v>
      </c>
    </row>
    <row r="1066" spans="1:35" x14ac:dyDescent="0.25">
      <c r="A1066" t="str">
        <f>VLOOKUP(B1066,ticker_cik_sic_ind!$B$1:$C$2999,2,FALSE)</f>
        <v>Panera Bread Company</v>
      </c>
      <c r="B1066" s="2">
        <v>724606</v>
      </c>
      <c r="C1066" s="3">
        <v>448</v>
      </c>
      <c r="D1066" s="3">
        <v>538</v>
      </c>
      <c r="E1066" s="3">
        <v>553</v>
      </c>
      <c r="F1066" s="3">
        <v>567</v>
      </c>
      <c r="G1066" s="3">
        <v>664</v>
      </c>
      <c r="H1066" s="3">
        <v>712</v>
      </c>
      <c r="I1066" s="3">
        <v>829</v>
      </c>
      <c r="J1066" s="3"/>
      <c r="K1066" s="3"/>
      <c r="L1066" s="3"/>
      <c r="M1066" s="3">
        <v>615.85714285714289</v>
      </c>
      <c r="W1066" s="2">
        <v>1019272</v>
      </c>
      <c r="X1066" s="9"/>
      <c r="Y1066" s="9"/>
      <c r="Z1066" s="9"/>
      <c r="AA1066" s="9">
        <v>1</v>
      </c>
      <c r="AB1066" s="9">
        <v>1</v>
      </c>
      <c r="AC1066" s="9">
        <v>1</v>
      </c>
      <c r="AD1066" s="9">
        <v>1</v>
      </c>
      <c r="AE1066" s="9"/>
      <c r="AF1066" s="9"/>
      <c r="AG1066" s="9"/>
      <c r="AH1066" s="9">
        <v>4</v>
      </c>
      <c r="AI1066">
        <f t="shared" si="16"/>
        <v>1</v>
      </c>
    </row>
    <row r="1067" spans="1:35" x14ac:dyDescent="0.25">
      <c r="A1067" t="str">
        <f>VLOOKUP(B1067,ticker_cik_sic_ind!$B$1:$C$2999,2,FALSE)</f>
        <v>Itron Inc</v>
      </c>
      <c r="B1067" s="2">
        <v>780571</v>
      </c>
      <c r="C1067" s="3">
        <v>315</v>
      </c>
      <c r="D1067" s="3">
        <v>354</v>
      </c>
      <c r="E1067" s="3">
        <v>473</v>
      </c>
      <c r="F1067" s="3">
        <v>502</v>
      </c>
      <c r="G1067" s="3">
        <v>587</v>
      </c>
      <c r="H1067" s="3">
        <v>685</v>
      </c>
      <c r="I1067" s="3">
        <v>717.5</v>
      </c>
      <c r="J1067" s="3">
        <v>717</v>
      </c>
      <c r="K1067" s="3">
        <v>682</v>
      </c>
      <c r="L1067" s="3">
        <v>1032</v>
      </c>
      <c r="M1067" s="3">
        <v>616.5454545454545</v>
      </c>
      <c r="W1067" s="2">
        <v>1019695</v>
      </c>
      <c r="X1067" s="9"/>
      <c r="Y1067" s="9">
        <v>1</v>
      </c>
      <c r="Z1067" s="9">
        <v>1</v>
      </c>
      <c r="AA1067" s="9">
        <v>1</v>
      </c>
      <c r="AB1067" s="9">
        <v>1</v>
      </c>
      <c r="AC1067" s="9">
        <v>1</v>
      </c>
      <c r="AD1067" s="9"/>
      <c r="AE1067" s="9"/>
      <c r="AF1067" s="9"/>
      <c r="AG1067" s="9"/>
      <c r="AH1067" s="9">
        <v>5</v>
      </c>
      <c r="AI1067">
        <f t="shared" si="16"/>
        <v>1</v>
      </c>
    </row>
    <row r="1068" spans="1:35" x14ac:dyDescent="0.25">
      <c r="A1068" t="str">
        <f>VLOOKUP(B1068,ticker_cik_sic_ind!$B$1:$C$2999,2,FALSE)</f>
        <v>Wesco International Inc</v>
      </c>
      <c r="B1068" s="2">
        <v>929008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>
        <v>618</v>
      </c>
      <c r="M1068" s="3">
        <v>618</v>
      </c>
      <c r="W1068" s="2">
        <v>1019737</v>
      </c>
      <c r="X1068" s="9"/>
      <c r="Y1068" s="9"/>
      <c r="Z1068" s="9"/>
      <c r="AA1068" s="9"/>
      <c r="AB1068" s="9"/>
      <c r="AC1068" s="9"/>
      <c r="AD1068" s="9"/>
      <c r="AE1068" s="9"/>
      <c r="AF1068" s="9"/>
      <c r="AG1068" s="9">
        <v>1</v>
      </c>
      <c r="AH1068" s="9">
        <v>1</v>
      </c>
      <c r="AI1068">
        <f t="shared" si="16"/>
        <v>1</v>
      </c>
    </row>
    <row r="1069" spans="1:35" x14ac:dyDescent="0.25">
      <c r="A1069" t="str">
        <f>VLOOKUP(B1069,ticker_cik_sic_ind!$B$1:$C$2999,2,FALSE)</f>
        <v>Robert Half International Inc</v>
      </c>
      <c r="B1069" s="2">
        <v>315213</v>
      </c>
      <c r="C1069" s="3">
        <v>411</v>
      </c>
      <c r="D1069" s="3">
        <v>501</v>
      </c>
      <c r="E1069" s="3">
        <v>537</v>
      </c>
      <c r="F1069" s="3">
        <v>565</v>
      </c>
      <c r="G1069" s="3">
        <v>595</v>
      </c>
      <c r="H1069" s="3">
        <v>634</v>
      </c>
      <c r="I1069" s="3">
        <v>650</v>
      </c>
      <c r="J1069" s="3">
        <v>661</v>
      </c>
      <c r="K1069" s="3">
        <v>667</v>
      </c>
      <c r="L1069" s="3">
        <v>973</v>
      </c>
      <c r="M1069" s="3">
        <v>619.4</v>
      </c>
      <c r="W1069" s="2">
        <v>1019849</v>
      </c>
      <c r="X1069" s="9"/>
      <c r="Y1069" s="9"/>
      <c r="Z1069" s="9"/>
      <c r="AA1069" s="9"/>
      <c r="AB1069" s="9"/>
      <c r="AC1069" s="9"/>
      <c r="AD1069" s="9"/>
      <c r="AE1069" s="9"/>
      <c r="AF1069" s="9"/>
      <c r="AG1069" s="9">
        <v>1</v>
      </c>
      <c r="AH1069" s="9">
        <v>1</v>
      </c>
      <c r="AI1069">
        <f t="shared" si="16"/>
        <v>1</v>
      </c>
    </row>
    <row r="1070" spans="1:35" x14ac:dyDescent="0.25">
      <c r="A1070" t="str">
        <f>VLOOKUP(B1070,ticker_cik_sic_ind!$B$1:$C$2999,2,FALSE)</f>
        <v>Highwoods Properties Inc</v>
      </c>
      <c r="B1070" s="2">
        <v>921082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>
        <v>620</v>
      </c>
      <c r="M1070" s="3">
        <v>620</v>
      </c>
      <c r="W1070" s="2">
        <v>1020569</v>
      </c>
      <c r="X1070" s="9">
        <v>1</v>
      </c>
      <c r="Y1070" s="9">
        <v>1</v>
      </c>
      <c r="Z1070" s="9">
        <v>1</v>
      </c>
      <c r="AA1070" s="9">
        <v>1</v>
      </c>
      <c r="AB1070" s="9">
        <v>1</v>
      </c>
      <c r="AC1070" s="9">
        <v>1</v>
      </c>
      <c r="AD1070" s="9">
        <v>1</v>
      </c>
      <c r="AE1070" s="9">
        <v>1</v>
      </c>
      <c r="AF1070" s="9">
        <v>1</v>
      </c>
      <c r="AG1070" s="9">
        <v>1</v>
      </c>
      <c r="AH1070" s="9">
        <v>10</v>
      </c>
      <c r="AI1070">
        <f t="shared" si="16"/>
        <v>1</v>
      </c>
    </row>
    <row r="1071" spans="1:35" x14ac:dyDescent="0.25">
      <c r="A1071" t="str">
        <f>VLOOKUP(B1071,ticker_cik_sic_ind!$B$1:$C$2999,2,FALSE)</f>
        <v>Technip USA Inc</v>
      </c>
      <c r="B1071" s="2">
        <v>1620702</v>
      </c>
      <c r="C1071" s="3"/>
      <c r="D1071" s="3"/>
      <c r="E1071" s="3"/>
      <c r="F1071" s="3"/>
      <c r="G1071" s="3"/>
      <c r="H1071" s="3"/>
      <c r="I1071" s="3"/>
      <c r="J1071" s="3">
        <v>620</v>
      </c>
      <c r="K1071" s="3"/>
      <c r="L1071" s="3"/>
      <c r="M1071" s="3">
        <v>620</v>
      </c>
      <c r="W1071" s="2">
        <v>1020710</v>
      </c>
      <c r="X1071" s="9"/>
      <c r="Y1071" s="9">
        <v>1</v>
      </c>
      <c r="Z1071" s="9">
        <v>1</v>
      </c>
      <c r="AA1071" s="9">
        <v>1</v>
      </c>
      <c r="AB1071" s="9">
        <v>1</v>
      </c>
      <c r="AC1071" s="9">
        <v>1</v>
      </c>
      <c r="AD1071" s="9">
        <v>1</v>
      </c>
      <c r="AE1071" s="9">
        <v>1</v>
      </c>
      <c r="AF1071" s="9">
        <v>1</v>
      </c>
      <c r="AG1071" s="9"/>
      <c r="AH1071" s="9">
        <v>8</v>
      </c>
      <c r="AI1071">
        <f t="shared" si="16"/>
        <v>1</v>
      </c>
    </row>
    <row r="1072" spans="1:35" x14ac:dyDescent="0.25">
      <c r="A1072" t="str">
        <f>VLOOKUP(B1072,ticker_cik_sic_ind!$B$1:$C$2999,2,FALSE)</f>
        <v>Sensient Technologies Corp</v>
      </c>
      <c r="B1072" s="2">
        <v>310142</v>
      </c>
      <c r="C1072" s="3">
        <v>393</v>
      </c>
      <c r="D1072" s="3">
        <v>449</v>
      </c>
      <c r="E1072" s="3">
        <v>483</v>
      </c>
      <c r="F1072" s="3">
        <v>500</v>
      </c>
      <c r="G1072" s="3">
        <v>541</v>
      </c>
      <c r="H1072" s="3">
        <v>641</v>
      </c>
      <c r="I1072" s="3">
        <v>685</v>
      </c>
      <c r="J1072" s="3">
        <v>699</v>
      </c>
      <c r="K1072" s="3">
        <v>711</v>
      </c>
      <c r="L1072" s="3">
        <v>1103</v>
      </c>
      <c r="M1072" s="3">
        <v>620.5</v>
      </c>
      <c r="W1072" s="2">
        <v>1020859</v>
      </c>
      <c r="X1072" s="9"/>
      <c r="Y1072" s="9">
        <v>1</v>
      </c>
      <c r="Z1072" s="9">
        <v>1</v>
      </c>
      <c r="AA1072" s="9"/>
      <c r="AB1072" s="9"/>
      <c r="AC1072" s="9">
        <v>1</v>
      </c>
      <c r="AD1072" s="9">
        <v>1</v>
      </c>
      <c r="AE1072" s="9">
        <v>1</v>
      </c>
      <c r="AF1072" s="9">
        <v>1</v>
      </c>
      <c r="AG1072" s="9"/>
      <c r="AH1072" s="9">
        <v>6</v>
      </c>
      <c r="AI1072">
        <f t="shared" si="16"/>
        <v>1</v>
      </c>
    </row>
    <row r="1073" spans="1:36" x14ac:dyDescent="0.25">
      <c r="A1073" t="str">
        <f>VLOOKUP(B1073,ticker_cik_sic_ind!$B$1:$C$2999,2,FALSE)</f>
        <v>Jack Henry &amp; Associates Inc</v>
      </c>
      <c r="B1073" s="2">
        <v>779152</v>
      </c>
      <c r="C1073" s="3"/>
      <c r="D1073" s="3">
        <v>479</v>
      </c>
      <c r="E1073" s="3">
        <v>500</v>
      </c>
      <c r="F1073" s="3">
        <v>519</v>
      </c>
      <c r="G1073" s="3">
        <v>588</v>
      </c>
      <c r="H1073" s="3">
        <v>623</v>
      </c>
      <c r="I1073" s="3">
        <v>652</v>
      </c>
      <c r="J1073" s="3">
        <v>669</v>
      </c>
      <c r="K1073" s="3">
        <v>639</v>
      </c>
      <c r="L1073" s="3">
        <v>918</v>
      </c>
      <c r="M1073" s="3">
        <v>620.77777777777783</v>
      </c>
      <c r="W1073" s="2">
        <v>1021162</v>
      </c>
      <c r="X1073" s="9"/>
      <c r="Y1073" s="9"/>
      <c r="Z1073" s="9"/>
      <c r="AA1073" s="9"/>
      <c r="AB1073" s="9"/>
      <c r="AC1073" s="9"/>
      <c r="AD1073" s="9"/>
      <c r="AE1073" s="9"/>
      <c r="AF1073" s="9">
        <v>1</v>
      </c>
      <c r="AG1073" s="9"/>
      <c r="AH1073" s="9">
        <v>1</v>
      </c>
      <c r="AI1073">
        <f t="shared" si="16"/>
        <v>1</v>
      </c>
    </row>
    <row r="1074" spans="1:36" x14ac:dyDescent="0.25">
      <c r="A1074" t="str">
        <f>VLOOKUP(B1074,ticker_cik_sic_ind!$B$1:$C$2999,2,FALSE)</f>
        <v>PAREXEL International Corp</v>
      </c>
      <c r="B1074" s="2">
        <v>799729</v>
      </c>
      <c r="C1074" s="3"/>
      <c r="D1074" s="3">
        <v>517</v>
      </c>
      <c r="E1074" s="3">
        <v>548</v>
      </c>
      <c r="F1074" s="3">
        <v>591</v>
      </c>
      <c r="G1074" s="3">
        <v>631</v>
      </c>
      <c r="H1074" s="3">
        <v>669</v>
      </c>
      <c r="I1074" s="3">
        <v>694</v>
      </c>
      <c r="J1074" s="3">
        <v>701</v>
      </c>
      <c r="K1074" s="3"/>
      <c r="L1074" s="3"/>
      <c r="M1074" s="3">
        <v>621.57142857142856</v>
      </c>
      <c r="W1074" s="2">
        <v>1021561</v>
      </c>
      <c r="X1074" s="9"/>
      <c r="Y1074" s="9"/>
      <c r="Z1074" s="9"/>
      <c r="AA1074" s="9"/>
      <c r="AB1074" s="9"/>
      <c r="AC1074" s="9"/>
      <c r="AD1074" s="9"/>
      <c r="AE1074" s="9"/>
      <c r="AF1074" s="9"/>
      <c r="AG1074" s="9">
        <v>1</v>
      </c>
      <c r="AH1074" s="9">
        <v>1</v>
      </c>
      <c r="AI1074">
        <f t="shared" si="16"/>
        <v>1</v>
      </c>
    </row>
    <row r="1075" spans="1:36" x14ac:dyDescent="0.25">
      <c r="A1075" t="str">
        <f>VLOOKUP(B1075,ticker_cik_sic_ind!$B$1:$C$2999,2,FALSE)</f>
        <v>PDC Energy Inc</v>
      </c>
      <c r="B1075" s="2">
        <v>77877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>
        <v>623</v>
      </c>
      <c r="M1075" s="3">
        <v>623</v>
      </c>
      <c r="W1075" s="2">
        <v>1021635</v>
      </c>
      <c r="X1075" s="9"/>
      <c r="Y1075" s="9"/>
      <c r="Z1075" s="9"/>
      <c r="AA1075" s="9"/>
      <c r="AB1075" s="9"/>
      <c r="AC1075" s="9"/>
      <c r="AD1075" s="9"/>
      <c r="AE1075" s="9"/>
      <c r="AF1075" s="9"/>
      <c r="AG1075" s="9">
        <v>1</v>
      </c>
      <c r="AH1075" s="9">
        <v>1</v>
      </c>
      <c r="AI1075">
        <f t="shared" si="16"/>
        <v>1</v>
      </c>
    </row>
    <row r="1076" spans="1:36" x14ac:dyDescent="0.25">
      <c r="A1076" t="str">
        <f>VLOOKUP(B1076,ticker_cik_sic_ind!$B$1:$C$2999,2,FALSE)</f>
        <v>CLARCOR Inc</v>
      </c>
      <c r="B1076" s="2">
        <v>20740</v>
      </c>
      <c r="C1076" s="3"/>
      <c r="D1076" s="3"/>
      <c r="E1076" s="3"/>
      <c r="F1076" s="3"/>
      <c r="G1076" s="3"/>
      <c r="H1076" s="3">
        <v>606</v>
      </c>
      <c r="I1076" s="3">
        <v>640</v>
      </c>
      <c r="J1076" s="3"/>
      <c r="K1076" s="3"/>
      <c r="L1076" s="3"/>
      <c r="M1076" s="3">
        <v>623</v>
      </c>
      <c r="W1076" s="2">
        <v>1021860</v>
      </c>
      <c r="X1076" s="9">
        <v>1</v>
      </c>
      <c r="Y1076" s="9">
        <v>1</v>
      </c>
      <c r="Z1076" s="9">
        <v>1</v>
      </c>
      <c r="AA1076" s="9">
        <v>1</v>
      </c>
      <c r="AB1076" s="9">
        <v>1</v>
      </c>
      <c r="AC1076" s="9">
        <v>1</v>
      </c>
      <c r="AD1076" s="9">
        <v>1</v>
      </c>
      <c r="AE1076" s="9">
        <v>1</v>
      </c>
      <c r="AF1076" s="9">
        <v>1</v>
      </c>
      <c r="AG1076" s="9">
        <v>1</v>
      </c>
      <c r="AH1076" s="9">
        <v>10</v>
      </c>
      <c r="AI1076">
        <f t="shared" si="16"/>
        <v>1</v>
      </c>
    </row>
    <row r="1077" spans="1:36" x14ac:dyDescent="0.25">
      <c r="A1077" t="str">
        <f>VLOOKUP(B1077,ticker_cik_sic_ind!$B$1:$C$2999,2,FALSE)</f>
        <v>Worthington Industries Inc</v>
      </c>
      <c r="B1077" s="2">
        <v>108516</v>
      </c>
      <c r="C1077" s="3"/>
      <c r="D1077" s="3">
        <v>490</v>
      </c>
      <c r="E1077" s="3">
        <v>512</v>
      </c>
      <c r="F1077" s="3">
        <v>523</v>
      </c>
      <c r="G1077" s="3">
        <v>556</v>
      </c>
      <c r="H1077" s="3">
        <v>628</v>
      </c>
      <c r="I1077" s="3">
        <v>644</v>
      </c>
      <c r="J1077" s="3">
        <v>630</v>
      </c>
      <c r="K1077" s="3">
        <v>637</v>
      </c>
      <c r="L1077" s="3">
        <v>988</v>
      </c>
      <c r="M1077" s="3">
        <v>623.11111111111109</v>
      </c>
      <c r="W1077" s="2">
        <v>1022079</v>
      </c>
      <c r="X1077" s="9"/>
      <c r="Y1077" s="9"/>
      <c r="Z1077" s="9">
        <v>1</v>
      </c>
      <c r="AA1077" s="9">
        <v>1</v>
      </c>
      <c r="AB1077" s="9">
        <v>1</v>
      </c>
      <c r="AC1077" s="9">
        <v>1</v>
      </c>
      <c r="AD1077" s="9">
        <v>1</v>
      </c>
      <c r="AE1077" s="9">
        <v>1</v>
      </c>
      <c r="AF1077" s="9">
        <v>1</v>
      </c>
      <c r="AG1077" s="9">
        <v>1</v>
      </c>
      <c r="AH1077" s="9">
        <v>8</v>
      </c>
      <c r="AI1077">
        <f t="shared" si="16"/>
        <v>1</v>
      </c>
    </row>
    <row r="1078" spans="1:36" x14ac:dyDescent="0.25">
      <c r="A1078" t="str">
        <f>VLOOKUP(B1078,ticker_cik_sic_ind!$B$1:$C$2999,2,FALSE)</f>
        <v>Pattern Energy Group Inc</v>
      </c>
      <c r="B1078" s="2">
        <v>1561660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>
        <v>624</v>
      </c>
      <c r="M1078" s="3">
        <v>624</v>
      </c>
      <c r="W1078" s="2">
        <v>1022321</v>
      </c>
      <c r="X1078" s="9"/>
      <c r="Y1078" s="9">
        <v>1</v>
      </c>
      <c r="Z1078" s="9">
        <v>1</v>
      </c>
      <c r="AA1078" s="9">
        <v>1</v>
      </c>
      <c r="AB1078" s="9">
        <v>1</v>
      </c>
      <c r="AC1078" s="9">
        <v>1</v>
      </c>
      <c r="AD1078" s="9">
        <v>1</v>
      </c>
      <c r="AE1078" s="9">
        <v>1</v>
      </c>
      <c r="AF1078" s="9">
        <v>1</v>
      </c>
      <c r="AG1078" s="9">
        <v>1</v>
      </c>
      <c r="AH1078" s="9">
        <v>9</v>
      </c>
      <c r="AI1078">
        <f t="shared" si="16"/>
        <v>1</v>
      </c>
    </row>
    <row r="1079" spans="1:36" x14ac:dyDescent="0.25">
      <c r="A1079" t="str">
        <f>VLOOKUP(B1079,ticker_cik_sic_ind!$B$1:$C$2999,2,FALSE)</f>
        <v>IPG Photonics Corp</v>
      </c>
      <c r="B1079" s="2">
        <v>1111928</v>
      </c>
      <c r="C1079" s="3"/>
      <c r="D1079" s="3">
        <v>643</v>
      </c>
      <c r="E1079" s="3">
        <v>598</v>
      </c>
      <c r="F1079" s="3">
        <v>617</v>
      </c>
      <c r="G1079" s="3">
        <v>629</v>
      </c>
      <c r="H1079" s="3">
        <v>645</v>
      </c>
      <c r="I1079" s="3">
        <v>628</v>
      </c>
      <c r="J1079" s="3">
        <v>584</v>
      </c>
      <c r="K1079" s="3">
        <v>543</v>
      </c>
      <c r="L1079" s="3">
        <v>734</v>
      </c>
      <c r="M1079" s="3">
        <v>624.55555555555554</v>
      </c>
      <c r="W1079" s="2">
        <v>1022671</v>
      </c>
      <c r="X1079" s="9"/>
      <c r="Y1079" s="9"/>
      <c r="Z1079" s="9"/>
      <c r="AA1079" s="9">
        <v>1</v>
      </c>
      <c r="AB1079" s="9">
        <v>1</v>
      </c>
      <c r="AC1079" s="9">
        <v>1</v>
      </c>
      <c r="AD1079" s="9">
        <v>1</v>
      </c>
      <c r="AE1079" s="9">
        <v>1</v>
      </c>
      <c r="AF1079" s="9">
        <v>1</v>
      </c>
      <c r="AG1079" s="9">
        <v>1</v>
      </c>
      <c r="AH1079" s="9">
        <v>7</v>
      </c>
      <c r="AI1079">
        <f t="shared" si="16"/>
        <v>1</v>
      </c>
    </row>
    <row r="1080" spans="1:36" x14ac:dyDescent="0.25">
      <c r="A1080" t="str">
        <f>VLOOKUP(B1080,ticker_cik_sic_ind!$B$1:$C$2999,2,FALSE)</f>
        <v>Forum Energy Technologies Inc</v>
      </c>
      <c r="B1080" s="2">
        <v>1401257</v>
      </c>
      <c r="C1080" s="3"/>
      <c r="D1080" s="3"/>
      <c r="E1080" s="3">
        <v>485</v>
      </c>
      <c r="F1080" s="3">
        <v>478</v>
      </c>
      <c r="G1080" s="3">
        <v>502</v>
      </c>
      <c r="H1080" s="3">
        <v>549</v>
      </c>
      <c r="I1080" s="3">
        <v>636</v>
      </c>
      <c r="J1080" s="3">
        <v>653</v>
      </c>
      <c r="K1080" s="3">
        <v>621</v>
      </c>
      <c r="L1080" s="3">
        <v>1073</v>
      </c>
      <c r="M1080" s="3">
        <v>624.625</v>
      </c>
      <c r="W1080" s="2">
        <v>1022705</v>
      </c>
      <c r="X1080" s="9"/>
      <c r="Y1080" s="9">
        <v>1</v>
      </c>
      <c r="Z1080" s="9">
        <v>1</v>
      </c>
      <c r="AA1080" s="9">
        <v>1</v>
      </c>
      <c r="AB1080" s="9">
        <v>1</v>
      </c>
      <c r="AC1080" s="9">
        <v>1</v>
      </c>
      <c r="AD1080" s="9">
        <v>1</v>
      </c>
      <c r="AE1080" s="9">
        <v>1</v>
      </c>
      <c r="AF1080" s="9"/>
      <c r="AG1080" s="9"/>
      <c r="AH1080" s="9">
        <v>7</v>
      </c>
      <c r="AI1080">
        <f t="shared" si="16"/>
        <v>1</v>
      </c>
    </row>
    <row r="1081" spans="1:36" x14ac:dyDescent="0.25">
      <c r="A1081" t="str">
        <f>VLOOKUP(B1081,ticker_cik_sic_ind!$B$1:$C$2999,2,FALSE)</f>
        <v>Teledyne Technologies Inc</v>
      </c>
      <c r="B1081" s="2">
        <v>1094285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>
        <v>627</v>
      </c>
      <c r="M1081" s="3">
        <v>627</v>
      </c>
      <c r="W1081" s="2">
        <v>1023128</v>
      </c>
      <c r="X1081" s="9"/>
      <c r="Y1081" s="9"/>
      <c r="Z1081" s="9"/>
      <c r="AA1081" s="9"/>
      <c r="AB1081" s="9"/>
      <c r="AC1081" s="9"/>
      <c r="AD1081" s="9"/>
      <c r="AE1081" s="9"/>
      <c r="AF1081" s="9"/>
      <c r="AG1081" s="9">
        <v>1</v>
      </c>
      <c r="AH1081" s="9">
        <v>1</v>
      </c>
      <c r="AI1081">
        <f t="shared" si="16"/>
        <v>1</v>
      </c>
    </row>
    <row r="1082" spans="1:36" x14ac:dyDescent="0.25">
      <c r="A1082" t="str">
        <f>VLOOKUP(B1082,ticker_cik_sic_ind!$B$1:$C$2999,2,FALSE)</f>
        <v>LivaNova PLC</v>
      </c>
      <c r="B1082" s="2">
        <v>1639691</v>
      </c>
      <c r="C1082" s="3"/>
      <c r="D1082" s="3"/>
      <c r="E1082" s="3"/>
      <c r="F1082" s="3"/>
      <c r="G1082" s="3"/>
      <c r="H1082" s="3"/>
      <c r="I1082" s="3">
        <v>532</v>
      </c>
      <c r="J1082" s="3">
        <v>554</v>
      </c>
      <c r="K1082" s="3">
        <v>560</v>
      </c>
      <c r="L1082" s="3">
        <v>862</v>
      </c>
      <c r="M1082" s="3">
        <v>627</v>
      </c>
      <c r="W1082" s="2">
        <v>1023313</v>
      </c>
      <c r="X1082" s="9"/>
      <c r="Y1082" s="9">
        <v>1</v>
      </c>
      <c r="Z1082" s="9">
        <v>1</v>
      </c>
      <c r="AA1082" s="9">
        <v>1</v>
      </c>
      <c r="AB1082" s="9">
        <v>1</v>
      </c>
      <c r="AC1082" s="9">
        <v>1</v>
      </c>
      <c r="AD1082" s="9">
        <v>1</v>
      </c>
      <c r="AE1082" s="9">
        <v>1</v>
      </c>
      <c r="AF1082" s="9">
        <v>1</v>
      </c>
      <c r="AG1082" s="9"/>
      <c r="AH1082" s="9">
        <v>8</v>
      </c>
      <c r="AI1082">
        <f t="shared" si="16"/>
        <v>1</v>
      </c>
    </row>
    <row r="1083" spans="1:36" x14ac:dyDescent="0.25">
      <c r="A1083" t="str">
        <f>VLOOKUP(B1083,ticker_cik_sic_ind!$B$1:$C$2999,2,FALSE)</f>
        <v>Ladder Capital Corp</v>
      </c>
      <c r="B1083" s="2">
        <v>1577670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>
        <v>628</v>
      </c>
      <c r="M1083" s="3">
        <v>628</v>
      </c>
      <c r="W1083" s="2">
        <v>1023731</v>
      </c>
      <c r="X1083" s="9"/>
      <c r="Y1083" s="9">
        <v>2</v>
      </c>
      <c r="Z1083" s="9">
        <v>1</v>
      </c>
      <c r="AA1083" s="9">
        <v>1</v>
      </c>
      <c r="AB1083" s="9">
        <v>1</v>
      </c>
      <c r="AC1083" s="9">
        <v>1</v>
      </c>
      <c r="AD1083" s="9">
        <v>1</v>
      </c>
      <c r="AE1083" s="9">
        <v>1</v>
      </c>
      <c r="AF1083" s="9">
        <v>1</v>
      </c>
      <c r="AG1083" s="9"/>
      <c r="AH1083" s="9">
        <v>9</v>
      </c>
      <c r="AI1083">
        <f t="shared" si="16"/>
        <v>2</v>
      </c>
      <c r="AJ1083" t="str">
        <f>VLOOKUP(W1083,ticker_cik_sic_ind!$B$1:$O$2872,14,FALSE)</f>
        <v>EGHT</v>
      </c>
    </row>
    <row r="1084" spans="1:36" x14ac:dyDescent="0.25">
      <c r="A1084" t="str">
        <f>VLOOKUP(B1084,ticker_cik_sic_ind!$B$1:$C$2999,2,FALSE)</f>
        <v>Performance Food Group Company</v>
      </c>
      <c r="B1084" s="2">
        <v>1618673</v>
      </c>
      <c r="C1084" s="3"/>
      <c r="D1084" s="3"/>
      <c r="E1084" s="3"/>
      <c r="F1084" s="3"/>
      <c r="G1084" s="3"/>
      <c r="H1084" s="3"/>
      <c r="I1084" s="3">
        <v>596</v>
      </c>
      <c r="J1084" s="3">
        <v>595</v>
      </c>
      <c r="K1084" s="3">
        <v>562</v>
      </c>
      <c r="L1084" s="3">
        <v>760</v>
      </c>
      <c r="M1084" s="3">
        <v>628.25</v>
      </c>
      <c r="W1084" s="2">
        <v>1024305</v>
      </c>
      <c r="X1084" s="9"/>
      <c r="Y1084" s="9"/>
      <c r="Z1084" s="9"/>
      <c r="AA1084" s="9"/>
      <c r="AB1084" s="9">
        <v>1</v>
      </c>
      <c r="AC1084" s="9">
        <v>1</v>
      </c>
      <c r="AD1084" s="9">
        <v>1</v>
      </c>
      <c r="AE1084" s="9">
        <v>1</v>
      </c>
      <c r="AF1084" s="9">
        <v>1</v>
      </c>
      <c r="AG1084" s="9">
        <v>1</v>
      </c>
      <c r="AH1084" s="9">
        <v>6</v>
      </c>
      <c r="AI1084">
        <f t="shared" si="16"/>
        <v>1</v>
      </c>
    </row>
    <row r="1085" spans="1:36" x14ac:dyDescent="0.25">
      <c r="A1085" t="str">
        <f>VLOOKUP(B1085,ticker_cik_sic_ind!$B$1:$C$2999,2,FALSE)</f>
        <v>The Andersons Inc</v>
      </c>
      <c r="B1085" s="2">
        <v>821026</v>
      </c>
      <c r="C1085" s="3">
        <v>449.5</v>
      </c>
      <c r="D1085" s="3">
        <v>519</v>
      </c>
      <c r="E1085" s="3">
        <v>534</v>
      </c>
      <c r="F1085" s="3">
        <v>565</v>
      </c>
      <c r="G1085" s="3">
        <v>597</v>
      </c>
      <c r="H1085" s="3">
        <v>626</v>
      </c>
      <c r="I1085" s="3">
        <v>661</v>
      </c>
      <c r="J1085" s="3">
        <v>702</v>
      </c>
      <c r="K1085" s="3">
        <v>689</v>
      </c>
      <c r="L1085" s="3">
        <v>876</v>
      </c>
      <c r="M1085" s="3">
        <v>628.66666666666663</v>
      </c>
      <c r="W1085" s="2">
        <v>1024478</v>
      </c>
      <c r="X1085" s="9">
        <v>1</v>
      </c>
      <c r="Y1085" s="9">
        <v>1</v>
      </c>
      <c r="Z1085" s="9">
        <v>1</v>
      </c>
      <c r="AA1085" s="9">
        <v>1</v>
      </c>
      <c r="AB1085" s="9">
        <v>1</v>
      </c>
      <c r="AC1085" s="9">
        <v>1</v>
      </c>
      <c r="AD1085" s="9">
        <v>1</v>
      </c>
      <c r="AE1085" s="9">
        <v>1</v>
      </c>
      <c r="AF1085" s="9">
        <v>1</v>
      </c>
      <c r="AG1085" s="9">
        <v>1</v>
      </c>
      <c r="AH1085" s="9">
        <v>10</v>
      </c>
      <c r="AI1085">
        <f t="shared" si="16"/>
        <v>1</v>
      </c>
    </row>
    <row r="1086" spans="1:36" x14ac:dyDescent="0.25">
      <c r="A1086" t="str">
        <f>VLOOKUP(B1086,ticker_cik_sic_ind!$B$1:$C$2999,2,FALSE)</f>
        <v>Prestige Brands Holdings Inc</v>
      </c>
      <c r="B1086" s="2">
        <v>1295947</v>
      </c>
      <c r="C1086" s="3"/>
      <c r="D1086" s="3">
        <v>605</v>
      </c>
      <c r="E1086" s="3">
        <v>564</v>
      </c>
      <c r="F1086" s="3">
        <v>599</v>
      </c>
      <c r="G1086" s="3">
        <v>628</v>
      </c>
      <c r="H1086" s="3">
        <v>623</v>
      </c>
      <c r="I1086" s="3">
        <v>629</v>
      </c>
      <c r="J1086" s="3">
        <v>598</v>
      </c>
      <c r="K1086" s="3">
        <v>570</v>
      </c>
      <c r="L1086" s="3">
        <v>867</v>
      </c>
      <c r="M1086" s="3">
        <v>628.79999999999995</v>
      </c>
      <c r="W1086" s="2">
        <v>1024657</v>
      </c>
      <c r="X1086" s="9"/>
      <c r="Y1086" s="9"/>
      <c r="Z1086" s="9"/>
      <c r="AA1086" s="9"/>
      <c r="AB1086" s="9"/>
      <c r="AC1086" s="9"/>
      <c r="AD1086" s="9"/>
      <c r="AE1086" s="9">
        <v>1</v>
      </c>
      <c r="AF1086" s="9"/>
      <c r="AG1086" s="9"/>
      <c r="AH1086" s="9">
        <v>1</v>
      </c>
      <c r="AI1086">
        <f t="shared" si="16"/>
        <v>1</v>
      </c>
    </row>
    <row r="1087" spans="1:36" x14ac:dyDescent="0.25">
      <c r="A1087" t="str">
        <f>VLOOKUP(B1087,ticker_cik_sic_ind!$B$1:$C$2999,2,FALSE)</f>
        <v>Integra Lifesciences Holdings Corp</v>
      </c>
      <c r="B1087" s="2">
        <v>917520</v>
      </c>
      <c r="C1087" s="3">
        <v>458</v>
      </c>
      <c r="D1087" s="3">
        <v>550</v>
      </c>
      <c r="E1087" s="3">
        <v>589</v>
      </c>
      <c r="F1087" s="3">
        <v>638</v>
      </c>
      <c r="G1087" s="3">
        <v>632</v>
      </c>
      <c r="H1087" s="3">
        <v>678</v>
      </c>
      <c r="I1087" s="3">
        <v>688</v>
      </c>
      <c r="J1087" s="3">
        <v>674</v>
      </c>
      <c r="K1087" s="3">
        <v>577</v>
      </c>
      <c r="L1087" s="3">
        <v>807</v>
      </c>
      <c r="M1087" s="3">
        <v>629.1</v>
      </c>
      <c r="W1087" s="2">
        <v>1024725</v>
      </c>
      <c r="X1087" s="9"/>
      <c r="Y1087" s="9">
        <v>1</v>
      </c>
      <c r="Z1087" s="9">
        <v>1</v>
      </c>
      <c r="AA1087" s="9">
        <v>1</v>
      </c>
      <c r="AB1087" s="9">
        <v>1</v>
      </c>
      <c r="AC1087" s="9">
        <v>1</v>
      </c>
      <c r="AD1087" s="9">
        <v>1</v>
      </c>
      <c r="AE1087" s="9">
        <v>1</v>
      </c>
      <c r="AF1087" s="9">
        <v>1</v>
      </c>
      <c r="AG1087" s="9">
        <v>1</v>
      </c>
      <c r="AH1087" s="9">
        <v>9</v>
      </c>
      <c r="AI1087">
        <f t="shared" si="16"/>
        <v>1</v>
      </c>
    </row>
    <row r="1088" spans="1:36" x14ac:dyDescent="0.25">
      <c r="A1088" t="str">
        <f>VLOOKUP(B1088,ticker_cik_sic_ind!$B$1:$C$2999,2,FALSE)</f>
        <v>World Fuel Services Corp</v>
      </c>
      <c r="B1088" s="2">
        <v>789460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>
        <v>630</v>
      </c>
      <c r="M1088" s="3">
        <v>630</v>
      </c>
      <c r="W1088" s="2">
        <v>1025378</v>
      </c>
      <c r="X1088" s="9"/>
      <c r="Y1088" s="9"/>
      <c r="Z1088" s="9"/>
      <c r="AA1088" s="9"/>
      <c r="AB1088" s="9"/>
      <c r="AC1088" s="9"/>
      <c r="AD1088" s="9"/>
      <c r="AE1088" s="9"/>
      <c r="AF1088" s="9"/>
      <c r="AG1088" s="9">
        <v>1</v>
      </c>
      <c r="AH1088" s="9">
        <v>1</v>
      </c>
      <c r="AI1088">
        <f t="shared" si="16"/>
        <v>1</v>
      </c>
    </row>
    <row r="1089" spans="1:35" x14ac:dyDescent="0.25">
      <c r="A1089" t="str">
        <f>VLOOKUP(B1089,ticker_cik_sic_ind!$B$1:$C$2999,2,FALSE)</f>
        <v>Physicians Realty Trust</v>
      </c>
      <c r="B1089" s="2">
        <v>1574540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>
        <v>631</v>
      </c>
      <c r="M1089" s="3">
        <v>631</v>
      </c>
      <c r="W1089" s="2">
        <v>1025996</v>
      </c>
      <c r="X1089" s="9"/>
      <c r="Y1089" s="9"/>
      <c r="Z1089" s="9"/>
      <c r="AA1089" s="9"/>
      <c r="AB1089" s="9"/>
      <c r="AC1089" s="9"/>
      <c r="AD1089" s="9"/>
      <c r="AE1089" s="9"/>
      <c r="AF1089" s="9"/>
      <c r="AG1089" s="9">
        <v>1</v>
      </c>
      <c r="AH1089" s="9">
        <v>1</v>
      </c>
      <c r="AI1089">
        <f t="shared" si="16"/>
        <v>1</v>
      </c>
    </row>
    <row r="1090" spans="1:35" x14ac:dyDescent="0.25">
      <c r="A1090" t="str">
        <f>VLOOKUP(B1090,ticker_cik_sic_ind!$B$1:$C$2999,2,FALSE)</f>
        <v>CONVERSANT, INC.</v>
      </c>
      <c r="B1090" s="2">
        <v>1080034</v>
      </c>
      <c r="C1090" s="3">
        <v>482</v>
      </c>
      <c r="D1090" s="3">
        <v>626</v>
      </c>
      <c r="E1090" s="3">
        <v>635</v>
      </c>
      <c r="F1090" s="3">
        <v>669</v>
      </c>
      <c r="G1090" s="3">
        <v>745</v>
      </c>
      <c r="H1090" s="3"/>
      <c r="I1090" s="3"/>
      <c r="J1090" s="3"/>
      <c r="K1090" s="3"/>
      <c r="L1090" s="3"/>
      <c r="M1090" s="3">
        <v>631.4</v>
      </c>
      <c r="W1090" s="2">
        <v>1026214</v>
      </c>
      <c r="X1090" s="9"/>
      <c r="Y1090" s="9"/>
      <c r="Z1090" s="9"/>
      <c r="AA1090" s="9"/>
      <c r="AB1090" s="9"/>
      <c r="AC1090" s="9"/>
      <c r="AD1090" s="9"/>
      <c r="AE1090" s="9"/>
      <c r="AF1090" s="9"/>
      <c r="AG1090" s="9">
        <v>1</v>
      </c>
      <c r="AH1090" s="9">
        <v>1</v>
      </c>
      <c r="AI1090">
        <f t="shared" si="16"/>
        <v>1</v>
      </c>
    </row>
    <row r="1091" spans="1:35" x14ac:dyDescent="0.25">
      <c r="A1091" t="str">
        <f>VLOOKUP(B1091,ticker_cik_sic_ind!$B$1:$C$2999,2,FALSE)</f>
        <v>Kronos Worldwide Inc</v>
      </c>
      <c r="B1091" s="2">
        <v>1257640</v>
      </c>
      <c r="C1091" s="3"/>
      <c r="D1091" s="3">
        <v>469</v>
      </c>
      <c r="E1091" s="3">
        <v>465</v>
      </c>
      <c r="F1091" s="3">
        <v>525</v>
      </c>
      <c r="G1091" s="3">
        <v>592</v>
      </c>
      <c r="H1091" s="3">
        <v>723</v>
      </c>
      <c r="I1091" s="3">
        <v>814</v>
      </c>
      <c r="J1091" s="3">
        <v>766</v>
      </c>
      <c r="K1091" s="3">
        <v>698</v>
      </c>
      <c r="L1091" s="3"/>
      <c r="M1091" s="3">
        <v>631.5</v>
      </c>
      <c r="W1091" s="2">
        <v>1027838</v>
      </c>
      <c r="X1091" s="9"/>
      <c r="Y1091" s="9"/>
      <c r="Z1091" s="9"/>
      <c r="AA1091" s="9"/>
      <c r="AB1091" s="9"/>
      <c r="AC1091" s="9"/>
      <c r="AD1091" s="9"/>
      <c r="AE1091" s="9">
        <v>1</v>
      </c>
      <c r="AF1091" s="9">
        <v>1</v>
      </c>
      <c r="AG1091" s="9"/>
      <c r="AH1091" s="9">
        <v>2</v>
      </c>
      <c r="AI1091">
        <f t="shared" si="16"/>
        <v>1</v>
      </c>
    </row>
    <row r="1092" spans="1:35" x14ac:dyDescent="0.25">
      <c r="A1092" t="str">
        <f>VLOOKUP(B1092,ticker_cik_sic_ind!$B$1:$C$2999,2,FALSE)</f>
        <v>Lululemon Athletica inc</v>
      </c>
      <c r="B1092" s="2">
        <v>1397187</v>
      </c>
      <c r="C1092" s="3">
        <v>499</v>
      </c>
      <c r="D1092" s="3">
        <v>628</v>
      </c>
      <c r="E1092" s="3">
        <v>580</v>
      </c>
      <c r="F1092" s="3">
        <v>579</v>
      </c>
      <c r="G1092" s="3">
        <v>605</v>
      </c>
      <c r="H1092" s="3">
        <v>654</v>
      </c>
      <c r="I1092" s="3">
        <v>667</v>
      </c>
      <c r="J1092" s="3">
        <v>639</v>
      </c>
      <c r="K1092" s="3">
        <v>648</v>
      </c>
      <c r="L1092" s="3">
        <v>842</v>
      </c>
      <c r="M1092" s="3">
        <v>634.1</v>
      </c>
      <c r="W1092" s="2">
        <v>1027884</v>
      </c>
      <c r="X1092" s="9">
        <v>1</v>
      </c>
      <c r="Y1092" s="9">
        <v>1</v>
      </c>
      <c r="Z1092" s="9">
        <v>1</v>
      </c>
      <c r="AA1092" s="9">
        <v>1</v>
      </c>
      <c r="AB1092" s="9">
        <v>1</v>
      </c>
      <c r="AC1092" s="9">
        <v>1</v>
      </c>
      <c r="AD1092" s="9">
        <v>1</v>
      </c>
      <c r="AE1092" s="9">
        <v>1</v>
      </c>
      <c r="AF1092" s="9"/>
      <c r="AG1092" s="9"/>
      <c r="AH1092" s="9">
        <v>8</v>
      </c>
      <c r="AI1092">
        <f t="shared" si="16"/>
        <v>1</v>
      </c>
    </row>
    <row r="1093" spans="1:35" x14ac:dyDescent="0.25">
      <c r="A1093" t="str">
        <f>VLOOKUP(B1093,ticker_cik_sic_ind!$B$1:$C$2999,2,FALSE)</f>
        <v>Tronox Ltd</v>
      </c>
      <c r="B1093" s="2">
        <v>1530804</v>
      </c>
      <c r="C1093" s="3"/>
      <c r="D1093" s="3"/>
      <c r="E1093" s="3"/>
      <c r="F1093" s="3"/>
      <c r="G1093" s="3"/>
      <c r="H1093" s="3"/>
      <c r="I1093" s="3"/>
      <c r="J1093" s="3">
        <v>520</v>
      </c>
      <c r="K1093" s="3">
        <v>583</v>
      </c>
      <c r="L1093" s="3">
        <v>800</v>
      </c>
      <c r="M1093" s="3">
        <v>634.33333333333337</v>
      </c>
      <c r="W1093" s="2">
        <v>1029142</v>
      </c>
      <c r="X1093" s="9"/>
      <c r="Y1093" s="9">
        <v>1</v>
      </c>
      <c r="Z1093" s="9">
        <v>1</v>
      </c>
      <c r="AA1093" s="9">
        <v>1</v>
      </c>
      <c r="AB1093" s="9">
        <v>1</v>
      </c>
      <c r="AC1093" s="9">
        <v>1</v>
      </c>
      <c r="AD1093" s="9">
        <v>1</v>
      </c>
      <c r="AE1093" s="9">
        <v>1</v>
      </c>
      <c r="AF1093" s="9">
        <v>1</v>
      </c>
      <c r="AG1093" s="9"/>
      <c r="AH1093" s="9">
        <v>8</v>
      </c>
      <c r="AI1093">
        <f t="shared" ref="AI1093:AI1156" si="17">MAX(X1093:AG1093)</f>
        <v>1</v>
      </c>
    </row>
    <row r="1094" spans="1:35" x14ac:dyDescent="0.25">
      <c r="A1094" t="str">
        <f>VLOOKUP(B1094,ticker_cik_sic_ind!$B$1:$C$2999,2,FALSE)</f>
        <v>NVS</v>
      </c>
      <c r="B1094" s="2">
        <v>1636519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>
        <v>635</v>
      </c>
      <c r="M1094" s="3">
        <v>635</v>
      </c>
      <c r="W1094" s="2">
        <v>1029199</v>
      </c>
      <c r="X1094" s="9"/>
      <c r="Y1094" s="9">
        <v>1</v>
      </c>
      <c r="Z1094" s="9">
        <v>1</v>
      </c>
      <c r="AA1094" s="9">
        <v>1</v>
      </c>
      <c r="AB1094" s="9">
        <v>1</v>
      </c>
      <c r="AC1094" s="9">
        <v>1</v>
      </c>
      <c r="AD1094" s="9">
        <v>1</v>
      </c>
      <c r="AE1094" s="9">
        <v>1</v>
      </c>
      <c r="AF1094" s="9">
        <v>1</v>
      </c>
      <c r="AG1094" s="9"/>
      <c r="AH1094" s="9">
        <v>8</v>
      </c>
      <c r="AI1094">
        <f t="shared" si="17"/>
        <v>1</v>
      </c>
    </row>
    <row r="1095" spans="1:35" x14ac:dyDescent="0.25">
      <c r="A1095" t="str">
        <f>VLOOKUP(B1095,ticker_cik_sic_ind!$B$1:$C$2999,2,FALSE)</f>
        <v>Watts Water Technologies Inc</v>
      </c>
      <c r="B1095" s="2">
        <v>795403</v>
      </c>
      <c r="C1095" s="3">
        <v>391</v>
      </c>
      <c r="D1095" s="3">
        <v>448</v>
      </c>
      <c r="E1095" s="3">
        <v>515</v>
      </c>
      <c r="F1095" s="3">
        <v>527</v>
      </c>
      <c r="G1095" s="3">
        <v>583</v>
      </c>
      <c r="H1095" s="3">
        <v>634</v>
      </c>
      <c r="I1095" s="3">
        <v>698</v>
      </c>
      <c r="J1095" s="3">
        <v>717</v>
      </c>
      <c r="K1095" s="3">
        <v>719</v>
      </c>
      <c r="L1095" s="3">
        <v>1119</v>
      </c>
      <c r="M1095" s="3">
        <v>635.1</v>
      </c>
      <c r="W1095" s="2">
        <v>1031203</v>
      </c>
      <c r="X1095" s="9"/>
      <c r="Y1095" s="9"/>
      <c r="Z1095" s="9"/>
      <c r="AA1095" s="9"/>
      <c r="AB1095" s="9"/>
      <c r="AC1095" s="9"/>
      <c r="AD1095" s="9"/>
      <c r="AE1095" s="9"/>
      <c r="AF1095" s="9"/>
      <c r="AG1095" s="9">
        <v>1</v>
      </c>
      <c r="AH1095" s="9">
        <v>1</v>
      </c>
      <c r="AI1095">
        <f t="shared" si="17"/>
        <v>1</v>
      </c>
    </row>
    <row r="1096" spans="1:35" x14ac:dyDescent="0.25">
      <c r="A1096" t="str">
        <f>VLOOKUP(B1096,ticker_cik_sic_ind!$B$1:$C$2999,2,FALSE)</f>
        <v>AAR Corp</v>
      </c>
      <c r="B1096" s="2">
        <v>1750</v>
      </c>
      <c r="C1096" s="3">
        <v>409.5</v>
      </c>
      <c r="D1096" s="3">
        <v>474.5</v>
      </c>
      <c r="E1096" s="3">
        <v>477</v>
      </c>
      <c r="F1096" s="3">
        <v>507</v>
      </c>
      <c r="G1096" s="3">
        <v>550</v>
      </c>
      <c r="H1096" s="3">
        <v>667</v>
      </c>
      <c r="I1096" s="3">
        <v>698.5</v>
      </c>
      <c r="J1096" s="3">
        <v>713</v>
      </c>
      <c r="K1096" s="3">
        <v>722</v>
      </c>
      <c r="L1096" s="3">
        <v>1137</v>
      </c>
      <c r="M1096" s="3">
        <v>635.54999999999995</v>
      </c>
      <c r="W1096" s="2">
        <v>1031296</v>
      </c>
      <c r="X1096" s="9"/>
      <c r="Y1096" s="9"/>
      <c r="Z1096" s="9"/>
      <c r="AA1096" s="9"/>
      <c r="AB1096" s="9"/>
      <c r="AC1096" s="9"/>
      <c r="AD1096" s="9"/>
      <c r="AE1096" s="9"/>
      <c r="AF1096" s="9"/>
      <c r="AG1096" s="9">
        <v>1</v>
      </c>
      <c r="AH1096" s="9">
        <v>1</v>
      </c>
      <c r="AI1096">
        <f t="shared" si="17"/>
        <v>1</v>
      </c>
    </row>
    <row r="1097" spans="1:35" x14ac:dyDescent="0.25">
      <c r="A1097" t="str">
        <f>VLOOKUP(B1097,ticker_cik_sic_ind!$B$1:$C$2999,2,FALSE)</f>
        <v>Impax Laboratories Inc</v>
      </c>
      <c r="B1097" s="2">
        <v>1003642</v>
      </c>
      <c r="C1097" s="3"/>
      <c r="D1097" s="3">
        <v>592</v>
      </c>
      <c r="E1097" s="3">
        <v>574</v>
      </c>
      <c r="F1097" s="3">
        <v>612</v>
      </c>
      <c r="G1097" s="3">
        <v>656</v>
      </c>
      <c r="H1097" s="3">
        <v>617</v>
      </c>
      <c r="I1097" s="3">
        <v>642</v>
      </c>
      <c r="J1097" s="3">
        <v>771</v>
      </c>
      <c r="K1097" s="3"/>
      <c r="L1097" s="3"/>
      <c r="M1097" s="3">
        <v>637.71428571428567</v>
      </c>
      <c r="W1097" s="2">
        <v>1031316</v>
      </c>
      <c r="X1097" s="9"/>
      <c r="Y1097" s="9"/>
      <c r="Z1097" s="9"/>
      <c r="AA1097" s="9"/>
      <c r="AB1097" s="9"/>
      <c r="AC1097" s="9"/>
      <c r="AD1097" s="9"/>
      <c r="AE1097" s="9"/>
      <c r="AF1097" s="9"/>
      <c r="AG1097" s="9">
        <v>1</v>
      </c>
      <c r="AH1097" s="9">
        <v>1</v>
      </c>
      <c r="AI1097">
        <f t="shared" si="17"/>
        <v>1</v>
      </c>
    </row>
    <row r="1098" spans="1:35" x14ac:dyDescent="0.25">
      <c r="A1098" t="str">
        <f>VLOOKUP(B1098,ticker_cik_sic_ind!$B$1:$C$2999,2,FALSE)</f>
        <v>GoDaddy Inc</v>
      </c>
      <c r="B1098" s="2">
        <v>1609711</v>
      </c>
      <c r="C1098" s="3"/>
      <c r="D1098" s="3"/>
      <c r="E1098" s="3"/>
      <c r="F1098" s="3"/>
      <c r="G1098" s="3"/>
      <c r="H1098" s="3">
        <v>605</v>
      </c>
      <c r="I1098" s="3">
        <v>619</v>
      </c>
      <c r="J1098" s="3">
        <v>611</v>
      </c>
      <c r="K1098" s="3">
        <v>589</v>
      </c>
      <c r="L1098" s="3">
        <v>765</v>
      </c>
      <c r="M1098" s="3">
        <v>637.79999999999995</v>
      </c>
      <c r="W1098" s="2">
        <v>1032033</v>
      </c>
      <c r="X1098" s="9"/>
      <c r="Y1098" s="9"/>
      <c r="Z1098" s="9"/>
      <c r="AA1098" s="9"/>
      <c r="AB1098" s="9">
        <v>1</v>
      </c>
      <c r="AC1098" s="9">
        <v>1</v>
      </c>
      <c r="AD1098" s="9">
        <v>1</v>
      </c>
      <c r="AE1098" s="9">
        <v>1</v>
      </c>
      <c r="AF1098" s="9">
        <v>1</v>
      </c>
      <c r="AG1098" s="9">
        <v>1</v>
      </c>
      <c r="AH1098" s="9">
        <v>6</v>
      </c>
      <c r="AI1098">
        <f t="shared" si="17"/>
        <v>1</v>
      </c>
    </row>
    <row r="1099" spans="1:35" x14ac:dyDescent="0.25">
      <c r="A1099" t="str">
        <f>VLOOKUP(B1099,ticker_cik_sic_ind!$B$1:$C$2999,2,FALSE)</f>
        <v>National Instruments Corp</v>
      </c>
      <c r="B1099" s="2">
        <v>935494</v>
      </c>
      <c r="C1099" s="3">
        <v>440</v>
      </c>
      <c r="D1099" s="3">
        <v>514</v>
      </c>
      <c r="E1099" s="3">
        <v>533</v>
      </c>
      <c r="F1099" s="3">
        <v>554</v>
      </c>
      <c r="G1099" s="3">
        <v>605</v>
      </c>
      <c r="H1099" s="3">
        <v>638</v>
      </c>
      <c r="I1099" s="3">
        <v>666</v>
      </c>
      <c r="J1099" s="3">
        <v>681</v>
      </c>
      <c r="K1099" s="3">
        <v>686</v>
      </c>
      <c r="L1099" s="3">
        <v>1062</v>
      </c>
      <c r="M1099" s="3">
        <v>637.9</v>
      </c>
      <c r="W1099" s="2">
        <v>1032208</v>
      </c>
      <c r="X1099" s="9"/>
      <c r="Y1099" s="9">
        <v>1</v>
      </c>
      <c r="Z1099" s="9">
        <v>1</v>
      </c>
      <c r="AA1099" s="9">
        <v>1</v>
      </c>
      <c r="AB1099" s="9">
        <v>1</v>
      </c>
      <c r="AC1099" s="9">
        <v>1</v>
      </c>
      <c r="AD1099" s="9">
        <v>1</v>
      </c>
      <c r="AE1099" s="9">
        <v>1</v>
      </c>
      <c r="AF1099" s="9">
        <v>1</v>
      </c>
      <c r="AG1099" s="9">
        <v>1</v>
      </c>
      <c r="AH1099" s="9">
        <v>9</v>
      </c>
      <c r="AI1099">
        <f t="shared" si="17"/>
        <v>1</v>
      </c>
    </row>
    <row r="1100" spans="1:35" x14ac:dyDescent="0.25">
      <c r="A1100" t="str">
        <f>VLOOKUP(B1100,ticker_cik_sic_ind!$B$1:$C$2999,2,FALSE)</f>
        <v>DrilQuip Inc</v>
      </c>
      <c r="B1100" s="2">
        <v>1042893</v>
      </c>
      <c r="C1100" s="3">
        <v>438</v>
      </c>
      <c r="D1100" s="3">
        <v>512</v>
      </c>
      <c r="E1100" s="3">
        <v>531</v>
      </c>
      <c r="F1100" s="3">
        <v>534</v>
      </c>
      <c r="G1100" s="3">
        <v>581</v>
      </c>
      <c r="H1100" s="3">
        <v>620</v>
      </c>
      <c r="I1100" s="3">
        <v>646</v>
      </c>
      <c r="J1100" s="3">
        <v>664</v>
      </c>
      <c r="K1100" s="3">
        <v>699</v>
      </c>
      <c r="L1100" s="3">
        <v>1154</v>
      </c>
      <c r="M1100" s="3">
        <v>637.9</v>
      </c>
      <c r="W1100" s="2">
        <v>1032220</v>
      </c>
      <c r="X1100" s="9"/>
      <c r="Y1100" s="9">
        <v>1</v>
      </c>
      <c r="Z1100" s="9">
        <v>1</v>
      </c>
      <c r="AA1100" s="9">
        <v>1</v>
      </c>
      <c r="AB1100" s="9">
        <v>1</v>
      </c>
      <c r="AC1100" s="9">
        <v>1</v>
      </c>
      <c r="AD1100" s="9">
        <v>1</v>
      </c>
      <c r="AE1100" s="9">
        <v>1</v>
      </c>
      <c r="AF1100" s="9">
        <v>1</v>
      </c>
      <c r="AG1100" s="9">
        <v>1</v>
      </c>
      <c r="AH1100" s="9">
        <v>9</v>
      </c>
      <c r="AI1100">
        <f t="shared" si="17"/>
        <v>1</v>
      </c>
    </row>
    <row r="1101" spans="1:35" x14ac:dyDescent="0.25">
      <c r="A1101" t="str">
        <f>VLOOKUP(B1101,ticker_cik_sic_ind!$B$1:$C$2999,2,FALSE)</f>
        <v>Donaldson Company Inc</v>
      </c>
      <c r="B1101" s="2">
        <v>29644</v>
      </c>
      <c r="C1101" s="3"/>
      <c r="D1101" s="3">
        <v>463</v>
      </c>
      <c r="E1101" s="3">
        <v>498</v>
      </c>
      <c r="F1101" s="3">
        <v>509</v>
      </c>
      <c r="G1101" s="3">
        <v>567</v>
      </c>
      <c r="H1101" s="3"/>
      <c r="I1101" s="3">
        <v>692</v>
      </c>
      <c r="J1101" s="3">
        <v>689</v>
      </c>
      <c r="K1101" s="3"/>
      <c r="L1101" s="3">
        <v>1048</v>
      </c>
      <c r="M1101" s="3">
        <v>638</v>
      </c>
      <c r="W1101" s="2">
        <v>1032975</v>
      </c>
      <c r="X1101" s="9"/>
      <c r="Y1101" s="9">
        <v>1</v>
      </c>
      <c r="Z1101" s="9">
        <v>1</v>
      </c>
      <c r="AA1101" s="9">
        <v>1</v>
      </c>
      <c r="AB1101" s="9"/>
      <c r="AC1101" s="9">
        <v>1</v>
      </c>
      <c r="AD1101" s="9">
        <v>1</v>
      </c>
      <c r="AE1101" s="9">
        <v>1</v>
      </c>
      <c r="AF1101" s="9">
        <v>1</v>
      </c>
      <c r="AG1101" s="9">
        <v>1</v>
      </c>
      <c r="AH1101" s="9">
        <v>8</v>
      </c>
      <c r="AI1101">
        <f t="shared" si="17"/>
        <v>1</v>
      </c>
    </row>
    <row r="1102" spans="1:35" x14ac:dyDescent="0.25">
      <c r="A1102" t="str">
        <f>VLOOKUP(B1102,ticker_cik_sic_ind!$B$1:$C$2999,2,FALSE)</f>
        <v>Summit Midstream Partners LP</v>
      </c>
      <c r="B1102" s="2">
        <v>1549922</v>
      </c>
      <c r="C1102" s="3"/>
      <c r="D1102" s="3"/>
      <c r="E1102" s="3"/>
      <c r="F1102" s="3">
        <v>590</v>
      </c>
      <c r="G1102" s="3">
        <v>603</v>
      </c>
      <c r="H1102" s="3">
        <v>607</v>
      </c>
      <c r="I1102" s="3">
        <v>566</v>
      </c>
      <c r="J1102" s="3">
        <v>593</v>
      </c>
      <c r="K1102" s="3">
        <v>598</v>
      </c>
      <c r="L1102" s="3">
        <v>913</v>
      </c>
      <c r="M1102" s="3">
        <v>638.57142857142856</v>
      </c>
      <c r="W1102" s="2">
        <v>1033012</v>
      </c>
      <c r="X1102" s="9"/>
      <c r="Y1102" s="9"/>
      <c r="Z1102" s="9"/>
      <c r="AA1102" s="9"/>
      <c r="AB1102" s="9"/>
      <c r="AC1102" s="9"/>
      <c r="AD1102" s="9"/>
      <c r="AE1102" s="9"/>
      <c r="AF1102" s="9"/>
      <c r="AG1102" s="9">
        <v>1</v>
      </c>
      <c r="AH1102" s="9">
        <v>1</v>
      </c>
      <c r="AI1102">
        <f t="shared" si="17"/>
        <v>1</v>
      </c>
    </row>
    <row r="1103" spans="1:35" x14ac:dyDescent="0.25">
      <c r="A1103" t="str">
        <f>VLOOKUP(B1103,ticker_cik_sic_ind!$B$1:$C$2999,2,FALSE)</f>
        <v>Capstead Mortgage Corp</v>
      </c>
      <c r="B1103" s="2">
        <v>766701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>
        <v>642</v>
      </c>
      <c r="M1103" s="3">
        <v>642</v>
      </c>
      <c r="W1103" s="2">
        <v>1034054</v>
      </c>
      <c r="X1103" s="9"/>
      <c r="Y1103" s="9"/>
      <c r="Z1103" s="9"/>
      <c r="AA1103" s="9">
        <v>1</v>
      </c>
      <c r="AB1103" s="9">
        <v>1</v>
      </c>
      <c r="AC1103" s="9">
        <v>1</v>
      </c>
      <c r="AD1103" s="9">
        <v>1</v>
      </c>
      <c r="AE1103" s="9">
        <v>1</v>
      </c>
      <c r="AF1103" s="9">
        <v>1</v>
      </c>
      <c r="AG1103" s="9">
        <v>1</v>
      </c>
      <c r="AH1103" s="9">
        <v>7</v>
      </c>
      <c r="AI1103">
        <f t="shared" si="17"/>
        <v>1</v>
      </c>
    </row>
    <row r="1104" spans="1:35" x14ac:dyDescent="0.25">
      <c r="A1104" t="str">
        <f>VLOOKUP(B1104,ticker_cik_sic_ind!$B$1:$C$2999,2,FALSE)</f>
        <v>Scholastic Corp</v>
      </c>
      <c r="B1104" s="2">
        <v>866729</v>
      </c>
      <c r="C1104" s="3"/>
      <c r="D1104" s="3">
        <v>500</v>
      </c>
      <c r="E1104" s="3">
        <v>518.5</v>
      </c>
      <c r="F1104" s="3">
        <v>558</v>
      </c>
      <c r="G1104" s="3">
        <v>608.5</v>
      </c>
      <c r="H1104" s="3">
        <v>607.5</v>
      </c>
      <c r="I1104" s="3">
        <v>634.5</v>
      </c>
      <c r="J1104" s="3">
        <v>647.5</v>
      </c>
      <c r="K1104" s="3">
        <v>650</v>
      </c>
      <c r="L1104" s="3">
        <v>988</v>
      </c>
      <c r="M1104" s="3">
        <v>642.1875</v>
      </c>
      <c r="W1104" s="2">
        <v>1034670</v>
      </c>
      <c r="X1104" s="9">
        <v>1</v>
      </c>
      <c r="Y1104" s="9">
        <v>1</v>
      </c>
      <c r="Z1104" s="9">
        <v>1</v>
      </c>
      <c r="AA1104" s="9">
        <v>1</v>
      </c>
      <c r="AB1104" s="9">
        <v>1</v>
      </c>
      <c r="AC1104" s="9">
        <v>1</v>
      </c>
      <c r="AD1104" s="9">
        <v>1</v>
      </c>
      <c r="AE1104" s="9">
        <v>1</v>
      </c>
      <c r="AF1104" s="9">
        <v>1</v>
      </c>
      <c r="AG1104" s="9">
        <v>1</v>
      </c>
      <c r="AH1104" s="9">
        <v>10</v>
      </c>
      <c r="AI1104">
        <f t="shared" si="17"/>
        <v>1</v>
      </c>
    </row>
    <row r="1105" spans="1:35" x14ac:dyDescent="0.25">
      <c r="A1105" t="str">
        <f>VLOOKUP(B1105,ticker_cik_sic_ind!$B$1:$C$2999,2,FALSE)</f>
        <v>Magnolia Oil Gas Corporation Class A</v>
      </c>
      <c r="B1105" s="2">
        <v>1698990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>
        <v>645</v>
      </c>
      <c r="M1105" s="3">
        <v>645</v>
      </c>
      <c r="W1105" s="2">
        <v>1034842</v>
      </c>
      <c r="X1105" s="9"/>
      <c r="Y1105" s="9">
        <v>1</v>
      </c>
      <c r="Z1105" s="9">
        <v>1</v>
      </c>
      <c r="AA1105" s="9">
        <v>1</v>
      </c>
      <c r="AB1105" s="9">
        <v>1</v>
      </c>
      <c r="AC1105" s="9">
        <v>1</v>
      </c>
      <c r="AD1105" s="9">
        <v>1</v>
      </c>
      <c r="AE1105" s="9">
        <v>1</v>
      </c>
      <c r="AF1105" s="9">
        <v>1</v>
      </c>
      <c r="AG1105" s="9"/>
      <c r="AH1105" s="9">
        <v>8</v>
      </c>
      <c r="AI1105">
        <f t="shared" si="17"/>
        <v>1</v>
      </c>
    </row>
    <row r="1106" spans="1:35" x14ac:dyDescent="0.25">
      <c r="A1106" t="str">
        <f>VLOOKUP(B1106,ticker_cik_sic_ind!$B$1:$C$2999,2,FALSE)</f>
        <v>Callon Petroleum Company</v>
      </c>
      <c r="B1106" s="2">
        <v>928022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>
        <v>646</v>
      </c>
      <c r="M1106" s="3">
        <v>646</v>
      </c>
      <c r="W1106" s="2">
        <v>1035002</v>
      </c>
      <c r="X1106" s="9"/>
      <c r="Y1106" s="9"/>
      <c r="Z1106" s="9"/>
      <c r="AA1106" s="9"/>
      <c r="AB1106" s="9"/>
      <c r="AC1106" s="9"/>
      <c r="AD1106" s="9"/>
      <c r="AE1106" s="9">
        <v>1</v>
      </c>
      <c r="AF1106" s="9">
        <v>1</v>
      </c>
      <c r="AG1106" s="9">
        <v>1</v>
      </c>
      <c r="AH1106" s="9">
        <v>3</v>
      </c>
      <c r="AI1106">
        <f t="shared" si="17"/>
        <v>1</v>
      </c>
    </row>
    <row r="1107" spans="1:35" x14ac:dyDescent="0.25">
      <c r="A1107" t="str">
        <f>VLOOKUP(B1107,ticker_cik_sic_ind!$B$1:$C$2999,2,FALSE)</f>
        <v>Fossil Group Inc</v>
      </c>
      <c r="B1107" s="2">
        <v>883569</v>
      </c>
      <c r="C1107" s="3">
        <v>389</v>
      </c>
      <c r="D1107" s="3">
        <v>462</v>
      </c>
      <c r="E1107" s="3">
        <v>472</v>
      </c>
      <c r="F1107" s="3">
        <v>490</v>
      </c>
      <c r="G1107" s="3">
        <v>553</v>
      </c>
      <c r="H1107" s="3">
        <v>629</v>
      </c>
      <c r="I1107" s="3">
        <v>632</v>
      </c>
      <c r="J1107" s="3">
        <v>732</v>
      </c>
      <c r="K1107" s="3">
        <v>828</v>
      </c>
      <c r="L1107" s="3">
        <v>1281</v>
      </c>
      <c r="M1107" s="3">
        <v>646.79999999999995</v>
      </c>
      <c r="W1107" s="2">
        <v>1035201</v>
      </c>
      <c r="X1107" s="9"/>
      <c r="Y1107" s="9"/>
      <c r="Z1107" s="9"/>
      <c r="AA1107" s="9"/>
      <c r="AB1107" s="9"/>
      <c r="AC1107" s="9"/>
      <c r="AD1107" s="9"/>
      <c r="AE1107" s="9"/>
      <c r="AF1107" s="9"/>
      <c r="AG1107" s="9">
        <v>1</v>
      </c>
      <c r="AH1107" s="9">
        <v>1</v>
      </c>
      <c r="AI1107">
        <f t="shared" si="17"/>
        <v>1</v>
      </c>
    </row>
    <row r="1108" spans="1:35" x14ac:dyDescent="0.25">
      <c r="A1108" t="str">
        <f>VLOOKUP(B1108,ticker_cik_sic_ind!$B$1:$C$2999,2,FALSE)</f>
        <v>Verint Systems Inc</v>
      </c>
      <c r="B1108" s="2">
        <v>1166388</v>
      </c>
      <c r="C1108" s="3"/>
      <c r="D1108" s="3"/>
      <c r="E1108" s="3">
        <v>598</v>
      </c>
      <c r="F1108" s="3">
        <v>623</v>
      </c>
      <c r="G1108" s="3">
        <v>645</v>
      </c>
      <c r="H1108" s="3">
        <v>591</v>
      </c>
      <c r="I1108" s="3">
        <v>608</v>
      </c>
      <c r="J1108" s="3">
        <v>634</v>
      </c>
      <c r="K1108" s="3">
        <v>611</v>
      </c>
      <c r="L1108" s="3">
        <v>870</v>
      </c>
      <c r="M1108" s="3">
        <v>647.5</v>
      </c>
      <c r="W1108" s="2">
        <v>1035267</v>
      </c>
      <c r="X1108" s="9"/>
      <c r="Y1108" s="9"/>
      <c r="Z1108" s="9"/>
      <c r="AA1108" s="9"/>
      <c r="AB1108" s="9"/>
      <c r="AC1108" s="9"/>
      <c r="AD1108" s="9"/>
      <c r="AE1108" s="9"/>
      <c r="AF1108" s="9"/>
      <c r="AG1108" s="9">
        <v>1</v>
      </c>
      <c r="AH1108" s="9">
        <v>1</v>
      </c>
      <c r="AI1108">
        <f t="shared" si="17"/>
        <v>1</v>
      </c>
    </row>
    <row r="1109" spans="1:35" x14ac:dyDescent="0.25">
      <c r="A1109" t="str">
        <f>VLOOKUP(B1109,ticker_cik_sic_ind!$B$1:$C$2999,2,FALSE)</f>
        <v>KBR Inc</v>
      </c>
      <c r="B1109" s="2">
        <v>1357615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>
        <v>648</v>
      </c>
      <c r="M1109" s="3">
        <v>648</v>
      </c>
      <c r="W1109" s="2">
        <v>1035443</v>
      </c>
      <c r="X1109" s="9">
        <v>1</v>
      </c>
      <c r="Y1109" s="9">
        <v>1</v>
      </c>
      <c r="Z1109" s="9">
        <v>1</v>
      </c>
      <c r="AA1109" s="9">
        <v>1</v>
      </c>
      <c r="AB1109" s="9">
        <v>1</v>
      </c>
      <c r="AC1109" s="9">
        <v>1</v>
      </c>
      <c r="AD1109" s="9">
        <v>1</v>
      </c>
      <c r="AE1109" s="9">
        <v>1</v>
      </c>
      <c r="AF1109" s="9">
        <v>1</v>
      </c>
      <c r="AG1109" s="9"/>
      <c r="AH1109" s="9">
        <v>9</v>
      </c>
      <c r="AI1109">
        <f t="shared" si="17"/>
        <v>1</v>
      </c>
    </row>
    <row r="1110" spans="1:35" x14ac:dyDescent="0.25">
      <c r="A1110" t="str">
        <f>VLOOKUP(B1110,ticker_cik_sic_ind!$B$1:$C$2999,2,FALSE)</f>
        <v>Weis Markets Inc</v>
      </c>
      <c r="B1110" s="2">
        <v>105418</v>
      </c>
      <c r="C1110" s="3"/>
      <c r="D1110" s="3">
        <v>524</v>
      </c>
      <c r="E1110" s="3">
        <v>556</v>
      </c>
      <c r="F1110" s="3">
        <v>597</v>
      </c>
      <c r="G1110" s="3">
        <v>654</v>
      </c>
      <c r="H1110" s="3">
        <v>687</v>
      </c>
      <c r="I1110" s="3">
        <v>718</v>
      </c>
      <c r="J1110" s="3">
        <v>724</v>
      </c>
      <c r="K1110" s="3">
        <v>730</v>
      </c>
      <c r="L1110" s="3"/>
      <c r="M1110" s="3">
        <v>648.75</v>
      </c>
      <c r="W1110" s="2">
        <v>1035748</v>
      </c>
      <c r="X1110" s="9"/>
      <c r="Y1110" s="9">
        <v>1</v>
      </c>
      <c r="Z1110" s="9">
        <v>1</v>
      </c>
      <c r="AA1110" s="9">
        <v>1</v>
      </c>
      <c r="AB1110" s="9">
        <v>1</v>
      </c>
      <c r="AC1110" s="9">
        <v>1</v>
      </c>
      <c r="AD1110" s="9">
        <v>1</v>
      </c>
      <c r="AE1110" s="9">
        <v>1</v>
      </c>
      <c r="AF1110" s="9"/>
      <c r="AG1110" s="9"/>
      <c r="AH1110" s="9">
        <v>7</v>
      </c>
      <c r="AI1110">
        <f t="shared" si="17"/>
        <v>1</v>
      </c>
    </row>
    <row r="1111" spans="1:35" x14ac:dyDescent="0.25">
      <c r="A1111" t="str">
        <f>VLOOKUP(B1111,ticker_cik_sic_ind!$B$1:$C$2999,2,FALSE)</f>
        <v>Alkermes plc</v>
      </c>
      <c r="B1111" s="2">
        <v>1520262</v>
      </c>
      <c r="C1111" s="3"/>
      <c r="D1111" s="3"/>
      <c r="E1111" s="3">
        <v>519</v>
      </c>
      <c r="F1111" s="3">
        <v>536</v>
      </c>
      <c r="G1111" s="3">
        <v>533</v>
      </c>
      <c r="H1111" s="3">
        <v>579</v>
      </c>
      <c r="I1111" s="3">
        <v>630</v>
      </c>
      <c r="J1111" s="3">
        <v>658</v>
      </c>
      <c r="K1111" s="3">
        <v>674</v>
      </c>
      <c r="L1111" s="3">
        <v>1064</v>
      </c>
      <c r="M1111" s="3">
        <v>649.125</v>
      </c>
      <c r="W1111" s="2">
        <v>1035983</v>
      </c>
      <c r="X1111" s="9"/>
      <c r="Y1111" s="9"/>
      <c r="Z1111" s="9"/>
      <c r="AA1111" s="9"/>
      <c r="AB1111" s="9"/>
      <c r="AC1111" s="9"/>
      <c r="AD1111" s="9"/>
      <c r="AE1111" s="9"/>
      <c r="AF1111" s="9"/>
      <c r="AG1111" s="9">
        <v>1</v>
      </c>
      <c r="AH1111" s="9">
        <v>1</v>
      </c>
      <c r="AI1111">
        <f t="shared" si="17"/>
        <v>1</v>
      </c>
    </row>
    <row r="1112" spans="1:35" x14ac:dyDescent="0.25">
      <c r="A1112" t="str">
        <f>VLOOKUP(B1112,ticker_cik_sic_ind!$B$1:$C$2999,2,FALSE)</f>
        <v>A. Schulman Inc</v>
      </c>
      <c r="B1112" s="2">
        <v>87565</v>
      </c>
      <c r="C1112" s="3"/>
      <c r="D1112" s="3"/>
      <c r="E1112" s="3">
        <v>589</v>
      </c>
      <c r="F1112" s="3">
        <v>628</v>
      </c>
      <c r="G1112" s="3">
        <v>670</v>
      </c>
      <c r="H1112" s="3">
        <v>710</v>
      </c>
      <c r="I1112" s="3"/>
      <c r="J1112" s="3"/>
      <c r="K1112" s="3"/>
      <c r="L1112" s="3"/>
      <c r="M1112" s="3">
        <v>649.25</v>
      </c>
      <c r="W1112" s="2">
        <v>1036848</v>
      </c>
      <c r="X1112" s="9"/>
      <c r="Y1112" s="9">
        <v>1</v>
      </c>
      <c r="Z1112" s="9">
        <v>1</v>
      </c>
      <c r="AA1112" s="9">
        <v>1</v>
      </c>
      <c r="AB1112" s="9">
        <v>1</v>
      </c>
      <c r="AC1112" s="9">
        <v>1</v>
      </c>
      <c r="AD1112" s="9">
        <v>1</v>
      </c>
      <c r="AE1112" s="9">
        <v>1</v>
      </c>
      <c r="AF1112" s="9">
        <v>1</v>
      </c>
      <c r="AG1112" s="9"/>
      <c r="AH1112" s="9">
        <v>8</v>
      </c>
      <c r="AI1112">
        <f t="shared" si="17"/>
        <v>1</v>
      </c>
    </row>
    <row r="1113" spans="1:35" x14ac:dyDescent="0.25">
      <c r="A1113" t="str">
        <f>VLOOKUP(B1113,ticker_cik_sic_ind!$B$1:$C$2999,2,FALSE)</f>
        <v>NOW Inc</v>
      </c>
      <c r="B1113" s="2">
        <v>1599617</v>
      </c>
      <c r="C1113" s="3"/>
      <c r="D1113" s="3"/>
      <c r="E1113" s="3"/>
      <c r="F1113" s="3"/>
      <c r="G1113" s="3">
        <v>457</v>
      </c>
      <c r="H1113" s="3">
        <v>494</v>
      </c>
      <c r="I1113" s="3">
        <v>621</v>
      </c>
      <c r="J1113" s="3">
        <v>666</v>
      </c>
      <c r="K1113" s="3">
        <v>664</v>
      </c>
      <c r="L1113" s="3">
        <v>995</v>
      </c>
      <c r="M1113" s="3">
        <v>649.5</v>
      </c>
      <c r="W1113" s="2">
        <v>1036960</v>
      </c>
      <c r="X1113" s="9">
        <v>1</v>
      </c>
      <c r="Y1113" s="9">
        <v>1</v>
      </c>
      <c r="Z1113" s="9">
        <v>1</v>
      </c>
      <c r="AA1113" s="9">
        <v>1</v>
      </c>
      <c r="AB1113" s="9">
        <v>1</v>
      </c>
      <c r="AC1113" s="9">
        <v>1</v>
      </c>
      <c r="AD1113" s="9">
        <v>1</v>
      </c>
      <c r="AE1113" s="9"/>
      <c r="AF1113" s="9"/>
      <c r="AG1113" s="9"/>
      <c r="AH1113" s="9">
        <v>7</v>
      </c>
      <c r="AI1113">
        <f t="shared" si="17"/>
        <v>1</v>
      </c>
    </row>
    <row r="1114" spans="1:35" x14ac:dyDescent="0.25">
      <c r="A1114" t="str">
        <f>VLOOKUP(B1114,ticker_cik_sic_ind!$B$1:$C$2999,2,FALSE)</f>
        <v>Palo Alto Networks Inc</v>
      </c>
      <c r="B1114" s="2">
        <v>1327567</v>
      </c>
      <c r="C1114" s="3"/>
      <c r="D1114" s="3"/>
      <c r="E1114" s="3"/>
      <c r="F1114" s="3">
        <v>764</v>
      </c>
      <c r="G1114" s="3">
        <v>692</v>
      </c>
      <c r="H1114" s="3">
        <v>690</v>
      </c>
      <c r="I1114" s="3">
        <v>603</v>
      </c>
      <c r="J1114" s="3">
        <v>625</v>
      </c>
      <c r="K1114" s="3">
        <v>545</v>
      </c>
      <c r="L1114" s="3">
        <v>629</v>
      </c>
      <c r="M1114" s="3">
        <v>649.71428571428567</v>
      </c>
      <c r="W1114" s="2">
        <v>1037038</v>
      </c>
      <c r="X1114" s="9">
        <v>1</v>
      </c>
      <c r="Y1114" s="9">
        <v>1</v>
      </c>
      <c r="Z1114" s="9">
        <v>1</v>
      </c>
      <c r="AA1114" s="9">
        <v>1</v>
      </c>
      <c r="AB1114" s="9">
        <v>1</v>
      </c>
      <c r="AC1114" s="9">
        <v>1</v>
      </c>
      <c r="AD1114" s="9">
        <v>1</v>
      </c>
      <c r="AE1114" s="9">
        <v>1</v>
      </c>
      <c r="AF1114" s="9">
        <v>1</v>
      </c>
      <c r="AG1114" s="9">
        <v>1</v>
      </c>
      <c r="AH1114" s="9">
        <v>10</v>
      </c>
      <c r="AI1114">
        <f t="shared" si="17"/>
        <v>1</v>
      </c>
    </row>
    <row r="1115" spans="1:35" x14ac:dyDescent="0.25">
      <c r="A1115" t="str">
        <f>VLOOKUP(B1115,ticker_cik_sic_ind!$B$1:$C$2999,2,FALSE)</f>
        <v>Sonoco Products Company</v>
      </c>
      <c r="B1115" s="2">
        <v>91767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>
        <v>651</v>
      </c>
      <c r="M1115" s="3">
        <v>651</v>
      </c>
      <c r="W1115" s="2">
        <v>1037540</v>
      </c>
      <c r="X1115" s="9">
        <v>1</v>
      </c>
      <c r="Y1115" s="9">
        <v>1</v>
      </c>
      <c r="Z1115" s="9">
        <v>1</v>
      </c>
      <c r="AA1115" s="9"/>
      <c r="AB1115" s="9">
        <v>1</v>
      </c>
      <c r="AC1115" s="9">
        <v>1</v>
      </c>
      <c r="AD1115" s="9">
        <v>1</v>
      </c>
      <c r="AE1115" s="9">
        <v>1</v>
      </c>
      <c r="AF1115" s="9">
        <v>1</v>
      </c>
      <c r="AG1115" s="9">
        <v>1</v>
      </c>
      <c r="AH1115" s="9">
        <v>9</v>
      </c>
      <c r="AI1115">
        <f t="shared" si="17"/>
        <v>1</v>
      </c>
    </row>
    <row r="1116" spans="1:35" x14ac:dyDescent="0.25">
      <c r="A1116" t="str">
        <f>VLOOKUP(B1116,ticker_cik_sic_ind!$B$1:$C$2999,2,FALSE)</f>
        <v>Ciena Corp</v>
      </c>
      <c r="B1116" s="2">
        <v>936395</v>
      </c>
      <c r="C1116" s="3"/>
      <c r="D1116" s="3"/>
      <c r="E1116" s="3"/>
      <c r="F1116" s="3"/>
      <c r="G1116" s="3"/>
      <c r="H1116" s="3">
        <v>811</v>
      </c>
      <c r="I1116" s="3">
        <v>624</v>
      </c>
      <c r="J1116" s="3">
        <v>623</v>
      </c>
      <c r="K1116" s="3">
        <v>521</v>
      </c>
      <c r="L1116" s="3">
        <v>679</v>
      </c>
      <c r="M1116" s="3">
        <v>651.6</v>
      </c>
      <c r="W1116" s="2">
        <v>1037646</v>
      </c>
      <c r="X1116" s="9"/>
      <c r="Y1116" s="9"/>
      <c r="Z1116" s="9"/>
      <c r="AA1116" s="9"/>
      <c r="AB1116" s="9"/>
      <c r="AC1116" s="9"/>
      <c r="AD1116" s="9"/>
      <c r="AE1116" s="9"/>
      <c r="AF1116" s="9">
        <v>1</v>
      </c>
      <c r="AG1116" s="9">
        <v>1</v>
      </c>
      <c r="AH1116" s="9">
        <v>2</v>
      </c>
      <c r="AI1116">
        <f t="shared" si="17"/>
        <v>1</v>
      </c>
    </row>
    <row r="1117" spans="1:35" x14ac:dyDescent="0.25">
      <c r="A1117" t="str">
        <f>VLOOKUP(B1117,ticker_cik_sic_ind!$B$1:$C$2999,2,FALSE)</f>
        <v>Cotiviti Holdings Inc</v>
      </c>
      <c r="B1117" s="2">
        <v>1657197</v>
      </c>
      <c r="C1117" s="3"/>
      <c r="D1117" s="3"/>
      <c r="E1117" s="3"/>
      <c r="F1117" s="3"/>
      <c r="G1117" s="3"/>
      <c r="H1117" s="3"/>
      <c r="I1117" s="3">
        <v>655</v>
      </c>
      <c r="J1117" s="3">
        <v>663</v>
      </c>
      <c r="K1117" s="3">
        <v>640</v>
      </c>
      <c r="L1117" s="3"/>
      <c r="M1117" s="3">
        <v>652.66666666666663</v>
      </c>
      <c r="W1117" s="2">
        <v>1037676</v>
      </c>
      <c r="X1117" s="9"/>
      <c r="Y1117" s="9"/>
      <c r="Z1117" s="9"/>
      <c r="AA1117" s="9"/>
      <c r="AB1117" s="9"/>
      <c r="AC1117" s="9"/>
      <c r="AD1117" s="9"/>
      <c r="AE1117" s="9"/>
      <c r="AF1117" s="9"/>
      <c r="AG1117" s="9">
        <v>1</v>
      </c>
      <c r="AH1117" s="9">
        <v>1</v>
      </c>
      <c r="AI1117">
        <f t="shared" si="17"/>
        <v>1</v>
      </c>
    </row>
    <row r="1118" spans="1:35" x14ac:dyDescent="0.25">
      <c r="A1118" t="str">
        <f>VLOOKUP(B1118,ticker_cik_sic_ind!$B$1:$C$2999,2,FALSE)</f>
        <v>J2 Global Inc</v>
      </c>
      <c r="B1118" s="2">
        <v>1084048</v>
      </c>
      <c r="C1118" s="3">
        <v>493</v>
      </c>
      <c r="D1118" s="3">
        <v>621</v>
      </c>
      <c r="E1118" s="3">
        <v>645</v>
      </c>
      <c r="F1118" s="3">
        <v>625</v>
      </c>
      <c r="G1118" s="3">
        <v>619</v>
      </c>
      <c r="H1118" s="3">
        <v>648</v>
      </c>
      <c r="I1118" s="3">
        <v>661</v>
      </c>
      <c r="J1118" s="3">
        <v>635</v>
      </c>
      <c r="K1118" s="3">
        <v>655</v>
      </c>
      <c r="L1118" s="3">
        <v>929</v>
      </c>
      <c r="M1118" s="3">
        <v>653.1</v>
      </c>
      <c r="W1118" s="2">
        <v>1037868</v>
      </c>
      <c r="X1118" s="9">
        <v>1</v>
      </c>
      <c r="Y1118" s="9">
        <v>1</v>
      </c>
      <c r="Z1118" s="9">
        <v>1</v>
      </c>
      <c r="AA1118" s="9">
        <v>1</v>
      </c>
      <c r="AB1118" s="9">
        <v>1</v>
      </c>
      <c r="AC1118" s="9">
        <v>1</v>
      </c>
      <c r="AD1118" s="9">
        <v>1</v>
      </c>
      <c r="AE1118" s="9">
        <v>1</v>
      </c>
      <c r="AF1118" s="9">
        <v>1</v>
      </c>
      <c r="AG1118" s="9">
        <v>1</v>
      </c>
      <c r="AH1118" s="9">
        <v>10</v>
      </c>
      <c r="AI1118">
        <f t="shared" si="17"/>
        <v>1</v>
      </c>
    </row>
    <row r="1119" spans="1:35" x14ac:dyDescent="0.25">
      <c r="A1119" t="str">
        <f>VLOOKUP(B1119,ticker_cik_sic_ind!$B$1:$C$2999,2,FALSE)</f>
        <v>CooperStandard Holdings Inc</v>
      </c>
      <c r="B1119" s="2">
        <v>1320461</v>
      </c>
      <c r="C1119" s="3"/>
      <c r="D1119" s="3"/>
      <c r="E1119" s="3">
        <v>493</v>
      </c>
      <c r="F1119" s="3">
        <v>561</v>
      </c>
      <c r="G1119" s="3">
        <v>594</v>
      </c>
      <c r="H1119" s="3">
        <v>654</v>
      </c>
      <c r="I1119" s="3">
        <v>665</v>
      </c>
      <c r="J1119" s="3">
        <v>656</v>
      </c>
      <c r="K1119" s="3">
        <v>653</v>
      </c>
      <c r="L1119" s="3">
        <v>965</v>
      </c>
      <c r="M1119" s="3">
        <v>655.125</v>
      </c>
      <c r="W1119" s="2">
        <v>1037976</v>
      </c>
      <c r="X1119" s="9"/>
      <c r="Y1119" s="9"/>
      <c r="Z1119" s="9"/>
      <c r="AA1119" s="9"/>
      <c r="AB1119" s="9"/>
      <c r="AC1119" s="9"/>
      <c r="AD1119" s="9"/>
      <c r="AE1119" s="9"/>
      <c r="AF1119" s="9">
        <v>1</v>
      </c>
      <c r="AG1119" s="9">
        <v>1</v>
      </c>
      <c r="AH1119" s="9">
        <v>2</v>
      </c>
      <c r="AI1119">
        <f t="shared" si="17"/>
        <v>1</v>
      </c>
    </row>
    <row r="1120" spans="1:35" x14ac:dyDescent="0.25">
      <c r="A1120" t="str">
        <f>VLOOKUP(B1120,ticker_cik_sic_ind!$B$1:$C$2999,2,FALSE)</f>
        <v>Chesapeake Lodging Trust</v>
      </c>
      <c r="B1120" s="2">
        <v>1473078</v>
      </c>
      <c r="C1120" s="3"/>
      <c r="D1120" s="3">
        <v>598</v>
      </c>
      <c r="E1120" s="3">
        <v>606</v>
      </c>
      <c r="F1120" s="3">
        <v>539</v>
      </c>
      <c r="G1120" s="3">
        <v>609</v>
      </c>
      <c r="H1120" s="3">
        <v>581</v>
      </c>
      <c r="I1120" s="3">
        <v>612</v>
      </c>
      <c r="J1120" s="3">
        <v>637</v>
      </c>
      <c r="K1120" s="3">
        <v>677</v>
      </c>
      <c r="L1120" s="3">
        <v>1042</v>
      </c>
      <c r="M1120" s="3">
        <v>655.66666666666663</v>
      </c>
      <c r="W1120" s="2">
        <v>1038074</v>
      </c>
      <c r="X1120" s="9"/>
      <c r="Y1120" s="9"/>
      <c r="Z1120" s="9"/>
      <c r="AA1120" s="9"/>
      <c r="AB1120" s="9"/>
      <c r="AC1120" s="9"/>
      <c r="AD1120" s="9"/>
      <c r="AE1120" s="9"/>
      <c r="AF1120" s="9"/>
      <c r="AG1120" s="9">
        <v>1</v>
      </c>
      <c r="AH1120" s="9">
        <v>1</v>
      </c>
      <c r="AI1120">
        <f t="shared" si="17"/>
        <v>1</v>
      </c>
    </row>
    <row r="1121" spans="1:36" x14ac:dyDescent="0.25">
      <c r="A1121" t="str">
        <f>VLOOKUP(B1121,ticker_cik_sic_ind!$B$1:$C$2999,2,FALSE)</f>
        <v>Spirit AeroSystems Holdings Inc</v>
      </c>
      <c r="B1121" s="2">
        <v>1364885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>
        <v>656</v>
      </c>
      <c r="M1121" s="3">
        <v>656</v>
      </c>
      <c r="W1121" s="2">
        <v>1038205</v>
      </c>
      <c r="X1121" s="9"/>
      <c r="Y1121" s="9">
        <v>2</v>
      </c>
      <c r="Z1121" s="9">
        <v>1</v>
      </c>
      <c r="AA1121" s="9">
        <v>1</v>
      </c>
      <c r="AB1121" s="9">
        <v>1</v>
      </c>
      <c r="AC1121" s="9">
        <v>1</v>
      </c>
      <c r="AD1121" s="9">
        <v>1</v>
      </c>
      <c r="AE1121" s="9"/>
      <c r="AF1121" s="9"/>
      <c r="AG1121" s="9"/>
      <c r="AH1121" s="9">
        <v>7</v>
      </c>
      <c r="AI1121">
        <f t="shared" si="17"/>
        <v>2</v>
      </c>
      <c r="AJ1121" t="str">
        <f>VLOOKUP(W1121,ticker_cik_sic_ind!$B$1:$O$2872,14,FALSE)</f>
        <v>OZRK</v>
      </c>
    </row>
    <row r="1122" spans="1:36" x14ac:dyDescent="0.25">
      <c r="A1122" t="str">
        <f>VLOOKUP(B1122,ticker_cik_sic_ind!$B$1:$C$2999,2,FALSE)</f>
        <v>NVS</v>
      </c>
      <c r="B1122" s="2">
        <v>14693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>
        <v>657</v>
      </c>
      <c r="M1122" s="3">
        <v>657</v>
      </c>
      <c r="W1122" s="2">
        <v>1038357</v>
      </c>
      <c r="X1122" s="9">
        <v>1</v>
      </c>
      <c r="Y1122" s="9">
        <v>1</v>
      </c>
      <c r="Z1122" s="9">
        <v>1</v>
      </c>
      <c r="AA1122" s="9">
        <v>1</v>
      </c>
      <c r="AB1122" s="9">
        <v>1</v>
      </c>
      <c r="AC1122" s="9">
        <v>1</v>
      </c>
      <c r="AD1122" s="9">
        <v>1</v>
      </c>
      <c r="AE1122" s="9">
        <v>1</v>
      </c>
      <c r="AF1122" s="9">
        <v>1</v>
      </c>
      <c r="AG1122" s="9">
        <v>1</v>
      </c>
      <c r="AH1122" s="9">
        <v>10</v>
      </c>
      <c r="AI1122">
        <f t="shared" si="17"/>
        <v>1</v>
      </c>
    </row>
    <row r="1123" spans="1:36" x14ac:dyDescent="0.25">
      <c r="A1123" t="str">
        <f>VLOOKUP(B1123,ticker_cik_sic_ind!$B$1:$C$2999,2,FALSE)</f>
        <v>Cinemark Holdings Inc</v>
      </c>
      <c r="B1123" s="2">
        <v>1385280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>
        <v>658</v>
      </c>
      <c r="M1123" s="3">
        <v>658</v>
      </c>
      <c r="W1123" s="2">
        <v>1039065</v>
      </c>
      <c r="X1123" s="9"/>
      <c r="Y1123" s="9"/>
      <c r="Z1123" s="9">
        <v>1</v>
      </c>
      <c r="AA1123" s="9">
        <v>1</v>
      </c>
      <c r="AB1123" s="9">
        <v>1</v>
      </c>
      <c r="AC1123" s="9">
        <v>1</v>
      </c>
      <c r="AD1123" s="9">
        <v>1</v>
      </c>
      <c r="AE1123" s="9">
        <v>1</v>
      </c>
      <c r="AF1123" s="9">
        <v>1</v>
      </c>
      <c r="AG1123" s="9">
        <v>1</v>
      </c>
      <c r="AH1123" s="9">
        <v>8</v>
      </c>
      <c r="AI1123">
        <f t="shared" si="17"/>
        <v>1</v>
      </c>
    </row>
    <row r="1124" spans="1:36" x14ac:dyDescent="0.25">
      <c r="A1124" t="str">
        <f>VLOOKUP(B1124,ticker_cik_sic_ind!$B$1:$C$2999,2,FALSE)</f>
        <v>Logitech International S.A.</v>
      </c>
      <c r="B1124" s="2">
        <v>1032975</v>
      </c>
      <c r="C1124" s="3"/>
      <c r="D1124" s="3">
        <v>431</v>
      </c>
      <c r="E1124" s="3">
        <v>491</v>
      </c>
      <c r="F1124" s="3">
        <v>589</v>
      </c>
      <c r="G1124" s="3"/>
      <c r="H1124" s="3">
        <v>679</v>
      </c>
      <c r="I1124" s="3">
        <v>730</v>
      </c>
      <c r="J1124" s="3">
        <v>696</v>
      </c>
      <c r="K1124" s="3">
        <v>678</v>
      </c>
      <c r="L1124" s="3">
        <v>972</v>
      </c>
      <c r="M1124" s="3">
        <v>658.25</v>
      </c>
      <c r="W1124" s="2">
        <v>1039101</v>
      </c>
      <c r="X1124" s="9">
        <v>1</v>
      </c>
      <c r="Y1124" s="9">
        <v>1</v>
      </c>
      <c r="Z1124" s="9">
        <v>1</v>
      </c>
      <c r="AA1124" s="9">
        <v>1</v>
      </c>
      <c r="AB1124" s="9"/>
      <c r="AC1124" s="9">
        <v>1</v>
      </c>
      <c r="AD1124" s="9">
        <v>1</v>
      </c>
      <c r="AE1124" s="9"/>
      <c r="AF1124" s="9"/>
      <c r="AG1124" s="9"/>
      <c r="AH1124" s="9">
        <v>6</v>
      </c>
      <c r="AI1124">
        <f t="shared" si="17"/>
        <v>1</v>
      </c>
    </row>
    <row r="1125" spans="1:36" x14ac:dyDescent="0.25">
      <c r="A1125" t="str">
        <f>VLOOKUP(B1125,ticker_cik_sic_ind!$B$1:$C$2999,2,FALSE)</f>
        <v>The Middleby Corp</v>
      </c>
      <c r="B1125" s="2">
        <v>769520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>
        <v>659</v>
      </c>
      <c r="M1125" s="3">
        <v>659</v>
      </c>
      <c r="W1125" s="2">
        <v>1039399</v>
      </c>
      <c r="X1125" s="9"/>
      <c r="Y1125" s="9">
        <v>1</v>
      </c>
      <c r="Z1125" s="9">
        <v>1</v>
      </c>
      <c r="AA1125" s="9">
        <v>1</v>
      </c>
      <c r="AB1125" s="9">
        <v>1</v>
      </c>
      <c r="AC1125" s="9">
        <v>1</v>
      </c>
      <c r="AD1125" s="9">
        <v>1</v>
      </c>
      <c r="AE1125" s="9">
        <v>1</v>
      </c>
      <c r="AF1125" s="9">
        <v>1</v>
      </c>
      <c r="AG1125" s="9"/>
      <c r="AH1125" s="9">
        <v>8</v>
      </c>
      <c r="AI1125">
        <f t="shared" si="17"/>
        <v>1</v>
      </c>
    </row>
    <row r="1126" spans="1:36" x14ac:dyDescent="0.25">
      <c r="A1126" t="str">
        <f>VLOOKUP(B1126,ticker_cik_sic_ind!$B$1:$C$2999,2,FALSE)</f>
        <v>Cadence Design Systems Inc</v>
      </c>
      <c r="B1126" s="2">
        <v>813672</v>
      </c>
      <c r="C1126" s="3"/>
      <c r="D1126" s="3"/>
      <c r="E1126" s="3"/>
      <c r="F1126" s="3"/>
      <c r="G1126" s="3"/>
      <c r="H1126" s="3">
        <v>539</v>
      </c>
      <c r="I1126" s="3">
        <v>606</v>
      </c>
      <c r="J1126" s="3">
        <v>655</v>
      </c>
      <c r="K1126" s="3">
        <v>624</v>
      </c>
      <c r="L1126" s="3">
        <v>873</v>
      </c>
      <c r="M1126" s="3">
        <v>659.4</v>
      </c>
      <c r="W1126" s="2">
        <v>1039684</v>
      </c>
      <c r="X1126" s="9">
        <v>1</v>
      </c>
      <c r="Y1126" s="9">
        <v>1</v>
      </c>
      <c r="Z1126" s="9">
        <v>1</v>
      </c>
      <c r="AA1126" s="9">
        <v>1</v>
      </c>
      <c r="AB1126" s="9">
        <v>1</v>
      </c>
      <c r="AC1126" s="9">
        <v>1</v>
      </c>
      <c r="AD1126" s="9">
        <v>1</v>
      </c>
      <c r="AE1126" s="9">
        <v>1</v>
      </c>
      <c r="AF1126" s="9">
        <v>1</v>
      </c>
      <c r="AG1126" s="9">
        <v>1</v>
      </c>
      <c r="AH1126" s="9">
        <v>10</v>
      </c>
      <c r="AI1126">
        <f t="shared" si="17"/>
        <v>1</v>
      </c>
    </row>
    <row r="1127" spans="1:36" x14ac:dyDescent="0.25">
      <c r="A1127" t="str">
        <f>VLOOKUP(B1127,ticker_cik_sic_ind!$B$1:$C$2999,2,FALSE)</f>
        <v>Schneider National Inc</v>
      </c>
      <c r="B1127" s="2">
        <v>1692063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>
        <v>662</v>
      </c>
      <c r="M1127" s="3">
        <v>662</v>
      </c>
      <c r="W1127" s="2">
        <v>1039828</v>
      </c>
      <c r="X1127" s="9"/>
      <c r="Y1127" s="9"/>
      <c r="Z1127" s="9"/>
      <c r="AA1127" s="9"/>
      <c r="AB1127" s="9"/>
      <c r="AC1127" s="9"/>
      <c r="AD1127" s="9"/>
      <c r="AE1127" s="9"/>
      <c r="AF1127" s="9"/>
      <c r="AG1127" s="9">
        <v>1</v>
      </c>
      <c r="AH1127" s="9">
        <v>1</v>
      </c>
      <c r="AI1127">
        <f t="shared" si="17"/>
        <v>1</v>
      </c>
    </row>
    <row r="1128" spans="1:36" x14ac:dyDescent="0.25">
      <c r="A1128" t="str">
        <f>VLOOKUP(B1128,ticker_cik_sic_ind!$B$1:$C$2999,2,FALSE)</f>
        <v>ViaSat Inc</v>
      </c>
      <c r="B1128" s="2">
        <v>797721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>
        <v>663</v>
      </c>
      <c r="M1128" s="3">
        <v>663</v>
      </c>
      <c r="W1128" s="2">
        <v>1040130</v>
      </c>
      <c r="X1128" s="9"/>
      <c r="Y1128" s="9">
        <v>2</v>
      </c>
      <c r="Z1128" s="9">
        <v>1</v>
      </c>
      <c r="AA1128" s="9">
        <v>1</v>
      </c>
      <c r="AB1128" s="9">
        <v>1</v>
      </c>
      <c r="AC1128" s="9">
        <v>1</v>
      </c>
      <c r="AD1128" s="9">
        <v>1</v>
      </c>
      <c r="AE1128" s="9">
        <v>1</v>
      </c>
      <c r="AF1128" s="9">
        <v>1</v>
      </c>
      <c r="AG1128" s="9"/>
      <c r="AH1128" s="9">
        <v>9</v>
      </c>
      <c r="AI1128">
        <f t="shared" si="17"/>
        <v>2</v>
      </c>
      <c r="AJ1128" t="str">
        <f>VLOOKUP(W1128,ticker_cik_sic_ind!$B$1:$O$2872,14,FALSE)</f>
        <v>PETS</v>
      </c>
    </row>
    <row r="1129" spans="1:36" x14ac:dyDescent="0.25">
      <c r="A1129" t="str">
        <f>VLOOKUP(B1129,ticker_cik_sic_ind!$B$1:$C$2999,2,FALSE)</f>
        <v>Greenbrier Companies Inc</v>
      </c>
      <c r="B1129" s="2">
        <v>923120</v>
      </c>
      <c r="C1129" s="3"/>
      <c r="D1129" s="3"/>
      <c r="E1129" s="3"/>
      <c r="F1129" s="3">
        <v>661</v>
      </c>
      <c r="G1129" s="3">
        <v>679</v>
      </c>
      <c r="H1129" s="3">
        <v>656</v>
      </c>
      <c r="I1129" s="3">
        <v>656</v>
      </c>
      <c r="J1129" s="3"/>
      <c r="K1129" s="3"/>
      <c r="L1129" s="3"/>
      <c r="M1129" s="3">
        <v>663</v>
      </c>
      <c r="W1129" s="2">
        <v>1040426</v>
      </c>
      <c r="X1129" s="9"/>
      <c r="Y1129" s="9">
        <v>1</v>
      </c>
      <c r="Z1129" s="9">
        <v>1</v>
      </c>
      <c r="AA1129" s="9">
        <v>1</v>
      </c>
      <c r="AB1129" s="9">
        <v>1</v>
      </c>
      <c r="AC1129" s="9">
        <v>1</v>
      </c>
      <c r="AD1129" s="9">
        <v>1</v>
      </c>
      <c r="AE1129" s="9">
        <v>1</v>
      </c>
      <c r="AF1129" s="9">
        <v>1</v>
      </c>
      <c r="AG1129" s="9"/>
      <c r="AH1129" s="9">
        <v>8</v>
      </c>
      <c r="AI1129">
        <f t="shared" si="17"/>
        <v>1</v>
      </c>
    </row>
    <row r="1130" spans="1:36" x14ac:dyDescent="0.25">
      <c r="A1130" t="str">
        <f>VLOOKUP(B1130,ticker_cik_sic_ind!$B$1:$C$2999,2,FALSE)</f>
        <v>MSC Industrial Direct Company Inc</v>
      </c>
      <c r="B1130" s="2">
        <v>1003078</v>
      </c>
      <c r="C1130" s="3"/>
      <c r="D1130" s="3"/>
      <c r="E1130" s="3"/>
      <c r="F1130" s="3"/>
      <c r="G1130" s="3"/>
      <c r="H1130" s="3">
        <v>580</v>
      </c>
      <c r="I1130" s="3">
        <v>598</v>
      </c>
      <c r="J1130" s="3">
        <v>629</v>
      </c>
      <c r="K1130" s="3">
        <v>615</v>
      </c>
      <c r="L1130" s="3">
        <v>893</v>
      </c>
      <c r="M1130" s="3">
        <v>663</v>
      </c>
      <c r="W1130" s="2">
        <v>1040470</v>
      </c>
      <c r="X1130" s="9"/>
      <c r="Y1130" s="9"/>
      <c r="Z1130" s="9">
        <v>1</v>
      </c>
      <c r="AA1130" s="9">
        <v>1</v>
      </c>
      <c r="AB1130" s="9">
        <v>1</v>
      </c>
      <c r="AC1130" s="9"/>
      <c r="AD1130" s="9"/>
      <c r="AE1130" s="9"/>
      <c r="AF1130" s="9"/>
      <c r="AG1130" s="9"/>
      <c r="AH1130" s="9">
        <v>3</v>
      </c>
      <c r="AI1130">
        <f t="shared" si="17"/>
        <v>1</v>
      </c>
    </row>
    <row r="1131" spans="1:36" x14ac:dyDescent="0.25">
      <c r="A1131" t="str">
        <f>VLOOKUP(B1131,ticker_cik_sic_ind!$B$1:$C$2999,2,FALSE)</f>
        <v>BrightView Holdings Inc</v>
      </c>
      <c r="B1131" s="2">
        <v>1734713</v>
      </c>
      <c r="C1131" s="3"/>
      <c r="D1131" s="3"/>
      <c r="E1131" s="3"/>
      <c r="F1131" s="3"/>
      <c r="G1131" s="3"/>
      <c r="H1131" s="3"/>
      <c r="I1131" s="3"/>
      <c r="J1131" s="3"/>
      <c r="K1131" s="3">
        <v>664</v>
      </c>
      <c r="L1131" s="3"/>
      <c r="M1131" s="3">
        <v>664</v>
      </c>
      <c r="W1131" s="2">
        <v>1040593</v>
      </c>
      <c r="X1131" s="9"/>
      <c r="Y1131" s="9">
        <v>1</v>
      </c>
      <c r="Z1131" s="9">
        <v>1</v>
      </c>
      <c r="AA1131" s="9">
        <v>1</v>
      </c>
      <c r="AB1131" s="9">
        <v>1</v>
      </c>
      <c r="AC1131" s="9">
        <v>1</v>
      </c>
      <c r="AD1131" s="9">
        <v>1</v>
      </c>
      <c r="AE1131" s="9">
        <v>1</v>
      </c>
      <c r="AF1131" s="9">
        <v>1</v>
      </c>
      <c r="AG1131" s="9">
        <v>1</v>
      </c>
      <c r="AH1131" s="9">
        <v>9</v>
      </c>
      <c r="AI1131">
        <f t="shared" si="17"/>
        <v>1</v>
      </c>
    </row>
    <row r="1132" spans="1:36" x14ac:dyDescent="0.25">
      <c r="A1132" t="str">
        <f>VLOOKUP(B1132,ticker_cik_sic_ind!$B$1:$C$2999,2,FALSE)</f>
        <v>NVS</v>
      </c>
      <c r="B1132" s="2">
        <v>884217</v>
      </c>
      <c r="C1132" s="3">
        <v>399</v>
      </c>
      <c r="D1132" s="3">
        <v>471</v>
      </c>
      <c r="E1132" s="3">
        <v>502</v>
      </c>
      <c r="F1132" s="3">
        <v>540</v>
      </c>
      <c r="G1132" s="3">
        <v>494</v>
      </c>
      <c r="H1132" s="3">
        <v>543</v>
      </c>
      <c r="I1132" s="3">
        <v>1083</v>
      </c>
      <c r="J1132" s="3">
        <v>1102</v>
      </c>
      <c r="K1132" s="3">
        <v>1113</v>
      </c>
      <c r="L1132" s="3"/>
      <c r="M1132" s="3">
        <v>664.6</v>
      </c>
      <c r="W1132" s="2">
        <v>1040829</v>
      </c>
      <c r="X1132" s="9"/>
      <c r="Y1132" s="9"/>
      <c r="Z1132" s="9"/>
      <c r="AA1132" s="9"/>
      <c r="AB1132" s="9"/>
      <c r="AC1132" s="9"/>
      <c r="AD1132" s="9"/>
      <c r="AE1132" s="9"/>
      <c r="AF1132" s="9"/>
      <c r="AG1132" s="9">
        <v>1</v>
      </c>
      <c r="AH1132" s="9">
        <v>1</v>
      </c>
      <c r="AI1132">
        <f t="shared" si="17"/>
        <v>1</v>
      </c>
    </row>
    <row r="1133" spans="1:36" x14ac:dyDescent="0.25">
      <c r="A1133" t="str">
        <f>VLOOKUP(B1133,ticker_cik_sic_ind!$B$1:$C$2999,2,FALSE)</f>
        <v>Clorox Company</v>
      </c>
      <c r="B1133" s="2">
        <v>21076</v>
      </c>
      <c r="C1133" s="3">
        <v>370</v>
      </c>
      <c r="D1133" s="3">
        <v>654</v>
      </c>
      <c r="E1133" s="3">
        <v>712</v>
      </c>
      <c r="F1133" s="3">
        <v>615</v>
      </c>
      <c r="G1133" s="3">
        <v>663</v>
      </c>
      <c r="H1133" s="3">
        <v>760</v>
      </c>
      <c r="I1133" s="3">
        <v>691</v>
      </c>
      <c r="J1133" s="3">
        <v>644</v>
      </c>
      <c r="K1133" s="3">
        <v>596</v>
      </c>
      <c r="L1133" s="3">
        <v>944</v>
      </c>
      <c r="M1133" s="3">
        <v>664.9</v>
      </c>
      <c r="W1133" s="2">
        <v>1040971</v>
      </c>
      <c r="X1133" s="9"/>
      <c r="Y1133" s="9"/>
      <c r="Z1133" s="9"/>
      <c r="AA1133" s="9"/>
      <c r="AB1133" s="9">
        <v>1</v>
      </c>
      <c r="AC1133" s="9">
        <v>1</v>
      </c>
      <c r="AD1133" s="9">
        <v>1</v>
      </c>
      <c r="AE1133" s="9">
        <v>1</v>
      </c>
      <c r="AF1133" s="9">
        <v>1</v>
      </c>
      <c r="AG1133" s="9">
        <v>1</v>
      </c>
      <c r="AH1133" s="9">
        <v>6</v>
      </c>
      <c r="AI1133">
        <f t="shared" si="17"/>
        <v>1</v>
      </c>
    </row>
    <row r="1134" spans="1:36" x14ac:dyDescent="0.25">
      <c r="A1134" t="str">
        <f>VLOOKUP(B1134,ticker_cik_sic_ind!$B$1:$C$2999,2,FALSE)</f>
        <v>Copart Inc</v>
      </c>
      <c r="B1134" s="2">
        <v>900075</v>
      </c>
      <c r="C1134" s="3"/>
      <c r="D1134" s="3"/>
      <c r="E1134" s="3"/>
      <c r="F1134" s="3">
        <v>587</v>
      </c>
      <c r="G1134" s="3">
        <v>604</v>
      </c>
      <c r="H1134" s="3">
        <v>629</v>
      </c>
      <c r="I1134" s="3">
        <v>701</v>
      </c>
      <c r="J1134" s="3">
        <v>654</v>
      </c>
      <c r="K1134" s="3"/>
      <c r="L1134" s="3">
        <v>815</v>
      </c>
      <c r="M1134" s="3">
        <v>665</v>
      </c>
      <c r="W1134" s="2">
        <v>1041061</v>
      </c>
      <c r="X1134" s="9"/>
      <c r="Y1134" s="9"/>
      <c r="Z1134" s="9"/>
      <c r="AA1134" s="9"/>
      <c r="AB1134" s="9"/>
      <c r="AC1134" s="9"/>
      <c r="AD1134" s="9"/>
      <c r="AE1134" s="9">
        <v>1</v>
      </c>
      <c r="AF1134" s="9">
        <v>1</v>
      </c>
      <c r="AG1134" s="9">
        <v>1</v>
      </c>
      <c r="AH1134" s="9">
        <v>3</v>
      </c>
      <c r="AI1134">
        <f t="shared" si="17"/>
        <v>1</v>
      </c>
    </row>
    <row r="1135" spans="1:36" x14ac:dyDescent="0.25">
      <c r="A1135" t="str">
        <f>VLOOKUP(B1135,ticker_cik_sic_ind!$B$1:$C$2999,2,FALSE)</f>
        <v>SITE Centers Corp</v>
      </c>
      <c r="B1135" s="2">
        <v>894315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>
        <v>665</v>
      </c>
      <c r="M1135" s="3">
        <v>665</v>
      </c>
      <c r="W1135" s="2">
        <v>1041803</v>
      </c>
      <c r="X1135" s="9"/>
      <c r="Y1135" s="9"/>
      <c r="Z1135" s="9"/>
      <c r="AA1135" s="9"/>
      <c r="AB1135" s="9"/>
      <c r="AC1135" s="9"/>
      <c r="AD1135" s="9"/>
      <c r="AE1135" s="9"/>
      <c r="AF1135" s="9"/>
      <c r="AG1135" s="9">
        <v>1</v>
      </c>
      <c r="AH1135" s="9">
        <v>1</v>
      </c>
      <c r="AI1135">
        <f t="shared" si="17"/>
        <v>1</v>
      </c>
    </row>
    <row r="1136" spans="1:36" x14ac:dyDescent="0.25">
      <c r="A1136" t="str">
        <f>VLOOKUP(B1136,ticker_cik_sic_ind!$B$1:$C$2999,2,FALSE)</f>
        <v>Deluxe Corp</v>
      </c>
      <c r="B1136" s="2">
        <v>27996</v>
      </c>
      <c r="C1136" s="3">
        <v>468</v>
      </c>
      <c r="D1136" s="3">
        <v>611</v>
      </c>
      <c r="E1136" s="3">
        <v>609</v>
      </c>
      <c r="F1136" s="3">
        <v>626</v>
      </c>
      <c r="G1136" s="3">
        <v>644</v>
      </c>
      <c r="H1136" s="3">
        <v>674</v>
      </c>
      <c r="I1136" s="3">
        <v>678</v>
      </c>
      <c r="J1136" s="3">
        <v>662</v>
      </c>
      <c r="K1136" s="3">
        <v>650</v>
      </c>
      <c r="L1136" s="3">
        <v>1035</v>
      </c>
      <c r="M1136" s="3">
        <v>665.7</v>
      </c>
      <c r="W1136" s="2">
        <v>1041859</v>
      </c>
      <c r="X1136" s="9">
        <v>2</v>
      </c>
      <c r="Y1136" s="9">
        <v>1</v>
      </c>
      <c r="Z1136" s="9">
        <v>1</v>
      </c>
      <c r="AA1136" s="9">
        <v>1</v>
      </c>
      <c r="AB1136" s="9">
        <v>1</v>
      </c>
      <c r="AC1136" s="9">
        <v>1</v>
      </c>
      <c r="AD1136" s="9">
        <v>1</v>
      </c>
      <c r="AE1136" s="9">
        <v>1</v>
      </c>
      <c r="AF1136" s="9">
        <v>1</v>
      </c>
      <c r="AG1136" s="9"/>
      <c r="AH1136" s="9">
        <v>10</v>
      </c>
      <c r="AI1136">
        <f t="shared" si="17"/>
        <v>2</v>
      </c>
      <c r="AJ1136" t="str">
        <f>VLOOKUP(W1136,ticker_cik_sic_ind!$B$1:$O$2872,14,FALSE)</f>
        <v>PLCE</v>
      </c>
    </row>
    <row r="1137" spans="1:35" x14ac:dyDescent="0.25">
      <c r="A1137" t="str">
        <f>VLOOKUP(B1137,ticker_cik_sic_ind!$B$1:$C$2999,2,FALSE)</f>
        <v>Green Plains Inc</v>
      </c>
      <c r="B1137" s="2">
        <v>1309402</v>
      </c>
      <c r="C1137" s="3"/>
      <c r="D1137" s="3">
        <v>531</v>
      </c>
      <c r="E1137" s="3">
        <v>582</v>
      </c>
      <c r="F1137" s="3">
        <v>641</v>
      </c>
      <c r="G1137" s="3">
        <v>626</v>
      </c>
      <c r="H1137" s="3">
        <v>652</v>
      </c>
      <c r="I1137" s="3">
        <v>656</v>
      </c>
      <c r="J1137" s="3">
        <v>639</v>
      </c>
      <c r="K1137" s="3">
        <v>646</v>
      </c>
      <c r="L1137" s="3">
        <v>1022</v>
      </c>
      <c r="M1137" s="3">
        <v>666.11111111111109</v>
      </c>
      <c r="W1137" s="2">
        <v>1042046</v>
      </c>
      <c r="X1137" s="9">
        <v>1</v>
      </c>
      <c r="Y1137" s="9">
        <v>1</v>
      </c>
      <c r="Z1137" s="9">
        <v>1</v>
      </c>
      <c r="AA1137" s="9">
        <v>1</v>
      </c>
      <c r="AB1137" s="9">
        <v>1</v>
      </c>
      <c r="AC1137" s="9">
        <v>1</v>
      </c>
      <c r="AD1137" s="9">
        <v>1</v>
      </c>
      <c r="AE1137" s="9">
        <v>1</v>
      </c>
      <c r="AF1137" s="9">
        <v>1</v>
      </c>
      <c r="AG1137" s="9">
        <v>1</v>
      </c>
      <c r="AH1137" s="9">
        <v>10</v>
      </c>
      <c r="AI1137">
        <f t="shared" si="17"/>
        <v>1</v>
      </c>
    </row>
    <row r="1138" spans="1:35" x14ac:dyDescent="0.25">
      <c r="A1138" t="str">
        <f>VLOOKUP(B1138,ticker_cik_sic_ind!$B$1:$C$2999,2,FALSE)</f>
        <v>Checkpoint Systems Inc</v>
      </c>
      <c r="B1138" s="2">
        <v>215419</v>
      </c>
      <c r="C1138" s="3">
        <v>444</v>
      </c>
      <c r="D1138" s="3">
        <v>530</v>
      </c>
      <c r="E1138" s="3">
        <v>643</v>
      </c>
      <c r="F1138" s="3">
        <v>714</v>
      </c>
      <c r="G1138" s="3">
        <v>776</v>
      </c>
      <c r="H1138" s="3">
        <v>892</v>
      </c>
      <c r="I1138" s="3"/>
      <c r="J1138" s="3"/>
      <c r="K1138" s="3"/>
      <c r="L1138" s="3"/>
      <c r="M1138" s="3">
        <v>666.5</v>
      </c>
      <c r="W1138" s="2">
        <v>1042729</v>
      </c>
      <c r="X1138" s="9"/>
      <c r="Y1138" s="9">
        <v>1</v>
      </c>
      <c r="Z1138" s="9"/>
      <c r="AA1138" s="9"/>
      <c r="AB1138" s="9"/>
      <c r="AC1138" s="9"/>
      <c r="AD1138" s="9"/>
      <c r="AE1138" s="9"/>
      <c r="AF1138" s="9"/>
      <c r="AG1138" s="9"/>
      <c r="AH1138" s="9">
        <v>1</v>
      </c>
      <c r="AI1138">
        <f t="shared" si="17"/>
        <v>1</v>
      </c>
    </row>
    <row r="1139" spans="1:35" x14ac:dyDescent="0.25">
      <c r="A1139" t="str">
        <f>VLOOKUP(B1139,ticker_cik_sic_ind!$B$1:$C$2999,2,FALSE)</f>
        <v>CSRA Inc</v>
      </c>
      <c r="B1139" s="2">
        <v>1646383</v>
      </c>
      <c r="C1139" s="3"/>
      <c r="D1139" s="3"/>
      <c r="E1139" s="3"/>
      <c r="F1139" s="3"/>
      <c r="G1139" s="3"/>
      <c r="H1139" s="3"/>
      <c r="I1139" s="3"/>
      <c r="J1139" s="3">
        <v>668</v>
      </c>
      <c r="K1139" s="3"/>
      <c r="L1139" s="3"/>
      <c r="M1139" s="3">
        <v>668</v>
      </c>
      <c r="W1139" s="2">
        <v>1042776</v>
      </c>
      <c r="X1139" s="9"/>
      <c r="Y1139" s="9"/>
      <c r="Z1139" s="9"/>
      <c r="AA1139" s="9"/>
      <c r="AB1139" s="9"/>
      <c r="AC1139" s="9"/>
      <c r="AD1139" s="9"/>
      <c r="AE1139" s="9"/>
      <c r="AF1139" s="9"/>
      <c r="AG1139" s="9">
        <v>1</v>
      </c>
      <c r="AH1139" s="9">
        <v>1</v>
      </c>
      <c r="AI1139">
        <f t="shared" si="17"/>
        <v>1</v>
      </c>
    </row>
    <row r="1140" spans="1:35" x14ac:dyDescent="0.25">
      <c r="A1140" t="str">
        <f>VLOOKUP(B1140,ticker_cik_sic_ind!$B$1:$C$2999,2,FALSE)</f>
        <v>Houghton Mifflin Harcourt Company</v>
      </c>
      <c r="B1140" s="2">
        <v>1580156</v>
      </c>
      <c r="C1140" s="3"/>
      <c r="D1140" s="3"/>
      <c r="E1140" s="3"/>
      <c r="F1140" s="3"/>
      <c r="G1140" s="3">
        <v>456</v>
      </c>
      <c r="H1140" s="3">
        <v>503</v>
      </c>
      <c r="I1140" s="3">
        <v>589</v>
      </c>
      <c r="J1140" s="3">
        <v>673</v>
      </c>
      <c r="K1140" s="3">
        <v>684</v>
      </c>
      <c r="L1140" s="3">
        <v>1107</v>
      </c>
      <c r="M1140" s="3">
        <v>668.66666666666663</v>
      </c>
      <c r="W1140" s="2">
        <v>1042893</v>
      </c>
      <c r="X1140" s="9">
        <v>1</v>
      </c>
      <c r="Y1140" s="9">
        <v>1</v>
      </c>
      <c r="Z1140" s="9">
        <v>1</v>
      </c>
      <c r="AA1140" s="9">
        <v>1</v>
      </c>
      <c r="AB1140" s="9">
        <v>1</v>
      </c>
      <c r="AC1140" s="9">
        <v>1</v>
      </c>
      <c r="AD1140" s="9">
        <v>1</v>
      </c>
      <c r="AE1140" s="9">
        <v>1</v>
      </c>
      <c r="AF1140" s="9">
        <v>1</v>
      </c>
      <c r="AG1140" s="9">
        <v>1</v>
      </c>
      <c r="AH1140" s="9">
        <v>10</v>
      </c>
      <c r="AI1140">
        <f t="shared" si="17"/>
        <v>1</v>
      </c>
    </row>
    <row r="1141" spans="1:35" x14ac:dyDescent="0.25">
      <c r="A1141" t="str">
        <f>VLOOKUP(B1141,ticker_cik_sic_ind!$B$1:$C$2999,2,FALSE)</f>
        <v>KennedyWilson Holdings Inc</v>
      </c>
      <c r="B1141" s="2">
        <v>1408100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>
        <v>669</v>
      </c>
      <c r="M1141" s="3">
        <v>669</v>
      </c>
      <c r="W1141" s="2">
        <v>1043000</v>
      </c>
      <c r="X1141" s="9"/>
      <c r="Y1141" s="9">
        <v>1</v>
      </c>
      <c r="Z1141" s="9">
        <v>1</v>
      </c>
      <c r="AA1141" s="9">
        <v>1</v>
      </c>
      <c r="AB1141" s="9">
        <v>1</v>
      </c>
      <c r="AC1141" s="9">
        <v>1</v>
      </c>
      <c r="AD1141" s="9">
        <v>1</v>
      </c>
      <c r="AE1141" s="9">
        <v>1</v>
      </c>
      <c r="AF1141" s="9">
        <v>1</v>
      </c>
      <c r="AG1141" s="9"/>
      <c r="AH1141" s="9">
        <v>8</v>
      </c>
      <c r="AI1141">
        <f t="shared" si="17"/>
        <v>1</v>
      </c>
    </row>
    <row r="1142" spans="1:35" x14ac:dyDescent="0.25">
      <c r="A1142" t="str">
        <f>VLOOKUP(B1142,ticker_cik_sic_ind!$B$1:$C$2999,2,FALSE)</f>
        <v>Carscom Inc</v>
      </c>
      <c r="B1142" s="2">
        <v>1683606</v>
      </c>
      <c r="C1142" s="3"/>
      <c r="D1142" s="3"/>
      <c r="E1142" s="3"/>
      <c r="F1142" s="3"/>
      <c r="G1142" s="3"/>
      <c r="H1142" s="3"/>
      <c r="I1142" s="3"/>
      <c r="J1142" s="3">
        <v>575</v>
      </c>
      <c r="K1142" s="3">
        <v>577</v>
      </c>
      <c r="L1142" s="3">
        <v>856</v>
      </c>
      <c r="M1142" s="3">
        <v>669.33333333333337</v>
      </c>
      <c r="W1142" s="2">
        <v>1043219</v>
      </c>
      <c r="X1142" s="9"/>
      <c r="Y1142" s="9"/>
      <c r="Z1142" s="9"/>
      <c r="AA1142" s="9"/>
      <c r="AB1142" s="9"/>
      <c r="AC1142" s="9"/>
      <c r="AD1142" s="9"/>
      <c r="AE1142" s="9"/>
      <c r="AF1142" s="9"/>
      <c r="AG1142" s="9">
        <v>1</v>
      </c>
      <c r="AH1142" s="9">
        <v>1</v>
      </c>
      <c r="AI1142">
        <f t="shared" si="17"/>
        <v>1</v>
      </c>
    </row>
    <row r="1143" spans="1:35" x14ac:dyDescent="0.25">
      <c r="A1143" t="str">
        <f>VLOOKUP(B1143,ticker_cik_sic_ind!$B$1:$C$2999,2,FALSE)</f>
        <v>H&amp;R Block Inc</v>
      </c>
      <c r="B1143" s="2">
        <v>12659</v>
      </c>
      <c r="C1143" s="3">
        <v>294</v>
      </c>
      <c r="D1143" s="3">
        <v>345</v>
      </c>
      <c r="E1143" s="3">
        <v>427</v>
      </c>
      <c r="F1143" s="3">
        <v>436</v>
      </c>
      <c r="G1143" s="3">
        <v>451</v>
      </c>
      <c r="H1143" s="3">
        <v>480</v>
      </c>
      <c r="I1143" s="3">
        <v>1087</v>
      </c>
      <c r="J1143" s="3">
        <v>1115</v>
      </c>
      <c r="K1143" s="3">
        <v>864</v>
      </c>
      <c r="L1143" s="3">
        <v>1197</v>
      </c>
      <c r="M1143" s="3">
        <v>669.6</v>
      </c>
      <c r="W1143" s="2">
        <v>1043277</v>
      </c>
      <c r="X1143" s="9">
        <v>1</v>
      </c>
      <c r="Y1143" s="9">
        <v>1</v>
      </c>
      <c r="Z1143" s="9">
        <v>1</v>
      </c>
      <c r="AA1143" s="9">
        <v>1</v>
      </c>
      <c r="AB1143" s="9">
        <v>1</v>
      </c>
      <c r="AC1143" s="9">
        <v>1</v>
      </c>
      <c r="AD1143" s="9">
        <v>1</v>
      </c>
      <c r="AE1143" s="9">
        <v>1</v>
      </c>
      <c r="AF1143" s="9">
        <v>1</v>
      </c>
      <c r="AG1143" s="9">
        <v>1</v>
      </c>
      <c r="AH1143" s="9">
        <v>10</v>
      </c>
      <c r="AI1143">
        <f t="shared" si="17"/>
        <v>1</v>
      </c>
    </row>
    <row r="1144" spans="1:35" x14ac:dyDescent="0.25">
      <c r="A1144" t="str">
        <f>VLOOKUP(B1144,ticker_cik_sic_ind!$B$1:$C$2999,2,FALSE)</f>
        <v>ACCO Brands Corp</v>
      </c>
      <c r="B1144" s="2">
        <v>712034</v>
      </c>
      <c r="C1144" s="3"/>
      <c r="D1144" s="3">
        <v>784</v>
      </c>
      <c r="E1144" s="3">
        <v>498</v>
      </c>
      <c r="F1144" s="3">
        <v>534</v>
      </c>
      <c r="G1144" s="3">
        <v>571</v>
      </c>
      <c r="H1144" s="3">
        <v>659</v>
      </c>
      <c r="I1144" s="3">
        <v>673</v>
      </c>
      <c r="J1144" s="3">
        <v>657</v>
      </c>
      <c r="K1144" s="3">
        <v>661</v>
      </c>
      <c r="L1144" s="3">
        <v>990</v>
      </c>
      <c r="M1144" s="3">
        <v>669.66666666666663</v>
      </c>
      <c r="W1144" s="2">
        <v>1043509</v>
      </c>
      <c r="X1144" s="9"/>
      <c r="Y1144" s="9"/>
      <c r="Z1144" s="9"/>
      <c r="AA1144" s="9"/>
      <c r="AB1144" s="9"/>
      <c r="AC1144" s="9"/>
      <c r="AD1144" s="9"/>
      <c r="AE1144" s="9"/>
      <c r="AF1144" s="9"/>
      <c r="AG1144" s="9">
        <v>1</v>
      </c>
      <c r="AH1144" s="9">
        <v>1</v>
      </c>
      <c r="AI1144">
        <f t="shared" si="17"/>
        <v>1</v>
      </c>
    </row>
    <row r="1145" spans="1:35" x14ac:dyDescent="0.25">
      <c r="A1145" t="str">
        <f>VLOOKUP(B1145,ticker_cik_sic_ind!$B$1:$C$2999,2,FALSE)</f>
        <v>Empire State Realty Trust Inc Class A</v>
      </c>
      <c r="B1145" s="2">
        <v>1541401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>
        <v>671</v>
      </c>
      <c r="M1145" s="3">
        <v>671</v>
      </c>
      <c r="W1145" s="2">
        <v>1043604</v>
      </c>
      <c r="X1145" s="9">
        <v>1</v>
      </c>
      <c r="Y1145" s="9">
        <v>1</v>
      </c>
      <c r="Z1145" s="9">
        <v>1</v>
      </c>
      <c r="AA1145" s="9">
        <v>1</v>
      </c>
      <c r="AB1145" s="9">
        <v>1</v>
      </c>
      <c r="AC1145" s="9">
        <v>1</v>
      </c>
      <c r="AD1145" s="9">
        <v>1</v>
      </c>
      <c r="AE1145" s="9">
        <v>1</v>
      </c>
      <c r="AF1145" s="9">
        <v>1</v>
      </c>
      <c r="AG1145" s="9">
        <v>1</v>
      </c>
      <c r="AH1145" s="9">
        <v>10</v>
      </c>
      <c r="AI1145">
        <f t="shared" si="17"/>
        <v>1</v>
      </c>
    </row>
    <row r="1146" spans="1:35" x14ac:dyDescent="0.25">
      <c r="A1146" t="e">
        <f>VLOOKUP(B1146,ticker_cik_sic_ind!$B$1:$C$2999,2,FALSE)</f>
        <v>#N/A</v>
      </c>
      <c r="B1146" s="2">
        <v>1553079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>
        <v>671</v>
      </c>
      <c r="M1146" s="3">
        <v>671</v>
      </c>
      <c r="W1146" s="2">
        <v>1045309</v>
      </c>
      <c r="X1146" s="9"/>
      <c r="Y1146" s="9"/>
      <c r="Z1146" s="9"/>
      <c r="AA1146" s="9"/>
      <c r="AB1146" s="9"/>
      <c r="AC1146" s="9">
        <v>1</v>
      </c>
      <c r="AD1146" s="9">
        <v>1</v>
      </c>
      <c r="AE1146" s="9">
        <v>1</v>
      </c>
      <c r="AF1146" s="9">
        <v>1</v>
      </c>
      <c r="AG1146" s="9">
        <v>1</v>
      </c>
      <c r="AH1146" s="9">
        <v>5</v>
      </c>
      <c r="AI1146">
        <f t="shared" si="17"/>
        <v>1</v>
      </c>
    </row>
    <row r="1147" spans="1:35" x14ac:dyDescent="0.25">
      <c r="A1147" t="str">
        <f>VLOOKUP(B1147,ticker_cik_sic_ind!$B$1:$C$2999,2,FALSE)</f>
        <v>NVS</v>
      </c>
      <c r="B1147" s="2">
        <v>1319947</v>
      </c>
      <c r="C1147" s="3"/>
      <c r="D1147" s="3">
        <v>525</v>
      </c>
      <c r="E1147" s="3">
        <v>528</v>
      </c>
      <c r="F1147" s="3">
        <v>551</v>
      </c>
      <c r="G1147" s="3">
        <v>613</v>
      </c>
      <c r="H1147" s="3">
        <v>637</v>
      </c>
      <c r="I1147" s="3">
        <v>685</v>
      </c>
      <c r="J1147" s="3">
        <v>707</v>
      </c>
      <c r="K1147" s="3">
        <v>735</v>
      </c>
      <c r="L1147" s="3">
        <v>1067</v>
      </c>
      <c r="M1147" s="3">
        <v>672</v>
      </c>
      <c r="W1147" s="2">
        <v>1045450</v>
      </c>
      <c r="X1147" s="9"/>
      <c r="Y1147" s="9"/>
      <c r="Z1147" s="9"/>
      <c r="AA1147" s="9"/>
      <c r="AB1147" s="9"/>
      <c r="AC1147" s="9"/>
      <c r="AD1147" s="9"/>
      <c r="AE1147" s="9"/>
      <c r="AF1147" s="9"/>
      <c r="AG1147" s="9">
        <v>1</v>
      </c>
      <c r="AH1147" s="9">
        <v>1</v>
      </c>
      <c r="AI1147">
        <f t="shared" si="17"/>
        <v>1</v>
      </c>
    </row>
    <row r="1148" spans="1:35" x14ac:dyDescent="0.25">
      <c r="A1148" t="str">
        <f>VLOOKUP(B1148,ticker_cik_sic_ind!$B$1:$C$2999,2,FALSE)</f>
        <v>Brinks Company</v>
      </c>
      <c r="B1148" s="2">
        <v>78890</v>
      </c>
      <c r="C1148" s="3">
        <v>411</v>
      </c>
      <c r="D1148" s="3">
        <v>455</v>
      </c>
      <c r="E1148" s="3">
        <v>517</v>
      </c>
      <c r="F1148" s="3">
        <v>531</v>
      </c>
      <c r="G1148" s="3">
        <v>579</v>
      </c>
      <c r="H1148" s="3">
        <v>703</v>
      </c>
      <c r="I1148" s="3">
        <v>779</v>
      </c>
      <c r="J1148" s="3">
        <v>749</v>
      </c>
      <c r="K1148" s="3">
        <v>819</v>
      </c>
      <c r="L1148" s="3">
        <v>1185</v>
      </c>
      <c r="M1148" s="3">
        <v>672.8</v>
      </c>
      <c r="W1148" s="2">
        <v>1045609</v>
      </c>
      <c r="X1148" s="9"/>
      <c r="Y1148" s="9">
        <v>1</v>
      </c>
      <c r="Z1148" s="9">
        <v>1</v>
      </c>
      <c r="AA1148" s="9">
        <v>1</v>
      </c>
      <c r="AB1148" s="9">
        <v>1</v>
      </c>
      <c r="AC1148" s="9">
        <v>1</v>
      </c>
      <c r="AD1148" s="9">
        <v>1</v>
      </c>
      <c r="AE1148" s="9">
        <v>1</v>
      </c>
      <c r="AF1148" s="9">
        <v>1</v>
      </c>
      <c r="AG1148" s="9">
        <v>1</v>
      </c>
      <c r="AH1148" s="9">
        <v>9</v>
      </c>
      <c r="AI1148">
        <f t="shared" si="17"/>
        <v>1</v>
      </c>
    </row>
    <row r="1149" spans="1:35" x14ac:dyDescent="0.25">
      <c r="A1149" t="str">
        <f>VLOOKUP(B1149,ticker_cik_sic_ind!$B$1:$C$2999,2,FALSE)</f>
        <v>TIMKEN CO</v>
      </c>
      <c r="B1149" s="2">
        <v>98362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>
        <v>673</v>
      </c>
      <c r="M1149" s="3">
        <v>673</v>
      </c>
      <c r="W1149" s="2">
        <v>1045742</v>
      </c>
      <c r="X1149" s="9"/>
      <c r="Y1149" s="9">
        <v>1</v>
      </c>
      <c r="Z1149" s="9">
        <v>1</v>
      </c>
      <c r="AA1149" s="9">
        <v>1</v>
      </c>
      <c r="AB1149" s="9">
        <v>1</v>
      </c>
      <c r="AC1149" s="9"/>
      <c r="AD1149" s="9"/>
      <c r="AE1149" s="9">
        <v>1</v>
      </c>
      <c r="AF1149" s="9">
        <v>1</v>
      </c>
      <c r="AG1149" s="9"/>
      <c r="AH1149" s="9">
        <v>6</v>
      </c>
      <c r="AI1149">
        <f t="shared" si="17"/>
        <v>1</v>
      </c>
    </row>
    <row r="1150" spans="1:35" x14ac:dyDescent="0.25">
      <c r="A1150" t="str">
        <f>VLOOKUP(B1150,ticker_cik_sic_ind!$B$1:$C$2999,2,FALSE)</f>
        <v>Bright Horizons Family Solutions Inc</v>
      </c>
      <c r="B1150" s="2">
        <v>1437578</v>
      </c>
      <c r="C1150" s="3"/>
      <c r="D1150" s="3"/>
      <c r="E1150" s="3"/>
      <c r="F1150" s="3">
        <v>527</v>
      </c>
      <c r="G1150" s="3">
        <v>563</v>
      </c>
      <c r="H1150" s="3">
        <v>641</v>
      </c>
      <c r="I1150" s="3">
        <v>683</v>
      </c>
      <c r="J1150" s="3">
        <v>680</v>
      </c>
      <c r="K1150" s="3">
        <v>680</v>
      </c>
      <c r="L1150" s="3">
        <v>940</v>
      </c>
      <c r="M1150" s="3">
        <v>673.42857142857144</v>
      </c>
      <c r="W1150" s="2">
        <v>1045810</v>
      </c>
      <c r="X1150" s="9">
        <v>1</v>
      </c>
      <c r="Y1150" s="9">
        <v>1</v>
      </c>
      <c r="Z1150" s="9">
        <v>1</v>
      </c>
      <c r="AA1150" s="9">
        <v>1</v>
      </c>
      <c r="AB1150" s="9">
        <v>1</v>
      </c>
      <c r="AC1150" s="9">
        <v>1</v>
      </c>
      <c r="AD1150" s="9">
        <v>1</v>
      </c>
      <c r="AE1150" s="9">
        <v>1</v>
      </c>
      <c r="AF1150" s="9">
        <v>1</v>
      </c>
      <c r="AG1150" s="9">
        <v>1</v>
      </c>
      <c r="AH1150" s="9">
        <v>10</v>
      </c>
      <c r="AI1150">
        <f t="shared" si="17"/>
        <v>1</v>
      </c>
    </row>
    <row r="1151" spans="1:35" x14ac:dyDescent="0.25">
      <c r="A1151" t="str">
        <f>VLOOKUP(B1151,ticker_cik_sic_ind!$B$1:$C$2999,2,FALSE)</f>
        <v>Extraction Oil Gas Inc</v>
      </c>
      <c r="B1151" s="2">
        <v>1655020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>
        <v>674</v>
      </c>
      <c r="M1151" s="3">
        <v>674</v>
      </c>
      <c r="W1151" s="2">
        <v>1046102</v>
      </c>
      <c r="X1151" s="9"/>
      <c r="Y1151" s="9"/>
      <c r="Z1151" s="9"/>
      <c r="AA1151" s="9"/>
      <c r="AB1151" s="9"/>
      <c r="AC1151" s="9"/>
      <c r="AD1151" s="9"/>
      <c r="AE1151" s="9"/>
      <c r="AF1151" s="9"/>
      <c r="AG1151" s="9">
        <v>1</v>
      </c>
      <c r="AH1151" s="9">
        <v>1</v>
      </c>
      <c r="AI1151">
        <f t="shared" si="17"/>
        <v>1</v>
      </c>
    </row>
    <row r="1152" spans="1:35" x14ac:dyDescent="0.25">
      <c r="A1152" t="str">
        <f>VLOOKUP(B1152,ticker_cik_sic_ind!$B$1:$C$2999,2,FALSE)</f>
        <v>Arista Networks Inc</v>
      </c>
      <c r="B1152" s="2">
        <v>1596532</v>
      </c>
      <c r="C1152" s="3"/>
      <c r="D1152" s="3"/>
      <c r="E1152" s="3"/>
      <c r="F1152" s="3"/>
      <c r="G1152" s="3">
        <v>773</v>
      </c>
      <c r="H1152" s="3">
        <v>743</v>
      </c>
      <c r="I1152" s="3">
        <v>699</v>
      </c>
      <c r="J1152" s="3">
        <v>608</v>
      </c>
      <c r="K1152" s="3">
        <v>556</v>
      </c>
      <c r="L1152" s="3">
        <v>667</v>
      </c>
      <c r="M1152" s="3">
        <v>674.33333333333337</v>
      </c>
      <c r="W1152" s="2">
        <v>1046257</v>
      </c>
      <c r="X1152" s="9">
        <v>1</v>
      </c>
      <c r="Y1152" s="9">
        <v>1</v>
      </c>
      <c r="Z1152" s="9">
        <v>1</v>
      </c>
      <c r="AA1152" s="9">
        <v>1</v>
      </c>
      <c r="AB1152" s="9">
        <v>1</v>
      </c>
      <c r="AC1152" s="9">
        <v>1</v>
      </c>
      <c r="AD1152" s="9">
        <v>1</v>
      </c>
      <c r="AE1152" s="9">
        <v>1</v>
      </c>
      <c r="AF1152" s="9">
        <v>1</v>
      </c>
      <c r="AG1152" s="9">
        <v>1</v>
      </c>
      <c r="AH1152" s="9">
        <v>10</v>
      </c>
      <c r="AI1152">
        <f t="shared" si="17"/>
        <v>1</v>
      </c>
    </row>
    <row r="1153" spans="1:36" x14ac:dyDescent="0.25">
      <c r="A1153" t="str">
        <f>VLOOKUP(B1153,ticker_cik_sic_ind!$B$1:$C$2999,2,FALSE)</f>
        <v>Sanderson Farms Inc</v>
      </c>
      <c r="B1153" s="2">
        <v>812128</v>
      </c>
      <c r="C1153" s="3"/>
      <c r="D1153" s="3">
        <v>573</v>
      </c>
      <c r="E1153" s="3">
        <v>608</v>
      </c>
      <c r="F1153" s="3">
        <v>648</v>
      </c>
      <c r="G1153" s="3">
        <v>661</v>
      </c>
      <c r="H1153" s="3">
        <v>669</v>
      </c>
      <c r="I1153" s="3">
        <v>675</v>
      </c>
      <c r="J1153" s="3">
        <v>636</v>
      </c>
      <c r="K1153" s="3">
        <v>634</v>
      </c>
      <c r="L1153" s="3">
        <v>967</v>
      </c>
      <c r="M1153" s="3">
        <v>674.55555555555554</v>
      </c>
      <c r="W1153" s="2">
        <v>1047122</v>
      </c>
      <c r="X1153" s="9">
        <v>1</v>
      </c>
      <c r="Y1153" s="9">
        <v>1</v>
      </c>
      <c r="Z1153" s="9">
        <v>1</v>
      </c>
      <c r="AA1153" s="9">
        <v>1</v>
      </c>
      <c r="AB1153" s="9">
        <v>1</v>
      </c>
      <c r="AC1153" s="9">
        <v>1</v>
      </c>
      <c r="AD1153" s="9">
        <v>1</v>
      </c>
      <c r="AE1153" s="9">
        <v>1</v>
      </c>
      <c r="AF1153" s="9">
        <v>1</v>
      </c>
      <c r="AG1153" s="9">
        <v>1</v>
      </c>
      <c r="AH1153" s="9">
        <v>10</v>
      </c>
      <c r="AI1153">
        <f t="shared" si="17"/>
        <v>1</v>
      </c>
    </row>
    <row r="1154" spans="1:36" x14ac:dyDescent="0.25">
      <c r="A1154" t="str">
        <f>VLOOKUP(B1154,ticker_cik_sic_ind!$B$1:$C$2999,2,FALSE)</f>
        <v>HewlettPackard Company</v>
      </c>
      <c r="B1154" s="2">
        <v>47217</v>
      </c>
      <c r="C1154" s="3"/>
      <c r="D1154" s="3"/>
      <c r="E1154" s="3"/>
      <c r="F1154" s="3"/>
      <c r="G1154" s="3"/>
      <c r="H1154" s="3">
        <v>24</v>
      </c>
      <c r="I1154" s="3">
        <v>811</v>
      </c>
      <c r="J1154" s="3">
        <v>805</v>
      </c>
      <c r="K1154" s="3">
        <v>805</v>
      </c>
      <c r="L1154" s="3">
        <v>928</v>
      </c>
      <c r="M1154" s="3">
        <v>674.6</v>
      </c>
      <c r="W1154" s="2">
        <v>1047127</v>
      </c>
      <c r="X1154" s="9">
        <v>1</v>
      </c>
      <c r="Y1154" s="9">
        <v>1</v>
      </c>
      <c r="Z1154" s="9">
        <v>1</v>
      </c>
      <c r="AA1154" s="9">
        <v>1</v>
      </c>
      <c r="AB1154" s="9">
        <v>1</v>
      </c>
      <c r="AC1154" s="9">
        <v>1</v>
      </c>
      <c r="AD1154" s="9">
        <v>1</v>
      </c>
      <c r="AE1154" s="9">
        <v>1</v>
      </c>
      <c r="AF1154" s="9">
        <v>1</v>
      </c>
      <c r="AG1154" s="9">
        <v>1</v>
      </c>
      <c r="AH1154" s="9">
        <v>10</v>
      </c>
      <c r="AI1154">
        <f t="shared" si="17"/>
        <v>1</v>
      </c>
    </row>
    <row r="1155" spans="1:36" x14ac:dyDescent="0.25">
      <c r="A1155" t="str">
        <f>VLOOKUP(B1155,ticker_cik_sic_ind!$B$1:$C$2999,2,FALSE)</f>
        <v>Eagle Materials Inc</v>
      </c>
      <c r="B1155" s="2">
        <v>918646</v>
      </c>
      <c r="C1155" s="3"/>
      <c r="D1155" s="3">
        <v>582</v>
      </c>
      <c r="E1155" s="3">
        <v>626</v>
      </c>
      <c r="F1155" s="3">
        <v>676</v>
      </c>
      <c r="G1155" s="3">
        <v>632</v>
      </c>
      <c r="H1155" s="3">
        <v>662</v>
      </c>
      <c r="I1155" s="3">
        <v>641</v>
      </c>
      <c r="J1155" s="3">
        <v>667</v>
      </c>
      <c r="K1155" s="3">
        <v>605</v>
      </c>
      <c r="L1155" s="3">
        <v>983</v>
      </c>
      <c r="M1155" s="3">
        <v>674.88888888888891</v>
      </c>
      <c r="W1155" s="2">
        <v>1047335</v>
      </c>
      <c r="X1155" s="9"/>
      <c r="Y1155" s="9"/>
      <c r="Z1155" s="9"/>
      <c r="AA1155" s="9"/>
      <c r="AB1155" s="9"/>
      <c r="AC1155" s="9"/>
      <c r="AD1155" s="9"/>
      <c r="AE1155" s="9"/>
      <c r="AF1155" s="9"/>
      <c r="AG1155" s="9">
        <v>1</v>
      </c>
      <c r="AH1155" s="9">
        <v>1</v>
      </c>
      <c r="AI1155">
        <f t="shared" si="17"/>
        <v>1</v>
      </c>
    </row>
    <row r="1156" spans="1:36" x14ac:dyDescent="0.25">
      <c r="A1156" t="str">
        <f>VLOOKUP(B1156,ticker_cik_sic_ind!$B$1:$C$2999,2,FALSE)</f>
        <v>Anixter International Inc</v>
      </c>
      <c r="B1156" s="2">
        <v>52795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>
        <v>675</v>
      </c>
      <c r="M1156" s="3">
        <v>675</v>
      </c>
      <c r="W1156" s="2">
        <v>1047340</v>
      </c>
      <c r="X1156" s="9"/>
      <c r="Y1156" s="9"/>
      <c r="Z1156" s="9"/>
      <c r="AA1156" s="9"/>
      <c r="AB1156" s="9"/>
      <c r="AC1156" s="9"/>
      <c r="AD1156" s="9"/>
      <c r="AE1156" s="9"/>
      <c r="AF1156" s="9"/>
      <c r="AG1156" s="9">
        <v>1</v>
      </c>
      <c r="AH1156" s="9">
        <v>1</v>
      </c>
      <c r="AI1156">
        <f t="shared" si="17"/>
        <v>1</v>
      </c>
    </row>
    <row r="1157" spans="1:36" x14ac:dyDescent="0.25">
      <c r="A1157" t="str">
        <f>VLOOKUP(B1157,ticker_cik_sic_ind!$B$1:$C$2999,2,FALSE)</f>
        <v>Guess Inc</v>
      </c>
      <c r="B1157" s="2">
        <v>912463</v>
      </c>
      <c r="C1157" s="3"/>
      <c r="D1157" s="3"/>
      <c r="E1157" s="3">
        <v>468</v>
      </c>
      <c r="F1157" s="3">
        <v>488</v>
      </c>
      <c r="G1157" s="3">
        <v>584</v>
      </c>
      <c r="H1157" s="3">
        <v>614</v>
      </c>
      <c r="I1157" s="3">
        <v>660</v>
      </c>
      <c r="J1157" s="3">
        <v>716</v>
      </c>
      <c r="K1157" s="3">
        <v>723</v>
      </c>
      <c r="L1157" s="3">
        <v>1147</v>
      </c>
      <c r="M1157" s="3">
        <v>675</v>
      </c>
      <c r="W1157" s="2">
        <v>1047862</v>
      </c>
      <c r="X1157" s="9"/>
      <c r="Y1157" s="9">
        <v>1</v>
      </c>
      <c r="Z1157" s="9">
        <v>1</v>
      </c>
      <c r="AA1157" s="9">
        <v>1</v>
      </c>
      <c r="AB1157" s="9">
        <v>1</v>
      </c>
      <c r="AC1157" s="9">
        <v>1</v>
      </c>
      <c r="AD1157" s="9">
        <v>1</v>
      </c>
      <c r="AE1157" s="9">
        <v>1</v>
      </c>
      <c r="AF1157" s="9">
        <v>1</v>
      </c>
      <c r="AG1157" s="9">
        <v>1</v>
      </c>
      <c r="AH1157" s="9">
        <v>9</v>
      </c>
      <c r="AI1157">
        <f t="shared" ref="AI1157:AI1220" si="18">MAX(X1157:AG1157)</f>
        <v>1</v>
      </c>
    </row>
    <row r="1158" spans="1:36" x14ac:dyDescent="0.25">
      <c r="A1158" t="str">
        <f>VLOOKUP(B1158,ticker_cik_sic_ind!$B$1:$C$2999,2,FALSE)</f>
        <v>Eastgroup Properties Inc</v>
      </c>
      <c r="B1158" s="2">
        <v>49600</v>
      </c>
      <c r="C1158" s="3">
        <v>451</v>
      </c>
      <c r="D1158" s="3">
        <v>584</v>
      </c>
      <c r="E1158" s="3">
        <v>592</v>
      </c>
      <c r="F1158" s="3">
        <v>619</v>
      </c>
      <c r="G1158" s="3">
        <v>662</v>
      </c>
      <c r="H1158" s="3">
        <v>701</v>
      </c>
      <c r="I1158" s="3">
        <v>732</v>
      </c>
      <c r="J1158" s="3">
        <v>719</v>
      </c>
      <c r="K1158" s="3">
        <v>693</v>
      </c>
      <c r="L1158" s="3">
        <v>998</v>
      </c>
      <c r="M1158" s="3">
        <v>675.1</v>
      </c>
      <c r="W1158" s="2">
        <v>1048286</v>
      </c>
      <c r="X1158" s="9">
        <v>1</v>
      </c>
      <c r="Y1158" s="9">
        <v>1</v>
      </c>
      <c r="Z1158" s="9">
        <v>1</v>
      </c>
      <c r="AA1158" s="9">
        <v>1</v>
      </c>
      <c r="AB1158" s="9">
        <v>1</v>
      </c>
      <c r="AC1158" s="9">
        <v>1</v>
      </c>
      <c r="AD1158" s="9">
        <v>1</v>
      </c>
      <c r="AE1158" s="9">
        <v>1</v>
      </c>
      <c r="AF1158" s="9">
        <v>1</v>
      </c>
      <c r="AG1158" s="9">
        <v>1</v>
      </c>
      <c r="AH1158" s="9">
        <v>10</v>
      </c>
      <c r="AI1158">
        <f t="shared" si="18"/>
        <v>1</v>
      </c>
    </row>
    <row r="1159" spans="1:36" x14ac:dyDescent="0.25">
      <c r="A1159" t="str">
        <f>VLOOKUP(B1159,ticker_cik_sic_ind!$B$1:$C$2999,2,FALSE)</f>
        <v>Six Flags Entertainment Corp</v>
      </c>
      <c r="B1159" s="2">
        <v>701374</v>
      </c>
      <c r="C1159" s="3"/>
      <c r="D1159" s="3">
        <v>394</v>
      </c>
      <c r="E1159" s="3">
        <v>436</v>
      </c>
      <c r="F1159" s="3">
        <v>488</v>
      </c>
      <c r="G1159" s="3">
        <v>557</v>
      </c>
      <c r="H1159" s="3">
        <v>632</v>
      </c>
      <c r="I1159" s="3">
        <v>734</v>
      </c>
      <c r="J1159" s="3">
        <v>1071</v>
      </c>
      <c r="K1159" s="3">
        <v>1093</v>
      </c>
      <c r="L1159" s="3"/>
      <c r="M1159" s="3">
        <v>675.625</v>
      </c>
      <c r="W1159" s="2">
        <v>1048477</v>
      </c>
      <c r="X1159" s="9">
        <v>1</v>
      </c>
      <c r="Y1159" s="9">
        <v>1</v>
      </c>
      <c r="Z1159" s="9">
        <v>1</v>
      </c>
      <c r="AA1159" s="9">
        <v>1</v>
      </c>
      <c r="AB1159" s="9">
        <v>1</v>
      </c>
      <c r="AC1159" s="9">
        <v>1</v>
      </c>
      <c r="AD1159" s="9">
        <v>1</v>
      </c>
      <c r="AE1159" s="9">
        <v>1</v>
      </c>
      <c r="AF1159" s="9">
        <v>1</v>
      </c>
      <c r="AG1159" s="9">
        <v>1</v>
      </c>
      <c r="AH1159" s="9">
        <v>10</v>
      </c>
      <c r="AI1159">
        <f t="shared" si="18"/>
        <v>1</v>
      </c>
    </row>
    <row r="1160" spans="1:36" x14ac:dyDescent="0.25">
      <c r="A1160" t="str">
        <f>VLOOKUP(B1160,ticker_cik_sic_ind!$B$1:$C$2999,2,FALSE)</f>
        <v>Altra Industrial Motion Corp</v>
      </c>
      <c r="B1160" s="2">
        <v>1374535</v>
      </c>
      <c r="C1160" s="3"/>
      <c r="D1160" s="3"/>
      <c r="E1160" s="3"/>
      <c r="F1160" s="3"/>
      <c r="G1160" s="3"/>
      <c r="H1160" s="3"/>
      <c r="I1160" s="3"/>
      <c r="J1160" s="3"/>
      <c r="K1160" s="3"/>
      <c r="L1160" s="3">
        <v>676</v>
      </c>
      <c r="M1160" s="3">
        <v>676</v>
      </c>
      <c r="W1160" s="2">
        <v>1048695</v>
      </c>
      <c r="X1160" s="9">
        <v>1</v>
      </c>
      <c r="Y1160" s="9">
        <v>1</v>
      </c>
      <c r="Z1160" s="9">
        <v>1</v>
      </c>
      <c r="AA1160" s="9">
        <v>1</v>
      </c>
      <c r="AB1160" s="9">
        <v>1</v>
      </c>
      <c r="AC1160" s="9">
        <v>1</v>
      </c>
      <c r="AD1160" s="9">
        <v>1</v>
      </c>
      <c r="AE1160" s="9">
        <v>1</v>
      </c>
      <c r="AF1160" s="9">
        <v>1</v>
      </c>
      <c r="AG1160" s="9">
        <v>1</v>
      </c>
      <c r="AH1160" s="9">
        <v>10</v>
      </c>
      <c r="AI1160">
        <f t="shared" si="18"/>
        <v>1</v>
      </c>
    </row>
    <row r="1161" spans="1:36" x14ac:dyDescent="0.25">
      <c r="A1161" t="str">
        <f>VLOOKUP(B1161,ticker_cik_sic_ind!$B$1:$C$2999,2,FALSE)</f>
        <v>Coherent Inc</v>
      </c>
      <c r="B1161" s="2">
        <v>21510</v>
      </c>
      <c r="C1161" s="3"/>
      <c r="D1161" s="3">
        <v>544</v>
      </c>
      <c r="E1161" s="3">
        <v>586</v>
      </c>
      <c r="F1161" s="3">
        <v>627</v>
      </c>
      <c r="G1161" s="3">
        <v>665</v>
      </c>
      <c r="H1161" s="3">
        <v>712</v>
      </c>
      <c r="I1161" s="3">
        <v>737</v>
      </c>
      <c r="J1161" s="3">
        <v>642</v>
      </c>
      <c r="K1161" s="3">
        <v>636</v>
      </c>
      <c r="L1161" s="3">
        <v>947</v>
      </c>
      <c r="M1161" s="3">
        <v>677.33333333333337</v>
      </c>
      <c r="W1161" s="2">
        <v>1048911</v>
      </c>
      <c r="X1161" s="9"/>
      <c r="Y1161" s="9">
        <v>2</v>
      </c>
      <c r="Z1161" s="9">
        <v>2</v>
      </c>
      <c r="AA1161" s="9">
        <v>2</v>
      </c>
      <c r="AB1161" s="9">
        <v>2</v>
      </c>
      <c r="AC1161" s="9">
        <v>2</v>
      </c>
      <c r="AD1161" s="9">
        <v>2</v>
      </c>
      <c r="AE1161" s="9">
        <v>2</v>
      </c>
      <c r="AF1161" s="9">
        <v>2</v>
      </c>
      <c r="AG1161" s="9">
        <v>2</v>
      </c>
      <c r="AH1161" s="9">
        <v>18</v>
      </c>
      <c r="AI1161">
        <f t="shared" si="18"/>
        <v>2</v>
      </c>
      <c r="AJ1161" t="str">
        <f>VLOOKUP(W1161,ticker_cik_sic_ind!$B$1:$O$2872,14,FALSE)</f>
        <v>FDX</v>
      </c>
    </row>
    <row r="1162" spans="1:36" x14ac:dyDescent="0.25">
      <c r="A1162" t="str">
        <f>VLOOKUP(B1162,ticker_cik_sic_ind!$B$1:$C$2999,2,FALSE)</f>
        <v>TPG RE Finance Trust Inc</v>
      </c>
      <c r="B1162" s="2">
        <v>1630472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>
        <v>678</v>
      </c>
      <c r="M1162" s="3">
        <v>678</v>
      </c>
      <c r="W1162" s="2">
        <v>1049502</v>
      </c>
      <c r="X1162" s="9">
        <v>1</v>
      </c>
      <c r="Y1162" s="9">
        <v>1</v>
      </c>
      <c r="Z1162" s="9">
        <v>1</v>
      </c>
      <c r="AA1162" s="9">
        <v>1</v>
      </c>
      <c r="AB1162" s="9">
        <v>1</v>
      </c>
      <c r="AC1162" s="9">
        <v>1</v>
      </c>
      <c r="AD1162" s="9">
        <v>1</v>
      </c>
      <c r="AE1162" s="9">
        <v>1</v>
      </c>
      <c r="AF1162" s="9">
        <v>1</v>
      </c>
      <c r="AG1162" s="9">
        <v>1</v>
      </c>
      <c r="AH1162" s="9">
        <v>10</v>
      </c>
      <c r="AI1162">
        <f t="shared" si="18"/>
        <v>1</v>
      </c>
    </row>
    <row r="1163" spans="1:36" x14ac:dyDescent="0.25">
      <c r="A1163" t="str">
        <f>VLOOKUP(B1163,ticker_cik_sic_ind!$B$1:$C$2999,2,FALSE)</f>
        <v>Big Lots Inc</v>
      </c>
      <c r="B1163" s="2">
        <v>768835</v>
      </c>
      <c r="C1163" s="3"/>
      <c r="D1163" s="3">
        <v>474</v>
      </c>
      <c r="E1163" s="3">
        <v>523</v>
      </c>
      <c r="F1163" s="3">
        <v>573</v>
      </c>
      <c r="G1163" s="3">
        <v>599</v>
      </c>
      <c r="H1163" s="3">
        <v>660</v>
      </c>
      <c r="I1163" s="3">
        <v>724</v>
      </c>
      <c r="J1163" s="3">
        <v>776</v>
      </c>
      <c r="K1163" s="3">
        <v>754</v>
      </c>
      <c r="L1163" s="3">
        <v>1023</v>
      </c>
      <c r="M1163" s="3">
        <v>678.44444444444446</v>
      </c>
      <c r="W1163" s="2">
        <v>1049521</v>
      </c>
      <c r="X1163" s="9"/>
      <c r="Y1163" s="9"/>
      <c r="Z1163" s="9">
        <v>1</v>
      </c>
      <c r="AA1163" s="9">
        <v>1</v>
      </c>
      <c r="AB1163" s="9">
        <v>1</v>
      </c>
      <c r="AC1163" s="9">
        <v>1</v>
      </c>
      <c r="AD1163" s="9">
        <v>1</v>
      </c>
      <c r="AE1163" s="9">
        <v>1</v>
      </c>
      <c r="AF1163" s="9">
        <v>1</v>
      </c>
      <c r="AG1163" s="9">
        <v>1</v>
      </c>
      <c r="AH1163" s="9">
        <v>8</v>
      </c>
      <c r="AI1163">
        <f t="shared" si="18"/>
        <v>1</v>
      </c>
    </row>
    <row r="1164" spans="1:36" x14ac:dyDescent="0.25">
      <c r="A1164" t="str">
        <f>VLOOKUP(B1164,ticker_cik_sic_ind!$B$1:$C$2999,2,FALSE)</f>
        <v>Hillenbrand Inc</v>
      </c>
      <c r="B1164" s="2">
        <v>1417398</v>
      </c>
      <c r="C1164" s="3">
        <v>462</v>
      </c>
      <c r="D1164" s="3">
        <v>578</v>
      </c>
      <c r="E1164" s="3">
        <v>606</v>
      </c>
      <c r="F1164" s="3">
        <v>584</v>
      </c>
      <c r="G1164" s="3">
        <v>615</v>
      </c>
      <c r="H1164" s="3">
        <v>679</v>
      </c>
      <c r="I1164" s="3">
        <v>700</v>
      </c>
      <c r="J1164" s="3">
        <v>715</v>
      </c>
      <c r="K1164" s="3">
        <v>720</v>
      </c>
      <c r="L1164" s="3">
        <v>1126</v>
      </c>
      <c r="M1164" s="3">
        <v>678.5</v>
      </c>
      <c r="W1164" s="2">
        <v>1050007</v>
      </c>
      <c r="X1164" s="9"/>
      <c r="Y1164" s="9">
        <v>1</v>
      </c>
      <c r="Z1164" s="9">
        <v>1</v>
      </c>
      <c r="AA1164" s="9">
        <v>1</v>
      </c>
      <c r="AB1164" s="9">
        <v>1</v>
      </c>
      <c r="AC1164" s="9">
        <v>1</v>
      </c>
      <c r="AD1164" s="9">
        <v>1</v>
      </c>
      <c r="AE1164" s="9">
        <v>1</v>
      </c>
      <c r="AF1164" s="9"/>
      <c r="AG1164" s="9"/>
      <c r="AH1164" s="9">
        <v>7</v>
      </c>
      <c r="AI1164">
        <f t="shared" si="18"/>
        <v>1</v>
      </c>
    </row>
    <row r="1165" spans="1:36" x14ac:dyDescent="0.25">
      <c r="A1165" t="str">
        <f>VLOOKUP(B1165,ticker_cik_sic_ind!$B$1:$C$2999,2,FALSE)</f>
        <v>HB Fuller Company</v>
      </c>
      <c r="B1165" s="2">
        <v>39368</v>
      </c>
      <c r="C1165" s="3"/>
      <c r="D1165" s="3">
        <v>509</v>
      </c>
      <c r="E1165" s="3">
        <v>525</v>
      </c>
      <c r="F1165" s="3">
        <v>538</v>
      </c>
      <c r="G1165" s="3">
        <v>1287</v>
      </c>
      <c r="H1165" s="3">
        <v>622</v>
      </c>
      <c r="I1165" s="3">
        <v>639</v>
      </c>
      <c r="J1165" s="3">
        <v>642</v>
      </c>
      <c r="K1165" s="3">
        <v>556</v>
      </c>
      <c r="L1165" s="3">
        <v>804</v>
      </c>
      <c r="M1165" s="3">
        <v>680.22222222222217</v>
      </c>
      <c r="W1165" s="2">
        <v>1050743</v>
      </c>
      <c r="X1165" s="9"/>
      <c r="Y1165" s="9">
        <v>1</v>
      </c>
      <c r="Z1165" s="9">
        <v>1</v>
      </c>
      <c r="AA1165" s="9">
        <v>1</v>
      </c>
      <c r="AB1165" s="9">
        <v>1</v>
      </c>
      <c r="AC1165" s="9">
        <v>1</v>
      </c>
      <c r="AD1165" s="9">
        <v>1</v>
      </c>
      <c r="AE1165" s="9">
        <v>1</v>
      </c>
      <c r="AF1165" s="9">
        <v>1</v>
      </c>
      <c r="AG1165" s="9"/>
      <c r="AH1165" s="9">
        <v>8</v>
      </c>
      <c r="AI1165">
        <f t="shared" si="18"/>
        <v>1</v>
      </c>
    </row>
    <row r="1166" spans="1:36" x14ac:dyDescent="0.25">
      <c r="A1166" t="str">
        <f>VLOOKUP(B1166,ticker_cik_sic_ind!$B$1:$C$2999,2,FALSE)</f>
        <v>TRI Pointe Group Inc</v>
      </c>
      <c r="B1166" s="2">
        <v>1561680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>
        <v>682</v>
      </c>
      <c r="M1166" s="3">
        <v>682</v>
      </c>
      <c r="W1166" s="2">
        <v>1050797</v>
      </c>
      <c r="X1166" s="9"/>
      <c r="Y1166" s="9">
        <v>4</v>
      </c>
      <c r="Z1166" s="9">
        <v>1</v>
      </c>
      <c r="AA1166" s="9">
        <v>1</v>
      </c>
      <c r="AB1166" s="9">
        <v>1</v>
      </c>
      <c r="AC1166" s="9">
        <v>1</v>
      </c>
      <c r="AD1166" s="9">
        <v>1</v>
      </c>
      <c r="AE1166" s="9">
        <v>1</v>
      </c>
      <c r="AF1166" s="9">
        <v>1</v>
      </c>
      <c r="AG1166" s="9">
        <v>1</v>
      </c>
      <c r="AH1166" s="9">
        <v>12</v>
      </c>
      <c r="AI1166">
        <f t="shared" si="18"/>
        <v>4</v>
      </c>
      <c r="AJ1166" t="str">
        <f>VLOOKUP(W1166,ticker_cik_sic_ind!$B$1:$O$2872,14,FALSE)</f>
        <v>COLM</v>
      </c>
    </row>
    <row r="1167" spans="1:36" x14ac:dyDescent="0.25">
      <c r="A1167" t="str">
        <f>VLOOKUP(B1167,ticker_cik_sic_ind!$B$1:$C$2999,2,FALSE)</f>
        <v>Dorian LPG Ltd</v>
      </c>
      <c r="B1167" s="2">
        <v>1596993</v>
      </c>
      <c r="C1167" s="3"/>
      <c r="D1167" s="3"/>
      <c r="E1167" s="3"/>
      <c r="F1167" s="3"/>
      <c r="G1167" s="3"/>
      <c r="H1167" s="3">
        <v>682</v>
      </c>
      <c r="I1167" s="3">
        <v>654</v>
      </c>
      <c r="J1167" s="3">
        <v>687</v>
      </c>
      <c r="K1167" s="3">
        <v>707</v>
      </c>
      <c r="L1167" s="3"/>
      <c r="M1167" s="3">
        <v>682.5</v>
      </c>
      <c r="W1167" s="2">
        <v>1050825</v>
      </c>
      <c r="X1167" s="9"/>
      <c r="Y1167" s="9"/>
      <c r="Z1167" s="9"/>
      <c r="AA1167" s="9"/>
      <c r="AB1167" s="9"/>
      <c r="AC1167" s="9"/>
      <c r="AD1167" s="9"/>
      <c r="AE1167" s="9"/>
      <c r="AF1167" s="9"/>
      <c r="AG1167" s="9">
        <v>1</v>
      </c>
      <c r="AH1167" s="9">
        <v>1</v>
      </c>
      <c r="AI1167">
        <f t="shared" si="18"/>
        <v>1</v>
      </c>
    </row>
    <row r="1168" spans="1:36" x14ac:dyDescent="0.25">
      <c r="A1168" t="str">
        <f>VLOOKUP(B1168,ticker_cik_sic_ind!$B$1:$C$2999,2,FALSE)</f>
        <v>National Interstate Corp</v>
      </c>
      <c r="B1168" s="2">
        <v>1301106</v>
      </c>
      <c r="C1168" s="3"/>
      <c r="D1168" s="3"/>
      <c r="E1168" s="3">
        <v>591</v>
      </c>
      <c r="F1168" s="3">
        <v>645</v>
      </c>
      <c r="G1168" s="3">
        <v>693</v>
      </c>
      <c r="H1168" s="3">
        <v>728</v>
      </c>
      <c r="I1168" s="3">
        <v>763</v>
      </c>
      <c r="J1168" s="3"/>
      <c r="K1168" s="3"/>
      <c r="L1168" s="3"/>
      <c r="M1168" s="3">
        <v>684</v>
      </c>
      <c r="W1168" s="2">
        <v>1050915</v>
      </c>
      <c r="X1168" s="9">
        <v>1</v>
      </c>
      <c r="Y1168" s="9">
        <v>1</v>
      </c>
      <c r="Z1168" s="9">
        <v>1</v>
      </c>
      <c r="AA1168" s="9">
        <v>1</v>
      </c>
      <c r="AB1168" s="9">
        <v>1</v>
      </c>
      <c r="AC1168" s="9">
        <v>1</v>
      </c>
      <c r="AD1168" s="9">
        <v>1</v>
      </c>
      <c r="AE1168" s="9">
        <v>1</v>
      </c>
      <c r="AF1168" s="9">
        <v>1</v>
      </c>
      <c r="AG1168" s="9">
        <v>1</v>
      </c>
      <c r="AH1168" s="9">
        <v>10</v>
      </c>
      <c r="AI1168">
        <f t="shared" si="18"/>
        <v>1</v>
      </c>
    </row>
    <row r="1169" spans="1:36" x14ac:dyDescent="0.25">
      <c r="A1169" t="str">
        <f>VLOOKUP(B1169,ticker_cik_sic_ind!$B$1:$C$2999,2,FALSE)</f>
        <v>Government Properties Income Trust</v>
      </c>
      <c r="B1169" s="2">
        <v>1456772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>
        <v>684</v>
      </c>
      <c r="M1169" s="3">
        <v>684</v>
      </c>
      <c r="W1169" s="2">
        <v>1051470</v>
      </c>
      <c r="X1169" s="9">
        <v>1</v>
      </c>
      <c r="Y1169" s="9">
        <v>1</v>
      </c>
      <c r="Z1169" s="9">
        <v>1</v>
      </c>
      <c r="AA1169" s="9">
        <v>1</v>
      </c>
      <c r="AB1169" s="9">
        <v>1</v>
      </c>
      <c r="AC1169" s="9">
        <v>1</v>
      </c>
      <c r="AD1169" s="9">
        <v>1</v>
      </c>
      <c r="AE1169" s="9">
        <v>1</v>
      </c>
      <c r="AF1169" s="9">
        <v>1</v>
      </c>
      <c r="AG1169" s="9">
        <v>1</v>
      </c>
      <c r="AH1169" s="9">
        <v>10</v>
      </c>
      <c r="AI1169">
        <f t="shared" si="18"/>
        <v>1</v>
      </c>
    </row>
    <row r="1170" spans="1:36" x14ac:dyDescent="0.25">
      <c r="A1170" t="str">
        <f>VLOOKUP(B1170,ticker_cik_sic_ind!$B$1:$C$2999,2,FALSE)</f>
        <v>NVS</v>
      </c>
      <c r="B1170" s="2">
        <v>884713</v>
      </c>
      <c r="C1170" s="3"/>
      <c r="D1170" s="3"/>
      <c r="E1170" s="3"/>
      <c r="F1170" s="3"/>
      <c r="G1170" s="3"/>
      <c r="H1170" s="3"/>
      <c r="I1170" s="3"/>
      <c r="J1170" s="3">
        <v>597</v>
      </c>
      <c r="K1170" s="3">
        <v>592</v>
      </c>
      <c r="L1170" s="3">
        <v>866</v>
      </c>
      <c r="M1170" s="3">
        <v>685</v>
      </c>
      <c r="W1170" s="2">
        <v>1051512</v>
      </c>
      <c r="X1170" s="9"/>
      <c r="Y1170" s="9"/>
      <c r="Z1170" s="9"/>
      <c r="AA1170" s="9"/>
      <c r="AB1170" s="9"/>
      <c r="AC1170" s="9"/>
      <c r="AD1170" s="9"/>
      <c r="AE1170" s="9"/>
      <c r="AF1170" s="9"/>
      <c r="AG1170" s="9">
        <v>1</v>
      </c>
      <c r="AH1170" s="9">
        <v>1</v>
      </c>
      <c r="AI1170">
        <f t="shared" si="18"/>
        <v>1</v>
      </c>
    </row>
    <row r="1171" spans="1:36" x14ac:dyDescent="0.25">
      <c r="A1171" t="str">
        <f>VLOOKUP(B1171,ticker_cik_sic_ind!$B$1:$C$2999,2,FALSE)</f>
        <v>FireEye Inc</v>
      </c>
      <c r="B1171" s="2">
        <v>1370880</v>
      </c>
      <c r="C1171" s="3"/>
      <c r="D1171" s="3"/>
      <c r="E1171" s="3"/>
      <c r="F1171" s="3"/>
      <c r="G1171" s="3">
        <v>535</v>
      </c>
      <c r="H1171" s="3">
        <v>564</v>
      </c>
      <c r="I1171" s="3">
        <v>616</v>
      </c>
      <c r="J1171" s="3">
        <v>678</v>
      </c>
      <c r="K1171" s="3">
        <v>694</v>
      </c>
      <c r="L1171" s="3">
        <v>1023</v>
      </c>
      <c r="M1171" s="3">
        <v>685</v>
      </c>
      <c r="W1171" s="2">
        <v>1051627</v>
      </c>
      <c r="X1171" s="9"/>
      <c r="Y1171" s="9">
        <v>1</v>
      </c>
      <c r="Z1171" s="9">
        <v>1</v>
      </c>
      <c r="AA1171" s="9">
        <v>1</v>
      </c>
      <c r="AB1171" s="9">
        <v>1</v>
      </c>
      <c r="AC1171" s="9">
        <v>1</v>
      </c>
      <c r="AD1171" s="9">
        <v>1</v>
      </c>
      <c r="AE1171" s="9">
        <v>1</v>
      </c>
      <c r="AF1171" s="9">
        <v>1</v>
      </c>
      <c r="AG1171" s="9"/>
      <c r="AH1171" s="9">
        <v>8</v>
      </c>
      <c r="AI1171">
        <f t="shared" si="18"/>
        <v>1</v>
      </c>
    </row>
    <row r="1172" spans="1:36" x14ac:dyDescent="0.25">
      <c r="A1172" t="str">
        <f>VLOOKUP(B1172,ticker_cik_sic_ind!$B$1:$C$2999,2,FALSE)</f>
        <v>Align Technology Inc</v>
      </c>
      <c r="B1172" s="2">
        <v>1097149</v>
      </c>
      <c r="C1172" s="3">
        <v>498</v>
      </c>
      <c r="D1172" s="3">
        <v>649</v>
      </c>
      <c r="E1172" s="3">
        <v>632</v>
      </c>
      <c r="F1172" s="3">
        <v>691</v>
      </c>
      <c r="G1172" s="3">
        <v>699</v>
      </c>
      <c r="H1172" s="3">
        <v>715</v>
      </c>
      <c r="I1172" s="3">
        <v>709</v>
      </c>
      <c r="J1172" s="3">
        <v>688</v>
      </c>
      <c r="K1172" s="3">
        <v>659</v>
      </c>
      <c r="L1172" s="3">
        <v>910</v>
      </c>
      <c r="M1172" s="3">
        <v>685</v>
      </c>
      <c r="W1172" s="2">
        <v>1052752</v>
      </c>
      <c r="X1172" s="9"/>
      <c r="Y1172" s="9"/>
      <c r="Z1172" s="9"/>
      <c r="AA1172" s="9"/>
      <c r="AB1172" s="9"/>
      <c r="AC1172" s="9"/>
      <c r="AD1172" s="9"/>
      <c r="AE1172" s="9"/>
      <c r="AF1172" s="9"/>
      <c r="AG1172" s="9">
        <v>1</v>
      </c>
      <c r="AH1172" s="9">
        <v>1</v>
      </c>
      <c r="AI1172">
        <f t="shared" si="18"/>
        <v>1</v>
      </c>
    </row>
    <row r="1173" spans="1:36" x14ac:dyDescent="0.25">
      <c r="A1173" t="str">
        <f>VLOOKUP(B1173,ticker_cik_sic_ind!$B$1:$C$2999,2,FALSE)</f>
        <v>Fortinet Inc</v>
      </c>
      <c r="B1173" s="2">
        <v>1262039</v>
      </c>
      <c r="C1173" s="3"/>
      <c r="D1173" s="3">
        <v>668</v>
      </c>
      <c r="E1173" s="3">
        <v>648</v>
      </c>
      <c r="F1173" s="3">
        <v>638</v>
      </c>
      <c r="G1173" s="3">
        <v>672</v>
      </c>
      <c r="H1173" s="3">
        <v>676</v>
      </c>
      <c r="I1173" s="3">
        <v>670</v>
      </c>
      <c r="J1173" s="3">
        <v>652</v>
      </c>
      <c r="K1173" s="3">
        <v>673</v>
      </c>
      <c r="L1173" s="3">
        <v>869</v>
      </c>
      <c r="M1173" s="3">
        <v>685.11111111111109</v>
      </c>
      <c r="W1173" s="2">
        <v>1053507</v>
      </c>
      <c r="X1173" s="9">
        <v>1</v>
      </c>
      <c r="Y1173" s="9">
        <v>1</v>
      </c>
      <c r="Z1173" s="9">
        <v>1</v>
      </c>
      <c r="AA1173" s="9">
        <v>1</v>
      </c>
      <c r="AB1173" s="9">
        <v>1</v>
      </c>
      <c r="AC1173" s="9">
        <v>1</v>
      </c>
      <c r="AD1173" s="9">
        <v>1</v>
      </c>
      <c r="AE1173" s="9">
        <v>1</v>
      </c>
      <c r="AF1173" s="9">
        <v>1</v>
      </c>
      <c r="AG1173" s="9">
        <v>1</v>
      </c>
      <c r="AH1173" s="9">
        <v>10</v>
      </c>
      <c r="AI1173">
        <f t="shared" si="18"/>
        <v>1</v>
      </c>
    </row>
    <row r="1174" spans="1:36" x14ac:dyDescent="0.25">
      <c r="A1174" t="str">
        <f>VLOOKUP(B1174,ticker_cik_sic_ind!$B$1:$C$2999,2,FALSE)</f>
        <v>ITT Corp</v>
      </c>
      <c r="B1174" s="2">
        <v>216228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>
        <v>686</v>
      </c>
      <c r="M1174" s="3">
        <v>686</v>
      </c>
      <c r="W1174" s="2">
        <v>1054374</v>
      </c>
      <c r="X1174" s="9"/>
      <c r="Y1174" s="9"/>
      <c r="Z1174" s="9"/>
      <c r="AA1174" s="9"/>
      <c r="AB1174" s="9"/>
      <c r="AC1174" s="9">
        <v>1</v>
      </c>
      <c r="AD1174" s="9"/>
      <c r="AE1174" s="9"/>
      <c r="AF1174" s="9"/>
      <c r="AG1174" s="9"/>
      <c r="AH1174" s="9">
        <v>1</v>
      </c>
      <c r="AI1174">
        <f t="shared" si="18"/>
        <v>1</v>
      </c>
    </row>
    <row r="1175" spans="1:36" x14ac:dyDescent="0.25">
      <c r="A1175" t="str">
        <f>VLOOKUP(B1175,ticker_cik_sic_ind!$B$1:$C$2999,2,FALSE)</f>
        <v>Scansource Inc</v>
      </c>
      <c r="B1175" s="2">
        <v>918965</v>
      </c>
      <c r="C1175" s="3"/>
      <c r="D1175" s="3">
        <v>535</v>
      </c>
      <c r="E1175" s="3">
        <v>557</v>
      </c>
      <c r="F1175" s="3">
        <v>604</v>
      </c>
      <c r="G1175" s="3">
        <v>638</v>
      </c>
      <c r="H1175" s="3">
        <v>674</v>
      </c>
      <c r="I1175" s="3">
        <v>705</v>
      </c>
      <c r="J1175" s="3">
        <v>707</v>
      </c>
      <c r="K1175" s="3">
        <v>695</v>
      </c>
      <c r="L1175" s="3">
        <v>1060</v>
      </c>
      <c r="M1175" s="3">
        <v>686.11111111111109</v>
      </c>
      <c r="W1175" s="2">
        <v>1054721</v>
      </c>
      <c r="X1175" s="9"/>
      <c r="Y1175" s="9">
        <v>1</v>
      </c>
      <c r="Z1175" s="9">
        <v>1</v>
      </c>
      <c r="AA1175" s="9">
        <v>1</v>
      </c>
      <c r="AB1175" s="9">
        <v>1</v>
      </c>
      <c r="AC1175" s="9">
        <v>1</v>
      </c>
      <c r="AD1175" s="9"/>
      <c r="AE1175" s="9"/>
      <c r="AF1175" s="9"/>
      <c r="AG1175" s="9"/>
      <c r="AH1175" s="9">
        <v>5</v>
      </c>
      <c r="AI1175">
        <f t="shared" si="18"/>
        <v>1</v>
      </c>
    </row>
    <row r="1176" spans="1:36" x14ac:dyDescent="0.25">
      <c r="A1176" t="str">
        <f>VLOOKUP(B1176,ticker_cik_sic_ind!$B$1:$C$2999,2,FALSE)</f>
        <v>Childrens Place Inc</v>
      </c>
      <c r="B1176" s="2">
        <v>1041859</v>
      </c>
      <c r="C1176" s="3">
        <v>450</v>
      </c>
      <c r="D1176" s="3">
        <v>569</v>
      </c>
      <c r="E1176" s="3">
        <v>594</v>
      </c>
      <c r="F1176" s="3">
        <v>654</v>
      </c>
      <c r="G1176" s="3">
        <v>704</v>
      </c>
      <c r="H1176" s="3">
        <v>774</v>
      </c>
      <c r="I1176" s="3">
        <v>842</v>
      </c>
      <c r="J1176" s="3">
        <v>857</v>
      </c>
      <c r="K1176" s="3">
        <v>968</v>
      </c>
      <c r="L1176" s="3"/>
      <c r="M1176" s="3">
        <v>686.2</v>
      </c>
      <c r="W1176" s="2">
        <v>1054905</v>
      </c>
      <c r="X1176" s="9"/>
      <c r="Y1176" s="9"/>
      <c r="Z1176" s="9"/>
      <c r="AA1176" s="9"/>
      <c r="AB1176" s="9"/>
      <c r="AC1176" s="9"/>
      <c r="AD1176" s="9"/>
      <c r="AE1176" s="9"/>
      <c r="AF1176" s="9"/>
      <c r="AG1176" s="9">
        <v>1</v>
      </c>
      <c r="AH1176" s="9">
        <v>1</v>
      </c>
      <c r="AI1176">
        <f t="shared" si="18"/>
        <v>1</v>
      </c>
    </row>
    <row r="1177" spans="1:36" x14ac:dyDescent="0.25">
      <c r="A1177" t="str">
        <f>VLOOKUP(B1177,ticker_cik_sic_ind!$B$1:$C$2999,2,FALSE)</f>
        <v>Mead Johnson Nutrition CO</v>
      </c>
      <c r="B1177" s="2">
        <v>1452575</v>
      </c>
      <c r="C1177" s="3"/>
      <c r="D1177" s="3">
        <v>697</v>
      </c>
      <c r="E1177" s="3">
        <v>695</v>
      </c>
      <c r="F1177" s="3">
        <v>614</v>
      </c>
      <c r="G1177" s="3">
        <v>554</v>
      </c>
      <c r="H1177" s="3">
        <v>555</v>
      </c>
      <c r="I1177" s="3">
        <v>1004</v>
      </c>
      <c r="J1177" s="3"/>
      <c r="K1177" s="3"/>
      <c r="L1177" s="3"/>
      <c r="M1177" s="3">
        <v>686.5</v>
      </c>
      <c r="W1177" s="2">
        <v>1055160</v>
      </c>
      <c r="X1177" s="9"/>
      <c r="Y1177" s="9"/>
      <c r="Z1177" s="9"/>
      <c r="AA1177" s="9"/>
      <c r="AB1177" s="9"/>
      <c r="AC1177" s="9"/>
      <c r="AD1177" s="9"/>
      <c r="AE1177" s="9"/>
      <c r="AF1177" s="9"/>
      <c r="AG1177" s="9">
        <v>1</v>
      </c>
      <c r="AH1177" s="9">
        <v>1</v>
      </c>
      <c r="AI1177">
        <f t="shared" si="18"/>
        <v>1</v>
      </c>
    </row>
    <row r="1178" spans="1:36" x14ac:dyDescent="0.25">
      <c r="A1178" t="str">
        <f>VLOOKUP(B1178,ticker_cik_sic_ind!$B$1:$C$2999,2,FALSE)</f>
        <v>NVR Inc</v>
      </c>
      <c r="B1178" s="2">
        <v>906163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>
        <v>688</v>
      </c>
      <c r="M1178" s="3">
        <v>688</v>
      </c>
      <c r="W1178" s="2">
        <v>1056087</v>
      </c>
      <c r="X1178" s="9"/>
      <c r="Y1178" s="9">
        <v>1</v>
      </c>
      <c r="Z1178" s="9">
        <v>1</v>
      </c>
      <c r="AA1178" s="9">
        <v>1</v>
      </c>
      <c r="AB1178" s="9">
        <v>1</v>
      </c>
      <c r="AC1178" s="9">
        <v>1</v>
      </c>
      <c r="AD1178" s="9">
        <v>1</v>
      </c>
      <c r="AE1178" s="9">
        <v>1</v>
      </c>
      <c r="AF1178" s="9">
        <v>1</v>
      </c>
      <c r="AG1178" s="9"/>
      <c r="AH1178" s="9">
        <v>8</v>
      </c>
      <c r="AI1178">
        <f t="shared" si="18"/>
        <v>1</v>
      </c>
    </row>
    <row r="1179" spans="1:36" x14ac:dyDescent="0.25">
      <c r="A1179" t="str">
        <f>VLOOKUP(B1179,ticker_cik_sic_ind!$B$1:$C$2999,2,FALSE)</f>
        <v>TEGNA Inc</v>
      </c>
      <c r="B1179" s="2">
        <v>39899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>
        <v>689</v>
      </c>
      <c r="M1179" s="3">
        <v>689</v>
      </c>
      <c r="W1179" s="2">
        <v>1056285</v>
      </c>
      <c r="X1179" s="9"/>
      <c r="Y1179" s="9">
        <v>2</v>
      </c>
      <c r="Z1179" s="9">
        <v>1</v>
      </c>
      <c r="AA1179" s="9">
        <v>1</v>
      </c>
      <c r="AB1179" s="9">
        <v>1</v>
      </c>
      <c r="AC1179" s="9">
        <v>1</v>
      </c>
      <c r="AD1179" s="9">
        <v>1</v>
      </c>
      <c r="AE1179" s="9">
        <v>1</v>
      </c>
      <c r="AF1179" s="9">
        <v>1</v>
      </c>
      <c r="AG1179" s="9"/>
      <c r="AH1179" s="9">
        <v>9</v>
      </c>
      <c r="AI1179">
        <f t="shared" si="18"/>
        <v>2</v>
      </c>
      <c r="AJ1179" t="str">
        <f>VLOOKUP(W1179,ticker_cik_sic_ind!$B$1:$O$2872,14,FALSE)</f>
        <v>KIRK</v>
      </c>
    </row>
    <row r="1180" spans="1:36" x14ac:dyDescent="0.25">
      <c r="A1180" t="str">
        <f>VLOOKUP(B1180,ticker_cik_sic_ind!$B$1:$C$2999,2,FALSE)</f>
        <v>Alnylam Pharmaceuticals Inc</v>
      </c>
      <c r="B1180" s="2">
        <v>1178670</v>
      </c>
      <c r="C1180" s="3">
        <v>504</v>
      </c>
      <c r="D1180" s="3">
        <v>771</v>
      </c>
      <c r="E1180" s="3">
        <v>799</v>
      </c>
      <c r="F1180" s="3">
        <v>763</v>
      </c>
      <c r="G1180" s="3">
        <v>651</v>
      </c>
      <c r="H1180" s="3">
        <v>604</v>
      </c>
      <c r="I1180" s="3">
        <v>681</v>
      </c>
      <c r="J1180" s="3">
        <v>690</v>
      </c>
      <c r="K1180" s="3">
        <v>631</v>
      </c>
      <c r="L1180" s="3">
        <v>798</v>
      </c>
      <c r="M1180" s="3">
        <v>689.2</v>
      </c>
      <c r="W1180" s="2">
        <v>1056288</v>
      </c>
      <c r="X1180" s="9">
        <v>1</v>
      </c>
      <c r="Y1180" s="9">
        <v>1</v>
      </c>
      <c r="Z1180" s="9">
        <v>1</v>
      </c>
      <c r="AA1180" s="9">
        <v>1</v>
      </c>
      <c r="AB1180" s="9">
        <v>1</v>
      </c>
      <c r="AC1180" s="9">
        <v>1</v>
      </c>
      <c r="AD1180" s="9">
        <v>1</v>
      </c>
      <c r="AE1180" s="9">
        <v>1</v>
      </c>
      <c r="AF1180" s="9">
        <v>1</v>
      </c>
      <c r="AG1180" s="9"/>
      <c r="AH1180" s="9">
        <v>9</v>
      </c>
      <c r="AI1180">
        <f t="shared" si="18"/>
        <v>1</v>
      </c>
    </row>
    <row r="1181" spans="1:36" x14ac:dyDescent="0.25">
      <c r="A1181" t="str">
        <f>VLOOKUP(B1181,ticker_cik_sic_ind!$B$1:$C$2999,2,FALSE)</f>
        <v>The Chemours Company</v>
      </c>
      <c r="B1181" s="2">
        <v>1627223</v>
      </c>
      <c r="C1181" s="3"/>
      <c r="D1181" s="3"/>
      <c r="E1181" s="3"/>
      <c r="F1181" s="3"/>
      <c r="G1181" s="3"/>
      <c r="H1181" s="3">
        <v>883</v>
      </c>
      <c r="I1181" s="3">
        <v>706</v>
      </c>
      <c r="J1181" s="3">
        <v>576</v>
      </c>
      <c r="K1181" s="3">
        <v>512</v>
      </c>
      <c r="L1181" s="3">
        <v>774</v>
      </c>
      <c r="M1181" s="3">
        <v>690.2</v>
      </c>
      <c r="W1181" s="2">
        <v>1056696</v>
      </c>
      <c r="X1181" s="9"/>
      <c r="Y1181" s="9">
        <v>1</v>
      </c>
      <c r="Z1181" s="9">
        <v>1</v>
      </c>
      <c r="AA1181" s="9">
        <v>1</v>
      </c>
      <c r="AB1181" s="9">
        <v>1</v>
      </c>
      <c r="AC1181" s="9">
        <v>1</v>
      </c>
      <c r="AD1181" s="9">
        <v>1</v>
      </c>
      <c r="AE1181" s="9">
        <v>1</v>
      </c>
      <c r="AF1181" s="9">
        <v>1</v>
      </c>
      <c r="AG1181" s="9"/>
      <c r="AH1181" s="9">
        <v>8</v>
      </c>
      <c r="AI1181">
        <f t="shared" si="18"/>
        <v>1</v>
      </c>
    </row>
    <row r="1182" spans="1:36" x14ac:dyDescent="0.25">
      <c r="A1182" t="str">
        <f>VLOOKUP(B1182,ticker_cik_sic_ind!$B$1:$C$2999,2,FALSE)</f>
        <v>Pool Corp</v>
      </c>
      <c r="B1182" s="2">
        <v>945841</v>
      </c>
      <c r="C1182" s="3">
        <v>486</v>
      </c>
      <c r="D1182" s="3">
        <v>631</v>
      </c>
      <c r="E1182" s="3">
        <v>667</v>
      </c>
      <c r="F1182" s="3">
        <v>700</v>
      </c>
      <c r="G1182" s="3">
        <v>790</v>
      </c>
      <c r="H1182" s="3">
        <v>855</v>
      </c>
      <c r="I1182" s="3">
        <v>896</v>
      </c>
      <c r="J1182" s="3">
        <v>895</v>
      </c>
      <c r="K1182" s="3">
        <v>912</v>
      </c>
      <c r="L1182" s="3"/>
      <c r="M1182" s="3">
        <v>690.83333333333337</v>
      </c>
      <c r="W1182" s="2">
        <v>1056903</v>
      </c>
      <c r="X1182" s="9"/>
      <c r="Y1182" s="9"/>
      <c r="Z1182" s="9"/>
      <c r="AA1182" s="9"/>
      <c r="AB1182" s="9"/>
      <c r="AC1182" s="9"/>
      <c r="AD1182" s="9"/>
      <c r="AE1182" s="9"/>
      <c r="AF1182" s="9"/>
      <c r="AG1182" s="9">
        <v>1</v>
      </c>
      <c r="AH1182" s="9">
        <v>1</v>
      </c>
      <c r="AI1182">
        <f t="shared" si="18"/>
        <v>1</v>
      </c>
    </row>
    <row r="1183" spans="1:36" x14ac:dyDescent="0.25">
      <c r="A1183" t="str">
        <f>VLOOKUP(B1183,ticker_cik_sic_ind!$B$1:$C$2999,2,FALSE)</f>
        <v>NuVasive Inc</v>
      </c>
      <c r="B1183" s="2">
        <v>1142596</v>
      </c>
      <c r="C1183" s="3">
        <v>485</v>
      </c>
      <c r="D1183" s="3">
        <v>542</v>
      </c>
      <c r="E1183" s="3">
        <v>579</v>
      </c>
      <c r="F1183" s="3">
        <v>636</v>
      </c>
      <c r="G1183" s="3">
        <v>673</v>
      </c>
      <c r="H1183" s="3">
        <v>711</v>
      </c>
      <c r="I1183" s="3">
        <v>712</v>
      </c>
      <c r="J1183" s="3">
        <v>734</v>
      </c>
      <c r="K1183" s="3">
        <v>725</v>
      </c>
      <c r="L1183" s="3">
        <v>1124</v>
      </c>
      <c r="M1183" s="3">
        <v>692.1</v>
      </c>
      <c r="W1183" s="2">
        <v>1057083</v>
      </c>
      <c r="X1183" s="9"/>
      <c r="Y1183" s="9">
        <v>1</v>
      </c>
      <c r="Z1183" s="9">
        <v>1</v>
      </c>
      <c r="AA1183" s="9">
        <v>1</v>
      </c>
      <c r="AB1183" s="9">
        <v>1</v>
      </c>
      <c r="AC1183" s="9">
        <v>1</v>
      </c>
      <c r="AD1183" s="9">
        <v>1</v>
      </c>
      <c r="AE1183" s="9">
        <v>1</v>
      </c>
      <c r="AF1183" s="9">
        <v>1</v>
      </c>
      <c r="AG1183" s="9"/>
      <c r="AH1183" s="9">
        <v>8</v>
      </c>
      <c r="AI1183">
        <f t="shared" si="18"/>
        <v>1</v>
      </c>
    </row>
    <row r="1184" spans="1:36" x14ac:dyDescent="0.25">
      <c r="A1184" t="str">
        <f>VLOOKUP(B1184,ticker_cik_sic_ind!$B$1:$C$2999,2,FALSE)</f>
        <v>Conns Inc</v>
      </c>
      <c r="B1184" s="2">
        <v>1223389</v>
      </c>
      <c r="C1184" s="3"/>
      <c r="D1184" s="3">
        <v>636</v>
      </c>
      <c r="E1184" s="3">
        <v>665</v>
      </c>
      <c r="F1184" s="3">
        <v>659</v>
      </c>
      <c r="G1184" s="3">
        <v>659</v>
      </c>
      <c r="H1184" s="3">
        <v>672</v>
      </c>
      <c r="I1184" s="3">
        <v>726</v>
      </c>
      <c r="J1184" s="3">
        <v>754</v>
      </c>
      <c r="K1184" s="3">
        <v>771</v>
      </c>
      <c r="L1184" s="3"/>
      <c r="M1184" s="3">
        <v>692.75</v>
      </c>
      <c r="W1184" s="2">
        <v>1057352</v>
      </c>
      <c r="X1184" s="9"/>
      <c r="Y1184" s="9">
        <v>1</v>
      </c>
      <c r="Z1184" s="9">
        <v>1</v>
      </c>
      <c r="AA1184" s="9">
        <v>1</v>
      </c>
      <c r="AB1184" s="9">
        <v>1</v>
      </c>
      <c r="AC1184" s="9">
        <v>1</v>
      </c>
      <c r="AD1184" s="9">
        <v>1</v>
      </c>
      <c r="AE1184" s="9">
        <v>1</v>
      </c>
      <c r="AF1184" s="9">
        <v>1</v>
      </c>
      <c r="AG1184" s="9">
        <v>1</v>
      </c>
      <c r="AH1184" s="9">
        <v>9</v>
      </c>
      <c r="AI1184">
        <f t="shared" si="18"/>
        <v>1</v>
      </c>
    </row>
    <row r="1185" spans="1:36" x14ac:dyDescent="0.25">
      <c r="A1185" t="str">
        <f>VLOOKUP(B1185,ticker_cik_sic_ind!$B$1:$C$2999,2,FALSE)</f>
        <v>Genesco Inc</v>
      </c>
      <c r="B1185" s="2">
        <v>18498</v>
      </c>
      <c r="C1185" s="3"/>
      <c r="D1185" s="3">
        <v>516</v>
      </c>
      <c r="E1185" s="3">
        <v>542</v>
      </c>
      <c r="F1185" s="3">
        <v>563</v>
      </c>
      <c r="G1185" s="3">
        <v>605</v>
      </c>
      <c r="H1185" s="3">
        <v>636</v>
      </c>
      <c r="I1185" s="3">
        <v>689</v>
      </c>
      <c r="J1185" s="3">
        <v>704</v>
      </c>
      <c r="K1185" s="3">
        <v>751</v>
      </c>
      <c r="L1185" s="3">
        <v>1232</v>
      </c>
      <c r="M1185" s="3">
        <v>693.11111111111109</v>
      </c>
      <c r="W1185" s="2">
        <v>1057877</v>
      </c>
      <c r="X1185" s="9">
        <v>1</v>
      </c>
      <c r="Y1185" s="9">
        <v>1</v>
      </c>
      <c r="Z1185" s="9">
        <v>1</v>
      </c>
      <c r="AA1185" s="9">
        <v>1</v>
      </c>
      <c r="AB1185" s="9">
        <v>1</v>
      </c>
      <c r="AC1185" s="9">
        <v>1</v>
      </c>
      <c r="AD1185" s="9">
        <v>1</v>
      </c>
      <c r="AE1185" s="9">
        <v>1</v>
      </c>
      <c r="AF1185" s="9">
        <v>1</v>
      </c>
      <c r="AG1185" s="9">
        <v>1</v>
      </c>
      <c r="AH1185" s="9">
        <v>10</v>
      </c>
      <c r="AI1185">
        <f t="shared" si="18"/>
        <v>1</v>
      </c>
    </row>
    <row r="1186" spans="1:36" x14ac:dyDescent="0.25">
      <c r="A1186" t="str">
        <f>VLOOKUP(B1186,ticker_cik_sic_ind!$B$1:$C$2999,2,FALSE)</f>
        <v>Kraton Performance Polymers Inc</v>
      </c>
      <c r="B1186" s="2">
        <v>1321646</v>
      </c>
      <c r="C1186" s="3"/>
      <c r="D1186" s="3">
        <v>539</v>
      </c>
      <c r="E1186" s="3">
        <v>567</v>
      </c>
      <c r="F1186" s="3">
        <v>656</v>
      </c>
      <c r="G1186" s="3">
        <v>695</v>
      </c>
      <c r="H1186" s="3">
        <v>791</v>
      </c>
      <c r="I1186" s="3">
        <v>668</v>
      </c>
      <c r="J1186" s="3">
        <v>679</v>
      </c>
      <c r="K1186" s="3">
        <v>676</v>
      </c>
      <c r="L1186" s="3">
        <v>977</v>
      </c>
      <c r="M1186" s="3">
        <v>694.22222222222217</v>
      </c>
      <c r="W1186" s="2">
        <v>1058057</v>
      </c>
      <c r="X1186" s="9">
        <v>1</v>
      </c>
      <c r="Y1186" s="9">
        <v>1</v>
      </c>
      <c r="Z1186" s="9">
        <v>1</v>
      </c>
      <c r="AA1186" s="9">
        <v>1</v>
      </c>
      <c r="AB1186" s="9">
        <v>1</v>
      </c>
      <c r="AC1186" s="9"/>
      <c r="AD1186" s="9">
        <v>5</v>
      </c>
      <c r="AE1186" s="9">
        <v>1</v>
      </c>
      <c r="AF1186" s="9">
        <v>1</v>
      </c>
      <c r="AG1186" s="9">
        <v>1</v>
      </c>
      <c r="AH1186" s="9">
        <v>13</v>
      </c>
      <c r="AI1186">
        <f t="shared" si="18"/>
        <v>5</v>
      </c>
      <c r="AJ1186" t="str">
        <f>VLOOKUP(W1186,ticker_cik_sic_ind!$B$1:$O$2872,14,FALSE)</f>
        <v>MRVL</v>
      </c>
    </row>
    <row r="1187" spans="1:36" x14ac:dyDescent="0.25">
      <c r="A1187" t="str">
        <f>VLOOKUP(B1187,ticker_cik_sic_ind!$B$1:$C$2999,2,FALSE)</f>
        <v>Tootsie Roll Industries Inc</v>
      </c>
      <c r="B1187" s="2">
        <v>98677</v>
      </c>
      <c r="C1187" s="3">
        <v>451.33333333333331</v>
      </c>
      <c r="D1187" s="3">
        <v>558</v>
      </c>
      <c r="E1187" s="3">
        <v>584</v>
      </c>
      <c r="F1187" s="3">
        <v>660</v>
      </c>
      <c r="G1187" s="3">
        <v>696</v>
      </c>
      <c r="H1187" s="3">
        <v>754</v>
      </c>
      <c r="I1187" s="3">
        <v>791</v>
      </c>
      <c r="J1187" s="3">
        <v>817</v>
      </c>
      <c r="K1187" s="3">
        <v>823</v>
      </c>
      <c r="L1187" s="3">
        <v>1296</v>
      </c>
      <c r="M1187" s="3">
        <v>694.41666666666663</v>
      </c>
      <c r="W1187" s="2">
        <v>1058090</v>
      </c>
      <c r="X1187" s="9">
        <v>1</v>
      </c>
      <c r="Y1187" s="9">
        <v>1</v>
      </c>
      <c r="Z1187" s="9">
        <v>1</v>
      </c>
      <c r="AA1187" s="9">
        <v>1</v>
      </c>
      <c r="AB1187" s="9">
        <v>1</v>
      </c>
      <c r="AC1187" s="9">
        <v>1</v>
      </c>
      <c r="AD1187" s="9">
        <v>1</v>
      </c>
      <c r="AE1187" s="9">
        <v>1</v>
      </c>
      <c r="AF1187" s="9">
        <v>1</v>
      </c>
      <c r="AG1187" s="9">
        <v>1</v>
      </c>
      <c r="AH1187" s="9">
        <v>10</v>
      </c>
      <c r="AI1187">
        <f t="shared" si="18"/>
        <v>1</v>
      </c>
    </row>
    <row r="1188" spans="1:36" x14ac:dyDescent="0.25">
      <c r="A1188" t="str">
        <f>VLOOKUP(B1188,ticker_cik_sic_ind!$B$1:$C$2999,2,FALSE)</f>
        <v>Compass Minerals International Inc</v>
      </c>
      <c r="B1188" s="2">
        <v>1227654</v>
      </c>
      <c r="C1188" s="3">
        <v>469</v>
      </c>
      <c r="D1188" s="3">
        <v>583</v>
      </c>
      <c r="E1188" s="3">
        <v>593</v>
      </c>
      <c r="F1188" s="3">
        <v>632</v>
      </c>
      <c r="G1188" s="3">
        <v>656</v>
      </c>
      <c r="H1188" s="3">
        <v>693</v>
      </c>
      <c r="I1188" s="3">
        <v>714</v>
      </c>
      <c r="J1188" s="3">
        <v>691</v>
      </c>
      <c r="K1188" s="3">
        <v>747</v>
      </c>
      <c r="L1188" s="3">
        <v>1171</v>
      </c>
      <c r="M1188" s="3">
        <v>694.9</v>
      </c>
      <c r="W1188" s="2">
        <v>1058290</v>
      </c>
      <c r="X1188" s="9">
        <v>1</v>
      </c>
      <c r="Y1188" s="9">
        <v>1</v>
      </c>
      <c r="Z1188" s="9">
        <v>1</v>
      </c>
      <c r="AA1188" s="9">
        <v>1</v>
      </c>
      <c r="AB1188" s="9">
        <v>1</v>
      </c>
      <c r="AC1188" s="9">
        <v>1</v>
      </c>
      <c r="AD1188" s="9">
        <v>1</v>
      </c>
      <c r="AE1188" s="9">
        <v>1</v>
      </c>
      <c r="AF1188" s="9">
        <v>1</v>
      </c>
      <c r="AG1188" s="9">
        <v>1</v>
      </c>
      <c r="AH1188" s="9">
        <v>10</v>
      </c>
      <c r="AI1188">
        <f t="shared" si="18"/>
        <v>1</v>
      </c>
    </row>
    <row r="1189" spans="1:36" x14ac:dyDescent="0.25">
      <c r="A1189" t="str">
        <f>VLOOKUP(B1189,ticker_cik_sic_ind!$B$1:$C$2999,2,FALSE)</f>
        <v>PQ Group Holdings Inc</v>
      </c>
      <c r="B1189" s="2">
        <v>1708035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>
        <v>695</v>
      </c>
      <c r="M1189" s="3">
        <v>695</v>
      </c>
      <c r="W1189" s="2">
        <v>1059556</v>
      </c>
      <c r="X1189" s="9">
        <v>1</v>
      </c>
      <c r="Y1189" s="9">
        <v>1</v>
      </c>
      <c r="Z1189" s="9">
        <v>1</v>
      </c>
      <c r="AA1189" s="9">
        <v>1</v>
      </c>
      <c r="AB1189" s="9">
        <v>1</v>
      </c>
      <c r="AC1189" s="9">
        <v>1</v>
      </c>
      <c r="AD1189" s="9">
        <v>1</v>
      </c>
      <c r="AE1189" s="9">
        <v>1</v>
      </c>
      <c r="AF1189" s="9">
        <v>1</v>
      </c>
      <c r="AG1189" s="9">
        <v>1</v>
      </c>
      <c r="AH1189" s="9">
        <v>10</v>
      </c>
      <c r="AI1189">
        <f t="shared" si="18"/>
        <v>1</v>
      </c>
    </row>
    <row r="1190" spans="1:36" x14ac:dyDescent="0.25">
      <c r="A1190" t="str">
        <f>VLOOKUP(B1190,ticker_cik_sic_ind!$B$1:$C$2999,2,FALSE)</f>
        <v>Rexford Industrial Realty Inc</v>
      </c>
      <c r="B1190" s="2">
        <v>1571283</v>
      </c>
      <c r="C1190" s="3"/>
      <c r="D1190" s="3"/>
      <c r="E1190" s="3"/>
      <c r="F1190" s="3"/>
      <c r="G1190" s="3">
        <v>802</v>
      </c>
      <c r="H1190" s="3">
        <v>727</v>
      </c>
      <c r="I1190" s="3">
        <v>703</v>
      </c>
      <c r="J1190" s="3">
        <v>675</v>
      </c>
      <c r="K1190" s="3">
        <v>568</v>
      </c>
      <c r="L1190" s="3">
        <v>696</v>
      </c>
      <c r="M1190" s="3">
        <v>695.16666666666663</v>
      </c>
      <c r="W1190" s="2">
        <v>1060009</v>
      </c>
      <c r="X1190" s="9"/>
      <c r="Y1190" s="9">
        <v>1</v>
      </c>
      <c r="Z1190" s="9">
        <v>1</v>
      </c>
      <c r="AA1190" s="9">
        <v>1</v>
      </c>
      <c r="AB1190" s="9">
        <v>1</v>
      </c>
      <c r="AC1190" s="9">
        <v>1</v>
      </c>
      <c r="AD1190" s="9">
        <v>1</v>
      </c>
      <c r="AE1190" s="9">
        <v>1</v>
      </c>
      <c r="AF1190" s="9"/>
      <c r="AG1190" s="9"/>
      <c r="AH1190" s="9">
        <v>7</v>
      </c>
      <c r="AI1190">
        <f t="shared" si="18"/>
        <v>1</v>
      </c>
    </row>
    <row r="1191" spans="1:36" x14ac:dyDescent="0.25">
      <c r="A1191" t="str">
        <f>VLOOKUP(B1191,ticker_cik_sic_ind!$B$1:$C$2999,2,FALSE)</f>
        <v>Applied Industrial Technologies Inc</v>
      </c>
      <c r="B1191" s="2">
        <v>109563</v>
      </c>
      <c r="C1191" s="3"/>
      <c r="D1191" s="3">
        <v>554</v>
      </c>
      <c r="E1191" s="3">
        <v>569</v>
      </c>
      <c r="F1191" s="3">
        <v>611</v>
      </c>
      <c r="G1191" s="3">
        <v>639</v>
      </c>
      <c r="H1191" s="3">
        <v>689</v>
      </c>
      <c r="I1191" s="3">
        <v>744</v>
      </c>
      <c r="J1191" s="3">
        <v>746</v>
      </c>
      <c r="K1191" s="3">
        <v>679</v>
      </c>
      <c r="L1191" s="3">
        <v>1027</v>
      </c>
      <c r="M1191" s="3">
        <v>695.33333333333337</v>
      </c>
      <c r="W1191" s="2">
        <v>1060391</v>
      </c>
      <c r="X1191" s="9">
        <v>1</v>
      </c>
      <c r="Y1191" s="9">
        <v>1</v>
      </c>
      <c r="Z1191" s="9">
        <v>1</v>
      </c>
      <c r="AA1191" s="9">
        <v>1</v>
      </c>
      <c r="AB1191" s="9">
        <v>1</v>
      </c>
      <c r="AC1191" s="9">
        <v>1</v>
      </c>
      <c r="AD1191" s="9">
        <v>1</v>
      </c>
      <c r="AE1191" s="9">
        <v>1</v>
      </c>
      <c r="AF1191" s="9">
        <v>1</v>
      </c>
      <c r="AG1191" s="9">
        <v>1</v>
      </c>
      <c r="AH1191" s="9">
        <v>10</v>
      </c>
      <c r="AI1191">
        <f t="shared" si="18"/>
        <v>1</v>
      </c>
    </row>
    <row r="1192" spans="1:36" x14ac:dyDescent="0.25">
      <c r="A1192" t="str">
        <f>VLOOKUP(B1192,ticker_cik_sic_ind!$B$1:$C$2999,2,FALSE)</f>
        <v>Greatbatch Inc</v>
      </c>
      <c r="B1192" s="2">
        <v>1114483</v>
      </c>
      <c r="C1192" s="3"/>
      <c r="D1192" s="3">
        <v>610</v>
      </c>
      <c r="E1192" s="3">
        <v>626</v>
      </c>
      <c r="F1192" s="3">
        <v>678</v>
      </c>
      <c r="G1192" s="3">
        <v>715</v>
      </c>
      <c r="H1192" s="3">
        <v>752</v>
      </c>
      <c r="I1192" s="3">
        <v>631</v>
      </c>
      <c r="J1192" s="3">
        <v>648</v>
      </c>
      <c r="K1192" s="3">
        <v>643</v>
      </c>
      <c r="L1192" s="3">
        <v>964</v>
      </c>
      <c r="M1192" s="3">
        <v>696.33333333333337</v>
      </c>
      <c r="W1192" s="2">
        <v>1060736</v>
      </c>
      <c r="X1192" s="9"/>
      <c r="Y1192" s="9">
        <v>1</v>
      </c>
      <c r="Z1192" s="9">
        <v>1</v>
      </c>
      <c r="AA1192" s="9">
        <v>1</v>
      </c>
      <c r="AB1192" s="9">
        <v>1</v>
      </c>
      <c r="AC1192" s="9">
        <v>1</v>
      </c>
      <c r="AD1192" s="9">
        <v>1</v>
      </c>
      <c r="AE1192" s="9">
        <v>1</v>
      </c>
      <c r="AF1192" s="9">
        <v>1</v>
      </c>
      <c r="AG1192" s="9">
        <v>1</v>
      </c>
      <c r="AH1192" s="9">
        <v>9</v>
      </c>
      <c r="AI1192">
        <f t="shared" si="18"/>
        <v>1</v>
      </c>
    </row>
    <row r="1193" spans="1:36" x14ac:dyDescent="0.25">
      <c r="A1193" t="str">
        <f>VLOOKUP(B1193,ticker_cik_sic_ind!$B$1:$C$2999,2,FALSE)</f>
        <v>Boyd Gaming Corp</v>
      </c>
      <c r="B1193" s="2">
        <v>906553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>
        <v>697</v>
      </c>
      <c r="M1193" s="3">
        <v>697</v>
      </c>
      <c r="W1193" s="2">
        <v>1060822</v>
      </c>
      <c r="X1193" s="9"/>
      <c r="Y1193" s="9"/>
      <c r="Z1193" s="9"/>
      <c r="AA1193" s="9"/>
      <c r="AB1193" s="9"/>
      <c r="AC1193" s="9"/>
      <c r="AD1193" s="9"/>
      <c r="AE1193" s="9"/>
      <c r="AF1193" s="9"/>
      <c r="AG1193" s="9">
        <v>1</v>
      </c>
      <c r="AH1193" s="9">
        <v>1</v>
      </c>
      <c r="AI1193">
        <f t="shared" si="18"/>
        <v>1</v>
      </c>
    </row>
    <row r="1194" spans="1:36" x14ac:dyDescent="0.25">
      <c r="A1194" t="str">
        <f>VLOOKUP(B1194,ticker_cik_sic_ind!$B$1:$C$2999,2,FALSE)</f>
        <v>Titan International Inc</v>
      </c>
      <c r="B1194" s="2">
        <v>899751</v>
      </c>
      <c r="C1194" s="3"/>
      <c r="D1194" s="3">
        <v>595</v>
      </c>
      <c r="E1194" s="3">
        <v>602</v>
      </c>
      <c r="F1194" s="3">
        <v>547</v>
      </c>
      <c r="G1194" s="3">
        <v>613</v>
      </c>
      <c r="H1194" s="3">
        <v>719</v>
      </c>
      <c r="I1194" s="3">
        <v>805</v>
      </c>
      <c r="J1194" s="3">
        <v>834</v>
      </c>
      <c r="K1194" s="3">
        <v>877</v>
      </c>
      <c r="L1194" s="3"/>
      <c r="M1194" s="3">
        <v>699</v>
      </c>
      <c r="W1194" s="2">
        <v>1061069</v>
      </c>
      <c r="X1194" s="9"/>
      <c r="Y1194" s="9">
        <v>1</v>
      </c>
      <c r="Z1194" s="9">
        <v>1</v>
      </c>
      <c r="AA1194" s="9">
        <v>1</v>
      </c>
      <c r="AB1194" s="9">
        <v>1</v>
      </c>
      <c r="AC1194" s="9">
        <v>1</v>
      </c>
      <c r="AD1194" s="9"/>
      <c r="AE1194" s="9"/>
      <c r="AF1194" s="9"/>
      <c r="AG1194" s="9"/>
      <c r="AH1194" s="9">
        <v>5</v>
      </c>
      <c r="AI1194">
        <f t="shared" si="18"/>
        <v>1</v>
      </c>
    </row>
    <row r="1195" spans="1:36" x14ac:dyDescent="0.25">
      <c r="A1195" t="str">
        <f>VLOOKUP(B1195,ticker_cik_sic_ind!$B$1:$C$2999,2,FALSE)</f>
        <v>RPC Inc</v>
      </c>
      <c r="B1195" s="2">
        <v>742278</v>
      </c>
      <c r="C1195" s="3"/>
      <c r="D1195" s="3">
        <v>529</v>
      </c>
      <c r="E1195" s="3">
        <v>526</v>
      </c>
      <c r="F1195" s="3">
        <v>560</v>
      </c>
      <c r="G1195" s="3">
        <v>595</v>
      </c>
      <c r="H1195" s="3">
        <v>656</v>
      </c>
      <c r="I1195" s="3">
        <v>734</v>
      </c>
      <c r="J1195" s="3">
        <v>765</v>
      </c>
      <c r="K1195" s="3">
        <v>753</v>
      </c>
      <c r="L1195" s="3">
        <v>1185</v>
      </c>
      <c r="M1195" s="3">
        <v>700.33333333333337</v>
      </c>
      <c r="W1195" s="2">
        <v>1061219</v>
      </c>
      <c r="X1195" s="9">
        <v>1</v>
      </c>
      <c r="Y1195" s="9">
        <v>1</v>
      </c>
      <c r="Z1195" s="9">
        <v>1</v>
      </c>
      <c r="AA1195" s="9">
        <v>1</v>
      </c>
      <c r="AB1195" s="9">
        <v>1</v>
      </c>
      <c r="AC1195" s="9">
        <v>1</v>
      </c>
      <c r="AD1195" s="9">
        <v>1</v>
      </c>
      <c r="AE1195" s="9">
        <v>1</v>
      </c>
      <c r="AF1195" s="9">
        <v>1</v>
      </c>
      <c r="AG1195" s="9">
        <v>1</v>
      </c>
      <c r="AH1195" s="9">
        <v>10</v>
      </c>
      <c r="AI1195">
        <f t="shared" si="18"/>
        <v>1</v>
      </c>
    </row>
    <row r="1196" spans="1:36" x14ac:dyDescent="0.25">
      <c r="A1196" t="str">
        <f>VLOOKUP(B1196,ticker_cik_sic_ind!$B$1:$C$2999,2,FALSE)</f>
        <v>QLogic Corp</v>
      </c>
      <c r="B1196" s="2">
        <v>918386</v>
      </c>
      <c r="C1196" s="3"/>
      <c r="D1196" s="3">
        <v>589</v>
      </c>
      <c r="E1196" s="3">
        <v>614</v>
      </c>
      <c r="F1196" s="3">
        <v>633</v>
      </c>
      <c r="G1196" s="3">
        <v>702</v>
      </c>
      <c r="H1196" s="3">
        <v>763</v>
      </c>
      <c r="I1196" s="3">
        <v>793</v>
      </c>
      <c r="J1196" s="3">
        <v>812</v>
      </c>
      <c r="K1196" s="3"/>
      <c r="L1196" s="3"/>
      <c r="M1196" s="3">
        <v>700.85714285714289</v>
      </c>
      <c r="W1196" s="2">
        <v>1061630</v>
      </c>
      <c r="X1196" s="9"/>
      <c r="Y1196" s="9"/>
      <c r="Z1196" s="9"/>
      <c r="AA1196" s="9"/>
      <c r="AB1196" s="9"/>
      <c r="AC1196" s="9"/>
      <c r="AD1196" s="9"/>
      <c r="AE1196" s="9"/>
      <c r="AF1196" s="9"/>
      <c r="AG1196" s="9">
        <v>1</v>
      </c>
      <c r="AH1196" s="9">
        <v>1</v>
      </c>
      <c r="AI1196">
        <f t="shared" si="18"/>
        <v>1</v>
      </c>
    </row>
    <row r="1197" spans="1:36" x14ac:dyDescent="0.25">
      <c r="A1197" t="str">
        <f>VLOOKUP(B1197,ticker_cik_sic_ind!$B$1:$C$2999,2,FALSE)</f>
        <v>SeaWorld Entertainment Inc</v>
      </c>
      <c r="B1197" s="2">
        <v>1564902</v>
      </c>
      <c r="C1197" s="3"/>
      <c r="D1197" s="3"/>
      <c r="E1197" s="3"/>
      <c r="F1197" s="3">
        <v>526</v>
      </c>
      <c r="G1197" s="3">
        <v>598</v>
      </c>
      <c r="H1197" s="3">
        <v>663</v>
      </c>
      <c r="I1197" s="3">
        <v>729</v>
      </c>
      <c r="J1197" s="3">
        <v>843</v>
      </c>
      <c r="K1197" s="3">
        <v>848</v>
      </c>
      <c r="L1197" s="3"/>
      <c r="M1197" s="3">
        <v>701.16666666666663</v>
      </c>
      <c r="W1197" s="2">
        <v>1062231</v>
      </c>
      <c r="X1197" s="9"/>
      <c r="Y1197" s="9"/>
      <c r="Z1197" s="9"/>
      <c r="AA1197" s="9"/>
      <c r="AB1197" s="9"/>
      <c r="AC1197" s="9"/>
      <c r="AD1197" s="9"/>
      <c r="AE1197" s="9"/>
      <c r="AF1197" s="9"/>
      <c r="AG1197" s="9">
        <v>1</v>
      </c>
      <c r="AH1197" s="9">
        <v>1</v>
      </c>
      <c r="AI1197">
        <f t="shared" si="18"/>
        <v>1</v>
      </c>
    </row>
    <row r="1198" spans="1:36" x14ac:dyDescent="0.25">
      <c r="A1198" t="str">
        <f>VLOOKUP(B1198,ticker_cik_sic_ind!$B$1:$C$2999,2,FALSE)</f>
        <v>Toro Company</v>
      </c>
      <c r="B1198" s="2">
        <v>737758</v>
      </c>
      <c r="C1198" s="3">
        <v>473</v>
      </c>
      <c r="D1198" s="3">
        <v>625</v>
      </c>
      <c r="E1198" s="3">
        <v>655</v>
      </c>
      <c r="F1198" s="3">
        <v>690</v>
      </c>
      <c r="G1198" s="3">
        <v>735</v>
      </c>
      <c r="H1198" s="3">
        <v>747</v>
      </c>
      <c r="I1198" s="3">
        <v>749</v>
      </c>
      <c r="J1198" s="3">
        <v>744</v>
      </c>
      <c r="K1198" s="3">
        <v>770</v>
      </c>
      <c r="L1198" s="3">
        <v>1056</v>
      </c>
      <c r="M1198" s="3">
        <v>701.5454545454545</v>
      </c>
      <c r="W1198" s="2">
        <v>1062292</v>
      </c>
      <c r="X1198" s="9"/>
      <c r="Y1198" s="9"/>
      <c r="Z1198" s="9"/>
      <c r="AA1198" s="9"/>
      <c r="AB1198" s="9"/>
      <c r="AC1198" s="9"/>
      <c r="AD1198" s="9"/>
      <c r="AE1198" s="9"/>
      <c r="AF1198" s="9">
        <v>1</v>
      </c>
      <c r="AG1198" s="9"/>
      <c r="AH1198" s="9">
        <v>1</v>
      </c>
      <c r="AI1198">
        <f t="shared" si="18"/>
        <v>1</v>
      </c>
    </row>
    <row r="1199" spans="1:36" x14ac:dyDescent="0.25">
      <c r="A1199" t="str">
        <f>VLOOKUP(B1199,ticker_cik_sic_ind!$B$1:$C$2999,2,FALSE)</f>
        <v>Carrizo Oil Gas Inc</v>
      </c>
      <c r="B1199" s="2">
        <v>1040593</v>
      </c>
      <c r="C1199" s="3"/>
      <c r="D1199" s="3">
        <v>561</v>
      </c>
      <c r="E1199" s="3">
        <v>546</v>
      </c>
      <c r="F1199" s="3">
        <v>549</v>
      </c>
      <c r="G1199" s="3">
        <v>562</v>
      </c>
      <c r="H1199" s="3">
        <v>531</v>
      </c>
      <c r="I1199" s="3">
        <v>1167</v>
      </c>
      <c r="J1199" s="3">
        <v>918</v>
      </c>
      <c r="K1199" s="3">
        <v>702</v>
      </c>
      <c r="L1199" s="3">
        <v>793</v>
      </c>
      <c r="M1199" s="3">
        <v>703.22222222222217</v>
      </c>
      <c r="W1199" s="2">
        <v>1062822</v>
      </c>
      <c r="X1199" s="9"/>
      <c r="Y1199" s="9">
        <v>1</v>
      </c>
      <c r="Z1199" s="9">
        <v>1</v>
      </c>
      <c r="AA1199" s="9">
        <v>1</v>
      </c>
      <c r="AB1199" s="9">
        <v>1</v>
      </c>
      <c r="AC1199" s="9">
        <v>1</v>
      </c>
      <c r="AD1199" s="9">
        <v>1</v>
      </c>
      <c r="AE1199" s="9">
        <v>1</v>
      </c>
      <c r="AF1199" s="9">
        <v>1</v>
      </c>
      <c r="AG1199" s="9"/>
      <c r="AH1199" s="9">
        <v>8</v>
      </c>
      <c r="AI1199">
        <f t="shared" si="18"/>
        <v>1</v>
      </c>
    </row>
    <row r="1200" spans="1:36" x14ac:dyDescent="0.25">
      <c r="A1200" t="str">
        <f>VLOOKUP(B1200,ticker_cik_sic_ind!$B$1:$C$2999,2,FALSE)</f>
        <v>Groupon Inc</v>
      </c>
      <c r="B1200" s="2">
        <v>1490281</v>
      </c>
      <c r="C1200" s="3"/>
      <c r="D1200" s="3"/>
      <c r="E1200" s="3">
        <v>501</v>
      </c>
      <c r="F1200" s="3">
        <v>537</v>
      </c>
      <c r="G1200" s="3">
        <v>590</v>
      </c>
      <c r="H1200" s="3">
        <v>639</v>
      </c>
      <c r="I1200" s="3">
        <v>794</v>
      </c>
      <c r="J1200" s="3">
        <v>944</v>
      </c>
      <c r="K1200" s="3">
        <v>920</v>
      </c>
      <c r="L1200" s="3"/>
      <c r="M1200" s="3">
        <v>703.57142857142856</v>
      </c>
      <c r="W1200" s="2">
        <v>1063344</v>
      </c>
      <c r="X1200" s="9"/>
      <c r="Y1200" s="9"/>
      <c r="Z1200" s="9"/>
      <c r="AA1200" s="9"/>
      <c r="AB1200" s="9"/>
      <c r="AC1200" s="9"/>
      <c r="AD1200" s="9"/>
      <c r="AE1200" s="9"/>
      <c r="AF1200" s="9"/>
      <c r="AG1200" s="9">
        <v>1</v>
      </c>
      <c r="AH1200" s="9">
        <v>1</v>
      </c>
      <c r="AI1200">
        <f t="shared" si="18"/>
        <v>1</v>
      </c>
    </row>
    <row r="1201" spans="1:35" x14ac:dyDescent="0.25">
      <c r="A1201" t="str">
        <f>VLOOKUP(B1201,ticker_cik_sic_ind!$B$1:$C$2999,2,FALSE)</f>
        <v>Zebra Technologies Corp</v>
      </c>
      <c r="B1201" s="2">
        <v>877212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>
        <v>704</v>
      </c>
      <c r="M1201" s="3">
        <v>704</v>
      </c>
      <c r="W1201" s="2">
        <v>1063761</v>
      </c>
      <c r="X1201" s="9">
        <v>1</v>
      </c>
      <c r="Y1201" s="9">
        <v>1</v>
      </c>
      <c r="Z1201" s="9">
        <v>1</v>
      </c>
      <c r="AA1201" s="9">
        <v>1</v>
      </c>
      <c r="AB1201" s="9">
        <v>1</v>
      </c>
      <c r="AC1201" s="9"/>
      <c r="AD1201" s="9">
        <v>1</v>
      </c>
      <c r="AE1201" s="9">
        <v>1</v>
      </c>
      <c r="AF1201" s="9">
        <v>1</v>
      </c>
      <c r="AG1201" s="9">
        <v>1</v>
      </c>
      <c r="AH1201" s="9">
        <v>9</v>
      </c>
      <c r="AI1201">
        <f t="shared" si="18"/>
        <v>1</v>
      </c>
    </row>
    <row r="1202" spans="1:35" x14ac:dyDescent="0.25">
      <c r="A1202" t="str">
        <f>VLOOKUP(B1202,ticker_cik_sic_ind!$B$1:$C$2999,2,FALSE)</f>
        <v>Pyxus International</v>
      </c>
      <c r="B1202" s="2">
        <v>939930</v>
      </c>
      <c r="C1202" s="3"/>
      <c r="D1202" s="3">
        <v>533.33333333333337</v>
      </c>
      <c r="E1202" s="3">
        <v>572</v>
      </c>
      <c r="F1202" s="3">
        <v>618</v>
      </c>
      <c r="G1202" s="3">
        <v>731</v>
      </c>
      <c r="H1202" s="3">
        <v>828</v>
      </c>
      <c r="I1202" s="3">
        <v>826</v>
      </c>
      <c r="J1202" s="3">
        <v>897</v>
      </c>
      <c r="K1202" s="3">
        <v>847</v>
      </c>
      <c r="L1202" s="3"/>
      <c r="M1202" s="3">
        <v>704.09090909090912</v>
      </c>
      <c r="W1202" s="2">
        <v>1064728</v>
      </c>
      <c r="X1202" s="9"/>
      <c r="Y1202" s="9"/>
      <c r="Z1202" s="9"/>
      <c r="AA1202" s="9"/>
      <c r="AB1202" s="9"/>
      <c r="AC1202" s="9"/>
      <c r="AD1202" s="9"/>
      <c r="AE1202" s="9"/>
      <c r="AF1202" s="9"/>
      <c r="AG1202" s="9">
        <v>1</v>
      </c>
      <c r="AH1202" s="9">
        <v>1</v>
      </c>
      <c r="AI1202">
        <f t="shared" si="18"/>
        <v>1</v>
      </c>
    </row>
    <row r="1203" spans="1:35" x14ac:dyDescent="0.25">
      <c r="A1203" t="str">
        <f>VLOOKUP(B1203,ticker_cik_sic_ind!$B$1:$C$2999,2,FALSE)</f>
        <v>Brandywine Realty Trust</v>
      </c>
      <c r="B1203" s="2">
        <v>790816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>
        <v>706</v>
      </c>
      <c r="M1203" s="3">
        <v>706</v>
      </c>
      <c r="W1203" s="2">
        <v>1065088</v>
      </c>
      <c r="X1203" s="9"/>
      <c r="Y1203" s="9"/>
      <c r="Z1203" s="9"/>
      <c r="AA1203" s="9"/>
      <c r="AB1203" s="9"/>
      <c r="AC1203" s="9">
        <v>1</v>
      </c>
      <c r="AD1203" s="9">
        <v>1</v>
      </c>
      <c r="AE1203" s="9">
        <v>1</v>
      </c>
      <c r="AF1203" s="9">
        <v>1</v>
      </c>
      <c r="AG1203" s="9">
        <v>1</v>
      </c>
      <c r="AH1203" s="9">
        <v>5</v>
      </c>
      <c r="AI1203">
        <f t="shared" si="18"/>
        <v>1</v>
      </c>
    </row>
    <row r="1204" spans="1:35" x14ac:dyDescent="0.25">
      <c r="A1204" t="str">
        <f>VLOOKUP(B1204,ticker_cik_sic_ind!$B$1:$C$2999,2,FALSE)</f>
        <v>Beazer Homes USA Inc</v>
      </c>
      <c r="B1204" s="2">
        <v>915840</v>
      </c>
      <c r="C1204" s="3"/>
      <c r="D1204" s="3"/>
      <c r="E1204" s="3">
        <v>654</v>
      </c>
      <c r="F1204" s="3">
        <v>675</v>
      </c>
      <c r="G1204" s="3">
        <v>728</v>
      </c>
      <c r="H1204" s="3">
        <v>761</v>
      </c>
      <c r="I1204" s="3">
        <v>676</v>
      </c>
      <c r="J1204" s="3">
        <v>707</v>
      </c>
      <c r="K1204" s="3">
        <v>745</v>
      </c>
      <c r="L1204" s="3"/>
      <c r="M1204" s="3">
        <v>706.57142857142856</v>
      </c>
      <c r="W1204" s="2">
        <v>1065280</v>
      </c>
      <c r="X1204" s="9">
        <v>1</v>
      </c>
      <c r="Y1204" s="9">
        <v>1</v>
      </c>
      <c r="Z1204" s="9">
        <v>1</v>
      </c>
      <c r="AA1204" s="9">
        <v>1</v>
      </c>
      <c r="AB1204" s="9">
        <v>1</v>
      </c>
      <c r="AC1204" s="9">
        <v>1</v>
      </c>
      <c r="AD1204" s="9">
        <v>1</v>
      </c>
      <c r="AE1204" s="9">
        <v>1</v>
      </c>
      <c r="AF1204" s="9">
        <v>1</v>
      </c>
      <c r="AG1204" s="9">
        <v>1</v>
      </c>
      <c r="AH1204" s="9">
        <v>10</v>
      </c>
      <c r="AI1204">
        <f t="shared" si="18"/>
        <v>1</v>
      </c>
    </row>
    <row r="1205" spans="1:35" x14ac:dyDescent="0.25">
      <c r="A1205" t="str">
        <f>VLOOKUP(B1205,ticker_cik_sic_ind!$B$1:$C$2999,2,FALSE)</f>
        <v>Churchill Downs Inc</v>
      </c>
      <c r="B1205" s="2">
        <v>20212</v>
      </c>
      <c r="C1205" s="3"/>
      <c r="D1205" s="3">
        <v>563</v>
      </c>
      <c r="E1205" s="3">
        <v>575</v>
      </c>
      <c r="F1205" s="3">
        <v>609</v>
      </c>
      <c r="G1205" s="3">
        <v>647</v>
      </c>
      <c r="H1205" s="3">
        <v>627</v>
      </c>
      <c r="I1205" s="3">
        <v>670</v>
      </c>
      <c r="J1205" s="3">
        <v>721</v>
      </c>
      <c r="K1205" s="3">
        <v>814</v>
      </c>
      <c r="L1205" s="3">
        <v>1137</v>
      </c>
      <c r="M1205" s="3">
        <v>707</v>
      </c>
      <c r="W1205" s="2">
        <v>1065696</v>
      </c>
      <c r="X1205" s="9">
        <v>1</v>
      </c>
      <c r="Y1205" s="9">
        <v>1</v>
      </c>
      <c r="Z1205" s="9">
        <v>1</v>
      </c>
      <c r="AA1205" s="9">
        <v>1</v>
      </c>
      <c r="AB1205" s="9">
        <v>1</v>
      </c>
      <c r="AC1205" s="9">
        <v>1</v>
      </c>
      <c r="AD1205" s="9">
        <v>1</v>
      </c>
      <c r="AE1205" s="9">
        <v>1</v>
      </c>
      <c r="AF1205" s="9">
        <v>1</v>
      </c>
      <c r="AG1205" s="9">
        <v>1</v>
      </c>
      <c r="AH1205" s="9">
        <v>10</v>
      </c>
      <c r="AI1205">
        <f t="shared" si="18"/>
        <v>1</v>
      </c>
    </row>
    <row r="1206" spans="1:35" x14ac:dyDescent="0.25">
      <c r="A1206" t="str">
        <f>VLOOKUP(B1206,ticker_cik_sic_ind!$B$1:$C$2999,2,FALSE)</f>
        <v>Splunk Inc</v>
      </c>
      <c r="B1206" s="2">
        <v>1353283</v>
      </c>
      <c r="C1206" s="3"/>
      <c r="D1206" s="3"/>
      <c r="E1206" s="3"/>
      <c r="F1206" s="3"/>
      <c r="G1206" s="3"/>
      <c r="H1206" s="3">
        <v>706</v>
      </c>
      <c r="I1206" s="3">
        <v>714</v>
      </c>
      <c r="J1206" s="3">
        <v>729</v>
      </c>
      <c r="K1206" s="3">
        <v>647</v>
      </c>
      <c r="L1206" s="3">
        <v>739</v>
      </c>
      <c r="M1206" s="3">
        <v>707</v>
      </c>
      <c r="W1206" s="2">
        <v>1065837</v>
      </c>
      <c r="X1206" s="9"/>
      <c r="Y1206" s="9">
        <v>1</v>
      </c>
      <c r="Z1206" s="9">
        <v>1</v>
      </c>
      <c r="AA1206" s="9">
        <v>1</v>
      </c>
      <c r="AB1206" s="9">
        <v>1</v>
      </c>
      <c r="AC1206" s="9">
        <v>1</v>
      </c>
      <c r="AD1206" s="9">
        <v>1</v>
      </c>
      <c r="AE1206" s="9">
        <v>1</v>
      </c>
      <c r="AF1206" s="9">
        <v>1</v>
      </c>
      <c r="AG1206" s="9">
        <v>1</v>
      </c>
      <c r="AH1206" s="9">
        <v>9</v>
      </c>
      <c r="AI1206">
        <f t="shared" si="18"/>
        <v>1</v>
      </c>
    </row>
    <row r="1207" spans="1:35" x14ac:dyDescent="0.25">
      <c r="A1207" t="str">
        <f>VLOOKUP(B1207,ticker_cik_sic_ind!$B$1:$C$2999,2,FALSE)</f>
        <v>InterDigital Inc</v>
      </c>
      <c r="B1207" s="2">
        <v>1405495</v>
      </c>
      <c r="C1207" s="3">
        <v>470</v>
      </c>
      <c r="D1207" s="3">
        <v>586</v>
      </c>
      <c r="E1207" s="3">
        <v>653</v>
      </c>
      <c r="F1207" s="3">
        <v>642</v>
      </c>
      <c r="G1207" s="3">
        <v>665</v>
      </c>
      <c r="H1207" s="3">
        <v>725</v>
      </c>
      <c r="I1207" s="3">
        <v>762</v>
      </c>
      <c r="J1207" s="3">
        <v>700</v>
      </c>
      <c r="K1207" s="3">
        <v>705</v>
      </c>
      <c r="L1207" s="3">
        <v>1172</v>
      </c>
      <c r="M1207" s="3">
        <v>708</v>
      </c>
      <c r="W1207" s="2">
        <v>1066194</v>
      </c>
      <c r="X1207" s="9"/>
      <c r="Y1207" s="9"/>
      <c r="Z1207" s="9">
        <v>1</v>
      </c>
      <c r="AA1207" s="9">
        <v>1</v>
      </c>
      <c r="AB1207" s="9">
        <v>1</v>
      </c>
      <c r="AC1207" s="9"/>
      <c r="AD1207" s="9"/>
      <c r="AE1207" s="9"/>
      <c r="AF1207" s="9"/>
      <c r="AG1207" s="9"/>
      <c r="AH1207" s="9">
        <v>3</v>
      </c>
      <c r="AI1207">
        <f t="shared" si="18"/>
        <v>1</v>
      </c>
    </row>
    <row r="1208" spans="1:35" x14ac:dyDescent="0.25">
      <c r="A1208" t="str">
        <f>VLOOKUP(B1208,ticker_cik_sic_ind!$B$1:$C$2999,2,FALSE)</f>
        <v>Vivint Solar Inc</v>
      </c>
      <c r="B1208" s="2">
        <v>1607716</v>
      </c>
      <c r="C1208" s="3"/>
      <c r="D1208" s="3"/>
      <c r="E1208" s="3"/>
      <c r="F1208" s="3"/>
      <c r="G1208" s="3"/>
      <c r="H1208" s="3">
        <v>692</v>
      </c>
      <c r="I1208" s="3">
        <v>684</v>
      </c>
      <c r="J1208" s="3">
        <v>677</v>
      </c>
      <c r="K1208" s="3">
        <v>779</v>
      </c>
      <c r="L1208" s="3"/>
      <c r="M1208" s="3">
        <v>708</v>
      </c>
      <c r="W1208" s="2">
        <v>1066605</v>
      </c>
      <c r="X1208" s="9"/>
      <c r="Y1208" s="9">
        <v>1</v>
      </c>
      <c r="Z1208" s="9">
        <v>1</v>
      </c>
      <c r="AA1208" s="9">
        <v>1</v>
      </c>
      <c r="AB1208" s="9">
        <v>1</v>
      </c>
      <c r="AC1208" s="9">
        <v>1</v>
      </c>
      <c r="AD1208" s="9">
        <v>1</v>
      </c>
      <c r="AE1208" s="9">
        <v>1</v>
      </c>
      <c r="AF1208" s="9">
        <v>1</v>
      </c>
      <c r="AG1208" s="9"/>
      <c r="AH1208" s="9">
        <v>8</v>
      </c>
      <c r="AI1208">
        <f t="shared" si="18"/>
        <v>1</v>
      </c>
    </row>
    <row r="1209" spans="1:35" x14ac:dyDescent="0.25">
      <c r="A1209" t="str">
        <f>VLOOKUP(B1209,ticker_cik_sic_ind!$B$1:$C$2999,2,FALSE)</f>
        <v>Gentex Corp</v>
      </c>
      <c r="B1209" s="2">
        <v>355811</v>
      </c>
      <c r="C1209" s="3"/>
      <c r="D1209" s="3"/>
      <c r="E1209" s="3"/>
      <c r="F1209" s="3"/>
      <c r="G1209" s="3"/>
      <c r="H1209" s="3"/>
      <c r="I1209" s="3"/>
      <c r="J1209" s="3"/>
      <c r="K1209" s="3">
        <v>580</v>
      </c>
      <c r="L1209" s="3">
        <v>837</v>
      </c>
      <c r="M1209" s="3">
        <v>708.5</v>
      </c>
      <c r="W1209" s="2">
        <v>1067294</v>
      </c>
      <c r="X1209" s="9"/>
      <c r="Y1209" s="9">
        <v>1</v>
      </c>
      <c r="Z1209" s="9">
        <v>1</v>
      </c>
      <c r="AA1209" s="9">
        <v>1</v>
      </c>
      <c r="AB1209" s="9">
        <v>1</v>
      </c>
      <c r="AC1209" s="9">
        <v>1</v>
      </c>
      <c r="AD1209" s="9">
        <v>1</v>
      </c>
      <c r="AE1209" s="9">
        <v>1</v>
      </c>
      <c r="AF1209" s="9">
        <v>1</v>
      </c>
      <c r="AG1209" s="9">
        <v>1</v>
      </c>
      <c r="AH1209" s="9">
        <v>9</v>
      </c>
      <c r="AI1209">
        <f t="shared" si="18"/>
        <v>1</v>
      </c>
    </row>
    <row r="1210" spans="1:35" x14ac:dyDescent="0.25">
      <c r="A1210" t="str">
        <f>VLOOKUP(B1210,ticker_cik_sic_ind!$B$1:$C$2999,2,FALSE)</f>
        <v>Fair Isaac Corp</v>
      </c>
      <c r="B1210" s="2">
        <v>814547</v>
      </c>
      <c r="C1210" s="3">
        <v>443</v>
      </c>
      <c r="D1210" s="3">
        <v>565</v>
      </c>
      <c r="E1210" s="3">
        <v>637</v>
      </c>
      <c r="F1210" s="3">
        <v>647</v>
      </c>
      <c r="G1210" s="3">
        <v>713</v>
      </c>
      <c r="H1210" s="3">
        <v>782</v>
      </c>
      <c r="I1210" s="3">
        <v>820</v>
      </c>
      <c r="J1210" s="3">
        <v>843</v>
      </c>
      <c r="K1210" s="3">
        <v>930</v>
      </c>
      <c r="L1210" s="3"/>
      <c r="M1210" s="3">
        <v>708.88888888888891</v>
      </c>
      <c r="W1210" s="2">
        <v>1067701</v>
      </c>
      <c r="X1210" s="9"/>
      <c r="Y1210" s="9">
        <v>1</v>
      </c>
      <c r="Z1210" s="9">
        <v>1</v>
      </c>
      <c r="AA1210" s="9">
        <v>1</v>
      </c>
      <c r="AB1210" s="9">
        <v>1</v>
      </c>
      <c r="AC1210" s="9">
        <v>1</v>
      </c>
      <c r="AD1210" s="9">
        <v>1</v>
      </c>
      <c r="AE1210" s="9">
        <v>1</v>
      </c>
      <c r="AF1210" s="9">
        <v>1</v>
      </c>
      <c r="AG1210" s="9">
        <v>1</v>
      </c>
      <c r="AH1210" s="9">
        <v>9</v>
      </c>
      <c r="AI1210">
        <f t="shared" si="18"/>
        <v>1</v>
      </c>
    </row>
    <row r="1211" spans="1:35" x14ac:dyDescent="0.25">
      <c r="A1211" t="str">
        <f>VLOOKUP(B1211,ticker_cik_sic_ind!$B$1:$C$2999,2,FALSE)</f>
        <v>TravelCenters of America LLC</v>
      </c>
      <c r="B1211" s="2">
        <v>1378453</v>
      </c>
      <c r="C1211" s="3"/>
      <c r="D1211" s="3">
        <v>623</v>
      </c>
      <c r="E1211" s="3">
        <v>647</v>
      </c>
      <c r="F1211" s="3">
        <v>676</v>
      </c>
      <c r="G1211" s="3">
        <v>704.5</v>
      </c>
      <c r="H1211" s="3">
        <v>708</v>
      </c>
      <c r="I1211" s="3">
        <v>742</v>
      </c>
      <c r="J1211" s="3">
        <v>781</v>
      </c>
      <c r="K1211" s="3">
        <v>800</v>
      </c>
      <c r="L1211" s="3"/>
      <c r="M1211" s="3">
        <v>709.55555555555554</v>
      </c>
      <c r="W1211" s="2">
        <v>1067837</v>
      </c>
      <c r="X1211" s="9"/>
      <c r="Y1211" s="9"/>
      <c r="Z1211" s="9">
        <v>1</v>
      </c>
      <c r="AA1211" s="9">
        <v>1</v>
      </c>
      <c r="AB1211" s="9">
        <v>1</v>
      </c>
      <c r="AC1211" s="9">
        <v>1</v>
      </c>
      <c r="AD1211" s="9">
        <v>1</v>
      </c>
      <c r="AE1211" s="9">
        <v>1</v>
      </c>
      <c r="AF1211" s="9">
        <v>1</v>
      </c>
      <c r="AG1211" s="9">
        <v>1</v>
      </c>
      <c r="AH1211" s="9">
        <v>8</v>
      </c>
      <c r="AI1211">
        <f t="shared" si="18"/>
        <v>1</v>
      </c>
    </row>
    <row r="1212" spans="1:35" x14ac:dyDescent="0.25">
      <c r="A1212" t="str">
        <f>VLOOKUP(B1212,ticker_cik_sic_ind!$B$1:$C$2999,2,FALSE)</f>
        <v>BioTechne Corp</v>
      </c>
      <c r="B1212" s="2">
        <v>842023</v>
      </c>
      <c r="C1212" s="3"/>
      <c r="D1212" s="3">
        <v>602</v>
      </c>
      <c r="E1212" s="3">
        <v>611</v>
      </c>
      <c r="F1212" s="3">
        <v>651</v>
      </c>
      <c r="G1212" s="3">
        <v>688</v>
      </c>
      <c r="H1212" s="3">
        <v>699</v>
      </c>
      <c r="I1212" s="3">
        <v>731</v>
      </c>
      <c r="J1212" s="3">
        <v>698</v>
      </c>
      <c r="K1212" s="3">
        <v>700</v>
      </c>
      <c r="L1212" s="3">
        <v>1009</v>
      </c>
      <c r="M1212" s="3">
        <v>709.88888888888891</v>
      </c>
      <c r="W1212" s="2">
        <v>1067983</v>
      </c>
      <c r="X1212" s="9">
        <v>1</v>
      </c>
      <c r="Y1212" s="9">
        <v>1</v>
      </c>
      <c r="Z1212" s="9">
        <v>1</v>
      </c>
      <c r="AA1212" s="9">
        <v>1</v>
      </c>
      <c r="AB1212" s="9">
        <v>1</v>
      </c>
      <c r="AC1212" s="9">
        <v>1</v>
      </c>
      <c r="AD1212" s="9">
        <v>1</v>
      </c>
      <c r="AE1212" s="9">
        <v>1</v>
      </c>
      <c r="AF1212" s="9">
        <v>1</v>
      </c>
      <c r="AG1212" s="9">
        <v>1</v>
      </c>
      <c r="AH1212" s="9">
        <v>10</v>
      </c>
      <c r="AI1212">
        <f t="shared" si="18"/>
        <v>1</v>
      </c>
    </row>
    <row r="1213" spans="1:35" x14ac:dyDescent="0.25">
      <c r="A1213" t="str">
        <f>VLOOKUP(B1213,ticker_cik_sic_ind!$B$1:$C$2999,2,FALSE)</f>
        <v>Gartner Inc</v>
      </c>
      <c r="B1213" s="2">
        <v>749251</v>
      </c>
      <c r="C1213" s="3">
        <v>473</v>
      </c>
      <c r="D1213" s="3">
        <v>629</v>
      </c>
      <c r="E1213" s="3">
        <v>670</v>
      </c>
      <c r="F1213" s="3">
        <v>655</v>
      </c>
      <c r="G1213" s="3">
        <v>745</v>
      </c>
      <c r="H1213" s="3">
        <v>1058</v>
      </c>
      <c r="I1213" s="3">
        <v>1066</v>
      </c>
      <c r="J1213" s="3">
        <v>531</v>
      </c>
      <c r="K1213" s="3">
        <v>543</v>
      </c>
      <c r="L1213" s="3">
        <v>750</v>
      </c>
      <c r="M1213" s="3">
        <v>712</v>
      </c>
      <c r="W1213" s="2">
        <v>1068851</v>
      </c>
      <c r="X1213" s="9"/>
      <c r="Y1213" s="9"/>
      <c r="Z1213" s="9"/>
      <c r="AA1213" s="9"/>
      <c r="AB1213" s="9"/>
      <c r="AC1213" s="9"/>
      <c r="AD1213" s="9"/>
      <c r="AE1213" s="9"/>
      <c r="AF1213" s="9"/>
      <c r="AG1213" s="9">
        <v>1</v>
      </c>
      <c r="AH1213" s="9">
        <v>1</v>
      </c>
      <c r="AI1213">
        <f t="shared" si="18"/>
        <v>1</v>
      </c>
    </row>
    <row r="1214" spans="1:35" x14ac:dyDescent="0.25">
      <c r="A1214" t="str">
        <f>VLOOKUP(B1214,ticker_cik_sic_ind!$B$1:$C$2999,2,FALSE)</f>
        <v>Matador Resources Company</v>
      </c>
      <c r="B1214" s="2">
        <v>1520006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>
        <v>713</v>
      </c>
      <c r="M1214" s="3">
        <v>713</v>
      </c>
      <c r="W1214" s="2">
        <v>1069157</v>
      </c>
      <c r="X1214" s="9"/>
      <c r="Y1214" s="9">
        <v>1</v>
      </c>
      <c r="Z1214" s="9">
        <v>1</v>
      </c>
      <c r="AA1214" s="9">
        <v>1</v>
      </c>
      <c r="AB1214" s="9">
        <v>1</v>
      </c>
      <c r="AC1214" s="9">
        <v>1</v>
      </c>
      <c r="AD1214" s="9">
        <v>1</v>
      </c>
      <c r="AE1214" s="9">
        <v>1</v>
      </c>
      <c r="AF1214" s="9">
        <v>1</v>
      </c>
      <c r="AG1214" s="9">
        <v>1</v>
      </c>
      <c r="AH1214" s="9">
        <v>9</v>
      </c>
      <c r="AI1214">
        <f t="shared" si="18"/>
        <v>1</v>
      </c>
    </row>
    <row r="1215" spans="1:35" x14ac:dyDescent="0.25">
      <c r="A1215" t="str">
        <f>VLOOKUP(B1215,ticker_cik_sic_ind!$B$1:$C$2999,2,FALSE)</f>
        <v>3D Systems Corp</v>
      </c>
      <c r="B1215" s="2">
        <v>910638</v>
      </c>
      <c r="C1215" s="3"/>
      <c r="D1215" s="3">
        <v>732</v>
      </c>
      <c r="E1215" s="3">
        <v>683</v>
      </c>
      <c r="F1215" s="3">
        <v>601</v>
      </c>
      <c r="G1215" s="3">
        <v>574</v>
      </c>
      <c r="H1215" s="3">
        <v>616</v>
      </c>
      <c r="I1215" s="3">
        <v>801</v>
      </c>
      <c r="J1215" s="3">
        <v>831</v>
      </c>
      <c r="K1215" s="3">
        <v>867</v>
      </c>
      <c r="L1215" s="3"/>
      <c r="M1215" s="3">
        <v>713.125</v>
      </c>
      <c r="W1215" s="2">
        <v>1069183</v>
      </c>
      <c r="X1215" s="9"/>
      <c r="Y1215" s="9">
        <v>1</v>
      </c>
      <c r="Z1215" s="9">
        <v>1</v>
      </c>
      <c r="AA1215" s="9">
        <v>1</v>
      </c>
      <c r="AB1215" s="9">
        <v>1</v>
      </c>
      <c r="AC1215" s="9">
        <v>1</v>
      </c>
      <c r="AD1215" s="9">
        <v>1</v>
      </c>
      <c r="AE1215" s="9">
        <v>1</v>
      </c>
      <c r="AF1215" s="9">
        <v>1</v>
      </c>
      <c r="AG1215" s="9"/>
      <c r="AH1215" s="9">
        <v>8</v>
      </c>
      <c r="AI1215">
        <f t="shared" si="18"/>
        <v>1</v>
      </c>
    </row>
    <row r="1216" spans="1:35" x14ac:dyDescent="0.25">
      <c r="A1216" t="str">
        <f>VLOOKUP(B1216,ticker_cik_sic_ind!$B$1:$C$2999,2,FALSE)</f>
        <v>Central Garden Pet Company</v>
      </c>
      <c r="B1216" s="2">
        <v>887733</v>
      </c>
      <c r="C1216" s="3"/>
      <c r="D1216" s="3">
        <v>555.5</v>
      </c>
      <c r="E1216" s="3">
        <v>596</v>
      </c>
      <c r="F1216" s="3">
        <v>645</v>
      </c>
      <c r="G1216" s="3">
        <v>713</v>
      </c>
      <c r="H1216" s="3">
        <v>757</v>
      </c>
      <c r="I1216" s="3">
        <v>786</v>
      </c>
      <c r="J1216" s="3">
        <v>780</v>
      </c>
      <c r="K1216" s="3">
        <v>729</v>
      </c>
      <c r="L1216" s="3">
        <v>1020</v>
      </c>
      <c r="M1216" s="3">
        <v>713.7</v>
      </c>
      <c r="W1216" s="2">
        <v>1069202</v>
      </c>
      <c r="X1216" s="9">
        <v>1</v>
      </c>
      <c r="Y1216" s="9">
        <v>1</v>
      </c>
      <c r="Z1216" s="9">
        <v>1</v>
      </c>
      <c r="AA1216" s="9">
        <v>1</v>
      </c>
      <c r="AB1216" s="9">
        <v>1</v>
      </c>
      <c r="AC1216" s="9">
        <v>1</v>
      </c>
      <c r="AD1216" s="9">
        <v>1</v>
      </c>
      <c r="AE1216" s="9">
        <v>1</v>
      </c>
      <c r="AF1216" s="9">
        <v>1</v>
      </c>
      <c r="AG1216" s="9"/>
      <c r="AH1216" s="9">
        <v>9</v>
      </c>
      <c r="AI1216">
        <f t="shared" si="18"/>
        <v>1</v>
      </c>
    </row>
    <row r="1217" spans="1:35" x14ac:dyDescent="0.25">
      <c r="A1217" t="str">
        <f>VLOOKUP(B1217,ticker_cik_sic_ind!$B$1:$C$2999,2,FALSE)</f>
        <v>Lithia Motors Inc</v>
      </c>
      <c r="B1217" s="2">
        <v>1023128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>
        <v>715</v>
      </c>
      <c r="M1217" s="3">
        <v>715</v>
      </c>
      <c r="W1217" s="2">
        <v>1069258</v>
      </c>
      <c r="X1217" s="9"/>
      <c r="Y1217" s="9">
        <v>1</v>
      </c>
      <c r="Z1217" s="9">
        <v>1</v>
      </c>
      <c r="AA1217" s="9">
        <v>1</v>
      </c>
      <c r="AB1217" s="9">
        <v>1</v>
      </c>
      <c r="AC1217" s="9">
        <v>1</v>
      </c>
      <c r="AD1217" s="9">
        <v>1</v>
      </c>
      <c r="AE1217" s="9">
        <v>1</v>
      </c>
      <c r="AF1217" s="9">
        <v>1</v>
      </c>
      <c r="AG1217" s="9">
        <v>1</v>
      </c>
      <c r="AH1217" s="9">
        <v>9</v>
      </c>
      <c r="AI1217">
        <f t="shared" si="18"/>
        <v>1</v>
      </c>
    </row>
    <row r="1218" spans="1:35" x14ac:dyDescent="0.25">
      <c r="A1218" t="str">
        <f>VLOOKUP(B1218,ticker_cik_sic_ind!$B$1:$C$2999,2,FALSE)</f>
        <v>Stag Industrial Inc</v>
      </c>
      <c r="B1218" s="2">
        <v>1479094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>
        <v>716</v>
      </c>
      <c r="M1218" s="3">
        <v>716</v>
      </c>
      <c r="W1218" s="2">
        <v>1069899</v>
      </c>
      <c r="X1218" s="9"/>
      <c r="Y1218" s="9"/>
      <c r="Z1218" s="9"/>
      <c r="AA1218" s="9"/>
      <c r="AB1218" s="9">
        <v>1</v>
      </c>
      <c r="AC1218" s="9">
        <v>1</v>
      </c>
      <c r="AD1218" s="9">
        <v>1</v>
      </c>
      <c r="AE1218" s="9">
        <v>1</v>
      </c>
      <c r="AF1218" s="9">
        <v>1</v>
      </c>
      <c r="AG1218" s="9"/>
      <c r="AH1218" s="9">
        <v>5</v>
      </c>
      <c r="AI1218">
        <f t="shared" si="18"/>
        <v>1</v>
      </c>
    </row>
    <row r="1219" spans="1:35" x14ac:dyDescent="0.25">
      <c r="A1219" t="str">
        <f>VLOOKUP(B1219,ticker_cik_sic_ind!$B$1:$C$2999,2,FALSE)</f>
        <v>Scotts MiracleGro Company</v>
      </c>
      <c r="B1219" s="2">
        <v>825542</v>
      </c>
      <c r="C1219" s="3"/>
      <c r="D1219" s="3"/>
      <c r="E1219" s="3"/>
      <c r="F1219" s="3"/>
      <c r="G1219" s="3"/>
      <c r="H1219" s="3"/>
      <c r="I1219" s="3">
        <v>601</v>
      </c>
      <c r="J1219" s="3">
        <v>632</v>
      </c>
      <c r="K1219" s="3">
        <v>687</v>
      </c>
      <c r="L1219" s="3">
        <v>945</v>
      </c>
      <c r="M1219" s="3">
        <v>716.25</v>
      </c>
      <c r="W1219" s="2">
        <v>1070154</v>
      </c>
      <c r="X1219" s="9"/>
      <c r="Y1219" s="9"/>
      <c r="Z1219" s="9"/>
      <c r="AA1219" s="9"/>
      <c r="AB1219" s="9"/>
      <c r="AC1219" s="9"/>
      <c r="AD1219" s="9"/>
      <c r="AE1219" s="9"/>
      <c r="AF1219" s="9"/>
      <c r="AG1219" s="9">
        <v>1</v>
      </c>
      <c r="AH1219" s="9">
        <v>1</v>
      </c>
      <c r="AI1219">
        <f t="shared" si="18"/>
        <v>1</v>
      </c>
    </row>
    <row r="1220" spans="1:35" x14ac:dyDescent="0.25">
      <c r="A1220" t="str">
        <f>VLOOKUP(B1220,ticker_cik_sic_ind!$B$1:$C$2999,2,FALSE)</f>
        <v>Helen of Troy Ltd</v>
      </c>
      <c r="B1220" s="2">
        <v>916789</v>
      </c>
      <c r="C1220" s="3"/>
      <c r="D1220" s="3"/>
      <c r="E1220" s="3"/>
      <c r="F1220" s="3">
        <v>576</v>
      </c>
      <c r="G1220" s="3">
        <v>621</v>
      </c>
      <c r="H1220" s="3">
        <v>677</v>
      </c>
      <c r="I1220" s="3">
        <v>672</v>
      </c>
      <c r="J1220" s="3">
        <v>676</v>
      </c>
      <c r="K1220" s="3">
        <v>708</v>
      </c>
      <c r="L1220" s="3">
        <v>1085</v>
      </c>
      <c r="M1220" s="3">
        <v>716.42857142857144</v>
      </c>
      <c r="W1220" s="2">
        <v>1070412</v>
      </c>
      <c r="X1220" s="9"/>
      <c r="Y1220" s="9"/>
      <c r="Z1220" s="9"/>
      <c r="AA1220" s="9"/>
      <c r="AB1220" s="9"/>
      <c r="AC1220" s="9"/>
      <c r="AD1220" s="9"/>
      <c r="AE1220" s="9"/>
      <c r="AF1220" s="9"/>
      <c r="AG1220" s="9">
        <v>1</v>
      </c>
      <c r="AH1220" s="9">
        <v>1</v>
      </c>
      <c r="AI1220">
        <f t="shared" si="18"/>
        <v>1</v>
      </c>
    </row>
    <row r="1221" spans="1:35" x14ac:dyDescent="0.25">
      <c r="A1221" t="str">
        <f>VLOOKUP(B1221,ticker_cik_sic_ind!$B$1:$C$2999,2,FALSE)</f>
        <v>RentACenter Inc</v>
      </c>
      <c r="B1221" s="2">
        <v>933036</v>
      </c>
      <c r="C1221" s="3"/>
      <c r="D1221" s="3"/>
      <c r="E1221" s="3">
        <v>404</v>
      </c>
      <c r="F1221" s="3">
        <v>439</v>
      </c>
      <c r="G1221" s="3">
        <v>483</v>
      </c>
      <c r="H1221" s="3">
        <v>511</v>
      </c>
      <c r="I1221" s="3">
        <v>744</v>
      </c>
      <c r="J1221" s="3">
        <v>903</v>
      </c>
      <c r="K1221" s="3">
        <v>930</v>
      </c>
      <c r="L1221" s="3">
        <v>1319</v>
      </c>
      <c r="M1221" s="3">
        <v>716.625</v>
      </c>
      <c r="W1221" s="2">
        <v>1070423</v>
      </c>
      <c r="X1221" s="9"/>
      <c r="Y1221" s="9"/>
      <c r="Z1221" s="9"/>
      <c r="AA1221" s="9"/>
      <c r="AB1221" s="9"/>
      <c r="AC1221" s="9"/>
      <c r="AD1221" s="9"/>
      <c r="AE1221" s="9"/>
      <c r="AF1221" s="9"/>
      <c r="AG1221" s="9">
        <v>1</v>
      </c>
      <c r="AH1221" s="9">
        <v>1</v>
      </c>
      <c r="AI1221">
        <f t="shared" ref="AI1221:AI1284" si="19">MAX(X1221:AG1221)</f>
        <v>1</v>
      </c>
    </row>
    <row r="1222" spans="1:35" x14ac:dyDescent="0.25">
      <c r="A1222" t="str">
        <f>VLOOKUP(B1222,ticker_cik_sic_ind!$B$1:$C$2999,2,FALSE)</f>
        <v>Caleres Inc</v>
      </c>
      <c r="B1222" s="2">
        <v>14707</v>
      </c>
      <c r="C1222" s="3"/>
      <c r="D1222" s="3">
        <v>574</v>
      </c>
      <c r="E1222" s="3">
        <v>612</v>
      </c>
      <c r="F1222" s="3">
        <v>666</v>
      </c>
      <c r="G1222" s="3">
        <v>696</v>
      </c>
      <c r="H1222" s="3">
        <v>716</v>
      </c>
      <c r="I1222" s="3">
        <v>748</v>
      </c>
      <c r="J1222" s="3">
        <v>749</v>
      </c>
      <c r="K1222" s="3">
        <v>737</v>
      </c>
      <c r="L1222" s="3">
        <v>1095</v>
      </c>
      <c r="M1222" s="3">
        <v>716.7</v>
      </c>
      <c r="W1222" s="2">
        <v>1070494</v>
      </c>
      <c r="X1222" s="9"/>
      <c r="Y1222" s="9">
        <v>1</v>
      </c>
      <c r="Z1222" s="9">
        <v>1</v>
      </c>
      <c r="AA1222" s="9">
        <v>1</v>
      </c>
      <c r="AB1222" s="9">
        <v>1</v>
      </c>
      <c r="AC1222" s="9">
        <v>1</v>
      </c>
      <c r="AD1222" s="9">
        <v>1</v>
      </c>
      <c r="AE1222" s="9">
        <v>1</v>
      </c>
      <c r="AF1222" s="9">
        <v>1</v>
      </c>
      <c r="AG1222" s="9"/>
      <c r="AH1222" s="9">
        <v>8</v>
      </c>
      <c r="AI1222">
        <f t="shared" si="19"/>
        <v>1</v>
      </c>
    </row>
    <row r="1223" spans="1:35" x14ac:dyDescent="0.25">
      <c r="A1223" t="str">
        <f>VLOOKUP(B1223,ticker_cik_sic_ind!$B$1:$C$2999,2,FALSE)</f>
        <v>AVX Corp</v>
      </c>
      <c r="B1223" s="2">
        <v>859163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>
        <v>717</v>
      </c>
      <c r="M1223" s="3">
        <v>717</v>
      </c>
      <c r="W1223" s="2">
        <v>1070750</v>
      </c>
      <c r="X1223" s="9">
        <v>1</v>
      </c>
      <c r="Y1223" s="9">
        <v>1</v>
      </c>
      <c r="Z1223" s="9">
        <v>1</v>
      </c>
      <c r="AA1223" s="9">
        <v>1</v>
      </c>
      <c r="AB1223" s="9">
        <v>1</v>
      </c>
      <c r="AC1223" s="9">
        <v>1</v>
      </c>
      <c r="AD1223" s="9">
        <v>1</v>
      </c>
      <c r="AE1223" s="9">
        <v>1</v>
      </c>
      <c r="AF1223" s="9">
        <v>1</v>
      </c>
      <c r="AG1223" s="9">
        <v>1</v>
      </c>
      <c r="AH1223" s="9">
        <v>10</v>
      </c>
      <c r="AI1223">
        <f t="shared" si="19"/>
        <v>1</v>
      </c>
    </row>
    <row r="1224" spans="1:35" x14ac:dyDescent="0.25">
      <c r="A1224" t="str">
        <f>VLOOKUP(B1224,ticker_cik_sic_ind!$B$1:$C$2999,2,FALSE)</f>
        <v>Cognex Corp</v>
      </c>
      <c r="B1224" s="2">
        <v>851205</v>
      </c>
      <c r="C1224" s="3">
        <v>488</v>
      </c>
      <c r="D1224" s="3">
        <v>615</v>
      </c>
      <c r="E1224" s="3">
        <v>641</v>
      </c>
      <c r="F1224" s="3">
        <v>680</v>
      </c>
      <c r="G1224" s="3">
        <v>711</v>
      </c>
      <c r="H1224" s="3">
        <v>730</v>
      </c>
      <c r="I1224" s="3">
        <v>743</v>
      </c>
      <c r="J1224" s="3">
        <v>728</v>
      </c>
      <c r="K1224" s="3">
        <v>738</v>
      </c>
      <c r="L1224" s="3">
        <v>1107</v>
      </c>
      <c r="M1224" s="3">
        <v>718.1</v>
      </c>
      <c r="W1224" s="2">
        <v>1070985</v>
      </c>
      <c r="X1224" s="9">
        <v>1</v>
      </c>
      <c r="Y1224" s="9">
        <v>1</v>
      </c>
      <c r="Z1224" s="9">
        <v>1</v>
      </c>
      <c r="AA1224" s="9">
        <v>1</v>
      </c>
      <c r="AB1224" s="9">
        <v>1</v>
      </c>
      <c r="AC1224" s="9">
        <v>1</v>
      </c>
      <c r="AD1224" s="9">
        <v>1</v>
      </c>
      <c r="AE1224" s="9">
        <v>1</v>
      </c>
      <c r="AF1224" s="9">
        <v>1</v>
      </c>
      <c r="AG1224" s="9">
        <v>1</v>
      </c>
      <c r="AH1224" s="9">
        <v>10</v>
      </c>
      <c r="AI1224">
        <f t="shared" si="19"/>
        <v>1</v>
      </c>
    </row>
    <row r="1225" spans="1:35" x14ac:dyDescent="0.25">
      <c r="A1225" t="str">
        <f>VLOOKUP(B1225,ticker_cik_sic_ind!$B$1:$C$2999,2,FALSE)</f>
        <v>Mine Safety Appliances</v>
      </c>
      <c r="B1225" s="2">
        <v>66570</v>
      </c>
      <c r="C1225" s="3">
        <v>464</v>
      </c>
      <c r="D1225" s="3">
        <v>553</v>
      </c>
      <c r="E1225" s="3">
        <v>601</v>
      </c>
      <c r="F1225" s="3">
        <v>662</v>
      </c>
      <c r="G1225" s="3">
        <v>673</v>
      </c>
      <c r="H1225" s="3">
        <v>737</v>
      </c>
      <c r="I1225" s="3">
        <v>765</v>
      </c>
      <c r="J1225" s="3">
        <v>788</v>
      </c>
      <c r="K1225" s="3">
        <v>757</v>
      </c>
      <c r="L1225" s="3">
        <v>1183</v>
      </c>
      <c r="M1225" s="3">
        <v>718.3</v>
      </c>
      <c r="W1225" s="2">
        <v>1071739</v>
      </c>
      <c r="X1225" s="9">
        <v>1</v>
      </c>
      <c r="Y1225" s="9">
        <v>1</v>
      </c>
      <c r="Z1225" s="9">
        <v>1</v>
      </c>
      <c r="AA1225" s="9">
        <v>1</v>
      </c>
      <c r="AB1225" s="9">
        <v>1</v>
      </c>
      <c r="AC1225" s="9">
        <v>1</v>
      </c>
      <c r="AD1225" s="9">
        <v>1</v>
      </c>
      <c r="AE1225" s="9">
        <v>1</v>
      </c>
      <c r="AF1225" s="9">
        <v>1</v>
      </c>
      <c r="AG1225" s="9">
        <v>1</v>
      </c>
      <c r="AH1225" s="9">
        <v>10</v>
      </c>
      <c r="AI1225">
        <f t="shared" si="19"/>
        <v>1</v>
      </c>
    </row>
    <row r="1226" spans="1:35" x14ac:dyDescent="0.25">
      <c r="A1226" t="str">
        <f>VLOOKUP(B1226,ticker_cik_sic_ind!$B$1:$C$2999,2,FALSE)</f>
        <v>Littelfuse Inc</v>
      </c>
      <c r="B1226" s="2">
        <v>889331</v>
      </c>
      <c r="C1226" s="3"/>
      <c r="D1226" s="3"/>
      <c r="E1226" s="3"/>
      <c r="F1226" s="3"/>
      <c r="G1226" s="3"/>
      <c r="H1226" s="3"/>
      <c r="I1226" s="3">
        <v>728</v>
      </c>
      <c r="J1226" s="3">
        <v>704</v>
      </c>
      <c r="K1226" s="3">
        <v>596</v>
      </c>
      <c r="L1226" s="3">
        <v>851</v>
      </c>
      <c r="M1226" s="3">
        <v>719.75</v>
      </c>
      <c r="W1226" s="2">
        <v>1073429</v>
      </c>
      <c r="X1226" s="9"/>
      <c r="Y1226" s="9"/>
      <c r="Z1226" s="9">
        <v>1</v>
      </c>
      <c r="AA1226" s="9">
        <v>1</v>
      </c>
      <c r="AB1226" s="9">
        <v>1</v>
      </c>
      <c r="AC1226" s="9">
        <v>1</v>
      </c>
      <c r="AD1226" s="9">
        <v>1</v>
      </c>
      <c r="AE1226" s="9">
        <v>1</v>
      </c>
      <c r="AF1226" s="9">
        <v>1</v>
      </c>
      <c r="AG1226" s="9"/>
      <c r="AH1226" s="9">
        <v>7</v>
      </c>
      <c r="AI1226">
        <f t="shared" si="19"/>
        <v>1</v>
      </c>
    </row>
    <row r="1227" spans="1:35" x14ac:dyDescent="0.25">
      <c r="A1227" t="str">
        <f>VLOOKUP(B1227,ticker_cik_sic_ind!$B$1:$C$2999,2,FALSE)</f>
        <v>Corporate Office Properties Trust</v>
      </c>
      <c r="B1227" s="2">
        <v>860546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>
        <v>720</v>
      </c>
      <c r="M1227" s="3">
        <v>720</v>
      </c>
      <c r="W1227" s="2">
        <v>1075415</v>
      </c>
      <c r="X1227" s="9">
        <v>1</v>
      </c>
      <c r="Y1227" s="9">
        <v>1</v>
      </c>
      <c r="Z1227" s="9">
        <v>1</v>
      </c>
      <c r="AA1227" s="9">
        <v>1</v>
      </c>
      <c r="AB1227" s="9">
        <v>1</v>
      </c>
      <c r="AC1227" s="9">
        <v>1</v>
      </c>
      <c r="AD1227" s="9">
        <v>1</v>
      </c>
      <c r="AE1227" s="9">
        <v>1</v>
      </c>
      <c r="AF1227" s="9">
        <v>1</v>
      </c>
      <c r="AG1227" s="9">
        <v>1</v>
      </c>
      <c r="AH1227" s="9">
        <v>10</v>
      </c>
      <c r="AI1227">
        <f t="shared" si="19"/>
        <v>1</v>
      </c>
    </row>
    <row r="1228" spans="1:35" x14ac:dyDescent="0.25">
      <c r="A1228" t="str">
        <f>VLOOKUP(B1228,ticker_cik_sic_ind!$B$1:$C$2999,2,FALSE)</f>
        <v>Usa Compression Partners LP</v>
      </c>
      <c r="B1228" s="2">
        <v>1522727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>
        <v>721</v>
      </c>
      <c r="M1228" s="3">
        <v>721</v>
      </c>
      <c r="W1228" s="2">
        <v>1075531</v>
      </c>
      <c r="X1228" s="9">
        <v>1</v>
      </c>
      <c r="Y1228" s="9">
        <v>1</v>
      </c>
      <c r="Z1228" s="9">
        <v>1</v>
      </c>
      <c r="AA1228" s="9">
        <v>1</v>
      </c>
      <c r="AB1228" s="9">
        <v>1</v>
      </c>
      <c r="AC1228" s="9">
        <v>1</v>
      </c>
      <c r="AD1228" s="9">
        <v>1</v>
      </c>
      <c r="AE1228" s="9">
        <v>1</v>
      </c>
      <c r="AF1228" s="9">
        <v>1</v>
      </c>
      <c r="AG1228" s="9">
        <v>1</v>
      </c>
      <c r="AH1228" s="9">
        <v>10</v>
      </c>
      <c r="AI1228">
        <f t="shared" si="19"/>
        <v>1</v>
      </c>
    </row>
    <row r="1229" spans="1:35" x14ac:dyDescent="0.25">
      <c r="A1229" t="str">
        <f>VLOOKUP(B1229,ticker_cik_sic_ind!$B$1:$C$2999,2,FALSE)</f>
        <v>Matson Inc</v>
      </c>
      <c r="B1229" s="2">
        <v>3453</v>
      </c>
      <c r="C1229" s="3"/>
      <c r="D1229" s="3">
        <v>404</v>
      </c>
      <c r="E1229" s="3">
        <v>670</v>
      </c>
      <c r="F1229" s="3">
        <v>701</v>
      </c>
      <c r="G1229" s="3">
        <v>734</v>
      </c>
      <c r="H1229" s="3">
        <v>737</v>
      </c>
      <c r="I1229" s="3">
        <v>770</v>
      </c>
      <c r="J1229" s="3">
        <v>760</v>
      </c>
      <c r="K1229" s="3">
        <v>695</v>
      </c>
      <c r="L1229" s="3">
        <v>1032</v>
      </c>
      <c r="M1229" s="3">
        <v>722.55555555555554</v>
      </c>
      <c r="W1229" s="2">
        <v>1075607</v>
      </c>
      <c r="X1229" s="9"/>
      <c r="Y1229" s="9"/>
      <c r="Z1229" s="9"/>
      <c r="AA1229" s="9"/>
      <c r="AB1229" s="9"/>
      <c r="AC1229" s="9"/>
      <c r="AD1229" s="9"/>
      <c r="AE1229" s="9"/>
      <c r="AF1229" s="9"/>
      <c r="AG1229" s="9">
        <v>1</v>
      </c>
      <c r="AH1229" s="9">
        <v>1</v>
      </c>
      <c r="AI1229">
        <f t="shared" si="19"/>
        <v>1</v>
      </c>
    </row>
    <row r="1230" spans="1:35" x14ac:dyDescent="0.25">
      <c r="A1230" t="str">
        <f>VLOOKUP(B1230,ticker_cik_sic_ind!$B$1:$C$2999,2,FALSE)</f>
        <v>Gibraltar Industries Inc</v>
      </c>
      <c r="B1230" s="2">
        <v>912562</v>
      </c>
      <c r="C1230" s="3">
        <v>455</v>
      </c>
      <c r="D1230" s="3">
        <v>595</v>
      </c>
      <c r="E1230" s="3">
        <v>636</v>
      </c>
      <c r="F1230" s="3">
        <v>684</v>
      </c>
      <c r="G1230" s="3">
        <v>736</v>
      </c>
      <c r="H1230" s="3">
        <v>821</v>
      </c>
      <c r="I1230" s="3">
        <v>854</v>
      </c>
      <c r="J1230" s="3">
        <v>863</v>
      </c>
      <c r="K1230" s="3">
        <v>860</v>
      </c>
      <c r="L1230" s="3"/>
      <c r="M1230" s="3">
        <v>722.66666666666663</v>
      </c>
      <c r="W1230" s="2">
        <v>1076930</v>
      </c>
      <c r="X1230" s="9"/>
      <c r="Y1230" s="9">
        <v>1</v>
      </c>
      <c r="Z1230" s="9">
        <v>1</v>
      </c>
      <c r="AA1230" s="9">
        <v>1</v>
      </c>
      <c r="AB1230" s="9">
        <v>1</v>
      </c>
      <c r="AC1230" s="9">
        <v>1</v>
      </c>
      <c r="AD1230" s="9">
        <v>1</v>
      </c>
      <c r="AE1230" s="9">
        <v>1</v>
      </c>
      <c r="AF1230" s="9">
        <v>1</v>
      </c>
      <c r="AG1230" s="9"/>
      <c r="AH1230" s="9">
        <v>8</v>
      </c>
      <c r="AI1230">
        <f t="shared" si="19"/>
        <v>1</v>
      </c>
    </row>
    <row r="1231" spans="1:35" x14ac:dyDescent="0.25">
      <c r="A1231" t="str">
        <f>VLOOKUP(B1231,ticker_cik_sic_ind!$B$1:$C$2999,2,FALSE)</f>
        <v>Levi Strauss Company Class A</v>
      </c>
      <c r="B1231" s="2">
        <v>94845</v>
      </c>
      <c r="C1231" s="3"/>
      <c r="D1231" s="3"/>
      <c r="E1231" s="3">
        <v>756</v>
      </c>
      <c r="F1231" s="3">
        <v>762</v>
      </c>
      <c r="G1231" s="3">
        <v>689</v>
      </c>
      <c r="H1231" s="3">
        <v>772</v>
      </c>
      <c r="I1231" s="3">
        <v>711</v>
      </c>
      <c r="J1231" s="3">
        <v>692</v>
      </c>
      <c r="K1231" s="3">
        <v>681</v>
      </c>
      <c r="L1231" s="3"/>
      <c r="M1231" s="3">
        <v>723.28571428571433</v>
      </c>
      <c r="W1231" s="2">
        <v>1077183</v>
      </c>
      <c r="X1231" s="9"/>
      <c r="Y1231" s="9">
        <v>1</v>
      </c>
      <c r="Z1231" s="9">
        <v>1</v>
      </c>
      <c r="AA1231" s="9">
        <v>1</v>
      </c>
      <c r="AB1231" s="9">
        <v>1</v>
      </c>
      <c r="AC1231" s="9">
        <v>1</v>
      </c>
      <c r="AD1231" s="9">
        <v>1</v>
      </c>
      <c r="AE1231" s="9">
        <v>1</v>
      </c>
      <c r="AF1231" s="9">
        <v>1</v>
      </c>
      <c r="AG1231" s="9"/>
      <c r="AH1231" s="9">
        <v>8</v>
      </c>
      <c r="AI1231">
        <f t="shared" si="19"/>
        <v>1</v>
      </c>
    </row>
    <row r="1232" spans="1:35" x14ac:dyDescent="0.25">
      <c r="A1232" t="str">
        <f>VLOOKUP(B1232,ticker_cik_sic_ind!$B$1:$C$2999,2,FALSE)</f>
        <v>BG Foods Inc</v>
      </c>
      <c r="B1232" s="2">
        <v>1278027</v>
      </c>
      <c r="C1232" s="3"/>
      <c r="D1232" s="3"/>
      <c r="E1232" s="3"/>
      <c r="F1232" s="3"/>
      <c r="G1232" s="3"/>
      <c r="H1232" s="3">
        <v>746</v>
      </c>
      <c r="I1232" s="3">
        <v>664</v>
      </c>
      <c r="J1232" s="3">
        <v>632</v>
      </c>
      <c r="K1232" s="3">
        <v>624</v>
      </c>
      <c r="L1232" s="3">
        <v>951</v>
      </c>
      <c r="M1232" s="3">
        <v>723.4</v>
      </c>
      <c r="W1232" s="2">
        <v>1077428</v>
      </c>
      <c r="X1232" s="9"/>
      <c r="Y1232" s="9"/>
      <c r="Z1232" s="9"/>
      <c r="AA1232" s="9"/>
      <c r="AB1232" s="9"/>
      <c r="AC1232" s="9"/>
      <c r="AD1232" s="9"/>
      <c r="AE1232" s="9"/>
      <c r="AF1232" s="9"/>
      <c r="AG1232" s="9">
        <v>1</v>
      </c>
      <c r="AH1232" s="9">
        <v>1</v>
      </c>
      <c r="AI1232">
        <f t="shared" si="19"/>
        <v>1</v>
      </c>
    </row>
    <row r="1233" spans="1:35" x14ac:dyDescent="0.25">
      <c r="A1233" t="str">
        <f>VLOOKUP(B1233,ticker_cik_sic_ind!$B$1:$C$2999,2,FALSE)</f>
        <v>Intrepid Potash Inc</v>
      </c>
      <c r="B1233" s="2">
        <v>1421461</v>
      </c>
      <c r="C1233" s="3">
        <v>446</v>
      </c>
      <c r="D1233" s="3">
        <v>532</v>
      </c>
      <c r="E1233" s="3">
        <v>544</v>
      </c>
      <c r="F1233" s="3">
        <v>576</v>
      </c>
      <c r="G1233" s="3">
        <v>643</v>
      </c>
      <c r="H1233" s="3">
        <v>681</v>
      </c>
      <c r="I1233" s="3">
        <v>919</v>
      </c>
      <c r="J1233" s="3">
        <v>976</v>
      </c>
      <c r="K1233" s="3">
        <v>1002</v>
      </c>
      <c r="L1233" s="3"/>
      <c r="M1233" s="3">
        <v>723.8</v>
      </c>
      <c r="W1233" s="2">
        <v>1077771</v>
      </c>
      <c r="X1233" s="9"/>
      <c r="Y1233" s="9"/>
      <c r="Z1233" s="9"/>
      <c r="AA1233" s="9"/>
      <c r="AB1233" s="9"/>
      <c r="AC1233" s="9"/>
      <c r="AD1233" s="9"/>
      <c r="AE1233" s="9"/>
      <c r="AF1233" s="9"/>
      <c r="AG1233" s="9">
        <v>1</v>
      </c>
      <c r="AH1233" s="9">
        <v>1</v>
      </c>
      <c r="AI1233">
        <f t="shared" si="19"/>
        <v>1</v>
      </c>
    </row>
    <row r="1234" spans="1:35" x14ac:dyDescent="0.25">
      <c r="A1234" t="str">
        <f>VLOOKUP(B1234,ticker_cik_sic_ind!$B$1:$C$2999,2,FALSE)</f>
        <v>The Cheesecake Factory Inc</v>
      </c>
      <c r="B1234" s="2">
        <v>887596</v>
      </c>
      <c r="C1234" s="3">
        <v>442</v>
      </c>
      <c r="D1234" s="3">
        <v>564</v>
      </c>
      <c r="E1234" s="3">
        <v>587</v>
      </c>
      <c r="F1234" s="3">
        <v>621</v>
      </c>
      <c r="G1234" s="3">
        <v>722</v>
      </c>
      <c r="H1234" s="3">
        <v>742</v>
      </c>
      <c r="I1234" s="3">
        <v>777</v>
      </c>
      <c r="J1234" s="3">
        <v>781</v>
      </c>
      <c r="K1234" s="3">
        <v>809</v>
      </c>
      <c r="L1234" s="3">
        <v>1194</v>
      </c>
      <c r="M1234" s="3">
        <v>723.9</v>
      </c>
      <c r="W1234" s="2">
        <v>1078075</v>
      </c>
      <c r="X1234" s="9"/>
      <c r="Y1234" s="9"/>
      <c r="Z1234" s="9"/>
      <c r="AA1234" s="9"/>
      <c r="AB1234" s="9"/>
      <c r="AC1234" s="9"/>
      <c r="AD1234" s="9"/>
      <c r="AE1234" s="9"/>
      <c r="AF1234" s="9"/>
      <c r="AG1234" s="9">
        <v>1</v>
      </c>
      <c r="AH1234" s="9">
        <v>1</v>
      </c>
      <c r="AI1234">
        <f t="shared" si="19"/>
        <v>1</v>
      </c>
    </row>
    <row r="1235" spans="1:35" x14ac:dyDescent="0.25">
      <c r="A1235" t="str">
        <f>VLOOKUP(B1235,ticker_cik_sic_ind!$B$1:$C$2999,2,FALSE)</f>
        <v>HCA Holdings Inc</v>
      </c>
      <c r="B1235" s="2">
        <v>860730</v>
      </c>
      <c r="C1235" s="3"/>
      <c r="D1235" s="3">
        <v>535</v>
      </c>
      <c r="E1235" s="3">
        <v>585</v>
      </c>
      <c r="F1235" s="3">
        <v>637</v>
      </c>
      <c r="G1235" s="3">
        <v>694</v>
      </c>
      <c r="H1235" s="3">
        <v>758</v>
      </c>
      <c r="I1235" s="3">
        <v>799</v>
      </c>
      <c r="J1235" s="3">
        <v>801</v>
      </c>
      <c r="K1235" s="3">
        <v>802</v>
      </c>
      <c r="L1235" s="3">
        <v>905</v>
      </c>
      <c r="M1235" s="3">
        <v>724</v>
      </c>
      <c r="W1235" s="2">
        <v>1078207</v>
      </c>
      <c r="X1235" s="9"/>
      <c r="Y1235" s="9">
        <v>1</v>
      </c>
      <c r="Z1235" s="9">
        <v>1</v>
      </c>
      <c r="AA1235" s="9">
        <v>1</v>
      </c>
      <c r="AB1235" s="9">
        <v>1</v>
      </c>
      <c r="AC1235" s="9">
        <v>1</v>
      </c>
      <c r="AD1235" s="9">
        <v>1</v>
      </c>
      <c r="AE1235" s="9">
        <v>1</v>
      </c>
      <c r="AF1235" s="9">
        <v>1</v>
      </c>
      <c r="AG1235" s="9"/>
      <c r="AH1235" s="9">
        <v>8</v>
      </c>
      <c r="AI1235">
        <f t="shared" si="19"/>
        <v>1</v>
      </c>
    </row>
    <row r="1236" spans="1:35" x14ac:dyDescent="0.25">
      <c r="A1236" t="str">
        <f>VLOOKUP(B1236,ticker_cik_sic_ind!$B$1:$C$2999,2,FALSE)</f>
        <v>The EW Scripps Company</v>
      </c>
      <c r="B1236" s="2">
        <v>832428</v>
      </c>
      <c r="C1236" s="3"/>
      <c r="D1236" s="3"/>
      <c r="E1236" s="3"/>
      <c r="F1236" s="3"/>
      <c r="G1236" s="3">
        <v>721</v>
      </c>
      <c r="H1236" s="3">
        <v>647</v>
      </c>
      <c r="I1236" s="3">
        <v>674</v>
      </c>
      <c r="J1236" s="3">
        <v>685</v>
      </c>
      <c r="K1236" s="3">
        <v>683</v>
      </c>
      <c r="L1236" s="3">
        <v>942</v>
      </c>
      <c r="M1236" s="3">
        <v>725.33333333333337</v>
      </c>
      <c r="W1236" s="2">
        <v>1078271</v>
      </c>
      <c r="X1236" s="9"/>
      <c r="Y1236" s="9"/>
      <c r="Z1236" s="9">
        <v>1</v>
      </c>
      <c r="AA1236" s="9">
        <v>1</v>
      </c>
      <c r="AB1236" s="9">
        <v>1</v>
      </c>
      <c r="AC1236" s="9">
        <v>1</v>
      </c>
      <c r="AD1236" s="9">
        <v>1</v>
      </c>
      <c r="AE1236" s="9">
        <v>1</v>
      </c>
      <c r="AF1236" s="9">
        <v>1</v>
      </c>
      <c r="AG1236" s="9"/>
      <c r="AH1236" s="9">
        <v>7</v>
      </c>
      <c r="AI1236">
        <f t="shared" si="19"/>
        <v>1</v>
      </c>
    </row>
    <row r="1237" spans="1:35" x14ac:dyDescent="0.25">
      <c r="A1237" t="str">
        <f>VLOOKUP(B1237,ticker_cik_sic_ind!$B$1:$C$2999,2,FALSE)</f>
        <v>NVS</v>
      </c>
      <c r="B1237" s="2">
        <v>931336</v>
      </c>
      <c r="C1237" s="3"/>
      <c r="D1237" s="3"/>
      <c r="E1237" s="3">
        <v>682</v>
      </c>
      <c r="F1237" s="3">
        <v>493</v>
      </c>
      <c r="G1237" s="3">
        <v>568</v>
      </c>
      <c r="H1237" s="3">
        <v>646</v>
      </c>
      <c r="I1237" s="3">
        <v>678</v>
      </c>
      <c r="J1237" s="3">
        <v>695</v>
      </c>
      <c r="K1237" s="3">
        <v>717</v>
      </c>
      <c r="L1237" s="3">
        <v>1325</v>
      </c>
      <c r="M1237" s="3">
        <v>725.5</v>
      </c>
      <c r="W1237" s="2">
        <v>1080014</v>
      </c>
      <c r="X1237" s="9"/>
      <c r="Y1237" s="9"/>
      <c r="Z1237" s="9"/>
      <c r="AA1237" s="9"/>
      <c r="AB1237" s="9">
        <v>1</v>
      </c>
      <c r="AC1237" s="9">
        <v>1</v>
      </c>
      <c r="AD1237" s="9">
        <v>1</v>
      </c>
      <c r="AE1237" s="9">
        <v>1</v>
      </c>
      <c r="AF1237" s="9"/>
      <c r="AG1237" s="9"/>
      <c r="AH1237" s="9">
        <v>4</v>
      </c>
      <c r="AI1237">
        <f t="shared" si="19"/>
        <v>1</v>
      </c>
    </row>
    <row r="1238" spans="1:35" x14ac:dyDescent="0.25">
      <c r="A1238" t="str">
        <f>VLOOKUP(B1238,ticker_cik_sic_ind!$B$1:$C$2999,2,FALSE)</f>
        <v>NVS</v>
      </c>
      <c r="B1238" s="2">
        <v>1405073</v>
      </c>
      <c r="C1238" s="3"/>
      <c r="D1238" s="3"/>
      <c r="E1238" s="3">
        <v>648</v>
      </c>
      <c r="F1238" s="3">
        <v>635</v>
      </c>
      <c r="G1238" s="3">
        <v>660</v>
      </c>
      <c r="H1238" s="3">
        <v>684</v>
      </c>
      <c r="I1238" s="3">
        <v>788</v>
      </c>
      <c r="J1238" s="3">
        <v>827</v>
      </c>
      <c r="K1238" s="3">
        <v>837</v>
      </c>
      <c r="L1238" s="3"/>
      <c r="M1238" s="3">
        <v>725.57142857142856</v>
      </c>
      <c r="W1238" s="2">
        <v>1080034</v>
      </c>
      <c r="X1238" s="9">
        <v>1</v>
      </c>
      <c r="Y1238" s="9">
        <v>1</v>
      </c>
      <c r="Z1238" s="9">
        <v>1</v>
      </c>
      <c r="AA1238" s="9">
        <v>1</v>
      </c>
      <c r="AB1238" s="9">
        <v>1</v>
      </c>
      <c r="AC1238" s="9"/>
      <c r="AD1238" s="9"/>
      <c r="AE1238" s="9"/>
      <c r="AF1238" s="9"/>
      <c r="AG1238" s="9"/>
      <c r="AH1238" s="9">
        <v>5</v>
      </c>
      <c r="AI1238">
        <f t="shared" si="19"/>
        <v>1</v>
      </c>
    </row>
    <row r="1239" spans="1:35" x14ac:dyDescent="0.25">
      <c r="A1239" t="str">
        <f>VLOOKUP(B1239,ticker_cik_sic_ind!$B$1:$C$2999,2,FALSE)</f>
        <v>athenahealth Inc</v>
      </c>
      <c r="B1239" s="2">
        <v>1131096</v>
      </c>
      <c r="C1239" s="3">
        <v>507</v>
      </c>
      <c r="D1239" s="3">
        <v>758</v>
      </c>
      <c r="E1239" s="3">
        <v>755</v>
      </c>
      <c r="F1239" s="3">
        <v>721</v>
      </c>
      <c r="G1239" s="3">
        <v>754</v>
      </c>
      <c r="H1239" s="3">
        <v>771</v>
      </c>
      <c r="I1239" s="3">
        <v>796</v>
      </c>
      <c r="J1239" s="3">
        <v>768</v>
      </c>
      <c r="K1239" s="3">
        <v>715</v>
      </c>
      <c r="L1239" s="3"/>
      <c r="M1239" s="3">
        <v>727.22222222222217</v>
      </c>
      <c r="W1239" s="2">
        <v>1080709</v>
      </c>
      <c r="X1239" s="9"/>
      <c r="Y1239" s="9"/>
      <c r="Z1239" s="9"/>
      <c r="AA1239" s="9"/>
      <c r="AB1239" s="9"/>
      <c r="AC1239" s="9"/>
      <c r="AD1239" s="9"/>
      <c r="AE1239" s="9"/>
      <c r="AF1239" s="9"/>
      <c r="AG1239" s="9">
        <v>1</v>
      </c>
      <c r="AH1239" s="9">
        <v>1</v>
      </c>
      <c r="AI1239">
        <f t="shared" si="19"/>
        <v>1</v>
      </c>
    </row>
    <row r="1240" spans="1:35" x14ac:dyDescent="0.25">
      <c r="A1240" t="str">
        <f>VLOOKUP(B1240,ticker_cik_sic_ind!$B$1:$C$2999,2,FALSE)</f>
        <v>Netscout Systems Inc</v>
      </c>
      <c r="B1240" s="2">
        <v>1078075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>
        <v>728</v>
      </c>
      <c r="M1240" s="3">
        <v>728</v>
      </c>
      <c r="W1240" s="2">
        <v>1082554</v>
      </c>
      <c r="X1240" s="9">
        <v>1</v>
      </c>
      <c r="Y1240" s="9">
        <v>1</v>
      </c>
      <c r="Z1240" s="9">
        <v>1</v>
      </c>
      <c r="AA1240" s="9">
        <v>1</v>
      </c>
      <c r="AB1240" s="9">
        <v>1</v>
      </c>
      <c r="AC1240" s="9">
        <v>1</v>
      </c>
      <c r="AD1240" s="9">
        <v>1</v>
      </c>
      <c r="AE1240" s="9">
        <v>1</v>
      </c>
      <c r="AF1240" s="9">
        <v>1</v>
      </c>
      <c r="AG1240" s="9">
        <v>1</v>
      </c>
      <c r="AH1240" s="9">
        <v>10</v>
      </c>
      <c r="AI1240">
        <f t="shared" si="19"/>
        <v>1</v>
      </c>
    </row>
    <row r="1241" spans="1:35" x14ac:dyDescent="0.25">
      <c r="A1241" t="str">
        <f>VLOOKUP(B1241,ticker_cik_sic_ind!$B$1:$C$2999,2,FALSE)</f>
        <v>Ascent Capital Group Inc Series A Common Stock</v>
      </c>
      <c r="B1241" s="2">
        <v>1437106</v>
      </c>
      <c r="C1241" s="3"/>
      <c r="D1241" s="3">
        <v>508</v>
      </c>
      <c r="E1241" s="3">
        <v>557</v>
      </c>
      <c r="F1241" s="3">
        <v>594</v>
      </c>
      <c r="G1241" s="3">
        <v>632</v>
      </c>
      <c r="H1241" s="3">
        <v>696</v>
      </c>
      <c r="I1241" s="3">
        <v>809</v>
      </c>
      <c r="J1241" s="3">
        <v>882</v>
      </c>
      <c r="K1241" s="3">
        <v>1146</v>
      </c>
      <c r="L1241" s="3"/>
      <c r="M1241" s="3">
        <v>728</v>
      </c>
      <c r="W1241" s="2">
        <v>1082923</v>
      </c>
      <c r="X1241" s="9"/>
      <c r="Y1241" s="9">
        <v>1</v>
      </c>
      <c r="Z1241" s="9">
        <v>1</v>
      </c>
      <c r="AA1241" s="9">
        <v>1</v>
      </c>
      <c r="AB1241" s="9">
        <v>1</v>
      </c>
      <c r="AC1241" s="9">
        <v>1</v>
      </c>
      <c r="AD1241" s="9">
        <v>1</v>
      </c>
      <c r="AE1241" s="9">
        <v>1</v>
      </c>
      <c r="AF1241" s="9">
        <v>1</v>
      </c>
      <c r="AG1241" s="9"/>
      <c r="AH1241" s="9">
        <v>8</v>
      </c>
      <c r="AI1241">
        <f t="shared" si="19"/>
        <v>1</v>
      </c>
    </row>
    <row r="1242" spans="1:35" x14ac:dyDescent="0.25">
      <c r="A1242" t="str">
        <f>VLOOKUP(B1242,ticker_cik_sic_ind!$B$1:$C$2999,2,FALSE)</f>
        <v>Tutor Perini Corp</v>
      </c>
      <c r="B1242" s="2">
        <v>77543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>
        <v>729</v>
      </c>
      <c r="M1242" s="3">
        <v>729</v>
      </c>
      <c r="W1242" s="2">
        <v>1083522</v>
      </c>
      <c r="X1242" s="9"/>
      <c r="Y1242" s="9">
        <v>1</v>
      </c>
      <c r="Z1242" s="9">
        <v>1</v>
      </c>
      <c r="AA1242" s="9">
        <v>1</v>
      </c>
      <c r="AB1242" s="9">
        <v>1</v>
      </c>
      <c r="AC1242" s="9"/>
      <c r="AD1242" s="9"/>
      <c r="AE1242" s="9"/>
      <c r="AF1242" s="9"/>
      <c r="AG1242" s="9"/>
      <c r="AH1242" s="9">
        <v>4</v>
      </c>
      <c r="AI1242">
        <f t="shared" si="19"/>
        <v>1</v>
      </c>
    </row>
    <row r="1243" spans="1:35" x14ac:dyDescent="0.25">
      <c r="A1243" t="str">
        <f>VLOOKUP(B1243,ticker_cik_sic_ind!$B$1:$C$2999,2,FALSE)</f>
        <v>GIII Apparel Group Ltd</v>
      </c>
      <c r="B1243" s="2">
        <v>821002</v>
      </c>
      <c r="C1243" s="3"/>
      <c r="D1243" s="3"/>
      <c r="E1243" s="3">
        <v>701</v>
      </c>
      <c r="F1243" s="3">
        <v>723</v>
      </c>
      <c r="G1243" s="3">
        <v>751</v>
      </c>
      <c r="H1243" s="3">
        <v>728</v>
      </c>
      <c r="I1243" s="3">
        <v>708</v>
      </c>
      <c r="J1243" s="3">
        <v>660</v>
      </c>
      <c r="K1243" s="3">
        <v>653</v>
      </c>
      <c r="L1243" s="3">
        <v>916</v>
      </c>
      <c r="M1243" s="3">
        <v>730</v>
      </c>
      <c r="W1243" s="2">
        <v>1083712</v>
      </c>
      <c r="X1243" s="9"/>
      <c r="Y1243" s="9"/>
      <c r="Z1243" s="9"/>
      <c r="AA1243" s="9">
        <v>1</v>
      </c>
      <c r="AB1243" s="9"/>
      <c r="AC1243" s="9"/>
      <c r="AD1243" s="9"/>
      <c r="AE1243" s="9"/>
      <c r="AF1243" s="9"/>
      <c r="AG1243" s="9"/>
      <c r="AH1243" s="9">
        <v>1</v>
      </c>
      <c r="AI1243">
        <f t="shared" si="19"/>
        <v>1</v>
      </c>
    </row>
    <row r="1244" spans="1:35" x14ac:dyDescent="0.25">
      <c r="A1244" t="str">
        <f>VLOOKUP(B1244,ticker_cik_sic_ind!$B$1:$C$2999,2,FALSE)</f>
        <v>GrubHub Inc</v>
      </c>
      <c r="B1244" s="2">
        <v>1594109</v>
      </c>
      <c r="C1244" s="3"/>
      <c r="D1244" s="3"/>
      <c r="E1244" s="3"/>
      <c r="F1244" s="3"/>
      <c r="G1244" s="3">
        <v>698</v>
      </c>
      <c r="H1244" s="3">
        <v>703</v>
      </c>
      <c r="I1244" s="3">
        <v>722</v>
      </c>
      <c r="J1244" s="3">
        <v>723</v>
      </c>
      <c r="K1244" s="3">
        <v>650</v>
      </c>
      <c r="L1244" s="3">
        <v>886</v>
      </c>
      <c r="M1244" s="3">
        <v>730.33333333333337</v>
      </c>
      <c r="W1244" s="2">
        <v>1084048</v>
      </c>
      <c r="X1244" s="9">
        <v>1</v>
      </c>
      <c r="Y1244" s="9">
        <v>1</v>
      </c>
      <c r="Z1244" s="9">
        <v>1</v>
      </c>
      <c r="AA1244" s="9">
        <v>1</v>
      </c>
      <c r="AB1244" s="9">
        <v>1</v>
      </c>
      <c r="AC1244" s="9">
        <v>1</v>
      </c>
      <c r="AD1244" s="9">
        <v>1</v>
      </c>
      <c r="AE1244" s="9">
        <v>1</v>
      </c>
      <c r="AF1244" s="9">
        <v>1</v>
      </c>
      <c r="AG1244" s="9">
        <v>1</v>
      </c>
      <c r="AH1244" s="9">
        <v>10</v>
      </c>
      <c r="AI1244">
        <f t="shared" si="19"/>
        <v>1</v>
      </c>
    </row>
    <row r="1245" spans="1:35" x14ac:dyDescent="0.25">
      <c r="A1245" t="str">
        <f>VLOOKUP(B1245,ticker_cik_sic_ind!$B$1:$C$2999,2,FALSE)</f>
        <v>ArcBest Corp</v>
      </c>
      <c r="B1245" s="2">
        <v>894405</v>
      </c>
      <c r="C1245" s="3">
        <v>467</v>
      </c>
      <c r="D1245" s="3">
        <v>594</v>
      </c>
      <c r="E1245" s="3">
        <v>619</v>
      </c>
      <c r="F1245" s="3">
        <v>674</v>
      </c>
      <c r="G1245" s="3">
        <v>705</v>
      </c>
      <c r="H1245" s="3">
        <v>735</v>
      </c>
      <c r="I1245" s="3">
        <v>768</v>
      </c>
      <c r="J1245" s="3">
        <v>792</v>
      </c>
      <c r="K1245" s="3">
        <v>780</v>
      </c>
      <c r="L1245" s="3">
        <v>1178</v>
      </c>
      <c r="M1245" s="3">
        <v>731.2</v>
      </c>
      <c r="W1245" s="2">
        <v>1084332</v>
      </c>
      <c r="X1245" s="9"/>
      <c r="Y1245" s="9"/>
      <c r="Z1245" s="9">
        <v>1</v>
      </c>
      <c r="AA1245" s="9">
        <v>1</v>
      </c>
      <c r="AB1245" s="9">
        <v>1</v>
      </c>
      <c r="AC1245" s="9"/>
      <c r="AD1245" s="9"/>
      <c r="AE1245" s="9"/>
      <c r="AF1245" s="9"/>
      <c r="AG1245" s="9"/>
      <c r="AH1245" s="9">
        <v>3</v>
      </c>
      <c r="AI1245">
        <f t="shared" si="19"/>
        <v>1</v>
      </c>
    </row>
    <row r="1246" spans="1:35" x14ac:dyDescent="0.25">
      <c r="A1246" t="str">
        <f>VLOOKUP(B1246,ticker_cik_sic_ind!$B$1:$C$2999,2,FALSE)</f>
        <v>Tupperware Brands Corp</v>
      </c>
      <c r="B1246" s="2">
        <v>1008654</v>
      </c>
      <c r="C1246" s="3">
        <v>402</v>
      </c>
      <c r="D1246" s="3">
        <v>461</v>
      </c>
      <c r="E1246" s="3">
        <v>557</v>
      </c>
      <c r="F1246" s="3">
        <v>629</v>
      </c>
      <c r="G1246" s="3">
        <v>705</v>
      </c>
      <c r="H1246" s="3">
        <v>843</v>
      </c>
      <c r="I1246" s="3">
        <v>902</v>
      </c>
      <c r="J1246" s="3">
        <v>892</v>
      </c>
      <c r="K1246" s="3">
        <v>1201</v>
      </c>
      <c r="L1246" s="3"/>
      <c r="M1246" s="3">
        <v>732.44444444444446</v>
      </c>
      <c r="W1246" s="2">
        <v>1084765</v>
      </c>
      <c r="X1246" s="9"/>
      <c r="Y1246" s="9">
        <v>1</v>
      </c>
      <c r="Z1246" s="9">
        <v>1</v>
      </c>
      <c r="AA1246" s="9">
        <v>1</v>
      </c>
      <c r="AB1246" s="9">
        <v>1</v>
      </c>
      <c r="AC1246" s="9">
        <v>1</v>
      </c>
      <c r="AD1246" s="9">
        <v>1</v>
      </c>
      <c r="AE1246" s="9">
        <v>1</v>
      </c>
      <c r="AF1246" s="9">
        <v>1</v>
      </c>
      <c r="AG1246" s="9"/>
      <c r="AH1246" s="9">
        <v>8</v>
      </c>
      <c r="AI1246">
        <f t="shared" si="19"/>
        <v>1</v>
      </c>
    </row>
    <row r="1247" spans="1:35" x14ac:dyDescent="0.25">
      <c r="A1247" t="str">
        <f>VLOOKUP(B1247,ticker_cik_sic_ind!$B$1:$C$2999,2,FALSE)</f>
        <v>Alexanders Inc</v>
      </c>
      <c r="B1247" s="2">
        <v>3499</v>
      </c>
      <c r="C1247" s="3"/>
      <c r="D1247" s="3">
        <v>543</v>
      </c>
      <c r="E1247" s="3">
        <v>573</v>
      </c>
      <c r="F1247" s="3">
        <v>665</v>
      </c>
      <c r="G1247" s="3">
        <v>731</v>
      </c>
      <c r="H1247" s="3">
        <v>789</v>
      </c>
      <c r="I1247" s="3">
        <v>828</v>
      </c>
      <c r="J1247" s="3">
        <v>835</v>
      </c>
      <c r="K1247" s="3">
        <v>900</v>
      </c>
      <c r="L1247" s="3"/>
      <c r="M1247" s="3">
        <v>733</v>
      </c>
      <c r="W1247" s="2">
        <v>1084869</v>
      </c>
      <c r="X1247" s="9"/>
      <c r="Y1247" s="9"/>
      <c r="Z1247" s="9">
        <v>1</v>
      </c>
      <c r="AA1247" s="9">
        <v>1</v>
      </c>
      <c r="AB1247" s="9">
        <v>1</v>
      </c>
      <c r="AC1247" s="9">
        <v>1</v>
      </c>
      <c r="AD1247" s="9">
        <v>1</v>
      </c>
      <c r="AE1247" s="9">
        <v>1</v>
      </c>
      <c r="AF1247" s="9">
        <v>1</v>
      </c>
      <c r="AG1247" s="9"/>
      <c r="AH1247" s="9">
        <v>7</v>
      </c>
      <c r="AI1247">
        <f t="shared" si="19"/>
        <v>1</v>
      </c>
    </row>
    <row r="1248" spans="1:35" x14ac:dyDescent="0.25">
      <c r="A1248" t="str">
        <f>VLOOKUP(B1248,ticker_cik_sic_ind!$B$1:$C$2999,2,FALSE)</f>
        <v>Meritage Homes Corp</v>
      </c>
      <c r="B1248" s="2">
        <v>833079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>
        <v>734</v>
      </c>
      <c r="M1248" s="3">
        <v>734</v>
      </c>
      <c r="W1248" s="2">
        <v>1086222</v>
      </c>
      <c r="X1248" s="9">
        <v>1</v>
      </c>
      <c r="Y1248" s="9">
        <v>1</v>
      </c>
      <c r="Z1248" s="9">
        <v>1</v>
      </c>
      <c r="AA1248" s="9">
        <v>1</v>
      </c>
      <c r="AB1248" s="9">
        <v>1</v>
      </c>
      <c r="AC1248" s="9">
        <v>1</v>
      </c>
      <c r="AD1248" s="9">
        <v>1</v>
      </c>
      <c r="AE1248" s="9">
        <v>1</v>
      </c>
      <c r="AF1248" s="9">
        <v>1</v>
      </c>
      <c r="AG1248" s="9">
        <v>1</v>
      </c>
      <c r="AH1248" s="9">
        <v>10</v>
      </c>
      <c r="AI1248">
        <f t="shared" si="19"/>
        <v>1</v>
      </c>
    </row>
    <row r="1249" spans="1:36" x14ac:dyDescent="0.25">
      <c r="A1249" t="str">
        <f>VLOOKUP(B1249,ticker_cik_sic_ind!$B$1:$C$2999,2,FALSE)</f>
        <v>Retail Properties of America Inc</v>
      </c>
      <c r="B1249" s="2">
        <v>1222840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>
        <v>734</v>
      </c>
      <c r="M1249" s="3">
        <v>734</v>
      </c>
      <c r="W1249" s="2">
        <v>1086600</v>
      </c>
      <c r="X1249" s="9"/>
      <c r="Y1249" s="9"/>
      <c r="Z1249" s="9"/>
      <c r="AA1249" s="9"/>
      <c r="AB1249" s="9"/>
      <c r="AC1249" s="9"/>
      <c r="AD1249" s="9"/>
      <c r="AE1249" s="9"/>
      <c r="AF1249" s="9"/>
      <c r="AG1249" s="9">
        <v>1</v>
      </c>
      <c r="AH1249" s="9">
        <v>1</v>
      </c>
      <c r="AI1249">
        <f t="shared" si="19"/>
        <v>1</v>
      </c>
    </row>
    <row r="1250" spans="1:36" x14ac:dyDescent="0.25">
      <c r="A1250" t="str">
        <f>VLOOKUP(B1250,ticker_cik_sic_ind!$B$1:$C$2999,2,FALSE)</f>
        <v>Vista Outdoor Inc</v>
      </c>
      <c r="B1250" s="2">
        <v>1616318</v>
      </c>
      <c r="C1250" s="3"/>
      <c r="D1250" s="3"/>
      <c r="E1250" s="3"/>
      <c r="F1250" s="3"/>
      <c r="G1250" s="3"/>
      <c r="H1250" s="3"/>
      <c r="I1250" s="3">
        <v>543</v>
      </c>
      <c r="J1250" s="3">
        <v>573</v>
      </c>
      <c r="K1250" s="3">
        <v>622</v>
      </c>
      <c r="L1250" s="3">
        <v>1199</v>
      </c>
      <c r="M1250" s="3">
        <v>734.25</v>
      </c>
      <c r="W1250" s="2">
        <v>1087423</v>
      </c>
      <c r="X1250" s="9"/>
      <c r="Y1250" s="9">
        <v>1</v>
      </c>
      <c r="Z1250" s="9">
        <v>1</v>
      </c>
      <c r="AA1250" s="9">
        <v>1</v>
      </c>
      <c r="AB1250" s="9">
        <v>2</v>
      </c>
      <c r="AC1250" s="9">
        <v>1</v>
      </c>
      <c r="AD1250" s="9">
        <v>1</v>
      </c>
      <c r="AE1250" s="9">
        <v>1</v>
      </c>
      <c r="AF1250" s="9">
        <v>1</v>
      </c>
      <c r="AG1250" s="9"/>
      <c r="AH1250" s="9">
        <v>9</v>
      </c>
      <c r="AI1250">
        <f t="shared" si="19"/>
        <v>2</v>
      </c>
      <c r="AJ1250" t="str">
        <f>VLOOKUP(W1250,ticker_cik_sic_ind!$B$1:$O$2872,14,FALSE)</f>
        <v>RHT</v>
      </c>
    </row>
    <row r="1251" spans="1:36" x14ac:dyDescent="0.25">
      <c r="A1251" t="str">
        <f>VLOOKUP(B1251,ticker_cik_sic_ind!$B$1:$C$2999,2,FALSE)</f>
        <v>Asbury Automotive Group Inc</v>
      </c>
      <c r="B1251" s="2">
        <v>1144980</v>
      </c>
      <c r="C1251" s="3"/>
      <c r="D1251" s="3">
        <v>588</v>
      </c>
      <c r="E1251" s="3">
        <v>604</v>
      </c>
      <c r="F1251" s="3">
        <v>607</v>
      </c>
      <c r="G1251" s="3">
        <v>636</v>
      </c>
      <c r="H1251" s="3">
        <v>701</v>
      </c>
      <c r="I1251" s="3">
        <v>816</v>
      </c>
      <c r="J1251" s="3">
        <v>790</v>
      </c>
      <c r="K1251" s="3">
        <v>761</v>
      </c>
      <c r="L1251" s="3">
        <v>1107</v>
      </c>
      <c r="M1251" s="3">
        <v>734.44444444444446</v>
      </c>
      <c r="W1251" s="2">
        <v>1088856</v>
      </c>
      <c r="X1251" s="9"/>
      <c r="Y1251" s="9">
        <v>1</v>
      </c>
      <c r="Z1251" s="9">
        <v>1</v>
      </c>
      <c r="AA1251" s="9">
        <v>1</v>
      </c>
      <c r="AB1251" s="9">
        <v>1</v>
      </c>
      <c r="AC1251" s="9">
        <v>1</v>
      </c>
      <c r="AD1251" s="9"/>
      <c r="AE1251" s="9">
        <v>1</v>
      </c>
      <c r="AF1251" s="9">
        <v>1</v>
      </c>
      <c r="AG1251" s="9"/>
      <c r="AH1251" s="9">
        <v>7</v>
      </c>
      <c r="AI1251">
        <f t="shared" si="19"/>
        <v>1</v>
      </c>
    </row>
    <row r="1252" spans="1:36" x14ac:dyDescent="0.25">
      <c r="A1252" t="str">
        <f>VLOOKUP(B1252,ticker_cik_sic_ind!$B$1:$C$2999,2,FALSE)</f>
        <v>Graco Inc</v>
      </c>
      <c r="B1252" s="2">
        <v>42888</v>
      </c>
      <c r="C1252" s="3"/>
      <c r="D1252" s="3">
        <v>648</v>
      </c>
      <c r="E1252" s="3">
        <v>614</v>
      </c>
      <c r="F1252" s="3">
        <v>610</v>
      </c>
      <c r="G1252" s="3">
        <v>652</v>
      </c>
      <c r="H1252" s="3">
        <v>695</v>
      </c>
      <c r="I1252" s="3">
        <v>732</v>
      </c>
      <c r="J1252" s="3">
        <v>776</v>
      </c>
      <c r="K1252" s="3">
        <v>763</v>
      </c>
      <c r="L1252" s="3">
        <v>1125</v>
      </c>
      <c r="M1252" s="3">
        <v>735</v>
      </c>
      <c r="W1252" s="2">
        <v>1089063</v>
      </c>
      <c r="X1252" s="9">
        <v>1</v>
      </c>
      <c r="Y1252" s="9">
        <v>1</v>
      </c>
      <c r="Z1252" s="9">
        <v>1</v>
      </c>
      <c r="AA1252" s="9">
        <v>1</v>
      </c>
      <c r="AB1252" s="9">
        <v>1</v>
      </c>
      <c r="AC1252" s="9">
        <v>1</v>
      </c>
      <c r="AD1252" s="9">
        <v>1</v>
      </c>
      <c r="AE1252" s="9">
        <v>1</v>
      </c>
      <c r="AF1252" s="9">
        <v>1</v>
      </c>
      <c r="AG1252" s="9">
        <v>1</v>
      </c>
      <c r="AH1252" s="9">
        <v>10</v>
      </c>
      <c r="AI1252">
        <f t="shared" si="19"/>
        <v>1</v>
      </c>
    </row>
    <row r="1253" spans="1:36" x14ac:dyDescent="0.25">
      <c r="A1253" t="str">
        <f>VLOOKUP(B1253,ticker_cik_sic_ind!$B$1:$C$2999,2,FALSE)</f>
        <v>SolarWinds Inc</v>
      </c>
      <c r="B1253" s="2">
        <v>1428669</v>
      </c>
      <c r="C1253" s="3"/>
      <c r="D1253" s="3">
        <v>739</v>
      </c>
      <c r="E1253" s="3">
        <v>717</v>
      </c>
      <c r="F1253" s="3">
        <v>717</v>
      </c>
      <c r="G1253" s="3">
        <v>740</v>
      </c>
      <c r="H1253" s="3">
        <v>763</v>
      </c>
      <c r="I1253" s="3"/>
      <c r="J1253" s="3"/>
      <c r="K1253" s="3"/>
      <c r="L1253" s="3"/>
      <c r="M1253" s="3">
        <v>735.2</v>
      </c>
      <c r="W1253" s="2">
        <v>1089511</v>
      </c>
      <c r="X1253" s="9"/>
      <c r="Y1253" s="9">
        <v>1</v>
      </c>
      <c r="Z1253" s="9">
        <v>1</v>
      </c>
      <c r="AA1253" s="9">
        <v>1</v>
      </c>
      <c r="AB1253" s="9">
        <v>1</v>
      </c>
      <c r="AC1253" s="9">
        <v>1</v>
      </c>
      <c r="AD1253" s="9">
        <v>1</v>
      </c>
      <c r="AE1253" s="9">
        <v>1</v>
      </c>
      <c r="AF1253" s="9">
        <v>1</v>
      </c>
      <c r="AG1253" s="9"/>
      <c r="AH1253" s="9">
        <v>8</v>
      </c>
      <c r="AI1253">
        <f t="shared" si="19"/>
        <v>1</v>
      </c>
    </row>
    <row r="1254" spans="1:36" x14ac:dyDescent="0.25">
      <c r="A1254" t="str">
        <f>VLOOKUP(B1254,ticker_cik_sic_ind!$B$1:$C$2999,2,FALSE)</f>
        <v>Trinseo SA</v>
      </c>
      <c r="B1254" s="2">
        <v>1519061</v>
      </c>
      <c r="C1254" s="3"/>
      <c r="D1254" s="3"/>
      <c r="E1254" s="3"/>
      <c r="F1254" s="3"/>
      <c r="G1254" s="3">
        <v>602</v>
      </c>
      <c r="H1254" s="3">
        <v>734</v>
      </c>
      <c r="I1254" s="3">
        <v>710</v>
      </c>
      <c r="J1254" s="3">
        <v>697</v>
      </c>
      <c r="K1254" s="3">
        <v>655</v>
      </c>
      <c r="L1254" s="3">
        <v>1021</v>
      </c>
      <c r="M1254" s="3">
        <v>736.5</v>
      </c>
      <c r="W1254" s="2">
        <v>1090012</v>
      </c>
      <c r="X1254" s="9">
        <v>1</v>
      </c>
      <c r="Y1254" s="9">
        <v>1</v>
      </c>
      <c r="Z1254" s="9">
        <v>1</v>
      </c>
      <c r="AA1254" s="9">
        <v>1</v>
      </c>
      <c r="AB1254" s="9">
        <v>1</v>
      </c>
      <c r="AC1254" s="9">
        <v>1</v>
      </c>
      <c r="AD1254" s="9">
        <v>1</v>
      </c>
      <c r="AE1254" s="9">
        <v>1</v>
      </c>
      <c r="AF1254" s="9">
        <v>1</v>
      </c>
      <c r="AG1254" s="9">
        <v>1</v>
      </c>
      <c r="AH1254" s="9">
        <v>10</v>
      </c>
      <c r="AI1254">
        <f t="shared" si="19"/>
        <v>1</v>
      </c>
    </row>
    <row r="1255" spans="1:36" x14ac:dyDescent="0.25">
      <c r="A1255" t="str">
        <f>VLOOKUP(B1255,ticker_cik_sic_ind!$B$1:$C$2999,2,FALSE)</f>
        <v>Greif Inc Class A</v>
      </c>
      <c r="B1255" s="2">
        <v>43920</v>
      </c>
      <c r="C1255" s="3"/>
      <c r="D1255" s="3"/>
      <c r="E1255" s="3"/>
      <c r="F1255" s="3"/>
      <c r="G1255" s="3"/>
      <c r="H1255" s="3"/>
      <c r="I1255" s="3"/>
      <c r="J1255" s="3"/>
      <c r="K1255" s="3"/>
      <c r="L1255" s="3">
        <v>737</v>
      </c>
      <c r="M1255" s="3">
        <v>737</v>
      </c>
      <c r="W1255" s="2">
        <v>1090396</v>
      </c>
      <c r="X1255" s="9"/>
      <c r="Y1255" s="9">
        <v>1</v>
      </c>
      <c r="Z1255" s="9">
        <v>1</v>
      </c>
      <c r="AA1255" s="9">
        <v>1</v>
      </c>
      <c r="AB1255" s="9">
        <v>1</v>
      </c>
      <c r="AC1255" s="9"/>
      <c r="AD1255" s="9"/>
      <c r="AE1255" s="9"/>
      <c r="AF1255" s="9"/>
      <c r="AG1255" s="9"/>
      <c r="AH1255" s="9">
        <v>4</v>
      </c>
      <c r="AI1255">
        <f t="shared" si="19"/>
        <v>1</v>
      </c>
    </row>
    <row r="1256" spans="1:36" x14ac:dyDescent="0.25">
      <c r="A1256" t="str">
        <f>VLOOKUP(B1256,ticker_cik_sic_ind!$B$1:$C$2999,2,FALSE)</f>
        <v>Cubic Corp</v>
      </c>
      <c r="B1256" s="2">
        <v>26076</v>
      </c>
      <c r="C1256" s="3"/>
      <c r="D1256" s="3">
        <v>572</v>
      </c>
      <c r="E1256" s="3"/>
      <c r="F1256" s="3">
        <v>603</v>
      </c>
      <c r="G1256" s="3">
        <v>656</v>
      </c>
      <c r="H1256" s="3">
        <v>693</v>
      </c>
      <c r="I1256" s="3">
        <v>720</v>
      </c>
      <c r="J1256" s="3">
        <v>775</v>
      </c>
      <c r="K1256" s="3">
        <v>795</v>
      </c>
      <c r="L1256" s="3">
        <v>1084</v>
      </c>
      <c r="M1256" s="3">
        <v>737.25</v>
      </c>
      <c r="W1256" s="2">
        <v>1090425</v>
      </c>
      <c r="X1256" s="9">
        <v>1</v>
      </c>
      <c r="Y1256" s="9">
        <v>1</v>
      </c>
      <c r="Z1256" s="9">
        <v>1</v>
      </c>
      <c r="AA1256" s="9">
        <v>1</v>
      </c>
      <c r="AB1256" s="9">
        <v>1</v>
      </c>
      <c r="AC1256" s="9">
        <v>1</v>
      </c>
      <c r="AD1256" s="9">
        <v>1</v>
      </c>
      <c r="AE1256" s="9">
        <v>1</v>
      </c>
      <c r="AF1256" s="9">
        <v>1</v>
      </c>
      <c r="AG1256" s="9">
        <v>1</v>
      </c>
      <c r="AH1256" s="9">
        <v>10</v>
      </c>
      <c r="AI1256">
        <f t="shared" si="19"/>
        <v>1</v>
      </c>
    </row>
    <row r="1257" spans="1:36" x14ac:dyDescent="0.25">
      <c r="A1257" t="str">
        <f>VLOOKUP(B1257,ticker_cik_sic_ind!$B$1:$C$2999,2,FALSE)</f>
        <v>Rush Enterprises Inc</v>
      </c>
      <c r="B1257" s="2">
        <v>1012019</v>
      </c>
      <c r="C1257" s="3"/>
      <c r="D1257" s="3"/>
      <c r="E1257" s="3"/>
      <c r="F1257" s="3"/>
      <c r="G1257" s="3"/>
      <c r="H1257" s="3"/>
      <c r="I1257" s="3"/>
      <c r="J1257" s="3"/>
      <c r="K1257" s="3">
        <v>619</v>
      </c>
      <c r="L1257" s="3">
        <v>857</v>
      </c>
      <c r="M1257" s="3">
        <v>738</v>
      </c>
      <c r="W1257" s="2">
        <v>1090727</v>
      </c>
      <c r="X1257" s="9">
        <v>1</v>
      </c>
      <c r="Y1257" s="9">
        <v>1</v>
      </c>
      <c r="Z1257" s="9">
        <v>1</v>
      </c>
      <c r="AA1257" s="9">
        <v>1</v>
      </c>
      <c r="AB1257" s="9">
        <v>1</v>
      </c>
      <c r="AC1257" s="9">
        <v>1</v>
      </c>
      <c r="AD1257" s="9">
        <v>1</v>
      </c>
      <c r="AE1257" s="9">
        <v>1</v>
      </c>
      <c r="AF1257" s="9">
        <v>1</v>
      </c>
      <c r="AG1257" s="9">
        <v>1</v>
      </c>
      <c r="AH1257" s="9">
        <v>10</v>
      </c>
      <c r="AI1257">
        <f t="shared" si="19"/>
        <v>1</v>
      </c>
    </row>
    <row r="1258" spans="1:36" x14ac:dyDescent="0.25">
      <c r="A1258" t="str">
        <f>VLOOKUP(B1258,ticker_cik_sic_ind!$B$1:$C$2999,2,FALSE)</f>
        <v>Square</v>
      </c>
      <c r="B1258" s="2">
        <v>1512673</v>
      </c>
      <c r="C1258" s="3"/>
      <c r="D1258" s="3"/>
      <c r="E1258" s="3"/>
      <c r="F1258" s="3"/>
      <c r="G1258" s="3"/>
      <c r="H1258" s="3"/>
      <c r="I1258" s="3">
        <v>845</v>
      </c>
      <c r="J1258" s="3">
        <v>729</v>
      </c>
      <c r="K1258" s="3">
        <v>595</v>
      </c>
      <c r="L1258" s="3">
        <v>784</v>
      </c>
      <c r="M1258" s="3">
        <v>738.25</v>
      </c>
      <c r="W1258" s="2">
        <v>1090872</v>
      </c>
      <c r="X1258" s="9"/>
      <c r="Y1258" s="9"/>
      <c r="Z1258" s="9"/>
      <c r="AA1258" s="9"/>
      <c r="AB1258" s="9">
        <v>1</v>
      </c>
      <c r="AC1258" s="9">
        <v>1</v>
      </c>
      <c r="AD1258" s="9">
        <v>1</v>
      </c>
      <c r="AE1258" s="9">
        <v>1</v>
      </c>
      <c r="AF1258" s="9">
        <v>1</v>
      </c>
      <c r="AG1258" s="9">
        <v>1</v>
      </c>
      <c r="AH1258" s="9">
        <v>6</v>
      </c>
      <c r="AI1258">
        <f t="shared" si="19"/>
        <v>1</v>
      </c>
    </row>
    <row r="1259" spans="1:36" x14ac:dyDescent="0.25">
      <c r="A1259" t="str">
        <f>VLOOKUP(B1259,ticker_cik_sic_ind!$B$1:$C$2999,2,FALSE)</f>
        <v>Franklin Electric Company</v>
      </c>
      <c r="B1259" s="2">
        <v>38725</v>
      </c>
      <c r="C1259" s="3">
        <v>478</v>
      </c>
      <c r="D1259" s="3">
        <v>597</v>
      </c>
      <c r="E1259" s="3">
        <v>621</v>
      </c>
      <c r="F1259" s="3">
        <v>653</v>
      </c>
      <c r="G1259" s="3">
        <v>683</v>
      </c>
      <c r="H1259" s="3">
        <v>740</v>
      </c>
      <c r="I1259" s="3">
        <v>792</v>
      </c>
      <c r="J1259" s="3">
        <v>788</v>
      </c>
      <c r="K1259" s="3">
        <v>787</v>
      </c>
      <c r="L1259" s="3">
        <v>1245</v>
      </c>
      <c r="M1259" s="3">
        <v>738.4</v>
      </c>
      <c r="W1259" s="2">
        <v>1090908</v>
      </c>
      <c r="X1259" s="9"/>
      <c r="Y1259" s="9"/>
      <c r="Z1259" s="9">
        <v>1</v>
      </c>
      <c r="AA1259" s="9">
        <v>1</v>
      </c>
      <c r="AB1259" s="9">
        <v>1</v>
      </c>
      <c r="AC1259" s="9"/>
      <c r="AD1259" s="9"/>
      <c r="AE1259" s="9"/>
      <c r="AF1259" s="9"/>
      <c r="AG1259" s="9"/>
      <c r="AH1259" s="9">
        <v>3</v>
      </c>
      <c r="AI1259">
        <f t="shared" si="19"/>
        <v>1</v>
      </c>
    </row>
    <row r="1260" spans="1:36" x14ac:dyDescent="0.25">
      <c r="A1260" t="str">
        <f>VLOOKUP(B1260,ticker_cik_sic_ind!$B$1:$C$2999,2,FALSE)</f>
        <v>US Silica Holdings Inc</v>
      </c>
      <c r="B1260" s="2">
        <v>1524741</v>
      </c>
      <c r="C1260" s="3"/>
      <c r="D1260" s="3"/>
      <c r="E1260" s="3">
        <v>721</v>
      </c>
      <c r="F1260" s="3">
        <v>752</v>
      </c>
      <c r="G1260" s="3">
        <v>766</v>
      </c>
      <c r="H1260" s="3">
        <v>782</v>
      </c>
      <c r="I1260" s="3">
        <v>789</v>
      </c>
      <c r="J1260" s="3">
        <v>616</v>
      </c>
      <c r="K1260" s="3">
        <v>570</v>
      </c>
      <c r="L1260" s="3">
        <v>917</v>
      </c>
      <c r="M1260" s="3">
        <v>739.125</v>
      </c>
      <c r="W1260" s="2">
        <v>1091667</v>
      </c>
      <c r="X1260" s="9"/>
      <c r="Y1260" s="9">
        <v>1</v>
      </c>
      <c r="Z1260" s="9">
        <v>1</v>
      </c>
      <c r="AA1260" s="9">
        <v>1</v>
      </c>
      <c r="AB1260" s="9">
        <v>1</v>
      </c>
      <c r="AC1260" s="9">
        <v>1</v>
      </c>
      <c r="AD1260" s="9">
        <v>1</v>
      </c>
      <c r="AE1260" s="9">
        <v>1</v>
      </c>
      <c r="AF1260" s="9">
        <v>1</v>
      </c>
      <c r="AG1260" s="9">
        <v>1</v>
      </c>
      <c r="AH1260" s="9">
        <v>9</v>
      </c>
      <c r="AI1260">
        <f t="shared" si="19"/>
        <v>1</v>
      </c>
    </row>
    <row r="1261" spans="1:36" x14ac:dyDescent="0.25">
      <c r="A1261" t="str">
        <f>VLOOKUP(B1261,ticker_cik_sic_ind!$B$1:$C$2999,2,FALSE)</f>
        <v>Cumulus Media Inc</v>
      </c>
      <c r="B1261" s="2">
        <v>9000034</v>
      </c>
      <c r="C1261" s="3"/>
      <c r="D1261" s="3">
        <v>885</v>
      </c>
      <c r="E1261" s="3">
        <v>489</v>
      </c>
      <c r="F1261" s="3">
        <v>544</v>
      </c>
      <c r="G1261" s="3">
        <v>560</v>
      </c>
      <c r="H1261" s="3">
        <v>608</v>
      </c>
      <c r="I1261" s="3">
        <v>990</v>
      </c>
      <c r="J1261" s="3">
        <v>1099</v>
      </c>
      <c r="K1261" s="3"/>
      <c r="L1261" s="3"/>
      <c r="M1261" s="3">
        <v>739.28571428571433</v>
      </c>
      <c r="W1261" s="2">
        <v>1091883</v>
      </c>
      <c r="X1261" s="9"/>
      <c r="Y1261" s="9"/>
      <c r="Z1261" s="9"/>
      <c r="AA1261" s="9"/>
      <c r="AB1261" s="9"/>
      <c r="AC1261" s="9"/>
      <c r="AD1261" s="9"/>
      <c r="AE1261" s="9"/>
      <c r="AF1261" s="9"/>
      <c r="AG1261" s="9">
        <v>1</v>
      </c>
      <c r="AH1261" s="9">
        <v>1</v>
      </c>
      <c r="AI1261">
        <f t="shared" si="19"/>
        <v>1</v>
      </c>
    </row>
    <row r="1262" spans="1:36" x14ac:dyDescent="0.25">
      <c r="A1262" t="str">
        <f>VLOOKUP(B1262,ticker_cik_sic_ind!$B$1:$C$2999,2,FALSE)</f>
        <v>Fresh Del Monte Produce Inc</v>
      </c>
      <c r="B1262" s="2">
        <v>1047340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>
        <v>740</v>
      </c>
      <c r="M1262" s="3">
        <v>740</v>
      </c>
      <c r="W1262" s="2">
        <v>1091907</v>
      </c>
      <c r="X1262" s="9"/>
      <c r="Y1262" s="9">
        <v>1</v>
      </c>
      <c r="Z1262" s="9">
        <v>1</v>
      </c>
      <c r="AA1262" s="9">
        <v>1</v>
      </c>
      <c r="AB1262" s="9">
        <v>1</v>
      </c>
      <c r="AC1262" s="9">
        <v>1</v>
      </c>
      <c r="AD1262" s="9">
        <v>1</v>
      </c>
      <c r="AE1262" s="9">
        <v>1</v>
      </c>
      <c r="AF1262" s="9">
        <v>1</v>
      </c>
      <c r="AG1262" s="9"/>
      <c r="AH1262" s="9">
        <v>8</v>
      </c>
      <c r="AI1262">
        <f t="shared" si="19"/>
        <v>1</v>
      </c>
    </row>
    <row r="1263" spans="1:36" x14ac:dyDescent="0.25">
      <c r="A1263" t="str">
        <f>VLOOKUP(B1263,ticker_cik_sic_ind!$B$1:$C$2999,2,FALSE)</f>
        <v>Iridium Communications Inc</v>
      </c>
      <c r="B1263" s="2">
        <v>1418819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>
        <v>740</v>
      </c>
      <c r="M1263" s="3">
        <v>740</v>
      </c>
      <c r="W1263" s="2">
        <v>1092796</v>
      </c>
      <c r="X1263" s="9"/>
      <c r="Y1263" s="9">
        <v>2</v>
      </c>
      <c r="Z1263" s="9">
        <v>1</v>
      </c>
      <c r="AA1263" s="9">
        <v>1</v>
      </c>
      <c r="AB1263" s="9">
        <v>1</v>
      </c>
      <c r="AC1263" s="9">
        <v>1</v>
      </c>
      <c r="AD1263" s="9">
        <v>1</v>
      </c>
      <c r="AE1263" s="9">
        <v>1</v>
      </c>
      <c r="AF1263" s="9">
        <v>1</v>
      </c>
      <c r="AG1263" s="9"/>
      <c r="AH1263" s="9">
        <v>9</v>
      </c>
      <c r="AI1263">
        <f t="shared" si="19"/>
        <v>2</v>
      </c>
      <c r="AJ1263" t="str">
        <f>VLOOKUP(W1263,ticker_cik_sic_ind!$B$1:$O$2872,14,FALSE)</f>
        <v>AOBC</v>
      </c>
    </row>
    <row r="1264" spans="1:36" x14ac:dyDescent="0.25">
      <c r="A1264" t="str">
        <f>VLOOKUP(B1264,ticker_cik_sic_ind!$B$1:$C$2999,2,FALSE)</f>
        <v>New Media Investment Group Inc</v>
      </c>
      <c r="B1264" s="2">
        <v>1579684</v>
      </c>
      <c r="C1264" s="3"/>
      <c r="D1264" s="3"/>
      <c r="E1264" s="3"/>
      <c r="F1264" s="3"/>
      <c r="G1264" s="3"/>
      <c r="H1264" s="3">
        <v>591</v>
      </c>
      <c r="I1264" s="3">
        <v>593</v>
      </c>
      <c r="J1264" s="3">
        <v>644</v>
      </c>
      <c r="K1264" s="3">
        <v>633</v>
      </c>
      <c r="L1264" s="3">
        <v>1239</v>
      </c>
      <c r="M1264" s="3">
        <v>740</v>
      </c>
      <c r="W1264" s="2">
        <v>1093557</v>
      </c>
      <c r="X1264" s="9"/>
      <c r="Y1264" s="9"/>
      <c r="Z1264" s="9"/>
      <c r="AA1264" s="9"/>
      <c r="AB1264" s="9"/>
      <c r="AC1264" s="9"/>
      <c r="AD1264" s="9"/>
      <c r="AE1264" s="9"/>
      <c r="AF1264" s="9"/>
      <c r="AG1264" s="9">
        <v>1</v>
      </c>
      <c r="AH1264" s="9">
        <v>1</v>
      </c>
      <c r="AI1264">
        <f t="shared" si="19"/>
        <v>1</v>
      </c>
    </row>
    <row r="1265" spans="1:36" x14ac:dyDescent="0.25">
      <c r="A1265" t="str">
        <f>VLOOKUP(B1265,ticker_cik_sic_ind!$B$1:$C$2999,2,FALSE)</f>
        <v>MannKind Corp</v>
      </c>
      <c r="B1265" s="2">
        <v>899460</v>
      </c>
      <c r="C1265" s="3"/>
      <c r="D1265" s="3">
        <v>566</v>
      </c>
      <c r="E1265" s="3">
        <v>582</v>
      </c>
      <c r="F1265" s="3">
        <v>623</v>
      </c>
      <c r="G1265" s="3">
        <v>667</v>
      </c>
      <c r="H1265" s="3">
        <v>1263</v>
      </c>
      <c r="I1265" s="3"/>
      <c r="J1265" s="3"/>
      <c r="K1265" s="3"/>
      <c r="L1265" s="3"/>
      <c r="M1265" s="3">
        <v>740.2</v>
      </c>
      <c r="W1265" s="2">
        <v>1094285</v>
      </c>
      <c r="X1265" s="9"/>
      <c r="Y1265" s="9"/>
      <c r="Z1265" s="9"/>
      <c r="AA1265" s="9"/>
      <c r="AB1265" s="9"/>
      <c r="AC1265" s="9"/>
      <c r="AD1265" s="9"/>
      <c r="AE1265" s="9"/>
      <c r="AF1265" s="9"/>
      <c r="AG1265" s="9">
        <v>1</v>
      </c>
      <c r="AH1265" s="9">
        <v>1</v>
      </c>
      <c r="AI1265">
        <f t="shared" si="19"/>
        <v>1</v>
      </c>
    </row>
    <row r="1266" spans="1:36" x14ac:dyDescent="0.25">
      <c r="A1266" t="str">
        <f>VLOOKUP(B1266,ticker_cik_sic_ind!$B$1:$C$2999,2,FALSE)</f>
        <v>AK Steel Holding Corp</v>
      </c>
      <c r="B1266" s="2">
        <v>918160</v>
      </c>
      <c r="C1266" s="3">
        <v>306</v>
      </c>
      <c r="D1266" s="3">
        <v>402</v>
      </c>
      <c r="E1266" s="3">
        <v>729</v>
      </c>
      <c r="F1266" s="3">
        <v>779</v>
      </c>
      <c r="G1266" s="3">
        <v>768</v>
      </c>
      <c r="H1266" s="3">
        <v>935</v>
      </c>
      <c r="I1266" s="3">
        <v>1004</v>
      </c>
      <c r="J1266" s="3">
        <v>785</v>
      </c>
      <c r="K1266" s="3">
        <v>705</v>
      </c>
      <c r="L1266" s="3">
        <v>997</v>
      </c>
      <c r="M1266" s="3">
        <v>741</v>
      </c>
      <c r="W1266" s="2">
        <v>1094739</v>
      </c>
      <c r="X1266" s="9"/>
      <c r="Y1266" s="9">
        <v>2</v>
      </c>
      <c r="Z1266" s="9">
        <v>1</v>
      </c>
      <c r="AA1266" s="9">
        <v>1</v>
      </c>
      <c r="AB1266" s="9">
        <v>1</v>
      </c>
      <c r="AC1266" s="9">
        <v>1</v>
      </c>
      <c r="AD1266" s="9">
        <v>1</v>
      </c>
      <c r="AE1266" s="9">
        <v>1</v>
      </c>
      <c r="AF1266" s="9">
        <v>1</v>
      </c>
      <c r="AG1266" s="9">
        <v>1</v>
      </c>
      <c r="AH1266" s="9">
        <v>10</v>
      </c>
      <c r="AI1266">
        <f t="shared" si="19"/>
        <v>2</v>
      </c>
      <c r="AJ1266" t="str">
        <f>VLOOKUP(W1266,ticker_cik_sic_ind!$B$1:$O$2872,14,FALSE)</f>
        <v>FNSR</v>
      </c>
    </row>
    <row r="1267" spans="1:36" x14ac:dyDescent="0.25">
      <c r="A1267" t="str">
        <f>VLOOKUP(B1267,ticker_cik_sic_ind!$B$1:$C$2999,2,FALSE)</f>
        <v>Symmetry Medical Inc</v>
      </c>
      <c r="B1267" s="2">
        <v>1292055</v>
      </c>
      <c r="C1267" s="3"/>
      <c r="D1267" s="3">
        <v>680</v>
      </c>
      <c r="E1267" s="3">
        <v>703</v>
      </c>
      <c r="F1267" s="3">
        <v>745</v>
      </c>
      <c r="G1267" s="3">
        <v>842</v>
      </c>
      <c r="H1267" s="3"/>
      <c r="I1267" s="3"/>
      <c r="J1267" s="3"/>
      <c r="K1267" s="3"/>
      <c r="L1267" s="3"/>
      <c r="M1267" s="3">
        <v>742.5</v>
      </c>
      <c r="W1267" s="2">
        <v>1095073</v>
      </c>
      <c r="X1267" s="9">
        <v>1</v>
      </c>
      <c r="Y1267" s="9">
        <v>1</v>
      </c>
      <c r="Z1267" s="9">
        <v>1</v>
      </c>
      <c r="AA1267" s="9">
        <v>1</v>
      </c>
      <c r="AB1267" s="9">
        <v>1</v>
      </c>
      <c r="AC1267" s="9">
        <v>1</v>
      </c>
      <c r="AD1267" s="9">
        <v>1</v>
      </c>
      <c r="AE1267" s="9">
        <v>1</v>
      </c>
      <c r="AF1267" s="9">
        <v>1</v>
      </c>
      <c r="AG1267" s="9">
        <v>1</v>
      </c>
      <c r="AH1267" s="9">
        <v>10</v>
      </c>
      <c r="AI1267">
        <f t="shared" si="19"/>
        <v>1</v>
      </c>
    </row>
    <row r="1268" spans="1:36" x14ac:dyDescent="0.25">
      <c r="A1268" t="str">
        <f>VLOOKUP(B1268,ticker_cik_sic_ind!$B$1:$C$2999,2,FALSE)</f>
        <v>Briggs Stratton Corp</v>
      </c>
      <c r="B1268" s="2">
        <v>14195</v>
      </c>
      <c r="C1268" s="3"/>
      <c r="D1268" s="3">
        <v>492</v>
      </c>
      <c r="E1268" s="3">
        <v>540</v>
      </c>
      <c r="F1268" s="3">
        <v>592</v>
      </c>
      <c r="G1268" s="3">
        <v>648</v>
      </c>
      <c r="H1268" s="3">
        <v>714</v>
      </c>
      <c r="I1268" s="3">
        <v>774</v>
      </c>
      <c r="J1268" s="3">
        <v>791</v>
      </c>
      <c r="K1268" s="3">
        <v>806</v>
      </c>
      <c r="L1268" s="3">
        <v>1329</v>
      </c>
      <c r="M1268" s="3">
        <v>742.88888888888891</v>
      </c>
      <c r="W1268" s="2">
        <v>1095291</v>
      </c>
      <c r="X1268" s="9"/>
      <c r="Y1268" s="9">
        <v>1</v>
      </c>
      <c r="Z1268" s="9">
        <v>1</v>
      </c>
      <c r="AA1268" s="9">
        <v>1</v>
      </c>
      <c r="AB1268" s="9">
        <v>1</v>
      </c>
      <c r="AC1268" s="9">
        <v>1</v>
      </c>
      <c r="AD1268" s="9">
        <v>1</v>
      </c>
      <c r="AE1268" s="9">
        <v>1</v>
      </c>
      <c r="AF1268" s="9">
        <v>1</v>
      </c>
      <c r="AG1268" s="9"/>
      <c r="AH1268" s="9">
        <v>8</v>
      </c>
      <c r="AI1268">
        <f t="shared" si="19"/>
        <v>1</v>
      </c>
    </row>
    <row r="1269" spans="1:36" x14ac:dyDescent="0.25">
      <c r="A1269" t="str">
        <f>VLOOKUP(B1269,ticker_cik_sic_ind!$B$1:$C$2999,2,FALSE)</f>
        <v>Veoneer Inc</v>
      </c>
      <c r="B1269" s="2">
        <v>1733186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>
        <v>743</v>
      </c>
      <c r="M1269" s="3">
        <v>743</v>
      </c>
      <c r="W1269" s="2">
        <v>1095565</v>
      </c>
      <c r="X1269" s="9"/>
      <c r="Y1269" s="9">
        <v>1</v>
      </c>
      <c r="Z1269" s="9">
        <v>1</v>
      </c>
      <c r="AA1269" s="9">
        <v>1</v>
      </c>
      <c r="AB1269" s="9">
        <v>1</v>
      </c>
      <c r="AC1269" s="9">
        <v>1</v>
      </c>
      <c r="AD1269" s="9">
        <v>1</v>
      </c>
      <c r="AE1269" s="9">
        <v>1</v>
      </c>
      <c r="AF1269" s="9">
        <v>1</v>
      </c>
      <c r="AG1269" s="9"/>
      <c r="AH1269" s="9">
        <v>8</v>
      </c>
      <c r="AI1269">
        <f t="shared" si="19"/>
        <v>1</v>
      </c>
    </row>
    <row r="1270" spans="1:36" x14ac:dyDescent="0.25">
      <c r="A1270" t="str">
        <f>VLOOKUP(B1270,ticker_cik_sic_ind!$B$1:$C$2999,2,FALSE)</f>
        <v>MAXIMUS Inc</v>
      </c>
      <c r="B1270" s="2">
        <v>1032220</v>
      </c>
      <c r="C1270" s="3"/>
      <c r="D1270" s="3">
        <v>652</v>
      </c>
      <c r="E1270" s="3">
        <v>672</v>
      </c>
      <c r="F1270" s="3">
        <v>697</v>
      </c>
      <c r="G1270" s="3">
        <v>711</v>
      </c>
      <c r="H1270" s="3">
        <v>720</v>
      </c>
      <c r="I1270" s="3">
        <v>740</v>
      </c>
      <c r="J1270" s="3">
        <v>736</v>
      </c>
      <c r="K1270" s="3">
        <v>722</v>
      </c>
      <c r="L1270" s="3">
        <v>1040</v>
      </c>
      <c r="M1270" s="3">
        <v>743.33333333333337</v>
      </c>
      <c r="W1270" s="2">
        <v>1095651</v>
      </c>
      <c r="X1270" s="9"/>
      <c r="Y1270" s="9"/>
      <c r="Z1270" s="9"/>
      <c r="AA1270" s="9"/>
      <c r="AB1270" s="9"/>
      <c r="AC1270" s="9"/>
      <c r="AD1270" s="9"/>
      <c r="AE1270" s="9"/>
      <c r="AF1270" s="9"/>
      <c r="AG1270" s="9">
        <v>1</v>
      </c>
      <c r="AH1270" s="9">
        <v>1</v>
      </c>
      <c r="AI1270">
        <f t="shared" si="19"/>
        <v>1</v>
      </c>
    </row>
    <row r="1271" spans="1:36" x14ac:dyDescent="0.25">
      <c r="A1271" t="str">
        <f>VLOOKUP(B1271,ticker_cik_sic_ind!$B$1:$C$2999,2,FALSE)</f>
        <v>Semtech Corp</v>
      </c>
      <c r="B1271" s="2">
        <v>88941</v>
      </c>
      <c r="C1271" s="3">
        <v>476</v>
      </c>
      <c r="D1271" s="3">
        <v>580</v>
      </c>
      <c r="E1271" s="3">
        <v>560</v>
      </c>
      <c r="F1271" s="3">
        <v>595</v>
      </c>
      <c r="G1271" s="3">
        <v>716</v>
      </c>
      <c r="H1271" s="3">
        <v>780</v>
      </c>
      <c r="I1271" s="3">
        <v>819</v>
      </c>
      <c r="J1271" s="3">
        <v>810</v>
      </c>
      <c r="K1271" s="3">
        <v>803</v>
      </c>
      <c r="L1271" s="3">
        <v>1299</v>
      </c>
      <c r="M1271" s="3">
        <v>743.8</v>
      </c>
      <c r="W1271" s="2">
        <v>1095996</v>
      </c>
      <c r="X1271" s="9"/>
      <c r="Y1271" s="9"/>
      <c r="Z1271" s="9"/>
      <c r="AA1271" s="9"/>
      <c r="AB1271" s="9"/>
      <c r="AC1271" s="9"/>
      <c r="AD1271" s="9"/>
      <c r="AE1271" s="9"/>
      <c r="AF1271" s="9"/>
      <c r="AG1271" s="9">
        <v>1</v>
      </c>
      <c r="AH1271" s="9">
        <v>1</v>
      </c>
      <c r="AI1271">
        <f t="shared" si="19"/>
        <v>1</v>
      </c>
    </row>
    <row r="1272" spans="1:36" x14ac:dyDescent="0.25">
      <c r="A1272" t="str">
        <f>VLOOKUP(B1272,ticker_cik_sic_ind!$B$1:$C$2999,2,FALSE)</f>
        <v>Express Inc</v>
      </c>
      <c r="B1272" s="2">
        <v>1483510</v>
      </c>
      <c r="C1272" s="3"/>
      <c r="D1272" s="3">
        <v>682</v>
      </c>
      <c r="E1272" s="3"/>
      <c r="F1272" s="3">
        <v>679</v>
      </c>
      <c r="G1272" s="3">
        <v>707</v>
      </c>
      <c r="H1272" s="3">
        <v>733</v>
      </c>
      <c r="I1272" s="3">
        <v>783</v>
      </c>
      <c r="J1272" s="3">
        <v>800</v>
      </c>
      <c r="K1272" s="3">
        <v>823</v>
      </c>
      <c r="L1272" s="3"/>
      <c r="M1272" s="3">
        <v>743.85714285714289</v>
      </c>
      <c r="W1272" s="2">
        <v>1096325</v>
      </c>
      <c r="X1272" s="9">
        <v>1</v>
      </c>
      <c r="Y1272" s="9">
        <v>1</v>
      </c>
      <c r="Z1272" s="9">
        <v>1</v>
      </c>
      <c r="AA1272" s="9">
        <v>1</v>
      </c>
      <c r="AB1272" s="9">
        <v>1</v>
      </c>
      <c r="AC1272" s="9">
        <v>1</v>
      </c>
      <c r="AD1272" s="9">
        <v>1</v>
      </c>
      <c r="AE1272" s="9"/>
      <c r="AF1272" s="9"/>
      <c r="AG1272" s="9"/>
      <c r="AH1272" s="9">
        <v>7</v>
      </c>
      <c r="AI1272">
        <f t="shared" si="19"/>
        <v>1</v>
      </c>
    </row>
    <row r="1273" spans="1:36" x14ac:dyDescent="0.25">
      <c r="A1273" t="str">
        <f>VLOOKUP(B1273,ticker_cik_sic_ind!$B$1:$C$2999,2,FALSE)</f>
        <v>Diamondrock Hospitality Company.</v>
      </c>
      <c r="B1273" s="2">
        <v>1298946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>
        <v>744</v>
      </c>
      <c r="M1273" s="3">
        <v>744</v>
      </c>
      <c r="W1273" s="2">
        <v>1096343</v>
      </c>
      <c r="X1273" s="9">
        <v>1</v>
      </c>
      <c r="Y1273" s="9">
        <v>1</v>
      </c>
      <c r="Z1273" s="9">
        <v>1</v>
      </c>
      <c r="AA1273" s="9">
        <v>1</v>
      </c>
      <c r="AB1273" s="9">
        <v>1</v>
      </c>
      <c r="AC1273" s="9">
        <v>1</v>
      </c>
      <c r="AD1273" s="9">
        <v>1</v>
      </c>
      <c r="AE1273" s="9">
        <v>1</v>
      </c>
      <c r="AF1273" s="9">
        <v>1</v>
      </c>
      <c r="AG1273" s="9">
        <v>1</v>
      </c>
      <c r="AH1273" s="9">
        <v>10</v>
      </c>
      <c r="AI1273">
        <f t="shared" si="19"/>
        <v>1</v>
      </c>
    </row>
    <row r="1274" spans="1:36" x14ac:dyDescent="0.25">
      <c r="A1274" t="str">
        <f>VLOOKUP(B1274,ticker_cik_sic_ind!$B$1:$C$2999,2,FALSE)</f>
        <v>Smart Final Stores Inc</v>
      </c>
      <c r="B1274" s="2">
        <v>1563407</v>
      </c>
      <c r="C1274" s="3"/>
      <c r="D1274" s="3"/>
      <c r="E1274" s="3"/>
      <c r="F1274" s="3"/>
      <c r="G1274" s="3"/>
      <c r="H1274" s="3">
        <v>696</v>
      </c>
      <c r="I1274" s="3">
        <v>721</v>
      </c>
      <c r="J1274" s="3">
        <v>743</v>
      </c>
      <c r="K1274" s="3">
        <v>818</v>
      </c>
      <c r="L1274" s="3"/>
      <c r="M1274" s="3">
        <v>744.5</v>
      </c>
      <c r="W1274" s="2">
        <v>1096376</v>
      </c>
      <c r="X1274" s="9"/>
      <c r="Y1274" s="9">
        <v>1</v>
      </c>
      <c r="Z1274" s="9">
        <v>1</v>
      </c>
      <c r="AA1274" s="9">
        <v>1</v>
      </c>
      <c r="AB1274" s="9">
        <v>1</v>
      </c>
      <c r="AC1274" s="9">
        <v>1</v>
      </c>
      <c r="AD1274" s="9">
        <v>1</v>
      </c>
      <c r="AE1274" s="9">
        <v>1</v>
      </c>
      <c r="AF1274" s="9">
        <v>1</v>
      </c>
      <c r="AG1274" s="9"/>
      <c r="AH1274" s="9">
        <v>8</v>
      </c>
      <c r="AI1274">
        <f t="shared" si="19"/>
        <v>1</v>
      </c>
    </row>
    <row r="1275" spans="1:36" x14ac:dyDescent="0.25">
      <c r="A1275" t="str">
        <f>VLOOKUP(B1275,ticker_cik_sic_ind!$B$1:$C$2999,2,FALSE)</f>
        <v>TransDigm Group Inc</v>
      </c>
      <c r="B1275" s="2">
        <v>1260221</v>
      </c>
      <c r="C1275" s="3"/>
      <c r="D1275" s="3">
        <v>417</v>
      </c>
      <c r="E1275" s="3">
        <v>406</v>
      </c>
      <c r="F1275" s="3">
        <v>458</v>
      </c>
      <c r="G1275" s="3">
        <v>805</v>
      </c>
      <c r="H1275" s="3">
        <v>884</v>
      </c>
      <c r="I1275" s="3">
        <v>913</v>
      </c>
      <c r="J1275" s="3">
        <v>909</v>
      </c>
      <c r="K1275" s="3">
        <v>926</v>
      </c>
      <c r="L1275" s="3">
        <v>986</v>
      </c>
      <c r="M1275" s="3">
        <v>744.88888888888891</v>
      </c>
      <c r="W1275" s="2">
        <v>1096752</v>
      </c>
      <c r="X1275" s="9"/>
      <c r="Y1275" s="9"/>
      <c r="Z1275" s="9"/>
      <c r="AA1275" s="9"/>
      <c r="AB1275" s="9"/>
      <c r="AC1275" s="9"/>
      <c r="AD1275" s="9"/>
      <c r="AE1275" s="9"/>
      <c r="AF1275" s="9"/>
      <c r="AG1275" s="9">
        <v>1</v>
      </c>
      <c r="AH1275" s="9">
        <v>1</v>
      </c>
      <c r="AI1275">
        <f t="shared" si="19"/>
        <v>1</v>
      </c>
    </row>
    <row r="1276" spans="1:36" x14ac:dyDescent="0.25">
      <c r="A1276" t="str">
        <f>VLOOKUP(B1276,ticker_cik_sic_ind!$B$1:$C$2999,2,FALSE)</f>
        <v>Healthcare Realty Trust Inc</v>
      </c>
      <c r="B1276" s="2">
        <v>899749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>
        <v>745</v>
      </c>
      <c r="M1276" s="3">
        <v>745</v>
      </c>
      <c r="W1276" s="2">
        <v>1097149</v>
      </c>
      <c r="X1276" s="9">
        <v>1</v>
      </c>
      <c r="Y1276" s="9">
        <v>1</v>
      </c>
      <c r="Z1276" s="9">
        <v>1</v>
      </c>
      <c r="AA1276" s="9">
        <v>1</v>
      </c>
      <c r="AB1276" s="9">
        <v>1</v>
      </c>
      <c r="AC1276" s="9">
        <v>1</v>
      </c>
      <c r="AD1276" s="9">
        <v>1</v>
      </c>
      <c r="AE1276" s="9">
        <v>1</v>
      </c>
      <c r="AF1276" s="9">
        <v>1</v>
      </c>
      <c r="AG1276" s="9">
        <v>1</v>
      </c>
      <c r="AH1276" s="9">
        <v>10</v>
      </c>
      <c r="AI1276">
        <f t="shared" si="19"/>
        <v>1</v>
      </c>
    </row>
    <row r="1277" spans="1:36" x14ac:dyDescent="0.25">
      <c r="A1277" t="str">
        <f>VLOOKUP(B1277,ticker_cik_sic_ind!$B$1:$C$2999,2,FALSE)</f>
        <v>NVS</v>
      </c>
      <c r="B1277" s="2">
        <v>1590895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>
        <v>746</v>
      </c>
      <c r="M1277" s="3">
        <v>746</v>
      </c>
      <c r="W1277" s="2">
        <v>1097864</v>
      </c>
      <c r="X1277" s="9">
        <v>1</v>
      </c>
      <c r="Y1277" s="9">
        <v>1</v>
      </c>
      <c r="Z1277" s="9">
        <v>1</v>
      </c>
      <c r="AA1277" s="9">
        <v>1</v>
      </c>
      <c r="AB1277" s="9">
        <v>1</v>
      </c>
      <c r="AC1277" s="9">
        <v>1</v>
      </c>
      <c r="AD1277" s="9">
        <v>1</v>
      </c>
      <c r="AE1277" s="9">
        <v>1</v>
      </c>
      <c r="AF1277" s="9">
        <v>1</v>
      </c>
      <c r="AG1277" s="9">
        <v>1</v>
      </c>
      <c r="AH1277" s="9">
        <v>10</v>
      </c>
      <c r="AI1277">
        <f t="shared" si="19"/>
        <v>1</v>
      </c>
    </row>
    <row r="1278" spans="1:36" x14ac:dyDescent="0.25">
      <c r="A1278" t="str">
        <f>VLOOKUP(B1278,ticker_cik_sic_ind!$B$1:$C$2999,2,FALSE)</f>
        <v>DineEquity Inc</v>
      </c>
      <c r="B1278" s="2">
        <v>49754</v>
      </c>
      <c r="C1278" s="3"/>
      <c r="D1278" s="3">
        <v>586</v>
      </c>
      <c r="E1278" s="3">
        <v>581</v>
      </c>
      <c r="F1278" s="3">
        <v>606</v>
      </c>
      <c r="G1278" s="3">
        <v>671</v>
      </c>
      <c r="H1278" s="3">
        <v>732</v>
      </c>
      <c r="I1278" s="3">
        <v>807</v>
      </c>
      <c r="J1278" s="3">
        <v>836</v>
      </c>
      <c r="K1278" s="3">
        <v>1158</v>
      </c>
      <c r="L1278" s="3"/>
      <c r="M1278" s="3">
        <v>747.125</v>
      </c>
      <c r="W1278" s="2">
        <v>1099160</v>
      </c>
      <c r="X1278" s="9"/>
      <c r="Y1278" s="9"/>
      <c r="Z1278" s="9"/>
      <c r="AA1278" s="9"/>
      <c r="AB1278" s="9">
        <v>1</v>
      </c>
      <c r="AC1278" s="9">
        <v>1</v>
      </c>
      <c r="AD1278" s="9">
        <v>1</v>
      </c>
      <c r="AE1278" s="9">
        <v>1</v>
      </c>
      <c r="AF1278" s="9">
        <v>1</v>
      </c>
      <c r="AG1278" s="9"/>
      <c r="AH1278" s="9">
        <v>5</v>
      </c>
      <c r="AI1278">
        <f t="shared" si="19"/>
        <v>1</v>
      </c>
    </row>
    <row r="1279" spans="1:36" x14ac:dyDescent="0.25">
      <c r="A1279" t="str">
        <f>VLOOKUP(B1279,ticker_cik_sic_ind!$B$1:$C$2999,2,FALSE)</f>
        <v>CARBO Ceramics Inc</v>
      </c>
      <c r="B1279" s="2">
        <v>1009672</v>
      </c>
      <c r="C1279" s="3"/>
      <c r="D1279" s="3">
        <v>591</v>
      </c>
      <c r="E1279" s="3">
        <v>600</v>
      </c>
      <c r="F1279" s="3">
        <v>642</v>
      </c>
      <c r="G1279" s="3">
        <v>683</v>
      </c>
      <c r="H1279" s="3">
        <v>736</v>
      </c>
      <c r="I1279" s="3">
        <v>838</v>
      </c>
      <c r="J1279" s="3">
        <v>875</v>
      </c>
      <c r="K1279" s="3">
        <v>1013</v>
      </c>
      <c r="L1279" s="3"/>
      <c r="M1279" s="3">
        <v>747.25</v>
      </c>
      <c r="W1279" s="2">
        <v>1099219</v>
      </c>
      <c r="X1279" s="9">
        <v>1</v>
      </c>
      <c r="Y1279" s="9">
        <v>1</v>
      </c>
      <c r="Z1279" s="9">
        <v>1</v>
      </c>
      <c r="AA1279" s="9">
        <v>1</v>
      </c>
      <c r="AB1279" s="9">
        <v>1</v>
      </c>
      <c r="AC1279" s="9">
        <v>1</v>
      </c>
      <c r="AD1279" s="9">
        <v>1</v>
      </c>
      <c r="AE1279" s="9">
        <v>1</v>
      </c>
      <c r="AF1279" s="9">
        <v>1</v>
      </c>
      <c r="AG1279" s="9">
        <v>1</v>
      </c>
      <c r="AH1279" s="9">
        <v>10</v>
      </c>
      <c r="AI1279">
        <f t="shared" si="19"/>
        <v>1</v>
      </c>
    </row>
    <row r="1280" spans="1:36" x14ac:dyDescent="0.25">
      <c r="A1280" t="str">
        <f>VLOOKUP(B1280,ticker_cik_sic_ind!$B$1:$C$2999,2,FALSE)</f>
        <v>Piedmont Office Realty Trust Inc</v>
      </c>
      <c r="B1280" s="2">
        <v>1042776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>
        <v>748</v>
      </c>
      <c r="M1280" s="3">
        <v>748</v>
      </c>
      <c r="W1280" s="2">
        <v>1099590</v>
      </c>
      <c r="X1280" s="9">
        <v>1</v>
      </c>
      <c r="Y1280" s="9">
        <v>1</v>
      </c>
      <c r="Z1280" s="9">
        <v>1</v>
      </c>
      <c r="AA1280" s="9">
        <v>1</v>
      </c>
      <c r="AB1280" s="9">
        <v>1</v>
      </c>
      <c r="AC1280" s="9">
        <v>1</v>
      </c>
      <c r="AD1280" s="9">
        <v>1</v>
      </c>
      <c r="AE1280" s="9">
        <v>1</v>
      </c>
      <c r="AF1280" s="9">
        <v>1</v>
      </c>
      <c r="AG1280" s="9">
        <v>1</v>
      </c>
      <c r="AH1280" s="9">
        <v>10</v>
      </c>
      <c r="AI1280">
        <f t="shared" si="19"/>
        <v>1</v>
      </c>
    </row>
    <row r="1281" spans="1:35" x14ac:dyDescent="0.25">
      <c r="A1281" t="str">
        <f>VLOOKUP(B1281,ticker_cik_sic_ind!$B$1:$C$2999,2,FALSE)</f>
        <v>iStar Financial Inc</v>
      </c>
      <c r="B1281" s="2">
        <v>1095651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>
        <v>749</v>
      </c>
      <c r="M1281" s="3">
        <v>749</v>
      </c>
      <c r="W1281" s="2">
        <v>1099800</v>
      </c>
      <c r="X1281" s="9">
        <v>1</v>
      </c>
      <c r="Y1281" s="9">
        <v>1</v>
      </c>
      <c r="Z1281" s="9">
        <v>1</v>
      </c>
      <c r="AA1281" s="9">
        <v>1</v>
      </c>
      <c r="AB1281" s="9">
        <v>1</v>
      </c>
      <c r="AC1281" s="9">
        <v>1</v>
      </c>
      <c r="AD1281" s="9">
        <v>1</v>
      </c>
      <c r="AE1281" s="9">
        <v>1</v>
      </c>
      <c r="AF1281" s="9">
        <v>1</v>
      </c>
      <c r="AG1281" s="9">
        <v>1</v>
      </c>
      <c r="AH1281" s="9">
        <v>10</v>
      </c>
      <c r="AI1281">
        <f t="shared" si="19"/>
        <v>1</v>
      </c>
    </row>
    <row r="1282" spans="1:35" x14ac:dyDescent="0.25">
      <c r="A1282" t="str">
        <f>VLOOKUP(B1282,ticker_cik_sic_ind!$B$1:$C$2999,2,FALSE)</f>
        <v>NVS</v>
      </c>
      <c r="B1282" s="2">
        <v>9000006</v>
      </c>
      <c r="C1282" s="3"/>
      <c r="D1282" s="3">
        <v>749</v>
      </c>
      <c r="E1282" s="3"/>
      <c r="F1282" s="3"/>
      <c r="G1282" s="3"/>
      <c r="H1282" s="3"/>
      <c r="I1282" s="3"/>
      <c r="J1282" s="3"/>
      <c r="K1282" s="3"/>
      <c r="L1282" s="3"/>
      <c r="M1282" s="3">
        <v>749</v>
      </c>
      <c r="W1282" s="2">
        <v>1100270</v>
      </c>
      <c r="X1282" s="9"/>
      <c r="Y1282" s="9"/>
      <c r="Z1282" s="9">
        <v>1</v>
      </c>
      <c r="AA1282" s="9">
        <v>1</v>
      </c>
      <c r="AB1282" s="9">
        <v>1</v>
      </c>
      <c r="AC1282" s="9">
        <v>1</v>
      </c>
      <c r="AD1282" s="9">
        <v>1</v>
      </c>
      <c r="AE1282" s="9"/>
      <c r="AF1282" s="9"/>
      <c r="AG1282" s="9"/>
      <c r="AH1282" s="9">
        <v>5</v>
      </c>
      <c r="AI1282">
        <f t="shared" si="19"/>
        <v>1</v>
      </c>
    </row>
    <row r="1283" spans="1:35" x14ac:dyDescent="0.25">
      <c r="A1283" t="str">
        <f>VLOOKUP(B1283,ticker_cik_sic_ind!$B$1:$C$2999,2,FALSE)</f>
        <v>Texas Roadhouse Inc</v>
      </c>
      <c r="B1283" s="2">
        <v>1289460</v>
      </c>
      <c r="C1283" s="3"/>
      <c r="D1283" s="3">
        <v>609</v>
      </c>
      <c r="E1283" s="3">
        <v>639</v>
      </c>
      <c r="F1283" s="3">
        <v>672</v>
      </c>
      <c r="G1283" s="3">
        <v>716</v>
      </c>
      <c r="H1283" s="3">
        <v>750</v>
      </c>
      <c r="I1283" s="3">
        <v>761</v>
      </c>
      <c r="J1283" s="3">
        <v>755</v>
      </c>
      <c r="K1283" s="3">
        <v>749</v>
      </c>
      <c r="L1283" s="3">
        <v>1093</v>
      </c>
      <c r="M1283" s="3">
        <v>749.33333333333337</v>
      </c>
      <c r="W1283" s="2">
        <v>1100412</v>
      </c>
      <c r="X1283" s="9"/>
      <c r="Y1283" s="9"/>
      <c r="Z1283" s="9">
        <v>1</v>
      </c>
      <c r="AA1283" s="9">
        <v>1</v>
      </c>
      <c r="AB1283" s="9">
        <v>1</v>
      </c>
      <c r="AC1283" s="9">
        <v>1</v>
      </c>
      <c r="AD1283" s="9"/>
      <c r="AE1283" s="9">
        <v>1</v>
      </c>
      <c r="AF1283" s="9">
        <v>1</v>
      </c>
      <c r="AG1283" s="9"/>
      <c r="AH1283" s="9">
        <v>6</v>
      </c>
      <c r="AI1283">
        <f t="shared" si="19"/>
        <v>1</v>
      </c>
    </row>
    <row r="1284" spans="1:35" x14ac:dyDescent="0.25">
      <c r="A1284" t="str">
        <f>VLOOKUP(B1284,ticker_cik_sic_ind!$B$1:$C$2999,2,FALSE)</f>
        <v>L Brands Inc</v>
      </c>
      <c r="B1284" s="2">
        <v>701985</v>
      </c>
      <c r="C1284" s="3">
        <v>201</v>
      </c>
      <c r="D1284" s="3">
        <v>376</v>
      </c>
      <c r="E1284" s="3">
        <v>680</v>
      </c>
      <c r="F1284" s="3">
        <v>737</v>
      </c>
      <c r="G1284" s="3">
        <v>794</v>
      </c>
      <c r="H1284" s="3">
        <v>884</v>
      </c>
      <c r="I1284" s="3">
        <v>928</v>
      </c>
      <c r="J1284" s="3">
        <v>941</v>
      </c>
      <c r="K1284" s="3">
        <v>955</v>
      </c>
      <c r="L1284" s="3">
        <v>1001</v>
      </c>
      <c r="M1284" s="3">
        <v>749.7</v>
      </c>
      <c r="W1284" s="2">
        <v>1100682</v>
      </c>
      <c r="X1284" s="9">
        <v>1</v>
      </c>
      <c r="Y1284" s="9">
        <v>1</v>
      </c>
      <c r="Z1284" s="9">
        <v>1</v>
      </c>
      <c r="AA1284" s="9">
        <v>1</v>
      </c>
      <c r="AB1284" s="9">
        <v>1</v>
      </c>
      <c r="AC1284" s="9">
        <v>1</v>
      </c>
      <c r="AD1284" s="9">
        <v>1</v>
      </c>
      <c r="AE1284" s="9">
        <v>1</v>
      </c>
      <c r="AF1284" s="9">
        <v>1</v>
      </c>
      <c r="AG1284" s="9">
        <v>1</v>
      </c>
      <c r="AH1284" s="9">
        <v>10</v>
      </c>
      <c r="AI1284">
        <f t="shared" si="19"/>
        <v>1</v>
      </c>
    </row>
    <row r="1285" spans="1:35" x14ac:dyDescent="0.25">
      <c r="A1285" t="str">
        <f>VLOOKUP(B1285,ticker_cik_sic_ind!$B$1:$C$2999,2,FALSE)</f>
        <v>Black Hills Corp</v>
      </c>
      <c r="B1285" s="2">
        <v>1130464</v>
      </c>
      <c r="C1285" s="3"/>
      <c r="D1285" s="3">
        <v>638</v>
      </c>
      <c r="E1285" s="3">
        <v>683</v>
      </c>
      <c r="F1285" s="3">
        <v>711</v>
      </c>
      <c r="G1285" s="3">
        <v>763</v>
      </c>
      <c r="H1285" s="3">
        <v>804</v>
      </c>
      <c r="I1285" s="3">
        <v>852</v>
      </c>
      <c r="J1285" s="3">
        <v>871</v>
      </c>
      <c r="K1285" s="3">
        <v>911</v>
      </c>
      <c r="L1285" s="3">
        <v>529</v>
      </c>
      <c r="M1285" s="3">
        <v>751.33333333333337</v>
      </c>
      <c r="W1285" s="2">
        <v>1101215</v>
      </c>
      <c r="X1285" s="9">
        <v>1</v>
      </c>
      <c r="Y1285" s="9">
        <v>1</v>
      </c>
      <c r="Z1285" s="9">
        <v>1</v>
      </c>
      <c r="AA1285" s="9">
        <v>1</v>
      </c>
      <c r="AB1285" s="9">
        <v>1</v>
      </c>
      <c r="AC1285" s="9">
        <v>1</v>
      </c>
      <c r="AD1285" s="9">
        <v>1</v>
      </c>
      <c r="AE1285" s="9">
        <v>1</v>
      </c>
      <c r="AF1285" s="9">
        <v>1</v>
      </c>
      <c r="AG1285" s="9">
        <v>1</v>
      </c>
      <c r="AH1285" s="9">
        <v>10</v>
      </c>
      <c r="AI1285">
        <f t="shared" ref="AI1285:AI1348" si="20">MAX(X1285:AG1285)</f>
        <v>1</v>
      </c>
    </row>
    <row r="1286" spans="1:35" x14ac:dyDescent="0.25">
      <c r="A1286" t="str">
        <f>VLOOKUP(B1286,ticker_cik_sic_ind!$B$1:$C$2999,2,FALSE)</f>
        <v>Lennox International Inc</v>
      </c>
      <c r="B1286" s="2">
        <v>1069202</v>
      </c>
      <c r="C1286" s="3">
        <v>421</v>
      </c>
      <c r="D1286" s="3">
        <v>485</v>
      </c>
      <c r="E1286" s="3">
        <v>543</v>
      </c>
      <c r="F1286" s="3">
        <v>600</v>
      </c>
      <c r="G1286" s="3">
        <v>637</v>
      </c>
      <c r="H1286" s="3">
        <v>909</v>
      </c>
      <c r="I1286" s="3">
        <v>995</v>
      </c>
      <c r="J1286" s="3">
        <v>1048</v>
      </c>
      <c r="K1286" s="3">
        <v>1125</v>
      </c>
      <c r="L1286" s="3"/>
      <c r="M1286" s="3">
        <v>751.44444444444446</v>
      </c>
      <c r="W1286" s="2">
        <v>1101239</v>
      </c>
      <c r="X1286" s="9">
        <v>1</v>
      </c>
      <c r="Y1286" s="9">
        <v>1</v>
      </c>
      <c r="Z1286" s="9">
        <v>1</v>
      </c>
      <c r="AA1286" s="9">
        <v>1</v>
      </c>
      <c r="AB1286" s="9">
        <v>1</v>
      </c>
      <c r="AC1286" s="9">
        <v>1</v>
      </c>
      <c r="AD1286" s="9">
        <v>1</v>
      </c>
      <c r="AE1286" s="9">
        <v>1</v>
      </c>
      <c r="AF1286" s="9">
        <v>1</v>
      </c>
      <c r="AG1286" s="9">
        <v>1</v>
      </c>
      <c r="AH1286" s="9">
        <v>10</v>
      </c>
      <c r="AI1286">
        <f t="shared" si="20"/>
        <v>1</v>
      </c>
    </row>
    <row r="1287" spans="1:35" x14ac:dyDescent="0.25">
      <c r="A1287" t="str">
        <f>VLOOKUP(B1287,ticker_cik_sic_ind!$B$1:$C$2999,2,FALSE)</f>
        <v>Barnes Noble Inc</v>
      </c>
      <c r="B1287" s="2">
        <v>890491</v>
      </c>
      <c r="C1287" s="3"/>
      <c r="D1287" s="3"/>
      <c r="E1287" s="3"/>
      <c r="F1287" s="3"/>
      <c r="G1287" s="3"/>
      <c r="H1287" s="3"/>
      <c r="I1287" s="3">
        <v>704</v>
      </c>
      <c r="J1287" s="3">
        <v>741</v>
      </c>
      <c r="K1287" s="3">
        <v>810</v>
      </c>
      <c r="L1287" s="3"/>
      <c r="M1287" s="3">
        <v>751.66666666666663</v>
      </c>
      <c r="W1287" s="2">
        <v>1101302</v>
      </c>
      <c r="X1287" s="9"/>
      <c r="Y1287" s="9"/>
      <c r="Z1287" s="9"/>
      <c r="AA1287" s="9"/>
      <c r="AB1287" s="9"/>
      <c r="AC1287" s="9"/>
      <c r="AD1287" s="9"/>
      <c r="AE1287" s="9"/>
      <c r="AF1287" s="9"/>
      <c r="AG1287" s="9">
        <v>1</v>
      </c>
      <c r="AH1287" s="9">
        <v>1</v>
      </c>
      <c r="AI1287">
        <f t="shared" si="20"/>
        <v>1</v>
      </c>
    </row>
    <row r="1288" spans="1:35" x14ac:dyDescent="0.25">
      <c r="A1288" t="str">
        <f>VLOOKUP(B1288,ticker_cik_sic_ind!$B$1:$C$2999,2,FALSE)</f>
        <v>Bankrate Inc</v>
      </c>
      <c r="B1288" s="2">
        <v>1518222</v>
      </c>
      <c r="C1288" s="3"/>
      <c r="D1288" s="3"/>
      <c r="E1288" s="3"/>
      <c r="F1288" s="3"/>
      <c r="G1288" s="3"/>
      <c r="H1288" s="3">
        <v>688</v>
      </c>
      <c r="I1288" s="3">
        <v>769</v>
      </c>
      <c r="J1288" s="3">
        <v>798</v>
      </c>
      <c r="K1288" s="3"/>
      <c r="L1288" s="3"/>
      <c r="M1288" s="3">
        <v>751.66666666666663</v>
      </c>
      <c r="W1288" s="2">
        <v>1102112</v>
      </c>
      <c r="X1288" s="9"/>
      <c r="Y1288" s="9">
        <v>1</v>
      </c>
      <c r="Z1288" s="9">
        <v>1</v>
      </c>
      <c r="AA1288" s="9">
        <v>1</v>
      </c>
      <c r="AB1288" s="9">
        <v>1</v>
      </c>
      <c r="AC1288" s="9">
        <v>1</v>
      </c>
      <c r="AD1288" s="9">
        <v>1</v>
      </c>
      <c r="AE1288" s="9">
        <v>1</v>
      </c>
      <c r="AF1288" s="9">
        <v>1</v>
      </c>
      <c r="AG1288" s="9">
        <v>1</v>
      </c>
      <c r="AH1288" s="9">
        <v>9</v>
      </c>
      <c r="AI1288">
        <f t="shared" si="20"/>
        <v>1</v>
      </c>
    </row>
    <row r="1289" spans="1:35" x14ac:dyDescent="0.25">
      <c r="A1289" t="str">
        <f>VLOOKUP(B1289,ticker_cik_sic_ind!$B$1:$C$2999,2,FALSE)</f>
        <v>Photronics Inc</v>
      </c>
      <c r="B1289" s="2">
        <v>810136</v>
      </c>
      <c r="C1289" s="3"/>
      <c r="D1289" s="3">
        <v>574</v>
      </c>
      <c r="E1289" s="3">
        <v>618</v>
      </c>
      <c r="F1289" s="3">
        <v>666</v>
      </c>
      <c r="G1289" s="3">
        <v>676</v>
      </c>
      <c r="H1289" s="3">
        <v>717</v>
      </c>
      <c r="I1289" s="3">
        <v>752</v>
      </c>
      <c r="J1289" s="3">
        <v>772</v>
      </c>
      <c r="K1289" s="3">
        <v>776</v>
      </c>
      <c r="L1289" s="3">
        <v>1222</v>
      </c>
      <c r="M1289" s="3">
        <v>752.55555555555554</v>
      </c>
      <c r="W1289" s="2">
        <v>1102266</v>
      </c>
      <c r="X1289" s="9"/>
      <c r="Y1289" s="9"/>
      <c r="Z1289" s="9"/>
      <c r="AA1289" s="9"/>
      <c r="AB1289" s="9"/>
      <c r="AC1289" s="9"/>
      <c r="AD1289" s="9"/>
      <c r="AE1289" s="9"/>
      <c r="AF1289" s="9"/>
      <c r="AG1289" s="9">
        <v>1</v>
      </c>
      <c r="AH1289" s="9">
        <v>1</v>
      </c>
      <c r="AI1289">
        <f t="shared" si="20"/>
        <v>1</v>
      </c>
    </row>
    <row r="1290" spans="1:35" x14ac:dyDescent="0.25">
      <c r="A1290" t="str">
        <f>VLOOKUP(B1290,ticker_cik_sic_ind!$B$1:$C$2999,2,FALSE)</f>
        <v>Clean Energy Fuels Corp</v>
      </c>
      <c r="B1290" s="2">
        <v>1368265</v>
      </c>
      <c r="C1290" s="3"/>
      <c r="D1290" s="3">
        <v>646</v>
      </c>
      <c r="E1290" s="3">
        <v>612</v>
      </c>
      <c r="F1290" s="3">
        <v>652</v>
      </c>
      <c r="G1290" s="3">
        <v>719</v>
      </c>
      <c r="H1290" s="3">
        <v>798</v>
      </c>
      <c r="I1290" s="3">
        <v>854</v>
      </c>
      <c r="J1290" s="3">
        <v>852</v>
      </c>
      <c r="K1290" s="3">
        <v>900</v>
      </c>
      <c r="L1290" s="3"/>
      <c r="M1290" s="3">
        <v>754.125</v>
      </c>
      <c r="W1290" s="2">
        <v>1102934</v>
      </c>
      <c r="X1290" s="9">
        <v>1</v>
      </c>
      <c r="Y1290" s="9">
        <v>1</v>
      </c>
      <c r="Z1290" s="9">
        <v>1</v>
      </c>
      <c r="AA1290" s="9">
        <v>1</v>
      </c>
      <c r="AB1290" s="9">
        <v>1</v>
      </c>
      <c r="AC1290" s="9">
        <v>1</v>
      </c>
      <c r="AD1290" s="9">
        <v>1</v>
      </c>
      <c r="AE1290" s="9">
        <v>1</v>
      </c>
      <c r="AF1290" s="9">
        <v>1</v>
      </c>
      <c r="AG1290" s="9">
        <v>1</v>
      </c>
      <c r="AH1290" s="9">
        <v>10</v>
      </c>
      <c r="AI1290">
        <f t="shared" si="20"/>
        <v>1</v>
      </c>
    </row>
    <row r="1291" spans="1:35" x14ac:dyDescent="0.25">
      <c r="A1291" t="str">
        <f>VLOOKUP(B1291,ticker_cik_sic_ind!$B$1:$C$2999,2,FALSE)</f>
        <v>CocaCola Bottling Company Consolidated</v>
      </c>
      <c r="B1291" s="2">
        <v>317540</v>
      </c>
      <c r="C1291" s="3"/>
      <c r="D1291" s="3">
        <v>637.5</v>
      </c>
      <c r="E1291" s="3">
        <v>674</v>
      </c>
      <c r="F1291" s="3">
        <v>713</v>
      </c>
      <c r="G1291" s="3">
        <v>758</v>
      </c>
      <c r="H1291" s="3">
        <v>784</v>
      </c>
      <c r="I1291" s="3">
        <v>764</v>
      </c>
      <c r="J1291" s="3">
        <v>738</v>
      </c>
      <c r="K1291" s="3">
        <v>725</v>
      </c>
      <c r="L1291" s="3">
        <v>1117</v>
      </c>
      <c r="M1291" s="3">
        <v>754.8</v>
      </c>
      <c r="W1291" s="2">
        <v>1102993</v>
      </c>
      <c r="X1291" s="9"/>
      <c r="Y1291" s="9"/>
      <c r="Z1291" s="9"/>
      <c r="AA1291" s="9">
        <v>1</v>
      </c>
      <c r="AB1291" s="9">
        <v>1</v>
      </c>
      <c r="AC1291" s="9">
        <v>1</v>
      </c>
      <c r="AD1291" s="9">
        <v>1</v>
      </c>
      <c r="AE1291" s="9">
        <v>1</v>
      </c>
      <c r="AF1291" s="9">
        <v>1</v>
      </c>
      <c r="AG1291" s="9"/>
      <c r="AH1291" s="9">
        <v>6</v>
      </c>
      <c r="AI1291">
        <f t="shared" si="20"/>
        <v>1</v>
      </c>
    </row>
    <row r="1292" spans="1:35" x14ac:dyDescent="0.25">
      <c r="A1292" t="str">
        <f>VLOOKUP(B1292,ticker_cik_sic_ind!$B$1:$C$2999,2,FALSE)</f>
        <v>Pandora Media Inc</v>
      </c>
      <c r="B1292" s="2">
        <v>1230276</v>
      </c>
      <c r="C1292" s="3"/>
      <c r="D1292" s="3"/>
      <c r="E1292" s="3"/>
      <c r="F1292" s="3"/>
      <c r="G1292" s="3">
        <v>755</v>
      </c>
      <c r="H1292" s="3"/>
      <c r="I1292" s="3"/>
      <c r="J1292" s="3"/>
      <c r="K1292" s="3"/>
      <c r="L1292" s="3"/>
      <c r="M1292" s="3">
        <v>755</v>
      </c>
      <c r="W1292" s="2">
        <v>1103601</v>
      </c>
      <c r="X1292" s="9"/>
      <c r="Y1292" s="9"/>
      <c r="Z1292" s="9"/>
      <c r="AA1292" s="9"/>
      <c r="AB1292" s="9"/>
      <c r="AC1292" s="9">
        <v>1</v>
      </c>
      <c r="AD1292" s="9">
        <v>1</v>
      </c>
      <c r="AE1292" s="9">
        <v>1</v>
      </c>
      <c r="AF1292" s="9">
        <v>1</v>
      </c>
      <c r="AG1292" s="9"/>
      <c r="AH1292" s="9">
        <v>4</v>
      </c>
      <c r="AI1292">
        <f t="shared" si="20"/>
        <v>1</v>
      </c>
    </row>
    <row r="1293" spans="1:35" x14ac:dyDescent="0.25">
      <c r="A1293" t="str">
        <f>VLOOKUP(B1293,ticker_cik_sic_ind!$B$1:$C$2999,2,FALSE)</f>
        <v>Brookdale Senior Living Inc</v>
      </c>
      <c r="B1293" s="2">
        <v>1332349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>
        <v>756</v>
      </c>
      <c r="M1293" s="3">
        <v>756</v>
      </c>
      <c r="W1293" s="2">
        <v>1103926</v>
      </c>
      <c r="X1293" s="9"/>
      <c r="Y1293" s="9"/>
      <c r="Z1293" s="9"/>
      <c r="AA1293" s="9"/>
      <c r="AB1293" s="9"/>
      <c r="AC1293" s="9"/>
      <c r="AD1293" s="9">
        <v>1</v>
      </c>
      <c r="AE1293" s="9">
        <v>1</v>
      </c>
      <c r="AF1293" s="9">
        <v>1</v>
      </c>
      <c r="AG1293" s="9"/>
      <c r="AH1293" s="9">
        <v>3</v>
      </c>
      <c r="AI1293">
        <f t="shared" si="20"/>
        <v>1</v>
      </c>
    </row>
    <row r="1294" spans="1:35" x14ac:dyDescent="0.25">
      <c r="A1294" t="str">
        <f>VLOOKUP(B1294,ticker_cik_sic_ind!$B$1:$C$2999,2,FALSE)</f>
        <v>Allegiant Travel Company</v>
      </c>
      <c r="B1294" s="2">
        <v>1362468</v>
      </c>
      <c r="C1294" s="3"/>
      <c r="D1294" s="3">
        <v>650</v>
      </c>
      <c r="E1294" s="3">
        <v>659</v>
      </c>
      <c r="F1294" s="3">
        <v>698</v>
      </c>
      <c r="G1294" s="3">
        <v>724</v>
      </c>
      <c r="H1294" s="3">
        <v>807</v>
      </c>
      <c r="I1294" s="3">
        <v>806</v>
      </c>
      <c r="J1294" s="3">
        <v>779</v>
      </c>
      <c r="K1294" s="3">
        <v>710</v>
      </c>
      <c r="L1294" s="3">
        <v>979</v>
      </c>
      <c r="M1294" s="3">
        <v>756.88888888888891</v>
      </c>
      <c r="W1294" s="2">
        <v>1103982</v>
      </c>
      <c r="X1294" s="9"/>
      <c r="Y1294" s="9"/>
      <c r="Z1294" s="9">
        <v>1</v>
      </c>
      <c r="AA1294" s="9">
        <v>1</v>
      </c>
      <c r="AB1294" s="9">
        <v>1</v>
      </c>
      <c r="AC1294" s="9">
        <v>1</v>
      </c>
      <c r="AD1294" s="9">
        <v>1</v>
      </c>
      <c r="AE1294" s="9">
        <v>1</v>
      </c>
      <c r="AF1294" s="9">
        <v>1</v>
      </c>
      <c r="AG1294" s="9">
        <v>1</v>
      </c>
      <c r="AH1294" s="9">
        <v>8</v>
      </c>
      <c r="AI1294">
        <f t="shared" si="20"/>
        <v>1</v>
      </c>
    </row>
    <row r="1295" spans="1:35" x14ac:dyDescent="0.25">
      <c r="A1295" t="str">
        <f>VLOOKUP(B1295,ticker_cik_sic_ind!$B$1:$C$2999,2,FALSE)</f>
        <v>Cracker Barrel Old Country Store Inc</v>
      </c>
      <c r="B1295" s="2">
        <v>1067294</v>
      </c>
      <c r="C1295" s="3"/>
      <c r="D1295" s="3">
        <v>611</v>
      </c>
      <c r="E1295" s="3">
        <v>602</v>
      </c>
      <c r="F1295" s="3">
        <v>630</v>
      </c>
      <c r="G1295" s="3">
        <v>681</v>
      </c>
      <c r="H1295" s="3">
        <v>709</v>
      </c>
      <c r="I1295" s="3">
        <v>757</v>
      </c>
      <c r="J1295" s="3">
        <v>783</v>
      </c>
      <c r="K1295" s="3">
        <v>791</v>
      </c>
      <c r="L1295" s="3">
        <v>1253</v>
      </c>
      <c r="M1295" s="3">
        <v>757.44444444444446</v>
      </c>
      <c r="W1295" s="2">
        <v>1104657</v>
      </c>
      <c r="X1295" s="9"/>
      <c r="Y1295" s="9">
        <v>1</v>
      </c>
      <c r="Z1295" s="9">
        <v>1</v>
      </c>
      <c r="AA1295" s="9">
        <v>1</v>
      </c>
      <c r="AB1295" s="9">
        <v>1</v>
      </c>
      <c r="AC1295" s="9">
        <v>1</v>
      </c>
      <c r="AD1295" s="9">
        <v>1</v>
      </c>
      <c r="AE1295" s="9">
        <v>1</v>
      </c>
      <c r="AF1295" s="9">
        <v>1</v>
      </c>
      <c r="AG1295" s="9"/>
      <c r="AH1295" s="9">
        <v>8</v>
      </c>
      <c r="AI1295">
        <f t="shared" si="20"/>
        <v>1</v>
      </c>
    </row>
    <row r="1296" spans="1:35" x14ac:dyDescent="0.25">
      <c r="A1296" t="str">
        <f>VLOOKUP(B1296,ticker_cik_sic_ind!$B$1:$C$2999,2,FALSE)</f>
        <v>ICU Medical Inc</v>
      </c>
      <c r="B1296" s="2">
        <v>883984</v>
      </c>
      <c r="C1296" s="3">
        <v>502</v>
      </c>
      <c r="D1296" s="3"/>
      <c r="E1296" s="3">
        <v>715</v>
      </c>
      <c r="F1296" s="3">
        <v>740</v>
      </c>
      <c r="G1296" s="3">
        <v>790</v>
      </c>
      <c r="H1296" s="3">
        <v>826</v>
      </c>
      <c r="I1296" s="3">
        <v>849</v>
      </c>
      <c r="J1296" s="3">
        <v>686</v>
      </c>
      <c r="K1296" s="3">
        <v>685</v>
      </c>
      <c r="L1296" s="3">
        <v>1026</v>
      </c>
      <c r="M1296" s="3">
        <v>757.66666666666663</v>
      </c>
      <c r="W1296" s="2">
        <v>1104855</v>
      </c>
      <c r="X1296" s="9"/>
      <c r="Y1296" s="9">
        <v>1</v>
      </c>
      <c r="Z1296" s="9">
        <v>1</v>
      </c>
      <c r="AA1296" s="9">
        <v>1</v>
      </c>
      <c r="AB1296" s="9">
        <v>1</v>
      </c>
      <c r="AC1296" s="9">
        <v>1</v>
      </c>
      <c r="AD1296" s="9">
        <v>1</v>
      </c>
      <c r="AE1296" s="9"/>
      <c r="AF1296" s="9"/>
      <c r="AG1296" s="9"/>
      <c r="AH1296" s="9">
        <v>6</v>
      </c>
      <c r="AI1296">
        <f t="shared" si="20"/>
        <v>1</v>
      </c>
    </row>
    <row r="1297" spans="1:35" x14ac:dyDescent="0.25">
      <c r="A1297" t="str">
        <f>VLOOKUP(B1297,ticker_cik_sic_ind!$B$1:$C$2999,2,FALSE)</f>
        <v>Entercom Communications Corp Class A</v>
      </c>
      <c r="B1297" s="2">
        <v>1067837</v>
      </c>
      <c r="C1297" s="3"/>
      <c r="D1297" s="3"/>
      <c r="E1297" s="3">
        <v>688</v>
      </c>
      <c r="F1297" s="3">
        <v>725</v>
      </c>
      <c r="G1297" s="3">
        <v>783</v>
      </c>
      <c r="H1297" s="3">
        <v>835</v>
      </c>
      <c r="I1297" s="3">
        <v>868</v>
      </c>
      <c r="J1297" s="3">
        <v>889</v>
      </c>
      <c r="K1297" s="3">
        <v>500</v>
      </c>
      <c r="L1297" s="3">
        <v>777</v>
      </c>
      <c r="M1297" s="3">
        <v>758.125</v>
      </c>
      <c r="W1297" s="2">
        <v>1105705</v>
      </c>
      <c r="X1297" s="9"/>
      <c r="Y1297" s="9">
        <v>1</v>
      </c>
      <c r="Z1297" s="9">
        <v>1</v>
      </c>
      <c r="AA1297" s="9">
        <v>1</v>
      </c>
      <c r="AB1297" s="9">
        <v>1</v>
      </c>
      <c r="AC1297" s="9">
        <v>1</v>
      </c>
      <c r="AD1297" s="9">
        <v>1</v>
      </c>
      <c r="AE1297" s="9">
        <v>1</v>
      </c>
      <c r="AF1297" s="9"/>
      <c r="AG1297" s="9"/>
      <c r="AH1297" s="9">
        <v>7</v>
      </c>
      <c r="AI1297">
        <f t="shared" si="20"/>
        <v>1</v>
      </c>
    </row>
    <row r="1298" spans="1:35" x14ac:dyDescent="0.25">
      <c r="A1298" t="str">
        <f>VLOOKUP(B1298,ticker_cik_sic_ind!$B$1:$C$2999,2,FALSE)</f>
        <v>Dycom Industries Inc</v>
      </c>
      <c r="B1298" s="2">
        <v>67215</v>
      </c>
      <c r="C1298" s="3"/>
      <c r="D1298" s="3"/>
      <c r="E1298" s="3">
        <v>674</v>
      </c>
      <c r="F1298" s="3">
        <v>683</v>
      </c>
      <c r="G1298" s="3">
        <v>728</v>
      </c>
      <c r="H1298" s="3">
        <v>752</v>
      </c>
      <c r="I1298" s="3">
        <v>744</v>
      </c>
      <c r="J1298" s="3">
        <v>739</v>
      </c>
      <c r="K1298" s="3">
        <v>704</v>
      </c>
      <c r="L1298" s="3">
        <v>1047</v>
      </c>
      <c r="M1298" s="3">
        <v>758.875</v>
      </c>
      <c r="W1298" s="2">
        <v>1107421</v>
      </c>
      <c r="X1298" s="9"/>
      <c r="Y1298" s="9">
        <v>1</v>
      </c>
      <c r="Z1298" s="9">
        <v>1</v>
      </c>
      <c r="AA1298" s="9">
        <v>1</v>
      </c>
      <c r="AB1298" s="9">
        <v>1</v>
      </c>
      <c r="AC1298" s="9">
        <v>1</v>
      </c>
      <c r="AD1298" s="9"/>
      <c r="AE1298" s="9">
        <v>1</v>
      </c>
      <c r="AF1298" s="9"/>
      <c r="AG1298" s="9"/>
      <c r="AH1298" s="9">
        <v>6</v>
      </c>
      <c r="AI1298">
        <f t="shared" si="20"/>
        <v>1</v>
      </c>
    </row>
    <row r="1299" spans="1:35" x14ac:dyDescent="0.25">
      <c r="A1299" t="str">
        <f>VLOOKUP(B1299,ticker_cik_sic_ind!$B$1:$C$2999,2,FALSE)</f>
        <v>Xenia Hotels Resorts Inc</v>
      </c>
      <c r="B1299" s="2">
        <v>1616000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>
        <v>759</v>
      </c>
      <c r="M1299" s="3">
        <v>759</v>
      </c>
      <c r="W1299" s="2">
        <v>1107694</v>
      </c>
      <c r="X1299" s="9">
        <v>1</v>
      </c>
      <c r="Y1299" s="9">
        <v>1</v>
      </c>
      <c r="Z1299" s="9">
        <v>1</v>
      </c>
      <c r="AA1299" s="9">
        <v>1</v>
      </c>
      <c r="AB1299" s="9">
        <v>1</v>
      </c>
      <c r="AC1299" s="9">
        <v>1</v>
      </c>
      <c r="AD1299" s="9">
        <v>1</v>
      </c>
      <c r="AE1299" s="9"/>
      <c r="AF1299" s="9"/>
      <c r="AG1299" s="9"/>
      <c r="AH1299" s="9">
        <v>7</v>
      </c>
      <c r="AI1299">
        <f t="shared" si="20"/>
        <v>1</v>
      </c>
    </row>
    <row r="1300" spans="1:35" x14ac:dyDescent="0.25">
      <c r="A1300" t="str">
        <f>VLOOKUP(B1300,ticker_cik_sic_ind!$B$1:$C$2999,2,FALSE)</f>
        <v>Kulicke and Soffa Industries Inc</v>
      </c>
      <c r="B1300" s="2">
        <v>56978</v>
      </c>
      <c r="C1300" s="3"/>
      <c r="D1300" s="3">
        <v>613</v>
      </c>
      <c r="E1300" s="3">
        <v>632</v>
      </c>
      <c r="F1300" s="3">
        <v>656</v>
      </c>
      <c r="G1300" s="3">
        <v>681</v>
      </c>
      <c r="H1300" s="3">
        <v>724</v>
      </c>
      <c r="I1300" s="3">
        <v>758</v>
      </c>
      <c r="J1300" s="3">
        <v>746</v>
      </c>
      <c r="K1300" s="3">
        <v>760</v>
      </c>
      <c r="L1300" s="3">
        <v>1266</v>
      </c>
      <c r="M1300" s="3">
        <v>759.55555555555554</v>
      </c>
      <c r="W1300" s="2">
        <v>1108205</v>
      </c>
      <c r="X1300" s="9"/>
      <c r="Y1300" s="9">
        <v>1</v>
      </c>
      <c r="Z1300" s="9">
        <v>1</v>
      </c>
      <c r="AA1300" s="9">
        <v>1</v>
      </c>
      <c r="AB1300" s="9">
        <v>1</v>
      </c>
      <c r="AC1300" s="9">
        <v>1</v>
      </c>
      <c r="AD1300" s="9">
        <v>1</v>
      </c>
      <c r="AE1300" s="9"/>
      <c r="AF1300" s="9"/>
      <c r="AG1300" s="9"/>
      <c r="AH1300" s="9">
        <v>6</v>
      </c>
      <c r="AI1300">
        <f t="shared" si="20"/>
        <v>1</v>
      </c>
    </row>
    <row r="1301" spans="1:35" x14ac:dyDescent="0.25">
      <c r="A1301" t="str">
        <f>VLOOKUP(B1301,ticker_cik_sic_ind!$B$1:$C$2999,2,FALSE)</f>
        <v>NVS</v>
      </c>
      <c r="B1301" s="2">
        <v>3116</v>
      </c>
      <c r="C1301" s="3"/>
      <c r="D1301" s="3">
        <v>812</v>
      </c>
      <c r="E1301" s="3">
        <v>818</v>
      </c>
      <c r="F1301" s="3">
        <v>822</v>
      </c>
      <c r="G1301" s="3">
        <v>767</v>
      </c>
      <c r="H1301" s="3"/>
      <c r="I1301" s="3">
        <v>682</v>
      </c>
      <c r="J1301" s="3">
        <v>682</v>
      </c>
      <c r="K1301" s="3">
        <v>734</v>
      </c>
      <c r="L1301" s="3"/>
      <c r="M1301" s="3">
        <v>759.57142857142856</v>
      </c>
      <c r="W1301" s="2">
        <v>1108426</v>
      </c>
      <c r="X1301" s="9"/>
      <c r="Y1301" s="9"/>
      <c r="Z1301" s="9"/>
      <c r="AA1301" s="9"/>
      <c r="AB1301" s="9"/>
      <c r="AC1301" s="9"/>
      <c r="AD1301" s="9"/>
      <c r="AE1301" s="9"/>
      <c r="AF1301" s="9"/>
      <c r="AG1301" s="9">
        <v>1</v>
      </c>
      <c r="AH1301" s="9">
        <v>1</v>
      </c>
      <c r="AI1301">
        <f t="shared" si="20"/>
        <v>1</v>
      </c>
    </row>
    <row r="1302" spans="1:35" x14ac:dyDescent="0.25">
      <c r="A1302" t="str">
        <f>VLOOKUP(B1302,ticker_cik_sic_ind!$B$1:$C$2999,2,FALSE)</f>
        <v>Group 1 Automotive Inc</v>
      </c>
      <c r="B1302" s="2">
        <v>1031203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>
        <v>761</v>
      </c>
      <c r="M1302" s="3">
        <v>761</v>
      </c>
      <c r="W1302" s="2">
        <v>1108524</v>
      </c>
      <c r="X1302" s="9">
        <v>1</v>
      </c>
      <c r="Y1302" s="9">
        <v>1</v>
      </c>
      <c r="Z1302" s="9">
        <v>1</v>
      </c>
      <c r="AA1302" s="9">
        <v>1</v>
      </c>
      <c r="AB1302" s="9">
        <v>1</v>
      </c>
      <c r="AC1302" s="9">
        <v>1</v>
      </c>
      <c r="AD1302" s="9">
        <v>1</v>
      </c>
      <c r="AE1302" s="9">
        <v>1</v>
      </c>
      <c r="AF1302" s="9">
        <v>1</v>
      </c>
      <c r="AG1302" s="9">
        <v>1</v>
      </c>
      <c r="AH1302" s="9">
        <v>10</v>
      </c>
      <c r="AI1302">
        <f t="shared" si="20"/>
        <v>1</v>
      </c>
    </row>
    <row r="1303" spans="1:35" x14ac:dyDescent="0.25">
      <c r="A1303" t="str">
        <f>VLOOKUP(B1303,ticker_cik_sic_ind!$B$1:$C$2999,2,FALSE)</f>
        <v>Cree Inc</v>
      </c>
      <c r="B1303" s="2">
        <v>895419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>
        <v>762</v>
      </c>
      <c r="M1303" s="3">
        <v>762</v>
      </c>
      <c r="W1303" s="2">
        <v>1108827</v>
      </c>
      <c r="X1303" s="9"/>
      <c r="Y1303" s="9">
        <v>1</v>
      </c>
      <c r="Z1303" s="9">
        <v>1</v>
      </c>
      <c r="AA1303" s="9">
        <v>1</v>
      </c>
      <c r="AB1303" s="9">
        <v>1</v>
      </c>
      <c r="AC1303" s="9">
        <v>1</v>
      </c>
      <c r="AD1303" s="9">
        <v>1</v>
      </c>
      <c r="AE1303" s="9">
        <v>1</v>
      </c>
      <c r="AF1303" s="9">
        <v>1</v>
      </c>
      <c r="AG1303" s="9">
        <v>1</v>
      </c>
      <c r="AH1303" s="9">
        <v>9</v>
      </c>
      <c r="AI1303">
        <f t="shared" si="20"/>
        <v>1</v>
      </c>
    </row>
    <row r="1304" spans="1:35" x14ac:dyDescent="0.25">
      <c r="A1304" t="str">
        <f>VLOOKUP(B1304,ticker_cik_sic_ind!$B$1:$C$2999,2,FALSE)</f>
        <v>ServiceNow Inc</v>
      </c>
      <c r="B1304" s="2">
        <v>1373715</v>
      </c>
      <c r="C1304" s="3"/>
      <c r="D1304" s="3"/>
      <c r="E1304" s="3">
        <v>960</v>
      </c>
      <c r="F1304" s="3">
        <v>770</v>
      </c>
      <c r="G1304" s="3">
        <v>726</v>
      </c>
      <c r="H1304" s="3">
        <v>726</v>
      </c>
      <c r="I1304" s="3">
        <v>814</v>
      </c>
      <c r="J1304" s="3">
        <v>711</v>
      </c>
      <c r="K1304" s="3">
        <v>615</v>
      </c>
      <c r="L1304" s="3">
        <v>776</v>
      </c>
      <c r="M1304" s="3">
        <v>762.25</v>
      </c>
      <c r="W1304" s="2">
        <v>1109116</v>
      </c>
      <c r="X1304" s="9"/>
      <c r="Y1304" s="9">
        <v>1</v>
      </c>
      <c r="Z1304" s="9">
        <v>1</v>
      </c>
      <c r="AA1304" s="9">
        <v>1</v>
      </c>
      <c r="AB1304" s="9">
        <v>1</v>
      </c>
      <c r="AC1304" s="9">
        <v>1</v>
      </c>
      <c r="AD1304" s="9">
        <v>1</v>
      </c>
      <c r="AE1304" s="9">
        <v>1</v>
      </c>
      <c r="AF1304" s="9">
        <v>1</v>
      </c>
      <c r="AG1304" s="9"/>
      <c r="AH1304" s="9">
        <v>8</v>
      </c>
      <c r="AI1304">
        <f t="shared" si="20"/>
        <v>1</v>
      </c>
    </row>
    <row r="1305" spans="1:35" x14ac:dyDescent="0.25">
      <c r="A1305" t="str">
        <f>VLOOKUP(B1305,ticker_cik_sic_ind!$B$1:$C$2999,2,FALSE)</f>
        <v>iHeartMedia Inc</v>
      </c>
      <c r="B1305" s="2">
        <v>1400891</v>
      </c>
      <c r="C1305" s="3"/>
      <c r="D1305" s="3">
        <v>554</v>
      </c>
      <c r="E1305" s="3">
        <v>624</v>
      </c>
      <c r="F1305" s="3">
        <v>680</v>
      </c>
      <c r="G1305" s="3">
        <v>739</v>
      </c>
      <c r="H1305" s="3">
        <v>822</v>
      </c>
      <c r="I1305" s="3">
        <v>876</v>
      </c>
      <c r="J1305" s="3">
        <v>895</v>
      </c>
      <c r="K1305" s="3">
        <v>919</v>
      </c>
      <c r="L1305" s="3"/>
      <c r="M1305" s="3">
        <v>763.625</v>
      </c>
      <c r="W1305" s="2">
        <v>1109354</v>
      </c>
      <c r="X1305" s="9"/>
      <c r="Y1305" s="9"/>
      <c r="Z1305" s="9"/>
      <c r="AA1305" s="9"/>
      <c r="AB1305" s="9"/>
      <c r="AC1305" s="9"/>
      <c r="AD1305" s="9"/>
      <c r="AE1305" s="9"/>
      <c r="AF1305" s="9"/>
      <c r="AG1305" s="9">
        <v>1</v>
      </c>
      <c r="AH1305" s="9">
        <v>1</v>
      </c>
      <c r="AI1305">
        <f t="shared" si="20"/>
        <v>1</v>
      </c>
    </row>
    <row r="1306" spans="1:35" x14ac:dyDescent="0.25">
      <c r="A1306" t="str">
        <f>VLOOKUP(B1306,ticker_cik_sic_ind!$B$1:$C$2999,2,FALSE)</f>
        <v>Denbury Resources Inc</v>
      </c>
      <c r="B1306" s="2">
        <v>945764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>
        <v>764</v>
      </c>
      <c r="M1306" s="3">
        <v>764</v>
      </c>
      <c r="W1306" s="2">
        <v>1109357</v>
      </c>
      <c r="X1306" s="9"/>
      <c r="Y1306" s="9"/>
      <c r="Z1306" s="9"/>
      <c r="AA1306" s="9"/>
      <c r="AB1306" s="9"/>
      <c r="AC1306" s="9"/>
      <c r="AD1306" s="9"/>
      <c r="AE1306" s="9"/>
      <c r="AF1306" s="9"/>
      <c r="AG1306" s="9">
        <v>1</v>
      </c>
      <c r="AH1306" s="9">
        <v>1</v>
      </c>
      <c r="AI1306">
        <f t="shared" si="20"/>
        <v>1</v>
      </c>
    </row>
    <row r="1307" spans="1:35" x14ac:dyDescent="0.25">
      <c r="A1307" t="str">
        <f>VLOOKUP(B1307,ticker_cik_sic_ind!$B$1:$C$2999,2,FALSE)</f>
        <v>Mercadolibre Inc</v>
      </c>
      <c r="B1307" s="2">
        <v>1099590</v>
      </c>
      <c r="C1307" s="3">
        <v>509</v>
      </c>
      <c r="D1307" s="3">
        <v>747</v>
      </c>
      <c r="E1307" s="3">
        <v>752</v>
      </c>
      <c r="F1307" s="3">
        <v>753</v>
      </c>
      <c r="G1307" s="3">
        <v>776</v>
      </c>
      <c r="H1307" s="3">
        <v>824</v>
      </c>
      <c r="I1307" s="3">
        <v>858</v>
      </c>
      <c r="J1307" s="3">
        <v>814</v>
      </c>
      <c r="K1307" s="3">
        <v>976</v>
      </c>
      <c r="L1307" s="3">
        <v>632</v>
      </c>
      <c r="M1307" s="3">
        <v>764.1</v>
      </c>
      <c r="W1307" s="2">
        <v>1110783</v>
      </c>
      <c r="X1307" s="9">
        <v>1</v>
      </c>
      <c r="Y1307" s="9"/>
      <c r="Z1307" s="9"/>
      <c r="AA1307" s="9"/>
      <c r="AB1307" s="9"/>
      <c r="AC1307" s="9"/>
      <c r="AD1307" s="9"/>
      <c r="AE1307" s="9"/>
      <c r="AF1307" s="9"/>
      <c r="AG1307" s="9"/>
      <c r="AH1307" s="9">
        <v>1</v>
      </c>
      <c r="AI1307">
        <f t="shared" si="20"/>
        <v>1</v>
      </c>
    </row>
    <row r="1308" spans="1:35" x14ac:dyDescent="0.25">
      <c r="A1308" t="str">
        <f>VLOOKUP(B1308,ticker_cik_sic_ind!$B$1:$C$2999,2,FALSE)</f>
        <v>Shutterfly Inc</v>
      </c>
      <c r="B1308" s="2">
        <v>1125920</v>
      </c>
      <c r="C1308" s="3"/>
      <c r="D1308" s="3">
        <v>604</v>
      </c>
      <c r="E1308" s="3">
        <v>626</v>
      </c>
      <c r="F1308" s="3">
        <v>612</v>
      </c>
      <c r="G1308" s="3">
        <v>668</v>
      </c>
      <c r="H1308" s="3">
        <v>749</v>
      </c>
      <c r="I1308" s="3">
        <v>824</v>
      </c>
      <c r="J1308" s="3">
        <v>848</v>
      </c>
      <c r="K1308" s="3">
        <v>762</v>
      </c>
      <c r="L1308" s="3">
        <v>1189</v>
      </c>
      <c r="M1308" s="3">
        <v>764.66666666666663</v>
      </c>
      <c r="W1308" s="2">
        <v>1110803</v>
      </c>
      <c r="X1308" s="9">
        <v>1</v>
      </c>
      <c r="Y1308" s="9">
        <v>1</v>
      </c>
      <c r="Z1308" s="9">
        <v>1</v>
      </c>
      <c r="AA1308" s="9">
        <v>1</v>
      </c>
      <c r="AB1308" s="9">
        <v>1</v>
      </c>
      <c r="AC1308" s="9">
        <v>1</v>
      </c>
      <c r="AD1308" s="9">
        <v>1</v>
      </c>
      <c r="AE1308" s="9">
        <v>1</v>
      </c>
      <c r="AF1308" s="9">
        <v>1</v>
      </c>
      <c r="AG1308" s="9">
        <v>1</v>
      </c>
      <c r="AH1308" s="9">
        <v>10</v>
      </c>
      <c r="AI1308">
        <f t="shared" si="20"/>
        <v>1</v>
      </c>
    </row>
    <row r="1309" spans="1:35" x14ac:dyDescent="0.25">
      <c r="A1309" t="str">
        <f>VLOOKUP(B1309,ticker_cik_sic_ind!$B$1:$C$2999,2,FALSE)</f>
        <v>Science Applications International Corp</v>
      </c>
      <c r="B1309" s="2">
        <v>1571123</v>
      </c>
      <c r="C1309" s="3"/>
      <c r="D1309" s="3"/>
      <c r="E1309" s="3"/>
      <c r="F1309" s="3"/>
      <c r="G1309" s="3">
        <v>676</v>
      </c>
      <c r="H1309" s="3">
        <v>778</v>
      </c>
      <c r="I1309" s="3">
        <v>754</v>
      </c>
      <c r="J1309" s="3">
        <v>815</v>
      </c>
      <c r="K1309" s="3">
        <v>817</v>
      </c>
      <c r="L1309" s="3">
        <v>752</v>
      </c>
      <c r="M1309" s="3">
        <v>765.33333333333337</v>
      </c>
      <c r="W1309" s="2">
        <v>1110805</v>
      </c>
      <c r="X1309" s="9"/>
      <c r="Y1309" s="9"/>
      <c r="Z1309" s="9"/>
      <c r="AA1309" s="9"/>
      <c r="AB1309" s="9"/>
      <c r="AC1309" s="9"/>
      <c r="AD1309" s="9"/>
      <c r="AE1309" s="9"/>
      <c r="AF1309" s="9"/>
      <c r="AG1309" s="9">
        <v>1</v>
      </c>
      <c r="AH1309" s="9">
        <v>1</v>
      </c>
      <c r="AI1309">
        <f t="shared" si="20"/>
        <v>1</v>
      </c>
    </row>
    <row r="1310" spans="1:35" x14ac:dyDescent="0.25">
      <c r="A1310" t="str">
        <f>VLOOKUP(B1310,ticker_cik_sic_ind!$B$1:$C$2999,2,FALSE)</f>
        <v>CurtissWright Corp</v>
      </c>
      <c r="B1310" s="2">
        <v>26324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>
        <v>767</v>
      </c>
      <c r="M1310" s="3">
        <v>767</v>
      </c>
      <c r="W1310" s="2">
        <v>1111335</v>
      </c>
      <c r="X1310" s="9"/>
      <c r="Y1310" s="9"/>
      <c r="Z1310" s="9"/>
      <c r="AA1310" s="9"/>
      <c r="AB1310" s="9"/>
      <c r="AC1310" s="9"/>
      <c r="AD1310" s="9"/>
      <c r="AE1310" s="9"/>
      <c r="AF1310" s="9"/>
      <c r="AG1310" s="9">
        <v>1</v>
      </c>
      <c r="AH1310" s="9">
        <v>1</v>
      </c>
      <c r="AI1310">
        <f t="shared" si="20"/>
        <v>1</v>
      </c>
    </row>
    <row r="1311" spans="1:35" x14ac:dyDescent="0.25">
      <c r="A1311" t="str">
        <f>VLOOKUP(B1311,ticker_cik_sic_ind!$B$1:$C$2999,2,FALSE)</f>
        <v>Avis Budget Group Inc</v>
      </c>
      <c r="B1311" s="2">
        <v>723612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>
        <v>767</v>
      </c>
      <c r="M1311" s="3">
        <v>767</v>
      </c>
      <c r="W1311" s="2">
        <v>1111711</v>
      </c>
      <c r="X1311" s="9">
        <v>1</v>
      </c>
      <c r="Y1311" s="9">
        <v>1</v>
      </c>
      <c r="Z1311" s="9">
        <v>1</v>
      </c>
      <c r="AA1311" s="9">
        <v>1</v>
      </c>
      <c r="AB1311" s="9">
        <v>1</v>
      </c>
      <c r="AC1311" s="9">
        <v>1</v>
      </c>
      <c r="AD1311" s="9">
        <v>1</v>
      </c>
      <c r="AE1311" s="9">
        <v>1</v>
      </c>
      <c r="AF1311" s="9">
        <v>1</v>
      </c>
      <c r="AG1311" s="9">
        <v>1</v>
      </c>
      <c r="AH1311" s="9">
        <v>10</v>
      </c>
      <c r="AI1311">
        <f t="shared" si="20"/>
        <v>1</v>
      </c>
    </row>
    <row r="1312" spans="1:35" x14ac:dyDescent="0.25">
      <c r="A1312" t="str">
        <f>VLOOKUP(B1312,ticker_cik_sic_ind!$B$1:$C$2999,2,FALSE)</f>
        <v>Dropbox Inc</v>
      </c>
      <c r="B1312" s="2">
        <v>1467623</v>
      </c>
      <c r="C1312" s="3"/>
      <c r="D1312" s="3"/>
      <c r="E1312" s="3"/>
      <c r="F1312" s="3"/>
      <c r="G1312" s="3"/>
      <c r="H1312" s="3"/>
      <c r="I1312" s="3"/>
      <c r="J1312" s="3"/>
      <c r="K1312" s="3">
        <v>767</v>
      </c>
      <c r="L1312" s="3"/>
      <c r="M1312" s="3">
        <v>767</v>
      </c>
      <c r="W1312" s="2">
        <v>1111928</v>
      </c>
      <c r="X1312" s="9"/>
      <c r="Y1312" s="9">
        <v>1</v>
      </c>
      <c r="Z1312" s="9">
        <v>1</v>
      </c>
      <c r="AA1312" s="9">
        <v>1</v>
      </c>
      <c r="AB1312" s="9">
        <v>1</v>
      </c>
      <c r="AC1312" s="9">
        <v>1</v>
      </c>
      <c r="AD1312" s="9">
        <v>1</v>
      </c>
      <c r="AE1312" s="9">
        <v>1</v>
      </c>
      <c r="AF1312" s="9">
        <v>1</v>
      </c>
      <c r="AG1312" s="9">
        <v>1</v>
      </c>
      <c r="AH1312" s="9">
        <v>9</v>
      </c>
      <c r="AI1312">
        <f t="shared" si="20"/>
        <v>1</v>
      </c>
    </row>
    <row r="1313" spans="1:35" x14ac:dyDescent="0.25">
      <c r="A1313" t="str">
        <f>VLOOKUP(B1313,ticker_cik_sic_ind!$B$1:$C$2999,2,FALSE)</f>
        <v>LogMeIn Inc</v>
      </c>
      <c r="B1313" s="2">
        <v>1420302</v>
      </c>
      <c r="C1313" s="3"/>
      <c r="D1313" s="3"/>
      <c r="E1313" s="3"/>
      <c r="F1313" s="3">
        <v>873</v>
      </c>
      <c r="G1313" s="3">
        <v>941</v>
      </c>
      <c r="H1313" s="3">
        <v>1035</v>
      </c>
      <c r="I1313" s="3">
        <v>1036</v>
      </c>
      <c r="J1313" s="3">
        <v>435</v>
      </c>
      <c r="K1313" s="3">
        <v>445</v>
      </c>
      <c r="L1313" s="3">
        <v>617</v>
      </c>
      <c r="M1313" s="3">
        <v>768.85714285714289</v>
      </c>
      <c r="W1313" s="2">
        <v>1113169</v>
      </c>
      <c r="X1313" s="9">
        <v>1</v>
      </c>
      <c r="Y1313" s="9">
        <v>1</v>
      </c>
      <c r="Z1313" s="9">
        <v>1</v>
      </c>
      <c r="AA1313" s="9">
        <v>1</v>
      </c>
      <c r="AB1313" s="9">
        <v>1</v>
      </c>
      <c r="AC1313" s="9">
        <v>1</v>
      </c>
      <c r="AD1313" s="9">
        <v>1</v>
      </c>
      <c r="AE1313" s="9">
        <v>1</v>
      </c>
      <c r="AF1313" s="9">
        <v>1</v>
      </c>
      <c r="AG1313" s="9">
        <v>1</v>
      </c>
      <c r="AH1313" s="9">
        <v>10</v>
      </c>
      <c r="AI1313">
        <f t="shared" si="20"/>
        <v>1</v>
      </c>
    </row>
    <row r="1314" spans="1:35" x14ac:dyDescent="0.25">
      <c r="A1314" t="str">
        <f>VLOOKUP(B1314,ticker_cik_sic_ind!$B$1:$C$2999,2,FALSE)</f>
        <v>Horizon Therapeutics Plc</v>
      </c>
      <c r="B1314" s="2">
        <v>1492426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>
        <v>769</v>
      </c>
      <c r="M1314" s="3">
        <v>769</v>
      </c>
      <c r="W1314" s="2">
        <v>1113232</v>
      </c>
      <c r="X1314" s="9"/>
      <c r="Y1314" s="9">
        <v>1</v>
      </c>
      <c r="Z1314" s="9">
        <v>1</v>
      </c>
      <c r="AA1314" s="9">
        <v>1</v>
      </c>
      <c r="AB1314" s="9">
        <v>1</v>
      </c>
      <c r="AC1314" s="9">
        <v>1</v>
      </c>
      <c r="AD1314" s="9">
        <v>1</v>
      </c>
      <c r="AE1314" s="9">
        <v>1</v>
      </c>
      <c r="AF1314" s="9">
        <v>1</v>
      </c>
      <c r="AG1314" s="9"/>
      <c r="AH1314" s="9">
        <v>8</v>
      </c>
      <c r="AI1314">
        <f t="shared" si="20"/>
        <v>1</v>
      </c>
    </row>
    <row r="1315" spans="1:35" x14ac:dyDescent="0.25">
      <c r="A1315" t="str">
        <f>VLOOKUP(B1315,ticker_cik_sic_ind!$B$1:$C$2999,2,FALSE)</f>
        <v>Myriad Genetics Inc</v>
      </c>
      <c r="B1315" s="2">
        <v>899923</v>
      </c>
      <c r="C1315" s="3"/>
      <c r="D1315" s="3"/>
      <c r="E1315" s="3">
        <v>629</v>
      </c>
      <c r="F1315" s="3">
        <v>649</v>
      </c>
      <c r="G1315" s="3">
        <v>699</v>
      </c>
      <c r="H1315" s="3">
        <v>776</v>
      </c>
      <c r="I1315" s="3">
        <v>785</v>
      </c>
      <c r="J1315" s="3">
        <v>762</v>
      </c>
      <c r="K1315" s="3">
        <v>756</v>
      </c>
      <c r="L1315" s="3">
        <v>1097</v>
      </c>
      <c r="M1315" s="3">
        <v>769.125</v>
      </c>
      <c r="W1315" s="2">
        <v>1113256</v>
      </c>
      <c r="X1315" s="9"/>
      <c r="Y1315" s="9">
        <v>1</v>
      </c>
      <c r="Z1315" s="9">
        <v>1</v>
      </c>
      <c r="AA1315" s="9">
        <v>1</v>
      </c>
      <c r="AB1315" s="9">
        <v>1</v>
      </c>
      <c r="AC1315" s="9">
        <v>1</v>
      </c>
      <c r="AD1315" s="9">
        <v>1</v>
      </c>
      <c r="AE1315" s="9">
        <v>1</v>
      </c>
      <c r="AF1315" s="9">
        <v>1</v>
      </c>
      <c r="AG1315" s="9">
        <v>1</v>
      </c>
      <c r="AH1315" s="9">
        <v>9</v>
      </c>
      <c r="AI1315">
        <f t="shared" si="20"/>
        <v>1</v>
      </c>
    </row>
    <row r="1316" spans="1:35" x14ac:dyDescent="0.25">
      <c r="A1316" t="str">
        <f>VLOOKUP(B1316,ticker_cik_sic_ind!$B$1:$C$2999,2,FALSE)</f>
        <v>Synaptics Inc</v>
      </c>
      <c r="B1316" s="2">
        <v>817720</v>
      </c>
      <c r="C1316" s="3"/>
      <c r="D1316" s="3">
        <v>677</v>
      </c>
      <c r="E1316" s="3">
        <v>691</v>
      </c>
      <c r="F1316" s="3">
        <v>692</v>
      </c>
      <c r="G1316" s="3">
        <v>685</v>
      </c>
      <c r="H1316" s="3">
        <v>672</v>
      </c>
      <c r="I1316" s="3">
        <v>739</v>
      </c>
      <c r="J1316" s="3">
        <v>759</v>
      </c>
      <c r="K1316" s="3">
        <v>754</v>
      </c>
      <c r="L1316" s="3">
        <v>1265</v>
      </c>
      <c r="M1316" s="3">
        <v>770.44444444444446</v>
      </c>
      <c r="W1316" s="2">
        <v>1114483</v>
      </c>
      <c r="X1316" s="9"/>
      <c r="Y1316" s="9">
        <v>1</v>
      </c>
      <c r="Z1316" s="9">
        <v>1</v>
      </c>
      <c r="AA1316" s="9">
        <v>1</v>
      </c>
      <c r="AB1316" s="9">
        <v>1</v>
      </c>
      <c r="AC1316" s="9">
        <v>1</v>
      </c>
      <c r="AD1316" s="9">
        <v>1</v>
      </c>
      <c r="AE1316" s="9">
        <v>1</v>
      </c>
      <c r="AF1316" s="9">
        <v>1</v>
      </c>
      <c r="AG1316" s="9">
        <v>1</v>
      </c>
      <c r="AH1316" s="9">
        <v>9</v>
      </c>
      <c r="AI1316">
        <f t="shared" si="20"/>
        <v>1</v>
      </c>
    </row>
    <row r="1317" spans="1:35" x14ac:dyDescent="0.25">
      <c r="A1317" t="str">
        <f>VLOOKUP(B1317,ticker_cik_sic_ind!$B$1:$C$2999,2,FALSE)</f>
        <v>AMC Networks Inc</v>
      </c>
      <c r="B1317" s="2">
        <v>1514991</v>
      </c>
      <c r="C1317" s="3"/>
      <c r="D1317" s="3">
        <v>725</v>
      </c>
      <c r="E1317" s="3">
        <v>802</v>
      </c>
      <c r="F1317" s="3">
        <v>838</v>
      </c>
      <c r="G1317" s="3">
        <v>858</v>
      </c>
      <c r="H1317" s="3">
        <v>838</v>
      </c>
      <c r="I1317" s="3">
        <v>669</v>
      </c>
      <c r="J1317" s="3">
        <v>727</v>
      </c>
      <c r="K1317" s="3">
        <v>666</v>
      </c>
      <c r="L1317" s="3">
        <v>812</v>
      </c>
      <c r="M1317" s="3">
        <v>770.55555555555554</v>
      </c>
      <c r="W1317" s="2">
        <v>1114995</v>
      </c>
      <c r="X1317" s="9"/>
      <c r="Y1317" s="9"/>
      <c r="Z1317" s="9"/>
      <c r="AA1317" s="9"/>
      <c r="AB1317" s="9"/>
      <c r="AC1317" s="9"/>
      <c r="AD1317" s="9"/>
      <c r="AE1317" s="9">
        <v>1</v>
      </c>
      <c r="AF1317" s="9">
        <v>1</v>
      </c>
      <c r="AG1317" s="9"/>
      <c r="AH1317" s="9">
        <v>2</v>
      </c>
      <c r="AI1317">
        <f t="shared" si="20"/>
        <v>1</v>
      </c>
    </row>
    <row r="1318" spans="1:35" x14ac:dyDescent="0.25">
      <c r="A1318" t="str">
        <f>VLOOKUP(B1318,ticker_cik_sic_ind!$B$1:$C$2999,2,FALSE)</f>
        <v>NVS</v>
      </c>
      <c r="B1318" s="2">
        <v>278130</v>
      </c>
      <c r="C1318" s="3"/>
      <c r="D1318" s="3">
        <v>623.66666666666663</v>
      </c>
      <c r="E1318" s="3">
        <v>648</v>
      </c>
      <c r="F1318" s="3">
        <v>670</v>
      </c>
      <c r="G1318" s="3">
        <v>762</v>
      </c>
      <c r="H1318" s="3">
        <v>849</v>
      </c>
      <c r="I1318" s="3">
        <v>937</v>
      </c>
      <c r="J1318" s="3">
        <v>962</v>
      </c>
      <c r="K1318" s="3">
        <v>1008</v>
      </c>
      <c r="L1318" s="3"/>
      <c r="M1318" s="3">
        <v>770.7</v>
      </c>
      <c r="W1318" s="2">
        <v>1115055</v>
      </c>
      <c r="X1318" s="9"/>
      <c r="Y1318" s="9"/>
      <c r="Z1318" s="9"/>
      <c r="AA1318" s="9"/>
      <c r="AB1318" s="9"/>
      <c r="AC1318" s="9"/>
      <c r="AD1318" s="9"/>
      <c r="AE1318" s="9">
        <v>1</v>
      </c>
      <c r="AF1318" s="9"/>
      <c r="AG1318" s="9">
        <v>1</v>
      </c>
      <c r="AH1318" s="9">
        <v>2</v>
      </c>
      <c r="AI1318">
        <f t="shared" si="20"/>
        <v>1</v>
      </c>
    </row>
    <row r="1319" spans="1:35" x14ac:dyDescent="0.25">
      <c r="A1319" t="str">
        <f>VLOOKUP(B1319,ticker_cik_sic_ind!$B$1:$C$2999,2,FALSE)</f>
        <v>Diplomat Pharmacy Inc</v>
      </c>
      <c r="B1319" s="2">
        <v>1610092</v>
      </c>
      <c r="C1319" s="3"/>
      <c r="D1319" s="3"/>
      <c r="E1319" s="3"/>
      <c r="F1319" s="3"/>
      <c r="G1319" s="3"/>
      <c r="H1319" s="3">
        <v>780</v>
      </c>
      <c r="I1319" s="3">
        <v>778</v>
      </c>
      <c r="J1319" s="3">
        <v>808</v>
      </c>
      <c r="K1319" s="3">
        <v>717</v>
      </c>
      <c r="L1319" s="3"/>
      <c r="M1319" s="3">
        <v>770.75</v>
      </c>
      <c r="W1319" s="2">
        <v>1115128</v>
      </c>
      <c r="X1319" s="9"/>
      <c r="Y1319" s="9"/>
      <c r="Z1319" s="9"/>
      <c r="AA1319" s="9"/>
      <c r="AB1319" s="9">
        <v>1</v>
      </c>
      <c r="AC1319" s="9">
        <v>1</v>
      </c>
      <c r="AD1319" s="9">
        <v>1</v>
      </c>
      <c r="AE1319" s="9">
        <v>1</v>
      </c>
      <c r="AF1319" s="9">
        <v>1</v>
      </c>
      <c r="AG1319" s="9"/>
      <c r="AH1319" s="9">
        <v>5</v>
      </c>
      <c r="AI1319">
        <f t="shared" si="20"/>
        <v>1</v>
      </c>
    </row>
    <row r="1320" spans="1:35" x14ac:dyDescent="0.25">
      <c r="A1320" t="str">
        <f>VLOOKUP(B1320,ticker_cik_sic_ind!$B$1:$C$2999,2,FALSE)</f>
        <v>Ruby Tuesday Inc</v>
      </c>
      <c r="B1320" s="2">
        <v>68270</v>
      </c>
      <c r="C1320" s="3"/>
      <c r="D1320" s="3"/>
      <c r="E1320" s="3">
        <v>568</v>
      </c>
      <c r="F1320" s="3">
        <v>664</v>
      </c>
      <c r="G1320" s="3">
        <v>736</v>
      </c>
      <c r="H1320" s="3">
        <v>803</v>
      </c>
      <c r="I1320" s="3">
        <v>885</v>
      </c>
      <c r="J1320" s="3">
        <v>969</v>
      </c>
      <c r="K1320" s="3"/>
      <c r="L1320" s="3"/>
      <c r="M1320" s="3">
        <v>770.83333333333337</v>
      </c>
      <c r="W1320" s="2">
        <v>1115222</v>
      </c>
      <c r="X1320" s="9">
        <v>1</v>
      </c>
      <c r="Y1320" s="9">
        <v>1</v>
      </c>
      <c r="Z1320" s="9">
        <v>1</v>
      </c>
      <c r="AA1320" s="9">
        <v>1</v>
      </c>
      <c r="AB1320" s="9">
        <v>1</v>
      </c>
      <c r="AC1320" s="9">
        <v>1</v>
      </c>
      <c r="AD1320" s="9">
        <v>1</v>
      </c>
      <c r="AE1320" s="9">
        <v>1</v>
      </c>
      <c r="AF1320" s="9">
        <v>1</v>
      </c>
      <c r="AG1320" s="9"/>
      <c r="AH1320" s="9">
        <v>9</v>
      </c>
      <c r="AI1320">
        <f t="shared" si="20"/>
        <v>1</v>
      </c>
    </row>
    <row r="1321" spans="1:35" x14ac:dyDescent="0.25">
      <c r="A1321" t="str">
        <f>VLOOKUP(B1321,ticker_cik_sic_ind!$B$1:$C$2999,2,FALSE)</f>
        <v>Titan Machinery Inc</v>
      </c>
      <c r="B1321" s="2">
        <v>1409171</v>
      </c>
      <c r="C1321" s="3"/>
      <c r="D1321" s="3">
        <v>634</v>
      </c>
      <c r="E1321" s="3">
        <v>614</v>
      </c>
      <c r="F1321" s="3">
        <v>622</v>
      </c>
      <c r="G1321" s="3">
        <v>691</v>
      </c>
      <c r="H1321" s="3">
        <v>791</v>
      </c>
      <c r="I1321" s="3">
        <v>895</v>
      </c>
      <c r="J1321" s="3">
        <v>947</v>
      </c>
      <c r="K1321" s="3">
        <v>974</v>
      </c>
      <c r="L1321" s="3"/>
      <c r="M1321" s="3">
        <v>771</v>
      </c>
      <c r="W1321" s="2">
        <v>1116132</v>
      </c>
      <c r="X1321" s="9"/>
      <c r="Y1321" s="9"/>
      <c r="Z1321" s="9">
        <v>1</v>
      </c>
      <c r="AA1321" s="9">
        <v>1</v>
      </c>
      <c r="AB1321" s="9">
        <v>1</v>
      </c>
      <c r="AC1321" s="9">
        <v>1</v>
      </c>
      <c r="AD1321" s="9">
        <v>1</v>
      </c>
      <c r="AE1321" s="9">
        <v>1</v>
      </c>
      <c r="AF1321" s="9">
        <v>1</v>
      </c>
      <c r="AG1321" s="9">
        <v>1</v>
      </c>
      <c r="AH1321" s="9">
        <v>8</v>
      </c>
      <c r="AI1321">
        <f t="shared" si="20"/>
        <v>1</v>
      </c>
    </row>
    <row r="1322" spans="1:35" x14ac:dyDescent="0.25">
      <c r="A1322" t="str">
        <f>VLOOKUP(B1322,ticker_cik_sic_ind!$B$1:$C$2999,2,FALSE)</f>
        <v>CoreSite Realty Corp</v>
      </c>
      <c r="B1322" s="2">
        <v>1490892</v>
      </c>
      <c r="C1322" s="3"/>
      <c r="D1322" s="3">
        <v>571</v>
      </c>
      <c r="E1322" s="3">
        <v>609</v>
      </c>
      <c r="F1322" s="3">
        <v>633</v>
      </c>
      <c r="G1322" s="3">
        <v>687</v>
      </c>
      <c r="H1322" s="3">
        <v>731</v>
      </c>
      <c r="I1322" s="3">
        <v>759</v>
      </c>
      <c r="J1322" s="3">
        <v>778</v>
      </c>
      <c r="K1322" s="3">
        <v>831</v>
      </c>
      <c r="L1322" s="3">
        <v>1340</v>
      </c>
      <c r="M1322" s="3">
        <v>771</v>
      </c>
      <c r="W1322" s="2">
        <v>1116942</v>
      </c>
      <c r="X1322" s="9"/>
      <c r="Y1322" s="9">
        <v>1</v>
      </c>
      <c r="Z1322" s="9">
        <v>1</v>
      </c>
      <c r="AA1322" s="9">
        <v>1</v>
      </c>
      <c r="AB1322" s="9">
        <v>1</v>
      </c>
      <c r="AC1322" s="9">
        <v>1</v>
      </c>
      <c r="AD1322" s="9">
        <v>1</v>
      </c>
      <c r="AE1322" s="9">
        <v>1</v>
      </c>
      <c r="AF1322" s="9">
        <v>1</v>
      </c>
      <c r="AG1322" s="9">
        <v>1</v>
      </c>
      <c r="AH1322" s="9">
        <v>9</v>
      </c>
      <c r="AI1322">
        <f t="shared" si="20"/>
        <v>1</v>
      </c>
    </row>
    <row r="1323" spans="1:35" x14ac:dyDescent="0.25">
      <c r="A1323" t="str">
        <f>VLOOKUP(B1323,ticker_cik_sic_ind!$B$1:$C$2999,2,FALSE)</f>
        <v>Landstar System Inc</v>
      </c>
      <c r="B1323" s="2">
        <v>853816</v>
      </c>
      <c r="C1323" s="3">
        <v>487</v>
      </c>
      <c r="D1323" s="3">
        <v>663</v>
      </c>
      <c r="E1323" s="3">
        <v>662</v>
      </c>
      <c r="F1323" s="3">
        <v>701</v>
      </c>
      <c r="G1323" s="3">
        <v>736</v>
      </c>
      <c r="H1323" s="3">
        <v>794</v>
      </c>
      <c r="I1323" s="3">
        <v>832</v>
      </c>
      <c r="J1323" s="3">
        <v>804</v>
      </c>
      <c r="K1323" s="3">
        <v>795</v>
      </c>
      <c r="L1323" s="3">
        <v>1243</v>
      </c>
      <c r="M1323" s="3">
        <v>771.7</v>
      </c>
      <c r="W1323" s="2">
        <v>1117297</v>
      </c>
      <c r="X1323" s="9"/>
      <c r="Y1323" s="9"/>
      <c r="Z1323" s="9">
        <v>1</v>
      </c>
      <c r="AA1323" s="9">
        <v>1</v>
      </c>
      <c r="AB1323" s="9">
        <v>1</v>
      </c>
      <c r="AC1323" s="9">
        <v>1</v>
      </c>
      <c r="AD1323" s="9">
        <v>1</v>
      </c>
      <c r="AE1323" s="9">
        <v>1</v>
      </c>
      <c r="AF1323" s="9">
        <v>1</v>
      </c>
      <c r="AG1323" s="9"/>
      <c r="AH1323" s="9">
        <v>7</v>
      </c>
      <c r="AI1323">
        <f t="shared" si="20"/>
        <v>1</v>
      </c>
    </row>
    <row r="1324" spans="1:35" x14ac:dyDescent="0.25">
      <c r="A1324" t="str">
        <f>VLOOKUP(B1324,ticker_cik_sic_ind!$B$1:$C$2999,2,FALSE)</f>
        <v>Guidewire Software Inc</v>
      </c>
      <c r="B1324" s="2">
        <v>1528396</v>
      </c>
      <c r="C1324" s="3"/>
      <c r="D1324" s="3"/>
      <c r="E1324" s="3">
        <v>809</v>
      </c>
      <c r="F1324" s="3">
        <v>843</v>
      </c>
      <c r="G1324" s="3">
        <v>723</v>
      </c>
      <c r="H1324" s="3">
        <v>761</v>
      </c>
      <c r="I1324" s="3">
        <v>766</v>
      </c>
      <c r="J1324" s="3">
        <v>755</v>
      </c>
      <c r="K1324" s="3">
        <v>632</v>
      </c>
      <c r="L1324" s="3">
        <v>886</v>
      </c>
      <c r="M1324" s="3">
        <v>771.875</v>
      </c>
      <c r="W1324" s="2">
        <v>1120193</v>
      </c>
      <c r="X1324" s="9"/>
      <c r="Y1324" s="9"/>
      <c r="Z1324" s="9"/>
      <c r="AA1324" s="9"/>
      <c r="AB1324" s="9">
        <v>1</v>
      </c>
      <c r="AC1324" s="9">
        <v>1</v>
      </c>
      <c r="AD1324" s="9">
        <v>1</v>
      </c>
      <c r="AE1324" s="9">
        <v>1</v>
      </c>
      <c r="AF1324" s="9">
        <v>1</v>
      </c>
      <c r="AG1324" s="9">
        <v>1</v>
      </c>
      <c r="AH1324" s="9">
        <v>6</v>
      </c>
      <c r="AI1324">
        <f t="shared" si="20"/>
        <v>1</v>
      </c>
    </row>
    <row r="1325" spans="1:35" x14ac:dyDescent="0.25">
      <c r="A1325" t="str">
        <f>VLOOKUP(B1325,ticker_cik_sic_ind!$B$1:$C$2999,2,FALSE)</f>
        <v>First Industrial Realty Trust Inc</v>
      </c>
      <c r="B1325" s="2">
        <v>921825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>
        <v>772</v>
      </c>
      <c r="M1325" s="3">
        <v>772</v>
      </c>
      <c r="W1325" s="2">
        <v>1120914</v>
      </c>
      <c r="X1325" s="9"/>
      <c r="Y1325" s="9">
        <v>1</v>
      </c>
      <c r="Z1325" s="9">
        <v>1</v>
      </c>
      <c r="AA1325" s="9">
        <v>1</v>
      </c>
      <c r="AB1325" s="9">
        <v>1</v>
      </c>
      <c r="AC1325" s="9">
        <v>1</v>
      </c>
      <c r="AD1325" s="9">
        <v>1</v>
      </c>
      <c r="AE1325" s="9">
        <v>1</v>
      </c>
      <c r="AF1325" s="9">
        <v>1</v>
      </c>
      <c r="AG1325" s="9"/>
      <c r="AH1325" s="9">
        <v>8</v>
      </c>
      <c r="AI1325">
        <f t="shared" si="20"/>
        <v>1</v>
      </c>
    </row>
    <row r="1326" spans="1:35" x14ac:dyDescent="0.25">
      <c r="A1326" t="str">
        <f>VLOOKUP(B1326,ticker_cik_sic_ind!$B$1:$C$2999,2,FALSE)</f>
        <v>Nexstar Broadcasting Group Inc</v>
      </c>
      <c r="B1326" s="2">
        <v>1142417</v>
      </c>
      <c r="C1326" s="3"/>
      <c r="D1326" s="3">
        <v>854</v>
      </c>
      <c r="E1326" s="3">
        <v>932</v>
      </c>
      <c r="F1326" s="3">
        <v>897</v>
      </c>
      <c r="G1326" s="3">
        <v>975</v>
      </c>
      <c r="H1326" s="3">
        <v>886</v>
      </c>
      <c r="I1326" s="3">
        <v>908</v>
      </c>
      <c r="J1326" s="3">
        <v>472</v>
      </c>
      <c r="K1326" s="3">
        <v>452</v>
      </c>
      <c r="L1326" s="3">
        <v>572</v>
      </c>
      <c r="M1326" s="3">
        <v>772</v>
      </c>
      <c r="W1326" s="2">
        <v>1121142</v>
      </c>
      <c r="X1326" s="9"/>
      <c r="Y1326" s="9"/>
      <c r="Z1326" s="9"/>
      <c r="AA1326" s="9"/>
      <c r="AB1326" s="9"/>
      <c r="AC1326" s="9"/>
      <c r="AD1326" s="9"/>
      <c r="AE1326" s="9"/>
      <c r="AF1326" s="9"/>
      <c r="AG1326" s="9">
        <v>1</v>
      </c>
      <c r="AH1326" s="9">
        <v>1</v>
      </c>
      <c r="AI1326">
        <f t="shared" si="20"/>
        <v>1</v>
      </c>
    </row>
    <row r="1327" spans="1:35" x14ac:dyDescent="0.25">
      <c r="A1327" t="str">
        <f>VLOOKUP(B1327,ticker_cik_sic_ind!$B$1:$C$2999,2,FALSE)</f>
        <v>Wolverine World Wide Inc</v>
      </c>
      <c r="B1327" s="2">
        <v>110471</v>
      </c>
      <c r="C1327" s="3"/>
      <c r="D1327" s="3"/>
      <c r="E1327" s="3"/>
      <c r="F1327" s="3"/>
      <c r="G1327" s="3"/>
      <c r="H1327" s="3"/>
      <c r="I1327" s="3"/>
      <c r="J1327" s="3">
        <v>626</v>
      </c>
      <c r="K1327" s="3">
        <v>661</v>
      </c>
      <c r="L1327" s="3">
        <v>1031</v>
      </c>
      <c r="M1327" s="3">
        <v>772.66666666666663</v>
      </c>
      <c r="W1327" s="2">
        <v>1121484</v>
      </c>
      <c r="X1327" s="9"/>
      <c r="Y1327" s="9"/>
      <c r="Z1327" s="9"/>
      <c r="AA1327" s="9"/>
      <c r="AB1327" s="9"/>
      <c r="AC1327" s="9"/>
      <c r="AD1327" s="9"/>
      <c r="AE1327" s="9"/>
      <c r="AF1327" s="9"/>
      <c r="AG1327" s="9">
        <v>1</v>
      </c>
      <c r="AH1327" s="9">
        <v>1</v>
      </c>
      <c r="AI1327">
        <f t="shared" si="20"/>
        <v>1</v>
      </c>
    </row>
    <row r="1328" spans="1:35" x14ac:dyDescent="0.25">
      <c r="A1328" t="str">
        <f>VLOOKUP(B1328,ticker_cik_sic_ind!$B$1:$C$2999,2,FALSE)</f>
        <v>Rollins Inc</v>
      </c>
      <c r="B1328" s="2">
        <v>84839</v>
      </c>
      <c r="C1328" s="3">
        <v>495</v>
      </c>
      <c r="D1328" s="3">
        <v>662</v>
      </c>
      <c r="E1328" s="3">
        <v>687</v>
      </c>
      <c r="F1328" s="3">
        <v>711</v>
      </c>
      <c r="G1328" s="3">
        <v>745</v>
      </c>
      <c r="H1328" s="3">
        <v>805</v>
      </c>
      <c r="I1328" s="3">
        <v>826</v>
      </c>
      <c r="J1328" s="3">
        <v>823</v>
      </c>
      <c r="K1328" s="3">
        <v>806</v>
      </c>
      <c r="L1328" s="3">
        <v>1168</v>
      </c>
      <c r="M1328" s="3">
        <v>772.8</v>
      </c>
      <c r="W1328" s="2">
        <v>1121788</v>
      </c>
      <c r="X1328" s="9">
        <v>1</v>
      </c>
      <c r="Y1328" s="9">
        <v>1</v>
      </c>
      <c r="Z1328" s="9">
        <v>1</v>
      </c>
      <c r="AA1328" s="9">
        <v>1</v>
      </c>
      <c r="AB1328" s="9">
        <v>1</v>
      </c>
      <c r="AC1328" s="9">
        <v>1</v>
      </c>
      <c r="AD1328" s="9">
        <v>1</v>
      </c>
      <c r="AE1328" s="9">
        <v>1</v>
      </c>
      <c r="AF1328" s="9">
        <v>1</v>
      </c>
      <c r="AG1328" s="9">
        <v>1</v>
      </c>
      <c r="AH1328" s="9">
        <v>10</v>
      </c>
      <c r="AI1328">
        <f t="shared" si="20"/>
        <v>1</v>
      </c>
    </row>
    <row r="1329" spans="1:35" x14ac:dyDescent="0.25">
      <c r="A1329" t="str">
        <f>VLOOKUP(B1329,ticker_cik_sic_ind!$B$1:$C$2999,2,FALSE)</f>
        <v>Huron Consulting Group</v>
      </c>
      <c r="B1329" s="2">
        <v>1289848</v>
      </c>
      <c r="C1329" s="3">
        <v>483</v>
      </c>
      <c r="D1329" s="3">
        <v>636</v>
      </c>
      <c r="E1329" s="3">
        <v>666</v>
      </c>
      <c r="F1329" s="3">
        <v>695</v>
      </c>
      <c r="G1329" s="3">
        <v>709</v>
      </c>
      <c r="H1329" s="3">
        <v>718</v>
      </c>
      <c r="I1329" s="3">
        <v>771</v>
      </c>
      <c r="J1329" s="3">
        <v>839</v>
      </c>
      <c r="K1329" s="3">
        <v>872</v>
      </c>
      <c r="L1329" s="3">
        <v>1348</v>
      </c>
      <c r="M1329" s="3">
        <v>773.7</v>
      </c>
      <c r="W1329" s="2">
        <v>1122304</v>
      </c>
      <c r="X1329" s="9">
        <v>1</v>
      </c>
      <c r="Y1329" s="9">
        <v>1</v>
      </c>
      <c r="Z1329" s="9">
        <v>1</v>
      </c>
      <c r="AA1329" s="9">
        <v>1</v>
      </c>
      <c r="AB1329" s="9">
        <v>1</v>
      </c>
      <c r="AC1329" s="9">
        <v>1</v>
      </c>
      <c r="AD1329" s="9">
        <v>1</v>
      </c>
      <c r="AE1329" s="9">
        <v>1</v>
      </c>
      <c r="AF1329" s="9">
        <v>1</v>
      </c>
      <c r="AG1329" s="9"/>
      <c r="AH1329" s="9">
        <v>9</v>
      </c>
      <c r="AI1329">
        <f t="shared" si="20"/>
        <v>1</v>
      </c>
    </row>
    <row r="1330" spans="1:35" x14ac:dyDescent="0.25">
      <c r="A1330" t="str">
        <f>VLOOKUP(B1330,ticker_cik_sic_ind!$B$1:$C$2999,2,FALSE)</f>
        <v>Associated Capital Group Inc Class A</v>
      </c>
      <c r="B1330" s="2">
        <v>1642122</v>
      </c>
      <c r="C1330" s="3"/>
      <c r="D1330" s="3"/>
      <c r="E1330" s="3"/>
      <c r="F1330" s="3"/>
      <c r="G1330" s="3"/>
      <c r="H1330" s="3"/>
      <c r="I1330" s="3">
        <v>783.5</v>
      </c>
      <c r="J1330" s="3">
        <v>760</v>
      </c>
      <c r="K1330" s="3">
        <v>777</v>
      </c>
      <c r="L1330" s="3"/>
      <c r="M1330" s="3">
        <v>776</v>
      </c>
      <c r="W1330" s="2">
        <v>1122904</v>
      </c>
      <c r="X1330" s="9"/>
      <c r="Y1330" s="9"/>
      <c r="Z1330" s="9"/>
      <c r="AA1330" s="9"/>
      <c r="AB1330" s="9"/>
      <c r="AC1330" s="9"/>
      <c r="AD1330" s="9"/>
      <c r="AE1330" s="9"/>
      <c r="AF1330" s="9"/>
      <c r="AG1330" s="9">
        <v>1</v>
      </c>
      <c r="AH1330" s="9">
        <v>1</v>
      </c>
      <c r="AI1330">
        <f t="shared" si="20"/>
        <v>1</v>
      </c>
    </row>
    <row r="1331" spans="1:35" x14ac:dyDescent="0.25">
      <c r="A1331" t="str">
        <f>VLOOKUP(B1331,ticker_cik_sic_ind!$B$1:$C$2999,2,FALSE)</f>
        <v>Materion Corp</v>
      </c>
      <c r="B1331" s="2">
        <v>1104657</v>
      </c>
      <c r="C1331" s="3"/>
      <c r="D1331" s="3">
        <v>627</v>
      </c>
      <c r="E1331" s="3">
        <v>656</v>
      </c>
      <c r="F1331" s="3">
        <v>706</v>
      </c>
      <c r="G1331" s="3">
        <v>744</v>
      </c>
      <c r="H1331" s="3">
        <v>815</v>
      </c>
      <c r="I1331" s="3">
        <v>868</v>
      </c>
      <c r="J1331" s="3">
        <v>879</v>
      </c>
      <c r="K1331" s="3">
        <v>921</v>
      </c>
      <c r="L1331" s="3"/>
      <c r="M1331" s="3">
        <v>777</v>
      </c>
      <c r="W1331" s="2">
        <v>1122976</v>
      </c>
      <c r="X1331" s="9"/>
      <c r="Y1331" s="9"/>
      <c r="Z1331" s="9"/>
      <c r="AA1331" s="9"/>
      <c r="AB1331" s="9"/>
      <c r="AC1331" s="9"/>
      <c r="AD1331" s="9"/>
      <c r="AE1331" s="9"/>
      <c r="AF1331" s="9"/>
      <c r="AG1331" s="9">
        <v>1</v>
      </c>
      <c r="AH1331" s="9">
        <v>1</v>
      </c>
      <c r="AI1331">
        <f t="shared" si="20"/>
        <v>1</v>
      </c>
    </row>
    <row r="1332" spans="1:35" x14ac:dyDescent="0.25">
      <c r="A1332" t="str">
        <f>VLOOKUP(B1332,ticker_cik_sic_ind!$B$1:$C$2999,2,FALSE)</f>
        <v>Global Net Lease Inc</v>
      </c>
      <c r="B1332" s="2">
        <v>1526113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>
        <v>779</v>
      </c>
      <c r="M1332" s="3">
        <v>779</v>
      </c>
      <c r="W1332" s="2">
        <v>1123360</v>
      </c>
      <c r="X1332" s="9"/>
      <c r="Y1332" s="9"/>
      <c r="Z1332" s="9"/>
      <c r="AA1332" s="9"/>
      <c r="AB1332" s="9"/>
      <c r="AC1332" s="9">
        <v>1</v>
      </c>
      <c r="AD1332" s="9">
        <v>1</v>
      </c>
      <c r="AE1332" s="9">
        <v>1</v>
      </c>
      <c r="AF1332" s="9">
        <v>1</v>
      </c>
      <c r="AG1332" s="9">
        <v>1</v>
      </c>
      <c r="AH1332" s="9">
        <v>5</v>
      </c>
      <c r="AI1332">
        <f t="shared" si="20"/>
        <v>1</v>
      </c>
    </row>
    <row r="1333" spans="1:35" x14ac:dyDescent="0.25">
      <c r="A1333" t="str">
        <f>VLOOKUP(B1333,ticker_cik_sic_ind!$B$1:$C$2999,2,FALSE)</f>
        <v>Belden Inc</v>
      </c>
      <c r="B1333" s="2">
        <v>913142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>
        <v>781</v>
      </c>
      <c r="M1333" s="3">
        <v>781</v>
      </c>
      <c r="W1333" s="2">
        <v>1124140</v>
      </c>
      <c r="X1333" s="9"/>
      <c r="Y1333" s="9">
        <v>1</v>
      </c>
      <c r="Z1333" s="9">
        <v>1</v>
      </c>
      <c r="AA1333" s="9">
        <v>1</v>
      </c>
      <c r="AB1333" s="9">
        <v>1</v>
      </c>
      <c r="AC1333" s="9">
        <v>1</v>
      </c>
      <c r="AD1333" s="9">
        <v>1</v>
      </c>
      <c r="AE1333" s="9">
        <v>1</v>
      </c>
      <c r="AF1333" s="9">
        <v>1</v>
      </c>
      <c r="AG1333" s="9">
        <v>1</v>
      </c>
      <c r="AH1333" s="9">
        <v>9</v>
      </c>
      <c r="AI1333">
        <f t="shared" si="20"/>
        <v>1</v>
      </c>
    </row>
    <row r="1334" spans="1:35" x14ac:dyDescent="0.25">
      <c r="A1334" t="str">
        <f>VLOOKUP(B1334,ticker_cik_sic_ind!$B$1:$C$2999,2,FALSE)</f>
        <v>Cavium Inc</v>
      </c>
      <c r="B1334" s="2">
        <v>1175609</v>
      </c>
      <c r="C1334" s="3">
        <v>506</v>
      </c>
      <c r="D1334" s="3">
        <v>700</v>
      </c>
      <c r="E1334" s="3">
        <v>731</v>
      </c>
      <c r="F1334" s="3">
        <v>813</v>
      </c>
      <c r="G1334" s="3">
        <v>867</v>
      </c>
      <c r="H1334" s="3">
        <v>932</v>
      </c>
      <c r="I1334" s="3">
        <v>966</v>
      </c>
      <c r="J1334" s="3">
        <v>735</v>
      </c>
      <c r="K1334" s="3"/>
      <c r="L1334" s="3"/>
      <c r="M1334" s="3">
        <v>781.25</v>
      </c>
      <c r="W1334" s="2">
        <v>1124198</v>
      </c>
      <c r="X1334" s="9">
        <v>1</v>
      </c>
      <c r="Y1334" s="9">
        <v>1</v>
      </c>
      <c r="Z1334" s="9">
        <v>1</v>
      </c>
      <c r="AA1334" s="9">
        <v>1</v>
      </c>
      <c r="AB1334" s="9">
        <v>1</v>
      </c>
      <c r="AC1334" s="9">
        <v>1</v>
      </c>
      <c r="AD1334" s="9">
        <v>1</v>
      </c>
      <c r="AE1334" s="9">
        <v>1</v>
      </c>
      <c r="AF1334" s="9">
        <v>1</v>
      </c>
      <c r="AG1334" s="9">
        <v>1</v>
      </c>
      <c r="AH1334" s="9">
        <v>10</v>
      </c>
      <c r="AI1334">
        <f t="shared" si="20"/>
        <v>1</v>
      </c>
    </row>
    <row r="1335" spans="1:35" x14ac:dyDescent="0.25">
      <c r="A1335" t="str">
        <f>VLOOKUP(B1335,ticker_cik_sic_ind!$B$1:$C$2999,2,FALSE)</f>
        <v>SchweitzerMauduit International Inc</v>
      </c>
      <c r="B1335" s="2">
        <v>1000623</v>
      </c>
      <c r="C1335" s="3"/>
      <c r="D1335" s="3">
        <v>585</v>
      </c>
      <c r="E1335" s="3">
        <v>644</v>
      </c>
      <c r="F1335" s="3">
        <v>666</v>
      </c>
      <c r="G1335" s="3">
        <v>689</v>
      </c>
      <c r="H1335" s="3">
        <v>768</v>
      </c>
      <c r="I1335" s="3">
        <v>798</v>
      </c>
      <c r="J1335" s="3">
        <v>785</v>
      </c>
      <c r="K1335" s="3">
        <v>810</v>
      </c>
      <c r="L1335" s="3">
        <v>1287</v>
      </c>
      <c r="M1335" s="3">
        <v>781.33333333333337</v>
      </c>
      <c r="W1335" s="2">
        <v>1124610</v>
      </c>
      <c r="X1335" s="9">
        <v>1</v>
      </c>
      <c r="Y1335" s="9">
        <v>1</v>
      </c>
      <c r="Z1335" s="9">
        <v>1</v>
      </c>
      <c r="AA1335" s="9">
        <v>1</v>
      </c>
      <c r="AB1335" s="9">
        <v>1</v>
      </c>
      <c r="AC1335" s="9">
        <v>1</v>
      </c>
      <c r="AD1335" s="9">
        <v>1</v>
      </c>
      <c r="AE1335" s="9">
        <v>1</v>
      </c>
      <c r="AF1335" s="9">
        <v>1</v>
      </c>
      <c r="AG1335" s="9">
        <v>1</v>
      </c>
      <c r="AH1335" s="9">
        <v>10</v>
      </c>
      <c r="AI1335">
        <f t="shared" si="20"/>
        <v>1</v>
      </c>
    </row>
    <row r="1336" spans="1:35" x14ac:dyDescent="0.25">
      <c r="A1336" t="str">
        <f>VLOOKUP(B1336,ticker_cik_sic_ind!$B$1:$C$2999,2,FALSE)</f>
        <v>Comtech Telecomm Corp</v>
      </c>
      <c r="B1336" s="2">
        <v>23197</v>
      </c>
      <c r="C1336" s="3"/>
      <c r="D1336" s="3">
        <v>550</v>
      </c>
      <c r="E1336" s="3">
        <v>664</v>
      </c>
      <c r="F1336" s="3"/>
      <c r="G1336" s="3"/>
      <c r="H1336" s="3">
        <v>890</v>
      </c>
      <c r="I1336" s="3"/>
      <c r="J1336" s="3">
        <v>888</v>
      </c>
      <c r="K1336" s="3">
        <v>917</v>
      </c>
      <c r="L1336" s="3"/>
      <c r="M1336" s="3">
        <v>781.8</v>
      </c>
      <c r="W1336" s="2">
        <v>1124804</v>
      </c>
      <c r="X1336" s="9"/>
      <c r="Y1336" s="9"/>
      <c r="Z1336" s="9"/>
      <c r="AA1336" s="9"/>
      <c r="AB1336" s="9">
        <v>1</v>
      </c>
      <c r="AC1336" s="9">
        <v>1</v>
      </c>
      <c r="AD1336" s="9">
        <v>1</v>
      </c>
      <c r="AE1336" s="9">
        <v>1</v>
      </c>
      <c r="AF1336" s="9">
        <v>1</v>
      </c>
      <c r="AG1336" s="9">
        <v>1</v>
      </c>
      <c r="AH1336" s="9">
        <v>6</v>
      </c>
      <c r="AI1336">
        <f t="shared" si="20"/>
        <v>1</v>
      </c>
    </row>
    <row r="1337" spans="1:35" x14ac:dyDescent="0.25">
      <c r="A1337" t="str">
        <f>VLOOKUP(B1337,ticker_cik_sic_ind!$B$1:$C$2999,2,FALSE)</f>
        <v>Cabot Microelectronics Corp</v>
      </c>
      <c r="B1337" s="2">
        <v>1102934</v>
      </c>
      <c r="C1337" s="3">
        <v>473</v>
      </c>
      <c r="D1337" s="3">
        <v>601</v>
      </c>
      <c r="E1337" s="3">
        <v>722</v>
      </c>
      <c r="F1337" s="3">
        <v>759</v>
      </c>
      <c r="G1337" s="3">
        <v>807</v>
      </c>
      <c r="H1337" s="3">
        <v>842</v>
      </c>
      <c r="I1337" s="3">
        <v>890</v>
      </c>
      <c r="J1337" s="3">
        <v>852</v>
      </c>
      <c r="K1337" s="3">
        <v>885</v>
      </c>
      <c r="L1337" s="3">
        <v>988</v>
      </c>
      <c r="M1337" s="3">
        <v>781.9</v>
      </c>
      <c r="W1337" s="2">
        <v>1124941</v>
      </c>
      <c r="X1337" s="9"/>
      <c r="Y1337" s="9"/>
      <c r="Z1337" s="9"/>
      <c r="AA1337" s="9"/>
      <c r="AB1337" s="9"/>
      <c r="AC1337" s="9"/>
      <c r="AD1337" s="9"/>
      <c r="AE1337" s="9"/>
      <c r="AF1337" s="9"/>
      <c r="AG1337" s="9">
        <v>1</v>
      </c>
      <c r="AH1337" s="9">
        <v>1</v>
      </c>
      <c r="AI1337">
        <f t="shared" si="20"/>
        <v>1</v>
      </c>
    </row>
    <row r="1338" spans="1:35" x14ac:dyDescent="0.25">
      <c r="A1338" t="str">
        <f>VLOOKUP(B1338,ticker_cik_sic_ind!$B$1:$C$2999,2,FALSE)</f>
        <v>BWX Technologies Inc</v>
      </c>
      <c r="B1338" s="2">
        <v>1486957</v>
      </c>
      <c r="C1338" s="3"/>
      <c r="D1338" s="3"/>
      <c r="E1338" s="3"/>
      <c r="F1338" s="3"/>
      <c r="G1338" s="3">
        <v>516</v>
      </c>
      <c r="H1338" s="3">
        <v>833</v>
      </c>
      <c r="I1338" s="3">
        <v>864</v>
      </c>
      <c r="J1338" s="3">
        <v>866</v>
      </c>
      <c r="K1338" s="3">
        <v>831</v>
      </c>
      <c r="L1338" s="3"/>
      <c r="M1338" s="3">
        <v>782</v>
      </c>
      <c r="W1338" s="2">
        <v>1125345</v>
      </c>
      <c r="X1338" s="9"/>
      <c r="Y1338" s="9"/>
      <c r="Z1338" s="9"/>
      <c r="AA1338" s="9"/>
      <c r="AB1338" s="9">
        <v>1</v>
      </c>
      <c r="AC1338" s="9">
        <v>1</v>
      </c>
      <c r="AD1338" s="9">
        <v>1</v>
      </c>
      <c r="AE1338" s="9">
        <v>1</v>
      </c>
      <c r="AF1338" s="9">
        <v>1</v>
      </c>
      <c r="AG1338" s="9"/>
      <c r="AH1338" s="9">
        <v>5</v>
      </c>
      <c r="AI1338">
        <f t="shared" si="20"/>
        <v>1</v>
      </c>
    </row>
    <row r="1339" spans="1:35" x14ac:dyDescent="0.25">
      <c r="A1339" t="str">
        <f>VLOOKUP(B1339,ticker_cik_sic_ind!$B$1:$C$2999,2,FALSE)</f>
        <v>Royal Gold Inc</v>
      </c>
      <c r="B1339" s="2">
        <v>85535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>
        <v>783</v>
      </c>
      <c r="M1339" s="3">
        <v>783</v>
      </c>
      <c r="W1339" s="2">
        <v>1125376</v>
      </c>
      <c r="X1339" s="9"/>
      <c r="Y1339" s="9"/>
      <c r="Z1339" s="9"/>
      <c r="AA1339" s="9"/>
      <c r="AB1339" s="9"/>
      <c r="AC1339" s="9"/>
      <c r="AD1339" s="9"/>
      <c r="AE1339" s="9"/>
      <c r="AF1339" s="9"/>
      <c r="AG1339" s="9">
        <v>1</v>
      </c>
      <c r="AH1339" s="9">
        <v>1</v>
      </c>
      <c r="AI1339">
        <f t="shared" si="20"/>
        <v>1</v>
      </c>
    </row>
    <row r="1340" spans="1:35" x14ac:dyDescent="0.25">
      <c r="A1340" t="str">
        <f>VLOOKUP(B1340,ticker_cik_sic_ind!$B$1:$C$2999,2,FALSE)</f>
        <v>DocuSign Inc</v>
      </c>
      <c r="B1340" s="2">
        <v>1261333</v>
      </c>
      <c r="C1340" s="3"/>
      <c r="D1340" s="3"/>
      <c r="E1340" s="3"/>
      <c r="F1340" s="3"/>
      <c r="G1340" s="3"/>
      <c r="H1340" s="3"/>
      <c r="I1340" s="3"/>
      <c r="J1340" s="3"/>
      <c r="K1340" s="3">
        <v>784</v>
      </c>
      <c r="L1340" s="3"/>
      <c r="M1340" s="3">
        <v>784</v>
      </c>
      <c r="W1340" s="2">
        <v>1125920</v>
      </c>
      <c r="X1340" s="9"/>
      <c r="Y1340" s="9">
        <v>1</v>
      </c>
      <c r="Z1340" s="9">
        <v>1</v>
      </c>
      <c r="AA1340" s="9">
        <v>1</v>
      </c>
      <c r="AB1340" s="9">
        <v>1</v>
      </c>
      <c r="AC1340" s="9">
        <v>1</v>
      </c>
      <c r="AD1340" s="9">
        <v>1</v>
      </c>
      <c r="AE1340" s="9">
        <v>1</v>
      </c>
      <c r="AF1340" s="9">
        <v>1</v>
      </c>
      <c r="AG1340" s="9">
        <v>1</v>
      </c>
      <c r="AH1340" s="9">
        <v>9</v>
      </c>
      <c r="AI1340">
        <f t="shared" si="20"/>
        <v>1</v>
      </c>
    </row>
    <row r="1341" spans="1:35" x14ac:dyDescent="0.25">
      <c r="A1341" t="str">
        <f>VLOOKUP(B1341,ticker_cik_sic_ind!$B$1:$C$2999,2,FALSE)</f>
        <v>Sprouts Farmers Market Inc</v>
      </c>
      <c r="B1341" s="2">
        <v>1575515</v>
      </c>
      <c r="C1341" s="3"/>
      <c r="D1341" s="3"/>
      <c r="E1341" s="3"/>
      <c r="F1341" s="3">
        <v>774</v>
      </c>
      <c r="G1341" s="3">
        <v>669</v>
      </c>
      <c r="H1341" s="3">
        <v>686</v>
      </c>
      <c r="I1341" s="3">
        <v>713</v>
      </c>
      <c r="J1341" s="3">
        <v>751</v>
      </c>
      <c r="K1341" s="3">
        <v>768</v>
      </c>
      <c r="L1341" s="3">
        <v>1131</v>
      </c>
      <c r="M1341" s="3">
        <v>784.57142857142856</v>
      </c>
      <c r="W1341" s="2">
        <v>1126234</v>
      </c>
      <c r="X1341" s="9"/>
      <c r="Y1341" s="9"/>
      <c r="Z1341" s="9">
        <v>1</v>
      </c>
      <c r="AA1341" s="9">
        <v>1</v>
      </c>
      <c r="AB1341" s="9">
        <v>1</v>
      </c>
      <c r="AC1341" s="9">
        <v>1</v>
      </c>
      <c r="AD1341" s="9">
        <v>1</v>
      </c>
      <c r="AE1341" s="9">
        <v>1</v>
      </c>
      <c r="AF1341" s="9">
        <v>1</v>
      </c>
      <c r="AG1341" s="9"/>
      <c r="AH1341" s="9">
        <v>7</v>
      </c>
      <c r="AI1341">
        <f t="shared" si="20"/>
        <v>1</v>
      </c>
    </row>
    <row r="1342" spans="1:35" x14ac:dyDescent="0.25">
      <c r="A1342" t="str">
        <f>VLOOKUP(B1342,ticker_cik_sic_ind!$B$1:$C$2999,2,FALSE)</f>
        <v>MDC Holdings Inc</v>
      </c>
      <c r="B1342" s="2">
        <v>773141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>
        <v>785</v>
      </c>
      <c r="M1342" s="3">
        <v>785</v>
      </c>
      <c r="W1342" s="2">
        <v>1126328</v>
      </c>
      <c r="X1342" s="9">
        <v>1</v>
      </c>
      <c r="Y1342" s="9">
        <v>1</v>
      </c>
      <c r="Z1342" s="9">
        <v>1</v>
      </c>
      <c r="AA1342" s="9">
        <v>1</v>
      </c>
      <c r="AB1342" s="9">
        <v>1</v>
      </c>
      <c r="AC1342" s="9">
        <v>1</v>
      </c>
      <c r="AD1342" s="9">
        <v>1</v>
      </c>
      <c r="AE1342" s="9">
        <v>1</v>
      </c>
      <c r="AF1342" s="9">
        <v>1</v>
      </c>
      <c r="AG1342" s="9">
        <v>1</v>
      </c>
      <c r="AH1342" s="9">
        <v>10</v>
      </c>
      <c r="AI1342">
        <f t="shared" si="20"/>
        <v>1</v>
      </c>
    </row>
    <row r="1343" spans="1:35" x14ac:dyDescent="0.25">
      <c r="A1343" t="str">
        <f>VLOOKUP(B1343,ticker_cik_sic_ind!$B$1:$C$2999,2,FALSE)</f>
        <v>WR Grace Company</v>
      </c>
      <c r="B1343" s="2">
        <v>1045309</v>
      </c>
      <c r="C1343" s="3"/>
      <c r="D1343" s="3"/>
      <c r="E1343" s="3"/>
      <c r="F1343" s="3"/>
      <c r="G1343" s="3"/>
      <c r="H1343" s="3">
        <v>643</v>
      </c>
      <c r="I1343" s="3">
        <v>677</v>
      </c>
      <c r="J1343" s="3">
        <v>726</v>
      </c>
      <c r="K1343" s="3">
        <v>772</v>
      </c>
      <c r="L1343" s="3">
        <v>1112</v>
      </c>
      <c r="M1343" s="3">
        <v>786</v>
      </c>
      <c r="W1343" s="2">
        <v>1126741</v>
      </c>
      <c r="X1343" s="9"/>
      <c r="Y1343" s="9"/>
      <c r="Z1343" s="9"/>
      <c r="AA1343" s="9"/>
      <c r="AB1343" s="9"/>
      <c r="AC1343" s="9">
        <v>1</v>
      </c>
      <c r="AD1343" s="9">
        <v>1</v>
      </c>
      <c r="AE1343" s="9">
        <v>1</v>
      </c>
      <c r="AF1343" s="9">
        <v>1</v>
      </c>
      <c r="AG1343" s="9"/>
      <c r="AH1343" s="9">
        <v>4</v>
      </c>
      <c r="AI1343">
        <f t="shared" si="20"/>
        <v>1</v>
      </c>
    </row>
    <row r="1344" spans="1:35" x14ac:dyDescent="0.25">
      <c r="A1344" t="str">
        <f>VLOOKUP(B1344,ticker_cik_sic_ind!$B$1:$C$2999,2,FALSE)</f>
        <v>Hertz Global Holdings Inc</v>
      </c>
      <c r="B1344" s="2">
        <v>1364479</v>
      </c>
      <c r="C1344" s="3"/>
      <c r="D1344" s="3"/>
      <c r="E1344" s="3"/>
      <c r="F1344" s="3"/>
      <c r="G1344" s="3"/>
      <c r="H1344" s="3"/>
      <c r="I1344" s="3">
        <v>696</v>
      </c>
      <c r="J1344" s="3">
        <v>758</v>
      </c>
      <c r="K1344" s="3">
        <v>690</v>
      </c>
      <c r="L1344" s="3">
        <v>1000</v>
      </c>
      <c r="M1344" s="3">
        <v>786</v>
      </c>
      <c r="W1344" s="2">
        <v>1126956</v>
      </c>
      <c r="X1344" s="9"/>
      <c r="Y1344" s="9"/>
      <c r="Z1344" s="9"/>
      <c r="AA1344" s="9"/>
      <c r="AB1344" s="9"/>
      <c r="AC1344" s="9"/>
      <c r="AD1344" s="9"/>
      <c r="AE1344" s="9"/>
      <c r="AF1344" s="9"/>
      <c r="AG1344" s="9">
        <v>1</v>
      </c>
      <c r="AH1344" s="9">
        <v>1</v>
      </c>
      <c r="AI1344">
        <f t="shared" si="20"/>
        <v>1</v>
      </c>
    </row>
    <row r="1345" spans="1:36" x14ac:dyDescent="0.25">
      <c r="A1345" t="str">
        <f>VLOOKUP(B1345,ticker_cik_sic_ind!$B$1:$C$2999,2,FALSE)</f>
        <v>Equity LifeStyle Properties Inc</v>
      </c>
      <c r="B1345" s="2">
        <v>895417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>
        <v>787</v>
      </c>
      <c r="M1345" s="3">
        <v>787</v>
      </c>
      <c r="W1345" s="2">
        <v>1126975</v>
      </c>
      <c r="X1345" s="9"/>
      <c r="Y1345" s="9"/>
      <c r="Z1345" s="9"/>
      <c r="AA1345" s="9"/>
      <c r="AB1345" s="9">
        <v>1</v>
      </c>
      <c r="AC1345" s="9">
        <v>1</v>
      </c>
      <c r="AD1345" s="9">
        <v>1</v>
      </c>
      <c r="AE1345" s="9">
        <v>1</v>
      </c>
      <c r="AF1345" s="9">
        <v>1</v>
      </c>
      <c r="AG1345" s="9">
        <v>1</v>
      </c>
      <c r="AH1345" s="9">
        <v>6</v>
      </c>
      <c r="AI1345">
        <f t="shared" si="20"/>
        <v>1</v>
      </c>
    </row>
    <row r="1346" spans="1:36" x14ac:dyDescent="0.25">
      <c r="A1346" t="str">
        <f>VLOOKUP(B1346,ticker_cik_sic_ind!$B$1:$C$2999,2,FALSE)</f>
        <v>Summit Materials Inc</v>
      </c>
      <c r="B1346" s="2">
        <v>1621563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>
        <v>788</v>
      </c>
      <c r="M1346" s="3">
        <v>788</v>
      </c>
      <c r="W1346" s="2">
        <v>1128928</v>
      </c>
      <c r="X1346" s="9">
        <v>1</v>
      </c>
      <c r="Y1346" s="9">
        <v>1</v>
      </c>
      <c r="Z1346" s="9">
        <v>1</v>
      </c>
      <c r="AA1346" s="9">
        <v>1</v>
      </c>
      <c r="AB1346" s="9">
        <v>1</v>
      </c>
      <c r="AC1346" s="9">
        <v>1</v>
      </c>
      <c r="AD1346" s="9">
        <v>1</v>
      </c>
      <c r="AE1346" s="9">
        <v>1</v>
      </c>
      <c r="AF1346" s="9">
        <v>1</v>
      </c>
      <c r="AG1346" s="9">
        <v>1</v>
      </c>
      <c r="AH1346" s="9">
        <v>10</v>
      </c>
      <c r="AI1346">
        <f t="shared" si="20"/>
        <v>1</v>
      </c>
    </row>
    <row r="1347" spans="1:36" x14ac:dyDescent="0.25">
      <c r="A1347" t="str">
        <f>VLOOKUP(B1347,ticker_cik_sic_ind!$B$1:$C$2999,2,FALSE)</f>
        <v>Chemed Corp</v>
      </c>
      <c r="B1347" s="2">
        <v>19584</v>
      </c>
      <c r="C1347" s="3">
        <v>459</v>
      </c>
      <c r="D1347" s="3">
        <v>598</v>
      </c>
      <c r="E1347" s="3">
        <v>645</v>
      </c>
      <c r="F1347" s="3">
        <v>684</v>
      </c>
      <c r="G1347" s="3">
        <v>753</v>
      </c>
      <c r="H1347" s="3">
        <v>802</v>
      </c>
      <c r="I1347" s="3">
        <v>860</v>
      </c>
      <c r="J1347" s="3">
        <v>883</v>
      </c>
      <c r="K1347" s="3">
        <v>881</v>
      </c>
      <c r="L1347" s="3">
        <v>1321</v>
      </c>
      <c r="M1347" s="3">
        <v>788.6</v>
      </c>
      <c r="W1347" s="2">
        <v>1129155</v>
      </c>
      <c r="X1347" s="9"/>
      <c r="Y1347" s="9">
        <v>1</v>
      </c>
      <c r="Z1347" s="9">
        <v>1</v>
      </c>
      <c r="AA1347" s="9">
        <v>1</v>
      </c>
      <c r="AB1347" s="9">
        <v>1</v>
      </c>
      <c r="AC1347" s="9">
        <v>1</v>
      </c>
      <c r="AD1347" s="9">
        <v>1</v>
      </c>
      <c r="AE1347" s="9">
        <v>1</v>
      </c>
      <c r="AF1347" s="9">
        <v>1</v>
      </c>
      <c r="AG1347" s="9"/>
      <c r="AH1347" s="9">
        <v>8</v>
      </c>
      <c r="AI1347">
        <f t="shared" si="20"/>
        <v>1</v>
      </c>
    </row>
    <row r="1348" spans="1:36" x14ac:dyDescent="0.25">
      <c r="A1348" t="str">
        <f>VLOOKUP(B1348,ticker_cik_sic_ind!$B$1:$C$2999,2,FALSE)</f>
        <v>Inter Parfums Inc</v>
      </c>
      <c r="B1348" s="2">
        <v>822663</v>
      </c>
      <c r="C1348" s="3"/>
      <c r="D1348" s="3">
        <v>669</v>
      </c>
      <c r="E1348" s="3">
        <v>708</v>
      </c>
      <c r="F1348" s="3">
        <v>696</v>
      </c>
      <c r="G1348" s="3">
        <v>748</v>
      </c>
      <c r="H1348" s="3">
        <v>823</v>
      </c>
      <c r="I1348" s="3">
        <v>882</v>
      </c>
      <c r="J1348" s="3">
        <v>881</v>
      </c>
      <c r="K1348" s="3">
        <v>903</v>
      </c>
      <c r="L1348" s="3"/>
      <c r="M1348" s="3">
        <v>788.75</v>
      </c>
      <c r="W1348" s="2">
        <v>1130310</v>
      </c>
      <c r="X1348" s="9">
        <v>1</v>
      </c>
      <c r="Y1348" s="9">
        <v>1</v>
      </c>
      <c r="Z1348" s="9">
        <v>1</v>
      </c>
      <c r="AA1348" s="9">
        <v>1</v>
      </c>
      <c r="AB1348" s="9">
        <v>1</v>
      </c>
      <c r="AC1348" s="9">
        <v>1</v>
      </c>
      <c r="AD1348" s="9">
        <v>1</v>
      </c>
      <c r="AE1348" s="9">
        <v>1</v>
      </c>
      <c r="AF1348" s="9">
        <v>1</v>
      </c>
      <c r="AG1348" s="9">
        <v>1</v>
      </c>
      <c r="AH1348" s="9">
        <v>10</v>
      </c>
      <c r="AI1348">
        <f t="shared" si="20"/>
        <v>1</v>
      </c>
    </row>
    <row r="1349" spans="1:36" x14ac:dyDescent="0.25">
      <c r="A1349" t="str">
        <f>VLOOKUP(B1349,ticker_cik_sic_ind!$B$1:$C$2999,2,FALSE)</f>
        <v>Stage Stores Inc</v>
      </c>
      <c r="B1349" s="2">
        <v>6885</v>
      </c>
      <c r="C1349" s="3"/>
      <c r="D1349" s="3">
        <v>620</v>
      </c>
      <c r="E1349" s="3">
        <v>657</v>
      </c>
      <c r="F1349" s="3">
        <v>692</v>
      </c>
      <c r="G1349" s="3">
        <v>750</v>
      </c>
      <c r="H1349" s="3">
        <v>808</v>
      </c>
      <c r="I1349" s="3">
        <v>874</v>
      </c>
      <c r="J1349" s="3">
        <v>925</v>
      </c>
      <c r="K1349" s="3">
        <v>989</v>
      </c>
      <c r="L1349" s="3"/>
      <c r="M1349" s="3">
        <v>789.375</v>
      </c>
      <c r="W1349" s="2">
        <v>1130464</v>
      </c>
      <c r="X1349" s="9"/>
      <c r="Y1349" s="9">
        <v>1</v>
      </c>
      <c r="Z1349" s="9">
        <v>1</v>
      </c>
      <c r="AA1349" s="9">
        <v>1</v>
      </c>
      <c r="AB1349" s="9">
        <v>1</v>
      </c>
      <c r="AC1349" s="9">
        <v>1</v>
      </c>
      <c r="AD1349" s="9">
        <v>1</v>
      </c>
      <c r="AE1349" s="9">
        <v>1</v>
      </c>
      <c r="AF1349" s="9">
        <v>1</v>
      </c>
      <c r="AG1349" s="9">
        <v>1</v>
      </c>
      <c r="AH1349" s="9">
        <v>9</v>
      </c>
      <c r="AI1349">
        <f t="shared" ref="AI1349:AI1412" si="21">MAX(X1349:AG1349)</f>
        <v>1</v>
      </c>
    </row>
    <row r="1350" spans="1:36" x14ac:dyDescent="0.25">
      <c r="A1350" t="str">
        <f>VLOOKUP(B1350,ticker_cik_sic_ind!$B$1:$C$2999,2,FALSE)</f>
        <v>The Buckle Inc</v>
      </c>
      <c r="B1350" s="2">
        <v>885245</v>
      </c>
      <c r="C1350" s="3">
        <v>488</v>
      </c>
      <c r="D1350" s="3">
        <v>665</v>
      </c>
      <c r="E1350" s="3">
        <v>685</v>
      </c>
      <c r="F1350" s="3">
        <v>747</v>
      </c>
      <c r="G1350" s="3">
        <v>801</v>
      </c>
      <c r="H1350" s="3">
        <v>869</v>
      </c>
      <c r="I1350" s="3">
        <v>911</v>
      </c>
      <c r="J1350" s="3">
        <v>948</v>
      </c>
      <c r="K1350" s="3">
        <v>995</v>
      </c>
      <c r="L1350" s="3"/>
      <c r="M1350" s="3">
        <v>789.88888888888891</v>
      </c>
      <c r="W1350" s="2">
        <v>1130713</v>
      </c>
      <c r="X1350" s="9"/>
      <c r="Y1350" s="9">
        <v>1</v>
      </c>
      <c r="Z1350" s="9">
        <v>1</v>
      </c>
      <c r="AA1350" s="9">
        <v>1</v>
      </c>
      <c r="AB1350" s="9">
        <v>1</v>
      </c>
      <c r="AC1350" s="9">
        <v>1</v>
      </c>
      <c r="AD1350" s="9">
        <v>1</v>
      </c>
      <c r="AE1350" s="9">
        <v>1</v>
      </c>
      <c r="AF1350" s="9">
        <v>1</v>
      </c>
      <c r="AG1350" s="9"/>
      <c r="AH1350" s="9">
        <v>8</v>
      </c>
      <c r="AI1350">
        <f t="shared" si="21"/>
        <v>1</v>
      </c>
    </row>
    <row r="1351" spans="1:36" x14ac:dyDescent="0.25">
      <c r="A1351" t="str">
        <f>VLOOKUP(B1351,ticker_cik_sic_ind!$B$1:$C$2999,2,FALSE)</f>
        <v>TiVo Inc</v>
      </c>
      <c r="B1351" s="2">
        <v>1675820</v>
      </c>
      <c r="C1351" s="3"/>
      <c r="D1351" s="3"/>
      <c r="E1351" s="3">
        <v>693</v>
      </c>
      <c r="F1351" s="3">
        <v>753</v>
      </c>
      <c r="G1351" s="3">
        <v>686</v>
      </c>
      <c r="H1351" s="3">
        <v>756</v>
      </c>
      <c r="I1351" s="3">
        <v>879</v>
      </c>
      <c r="J1351" s="3">
        <v>905</v>
      </c>
      <c r="K1351" s="3"/>
      <c r="L1351" s="3">
        <v>860</v>
      </c>
      <c r="M1351" s="3">
        <v>790.28571428571433</v>
      </c>
      <c r="W1351" s="2">
        <v>1131096</v>
      </c>
      <c r="X1351" s="9">
        <v>1</v>
      </c>
      <c r="Y1351" s="9">
        <v>1</v>
      </c>
      <c r="Z1351" s="9">
        <v>1</v>
      </c>
      <c r="AA1351" s="9">
        <v>1</v>
      </c>
      <c r="AB1351" s="9">
        <v>1</v>
      </c>
      <c r="AC1351" s="9">
        <v>1</v>
      </c>
      <c r="AD1351" s="9">
        <v>1</v>
      </c>
      <c r="AE1351" s="9">
        <v>1</v>
      </c>
      <c r="AF1351" s="9">
        <v>1</v>
      </c>
      <c r="AG1351" s="9"/>
      <c r="AH1351" s="9">
        <v>9</v>
      </c>
      <c r="AI1351">
        <f t="shared" si="21"/>
        <v>1</v>
      </c>
    </row>
    <row r="1352" spans="1:36" x14ac:dyDescent="0.25">
      <c r="A1352" t="str">
        <f>VLOOKUP(B1352,ticker_cik_sic_ind!$B$1:$C$2999,2,FALSE)</f>
        <v>HNI Corp</v>
      </c>
      <c r="B1352" s="2">
        <v>48287</v>
      </c>
      <c r="C1352" s="3"/>
      <c r="D1352" s="3">
        <v>603</v>
      </c>
      <c r="E1352" s="3">
        <v>631</v>
      </c>
      <c r="F1352" s="3">
        <v>673</v>
      </c>
      <c r="G1352" s="3">
        <v>733</v>
      </c>
      <c r="H1352" s="3">
        <v>759</v>
      </c>
      <c r="I1352" s="3">
        <v>781</v>
      </c>
      <c r="J1352" s="3">
        <v>816</v>
      </c>
      <c r="K1352" s="3">
        <v>826</v>
      </c>
      <c r="L1352" s="3">
        <v>1302</v>
      </c>
      <c r="M1352" s="3">
        <v>791.55555555555554</v>
      </c>
      <c r="W1352" s="2">
        <v>1131324</v>
      </c>
      <c r="X1352" s="9"/>
      <c r="Y1352" s="9">
        <v>1</v>
      </c>
      <c r="Z1352" s="9">
        <v>1</v>
      </c>
      <c r="AA1352" s="9">
        <v>1</v>
      </c>
      <c r="AB1352" s="9">
        <v>1</v>
      </c>
      <c r="AC1352" s="9">
        <v>1</v>
      </c>
      <c r="AD1352" s="9">
        <v>1</v>
      </c>
      <c r="AE1352" s="9">
        <v>1</v>
      </c>
      <c r="AF1352" s="9">
        <v>1</v>
      </c>
      <c r="AG1352" s="9"/>
      <c r="AH1352" s="9">
        <v>8</v>
      </c>
      <c r="AI1352">
        <f t="shared" si="21"/>
        <v>1</v>
      </c>
    </row>
    <row r="1353" spans="1:36" x14ac:dyDescent="0.25">
      <c r="A1353" t="str">
        <f>VLOOKUP(B1353,ticker_cik_sic_ind!$B$1:$C$2999,2,FALSE)</f>
        <v>Sabre Corp</v>
      </c>
      <c r="B1353" s="2">
        <v>1597033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>
        <v>792</v>
      </c>
      <c r="M1353" s="3">
        <v>792</v>
      </c>
      <c r="W1353" s="2">
        <v>1131554</v>
      </c>
      <c r="X1353" s="9"/>
      <c r="Y1353" s="9"/>
      <c r="Z1353" s="9"/>
      <c r="AA1353" s="9"/>
      <c r="AB1353" s="9"/>
      <c r="AC1353" s="9"/>
      <c r="AD1353" s="9">
        <v>1</v>
      </c>
      <c r="AE1353" s="9"/>
      <c r="AF1353" s="9">
        <v>6</v>
      </c>
      <c r="AG1353" s="9"/>
      <c r="AH1353" s="9">
        <v>7</v>
      </c>
      <c r="AI1353">
        <f t="shared" si="21"/>
        <v>6</v>
      </c>
      <c r="AJ1353" t="str">
        <f>VLOOKUP(W1353,ticker_cik_sic_ind!$B$1:$O$2872,14,FALSE)</f>
        <v>SNCR</v>
      </c>
    </row>
    <row r="1354" spans="1:36" x14ac:dyDescent="0.25">
      <c r="A1354" t="str">
        <f>VLOOKUP(B1354,ticker_cik_sic_ind!$B$1:$C$2999,2,FALSE)</f>
        <v>SunCoke Energy Inc</v>
      </c>
      <c r="B1354" s="2">
        <v>1514705</v>
      </c>
      <c r="C1354" s="3"/>
      <c r="D1354" s="3"/>
      <c r="E1354" s="3"/>
      <c r="F1354" s="3"/>
      <c r="G1354" s="3">
        <v>701</v>
      </c>
      <c r="H1354" s="3">
        <v>698</v>
      </c>
      <c r="I1354" s="3">
        <v>697</v>
      </c>
      <c r="J1354" s="3">
        <v>767</v>
      </c>
      <c r="K1354" s="3">
        <v>765</v>
      </c>
      <c r="L1354" s="3">
        <v>1126</v>
      </c>
      <c r="M1354" s="3">
        <v>792.33333333333337</v>
      </c>
      <c r="W1354" s="2">
        <v>1133311</v>
      </c>
      <c r="X1354" s="9"/>
      <c r="Y1354" s="9">
        <v>1</v>
      </c>
      <c r="Z1354" s="9">
        <v>1</v>
      </c>
      <c r="AA1354" s="9">
        <v>1</v>
      </c>
      <c r="AB1354" s="9">
        <v>1</v>
      </c>
      <c r="AC1354" s="9">
        <v>1</v>
      </c>
      <c r="AD1354" s="9"/>
      <c r="AE1354" s="9"/>
      <c r="AF1354" s="9"/>
      <c r="AG1354" s="9"/>
      <c r="AH1354" s="9">
        <v>5</v>
      </c>
      <c r="AI1354">
        <f t="shared" si="21"/>
        <v>1</v>
      </c>
    </row>
    <row r="1355" spans="1:36" x14ac:dyDescent="0.25">
      <c r="A1355" t="str">
        <f>VLOOKUP(B1355,ticker_cik_sic_ind!$B$1:$C$2999,2,FALSE)</f>
        <v>CalMaine Foods Inc</v>
      </c>
      <c r="B1355" s="2">
        <v>16160</v>
      </c>
      <c r="C1355" s="3"/>
      <c r="D1355" s="3">
        <v>632.5</v>
      </c>
      <c r="E1355" s="3">
        <v>652</v>
      </c>
      <c r="F1355" s="3">
        <v>689</v>
      </c>
      <c r="G1355" s="3">
        <v>725</v>
      </c>
      <c r="H1355" s="3">
        <v>747</v>
      </c>
      <c r="I1355" s="3">
        <v>726</v>
      </c>
      <c r="J1355" s="3">
        <v>774</v>
      </c>
      <c r="K1355" s="3">
        <v>757</v>
      </c>
      <c r="L1355" s="3">
        <v>1193</v>
      </c>
      <c r="M1355" s="3">
        <v>792.81818181818187</v>
      </c>
      <c r="W1355" s="2">
        <v>1133421</v>
      </c>
      <c r="X1355" s="9">
        <v>1</v>
      </c>
      <c r="Y1355" s="9">
        <v>1</v>
      </c>
      <c r="Z1355" s="9">
        <v>1</v>
      </c>
      <c r="AA1355" s="9">
        <v>1</v>
      </c>
      <c r="AB1355" s="9">
        <v>1</v>
      </c>
      <c r="AC1355" s="9">
        <v>1</v>
      </c>
      <c r="AD1355" s="9">
        <v>1</v>
      </c>
      <c r="AE1355" s="9">
        <v>1</v>
      </c>
      <c r="AF1355" s="9">
        <v>1</v>
      </c>
      <c r="AG1355" s="9">
        <v>1</v>
      </c>
      <c r="AH1355" s="9">
        <v>10</v>
      </c>
      <c r="AI1355">
        <f t="shared" si="21"/>
        <v>1</v>
      </c>
    </row>
    <row r="1356" spans="1:36" x14ac:dyDescent="0.25">
      <c r="A1356" t="str">
        <f>VLOOKUP(B1356,ticker_cik_sic_ind!$B$1:$C$2999,2,FALSE)</f>
        <v>Amedisys Inc</v>
      </c>
      <c r="B1356" s="2">
        <v>896262</v>
      </c>
      <c r="C1356" s="3">
        <v>407</v>
      </c>
      <c r="D1356" s="3">
        <v>487</v>
      </c>
      <c r="E1356" s="3">
        <v>623</v>
      </c>
      <c r="F1356" s="3">
        <v>707</v>
      </c>
      <c r="G1356" s="3">
        <v>782</v>
      </c>
      <c r="H1356" s="3">
        <v>861</v>
      </c>
      <c r="I1356" s="3">
        <v>892</v>
      </c>
      <c r="J1356" s="3">
        <v>886</v>
      </c>
      <c r="K1356" s="3">
        <v>958</v>
      </c>
      <c r="L1356" s="3">
        <v>1335</v>
      </c>
      <c r="M1356" s="3">
        <v>793.8</v>
      </c>
      <c r="W1356" s="2">
        <v>1135185</v>
      </c>
      <c r="X1356" s="9"/>
      <c r="Y1356" s="9">
        <v>1</v>
      </c>
      <c r="Z1356" s="9">
        <v>1</v>
      </c>
      <c r="AA1356" s="9">
        <v>1</v>
      </c>
      <c r="AB1356" s="9">
        <v>1</v>
      </c>
      <c r="AC1356" s="9">
        <v>1</v>
      </c>
      <c r="AD1356" s="9">
        <v>1</v>
      </c>
      <c r="AE1356" s="9">
        <v>1</v>
      </c>
      <c r="AF1356" s="9">
        <v>1</v>
      </c>
      <c r="AG1356" s="9">
        <v>1</v>
      </c>
      <c r="AH1356" s="9">
        <v>9</v>
      </c>
      <c r="AI1356">
        <f t="shared" si="21"/>
        <v>1</v>
      </c>
    </row>
    <row r="1357" spans="1:36" x14ac:dyDescent="0.25">
      <c r="A1357" t="str">
        <f>VLOOKUP(B1357,ticker_cik_sic_ind!$B$1:$C$2999,2,FALSE)</f>
        <v>Carpenter Technology Corp</v>
      </c>
      <c r="B1357" s="2">
        <v>17843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>
        <v>794</v>
      </c>
      <c r="M1357" s="3">
        <v>794</v>
      </c>
      <c r="W1357" s="2">
        <v>1136352</v>
      </c>
      <c r="X1357" s="9"/>
      <c r="Y1357" s="9"/>
      <c r="Z1357" s="9"/>
      <c r="AA1357" s="9"/>
      <c r="AB1357" s="9"/>
      <c r="AC1357" s="9"/>
      <c r="AD1357" s="9"/>
      <c r="AE1357" s="9"/>
      <c r="AF1357" s="9"/>
      <c r="AG1357" s="9">
        <v>1</v>
      </c>
      <c r="AH1357" s="9">
        <v>1</v>
      </c>
      <c r="AI1357">
        <f t="shared" si="21"/>
        <v>1</v>
      </c>
    </row>
    <row r="1358" spans="1:36" x14ac:dyDescent="0.25">
      <c r="A1358" t="str">
        <f>VLOOKUP(B1358,ticker_cik_sic_ind!$B$1:$C$2999,2,FALSE)</f>
        <v>bluebird bio Inc</v>
      </c>
      <c r="B1358" s="2">
        <v>1293971</v>
      </c>
      <c r="C1358" s="3"/>
      <c r="D1358" s="3"/>
      <c r="E1358" s="3"/>
      <c r="F1358" s="3">
        <v>887</v>
      </c>
      <c r="G1358" s="3">
        <v>982</v>
      </c>
      <c r="H1358" s="3">
        <v>699</v>
      </c>
      <c r="I1358" s="3">
        <v>772</v>
      </c>
      <c r="J1358" s="3">
        <v>682</v>
      </c>
      <c r="K1358" s="3">
        <v>641</v>
      </c>
      <c r="L1358" s="3">
        <v>901</v>
      </c>
      <c r="M1358" s="3">
        <v>794.85714285714289</v>
      </c>
      <c r="W1358" s="2">
        <v>1136869</v>
      </c>
      <c r="X1358" s="9">
        <v>1</v>
      </c>
      <c r="Y1358" s="9">
        <v>1</v>
      </c>
      <c r="Z1358" s="9">
        <v>1</v>
      </c>
      <c r="AA1358" s="9">
        <v>1</v>
      </c>
      <c r="AB1358" s="9">
        <v>1</v>
      </c>
      <c r="AC1358" s="9">
        <v>1</v>
      </c>
      <c r="AD1358" s="9">
        <v>1</v>
      </c>
      <c r="AE1358" s="9">
        <v>1</v>
      </c>
      <c r="AF1358" s="9">
        <v>1</v>
      </c>
      <c r="AG1358" s="9">
        <v>1</v>
      </c>
      <c r="AH1358" s="9">
        <v>10</v>
      </c>
      <c r="AI1358">
        <f t="shared" si="21"/>
        <v>1</v>
      </c>
    </row>
    <row r="1359" spans="1:36" x14ac:dyDescent="0.25">
      <c r="A1359" t="str">
        <f>VLOOKUP(B1359,ticker_cik_sic_ind!$B$1:$C$2999,2,FALSE)</f>
        <v>Ormat Technologies Inc</v>
      </c>
      <c r="B1359" s="2">
        <v>1296445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>
        <v>795</v>
      </c>
      <c r="M1359" s="3">
        <v>795</v>
      </c>
      <c r="W1359" s="2">
        <v>1136893</v>
      </c>
      <c r="X1359" s="9">
        <v>1</v>
      </c>
      <c r="Y1359" s="9">
        <v>1</v>
      </c>
      <c r="Z1359" s="9">
        <v>1</v>
      </c>
      <c r="AA1359" s="9">
        <v>1</v>
      </c>
      <c r="AB1359" s="9">
        <v>1</v>
      </c>
      <c r="AC1359" s="9">
        <v>1</v>
      </c>
      <c r="AD1359" s="9">
        <v>1</v>
      </c>
      <c r="AE1359" s="9">
        <v>1</v>
      </c>
      <c r="AF1359" s="9">
        <v>1</v>
      </c>
      <c r="AG1359" s="9">
        <v>1</v>
      </c>
      <c r="AH1359" s="9">
        <v>10</v>
      </c>
      <c r="AI1359">
        <f t="shared" si="21"/>
        <v>1</v>
      </c>
    </row>
    <row r="1360" spans="1:36" x14ac:dyDescent="0.25">
      <c r="A1360" t="str">
        <f>VLOOKUP(B1360,ticker_cik_sic_ind!$B$1:$C$2999,2,FALSE)</f>
        <v>Grand Canyon Education Inc</v>
      </c>
      <c r="B1360" s="2">
        <v>1434588</v>
      </c>
      <c r="C1360" s="3"/>
      <c r="D1360" s="3">
        <v>790</v>
      </c>
      <c r="E1360" s="3">
        <v>784</v>
      </c>
      <c r="F1360" s="3">
        <v>760</v>
      </c>
      <c r="G1360" s="3">
        <v>780</v>
      </c>
      <c r="H1360" s="3">
        <v>795</v>
      </c>
      <c r="I1360" s="3">
        <v>775</v>
      </c>
      <c r="J1360" s="3">
        <v>748</v>
      </c>
      <c r="K1360" s="3">
        <v>714</v>
      </c>
      <c r="L1360" s="3">
        <v>1009</v>
      </c>
      <c r="M1360" s="3">
        <v>795</v>
      </c>
      <c r="W1360" s="2">
        <v>1137411</v>
      </c>
      <c r="X1360" s="9">
        <v>1</v>
      </c>
      <c r="Y1360" s="9">
        <v>1</v>
      </c>
      <c r="Z1360" s="9">
        <v>1</v>
      </c>
      <c r="AA1360" s="9">
        <v>1</v>
      </c>
      <c r="AB1360" s="9">
        <v>1</v>
      </c>
      <c r="AC1360" s="9">
        <v>1</v>
      </c>
      <c r="AD1360" s="9">
        <v>1</v>
      </c>
      <c r="AE1360" s="9">
        <v>1</v>
      </c>
      <c r="AF1360" s="9">
        <v>1</v>
      </c>
      <c r="AG1360" s="9"/>
      <c r="AH1360" s="9">
        <v>9</v>
      </c>
      <c r="AI1360">
        <f t="shared" si="21"/>
        <v>1</v>
      </c>
    </row>
    <row r="1361" spans="1:35" x14ac:dyDescent="0.25">
      <c r="A1361" t="str">
        <f>VLOOKUP(B1361,ticker_cik_sic_ind!$B$1:$C$2999,2,FALSE)</f>
        <v>Hostess Brands Inc</v>
      </c>
      <c r="B1361" s="2">
        <v>1644406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>
        <v>795</v>
      </c>
      <c r="M1361" s="3">
        <v>795</v>
      </c>
      <c r="W1361" s="2">
        <v>1137774</v>
      </c>
      <c r="X1361" s="9">
        <v>1</v>
      </c>
      <c r="Y1361" s="9">
        <v>1</v>
      </c>
      <c r="Z1361" s="9">
        <v>1</v>
      </c>
      <c r="AA1361" s="9">
        <v>1</v>
      </c>
      <c r="AB1361" s="9">
        <v>1</v>
      </c>
      <c r="AC1361" s="9">
        <v>1</v>
      </c>
      <c r="AD1361" s="9">
        <v>1</v>
      </c>
      <c r="AE1361" s="9">
        <v>1</v>
      </c>
      <c r="AF1361" s="9">
        <v>1</v>
      </c>
      <c r="AG1361" s="9">
        <v>1</v>
      </c>
      <c r="AH1361" s="9">
        <v>10</v>
      </c>
      <c r="AI1361">
        <f t="shared" si="21"/>
        <v>1</v>
      </c>
    </row>
    <row r="1362" spans="1:35" x14ac:dyDescent="0.25">
      <c r="A1362" t="str">
        <f>VLOOKUP(B1362,ticker_cik_sic_ind!$B$1:$C$2999,2,FALSE)</f>
        <v>Globus Medical Inc</v>
      </c>
      <c r="B1362" s="2">
        <v>1237831</v>
      </c>
      <c r="C1362" s="3"/>
      <c r="D1362" s="3"/>
      <c r="E1362" s="3">
        <v>735</v>
      </c>
      <c r="F1362" s="3">
        <v>731</v>
      </c>
      <c r="G1362" s="3">
        <v>759</v>
      </c>
      <c r="H1362" s="3">
        <v>779</v>
      </c>
      <c r="I1362" s="3">
        <v>780</v>
      </c>
      <c r="J1362" s="3">
        <v>763</v>
      </c>
      <c r="K1362" s="3">
        <v>743</v>
      </c>
      <c r="L1362" s="3">
        <v>1075</v>
      </c>
      <c r="M1362" s="3">
        <v>795.625</v>
      </c>
      <c r="W1362" s="2">
        <v>1137789</v>
      </c>
      <c r="X1362" s="9"/>
      <c r="Y1362" s="9"/>
      <c r="Z1362" s="9"/>
      <c r="AA1362" s="9"/>
      <c r="AB1362" s="9">
        <v>1</v>
      </c>
      <c r="AC1362" s="9">
        <v>1</v>
      </c>
      <c r="AD1362" s="9">
        <v>1</v>
      </c>
      <c r="AE1362" s="9">
        <v>1</v>
      </c>
      <c r="AF1362" s="9">
        <v>1</v>
      </c>
      <c r="AG1362" s="9">
        <v>1</v>
      </c>
      <c r="AH1362" s="9">
        <v>6</v>
      </c>
      <c r="AI1362">
        <f t="shared" si="21"/>
        <v>1</v>
      </c>
    </row>
    <row r="1363" spans="1:35" x14ac:dyDescent="0.25">
      <c r="A1363" t="str">
        <f>VLOOKUP(B1363,ticker_cik_sic_ind!$B$1:$C$2999,2,FALSE)</f>
        <v>MultiColor Corp</v>
      </c>
      <c r="B1363" s="2">
        <v>819220</v>
      </c>
      <c r="C1363" s="3"/>
      <c r="D1363" s="3"/>
      <c r="E1363" s="3">
        <v>760</v>
      </c>
      <c r="F1363" s="3">
        <v>744</v>
      </c>
      <c r="G1363" s="3">
        <v>819</v>
      </c>
      <c r="H1363" s="3">
        <v>837</v>
      </c>
      <c r="I1363" s="3">
        <v>879</v>
      </c>
      <c r="J1363" s="3">
        <v>861</v>
      </c>
      <c r="K1363" s="3">
        <v>670</v>
      </c>
      <c r="L1363" s="3"/>
      <c r="M1363" s="3">
        <v>795.71428571428567</v>
      </c>
      <c r="W1363" s="2">
        <v>1138118</v>
      </c>
      <c r="X1363" s="9"/>
      <c r="Y1363" s="9"/>
      <c r="Z1363" s="9"/>
      <c r="AA1363" s="9"/>
      <c r="AB1363" s="9"/>
      <c r="AC1363" s="9"/>
      <c r="AD1363" s="9"/>
      <c r="AE1363" s="9"/>
      <c r="AF1363" s="9"/>
      <c r="AG1363" s="9">
        <v>1</v>
      </c>
      <c r="AH1363" s="9">
        <v>1</v>
      </c>
      <c r="AI1363">
        <f t="shared" si="21"/>
        <v>1</v>
      </c>
    </row>
    <row r="1364" spans="1:35" x14ac:dyDescent="0.25">
      <c r="A1364" t="str">
        <f>VLOOKUP(B1364,ticker_cik_sic_ind!$B$1:$C$2999,2,FALSE)</f>
        <v>Movado Group Inc</v>
      </c>
      <c r="B1364" s="2">
        <v>72573</v>
      </c>
      <c r="C1364" s="3"/>
      <c r="D1364" s="3">
        <v>668</v>
      </c>
      <c r="E1364" s="3">
        <v>698</v>
      </c>
      <c r="F1364" s="3">
        <v>722</v>
      </c>
      <c r="G1364" s="3">
        <v>776</v>
      </c>
      <c r="H1364" s="3">
        <v>850</v>
      </c>
      <c r="I1364" s="3">
        <v>905</v>
      </c>
      <c r="J1364" s="3">
        <v>920</v>
      </c>
      <c r="K1364" s="3">
        <v>963</v>
      </c>
      <c r="L1364" s="3"/>
      <c r="M1364" s="3">
        <v>796.66666666666663</v>
      </c>
      <c r="W1364" s="2">
        <v>1138639</v>
      </c>
      <c r="X1364" s="9"/>
      <c r="Y1364" s="9">
        <v>1</v>
      </c>
      <c r="Z1364" s="9">
        <v>1</v>
      </c>
      <c r="AA1364" s="9">
        <v>1</v>
      </c>
      <c r="AB1364" s="9">
        <v>1</v>
      </c>
      <c r="AC1364" s="9">
        <v>1</v>
      </c>
      <c r="AD1364" s="9">
        <v>1</v>
      </c>
      <c r="AE1364" s="9">
        <v>1</v>
      </c>
      <c r="AF1364" s="9">
        <v>1</v>
      </c>
      <c r="AG1364" s="9">
        <v>1</v>
      </c>
      <c r="AH1364" s="9">
        <v>9</v>
      </c>
      <c r="AI1364">
        <f t="shared" si="21"/>
        <v>1</v>
      </c>
    </row>
    <row r="1365" spans="1:35" x14ac:dyDescent="0.25">
      <c r="A1365" t="str">
        <f>VLOOKUP(B1365,ticker_cik_sic_ind!$B$1:$C$2999,2,FALSE)</f>
        <v>Cornerstone Building Brands Inc</v>
      </c>
      <c r="B1365" s="2">
        <v>883902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>
        <v>797</v>
      </c>
      <c r="M1365" s="3">
        <v>797</v>
      </c>
      <c r="W1365" s="2">
        <v>1138723</v>
      </c>
      <c r="X1365" s="9"/>
      <c r="Y1365" s="9"/>
      <c r="Z1365" s="9">
        <v>1</v>
      </c>
      <c r="AA1365" s="9">
        <v>1</v>
      </c>
      <c r="AB1365" s="9">
        <v>1</v>
      </c>
      <c r="AC1365" s="9">
        <v>1</v>
      </c>
      <c r="AD1365" s="9">
        <v>1</v>
      </c>
      <c r="AE1365" s="9">
        <v>1</v>
      </c>
      <c r="AF1365" s="9">
        <v>1</v>
      </c>
      <c r="AG1365" s="9"/>
      <c r="AH1365" s="9">
        <v>7</v>
      </c>
      <c r="AI1365">
        <f t="shared" si="21"/>
        <v>1</v>
      </c>
    </row>
    <row r="1366" spans="1:35" x14ac:dyDescent="0.25">
      <c r="A1366" t="str">
        <f>VLOOKUP(B1366,ticker_cik_sic_ind!$B$1:$C$2999,2,FALSE)</f>
        <v>EXCO Resources Inc</v>
      </c>
      <c r="B1366" s="2">
        <v>9000139</v>
      </c>
      <c r="C1366" s="3">
        <v>288</v>
      </c>
      <c r="D1366" s="3">
        <v>332</v>
      </c>
      <c r="E1366" s="3">
        <v>462</v>
      </c>
      <c r="F1366" s="3">
        <v>607</v>
      </c>
      <c r="G1366" s="3">
        <v>641</v>
      </c>
      <c r="H1366" s="3">
        <v>1085</v>
      </c>
      <c r="I1366" s="3">
        <v>1256</v>
      </c>
      <c r="J1366" s="3">
        <v>1273</v>
      </c>
      <c r="K1366" s="3">
        <v>1247</v>
      </c>
      <c r="L1366" s="3"/>
      <c r="M1366" s="3">
        <v>799</v>
      </c>
      <c r="W1366" s="2">
        <v>1139812</v>
      </c>
      <c r="X1366" s="9"/>
      <c r="Y1366" s="9">
        <v>1</v>
      </c>
      <c r="Z1366" s="9">
        <v>1</v>
      </c>
      <c r="AA1366" s="9">
        <v>1</v>
      </c>
      <c r="AB1366" s="9">
        <v>1</v>
      </c>
      <c r="AC1366" s="9">
        <v>1</v>
      </c>
      <c r="AD1366" s="9">
        <v>1</v>
      </c>
      <c r="AE1366" s="9">
        <v>1</v>
      </c>
      <c r="AF1366" s="9">
        <v>1</v>
      </c>
      <c r="AG1366" s="9"/>
      <c r="AH1366" s="9">
        <v>8</v>
      </c>
      <c r="AI1366">
        <f t="shared" si="21"/>
        <v>1</v>
      </c>
    </row>
    <row r="1367" spans="1:35" x14ac:dyDescent="0.25">
      <c r="A1367" t="str">
        <f>VLOOKUP(B1367,ticker_cik_sic_ind!$B$1:$C$2999,2,FALSE)</f>
        <v>SecureWorks Corp</v>
      </c>
      <c r="B1367" s="2">
        <v>1468666</v>
      </c>
      <c r="C1367" s="3"/>
      <c r="D1367" s="3"/>
      <c r="E1367" s="3"/>
      <c r="F1367" s="3"/>
      <c r="G1367" s="3"/>
      <c r="H1367" s="3"/>
      <c r="I1367" s="3">
        <v>776</v>
      </c>
      <c r="J1367" s="3">
        <v>813</v>
      </c>
      <c r="K1367" s="3">
        <v>810</v>
      </c>
      <c r="L1367" s="3"/>
      <c r="M1367" s="3">
        <v>799.66666666666663</v>
      </c>
      <c r="W1367" s="2">
        <v>1140215</v>
      </c>
      <c r="X1367" s="9"/>
      <c r="Y1367" s="9">
        <v>1</v>
      </c>
      <c r="Z1367" s="9">
        <v>1</v>
      </c>
      <c r="AA1367" s="9">
        <v>1</v>
      </c>
      <c r="AB1367" s="9">
        <v>1</v>
      </c>
      <c r="AC1367" s="9"/>
      <c r="AD1367" s="9"/>
      <c r="AE1367" s="9"/>
      <c r="AF1367" s="9"/>
      <c r="AG1367" s="9"/>
      <c r="AH1367" s="9">
        <v>4</v>
      </c>
      <c r="AI1367">
        <f t="shared" si="21"/>
        <v>1</v>
      </c>
    </row>
    <row r="1368" spans="1:35" x14ac:dyDescent="0.25">
      <c r="A1368" t="str">
        <f>VLOOKUP(B1368,ticker_cik_sic_ind!$B$1:$C$2999,2,FALSE)</f>
        <v>LaZBoy Inc</v>
      </c>
      <c r="B1368" s="2">
        <v>57131</v>
      </c>
      <c r="C1368" s="3"/>
      <c r="D1368" s="3">
        <v>649.5</v>
      </c>
      <c r="E1368" s="3">
        <v>668</v>
      </c>
      <c r="F1368" s="3">
        <v>699</v>
      </c>
      <c r="G1368" s="3">
        <v>742</v>
      </c>
      <c r="H1368" s="3">
        <v>809</v>
      </c>
      <c r="I1368" s="3">
        <v>842</v>
      </c>
      <c r="J1368" s="3">
        <v>841</v>
      </c>
      <c r="K1368" s="3">
        <v>853</v>
      </c>
      <c r="L1368" s="3">
        <v>1249</v>
      </c>
      <c r="M1368" s="3">
        <v>800.2</v>
      </c>
      <c r="W1368" s="2">
        <v>1140536</v>
      </c>
      <c r="X1368" s="9"/>
      <c r="Y1368" s="9"/>
      <c r="Z1368" s="9">
        <v>1</v>
      </c>
      <c r="AA1368" s="9">
        <v>1</v>
      </c>
      <c r="AB1368" s="9">
        <v>1</v>
      </c>
      <c r="AC1368" s="9">
        <v>1</v>
      </c>
      <c r="AD1368" s="9">
        <v>1</v>
      </c>
      <c r="AE1368" s="9">
        <v>1</v>
      </c>
      <c r="AF1368" s="9">
        <v>1</v>
      </c>
      <c r="AG1368" s="9">
        <v>1</v>
      </c>
      <c r="AH1368" s="9">
        <v>8</v>
      </c>
      <c r="AI1368">
        <f t="shared" si="21"/>
        <v>1</v>
      </c>
    </row>
    <row r="1369" spans="1:35" x14ac:dyDescent="0.25">
      <c r="A1369" t="str">
        <f>VLOOKUP(B1369,ticker_cik_sic_ind!$B$1:$C$2999,2,FALSE)</f>
        <v>Syntel Inc</v>
      </c>
      <c r="B1369" s="2">
        <v>1040426</v>
      </c>
      <c r="C1369" s="3"/>
      <c r="D1369" s="3">
        <v>623</v>
      </c>
      <c r="E1369" s="3">
        <v>648</v>
      </c>
      <c r="F1369" s="3">
        <v>663</v>
      </c>
      <c r="G1369" s="3">
        <v>652</v>
      </c>
      <c r="H1369" s="3">
        <v>656</v>
      </c>
      <c r="I1369" s="3">
        <v>647</v>
      </c>
      <c r="J1369" s="3">
        <v>1321</v>
      </c>
      <c r="K1369" s="3">
        <v>1193</v>
      </c>
      <c r="L1369" s="3"/>
      <c r="M1369" s="3">
        <v>800.375</v>
      </c>
      <c r="W1369" s="2">
        <v>1140859</v>
      </c>
      <c r="X1369" s="9"/>
      <c r="Y1369" s="9">
        <v>1</v>
      </c>
      <c r="Z1369" s="9">
        <v>1</v>
      </c>
      <c r="AA1369" s="9">
        <v>1</v>
      </c>
      <c r="AB1369" s="9">
        <v>1</v>
      </c>
      <c r="AC1369" s="9">
        <v>1</v>
      </c>
      <c r="AD1369" s="9">
        <v>1</v>
      </c>
      <c r="AE1369" s="9">
        <v>1</v>
      </c>
      <c r="AF1369" s="9">
        <v>1</v>
      </c>
      <c r="AG1369" s="9">
        <v>1</v>
      </c>
      <c r="AH1369" s="9">
        <v>9</v>
      </c>
      <c r="AI1369">
        <f t="shared" si="21"/>
        <v>1</v>
      </c>
    </row>
    <row r="1370" spans="1:35" x14ac:dyDescent="0.25">
      <c r="A1370" t="str">
        <f>VLOOKUP(B1370,ticker_cik_sic_ind!$B$1:$C$2999,2,FALSE)</f>
        <v>Brady Corp</v>
      </c>
      <c r="B1370" s="2">
        <v>746598</v>
      </c>
      <c r="C1370" s="3"/>
      <c r="D1370" s="3"/>
      <c r="E1370" s="3"/>
      <c r="F1370" s="3">
        <v>574</v>
      </c>
      <c r="G1370" s="3">
        <v>655</v>
      </c>
      <c r="H1370" s="3">
        <v>750</v>
      </c>
      <c r="I1370" s="3">
        <v>794</v>
      </c>
      <c r="J1370" s="3">
        <v>796</v>
      </c>
      <c r="K1370" s="3">
        <v>799</v>
      </c>
      <c r="L1370" s="3">
        <v>1237</v>
      </c>
      <c r="M1370" s="3">
        <v>800.71428571428567</v>
      </c>
      <c r="W1370" s="2">
        <v>1141391</v>
      </c>
      <c r="X1370" s="9">
        <v>1</v>
      </c>
      <c r="Y1370" s="9">
        <v>1</v>
      </c>
      <c r="Z1370" s="9">
        <v>1</v>
      </c>
      <c r="AA1370" s="9">
        <v>1</v>
      </c>
      <c r="AB1370" s="9">
        <v>1</v>
      </c>
      <c r="AC1370" s="9">
        <v>1</v>
      </c>
      <c r="AD1370" s="9">
        <v>1</v>
      </c>
      <c r="AE1370" s="9">
        <v>1</v>
      </c>
      <c r="AF1370" s="9">
        <v>1</v>
      </c>
      <c r="AG1370" s="9">
        <v>1</v>
      </c>
      <c r="AH1370" s="9">
        <v>10</v>
      </c>
      <c r="AI1370">
        <f t="shared" si="21"/>
        <v>1</v>
      </c>
    </row>
    <row r="1371" spans="1:35" x14ac:dyDescent="0.25">
      <c r="A1371" t="str">
        <f>VLOOKUP(B1371,ticker_cik_sic_ind!$B$1:$C$2999,2,FALSE)</f>
        <v>Tableau Software Inc</v>
      </c>
      <c r="B1371" s="2">
        <v>1303652</v>
      </c>
      <c r="C1371" s="3"/>
      <c r="D1371" s="3"/>
      <c r="E1371" s="3"/>
      <c r="F1371" s="3">
        <v>859</v>
      </c>
      <c r="G1371" s="3">
        <v>728</v>
      </c>
      <c r="H1371" s="3">
        <v>743</v>
      </c>
      <c r="I1371" s="3">
        <v>756</v>
      </c>
      <c r="J1371" s="3">
        <v>753</v>
      </c>
      <c r="K1371" s="3">
        <v>730</v>
      </c>
      <c r="L1371" s="3">
        <v>1036</v>
      </c>
      <c r="M1371" s="3">
        <v>800.71428571428567</v>
      </c>
      <c r="W1371" s="2">
        <v>1141688</v>
      </c>
      <c r="X1371" s="9"/>
      <c r="Y1371" s="9">
        <v>1</v>
      </c>
      <c r="Z1371" s="9">
        <v>1</v>
      </c>
      <c r="AA1371" s="9">
        <v>1</v>
      </c>
      <c r="AB1371" s="9">
        <v>1</v>
      </c>
      <c r="AC1371" s="9">
        <v>1</v>
      </c>
      <c r="AD1371" s="9">
        <v>1</v>
      </c>
      <c r="AE1371" s="9">
        <v>1</v>
      </c>
      <c r="AF1371" s="9">
        <v>1</v>
      </c>
      <c r="AG1371" s="9"/>
      <c r="AH1371" s="9">
        <v>8</v>
      </c>
      <c r="AI1371">
        <f t="shared" si="21"/>
        <v>1</v>
      </c>
    </row>
    <row r="1372" spans="1:35" x14ac:dyDescent="0.25">
      <c r="A1372" t="str">
        <f>VLOOKUP(B1372,ticker_cik_sic_ind!$B$1:$C$2999,2,FALSE)</f>
        <v>Progress Software Corp</v>
      </c>
      <c r="B1372" s="2">
        <v>876167</v>
      </c>
      <c r="C1372" s="3"/>
      <c r="D1372" s="3"/>
      <c r="E1372" s="3">
        <v>576</v>
      </c>
      <c r="F1372" s="3">
        <v>687</v>
      </c>
      <c r="G1372" s="3">
        <v>756</v>
      </c>
      <c r="H1372" s="3">
        <v>793</v>
      </c>
      <c r="I1372" s="3">
        <v>856</v>
      </c>
      <c r="J1372" s="3">
        <v>925</v>
      </c>
      <c r="K1372" s="3">
        <v>1013</v>
      </c>
      <c r="L1372" s="3"/>
      <c r="M1372" s="3">
        <v>800.85714285714289</v>
      </c>
      <c r="W1372" s="2">
        <v>1142417</v>
      </c>
      <c r="X1372" s="9"/>
      <c r="Y1372" s="9">
        <v>1</v>
      </c>
      <c r="Z1372" s="9">
        <v>1</v>
      </c>
      <c r="AA1372" s="9">
        <v>1</v>
      </c>
      <c r="AB1372" s="9">
        <v>1</v>
      </c>
      <c r="AC1372" s="9">
        <v>1</v>
      </c>
      <c r="AD1372" s="9">
        <v>1</v>
      </c>
      <c r="AE1372" s="9">
        <v>1</v>
      </c>
      <c r="AF1372" s="9">
        <v>1</v>
      </c>
      <c r="AG1372" s="9">
        <v>1</v>
      </c>
      <c r="AH1372" s="9">
        <v>9</v>
      </c>
      <c r="AI1372">
        <f t="shared" si="21"/>
        <v>1</v>
      </c>
    </row>
    <row r="1373" spans="1:35" x14ac:dyDescent="0.25">
      <c r="A1373" t="str">
        <f>VLOOKUP(B1373,ticker_cik_sic_ind!$B$1:$C$2999,2,FALSE)</f>
        <v>Portfolio Recovery Associates Inc</v>
      </c>
      <c r="B1373" s="2">
        <v>1185348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>
        <v>801</v>
      </c>
      <c r="M1373" s="3">
        <v>801</v>
      </c>
      <c r="W1373" s="2">
        <v>1142596</v>
      </c>
      <c r="X1373" s="9">
        <v>1</v>
      </c>
      <c r="Y1373" s="9">
        <v>1</v>
      </c>
      <c r="Z1373" s="9">
        <v>1</v>
      </c>
      <c r="AA1373" s="9">
        <v>1</v>
      </c>
      <c r="AB1373" s="9">
        <v>1</v>
      </c>
      <c r="AC1373" s="9">
        <v>1</v>
      </c>
      <c r="AD1373" s="9">
        <v>1</v>
      </c>
      <c r="AE1373" s="9">
        <v>1</v>
      </c>
      <c r="AF1373" s="9">
        <v>1</v>
      </c>
      <c r="AG1373" s="9">
        <v>1</v>
      </c>
      <c r="AH1373" s="9">
        <v>10</v>
      </c>
      <c r="AI1373">
        <f t="shared" si="21"/>
        <v>1</v>
      </c>
    </row>
    <row r="1374" spans="1:35" x14ac:dyDescent="0.25">
      <c r="A1374" t="str">
        <f>VLOOKUP(B1374,ticker_cik_sic_ind!$B$1:$C$2999,2,FALSE)</f>
        <v>Quality Systems Inc</v>
      </c>
      <c r="B1374" s="2">
        <v>9000102</v>
      </c>
      <c r="C1374" s="3">
        <v>503</v>
      </c>
      <c r="D1374" s="3">
        <v>708</v>
      </c>
      <c r="E1374" s="3">
        <v>714</v>
      </c>
      <c r="F1374" s="3">
        <v>769</v>
      </c>
      <c r="G1374" s="3">
        <v>856</v>
      </c>
      <c r="H1374" s="3">
        <v>947</v>
      </c>
      <c r="I1374" s="3">
        <v>990</v>
      </c>
      <c r="J1374" s="3">
        <v>1006</v>
      </c>
      <c r="K1374" s="3">
        <v>1020</v>
      </c>
      <c r="L1374" s="3"/>
      <c r="M1374" s="3">
        <v>801.6</v>
      </c>
      <c r="W1374" s="2">
        <v>1142750</v>
      </c>
      <c r="X1374" s="9"/>
      <c r="Y1374" s="9">
        <v>1</v>
      </c>
      <c r="Z1374" s="9">
        <v>1</v>
      </c>
      <c r="AA1374" s="9">
        <v>1</v>
      </c>
      <c r="AB1374" s="9">
        <v>1</v>
      </c>
      <c r="AC1374" s="9">
        <v>1</v>
      </c>
      <c r="AD1374" s="9">
        <v>1</v>
      </c>
      <c r="AE1374" s="9">
        <v>1</v>
      </c>
      <c r="AF1374" s="9">
        <v>1</v>
      </c>
      <c r="AG1374" s="9">
        <v>1</v>
      </c>
      <c r="AH1374" s="9">
        <v>9</v>
      </c>
      <c r="AI1374">
        <f t="shared" si="21"/>
        <v>1</v>
      </c>
    </row>
    <row r="1375" spans="1:35" x14ac:dyDescent="0.25">
      <c r="A1375" t="str">
        <f>VLOOKUP(B1375,ticker_cik_sic_ind!$B$1:$C$2999,2,FALSE)</f>
        <v>Callaway Golf Company.</v>
      </c>
      <c r="B1375" s="2">
        <v>837465</v>
      </c>
      <c r="C1375" s="3"/>
      <c r="D1375" s="3">
        <v>554</v>
      </c>
      <c r="E1375" s="3">
        <v>634</v>
      </c>
      <c r="F1375" s="3">
        <v>719</v>
      </c>
      <c r="G1375" s="3">
        <v>796</v>
      </c>
      <c r="H1375" s="3">
        <v>869</v>
      </c>
      <c r="I1375" s="3">
        <v>888</v>
      </c>
      <c r="J1375" s="3">
        <v>833</v>
      </c>
      <c r="K1375" s="3">
        <v>795</v>
      </c>
      <c r="L1375" s="3">
        <v>1130</v>
      </c>
      <c r="M1375" s="3">
        <v>802</v>
      </c>
      <c r="W1375" s="2">
        <v>1143068</v>
      </c>
      <c r="X1375" s="9"/>
      <c r="Y1375" s="9"/>
      <c r="Z1375" s="9">
        <v>1</v>
      </c>
      <c r="AA1375" s="9">
        <v>1</v>
      </c>
      <c r="AB1375" s="9">
        <v>1</v>
      </c>
      <c r="AC1375" s="9">
        <v>1</v>
      </c>
      <c r="AD1375" s="9">
        <v>1</v>
      </c>
      <c r="AE1375" s="9">
        <v>1</v>
      </c>
      <c r="AF1375" s="9"/>
      <c r="AG1375" s="9"/>
      <c r="AH1375" s="9">
        <v>6</v>
      </c>
      <c r="AI1375">
        <f t="shared" si="21"/>
        <v>1</v>
      </c>
    </row>
    <row r="1376" spans="1:35" x14ac:dyDescent="0.25">
      <c r="A1376" t="str">
        <f>VLOOKUP(B1376,ticker_cik_sic_ind!$B$1:$C$2999,2,FALSE)</f>
        <v>Tyler Technologies Inc</v>
      </c>
      <c r="B1376" s="2">
        <v>860731</v>
      </c>
      <c r="C1376" s="3"/>
      <c r="D1376" s="3">
        <v>811</v>
      </c>
      <c r="E1376" s="3">
        <v>848</v>
      </c>
      <c r="F1376" s="3">
        <v>840</v>
      </c>
      <c r="G1376" s="3">
        <v>855</v>
      </c>
      <c r="H1376" s="3">
        <v>852</v>
      </c>
      <c r="I1376" s="3">
        <v>706</v>
      </c>
      <c r="J1376" s="3">
        <v>702</v>
      </c>
      <c r="K1376" s="3">
        <v>660</v>
      </c>
      <c r="L1376" s="3">
        <v>950</v>
      </c>
      <c r="M1376" s="3">
        <v>802.66666666666663</v>
      </c>
      <c r="W1376" s="2">
        <v>1144215</v>
      </c>
      <c r="X1376" s="9"/>
      <c r="Y1376" s="9"/>
      <c r="Z1376" s="9">
        <v>1</v>
      </c>
      <c r="AA1376" s="9">
        <v>1</v>
      </c>
      <c r="AB1376" s="9">
        <v>1</v>
      </c>
      <c r="AC1376" s="9">
        <v>1</v>
      </c>
      <c r="AD1376" s="9"/>
      <c r="AE1376" s="9"/>
      <c r="AF1376" s="9">
        <v>1</v>
      </c>
      <c r="AG1376" s="9">
        <v>1</v>
      </c>
      <c r="AH1376" s="9">
        <v>6</v>
      </c>
      <c r="AI1376">
        <f t="shared" si="21"/>
        <v>1</v>
      </c>
    </row>
    <row r="1377" spans="1:35" x14ac:dyDescent="0.25">
      <c r="A1377" t="str">
        <f>VLOOKUP(B1377,ticker_cik_sic_ind!$B$1:$C$2999,2,FALSE)</f>
        <v>Evolent Health Inc</v>
      </c>
      <c r="B1377" s="2">
        <v>1628908</v>
      </c>
      <c r="C1377" s="3"/>
      <c r="D1377" s="3"/>
      <c r="E1377" s="3"/>
      <c r="F1377" s="3"/>
      <c r="G1377" s="3"/>
      <c r="H1377" s="3">
        <v>691</v>
      </c>
      <c r="I1377" s="3">
        <v>790</v>
      </c>
      <c r="J1377" s="3">
        <v>745</v>
      </c>
      <c r="K1377" s="3">
        <v>739</v>
      </c>
      <c r="L1377" s="3">
        <v>1064</v>
      </c>
      <c r="M1377" s="3">
        <v>805.8</v>
      </c>
      <c r="W1377" s="2">
        <v>1144519</v>
      </c>
      <c r="X1377" s="9">
        <v>1</v>
      </c>
      <c r="Y1377" s="9">
        <v>1</v>
      </c>
      <c r="Z1377" s="9">
        <v>1</v>
      </c>
      <c r="AA1377" s="9">
        <v>1</v>
      </c>
      <c r="AB1377" s="9">
        <v>1</v>
      </c>
      <c r="AC1377" s="9">
        <v>1</v>
      </c>
      <c r="AD1377" s="9">
        <v>1</v>
      </c>
      <c r="AE1377" s="9">
        <v>1</v>
      </c>
      <c r="AF1377" s="9">
        <v>1</v>
      </c>
      <c r="AG1377" s="9">
        <v>1</v>
      </c>
      <c r="AH1377" s="9">
        <v>10</v>
      </c>
      <c r="AI1377">
        <f t="shared" si="21"/>
        <v>1</v>
      </c>
    </row>
    <row r="1378" spans="1:35" x14ac:dyDescent="0.25">
      <c r="A1378" t="str">
        <f>VLOOKUP(B1378,ticker_cik_sic_ind!$B$1:$C$2999,2,FALSE)</f>
        <v>Lindsay Corp</v>
      </c>
      <c r="B1378" s="2">
        <v>836157</v>
      </c>
      <c r="C1378" s="3"/>
      <c r="D1378" s="3"/>
      <c r="E1378" s="3">
        <v>740.5</v>
      </c>
      <c r="F1378" s="3">
        <v>736</v>
      </c>
      <c r="G1378" s="3"/>
      <c r="H1378" s="3"/>
      <c r="I1378" s="3">
        <v>1009</v>
      </c>
      <c r="J1378" s="3"/>
      <c r="K1378" s="3"/>
      <c r="L1378" s="3"/>
      <c r="M1378" s="3">
        <v>806.5</v>
      </c>
      <c r="W1378" s="2">
        <v>1144980</v>
      </c>
      <c r="X1378" s="9"/>
      <c r="Y1378" s="9">
        <v>1</v>
      </c>
      <c r="Z1378" s="9">
        <v>1</v>
      </c>
      <c r="AA1378" s="9">
        <v>1</v>
      </c>
      <c r="AB1378" s="9">
        <v>1</v>
      </c>
      <c r="AC1378" s="9">
        <v>1</v>
      </c>
      <c r="AD1378" s="9">
        <v>1</v>
      </c>
      <c r="AE1378" s="9">
        <v>1</v>
      </c>
      <c r="AF1378" s="9">
        <v>1</v>
      </c>
      <c r="AG1378" s="9">
        <v>1</v>
      </c>
      <c r="AH1378" s="9">
        <v>9</v>
      </c>
      <c r="AI1378">
        <f t="shared" si="21"/>
        <v>1</v>
      </c>
    </row>
    <row r="1379" spans="1:35" x14ac:dyDescent="0.25">
      <c r="A1379" t="str">
        <f>VLOOKUP(B1379,ticker_cik_sic_ind!$B$1:$C$2999,2,FALSE)</f>
        <v>Synergy Resources Corp</v>
      </c>
      <c r="B1379" s="2">
        <v>1413507</v>
      </c>
      <c r="C1379" s="3"/>
      <c r="D1379" s="3"/>
      <c r="E1379" s="3">
        <v>934</v>
      </c>
      <c r="F1379" s="3">
        <v>944</v>
      </c>
      <c r="G1379" s="3">
        <v>894</v>
      </c>
      <c r="H1379" s="3">
        <v>788</v>
      </c>
      <c r="I1379" s="3">
        <v>744</v>
      </c>
      <c r="J1379" s="3">
        <v>737</v>
      </c>
      <c r="K1379" s="3">
        <v>610</v>
      </c>
      <c r="L1379" s="3">
        <v>802</v>
      </c>
      <c r="M1379" s="3">
        <v>806.625</v>
      </c>
      <c r="W1379" s="2">
        <v>1145057</v>
      </c>
      <c r="X1379" s="9"/>
      <c r="Y1379" s="9"/>
      <c r="Z1379" s="9"/>
      <c r="AA1379" s="9"/>
      <c r="AB1379" s="9"/>
      <c r="AC1379" s="9"/>
      <c r="AD1379" s="9"/>
      <c r="AE1379" s="9"/>
      <c r="AF1379" s="9">
        <v>1</v>
      </c>
      <c r="AG1379" s="9"/>
      <c r="AH1379" s="9">
        <v>1</v>
      </c>
      <c r="AI1379">
        <f t="shared" si="21"/>
        <v>1</v>
      </c>
    </row>
    <row r="1380" spans="1:35" x14ac:dyDescent="0.25">
      <c r="A1380" t="str">
        <f>VLOOKUP(B1380,ticker_cik_sic_ind!$B$1:$C$2999,2,FALSE)</f>
        <v>KEMET Corp</v>
      </c>
      <c r="B1380" s="2">
        <v>887730</v>
      </c>
      <c r="C1380" s="3">
        <v>490.5</v>
      </c>
      <c r="D1380" s="3">
        <v>615</v>
      </c>
      <c r="E1380" s="3">
        <v>660</v>
      </c>
      <c r="F1380" s="3">
        <v>742</v>
      </c>
      <c r="G1380" s="3">
        <v>829</v>
      </c>
      <c r="H1380" s="3">
        <v>969</v>
      </c>
      <c r="I1380" s="3">
        <v>1085</v>
      </c>
      <c r="J1380" s="3">
        <v>871</v>
      </c>
      <c r="K1380" s="3">
        <v>868</v>
      </c>
      <c r="L1380" s="3">
        <v>1253</v>
      </c>
      <c r="M1380" s="3">
        <v>806.63636363636363</v>
      </c>
      <c r="W1380" s="2">
        <v>1145197</v>
      </c>
      <c r="X1380" s="9"/>
      <c r="Y1380" s="9">
        <v>1</v>
      </c>
      <c r="Z1380" s="9">
        <v>1</v>
      </c>
      <c r="AA1380" s="9">
        <v>1</v>
      </c>
      <c r="AB1380" s="9">
        <v>1</v>
      </c>
      <c r="AC1380" s="9">
        <v>1</v>
      </c>
      <c r="AD1380" s="9">
        <v>1</v>
      </c>
      <c r="AE1380" s="9">
        <v>1</v>
      </c>
      <c r="AF1380" s="9">
        <v>1</v>
      </c>
      <c r="AG1380" s="9"/>
      <c r="AH1380" s="9">
        <v>8</v>
      </c>
      <c r="AI1380">
        <f t="shared" si="21"/>
        <v>1</v>
      </c>
    </row>
    <row r="1381" spans="1:35" x14ac:dyDescent="0.25">
      <c r="A1381" t="str">
        <f>VLOOKUP(B1381,ticker_cik_sic_ind!$B$1:$C$2999,2,FALSE)</f>
        <v>Edgewell Personal Care Company</v>
      </c>
      <c r="B1381" s="2">
        <v>1096752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>
        <v>807</v>
      </c>
      <c r="M1381" s="3">
        <v>807</v>
      </c>
      <c r="W1381" s="2">
        <v>1145255</v>
      </c>
      <c r="X1381" s="9"/>
      <c r="Y1381" s="9">
        <v>1</v>
      </c>
      <c r="Z1381" s="9">
        <v>1</v>
      </c>
      <c r="AA1381" s="9">
        <v>1</v>
      </c>
      <c r="AB1381" s="9">
        <v>1</v>
      </c>
      <c r="AC1381" s="9">
        <v>1</v>
      </c>
      <c r="AD1381" s="9">
        <v>1</v>
      </c>
      <c r="AE1381" s="9">
        <v>1</v>
      </c>
      <c r="AF1381" s="9">
        <v>1</v>
      </c>
      <c r="AG1381" s="9"/>
      <c r="AH1381" s="9">
        <v>8</v>
      </c>
      <c r="AI1381">
        <f t="shared" si="21"/>
        <v>1</v>
      </c>
    </row>
    <row r="1382" spans="1:35" x14ac:dyDescent="0.25">
      <c r="A1382" t="str">
        <f>VLOOKUP(B1382,ticker_cik_sic_ind!$B$1:$C$2999,2,FALSE)</f>
        <v>Infinera Corp</v>
      </c>
      <c r="B1382" s="2">
        <v>1138639</v>
      </c>
      <c r="C1382" s="3"/>
      <c r="D1382" s="3">
        <v>660</v>
      </c>
      <c r="E1382" s="3">
        <v>700</v>
      </c>
      <c r="F1382" s="3">
        <v>716</v>
      </c>
      <c r="G1382" s="3">
        <v>770</v>
      </c>
      <c r="H1382" s="3">
        <v>786</v>
      </c>
      <c r="I1382" s="3">
        <v>724</v>
      </c>
      <c r="J1382" s="3">
        <v>769</v>
      </c>
      <c r="K1382" s="3">
        <v>842</v>
      </c>
      <c r="L1382" s="3">
        <v>1296</v>
      </c>
      <c r="M1382" s="3">
        <v>807</v>
      </c>
      <c r="W1382" s="2">
        <v>1145460</v>
      </c>
      <c r="X1382" s="9"/>
      <c r="Y1382" s="9"/>
      <c r="Z1382" s="9"/>
      <c r="AA1382" s="9"/>
      <c r="AB1382" s="9"/>
      <c r="AC1382" s="9"/>
      <c r="AD1382" s="9"/>
      <c r="AE1382" s="9">
        <v>1</v>
      </c>
      <c r="AF1382" s="9"/>
      <c r="AG1382" s="9"/>
      <c r="AH1382" s="9">
        <v>1</v>
      </c>
      <c r="AI1382">
        <f t="shared" si="21"/>
        <v>1</v>
      </c>
    </row>
    <row r="1383" spans="1:35" x14ac:dyDescent="0.25">
      <c r="A1383" t="str">
        <f>VLOOKUP(B1383,ticker_cik_sic_ind!$B$1:$C$2999,2,FALSE)</f>
        <v>Standard Motor Products Inc</v>
      </c>
      <c r="B1383" s="2">
        <v>93389</v>
      </c>
      <c r="C1383" s="3"/>
      <c r="D1383" s="3">
        <v>687</v>
      </c>
      <c r="E1383" s="3">
        <v>708</v>
      </c>
      <c r="F1383" s="3">
        <v>728</v>
      </c>
      <c r="G1383" s="3">
        <v>785</v>
      </c>
      <c r="H1383" s="3">
        <v>850</v>
      </c>
      <c r="I1383" s="3">
        <v>883</v>
      </c>
      <c r="J1383" s="3">
        <v>893</v>
      </c>
      <c r="K1383" s="3">
        <v>923</v>
      </c>
      <c r="L1383" s="3"/>
      <c r="M1383" s="3">
        <v>807.125</v>
      </c>
      <c r="W1383" s="2">
        <v>1145986</v>
      </c>
      <c r="X1383" s="9"/>
      <c r="Y1383" s="9"/>
      <c r="Z1383" s="9"/>
      <c r="AA1383" s="9"/>
      <c r="AB1383" s="9">
        <v>1</v>
      </c>
      <c r="AC1383" s="9">
        <v>1</v>
      </c>
      <c r="AD1383" s="9">
        <v>1</v>
      </c>
      <c r="AE1383" s="9">
        <v>1</v>
      </c>
      <c r="AF1383" s="9">
        <v>1</v>
      </c>
      <c r="AG1383" s="9"/>
      <c r="AH1383" s="9">
        <v>5</v>
      </c>
      <c r="AI1383">
        <f t="shared" si="21"/>
        <v>1</v>
      </c>
    </row>
    <row r="1384" spans="1:35" x14ac:dyDescent="0.25">
      <c r="A1384" t="str">
        <f>VLOOKUP(B1384,ticker_cik_sic_ind!$B$1:$C$2999,2,FALSE)</f>
        <v>Cirrus Logic Inc</v>
      </c>
      <c r="B1384" s="2">
        <v>772406</v>
      </c>
      <c r="C1384" s="3"/>
      <c r="D1384" s="3"/>
      <c r="E1384" s="3"/>
      <c r="F1384" s="3"/>
      <c r="G1384" s="3"/>
      <c r="H1384" s="3"/>
      <c r="I1384" s="3">
        <v>722</v>
      </c>
      <c r="J1384" s="3">
        <v>692</v>
      </c>
      <c r="K1384" s="3">
        <v>713</v>
      </c>
      <c r="L1384" s="3">
        <v>1102</v>
      </c>
      <c r="M1384" s="3">
        <v>807.25</v>
      </c>
      <c r="W1384" s="2">
        <v>1156039</v>
      </c>
      <c r="X1384" s="9">
        <v>1</v>
      </c>
      <c r="Y1384" s="9">
        <v>1</v>
      </c>
      <c r="Z1384" s="9">
        <v>1</v>
      </c>
      <c r="AA1384" s="9">
        <v>1</v>
      </c>
      <c r="AB1384" s="9">
        <v>1</v>
      </c>
      <c r="AC1384" s="9">
        <v>1</v>
      </c>
      <c r="AD1384" s="9">
        <v>1</v>
      </c>
      <c r="AE1384" s="9">
        <v>1</v>
      </c>
      <c r="AF1384" s="9">
        <v>1</v>
      </c>
      <c r="AG1384" s="9">
        <v>1</v>
      </c>
      <c r="AH1384" s="9">
        <v>10</v>
      </c>
      <c r="AI1384">
        <f t="shared" si="21"/>
        <v>1</v>
      </c>
    </row>
    <row r="1385" spans="1:35" x14ac:dyDescent="0.25">
      <c r="A1385" t="str">
        <f>VLOOKUP(B1385,ticker_cik_sic_ind!$B$1:$C$2999,2,FALSE)</f>
        <v>NATIONAL STORAGE AFFILIATES TRUST</v>
      </c>
      <c r="B1385" s="2">
        <v>1618563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>
        <v>809</v>
      </c>
      <c r="M1385" s="3">
        <v>809</v>
      </c>
      <c r="W1385" s="2">
        <v>1156375</v>
      </c>
      <c r="X1385" s="9">
        <v>1</v>
      </c>
      <c r="Y1385" s="9">
        <v>1</v>
      </c>
      <c r="Z1385" s="9">
        <v>1</v>
      </c>
      <c r="AA1385" s="9">
        <v>1</v>
      </c>
      <c r="AB1385" s="9">
        <v>1</v>
      </c>
      <c r="AC1385" s="9">
        <v>1</v>
      </c>
      <c r="AD1385" s="9">
        <v>1</v>
      </c>
      <c r="AE1385" s="9">
        <v>1</v>
      </c>
      <c r="AF1385" s="9">
        <v>1</v>
      </c>
      <c r="AG1385" s="9">
        <v>1</v>
      </c>
      <c r="AH1385" s="9">
        <v>10</v>
      </c>
      <c r="AI1385">
        <f t="shared" si="21"/>
        <v>1</v>
      </c>
    </row>
    <row r="1386" spans="1:35" x14ac:dyDescent="0.25">
      <c r="A1386" t="str">
        <f>VLOOKUP(B1386,ticker_cik_sic_ind!$B$1:$C$2999,2,FALSE)</f>
        <v>PARTY CITY HOLDCO INC</v>
      </c>
      <c r="B1386" s="2">
        <v>1592058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>
        <v>809</v>
      </c>
      <c r="M1386" s="3">
        <v>809</v>
      </c>
      <c r="W1386" s="2">
        <v>1157806</v>
      </c>
      <c r="X1386" s="9"/>
      <c r="Y1386" s="9"/>
      <c r="Z1386" s="9"/>
      <c r="AA1386" s="9"/>
      <c r="AB1386" s="9"/>
      <c r="AC1386" s="9"/>
      <c r="AD1386" s="9"/>
      <c r="AE1386" s="9">
        <v>1</v>
      </c>
      <c r="AF1386" s="9">
        <v>1</v>
      </c>
      <c r="AG1386" s="9">
        <v>1</v>
      </c>
      <c r="AH1386" s="9">
        <v>3</v>
      </c>
      <c r="AI1386">
        <f t="shared" si="21"/>
        <v>1</v>
      </c>
    </row>
    <row r="1387" spans="1:35" x14ac:dyDescent="0.25">
      <c r="A1387" t="str">
        <f>VLOOKUP(B1387,ticker_cik_sic_ind!$B$1:$C$2999,2,FALSE)</f>
        <v>Silgan Holdings Inc</v>
      </c>
      <c r="B1387" s="2">
        <v>849869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>
        <v>811</v>
      </c>
      <c r="M1387" s="3">
        <v>811</v>
      </c>
      <c r="W1387" s="2">
        <v>1158114</v>
      </c>
      <c r="X1387" s="9"/>
      <c r="Y1387" s="9"/>
      <c r="Z1387" s="9"/>
      <c r="AA1387" s="9"/>
      <c r="AB1387" s="9">
        <v>1</v>
      </c>
      <c r="AC1387" s="9">
        <v>1</v>
      </c>
      <c r="AD1387" s="9">
        <v>1</v>
      </c>
      <c r="AE1387" s="9">
        <v>1</v>
      </c>
      <c r="AF1387" s="9">
        <v>1</v>
      </c>
      <c r="AG1387" s="9"/>
      <c r="AH1387" s="9">
        <v>5</v>
      </c>
      <c r="AI1387">
        <f t="shared" si="21"/>
        <v>1</v>
      </c>
    </row>
    <row r="1388" spans="1:35" x14ac:dyDescent="0.25">
      <c r="A1388" t="str">
        <f>VLOOKUP(B1388,ticker_cik_sic_ind!$B$1:$C$2999,2,FALSE)</f>
        <v>Consolidated Communications Holdings Inc</v>
      </c>
      <c r="B1388" s="2">
        <v>1304421</v>
      </c>
      <c r="C1388" s="3"/>
      <c r="D1388" s="3">
        <v>705</v>
      </c>
      <c r="E1388" s="3">
        <v>773</v>
      </c>
      <c r="F1388" s="3">
        <v>728</v>
      </c>
      <c r="G1388" s="3">
        <v>794</v>
      </c>
      <c r="H1388" s="3">
        <v>740</v>
      </c>
      <c r="I1388" s="3">
        <v>833</v>
      </c>
      <c r="J1388" s="3">
        <v>909</v>
      </c>
      <c r="K1388" s="3">
        <v>688</v>
      </c>
      <c r="L1388" s="3">
        <v>1145</v>
      </c>
      <c r="M1388" s="3">
        <v>812.77777777777783</v>
      </c>
      <c r="W1388" s="2">
        <v>1158172</v>
      </c>
      <c r="X1388" s="9"/>
      <c r="Y1388" s="9"/>
      <c r="Z1388" s="9"/>
      <c r="AA1388" s="9"/>
      <c r="AB1388" s="9"/>
      <c r="AC1388" s="9"/>
      <c r="AD1388" s="9"/>
      <c r="AE1388" s="9"/>
      <c r="AF1388" s="9">
        <v>1</v>
      </c>
      <c r="AG1388" s="9"/>
      <c r="AH1388" s="9">
        <v>1</v>
      </c>
      <c r="AI1388">
        <f t="shared" si="21"/>
        <v>1</v>
      </c>
    </row>
    <row r="1389" spans="1:35" x14ac:dyDescent="0.25">
      <c r="A1389" t="str">
        <f>VLOOKUP(B1389,ticker_cik_sic_ind!$B$1:$C$2999,2,FALSE)</f>
        <v>NVS</v>
      </c>
      <c r="B1389" s="2">
        <v>798949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>
        <v>813</v>
      </c>
      <c r="M1389" s="3">
        <v>813</v>
      </c>
      <c r="W1389" s="2">
        <v>1158324</v>
      </c>
      <c r="X1389" s="9"/>
      <c r="Y1389" s="9"/>
      <c r="Z1389" s="9"/>
      <c r="AA1389" s="9"/>
      <c r="AB1389" s="9"/>
      <c r="AC1389" s="9"/>
      <c r="AD1389" s="9"/>
      <c r="AE1389" s="9">
        <v>1</v>
      </c>
      <c r="AF1389" s="9">
        <v>1</v>
      </c>
      <c r="AG1389" s="9"/>
      <c r="AH1389" s="9">
        <v>2</v>
      </c>
      <c r="AI1389">
        <f t="shared" si="21"/>
        <v>1</v>
      </c>
    </row>
    <row r="1390" spans="1:35" x14ac:dyDescent="0.25">
      <c r="A1390" t="str">
        <f>VLOOKUP(B1390,ticker_cik_sic_ind!$B$1:$C$2999,2,FALSE)</f>
        <v>JJ Snack Foods Corp</v>
      </c>
      <c r="B1390" s="2">
        <v>785956</v>
      </c>
      <c r="C1390" s="3"/>
      <c r="D1390" s="3">
        <v>653</v>
      </c>
      <c r="E1390" s="3">
        <v>673</v>
      </c>
      <c r="F1390" s="3">
        <v>705</v>
      </c>
      <c r="G1390" s="3">
        <v>741</v>
      </c>
      <c r="H1390" s="3">
        <v>799</v>
      </c>
      <c r="I1390" s="3">
        <v>829</v>
      </c>
      <c r="J1390" s="3">
        <v>826</v>
      </c>
      <c r="K1390" s="3">
        <v>821</v>
      </c>
      <c r="L1390" s="3">
        <v>1276</v>
      </c>
      <c r="M1390" s="3">
        <v>813.66666666666663</v>
      </c>
      <c r="W1390" s="2">
        <v>1158449</v>
      </c>
      <c r="X1390" s="9">
        <v>1</v>
      </c>
      <c r="Y1390" s="9">
        <v>1</v>
      </c>
      <c r="Z1390" s="9">
        <v>1</v>
      </c>
      <c r="AA1390" s="9">
        <v>1</v>
      </c>
      <c r="AB1390" s="9">
        <v>1</v>
      </c>
      <c r="AC1390" s="9">
        <v>1</v>
      </c>
      <c r="AD1390" s="9">
        <v>1</v>
      </c>
      <c r="AE1390" s="9">
        <v>1</v>
      </c>
      <c r="AF1390" s="9">
        <v>1</v>
      </c>
      <c r="AG1390" s="9">
        <v>1</v>
      </c>
      <c r="AH1390" s="9">
        <v>10</v>
      </c>
      <c r="AI1390">
        <f t="shared" si="21"/>
        <v>1</v>
      </c>
    </row>
    <row r="1391" spans="1:35" x14ac:dyDescent="0.25">
      <c r="A1391" t="str">
        <f>VLOOKUP(B1391,ticker_cik_sic_ind!$B$1:$C$2999,2,FALSE)</f>
        <v>HOLLY ENERGY PARTNERS LP</v>
      </c>
      <c r="B1391" s="2">
        <v>1283140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>
        <v>814</v>
      </c>
      <c r="M1391" s="3">
        <v>814</v>
      </c>
      <c r="W1391" s="2">
        <v>1158463</v>
      </c>
      <c r="X1391" s="9">
        <v>1</v>
      </c>
      <c r="Y1391" s="9">
        <v>1</v>
      </c>
      <c r="Z1391" s="9">
        <v>1</v>
      </c>
      <c r="AA1391" s="9">
        <v>1</v>
      </c>
      <c r="AB1391" s="9">
        <v>1</v>
      </c>
      <c r="AC1391" s="9">
        <v>1</v>
      </c>
      <c r="AD1391" s="9">
        <v>1</v>
      </c>
      <c r="AE1391" s="9">
        <v>1</v>
      </c>
      <c r="AF1391" s="9">
        <v>1</v>
      </c>
      <c r="AG1391" s="9">
        <v>1</v>
      </c>
      <c r="AH1391" s="9">
        <v>10</v>
      </c>
      <c r="AI1391">
        <f t="shared" si="21"/>
        <v>1</v>
      </c>
    </row>
    <row r="1392" spans="1:35" x14ac:dyDescent="0.25">
      <c r="A1392" t="str">
        <f>VLOOKUP(B1392,ticker_cik_sic_ind!$B$1:$C$2999,2,FALSE)</f>
        <v>Chromcraft Revington Inc</v>
      </c>
      <c r="B1392" s="2">
        <v>1609253</v>
      </c>
      <c r="C1392" s="3"/>
      <c r="D1392" s="3"/>
      <c r="E1392" s="3"/>
      <c r="F1392" s="3"/>
      <c r="G1392" s="3"/>
      <c r="H1392" s="3">
        <v>296</v>
      </c>
      <c r="I1392" s="3">
        <v>949</v>
      </c>
      <c r="J1392" s="3">
        <v>971</v>
      </c>
      <c r="K1392" s="3">
        <v>785</v>
      </c>
      <c r="L1392" s="3">
        <v>1069</v>
      </c>
      <c r="M1392" s="3">
        <v>814</v>
      </c>
      <c r="W1392" s="2">
        <v>1158780</v>
      </c>
      <c r="X1392" s="9"/>
      <c r="Y1392" s="9"/>
      <c r="Z1392" s="9">
        <v>1</v>
      </c>
      <c r="AA1392" s="9">
        <v>1</v>
      </c>
      <c r="AB1392" s="9">
        <v>1</v>
      </c>
      <c r="AC1392" s="9">
        <v>1</v>
      </c>
      <c r="AD1392" s="9"/>
      <c r="AE1392" s="9"/>
      <c r="AF1392" s="9"/>
      <c r="AG1392" s="9"/>
      <c r="AH1392" s="9">
        <v>4</v>
      </c>
      <c r="AI1392">
        <f t="shared" si="21"/>
        <v>1</v>
      </c>
    </row>
    <row r="1393" spans="1:35" x14ac:dyDescent="0.25">
      <c r="A1393" t="str">
        <f>VLOOKUP(B1393,ticker_cik_sic_ind!$B$1:$C$2999,2,FALSE)</f>
        <v>Tesco Corporation USA</v>
      </c>
      <c r="B1393" s="2">
        <v>1022705</v>
      </c>
      <c r="C1393" s="3"/>
      <c r="D1393" s="3">
        <v>667</v>
      </c>
      <c r="E1393" s="3">
        <v>677</v>
      </c>
      <c r="F1393" s="3">
        <v>709</v>
      </c>
      <c r="G1393" s="3">
        <v>748</v>
      </c>
      <c r="H1393" s="3">
        <v>847</v>
      </c>
      <c r="I1393" s="3">
        <v>992</v>
      </c>
      <c r="J1393" s="3">
        <v>1063</v>
      </c>
      <c r="K1393" s="3"/>
      <c r="L1393" s="3"/>
      <c r="M1393" s="3">
        <v>814.71428571428567</v>
      </c>
      <c r="W1393" s="2">
        <v>1158863</v>
      </c>
      <c r="X1393" s="9"/>
      <c r="Y1393" s="9"/>
      <c r="Z1393" s="9"/>
      <c r="AA1393" s="9"/>
      <c r="AB1393" s="9"/>
      <c r="AC1393" s="9"/>
      <c r="AD1393" s="9"/>
      <c r="AE1393" s="9"/>
      <c r="AF1393" s="9"/>
      <c r="AG1393" s="9">
        <v>1</v>
      </c>
      <c r="AH1393" s="9">
        <v>1</v>
      </c>
      <c r="AI1393">
        <f t="shared" si="21"/>
        <v>1</v>
      </c>
    </row>
    <row r="1394" spans="1:35" x14ac:dyDescent="0.25">
      <c r="A1394" t="str">
        <f>VLOOKUP(B1394,ticker_cik_sic_ind!$B$1:$C$2999,2,FALSE)</f>
        <v>MACOM Technology Solutions Holdings</v>
      </c>
      <c r="B1394" s="2">
        <v>1493594</v>
      </c>
      <c r="C1394" s="3"/>
      <c r="D1394" s="3"/>
      <c r="E1394" s="3">
        <v>824</v>
      </c>
      <c r="F1394" s="3">
        <v>846</v>
      </c>
      <c r="G1394" s="3">
        <v>843</v>
      </c>
      <c r="H1394" s="3">
        <v>847</v>
      </c>
      <c r="I1394" s="3">
        <v>853</v>
      </c>
      <c r="J1394" s="3">
        <v>724</v>
      </c>
      <c r="K1394" s="3">
        <v>766</v>
      </c>
      <c r="L1394" s="3"/>
      <c r="M1394" s="3">
        <v>814.71428571428567</v>
      </c>
      <c r="W1394" s="2">
        <v>1159036</v>
      </c>
      <c r="X1394" s="9"/>
      <c r="Y1394" s="9">
        <v>1</v>
      </c>
      <c r="Z1394" s="9">
        <v>1</v>
      </c>
      <c r="AA1394" s="9">
        <v>1</v>
      </c>
      <c r="AB1394" s="9">
        <v>1</v>
      </c>
      <c r="AC1394" s="9">
        <v>1</v>
      </c>
      <c r="AD1394" s="9">
        <v>1</v>
      </c>
      <c r="AE1394" s="9">
        <v>1</v>
      </c>
      <c r="AF1394" s="9">
        <v>1</v>
      </c>
      <c r="AG1394" s="9"/>
      <c r="AH1394" s="9">
        <v>8</v>
      </c>
      <c r="AI1394">
        <f t="shared" si="21"/>
        <v>1</v>
      </c>
    </row>
    <row r="1395" spans="1:35" x14ac:dyDescent="0.25">
      <c r="A1395" t="str">
        <f>VLOOKUP(B1395,ticker_cik_sic_ind!$B$1:$C$2999,2,FALSE)</f>
        <v>CSG Systems International Inc</v>
      </c>
      <c r="B1395" s="2">
        <v>1005757</v>
      </c>
      <c r="C1395" s="3"/>
      <c r="D1395" s="3">
        <v>664</v>
      </c>
      <c r="E1395" s="3">
        <v>688</v>
      </c>
      <c r="F1395" s="3">
        <v>715</v>
      </c>
      <c r="G1395" s="3">
        <v>761</v>
      </c>
      <c r="H1395" s="3">
        <v>856</v>
      </c>
      <c r="I1395" s="3">
        <v>947</v>
      </c>
      <c r="J1395" s="3">
        <v>942</v>
      </c>
      <c r="K1395" s="3">
        <v>945</v>
      </c>
      <c r="L1395" s="3"/>
      <c r="M1395" s="3">
        <v>814.75</v>
      </c>
      <c r="W1395" s="2">
        <v>1159167</v>
      </c>
      <c r="X1395" s="9"/>
      <c r="Y1395" s="9">
        <v>1</v>
      </c>
      <c r="Z1395" s="9">
        <v>1</v>
      </c>
      <c r="AA1395" s="9">
        <v>1</v>
      </c>
      <c r="AB1395" s="9">
        <v>1</v>
      </c>
      <c r="AC1395" s="9">
        <v>1</v>
      </c>
      <c r="AD1395" s="9">
        <v>1</v>
      </c>
      <c r="AE1395" s="9">
        <v>1</v>
      </c>
      <c r="AF1395" s="9">
        <v>1</v>
      </c>
      <c r="AG1395" s="9"/>
      <c r="AH1395" s="9">
        <v>8</v>
      </c>
      <c r="AI1395">
        <f t="shared" si="21"/>
        <v>1</v>
      </c>
    </row>
    <row r="1396" spans="1:35" x14ac:dyDescent="0.25">
      <c r="A1396" t="str">
        <f>VLOOKUP(B1396,ticker_cik_sic_ind!$B$1:$C$2999,2,FALSE)</f>
        <v>CBL&amp; Associates Properties Inc</v>
      </c>
      <c r="B1396" s="2">
        <v>910612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>
        <v>815</v>
      </c>
      <c r="M1396" s="3">
        <v>815</v>
      </c>
      <c r="W1396" s="2">
        <v>1160958</v>
      </c>
      <c r="X1396" s="9"/>
      <c r="Y1396" s="9"/>
      <c r="Z1396" s="9"/>
      <c r="AA1396" s="9"/>
      <c r="AB1396" s="9"/>
      <c r="AC1396" s="9">
        <v>1</v>
      </c>
      <c r="AD1396" s="9">
        <v>1</v>
      </c>
      <c r="AE1396" s="9">
        <v>1</v>
      </c>
      <c r="AF1396" s="9">
        <v>1</v>
      </c>
      <c r="AG1396" s="9"/>
      <c r="AH1396" s="9">
        <v>4</v>
      </c>
      <c r="AI1396">
        <f t="shared" si="21"/>
        <v>1</v>
      </c>
    </row>
    <row r="1397" spans="1:35" x14ac:dyDescent="0.25">
      <c r="A1397" t="str">
        <f>VLOOKUP(B1397,ticker_cik_sic_ind!$B$1:$C$2999,2,FALSE)</f>
        <v>Tempur Sealy International Inc</v>
      </c>
      <c r="B1397" s="2">
        <v>1206264</v>
      </c>
      <c r="C1397" s="3">
        <v>501</v>
      </c>
      <c r="D1397" s="3">
        <v>707</v>
      </c>
      <c r="E1397" s="3">
        <v>888</v>
      </c>
      <c r="F1397" s="3">
        <v>742</v>
      </c>
      <c r="G1397" s="3">
        <v>719</v>
      </c>
      <c r="H1397" s="3">
        <v>721</v>
      </c>
      <c r="I1397" s="3">
        <v>822</v>
      </c>
      <c r="J1397" s="3">
        <v>983</v>
      </c>
      <c r="K1397" s="3">
        <v>877</v>
      </c>
      <c r="L1397" s="3">
        <v>1197</v>
      </c>
      <c r="M1397" s="3">
        <v>815.7</v>
      </c>
      <c r="W1397" s="2">
        <v>1161154</v>
      </c>
      <c r="X1397" s="9"/>
      <c r="Y1397" s="9"/>
      <c r="Z1397" s="9"/>
      <c r="AA1397" s="9"/>
      <c r="AB1397" s="9"/>
      <c r="AC1397" s="9"/>
      <c r="AD1397" s="9"/>
      <c r="AE1397" s="9"/>
      <c r="AF1397" s="9"/>
      <c r="AG1397" s="9">
        <v>1</v>
      </c>
      <c r="AH1397" s="9">
        <v>1</v>
      </c>
      <c r="AI1397">
        <f t="shared" si="21"/>
        <v>1</v>
      </c>
    </row>
    <row r="1398" spans="1:35" x14ac:dyDescent="0.25">
      <c r="A1398" t="str">
        <f>VLOOKUP(B1398,ticker_cik_sic_ind!$B$1:$C$2999,2,FALSE)</f>
        <v>The McClatchy Company</v>
      </c>
      <c r="B1398" s="2">
        <v>1056087</v>
      </c>
      <c r="C1398" s="3"/>
      <c r="D1398" s="3">
        <v>532</v>
      </c>
      <c r="E1398" s="3">
        <v>571</v>
      </c>
      <c r="F1398" s="3">
        <v>739</v>
      </c>
      <c r="G1398" s="3">
        <v>649</v>
      </c>
      <c r="H1398" s="3">
        <v>810</v>
      </c>
      <c r="I1398" s="3">
        <v>894</v>
      </c>
      <c r="J1398" s="3">
        <v>1131</v>
      </c>
      <c r="K1398" s="3">
        <v>1205</v>
      </c>
      <c r="L1398" s="3"/>
      <c r="M1398" s="3">
        <v>816.375</v>
      </c>
      <c r="W1398" s="2">
        <v>1161728</v>
      </c>
      <c r="X1398" s="9"/>
      <c r="Y1398" s="9"/>
      <c r="Z1398" s="9"/>
      <c r="AA1398" s="9"/>
      <c r="AB1398" s="9"/>
      <c r="AC1398" s="9"/>
      <c r="AD1398" s="9"/>
      <c r="AE1398" s="9"/>
      <c r="AF1398" s="9"/>
      <c r="AG1398" s="9">
        <v>1</v>
      </c>
      <c r="AH1398" s="9">
        <v>1</v>
      </c>
      <c r="AI1398">
        <f t="shared" si="21"/>
        <v>1</v>
      </c>
    </row>
    <row r="1399" spans="1:35" x14ac:dyDescent="0.25">
      <c r="A1399" t="str">
        <f>VLOOKUP(B1399,ticker_cik_sic_ind!$B$1:$C$2999,2,FALSE)</f>
        <v>Minerals Technologies Inc</v>
      </c>
      <c r="B1399" s="2">
        <v>891014</v>
      </c>
      <c r="C1399" s="3"/>
      <c r="D1399" s="3"/>
      <c r="E1399" s="3"/>
      <c r="F1399" s="3"/>
      <c r="G1399" s="3"/>
      <c r="H1399" s="3"/>
      <c r="I1399" s="3"/>
      <c r="J1399" s="3"/>
      <c r="K1399" s="3"/>
      <c r="L1399" s="3">
        <v>817</v>
      </c>
      <c r="M1399" s="3">
        <v>817</v>
      </c>
      <c r="W1399" s="2">
        <v>1162556</v>
      </c>
      <c r="X1399" s="9"/>
      <c r="Y1399" s="9">
        <v>1</v>
      </c>
      <c r="Z1399" s="9">
        <v>1</v>
      </c>
      <c r="AA1399" s="9">
        <v>1</v>
      </c>
      <c r="AB1399" s="9">
        <v>1</v>
      </c>
      <c r="AC1399" s="9">
        <v>1</v>
      </c>
      <c r="AD1399" s="9">
        <v>1</v>
      </c>
      <c r="AE1399" s="9">
        <v>1</v>
      </c>
      <c r="AF1399" s="9">
        <v>1</v>
      </c>
      <c r="AG1399" s="9"/>
      <c r="AH1399" s="9">
        <v>8</v>
      </c>
      <c r="AI1399">
        <f t="shared" si="21"/>
        <v>1</v>
      </c>
    </row>
    <row r="1400" spans="1:35" x14ac:dyDescent="0.25">
      <c r="A1400" t="str">
        <f>VLOOKUP(B1400,ticker_cik_sic_ind!$B$1:$C$2999,2,FALSE)</f>
        <v>Hawaiian Telcom HoldCo Inc</v>
      </c>
      <c r="B1400" s="2">
        <v>1487986</v>
      </c>
      <c r="C1400" s="3"/>
      <c r="D1400" s="3">
        <v>690</v>
      </c>
      <c r="E1400" s="3">
        <v>743</v>
      </c>
      <c r="F1400" s="3">
        <v>735</v>
      </c>
      <c r="G1400" s="3">
        <v>804</v>
      </c>
      <c r="H1400" s="3">
        <v>865</v>
      </c>
      <c r="I1400" s="3">
        <v>929</v>
      </c>
      <c r="J1400" s="3">
        <v>953</v>
      </c>
      <c r="K1400" s="3"/>
      <c r="L1400" s="3"/>
      <c r="M1400" s="3">
        <v>817</v>
      </c>
      <c r="W1400" s="2">
        <v>1163165</v>
      </c>
      <c r="X1400" s="9"/>
      <c r="Y1400" s="9"/>
      <c r="Z1400" s="9">
        <v>1</v>
      </c>
      <c r="AA1400" s="9">
        <v>1</v>
      </c>
      <c r="AB1400" s="9">
        <v>1</v>
      </c>
      <c r="AC1400" s="9">
        <v>1</v>
      </c>
      <c r="AD1400" s="9">
        <v>1</v>
      </c>
      <c r="AE1400" s="9">
        <v>1</v>
      </c>
      <c r="AF1400" s="9">
        <v>1</v>
      </c>
      <c r="AG1400" s="9">
        <v>1</v>
      </c>
      <c r="AH1400" s="9">
        <v>8</v>
      </c>
      <c r="AI1400">
        <f t="shared" si="21"/>
        <v>1</v>
      </c>
    </row>
    <row r="1401" spans="1:35" x14ac:dyDescent="0.25">
      <c r="A1401" t="str">
        <f>VLOOKUP(B1401,ticker_cik_sic_ind!$B$1:$C$2999,2,FALSE)</f>
        <v>LHC Group Inc</v>
      </c>
      <c r="B1401" s="2">
        <v>1303313</v>
      </c>
      <c r="C1401" s="3"/>
      <c r="D1401" s="3">
        <v>692</v>
      </c>
      <c r="E1401" s="3">
        <v>740</v>
      </c>
      <c r="F1401" s="3">
        <v>782</v>
      </c>
      <c r="G1401" s="3">
        <v>834</v>
      </c>
      <c r="H1401" s="3">
        <v>895</v>
      </c>
      <c r="I1401" s="3">
        <v>923</v>
      </c>
      <c r="J1401" s="3">
        <v>916</v>
      </c>
      <c r="K1401" s="3">
        <v>641</v>
      </c>
      <c r="L1401" s="3">
        <v>932</v>
      </c>
      <c r="M1401" s="3">
        <v>817.22222222222217</v>
      </c>
      <c r="W1401" s="2">
        <v>1163302</v>
      </c>
      <c r="X1401" s="9"/>
      <c r="Y1401" s="9"/>
      <c r="Z1401" s="9"/>
      <c r="AA1401" s="9"/>
      <c r="AB1401" s="9"/>
      <c r="AC1401" s="9"/>
      <c r="AD1401" s="9"/>
      <c r="AE1401" s="9"/>
      <c r="AF1401" s="9"/>
      <c r="AG1401" s="9">
        <v>1</v>
      </c>
      <c r="AH1401" s="9">
        <v>1</v>
      </c>
      <c r="AI1401">
        <f t="shared" si="21"/>
        <v>1</v>
      </c>
    </row>
    <row r="1402" spans="1:35" x14ac:dyDescent="0.25">
      <c r="A1402" t="str">
        <f>VLOOKUP(B1402,ticker_cik_sic_ind!$B$1:$C$2999,2,FALSE)</f>
        <v>WCI Communities Inc</v>
      </c>
      <c r="B1402" s="2">
        <v>1574532</v>
      </c>
      <c r="C1402" s="3"/>
      <c r="D1402" s="3"/>
      <c r="E1402" s="3"/>
      <c r="F1402" s="3">
        <v>845</v>
      </c>
      <c r="G1402" s="3">
        <v>764</v>
      </c>
      <c r="H1402" s="3">
        <v>815</v>
      </c>
      <c r="I1402" s="3">
        <v>848</v>
      </c>
      <c r="J1402" s="3"/>
      <c r="K1402" s="3"/>
      <c r="L1402" s="3"/>
      <c r="M1402" s="3">
        <v>818</v>
      </c>
      <c r="W1402" s="2">
        <v>1163739</v>
      </c>
      <c r="X1402" s="9"/>
      <c r="Y1402" s="9"/>
      <c r="Z1402" s="9"/>
      <c r="AA1402" s="9"/>
      <c r="AB1402" s="9"/>
      <c r="AC1402" s="9"/>
      <c r="AD1402" s="9"/>
      <c r="AE1402" s="9"/>
      <c r="AF1402" s="9"/>
      <c r="AG1402" s="9">
        <v>1</v>
      </c>
      <c r="AH1402" s="9">
        <v>1</v>
      </c>
      <c r="AI1402">
        <f t="shared" si="21"/>
        <v>1</v>
      </c>
    </row>
    <row r="1403" spans="1:35" x14ac:dyDescent="0.25">
      <c r="A1403" t="str">
        <f>VLOOKUP(B1403,ticker_cik_sic_ind!$B$1:$C$2999,2,FALSE)</f>
        <v>Hecla Mining Company</v>
      </c>
      <c r="B1403" s="2">
        <v>719413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>
        <v>819</v>
      </c>
      <c r="M1403" s="3">
        <v>819</v>
      </c>
      <c r="W1403" s="2">
        <v>1164727</v>
      </c>
      <c r="X1403" s="9"/>
      <c r="Y1403" s="9">
        <v>1</v>
      </c>
      <c r="Z1403" s="9">
        <v>1</v>
      </c>
      <c r="AA1403" s="9">
        <v>1</v>
      </c>
      <c r="AB1403" s="9">
        <v>1</v>
      </c>
      <c r="AC1403" s="9">
        <v>1</v>
      </c>
      <c r="AD1403" s="9">
        <v>1</v>
      </c>
      <c r="AE1403" s="9">
        <v>1</v>
      </c>
      <c r="AF1403" s="9">
        <v>1</v>
      </c>
      <c r="AG1403" s="9">
        <v>1</v>
      </c>
      <c r="AH1403" s="9">
        <v>9</v>
      </c>
      <c r="AI1403">
        <f t="shared" si="21"/>
        <v>1</v>
      </c>
    </row>
    <row r="1404" spans="1:35" x14ac:dyDescent="0.25">
      <c r="A1404" t="str">
        <f>VLOOKUP(B1404,ticker_cik_sic_ind!$B$1:$C$2999,2,FALSE)</f>
        <v>Armstrong World Industries Inc</v>
      </c>
      <c r="B1404" s="2">
        <v>7431</v>
      </c>
      <c r="C1404" s="3"/>
      <c r="D1404" s="3"/>
      <c r="E1404" s="3"/>
      <c r="F1404" s="3"/>
      <c r="G1404" s="3"/>
      <c r="H1404" s="3"/>
      <c r="I1404" s="3"/>
      <c r="J1404" s="3"/>
      <c r="K1404" s="3">
        <v>820</v>
      </c>
      <c r="L1404" s="3"/>
      <c r="M1404" s="3">
        <v>820</v>
      </c>
      <c r="W1404" s="2">
        <v>1164863</v>
      </c>
      <c r="X1404" s="9"/>
      <c r="Y1404" s="9"/>
      <c r="Z1404" s="9"/>
      <c r="AA1404" s="9"/>
      <c r="AB1404" s="9"/>
      <c r="AC1404" s="9"/>
      <c r="AD1404" s="9"/>
      <c r="AE1404" s="9"/>
      <c r="AF1404" s="9"/>
      <c r="AG1404" s="9">
        <v>1</v>
      </c>
      <c r="AH1404" s="9">
        <v>1</v>
      </c>
      <c r="AI1404">
        <f t="shared" si="21"/>
        <v>1</v>
      </c>
    </row>
    <row r="1405" spans="1:35" x14ac:dyDescent="0.25">
      <c r="A1405" t="str">
        <f>VLOOKUP(B1405,ticker_cik_sic_ind!$B$1:$C$2999,2,FALSE)</f>
        <v>Virtusa Corp</v>
      </c>
      <c r="B1405" s="2">
        <v>1207074</v>
      </c>
      <c r="C1405" s="3"/>
      <c r="D1405" s="3">
        <v>763</v>
      </c>
      <c r="E1405" s="3">
        <v>805</v>
      </c>
      <c r="F1405" s="3">
        <v>832</v>
      </c>
      <c r="G1405" s="3">
        <v>826</v>
      </c>
      <c r="H1405" s="3">
        <v>873</v>
      </c>
      <c r="I1405" s="3">
        <v>842</v>
      </c>
      <c r="J1405" s="3">
        <v>821</v>
      </c>
      <c r="K1405" s="3">
        <v>860</v>
      </c>
      <c r="L1405" s="3"/>
      <c r="M1405" s="3">
        <v>820.55555555555554</v>
      </c>
      <c r="W1405" s="2">
        <v>1165002</v>
      </c>
      <c r="X1405" s="9"/>
      <c r="Y1405" s="9">
        <v>1</v>
      </c>
      <c r="Z1405" s="9">
        <v>1</v>
      </c>
      <c r="AA1405" s="9">
        <v>1</v>
      </c>
      <c r="AB1405" s="9">
        <v>1</v>
      </c>
      <c r="AC1405" s="9">
        <v>1</v>
      </c>
      <c r="AD1405" s="9">
        <v>1</v>
      </c>
      <c r="AE1405" s="9">
        <v>1</v>
      </c>
      <c r="AF1405" s="9">
        <v>1</v>
      </c>
      <c r="AG1405" s="9"/>
      <c r="AH1405" s="9">
        <v>8</v>
      </c>
      <c r="AI1405">
        <f t="shared" si="21"/>
        <v>1</v>
      </c>
    </row>
    <row r="1406" spans="1:35" x14ac:dyDescent="0.25">
      <c r="A1406" t="str">
        <f>VLOOKUP(B1406,ticker_cik_sic_ind!$B$1:$C$2999,2,FALSE)</f>
        <v>Synchronoss Technologies Inc</v>
      </c>
      <c r="B1406" s="2">
        <v>1131554</v>
      </c>
      <c r="C1406" s="3"/>
      <c r="D1406" s="3"/>
      <c r="E1406" s="3"/>
      <c r="F1406" s="3"/>
      <c r="G1406" s="3"/>
      <c r="H1406" s="3"/>
      <c r="I1406" s="3">
        <v>767</v>
      </c>
      <c r="J1406" s="3"/>
      <c r="K1406" s="3">
        <v>830.66666666666663</v>
      </c>
      <c r="L1406" s="3"/>
      <c r="M1406" s="3">
        <v>821.57142857142856</v>
      </c>
      <c r="W1406" s="2">
        <v>1166003</v>
      </c>
      <c r="X1406" s="9"/>
      <c r="Y1406" s="9">
        <v>1</v>
      </c>
      <c r="Z1406" s="9">
        <v>1</v>
      </c>
      <c r="AA1406" s="9">
        <v>1</v>
      </c>
      <c r="AB1406" s="9">
        <v>1</v>
      </c>
      <c r="AC1406" s="9">
        <v>1</v>
      </c>
      <c r="AD1406" s="9">
        <v>1</v>
      </c>
      <c r="AE1406" s="9">
        <v>1</v>
      </c>
      <c r="AF1406" s="9">
        <v>1</v>
      </c>
      <c r="AG1406" s="9">
        <v>1</v>
      </c>
      <c r="AH1406" s="9">
        <v>9</v>
      </c>
      <c r="AI1406">
        <f t="shared" si="21"/>
        <v>1</v>
      </c>
    </row>
    <row r="1407" spans="1:35" x14ac:dyDescent="0.25">
      <c r="A1407" t="str">
        <f>VLOOKUP(B1407,ticker_cik_sic_ind!$B$1:$C$2999,2,FALSE)</f>
        <v>Helix Energy Solutions Group Inc</v>
      </c>
      <c r="B1407" s="2">
        <v>866829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>
        <v>822</v>
      </c>
      <c r="M1407" s="3">
        <v>822</v>
      </c>
      <c r="W1407" s="2">
        <v>1166126</v>
      </c>
      <c r="X1407" s="9">
        <v>1</v>
      </c>
      <c r="Y1407" s="9">
        <v>1</v>
      </c>
      <c r="Z1407" s="9">
        <v>1</v>
      </c>
      <c r="AA1407" s="9">
        <v>1</v>
      </c>
      <c r="AB1407" s="9">
        <v>1</v>
      </c>
      <c r="AC1407" s="9">
        <v>1</v>
      </c>
      <c r="AD1407" s="9">
        <v>1</v>
      </c>
      <c r="AE1407" s="9">
        <v>1</v>
      </c>
      <c r="AF1407" s="9">
        <v>1</v>
      </c>
      <c r="AG1407" s="9">
        <v>1</v>
      </c>
      <c r="AH1407" s="9">
        <v>10</v>
      </c>
      <c r="AI1407">
        <f t="shared" si="21"/>
        <v>1</v>
      </c>
    </row>
    <row r="1408" spans="1:35" x14ac:dyDescent="0.25">
      <c r="A1408" t="str">
        <f>VLOOKUP(B1408,ticker_cik_sic_ind!$B$1:$C$2999,2,FALSE)</f>
        <v>Watsco Inc</v>
      </c>
      <c r="B1408" s="2">
        <v>105016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>
        <v>824</v>
      </c>
      <c r="M1408" s="3">
        <v>824</v>
      </c>
      <c r="W1408" s="2">
        <v>1166388</v>
      </c>
      <c r="X1408" s="9"/>
      <c r="Y1408" s="9"/>
      <c r="Z1408" s="9">
        <v>1</v>
      </c>
      <c r="AA1408" s="9">
        <v>1</v>
      </c>
      <c r="AB1408" s="9">
        <v>1</v>
      </c>
      <c r="AC1408" s="9">
        <v>1</v>
      </c>
      <c r="AD1408" s="9">
        <v>1</v>
      </c>
      <c r="AE1408" s="9">
        <v>1</v>
      </c>
      <c r="AF1408" s="9">
        <v>1</v>
      </c>
      <c r="AG1408" s="9">
        <v>1</v>
      </c>
      <c r="AH1408" s="9">
        <v>8</v>
      </c>
      <c r="AI1408">
        <f t="shared" si="21"/>
        <v>1</v>
      </c>
    </row>
    <row r="1409" spans="1:36" x14ac:dyDescent="0.25">
      <c r="A1409" t="str">
        <f>VLOOKUP(B1409,ticker_cik_sic_ind!$B$1:$C$2999,2,FALSE)</f>
        <v>NVS</v>
      </c>
      <c r="B1409" s="2">
        <v>9000046</v>
      </c>
      <c r="C1409" s="3"/>
      <c r="D1409" s="3"/>
      <c r="E1409" s="3"/>
      <c r="F1409" s="3"/>
      <c r="G1409" s="3"/>
      <c r="H1409" s="3"/>
      <c r="I1409" s="3">
        <v>824</v>
      </c>
      <c r="J1409" s="3"/>
      <c r="K1409" s="3"/>
      <c r="L1409" s="3"/>
      <c r="M1409" s="3">
        <v>824</v>
      </c>
      <c r="W1409" s="2">
        <v>1166691</v>
      </c>
      <c r="X1409" s="9">
        <v>1</v>
      </c>
      <c r="Y1409" s="9">
        <v>1</v>
      </c>
      <c r="Z1409" s="9">
        <v>1</v>
      </c>
      <c r="AA1409" s="9">
        <v>1</v>
      </c>
      <c r="AB1409" s="9">
        <v>1</v>
      </c>
      <c r="AC1409" s="9">
        <v>1</v>
      </c>
      <c r="AD1409" s="9">
        <v>1</v>
      </c>
      <c r="AE1409" s="9">
        <v>1</v>
      </c>
      <c r="AF1409" s="9">
        <v>1</v>
      </c>
      <c r="AG1409" s="9">
        <v>1</v>
      </c>
      <c r="AH1409" s="9">
        <v>10</v>
      </c>
      <c r="AI1409">
        <f t="shared" si="21"/>
        <v>1</v>
      </c>
    </row>
    <row r="1410" spans="1:36" x14ac:dyDescent="0.25">
      <c r="A1410" t="str">
        <f>VLOOKUP(B1410,ticker_cik_sic_ind!$B$1:$C$2999,2,FALSE)</f>
        <v>Cimpress plc</v>
      </c>
      <c r="B1410" s="2">
        <v>1262976</v>
      </c>
      <c r="C1410" s="3"/>
      <c r="D1410" s="3">
        <v>644</v>
      </c>
      <c r="E1410" s="3">
        <v>749</v>
      </c>
      <c r="F1410" s="3">
        <v>795</v>
      </c>
      <c r="G1410" s="3">
        <v>811</v>
      </c>
      <c r="H1410" s="3">
        <v>813</v>
      </c>
      <c r="I1410" s="3">
        <v>885</v>
      </c>
      <c r="J1410" s="3">
        <v>958</v>
      </c>
      <c r="K1410" s="3">
        <v>939</v>
      </c>
      <c r="L1410" s="3"/>
      <c r="M1410" s="3">
        <v>824.25</v>
      </c>
      <c r="W1410" s="2">
        <v>1168054</v>
      </c>
      <c r="X1410" s="9">
        <v>2</v>
      </c>
      <c r="Y1410" s="9">
        <v>2</v>
      </c>
      <c r="Z1410" s="9">
        <v>1</v>
      </c>
      <c r="AA1410" s="9">
        <v>1</v>
      </c>
      <c r="AB1410" s="9">
        <v>1</v>
      </c>
      <c r="AC1410" s="9">
        <v>1</v>
      </c>
      <c r="AD1410" s="9">
        <v>1</v>
      </c>
      <c r="AE1410" s="9">
        <v>1</v>
      </c>
      <c r="AF1410" s="9">
        <v>1</v>
      </c>
      <c r="AG1410" s="9">
        <v>1</v>
      </c>
      <c r="AH1410" s="9">
        <v>12</v>
      </c>
      <c r="AI1410">
        <f t="shared" si="21"/>
        <v>2</v>
      </c>
      <c r="AJ1410" t="str">
        <f>VLOOKUP(W1410,ticker_cik_sic_ind!$B$1:$O$2872,14,FALSE)</f>
        <v>XEC</v>
      </c>
    </row>
    <row r="1411" spans="1:36" x14ac:dyDescent="0.25">
      <c r="A1411" t="str">
        <f>VLOOKUP(B1411,ticker_cik_sic_ind!$B$1:$C$2999,2,FALSE)</f>
        <v>CONE Midstream Partners LP</v>
      </c>
      <c r="B1411" s="2">
        <v>9000035</v>
      </c>
      <c r="C1411" s="3"/>
      <c r="D1411" s="3"/>
      <c r="E1411" s="3"/>
      <c r="F1411" s="3"/>
      <c r="G1411" s="3"/>
      <c r="H1411" s="3">
        <v>768</v>
      </c>
      <c r="I1411" s="3">
        <v>760</v>
      </c>
      <c r="J1411" s="3">
        <v>810</v>
      </c>
      <c r="K1411" s="3">
        <v>959</v>
      </c>
      <c r="L1411" s="3"/>
      <c r="M1411" s="3">
        <v>824.25</v>
      </c>
      <c r="W1411" s="2">
        <v>1168696</v>
      </c>
      <c r="X1411" s="9">
        <v>1</v>
      </c>
      <c r="Y1411" s="9">
        <v>1</v>
      </c>
      <c r="Z1411" s="9">
        <v>1</v>
      </c>
      <c r="AA1411" s="9">
        <v>1</v>
      </c>
      <c r="AB1411" s="9">
        <v>1</v>
      </c>
      <c r="AC1411" s="9">
        <v>1</v>
      </c>
      <c r="AD1411" s="9">
        <v>1</v>
      </c>
      <c r="AE1411" s="9">
        <v>1</v>
      </c>
      <c r="AF1411" s="9"/>
      <c r="AG1411" s="9"/>
      <c r="AH1411" s="9">
        <v>8</v>
      </c>
      <c r="AI1411">
        <f t="shared" si="21"/>
        <v>1</v>
      </c>
    </row>
    <row r="1412" spans="1:36" x14ac:dyDescent="0.25">
      <c r="A1412" t="str">
        <f>VLOOKUP(B1412,ticker_cik_sic_ind!$B$1:$C$2999,2,FALSE)</f>
        <v>Quaker Chemical Corp</v>
      </c>
      <c r="B1412" s="2">
        <v>81362</v>
      </c>
      <c r="C1412" s="3"/>
      <c r="D1412" s="3">
        <v>688</v>
      </c>
      <c r="E1412" s="3">
        <v>716</v>
      </c>
      <c r="F1412" s="3">
        <v>749</v>
      </c>
      <c r="G1412" s="3">
        <v>805</v>
      </c>
      <c r="H1412" s="3">
        <v>858</v>
      </c>
      <c r="I1412" s="3">
        <v>907</v>
      </c>
      <c r="J1412" s="3">
        <v>913</v>
      </c>
      <c r="K1412" s="3">
        <v>959</v>
      </c>
      <c r="L1412" s="3"/>
      <c r="M1412" s="3">
        <v>824.375</v>
      </c>
      <c r="W1412" s="2">
        <v>1169445</v>
      </c>
      <c r="X1412" s="9"/>
      <c r="Y1412" s="9">
        <v>1</v>
      </c>
      <c r="Z1412" s="9">
        <v>1</v>
      </c>
      <c r="AA1412" s="9">
        <v>1</v>
      </c>
      <c r="AB1412" s="9">
        <v>1</v>
      </c>
      <c r="AC1412" s="9">
        <v>1</v>
      </c>
      <c r="AD1412" s="9">
        <v>1</v>
      </c>
      <c r="AE1412" s="9">
        <v>1</v>
      </c>
      <c r="AF1412" s="9">
        <v>1</v>
      </c>
      <c r="AG1412" s="9"/>
      <c r="AH1412" s="9">
        <v>8</v>
      </c>
      <c r="AI1412">
        <f t="shared" si="21"/>
        <v>1</v>
      </c>
    </row>
    <row r="1413" spans="1:36" x14ac:dyDescent="0.25">
      <c r="A1413" t="str">
        <f>VLOOKUP(B1413,ticker_cik_sic_ind!$B$1:$C$2999,2,FALSE)</f>
        <v>WEB.COM GROUP, INC</v>
      </c>
      <c r="B1413" s="2">
        <v>1095291</v>
      </c>
      <c r="C1413" s="3"/>
      <c r="D1413" s="3">
        <v>798</v>
      </c>
      <c r="E1413" s="3">
        <v>669</v>
      </c>
      <c r="F1413" s="3">
        <v>770</v>
      </c>
      <c r="G1413" s="3">
        <v>815</v>
      </c>
      <c r="H1413" s="3">
        <v>893</v>
      </c>
      <c r="I1413" s="3">
        <v>879</v>
      </c>
      <c r="J1413" s="3">
        <v>862</v>
      </c>
      <c r="K1413" s="3">
        <v>909</v>
      </c>
      <c r="L1413" s="3"/>
      <c r="M1413" s="3">
        <v>824.375</v>
      </c>
      <c r="W1413" s="2">
        <v>1169987</v>
      </c>
      <c r="X1413" s="9"/>
      <c r="Y1413" s="9"/>
      <c r="Z1413" s="9"/>
      <c r="AA1413" s="9"/>
      <c r="AB1413" s="9"/>
      <c r="AC1413" s="9">
        <v>1</v>
      </c>
      <c r="AD1413" s="9"/>
      <c r="AE1413" s="9"/>
      <c r="AF1413" s="9"/>
      <c r="AG1413" s="9"/>
      <c r="AH1413" s="9">
        <v>1</v>
      </c>
      <c r="AI1413">
        <f t="shared" ref="AI1413:AI1476" si="22">MAX(X1413:AG1413)</f>
        <v>1</v>
      </c>
    </row>
    <row r="1414" spans="1:36" x14ac:dyDescent="0.25">
      <c r="A1414" t="str">
        <f>VLOOKUP(B1414,ticker_cik_sic_ind!$B$1:$C$2999,2,FALSE)</f>
        <v>IDEXX Laboratories Inc</v>
      </c>
      <c r="B1414" s="2">
        <v>874716</v>
      </c>
      <c r="C1414" s="3">
        <v>463</v>
      </c>
      <c r="D1414" s="3">
        <v>554</v>
      </c>
      <c r="E1414" s="3">
        <v>577</v>
      </c>
      <c r="F1414" s="3">
        <v>630</v>
      </c>
      <c r="G1414" s="3">
        <v>710</v>
      </c>
      <c r="H1414" s="3">
        <v>1039</v>
      </c>
      <c r="I1414" s="3">
        <v>1135</v>
      </c>
      <c r="J1414" s="3">
        <v>1157</v>
      </c>
      <c r="K1414" s="3">
        <v>1164</v>
      </c>
      <c r="L1414" s="3"/>
      <c r="M1414" s="3">
        <v>825.44444444444446</v>
      </c>
      <c r="W1414" s="2">
        <v>1169988</v>
      </c>
      <c r="X1414" s="9"/>
      <c r="Y1414" s="9">
        <v>1</v>
      </c>
      <c r="Z1414" s="9">
        <v>1</v>
      </c>
      <c r="AA1414" s="9">
        <v>1</v>
      </c>
      <c r="AB1414" s="9">
        <v>1</v>
      </c>
      <c r="AC1414" s="9">
        <v>1</v>
      </c>
      <c r="AD1414" s="9">
        <v>1</v>
      </c>
      <c r="AE1414" s="9">
        <v>1</v>
      </c>
      <c r="AF1414" s="9">
        <v>1</v>
      </c>
      <c r="AG1414" s="9"/>
      <c r="AH1414" s="9">
        <v>8</v>
      </c>
      <c r="AI1414">
        <f t="shared" si="22"/>
        <v>1</v>
      </c>
    </row>
    <row r="1415" spans="1:36" x14ac:dyDescent="0.25">
      <c r="A1415" t="str">
        <f>VLOOKUP(B1415,ticker_cik_sic_ind!$B$1:$C$2999,2,FALSE)</f>
        <v>Avanos Medical Inc</v>
      </c>
      <c r="B1415" s="2">
        <v>1606498</v>
      </c>
      <c r="C1415" s="3"/>
      <c r="D1415" s="3"/>
      <c r="E1415" s="3"/>
      <c r="F1415" s="3"/>
      <c r="G1415" s="3"/>
      <c r="H1415" s="3"/>
      <c r="I1415" s="3"/>
      <c r="J1415" s="3"/>
      <c r="K1415" s="3">
        <v>649</v>
      </c>
      <c r="L1415" s="3">
        <v>1003</v>
      </c>
      <c r="M1415" s="3">
        <v>826</v>
      </c>
      <c r="W1415" s="2">
        <v>1170010</v>
      </c>
      <c r="X1415" s="9"/>
      <c r="Y1415" s="9">
        <v>1</v>
      </c>
      <c r="Z1415" s="9">
        <v>1</v>
      </c>
      <c r="AA1415" s="9">
        <v>1</v>
      </c>
      <c r="AB1415" s="9">
        <v>1</v>
      </c>
      <c r="AC1415" s="9">
        <v>1</v>
      </c>
      <c r="AD1415" s="9">
        <v>1</v>
      </c>
      <c r="AE1415" s="9">
        <v>1</v>
      </c>
      <c r="AF1415" s="9">
        <v>1</v>
      </c>
      <c r="AG1415" s="9">
        <v>1</v>
      </c>
      <c r="AH1415" s="9">
        <v>9</v>
      </c>
      <c r="AI1415">
        <f t="shared" si="22"/>
        <v>1</v>
      </c>
    </row>
    <row r="1416" spans="1:36" x14ac:dyDescent="0.25">
      <c r="A1416" t="str">
        <f>VLOOKUP(B1416,ticker_cik_sic_ind!$B$1:$C$2999,2,FALSE)</f>
        <v>ClubCorp Holdings Inc</v>
      </c>
      <c r="B1416" s="2">
        <v>1577095</v>
      </c>
      <c r="C1416" s="3"/>
      <c r="D1416" s="3"/>
      <c r="E1416" s="3"/>
      <c r="F1416" s="3"/>
      <c r="G1416" s="3">
        <v>743</v>
      </c>
      <c r="H1416" s="3">
        <v>796</v>
      </c>
      <c r="I1416" s="3">
        <v>866</v>
      </c>
      <c r="J1416" s="3">
        <v>902</v>
      </c>
      <c r="K1416" s="3"/>
      <c r="L1416" s="3"/>
      <c r="M1416" s="3">
        <v>826.75</v>
      </c>
      <c r="W1416" s="2">
        <v>1170565</v>
      </c>
      <c r="X1416" s="9">
        <v>1</v>
      </c>
      <c r="Y1416" s="9">
        <v>1</v>
      </c>
      <c r="Z1416" s="9"/>
      <c r="AA1416" s="9">
        <v>1</v>
      </c>
      <c r="AB1416" s="9"/>
      <c r="AC1416" s="9"/>
      <c r="AD1416" s="9"/>
      <c r="AE1416" s="9"/>
      <c r="AF1416" s="9"/>
      <c r="AG1416" s="9"/>
      <c r="AH1416" s="9">
        <v>3</v>
      </c>
      <c r="AI1416">
        <f t="shared" si="22"/>
        <v>1</v>
      </c>
    </row>
    <row r="1417" spans="1:36" x14ac:dyDescent="0.25">
      <c r="A1417" t="str">
        <f>VLOOKUP(B1417,ticker_cik_sic_ind!$B$1:$C$2999,2,FALSE)</f>
        <v>Premier Inc Class A</v>
      </c>
      <c r="B1417" s="2">
        <v>1577916</v>
      </c>
      <c r="C1417" s="3"/>
      <c r="D1417" s="3"/>
      <c r="E1417" s="3"/>
      <c r="F1417" s="3"/>
      <c r="G1417" s="3"/>
      <c r="H1417" s="3"/>
      <c r="I1417" s="3"/>
      <c r="J1417" s="3"/>
      <c r="K1417" s="3"/>
      <c r="L1417" s="3">
        <v>827</v>
      </c>
      <c r="M1417" s="3">
        <v>827</v>
      </c>
      <c r="W1417" s="2">
        <v>1171825</v>
      </c>
      <c r="X1417" s="9">
        <v>1</v>
      </c>
      <c r="Y1417" s="9">
        <v>1</v>
      </c>
      <c r="Z1417" s="9">
        <v>1</v>
      </c>
      <c r="AA1417" s="9">
        <v>1</v>
      </c>
      <c r="AB1417" s="9">
        <v>1</v>
      </c>
      <c r="AC1417" s="9">
        <v>1</v>
      </c>
      <c r="AD1417" s="9">
        <v>1</v>
      </c>
      <c r="AE1417" s="9">
        <v>1</v>
      </c>
      <c r="AF1417" s="9">
        <v>1</v>
      </c>
      <c r="AG1417" s="9">
        <v>1</v>
      </c>
      <c r="AH1417" s="9">
        <v>10</v>
      </c>
      <c r="AI1417">
        <f t="shared" si="22"/>
        <v>1</v>
      </c>
    </row>
    <row r="1418" spans="1:36" x14ac:dyDescent="0.25">
      <c r="A1418" t="str">
        <f>VLOOKUP(B1418,ticker_cik_sic_ind!$B$1:$C$2999,2,FALSE)</f>
        <v>Shoe Carnival Inc</v>
      </c>
      <c r="B1418" s="2">
        <v>895447</v>
      </c>
      <c r="C1418" s="3"/>
      <c r="D1418" s="3">
        <v>712</v>
      </c>
      <c r="E1418" s="3">
        <v>723</v>
      </c>
      <c r="F1418" s="3">
        <v>766</v>
      </c>
      <c r="G1418" s="3">
        <v>833</v>
      </c>
      <c r="H1418" s="3">
        <v>894</v>
      </c>
      <c r="I1418" s="3">
        <v>967</v>
      </c>
      <c r="J1418" s="3">
        <v>1012</v>
      </c>
      <c r="K1418" s="3"/>
      <c r="L1418" s="3"/>
      <c r="M1418" s="3">
        <v>827.375</v>
      </c>
      <c r="W1418" s="2">
        <v>1172052</v>
      </c>
      <c r="X1418" s="9"/>
      <c r="Y1418" s="9">
        <v>1</v>
      </c>
      <c r="Z1418" s="9">
        <v>1</v>
      </c>
      <c r="AA1418" s="9">
        <v>1</v>
      </c>
      <c r="AB1418" s="9">
        <v>1</v>
      </c>
      <c r="AC1418" s="9">
        <v>1</v>
      </c>
      <c r="AD1418" s="9">
        <v>1</v>
      </c>
      <c r="AE1418" s="9">
        <v>1</v>
      </c>
      <c r="AF1418" s="9">
        <v>1</v>
      </c>
      <c r="AG1418" s="9"/>
      <c r="AH1418" s="9">
        <v>8</v>
      </c>
      <c r="AI1418">
        <f t="shared" si="22"/>
        <v>1</v>
      </c>
    </row>
    <row r="1419" spans="1:36" x14ac:dyDescent="0.25">
      <c r="A1419" t="str">
        <f>VLOOKUP(B1419,ticker_cik_sic_ind!$B$1:$C$2999,2,FALSE)</f>
        <v>Lands End Inc</v>
      </c>
      <c r="B1419" s="2">
        <v>799288</v>
      </c>
      <c r="C1419" s="3"/>
      <c r="D1419" s="3"/>
      <c r="E1419" s="3"/>
      <c r="F1419" s="3"/>
      <c r="G1419" s="3">
        <v>645</v>
      </c>
      <c r="H1419" s="3">
        <v>790</v>
      </c>
      <c r="I1419" s="3">
        <v>831</v>
      </c>
      <c r="J1419" s="3">
        <v>931</v>
      </c>
      <c r="K1419" s="3">
        <v>942</v>
      </c>
      <c r="L1419" s="3"/>
      <c r="M1419" s="3">
        <v>827.8</v>
      </c>
      <c r="W1419" s="2">
        <v>1172222</v>
      </c>
      <c r="X1419" s="9"/>
      <c r="Y1419" s="9"/>
      <c r="Z1419" s="9"/>
      <c r="AA1419" s="9"/>
      <c r="AB1419" s="9"/>
      <c r="AC1419" s="9"/>
      <c r="AD1419" s="9"/>
      <c r="AE1419" s="9"/>
      <c r="AF1419" s="9"/>
      <c r="AG1419" s="9">
        <v>1</v>
      </c>
      <c r="AH1419" s="9">
        <v>1</v>
      </c>
      <c r="AI1419">
        <f t="shared" si="22"/>
        <v>1</v>
      </c>
    </row>
    <row r="1420" spans="1:36" x14ac:dyDescent="0.25">
      <c r="A1420" t="str">
        <f>VLOOKUP(B1420,ticker_cik_sic_ind!$B$1:$C$2999,2,FALSE)</f>
        <v>OSI Systems Inc</v>
      </c>
      <c r="B1420" s="2">
        <v>1039065</v>
      </c>
      <c r="C1420" s="3"/>
      <c r="D1420" s="3"/>
      <c r="E1420" s="3">
        <v>657</v>
      </c>
      <c r="F1420" s="3">
        <v>680</v>
      </c>
      <c r="G1420" s="3">
        <v>716</v>
      </c>
      <c r="H1420" s="3">
        <v>767</v>
      </c>
      <c r="I1420" s="3">
        <v>816</v>
      </c>
      <c r="J1420" s="3">
        <v>805</v>
      </c>
      <c r="K1420" s="3">
        <v>856</v>
      </c>
      <c r="L1420" s="3">
        <v>1329</v>
      </c>
      <c r="M1420" s="3">
        <v>828.25</v>
      </c>
      <c r="W1420" s="2">
        <v>1173204</v>
      </c>
      <c r="X1420" s="9"/>
      <c r="Y1420" s="9">
        <v>2</v>
      </c>
      <c r="Z1420" s="9">
        <v>1</v>
      </c>
      <c r="AA1420" s="9">
        <v>1</v>
      </c>
      <c r="AB1420" s="9">
        <v>1</v>
      </c>
      <c r="AC1420" s="9">
        <v>1</v>
      </c>
      <c r="AD1420" s="9"/>
      <c r="AE1420" s="9"/>
      <c r="AF1420" s="9"/>
      <c r="AG1420" s="9"/>
      <c r="AH1420" s="9">
        <v>6</v>
      </c>
      <c r="AI1420">
        <f t="shared" si="22"/>
        <v>2</v>
      </c>
      <c r="AJ1420" t="str">
        <f>VLOOKUP(W1420,ticker_cik_sic_ind!$B$1:$O$2872,14,FALSE)</f>
        <v>CIDM</v>
      </c>
    </row>
    <row r="1421" spans="1:36" x14ac:dyDescent="0.25">
      <c r="A1421" t="str">
        <f>VLOOKUP(B1421,ticker_cik_sic_ind!$B$1:$C$2999,2,FALSE)</f>
        <v>Alamo Group Inc</v>
      </c>
      <c r="B1421" s="2">
        <v>897077</v>
      </c>
      <c r="C1421" s="3"/>
      <c r="D1421" s="3">
        <v>688</v>
      </c>
      <c r="E1421" s="3">
        <v>729</v>
      </c>
      <c r="F1421" s="3">
        <v>768</v>
      </c>
      <c r="G1421" s="3">
        <v>787</v>
      </c>
      <c r="H1421" s="3">
        <v>867</v>
      </c>
      <c r="I1421" s="3">
        <v>924</v>
      </c>
      <c r="J1421" s="3">
        <v>924</v>
      </c>
      <c r="K1421" s="3">
        <v>940</v>
      </c>
      <c r="L1421" s="3"/>
      <c r="M1421" s="3">
        <v>828.375</v>
      </c>
      <c r="W1421" s="2">
        <v>1173431</v>
      </c>
      <c r="X1421" s="9">
        <v>1</v>
      </c>
      <c r="Y1421" s="9">
        <v>1</v>
      </c>
      <c r="Z1421" s="9">
        <v>1</v>
      </c>
      <c r="AA1421" s="9">
        <v>1</v>
      </c>
      <c r="AB1421" s="9">
        <v>1</v>
      </c>
      <c r="AC1421" s="9">
        <v>1</v>
      </c>
      <c r="AD1421" s="9">
        <v>1</v>
      </c>
      <c r="AE1421" s="9">
        <v>1</v>
      </c>
      <c r="AF1421" s="9">
        <v>1</v>
      </c>
      <c r="AG1421" s="9">
        <v>1</v>
      </c>
      <c r="AH1421" s="9">
        <v>10</v>
      </c>
      <c r="AI1421">
        <f t="shared" si="22"/>
        <v>1</v>
      </c>
    </row>
    <row r="1422" spans="1:36" x14ac:dyDescent="0.25">
      <c r="A1422" t="str">
        <f>VLOOKUP(B1422,ticker_cik_sic_ind!$B$1:$C$2999,2,FALSE)</f>
        <v>HC2 Holdings Inc</v>
      </c>
      <c r="B1422" s="2">
        <v>1006837</v>
      </c>
      <c r="C1422" s="3"/>
      <c r="D1422" s="3"/>
      <c r="E1422" s="3"/>
      <c r="F1422" s="3"/>
      <c r="G1422" s="3"/>
      <c r="H1422" s="3"/>
      <c r="I1422" s="3">
        <v>786</v>
      </c>
      <c r="J1422" s="3">
        <v>878</v>
      </c>
      <c r="K1422" s="3">
        <v>822</v>
      </c>
      <c r="L1422" s="3"/>
      <c r="M1422" s="3">
        <v>828.66666666666663</v>
      </c>
      <c r="W1422" s="2">
        <v>1173514</v>
      </c>
      <c r="X1422" s="9"/>
      <c r="Y1422" s="9"/>
      <c r="Z1422" s="9"/>
      <c r="AA1422" s="9"/>
      <c r="AB1422" s="9"/>
      <c r="AC1422" s="9"/>
      <c r="AD1422" s="9"/>
      <c r="AE1422" s="9"/>
      <c r="AF1422" s="9"/>
      <c r="AG1422" s="9">
        <v>1</v>
      </c>
      <c r="AH1422" s="9">
        <v>1</v>
      </c>
      <c r="AI1422">
        <f t="shared" si="22"/>
        <v>1</v>
      </c>
    </row>
    <row r="1423" spans="1:36" x14ac:dyDescent="0.25">
      <c r="A1423" t="str">
        <f>VLOOKUP(B1423,ticker_cik_sic_ind!$B$1:$C$2999,2,FALSE)</f>
        <v>Lancaster Colony Corp</v>
      </c>
      <c r="B1423" s="2">
        <v>57515</v>
      </c>
      <c r="C1423" s="3"/>
      <c r="D1423" s="3">
        <v>617</v>
      </c>
      <c r="E1423" s="3">
        <v>641</v>
      </c>
      <c r="F1423" s="3">
        <v>708</v>
      </c>
      <c r="G1423" s="3">
        <v>756</v>
      </c>
      <c r="H1423" s="3">
        <v>806</v>
      </c>
      <c r="I1423" s="3">
        <v>887</v>
      </c>
      <c r="J1423" s="3">
        <v>863</v>
      </c>
      <c r="K1423" s="3">
        <v>866</v>
      </c>
      <c r="L1423" s="3">
        <v>1315</v>
      </c>
      <c r="M1423" s="3">
        <v>828.77777777777783</v>
      </c>
      <c r="W1423" s="2">
        <v>1174922</v>
      </c>
      <c r="X1423" s="9">
        <v>1</v>
      </c>
      <c r="Y1423" s="9">
        <v>1</v>
      </c>
      <c r="Z1423" s="9">
        <v>1</v>
      </c>
      <c r="AA1423" s="9">
        <v>1</v>
      </c>
      <c r="AB1423" s="9">
        <v>1</v>
      </c>
      <c r="AC1423" s="9">
        <v>1</v>
      </c>
      <c r="AD1423" s="9">
        <v>1</v>
      </c>
      <c r="AE1423" s="9">
        <v>1</v>
      </c>
      <c r="AF1423" s="9">
        <v>1</v>
      </c>
      <c r="AG1423" s="9">
        <v>1</v>
      </c>
      <c r="AH1423" s="9">
        <v>10</v>
      </c>
      <c r="AI1423">
        <f t="shared" si="22"/>
        <v>1</v>
      </c>
    </row>
    <row r="1424" spans="1:36" x14ac:dyDescent="0.25">
      <c r="A1424" t="str">
        <f>VLOOKUP(B1424,ticker_cik_sic_ind!$B$1:$C$2999,2,FALSE)</f>
        <v>Qts Realty Trust Inc Class A</v>
      </c>
      <c r="B1424" s="2">
        <v>1577368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>
        <v>829</v>
      </c>
      <c r="M1424" s="3">
        <v>829</v>
      </c>
      <c r="W1424" s="2">
        <v>1175454</v>
      </c>
      <c r="X1424" s="9"/>
      <c r="Y1424" s="9">
        <v>1</v>
      </c>
      <c r="Z1424" s="9">
        <v>1</v>
      </c>
      <c r="AA1424" s="9">
        <v>1</v>
      </c>
      <c r="AB1424" s="9">
        <v>1</v>
      </c>
      <c r="AC1424" s="9">
        <v>1</v>
      </c>
      <c r="AD1424" s="9">
        <v>1</v>
      </c>
      <c r="AE1424" s="9">
        <v>1</v>
      </c>
      <c r="AF1424" s="9">
        <v>1</v>
      </c>
      <c r="AG1424" s="9">
        <v>1</v>
      </c>
      <c r="AH1424" s="9">
        <v>9</v>
      </c>
      <c r="AI1424">
        <f t="shared" si="22"/>
        <v>1</v>
      </c>
    </row>
    <row r="1425" spans="1:36" x14ac:dyDescent="0.25">
      <c r="A1425" t="str">
        <f>VLOOKUP(B1425,ticker_cik_sic_ind!$B$1:$C$2999,2,FALSE)</f>
        <v>Columbus McKinnon Corp</v>
      </c>
      <c r="B1425" s="2">
        <v>1005229</v>
      </c>
      <c r="C1425" s="3"/>
      <c r="D1425" s="3">
        <v>728</v>
      </c>
      <c r="E1425" s="3">
        <v>771</v>
      </c>
      <c r="F1425" s="3">
        <v>774</v>
      </c>
      <c r="G1425" s="3">
        <v>827</v>
      </c>
      <c r="H1425" s="3">
        <v>911</v>
      </c>
      <c r="I1425" s="3">
        <v>941</v>
      </c>
      <c r="J1425" s="3">
        <v>879</v>
      </c>
      <c r="K1425" s="3">
        <v>905</v>
      </c>
      <c r="L1425" s="3"/>
      <c r="M1425" s="3">
        <v>829.33333333333337</v>
      </c>
      <c r="W1425" s="2">
        <v>1175505</v>
      </c>
      <c r="X1425" s="9"/>
      <c r="Y1425" s="9"/>
      <c r="Z1425" s="9"/>
      <c r="AA1425" s="9"/>
      <c r="AB1425" s="9">
        <v>1</v>
      </c>
      <c r="AC1425" s="9">
        <v>1</v>
      </c>
      <c r="AD1425" s="9">
        <v>1</v>
      </c>
      <c r="AE1425" s="9">
        <v>1</v>
      </c>
      <c r="AF1425" s="9">
        <v>1</v>
      </c>
      <c r="AG1425" s="9"/>
      <c r="AH1425" s="9">
        <v>5</v>
      </c>
      <c r="AI1425">
        <f t="shared" si="22"/>
        <v>1</v>
      </c>
    </row>
    <row r="1426" spans="1:36" x14ac:dyDescent="0.25">
      <c r="A1426" t="str">
        <f>VLOOKUP(B1426,ticker_cik_sic_ind!$B$1:$C$2999,2,FALSE)</f>
        <v>Teradata Corp</v>
      </c>
      <c r="B1426" s="2">
        <v>816761</v>
      </c>
      <c r="C1426" s="3"/>
      <c r="D1426" s="3"/>
      <c r="E1426" s="3"/>
      <c r="F1426" s="3"/>
      <c r="G1426" s="3"/>
      <c r="H1426" s="3"/>
      <c r="I1426" s="3">
        <v>633</v>
      </c>
      <c r="J1426" s="3">
        <v>664</v>
      </c>
      <c r="K1426" s="3">
        <v>746</v>
      </c>
      <c r="L1426" s="3">
        <v>1277</v>
      </c>
      <c r="M1426" s="3">
        <v>830</v>
      </c>
      <c r="W1426" s="2">
        <v>1175609</v>
      </c>
      <c r="X1426" s="9">
        <v>1</v>
      </c>
      <c r="Y1426" s="9">
        <v>1</v>
      </c>
      <c r="Z1426" s="9">
        <v>1</v>
      </c>
      <c r="AA1426" s="9">
        <v>1</v>
      </c>
      <c r="AB1426" s="9">
        <v>1</v>
      </c>
      <c r="AC1426" s="9">
        <v>1</v>
      </c>
      <c r="AD1426" s="9">
        <v>1</v>
      </c>
      <c r="AE1426" s="9">
        <v>1</v>
      </c>
      <c r="AF1426" s="9"/>
      <c r="AG1426" s="9"/>
      <c r="AH1426" s="9">
        <v>8</v>
      </c>
      <c r="AI1426">
        <f t="shared" si="22"/>
        <v>1</v>
      </c>
    </row>
    <row r="1427" spans="1:36" x14ac:dyDescent="0.25">
      <c r="A1427" t="str">
        <f>VLOOKUP(B1427,ticker_cik_sic_ind!$B$1:$C$2999,2,FALSE)</f>
        <v>National Health Investors Inc</v>
      </c>
      <c r="B1427" s="2">
        <v>877860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>
        <v>830</v>
      </c>
      <c r="M1427" s="3">
        <v>830</v>
      </c>
      <c r="W1427" s="2">
        <v>1177394</v>
      </c>
      <c r="X1427" s="9"/>
      <c r="Y1427" s="9"/>
      <c r="Z1427" s="9">
        <v>1</v>
      </c>
      <c r="AA1427" s="9">
        <v>1</v>
      </c>
      <c r="AB1427" s="9">
        <v>1</v>
      </c>
      <c r="AC1427" s="9">
        <v>1</v>
      </c>
      <c r="AD1427" s="9">
        <v>1</v>
      </c>
      <c r="AE1427" s="9">
        <v>1</v>
      </c>
      <c r="AF1427" s="9">
        <v>1</v>
      </c>
      <c r="AG1427" s="9">
        <v>1</v>
      </c>
      <c r="AH1427" s="9">
        <v>8</v>
      </c>
      <c r="AI1427">
        <f t="shared" si="22"/>
        <v>1</v>
      </c>
    </row>
    <row r="1428" spans="1:36" x14ac:dyDescent="0.25">
      <c r="A1428" t="str">
        <f>VLOOKUP(B1428,ticker_cik_sic_ind!$B$1:$C$2999,2,FALSE)</f>
        <v>Apogee Enterprises Inc</v>
      </c>
      <c r="B1428" s="2">
        <v>6845</v>
      </c>
      <c r="C1428" s="3"/>
      <c r="D1428" s="3"/>
      <c r="E1428" s="3">
        <v>711</v>
      </c>
      <c r="F1428" s="3">
        <v>750</v>
      </c>
      <c r="G1428" s="3">
        <v>822</v>
      </c>
      <c r="H1428" s="3">
        <v>862</v>
      </c>
      <c r="I1428" s="3">
        <v>902</v>
      </c>
      <c r="J1428" s="3">
        <v>897</v>
      </c>
      <c r="K1428" s="3">
        <v>870</v>
      </c>
      <c r="L1428" s="3"/>
      <c r="M1428" s="3">
        <v>830.57142857142856</v>
      </c>
      <c r="W1428" s="2">
        <v>1177609</v>
      </c>
      <c r="X1428" s="9"/>
      <c r="Y1428" s="9"/>
      <c r="Z1428" s="9">
        <v>2</v>
      </c>
      <c r="AA1428" s="9">
        <v>1</v>
      </c>
      <c r="AB1428" s="9">
        <v>1</v>
      </c>
      <c r="AC1428" s="9">
        <v>1</v>
      </c>
      <c r="AD1428" s="9">
        <v>1</v>
      </c>
      <c r="AE1428" s="9">
        <v>1</v>
      </c>
      <c r="AF1428" s="9">
        <v>1</v>
      </c>
      <c r="AG1428" s="9">
        <v>1</v>
      </c>
      <c r="AH1428" s="9">
        <v>9</v>
      </c>
      <c r="AI1428">
        <f t="shared" si="22"/>
        <v>2</v>
      </c>
      <c r="AJ1428" t="str">
        <f>VLOOKUP(W1428,ticker_cik_sic_ind!$B$1:$O$2872,14,FALSE)</f>
        <v>FIVE</v>
      </c>
    </row>
    <row r="1429" spans="1:36" x14ac:dyDescent="0.25">
      <c r="A1429" t="str">
        <f>VLOOKUP(B1429,ticker_cik_sic_ind!$B$1:$C$2999,2,FALSE)</f>
        <v>Ionis Pharmaceuticals Inc</v>
      </c>
      <c r="B1429" s="2">
        <v>874015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>
        <v>831</v>
      </c>
      <c r="M1429" s="3">
        <v>831</v>
      </c>
      <c r="W1429" s="2">
        <v>1177702</v>
      </c>
      <c r="X1429" s="9"/>
      <c r="Y1429" s="9">
        <v>1</v>
      </c>
      <c r="Z1429" s="9">
        <v>1</v>
      </c>
      <c r="AA1429" s="9">
        <v>1</v>
      </c>
      <c r="AB1429" s="9">
        <v>1</v>
      </c>
      <c r="AC1429" s="9">
        <v>1</v>
      </c>
      <c r="AD1429" s="9">
        <v>1</v>
      </c>
      <c r="AE1429" s="9">
        <v>1</v>
      </c>
      <c r="AF1429" s="9">
        <v>1</v>
      </c>
      <c r="AG1429" s="9">
        <v>1</v>
      </c>
      <c r="AH1429" s="9">
        <v>9</v>
      </c>
      <c r="AI1429">
        <f t="shared" si="22"/>
        <v>1</v>
      </c>
    </row>
    <row r="1430" spans="1:36" x14ac:dyDescent="0.25">
      <c r="A1430" t="str">
        <f>VLOOKUP(B1430,ticker_cik_sic_ind!$B$1:$C$2999,2,FALSE)</f>
        <v>Opko Health Inc</v>
      </c>
      <c r="B1430" s="2">
        <v>944809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>
        <v>831</v>
      </c>
      <c r="M1430" s="3">
        <v>831</v>
      </c>
      <c r="W1430" s="2">
        <v>1178670</v>
      </c>
      <c r="X1430" s="9">
        <v>1</v>
      </c>
      <c r="Y1430" s="9">
        <v>1</v>
      </c>
      <c r="Z1430" s="9">
        <v>1</v>
      </c>
      <c r="AA1430" s="9">
        <v>1</v>
      </c>
      <c r="AB1430" s="9">
        <v>1</v>
      </c>
      <c r="AC1430" s="9">
        <v>1</v>
      </c>
      <c r="AD1430" s="9">
        <v>1</v>
      </c>
      <c r="AE1430" s="9">
        <v>1</v>
      </c>
      <c r="AF1430" s="9">
        <v>1</v>
      </c>
      <c r="AG1430" s="9">
        <v>1</v>
      </c>
      <c r="AH1430" s="9">
        <v>10</v>
      </c>
      <c r="AI1430">
        <f t="shared" si="22"/>
        <v>1</v>
      </c>
    </row>
    <row r="1431" spans="1:36" x14ac:dyDescent="0.25">
      <c r="A1431" t="str">
        <f>VLOOKUP(B1431,ticker_cik_sic_ind!$B$1:$C$2999,2,FALSE)</f>
        <v>Rexnord Corp</v>
      </c>
      <c r="B1431" s="2">
        <v>1439288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>
        <v>831</v>
      </c>
      <c r="M1431" s="3">
        <v>831</v>
      </c>
      <c r="W1431" s="2">
        <v>1178819</v>
      </c>
      <c r="X1431" s="9"/>
      <c r="Y1431" s="9">
        <v>1</v>
      </c>
      <c r="Z1431" s="9">
        <v>1</v>
      </c>
      <c r="AA1431" s="9">
        <v>1</v>
      </c>
      <c r="AB1431" s="9">
        <v>1</v>
      </c>
      <c r="AC1431" s="9">
        <v>1</v>
      </c>
      <c r="AD1431" s="9">
        <v>1</v>
      </c>
      <c r="AE1431" s="9"/>
      <c r="AF1431" s="9"/>
      <c r="AG1431" s="9"/>
      <c r="AH1431" s="9">
        <v>6</v>
      </c>
      <c r="AI1431">
        <f t="shared" si="22"/>
        <v>1</v>
      </c>
    </row>
    <row r="1432" spans="1:36" x14ac:dyDescent="0.25">
      <c r="A1432" t="str">
        <f>VLOOKUP(B1432,ticker_cik_sic_ind!$B$1:$C$2999,2,FALSE)</f>
        <v>SPX Corp</v>
      </c>
      <c r="B1432" s="2">
        <v>88205</v>
      </c>
      <c r="C1432" s="3"/>
      <c r="D1432" s="3"/>
      <c r="E1432" s="3"/>
      <c r="F1432" s="3"/>
      <c r="G1432" s="3"/>
      <c r="H1432" s="3">
        <v>406</v>
      </c>
      <c r="I1432" s="3">
        <v>810</v>
      </c>
      <c r="J1432" s="3">
        <v>869</v>
      </c>
      <c r="K1432" s="3">
        <v>816</v>
      </c>
      <c r="L1432" s="3">
        <v>1255</v>
      </c>
      <c r="M1432" s="3">
        <v>831.2</v>
      </c>
      <c r="W1432" s="2">
        <v>1178879</v>
      </c>
      <c r="X1432" s="9"/>
      <c r="Y1432" s="9"/>
      <c r="Z1432" s="9"/>
      <c r="AA1432" s="9"/>
      <c r="AB1432" s="9">
        <v>1</v>
      </c>
      <c r="AC1432" s="9">
        <v>1</v>
      </c>
      <c r="AD1432" s="9">
        <v>1</v>
      </c>
      <c r="AE1432" s="9">
        <v>1</v>
      </c>
      <c r="AF1432" s="9">
        <v>1</v>
      </c>
      <c r="AG1432" s="9"/>
      <c r="AH1432" s="9">
        <v>5</v>
      </c>
      <c r="AI1432">
        <f t="shared" si="22"/>
        <v>1</v>
      </c>
    </row>
    <row r="1433" spans="1:36" x14ac:dyDescent="0.25">
      <c r="A1433" t="str">
        <f>VLOOKUP(B1433,ticker_cik_sic_ind!$B$1:$C$2999,2,FALSE)</f>
        <v>Veeva Systems Inc</v>
      </c>
      <c r="B1433" s="2">
        <v>1393052</v>
      </c>
      <c r="C1433" s="3"/>
      <c r="D1433" s="3"/>
      <c r="E1433" s="3"/>
      <c r="F1433" s="3"/>
      <c r="G1433" s="3">
        <v>831</v>
      </c>
      <c r="H1433" s="3">
        <v>843</v>
      </c>
      <c r="I1433" s="3">
        <v>841</v>
      </c>
      <c r="J1433" s="3">
        <v>784</v>
      </c>
      <c r="K1433" s="3">
        <v>733</v>
      </c>
      <c r="L1433" s="3">
        <v>956</v>
      </c>
      <c r="M1433" s="3">
        <v>831.33333333333337</v>
      </c>
      <c r="W1433" s="2">
        <v>1179060</v>
      </c>
      <c r="X1433" s="9"/>
      <c r="Y1433" s="9"/>
      <c r="Z1433" s="9"/>
      <c r="AA1433" s="9"/>
      <c r="AB1433" s="9"/>
      <c r="AC1433" s="9"/>
      <c r="AD1433" s="9"/>
      <c r="AE1433" s="9"/>
      <c r="AF1433" s="9"/>
      <c r="AG1433" s="9">
        <v>1</v>
      </c>
      <c r="AH1433" s="9">
        <v>1</v>
      </c>
      <c r="AI1433">
        <f t="shared" si="22"/>
        <v>1</v>
      </c>
    </row>
    <row r="1434" spans="1:36" x14ac:dyDescent="0.25">
      <c r="A1434" t="str">
        <f>VLOOKUP(B1434,ticker_cik_sic_ind!$B$1:$C$2999,2,FALSE)</f>
        <v>RealPage Inc</v>
      </c>
      <c r="B1434" s="2">
        <v>1286225</v>
      </c>
      <c r="C1434" s="3"/>
      <c r="D1434" s="3"/>
      <c r="E1434" s="3">
        <v>757</v>
      </c>
      <c r="F1434" s="3">
        <v>790</v>
      </c>
      <c r="G1434" s="3">
        <v>829</v>
      </c>
      <c r="H1434" s="3">
        <v>879</v>
      </c>
      <c r="I1434" s="3">
        <v>926</v>
      </c>
      <c r="J1434" s="3">
        <v>828</v>
      </c>
      <c r="K1434" s="3">
        <v>671</v>
      </c>
      <c r="L1434" s="3">
        <v>974</v>
      </c>
      <c r="M1434" s="3">
        <v>831.75</v>
      </c>
      <c r="W1434" s="2">
        <v>1180079</v>
      </c>
      <c r="X1434" s="9"/>
      <c r="Y1434" s="9"/>
      <c r="Z1434" s="9"/>
      <c r="AA1434" s="9">
        <v>1</v>
      </c>
      <c r="AB1434" s="9">
        <v>1</v>
      </c>
      <c r="AC1434" s="9">
        <v>1</v>
      </c>
      <c r="AD1434" s="9">
        <v>1</v>
      </c>
      <c r="AE1434" s="9"/>
      <c r="AF1434" s="9"/>
      <c r="AG1434" s="9"/>
      <c r="AH1434" s="9">
        <v>4</v>
      </c>
      <c r="AI1434">
        <f t="shared" si="22"/>
        <v>1</v>
      </c>
    </row>
    <row r="1435" spans="1:36" x14ac:dyDescent="0.25">
      <c r="A1435" t="str">
        <f>VLOOKUP(B1435,ticker_cik_sic_ind!$B$1:$C$2999,2,FALSE)</f>
        <v>ANGI Homeservices Inc Class A</v>
      </c>
      <c r="B1435" s="2">
        <v>1705110</v>
      </c>
      <c r="C1435" s="3"/>
      <c r="D1435" s="3"/>
      <c r="E1435" s="3"/>
      <c r="F1435" s="3"/>
      <c r="G1435" s="3"/>
      <c r="H1435" s="3"/>
      <c r="I1435" s="3"/>
      <c r="J1435" s="3"/>
      <c r="K1435" s="3">
        <v>703</v>
      </c>
      <c r="L1435" s="3">
        <v>962</v>
      </c>
      <c r="M1435" s="3">
        <v>832.5</v>
      </c>
      <c r="W1435" s="2">
        <v>1180145</v>
      </c>
      <c r="X1435" s="9"/>
      <c r="Y1435" s="9"/>
      <c r="Z1435" s="9"/>
      <c r="AA1435" s="9"/>
      <c r="AB1435" s="9">
        <v>1</v>
      </c>
      <c r="AC1435" s="9">
        <v>1</v>
      </c>
      <c r="AD1435" s="9">
        <v>1</v>
      </c>
      <c r="AE1435" s="9">
        <v>1</v>
      </c>
      <c r="AF1435" s="9">
        <v>1</v>
      </c>
      <c r="AG1435" s="9"/>
      <c r="AH1435" s="9">
        <v>5</v>
      </c>
      <c r="AI1435">
        <f t="shared" si="22"/>
        <v>1</v>
      </c>
    </row>
    <row r="1436" spans="1:36" x14ac:dyDescent="0.25">
      <c r="A1436" t="str">
        <f>VLOOKUP(B1436,ticker_cik_sic_ind!$B$1:$C$2999,2,FALSE)</f>
        <v>NVS</v>
      </c>
      <c r="B1436" s="2">
        <v>724571</v>
      </c>
      <c r="C1436" s="3"/>
      <c r="D1436" s="3">
        <v>635</v>
      </c>
      <c r="E1436" s="3">
        <v>676</v>
      </c>
      <c r="F1436" s="3">
        <v>710</v>
      </c>
      <c r="G1436" s="3">
        <v>779</v>
      </c>
      <c r="H1436" s="3">
        <v>832</v>
      </c>
      <c r="I1436" s="3">
        <v>902</v>
      </c>
      <c r="J1436" s="3">
        <v>990</v>
      </c>
      <c r="K1436" s="3">
        <v>1137</v>
      </c>
      <c r="L1436" s="3"/>
      <c r="M1436" s="3">
        <v>832.625</v>
      </c>
      <c r="W1436" s="2">
        <v>1180262</v>
      </c>
      <c r="X1436" s="9"/>
      <c r="Y1436" s="9"/>
      <c r="Z1436" s="9">
        <v>1</v>
      </c>
      <c r="AA1436" s="9"/>
      <c r="AB1436" s="9">
        <v>1</v>
      </c>
      <c r="AC1436" s="9">
        <v>1</v>
      </c>
      <c r="AD1436" s="9">
        <v>1</v>
      </c>
      <c r="AE1436" s="9">
        <v>1</v>
      </c>
      <c r="AF1436" s="9">
        <v>1</v>
      </c>
      <c r="AG1436" s="9"/>
      <c r="AH1436" s="9">
        <v>6</v>
      </c>
      <c r="AI1436">
        <f t="shared" si="22"/>
        <v>1</v>
      </c>
    </row>
    <row r="1437" spans="1:36" x14ac:dyDescent="0.25">
      <c r="A1437" t="str">
        <f>VLOOKUP(B1437,ticker_cik_sic_ind!$B$1:$C$2999,2,FALSE)</f>
        <v>Cray Inc</v>
      </c>
      <c r="B1437" s="2">
        <v>949158</v>
      </c>
      <c r="C1437" s="3"/>
      <c r="D1437" s="3">
        <v>800</v>
      </c>
      <c r="E1437" s="3">
        <v>705</v>
      </c>
      <c r="F1437" s="3">
        <v>748</v>
      </c>
      <c r="G1437" s="3">
        <v>807</v>
      </c>
      <c r="H1437" s="3">
        <v>829</v>
      </c>
      <c r="I1437" s="3">
        <v>875</v>
      </c>
      <c r="J1437" s="3">
        <v>901</v>
      </c>
      <c r="K1437" s="3">
        <v>1010</v>
      </c>
      <c r="L1437" s="3"/>
      <c r="M1437" s="3">
        <v>834.375</v>
      </c>
      <c r="W1437" s="2">
        <v>1183765</v>
      </c>
      <c r="X1437" s="9"/>
      <c r="Y1437" s="9">
        <v>1</v>
      </c>
      <c r="Z1437" s="9">
        <v>1</v>
      </c>
      <c r="AA1437" s="9">
        <v>1</v>
      </c>
      <c r="AB1437" s="9">
        <v>1</v>
      </c>
      <c r="AC1437" s="9"/>
      <c r="AD1437" s="9"/>
      <c r="AE1437" s="9"/>
      <c r="AF1437" s="9"/>
      <c r="AG1437" s="9"/>
      <c r="AH1437" s="9">
        <v>4</v>
      </c>
      <c r="AI1437">
        <f t="shared" si="22"/>
        <v>1</v>
      </c>
    </row>
    <row r="1438" spans="1:36" x14ac:dyDescent="0.25">
      <c r="A1438" t="str">
        <f>VLOOKUP(B1438,ticker_cik_sic_ind!$B$1:$C$2999,2,FALSE)</f>
        <v>China Green Agriculture Inc</v>
      </c>
      <c r="B1438" s="2">
        <v>857949</v>
      </c>
      <c r="C1438" s="3"/>
      <c r="D1438" s="3"/>
      <c r="E1438" s="3">
        <v>785</v>
      </c>
      <c r="F1438" s="3">
        <v>798</v>
      </c>
      <c r="G1438" s="3">
        <v>847</v>
      </c>
      <c r="H1438" s="3">
        <v>908</v>
      </c>
      <c r="I1438" s="3"/>
      <c r="J1438" s="3"/>
      <c r="K1438" s="3"/>
      <c r="L1438" s="3"/>
      <c r="M1438" s="3">
        <v>834.5</v>
      </c>
      <c r="W1438" s="2">
        <v>1185348</v>
      </c>
      <c r="X1438" s="9"/>
      <c r="Y1438" s="9"/>
      <c r="Z1438" s="9"/>
      <c r="AA1438" s="9"/>
      <c r="AB1438" s="9"/>
      <c r="AC1438" s="9"/>
      <c r="AD1438" s="9"/>
      <c r="AE1438" s="9"/>
      <c r="AF1438" s="9"/>
      <c r="AG1438" s="9">
        <v>1</v>
      </c>
      <c r="AH1438" s="9">
        <v>1</v>
      </c>
      <c r="AI1438">
        <f t="shared" si="22"/>
        <v>1</v>
      </c>
    </row>
    <row r="1439" spans="1:36" x14ac:dyDescent="0.25">
      <c r="A1439" t="str">
        <f>VLOOKUP(B1439,ticker_cik_sic_ind!$B$1:$C$2999,2,FALSE)</f>
        <v>AZZ Inc</v>
      </c>
      <c r="B1439" s="2">
        <v>8947</v>
      </c>
      <c r="C1439" s="3"/>
      <c r="D1439" s="3">
        <v>679</v>
      </c>
      <c r="E1439" s="3">
        <v>707</v>
      </c>
      <c r="F1439" s="3">
        <v>701</v>
      </c>
      <c r="G1439" s="3"/>
      <c r="H1439" s="3">
        <v>798.5</v>
      </c>
      <c r="I1439" s="3">
        <v>823</v>
      </c>
      <c r="J1439" s="3">
        <v>842</v>
      </c>
      <c r="K1439" s="3">
        <v>846</v>
      </c>
      <c r="L1439" s="3">
        <v>1316</v>
      </c>
      <c r="M1439" s="3">
        <v>834.55555555555554</v>
      </c>
      <c r="W1439" s="2">
        <v>1196501</v>
      </c>
      <c r="X1439" s="9"/>
      <c r="Y1439" s="9"/>
      <c r="Z1439" s="9"/>
      <c r="AA1439" s="9"/>
      <c r="AB1439" s="9"/>
      <c r="AC1439" s="9"/>
      <c r="AD1439" s="9"/>
      <c r="AE1439" s="9"/>
      <c r="AF1439" s="9"/>
      <c r="AG1439" s="9">
        <v>1</v>
      </c>
      <c r="AH1439" s="9">
        <v>1</v>
      </c>
      <c r="AI1439">
        <f t="shared" si="22"/>
        <v>1</v>
      </c>
    </row>
    <row r="1440" spans="1:36" x14ac:dyDescent="0.25">
      <c r="A1440" t="str">
        <f>VLOOKUP(B1440,ticker_cik_sic_ind!$B$1:$C$2999,2,FALSE)</f>
        <v>Sequential Brands Group Inc</v>
      </c>
      <c r="B1440" s="2">
        <v>1648428</v>
      </c>
      <c r="C1440" s="3"/>
      <c r="D1440" s="3"/>
      <c r="E1440" s="3"/>
      <c r="F1440" s="3"/>
      <c r="G1440" s="3"/>
      <c r="H1440" s="3"/>
      <c r="I1440" s="3">
        <v>784</v>
      </c>
      <c r="J1440" s="3">
        <v>798</v>
      </c>
      <c r="K1440" s="3">
        <v>925</v>
      </c>
      <c r="L1440" s="3"/>
      <c r="M1440" s="3">
        <v>835.66666666666663</v>
      </c>
      <c r="W1440" s="2">
        <v>1206264</v>
      </c>
      <c r="X1440" s="9">
        <v>1</v>
      </c>
      <c r="Y1440" s="9">
        <v>1</v>
      </c>
      <c r="Z1440" s="9">
        <v>1</v>
      </c>
      <c r="AA1440" s="9">
        <v>1</v>
      </c>
      <c r="AB1440" s="9">
        <v>1</v>
      </c>
      <c r="AC1440" s="9">
        <v>1</v>
      </c>
      <c r="AD1440" s="9">
        <v>1</v>
      </c>
      <c r="AE1440" s="9">
        <v>1</v>
      </c>
      <c r="AF1440" s="9">
        <v>1</v>
      </c>
      <c r="AG1440" s="9">
        <v>1</v>
      </c>
      <c r="AH1440" s="9">
        <v>10</v>
      </c>
      <c r="AI1440">
        <f t="shared" si="22"/>
        <v>1</v>
      </c>
    </row>
    <row r="1441" spans="1:36" x14ac:dyDescent="0.25">
      <c r="A1441" t="str">
        <f>VLOOKUP(B1441,ticker_cik_sic_ind!$B$1:$C$2999,2,FALSE)</f>
        <v>MOOG INC.</v>
      </c>
      <c r="B1441" s="2">
        <v>67887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>
        <v>836</v>
      </c>
      <c r="M1441" s="3">
        <v>836</v>
      </c>
      <c r="W1441" s="2">
        <v>1207074</v>
      </c>
      <c r="X1441" s="9"/>
      <c r="Y1441" s="9">
        <v>2</v>
      </c>
      <c r="Z1441" s="9">
        <v>1</v>
      </c>
      <c r="AA1441" s="9">
        <v>1</v>
      </c>
      <c r="AB1441" s="9">
        <v>1</v>
      </c>
      <c r="AC1441" s="9">
        <v>1</v>
      </c>
      <c r="AD1441" s="9">
        <v>1</v>
      </c>
      <c r="AE1441" s="9">
        <v>1</v>
      </c>
      <c r="AF1441" s="9">
        <v>1</v>
      </c>
      <c r="AG1441" s="9"/>
      <c r="AH1441" s="9">
        <v>9</v>
      </c>
      <c r="AI1441">
        <f t="shared" si="22"/>
        <v>2</v>
      </c>
      <c r="AJ1441" t="str">
        <f>VLOOKUP(W1441,ticker_cik_sic_ind!$B$1:$O$2872,14,FALSE)</f>
        <v>VRTU</v>
      </c>
    </row>
    <row r="1442" spans="1:36" x14ac:dyDescent="0.25">
      <c r="A1442" t="str">
        <f>VLOOKUP(B1442,ticker_cik_sic_ind!$B$1:$C$2999,2,FALSE)</f>
        <v>Simplicity Bancorp Inc</v>
      </c>
      <c r="B1442" s="2">
        <v>1702744</v>
      </c>
      <c r="C1442" s="3"/>
      <c r="D1442" s="3"/>
      <c r="E1442" s="3"/>
      <c r="F1442" s="3"/>
      <c r="G1442" s="3"/>
      <c r="H1442" s="3"/>
      <c r="I1442" s="3"/>
      <c r="J1442" s="3"/>
      <c r="K1442" s="3">
        <v>836</v>
      </c>
      <c r="L1442" s="3"/>
      <c r="M1442" s="3">
        <v>836</v>
      </c>
      <c r="W1442" s="2">
        <v>1212458</v>
      </c>
      <c r="X1442" s="9"/>
      <c r="Y1442" s="9"/>
      <c r="Z1442" s="9"/>
      <c r="AA1442" s="9"/>
      <c r="AB1442" s="9"/>
      <c r="AC1442" s="9"/>
      <c r="AD1442" s="9"/>
      <c r="AE1442" s="9"/>
      <c r="AF1442" s="9"/>
      <c r="AG1442" s="9">
        <v>1</v>
      </c>
      <c r="AH1442" s="9">
        <v>1</v>
      </c>
      <c r="AI1442">
        <f t="shared" si="22"/>
        <v>1</v>
      </c>
    </row>
    <row r="1443" spans="1:36" x14ac:dyDescent="0.25">
      <c r="A1443" t="str">
        <f>VLOOKUP(B1443,ticker_cik_sic_ind!$B$1:$C$2999,2,FALSE)</f>
        <v>Fitbit Inc</v>
      </c>
      <c r="B1443" s="2">
        <v>1447599</v>
      </c>
      <c r="C1443" s="3"/>
      <c r="D1443" s="3"/>
      <c r="E1443" s="3"/>
      <c r="F1443" s="3"/>
      <c r="G1443" s="3"/>
      <c r="H1443" s="3">
        <v>722</v>
      </c>
      <c r="I1443" s="3">
        <v>659</v>
      </c>
      <c r="J1443" s="3">
        <v>721</v>
      </c>
      <c r="K1443" s="3">
        <v>785</v>
      </c>
      <c r="L1443" s="3">
        <v>1295</v>
      </c>
      <c r="M1443" s="3">
        <v>836.4</v>
      </c>
      <c r="W1443" s="2">
        <v>1212545</v>
      </c>
      <c r="X1443" s="9"/>
      <c r="Y1443" s="9">
        <v>1</v>
      </c>
      <c r="Z1443" s="9">
        <v>1</v>
      </c>
      <c r="AA1443" s="9">
        <v>1</v>
      </c>
      <c r="AB1443" s="9">
        <v>1</v>
      </c>
      <c r="AC1443" s="9">
        <v>1</v>
      </c>
      <c r="AD1443" s="9">
        <v>1</v>
      </c>
      <c r="AE1443" s="9">
        <v>1</v>
      </c>
      <c r="AF1443" s="9">
        <v>1</v>
      </c>
      <c r="AG1443" s="9">
        <v>1</v>
      </c>
      <c r="AH1443" s="9">
        <v>9</v>
      </c>
      <c r="AI1443">
        <f t="shared" si="22"/>
        <v>1</v>
      </c>
    </row>
    <row r="1444" spans="1:36" x14ac:dyDescent="0.25">
      <c r="A1444" t="str">
        <f>VLOOKUP(B1444,ticker_cik_sic_ind!$B$1:$C$2999,2,FALSE)</f>
        <v>Seattle Genetics Inc</v>
      </c>
      <c r="B1444" s="2">
        <v>1060736</v>
      </c>
      <c r="C1444" s="3"/>
      <c r="D1444" s="3">
        <v>695</v>
      </c>
      <c r="E1444" s="3">
        <v>758</v>
      </c>
      <c r="F1444" s="3">
        <v>795</v>
      </c>
      <c r="G1444" s="3">
        <v>883</v>
      </c>
      <c r="H1444" s="3">
        <v>1020</v>
      </c>
      <c r="I1444" s="3">
        <v>804</v>
      </c>
      <c r="J1444" s="3">
        <v>858</v>
      </c>
      <c r="K1444" s="3">
        <v>668</v>
      </c>
      <c r="L1444" s="3">
        <v>1050</v>
      </c>
      <c r="M1444" s="3">
        <v>836.77777777777783</v>
      </c>
      <c r="W1444" s="2">
        <v>1214816</v>
      </c>
      <c r="X1444" s="9"/>
      <c r="Y1444" s="9"/>
      <c r="Z1444" s="9"/>
      <c r="AA1444" s="9"/>
      <c r="AB1444" s="9"/>
      <c r="AC1444" s="9"/>
      <c r="AD1444" s="9"/>
      <c r="AE1444" s="9"/>
      <c r="AF1444" s="9"/>
      <c r="AG1444" s="9">
        <v>1</v>
      </c>
      <c r="AH1444" s="9">
        <v>1</v>
      </c>
      <c r="AI1444">
        <f t="shared" si="22"/>
        <v>1</v>
      </c>
    </row>
    <row r="1445" spans="1:36" x14ac:dyDescent="0.25">
      <c r="A1445" t="str">
        <f>VLOOKUP(B1445,ticker_cik_sic_ind!$B$1:$C$2999,2,FALSE)</f>
        <v>Neenah Inc</v>
      </c>
      <c r="B1445" s="2">
        <v>1296435</v>
      </c>
      <c r="C1445" s="3"/>
      <c r="D1445" s="3">
        <v>702</v>
      </c>
      <c r="E1445" s="3">
        <v>746</v>
      </c>
      <c r="F1445" s="3">
        <v>776</v>
      </c>
      <c r="G1445" s="3">
        <v>824</v>
      </c>
      <c r="H1445" s="3">
        <v>878</v>
      </c>
      <c r="I1445" s="3">
        <v>918</v>
      </c>
      <c r="J1445" s="3">
        <v>921</v>
      </c>
      <c r="K1445" s="3">
        <v>932</v>
      </c>
      <c r="L1445" s="3"/>
      <c r="M1445" s="3">
        <v>837.125</v>
      </c>
      <c r="W1445" s="2">
        <v>1219601</v>
      </c>
      <c r="X1445" s="9">
        <v>1</v>
      </c>
      <c r="Y1445" s="9">
        <v>1</v>
      </c>
      <c r="Z1445" s="9">
        <v>1</v>
      </c>
      <c r="AA1445" s="9">
        <v>1</v>
      </c>
      <c r="AB1445" s="9">
        <v>1</v>
      </c>
      <c r="AC1445" s="9">
        <v>1</v>
      </c>
      <c r="AD1445" s="9">
        <v>1</v>
      </c>
      <c r="AE1445" s="9">
        <v>1</v>
      </c>
      <c r="AF1445" s="9">
        <v>1</v>
      </c>
      <c r="AG1445" s="9">
        <v>1</v>
      </c>
      <c r="AH1445" s="9">
        <v>10</v>
      </c>
      <c r="AI1445">
        <f t="shared" si="22"/>
        <v>1</v>
      </c>
    </row>
    <row r="1446" spans="1:36" x14ac:dyDescent="0.25">
      <c r="A1446" t="str">
        <f>VLOOKUP(B1446,ticker_cik_sic_ind!$B$1:$C$2999,2,FALSE)</f>
        <v>BJs Restaurants Inc</v>
      </c>
      <c r="B1446" s="2">
        <v>1013488</v>
      </c>
      <c r="C1446" s="3"/>
      <c r="D1446" s="3">
        <v>680</v>
      </c>
      <c r="E1446" s="3">
        <v>697</v>
      </c>
      <c r="F1446" s="3">
        <v>726</v>
      </c>
      <c r="G1446" s="3">
        <v>785</v>
      </c>
      <c r="H1446" s="3">
        <v>874</v>
      </c>
      <c r="I1446" s="3">
        <v>940</v>
      </c>
      <c r="J1446" s="3">
        <v>986</v>
      </c>
      <c r="K1446" s="3">
        <v>1012</v>
      </c>
      <c r="L1446" s="3"/>
      <c r="M1446" s="3">
        <v>837.5</v>
      </c>
      <c r="W1446" s="2">
        <v>1220754</v>
      </c>
      <c r="X1446" s="9"/>
      <c r="Y1446" s="9"/>
      <c r="Z1446" s="9"/>
      <c r="AA1446" s="9"/>
      <c r="AB1446" s="9"/>
      <c r="AC1446" s="9"/>
      <c r="AD1446" s="9"/>
      <c r="AE1446" s="9"/>
      <c r="AF1446" s="9">
        <v>1</v>
      </c>
      <c r="AG1446" s="9"/>
      <c r="AH1446" s="9">
        <v>1</v>
      </c>
      <c r="AI1446">
        <f t="shared" si="22"/>
        <v>1</v>
      </c>
    </row>
    <row r="1447" spans="1:36" x14ac:dyDescent="0.25">
      <c r="A1447" t="str">
        <f>VLOOKUP(B1447,ticker_cik_sic_ind!$B$1:$C$2999,2,FALSE)</f>
        <v>Inovalon Holdings Inc</v>
      </c>
      <c r="B1447" s="2">
        <v>1619954</v>
      </c>
      <c r="C1447" s="3"/>
      <c r="D1447" s="3"/>
      <c r="E1447" s="3"/>
      <c r="F1447" s="3"/>
      <c r="G1447" s="3"/>
      <c r="H1447" s="3">
        <v>737</v>
      </c>
      <c r="I1447" s="3">
        <v>751</v>
      </c>
      <c r="J1447" s="3">
        <v>809</v>
      </c>
      <c r="K1447" s="3">
        <v>728</v>
      </c>
      <c r="L1447" s="3">
        <v>1163</v>
      </c>
      <c r="M1447" s="3">
        <v>837.6</v>
      </c>
      <c r="W1447" s="2">
        <v>1222840</v>
      </c>
      <c r="X1447" s="9"/>
      <c r="Y1447" s="9"/>
      <c r="Z1447" s="9"/>
      <c r="AA1447" s="9"/>
      <c r="AB1447" s="9"/>
      <c r="AC1447" s="9"/>
      <c r="AD1447" s="9"/>
      <c r="AE1447" s="9"/>
      <c r="AF1447" s="9"/>
      <c r="AG1447" s="9">
        <v>1</v>
      </c>
      <c r="AH1447" s="9">
        <v>1</v>
      </c>
      <c r="AI1447">
        <f t="shared" si="22"/>
        <v>1</v>
      </c>
    </row>
    <row r="1448" spans="1:36" x14ac:dyDescent="0.25">
      <c r="A1448" t="str">
        <f>VLOOKUP(B1448,ticker_cik_sic_ind!$B$1:$C$2999,2,FALSE)</f>
        <v>EnerSys</v>
      </c>
      <c r="B1448" s="2">
        <v>1289308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>
        <v>838</v>
      </c>
      <c r="M1448" s="3">
        <v>838</v>
      </c>
      <c r="W1448" s="2">
        <v>1223389</v>
      </c>
      <c r="X1448" s="9"/>
      <c r="Y1448" s="9">
        <v>1</v>
      </c>
      <c r="Z1448" s="9">
        <v>1</v>
      </c>
      <c r="AA1448" s="9">
        <v>1</v>
      </c>
      <c r="AB1448" s="9">
        <v>1</v>
      </c>
      <c r="AC1448" s="9">
        <v>1</v>
      </c>
      <c r="AD1448" s="9">
        <v>1</v>
      </c>
      <c r="AE1448" s="9">
        <v>1</v>
      </c>
      <c r="AF1448" s="9">
        <v>1</v>
      </c>
      <c r="AG1448" s="9"/>
      <c r="AH1448" s="9">
        <v>8</v>
      </c>
      <c r="AI1448">
        <f t="shared" si="22"/>
        <v>1</v>
      </c>
    </row>
    <row r="1449" spans="1:36" x14ac:dyDescent="0.25">
      <c r="A1449" t="str">
        <f>VLOOKUP(B1449,ticker_cik_sic_ind!$B$1:$C$2999,2,FALSE)</f>
        <v>WP GLIMCHER Inc</v>
      </c>
      <c r="B1449" s="2">
        <v>1594686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>
        <v>839</v>
      </c>
      <c r="M1449" s="3">
        <v>839</v>
      </c>
      <c r="W1449" s="2">
        <v>1223862</v>
      </c>
      <c r="X1449" s="9"/>
      <c r="Y1449" s="9"/>
      <c r="Z1449" s="9">
        <v>1</v>
      </c>
      <c r="AA1449" s="9">
        <v>1</v>
      </c>
      <c r="AB1449" s="9">
        <v>1</v>
      </c>
      <c r="AC1449" s="9">
        <v>1</v>
      </c>
      <c r="AD1449" s="9">
        <v>1</v>
      </c>
      <c r="AE1449" s="9"/>
      <c r="AF1449" s="9"/>
      <c r="AG1449" s="9"/>
      <c r="AH1449" s="9">
        <v>5</v>
      </c>
      <c r="AI1449">
        <f t="shared" si="22"/>
        <v>1</v>
      </c>
    </row>
    <row r="1450" spans="1:36" x14ac:dyDescent="0.25">
      <c r="A1450" t="str">
        <f>VLOOKUP(B1450,ticker_cik_sic_ind!$B$1:$C$2999,2,FALSE)</f>
        <v>Intrawest Resorts Holdings Inc</v>
      </c>
      <c r="B1450" s="2">
        <v>1587755</v>
      </c>
      <c r="C1450" s="3"/>
      <c r="D1450" s="3"/>
      <c r="E1450" s="3"/>
      <c r="F1450" s="3"/>
      <c r="G1450" s="3">
        <v>760</v>
      </c>
      <c r="H1450" s="3">
        <v>843</v>
      </c>
      <c r="I1450" s="3">
        <v>917</v>
      </c>
      <c r="J1450" s="3"/>
      <c r="K1450" s="3"/>
      <c r="L1450" s="3"/>
      <c r="M1450" s="3">
        <v>840</v>
      </c>
      <c r="W1450" s="2">
        <v>1224608</v>
      </c>
      <c r="X1450" s="9"/>
      <c r="Y1450" s="9"/>
      <c r="Z1450" s="9"/>
      <c r="AA1450" s="9"/>
      <c r="AB1450" s="9"/>
      <c r="AC1450" s="9"/>
      <c r="AD1450" s="9"/>
      <c r="AE1450" s="9"/>
      <c r="AF1450" s="9"/>
      <c r="AG1450" s="9">
        <v>1</v>
      </c>
      <c r="AH1450" s="9">
        <v>1</v>
      </c>
      <c r="AI1450">
        <f t="shared" si="22"/>
        <v>1</v>
      </c>
    </row>
    <row r="1451" spans="1:36" x14ac:dyDescent="0.25">
      <c r="A1451" t="str">
        <f>VLOOKUP(B1451,ticker_cik_sic_ind!$B$1:$C$2999,2,FALSE)</f>
        <v>Oxford Industries Inc</v>
      </c>
      <c r="B1451" s="2">
        <v>75288</v>
      </c>
      <c r="C1451" s="3"/>
      <c r="D1451" s="3">
        <v>714.5</v>
      </c>
      <c r="E1451" s="3"/>
      <c r="F1451" s="3">
        <v>773</v>
      </c>
      <c r="G1451" s="3">
        <v>828</v>
      </c>
      <c r="H1451" s="3">
        <v>896</v>
      </c>
      <c r="I1451" s="3">
        <v>920</v>
      </c>
      <c r="J1451" s="3">
        <v>937</v>
      </c>
      <c r="K1451" s="3">
        <v>951</v>
      </c>
      <c r="L1451" s="3"/>
      <c r="M1451" s="3">
        <v>841.75</v>
      </c>
      <c r="W1451" s="2">
        <v>1227025</v>
      </c>
      <c r="X1451" s="9"/>
      <c r="Y1451" s="9">
        <v>1</v>
      </c>
      <c r="Z1451" s="9">
        <v>1</v>
      </c>
      <c r="AA1451" s="9">
        <v>1</v>
      </c>
      <c r="AB1451" s="9">
        <v>1</v>
      </c>
      <c r="AC1451" s="9">
        <v>1</v>
      </c>
      <c r="AD1451" s="9">
        <v>1</v>
      </c>
      <c r="AE1451" s="9">
        <v>1</v>
      </c>
      <c r="AF1451" s="9">
        <v>1</v>
      </c>
      <c r="AG1451" s="9"/>
      <c r="AH1451" s="9">
        <v>8</v>
      </c>
      <c r="AI1451">
        <f t="shared" si="22"/>
        <v>1</v>
      </c>
    </row>
    <row r="1452" spans="1:36" x14ac:dyDescent="0.25">
      <c r="A1452" t="str">
        <f>VLOOKUP(B1452,ticker_cik_sic_ind!$B$1:$C$2999,2,FALSE)</f>
        <v>Century Communities Inc</v>
      </c>
      <c r="B1452" s="2">
        <v>1576940</v>
      </c>
      <c r="C1452" s="3"/>
      <c r="D1452" s="3"/>
      <c r="E1452" s="3"/>
      <c r="F1452" s="3"/>
      <c r="G1452" s="3"/>
      <c r="H1452" s="3">
        <v>840</v>
      </c>
      <c r="I1452" s="3">
        <v>850</v>
      </c>
      <c r="J1452" s="3">
        <v>805</v>
      </c>
      <c r="K1452" s="3">
        <v>700</v>
      </c>
      <c r="L1452" s="3">
        <v>1014</v>
      </c>
      <c r="M1452" s="3">
        <v>841.8</v>
      </c>
      <c r="W1452" s="2">
        <v>1227654</v>
      </c>
      <c r="X1452" s="9">
        <v>1</v>
      </c>
      <c r="Y1452" s="9">
        <v>1</v>
      </c>
      <c r="Z1452" s="9">
        <v>1</v>
      </c>
      <c r="AA1452" s="9">
        <v>1</v>
      </c>
      <c r="AB1452" s="9">
        <v>1</v>
      </c>
      <c r="AC1452" s="9">
        <v>1</v>
      </c>
      <c r="AD1452" s="9">
        <v>1</v>
      </c>
      <c r="AE1452" s="9">
        <v>1</v>
      </c>
      <c r="AF1452" s="9">
        <v>1</v>
      </c>
      <c r="AG1452" s="9">
        <v>1</v>
      </c>
      <c r="AH1452" s="9">
        <v>10</v>
      </c>
      <c r="AI1452">
        <f t="shared" si="22"/>
        <v>1</v>
      </c>
    </row>
    <row r="1453" spans="1:36" x14ac:dyDescent="0.25">
      <c r="A1453" t="str">
        <f>VLOOKUP(B1453,ticker_cik_sic_ind!$B$1:$C$2999,2,FALSE)</f>
        <v>Haynes International Inc</v>
      </c>
      <c r="B1453" s="2">
        <v>858655</v>
      </c>
      <c r="C1453" s="3"/>
      <c r="D1453" s="3">
        <v>675</v>
      </c>
      <c r="E1453" s="3">
        <v>702</v>
      </c>
      <c r="F1453" s="3">
        <v>740</v>
      </c>
      <c r="G1453" s="3">
        <v>812</v>
      </c>
      <c r="H1453" s="3">
        <v>868</v>
      </c>
      <c r="I1453" s="3">
        <v>938</v>
      </c>
      <c r="J1453" s="3">
        <v>978</v>
      </c>
      <c r="K1453" s="3">
        <v>1023</v>
      </c>
      <c r="L1453" s="3"/>
      <c r="M1453" s="3">
        <v>842</v>
      </c>
      <c r="W1453" s="2">
        <v>1230276</v>
      </c>
      <c r="X1453" s="9"/>
      <c r="Y1453" s="9"/>
      <c r="Z1453" s="9"/>
      <c r="AA1453" s="9"/>
      <c r="AB1453" s="9">
        <v>1</v>
      </c>
      <c r="AC1453" s="9"/>
      <c r="AD1453" s="9"/>
      <c r="AE1453" s="9"/>
      <c r="AF1453" s="9"/>
      <c r="AG1453" s="9"/>
      <c r="AH1453" s="9">
        <v>1</v>
      </c>
      <c r="AI1453">
        <f t="shared" si="22"/>
        <v>1</v>
      </c>
    </row>
    <row r="1454" spans="1:36" x14ac:dyDescent="0.25">
      <c r="A1454" t="str">
        <f>VLOOKUP(B1454,ticker_cik_sic_ind!$B$1:$C$2999,2,FALSE)</f>
        <v>Cavco Industries Inc</v>
      </c>
      <c r="B1454" s="2">
        <v>278166</v>
      </c>
      <c r="C1454" s="3"/>
      <c r="D1454" s="3">
        <v>737.5</v>
      </c>
      <c r="E1454" s="3">
        <v>738</v>
      </c>
      <c r="F1454" s="3">
        <v>785</v>
      </c>
      <c r="G1454" s="3">
        <v>841</v>
      </c>
      <c r="H1454" s="3">
        <v>901</v>
      </c>
      <c r="I1454" s="3">
        <v>942</v>
      </c>
      <c r="J1454" s="3">
        <v>956</v>
      </c>
      <c r="K1454" s="3">
        <v>943</v>
      </c>
      <c r="L1454" s="3"/>
      <c r="M1454" s="3">
        <v>842.33333333333337</v>
      </c>
      <c r="W1454" s="2">
        <v>1232524</v>
      </c>
      <c r="X1454" s="9"/>
      <c r="Y1454" s="9">
        <v>1</v>
      </c>
      <c r="Z1454" s="9">
        <v>1</v>
      </c>
      <c r="AA1454" s="9">
        <v>1</v>
      </c>
      <c r="AB1454" s="9">
        <v>1</v>
      </c>
      <c r="AC1454" s="9">
        <v>1</v>
      </c>
      <c r="AD1454" s="9">
        <v>1</v>
      </c>
      <c r="AE1454" s="9">
        <v>1</v>
      </c>
      <c r="AF1454" s="9">
        <v>1</v>
      </c>
      <c r="AG1454" s="9">
        <v>1</v>
      </c>
      <c r="AH1454" s="9">
        <v>9</v>
      </c>
      <c r="AI1454">
        <f t="shared" si="22"/>
        <v>1</v>
      </c>
    </row>
    <row r="1455" spans="1:36" x14ac:dyDescent="0.25">
      <c r="A1455" t="str">
        <f>VLOOKUP(B1455,ticker_cik_sic_ind!$B$1:$C$2999,2,FALSE)</f>
        <v>Tessera Holding Corp</v>
      </c>
      <c r="B1455" s="2">
        <v>1690666</v>
      </c>
      <c r="C1455" s="3"/>
      <c r="D1455" s="3"/>
      <c r="E1455" s="3"/>
      <c r="F1455" s="3"/>
      <c r="G1455" s="3"/>
      <c r="H1455" s="3"/>
      <c r="I1455" s="3"/>
      <c r="J1455" s="3">
        <v>850</v>
      </c>
      <c r="K1455" s="3">
        <v>835</v>
      </c>
      <c r="L1455" s="3"/>
      <c r="M1455" s="3">
        <v>842.5</v>
      </c>
      <c r="W1455" s="2">
        <v>1232582</v>
      </c>
      <c r="X1455" s="9"/>
      <c r="Y1455" s="9"/>
      <c r="Z1455" s="9"/>
      <c r="AA1455" s="9"/>
      <c r="AB1455" s="9"/>
      <c r="AC1455" s="9"/>
      <c r="AD1455" s="9"/>
      <c r="AE1455" s="9"/>
      <c r="AF1455" s="9"/>
      <c r="AG1455" s="9">
        <v>1</v>
      </c>
      <c r="AH1455" s="9">
        <v>1</v>
      </c>
      <c r="AI1455">
        <f t="shared" si="22"/>
        <v>1</v>
      </c>
    </row>
    <row r="1456" spans="1:36" x14ac:dyDescent="0.25">
      <c r="A1456" t="str">
        <f>VLOOKUP(B1456,ticker_cik_sic_ind!$B$1:$C$2999,2,FALSE)</f>
        <v>Lannett Company. Inc</v>
      </c>
      <c r="B1456" s="2">
        <v>57725</v>
      </c>
      <c r="C1456" s="3"/>
      <c r="D1456" s="3"/>
      <c r="E1456" s="3">
        <v>914</v>
      </c>
      <c r="F1456" s="3">
        <v>953</v>
      </c>
      <c r="G1456" s="3">
        <v>881</v>
      </c>
      <c r="H1456" s="3">
        <v>864</v>
      </c>
      <c r="I1456" s="3">
        <v>736</v>
      </c>
      <c r="J1456" s="3">
        <v>770</v>
      </c>
      <c r="K1456" s="3">
        <v>781</v>
      </c>
      <c r="L1456" s="3"/>
      <c r="M1456" s="3">
        <v>842.71428571428567</v>
      </c>
      <c r="W1456" s="2">
        <v>1235007</v>
      </c>
      <c r="X1456" s="9"/>
      <c r="Y1456" s="9">
        <v>1</v>
      </c>
      <c r="Z1456" s="9">
        <v>1</v>
      </c>
      <c r="AA1456" s="9">
        <v>1</v>
      </c>
      <c r="AB1456" s="9">
        <v>1</v>
      </c>
      <c r="AC1456" s="9">
        <v>1</v>
      </c>
      <c r="AD1456" s="9">
        <v>1</v>
      </c>
      <c r="AE1456" s="9">
        <v>1</v>
      </c>
      <c r="AF1456" s="9">
        <v>1</v>
      </c>
      <c r="AG1456" s="9"/>
      <c r="AH1456" s="9">
        <v>8</v>
      </c>
      <c r="AI1456">
        <f t="shared" si="22"/>
        <v>1</v>
      </c>
    </row>
    <row r="1457" spans="1:35" x14ac:dyDescent="0.25">
      <c r="A1457" t="str">
        <f>VLOOKUP(B1457,ticker_cik_sic_ind!$B$1:$C$2999,2,FALSE)</f>
        <v>Methode Electronics Inc</v>
      </c>
      <c r="B1457" s="2">
        <v>65270</v>
      </c>
      <c r="C1457" s="3"/>
      <c r="D1457" s="3">
        <v>716.5</v>
      </c>
      <c r="E1457" s="3">
        <v>749</v>
      </c>
      <c r="F1457" s="3">
        <v>764</v>
      </c>
      <c r="G1457" s="3">
        <v>798</v>
      </c>
      <c r="H1457" s="3">
        <v>838</v>
      </c>
      <c r="I1457" s="3">
        <v>891</v>
      </c>
      <c r="J1457" s="3">
        <v>854</v>
      </c>
      <c r="K1457" s="3">
        <v>853</v>
      </c>
      <c r="L1457" s="3">
        <v>1269</v>
      </c>
      <c r="M1457" s="3">
        <v>844.9</v>
      </c>
      <c r="W1457" s="2">
        <v>1235468</v>
      </c>
      <c r="X1457" s="9"/>
      <c r="Y1457" s="9"/>
      <c r="Z1457" s="9"/>
      <c r="AA1457" s="9"/>
      <c r="AB1457" s="9"/>
      <c r="AC1457" s="9"/>
      <c r="AD1457" s="9"/>
      <c r="AE1457" s="9"/>
      <c r="AF1457" s="9">
        <v>1</v>
      </c>
      <c r="AG1457" s="9"/>
      <c r="AH1457" s="9">
        <v>1</v>
      </c>
      <c r="AI1457">
        <f t="shared" si="22"/>
        <v>1</v>
      </c>
    </row>
    <row r="1458" spans="1:35" x14ac:dyDescent="0.25">
      <c r="A1458" t="str">
        <f>VLOOKUP(B1458,ticker_cik_sic_ind!$B$1:$C$2999,2,FALSE)</f>
        <v>SUNOCO INC</v>
      </c>
      <c r="B1458" s="2">
        <v>1552275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>
        <v>845</v>
      </c>
      <c r="M1458" s="3">
        <v>845</v>
      </c>
      <c r="W1458" s="2">
        <v>1237746</v>
      </c>
      <c r="X1458" s="9"/>
      <c r="Y1458" s="9"/>
      <c r="Z1458" s="9"/>
      <c r="AA1458" s="9"/>
      <c r="AB1458" s="9">
        <v>1</v>
      </c>
      <c r="AC1458" s="9">
        <v>1</v>
      </c>
      <c r="AD1458" s="9">
        <v>1</v>
      </c>
      <c r="AE1458" s="9">
        <v>1</v>
      </c>
      <c r="AF1458" s="9">
        <v>1</v>
      </c>
      <c r="AG1458" s="9">
        <v>1</v>
      </c>
      <c r="AH1458" s="9">
        <v>6</v>
      </c>
      <c r="AI1458">
        <f t="shared" si="22"/>
        <v>1</v>
      </c>
    </row>
    <row r="1459" spans="1:35" x14ac:dyDescent="0.25">
      <c r="A1459" t="str">
        <f>VLOOKUP(B1459,ticker_cik_sic_ind!$B$1:$C$2999,2,FALSE)</f>
        <v>West Marine Inc</v>
      </c>
      <c r="B1459" s="2">
        <v>912833</v>
      </c>
      <c r="C1459" s="3"/>
      <c r="D1459" s="3">
        <v>722.5</v>
      </c>
      <c r="E1459" s="3">
        <v>739</v>
      </c>
      <c r="F1459" s="3">
        <v>787</v>
      </c>
      <c r="G1459" s="3">
        <v>866</v>
      </c>
      <c r="H1459" s="3">
        <v>938</v>
      </c>
      <c r="I1459" s="3">
        <v>986</v>
      </c>
      <c r="J1459" s="3">
        <v>1001</v>
      </c>
      <c r="K1459" s="3"/>
      <c r="L1459" s="3"/>
      <c r="M1459" s="3">
        <v>845.25</v>
      </c>
      <c r="W1459" s="2">
        <v>1237831</v>
      </c>
      <c r="X1459" s="9"/>
      <c r="Y1459" s="9"/>
      <c r="Z1459" s="9">
        <v>1</v>
      </c>
      <c r="AA1459" s="9">
        <v>1</v>
      </c>
      <c r="AB1459" s="9">
        <v>1</v>
      </c>
      <c r="AC1459" s="9">
        <v>1</v>
      </c>
      <c r="AD1459" s="9">
        <v>1</v>
      </c>
      <c r="AE1459" s="9">
        <v>1</v>
      </c>
      <c r="AF1459" s="9">
        <v>1</v>
      </c>
      <c r="AG1459" s="9">
        <v>1</v>
      </c>
      <c r="AH1459" s="9">
        <v>8</v>
      </c>
      <c r="AI1459">
        <f t="shared" si="22"/>
        <v>1</v>
      </c>
    </row>
    <row r="1460" spans="1:35" x14ac:dyDescent="0.25">
      <c r="A1460" t="str">
        <f>VLOOKUP(B1460,ticker_cik_sic_ind!$B$1:$C$2999,2,FALSE)</f>
        <v>Ebix Inc</v>
      </c>
      <c r="B1460" s="2">
        <v>814549</v>
      </c>
      <c r="C1460" s="3"/>
      <c r="D1460" s="3">
        <v>684</v>
      </c>
      <c r="E1460" s="3">
        <v>705</v>
      </c>
      <c r="F1460" s="3">
        <v>731</v>
      </c>
      <c r="G1460" s="3">
        <v>796</v>
      </c>
      <c r="H1460" s="3">
        <v>841</v>
      </c>
      <c r="I1460" s="3">
        <v>899</v>
      </c>
      <c r="J1460" s="3">
        <v>867</v>
      </c>
      <c r="K1460" s="3">
        <v>826</v>
      </c>
      <c r="L1460" s="3">
        <v>1259</v>
      </c>
      <c r="M1460" s="3">
        <v>845.33333333333337</v>
      </c>
      <c r="W1460" s="2">
        <v>1252849</v>
      </c>
      <c r="X1460" s="9"/>
      <c r="Y1460" s="9"/>
      <c r="Z1460" s="9"/>
      <c r="AA1460" s="9"/>
      <c r="AB1460" s="9"/>
      <c r="AC1460" s="9"/>
      <c r="AD1460" s="9"/>
      <c r="AE1460" s="9"/>
      <c r="AF1460" s="9"/>
      <c r="AG1460" s="9">
        <v>1</v>
      </c>
      <c r="AH1460" s="9">
        <v>1</v>
      </c>
      <c r="AI1460">
        <f t="shared" si="22"/>
        <v>1</v>
      </c>
    </row>
    <row r="1461" spans="1:35" x14ac:dyDescent="0.25">
      <c r="A1461" t="str">
        <f>VLOOKUP(B1461,ticker_cik_sic_ind!$B$1:$C$2999,2,FALSE)</f>
        <v>SBA Communications Corp</v>
      </c>
      <c r="B1461" s="2">
        <v>1034054</v>
      </c>
      <c r="C1461" s="3"/>
      <c r="D1461" s="3"/>
      <c r="E1461" s="3"/>
      <c r="F1461" s="3">
        <v>471</v>
      </c>
      <c r="G1461" s="3">
        <v>611</v>
      </c>
      <c r="H1461" s="3">
        <v>872</v>
      </c>
      <c r="I1461" s="3">
        <v>933</v>
      </c>
      <c r="J1461" s="3">
        <v>959</v>
      </c>
      <c r="K1461" s="3">
        <v>972</v>
      </c>
      <c r="L1461" s="3">
        <v>1100</v>
      </c>
      <c r="M1461" s="3">
        <v>845.42857142857144</v>
      </c>
      <c r="W1461" s="2">
        <v>1253689</v>
      </c>
      <c r="X1461" s="9"/>
      <c r="Y1461" s="9"/>
      <c r="Z1461" s="9"/>
      <c r="AA1461" s="9"/>
      <c r="AB1461" s="9">
        <v>1</v>
      </c>
      <c r="AC1461" s="9">
        <v>1</v>
      </c>
      <c r="AD1461" s="9"/>
      <c r="AE1461" s="9">
        <v>1</v>
      </c>
      <c r="AF1461" s="9">
        <v>1</v>
      </c>
      <c r="AG1461" s="9"/>
      <c r="AH1461" s="9">
        <v>4</v>
      </c>
      <c r="AI1461">
        <f t="shared" si="22"/>
        <v>1</v>
      </c>
    </row>
    <row r="1462" spans="1:35" x14ac:dyDescent="0.25">
      <c r="A1462" t="str">
        <f>VLOOKUP(B1462,ticker_cik_sic_ind!$B$1:$C$2999,2,FALSE)</f>
        <v>Encore Wire Corp</v>
      </c>
      <c r="B1462" s="2">
        <v>850460</v>
      </c>
      <c r="C1462" s="3"/>
      <c r="D1462" s="3">
        <v>656</v>
      </c>
      <c r="E1462" s="3">
        <v>698</v>
      </c>
      <c r="F1462" s="3">
        <v>728</v>
      </c>
      <c r="G1462" s="3">
        <v>783</v>
      </c>
      <c r="H1462" s="3">
        <v>829</v>
      </c>
      <c r="I1462" s="3">
        <v>872</v>
      </c>
      <c r="J1462" s="3">
        <v>865</v>
      </c>
      <c r="K1462" s="3">
        <v>872</v>
      </c>
      <c r="L1462" s="3">
        <v>1313</v>
      </c>
      <c r="M1462" s="3">
        <v>846.22222222222217</v>
      </c>
      <c r="W1462" s="2">
        <v>1255474</v>
      </c>
      <c r="X1462" s="9"/>
      <c r="Y1462" s="9"/>
      <c r="Z1462" s="9"/>
      <c r="AA1462" s="9"/>
      <c r="AB1462" s="9"/>
      <c r="AC1462" s="9"/>
      <c r="AD1462" s="9"/>
      <c r="AE1462" s="9"/>
      <c r="AF1462" s="9"/>
      <c r="AG1462" s="9">
        <v>1</v>
      </c>
      <c r="AH1462" s="9">
        <v>1</v>
      </c>
      <c r="AI1462">
        <f t="shared" si="22"/>
        <v>1</v>
      </c>
    </row>
    <row r="1463" spans="1:35" x14ac:dyDescent="0.25">
      <c r="A1463" t="str">
        <f>VLOOKUP(B1463,ticker_cik_sic_ind!$B$1:$C$2999,2,FALSE)</f>
        <v>Saia Inc</v>
      </c>
      <c r="B1463" s="2">
        <v>1177702</v>
      </c>
      <c r="C1463" s="3"/>
      <c r="D1463" s="3">
        <v>708</v>
      </c>
      <c r="E1463" s="3">
        <v>733</v>
      </c>
      <c r="F1463" s="3">
        <v>756</v>
      </c>
      <c r="G1463" s="3">
        <v>813</v>
      </c>
      <c r="H1463" s="3">
        <v>834</v>
      </c>
      <c r="I1463" s="3">
        <v>871</v>
      </c>
      <c r="J1463" s="3">
        <v>856</v>
      </c>
      <c r="K1463" s="3">
        <v>825</v>
      </c>
      <c r="L1463" s="3">
        <v>1226</v>
      </c>
      <c r="M1463" s="3">
        <v>846.88888888888891</v>
      </c>
      <c r="W1463" s="2">
        <v>1257640</v>
      </c>
      <c r="X1463" s="9"/>
      <c r="Y1463" s="9">
        <v>1</v>
      </c>
      <c r="Z1463" s="9">
        <v>1</v>
      </c>
      <c r="AA1463" s="9">
        <v>1</v>
      </c>
      <c r="AB1463" s="9">
        <v>1</v>
      </c>
      <c r="AC1463" s="9">
        <v>1</v>
      </c>
      <c r="AD1463" s="9">
        <v>1</v>
      </c>
      <c r="AE1463" s="9">
        <v>1</v>
      </c>
      <c r="AF1463" s="9">
        <v>1</v>
      </c>
      <c r="AG1463" s="9"/>
      <c r="AH1463" s="9">
        <v>8</v>
      </c>
      <c r="AI1463">
        <f t="shared" si="22"/>
        <v>1</v>
      </c>
    </row>
    <row r="1464" spans="1:35" x14ac:dyDescent="0.25">
      <c r="A1464" t="str">
        <f>VLOOKUP(B1464,ticker_cik_sic_ind!$B$1:$C$2999,2,FALSE)</f>
        <v>Lexington Realty Trust</v>
      </c>
      <c r="B1464" s="2">
        <v>910108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>
        <v>847</v>
      </c>
      <c r="M1464" s="3">
        <v>847</v>
      </c>
      <c r="W1464" s="2">
        <v>1258602</v>
      </c>
      <c r="X1464" s="9"/>
      <c r="Y1464" s="9"/>
      <c r="Z1464" s="9"/>
      <c r="AA1464" s="9"/>
      <c r="AB1464" s="9"/>
      <c r="AC1464" s="9"/>
      <c r="AD1464" s="9"/>
      <c r="AE1464" s="9"/>
      <c r="AF1464" s="9"/>
      <c r="AG1464" s="9">
        <v>1</v>
      </c>
      <c r="AH1464" s="9">
        <v>1</v>
      </c>
      <c r="AI1464">
        <f t="shared" si="22"/>
        <v>1</v>
      </c>
    </row>
    <row r="1465" spans="1:35" x14ac:dyDescent="0.25">
      <c r="A1465" t="str">
        <f>VLOOKUP(B1465,ticker_cik_sic_ind!$B$1:$C$2999,2,FALSE)</f>
        <v>Kite Realty Group Trust</v>
      </c>
      <c r="B1465" s="2">
        <v>1286043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>
        <v>847</v>
      </c>
      <c r="M1465" s="3">
        <v>847</v>
      </c>
      <c r="W1465" s="2">
        <v>1260221</v>
      </c>
      <c r="X1465" s="9"/>
      <c r="Y1465" s="9">
        <v>1</v>
      </c>
      <c r="Z1465" s="9">
        <v>1</v>
      </c>
      <c r="AA1465" s="9">
        <v>1</v>
      </c>
      <c r="AB1465" s="9">
        <v>1</v>
      </c>
      <c r="AC1465" s="9">
        <v>1</v>
      </c>
      <c r="AD1465" s="9">
        <v>1</v>
      </c>
      <c r="AE1465" s="9">
        <v>1</v>
      </c>
      <c r="AF1465" s="9">
        <v>1</v>
      </c>
      <c r="AG1465" s="9">
        <v>1</v>
      </c>
      <c r="AH1465" s="9">
        <v>9</v>
      </c>
      <c r="AI1465">
        <f t="shared" si="22"/>
        <v>1</v>
      </c>
    </row>
    <row r="1466" spans="1:35" x14ac:dyDescent="0.25">
      <c r="A1466" t="str">
        <f>VLOOKUP(B1466,ticker_cik_sic_ind!$B$1:$C$2999,2,FALSE)</f>
        <v>Pegasystems Inc</v>
      </c>
      <c r="B1466" s="2">
        <v>1013857</v>
      </c>
      <c r="C1466" s="3"/>
      <c r="D1466" s="3">
        <v>728</v>
      </c>
      <c r="E1466" s="3">
        <v>774</v>
      </c>
      <c r="F1466" s="3">
        <v>803</v>
      </c>
      <c r="G1466" s="3">
        <v>839</v>
      </c>
      <c r="H1466" s="3">
        <v>897</v>
      </c>
      <c r="I1466" s="3">
        <v>950</v>
      </c>
      <c r="J1466" s="3">
        <v>952</v>
      </c>
      <c r="K1466" s="3">
        <v>840</v>
      </c>
      <c r="L1466" s="3"/>
      <c r="M1466" s="3">
        <v>847.875</v>
      </c>
      <c r="W1466" s="2">
        <v>1260990</v>
      </c>
      <c r="X1466" s="9"/>
      <c r="Y1466" s="9">
        <v>1</v>
      </c>
      <c r="Z1466" s="9">
        <v>1</v>
      </c>
      <c r="AA1466" s="9">
        <v>1</v>
      </c>
      <c r="AB1466" s="9">
        <v>1</v>
      </c>
      <c r="AC1466" s="9"/>
      <c r="AD1466" s="9"/>
      <c r="AE1466" s="9"/>
      <c r="AF1466" s="9"/>
      <c r="AG1466" s="9"/>
      <c r="AH1466" s="9">
        <v>4</v>
      </c>
      <c r="AI1466">
        <f t="shared" si="22"/>
        <v>1</v>
      </c>
    </row>
    <row r="1467" spans="1:35" x14ac:dyDescent="0.25">
      <c r="A1467" t="str">
        <f>VLOOKUP(B1467,ticker_cik_sic_ind!$B$1:$C$2999,2,FALSE)</f>
        <v>Sealed Air Corp</v>
      </c>
      <c r="B1467" s="2">
        <v>1012100</v>
      </c>
      <c r="C1467" s="3"/>
      <c r="D1467" s="3"/>
      <c r="E1467" s="3"/>
      <c r="F1467" s="3"/>
      <c r="G1467" s="3"/>
      <c r="H1467" s="3"/>
      <c r="I1467" s="3">
        <v>542</v>
      </c>
      <c r="J1467" s="3">
        <v>627</v>
      </c>
      <c r="K1467" s="3">
        <v>1007</v>
      </c>
      <c r="L1467" s="3">
        <v>1220</v>
      </c>
      <c r="M1467" s="3">
        <v>849</v>
      </c>
      <c r="W1467" s="2">
        <v>1261333</v>
      </c>
      <c r="X1467" s="9"/>
      <c r="Y1467" s="9"/>
      <c r="Z1467" s="9"/>
      <c r="AA1467" s="9"/>
      <c r="AB1467" s="9"/>
      <c r="AC1467" s="9"/>
      <c r="AD1467" s="9"/>
      <c r="AE1467" s="9"/>
      <c r="AF1467" s="9">
        <v>1</v>
      </c>
      <c r="AG1467" s="9"/>
      <c r="AH1467" s="9">
        <v>1</v>
      </c>
      <c r="AI1467">
        <f t="shared" si="22"/>
        <v>1</v>
      </c>
    </row>
    <row r="1468" spans="1:35" x14ac:dyDescent="0.25">
      <c r="A1468" t="str">
        <f>VLOOKUP(B1468,ticker_cik_sic_ind!$B$1:$C$2999,2,FALSE)</f>
        <v>Criteo SA ADR</v>
      </c>
      <c r="B1468" s="2">
        <v>1576427</v>
      </c>
      <c r="C1468" s="3"/>
      <c r="D1468" s="3"/>
      <c r="E1468" s="3"/>
      <c r="F1468" s="3"/>
      <c r="G1468" s="3"/>
      <c r="H1468" s="3"/>
      <c r="I1468" s="3">
        <v>826</v>
      </c>
      <c r="J1468" s="3">
        <v>757</v>
      </c>
      <c r="K1468" s="3">
        <v>730</v>
      </c>
      <c r="L1468" s="3">
        <v>1083</v>
      </c>
      <c r="M1468" s="3">
        <v>849</v>
      </c>
      <c r="W1468" s="2">
        <v>1262039</v>
      </c>
      <c r="X1468" s="9"/>
      <c r="Y1468" s="9">
        <v>1</v>
      </c>
      <c r="Z1468" s="9">
        <v>1</v>
      </c>
      <c r="AA1468" s="9">
        <v>1</v>
      </c>
      <c r="AB1468" s="9">
        <v>1</v>
      </c>
      <c r="AC1468" s="9">
        <v>1</v>
      </c>
      <c r="AD1468" s="9">
        <v>1</v>
      </c>
      <c r="AE1468" s="9">
        <v>1</v>
      </c>
      <c r="AF1468" s="9">
        <v>1</v>
      </c>
      <c r="AG1468" s="9">
        <v>1</v>
      </c>
      <c r="AH1468" s="9">
        <v>9</v>
      </c>
      <c r="AI1468">
        <f t="shared" si="22"/>
        <v>1</v>
      </c>
    </row>
    <row r="1469" spans="1:35" x14ac:dyDescent="0.25">
      <c r="A1469" t="str">
        <f>VLOOKUP(B1469,ticker_cik_sic_ind!$B$1:$C$2999,2,FALSE)</f>
        <v>At Home Group Inc</v>
      </c>
      <c r="B1469" s="2">
        <v>1646228</v>
      </c>
      <c r="C1469" s="3"/>
      <c r="D1469" s="3"/>
      <c r="E1469" s="3"/>
      <c r="F1469" s="3"/>
      <c r="G1469" s="3"/>
      <c r="H1469" s="3"/>
      <c r="I1469" s="3">
        <v>854</v>
      </c>
      <c r="J1469" s="3">
        <v>796</v>
      </c>
      <c r="K1469" s="3">
        <v>764</v>
      </c>
      <c r="L1469" s="3">
        <v>978</v>
      </c>
      <c r="M1469" s="3">
        <v>849.2</v>
      </c>
      <c r="W1469" s="2">
        <v>1262823</v>
      </c>
      <c r="X1469" s="9"/>
      <c r="Y1469" s="9">
        <v>1</v>
      </c>
      <c r="Z1469" s="9">
        <v>1</v>
      </c>
      <c r="AA1469" s="9">
        <v>1</v>
      </c>
      <c r="AB1469" s="9">
        <v>1</v>
      </c>
      <c r="AC1469" s="9">
        <v>1</v>
      </c>
      <c r="AD1469" s="9">
        <v>1</v>
      </c>
      <c r="AE1469" s="9">
        <v>1</v>
      </c>
      <c r="AF1469" s="9">
        <v>1</v>
      </c>
      <c r="AG1469" s="9">
        <v>1</v>
      </c>
      <c r="AH1469" s="9">
        <v>9</v>
      </c>
      <c r="AI1469">
        <f t="shared" si="22"/>
        <v>1</v>
      </c>
    </row>
    <row r="1470" spans="1:35" x14ac:dyDescent="0.25">
      <c r="A1470" t="str">
        <f>VLOOKUP(B1470,ticker_cik_sic_ind!$B$1:$C$2999,2,FALSE)</f>
        <v>Wabash National Corp</v>
      </c>
      <c r="B1470" s="2">
        <v>879526</v>
      </c>
      <c r="C1470" s="3"/>
      <c r="D1470" s="3">
        <v>756</v>
      </c>
      <c r="E1470" s="3">
        <v>719</v>
      </c>
      <c r="F1470" s="3">
        <v>719</v>
      </c>
      <c r="G1470" s="3">
        <v>765</v>
      </c>
      <c r="H1470" s="3">
        <v>812</v>
      </c>
      <c r="I1470" s="3">
        <v>836</v>
      </c>
      <c r="J1470" s="3">
        <v>867</v>
      </c>
      <c r="K1470" s="3">
        <v>837</v>
      </c>
      <c r="L1470" s="3">
        <v>1334</v>
      </c>
      <c r="M1470" s="3">
        <v>849.44444444444446</v>
      </c>
      <c r="W1470" s="2">
        <v>1262976</v>
      </c>
      <c r="X1470" s="9"/>
      <c r="Y1470" s="9">
        <v>1</v>
      </c>
      <c r="Z1470" s="9">
        <v>1</v>
      </c>
      <c r="AA1470" s="9">
        <v>1</v>
      </c>
      <c r="AB1470" s="9">
        <v>1</v>
      </c>
      <c r="AC1470" s="9">
        <v>1</v>
      </c>
      <c r="AD1470" s="9">
        <v>1</v>
      </c>
      <c r="AE1470" s="9">
        <v>1</v>
      </c>
      <c r="AF1470" s="9">
        <v>1</v>
      </c>
      <c r="AG1470" s="9"/>
      <c r="AH1470" s="9">
        <v>8</v>
      </c>
      <c r="AI1470">
        <f t="shared" si="22"/>
        <v>1</v>
      </c>
    </row>
    <row r="1471" spans="1:35" x14ac:dyDescent="0.25">
      <c r="A1471" t="str">
        <f>VLOOKUP(B1471,ticker_cik_sic_ind!$B$1:$C$2999,2,FALSE)</f>
        <v>Dorman Products Inc</v>
      </c>
      <c r="B1471" s="2">
        <v>868780</v>
      </c>
      <c r="C1471" s="3"/>
      <c r="D1471" s="3">
        <v>702</v>
      </c>
      <c r="E1471" s="3">
        <v>712</v>
      </c>
      <c r="F1471" s="3">
        <v>750</v>
      </c>
      <c r="G1471" s="3">
        <v>788</v>
      </c>
      <c r="H1471" s="3">
        <v>825</v>
      </c>
      <c r="I1471" s="3">
        <v>872</v>
      </c>
      <c r="J1471" s="3">
        <v>851</v>
      </c>
      <c r="K1471" s="3">
        <v>857</v>
      </c>
      <c r="L1471" s="3">
        <v>1290</v>
      </c>
      <c r="M1471" s="3">
        <v>849.66666666666663</v>
      </c>
      <c r="W1471" s="2">
        <v>1264587</v>
      </c>
      <c r="X1471" s="9"/>
      <c r="Y1471" s="9"/>
      <c r="Z1471" s="9"/>
      <c r="AA1471" s="9">
        <v>1</v>
      </c>
      <c r="AB1471" s="9">
        <v>1</v>
      </c>
      <c r="AC1471" s="9">
        <v>1</v>
      </c>
      <c r="AD1471" s="9">
        <v>1</v>
      </c>
      <c r="AE1471" s="9">
        <v>1</v>
      </c>
      <c r="AF1471" s="9">
        <v>1</v>
      </c>
      <c r="AG1471" s="9"/>
      <c r="AH1471" s="9">
        <v>6</v>
      </c>
      <c r="AI1471">
        <f t="shared" si="22"/>
        <v>1</v>
      </c>
    </row>
    <row r="1472" spans="1:35" x14ac:dyDescent="0.25">
      <c r="A1472" t="str">
        <f>VLOOKUP(B1472,ticker_cik_sic_ind!$B$1:$C$2999,2,FALSE)</f>
        <v>AMN Healthcare Services Inc</v>
      </c>
      <c r="B1472" s="2">
        <v>1142750</v>
      </c>
      <c r="C1472" s="3"/>
      <c r="D1472" s="3">
        <v>721</v>
      </c>
      <c r="E1472" s="3">
        <v>783</v>
      </c>
      <c r="F1472" s="3">
        <v>807</v>
      </c>
      <c r="G1472" s="3">
        <v>840</v>
      </c>
      <c r="H1472" s="3">
        <v>876</v>
      </c>
      <c r="I1472" s="3">
        <v>836</v>
      </c>
      <c r="J1472" s="3">
        <v>828</v>
      </c>
      <c r="K1472" s="3">
        <v>787</v>
      </c>
      <c r="L1472" s="3">
        <v>1169</v>
      </c>
      <c r="M1472" s="3">
        <v>849.66666666666663</v>
      </c>
      <c r="W1472" s="2">
        <v>1265131</v>
      </c>
      <c r="X1472" s="9"/>
      <c r="Y1472" s="9"/>
      <c r="Z1472" s="9"/>
      <c r="AA1472" s="9">
        <v>1</v>
      </c>
      <c r="AB1472" s="9">
        <v>1</v>
      </c>
      <c r="AC1472" s="9">
        <v>1</v>
      </c>
      <c r="AD1472" s="9">
        <v>1</v>
      </c>
      <c r="AE1472" s="9">
        <v>1</v>
      </c>
      <c r="AF1472" s="9">
        <v>1</v>
      </c>
      <c r="AG1472" s="9"/>
      <c r="AH1472" s="9">
        <v>6</v>
      </c>
      <c r="AI1472">
        <f t="shared" si="22"/>
        <v>1</v>
      </c>
    </row>
    <row r="1473" spans="1:36" x14ac:dyDescent="0.25">
      <c r="A1473" t="str">
        <f>VLOOKUP(B1473,ticker_cik_sic_ind!$B$1:$C$2999,2,FALSE)</f>
        <v>Regal Entertainment Group</v>
      </c>
      <c r="B1473" s="2">
        <v>1168696</v>
      </c>
      <c r="C1473" s="3">
        <v>419</v>
      </c>
      <c r="D1473" s="3">
        <v>708</v>
      </c>
      <c r="E1473" s="3">
        <v>793</v>
      </c>
      <c r="F1473" s="3">
        <v>832</v>
      </c>
      <c r="G1473" s="3">
        <v>909</v>
      </c>
      <c r="H1473" s="3">
        <v>997</v>
      </c>
      <c r="I1473" s="3">
        <v>1067</v>
      </c>
      <c r="J1473" s="3">
        <v>1080</v>
      </c>
      <c r="K1473" s="3"/>
      <c r="L1473" s="3"/>
      <c r="M1473" s="3">
        <v>850.625</v>
      </c>
      <c r="W1473" s="2">
        <v>1267238</v>
      </c>
      <c r="X1473" s="9"/>
      <c r="Y1473" s="9"/>
      <c r="Z1473" s="9"/>
      <c r="AA1473" s="9"/>
      <c r="AB1473" s="9"/>
      <c r="AC1473" s="9"/>
      <c r="AD1473" s="9"/>
      <c r="AE1473" s="9">
        <v>1</v>
      </c>
      <c r="AF1473" s="9">
        <v>1</v>
      </c>
      <c r="AG1473" s="9">
        <v>1</v>
      </c>
      <c r="AH1473" s="9">
        <v>3</v>
      </c>
      <c r="AI1473">
        <f t="shared" si="22"/>
        <v>1</v>
      </c>
    </row>
    <row r="1474" spans="1:36" x14ac:dyDescent="0.25">
      <c r="A1474" t="str">
        <f>VLOOKUP(B1474,ticker_cik_sic_ind!$B$1:$C$2999,2,FALSE)</f>
        <v>Ollies Bargain Outlet Holdings Inc</v>
      </c>
      <c r="B1474" s="2">
        <v>1639300</v>
      </c>
      <c r="C1474" s="3"/>
      <c r="D1474" s="3"/>
      <c r="E1474" s="3"/>
      <c r="F1474" s="3"/>
      <c r="G1474" s="3"/>
      <c r="H1474" s="3">
        <v>799.5</v>
      </c>
      <c r="I1474" s="3">
        <v>802</v>
      </c>
      <c r="J1474" s="3">
        <v>802</v>
      </c>
      <c r="K1474" s="3">
        <v>782</v>
      </c>
      <c r="L1474" s="3">
        <v>1120</v>
      </c>
      <c r="M1474" s="3">
        <v>850.83333333333337</v>
      </c>
      <c r="W1474" s="2">
        <v>1270073</v>
      </c>
      <c r="X1474" s="9"/>
      <c r="Y1474" s="9"/>
      <c r="Z1474" s="9"/>
      <c r="AA1474" s="9">
        <v>1</v>
      </c>
      <c r="AB1474" s="9">
        <v>1</v>
      </c>
      <c r="AC1474" s="9">
        <v>1</v>
      </c>
      <c r="AD1474" s="9">
        <v>1</v>
      </c>
      <c r="AE1474" s="9">
        <v>1</v>
      </c>
      <c r="AF1474" s="9">
        <v>1</v>
      </c>
      <c r="AG1474" s="9"/>
      <c r="AH1474" s="9">
        <v>6</v>
      </c>
      <c r="AI1474">
        <f t="shared" si="22"/>
        <v>1</v>
      </c>
    </row>
    <row r="1475" spans="1:36" x14ac:dyDescent="0.25">
      <c r="A1475" t="str">
        <f>VLOOKUP(B1475,ticker_cik_sic_ind!$B$1:$C$2999,2,FALSE)</f>
        <v>Teradyne Inc</v>
      </c>
      <c r="B1475" s="2">
        <v>97210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>
        <v>851</v>
      </c>
      <c r="M1475" s="3">
        <v>851</v>
      </c>
      <c r="W1475" s="2">
        <v>1272830</v>
      </c>
      <c r="X1475" s="9"/>
      <c r="Y1475" s="9"/>
      <c r="Z1475" s="9"/>
      <c r="AA1475" s="9"/>
      <c r="AB1475" s="9"/>
      <c r="AC1475" s="9"/>
      <c r="AD1475" s="9"/>
      <c r="AE1475" s="9"/>
      <c r="AF1475" s="9"/>
      <c r="AG1475" s="9">
        <v>1</v>
      </c>
      <c r="AH1475" s="9">
        <v>1</v>
      </c>
      <c r="AI1475">
        <f t="shared" si="22"/>
        <v>1</v>
      </c>
    </row>
    <row r="1476" spans="1:36" x14ac:dyDescent="0.25">
      <c r="A1476" t="str">
        <f>VLOOKUP(B1476,ticker_cik_sic_ind!$B$1:$C$2999,2,FALSE)</f>
        <v>PRA Health Sciences Inc</v>
      </c>
      <c r="B1476" s="2">
        <v>1613859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>
        <v>851</v>
      </c>
      <c r="M1476" s="3">
        <v>851</v>
      </c>
      <c r="W1476" s="2">
        <v>1273441</v>
      </c>
      <c r="X1476" s="9"/>
      <c r="Y1476" s="9"/>
      <c r="Z1476" s="9"/>
      <c r="AA1476" s="9"/>
      <c r="AB1476" s="9"/>
      <c r="AC1476" s="9"/>
      <c r="AD1476" s="9"/>
      <c r="AE1476" s="9"/>
      <c r="AF1476" s="9"/>
      <c r="AG1476" s="9">
        <v>1</v>
      </c>
      <c r="AH1476" s="9">
        <v>1</v>
      </c>
      <c r="AI1476">
        <f t="shared" si="22"/>
        <v>1</v>
      </c>
    </row>
    <row r="1477" spans="1:36" x14ac:dyDescent="0.25">
      <c r="A1477" t="str">
        <f>VLOOKUP(B1477,ticker_cik_sic_ind!$B$1:$C$2999,2,FALSE)</f>
        <v>FormFactor Inc</v>
      </c>
      <c r="B1477" s="2">
        <v>1039399</v>
      </c>
      <c r="C1477" s="3"/>
      <c r="D1477" s="3">
        <v>672</v>
      </c>
      <c r="E1477" s="3">
        <v>732</v>
      </c>
      <c r="F1477" s="3">
        <v>783</v>
      </c>
      <c r="G1477" s="3">
        <v>887</v>
      </c>
      <c r="H1477" s="3">
        <v>964</v>
      </c>
      <c r="I1477" s="3">
        <v>897</v>
      </c>
      <c r="J1477" s="3">
        <v>929</v>
      </c>
      <c r="K1477" s="3">
        <v>954</v>
      </c>
      <c r="L1477" s="3"/>
      <c r="M1477" s="3">
        <v>852.25</v>
      </c>
      <c r="W1477" s="2">
        <v>1273685</v>
      </c>
      <c r="X1477" s="9"/>
      <c r="Y1477" s="9"/>
      <c r="Z1477" s="9"/>
      <c r="AA1477" s="9"/>
      <c r="AB1477" s="9"/>
      <c r="AC1477" s="9"/>
      <c r="AD1477" s="9"/>
      <c r="AE1477" s="9"/>
      <c r="AF1477" s="9"/>
      <c r="AG1477" s="9">
        <v>1</v>
      </c>
      <c r="AH1477" s="9">
        <v>1</v>
      </c>
      <c r="AI1477">
        <f t="shared" ref="AI1477:AI1540" si="23">MAX(X1477:AG1477)</f>
        <v>1</v>
      </c>
    </row>
    <row r="1478" spans="1:36" x14ac:dyDescent="0.25">
      <c r="A1478" t="str">
        <f>VLOOKUP(B1478,ticker_cik_sic_ind!$B$1:$C$2999,2,FALSE)</f>
        <v>Olympic Steel Inc</v>
      </c>
      <c r="B1478" s="2">
        <v>917470</v>
      </c>
      <c r="C1478" s="3"/>
      <c r="D1478" s="3">
        <v>682</v>
      </c>
      <c r="E1478" s="3">
        <v>693</v>
      </c>
      <c r="F1478" s="3">
        <v>738</v>
      </c>
      <c r="G1478" s="3">
        <v>809</v>
      </c>
      <c r="H1478" s="3">
        <v>914</v>
      </c>
      <c r="I1478" s="3">
        <v>989</v>
      </c>
      <c r="J1478" s="3">
        <v>999</v>
      </c>
      <c r="K1478" s="3">
        <v>995</v>
      </c>
      <c r="L1478" s="3"/>
      <c r="M1478" s="3">
        <v>852.375</v>
      </c>
      <c r="W1478" s="2">
        <v>1273813</v>
      </c>
      <c r="X1478" s="9"/>
      <c r="Y1478" s="9"/>
      <c r="Z1478" s="9"/>
      <c r="AA1478" s="9"/>
      <c r="AB1478" s="9"/>
      <c r="AC1478" s="9"/>
      <c r="AD1478" s="9"/>
      <c r="AE1478" s="9"/>
      <c r="AF1478" s="9"/>
      <c r="AG1478" s="9">
        <v>1</v>
      </c>
      <c r="AH1478" s="9">
        <v>1</v>
      </c>
      <c r="AI1478">
        <f t="shared" si="23"/>
        <v>1</v>
      </c>
    </row>
    <row r="1479" spans="1:36" x14ac:dyDescent="0.25">
      <c r="A1479" t="str">
        <f>VLOOKUP(B1479,ticker_cik_sic_ind!$B$1:$C$2999,2,FALSE)</f>
        <v>Corelogic Inc</v>
      </c>
      <c r="B1479" s="2">
        <v>36047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>
        <v>854</v>
      </c>
      <c r="M1479" s="3">
        <v>854</v>
      </c>
      <c r="W1479" s="2">
        <v>1274173</v>
      </c>
      <c r="X1479" s="9"/>
      <c r="Y1479" s="9"/>
      <c r="Z1479" s="9"/>
      <c r="AA1479" s="9"/>
      <c r="AB1479" s="9"/>
      <c r="AC1479" s="9"/>
      <c r="AD1479" s="9"/>
      <c r="AE1479" s="9"/>
      <c r="AF1479" s="9"/>
      <c r="AG1479" s="9">
        <v>1</v>
      </c>
      <c r="AH1479" s="9">
        <v>1</v>
      </c>
      <c r="AI1479">
        <f t="shared" si="23"/>
        <v>1</v>
      </c>
    </row>
    <row r="1480" spans="1:36" x14ac:dyDescent="0.25">
      <c r="A1480" t="str">
        <f>VLOOKUP(B1480,ticker_cik_sic_ind!$B$1:$C$2999,2,FALSE)</f>
        <v>Hain Celestial Group Inc</v>
      </c>
      <c r="B1480" s="2">
        <v>910406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>
        <v>854</v>
      </c>
      <c r="M1480" s="3">
        <v>854</v>
      </c>
      <c r="W1480" s="2">
        <v>1274494</v>
      </c>
      <c r="X1480" s="9">
        <v>1</v>
      </c>
      <c r="Y1480" s="9">
        <v>1</v>
      </c>
      <c r="Z1480" s="9">
        <v>1</v>
      </c>
      <c r="AA1480" s="9">
        <v>1</v>
      </c>
      <c r="AB1480" s="9">
        <v>1</v>
      </c>
      <c r="AC1480" s="9">
        <v>1</v>
      </c>
      <c r="AD1480" s="9">
        <v>1</v>
      </c>
      <c r="AE1480" s="9">
        <v>1</v>
      </c>
      <c r="AF1480" s="9">
        <v>1</v>
      </c>
      <c r="AG1480" s="9">
        <v>1</v>
      </c>
      <c r="AH1480" s="9">
        <v>10</v>
      </c>
      <c r="AI1480">
        <f t="shared" si="23"/>
        <v>1</v>
      </c>
    </row>
    <row r="1481" spans="1:36" x14ac:dyDescent="0.25">
      <c r="A1481" t="str">
        <f>VLOOKUP(B1481,ticker_cik_sic_ind!$B$1:$C$2999,2,FALSE)</f>
        <v>Superior Industries International Inc</v>
      </c>
      <c r="B1481" s="2">
        <v>95552</v>
      </c>
      <c r="C1481" s="3"/>
      <c r="D1481" s="3"/>
      <c r="E1481" s="3"/>
      <c r="F1481" s="3"/>
      <c r="G1481" s="3"/>
      <c r="H1481" s="3"/>
      <c r="I1481" s="3">
        <v>931</v>
      </c>
      <c r="J1481" s="3">
        <v>792</v>
      </c>
      <c r="K1481" s="3">
        <v>841</v>
      </c>
      <c r="L1481" s="3"/>
      <c r="M1481" s="3">
        <v>854.66666666666663</v>
      </c>
      <c r="W1481" s="2">
        <v>1274792</v>
      </c>
      <c r="X1481" s="9"/>
      <c r="Y1481" s="9"/>
      <c r="Z1481" s="9"/>
      <c r="AA1481" s="9"/>
      <c r="AB1481" s="9"/>
      <c r="AC1481" s="9"/>
      <c r="AD1481" s="9"/>
      <c r="AE1481" s="9"/>
      <c r="AF1481" s="9">
        <v>1</v>
      </c>
      <c r="AG1481" s="9"/>
      <c r="AH1481" s="9">
        <v>1</v>
      </c>
      <c r="AI1481">
        <f t="shared" si="23"/>
        <v>1</v>
      </c>
    </row>
    <row r="1482" spans="1:36" x14ac:dyDescent="0.25">
      <c r="A1482" t="str">
        <f>VLOOKUP(B1482,ticker_cik_sic_ind!$B$1:$C$2999,2,FALSE)</f>
        <v>Boston Beer Company Inc</v>
      </c>
      <c r="B1482" s="2">
        <v>949870</v>
      </c>
      <c r="C1482" s="3"/>
      <c r="D1482" s="3">
        <v>767</v>
      </c>
      <c r="E1482" s="3">
        <v>794</v>
      </c>
      <c r="F1482" s="3">
        <v>810</v>
      </c>
      <c r="G1482" s="3">
        <v>819</v>
      </c>
      <c r="H1482" s="3">
        <v>818</v>
      </c>
      <c r="I1482" s="3">
        <v>918</v>
      </c>
      <c r="J1482" s="3">
        <v>948</v>
      </c>
      <c r="K1482" s="3">
        <v>971</v>
      </c>
      <c r="L1482" s="3"/>
      <c r="M1482" s="3">
        <v>855.625</v>
      </c>
      <c r="W1482" s="2">
        <v>1275158</v>
      </c>
      <c r="X1482" s="9"/>
      <c r="Y1482" s="9"/>
      <c r="Z1482" s="9"/>
      <c r="AA1482" s="9">
        <v>1</v>
      </c>
      <c r="AB1482" s="9">
        <v>1</v>
      </c>
      <c r="AC1482" s="9">
        <v>1</v>
      </c>
      <c r="AD1482" s="9">
        <v>1</v>
      </c>
      <c r="AE1482" s="9">
        <v>1</v>
      </c>
      <c r="AF1482" s="9">
        <v>1</v>
      </c>
      <c r="AG1482" s="9"/>
      <c r="AH1482" s="9">
        <v>6</v>
      </c>
      <c r="AI1482">
        <f t="shared" si="23"/>
        <v>1</v>
      </c>
    </row>
    <row r="1483" spans="1:36" x14ac:dyDescent="0.25">
      <c r="A1483" t="str">
        <f>VLOOKUP(B1483,ticker_cik_sic_ind!$B$1:$C$2999,2,FALSE)</f>
        <v>Resolute Energy Corp</v>
      </c>
      <c r="B1483" s="2">
        <v>9000103</v>
      </c>
      <c r="C1483" s="3"/>
      <c r="D1483" s="3">
        <v>600</v>
      </c>
      <c r="E1483" s="3">
        <v>594</v>
      </c>
      <c r="F1483" s="3">
        <v>582</v>
      </c>
      <c r="G1483" s="3">
        <v>680</v>
      </c>
      <c r="H1483" s="3">
        <v>1017</v>
      </c>
      <c r="I1483" s="3"/>
      <c r="J1483" s="3">
        <v>1256</v>
      </c>
      <c r="K1483" s="3">
        <v>1262</v>
      </c>
      <c r="L1483" s="3"/>
      <c r="M1483" s="3">
        <v>855.85714285714289</v>
      </c>
      <c r="W1483" s="2">
        <v>1275283</v>
      </c>
      <c r="X1483" s="9">
        <v>1</v>
      </c>
      <c r="Y1483" s="9">
        <v>1</v>
      </c>
      <c r="Z1483" s="9">
        <v>1</v>
      </c>
      <c r="AA1483" s="9">
        <v>1</v>
      </c>
      <c r="AB1483" s="9">
        <v>1</v>
      </c>
      <c r="AC1483" s="9">
        <v>1</v>
      </c>
      <c r="AD1483" s="9">
        <v>1</v>
      </c>
      <c r="AE1483" s="9">
        <v>1</v>
      </c>
      <c r="AF1483" s="9"/>
      <c r="AG1483" s="9"/>
      <c r="AH1483" s="9">
        <v>8</v>
      </c>
      <c r="AI1483">
        <f t="shared" si="23"/>
        <v>1</v>
      </c>
    </row>
    <row r="1484" spans="1:36" x14ac:dyDescent="0.25">
      <c r="A1484" t="str">
        <f>VLOOKUP(B1484,ticker_cik_sic_ind!$B$1:$C$2999,2,FALSE)</f>
        <v>Balchem Corp</v>
      </c>
      <c r="B1484" s="2">
        <v>9326</v>
      </c>
      <c r="C1484" s="3"/>
      <c r="D1484" s="3">
        <v>760</v>
      </c>
      <c r="E1484" s="3">
        <v>782</v>
      </c>
      <c r="F1484" s="3">
        <v>801</v>
      </c>
      <c r="G1484" s="3">
        <v>768</v>
      </c>
      <c r="H1484" s="3">
        <v>814</v>
      </c>
      <c r="I1484" s="3">
        <v>834</v>
      </c>
      <c r="J1484" s="3">
        <v>838</v>
      </c>
      <c r="K1484" s="3">
        <v>829</v>
      </c>
      <c r="L1484" s="3">
        <v>1285</v>
      </c>
      <c r="M1484" s="3">
        <v>856.77777777777783</v>
      </c>
      <c r="W1484" s="2">
        <v>1276187</v>
      </c>
      <c r="X1484" s="9"/>
      <c r="Y1484" s="9"/>
      <c r="Z1484" s="9"/>
      <c r="AA1484" s="9"/>
      <c r="AB1484" s="9"/>
      <c r="AC1484" s="9"/>
      <c r="AD1484" s="9"/>
      <c r="AE1484" s="9"/>
      <c r="AF1484" s="9"/>
      <c r="AG1484" s="9">
        <v>1</v>
      </c>
      <c r="AH1484" s="9">
        <v>1</v>
      </c>
      <c r="AI1484">
        <f t="shared" si="23"/>
        <v>1</v>
      </c>
    </row>
    <row r="1485" spans="1:36" x14ac:dyDescent="0.25">
      <c r="A1485" t="str">
        <f>VLOOKUP(B1485,ticker_cik_sic_ind!$B$1:$C$2999,2,FALSE)</f>
        <v>Medpace Holdings Inc</v>
      </c>
      <c r="B1485" s="2">
        <v>1668397</v>
      </c>
      <c r="C1485" s="3"/>
      <c r="D1485" s="3"/>
      <c r="E1485" s="3"/>
      <c r="F1485" s="3"/>
      <c r="G1485" s="3"/>
      <c r="H1485" s="3"/>
      <c r="I1485" s="3"/>
      <c r="J1485" s="3">
        <v>832</v>
      </c>
      <c r="K1485" s="3">
        <v>882</v>
      </c>
      <c r="L1485" s="3"/>
      <c r="M1485" s="3">
        <v>857</v>
      </c>
      <c r="W1485" s="2">
        <v>1276520</v>
      </c>
      <c r="X1485" s="9">
        <v>1</v>
      </c>
      <c r="Y1485" s="9">
        <v>1</v>
      </c>
      <c r="Z1485" s="9">
        <v>1</v>
      </c>
      <c r="AA1485" s="9">
        <v>1</v>
      </c>
      <c r="AB1485" s="9">
        <v>1</v>
      </c>
      <c r="AC1485" s="9">
        <v>1</v>
      </c>
      <c r="AD1485" s="9">
        <v>1</v>
      </c>
      <c r="AE1485" s="9">
        <v>1</v>
      </c>
      <c r="AF1485" s="9">
        <v>1</v>
      </c>
      <c r="AG1485" s="9">
        <v>1</v>
      </c>
      <c r="AH1485" s="9">
        <v>10</v>
      </c>
      <c r="AI1485">
        <f t="shared" si="23"/>
        <v>1</v>
      </c>
    </row>
    <row r="1486" spans="1:36" x14ac:dyDescent="0.25">
      <c r="A1486" t="str">
        <f>VLOOKUP(B1486,ticker_cik_sic_ind!$B$1:$C$2999,2,FALSE)</f>
        <v>Mercury Systems Inc</v>
      </c>
      <c r="B1486" s="2">
        <v>1049521</v>
      </c>
      <c r="C1486" s="3"/>
      <c r="D1486" s="3"/>
      <c r="E1486" s="3">
        <v>727</v>
      </c>
      <c r="F1486" s="3">
        <v>779</v>
      </c>
      <c r="G1486" s="3">
        <v>860</v>
      </c>
      <c r="H1486" s="3">
        <v>931</v>
      </c>
      <c r="I1486" s="3">
        <v>877</v>
      </c>
      <c r="J1486" s="3">
        <v>822</v>
      </c>
      <c r="K1486" s="3">
        <v>794</v>
      </c>
      <c r="L1486" s="3">
        <v>1072</v>
      </c>
      <c r="M1486" s="3">
        <v>857.75</v>
      </c>
      <c r="W1486" s="2">
        <v>1278021</v>
      </c>
      <c r="X1486" s="9"/>
      <c r="Y1486" s="9">
        <v>1</v>
      </c>
      <c r="Z1486" s="9">
        <v>3</v>
      </c>
      <c r="AA1486" s="9">
        <v>1</v>
      </c>
      <c r="AB1486" s="9">
        <v>1</v>
      </c>
      <c r="AC1486" s="9">
        <v>1</v>
      </c>
      <c r="AD1486" s="9">
        <v>1</v>
      </c>
      <c r="AE1486" s="9">
        <v>1</v>
      </c>
      <c r="AF1486" s="9">
        <v>1</v>
      </c>
      <c r="AG1486" s="9"/>
      <c r="AH1486" s="9">
        <v>10</v>
      </c>
      <c r="AI1486">
        <f t="shared" si="23"/>
        <v>3</v>
      </c>
      <c r="AJ1486" t="str">
        <f>VLOOKUP(W1486,ticker_cik_sic_ind!$B$1:$O$2872,14,FALSE)</f>
        <v>MKTX</v>
      </c>
    </row>
    <row r="1487" spans="1:36" x14ac:dyDescent="0.25">
      <c r="A1487" t="str">
        <f>VLOOKUP(B1487,ticker_cik_sic_ind!$B$1:$C$2999,2,FALSE)</f>
        <v>Omnicell Inc</v>
      </c>
      <c r="B1487" s="2">
        <v>926326</v>
      </c>
      <c r="C1487" s="3"/>
      <c r="D1487" s="3">
        <v>711</v>
      </c>
      <c r="E1487" s="3">
        <v>737</v>
      </c>
      <c r="F1487" s="3">
        <v>755</v>
      </c>
      <c r="G1487" s="3">
        <v>816</v>
      </c>
      <c r="H1487" s="3">
        <v>858</v>
      </c>
      <c r="I1487" s="3">
        <v>861</v>
      </c>
      <c r="J1487" s="3">
        <v>886</v>
      </c>
      <c r="K1487" s="3">
        <v>848</v>
      </c>
      <c r="L1487" s="3">
        <v>1252</v>
      </c>
      <c r="M1487" s="3">
        <v>858.22222222222217</v>
      </c>
      <c r="W1487" s="2">
        <v>1278027</v>
      </c>
      <c r="X1487" s="9"/>
      <c r="Y1487" s="9"/>
      <c r="Z1487" s="9"/>
      <c r="AA1487" s="9"/>
      <c r="AB1487" s="9"/>
      <c r="AC1487" s="9">
        <v>1</v>
      </c>
      <c r="AD1487" s="9">
        <v>1</v>
      </c>
      <c r="AE1487" s="9">
        <v>1</v>
      </c>
      <c r="AF1487" s="9">
        <v>1</v>
      </c>
      <c r="AG1487" s="9">
        <v>1</v>
      </c>
      <c r="AH1487" s="9">
        <v>5</v>
      </c>
      <c r="AI1487">
        <f t="shared" si="23"/>
        <v>1</v>
      </c>
    </row>
    <row r="1488" spans="1:36" x14ac:dyDescent="0.25">
      <c r="A1488" t="str">
        <f>VLOOKUP(B1488,ticker_cik_sic_ind!$B$1:$C$2999,2,FALSE)</f>
        <v>NVS</v>
      </c>
      <c r="B1488" s="2">
        <v>878526</v>
      </c>
      <c r="C1488" s="3"/>
      <c r="D1488" s="3">
        <v>713</v>
      </c>
      <c r="E1488" s="3">
        <v>761</v>
      </c>
      <c r="F1488" s="3">
        <v>793</v>
      </c>
      <c r="G1488" s="3">
        <v>844</v>
      </c>
      <c r="H1488" s="3">
        <v>904</v>
      </c>
      <c r="I1488" s="3">
        <v>948</v>
      </c>
      <c r="J1488" s="3">
        <v>928</v>
      </c>
      <c r="K1488" s="3">
        <v>976</v>
      </c>
      <c r="L1488" s="3"/>
      <c r="M1488" s="3">
        <v>858.375</v>
      </c>
      <c r="W1488" s="2">
        <v>1279363</v>
      </c>
      <c r="X1488" s="9">
        <v>1</v>
      </c>
      <c r="Y1488" s="9">
        <v>1</v>
      </c>
      <c r="Z1488" s="9">
        <v>1</v>
      </c>
      <c r="AA1488" s="9">
        <v>1</v>
      </c>
      <c r="AB1488" s="9">
        <v>1</v>
      </c>
      <c r="AC1488" s="9">
        <v>1</v>
      </c>
      <c r="AD1488" s="9">
        <v>1</v>
      </c>
      <c r="AE1488" s="9">
        <v>1</v>
      </c>
      <c r="AF1488" s="9">
        <v>1</v>
      </c>
      <c r="AG1488" s="9">
        <v>1</v>
      </c>
      <c r="AH1488" s="9">
        <v>10</v>
      </c>
      <c r="AI1488">
        <f t="shared" si="23"/>
        <v>1</v>
      </c>
    </row>
    <row r="1489" spans="1:36" x14ac:dyDescent="0.25">
      <c r="A1489" t="str">
        <f>VLOOKUP(B1489,ticker_cik_sic_ind!$B$1:$C$2999,2,FALSE)</f>
        <v>Element Solutions Inc</v>
      </c>
      <c r="B1489" s="2">
        <v>1590714</v>
      </c>
      <c r="C1489" s="3"/>
      <c r="D1489" s="3"/>
      <c r="E1489" s="3"/>
      <c r="F1489" s="3">
        <v>812</v>
      </c>
      <c r="G1489" s="3"/>
      <c r="H1489" s="3">
        <v>953</v>
      </c>
      <c r="I1489" s="3">
        <v>1032</v>
      </c>
      <c r="J1489" s="3"/>
      <c r="K1489" s="3"/>
      <c r="L1489" s="3">
        <v>638</v>
      </c>
      <c r="M1489" s="3">
        <v>858.75</v>
      </c>
      <c r="W1489" s="2">
        <v>1280058</v>
      </c>
      <c r="X1489" s="9">
        <v>1</v>
      </c>
      <c r="Y1489" s="9">
        <v>1</v>
      </c>
      <c r="Z1489" s="9">
        <v>1</v>
      </c>
      <c r="AA1489" s="9">
        <v>1</v>
      </c>
      <c r="AB1489" s="9">
        <v>1</v>
      </c>
      <c r="AC1489" s="9">
        <v>1</v>
      </c>
      <c r="AD1489" s="9">
        <v>1</v>
      </c>
      <c r="AE1489" s="9">
        <v>1</v>
      </c>
      <c r="AF1489" s="9">
        <v>1</v>
      </c>
      <c r="AG1489" s="9">
        <v>1</v>
      </c>
      <c r="AH1489" s="9">
        <v>10</v>
      </c>
      <c r="AI1489">
        <f t="shared" si="23"/>
        <v>1</v>
      </c>
    </row>
    <row r="1490" spans="1:36" x14ac:dyDescent="0.25">
      <c r="A1490" t="str">
        <f>VLOOKUP(B1490,ticker_cik_sic_ind!$B$1:$C$2999,2,FALSE)</f>
        <v>Comscore Inc</v>
      </c>
      <c r="B1490" s="2">
        <v>1158172</v>
      </c>
      <c r="C1490" s="3"/>
      <c r="D1490" s="3"/>
      <c r="E1490" s="3"/>
      <c r="F1490" s="3"/>
      <c r="G1490" s="3"/>
      <c r="H1490" s="3"/>
      <c r="I1490" s="3"/>
      <c r="J1490" s="3"/>
      <c r="K1490" s="3">
        <v>859</v>
      </c>
      <c r="L1490" s="3"/>
      <c r="M1490" s="3">
        <v>859</v>
      </c>
      <c r="W1490" s="2">
        <v>1280263</v>
      </c>
      <c r="X1490" s="9"/>
      <c r="Y1490" s="9"/>
      <c r="Z1490" s="9"/>
      <c r="AA1490" s="9"/>
      <c r="AB1490" s="9">
        <v>1</v>
      </c>
      <c r="AC1490" s="9">
        <v>1</v>
      </c>
      <c r="AD1490" s="9">
        <v>1</v>
      </c>
      <c r="AE1490" s="9">
        <v>1</v>
      </c>
      <c r="AF1490" s="9">
        <v>1</v>
      </c>
      <c r="AG1490" s="9"/>
      <c r="AH1490" s="9">
        <v>5</v>
      </c>
      <c r="AI1490">
        <f t="shared" si="23"/>
        <v>1</v>
      </c>
    </row>
    <row r="1491" spans="1:36" x14ac:dyDescent="0.25">
      <c r="A1491" t="str">
        <f>VLOOKUP(B1491,ticker_cik_sic_ind!$B$1:$C$2999,2,FALSE)</f>
        <v>Kratos Defense Security Solutions Inc</v>
      </c>
      <c r="B1491" s="2">
        <v>1069258</v>
      </c>
      <c r="C1491" s="3"/>
      <c r="D1491" s="3">
        <v>658</v>
      </c>
      <c r="E1491" s="3">
        <v>619</v>
      </c>
      <c r="F1491" s="3">
        <v>692</v>
      </c>
      <c r="G1491" s="3">
        <v>792</v>
      </c>
      <c r="H1491" s="3">
        <v>881</v>
      </c>
      <c r="I1491" s="3">
        <v>955</v>
      </c>
      <c r="J1491" s="3">
        <v>911</v>
      </c>
      <c r="K1491" s="3">
        <v>888</v>
      </c>
      <c r="L1491" s="3">
        <v>1339</v>
      </c>
      <c r="M1491" s="3">
        <v>859.44444444444446</v>
      </c>
      <c r="W1491" s="2">
        <v>1280452</v>
      </c>
      <c r="X1491" s="9"/>
      <c r="Y1491" s="9">
        <v>1</v>
      </c>
      <c r="Z1491" s="9">
        <v>1</v>
      </c>
      <c r="AA1491" s="9">
        <v>1</v>
      </c>
      <c r="AB1491" s="9">
        <v>1</v>
      </c>
      <c r="AC1491" s="9">
        <v>1</v>
      </c>
      <c r="AD1491" s="9">
        <v>1</v>
      </c>
      <c r="AE1491" s="9">
        <v>1</v>
      </c>
      <c r="AF1491" s="9">
        <v>1</v>
      </c>
      <c r="AG1491" s="9">
        <v>1</v>
      </c>
      <c r="AH1491" s="9">
        <v>9</v>
      </c>
      <c r="AI1491">
        <f t="shared" si="23"/>
        <v>1</v>
      </c>
    </row>
    <row r="1492" spans="1:36" x14ac:dyDescent="0.25">
      <c r="A1492" t="str">
        <f>VLOOKUP(B1492,ticker_cik_sic_ind!$B$1:$C$2999,2,FALSE)</f>
        <v>Quanex Building Products Corp</v>
      </c>
      <c r="B1492" s="2">
        <v>1423221</v>
      </c>
      <c r="C1492" s="3"/>
      <c r="D1492" s="3"/>
      <c r="E1492" s="3"/>
      <c r="F1492" s="3">
        <v>724</v>
      </c>
      <c r="G1492" s="3">
        <v>799</v>
      </c>
      <c r="H1492" s="3">
        <v>865</v>
      </c>
      <c r="I1492" s="3">
        <v>900</v>
      </c>
      <c r="J1492" s="3">
        <v>918</v>
      </c>
      <c r="K1492" s="3">
        <v>952</v>
      </c>
      <c r="L1492" s="3"/>
      <c r="M1492" s="3">
        <v>859.66666666666663</v>
      </c>
      <c r="W1492" s="2">
        <v>1281761</v>
      </c>
      <c r="X1492" s="9">
        <v>1</v>
      </c>
      <c r="Y1492" s="9">
        <v>1</v>
      </c>
      <c r="Z1492" s="9">
        <v>1</v>
      </c>
      <c r="AA1492" s="9">
        <v>1</v>
      </c>
      <c r="AB1492" s="9">
        <v>1</v>
      </c>
      <c r="AC1492" s="9">
        <v>1</v>
      </c>
      <c r="AD1492" s="9">
        <v>1</v>
      </c>
      <c r="AE1492" s="9">
        <v>1</v>
      </c>
      <c r="AF1492" s="9">
        <v>1</v>
      </c>
      <c r="AG1492" s="9">
        <v>1</v>
      </c>
      <c r="AH1492" s="9">
        <v>10</v>
      </c>
      <c r="AI1492">
        <f t="shared" si="23"/>
        <v>1</v>
      </c>
    </row>
    <row r="1493" spans="1:36" x14ac:dyDescent="0.25">
      <c r="A1493" t="str">
        <f>VLOOKUP(B1493,ticker_cik_sic_ind!$B$1:$C$2999,2,FALSE)</f>
        <v>Gladstone Commercial Corp</v>
      </c>
      <c r="B1493" s="2">
        <v>9000061</v>
      </c>
      <c r="C1493" s="3"/>
      <c r="D1493" s="3">
        <v>748</v>
      </c>
      <c r="E1493" s="3">
        <v>769</v>
      </c>
      <c r="F1493" s="3">
        <v>790</v>
      </c>
      <c r="G1493" s="3">
        <v>836</v>
      </c>
      <c r="H1493" s="3">
        <v>888</v>
      </c>
      <c r="I1493" s="3">
        <v>945</v>
      </c>
      <c r="J1493" s="3">
        <v>946</v>
      </c>
      <c r="K1493" s="3">
        <v>957</v>
      </c>
      <c r="L1493" s="3"/>
      <c r="M1493" s="3">
        <v>859.875</v>
      </c>
      <c r="W1493" s="2">
        <v>1282637</v>
      </c>
      <c r="X1493" s="9"/>
      <c r="Y1493" s="9"/>
      <c r="Z1493" s="9"/>
      <c r="AA1493" s="9"/>
      <c r="AB1493" s="9"/>
      <c r="AC1493" s="9"/>
      <c r="AD1493" s="9"/>
      <c r="AE1493" s="9"/>
      <c r="AF1493" s="9"/>
      <c r="AG1493" s="9">
        <v>1</v>
      </c>
      <c r="AH1493" s="9">
        <v>1</v>
      </c>
      <c r="AI1493">
        <f t="shared" si="23"/>
        <v>1</v>
      </c>
    </row>
    <row r="1494" spans="1:36" x14ac:dyDescent="0.25">
      <c r="A1494" t="str">
        <f>VLOOKUP(B1494,ticker_cik_sic_ind!$B$1:$C$2999,2,FALSE)</f>
        <v>International Speedway Corp</v>
      </c>
      <c r="B1494" s="2">
        <v>51548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>
        <v>861</v>
      </c>
      <c r="M1494" s="3">
        <v>861</v>
      </c>
      <c r="W1494" s="2">
        <v>1283140</v>
      </c>
      <c r="X1494" s="9"/>
      <c r="Y1494" s="9"/>
      <c r="Z1494" s="9"/>
      <c r="AA1494" s="9"/>
      <c r="AB1494" s="9"/>
      <c r="AC1494" s="9"/>
      <c r="AD1494" s="9"/>
      <c r="AE1494" s="9"/>
      <c r="AF1494" s="9"/>
      <c r="AG1494" s="9">
        <v>1</v>
      </c>
      <c r="AH1494" s="9">
        <v>1</v>
      </c>
      <c r="AI1494">
        <f t="shared" si="23"/>
        <v>1</v>
      </c>
    </row>
    <row r="1495" spans="1:36" x14ac:dyDescent="0.25">
      <c r="A1495" t="str">
        <f>VLOOKUP(B1495,ticker_cik_sic_ind!$B$1:$C$2999,2,FALSE)</f>
        <v>Universal Display Corp</v>
      </c>
      <c r="B1495" s="2">
        <v>1005284</v>
      </c>
      <c r="C1495" s="3"/>
      <c r="D1495" s="3">
        <v>693</v>
      </c>
      <c r="E1495" s="3">
        <v>717</v>
      </c>
      <c r="F1495" s="3">
        <v>766</v>
      </c>
      <c r="G1495" s="3">
        <v>809</v>
      </c>
      <c r="H1495" s="3">
        <v>863</v>
      </c>
      <c r="I1495" s="3">
        <v>898</v>
      </c>
      <c r="J1495" s="3">
        <v>859</v>
      </c>
      <c r="K1495" s="3">
        <v>858</v>
      </c>
      <c r="L1495" s="3">
        <v>1292</v>
      </c>
      <c r="M1495" s="3">
        <v>861.66666666666663</v>
      </c>
      <c r="W1495" s="2">
        <v>1283630</v>
      </c>
      <c r="X1495" s="9"/>
      <c r="Y1495" s="9"/>
      <c r="Z1495" s="9"/>
      <c r="AA1495" s="9"/>
      <c r="AB1495" s="9"/>
      <c r="AC1495" s="9"/>
      <c r="AD1495" s="9"/>
      <c r="AE1495" s="9"/>
      <c r="AF1495" s="9"/>
      <c r="AG1495" s="9">
        <v>1</v>
      </c>
      <c r="AH1495" s="9">
        <v>1</v>
      </c>
      <c r="AI1495">
        <f t="shared" si="23"/>
        <v>1</v>
      </c>
    </row>
    <row r="1496" spans="1:36" x14ac:dyDescent="0.25">
      <c r="A1496" t="str">
        <f>VLOOKUP(B1496,ticker_cik_sic_ind!$B$1:$C$2999,2,FALSE)</f>
        <v>Blackbaud Inc</v>
      </c>
      <c r="B1496" s="2">
        <v>1280058</v>
      </c>
      <c r="C1496" s="3">
        <v>507</v>
      </c>
      <c r="D1496" s="3">
        <v>767</v>
      </c>
      <c r="E1496" s="3">
        <v>763</v>
      </c>
      <c r="F1496" s="3">
        <v>811</v>
      </c>
      <c r="G1496" s="3">
        <v>867</v>
      </c>
      <c r="H1496" s="3">
        <v>911</v>
      </c>
      <c r="I1496" s="3">
        <v>922</v>
      </c>
      <c r="J1496" s="3">
        <v>906</v>
      </c>
      <c r="K1496" s="3">
        <v>872</v>
      </c>
      <c r="L1496" s="3">
        <v>1302</v>
      </c>
      <c r="M1496" s="3">
        <v>862.8</v>
      </c>
      <c r="W1496" s="2">
        <v>1283699</v>
      </c>
      <c r="X1496" s="9"/>
      <c r="Y1496" s="9"/>
      <c r="Z1496" s="9"/>
      <c r="AA1496" s="9"/>
      <c r="AB1496" s="9"/>
      <c r="AC1496" s="9">
        <v>1</v>
      </c>
      <c r="AD1496" s="9">
        <v>1</v>
      </c>
      <c r="AE1496" s="9">
        <v>1</v>
      </c>
      <c r="AF1496" s="9">
        <v>1</v>
      </c>
      <c r="AG1496" s="9">
        <v>1</v>
      </c>
      <c r="AH1496" s="9">
        <v>5</v>
      </c>
      <c r="AI1496">
        <f t="shared" si="23"/>
        <v>1</v>
      </c>
    </row>
    <row r="1497" spans="1:36" x14ac:dyDescent="0.25">
      <c r="A1497" t="str">
        <f>VLOOKUP(B1497,ticker_cik_sic_ind!$B$1:$C$2999,2,FALSE)</f>
        <v>Stonegate Mortgage Corp</v>
      </c>
      <c r="B1497" s="2">
        <v>1454389</v>
      </c>
      <c r="C1497" s="3"/>
      <c r="D1497" s="3"/>
      <c r="E1497" s="3"/>
      <c r="F1497" s="3"/>
      <c r="G1497" s="3"/>
      <c r="H1497" s="3">
        <v>799</v>
      </c>
      <c r="I1497" s="3">
        <v>927</v>
      </c>
      <c r="J1497" s="3"/>
      <c r="K1497" s="3"/>
      <c r="L1497" s="3"/>
      <c r="M1497" s="3">
        <v>863</v>
      </c>
      <c r="W1497" s="2">
        <v>1284812</v>
      </c>
      <c r="X1497" s="9"/>
      <c r="Y1497" s="9">
        <v>1</v>
      </c>
      <c r="Z1497" s="9">
        <v>1</v>
      </c>
      <c r="AA1497" s="9">
        <v>1</v>
      </c>
      <c r="AB1497" s="9">
        <v>1</v>
      </c>
      <c r="AC1497" s="9">
        <v>1</v>
      </c>
      <c r="AD1497" s="9">
        <v>1</v>
      </c>
      <c r="AE1497" s="9">
        <v>1</v>
      </c>
      <c r="AF1497" s="9">
        <v>1</v>
      </c>
      <c r="AG1497" s="9"/>
      <c r="AH1497" s="9">
        <v>8</v>
      </c>
      <c r="AI1497">
        <f t="shared" si="23"/>
        <v>1</v>
      </c>
    </row>
    <row r="1498" spans="1:36" x14ac:dyDescent="0.25">
      <c r="A1498" t="str">
        <f>VLOOKUP(B1498,ticker_cik_sic_ind!$B$1:$C$2999,2,FALSE)</f>
        <v>Granite Point Mortgage Trust Inc.</v>
      </c>
      <c r="B1498" s="2">
        <v>1703644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>
        <v>863</v>
      </c>
      <c r="M1498" s="3">
        <v>863</v>
      </c>
      <c r="W1498" s="2">
        <v>1285785</v>
      </c>
      <c r="X1498" s="9"/>
      <c r="Y1498" s="9">
        <v>1</v>
      </c>
      <c r="Z1498" s="9">
        <v>1</v>
      </c>
      <c r="AA1498" s="9">
        <v>1</v>
      </c>
      <c r="AB1498" s="9">
        <v>1</v>
      </c>
      <c r="AC1498" s="9">
        <v>1</v>
      </c>
      <c r="AD1498" s="9">
        <v>1</v>
      </c>
      <c r="AE1498" s="9">
        <v>1</v>
      </c>
      <c r="AF1498" s="9">
        <v>1</v>
      </c>
      <c r="AG1498" s="9">
        <v>1</v>
      </c>
      <c r="AH1498" s="9">
        <v>9</v>
      </c>
      <c r="AI1498">
        <f t="shared" si="23"/>
        <v>1</v>
      </c>
    </row>
    <row r="1499" spans="1:36" x14ac:dyDescent="0.25">
      <c r="A1499" t="str">
        <f>VLOOKUP(B1499,ticker_cik_sic_ind!$B$1:$C$2999,2,FALSE)</f>
        <v>Twilio Inc Class A</v>
      </c>
      <c r="B1499" s="2">
        <v>1447669</v>
      </c>
      <c r="C1499" s="3"/>
      <c r="D1499" s="3"/>
      <c r="E1499" s="3"/>
      <c r="F1499" s="3"/>
      <c r="G1499" s="3"/>
      <c r="H1499" s="3"/>
      <c r="I1499" s="3">
        <v>1043</v>
      </c>
      <c r="J1499" s="3">
        <v>1003</v>
      </c>
      <c r="K1499" s="3">
        <v>917</v>
      </c>
      <c r="L1499" s="3">
        <v>491</v>
      </c>
      <c r="M1499" s="3">
        <v>863.5</v>
      </c>
      <c r="W1499" s="2">
        <v>1286043</v>
      </c>
      <c r="X1499" s="9"/>
      <c r="Y1499" s="9"/>
      <c r="Z1499" s="9"/>
      <c r="AA1499" s="9"/>
      <c r="AB1499" s="9"/>
      <c r="AC1499" s="9"/>
      <c r="AD1499" s="9"/>
      <c r="AE1499" s="9"/>
      <c r="AF1499" s="9"/>
      <c r="AG1499" s="9">
        <v>1</v>
      </c>
      <c r="AH1499" s="9">
        <v>1</v>
      </c>
      <c r="AI1499">
        <f t="shared" si="23"/>
        <v>1</v>
      </c>
    </row>
    <row r="1500" spans="1:36" x14ac:dyDescent="0.25">
      <c r="A1500" t="str">
        <f>VLOOKUP(B1500,ticker_cik_sic_ind!$B$1:$C$2999,2,FALSE)</f>
        <v>Kosmos Energy Ltd</v>
      </c>
      <c r="B1500" s="2">
        <v>1509991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>
        <v>864</v>
      </c>
      <c r="M1500" s="3">
        <v>864</v>
      </c>
      <c r="W1500" s="2">
        <v>1286225</v>
      </c>
      <c r="X1500" s="9"/>
      <c r="Y1500" s="9"/>
      <c r="Z1500" s="9">
        <v>1</v>
      </c>
      <c r="AA1500" s="9">
        <v>1</v>
      </c>
      <c r="AB1500" s="9">
        <v>1</v>
      </c>
      <c r="AC1500" s="9">
        <v>1</v>
      </c>
      <c r="AD1500" s="9">
        <v>1</v>
      </c>
      <c r="AE1500" s="9">
        <v>1</v>
      </c>
      <c r="AF1500" s="9">
        <v>1</v>
      </c>
      <c r="AG1500" s="9">
        <v>1</v>
      </c>
      <c r="AH1500" s="9">
        <v>8</v>
      </c>
      <c r="AI1500">
        <f t="shared" si="23"/>
        <v>1</v>
      </c>
    </row>
    <row r="1501" spans="1:36" x14ac:dyDescent="0.25">
      <c r="A1501" t="str">
        <f>VLOOKUP(B1501,ticker_cik_sic_ind!$B$1:$C$2999,2,FALSE)</f>
        <v>Townsquare Media Inc</v>
      </c>
      <c r="B1501" s="2">
        <v>1499832</v>
      </c>
      <c r="C1501" s="3"/>
      <c r="D1501" s="3"/>
      <c r="E1501" s="3"/>
      <c r="F1501" s="3"/>
      <c r="G1501" s="3">
        <v>813</v>
      </c>
      <c r="H1501" s="3">
        <v>831</v>
      </c>
      <c r="I1501" s="3">
        <v>867</v>
      </c>
      <c r="J1501" s="3">
        <v>874</v>
      </c>
      <c r="K1501" s="3">
        <v>936</v>
      </c>
      <c r="L1501" s="3"/>
      <c r="M1501" s="3">
        <v>864.2</v>
      </c>
      <c r="W1501" s="2">
        <v>1287808</v>
      </c>
      <c r="X1501" s="9"/>
      <c r="Y1501" s="9">
        <v>1</v>
      </c>
      <c r="Z1501" s="9">
        <v>1</v>
      </c>
      <c r="AA1501" s="9">
        <v>1</v>
      </c>
      <c r="AB1501" s="9">
        <v>1</v>
      </c>
      <c r="AC1501" s="9">
        <v>1</v>
      </c>
      <c r="AD1501" s="9">
        <v>1</v>
      </c>
      <c r="AE1501" s="9"/>
      <c r="AF1501" s="9">
        <v>3</v>
      </c>
      <c r="AG1501" s="9"/>
      <c r="AH1501" s="9">
        <v>9</v>
      </c>
      <c r="AI1501">
        <f t="shared" si="23"/>
        <v>3</v>
      </c>
      <c r="AJ1501" t="str">
        <f>VLOOKUP(W1501,ticker_cik_sic_ind!$B$1:$O$2872,14,FALSE)</f>
        <v>HIL</v>
      </c>
    </row>
    <row r="1502" spans="1:36" x14ac:dyDescent="0.25">
      <c r="A1502" t="str">
        <f>VLOOKUP(B1502,ticker_cik_sic_ind!$B$1:$C$2999,2,FALSE)</f>
        <v>Cabot Corp</v>
      </c>
      <c r="B1502" s="2">
        <v>16040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>
        <v>865</v>
      </c>
      <c r="M1502" s="3">
        <v>865</v>
      </c>
      <c r="W1502" s="2">
        <v>1287865</v>
      </c>
      <c r="X1502" s="9"/>
      <c r="Y1502" s="9"/>
      <c r="Z1502" s="9"/>
      <c r="AA1502" s="9"/>
      <c r="AB1502" s="9"/>
      <c r="AC1502" s="9"/>
      <c r="AD1502" s="9"/>
      <c r="AE1502" s="9"/>
      <c r="AF1502" s="9"/>
      <c r="AG1502" s="9">
        <v>1</v>
      </c>
      <c r="AH1502" s="9">
        <v>1</v>
      </c>
      <c r="AI1502">
        <f t="shared" si="23"/>
        <v>1</v>
      </c>
    </row>
    <row r="1503" spans="1:36" x14ac:dyDescent="0.25">
      <c r="A1503" t="str">
        <f>VLOOKUP(B1503,ticker_cik_sic_ind!$B$1:$C$2999,2,FALSE)</f>
        <v>AeroVironment Inc</v>
      </c>
      <c r="B1503" s="2">
        <v>1368622</v>
      </c>
      <c r="C1503" s="3"/>
      <c r="D1503" s="3">
        <v>721.5</v>
      </c>
      <c r="E1503" s="3">
        <v>749</v>
      </c>
      <c r="F1503" s="3">
        <v>792</v>
      </c>
      <c r="G1503" s="3">
        <v>848.5</v>
      </c>
      <c r="H1503" s="3">
        <v>930.5</v>
      </c>
      <c r="I1503" s="3">
        <v>988</v>
      </c>
      <c r="J1503" s="3">
        <v>997</v>
      </c>
      <c r="K1503" s="3">
        <v>998</v>
      </c>
      <c r="L1503" s="3"/>
      <c r="M1503" s="3">
        <v>865.90909090909088</v>
      </c>
      <c r="W1503" s="2">
        <v>1288847</v>
      </c>
      <c r="X1503" s="9"/>
      <c r="Y1503" s="9"/>
      <c r="Z1503" s="9"/>
      <c r="AA1503" s="9"/>
      <c r="AB1503" s="9">
        <v>1</v>
      </c>
      <c r="AC1503" s="9">
        <v>1</v>
      </c>
      <c r="AD1503" s="9"/>
      <c r="AE1503" s="9">
        <v>1</v>
      </c>
      <c r="AF1503" s="9">
        <v>1</v>
      </c>
      <c r="AG1503" s="9"/>
      <c r="AH1503" s="9">
        <v>4</v>
      </c>
      <c r="AI1503">
        <f t="shared" si="23"/>
        <v>1</v>
      </c>
    </row>
    <row r="1504" spans="1:36" x14ac:dyDescent="0.25">
      <c r="A1504" t="str">
        <f>VLOOKUP(B1504,ticker_cik_sic_ind!$B$1:$C$2999,2,FALSE)</f>
        <v>Yelp Inc</v>
      </c>
      <c r="B1504" s="2">
        <v>1345016</v>
      </c>
      <c r="C1504" s="3"/>
      <c r="D1504" s="3"/>
      <c r="E1504" s="3">
        <v>885</v>
      </c>
      <c r="F1504" s="3">
        <v>899</v>
      </c>
      <c r="G1504" s="3">
        <v>773</v>
      </c>
      <c r="H1504" s="3">
        <v>775</v>
      </c>
      <c r="I1504" s="3">
        <v>802</v>
      </c>
      <c r="J1504" s="3">
        <v>772</v>
      </c>
      <c r="K1504" s="3">
        <v>740</v>
      </c>
      <c r="L1504" s="3">
        <v>1282</v>
      </c>
      <c r="M1504" s="3">
        <v>866</v>
      </c>
      <c r="W1504" s="2">
        <v>1289308</v>
      </c>
      <c r="X1504" s="9"/>
      <c r="Y1504" s="9"/>
      <c r="Z1504" s="9"/>
      <c r="AA1504" s="9"/>
      <c r="AB1504" s="9"/>
      <c r="AC1504" s="9"/>
      <c r="AD1504" s="9"/>
      <c r="AE1504" s="9"/>
      <c r="AF1504" s="9"/>
      <c r="AG1504" s="9">
        <v>1</v>
      </c>
      <c r="AH1504" s="9">
        <v>1</v>
      </c>
      <c r="AI1504">
        <f t="shared" si="23"/>
        <v>1</v>
      </c>
    </row>
    <row r="1505" spans="1:36" x14ac:dyDescent="0.25">
      <c r="A1505" t="str">
        <f>VLOOKUP(B1505,ticker_cik_sic_ind!$B$1:$C$2999,2,FALSE)</f>
        <v>iRobot Corp</v>
      </c>
      <c r="B1505" s="2">
        <v>1159167</v>
      </c>
      <c r="C1505" s="3"/>
      <c r="D1505" s="3">
        <v>754</v>
      </c>
      <c r="E1505" s="3">
        <v>765</v>
      </c>
      <c r="F1505" s="3">
        <v>781</v>
      </c>
      <c r="G1505" s="3">
        <v>832</v>
      </c>
      <c r="H1505" s="3">
        <v>880</v>
      </c>
      <c r="I1505" s="3">
        <v>984</v>
      </c>
      <c r="J1505" s="3">
        <v>961</v>
      </c>
      <c r="K1505" s="3">
        <v>972</v>
      </c>
      <c r="L1505" s="3"/>
      <c r="M1505" s="3">
        <v>866.125</v>
      </c>
      <c r="W1505" s="2">
        <v>1289419</v>
      </c>
      <c r="X1505" s="9">
        <v>1</v>
      </c>
      <c r="Y1505" s="9">
        <v>1</v>
      </c>
      <c r="Z1505" s="9">
        <v>1</v>
      </c>
      <c r="AA1505" s="9">
        <v>1</v>
      </c>
      <c r="AB1505" s="9">
        <v>1</v>
      </c>
      <c r="AC1505" s="9">
        <v>1</v>
      </c>
      <c r="AD1505" s="9">
        <v>1</v>
      </c>
      <c r="AE1505" s="9">
        <v>1</v>
      </c>
      <c r="AF1505" s="9">
        <v>1</v>
      </c>
      <c r="AG1505" s="9"/>
      <c r="AH1505" s="9">
        <v>9</v>
      </c>
      <c r="AI1505">
        <f t="shared" si="23"/>
        <v>1</v>
      </c>
    </row>
    <row r="1506" spans="1:36" x14ac:dyDescent="0.25">
      <c r="A1506" t="str">
        <f>VLOOKUP(B1506,ticker_cik_sic_ind!$B$1:$C$2999,2,FALSE)</f>
        <v>Barnes &amp; Noble Education Inc</v>
      </c>
      <c r="B1506" s="2">
        <v>9000019</v>
      </c>
      <c r="C1506" s="3"/>
      <c r="D1506" s="3"/>
      <c r="E1506" s="3"/>
      <c r="F1506" s="3"/>
      <c r="G1506" s="3"/>
      <c r="H1506" s="3">
        <v>983.66666666666663</v>
      </c>
      <c r="I1506" s="3">
        <v>738</v>
      </c>
      <c r="J1506" s="3">
        <v>752</v>
      </c>
      <c r="K1506" s="3">
        <v>872</v>
      </c>
      <c r="L1506" s="3"/>
      <c r="M1506" s="3">
        <v>866.42857142857144</v>
      </c>
      <c r="W1506" s="2">
        <v>1289460</v>
      </c>
      <c r="X1506" s="9"/>
      <c r="Y1506" s="9">
        <v>1</v>
      </c>
      <c r="Z1506" s="9">
        <v>1</v>
      </c>
      <c r="AA1506" s="9">
        <v>1</v>
      </c>
      <c r="AB1506" s="9">
        <v>1</v>
      </c>
      <c r="AC1506" s="9">
        <v>1</v>
      </c>
      <c r="AD1506" s="9">
        <v>1</v>
      </c>
      <c r="AE1506" s="9">
        <v>1</v>
      </c>
      <c r="AF1506" s="9">
        <v>1</v>
      </c>
      <c r="AG1506" s="9">
        <v>1</v>
      </c>
      <c r="AH1506" s="9">
        <v>9</v>
      </c>
      <c r="AI1506">
        <f t="shared" si="23"/>
        <v>1</v>
      </c>
    </row>
    <row r="1507" spans="1:36" x14ac:dyDescent="0.25">
      <c r="A1507" t="str">
        <f>VLOOKUP(B1507,ticker_cik_sic_ind!$B$1:$C$2999,2,FALSE)</f>
        <v>Retail Opportunity Investments Corp</v>
      </c>
      <c r="B1507" s="2">
        <v>1407623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>
        <v>867</v>
      </c>
      <c r="M1507" s="3">
        <v>867</v>
      </c>
      <c r="W1507" s="2">
        <v>1289490</v>
      </c>
      <c r="X1507" s="9">
        <v>1</v>
      </c>
      <c r="Y1507" s="9">
        <v>1</v>
      </c>
      <c r="Z1507" s="9">
        <v>1</v>
      </c>
      <c r="AA1507" s="9">
        <v>1</v>
      </c>
      <c r="AB1507" s="9">
        <v>1</v>
      </c>
      <c r="AC1507" s="9">
        <v>1</v>
      </c>
      <c r="AD1507" s="9">
        <v>1</v>
      </c>
      <c r="AE1507" s="9">
        <v>1</v>
      </c>
      <c r="AF1507" s="9">
        <v>1</v>
      </c>
      <c r="AG1507" s="9">
        <v>1</v>
      </c>
      <c r="AH1507" s="9">
        <v>10</v>
      </c>
      <c r="AI1507">
        <f t="shared" si="23"/>
        <v>1</v>
      </c>
    </row>
    <row r="1508" spans="1:36" x14ac:dyDescent="0.25">
      <c r="A1508" t="str">
        <f>VLOOKUP(B1508,ticker_cik_sic_ind!$B$1:$C$2999,2,FALSE)</f>
        <v>CDK Global Inc</v>
      </c>
      <c r="B1508" s="2">
        <v>1609702</v>
      </c>
      <c r="C1508" s="3"/>
      <c r="D1508" s="3"/>
      <c r="E1508" s="3"/>
      <c r="F1508" s="3"/>
      <c r="G1508" s="3"/>
      <c r="H1508" s="3">
        <v>609</v>
      </c>
      <c r="I1508" s="3">
        <v>741</v>
      </c>
      <c r="J1508" s="3">
        <v>1051</v>
      </c>
      <c r="K1508" s="3">
        <v>1079</v>
      </c>
      <c r="L1508" s="3"/>
      <c r="M1508" s="3">
        <v>870</v>
      </c>
      <c r="W1508" s="2">
        <v>1289790</v>
      </c>
      <c r="X1508" s="9"/>
      <c r="Y1508" s="9">
        <v>1</v>
      </c>
      <c r="Z1508" s="9">
        <v>1</v>
      </c>
      <c r="AA1508" s="9">
        <v>1</v>
      </c>
      <c r="AB1508" s="9">
        <v>1</v>
      </c>
      <c r="AC1508" s="9">
        <v>1</v>
      </c>
      <c r="AD1508" s="9">
        <v>1</v>
      </c>
      <c r="AE1508" s="9">
        <v>1</v>
      </c>
      <c r="AF1508" s="9">
        <v>1</v>
      </c>
      <c r="AG1508" s="9">
        <v>1</v>
      </c>
      <c r="AH1508" s="9">
        <v>9</v>
      </c>
      <c r="AI1508">
        <f t="shared" si="23"/>
        <v>1</v>
      </c>
    </row>
    <row r="1509" spans="1:36" x14ac:dyDescent="0.25">
      <c r="A1509" t="str">
        <f>VLOOKUP(B1509,ticker_cik_sic_ind!$B$1:$C$2999,2,FALSE)</f>
        <v>Hawaiian Holdings Inc</v>
      </c>
      <c r="B1509" s="2">
        <v>1172222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>
        <v>871</v>
      </c>
      <c r="M1509" s="3">
        <v>871</v>
      </c>
      <c r="W1509" s="2">
        <v>1289848</v>
      </c>
      <c r="X1509" s="9">
        <v>1</v>
      </c>
      <c r="Y1509" s="9">
        <v>1</v>
      </c>
      <c r="Z1509" s="9">
        <v>1</v>
      </c>
      <c r="AA1509" s="9">
        <v>1</v>
      </c>
      <c r="AB1509" s="9">
        <v>1</v>
      </c>
      <c r="AC1509" s="9">
        <v>1</v>
      </c>
      <c r="AD1509" s="9">
        <v>1</v>
      </c>
      <c r="AE1509" s="9">
        <v>1</v>
      </c>
      <c r="AF1509" s="9">
        <v>1</v>
      </c>
      <c r="AG1509" s="9">
        <v>1</v>
      </c>
      <c r="AH1509" s="9">
        <v>10</v>
      </c>
      <c r="AI1509">
        <f t="shared" si="23"/>
        <v>1</v>
      </c>
    </row>
    <row r="1510" spans="1:36" x14ac:dyDescent="0.25">
      <c r="A1510" t="str">
        <f>VLOOKUP(B1510,ticker_cik_sic_ind!$B$1:$C$2999,2,FALSE)</f>
        <v>NVS</v>
      </c>
      <c r="B1510" s="2">
        <v>9000124</v>
      </c>
      <c r="C1510" s="3"/>
      <c r="D1510" s="3"/>
      <c r="E1510" s="3"/>
      <c r="F1510" s="3">
        <v>883</v>
      </c>
      <c r="G1510" s="3">
        <v>835</v>
      </c>
      <c r="H1510" s="3">
        <v>852</v>
      </c>
      <c r="I1510" s="3">
        <v>883</v>
      </c>
      <c r="J1510" s="3">
        <v>828</v>
      </c>
      <c r="K1510" s="3">
        <v>947</v>
      </c>
      <c r="L1510" s="3"/>
      <c r="M1510" s="3">
        <v>871.33333333333337</v>
      </c>
      <c r="W1510" s="2">
        <v>1290149</v>
      </c>
      <c r="X1510" s="9"/>
      <c r="Y1510" s="9"/>
      <c r="Z1510" s="9"/>
      <c r="AA1510" s="9"/>
      <c r="AB1510" s="9"/>
      <c r="AC1510" s="9"/>
      <c r="AD1510" s="9">
        <v>1</v>
      </c>
      <c r="AE1510" s="9">
        <v>1</v>
      </c>
      <c r="AF1510" s="9">
        <v>1</v>
      </c>
      <c r="AG1510" s="9"/>
      <c r="AH1510" s="9">
        <v>3</v>
      </c>
      <c r="AI1510">
        <f t="shared" si="23"/>
        <v>1</v>
      </c>
    </row>
    <row r="1511" spans="1:36" x14ac:dyDescent="0.25">
      <c r="A1511" t="str">
        <f>VLOOKUP(B1511,ticker_cik_sic_ind!$B$1:$C$2999,2,FALSE)</f>
        <v>Noble Midstream Partners LP Representing Limited Partner Interests</v>
      </c>
      <c r="B1511" s="2">
        <v>1647513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>
        <v>872</v>
      </c>
      <c r="M1511" s="3">
        <v>872</v>
      </c>
      <c r="W1511" s="2">
        <v>1290900</v>
      </c>
      <c r="X1511" s="9"/>
      <c r="Y1511" s="9">
        <v>1</v>
      </c>
      <c r="Z1511" s="9">
        <v>1</v>
      </c>
      <c r="AA1511" s="9">
        <v>1</v>
      </c>
      <c r="AB1511" s="9">
        <v>1</v>
      </c>
      <c r="AC1511" s="9">
        <v>1</v>
      </c>
      <c r="AD1511" s="9">
        <v>1</v>
      </c>
      <c r="AE1511" s="9">
        <v>1</v>
      </c>
      <c r="AF1511" s="9">
        <v>1</v>
      </c>
      <c r="AG1511" s="9"/>
      <c r="AH1511" s="9">
        <v>8</v>
      </c>
      <c r="AI1511">
        <f t="shared" si="23"/>
        <v>1</v>
      </c>
    </row>
    <row r="1512" spans="1:36" x14ac:dyDescent="0.25">
      <c r="A1512" t="str">
        <f>VLOOKUP(B1512,ticker_cik_sic_ind!$B$1:$C$2999,2,FALSE)</f>
        <v>Incyte Corp</v>
      </c>
      <c r="B1512" s="2">
        <v>879169</v>
      </c>
      <c r="C1512" s="3"/>
      <c r="D1512" s="3">
        <v>873</v>
      </c>
      <c r="E1512" s="3">
        <v>981</v>
      </c>
      <c r="F1512" s="3">
        <v>1035</v>
      </c>
      <c r="G1512" s="3">
        <v>1081</v>
      </c>
      <c r="H1512" s="3">
        <v>1028</v>
      </c>
      <c r="I1512" s="3">
        <v>857</v>
      </c>
      <c r="J1512" s="3">
        <v>684</v>
      </c>
      <c r="K1512" s="3">
        <v>588</v>
      </c>
      <c r="L1512" s="3">
        <v>726</v>
      </c>
      <c r="M1512" s="3">
        <v>872.55555555555554</v>
      </c>
      <c r="W1512" s="2">
        <v>1292055</v>
      </c>
      <c r="X1512" s="9"/>
      <c r="Y1512" s="9">
        <v>1</v>
      </c>
      <c r="Z1512" s="9">
        <v>1</v>
      </c>
      <c r="AA1512" s="9">
        <v>1</v>
      </c>
      <c r="AB1512" s="9">
        <v>1</v>
      </c>
      <c r="AC1512" s="9"/>
      <c r="AD1512" s="9"/>
      <c r="AE1512" s="9"/>
      <c r="AF1512" s="9"/>
      <c r="AG1512" s="9"/>
      <c r="AH1512" s="9">
        <v>4</v>
      </c>
      <c r="AI1512">
        <f t="shared" si="23"/>
        <v>1</v>
      </c>
    </row>
    <row r="1513" spans="1:36" x14ac:dyDescent="0.25">
      <c r="A1513" t="str">
        <f>VLOOKUP(B1513,ticker_cik_sic_ind!$B$1:$C$2999,2,FALSE)</f>
        <v>Lumentum Holdings Inc</v>
      </c>
      <c r="B1513" s="2">
        <v>1633978</v>
      </c>
      <c r="C1513" s="3"/>
      <c r="D1513" s="3"/>
      <c r="E1513" s="3"/>
      <c r="F1513" s="3"/>
      <c r="G1513" s="3"/>
      <c r="H1513" s="3">
        <v>1165</v>
      </c>
      <c r="I1513" s="3">
        <v>859</v>
      </c>
      <c r="J1513" s="3">
        <v>785</v>
      </c>
      <c r="K1513" s="3">
        <v>715</v>
      </c>
      <c r="L1513" s="3">
        <v>840</v>
      </c>
      <c r="M1513" s="3">
        <v>872.8</v>
      </c>
      <c r="W1513" s="2">
        <v>1293282</v>
      </c>
      <c r="X1513" s="9"/>
      <c r="Y1513" s="9">
        <v>1</v>
      </c>
      <c r="Z1513" s="9">
        <v>1</v>
      </c>
      <c r="AA1513" s="9">
        <v>1</v>
      </c>
      <c r="AB1513" s="9">
        <v>1</v>
      </c>
      <c r="AC1513" s="9">
        <v>1</v>
      </c>
      <c r="AD1513" s="9">
        <v>1</v>
      </c>
      <c r="AE1513" s="9">
        <v>1</v>
      </c>
      <c r="AF1513" s="9">
        <v>1</v>
      </c>
      <c r="AG1513" s="9"/>
      <c r="AH1513" s="9">
        <v>8</v>
      </c>
      <c r="AI1513">
        <f t="shared" si="23"/>
        <v>1</v>
      </c>
    </row>
    <row r="1514" spans="1:36" x14ac:dyDescent="0.25">
      <c r="A1514" t="str">
        <f>VLOOKUP(B1514,ticker_cik_sic_ind!$B$1:$C$2999,2,FALSE)</f>
        <v>Zovio Inc</v>
      </c>
      <c r="B1514" s="2">
        <v>1305323</v>
      </c>
      <c r="C1514" s="3"/>
      <c r="D1514" s="3">
        <v>671</v>
      </c>
      <c r="E1514" s="3">
        <v>660</v>
      </c>
      <c r="F1514" s="3">
        <v>686</v>
      </c>
      <c r="G1514" s="3">
        <v>821.5</v>
      </c>
      <c r="H1514" s="3">
        <v>877</v>
      </c>
      <c r="I1514" s="3">
        <v>983</v>
      </c>
      <c r="J1514" s="3">
        <v>1158</v>
      </c>
      <c r="K1514" s="3">
        <v>1181</v>
      </c>
      <c r="L1514" s="3"/>
      <c r="M1514" s="3">
        <v>873.22222222222217</v>
      </c>
      <c r="W1514" s="2">
        <v>1293310</v>
      </c>
      <c r="X1514" s="9"/>
      <c r="Y1514" s="9"/>
      <c r="Z1514" s="9"/>
      <c r="AA1514" s="9">
        <v>1</v>
      </c>
      <c r="AB1514" s="9">
        <v>1</v>
      </c>
      <c r="AC1514" s="9"/>
      <c r="AD1514" s="9"/>
      <c r="AE1514" s="9"/>
      <c r="AF1514" s="9"/>
      <c r="AG1514" s="9"/>
      <c r="AH1514" s="9">
        <v>2</v>
      </c>
      <c r="AI1514">
        <f t="shared" si="23"/>
        <v>1</v>
      </c>
    </row>
    <row r="1515" spans="1:36" x14ac:dyDescent="0.25">
      <c r="A1515" t="str">
        <f>VLOOKUP(B1515,ticker_cik_sic_ind!$B$1:$C$2999,2,FALSE)</f>
        <v>ACI Worldwide Inc</v>
      </c>
      <c r="B1515" s="2">
        <v>935036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>
        <v>874</v>
      </c>
      <c r="M1515" s="3">
        <v>874</v>
      </c>
      <c r="W1515" s="2">
        <v>1293593</v>
      </c>
      <c r="X1515" s="9"/>
      <c r="Y1515" s="9"/>
      <c r="Z1515" s="9">
        <v>1</v>
      </c>
      <c r="AA1515" s="9">
        <v>1</v>
      </c>
      <c r="AB1515" s="9">
        <v>1</v>
      </c>
      <c r="AC1515" s="9">
        <v>1</v>
      </c>
      <c r="AD1515" s="9">
        <v>1</v>
      </c>
      <c r="AE1515" s="9"/>
      <c r="AF1515" s="9"/>
      <c r="AG1515" s="9"/>
      <c r="AH1515" s="9">
        <v>5</v>
      </c>
      <c r="AI1515">
        <f t="shared" si="23"/>
        <v>1</v>
      </c>
    </row>
    <row r="1516" spans="1:36" x14ac:dyDescent="0.25">
      <c r="A1516" t="str">
        <f>VLOOKUP(B1516,ticker_cik_sic_ind!$B$1:$C$2999,2,FALSE)</f>
        <v>Layne Christensen Company</v>
      </c>
      <c r="B1516" s="2">
        <v>888504</v>
      </c>
      <c r="C1516" s="3"/>
      <c r="D1516" s="3"/>
      <c r="E1516" s="3">
        <v>614</v>
      </c>
      <c r="F1516" s="3">
        <v>704</v>
      </c>
      <c r="G1516" s="3">
        <v>817</v>
      </c>
      <c r="H1516" s="3">
        <v>937</v>
      </c>
      <c r="I1516" s="3">
        <v>1058</v>
      </c>
      <c r="J1516" s="3">
        <v>1118</v>
      </c>
      <c r="K1516" s="3"/>
      <c r="L1516" s="3"/>
      <c r="M1516" s="3">
        <v>874.66666666666663</v>
      </c>
      <c r="W1516" s="2">
        <v>1293971</v>
      </c>
      <c r="X1516" s="9"/>
      <c r="Y1516" s="9"/>
      <c r="Z1516" s="9"/>
      <c r="AA1516" s="9">
        <v>1</v>
      </c>
      <c r="AB1516" s="9">
        <v>1</v>
      </c>
      <c r="AC1516" s="9">
        <v>1</v>
      </c>
      <c r="AD1516" s="9">
        <v>1</v>
      </c>
      <c r="AE1516" s="9">
        <v>1</v>
      </c>
      <c r="AF1516" s="9">
        <v>1</v>
      </c>
      <c r="AG1516" s="9">
        <v>1</v>
      </c>
      <c r="AH1516" s="9">
        <v>7</v>
      </c>
      <c r="AI1516">
        <f t="shared" si="23"/>
        <v>1</v>
      </c>
    </row>
    <row r="1517" spans="1:36" x14ac:dyDescent="0.25">
      <c r="A1517" t="str">
        <f>VLOOKUP(B1517,ticker_cik_sic_ind!$B$1:$C$2999,2,FALSE)</f>
        <v>Wesco Aircraft Holdings Inc</v>
      </c>
      <c r="B1517" s="2">
        <v>1378718</v>
      </c>
      <c r="C1517" s="3"/>
      <c r="D1517" s="3"/>
      <c r="E1517" s="3"/>
      <c r="F1517" s="3"/>
      <c r="G1517" s="3"/>
      <c r="H1517" s="3"/>
      <c r="I1517" s="3"/>
      <c r="J1517" s="3">
        <v>729</v>
      </c>
      <c r="K1517" s="3">
        <v>735</v>
      </c>
      <c r="L1517" s="3">
        <v>1160</v>
      </c>
      <c r="M1517" s="3">
        <v>874.66666666666663</v>
      </c>
      <c r="W1517" s="2">
        <v>1295810</v>
      </c>
      <c r="X1517" s="9"/>
      <c r="Y1517" s="9">
        <v>1</v>
      </c>
      <c r="Z1517" s="9">
        <v>1</v>
      </c>
      <c r="AA1517" s="9">
        <v>1</v>
      </c>
      <c r="AB1517" s="9">
        <v>1</v>
      </c>
      <c r="AC1517" s="9">
        <v>1</v>
      </c>
      <c r="AD1517" s="9">
        <v>1</v>
      </c>
      <c r="AE1517" s="9">
        <v>1</v>
      </c>
      <c r="AF1517" s="9">
        <v>1</v>
      </c>
      <c r="AG1517" s="9">
        <v>1</v>
      </c>
      <c r="AH1517" s="9">
        <v>9</v>
      </c>
      <c r="AI1517">
        <f t="shared" si="23"/>
        <v>1</v>
      </c>
    </row>
    <row r="1518" spans="1:36" x14ac:dyDescent="0.25">
      <c r="A1518" t="str">
        <f>VLOOKUP(B1518,ticker_cik_sic_ind!$B$1:$C$2999,2,FALSE)</f>
        <v>Kennametal Inc</v>
      </c>
      <c r="B1518" s="2">
        <v>55242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>
        <v>875</v>
      </c>
      <c r="M1518" s="3">
        <v>875</v>
      </c>
      <c r="W1518" s="2">
        <v>1295947</v>
      </c>
      <c r="X1518" s="9"/>
      <c r="Y1518" s="9">
        <v>2</v>
      </c>
      <c r="Z1518" s="9">
        <v>1</v>
      </c>
      <c r="AA1518" s="9">
        <v>1</v>
      </c>
      <c r="AB1518" s="9">
        <v>1</v>
      </c>
      <c r="AC1518" s="9">
        <v>1</v>
      </c>
      <c r="AD1518" s="9">
        <v>1</v>
      </c>
      <c r="AE1518" s="9">
        <v>1</v>
      </c>
      <c r="AF1518" s="9">
        <v>1</v>
      </c>
      <c r="AG1518" s="9">
        <v>1</v>
      </c>
      <c r="AH1518" s="9">
        <v>10</v>
      </c>
      <c r="AI1518">
        <f t="shared" si="23"/>
        <v>2</v>
      </c>
      <c r="AJ1518" t="str">
        <f>VLOOKUP(W1518,ticker_cik_sic_ind!$B$1:$O$2872,14,FALSE)</f>
        <v>PBH</v>
      </c>
    </row>
    <row r="1519" spans="1:36" x14ac:dyDescent="0.25">
      <c r="A1519" t="str">
        <f>VLOOKUP(B1519,ticker_cik_sic_ind!$B$1:$C$2999,2,FALSE)</f>
        <v>On Assignment</v>
      </c>
      <c r="B1519" s="2">
        <v>890564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>
        <v>876</v>
      </c>
      <c r="M1519" s="3">
        <v>876</v>
      </c>
      <c r="W1519" s="2">
        <v>1296205</v>
      </c>
      <c r="X1519" s="9"/>
      <c r="Y1519" s="9"/>
      <c r="Z1519" s="9"/>
      <c r="AA1519" s="9"/>
      <c r="AB1519" s="9">
        <v>1</v>
      </c>
      <c r="AC1519" s="9">
        <v>1</v>
      </c>
      <c r="AD1519" s="9">
        <v>1</v>
      </c>
      <c r="AE1519" s="9">
        <v>1</v>
      </c>
      <c r="AF1519" s="9">
        <v>1</v>
      </c>
      <c r="AG1519" s="9"/>
      <c r="AH1519" s="9">
        <v>5</v>
      </c>
      <c r="AI1519">
        <f t="shared" si="23"/>
        <v>1</v>
      </c>
    </row>
    <row r="1520" spans="1:36" x14ac:dyDescent="0.25">
      <c r="A1520" t="str">
        <f>VLOOKUP(B1520,ticker_cik_sic_ind!$B$1:$C$2999,2,FALSE)</f>
        <v>DXP Enterprises Inc</v>
      </c>
      <c r="B1520" s="2">
        <v>1020710</v>
      </c>
      <c r="C1520" s="3"/>
      <c r="D1520" s="3">
        <v>774</v>
      </c>
      <c r="E1520" s="3">
        <v>766</v>
      </c>
      <c r="F1520" s="3">
        <v>772</v>
      </c>
      <c r="G1520" s="3">
        <v>771</v>
      </c>
      <c r="H1520" s="3">
        <v>901</v>
      </c>
      <c r="I1520" s="3">
        <v>997</v>
      </c>
      <c r="J1520" s="3">
        <v>1007</v>
      </c>
      <c r="K1520" s="3">
        <v>1020</v>
      </c>
      <c r="L1520" s="3"/>
      <c r="M1520" s="3">
        <v>876</v>
      </c>
      <c r="W1520" s="2">
        <v>1296435</v>
      </c>
      <c r="X1520" s="9"/>
      <c r="Y1520" s="9">
        <v>1</v>
      </c>
      <c r="Z1520" s="9">
        <v>1</v>
      </c>
      <c r="AA1520" s="9">
        <v>1</v>
      </c>
      <c r="AB1520" s="9">
        <v>1</v>
      </c>
      <c r="AC1520" s="9">
        <v>1</v>
      </c>
      <c r="AD1520" s="9">
        <v>1</v>
      </c>
      <c r="AE1520" s="9">
        <v>1</v>
      </c>
      <c r="AF1520" s="9">
        <v>1</v>
      </c>
      <c r="AG1520" s="9"/>
      <c r="AH1520" s="9">
        <v>8</v>
      </c>
      <c r="AI1520">
        <f t="shared" si="23"/>
        <v>1</v>
      </c>
    </row>
    <row r="1521" spans="1:36" x14ac:dyDescent="0.25">
      <c r="A1521" t="str">
        <f>VLOOKUP(B1521,ticker_cik_sic_ind!$B$1:$C$2999,2,FALSE)</f>
        <v>Neogen Corp</v>
      </c>
      <c r="B1521" s="2">
        <v>711377</v>
      </c>
      <c r="C1521" s="3"/>
      <c r="D1521" s="3">
        <v>783</v>
      </c>
      <c r="E1521" s="3">
        <v>803.5</v>
      </c>
      <c r="F1521" s="3">
        <v>828</v>
      </c>
      <c r="G1521" s="3">
        <v>873</v>
      </c>
      <c r="H1521" s="3">
        <v>923</v>
      </c>
      <c r="I1521" s="3">
        <v>950</v>
      </c>
      <c r="J1521" s="3">
        <v>945</v>
      </c>
      <c r="K1521" s="3">
        <v>934</v>
      </c>
      <c r="L1521" s="3"/>
      <c r="M1521" s="3">
        <v>876.33333333333337</v>
      </c>
      <c r="W1521" s="2">
        <v>1296445</v>
      </c>
      <c r="X1521" s="9"/>
      <c r="Y1521" s="9"/>
      <c r="Z1521" s="9"/>
      <c r="AA1521" s="9"/>
      <c r="AB1521" s="9"/>
      <c r="AC1521" s="9"/>
      <c r="AD1521" s="9"/>
      <c r="AE1521" s="9"/>
      <c r="AF1521" s="9"/>
      <c r="AG1521" s="9">
        <v>1</v>
      </c>
      <c r="AH1521" s="9">
        <v>1</v>
      </c>
      <c r="AI1521">
        <f t="shared" si="23"/>
        <v>1</v>
      </c>
    </row>
    <row r="1522" spans="1:36" x14ac:dyDescent="0.25">
      <c r="A1522" t="str">
        <f>VLOOKUP(B1522,ticker_cik_sic_ind!$B$1:$C$2999,2,FALSE)</f>
        <v>NVS</v>
      </c>
      <c r="B1522" s="2">
        <v>1669812</v>
      </c>
      <c r="C1522" s="3"/>
      <c r="D1522" s="3"/>
      <c r="E1522" s="3"/>
      <c r="F1522" s="3"/>
      <c r="G1522" s="3"/>
      <c r="H1522" s="3"/>
      <c r="I1522" s="3"/>
      <c r="J1522" s="3">
        <v>849</v>
      </c>
      <c r="K1522" s="3">
        <v>904</v>
      </c>
      <c r="L1522" s="3"/>
      <c r="M1522" s="3">
        <v>876.5</v>
      </c>
      <c r="W1522" s="2">
        <v>1297989</v>
      </c>
      <c r="X1522" s="9"/>
      <c r="Y1522" s="9"/>
      <c r="Z1522" s="9"/>
      <c r="AA1522" s="9"/>
      <c r="AB1522" s="9"/>
      <c r="AC1522" s="9"/>
      <c r="AD1522" s="9"/>
      <c r="AE1522" s="9"/>
      <c r="AF1522" s="9"/>
      <c r="AG1522" s="9">
        <v>1</v>
      </c>
      <c r="AH1522" s="9">
        <v>1</v>
      </c>
      <c r="AI1522">
        <f t="shared" si="23"/>
        <v>1</v>
      </c>
    </row>
    <row r="1523" spans="1:36" x14ac:dyDescent="0.25">
      <c r="A1523" t="str">
        <f>VLOOKUP(B1523,ticker_cik_sic_ind!$B$1:$C$2999,2,FALSE)</f>
        <v>VAALCO Energy Inc</v>
      </c>
      <c r="B1523" s="2">
        <v>894627</v>
      </c>
      <c r="C1523" s="3"/>
      <c r="D1523" s="3">
        <v>755</v>
      </c>
      <c r="E1523" s="3">
        <v>779</v>
      </c>
      <c r="F1523" s="3">
        <v>852</v>
      </c>
      <c r="G1523" s="3">
        <v>894</v>
      </c>
      <c r="H1523" s="3">
        <v>1109</v>
      </c>
      <c r="I1523" s="3"/>
      <c r="J1523" s="3"/>
      <c r="K1523" s="3"/>
      <c r="L1523" s="3"/>
      <c r="M1523" s="3">
        <v>877.8</v>
      </c>
      <c r="W1523" s="2">
        <v>1297996</v>
      </c>
      <c r="X1523" s="9"/>
      <c r="Y1523" s="9"/>
      <c r="Z1523" s="9"/>
      <c r="AA1523" s="9"/>
      <c r="AB1523" s="9"/>
      <c r="AC1523" s="9"/>
      <c r="AD1523" s="9"/>
      <c r="AE1523" s="9"/>
      <c r="AF1523" s="9"/>
      <c r="AG1523" s="9">
        <v>1</v>
      </c>
      <c r="AH1523" s="9">
        <v>1</v>
      </c>
      <c r="AI1523">
        <f t="shared" si="23"/>
        <v>1</v>
      </c>
    </row>
    <row r="1524" spans="1:36" x14ac:dyDescent="0.25">
      <c r="A1524" t="str">
        <f>VLOOKUP(B1524,ticker_cik_sic_ind!$B$1:$C$2999,2,FALSE)</f>
        <v>Tidewater Inc</v>
      </c>
      <c r="B1524" s="2">
        <v>98222</v>
      </c>
      <c r="C1524" s="3"/>
      <c r="D1524" s="3"/>
      <c r="E1524" s="3"/>
      <c r="F1524" s="3"/>
      <c r="G1524" s="3"/>
      <c r="H1524" s="3"/>
      <c r="I1524" s="3"/>
      <c r="J1524" s="3"/>
      <c r="K1524" s="3">
        <v>709</v>
      </c>
      <c r="L1524" s="3">
        <v>1048</v>
      </c>
      <c r="M1524" s="3">
        <v>878.5</v>
      </c>
      <c r="W1524" s="2">
        <v>1298675</v>
      </c>
      <c r="X1524" s="9"/>
      <c r="Y1524" s="9">
        <v>1</v>
      </c>
      <c r="Z1524" s="9">
        <v>1</v>
      </c>
      <c r="AA1524" s="9">
        <v>1</v>
      </c>
      <c r="AB1524" s="9">
        <v>1</v>
      </c>
      <c r="AC1524" s="9">
        <v>1</v>
      </c>
      <c r="AD1524" s="9">
        <v>1</v>
      </c>
      <c r="AE1524" s="9">
        <v>1</v>
      </c>
      <c r="AF1524" s="9">
        <v>1</v>
      </c>
      <c r="AG1524" s="9">
        <v>1</v>
      </c>
      <c r="AH1524" s="9">
        <v>9</v>
      </c>
      <c r="AI1524">
        <f t="shared" si="23"/>
        <v>1</v>
      </c>
    </row>
    <row r="1525" spans="1:36" x14ac:dyDescent="0.25">
      <c r="A1525" t="str">
        <f>VLOOKUP(B1525,ticker_cik_sic_ind!$B$1:$C$2999,2,FALSE)</f>
        <v>Maxar Technologies Ltd</v>
      </c>
      <c r="B1525" s="2">
        <v>1121142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>
        <v>879</v>
      </c>
      <c r="M1525" s="3">
        <v>879</v>
      </c>
      <c r="W1525" s="2">
        <v>1298946</v>
      </c>
      <c r="X1525" s="9"/>
      <c r="Y1525" s="9"/>
      <c r="Z1525" s="9"/>
      <c r="AA1525" s="9"/>
      <c r="AB1525" s="9"/>
      <c r="AC1525" s="9"/>
      <c r="AD1525" s="9"/>
      <c r="AE1525" s="9"/>
      <c r="AF1525" s="9"/>
      <c r="AG1525" s="9">
        <v>1</v>
      </c>
      <c r="AH1525" s="9">
        <v>1</v>
      </c>
      <c r="AI1525">
        <f t="shared" si="23"/>
        <v>1</v>
      </c>
    </row>
    <row r="1526" spans="1:36" x14ac:dyDescent="0.25">
      <c r="A1526" t="str">
        <f>VLOOKUP(B1526,ticker_cik_sic_ind!$B$1:$C$2999,2,FALSE)</f>
        <v>Builders FirstSource Inc</v>
      </c>
      <c r="B1526" s="2">
        <v>1316835</v>
      </c>
      <c r="C1526" s="3"/>
      <c r="D1526" s="3">
        <v>760</v>
      </c>
      <c r="E1526" s="3">
        <v>832</v>
      </c>
      <c r="F1526" s="3">
        <v>987</v>
      </c>
      <c r="G1526" s="3">
        <v>1030</v>
      </c>
      <c r="H1526" s="3">
        <v>1064</v>
      </c>
      <c r="I1526" s="3">
        <v>808</v>
      </c>
      <c r="J1526" s="3">
        <v>733</v>
      </c>
      <c r="K1526" s="3">
        <v>712</v>
      </c>
      <c r="L1526" s="3">
        <v>987</v>
      </c>
      <c r="M1526" s="3">
        <v>879.22222222222217</v>
      </c>
      <c r="W1526" s="2">
        <v>1299130</v>
      </c>
      <c r="X1526" s="9"/>
      <c r="Y1526" s="9">
        <v>1</v>
      </c>
      <c r="Z1526" s="9">
        <v>1</v>
      </c>
      <c r="AA1526" s="9">
        <v>1</v>
      </c>
      <c r="AB1526" s="9">
        <v>1</v>
      </c>
      <c r="AC1526" s="9">
        <v>1</v>
      </c>
      <c r="AD1526" s="9">
        <v>1</v>
      </c>
      <c r="AE1526" s="9">
        <v>1</v>
      </c>
      <c r="AF1526" s="9">
        <v>1</v>
      </c>
      <c r="AG1526" s="9"/>
      <c r="AH1526" s="9">
        <v>8</v>
      </c>
      <c r="AI1526">
        <f t="shared" si="23"/>
        <v>1</v>
      </c>
    </row>
    <row r="1527" spans="1:36" x14ac:dyDescent="0.25">
      <c r="A1527" t="str">
        <f>VLOOKUP(B1527,ticker_cik_sic_ind!$B$1:$C$2999,2,FALSE)</f>
        <v>NVS</v>
      </c>
      <c r="B1527" s="2">
        <v>1084765</v>
      </c>
      <c r="C1527" s="3"/>
      <c r="D1527" s="3">
        <v>670</v>
      </c>
      <c r="E1527" s="3">
        <v>710</v>
      </c>
      <c r="F1527" s="3">
        <v>760</v>
      </c>
      <c r="G1527" s="3">
        <v>838</v>
      </c>
      <c r="H1527" s="3">
        <v>924</v>
      </c>
      <c r="I1527" s="3">
        <v>982</v>
      </c>
      <c r="J1527" s="3">
        <v>1078</v>
      </c>
      <c r="K1527" s="3">
        <v>1073</v>
      </c>
      <c r="L1527" s="3"/>
      <c r="M1527" s="3">
        <v>879.375</v>
      </c>
      <c r="W1527" s="2">
        <v>1300514</v>
      </c>
      <c r="X1527" s="9"/>
      <c r="Y1527" s="9"/>
      <c r="Z1527" s="9"/>
      <c r="AA1527" s="9"/>
      <c r="AB1527" s="9"/>
      <c r="AC1527" s="9"/>
      <c r="AD1527" s="9"/>
      <c r="AE1527" s="9"/>
      <c r="AF1527" s="9"/>
      <c r="AG1527" s="9">
        <v>1</v>
      </c>
      <c r="AH1527" s="9">
        <v>1</v>
      </c>
      <c r="AI1527">
        <f t="shared" si="23"/>
        <v>1</v>
      </c>
    </row>
    <row r="1528" spans="1:36" x14ac:dyDescent="0.25">
      <c r="A1528" t="str">
        <f>VLOOKUP(B1528,ticker_cik_sic_ind!$B$1:$C$2999,2,FALSE)</f>
        <v>Regis Corp</v>
      </c>
      <c r="B1528" s="2">
        <v>716643</v>
      </c>
      <c r="C1528" s="3"/>
      <c r="D1528" s="3"/>
      <c r="E1528" s="3"/>
      <c r="F1528" s="3"/>
      <c r="G1528" s="3"/>
      <c r="H1528" s="3"/>
      <c r="I1528" s="3"/>
      <c r="J1528" s="3">
        <v>847</v>
      </c>
      <c r="K1528" s="3">
        <v>912</v>
      </c>
      <c r="L1528" s="3"/>
      <c r="M1528" s="3">
        <v>879.5</v>
      </c>
      <c r="W1528" s="2">
        <v>1300699</v>
      </c>
      <c r="X1528" s="9"/>
      <c r="Y1528" s="9"/>
      <c r="Z1528" s="9"/>
      <c r="AA1528" s="9"/>
      <c r="AB1528" s="9"/>
      <c r="AC1528" s="9"/>
      <c r="AD1528" s="9"/>
      <c r="AE1528" s="9">
        <v>1</v>
      </c>
      <c r="AF1528" s="9">
        <v>1</v>
      </c>
      <c r="AG1528" s="9"/>
      <c r="AH1528" s="9">
        <v>2</v>
      </c>
      <c r="AI1528">
        <f t="shared" si="23"/>
        <v>1</v>
      </c>
    </row>
    <row r="1529" spans="1:36" x14ac:dyDescent="0.25">
      <c r="A1529" t="str">
        <f>VLOOKUP(B1529,ticker_cik_sic_ind!$B$1:$C$2999,2,FALSE)</f>
        <v>Sonic Automotive Inc</v>
      </c>
      <c r="B1529" s="2">
        <v>1043509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>
        <v>880</v>
      </c>
      <c r="M1529" s="3">
        <v>880</v>
      </c>
      <c r="W1529" s="2">
        <v>1301106</v>
      </c>
      <c r="X1529" s="9"/>
      <c r="Y1529" s="9"/>
      <c r="Z1529" s="9">
        <v>1</v>
      </c>
      <c r="AA1529" s="9">
        <v>1</v>
      </c>
      <c r="AB1529" s="9">
        <v>1</v>
      </c>
      <c r="AC1529" s="9">
        <v>1</v>
      </c>
      <c r="AD1529" s="9">
        <v>1</v>
      </c>
      <c r="AE1529" s="9"/>
      <c r="AF1529" s="9"/>
      <c r="AG1529" s="9"/>
      <c r="AH1529" s="9">
        <v>5</v>
      </c>
      <c r="AI1529">
        <f t="shared" si="23"/>
        <v>1</v>
      </c>
    </row>
    <row r="1530" spans="1:36" x14ac:dyDescent="0.25">
      <c r="A1530" t="str">
        <f>VLOOKUP(B1530,ticker_cik_sic_ind!$B$1:$C$2999,2,FALSE)</f>
        <v>Insight Enterprises Inc</v>
      </c>
      <c r="B1530" s="2">
        <v>932696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>
        <v>881</v>
      </c>
      <c r="M1530" s="3">
        <v>881</v>
      </c>
      <c r="W1530" s="2">
        <v>1302215</v>
      </c>
      <c r="X1530" s="9"/>
      <c r="Y1530" s="9"/>
      <c r="Z1530" s="9"/>
      <c r="AA1530" s="9"/>
      <c r="AB1530" s="9"/>
      <c r="AC1530" s="9"/>
      <c r="AD1530" s="9">
        <v>1</v>
      </c>
      <c r="AE1530" s="9">
        <v>1</v>
      </c>
      <c r="AF1530" s="9">
        <v>1</v>
      </c>
      <c r="AG1530" s="9"/>
      <c r="AH1530" s="9">
        <v>3</v>
      </c>
      <c r="AI1530">
        <f t="shared" si="23"/>
        <v>1</v>
      </c>
    </row>
    <row r="1531" spans="1:36" x14ac:dyDescent="0.25">
      <c r="A1531" t="str">
        <f>VLOOKUP(B1531,ticker_cik_sic_ind!$B$1:$C$2999,2,FALSE)</f>
        <v>Allegion PLC</v>
      </c>
      <c r="B1531" s="2">
        <v>1579241</v>
      </c>
      <c r="C1531" s="3"/>
      <c r="D1531" s="3"/>
      <c r="E1531" s="3"/>
      <c r="F1531" s="3"/>
      <c r="G1531" s="3">
        <v>926</v>
      </c>
      <c r="H1531" s="3">
        <v>898</v>
      </c>
      <c r="I1531" s="3">
        <v>864</v>
      </c>
      <c r="J1531" s="3">
        <v>817</v>
      </c>
      <c r="K1531" s="3">
        <v>740</v>
      </c>
      <c r="L1531" s="3">
        <v>1052</v>
      </c>
      <c r="M1531" s="3">
        <v>882.83333333333337</v>
      </c>
      <c r="W1531" s="2">
        <v>1302573</v>
      </c>
      <c r="X1531" s="9"/>
      <c r="Y1531" s="9"/>
      <c r="Z1531" s="9"/>
      <c r="AA1531" s="9">
        <v>1</v>
      </c>
      <c r="AB1531" s="9">
        <v>1</v>
      </c>
      <c r="AC1531" s="9">
        <v>1</v>
      </c>
      <c r="AD1531" s="9"/>
      <c r="AE1531" s="9"/>
      <c r="AF1531" s="9"/>
      <c r="AG1531" s="9"/>
      <c r="AH1531" s="9">
        <v>3</v>
      </c>
      <c r="AI1531">
        <f t="shared" si="23"/>
        <v>1</v>
      </c>
    </row>
    <row r="1532" spans="1:36" x14ac:dyDescent="0.25">
      <c r="A1532" t="str">
        <f>VLOOKUP(B1532,ticker_cik_sic_ind!$B$1:$C$2999,2,FALSE)</f>
        <v>American Assets Trust Inc</v>
      </c>
      <c r="B1532" s="2">
        <v>1500217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>
        <v>884</v>
      </c>
      <c r="M1532" s="3">
        <v>884</v>
      </c>
      <c r="W1532" s="2">
        <v>1303313</v>
      </c>
      <c r="X1532" s="9"/>
      <c r="Y1532" s="9">
        <v>1</v>
      </c>
      <c r="Z1532" s="9">
        <v>1</v>
      </c>
      <c r="AA1532" s="9">
        <v>1</v>
      </c>
      <c r="AB1532" s="9">
        <v>1</v>
      </c>
      <c r="AC1532" s="9">
        <v>1</v>
      </c>
      <c r="AD1532" s="9">
        <v>1</v>
      </c>
      <c r="AE1532" s="9">
        <v>1</v>
      </c>
      <c r="AF1532" s="9">
        <v>1</v>
      </c>
      <c r="AG1532" s="9">
        <v>1</v>
      </c>
      <c r="AH1532" s="9">
        <v>9</v>
      </c>
      <c r="AI1532">
        <f t="shared" si="23"/>
        <v>1</v>
      </c>
    </row>
    <row r="1533" spans="1:36" x14ac:dyDescent="0.25">
      <c r="A1533" t="str">
        <f>VLOOKUP(B1533,ticker_cik_sic_ind!$B$1:$C$2999,2,FALSE)</f>
        <v>Ferro Corp</v>
      </c>
      <c r="B1533" s="2">
        <v>35214</v>
      </c>
      <c r="C1533" s="3"/>
      <c r="D1533" s="3"/>
      <c r="E1533" s="3"/>
      <c r="F1533" s="3">
        <v>745</v>
      </c>
      <c r="G1533" s="3">
        <v>772</v>
      </c>
      <c r="H1533" s="3">
        <v>818</v>
      </c>
      <c r="I1533" s="3">
        <v>868</v>
      </c>
      <c r="J1533" s="3">
        <v>854</v>
      </c>
      <c r="K1533" s="3">
        <v>831</v>
      </c>
      <c r="L1533" s="3">
        <v>1302</v>
      </c>
      <c r="M1533" s="3">
        <v>884.28571428571433</v>
      </c>
      <c r="W1533" s="2">
        <v>1303652</v>
      </c>
      <c r="X1533" s="9"/>
      <c r="Y1533" s="9"/>
      <c r="Z1533" s="9"/>
      <c r="AA1533" s="9">
        <v>1</v>
      </c>
      <c r="AB1533" s="9">
        <v>1</v>
      </c>
      <c r="AC1533" s="9">
        <v>1</v>
      </c>
      <c r="AD1533" s="9">
        <v>1</v>
      </c>
      <c r="AE1533" s="9">
        <v>1</v>
      </c>
      <c r="AF1533" s="9">
        <v>1</v>
      </c>
      <c r="AG1533" s="9">
        <v>1</v>
      </c>
      <c r="AH1533" s="9">
        <v>7</v>
      </c>
      <c r="AI1533">
        <f t="shared" si="23"/>
        <v>1</v>
      </c>
    </row>
    <row r="1534" spans="1:36" x14ac:dyDescent="0.25">
      <c r="A1534" t="str">
        <f>VLOOKUP(B1534,ticker_cik_sic_ind!$B$1:$C$2999,2,FALSE)</f>
        <v>Mammoth Energy Services Inc</v>
      </c>
      <c r="B1534" s="2">
        <v>1679268</v>
      </c>
      <c r="C1534" s="3"/>
      <c r="D1534" s="3"/>
      <c r="E1534" s="3"/>
      <c r="F1534" s="3"/>
      <c r="G1534" s="3"/>
      <c r="H1534" s="3"/>
      <c r="I1534" s="3"/>
      <c r="J1534" s="3">
        <v>935</v>
      </c>
      <c r="K1534" s="3">
        <v>834</v>
      </c>
      <c r="L1534" s="3"/>
      <c r="M1534" s="3">
        <v>884.5</v>
      </c>
      <c r="W1534" s="2">
        <v>1304421</v>
      </c>
      <c r="X1534" s="9"/>
      <c r="Y1534" s="9">
        <v>1</v>
      </c>
      <c r="Z1534" s="9">
        <v>1</v>
      </c>
      <c r="AA1534" s="9">
        <v>1</v>
      </c>
      <c r="AB1534" s="9">
        <v>1</v>
      </c>
      <c r="AC1534" s="9">
        <v>1</v>
      </c>
      <c r="AD1534" s="9">
        <v>1</v>
      </c>
      <c r="AE1534" s="9">
        <v>1</v>
      </c>
      <c r="AF1534" s="9">
        <v>1</v>
      </c>
      <c r="AG1534" s="9">
        <v>1</v>
      </c>
      <c r="AH1534" s="9">
        <v>9</v>
      </c>
      <c r="AI1534">
        <f t="shared" si="23"/>
        <v>1</v>
      </c>
    </row>
    <row r="1535" spans="1:36" x14ac:dyDescent="0.25">
      <c r="A1535" t="str">
        <f>VLOOKUP(B1535,ticker_cik_sic_ind!$B$1:$C$2999,2,FALSE)</f>
        <v>UNIFI Inc</v>
      </c>
      <c r="B1535" s="2">
        <v>100726</v>
      </c>
      <c r="C1535" s="3"/>
      <c r="D1535" s="3"/>
      <c r="E1535" s="3">
        <v>719</v>
      </c>
      <c r="F1535" s="3">
        <v>777</v>
      </c>
      <c r="G1535" s="3">
        <v>853</v>
      </c>
      <c r="H1535" s="3">
        <v>921</v>
      </c>
      <c r="I1535" s="3">
        <v>964</v>
      </c>
      <c r="J1535" s="3">
        <v>972</v>
      </c>
      <c r="K1535" s="3">
        <v>990</v>
      </c>
      <c r="L1535" s="3"/>
      <c r="M1535" s="3">
        <v>885.14285714285711</v>
      </c>
      <c r="W1535" s="2">
        <v>1305323</v>
      </c>
      <c r="X1535" s="9"/>
      <c r="Y1535" s="9">
        <v>1</v>
      </c>
      <c r="Z1535" s="9">
        <v>1</v>
      </c>
      <c r="AA1535" s="9">
        <v>1</v>
      </c>
      <c r="AB1535" s="9">
        <v>2</v>
      </c>
      <c r="AC1535" s="9">
        <v>1</v>
      </c>
      <c r="AD1535" s="9">
        <v>1</v>
      </c>
      <c r="AE1535" s="9">
        <v>1</v>
      </c>
      <c r="AF1535" s="9">
        <v>1</v>
      </c>
      <c r="AG1535" s="9"/>
      <c r="AH1535" s="9">
        <v>9</v>
      </c>
      <c r="AI1535">
        <f t="shared" si="23"/>
        <v>2</v>
      </c>
      <c r="AJ1535" t="str">
        <f>VLOOKUP(W1535,ticker_cik_sic_ind!$B$1:$O$2872,14,FALSE)</f>
        <v>ZVO</v>
      </c>
    </row>
    <row r="1536" spans="1:36" x14ac:dyDescent="0.25">
      <c r="A1536" t="str">
        <f>VLOOKUP(B1536,ticker_cik_sic_ind!$B$1:$C$2999,2,FALSE)</f>
        <v>Virgin Galactic Holdings Inc</v>
      </c>
      <c r="B1536" s="2">
        <v>1706946</v>
      </c>
      <c r="C1536" s="3"/>
      <c r="D1536" s="3"/>
      <c r="E1536" s="3"/>
      <c r="F1536" s="3"/>
      <c r="G1536" s="3"/>
      <c r="H1536" s="3"/>
      <c r="I1536" s="3"/>
      <c r="J1536" s="3"/>
      <c r="K1536" s="3">
        <v>886</v>
      </c>
      <c r="L1536" s="3"/>
      <c r="M1536" s="3">
        <v>886</v>
      </c>
      <c r="W1536" s="2">
        <v>1305773</v>
      </c>
      <c r="X1536" s="9"/>
      <c r="Y1536" s="9"/>
      <c r="Z1536" s="9"/>
      <c r="AA1536" s="9"/>
      <c r="AB1536" s="9"/>
      <c r="AC1536" s="9">
        <v>1</v>
      </c>
      <c r="AD1536" s="9">
        <v>1</v>
      </c>
      <c r="AE1536" s="9">
        <v>1</v>
      </c>
      <c r="AF1536" s="9"/>
      <c r="AG1536" s="9"/>
      <c r="AH1536" s="9">
        <v>3</v>
      </c>
      <c r="AI1536">
        <f t="shared" si="23"/>
        <v>1</v>
      </c>
    </row>
    <row r="1537" spans="1:35" x14ac:dyDescent="0.25">
      <c r="A1537" t="str">
        <f>VLOOKUP(B1537,ticker_cik_sic_ind!$B$1:$C$2999,2,FALSE)</f>
        <v>Oasis Midstream Partners LP Representing Limited Partner Interests</v>
      </c>
      <c r="B1537" s="2">
        <v>1652133</v>
      </c>
      <c r="C1537" s="3"/>
      <c r="D1537" s="3"/>
      <c r="E1537" s="3"/>
      <c r="F1537" s="3"/>
      <c r="G1537" s="3"/>
      <c r="H1537" s="3"/>
      <c r="I1537" s="3"/>
      <c r="J1537" s="3"/>
      <c r="K1537" s="3">
        <v>887</v>
      </c>
      <c r="L1537" s="3"/>
      <c r="M1537" s="3">
        <v>887</v>
      </c>
      <c r="W1537" s="2">
        <v>1306830</v>
      </c>
      <c r="X1537" s="9">
        <v>1</v>
      </c>
      <c r="Y1537" s="9">
        <v>1</v>
      </c>
      <c r="Z1537" s="9">
        <v>1</v>
      </c>
      <c r="AA1537" s="9">
        <v>1</v>
      </c>
      <c r="AB1537" s="9">
        <v>1</v>
      </c>
      <c r="AC1537" s="9">
        <v>1</v>
      </c>
      <c r="AD1537" s="9">
        <v>1</v>
      </c>
      <c r="AE1537" s="9">
        <v>1</v>
      </c>
      <c r="AF1537" s="9">
        <v>1</v>
      </c>
      <c r="AG1537" s="9">
        <v>1</v>
      </c>
      <c r="AH1537" s="9">
        <v>10</v>
      </c>
      <c r="AI1537">
        <f t="shared" si="23"/>
        <v>1</v>
      </c>
    </row>
    <row r="1538" spans="1:35" x14ac:dyDescent="0.25">
      <c r="A1538" t="str">
        <f>VLOOKUP(B1538,ticker_cik_sic_ind!$B$1:$C$2999,2,FALSE)</f>
        <v>Heidrick Struggles International Inc</v>
      </c>
      <c r="B1538" s="2">
        <v>1066605</v>
      </c>
      <c r="C1538" s="3"/>
      <c r="D1538" s="3">
        <v>678</v>
      </c>
      <c r="E1538" s="3">
        <v>741</v>
      </c>
      <c r="F1538" s="3">
        <v>789</v>
      </c>
      <c r="G1538" s="3">
        <v>857</v>
      </c>
      <c r="H1538" s="3">
        <v>939</v>
      </c>
      <c r="I1538" s="3">
        <v>994</v>
      </c>
      <c r="J1538" s="3">
        <v>1038</v>
      </c>
      <c r="K1538" s="3">
        <v>1061</v>
      </c>
      <c r="L1538" s="3"/>
      <c r="M1538" s="3">
        <v>887.125</v>
      </c>
      <c r="W1538" s="2">
        <v>1307954</v>
      </c>
      <c r="X1538" s="9">
        <v>1</v>
      </c>
      <c r="Y1538" s="9">
        <v>1</v>
      </c>
      <c r="Z1538" s="9">
        <v>1</v>
      </c>
      <c r="AA1538" s="9">
        <v>1</v>
      </c>
      <c r="AB1538" s="9">
        <v>1</v>
      </c>
      <c r="AC1538" s="9">
        <v>1</v>
      </c>
      <c r="AD1538" s="9">
        <v>1</v>
      </c>
      <c r="AE1538" s="9">
        <v>1</v>
      </c>
      <c r="AF1538" s="9">
        <v>1</v>
      </c>
      <c r="AG1538" s="9">
        <v>1</v>
      </c>
      <c r="AH1538" s="9">
        <v>10</v>
      </c>
      <c r="AI1538">
        <f t="shared" si="23"/>
        <v>1</v>
      </c>
    </row>
    <row r="1539" spans="1:35" x14ac:dyDescent="0.25">
      <c r="A1539" t="str">
        <f>VLOOKUP(B1539,ticker_cik_sic_ind!$B$1:$C$2999,2,FALSE)</f>
        <v>NVS</v>
      </c>
      <c r="B1539" s="2">
        <v>1092796</v>
      </c>
      <c r="C1539" s="3"/>
      <c r="D1539" s="3">
        <v>814</v>
      </c>
      <c r="E1539" s="3">
        <v>844</v>
      </c>
      <c r="F1539" s="3">
        <v>824</v>
      </c>
      <c r="G1539" s="3">
        <v>931</v>
      </c>
      <c r="H1539" s="3">
        <v>952</v>
      </c>
      <c r="I1539" s="3">
        <v>935</v>
      </c>
      <c r="J1539" s="3">
        <v>922</v>
      </c>
      <c r="K1539" s="3">
        <v>956</v>
      </c>
      <c r="L1539" s="3"/>
      <c r="M1539" s="3">
        <v>888</v>
      </c>
      <c r="W1539" s="2">
        <v>1308161</v>
      </c>
      <c r="X1539" s="9"/>
      <c r="Y1539" s="9"/>
      <c r="Z1539" s="9"/>
      <c r="AA1539" s="9">
        <v>1</v>
      </c>
      <c r="AB1539" s="9">
        <v>1</v>
      </c>
      <c r="AC1539" s="9">
        <v>1</v>
      </c>
      <c r="AD1539" s="9">
        <v>1</v>
      </c>
      <c r="AE1539" s="9">
        <v>1</v>
      </c>
      <c r="AF1539" s="9">
        <v>1</v>
      </c>
      <c r="AG1539" s="9"/>
      <c r="AH1539" s="9">
        <v>6</v>
      </c>
      <c r="AI1539">
        <f t="shared" si="23"/>
        <v>1</v>
      </c>
    </row>
    <row r="1540" spans="1:35" x14ac:dyDescent="0.25">
      <c r="A1540" t="str">
        <f>VLOOKUP(B1540,ticker_cik_sic_ind!$B$1:$C$2999,2,FALSE)</f>
        <v>Match Group Inc New</v>
      </c>
      <c r="B1540" s="2">
        <v>1575189</v>
      </c>
      <c r="C1540" s="3"/>
      <c r="D1540" s="3"/>
      <c r="E1540" s="3"/>
      <c r="F1540" s="3"/>
      <c r="G1540" s="3"/>
      <c r="H1540" s="3"/>
      <c r="I1540" s="3">
        <v>773</v>
      </c>
      <c r="J1540" s="3">
        <v>711</v>
      </c>
      <c r="K1540" s="3">
        <v>742</v>
      </c>
      <c r="L1540" s="3">
        <v>1328</v>
      </c>
      <c r="M1540" s="3">
        <v>888.5</v>
      </c>
      <c r="W1540" s="2">
        <v>1308208</v>
      </c>
      <c r="X1540" s="9"/>
      <c r="Y1540" s="9">
        <v>1</v>
      </c>
      <c r="Z1540" s="9">
        <v>1</v>
      </c>
      <c r="AA1540" s="9">
        <v>1</v>
      </c>
      <c r="AB1540" s="9">
        <v>1</v>
      </c>
      <c r="AC1540" s="9">
        <v>1</v>
      </c>
      <c r="AD1540" s="9">
        <v>1</v>
      </c>
      <c r="AE1540" s="9">
        <v>1</v>
      </c>
      <c r="AF1540" s="9">
        <v>1</v>
      </c>
      <c r="AG1540" s="9"/>
      <c r="AH1540" s="9">
        <v>8</v>
      </c>
      <c r="AI1540">
        <f t="shared" si="23"/>
        <v>1</v>
      </c>
    </row>
    <row r="1541" spans="1:35" x14ac:dyDescent="0.25">
      <c r="A1541" t="str">
        <f>VLOOKUP(B1541,ticker_cik_sic_ind!$B$1:$C$2999,2,FALSE)</f>
        <v>Laredo Petroleum Holdings Inc</v>
      </c>
      <c r="B1541" s="2">
        <v>1528129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>
        <v>889</v>
      </c>
      <c r="M1541" s="3">
        <v>889</v>
      </c>
      <c r="W1541" s="2">
        <v>1308547</v>
      </c>
      <c r="X1541" s="9">
        <v>1</v>
      </c>
      <c r="Y1541" s="9">
        <v>1</v>
      </c>
      <c r="Z1541" s="9">
        <v>1</v>
      </c>
      <c r="AA1541" s="9">
        <v>1</v>
      </c>
      <c r="AB1541" s="9">
        <v>1</v>
      </c>
      <c r="AC1541" s="9">
        <v>1</v>
      </c>
      <c r="AD1541" s="9">
        <v>1</v>
      </c>
      <c r="AE1541" s="9">
        <v>1</v>
      </c>
      <c r="AF1541" s="9">
        <v>1</v>
      </c>
      <c r="AG1541" s="9">
        <v>1</v>
      </c>
      <c r="AH1541" s="9">
        <v>10</v>
      </c>
      <c r="AI1541">
        <f t="shared" ref="AI1541:AI1604" si="24">MAX(X1541:AG1541)</f>
        <v>1</v>
      </c>
    </row>
    <row r="1542" spans="1:35" x14ac:dyDescent="0.25">
      <c r="A1542" t="str">
        <f>VLOOKUP(B1542,ticker_cik_sic_ind!$B$1:$C$2999,2,FALSE)</f>
        <v>The St Joe Company</v>
      </c>
      <c r="B1542" s="2">
        <v>745308</v>
      </c>
      <c r="C1542" s="3"/>
      <c r="D1542" s="3"/>
      <c r="E1542" s="3"/>
      <c r="F1542" s="3"/>
      <c r="G1542" s="3"/>
      <c r="H1542" s="3"/>
      <c r="I1542" s="3"/>
      <c r="J1542" s="3"/>
      <c r="K1542" s="3">
        <v>890</v>
      </c>
      <c r="L1542" s="3"/>
      <c r="M1542" s="3">
        <v>890</v>
      </c>
      <c r="W1542" s="2">
        <v>1308606</v>
      </c>
      <c r="X1542" s="9"/>
      <c r="Y1542" s="9"/>
      <c r="Z1542" s="9"/>
      <c r="AA1542" s="9"/>
      <c r="AB1542" s="9"/>
      <c r="AC1542" s="9"/>
      <c r="AD1542" s="9"/>
      <c r="AE1542" s="9"/>
      <c r="AF1542" s="9"/>
      <c r="AG1542" s="9">
        <v>1</v>
      </c>
      <c r="AH1542" s="9">
        <v>1</v>
      </c>
      <c r="AI1542">
        <f t="shared" si="24"/>
        <v>1</v>
      </c>
    </row>
    <row r="1543" spans="1:35" x14ac:dyDescent="0.25">
      <c r="A1543" t="str">
        <f>VLOOKUP(B1543,ticker_cik_sic_ind!$B$1:$C$2999,2,FALSE)</f>
        <v>Verisign Inc</v>
      </c>
      <c r="B1543" s="2">
        <v>1014473</v>
      </c>
      <c r="C1543" s="3">
        <v>397</v>
      </c>
      <c r="D1543" s="3">
        <v>723</v>
      </c>
      <c r="E1543" s="3">
        <v>802</v>
      </c>
      <c r="F1543" s="3">
        <v>829</v>
      </c>
      <c r="G1543" s="3">
        <v>924</v>
      </c>
      <c r="H1543" s="3">
        <v>1002</v>
      </c>
      <c r="I1543" s="3">
        <v>1089</v>
      </c>
      <c r="J1543" s="3">
        <v>1112</v>
      </c>
      <c r="K1543" s="3">
        <v>1155</v>
      </c>
      <c r="L1543" s="3"/>
      <c r="M1543" s="3">
        <v>892.55555555555554</v>
      </c>
      <c r="W1543" s="2">
        <v>1309108</v>
      </c>
      <c r="X1543" s="9"/>
      <c r="Y1543" s="9"/>
      <c r="Z1543" s="9"/>
      <c r="AA1543" s="9"/>
      <c r="AB1543" s="9"/>
      <c r="AC1543" s="9"/>
      <c r="AD1543" s="9"/>
      <c r="AE1543" s="9"/>
      <c r="AF1543" s="9"/>
      <c r="AG1543" s="9">
        <v>1</v>
      </c>
      <c r="AH1543" s="9">
        <v>1</v>
      </c>
      <c r="AI1543">
        <f t="shared" si="24"/>
        <v>1</v>
      </c>
    </row>
    <row r="1544" spans="1:35" x14ac:dyDescent="0.25">
      <c r="A1544" t="str">
        <f>VLOOKUP(B1544,ticker_cik_sic_ind!$B$1:$C$2999,2,FALSE)</f>
        <v>Accuride Corp</v>
      </c>
      <c r="B1544" s="2">
        <v>9000005</v>
      </c>
      <c r="C1544" s="3"/>
      <c r="D1544" s="3">
        <v>638</v>
      </c>
      <c r="E1544" s="3">
        <v>691</v>
      </c>
      <c r="F1544" s="3">
        <v>878</v>
      </c>
      <c r="G1544" s="3">
        <v>956</v>
      </c>
      <c r="H1544" s="3">
        <v>1066</v>
      </c>
      <c r="I1544" s="3">
        <v>1132</v>
      </c>
      <c r="J1544" s="3"/>
      <c r="K1544" s="3"/>
      <c r="L1544" s="3"/>
      <c r="M1544" s="3">
        <v>893.5</v>
      </c>
      <c r="W1544" s="2">
        <v>1309402</v>
      </c>
      <c r="X1544" s="9"/>
      <c r="Y1544" s="9">
        <v>1</v>
      </c>
      <c r="Z1544" s="9">
        <v>1</v>
      </c>
      <c r="AA1544" s="9">
        <v>1</v>
      </c>
      <c r="AB1544" s="9">
        <v>1</v>
      </c>
      <c r="AC1544" s="9">
        <v>1</v>
      </c>
      <c r="AD1544" s="9">
        <v>1</v>
      </c>
      <c r="AE1544" s="9">
        <v>1</v>
      </c>
      <c r="AF1544" s="9">
        <v>1</v>
      </c>
      <c r="AG1544" s="9">
        <v>1</v>
      </c>
      <c r="AH1544" s="9">
        <v>9</v>
      </c>
      <c r="AI1544">
        <f t="shared" si="24"/>
        <v>1</v>
      </c>
    </row>
    <row r="1545" spans="1:35" x14ac:dyDescent="0.25">
      <c r="A1545" t="str">
        <f>VLOOKUP(B1545,ticker_cik_sic_ind!$B$1:$C$2999,2,FALSE)</f>
        <v>Delphi Technologies PLC</v>
      </c>
      <c r="B1545" s="2">
        <v>1707092</v>
      </c>
      <c r="C1545" s="3"/>
      <c r="D1545" s="3"/>
      <c r="E1545" s="3"/>
      <c r="F1545" s="3"/>
      <c r="G1545" s="3"/>
      <c r="H1545" s="3"/>
      <c r="I1545" s="3"/>
      <c r="J1545" s="3"/>
      <c r="K1545" s="3">
        <v>748</v>
      </c>
      <c r="L1545" s="3">
        <v>1039</v>
      </c>
      <c r="M1545" s="3">
        <v>893.5</v>
      </c>
      <c r="W1545" s="2">
        <v>1311370</v>
      </c>
      <c r="X1545" s="9">
        <v>1</v>
      </c>
      <c r="Y1545" s="9">
        <v>1</v>
      </c>
      <c r="Z1545" s="9">
        <v>1</v>
      </c>
      <c r="AA1545" s="9">
        <v>1</v>
      </c>
      <c r="AB1545" s="9">
        <v>1</v>
      </c>
      <c r="AC1545" s="9">
        <v>1</v>
      </c>
      <c r="AD1545" s="9">
        <v>1</v>
      </c>
      <c r="AE1545" s="9">
        <v>1</v>
      </c>
      <c r="AF1545" s="9">
        <v>1</v>
      </c>
      <c r="AG1545" s="9"/>
      <c r="AH1545" s="9">
        <v>9</v>
      </c>
      <c r="AI1545">
        <f t="shared" si="24"/>
        <v>1</v>
      </c>
    </row>
    <row r="1546" spans="1:35" x14ac:dyDescent="0.25">
      <c r="A1546" t="str">
        <f>VLOOKUP(B1546,ticker_cik_sic_ind!$B$1:$C$2999,2,FALSE)</f>
        <v>Barnes Group Inc</v>
      </c>
      <c r="B1546" s="2">
        <v>9984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>
        <v>894</v>
      </c>
      <c r="M1546" s="3">
        <v>894</v>
      </c>
      <c r="W1546" s="2">
        <v>1315255</v>
      </c>
      <c r="X1546" s="9"/>
      <c r="Y1546" s="9"/>
      <c r="Z1546" s="9"/>
      <c r="AA1546" s="9"/>
      <c r="AB1546" s="9"/>
      <c r="AC1546" s="9"/>
      <c r="AD1546" s="9"/>
      <c r="AE1546" s="9"/>
      <c r="AF1546" s="9"/>
      <c r="AG1546" s="9">
        <v>1</v>
      </c>
      <c r="AH1546" s="9">
        <v>1</v>
      </c>
      <c r="AI1546">
        <f t="shared" si="24"/>
        <v>1</v>
      </c>
    </row>
    <row r="1547" spans="1:35" x14ac:dyDescent="0.25">
      <c r="A1547" t="str">
        <f>VLOOKUP(B1547,ticker_cik_sic_ind!$B$1:$C$2999,2,FALSE)</f>
        <v>NOVT</v>
      </c>
      <c r="B1547" s="2">
        <v>1076930</v>
      </c>
      <c r="C1547" s="3"/>
      <c r="D1547" s="3">
        <v>727</v>
      </c>
      <c r="E1547" s="3">
        <v>776</v>
      </c>
      <c r="F1547" s="3">
        <v>818</v>
      </c>
      <c r="G1547" s="3">
        <v>873</v>
      </c>
      <c r="H1547" s="3">
        <v>971</v>
      </c>
      <c r="I1547" s="3">
        <v>1030</v>
      </c>
      <c r="J1547" s="3">
        <v>987</v>
      </c>
      <c r="K1547" s="3">
        <v>975</v>
      </c>
      <c r="L1547" s="3"/>
      <c r="M1547" s="3">
        <v>894.625</v>
      </c>
      <c r="W1547" s="2">
        <v>1316835</v>
      </c>
      <c r="X1547" s="9"/>
      <c r="Y1547" s="9">
        <v>1</v>
      </c>
      <c r="Z1547" s="9">
        <v>1</v>
      </c>
      <c r="AA1547" s="9">
        <v>1</v>
      </c>
      <c r="AB1547" s="9">
        <v>1</v>
      </c>
      <c r="AC1547" s="9">
        <v>1</v>
      </c>
      <c r="AD1547" s="9">
        <v>1</v>
      </c>
      <c r="AE1547" s="9">
        <v>1</v>
      </c>
      <c r="AF1547" s="9">
        <v>1</v>
      </c>
      <c r="AG1547" s="9">
        <v>1</v>
      </c>
      <c r="AH1547" s="9">
        <v>9</v>
      </c>
      <c r="AI1547">
        <f t="shared" si="24"/>
        <v>1</v>
      </c>
    </row>
    <row r="1548" spans="1:35" x14ac:dyDescent="0.25">
      <c r="A1548" t="str">
        <f>VLOOKUP(B1548,ticker_cik_sic_ind!$B$1:$C$2999,2,FALSE)</f>
        <v>Kite Pharma Inc</v>
      </c>
      <c r="B1548" s="2">
        <v>1510580</v>
      </c>
      <c r="C1548" s="3"/>
      <c r="D1548" s="3"/>
      <c r="E1548" s="3"/>
      <c r="F1548" s="3"/>
      <c r="G1548" s="3">
        <v>980</v>
      </c>
      <c r="H1548" s="3">
        <v>903</v>
      </c>
      <c r="I1548" s="3">
        <v>877</v>
      </c>
      <c r="J1548" s="3">
        <v>819</v>
      </c>
      <c r="K1548" s="3"/>
      <c r="L1548" s="3"/>
      <c r="M1548" s="3">
        <v>894.75</v>
      </c>
      <c r="W1548" s="2">
        <v>1316898</v>
      </c>
      <c r="X1548" s="9"/>
      <c r="Y1548" s="9">
        <v>1</v>
      </c>
      <c r="Z1548" s="9">
        <v>1</v>
      </c>
      <c r="AA1548" s="9">
        <v>1</v>
      </c>
      <c r="AB1548" s="9">
        <v>1</v>
      </c>
      <c r="AC1548" s="9">
        <v>1</v>
      </c>
      <c r="AD1548" s="9"/>
      <c r="AE1548" s="9"/>
      <c r="AF1548" s="9"/>
      <c r="AG1548" s="9"/>
      <c r="AH1548" s="9">
        <v>5</v>
      </c>
      <c r="AI1548">
        <f t="shared" si="24"/>
        <v>1</v>
      </c>
    </row>
    <row r="1549" spans="1:35" x14ac:dyDescent="0.25">
      <c r="A1549" t="str">
        <f>VLOOKUP(B1549,ticker_cik_sic_ind!$B$1:$C$2999,2,FALSE)</f>
        <v>Agree Realty Corp</v>
      </c>
      <c r="B1549" s="2">
        <v>917251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>
        <v>896</v>
      </c>
      <c r="M1549" s="3">
        <v>896</v>
      </c>
      <c r="W1549" s="2">
        <v>1317945</v>
      </c>
      <c r="X1549" s="9"/>
      <c r="Y1549" s="9">
        <v>1</v>
      </c>
      <c r="Z1549" s="9">
        <v>1</v>
      </c>
      <c r="AA1549" s="9">
        <v>1</v>
      </c>
      <c r="AB1549" s="9">
        <v>1</v>
      </c>
      <c r="AC1549" s="9">
        <v>1</v>
      </c>
      <c r="AD1549" s="9"/>
      <c r="AE1549" s="9"/>
      <c r="AF1549" s="9"/>
      <c r="AG1549" s="9"/>
      <c r="AH1549" s="9">
        <v>5</v>
      </c>
      <c r="AI1549">
        <f t="shared" si="24"/>
        <v>1</v>
      </c>
    </row>
    <row r="1550" spans="1:35" x14ac:dyDescent="0.25">
      <c r="A1550" t="str">
        <f>VLOOKUP(B1550,ticker_cik_sic_ind!$B$1:$C$2999,2,FALSE)</f>
        <v>Alliance Resource Partners LP</v>
      </c>
      <c r="B1550" s="2">
        <v>1086600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>
        <v>897</v>
      </c>
      <c r="M1550" s="3">
        <v>897</v>
      </c>
      <c r="W1550" s="2">
        <v>1318008</v>
      </c>
      <c r="X1550" s="9"/>
      <c r="Y1550" s="9"/>
      <c r="Z1550" s="9"/>
      <c r="AA1550" s="9">
        <v>1</v>
      </c>
      <c r="AB1550" s="9">
        <v>1</v>
      </c>
      <c r="AC1550" s="9">
        <v>1</v>
      </c>
      <c r="AD1550" s="9">
        <v>1</v>
      </c>
      <c r="AE1550" s="9">
        <v>1</v>
      </c>
      <c r="AF1550" s="9">
        <v>1</v>
      </c>
      <c r="AG1550" s="9"/>
      <c r="AH1550" s="9">
        <v>6</v>
      </c>
      <c r="AI1550">
        <f t="shared" si="24"/>
        <v>1</v>
      </c>
    </row>
    <row r="1551" spans="1:35" x14ac:dyDescent="0.25">
      <c r="A1551" t="str">
        <f>VLOOKUP(B1551,ticker_cik_sic_ind!$B$1:$C$2999,2,FALSE)</f>
        <v>Sonus Networks Inc</v>
      </c>
      <c r="B1551" s="2">
        <v>9000117</v>
      </c>
      <c r="C1551" s="3"/>
      <c r="D1551" s="3"/>
      <c r="E1551" s="3"/>
      <c r="F1551" s="3"/>
      <c r="G1551" s="3"/>
      <c r="H1551" s="3"/>
      <c r="I1551" s="3"/>
      <c r="J1551" s="3"/>
      <c r="K1551" s="3">
        <v>897</v>
      </c>
      <c r="L1551" s="3"/>
      <c r="M1551" s="3">
        <v>897</v>
      </c>
      <c r="W1551" s="2">
        <v>1318084</v>
      </c>
      <c r="X1551" s="9"/>
      <c r="Y1551" s="9"/>
      <c r="Z1551" s="9"/>
      <c r="AA1551" s="9"/>
      <c r="AB1551" s="9"/>
      <c r="AC1551" s="9"/>
      <c r="AD1551" s="9"/>
      <c r="AE1551" s="9"/>
      <c r="AF1551" s="9"/>
      <c r="AG1551" s="9">
        <v>1</v>
      </c>
      <c r="AH1551" s="9">
        <v>1</v>
      </c>
      <c r="AI1551">
        <f t="shared" si="24"/>
        <v>1</v>
      </c>
    </row>
    <row r="1552" spans="1:35" x14ac:dyDescent="0.25">
      <c r="A1552" t="str">
        <f>VLOOKUP(B1552,ticker_cik_sic_ind!$B$1:$C$2999,2,FALSE)</f>
        <v>Unisys Corp</v>
      </c>
      <c r="B1552" s="2">
        <v>746838</v>
      </c>
      <c r="C1552" s="3">
        <v>418</v>
      </c>
      <c r="D1552" s="3">
        <v>701</v>
      </c>
      <c r="E1552" s="3">
        <v>794</v>
      </c>
      <c r="F1552" s="3">
        <v>853</v>
      </c>
      <c r="G1552" s="3">
        <v>923</v>
      </c>
      <c r="H1552" s="3">
        <v>1046</v>
      </c>
      <c r="I1552" s="3">
        <v>1103</v>
      </c>
      <c r="J1552" s="3">
        <v>1118</v>
      </c>
      <c r="K1552" s="3">
        <v>1123</v>
      </c>
      <c r="L1552" s="3"/>
      <c r="M1552" s="3">
        <v>897.66666666666663</v>
      </c>
      <c r="W1552" s="2">
        <v>1318220</v>
      </c>
      <c r="X1552" s="9"/>
      <c r="Y1552" s="9"/>
      <c r="Z1552" s="9"/>
      <c r="AA1552" s="9"/>
      <c r="AB1552" s="9"/>
      <c r="AC1552" s="9"/>
      <c r="AD1552" s="9"/>
      <c r="AE1552" s="9"/>
      <c r="AF1552" s="9"/>
      <c r="AG1552" s="9">
        <v>1</v>
      </c>
      <c r="AH1552" s="9">
        <v>1</v>
      </c>
      <c r="AI1552">
        <f t="shared" si="24"/>
        <v>1</v>
      </c>
    </row>
    <row r="1553" spans="1:35" x14ac:dyDescent="0.25">
      <c r="A1553" t="str">
        <f>VLOOKUP(B1553,ticker_cik_sic_ind!$B$1:$C$2999,2,FALSE)</f>
        <v>CSS Industries Inc</v>
      </c>
      <c r="B1553" s="2">
        <v>20629</v>
      </c>
      <c r="C1553" s="3"/>
      <c r="D1553" s="3">
        <v>736.66666666666663</v>
      </c>
      <c r="E1553" s="3">
        <v>787</v>
      </c>
      <c r="F1553" s="3">
        <v>837</v>
      </c>
      <c r="G1553" s="3">
        <v>917</v>
      </c>
      <c r="H1553" s="3">
        <v>999</v>
      </c>
      <c r="I1553" s="3">
        <v>1056</v>
      </c>
      <c r="J1553" s="3">
        <v>1063</v>
      </c>
      <c r="K1553" s="3">
        <v>1110</v>
      </c>
      <c r="L1553" s="3"/>
      <c r="M1553" s="3">
        <v>897.9</v>
      </c>
      <c r="W1553" s="2">
        <v>1318568</v>
      </c>
      <c r="X1553" s="9"/>
      <c r="Y1553" s="9">
        <v>1</v>
      </c>
      <c r="Z1553" s="9">
        <v>1</v>
      </c>
      <c r="AA1553" s="9">
        <v>1</v>
      </c>
      <c r="AB1553" s="9">
        <v>1</v>
      </c>
      <c r="AC1553" s="9">
        <v>1</v>
      </c>
      <c r="AD1553" s="9">
        <v>1</v>
      </c>
      <c r="AE1553" s="9">
        <v>1</v>
      </c>
      <c r="AF1553" s="9">
        <v>1</v>
      </c>
      <c r="AG1553" s="9"/>
      <c r="AH1553" s="9">
        <v>8</v>
      </c>
      <c r="AI1553">
        <f t="shared" si="24"/>
        <v>1</v>
      </c>
    </row>
    <row r="1554" spans="1:35" x14ac:dyDescent="0.25">
      <c r="A1554" t="str">
        <f>VLOOKUP(B1554,ticker_cik_sic_ind!$B$1:$C$2999,2,FALSE)</f>
        <v>Cooper Tire Rubber Company</v>
      </c>
      <c r="B1554" s="2">
        <v>24491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>
        <v>898</v>
      </c>
      <c r="M1554" s="3">
        <v>898</v>
      </c>
      <c r="W1554" s="2">
        <v>1318605</v>
      </c>
      <c r="X1554" s="9"/>
      <c r="Y1554" s="9">
        <v>1</v>
      </c>
      <c r="Z1554" s="9">
        <v>1</v>
      </c>
      <c r="AA1554" s="9">
        <v>1</v>
      </c>
      <c r="AB1554" s="9">
        <v>1</v>
      </c>
      <c r="AC1554" s="9">
        <v>1</v>
      </c>
      <c r="AD1554" s="9">
        <v>1</v>
      </c>
      <c r="AE1554" s="9">
        <v>1</v>
      </c>
      <c r="AF1554" s="9">
        <v>1</v>
      </c>
      <c r="AG1554" s="9">
        <v>1</v>
      </c>
      <c r="AH1554" s="9">
        <v>9</v>
      </c>
      <c r="AI1554">
        <f t="shared" si="24"/>
        <v>1</v>
      </c>
    </row>
    <row r="1555" spans="1:35" x14ac:dyDescent="0.25">
      <c r="A1555" t="str">
        <f>VLOOKUP(B1555,ticker_cik_sic_ind!$B$1:$C$2999,2,FALSE)</f>
        <v>RSC Holdings Inc</v>
      </c>
      <c r="B1555" s="2">
        <v>1653653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>
        <v>898</v>
      </c>
      <c r="M1555" s="3">
        <v>898</v>
      </c>
      <c r="W1555" s="2">
        <v>1319947</v>
      </c>
      <c r="X1555" s="9"/>
      <c r="Y1555" s="9">
        <v>1</v>
      </c>
      <c r="Z1555" s="9">
        <v>1</v>
      </c>
      <c r="AA1555" s="9">
        <v>1</v>
      </c>
      <c r="AB1555" s="9">
        <v>1</v>
      </c>
      <c r="AC1555" s="9">
        <v>1</v>
      </c>
      <c r="AD1555" s="9">
        <v>1</v>
      </c>
      <c r="AE1555" s="9">
        <v>1</v>
      </c>
      <c r="AF1555" s="9">
        <v>1</v>
      </c>
      <c r="AG1555" s="9">
        <v>1</v>
      </c>
      <c r="AH1555" s="9">
        <v>9</v>
      </c>
      <c r="AI1555">
        <f t="shared" si="24"/>
        <v>1</v>
      </c>
    </row>
    <row r="1556" spans="1:35" x14ac:dyDescent="0.25">
      <c r="A1556" t="str">
        <f>VLOOKUP(B1556,ticker_cik_sic_ind!$B$1:$C$2999,2,FALSE)</f>
        <v>Capital Senior Living Corp</v>
      </c>
      <c r="B1556" s="2">
        <v>1043000</v>
      </c>
      <c r="C1556" s="3"/>
      <c r="D1556" s="3">
        <v>742</v>
      </c>
      <c r="E1556" s="3">
        <v>763</v>
      </c>
      <c r="F1556" s="3">
        <v>805</v>
      </c>
      <c r="G1556" s="3">
        <v>865</v>
      </c>
      <c r="H1556" s="3">
        <v>940</v>
      </c>
      <c r="I1556" s="3">
        <v>985</v>
      </c>
      <c r="J1556" s="3">
        <v>1023</v>
      </c>
      <c r="K1556" s="3">
        <v>1073</v>
      </c>
      <c r="L1556" s="3"/>
      <c r="M1556" s="3">
        <v>899.5</v>
      </c>
      <c r="W1556" s="2">
        <v>1320414</v>
      </c>
      <c r="X1556" s="9"/>
      <c r="Y1556" s="9"/>
      <c r="Z1556" s="9"/>
      <c r="AA1556" s="9"/>
      <c r="AB1556" s="9"/>
      <c r="AC1556" s="9"/>
      <c r="AD1556" s="9"/>
      <c r="AE1556" s="9"/>
      <c r="AF1556" s="9"/>
      <c r="AG1556" s="9">
        <v>1</v>
      </c>
      <c r="AH1556" s="9">
        <v>1</v>
      </c>
      <c r="AI1556">
        <f t="shared" si="24"/>
        <v>1</v>
      </c>
    </row>
    <row r="1557" spans="1:35" x14ac:dyDescent="0.25">
      <c r="A1557" t="str">
        <f>VLOOKUP(B1557,ticker_cik_sic_ind!$B$1:$C$2999,2,FALSE)</f>
        <v>World Wrestling Entertainment Inc</v>
      </c>
      <c r="B1557" s="2">
        <v>1091907</v>
      </c>
      <c r="C1557" s="3"/>
      <c r="D1557" s="3">
        <v>685</v>
      </c>
      <c r="E1557" s="3">
        <v>734</v>
      </c>
      <c r="F1557" s="3">
        <v>804</v>
      </c>
      <c r="G1557" s="3">
        <v>905</v>
      </c>
      <c r="H1557" s="3">
        <v>991</v>
      </c>
      <c r="I1557" s="3">
        <v>1051</v>
      </c>
      <c r="J1557" s="3">
        <v>1019</v>
      </c>
      <c r="K1557" s="3">
        <v>1015</v>
      </c>
      <c r="L1557" s="3"/>
      <c r="M1557" s="3">
        <v>900.5</v>
      </c>
      <c r="W1557" s="2">
        <v>1320461</v>
      </c>
      <c r="X1557" s="9"/>
      <c r="Y1557" s="9"/>
      <c r="Z1557" s="9">
        <v>1</v>
      </c>
      <c r="AA1557" s="9">
        <v>1</v>
      </c>
      <c r="AB1557" s="9">
        <v>1</v>
      </c>
      <c r="AC1557" s="9">
        <v>1</v>
      </c>
      <c r="AD1557" s="9">
        <v>1</v>
      </c>
      <c r="AE1557" s="9">
        <v>1</v>
      </c>
      <c r="AF1557" s="9">
        <v>1</v>
      </c>
      <c r="AG1557" s="9">
        <v>1</v>
      </c>
      <c r="AH1557" s="9">
        <v>8</v>
      </c>
      <c r="AI1557">
        <f t="shared" si="24"/>
        <v>1</v>
      </c>
    </row>
    <row r="1558" spans="1:35" x14ac:dyDescent="0.25">
      <c r="A1558" t="str">
        <f>VLOOKUP(B1558,ticker_cik_sic_ind!$B$1:$C$2999,2,FALSE)</f>
        <v>Matrix Service Company</v>
      </c>
      <c r="B1558" s="2">
        <v>866273</v>
      </c>
      <c r="C1558" s="3"/>
      <c r="D1558" s="3"/>
      <c r="E1558" s="3">
        <v>786</v>
      </c>
      <c r="F1558" s="3">
        <v>809</v>
      </c>
      <c r="G1558" s="3">
        <v>837</v>
      </c>
      <c r="H1558" s="3">
        <v>906</v>
      </c>
      <c r="I1558" s="3">
        <v>964</v>
      </c>
      <c r="J1558" s="3">
        <v>984</v>
      </c>
      <c r="K1558" s="3">
        <v>1027</v>
      </c>
      <c r="L1558" s="3"/>
      <c r="M1558" s="3">
        <v>901.85714285714289</v>
      </c>
      <c r="W1558" s="2">
        <v>1320695</v>
      </c>
      <c r="X1558" s="9">
        <v>1</v>
      </c>
      <c r="Y1558" s="9">
        <v>1</v>
      </c>
      <c r="Z1558" s="9">
        <v>1</v>
      </c>
      <c r="AA1558" s="9">
        <v>1</v>
      </c>
      <c r="AB1558" s="9">
        <v>1</v>
      </c>
      <c r="AC1558" s="9">
        <v>1</v>
      </c>
      <c r="AD1558" s="9">
        <v>1</v>
      </c>
      <c r="AE1558" s="9">
        <v>1</v>
      </c>
      <c r="AF1558" s="9">
        <v>1</v>
      </c>
      <c r="AG1558" s="9">
        <v>1</v>
      </c>
      <c r="AH1558" s="9">
        <v>10</v>
      </c>
      <c r="AI1558">
        <f t="shared" si="24"/>
        <v>1</v>
      </c>
    </row>
    <row r="1559" spans="1:35" x14ac:dyDescent="0.25">
      <c r="A1559" t="str">
        <f>VLOOKUP(B1559,ticker_cik_sic_ind!$B$1:$C$2999,2,FALSE)</f>
        <v>Pure Storage Inc</v>
      </c>
      <c r="B1559" s="2">
        <v>1474432</v>
      </c>
      <c r="C1559" s="3"/>
      <c r="D1559" s="3"/>
      <c r="E1559" s="3"/>
      <c r="F1559" s="3"/>
      <c r="G1559" s="3"/>
      <c r="H1559" s="3"/>
      <c r="I1559" s="3">
        <v>845</v>
      </c>
      <c r="J1559" s="3">
        <v>891</v>
      </c>
      <c r="K1559" s="3">
        <v>757</v>
      </c>
      <c r="L1559" s="3">
        <v>1115</v>
      </c>
      <c r="M1559" s="3">
        <v>902</v>
      </c>
      <c r="W1559" s="2">
        <v>1320760</v>
      </c>
      <c r="X1559" s="9"/>
      <c r="Y1559" s="9">
        <v>1</v>
      </c>
      <c r="Z1559" s="9">
        <v>1</v>
      </c>
      <c r="AA1559" s="9">
        <v>1</v>
      </c>
      <c r="AB1559" s="9">
        <v>1</v>
      </c>
      <c r="AC1559" s="9">
        <v>1</v>
      </c>
      <c r="AD1559" s="9">
        <v>1</v>
      </c>
      <c r="AE1559" s="9">
        <v>1</v>
      </c>
      <c r="AF1559" s="9">
        <v>1</v>
      </c>
      <c r="AG1559" s="9"/>
      <c r="AH1559" s="9">
        <v>8</v>
      </c>
      <c r="AI1559">
        <f t="shared" si="24"/>
        <v>1</v>
      </c>
    </row>
    <row r="1560" spans="1:35" x14ac:dyDescent="0.25">
      <c r="A1560" t="str">
        <f>VLOOKUP(B1560,ticker_cik_sic_ind!$B$1:$C$2999,2,FALSE)</f>
        <v>CDI Corp</v>
      </c>
      <c r="B1560" s="2">
        <v>18396</v>
      </c>
      <c r="C1560" s="3"/>
      <c r="D1560" s="3">
        <v>698</v>
      </c>
      <c r="E1560" s="3">
        <v>745</v>
      </c>
      <c r="F1560" s="3">
        <v>800</v>
      </c>
      <c r="G1560" s="3">
        <v>869</v>
      </c>
      <c r="H1560" s="3">
        <v>979</v>
      </c>
      <c r="I1560" s="3">
        <v>1078</v>
      </c>
      <c r="J1560" s="3">
        <v>1150</v>
      </c>
      <c r="K1560" s="3"/>
      <c r="L1560" s="3"/>
      <c r="M1560" s="3">
        <v>902.71428571428567</v>
      </c>
      <c r="W1560" s="2">
        <v>1320854</v>
      </c>
      <c r="X1560" s="9"/>
      <c r="Y1560" s="9">
        <v>1</v>
      </c>
      <c r="Z1560" s="9">
        <v>1</v>
      </c>
      <c r="AA1560" s="9">
        <v>1</v>
      </c>
      <c r="AB1560" s="9">
        <v>1</v>
      </c>
      <c r="AC1560" s="9">
        <v>1</v>
      </c>
      <c r="AD1560" s="9">
        <v>1</v>
      </c>
      <c r="AE1560" s="9">
        <v>1</v>
      </c>
      <c r="AF1560" s="9">
        <v>1</v>
      </c>
      <c r="AG1560" s="9"/>
      <c r="AH1560" s="9">
        <v>8</v>
      </c>
      <c r="AI1560">
        <f t="shared" si="24"/>
        <v>1</v>
      </c>
    </row>
    <row r="1561" spans="1:35" x14ac:dyDescent="0.25">
      <c r="A1561" t="str">
        <f>VLOOKUP(B1561,ticker_cik_sic_ind!$B$1:$C$2999,2,FALSE)</f>
        <v>Monotype Imaging Holdings Inc</v>
      </c>
      <c r="B1561" s="2">
        <v>1385292</v>
      </c>
      <c r="C1561" s="3"/>
      <c r="D1561" s="3">
        <v>760</v>
      </c>
      <c r="E1561" s="3">
        <v>787</v>
      </c>
      <c r="F1561" s="3">
        <v>814</v>
      </c>
      <c r="G1561" s="3">
        <v>885</v>
      </c>
      <c r="H1561" s="3">
        <v>960</v>
      </c>
      <c r="I1561" s="3">
        <v>998</v>
      </c>
      <c r="J1561" s="3">
        <v>996</v>
      </c>
      <c r="K1561" s="3">
        <v>1030</v>
      </c>
      <c r="L1561" s="3"/>
      <c r="M1561" s="3">
        <v>903.75</v>
      </c>
      <c r="W1561" s="2">
        <v>1321646</v>
      </c>
      <c r="X1561" s="9"/>
      <c r="Y1561" s="9">
        <v>1</v>
      </c>
      <c r="Z1561" s="9">
        <v>1</v>
      </c>
      <c r="AA1561" s="9">
        <v>1</v>
      </c>
      <c r="AB1561" s="9">
        <v>1</v>
      </c>
      <c r="AC1561" s="9">
        <v>1</v>
      </c>
      <c r="AD1561" s="9">
        <v>1</v>
      </c>
      <c r="AE1561" s="9">
        <v>1</v>
      </c>
      <c r="AF1561" s="9">
        <v>1</v>
      </c>
      <c r="AG1561" s="9">
        <v>1</v>
      </c>
      <c r="AH1561" s="9">
        <v>9</v>
      </c>
      <c r="AI1561">
        <f t="shared" si="24"/>
        <v>1</v>
      </c>
    </row>
    <row r="1562" spans="1:35" x14ac:dyDescent="0.25">
      <c r="A1562" t="str">
        <f>VLOOKUP(B1562,ticker_cik_sic_ind!$B$1:$C$2999,2,FALSE)</f>
        <v>GoPro Inc</v>
      </c>
      <c r="B1562" s="2">
        <v>1500435</v>
      </c>
      <c r="C1562" s="3"/>
      <c r="D1562" s="3"/>
      <c r="E1562" s="3"/>
      <c r="F1562" s="3"/>
      <c r="G1562" s="3">
        <v>963</v>
      </c>
      <c r="H1562" s="3">
        <v>703</v>
      </c>
      <c r="I1562" s="3">
        <v>820</v>
      </c>
      <c r="J1562" s="3">
        <v>966</v>
      </c>
      <c r="K1562" s="3">
        <v>1071</v>
      </c>
      <c r="L1562" s="3"/>
      <c r="M1562" s="3">
        <v>904.6</v>
      </c>
      <c r="W1562" s="2">
        <v>1321732</v>
      </c>
      <c r="X1562" s="9"/>
      <c r="Y1562" s="9"/>
      <c r="Z1562" s="9"/>
      <c r="AA1562" s="9"/>
      <c r="AB1562" s="9"/>
      <c r="AC1562" s="9"/>
      <c r="AD1562" s="9">
        <v>1</v>
      </c>
      <c r="AE1562" s="9">
        <v>1</v>
      </c>
      <c r="AF1562" s="9">
        <v>1</v>
      </c>
      <c r="AG1562" s="9"/>
      <c r="AH1562" s="9">
        <v>3</v>
      </c>
      <c r="AI1562">
        <f t="shared" si="24"/>
        <v>1</v>
      </c>
    </row>
    <row r="1563" spans="1:35" x14ac:dyDescent="0.25">
      <c r="A1563" t="str">
        <f>VLOOKUP(B1563,ticker_cik_sic_ind!$B$1:$C$2999,2,FALSE)</f>
        <v>Herbalife Ltd</v>
      </c>
      <c r="B1563" s="2">
        <v>1180262</v>
      </c>
      <c r="C1563" s="3"/>
      <c r="D1563" s="3"/>
      <c r="E1563" s="3">
        <v>638</v>
      </c>
      <c r="F1563" s="3"/>
      <c r="G1563" s="3">
        <v>915</v>
      </c>
      <c r="H1563" s="3">
        <v>1007</v>
      </c>
      <c r="I1563" s="3">
        <v>959</v>
      </c>
      <c r="J1563" s="3">
        <v>795</v>
      </c>
      <c r="K1563" s="3">
        <v>1116</v>
      </c>
      <c r="L1563" s="3"/>
      <c r="M1563" s="3">
        <v>905</v>
      </c>
      <c r="W1563" s="2">
        <v>1324189</v>
      </c>
      <c r="X1563" s="9"/>
      <c r="Y1563" s="9">
        <v>1</v>
      </c>
      <c r="Z1563" s="9">
        <v>1</v>
      </c>
      <c r="AA1563" s="9">
        <v>1</v>
      </c>
      <c r="AB1563" s="9">
        <v>1</v>
      </c>
      <c r="AC1563" s="9">
        <v>1</v>
      </c>
      <c r="AD1563" s="9">
        <v>1</v>
      </c>
      <c r="AE1563" s="9">
        <v>1</v>
      </c>
      <c r="AF1563" s="9">
        <v>1</v>
      </c>
      <c r="AG1563" s="9"/>
      <c r="AH1563" s="9">
        <v>8</v>
      </c>
      <c r="AI1563">
        <f t="shared" si="24"/>
        <v>1</v>
      </c>
    </row>
    <row r="1564" spans="1:35" x14ac:dyDescent="0.25">
      <c r="A1564" t="str">
        <f>VLOOKUP(B1564,ticker_cik_sic_ind!$B$1:$C$2999,2,FALSE)</f>
        <v>Arctic Cat Inc</v>
      </c>
      <c r="B1564" s="2">
        <v>719866</v>
      </c>
      <c r="C1564" s="3"/>
      <c r="D1564" s="3">
        <v>772</v>
      </c>
      <c r="E1564" s="3">
        <v>846</v>
      </c>
      <c r="F1564" s="3">
        <v>861</v>
      </c>
      <c r="G1564" s="3">
        <v>939</v>
      </c>
      <c r="H1564" s="3">
        <v>1042</v>
      </c>
      <c r="I1564" s="3">
        <v>1106</v>
      </c>
      <c r="J1564" s="3"/>
      <c r="K1564" s="3"/>
      <c r="L1564" s="3"/>
      <c r="M1564" s="3">
        <v>905.42857142857144</v>
      </c>
      <c r="W1564" s="2">
        <v>1324404</v>
      </c>
      <c r="X1564" s="9">
        <v>1</v>
      </c>
      <c r="Y1564" s="9">
        <v>1</v>
      </c>
      <c r="Z1564" s="9">
        <v>1</v>
      </c>
      <c r="AA1564" s="9">
        <v>1</v>
      </c>
      <c r="AB1564" s="9">
        <v>1</v>
      </c>
      <c r="AC1564" s="9">
        <v>1</v>
      </c>
      <c r="AD1564" s="9">
        <v>1</v>
      </c>
      <c r="AE1564" s="9">
        <v>1</v>
      </c>
      <c r="AF1564" s="9">
        <v>1</v>
      </c>
      <c r="AG1564" s="9">
        <v>1</v>
      </c>
      <c r="AH1564" s="9">
        <v>10</v>
      </c>
      <c r="AI1564">
        <f t="shared" si="24"/>
        <v>1</v>
      </c>
    </row>
    <row r="1565" spans="1:35" x14ac:dyDescent="0.25">
      <c r="A1565" t="str">
        <f>VLOOKUP(B1565,ticker_cik_sic_ind!$B$1:$C$2999,2,FALSE)</f>
        <v>PACCAR Inc</v>
      </c>
      <c r="B1565" s="2">
        <v>75362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>
        <v>906</v>
      </c>
      <c r="M1565" s="3">
        <v>906</v>
      </c>
      <c r="W1565" s="2">
        <v>1324424</v>
      </c>
      <c r="X1565" s="9"/>
      <c r="Y1565" s="9"/>
      <c r="Z1565" s="9"/>
      <c r="AA1565" s="9"/>
      <c r="AB1565" s="9"/>
      <c r="AC1565" s="9"/>
      <c r="AD1565" s="9"/>
      <c r="AE1565" s="9"/>
      <c r="AF1565" s="9"/>
      <c r="AG1565" s="9">
        <v>1</v>
      </c>
      <c r="AH1565" s="9">
        <v>1</v>
      </c>
      <c r="AI1565">
        <f t="shared" si="24"/>
        <v>1</v>
      </c>
    </row>
    <row r="1566" spans="1:35" x14ac:dyDescent="0.25">
      <c r="A1566" t="str">
        <f>VLOOKUP(B1566,ticker_cik_sic_ind!$B$1:$C$2999,2,FALSE)</f>
        <v>Advanced Disposal Services Inc</v>
      </c>
      <c r="B1566" s="2">
        <v>1585790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>
        <v>907</v>
      </c>
      <c r="M1566" s="3">
        <v>907</v>
      </c>
      <c r="W1566" s="2">
        <v>1324948</v>
      </c>
      <c r="X1566" s="9"/>
      <c r="Y1566" s="9"/>
      <c r="Z1566" s="9"/>
      <c r="AA1566" s="9"/>
      <c r="AB1566" s="9"/>
      <c r="AC1566" s="9"/>
      <c r="AD1566" s="9"/>
      <c r="AE1566" s="9"/>
      <c r="AF1566" s="9"/>
      <c r="AG1566" s="9">
        <v>1</v>
      </c>
      <c r="AH1566" s="9">
        <v>1</v>
      </c>
      <c r="AI1566">
        <f t="shared" si="24"/>
        <v>1</v>
      </c>
    </row>
    <row r="1567" spans="1:35" x14ac:dyDescent="0.25">
      <c r="A1567" t="str">
        <f>VLOOKUP(B1567,ticker_cik_sic_ind!$B$1:$C$2999,2,FALSE)</f>
        <v>The GormanRupp Company</v>
      </c>
      <c r="B1567" s="2">
        <v>42682</v>
      </c>
      <c r="C1567" s="3"/>
      <c r="D1567" s="3">
        <v>738</v>
      </c>
      <c r="E1567" s="3">
        <v>779</v>
      </c>
      <c r="F1567" s="3">
        <v>816</v>
      </c>
      <c r="G1567" s="3">
        <v>877</v>
      </c>
      <c r="H1567" s="3">
        <v>957</v>
      </c>
      <c r="I1567" s="3">
        <v>1021</v>
      </c>
      <c r="J1567" s="3">
        <v>1032</v>
      </c>
      <c r="K1567" s="3">
        <v>1044</v>
      </c>
      <c r="L1567" s="3"/>
      <c r="M1567" s="3">
        <v>908</v>
      </c>
      <c r="W1567" s="2">
        <v>1325879</v>
      </c>
      <c r="X1567" s="9"/>
      <c r="Y1567" s="9">
        <v>1</v>
      </c>
      <c r="Z1567" s="9">
        <v>1</v>
      </c>
      <c r="AA1567" s="9">
        <v>1</v>
      </c>
      <c r="AB1567" s="9">
        <v>1</v>
      </c>
      <c r="AC1567" s="9"/>
      <c r="AD1567" s="9"/>
      <c r="AE1567" s="9"/>
      <c r="AF1567" s="9"/>
      <c r="AG1567" s="9"/>
      <c r="AH1567" s="9">
        <v>4</v>
      </c>
      <c r="AI1567">
        <f t="shared" si="24"/>
        <v>1</v>
      </c>
    </row>
    <row r="1568" spans="1:35" x14ac:dyDescent="0.25">
      <c r="A1568" t="str">
        <f>VLOOKUP(B1568,ticker_cik_sic_ind!$B$1:$C$2999,2,FALSE)</f>
        <v>Fortress Transportation and Infrastructure Investors LLC</v>
      </c>
      <c r="B1568" s="2">
        <v>1590364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>
        <v>908</v>
      </c>
      <c r="M1568" s="3">
        <v>908</v>
      </c>
      <c r="W1568" s="2">
        <v>1325955</v>
      </c>
      <c r="X1568" s="9"/>
      <c r="Y1568" s="9">
        <v>1</v>
      </c>
      <c r="Z1568" s="9">
        <v>1</v>
      </c>
      <c r="AA1568" s="9">
        <v>1</v>
      </c>
      <c r="AB1568" s="9">
        <v>1</v>
      </c>
      <c r="AC1568" s="9">
        <v>1</v>
      </c>
      <c r="AD1568" s="9">
        <v>1</v>
      </c>
      <c r="AE1568" s="9"/>
      <c r="AF1568" s="9"/>
      <c r="AG1568" s="9"/>
      <c r="AH1568" s="9">
        <v>6</v>
      </c>
      <c r="AI1568">
        <f t="shared" si="24"/>
        <v>1</v>
      </c>
    </row>
    <row r="1569" spans="1:35" x14ac:dyDescent="0.25">
      <c r="A1569" t="str">
        <f>VLOOKUP(B1569,ticker_cik_sic_ind!$B$1:$C$2999,2,FALSE)</f>
        <v>Cantel Medical Corp</v>
      </c>
      <c r="B1569" s="2">
        <v>19446</v>
      </c>
      <c r="C1569" s="3"/>
      <c r="D1569" s="3"/>
      <c r="E1569" s="3"/>
      <c r="F1569" s="3">
        <v>756</v>
      </c>
      <c r="G1569" s="3">
        <v>819</v>
      </c>
      <c r="H1569" s="3">
        <v>860</v>
      </c>
      <c r="I1569" s="3">
        <v>889</v>
      </c>
      <c r="J1569" s="3">
        <v>873</v>
      </c>
      <c r="K1569" s="3">
        <v>851</v>
      </c>
      <c r="L1569" s="3">
        <v>1310</v>
      </c>
      <c r="M1569" s="3">
        <v>908.28571428571433</v>
      </c>
      <c r="W1569" s="2">
        <v>1326110</v>
      </c>
      <c r="X1569" s="9"/>
      <c r="Y1569" s="9"/>
      <c r="Z1569" s="9"/>
      <c r="AA1569" s="9"/>
      <c r="AB1569" s="9"/>
      <c r="AC1569" s="9">
        <v>1</v>
      </c>
      <c r="AD1569" s="9">
        <v>1</v>
      </c>
      <c r="AE1569" s="9">
        <v>1</v>
      </c>
      <c r="AF1569" s="9">
        <v>1</v>
      </c>
      <c r="AG1569" s="9"/>
      <c r="AH1569" s="9">
        <v>4</v>
      </c>
      <c r="AI1569">
        <f t="shared" si="24"/>
        <v>1</v>
      </c>
    </row>
    <row r="1570" spans="1:35" x14ac:dyDescent="0.25">
      <c r="A1570" t="str">
        <f>VLOOKUP(B1570,ticker_cik_sic_ind!$B$1:$C$2999,2,FALSE)</f>
        <v>Cambrex Corp</v>
      </c>
      <c r="B1570" s="2">
        <v>820081</v>
      </c>
      <c r="C1570" s="3"/>
      <c r="D1570" s="3">
        <v>765</v>
      </c>
      <c r="E1570" s="3">
        <v>838</v>
      </c>
      <c r="F1570" s="3">
        <v>825</v>
      </c>
      <c r="G1570" s="3">
        <v>873</v>
      </c>
      <c r="H1570" s="3">
        <v>925</v>
      </c>
      <c r="I1570" s="3">
        <v>952</v>
      </c>
      <c r="J1570" s="3">
        <v>915</v>
      </c>
      <c r="K1570" s="3">
        <v>868</v>
      </c>
      <c r="L1570" s="3">
        <v>1229</v>
      </c>
      <c r="M1570" s="3">
        <v>910</v>
      </c>
      <c r="W1570" s="2">
        <v>1326160</v>
      </c>
      <c r="X1570" s="9">
        <v>1</v>
      </c>
      <c r="Y1570" s="9">
        <v>1</v>
      </c>
      <c r="Z1570" s="9">
        <v>1</v>
      </c>
      <c r="AA1570" s="9">
        <v>1</v>
      </c>
      <c r="AB1570" s="9">
        <v>1</v>
      </c>
      <c r="AC1570" s="9">
        <v>1</v>
      </c>
      <c r="AD1570" s="9">
        <v>1</v>
      </c>
      <c r="AE1570" s="9">
        <v>1</v>
      </c>
      <c r="AF1570" s="9">
        <v>1</v>
      </c>
      <c r="AG1570" s="9">
        <v>1</v>
      </c>
      <c r="AH1570" s="9">
        <v>10</v>
      </c>
      <c r="AI1570">
        <f t="shared" si="24"/>
        <v>1</v>
      </c>
    </row>
    <row r="1571" spans="1:35" x14ac:dyDescent="0.25">
      <c r="A1571" t="str">
        <f>VLOOKUP(B1571,ticker_cik_sic_ind!$B$1:$C$2999,2,FALSE)</f>
        <v>Lumber Liquidators Holdings Inc</v>
      </c>
      <c r="B1571" s="2">
        <v>1396033</v>
      </c>
      <c r="C1571" s="3"/>
      <c r="D1571" s="3">
        <v>759</v>
      </c>
      <c r="E1571" s="3">
        <v>792</v>
      </c>
      <c r="F1571" s="3">
        <v>798</v>
      </c>
      <c r="G1571" s="3">
        <v>844</v>
      </c>
      <c r="H1571" s="3">
        <v>915</v>
      </c>
      <c r="I1571" s="3">
        <v>1013</v>
      </c>
      <c r="J1571" s="3">
        <v>1065</v>
      </c>
      <c r="K1571" s="3">
        <v>1104</v>
      </c>
      <c r="L1571" s="3"/>
      <c r="M1571" s="3">
        <v>911.25</v>
      </c>
      <c r="W1571" s="2">
        <v>1326380</v>
      </c>
      <c r="X1571" s="9">
        <v>1</v>
      </c>
      <c r="Y1571" s="9"/>
      <c r="Z1571" s="9">
        <v>1</v>
      </c>
      <c r="AA1571" s="9">
        <v>1</v>
      </c>
      <c r="AB1571" s="9">
        <v>1</v>
      </c>
      <c r="AC1571" s="9">
        <v>1</v>
      </c>
      <c r="AD1571" s="9">
        <v>1</v>
      </c>
      <c r="AE1571" s="9">
        <v>1</v>
      </c>
      <c r="AF1571" s="9">
        <v>1</v>
      </c>
      <c r="AG1571" s="9">
        <v>1</v>
      </c>
      <c r="AH1571" s="9">
        <v>9</v>
      </c>
      <c r="AI1571">
        <f t="shared" si="24"/>
        <v>1</v>
      </c>
    </row>
    <row r="1572" spans="1:35" x14ac:dyDescent="0.25">
      <c r="A1572" t="str">
        <f>VLOOKUP(B1572,ticker_cik_sic_ind!$B$1:$C$2999,2,FALSE)</f>
        <v>AutoZone Inc</v>
      </c>
      <c r="B1572" s="2">
        <v>866787</v>
      </c>
      <c r="C1572" s="3"/>
      <c r="D1572" s="3"/>
      <c r="E1572" s="3"/>
      <c r="F1572" s="3"/>
      <c r="G1572" s="3"/>
      <c r="H1572" s="3">
        <v>871</v>
      </c>
      <c r="I1572" s="3">
        <v>920</v>
      </c>
      <c r="J1572" s="3">
        <v>927</v>
      </c>
      <c r="K1572" s="3">
        <v>929</v>
      </c>
      <c r="L1572" s="3"/>
      <c r="M1572" s="3">
        <v>911.75</v>
      </c>
      <c r="W1572" s="2">
        <v>1326732</v>
      </c>
      <c r="X1572" s="9"/>
      <c r="Y1572" s="9"/>
      <c r="Z1572" s="9"/>
      <c r="AA1572" s="9"/>
      <c r="AB1572" s="9"/>
      <c r="AC1572" s="9">
        <v>1</v>
      </c>
      <c r="AD1572" s="9">
        <v>1</v>
      </c>
      <c r="AE1572" s="9">
        <v>1</v>
      </c>
      <c r="AF1572" s="9">
        <v>1</v>
      </c>
      <c r="AG1572" s="9"/>
      <c r="AH1572" s="9">
        <v>4</v>
      </c>
      <c r="AI1572">
        <f t="shared" si="24"/>
        <v>1</v>
      </c>
    </row>
    <row r="1573" spans="1:35" x14ac:dyDescent="0.25">
      <c r="A1573" t="str">
        <f>VLOOKUP(B1573,ticker_cik_sic_ind!$B$1:$C$2999,2,FALSE)</f>
        <v>UniFirst Corp</v>
      </c>
      <c r="B1573" s="2">
        <v>717954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>
        <v>912</v>
      </c>
      <c r="M1573" s="3">
        <v>912</v>
      </c>
      <c r="W1573" s="2">
        <v>1326801</v>
      </c>
      <c r="X1573" s="9"/>
      <c r="Y1573" s="9"/>
      <c r="Z1573" s="9">
        <v>1</v>
      </c>
      <c r="AA1573" s="9">
        <v>1</v>
      </c>
      <c r="AB1573" s="9">
        <v>1</v>
      </c>
      <c r="AC1573" s="9">
        <v>1</v>
      </c>
      <c r="AD1573" s="9">
        <v>1</v>
      </c>
      <c r="AE1573" s="9">
        <v>1</v>
      </c>
      <c r="AF1573" s="9">
        <v>1</v>
      </c>
      <c r="AG1573" s="9">
        <v>1</v>
      </c>
      <c r="AH1573" s="9">
        <v>8</v>
      </c>
      <c r="AI1573">
        <f t="shared" si="24"/>
        <v>1</v>
      </c>
    </row>
    <row r="1574" spans="1:35" x14ac:dyDescent="0.25">
      <c r="A1574" t="str">
        <f>VLOOKUP(B1574,ticker_cik_sic_ind!$B$1:$C$2999,2,FALSE)</f>
        <v>Raven Industries Inc</v>
      </c>
      <c r="B1574" s="2">
        <v>82166</v>
      </c>
      <c r="C1574" s="3"/>
      <c r="D1574" s="3">
        <v>809.5</v>
      </c>
      <c r="E1574" s="3">
        <v>810</v>
      </c>
      <c r="F1574" s="3">
        <v>843</v>
      </c>
      <c r="G1574" s="3">
        <v>907</v>
      </c>
      <c r="H1574" s="3">
        <v>967</v>
      </c>
      <c r="I1574" s="3"/>
      <c r="J1574" s="3">
        <v>1073</v>
      </c>
      <c r="K1574" s="3">
        <v>1078</v>
      </c>
      <c r="L1574" s="3"/>
      <c r="M1574" s="3">
        <v>912.125</v>
      </c>
      <c r="W1574" s="2">
        <v>1326807</v>
      </c>
      <c r="X1574" s="9"/>
      <c r="Y1574" s="9"/>
      <c r="Z1574" s="9"/>
      <c r="AA1574" s="9"/>
      <c r="AB1574" s="9">
        <v>1</v>
      </c>
      <c r="AC1574" s="9">
        <v>1</v>
      </c>
      <c r="AD1574" s="9">
        <v>1</v>
      </c>
      <c r="AE1574" s="9">
        <v>1</v>
      </c>
      <c r="AF1574" s="9">
        <v>1</v>
      </c>
      <c r="AG1574" s="9"/>
      <c r="AH1574" s="9">
        <v>5</v>
      </c>
      <c r="AI1574">
        <f t="shared" si="24"/>
        <v>1</v>
      </c>
    </row>
    <row r="1575" spans="1:35" x14ac:dyDescent="0.25">
      <c r="A1575" t="str">
        <f>VLOOKUP(B1575,ticker_cik_sic_ind!$B$1:$C$2999,2,FALSE)</f>
        <v>NVS</v>
      </c>
      <c r="B1575" s="2">
        <v>9000020</v>
      </c>
      <c r="C1575" s="3"/>
      <c r="D1575" s="3">
        <v>655</v>
      </c>
      <c r="E1575" s="3">
        <v>743</v>
      </c>
      <c r="F1575" s="3">
        <v>794</v>
      </c>
      <c r="G1575" s="3">
        <v>860</v>
      </c>
      <c r="H1575" s="3">
        <v>1004</v>
      </c>
      <c r="I1575" s="3">
        <v>1147</v>
      </c>
      <c r="J1575" s="3">
        <v>1182</v>
      </c>
      <c r="K1575" s="3"/>
      <c r="L1575" s="3"/>
      <c r="M1575" s="3">
        <v>912.14285714285711</v>
      </c>
      <c r="W1575" s="2">
        <v>1327318</v>
      </c>
      <c r="X1575" s="9"/>
      <c r="Y1575" s="9"/>
      <c r="Z1575" s="9"/>
      <c r="AA1575" s="9"/>
      <c r="AB1575" s="9">
        <v>1</v>
      </c>
      <c r="AC1575" s="9">
        <v>1</v>
      </c>
      <c r="AD1575" s="9">
        <v>1</v>
      </c>
      <c r="AE1575" s="9">
        <v>1</v>
      </c>
      <c r="AF1575" s="9">
        <v>1</v>
      </c>
      <c r="AG1575" s="9"/>
      <c r="AH1575" s="9">
        <v>5</v>
      </c>
      <c r="AI1575">
        <f t="shared" si="24"/>
        <v>1</v>
      </c>
    </row>
    <row r="1576" spans="1:35" x14ac:dyDescent="0.25">
      <c r="A1576" t="str">
        <f>VLOOKUP(B1576,ticker_cik_sic_ind!$B$1:$C$2999,2,FALSE)</f>
        <v>AVEO Pharmaceuticals Inc</v>
      </c>
      <c r="B1576" s="2">
        <v>1325879</v>
      </c>
      <c r="C1576" s="3"/>
      <c r="D1576" s="3">
        <v>714</v>
      </c>
      <c r="E1576" s="3">
        <v>838</v>
      </c>
      <c r="F1576" s="3">
        <v>951</v>
      </c>
      <c r="G1576" s="3">
        <v>1146</v>
      </c>
      <c r="H1576" s="3"/>
      <c r="I1576" s="3"/>
      <c r="J1576" s="3"/>
      <c r="K1576" s="3"/>
      <c r="L1576" s="3"/>
      <c r="M1576" s="3">
        <v>912.25</v>
      </c>
      <c r="W1576" s="2">
        <v>1327467</v>
      </c>
      <c r="X1576" s="9"/>
      <c r="Y1576" s="9"/>
      <c r="Z1576" s="9"/>
      <c r="AA1576" s="9">
        <v>1</v>
      </c>
      <c r="AB1576" s="9">
        <v>1</v>
      </c>
      <c r="AC1576" s="9"/>
      <c r="AD1576" s="9"/>
      <c r="AE1576" s="9"/>
      <c r="AF1576" s="9"/>
      <c r="AG1576" s="9"/>
      <c r="AH1576" s="9">
        <v>2</v>
      </c>
      <c r="AI1576">
        <f t="shared" si="24"/>
        <v>1</v>
      </c>
    </row>
    <row r="1577" spans="1:35" x14ac:dyDescent="0.25">
      <c r="A1577" t="str">
        <f>VLOOKUP(B1577,ticker_cik_sic_ind!$B$1:$C$2999,2,FALSE)</f>
        <v>USANA Health Sciences Inc</v>
      </c>
      <c r="B1577" s="2">
        <v>896264</v>
      </c>
      <c r="C1577" s="3"/>
      <c r="D1577" s="3">
        <v>810</v>
      </c>
      <c r="E1577" s="3">
        <v>821</v>
      </c>
      <c r="F1577" s="3">
        <v>850</v>
      </c>
      <c r="G1577" s="3">
        <v>892</v>
      </c>
      <c r="H1577" s="3">
        <v>953</v>
      </c>
      <c r="I1577" s="3">
        <v>1018</v>
      </c>
      <c r="J1577" s="3">
        <v>977</v>
      </c>
      <c r="K1577" s="3">
        <v>980</v>
      </c>
      <c r="L1577" s="3"/>
      <c r="M1577" s="3">
        <v>912.625</v>
      </c>
      <c r="W1577" s="2">
        <v>1327567</v>
      </c>
      <c r="X1577" s="9"/>
      <c r="Y1577" s="9"/>
      <c r="Z1577" s="9"/>
      <c r="AA1577" s="9">
        <v>1</v>
      </c>
      <c r="AB1577" s="9">
        <v>1</v>
      </c>
      <c r="AC1577" s="9">
        <v>1</v>
      </c>
      <c r="AD1577" s="9">
        <v>1</v>
      </c>
      <c r="AE1577" s="9">
        <v>1</v>
      </c>
      <c r="AF1577" s="9">
        <v>1</v>
      </c>
      <c r="AG1577" s="9">
        <v>1</v>
      </c>
      <c r="AH1577" s="9">
        <v>7</v>
      </c>
      <c r="AI1577">
        <f t="shared" si="24"/>
        <v>1</v>
      </c>
    </row>
    <row r="1578" spans="1:35" x14ac:dyDescent="0.25">
      <c r="A1578" t="str">
        <f>VLOOKUP(B1578,ticker_cik_sic_ind!$B$1:$C$2999,2,FALSE)</f>
        <v>Sears Hometown and Outlet Stores Inc</v>
      </c>
      <c r="B1578" s="2">
        <v>1548309</v>
      </c>
      <c r="C1578" s="3"/>
      <c r="D1578" s="3"/>
      <c r="E1578" s="3"/>
      <c r="F1578" s="3">
        <v>966</v>
      </c>
      <c r="G1578" s="3">
        <v>727</v>
      </c>
      <c r="H1578" s="3">
        <v>774.5</v>
      </c>
      <c r="I1578" s="3">
        <v>906</v>
      </c>
      <c r="J1578" s="3">
        <v>1006</v>
      </c>
      <c r="K1578" s="3">
        <v>1142</v>
      </c>
      <c r="L1578" s="3"/>
      <c r="M1578" s="3">
        <v>912.75</v>
      </c>
      <c r="W1578" s="2">
        <v>1327688</v>
      </c>
      <c r="X1578" s="9"/>
      <c r="Y1578" s="9"/>
      <c r="Z1578" s="9"/>
      <c r="AA1578" s="9"/>
      <c r="AB1578" s="9"/>
      <c r="AC1578" s="9">
        <v>1</v>
      </c>
      <c r="AD1578" s="9"/>
      <c r="AE1578" s="9"/>
      <c r="AF1578" s="9"/>
      <c r="AG1578" s="9"/>
      <c r="AH1578" s="9">
        <v>1</v>
      </c>
      <c r="AI1578">
        <f t="shared" si="24"/>
        <v>1</v>
      </c>
    </row>
    <row r="1579" spans="1:35" x14ac:dyDescent="0.25">
      <c r="A1579" t="str">
        <f>VLOOKUP(B1579,ticker_cik_sic_ind!$B$1:$C$2999,2,FALSE)</f>
        <v>First Cash Financial Services Inc</v>
      </c>
      <c r="B1579" s="2">
        <v>840489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>
        <v>913</v>
      </c>
      <c r="M1579" s="3">
        <v>913</v>
      </c>
      <c r="W1579" s="2">
        <v>1327811</v>
      </c>
      <c r="X1579" s="9"/>
      <c r="Y1579" s="9"/>
      <c r="Z1579" s="9"/>
      <c r="AA1579" s="9"/>
      <c r="AB1579" s="9">
        <v>1</v>
      </c>
      <c r="AC1579" s="9">
        <v>1</v>
      </c>
      <c r="AD1579" s="9">
        <v>1</v>
      </c>
      <c r="AE1579" s="9">
        <v>1</v>
      </c>
      <c r="AF1579" s="9">
        <v>1</v>
      </c>
      <c r="AG1579" s="9">
        <v>1</v>
      </c>
      <c r="AH1579" s="9">
        <v>6</v>
      </c>
      <c r="AI1579">
        <f t="shared" si="24"/>
        <v>1</v>
      </c>
    </row>
    <row r="1580" spans="1:35" x14ac:dyDescent="0.25">
      <c r="A1580" t="str">
        <f>VLOOKUP(B1580,ticker_cik_sic_ind!$B$1:$C$2999,2,FALSE)</f>
        <v>Sally Beauty Holdings Inc</v>
      </c>
      <c r="B1580" s="2">
        <v>1368458</v>
      </c>
      <c r="C1580" s="3">
        <v>464</v>
      </c>
      <c r="D1580" s="3">
        <v>743</v>
      </c>
      <c r="E1580" s="3">
        <v>816</v>
      </c>
      <c r="F1580" s="3">
        <v>865</v>
      </c>
      <c r="G1580" s="3">
        <v>939</v>
      </c>
      <c r="H1580" s="3">
        <v>1034</v>
      </c>
      <c r="I1580" s="3">
        <v>1100</v>
      </c>
      <c r="J1580" s="3">
        <v>1124</v>
      </c>
      <c r="K1580" s="3">
        <v>1134</v>
      </c>
      <c r="L1580" s="3"/>
      <c r="M1580" s="3">
        <v>913.22222222222217</v>
      </c>
      <c r="W1580" s="2">
        <v>1328581</v>
      </c>
      <c r="X1580" s="9"/>
      <c r="Y1580" s="9"/>
      <c r="Z1580" s="9"/>
      <c r="AA1580" s="9"/>
      <c r="AB1580" s="9"/>
      <c r="AC1580" s="9"/>
      <c r="AD1580" s="9"/>
      <c r="AE1580" s="9"/>
      <c r="AF1580" s="9"/>
      <c r="AG1580" s="9">
        <v>1</v>
      </c>
      <c r="AH1580" s="9">
        <v>1</v>
      </c>
      <c r="AI1580">
        <f t="shared" si="24"/>
        <v>1</v>
      </c>
    </row>
    <row r="1581" spans="1:35" x14ac:dyDescent="0.25">
      <c r="A1581" t="str">
        <f>VLOOKUP(B1581,ticker_cik_sic_ind!$B$1:$C$2999,2,FALSE)</f>
        <v>Everi Holdings Inc</v>
      </c>
      <c r="B1581" s="2">
        <v>1318568</v>
      </c>
      <c r="C1581" s="3"/>
      <c r="D1581" s="3">
        <v>746</v>
      </c>
      <c r="E1581" s="3">
        <v>766</v>
      </c>
      <c r="F1581" s="3">
        <v>797</v>
      </c>
      <c r="G1581" s="3">
        <v>847</v>
      </c>
      <c r="H1581" s="3">
        <v>820</v>
      </c>
      <c r="I1581" s="3">
        <v>962</v>
      </c>
      <c r="J1581" s="3">
        <v>1192</v>
      </c>
      <c r="K1581" s="3">
        <v>1181</v>
      </c>
      <c r="L1581" s="3"/>
      <c r="M1581" s="3">
        <v>913.875</v>
      </c>
      <c r="W1581" s="2">
        <v>1331520</v>
      </c>
      <c r="X1581" s="9"/>
      <c r="Y1581" s="9">
        <v>1</v>
      </c>
      <c r="Z1581" s="9">
        <v>1</v>
      </c>
      <c r="AA1581" s="9">
        <v>1</v>
      </c>
      <c r="AB1581" s="9">
        <v>1</v>
      </c>
      <c r="AC1581" s="9">
        <v>1</v>
      </c>
      <c r="AD1581" s="9">
        <v>1</v>
      </c>
      <c r="AE1581" s="9">
        <v>1</v>
      </c>
      <c r="AF1581" s="9">
        <v>1</v>
      </c>
      <c r="AG1581" s="9">
        <v>1</v>
      </c>
      <c r="AH1581" s="9">
        <v>9</v>
      </c>
      <c r="AI1581">
        <f t="shared" si="24"/>
        <v>1</v>
      </c>
    </row>
    <row r="1582" spans="1:35" x14ac:dyDescent="0.25">
      <c r="A1582" t="str">
        <f>VLOOKUP(B1582,ticker_cik_sic_ind!$B$1:$C$2999,2,FALSE)</f>
        <v>Monolithic Power Systems Inc</v>
      </c>
      <c r="B1582" s="2">
        <v>1280452</v>
      </c>
      <c r="C1582" s="3"/>
      <c r="D1582" s="3">
        <v>751</v>
      </c>
      <c r="E1582" s="3">
        <v>768</v>
      </c>
      <c r="F1582" s="3">
        <v>808</v>
      </c>
      <c r="G1582" s="3">
        <v>849</v>
      </c>
      <c r="H1582" s="3">
        <v>917</v>
      </c>
      <c r="I1582" s="3">
        <v>955</v>
      </c>
      <c r="J1582" s="3">
        <v>939</v>
      </c>
      <c r="K1582" s="3">
        <v>915</v>
      </c>
      <c r="L1582" s="3">
        <v>1329</v>
      </c>
      <c r="M1582" s="3">
        <v>914.55555555555554</v>
      </c>
      <c r="W1582" s="2">
        <v>1331875</v>
      </c>
      <c r="X1582" s="9"/>
      <c r="Y1582" s="9"/>
      <c r="Z1582" s="9"/>
      <c r="AA1582" s="9"/>
      <c r="AB1582" s="9"/>
      <c r="AC1582" s="9"/>
      <c r="AD1582" s="9"/>
      <c r="AE1582" s="9"/>
      <c r="AF1582" s="9"/>
      <c r="AG1582" s="9">
        <v>1</v>
      </c>
      <c r="AH1582" s="9">
        <v>1</v>
      </c>
      <c r="AI1582">
        <f t="shared" si="24"/>
        <v>1</v>
      </c>
    </row>
    <row r="1583" spans="1:35" x14ac:dyDescent="0.25">
      <c r="A1583" t="str">
        <f>VLOOKUP(B1583,ticker_cik_sic_ind!$B$1:$C$2999,2,FALSE)</f>
        <v>PTC INC.</v>
      </c>
      <c r="B1583" s="2">
        <v>857005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>
        <v>915</v>
      </c>
      <c r="M1583" s="3">
        <v>915</v>
      </c>
      <c r="W1583" s="2">
        <v>1332349</v>
      </c>
      <c r="X1583" s="9"/>
      <c r="Y1583" s="9"/>
      <c r="Z1583" s="9"/>
      <c r="AA1583" s="9"/>
      <c r="AB1583" s="9"/>
      <c r="AC1583" s="9"/>
      <c r="AD1583" s="9"/>
      <c r="AE1583" s="9"/>
      <c r="AF1583" s="9"/>
      <c r="AG1583" s="9">
        <v>1</v>
      </c>
      <c r="AH1583" s="9">
        <v>1</v>
      </c>
      <c r="AI1583">
        <f t="shared" si="24"/>
        <v>1</v>
      </c>
    </row>
    <row r="1584" spans="1:35" x14ac:dyDescent="0.25">
      <c r="A1584" t="str">
        <f>VLOOKUP(B1584,ticker_cik_sic_ind!$B$1:$C$2999,2,FALSE)</f>
        <v>American Woodmark Corp</v>
      </c>
      <c r="B1584" s="2">
        <v>794619</v>
      </c>
      <c r="C1584" s="3"/>
      <c r="D1584" s="3">
        <v>786.5</v>
      </c>
      <c r="E1584" s="3">
        <v>854</v>
      </c>
      <c r="F1584" s="3">
        <v>871</v>
      </c>
      <c r="G1584" s="3">
        <v>925</v>
      </c>
      <c r="H1584" s="3">
        <v>969</v>
      </c>
      <c r="I1584" s="3">
        <v>981</v>
      </c>
      <c r="J1584" s="3">
        <v>980</v>
      </c>
      <c r="K1584" s="3">
        <v>775</v>
      </c>
      <c r="L1584" s="3">
        <v>1225</v>
      </c>
      <c r="M1584" s="3">
        <v>915.3</v>
      </c>
      <c r="W1584" s="2">
        <v>1333274</v>
      </c>
      <c r="X1584" s="9"/>
      <c r="Y1584" s="9"/>
      <c r="Z1584" s="9"/>
      <c r="AA1584" s="9"/>
      <c r="AB1584" s="9"/>
      <c r="AC1584" s="9"/>
      <c r="AD1584" s="9"/>
      <c r="AE1584" s="9"/>
      <c r="AF1584" s="9"/>
      <c r="AG1584" s="9">
        <v>1</v>
      </c>
      <c r="AH1584" s="9">
        <v>1</v>
      </c>
      <c r="AI1584">
        <f t="shared" si="24"/>
        <v>1</v>
      </c>
    </row>
    <row r="1585" spans="1:36" x14ac:dyDescent="0.25">
      <c r="A1585" t="str">
        <f>VLOOKUP(B1585,ticker_cik_sic_ind!$B$1:$C$2999,2,FALSE)</f>
        <v>Cincinnati Bell Inc</v>
      </c>
      <c r="B1585" s="2">
        <v>716133</v>
      </c>
      <c r="C1585" s="3">
        <v>419</v>
      </c>
      <c r="D1585" s="3">
        <v>698</v>
      </c>
      <c r="E1585" s="3">
        <v>771</v>
      </c>
      <c r="F1585" s="3">
        <v>858</v>
      </c>
      <c r="G1585" s="3">
        <v>933</v>
      </c>
      <c r="H1585" s="3">
        <v>1098</v>
      </c>
      <c r="I1585" s="3">
        <v>1174</v>
      </c>
      <c r="J1585" s="3">
        <v>1172</v>
      </c>
      <c r="K1585" s="3">
        <v>1115</v>
      </c>
      <c r="L1585" s="3"/>
      <c r="M1585" s="3">
        <v>915.33333333333337</v>
      </c>
      <c r="W1585" s="2">
        <v>1333493</v>
      </c>
      <c r="X1585" s="9"/>
      <c r="Y1585" s="9">
        <v>1</v>
      </c>
      <c r="Z1585" s="9">
        <v>1</v>
      </c>
      <c r="AA1585" s="9">
        <v>1</v>
      </c>
      <c r="AB1585" s="9">
        <v>1</v>
      </c>
      <c r="AC1585" s="9">
        <v>1</v>
      </c>
      <c r="AD1585" s="9">
        <v>1</v>
      </c>
      <c r="AE1585" s="9">
        <v>1</v>
      </c>
      <c r="AF1585" s="9">
        <v>1</v>
      </c>
      <c r="AG1585" s="9"/>
      <c r="AH1585" s="9">
        <v>8</v>
      </c>
      <c r="AI1585">
        <f t="shared" si="24"/>
        <v>1</v>
      </c>
    </row>
    <row r="1586" spans="1:36" x14ac:dyDescent="0.25">
      <c r="A1586" t="str">
        <f>VLOOKUP(B1586,ticker_cik_sic_ind!$B$1:$C$2999,2,FALSE)</f>
        <v>Endurance International Group Hldgs Inc</v>
      </c>
      <c r="B1586" s="2">
        <v>1237746</v>
      </c>
      <c r="C1586" s="3"/>
      <c r="D1586" s="3"/>
      <c r="E1586" s="3"/>
      <c r="F1586" s="3"/>
      <c r="G1586" s="3">
        <v>775</v>
      </c>
      <c r="H1586" s="3">
        <v>827</v>
      </c>
      <c r="I1586" s="3">
        <v>800</v>
      </c>
      <c r="J1586" s="3">
        <v>890</v>
      </c>
      <c r="K1586" s="3">
        <v>893</v>
      </c>
      <c r="L1586" s="3">
        <v>1309</v>
      </c>
      <c r="M1586" s="3">
        <v>915.66666666666663</v>
      </c>
      <c r="W1586" s="2">
        <v>1333822</v>
      </c>
      <c r="X1586" s="9"/>
      <c r="Y1586" s="9"/>
      <c r="Z1586" s="9">
        <v>1</v>
      </c>
      <c r="AA1586" s="9">
        <v>1</v>
      </c>
      <c r="AB1586" s="9">
        <v>1</v>
      </c>
      <c r="AC1586" s="9">
        <v>1</v>
      </c>
      <c r="AD1586" s="9"/>
      <c r="AE1586" s="9"/>
      <c r="AF1586" s="9"/>
      <c r="AG1586" s="9"/>
      <c r="AH1586" s="9">
        <v>4</v>
      </c>
      <c r="AI1586">
        <f t="shared" si="24"/>
        <v>1</v>
      </c>
    </row>
    <row r="1587" spans="1:36" x14ac:dyDescent="0.25">
      <c r="A1587" t="str">
        <f>VLOOKUP(B1587,ticker_cik_sic_ind!$B$1:$C$2999,2,FALSE)</f>
        <v>Infoblox Inc</v>
      </c>
      <c r="B1587" s="2">
        <v>1223862</v>
      </c>
      <c r="C1587" s="3"/>
      <c r="D1587" s="3"/>
      <c r="E1587" s="3">
        <v>848</v>
      </c>
      <c r="F1587" s="3">
        <v>851</v>
      </c>
      <c r="G1587" s="3">
        <v>900</v>
      </c>
      <c r="H1587" s="3">
        <v>945</v>
      </c>
      <c r="I1587" s="3">
        <v>1039</v>
      </c>
      <c r="J1587" s="3"/>
      <c r="K1587" s="3"/>
      <c r="L1587" s="3"/>
      <c r="M1587" s="3">
        <v>916.6</v>
      </c>
      <c r="W1587" s="2">
        <v>1334036</v>
      </c>
      <c r="X1587" s="9"/>
      <c r="Y1587" s="9"/>
      <c r="Z1587" s="9"/>
      <c r="AA1587" s="9"/>
      <c r="AB1587" s="9"/>
      <c r="AC1587" s="9"/>
      <c r="AD1587" s="9"/>
      <c r="AE1587" s="9"/>
      <c r="AF1587" s="9">
        <v>1</v>
      </c>
      <c r="AG1587" s="9"/>
      <c r="AH1587" s="9">
        <v>1</v>
      </c>
      <c r="AI1587">
        <f t="shared" si="24"/>
        <v>1</v>
      </c>
    </row>
    <row r="1588" spans="1:36" x14ac:dyDescent="0.25">
      <c r="A1588" t="str">
        <f>VLOOKUP(B1588,ticker_cik_sic_ind!$B$1:$C$2999,2,FALSE)</f>
        <v>Astronics Corp</v>
      </c>
      <c r="B1588" s="2">
        <v>8063</v>
      </c>
      <c r="C1588" s="3"/>
      <c r="D1588" s="3">
        <v>851</v>
      </c>
      <c r="E1588" s="3">
        <v>897</v>
      </c>
      <c r="F1588" s="3">
        <v>910</v>
      </c>
      <c r="G1588" s="3">
        <v>872</v>
      </c>
      <c r="H1588" s="3">
        <v>909</v>
      </c>
      <c r="I1588" s="3">
        <v>954</v>
      </c>
      <c r="J1588" s="3">
        <v>967</v>
      </c>
      <c r="K1588" s="3">
        <v>978</v>
      </c>
      <c r="L1588" s="3"/>
      <c r="M1588" s="3">
        <v>917.25</v>
      </c>
      <c r="W1588" s="2">
        <v>1335258</v>
      </c>
      <c r="X1588" s="9"/>
      <c r="Y1588" s="9">
        <v>1</v>
      </c>
      <c r="Z1588" s="9">
        <v>1</v>
      </c>
      <c r="AA1588" s="9">
        <v>1</v>
      </c>
      <c r="AB1588" s="9">
        <v>1</v>
      </c>
      <c r="AC1588" s="9">
        <v>1</v>
      </c>
      <c r="AD1588" s="9">
        <v>1</v>
      </c>
      <c r="AE1588" s="9">
        <v>1</v>
      </c>
      <c r="AF1588" s="9">
        <v>1</v>
      </c>
      <c r="AG1588" s="9">
        <v>1</v>
      </c>
      <c r="AH1588" s="9">
        <v>9</v>
      </c>
      <c r="AI1588">
        <f t="shared" si="24"/>
        <v>1</v>
      </c>
    </row>
    <row r="1589" spans="1:36" x14ac:dyDescent="0.25">
      <c r="A1589" t="str">
        <f>VLOOKUP(B1589,ticker_cik_sic_ind!$B$1:$C$2999,2,FALSE)</f>
        <v>Granite Construction Inc</v>
      </c>
      <c r="B1589" s="2">
        <v>861459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>
        <v>918</v>
      </c>
      <c r="M1589" s="3">
        <v>918</v>
      </c>
      <c r="W1589" s="2">
        <v>1336047</v>
      </c>
      <c r="X1589" s="9"/>
      <c r="Y1589" s="9"/>
      <c r="Z1589" s="9"/>
      <c r="AA1589" s="9"/>
      <c r="AB1589" s="9"/>
      <c r="AC1589" s="9"/>
      <c r="AD1589" s="9"/>
      <c r="AE1589" s="9"/>
      <c r="AF1589" s="9"/>
      <c r="AG1589" s="9">
        <v>1</v>
      </c>
      <c r="AH1589" s="9">
        <v>1</v>
      </c>
      <c r="AI1589">
        <f t="shared" si="24"/>
        <v>1</v>
      </c>
    </row>
    <row r="1590" spans="1:36" x14ac:dyDescent="0.25">
      <c r="A1590" t="str">
        <f>VLOOKUP(B1590,ticker_cik_sic_ind!$B$1:$C$2999,2,FALSE)</f>
        <v>Federal Signal Corp</v>
      </c>
      <c r="B1590" s="2">
        <v>277509</v>
      </c>
      <c r="C1590" s="3"/>
      <c r="D1590" s="3"/>
      <c r="E1590" s="3"/>
      <c r="F1590" s="3">
        <v>758</v>
      </c>
      <c r="G1590" s="3">
        <v>789</v>
      </c>
      <c r="H1590" s="3">
        <v>854</v>
      </c>
      <c r="I1590" s="3">
        <v>915</v>
      </c>
      <c r="J1590" s="3">
        <v>875</v>
      </c>
      <c r="K1590" s="3">
        <v>891</v>
      </c>
      <c r="L1590" s="3">
        <v>1346</v>
      </c>
      <c r="M1590" s="3">
        <v>918.28571428571433</v>
      </c>
      <c r="W1590" s="2">
        <v>1336917</v>
      </c>
      <c r="X1590" s="9">
        <v>2</v>
      </c>
      <c r="Y1590" s="9">
        <v>1</v>
      </c>
      <c r="Z1590" s="9">
        <v>1</v>
      </c>
      <c r="AA1590" s="9">
        <v>1</v>
      </c>
      <c r="AB1590" s="9">
        <v>1</v>
      </c>
      <c r="AC1590" s="9">
        <v>1</v>
      </c>
      <c r="AD1590" s="9">
        <v>1</v>
      </c>
      <c r="AE1590" s="9">
        <v>1</v>
      </c>
      <c r="AF1590" s="9">
        <v>1</v>
      </c>
      <c r="AG1590" s="9">
        <v>1</v>
      </c>
      <c r="AH1590" s="9">
        <v>11</v>
      </c>
      <c r="AI1590">
        <f t="shared" si="24"/>
        <v>2</v>
      </c>
      <c r="AJ1590" t="str">
        <f>VLOOKUP(W1590,ticker_cik_sic_ind!$B$1:$O$2872,14,FALSE)</f>
        <v>UA</v>
      </c>
    </row>
    <row r="1591" spans="1:36" x14ac:dyDescent="0.25">
      <c r="A1591" t="str">
        <f>VLOOKUP(B1591,ticker_cik_sic_ind!$B$1:$C$2999,2,FALSE)</f>
        <v>Neurocrine Biosciences Inc</v>
      </c>
      <c r="B1591" s="2">
        <v>914475</v>
      </c>
      <c r="C1591" s="3"/>
      <c r="D1591" s="3">
        <v>905</v>
      </c>
      <c r="E1591" s="3">
        <v>861</v>
      </c>
      <c r="F1591" s="3">
        <v>940</v>
      </c>
      <c r="G1591" s="3">
        <v>931</v>
      </c>
      <c r="H1591" s="3">
        <v>857</v>
      </c>
      <c r="I1591" s="3">
        <v>970</v>
      </c>
      <c r="J1591" s="3">
        <v>943</v>
      </c>
      <c r="K1591" s="3">
        <v>949</v>
      </c>
      <c r="L1591" s="3"/>
      <c r="M1591" s="3">
        <v>919.5</v>
      </c>
      <c r="W1591" s="2">
        <v>1336920</v>
      </c>
      <c r="X1591" s="9"/>
      <c r="Y1591" s="9"/>
      <c r="Z1591" s="9"/>
      <c r="AA1591" s="9">
        <v>1</v>
      </c>
      <c r="AB1591" s="9">
        <v>1</v>
      </c>
      <c r="AC1591" s="9">
        <v>2</v>
      </c>
      <c r="AD1591" s="9">
        <v>2</v>
      </c>
      <c r="AE1591" s="9">
        <v>1</v>
      </c>
      <c r="AF1591" s="9">
        <v>1</v>
      </c>
      <c r="AG1591" s="9">
        <v>1</v>
      </c>
      <c r="AH1591" s="9">
        <v>9</v>
      </c>
      <c r="AI1591">
        <f t="shared" si="24"/>
        <v>2</v>
      </c>
      <c r="AJ1591" t="str">
        <f>VLOOKUP(W1591,ticker_cik_sic_ind!$B$1:$O$2872,14,FALSE)</f>
        <v>LDOS</v>
      </c>
    </row>
    <row r="1592" spans="1:36" x14ac:dyDescent="0.25">
      <c r="A1592" t="str">
        <f>VLOOKUP(B1592,ticker_cik_sic_ind!$B$1:$C$2999,2,FALSE)</f>
        <v>Dun &amp; Bradstreet Holdings Inc</v>
      </c>
      <c r="B1592" s="2">
        <v>1115222</v>
      </c>
      <c r="C1592" s="3">
        <v>460</v>
      </c>
      <c r="D1592" s="3">
        <v>743</v>
      </c>
      <c r="E1592" s="3">
        <v>823</v>
      </c>
      <c r="F1592" s="3">
        <v>872</v>
      </c>
      <c r="G1592" s="3">
        <v>963</v>
      </c>
      <c r="H1592" s="3">
        <v>1053</v>
      </c>
      <c r="I1592" s="3">
        <v>1107</v>
      </c>
      <c r="J1592" s="3">
        <v>1122</v>
      </c>
      <c r="K1592" s="3">
        <v>1145</v>
      </c>
      <c r="L1592" s="3"/>
      <c r="M1592" s="3">
        <v>920.88888888888891</v>
      </c>
      <c r="W1592" s="2">
        <v>1337013</v>
      </c>
      <c r="X1592" s="9"/>
      <c r="Y1592" s="9"/>
      <c r="Z1592" s="9"/>
      <c r="AA1592" s="9"/>
      <c r="AB1592" s="9"/>
      <c r="AC1592" s="9"/>
      <c r="AD1592" s="9"/>
      <c r="AE1592" s="9">
        <v>1</v>
      </c>
      <c r="AF1592" s="9"/>
      <c r="AG1592" s="9"/>
      <c r="AH1592" s="9">
        <v>1</v>
      </c>
      <c r="AI1592">
        <f t="shared" si="24"/>
        <v>1</v>
      </c>
    </row>
    <row r="1593" spans="1:36" x14ac:dyDescent="0.25">
      <c r="A1593" t="str">
        <f>VLOOKUP(B1593,ticker_cik_sic_ind!$B$1:$C$2999,2,FALSE)</f>
        <v>Adtalem Global Education Inc</v>
      </c>
      <c r="B1593" s="2">
        <v>730464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>
        <v>921</v>
      </c>
      <c r="M1593" s="3">
        <v>921</v>
      </c>
      <c r="W1593" s="2">
        <v>1337619</v>
      </c>
      <c r="X1593" s="9"/>
      <c r="Y1593" s="9"/>
      <c r="Z1593" s="9"/>
      <c r="AA1593" s="9"/>
      <c r="AB1593" s="9"/>
      <c r="AC1593" s="9"/>
      <c r="AD1593" s="9"/>
      <c r="AE1593" s="9"/>
      <c r="AF1593" s="9">
        <v>1</v>
      </c>
      <c r="AG1593" s="9">
        <v>1</v>
      </c>
      <c r="AH1593" s="9">
        <v>2</v>
      </c>
      <c r="AI1593">
        <f t="shared" si="24"/>
        <v>1</v>
      </c>
    </row>
    <row r="1594" spans="1:36" x14ac:dyDescent="0.25">
      <c r="A1594" t="str">
        <f>VLOOKUP(B1594,ticker_cik_sic_ind!$B$1:$C$2999,2,FALSE)</f>
        <v>Kelly Services Inc</v>
      </c>
      <c r="B1594" s="2">
        <v>55135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>
        <v>921</v>
      </c>
      <c r="M1594" s="3">
        <v>921</v>
      </c>
      <c r="W1594" s="2">
        <v>1338065</v>
      </c>
      <c r="X1594" s="9"/>
      <c r="Y1594" s="9"/>
      <c r="Z1594" s="9"/>
      <c r="AA1594" s="9"/>
      <c r="AB1594" s="9"/>
      <c r="AC1594" s="9"/>
      <c r="AD1594" s="9"/>
      <c r="AE1594" s="9"/>
      <c r="AF1594" s="9"/>
      <c r="AG1594" s="9">
        <v>1</v>
      </c>
      <c r="AH1594" s="9">
        <v>1</v>
      </c>
      <c r="AI1594">
        <f t="shared" si="24"/>
        <v>1</v>
      </c>
    </row>
    <row r="1595" spans="1:36" x14ac:dyDescent="0.25">
      <c r="A1595" t="str">
        <f>VLOOKUP(B1595,ticker_cik_sic_ind!$B$1:$C$2999,2,FALSE)</f>
        <v>GrafTech International Ltd</v>
      </c>
      <c r="B1595" s="2">
        <v>931148</v>
      </c>
      <c r="C1595" s="3"/>
      <c r="D1595" s="3"/>
      <c r="E1595" s="3"/>
      <c r="F1595" s="3"/>
      <c r="G1595" s="3"/>
      <c r="H1595" s="3"/>
      <c r="I1595" s="3">
        <v>755</v>
      </c>
      <c r="J1595" s="3">
        <v>823</v>
      </c>
      <c r="K1595" s="3">
        <v>1186</v>
      </c>
      <c r="L1595" s="3"/>
      <c r="M1595" s="3">
        <v>921.33333333333337</v>
      </c>
      <c r="W1595" s="2">
        <v>1338749</v>
      </c>
      <c r="X1595" s="9"/>
      <c r="Y1595" s="9"/>
      <c r="Z1595" s="9"/>
      <c r="AA1595" s="9"/>
      <c r="AB1595" s="9"/>
      <c r="AC1595" s="9"/>
      <c r="AD1595" s="9"/>
      <c r="AE1595" s="9"/>
      <c r="AF1595" s="9"/>
      <c r="AG1595" s="9">
        <v>1</v>
      </c>
      <c r="AH1595" s="9">
        <v>1</v>
      </c>
      <c r="AI1595">
        <f t="shared" si="24"/>
        <v>1</v>
      </c>
    </row>
    <row r="1596" spans="1:36" x14ac:dyDescent="0.25">
      <c r="A1596" t="str">
        <f>VLOOKUP(B1596,ticker_cik_sic_ind!$B$1:$C$2999,2,FALSE)</f>
        <v>West Pharmaceutical Services Inc</v>
      </c>
      <c r="B1596" s="2">
        <v>105770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>
        <v>923</v>
      </c>
      <c r="M1596" s="3">
        <v>923</v>
      </c>
      <c r="W1596" s="2">
        <v>1339605</v>
      </c>
      <c r="X1596" s="9"/>
      <c r="Y1596" s="9"/>
      <c r="Z1596" s="9"/>
      <c r="AA1596" s="9"/>
      <c r="AB1596" s="9"/>
      <c r="AC1596" s="9"/>
      <c r="AD1596" s="9"/>
      <c r="AE1596" s="9"/>
      <c r="AF1596" s="9"/>
      <c r="AG1596" s="9">
        <v>1</v>
      </c>
      <c r="AH1596" s="9">
        <v>1</v>
      </c>
      <c r="AI1596">
        <f t="shared" si="24"/>
        <v>1</v>
      </c>
    </row>
    <row r="1597" spans="1:36" x14ac:dyDescent="0.25">
      <c r="A1597" t="str">
        <f>VLOOKUP(B1597,ticker_cik_sic_ind!$B$1:$C$2999,2,FALSE)</f>
        <v>Agios Pharmaceuticals Inc</v>
      </c>
      <c r="B1597" s="2">
        <v>1439222</v>
      </c>
      <c r="C1597" s="3"/>
      <c r="D1597" s="3"/>
      <c r="E1597" s="3"/>
      <c r="F1597" s="3">
        <v>1055</v>
      </c>
      <c r="G1597" s="3">
        <v>944</v>
      </c>
      <c r="H1597" s="3">
        <v>886</v>
      </c>
      <c r="I1597" s="3">
        <v>976</v>
      </c>
      <c r="J1597" s="3">
        <v>883</v>
      </c>
      <c r="K1597" s="3">
        <v>798</v>
      </c>
      <c r="L1597" s="3"/>
      <c r="M1597" s="3">
        <v>923.66666666666663</v>
      </c>
      <c r="W1597" s="2">
        <v>1339947</v>
      </c>
      <c r="X1597" s="9"/>
      <c r="Y1597" s="9">
        <v>1</v>
      </c>
      <c r="Z1597" s="9">
        <v>1</v>
      </c>
      <c r="AA1597" s="9">
        <v>1</v>
      </c>
      <c r="AB1597" s="9">
        <v>1</v>
      </c>
      <c r="AC1597" s="9">
        <v>1</v>
      </c>
      <c r="AD1597" s="9">
        <v>1</v>
      </c>
      <c r="AE1597" s="9">
        <v>1</v>
      </c>
      <c r="AF1597" s="9">
        <v>1</v>
      </c>
      <c r="AG1597" s="9">
        <v>1</v>
      </c>
      <c r="AH1597" s="9">
        <v>9</v>
      </c>
      <c r="AI1597">
        <f t="shared" si="24"/>
        <v>1</v>
      </c>
    </row>
    <row r="1598" spans="1:36" x14ac:dyDescent="0.25">
      <c r="A1598" t="str">
        <f>VLOOKUP(B1598,ticker_cik_sic_ind!$B$1:$C$2999,2,FALSE)</f>
        <v>BeiGene Ltd</v>
      </c>
      <c r="B1598" s="2">
        <v>1651308</v>
      </c>
      <c r="C1598" s="3"/>
      <c r="D1598" s="3"/>
      <c r="E1598" s="3"/>
      <c r="F1598" s="3"/>
      <c r="G1598" s="3"/>
      <c r="H1598" s="3"/>
      <c r="I1598" s="3">
        <v>1114</v>
      </c>
      <c r="J1598" s="3">
        <v>1023</v>
      </c>
      <c r="K1598" s="3">
        <v>672</v>
      </c>
      <c r="L1598" s="3">
        <v>888</v>
      </c>
      <c r="M1598" s="3">
        <v>924.25</v>
      </c>
      <c r="W1598" s="2">
        <v>1340652</v>
      </c>
      <c r="X1598" s="9"/>
      <c r="Y1598" s="9"/>
      <c r="Z1598" s="9">
        <v>1</v>
      </c>
      <c r="AA1598" s="9">
        <v>1</v>
      </c>
      <c r="AB1598" s="9">
        <v>1</v>
      </c>
      <c r="AC1598" s="9">
        <v>1</v>
      </c>
      <c r="AD1598" s="9">
        <v>1</v>
      </c>
      <c r="AE1598" s="9">
        <v>1</v>
      </c>
      <c r="AF1598" s="9">
        <v>1</v>
      </c>
      <c r="AG1598" s="9"/>
      <c r="AH1598" s="9">
        <v>7</v>
      </c>
      <c r="AI1598">
        <f t="shared" si="24"/>
        <v>1</v>
      </c>
    </row>
    <row r="1599" spans="1:36" x14ac:dyDescent="0.25">
      <c r="A1599" t="str">
        <f>VLOOKUP(B1599,ticker_cik_sic_ind!$B$1:$C$2999,2,FALSE)</f>
        <v>Advanced Energy Industries Inc</v>
      </c>
      <c r="B1599" s="2">
        <v>927003</v>
      </c>
      <c r="C1599" s="3"/>
      <c r="D1599" s="3"/>
      <c r="E1599" s="3"/>
      <c r="F1599" s="3"/>
      <c r="G1599" s="3"/>
      <c r="H1599" s="3">
        <v>935</v>
      </c>
      <c r="I1599" s="3">
        <v>974</v>
      </c>
      <c r="J1599" s="3">
        <v>907</v>
      </c>
      <c r="K1599" s="3">
        <v>883</v>
      </c>
      <c r="L1599" s="3"/>
      <c r="M1599" s="3">
        <v>924.75</v>
      </c>
      <c r="W1599" s="2">
        <v>1341439</v>
      </c>
      <c r="X1599" s="9">
        <v>2</v>
      </c>
      <c r="Y1599" s="9">
        <v>1</v>
      </c>
      <c r="Z1599" s="9">
        <v>1</v>
      </c>
      <c r="AA1599" s="9">
        <v>1</v>
      </c>
      <c r="AB1599" s="9">
        <v>1</v>
      </c>
      <c r="AC1599" s="9">
        <v>1</v>
      </c>
      <c r="AD1599" s="9">
        <v>1</v>
      </c>
      <c r="AE1599" s="9">
        <v>1</v>
      </c>
      <c r="AF1599" s="9">
        <v>1</v>
      </c>
      <c r="AG1599" s="9">
        <v>1</v>
      </c>
      <c r="AH1599" s="9">
        <v>11</v>
      </c>
      <c r="AI1599">
        <f t="shared" si="24"/>
        <v>2</v>
      </c>
      <c r="AJ1599" t="str">
        <f>VLOOKUP(W1599,ticker_cik_sic_ind!$B$1:$O$2872,14,FALSE)</f>
        <v>ORCL</v>
      </c>
    </row>
    <row r="1600" spans="1:36" x14ac:dyDescent="0.25">
      <c r="A1600" t="str">
        <f>VLOOKUP(B1600,ticker_cik_sic_ind!$B$1:$C$2999,2,FALSE)</f>
        <v>Kate Spade &amp; Company</v>
      </c>
      <c r="B1600" s="2">
        <v>352363</v>
      </c>
      <c r="C1600" s="3"/>
      <c r="D1600" s="3"/>
      <c r="E1600" s="3"/>
      <c r="F1600" s="3">
        <v>962</v>
      </c>
      <c r="G1600" s="3">
        <v>914</v>
      </c>
      <c r="H1600" s="3">
        <v>925</v>
      </c>
      <c r="I1600" s="3">
        <v>901</v>
      </c>
      <c r="J1600" s="3"/>
      <c r="K1600" s="3"/>
      <c r="L1600" s="3"/>
      <c r="M1600" s="3">
        <v>925.5</v>
      </c>
      <c r="W1600" s="2">
        <v>1345016</v>
      </c>
      <c r="X1600" s="9"/>
      <c r="Y1600" s="9"/>
      <c r="Z1600" s="9">
        <v>1</v>
      </c>
      <c r="AA1600" s="9">
        <v>1</v>
      </c>
      <c r="AB1600" s="9">
        <v>1</v>
      </c>
      <c r="AC1600" s="9">
        <v>1</v>
      </c>
      <c r="AD1600" s="9">
        <v>1</v>
      </c>
      <c r="AE1600" s="9">
        <v>1</v>
      </c>
      <c r="AF1600" s="9">
        <v>1</v>
      </c>
      <c r="AG1600" s="9">
        <v>1</v>
      </c>
      <c r="AH1600" s="9">
        <v>8</v>
      </c>
      <c r="AI1600">
        <f t="shared" si="24"/>
        <v>1</v>
      </c>
    </row>
    <row r="1601" spans="1:35" x14ac:dyDescent="0.25">
      <c r="A1601" t="str">
        <f>VLOOKUP(B1601,ticker_cik_sic_ind!$B$1:$C$2999,2,FALSE)</f>
        <v>Alpha &amp; Omega Semiconductor Ltd</v>
      </c>
      <c r="B1601" s="2">
        <v>1387467</v>
      </c>
      <c r="C1601" s="3"/>
      <c r="D1601" s="3"/>
      <c r="E1601" s="3">
        <v>753</v>
      </c>
      <c r="F1601" s="3">
        <v>806</v>
      </c>
      <c r="G1601" s="3">
        <v>881</v>
      </c>
      <c r="H1601" s="3">
        <v>977</v>
      </c>
      <c r="I1601" s="3">
        <v>1063</v>
      </c>
      <c r="J1601" s="3">
        <v>1034</v>
      </c>
      <c r="K1601" s="3">
        <v>966</v>
      </c>
      <c r="L1601" s="3"/>
      <c r="M1601" s="3">
        <v>925.71428571428567</v>
      </c>
      <c r="W1601" s="2">
        <v>1350593</v>
      </c>
      <c r="X1601" s="9"/>
      <c r="Y1601" s="9"/>
      <c r="Z1601" s="9"/>
      <c r="AA1601" s="9"/>
      <c r="AB1601" s="9"/>
      <c r="AC1601" s="9"/>
      <c r="AD1601" s="9"/>
      <c r="AE1601" s="9"/>
      <c r="AF1601" s="9"/>
      <c r="AG1601" s="9">
        <v>1</v>
      </c>
      <c r="AH1601" s="9">
        <v>1</v>
      </c>
      <c r="AI1601">
        <f t="shared" si="24"/>
        <v>1</v>
      </c>
    </row>
    <row r="1602" spans="1:35" x14ac:dyDescent="0.25">
      <c r="A1602" t="str">
        <f>VLOOKUP(B1602,ticker_cik_sic_ind!$B$1:$C$2999,2,FALSE)</f>
        <v>Seritage Growth Properties</v>
      </c>
      <c r="B1602" s="2">
        <v>1628063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>
        <v>926</v>
      </c>
      <c r="M1602" s="3">
        <v>926</v>
      </c>
      <c r="W1602" s="2">
        <v>1351285</v>
      </c>
      <c r="X1602" s="9"/>
      <c r="Y1602" s="9">
        <v>1</v>
      </c>
      <c r="Z1602" s="9">
        <v>1</v>
      </c>
      <c r="AA1602" s="9">
        <v>1</v>
      </c>
      <c r="AB1602" s="9">
        <v>1</v>
      </c>
      <c r="AC1602" s="9">
        <v>1</v>
      </c>
      <c r="AD1602" s="9">
        <v>1</v>
      </c>
      <c r="AE1602" s="9"/>
      <c r="AF1602" s="9"/>
      <c r="AG1602" s="9"/>
      <c r="AH1602" s="9">
        <v>6</v>
      </c>
      <c r="AI1602">
        <f t="shared" si="24"/>
        <v>1</v>
      </c>
    </row>
    <row r="1603" spans="1:35" x14ac:dyDescent="0.25">
      <c r="A1603" t="str">
        <f>VLOOKUP(B1603,ticker_cik_sic_ind!$B$1:$C$2999,2,FALSE)</f>
        <v>Meritor Inc</v>
      </c>
      <c r="B1603" s="2">
        <v>1113256</v>
      </c>
      <c r="C1603" s="3"/>
      <c r="D1603" s="3">
        <v>693</v>
      </c>
      <c r="E1603" s="3">
        <v>781</v>
      </c>
      <c r="F1603" s="3">
        <v>839</v>
      </c>
      <c r="G1603" s="3">
        <v>896</v>
      </c>
      <c r="H1603" s="3">
        <v>1014</v>
      </c>
      <c r="I1603" s="3">
        <v>1109</v>
      </c>
      <c r="J1603" s="3">
        <v>1058</v>
      </c>
      <c r="K1603" s="3">
        <v>808</v>
      </c>
      <c r="L1603" s="3">
        <v>1137</v>
      </c>
      <c r="M1603" s="3">
        <v>926.11111111111109</v>
      </c>
      <c r="W1603" s="2">
        <v>1351288</v>
      </c>
      <c r="X1603" s="9"/>
      <c r="Y1603" s="9"/>
      <c r="Z1603" s="9"/>
      <c r="AA1603" s="9"/>
      <c r="AB1603" s="9"/>
      <c r="AC1603" s="9"/>
      <c r="AD1603" s="9"/>
      <c r="AE1603" s="9"/>
      <c r="AF1603" s="9"/>
      <c r="AG1603" s="9">
        <v>1</v>
      </c>
      <c r="AH1603" s="9">
        <v>1</v>
      </c>
      <c r="AI1603">
        <f t="shared" si="24"/>
        <v>1</v>
      </c>
    </row>
    <row r="1604" spans="1:35" x14ac:dyDescent="0.25">
      <c r="A1604" t="str">
        <f>VLOOKUP(B1604,ticker_cik_sic_ind!$B$1:$C$2999,2,FALSE)</f>
        <v>Terex Corp</v>
      </c>
      <c r="B1604" s="2">
        <v>97216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>
        <v>927</v>
      </c>
      <c r="M1604" s="3">
        <v>927</v>
      </c>
      <c r="W1604" s="2">
        <v>1352010</v>
      </c>
      <c r="X1604" s="9"/>
      <c r="Y1604" s="9"/>
      <c r="Z1604" s="9"/>
      <c r="AA1604" s="9"/>
      <c r="AB1604" s="9"/>
      <c r="AC1604" s="9"/>
      <c r="AD1604" s="9"/>
      <c r="AE1604" s="9"/>
      <c r="AF1604" s="9"/>
      <c r="AG1604" s="9">
        <v>1</v>
      </c>
      <c r="AH1604" s="9">
        <v>1</v>
      </c>
      <c r="AI1604">
        <f t="shared" si="24"/>
        <v>1</v>
      </c>
    </row>
    <row r="1605" spans="1:35" x14ac:dyDescent="0.25">
      <c r="A1605" t="str">
        <f>VLOOKUP(B1605,ticker_cik_sic_ind!$B$1:$C$2999,2,FALSE)</f>
        <v>Navistar International Corp</v>
      </c>
      <c r="B1605" s="2">
        <v>808450</v>
      </c>
      <c r="C1605" s="3"/>
      <c r="D1605" s="3"/>
      <c r="E1605" s="3"/>
      <c r="F1605" s="3">
        <v>717</v>
      </c>
      <c r="G1605" s="3">
        <v>793</v>
      </c>
      <c r="H1605" s="3">
        <v>891</v>
      </c>
      <c r="I1605" s="3">
        <v>974</v>
      </c>
      <c r="J1605" s="3">
        <v>984</v>
      </c>
      <c r="K1605" s="3">
        <v>980</v>
      </c>
      <c r="L1605" s="3">
        <v>1155</v>
      </c>
      <c r="M1605" s="3">
        <v>927.71428571428567</v>
      </c>
      <c r="W1605" s="2">
        <v>1353283</v>
      </c>
      <c r="X1605" s="9"/>
      <c r="Y1605" s="9"/>
      <c r="Z1605" s="9"/>
      <c r="AA1605" s="9"/>
      <c r="AB1605" s="9"/>
      <c r="AC1605" s="9">
        <v>1</v>
      </c>
      <c r="AD1605" s="9">
        <v>1</v>
      </c>
      <c r="AE1605" s="9">
        <v>1</v>
      </c>
      <c r="AF1605" s="9">
        <v>1</v>
      </c>
      <c r="AG1605" s="9">
        <v>1</v>
      </c>
      <c r="AH1605" s="9">
        <v>5</v>
      </c>
      <c r="AI1605">
        <f t="shared" ref="AI1605:AI1668" si="25">MAX(X1605:AG1605)</f>
        <v>1</v>
      </c>
    </row>
    <row r="1606" spans="1:35" x14ac:dyDescent="0.25">
      <c r="A1606" t="str">
        <f>VLOOKUP(B1606,ticker_cik_sic_ind!$B$1:$C$2999,2,FALSE)</f>
        <v>Zumiez Inc</v>
      </c>
      <c r="B1606" s="2">
        <v>1318008</v>
      </c>
      <c r="C1606" s="3"/>
      <c r="D1606" s="3"/>
      <c r="E1606" s="3"/>
      <c r="F1606" s="3">
        <v>801</v>
      </c>
      <c r="G1606" s="3">
        <v>858</v>
      </c>
      <c r="H1606" s="3">
        <v>919</v>
      </c>
      <c r="I1606" s="3">
        <v>955</v>
      </c>
      <c r="J1606" s="3">
        <v>1020</v>
      </c>
      <c r="K1606" s="3">
        <v>1015</v>
      </c>
      <c r="L1606" s="3"/>
      <c r="M1606" s="3">
        <v>928</v>
      </c>
      <c r="W1606" s="2">
        <v>1354327</v>
      </c>
      <c r="X1606" s="9"/>
      <c r="Y1606" s="9"/>
      <c r="Z1606" s="9"/>
      <c r="AA1606" s="9"/>
      <c r="AB1606" s="9"/>
      <c r="AC1606" s="9"/>
      <c r="AD1606" s="9">
        <v>1</v>
      </c>
      <c r="AE1606" s="9">
        <v>1</v>
      </c>
      <c r="AF1606" s="9">
        <v>1</v>
      </c>
      <c r="AG1606" s="9"/>
      <c r="AH1606" s="9">
        <v>3</v>
      </c>
      <c r="AI1606">
        <f t="shared" si="25"/>
        <v>1</v>
      </c>
    </row>
    <row r="1607" spans="1:35" x14ac:dyDescent="0.25">
      <c r="A1607" t="str">
        <f>VLOOKUP(B1607,ticker_cik_sic_ind!$B$1:$C$2999,2,FALSE)</f>
        <v>NVS</v>
      </c>
      <c r="B1607" s="2">
        <v>2034</v>
      </c>
      <c r="C1607" s="3"/>
      <c r="D1607" s="3"/>
      <c r="E1607" s="3">
        <v>818</v>
      </c>
      <c r="F1607" s="3">
        <v>848</v>
      </c>
      <c r="G1607" s="3">
        <v>879</v>
      </c>
      <c r="H1607" s="3">
        <v>945</v>
      </c>
      <c r="I1607" s="3">
        <v>972</v>
      </c>
      <c r="J1607" s="3"/>
      <c r="K1607" s="3">
        <v>1107</v>
      </c>
      <c r="L1607" s="3"/>
      <c r="M1607" s="3">
        <v>928.16666666666663</v>
      </c>
      <c r="W1607" s="2">
        <v>1355096</v>
      </c>
      <c r="X1607" s="9"/>
      <c r="Y1607" s="9"/>
      <c r="Z1607" s="9"/>
      <c r="AA1607" s="9"/>
      <c r="AB1607" s="9"/>
      <c r="AC1607" s="9"/>
      <c r="AD1607" s="9"/>
      <c r="AE1607" s="9"/>
      <c r="AF1607" s="9"/>
      <c r="AG1607" s="9">
        <v>1</v>
      </c>
      <c r="AH1607" s="9">
        <v>1</v>
      </c>
      <c r="AI1607">
        <f t="shared" si="25"/>
        <v>1</v>
      </c>
    </row>
    <row r="1608" spans="1:35" x14ac:dyDescent="0.25">
      <c r="A1608" t="str">
        <f>VLOOKUP(B1608,ticker_cik_sic_ind!$B$1:$C$2999,2,FALSE)</f>
        <v>Medidata Solutions Inc</v>
      </c>
      <c r="B1608" s="2">
        <v>1453814</v>
      </c>
      <c r="C1608" s="3"/>
      <c r="D1608" s="3">
        <v>868</v>
      </c>
      <c r="E1608" s="3">
        <v>879</v>
      </c>
      <c r="F1608" s="3">
        <v>883</v>
      </c>
      <c r="G1608" s="3">
        <v>849</v>
      </c>
      <c r="H1608" s="3">
        <v>889</v>
      </c>
      <c r="I1608" s="3">
        <v>938</v>
      </c>
      <c r="J1608" s="3">
        <v>894</v>
      </c>
      <c r="K1608" s="3">
        <v>848</v>
      </c>
      <c r="L1608" s="3">
        <v>1318</v>
      </c>
      <c r="M1608" s="3">
        <v>929.55555555555554</v>
      </c>
      <c r="W1608" s="2">
        <v>1356104</v>
      </c>
      <c r="X1608" s="9"/>
      <c r="Y1608" s="9"/>
      <c r="Z1608" s="9"/>
      <c r="AA1608" s="9"/>
      <c r="AB1608" s="9"/>
      <c r="AC1608" s="9"/>
      <c r="AD1608" s="9"/>
      <c r="AE1608" s="9"/>
      <c r="AF1608" s="9"/>
      <c r="AG1608" s="9">
        <v>1</v>
      </c>
      <c r="AH1608" s="9">
        <v>1</v>
      </c>
      <c r="AI1608">
        <f t="shared" si="25"/>
        <v>1</v>
      </c>
    </row>
    <row r="1609" spans="1:35" x14ac:dyDescent="0.25">
      <c r="A1609" t="str">
        <f>VLOOKUP(B1609,ticker_cik_sic_ind!$B$1:$C$2999,2,FALSE)</f>
        <v>Masimo Corp</v>
      </c>
      <c r="B1609" s="2">
        <v>937556</v>
      </c>
      <c r="C1609" s="3"/>
      <c r="D1609" s="3"/>
      <c r="E1609" s="3"/>
      <c r="F1609" s="3"/>
      <c r="G1609" s="3"/>
      <c r="H1609" s="3">
        <v>907</v>
      </c>
      <c r="I1609" s="3">
        <v>968</v>
      </c>
      <c r="J1609" s="3">
        <v>819</v>
      </c>
      <c r="K1609" s="3">
        <v>792</v>
      </c>
      <c r="L1609" s="3">
        <v>1163</v>
      </c>
      <c r="M1609" s="3">
        <v>929.8</v>
      </c>
      <c r="W1609" s="2">
        <v>1356576</v>
      </c>
      <c r="X1609" s="9"/>
      <c r="Y1609" s="9"/>
      <c r="Z1609" s="9">
        <v>1</v>
      </c>
      <c r="AA1609" s="9">
        <v>1</v>
      </c>
      <c r="AB1609" s="9">
        <v>1</v>
      </c>
      <c r="AC1609" s="9">
        <v>1</v>
      </c>
      <c r="AD1609" s="9">
        <v>1</v>
      </c>
      <c r="AE1609" s="9">
        <v>1</v>
      </c>
      <c r="AF1609" s="9">
        <v>1</v>
      </c>
      <c r="AG1609" s="9"/>
      <c r="AH1609" s="9">
        <v>7</v>
      </c>
      <c r="AI1609">
        <f t="shared" si="25"/>
        <v>1</v>
      </c>
    </row>
    <row r="1610" spans="1:35" x14ac:dyDescent="0.25">
      <c r="A1610" t="str">
        <f>VLOOKUP(B1610,ticker_cik_sic_ind!$B$1:$C$2999,2,FALSE)</f>
        <v>Korn Ferry</v>
      </c>
      <c r="B1610" s="2">
        <v>56679</v>
      </c>
      <c r="C1610" s="3"/>
      <c r="D1610" s="3"/>
      <c r="E1610" s="3"/>
      <c r="F1610" s="3"/>
      <c r="G1610" s="3"/>
      <c r="H1610" s="3"/>
      <c r="I1610" s="3"/>
      <c r="J1610" s="3"/>
      <c r="K1610" s="3"/>
      <c r="L1610" s="3">
        <v>930</v>
      </c>
      <c r="M1610" s="3">
        <v>930</v>
      </c>
      <c r="W1610" s="2">
        <v>1357204</v>
      </c>
      <c r="X1610" s="9"/>
      <c r="Y1610" s="9"/>
      <c r="Z1610" s="9"/>
      <c r="AA1610" s="9"/>
      <c r="AB1610" s="9"/>
      <c r="AC1610" s="9"/>
      <c r="AD1610" s="9"/>
      <c r="AE1610" s="9"/>
      <c r="AF1610" s="9">
        <v>1</v>
      </c>
      <c r="AG1610" s="9">
        <v>1</v>
      </c>
      <c r="AH1610" s="9">
        <v>2</v>
      </c>
      <c r="AI1610">
        <f t="shared" si="25"/>
        <v>1</v>
      </c>
    </row>
    <row r="1611" spans="1:35" x14ac:dyDescent="0.25">
      <c r="A1611" t="str">
        <f>VLOOKUP(B1611,ticker_cik_sic_ind!$B$1:$C$2999,2,FALSE)</f>
        <v>William Lyon Homes</v>
      </c>
      <c r="B1611" s="2">
        <v>1095996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>
        <v>930</v>
      </c>
      <c r="M1611" s="3">
        <v>930</v>
      </c>
      <c r="W1611" s="2">
        <v>1357615</v>
      </c>
      <c r="X1611" s="9"/>
      <c r="Y1611" s="9"/>
      <c r="Z1611" s="9"/>
      <c r="AA1611" s="9"/>
      <c r="AB1611" s="9"/>
      <c r="AC1611" s="9"/>
      <c r="AD1611" s="9"/>
      <c r="AE1611" s="9"/>
      <c r="AF1611" s="9"/>
      <c r="AG1611" s="9">
        <v>1</v>
      </c>
      <c r="AH1611" s="9">
        <v>1</v>
      </c>
      <c r="AI1611">
        <f t="shared" si="25"/>
        <v>1</v>
      </c>
    </row>
    <row r="1612" spans="1:35" x14ac:dyDescent="0.25">
      <c r="A1612" t="str">
        <f>VLOOKUP(B1612,ticker_cik_sic_ind!$B$1:$C$2999,2,FALSE)</f>
        <v>Great Ajax Corp</v>
      </c>
      <c r="B1612" s="2">
        <v>1614806</v>
      </c>
      <c r="C1612" s="3"/>
      <c r="D1612" s="3"/>
      <c r="E1612" s="3"/>
      <c r="F1612" s="3"/>
      <c r="G1612" s="3"/>
      <c r="H1612" s="3">
        <v>949</v>
      </c>
      <c r="I1612" s="3">
        <v>946</v>
      </c>
      <c r="J1612" s="3">
        <v>912</v>
      </c>
      <c r="K1612" s="3">
        <v>915</v>
      </c>
      <c r="L1612" s="3"/>
      <c r="M1612" s="3">
        <v>930.5</v>
      </c>
      <c r="W1612" s="2">
        <v>1358071</v>
      </c>
      <c r="X1612" s="9">
        <v>1</v>
      </c>
      <c r="Y1612" s="9">
        <v>1</v>
      </c>
      <c r="Z1612" s="9">
        <v>1</v>
      </c>
      <c r="AA1612" s="9">
        <v>1</v>
      </c>
      <c r="AB1612" s="9">
        <v>1</v>
      </c>
      <c r="AC1612" s="9">
        <v>1</v>
      </c>
      <c r="AD1612" s="9">
        <v>1</v>
      </c>
      <c r="AE1612" s="9">
        <v>1</v>
      </c>
      <c r="AF1612" s="9">
        <v>1</v>
      </c>
      <c r="AG1612" s="9">
        <v>1</v>
      </c>
      <c r="AH1612" s="9">
        <v>10</v>
      </c>
      <c r="AI1612">
        <f t="shared" si="25"/>
        <v>1</v>
      </c>
    </row>
    <row r="1613" spans="1:35" x14ac:dyDescent="0.25">
      <c r="A1613" t="str">
        <f>VLOOKUP(B1613,ticker_cik_sic_ind!$B$1:$C$2999,2,FALSE)</f>
        <v>Brinker International Inc</v>
      </c>
      <c r="B1613" s="2">
        <v>703351</v>
      </c>
      <c r="C1613" s="3"/>
      <c r="D1613" s="3">
        <v>544</v>
      </c>
      <c r="E1613" s="3">
        <v>629</v>
      </c>
      <c r="F1613" s="3">
        <v>733</v>
      </c>
      <c r="G1613" s="3">
        <v>870</v>
      </c>
      <c r="H1613" s="3">
        <v>1097</v>
      </c>
      <c r="I1613" s="3">
        <v>1170</v>
      </c>
      <c r="J1613" s="3">
        <v>1193</v>
      </c>
      <c r="K1613" s="3">
        <v>1214</v>
      </c>
      <c r="L1613" s="3"/>
      <c r="M1613" s="3">
        <v>931.25</v>
      </c>
      <c r="W1613" s="2">
        <v>1358403</v>
      </c>
      <c r="X1613" s="9"/>
      <c r="Y1613" s="9"/>
      <c r="Z1613" s="9"/>
      <c r="AA1613" s="9"/>
      <c r="AB1613" s="9"/>
      <c r="AC1613" s="9"/>
      <c r="AD1613" s="9"/>
      <c r="AE1613" s="9"/>
      <c r="AF1613" s="9">
        <v>1</v>
      </c>
      <c r="AG1613" s="9"/>
      <c r="AH1613" s="9">
        <v>1</v>
      </c>
      <c r="AI1613">
        <f t="shared" si="25"/>
        <v>1</v>
      </c>
    </row>
    <row r="1614" spans="1:35" x14ac:dyDescent="0.25">
      <c r="A1614" t="str">
        <f>VLOOKUP(B1614,ticker_cik_sic_ind!$B$1:$C$2999,2,FALSE)</f>
        <v>Universal Corp</v>
      </c>
      <c r="B1614" s="2">
        <v>102037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>
        <v>933</v>
      </c>
      <c r="M1614" s="3">
        <v>933</v>
      </c>
      <c r="W1614" s="2">
        <v>1359841</v>
      </c>
      <c r="X1614" s="9">
        <v>1</v>
      </c>
      <c r="Y1614" s="9">
        <v>1</v>
      </c>
      <c r="Z1614" s="9">
        <v>1</v>
      </c>
      <c r="AA1614" s="9">
        <v>1</v>
      </c>
      <c r="AB1614" s="9">
        <v>1</v>
      </c>
      <c r="AC1614" s="9">
        <v>1</v>
      </c>
      <c r="AD1614" s="9">
        <v>1</v>
      </c>
      <c r="AE1614" s="9">
        <v>1</v>
      </c>
      <c r="AF1614" s="9">
        <v>1</v>
      </c>
      <c r="AG1614" s="9">
        <v>1</v>
      </c>
      <c r="AH1614" s="9">
        <v>10</v>
      </c>
      <c r="AI1614">
        <f t="shared" si="25"/>
        <v>1</v>
      </c>
    </row>
    <row r="1615" spans="1:35" x14ac:dyDescent="0.25">
      <c r="A1615" t="str">
        <f>VLOOKUP(B1615,ticker_cik_sic_ind!$B$1:$C$2999,2,FALSE)</f>
        <v>TopBuild Corp</v>
      </c>
      <c r="B1615" s="2">
        <v>1633931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>
        <v>934</v>
      </c>
      <c r="M1615" s="3">
        <v>934</v>
      </c>
      <c r="W1615" s="2">
        <v>1360604</v>
      </c>
      <c r="X1615" s="9"/>
      <c r="Y1615" s="9"/>
      <c r="Z1615" s="9"/>
      <c r="AA1615" s="9"/>
      <c r="AB1615" s="9"/>
      <c r="AC1615" s="9"/>
      <c r="AD1615" s="9"/>
      <c r="AE1615" s="9"/>
      <c r="AF1615" s="9"/>
      <c r="AG1615" s="9">
        <v>1</v>
      </c>
      <c r="AH1615" s="9">
        <v>1</v>
      </c>
      <c r="AI1615">
        <f t="shared" si="25"/>
        <v>1</v>
      </c>
    </row>
    <row r="1616" spans="1:35" x14ac:dyDescent="0.25">
      <c r="A1616" t="str">
        <f>VLOOKUP(B1616,ticker_cik_sic_ind!$B$1:$C$2999,2,FALSE)</f>
        <v>Viper Energy Partners LP</v>
      </c>
      <c r="B1616" s="2">
        <v>1602065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>
        <v>935</v>
      </c>
      <c r="M1616" s="3">
        <v>935</v>
      </c>
      <c r="W1616" s="2">
        <v>1361113</v>
      </c>
      <c r="X1616" s="9"/>
      <c r="Y1616" s="9"/>
      <c r="Z1616" s="9"/>
      <c r="AA1616" s="9"/>
      <c r="AB1616" s="9">
        <v>1</v>
      </c>
      <c r="AC1616" s="9">
        <v>1</v>
      </c>
      <c r="AD1616" s="9">
        <v>1</v>
      </c>
      <c r="AE1616" s="9">
        <v>1</v>
      </c>
      <c r="AF1616" s="9">
        <v>1</v>
      </c>
      <c r="AG1616" s="9"/>
      <c r="AH1616" s="9">
        <v>5</v>
      </c>
      <c r="AI1616">
        <f t="shared" si="25"/>
        <v>1</v>
      </c>
    </row>
    <row r="1617" spans="1:35" x14ac:dyDescent="0.25">
      <c r="A1617" t="str">
        <f>VLOOKUP(B1617,ticker_cik_sic_ind!$B$1:$C$2999,2,FALSE)</f>
        <v>Krispy Kreme Doughnuts Inc</v>
      </c>
      <c r="B1617" s="2">
        <v>1100270</v>
      </c>
      <c r="C1617" s="3"/>
      <c r="D1617" s="3"/>
      <c r="E1617" s="3">
        <v>909</v>
      </c>
      <c r="F1617" s="3">
        <v>827</v>
      </c>
      <c r="G1617" s="3">
        <v>898</v>
      </c>
      <c r="H1617" s="3">
        <v>994</v>
      </c>
      <c r="I1617" s="3">
        <v>1048</v>
      </c>
      <c r="J1617" s="3"/>
      <c r="K1617" s="3"/>
      <c r="L1617" s="3"/>
      <c r="M1617" s="3">
        <v>935.2</v>
      </c>
      <c r="W1617" s="2">
        <v>1361538</v>
      </c>
      <c r="X1617" s="9"/>
      <c r="Y1617" s="9"/>
      <c r="Z1617" s="9"/>
      <c r="AA1617" s="9"/>
      <c r="AB1617" s="9"/>
      <c r="AC1617" s="9"/>
      <c r="AD1617" s="9"/>
      <c r="AE1617" s="9"/>
      <c r="AF1617" s="9"/>
      <c r="AG1617" s="9">
        <v>1</v>
      </c>
      <c r="AH1617" s="9">
        <v>1</v>
      </c>
      <c r="AI1617">
        <f t="shared" si="25"/>
        <v>1</v>
      </c>
    </row>
    <row r="1618" spans="1:35" x14ac:dyDescent="0.25">
      <c r="A1618" t="str">
        <f>VLOOKUP(B1618,ticker_cik_sic_ind!$B$1:$C$2999,2,FALSE)</f>
        <v>Mantech International Corp - Class A</v>
      </c>
      <c r="B1618" s="2">
        <v>892537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>
        <v>936</v>
      </c>
      <c r="M1618" s="3">
        <v>936</v>
      </c>
      <c r="W1618" s="2">
        <v>1361658</v>
      </c>
      <c r="X1618" s="9">
        <v>1</v>
      </c>
      <c r="Y1618" s="9">
        <v>1</v>
      </c>
      <c r="Z1618" s="9">
        <v>1</v>
      </c>
      <c r="AA1618" s="9">
        <v>1</v>
      </c>
      <c r="AB1618" s="9">
        <v>1</v>
      </c>
      <c r="AC1618" s="9">
        <v>1</v>
      </c>
      <c r="AD1618" s="9">
        <v>1</v>
      </c>
      <c r="AE1618" s="9">
        <v>1</v>
      </c>
      <c r="AF1618" s="9">
        <v>1</v>
      </c>
      <c r="AG1618" s="9">
        <v>1</v>
      </c>
      <c r="AH1618" s="9">
        <v>10</v>
      </c>
      <c r="AI1618">
        <f t="shared" si="25"/>
        <v>1</v>
      </c>
    </row>
    <row r="1619" spans="1:35" x14ac:dyDescent="0.25">
      <c r="A1619" t="str">
        <f>VLOOKUP(B1619,ticker_cik_sic_ind!$B$1:$C$2999,2,FALSE)</f>
        <v>Preformed Line Products Company</v>
      </c>
      <c r="B1619" s="2">
        <v>80035</v>
      </c>
      <c r="C1619" s="3"/>
      <c r="D1619" s="3">
        <v>732</v>
      </c>
      <c r="E1619" s="3">
        <v>775</v>
      </c>
      <c r="F1619" s="3">
        <v>823</v>
      </c>
      <c r="G1619" s="3">
        <v>889</v>
      </c>
      <c r="H1619" s="3">
        <v>999</v>
      </c>
      <c r="I1619" s="3">
        <v>1072</v>
      </c>
      <c r="J1619" s="3">
        <v>1092</v>
      </c>
      <c r="K1619" s="3">
        <v>1108</v>
      </c>
      <c r="L1619" s="3"/>
      <c r="M1619" s="3">
        <v>936.25</v>
      </c>
      <c r="W1619" s="2">
        <v>1362004</v>
      </c>
      <c r="X1619" s="9"/>
      <c r="Y1619" s="9"/>
      <c r="Z1619" s="9"/>
      <c r="AA1619" s="9"/>
      <c r="AB1619" s="9"/>
      <c r="AC1619" s="9"/>
      <c r="AD1619" s="9"/>
      <c r="AE1619" s="9"/>
      <c r="AF1619" s="9"/>
      <c r="AG1619" s="9">
        <v>1</v>
      </c>
      <c r="AH1619" s="9">
        <v>1</v>
      </c>
      <c r="AI1619">
        <f t="shared" si="25"/>
        <v>1</v>
      </c>
    </row>
    <row r="1620" spans="1:35" x14ac:dyDescent="0.25">
      <c r="A1620" t="str">
        <f>VLOOKUP(B1620,ticker_cik_sic_ind!$B$1:$C$2999,2,FALSE)</f>
        <v>ABIOMED Inc</v>
      </c>
      <c r="B1620" s="2">
        <v>815094</v>
      </c>
      <c r="C1620" s="3"/>
      <c r="D1620" s="3">
        <v>845.5</v>
      </c>
      <c r="E1620" s="3">
        <v>896</v>
      </c>
      <c r="F1620" s="3">
        <v>939</v>
      </c>
      <c r="G1620" s="3">
        <v>995</v>
      </c>
      <c r="H1620" s="3">
        <v>956</v>
      </c>
      <c r="I1620" s="3">
        <v>972</v>
      </c>
      <c r="J1620" s="3">
        <v>885</v>
      </c>
      <c r="K1620" s="3">
        <v>845</v>
      </c>
      <c r="L1620" s="3">
        <v>1187</v>
      </c>
      <c r="M1620" s="3">
        <v>936.6</v>
      </c>
      <c r="W1620" s="2">
        <v>1362468</v>
      </c>
      <c r="X1620" s="9"/>
      <c r="Y1620" s="9">
        <v>1</v>
      </c>
      <c r="Z1620" s="9">
        <v>1</v>
      </c>
      <c r="AA1620" s="9">
        <v>1</v>
      </c>
      <c r="AB1620" s="9">
        <v>1</v>
      </c>
      <c r="AC1620" s="9">
        <v>1</v>
      </c>
      <c r="AD1620" s="9">
        <v>1</v>
      </c>
      <c r="AE1620" s="9">
        <v>1</v>
      </c>
      <c r="AF1620" s="9">
        <v>1</v>
      </c>
      <c r="AG1620" s="9">
        <v>1</v>
      </c>
      <c r="AH1620" s="9">
        <v>9</v>
      </c>
      <c r="AI1620">
        <f t="shared" si="25"/>
        <v>1</v>
      </c>
    </row>
    <row r="1621" spans="1:35" x14ac:dyDescent="0.25">
      <c r="A1621" t="str">
        <f>VLOOKUP(B1621,ticker_cik_sic_ind!$B$1:$C$2999,2,FALSE)</f>
        <v>Spectrum Pharmaceuticals Inc</v>
      </c>
      <c r="B1621" s="2">
        <v>831547</v>
      </c>
      <c r="C1621" s="3"/>
      <c r="D1621" s="3">
        <v>819</v>
      </c>
      <c r="E1621" s="3">
        <v>748</v>
      </c>
      <c r="F1621" s="3"/>
      <c r="G1621" s="3">
        <v>862</v>
      </c>
      <c r="H1621" s="3">
        <v>968</v>
      </c>
      <c r="I1621" s="3">
        <v>1033</v>
      </c>
      <c r="J1621" s="3">
        <v>1091</v>
      </c>
      <c r="K1621" s="3">
        <v>1036</v>
      </c>
      <c r="L1621" s="3"/>
      <c r="M1621" s="3">
        <v>936.71428571428567</v>
      </c>
      <c r="W1621" s="2">
        <v>1362988</v>
      </c>
      <c r="X1621" s="9"/>
      <c r="Y1621" s="9"/>
      <c r="Z1621" s="9"/>
      <c r="AA1621" s="9">
        <v>1</v>
      </c>
      <c r="AB1621" s="9">
        <v>1</v>
      </c>
      <c r="AC1621" s="9">
        <v>1</v>
      </c>
      <c r="AD1621" s="9">
        <v>1</v>
      </c>
      <c r="AE1621" s="9">
        <v>1</v>
      </c>
      <c r="AF1621" s="9">
        <v>1</v>
      </c>
      <c r="AG1621" s="9">
        <v>1</v>
      </c>
      <c r="AH1621" s="9">
        <v>7</v>
      </c>
      <c r="AI1621">
        <f t="shared" si="25"/>
        <v>1</v>
      </c>
    </row>
    <row r="1622" spans="1:35" x14ac:dyDescent="0.25">
      <c r="A1622" t="str">
        <f>VLOOKUP(B1622,ticker_cik_sic_ind!$B$1:$C$2999,2,FALSE)</f>
        <v>FreightCar America Inc</v>
      </c>
      <c r="B1622" s="2">
        <v>1320854</v>
      </c>
      <c r="C1622" s="3"/>
      <c r="D1622" s="3">
        <v>735</v>
      </c>
      <c r="E1622" s="3">
        <v>778</v>
      </c>
      <c r="F1622" s="3">
        <v>827</v>
      </c>
      <c r="G1622" s="3">
        <v>919</v>
      </c>
      <c r="H1622" s="3">
        <v>996</v>
      </c>
      <c r="I1622" s="3">
        <v>1037</v>
      </c>
      <c r="J1622" s="3">
        <v>1082</v>
      </c>
      <c r="K1622" s="3">
        <v>1123</v>
      </c>
      <c r="L1622" s="3"/>
      <c r="M1622" s="3">
        <v>937.125</v>
      </c>
      <c r="W1622" s="2">
        <v>1363829</v>
      </c>
      <c r="X1622" s="9"/>
      <c r="Y1622" s="9"/>
      <c r="Z1622" s="9"/>
      <c r="AA1622" s="9"/>
      <c r="AB1622" s="9"/>
      <c r="AC1622" s="9"/>
      <c r="AD1622" s="9"/>
      <c r="AE1622" s="9"/>
      <c r="AF1622" s="9"/>
      <c r="AG1622" s="9">
        <v>1</v>
      </c>
      <c r="AH1622" s="9">
        <v>1</v>
      </c>
      <c r="AI1622">
        <f t="shared" si="25"/>
        <v>1</v>
      </c>
    </row>
    <row r="1623" spans="1:35" x14ac:dyDescent="0.25">
      <c r="A1623" t="str">
        <f>VLOOKUP(B1623,ticker_cik_sic_ind!$B$1:$C$2999,2,FALSE)</f>
        <v>Sarepta Therapeutics Inc</v>
      </c>
      <c r="B1623" s="2">
        <v>873303</v>
      </c>
      <c r="C1623" s="3"/>
      <c r="D1623" s="3">
        <v>783</v>
      </c>
      <c r="E1623" s="3">
        <v>855</v>
      </c>
      <c r="F1623" s="3">
        <v>783</v>
      </c>
      <c r="G1623" s="3">
        <v>879</v>
      </c>
      <c r="H1623" s="3">
        <v>1090</v>
      </c>
      <c r="I1623" s="3">
        <v>1203</v>
      </c>
      <c r="J1623" s="3">
        <v>991</v>
      </c>
      <c r="K1623" s="3">
        <v>790</v>
      </c>
      <c r="L1623" s="3">
        <v>1064</v>
      </c>
      <c r="M1623" s="3">
        <v>937.55555555555554</v>
      </c>
      <c r="W1623" s="2">
        <v>1364250</v>
      </c>
      <c r="X1623" s="9"/>
      <c r="Y1623" s="9"/>
      <c r="Z1623" s="9"/>
      <c r="AA1623" s="9"/>
      <c r="AB1623" s="9"/>
      <c r="AC1623" s="9"/>
      <c r="AD1623" s="9"/>
      <c r="AE1623" s="9"/>
      <c r="AF1623" s="9"/>
      <c r="AG1623" s="9">
        <v>1</v>
      </c>
      <c r="AH1623" s="9">
        <v>1</v>
      </c>
      <c r="AI1623">
        <f t="shared" si="25"/>
        <v>1</v>
      </c>
    </row>
    <row r="1624" spans="1:35" x14ac:dyDescent="0.25">
      <c r="A1624" t="str">
        <f>VLOOKUP(B1624,ticker_cik_sic_ind!$B$1:$C$2999,2,FALSE)</f>
        <v>Northwest Natural Gas Company</v>
      </c>
      <c r="B1624" s="2">
        <v>1733998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>
        <v>938</v>
      </c>
      <c r="M1624" s="3">
        <v>938</v>
      </c>
      <c r="W1624" s="2">
        <v>1364479</v>
      </c>
      <c r="X1624" s="9"/>
      <c r="Y1624" s="9"/>
      <c r="Z1624" s="9"/>
      <c r="AA1624" s="9"/>
      <c r="AB1624" s="9"/>
      <c r="AC1624" s="9"/>
      <c r="AD1624" s="9">
        <v>1</v>
      </c>
      <c r="AE1624" s="9">
        <v>1</v>
      </c>
      <c r="AF1624" s="9">
        <v>1</v>
      </c>
      <c r="AG1624" s="9">
        <v>1</v>
      </c>
      <c r="AH1624" s="9">
        <v>4</v>
      </c>
      <c r="AI1624">
        <f t="shared" si="25"/>
        <v>1</v>
      </c>
    </row>
    <row r="1625" spans="1:35" x14ac:dyDescent="0.25">
      <c r="A1625" t="str">
        <f>VLOOKUP(B1625,ticker_cik_sic_ind!$B$1:$C$2999,2,FALSE)</f>
        <v>Urban Edge Properties</v>
      </c>
      <c r="B1625" s="2">
        <v>1611547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>
        <v>938</v>
      </c>
      <c r="M1625" s="3">
        <v>938</v>
      </c>
      <c r="W1625" s="2">
        <v>1364742</v>
      </c>
      <c r="X1625" s="9"/>
      <c r="Y1625" s="9">
        <v>1</v>
      </c>
      <c r="Z1625" s="9">
        <v>1</v>
      </c>
      <c r="AA1625" s="9">
        <v>1</v>
      </c>
      <c r="AB1625" s="9">
        <v>1</v>
      </c>
      <c r="AC1625" s="9">
        <v>1</v>
      </c>
      <c r="AD1625" s="9">
        <v>1</v>
      </c>
      <c r="AE1625" s="9">
        <v>1</v>
      </c>
      <c r="AF1625" s="9">
        <v>1</v>
      </c>
      <c r="AG1625" s="9">
        <v>1</v>
      </c>
      <c r="AH1625" s="9">
        <v>9</v>
      </c>
      <c r="AI1625">
        <f t="shared" si="25"/>
        <v>1</v>
      </c>
    </row>
    <row r="1626" spans="1:35" x14ac:dyDescent="0.25">
      <c r="A1626" t="str">
        <f>VLOOKUP(B1626,ticker_cik_sic_ind!$B$1:$C$2999,2,FALSE)</f>
        <v>Washington Real Estate Investment Trust</v>
      </c>
      <c r="B1626" s="2">
        <v>104894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>
        <v>940</v>
      </c>
      <c r="M1626" s="3">
        <v>940</v>
      </c>
      <c r="W1626" s="2">
        <v>1364885</v>
      </c>
      <c r="X1626" s="9"/>
      <c r="Y1626" s="9"/>
      <c r="Z1626" s="9"/>
      <c r="AA1626" s="9"/>
      <c r="AB1626" s="9"/>
      <c r="AC1626" s="9"/>
      <c r="AD1626" s="9"/>
      <c r="AE1626" s="9"/>
      <c r="AF1626" s="9"/>
      <c r="AG1626" s="9">
        <v>1</v>
      </c>
      <c r="AH1626" s="9">
        <v>1</v>
      </c>
      <c r="AI1626">
        <f t="shared" si="25"/>
        <v>1</v>
      </c>
    </row>
    <row r="1627" spans="1:35" x14ac:dyDescent="0.25">
      <c r="A1627" t="str">
        <f>VLOOKUP(B1627,ticker_cik_sic_ind!$B$1:$C$2999,2,FALSE)</f>
        <v>Argan Inc</v>
      </c>
      <c r="B1627" s="2">
        <v>100591</v>
      </c>
      <c r="C1627" s="3"/>
      <c r="D1627" s="3">
        <v>844</v>
      </c>
      <c r="E1627" s="3">
        <v>866</v>
      </c>
      <c r="F1627" s="3">
        <v>919</v>
      </c>
      <c r="G1627" s="3">
        <v>918</v>
      </c>
      <c r="H1627" s="3">
        <v>1004</v>
      </c>
      <c r="I1627" s="3">
        <v>1002</v>
      </c>
      <c r="J1627" s="3">
        <v>957</v>
      </c>
      <c r="K1627" s="3">
        <v>1010</v>
      </c>
      <c r="L1627" s="3"/>
      <c r="M1627" s="3">
        <v>940</v>
      </c>
      <c r="W1627" s="2">
        <v>1364954</v>
      </c>
      <c r="X1627" s="9"/>
      <c r="Y1627" s="9"/>
      <c r="Z1627" s="9"/>
      <c r="AA1627" s="9"/>
      <c r="AB1627" s="9">
        <v>1</v>
      </c>
      <c r="AC1627" s="9">
        <v>1</v>
      </c>
      <c r="AD1627" s="9">
        <v>1</v>
      </c>
      <c r="AE1627" s="9">
        <v>1</v>
      </c>
      <c r="AF1627" s="9">
        <v>1</v>
      </c>
      <c r="AG1627" s="9">
        <v>1</v>
      </c>
      <c r="AH1627" s="9">
        <v>6</v>
      </c>
      <c r="AI1627">
        <f t="shared" si="25"/>
        <v>1</v>
      </c>
    </row>
    <row r="1628" spans="1:35" x14ac:dyDescent="0.25">
      <c r="A1628" t="str">
        <f>VLOOKUP(B1628,ticker_cik_sic_ind!$B$1:$C$2999,2,FALSE)</f>
        <v>Terreno Realty Corp</v>
      </c>
      <c r="B1628" s="2">
        <v>1476150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>
        <v>942</v>
      </c>
      <c r="M1628" s="3">
        <v>942</v>
      </c>
      <c r="W1628" s="2">
        <v>1364962</v>
      </c>
      <c r="X1628" s="9"/>
      <c r="Y1628" s="9"/>
      <c r="Z1628" s="9">
        <v>1</v>
      </c>
      <c r="AA1628" s="9">
        <v>1</v>
      </c>
      <c r="AB1628" s="9">
        <v>1</v>
      </c>
      <c r="AC1628" s="9">
        <v>1</v>
      </c>
      <c r="AD1628" s="9">
        <v>1</v>
      </c>
      <c r="AE1628" s="9">
        <v>1</v>
      </c>
      <c r="AF1628" s="9">
        <v>1</v>
      </c>
      <c r="AG1628" s="9"/>
      <c r="AH1628" s="9">
        <v>7</v>
      </c>
      <c r="AI1628">
        <f t="shared" si="25"/>
        <v>1</v>
      </c>
    </row>
    <row r="1629" spans="1:35" x14ac:dyDescent="0.25">
      <c r="A1629" t="str">
        <f>VLOOKUP(B1629,ticker_cik_sic_ind!$B$1:$C$2999,2,FALSE)</f>
        <v>Johnson Outdoors Inc</v>
      </c>
      <c r="B1629" s="2">
        <v>788329</v>
      </c>
      <c r="C1629" s="3"/>
      <c r="D1629" s="3">
        <v>802</v>
      </c>
      <c r="E1629" s="3">
        <v>822</v>
      </c>
      <c r="F1629" s="3">
        <v>853</v>
      </c>
      <c r="G1629" s="3">
        <v>936</v>
      </c>
      <c r="H1629" s="3">
        <v>1037</v>
      </c>
      <c r="I1629" s="3">
        <v>1078</v>
      </c>
      <c r="J1629" s="3">
        <v>1082</v>
      </c>
      <c r="K1629" s="3">
        <v>1077</v>
      </c>
      <c r="L1629" s="3"/>
      <c r="M1629" s="3">
        <v>943.22222222222217</v>
      </c>
      <c r="W1629" s="2">
        <v>1365135</v>
      </c>
      <c r="X1629" s="9">
        <v>1</v>
      </c>
      <c r="Y1629" s="9">
        <v>1</v>
      </c>
      <c r="Z1629" s="9">
        <v>1</v>
      </c>
      <c r="AA1629" s="9">
        <v>1</v>
      </c>
      <c r="AB1629" s="9">
        <v>1</v>
      </c>
      <c r="AC1629" s="9">
        <v>1</v>
      </c>
      <c r="AD1629" s="9">
        <v>1</v>
      </c>
      <c r="AE1629" s="9">
        <v>1</v>
      </c>
      <c r="AF1629" s="9">
        <v>1</v>
      </c>
      <c r="AG1629" s="9">
        <v>1</v>
      </c>
      <c r="AH1629" s="9">
        <v>10</v>
      </c>
      <c r="AI1629">
        <f t="shared" si="25"/>
        <v>1</v>
      </c>
    </row>
    <row r="1630" spans="1:35" x14ac:dyDescent="0.25">
      <c r="A1630" t="str">
        <f>VLOOKUP(B1630,ticker_cik_sic_ind!$B$1:$C$2999,2,FALSE)</f>
        <v>MettlerToledo International Inc</v>
      </c>
      <c r="B1630" s="2">
        <v>1037646</v>
      </c>
      <c r="C1630" s="3"/>
      <c r="D1630" s="3"/>
      <c r="E1630" s="3"/>
      <c r="F1630" s="3"/>
      <c r="G1630" s="3"/>
      <c r="H1630" s="3"/>
      <c r="I1630" s="3"/>
      <c r="J1630" s="3"/>
      <c r="K1630" s="3">
        <v>744</v>
      </c>
      <c r="L1630" s="3">
        <v>1149</v>
      </c>
      <c r="M1630" s="3">
        <v>946.5</v>
      </c>
      <c r="W1630" s="2">
        <v>1366246</v>
      </c>
      <c r="X1630" s="9"/>
      <c r="Y1630" s="9">
        <v>1</v>
      </c>
      <c r="Z1630" s="9">
        <v>1</v>
      </c>
      <c r="AA1630" s="9">
        <v>1</v>
      </c>
      <c r="AB1630" s="9">
        <v>1</v>
      </c>
      <c r="AC1630" s="9">
        <v>1</v>
      </c>
      <c r="AD1630" s="9">
        <v>1</v>
      </c>
      <c r="AE1630" s="9">
        <v>1</v>
      </c>
      <c r="AF1630" s="9">
        <v>1</v>
      </c>
      <c r="AG1630" s="9"/>
      <c r="AH1630" s="9">
        <v>8</v>
      </c>
      <c r="AI1630">
        <f t="shared" si="25"/>
        <v>1</v>
      </c>
    </row>
    <row r="1631" spans="1:35" x14ac:dyDescent="0.25">
      <c r="A1631" t="str">
        <f>VLOOKUP(B1631,ticker_cik_sic_ind!$B$1:$C$2999,2,FALSE)</f>
        <v>Lifetime Brands Inc</v>
      </c>
      <c r="B1631" s="2">
        <v>874396</v>
      </c>
      <c r="C1631" s="3"/>
      <c r="D1631" s="3">
        <v>795</v>
      </c>
      <c r="E1631" s="3">
        <v>824</v>
      </c>
      <c r="F1631" s="3">
        <v>863</v>
      </c>
      <c r="G1631" s="3">
        <v>911</v>
      </c>
      <c r="H1631" s="3">
        <v>1014</v>
      </c>
      <c r="I1631" s="3">
        <v>1064</v>
      </c>
      <c r="J1631" s="3">
        <v>1089</v>
      </c>
      <c r="K1631" s="3">
        <v>1015</v>
      </c>
      <c r="L1631" s="3"/>
      <c r="M1631" s="3">
        <v>946.875</v>
      </c>
      <c r="W1631" s="2">
        <v>1366340</v>
      </c>
      <c r="X1631" s="9"/>
      <c r="Y1631" s="9"/>
      <c r="Z1631" s="9"/>
      <c r="AA1631" s="9"/>
      <c r="AB1631" s="9"/>
      <c r="AC1631" s="9"/>
      <c r="AD1631" s="9"/>
      <c r="AE1631" s="9"/>
      <c r="AF1631" s="9">
        <v>1</v>
      </c>
      <c r="AG1631" s="9"/>
      <c r="AH1631" s="9">
        <v>1</v>
      </c>
      <c r="AI1631">
        <f t="shared" si="25"/>
        <v>1</v>
      </c>
    </row>
    <row r="1632" spans="1:35" x14ac:dyDescent="0.25">
      <c r="A1632" t="str">
        <f>VLOOKUP(B1632,ticker_cik_sic_ind!$B$1:$C$2999,2,FALSE)</f>
        <v>ETSY INC</v>
      </c>
      <c r="B1632" s="2">
        <v>1370637</v>
      </c>
      <c r="C1632" s="3"/>
      <c r="D1632" s="3"/>
      <c r="E1632" s="3"/>
      <c r="F1632" s="3"/>
      <c r="G1632" s="3"/>
      <c r="H1632" s="3">
        <v>898</v>
      </c>
      <c r="I1632" s="3">
        <v>953</v>
      </c>
      <c r="J1632" s="3">
        <v>992</v>
      </c>
      <c r="K1632" s="3">
        <v>947</v>
      </c>
      <c r="L1632" s="3"/>
      <c r="M1632" s="3">
        <v>947.5</v>
      </c>
      <c r="W1632" s="2">
        <v>1366527</v>
      </c>
      <c r="X1632" s="9"/>
      <c r="Y1632" s="9"/>
      <c r="Z1632" s="9"/>
      <c r="AA1632" s="9"/>
      <c r="AB1632" s="9"/>
      <c r="AC1632" s="9"/>
      <c r="AD1632" s="9"/>
      <c r="AE1632" s="9"/>
      <c r="AF1632" s="9">
        <v>1</v>
      </c>
      <c r="AG1632" s="9"/>
      <c r="AH1632" s="9">
        <v>1</v>
      </c>
      <c r="AI1632">
        <f t="shared" si="25"/>
        <v>1</v>
      </c>
    </row>
    <row r="1633" spans="1:36" x14ac:dyDescent="0.25">
      <c r="A1633" t="str">
        <f>VLOOKUP(B1633,ticker_cik_sic_ind!$B$1:$C$2999,2,FALSE)</f>
        <v>Proto Labs Inc</v>
      </c>
      <c r="B1633" s="2">
        <v>1443669</v>
      </c>
      <c r="C1633" s="3"/>
      <c r="D1633" s="3"/>
      <c r="E1633" s="3">
        <v>904</v>
      </c>
      <c r="F1633" s="3">
        <v>890</v>
      </c>
      <c r="G1633" s="3">
        <v>934</v>
      </c>
      <c r="H1633" s="3">
        <v>974</v>
      </c>
      <c r="I1633" s="3">
        <v>986</v>
      </c>
      <c r="J1633" s="3">
        <v>981</v>
      </c>
      <c r="K1633" s="3">
        <v>964</v>
      </c>
      <c r="L1633" s="3"/>
      <c r="M1633" s="3">
        <v>947.57142857142856</v>
      </c>
      <c r="W1633" s="2">
        <v>1367644</v>
      </c>
      <c r="X1633" s="9"/>
      <c r="Y1633" s="9"/>
      <c r="Z1633" s="9"/>
      <c r="AA1633" s="9"/>
      <c r="AB1633" s="9"/>
      <c r="AC1633" s="9"/>
      <c r="AD1633" s="9"/>
      <c r="AE1633" s="9"/>
      <c r="AF1633" s="9"/>
      <c r="AG1633" s="9">
        <v>1</v>
      </c>
      <c r="AH1633" s="9">
        <v>1</v>
      </c>
      <c r="AI1633">
        <f t="shared" si="25"/>
        <v>1</v>
      </c>
    </row>
    <row r="1634" spans="1:36" x14ac:dyDescent="0.25">
      <c r="A1634" t="str">
        <f>VLOOKUP(B1634,ticker_cik_sic_ind!$B$1:$C$2999,2,FALSE)</f>
        <v>Potlatch Corp</v>
      </c>
      <c r="B1634" s="2">
        <v>1338749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>
        <v>948</v>
      </c>
      <c r="M1634" s="3">
        <v>948</v>
      </c>
      <c r="W1634" s="2">
        <v>1368265</v>
      </c>
      <c r="X1634" s="9"/>
      <c r="Y1634" s="9">
        <v>1</v>
      </c>
      <c r="Z1634" s="9">
        <v>1</v>
      </c>
      <c r="AA1634" s="9">
        <v>1</v>
      </c>
      <c r="AB1634" s="9">
        <v>1</v>
      </c>
      <c r="AC1634" s="9">
        <v>1</v>
      </c>
      <c r="AD1634" s="9">
        <v>1</v>
      </c>
      <c r="AE1634" s="9">
        <v>1</v>
      </c>
      <c r="AF1634" s="9">
        <v>1</v>
      </c>
      <c r="AG1634" s="9"/>
      <c r="AH1634" s="9">
        <v>8</v>
      </c>
      <c r="AI1634">
        <f t="shared" si="25"/>
        <v>1</v>
      </c>
    </row>
    <row r="1635" spans="1:36" x14ac:dyDescent="0.25">
      <c r="A1635" t="str">
        <f>VLOOKUP(B1635,ticker_cik_sic_ind!$B$1:$C$2999,2,FALSE)</f>
        <v>Oil States International Inc</v>
      </c>
      <c r="B1635" s="2">
        <v>1121484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>
        <v>948</v>
      </c>
      <c r="M1635" s="3">
        <v>948</v>
      </c>
      <c r="W1635" s="2">
        <v>1368308</v>
      </c>
      <c r="X1635" s="9"/>
      <c r="Y1635" s="9">
        <v>1</v>
      </c>
      <c r="Z1635" s="9">
        <v>1</v>
      </c>
      <c r="AA1635" s="9">
        <v>1</v>
      </c>
      <c r="AB1635" s="9">
        <v>1</v>
      </c>
      <c r="AC1635" s="9">
        <v>1</v>
      </c>
      <c r="AD1635" s="9">
        <v>1</v>
      </c>
      <c r="AE1635" s="9">
        <v>1</v>
      </c>
      <c r="AF1635" s="9">
        <v>1</v>
      </c>
      <c r="AG1635" s="9"/>
      <c r="AH1635" s="9">
        <v>8</v>
      </c>
      <c r="AI1635">
        <f t="shared" si="25"/>
        <v>1</v>
      </c>
    </row>
    <row r="1636" spans="1:36" x14ac:dyDescent="0.25">
      <c r="A1636" t="str">
        <f>VLOOKUP(B1636,ticker_cik_sic_ind!$B$1:$C$2999,2,FALSE)</f>
        <v>Dave Busters Entertainment Inc</v>
      </c>
      <c r="B1636" s="2">
        <v>1525769</v>
      </c>
      <c r="C1636" s="3"/>
      <c r="D1636" s="3"/>
      <c r="E1636" s="3"/>
      <c r="F1636" s="3"/>
      <c r="G1636" s="3"/>
      <c r="H1636" s="3">
        <v>846</v>
      </c>
      <c r="I1636" s="3">
        <v>850</v>
      </c>
      <c r="J1636" s="3">
        <v>860</v>
      </c>
      <c r="K1636" s="3">
        <v>870</v>
      </c>
      <c r="L1636" s="3">
        <v>1314</v>
      </c>
      <c r="M1636" s="3">
        <v>948</v>
      </c>
      <c r="W1636" s="2">
        <v>1368458</v>
      </c>
      <c r="X1636" s="9">
        <v>1</v>
      </c>
      <c r="Y1636" s="9">
        <v>1</v>
      </c>
      <c r="Z1636" s="9">
        <v>1</v>
      </c>
      <c r="AA1636" s="9">
        <v>1</v>
      </c>
      <c r="AB1636" s="9">
        <v>1</v>
      </c>
      <c r="AC1636" s="9">
        <v>1</v>
      </c>
      <c r="AD1636" s="9">
        <v>1</v>
      </c>
      <c r="AE1636" s="9">
        <v>1</v>
      </c>
      <c r="AF1636" s="9">
        <v>1</v>
      </c>
      <c r="AG1636" s="9"/>
      <c r="AH1636" s="9">
        <v>9</v>
      </c>
      <c r="AI1636">
        <f t="shared" si="25"/>
        <v>1</v>
      </c>
    </row>
    <row r="1637" spans="1:36" x14ac:dyDescent="0.25">
      <c r="A1637" t="str">
        <f>VLOOKUP(B1637,ticker_cik_sic_ind!$B$1:$C$2999,2,FALSE)</f>
        <v>ION Geophysical Corp</v>
      </c>
      <c r="B1637" s="2">
        <v>866609</v>
      </c>
      <c r="C1637" s="3"/>
      <c r="D1637" s="3">
        <v>640</v>
      </c>
      <c r="E1637" s="3">
        <v>662</v>
      </c>
      <c r="F1637" s="3">
        <v>688</v>
      </c>
      <c r="G1637" s="3">
        <v>781</v>
      </c>
      <c r="H1637" s="3">
        <v>1025</v>
      </c>
      <c r="I1637" s="3">
        <v>1213</v>
      </c>
      <c r="J1637" s="3">
        <v>1284</v>
      </c>
      <c r="K1637" s="3">
        <v>1298</v>
      </c>
      <c r="L1637" s="3"/>
      <c r="M1637" s="3">
        <v>948.875</v>
      </c>
      <c r="W1637" s="2">
        <v>1368622</v>
      </c>
      <c r="X1637" s="9"/>
      <c r="Y1637" s="9">
        <v>2</v>
      </c>
      <c r="Z1637" s="9">
        <v>1</v>
      </c>
      <c r="AA1637" s="9">
        <v>1</v>
      </c>
      <c r="AB1637" s="9">
        <v>2</v>
      </c>
      <c r="AC1637" s="9">
        <v>2</v>
      </c>
      <c r="AD1637" s="9">
        <v>1</v>
      </c>
      <c r="AE1637" s="9">
        <v>1</v>
      </c>
      <c r="AF1637" s="9">
        <v>1</v>
      </c>
      <c r="AG1637" s="9"/>
      <c r="AH1637" s="9">
        <v>11</v>
      </c>
      <c r="AI1637">
        <f t="shared" si="25"/>
        <v>2</v>
      </c>
      <c r="AJ1637" t="str">
        <f>VLOOKUP(W1637,ticker_cik_sic_ind!$B$1:$O$2872,14,FALSE)</f>
        <v>AVAV</v>
      </c>
    </row>
    <row r="1638" spans="1:36" x14ac:dyDescent="0.25">
      <c r="A1638" t="str">
        <f>VLOOKUP(B1638,ticker_cik_sic_ind!$B$1:$C$2999,2,FALSE)</f>
        <v>Shiloh Industries Inc</v>
      </c>
      <c r="B1638" s="2">
        <v>904979</v>
      </c>
      <c r="C1638" s="3"/>
      <c r="D1638" s="3">
        <v>818</v>
      </c>
      <c r="E1638" s="3">
        <v>877</v>
      </c>
      <c r="F1638" s="3">
        <v>895</v>
      </c>
      <c r="G1638" s="3">
        <v>902</v>
      </c>
      <c r="H1638" s="3">
        <v>972</v>
      </c>
      <c r="I1638" s="3">
        <v>1043</v>
      </c>
      <c r="J1638" s="3">
        <v>1047</v>
      </c>
      <c r="K1638" s="3">
        <v>1044</v>
      </c>
      <c r="L1638" s="3"/>
      <c r="M1638" s="3">
        <v>949.75</v>
      </c>
      <c r="W1638" s="2">
        <v>1370637</v>
      </c>
      <c r="X1638" s="9"/>
      <c r="Y1638" s="9"/>
      <c r="Z1638" s="9"/>
      <c r="AA1638" s="9"/>
      <c r="AB1638" s="9"/>
      <c r="AC1638" s="9">
        <v>1</v>
      </c>
      <c r="AD1638" s="9">
        <v>1</v>
      </c>
      <c r="AE1638" s="9">
        <v>1</v>
      </c>
      <c r="AF1638" s="9">
        <v>1</v>
      </c>
      <c r="AG1638" s="9"/>
      <c r="AH1638" s="9">
        <v>4</v>
      </c>
      <c r="AI1638">
        <f t="shared" si="25"/>
        <v>1</v>
      </c>
    </row>
    <row r="1639" spans="1:36" x14ac:dyDescent="0.25">
      <c r="A1639" t="str">
        <f>VLOOKUP(B1639,ticker_cik_sic_ind!$B$1:$C$2999,2,FALSE)</f>
        <v>Intercept Pharmaceuticals Inc</v>
      </c>
      <c r="B1639" s="2">
        <v>1270073</v>
      </c>
      <c r="C1639" s="3"/>
      <c r="D1639" s="3"/>
      <c r="E1639" s="3"/>
      <c r="F1639" s="3">
        <v>965</v>
      </c>
      <c r="G1639" s="3">
        <v>890</v>
      </c>
      <c r="H1639" s="3">
        <v>765</v>
      </c>
      <c r="I1639" s="3">
        <v>930</v>
      </c>
      <c r="J1639" s="3">
        <v>1050</v>
      </c>
      <c r="K1639" s="3">
        <v>1099</v>
      </c>
      <c r="L1639" s="3"/>
      <c r="M1639" s="3">
        <v>949.83333333333337</v>
      </c>
      <c r="W1639" s="2">
        <v>1370702</v>
      </c>
      <c r="X1639" s="9"/>
      <c r="Y1639" s="9"/>
      <c r="Z1639" s="9"/>
      <c r="AA1639" s="9"/>
      <c r="AB1639" s="9"/>
      <c r="AC1639" s="9"/>
      <c r="AD1639" s="9"/>
      <c r="AE1639" s="9">
        <v>1</v>
      </c>
      <c r="AF1639" s="9">
        <v>1</v>
      </c>
      <c r="AG1639" s="9"/>
      <c r="AH1639" s="9">
        <v>2</v>
      </c>
      <c r="AI1639">
        <f t="shared" si="25"/>
        <v>1</v>
      </c>
    </row>
    <row r="1640" spans="1:36" x14ac:dyDescent="0.25">
      <c r="A1640" t="str">
        <f>VLOOKUP(B1640,ticker_cik_sic_ind!$B$1:$C$2999,2,FALSE)</f>
        <v>Stampscom Inc</v>
      </c>
      <c r="B1640" s="2">
        <v>1082923</v>
      </c>
      <c r="C1640" s="3"/>
      <c r="D1640" s="3">
        <v>917</v>
      </c>
      <c r="E1640" s="3">
        <v>912</v>
      </c>
      <c r="F1640" s="3">
        <v>959</v>
      </c>
      <c r="G1640" s="3">
        <v>982</v>
      </c>
      <c r="H1640" s="3">
        <v>1031</v>
      </c>
      <c r="I1640" s="3">
        <v>963</v>
      </c>
      <c r="J1640" s="3">
        <v>953</v>
      </c>
      <c r="K1640" s="3">
        <v>884</v>
      </c>
      <c r="L1640" s="3"/>
      <c r="M1640" s="3">
        <v>950.125</v>
      </c>
      <c r="W1640" s="2">
        <v>1370880</v>
      </c>
      <c r="X1640" s="9"/>
      <c r="Y1640" s="9"/>
      <c r="Z1640" s="9"/>
      <c r="AA1640" s="9"/>
      <c r="AB1640" s="9">
        <v>1</v>
      </c>
      <c r="AC1640" s="9">
        <v>1</v>
      </c>
      <c r="AD1640" s="9">
        <v>1</v>
      </c>
      <c r="AE1640" s="9">
        <v>1</v>
      </c>
      <c r="AF1640" s="9">
        <v>1</v>
      </c>
      <c r="AG1640" s="9">
        <v>1</v>
      </c>
      <c r="AH1640" s="9">
        <v>6</v>
      </c>
      <c r="AI1640">
        <f t="shared" si="25"/>
        <v>1</v>
      </c>
    </row>
    <row r="1641" spans="1:36" x14ac:dyDescent="0.25">
      <c r="A1641" t="str">
        <f>VLOOKUP(B1641,ticker_cik_sic_ind!$B$1:$C$2999,2,FALSE)</f>
        <v>US Concrete Inc</v>
      </c>
      <c r="B1641" s="2">
        <v>1073429</v>
      </c>
      <c r="C1641" s="3"/>
      <c r="D1641" s="3"/>
      <c r="E1641" s="3">
        <v>855</v>
      </c>
      <c r="F1641" s="3">
        <v>924</v>
      </c>
      <c r="G1641" s="3">
        <v>990</v>
      </c>
      <c r="H1641" s="3">
        <v>1009</v>
      </c>
      <c r="I1641" s="3">
        <v>1006</v>
      </c>
      <c r="J1641" s="3">
        <v>953</v>
      </c>
      <c r="K1641" s="3">
        <v>914</v>
      </c>
      <c r="L1641" s="3"/>
      <c r="M1641" s="3">
        <v>950.14285714285711</v>
      </c>
      <c r="W1641" s="2">
        <v>1370946</v>
      </c>
      <c r="X1641" s="9"/>
      <c r="Y1641" s="9"/>
      <c r="Z1641" s="9"/>
      <c r="AA1641" s="9"/>
      <c r="AB1641" s="9"/>
      <c r="AC1641" s="9"/>
      <c r="AD1641" s="9"/>
      <c r="AE1641" s="9"/>
      <c r="AF1641" s="9"/>
      <c r="AG1641" s="9">
        <v>1</v>
      </c>
      <c r="AH1641" s="9">
        <v>1</v>
      </c>
      <c r="AI1641">
        <f t="shared" si="25"/>
        <v>1</v>
      </c>
    </row>
    <row r="1642" spans="1:36" x14ac:dyDescent="0.25">
      <c r="A1642" t="str">
        <f>VLOOKUP(B1642,ticker_cik_sic_ind!$B$1:$C$2999,2,FALSE)</f>
        <v>PCM Inc</v>
      </c>
      <c r="B1642" s="2">
        <v>937941</v>
      </c>
      <c r="C1642" s="3"/>
      <c r="D1642" s="3">
        <v>786</v>
      </c>
      <c r="E1642" s="3">
        <v>829</v>
      </c>
      <c r="F1642" s="3">
        <v>869</v>
      </c>
      <c r="G1642" s="3">
        <v>966</v>
      </c>
      <c r="H1642" s="3">
        <v>988</v>
      </c>
      <c r="I1642" s="3">
        <v>1050</v>
      </c>
      <c r="J1642" s="3">
        <v>1046</v>
      </c>
      <c r="K1642" s="3">
        <v>1069</v>
      </c>
      <c r="L1642" s="3"/>
      <c r="M1642" s="3">
        <v>950.375</v>
      </c>
      <c r="W1642" s="2">
        <v>1371285</v>
      </c>
      <c r="X1642" s="9"/>
      <c r="Y1642" s="9"/>
      <c r="Z1642" s="9"/>
      <c r="AA1642" s="9"/>
      <c r="AB1642" s="9">
        <v>1</v>
      </c>
      <c r="AC1642" s="9">
        <v>1</v>
      </c>
      <c r="AD1642" s="9">
        <v>1</v>
      </c>
      <c r="AE1642" s="9">
        <v>1</v>
      </c>
      <c r="AF1642" s="9">
        <v>1</v>
      </c>
      <c r="AG1642" s="9"/>
      <c r="AH1642" s="9">
        <v>5</v>
      </c>
      <c r="AI1642">
        <f t="shared" si="25"/>
        <v>1</v>
      </c>
    </row>
    <row r="1643" spans="1:36" x14ac:dyDescent="0.25">
      <c r="A1643" t="str">
        <f>VLOOKUP(B1643,ticker_cik_sic_ind!$B$1:$C$2999,2,FALSE)</f>
        <v>Hemisphere Media Group Inc - Class A</v>
      </c>
      <c r="B1643" s="2">
        <v>1567345</v>
      </c>
      <c r="C1643" s="3"/>
      <c r="D1643" s="3"/>
      <c r="E1643" s="3"/>
      <c r="F1643" s="3">
        <v>820</v>
      </c>
      <c r="G1643" s="3">
        <v>876</v>
      </c>
      <c r="H1643" s="3">
        <v>922</v>
      </c>
      <c r="I1643" s="3">
        <v>993</v>
      </c>
      <c r="J1643" s="3">
        <v>1013</v>
      </c>
      <c r="K1643" s="3">
        <v>1084</v>
      </c>
      <c r="L1643" s="3"/>
      <c r="M1643" s="3">
        <v>951.33333333333337</v>
      </c>
      <c r="W1643" s="2">
        <v>1372612</v>
      </c>
      <c r="X1643" s="9"/>
      <c r="Y1643" s="9"/>
      <c r="Z1643" s="9"/>
      <c r="AA1643" s="9"/>
      <c r="AB1643" s="9"/>
      <c r="AC1643" s="9">
        <v>1</v>
      </c>
      <c r="AD1643" s="9">
        <v>1</v>
      </c>
      <c r="AE1643" s="9">
        <v>1</v>
      </c>
      <c r="AF1643" s="9">
        <v>1</v>
      </c>
      <c r="AG1643" s="9"/>
      <c r="AH1643" s="9">
        <v>4</v>
      </c>
      <c r="AI1643">
        <f t="shared" si="25"/>
        <v>1</v>
      </c>
    </row>
    <row r="1644" spans="1:36" x14ac:dyDescent="0.25">
      <c r="A1644" t="str">
        <f>VLOOKUP(B1644,ticker_cik_sic_ind!$B$1:$C$2999,2,FALSE)</f>
        <v>EPAM Systems Inc</v>
      </c>
      <c r="B1644" s="2">
        <v>1352010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>
        <v>952</v>
      </c>
      <c r="M1644" s="3">
        <v>952</v>
      </c>
      <c r="W1644" s="2">
        <v>1373715</v>
      </c>
      <c r="X1644" s="9"/>
      <c r="Y1644" s="9"/>
      <c r="Z1644" s="9">
        <v>1</v>
      </c>
      <c r="AA1644" s="9">
        <v>1</v>
      </c>
      <c r="AB1644" s="9">
        <v>1</v>
      </c>
      <c r="AC1644" s="9">
        <v>1</v>
      </c>
      <c r="AD1644" s="9">
        <v>1</v>
      </c>
      <c r="AE1644" s="9">
        <v>1</v>
      </c>
      <c r="AF1644" s="9">
        <v>1</v>
      </c>
      <c r="AG1644" s="9">
        <v>1</v>
      </c>
      <c r="AH1644" s="9">
        <v>8</v>
      </c>
      <c r="AI1644">
        <f t="shared" si="25"/>
        <v>1</v>
      </c>
    </row>
    <row r="1645" spans="1:36" x14ac:dyDescent="0.25">
      <c r="A1645" t="str">
        <f>VLOOKUP(B1645,ticker_cik_sic_ind!$B$1:$C$2999,2,FALSE)</f>
        <v>Four Corners Property Trust Inc</v>
      </c>
      <c r="B1645" s="2">
        <v>1650132</v>
      </c>
      <c r="C1645" s="3"/>
      <c r="D1645" s="3"/>
      <c r="E1645" s="3"/>
      <c r="F1645" s="3"/>
      <c r="G1645" s="3"/>
      <c r="H1645" s="3"/>
      <c r="I1645" s="3">
        <v>862</v>
      </c>
      <c r="J1645" s="3">
        <v>846</v>
      </c>
      <c r="K1645" s="3">
        <v>839</v>
      </c>
      <c r="L1645" s="3">
        <v>1262</v>
      </c>
      <c r="M1645" s="3">
        <v>952.25</v>
      </c>
      <c r="W1645" s="2">
        <v>1374310</v>
      </c>
      <c r="X1645" s="9"/>
      <c r="Y1645" s="9">
        <v>1</v>
      </c>
      <c r="Z1645" s="9"/>
      <c r="AA1645" s="9">
        <v>1</v>
      </c>
      <c r="AB1645" s="9">
        <v>1</v>
      </c>
      <c r="AC1645" s="9">
        <v>1</v>
      </c>
      <c r="AD1645" s="9">
        <v>1</v>
      </c>
      <c r="AE1645" s="9">
        <v>1</v>
      </c>
      <c r="AF1645" s="9">
        <v>1</v>
      </c>
      <c r="AG1645" s="9"/>
      <c r="AH1645" s="9">
        <v>7</v>
      </c>
      <c r="AI1645">
        <f t="shared" si="25"/>
        <v>1</v>
      </c>
    </row>
    <row r="1646" spans="1:36" x14ac:dyDescent="0.25">
      <c r="A1646" t="str">
        <f>VLOOKUP(B1646,ticker_cik_sic_ind!$B$1:$C$2999,2,FALSE)</f>
        <v>1800FLOWERSCOM Inc</v>
      </c>
      <c r="B1646" s="2">
        <v>1084869</v>
      </c>
      <c r="C1646" s="3"/>
      <c r="D1646" s="3"/>
      <c r="E1646" s="3">
        <v>835</v>
      </c>
      <c r="F1646" s="3">
        <v>879</v>
      </c>
      <c r="G1646" s="3">
        <v>952</v>
      </c>
      <c r="H1646" s="3">
        <v>962</v>
      </c>
      <c r="I1646" s="3">
        <v>1006</v>
      </c>
      <c r="J1646" s="3">
        <v>1007</v>
      </c>
      <c r="K1646" s="3">
        <v>1026</v>
      </c>
      <c r="L1646" s="3"/>
      <c r="M1646" s="3">
        <v>952.42857142857144</v>
      </c>
      <c r="W1646" s="2">
        <v>1374535</v>
      </c>
      <c r="X1646" s="9"/>
      <c r="Y1646" s="9"/>
      <c r="Z1646" s="9"/>
      <c r="AA1646" s="9"/>
      <c r="AB1646" s="9"/>
      <c r="AC1646" s="9"/>
      <c r="AD1646" s="9"/>
      <c r="AE1646" s="9"/>
      <c r="AF1646" s="9"/>
      <c r="AG1646" s="9">
        <v>1</v>
      </c>
      <c r="AH1646" s="9">
        <v>1</v>
      </c>
      <c r="AI1646">
        <f t="shared" si="25"/>
        <v>1</v>
      </c>
    </row>
    <row r="1647" spans="1:36" x14ac:dyDescent="0.25">
      <c r="A1647" t="str">
        <f>VLOOKUP(B1647,ticker_cik_sic_ind!$B$1:$C$2999,2,FALSE)</f>
        <v>Cliffs Natural Resources Inc</v>
      </c>
      <c r="B1647" s="2">
        <v>764065</v>
      </c>
      <c r="C1647" s="3"/>
      <c r="D1647" s="3"/>
      <c r="E1647" s="3"/>
      <c r="F1647" s="3"/>
      <c r="G1647" s="3">
        <v>176</v>
      </c>
      <c r="H1647" s="3">
        <v>1007</v>
      </c>
      <c r="I1647" s="3">
        <v>1148</v>
      </c>
      <c r="J1647" s="3">
        <v>1134</v>
      </c>
      <c r="K1647" s="3">
        <v>1076</v>
      </c>
      <c r="L1647" s="3">
        <v>1174</v>
      </c>
      <c r="M1647" s="3">
        <v>952.5</v>
      </c>
      <c r="W1647" s="2">
        <v>1375151</v>
      </c>
      <c r="X1647" s="9"/>
      <c r="Y1647" s="9">
        <v>1</v>
      </c>
      <c r="Z1647" s="9">
        <v>1</v>
      </c>
      <c r="AA1647" s="9">
        <v>1</v>
      </c>
      <c r="AB1647" s="9">
        <v>1</v>
      </c>
      <c r="AC1647" s="9">
        <v>1</v>
      </c>
      <c r="AD1647" s="9">
        <v>1</v>
      </c>
      <c r="AE1647" s="9">
        <v>1</v>
      </c>
      <c r="AF1647" s="9">
        <v>1</v>
      </c>
      <c r="AG1647" s="9"/>
      <c r="AH1647" s="9">
        <v>8</v>
      </c>
      <c r="AI1647">
        <f t="shared" si="25"/>
        <v>1</v>
      </c>
    </row>
    <row r="1648" spans="1:36" x14ac:dyDescent="0.25">
      <c r="A1648" t="str">
        <f>VLOOKUP(B1648,ticker_cik_sic_ind!$B$1:$C$2999,2,FALSE)</f>
        <v>Inphi Corp</v>
      </c>
      <c r="B1648" s="2">
        <v>1160958</v>
      </c>
      <c r="C1648" s="3"/>
      <c r="D1648" s="3"/>
      <c r="E1648" s="3"/>
      <c r="F1648" s="3"/>
      <c r="G1648" s="3"/>
      <c r="H1648" s="3">
        <v>1027</v>
      </c>
      <c r="I1648" s="3">
        <v>978</v>
      </c>
      <c r="J1648" s="3">
        <v>869</v>
      </c>
      <c r="K1648" s="3">
        <v>937</v>
      </c>
      <c r="L1648" s="3"/>
      <c r="M1648" s="3">
        <v>952.75</v>
      </c>
      <c r="W1648" s="2">
        <v>1375557</v>
      </c>
      <c r="X1648" s="9"/>
      <c r="Y1648" s="9">
        <v>1</v>
      </c>
      <c r="Z1648" s="9">
        <v>1</v>
      </c>
      <c r="AA1648" s="9">
        <v>1</v>
      </c>
      <c r="AB1648" s="9">
        <v>1</v>
      </c>
      <c r="AC1648" s="9">
        <v>1</v>
      </c>
      <c r="AD1648" s="9"/>
      <c r="AE1648" s="9"/>
      <c r="AF1648" s="9"/>
      <c r="AG1648" s="9"/>
      <c r="AH1648" s="9">
        <v>5</v>
      </c>
      <c r="AI1648">
        <f t="shared" si="25"/>
        <v>1</v>
      </c>
    </row>
    <row r="1649" spans="1:36" x14ac:dyDescent="0.25">
      <c r="A1649" t="str">
        <f>VLOOKUP(B1649,ticker_cik_sic_ind!$B$1:$C$2999,2,FALSE)</f>
        <v>NVS</v>
      </c>
      <c r="B1649" s="2">
        <v>9000114</v>
      </c>
      <c r="C1649" s="3"/>
      <c r="D1649" s="3">
        <v>831</v>
      </c>
      <c r="E1649" s="3">
        <v>858</v>
      </c>
      <c r="F1649" s="3">
        <v>900</v>
      </c>
      <c r="G1649" s="3">
        <v>951</v>
      </c>
      <c r="H1649" s="3">
        <v>1055</v>
      </c>
      <c r="I1649" s="3">
        <v>1097</v>
      </c>
      <c r="J1649" s="3">
        <v>1037</v>
      </c>
      <c r="K1649" s="3">
        <v>894</v>
      </c>
      <c r="L1649" s="3"/>
      <c r="M1649" s="3">
        <v>952.875</v>
      </c>
      <c r="W1649" s="2">
        <v>1375796</v>
      </c>
      <c r="X1649" s="9"/>
      <c r="Y1649" s="9"/>
      <c r="Z1649" s="9"/>
      <c r="AA1649" s="9"/>
      <c r="AB1649" s="9"/>
      <c r="AC1649" s="9"/>
      <c r="AD1649" s="9"/>
      <c r="AE1649" s="9">
        <v>1</v>
      </c>
      <c r="AF1649" s="9">
        <v>1</v>
      </c>
      <c r="AG1649" s="9"/>
      <c r="AH1649" s="9">
        <v>2</v>
      </c>
      <c r="AI1649">
        <f t="shared" si="25"/>
        <v>1</v>
      </c>
    </row>
    <row r="1650" spans="1:36" x14ac:dyDescent="0.25">
      <c r="A1650" t="e">
        <f>VLOOKUP(B1650,ticker_cik_sic_ind!$B$1:$C$2999,2,FALSE)</f>
        <v>#N/A</v>
      </c>
      <c r="B1650" s="2">
        <v>1635718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>
        <v>953</v>
      </c>
      <c r="M1650" s="3">
        <v>953</v>
      </c>
      <c r="W1650" s="2">
        <v>1376339</v>
      </c>
      <c r="X1650" s="9"/>
      <c r="Y1650" s="9">
        <v>1</v>
      </c>
      <c r="Z1650" s="9">
        <v>1</v>
      </c>
      <c r="AA1650" s="9">
        <v>1</v>
      </c>
      <c r="AB1650" s="9">
        <v>1</v>
      </c>
      <c r="AC1650" s="9">
        <v>1</v>
      </c>
      <c r="AD1650" s="9">
        <v>1</v>
      </c>
      <c r="AE1650" s="9">
        <v>1</v>
      </c>
      <c r="AF1650" s="9"/>
      <c r="AG1650" s="9"/>
      <c r="AH1650" s="9">
        <v>7</v>
      </c>
      <c r="AI1650">
        <f t="shared" si="25"/>
        <v>1</v>
      </c>
    </row>
    <row r="1651" spans="1:36" x14ac:dyDescent="0.25">
      <c r="A1651" t="str">
        <f>VLOOKUP(B1651,ticker_cik_sic_ind!$B$1:$C$2999,2,FALSE)</f>
        <v>SPX FLOW, Inc.</v>
      </c>
      <c r="B1651" s="2">
        <v>1641991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>
        <v>954</v>
      </c>
      <c r="M1651" s="3">
        <v>954</v>
      </c>
      <c r="W1651" s="2">
        <v>1377630</v>
      </c>
      <c r="X1651" s="9"/>
      <c r="Y1651" s="9">
        <v>1</v>
      </c>
      <c r="Z1651" s="9">
        <v>1</v>
      </c>
      <c r="AA1651" s="9">
        <v>1</v>
      </c>
      <c r="AB1651" s="9">
        <v>1</v>
      </c>
      <c r="AC1651" s="9">
        <v>1</v>
      </c>
      <c r="AD1651" s="9">
        <v>1</v>
      </c>
      <c r="AE1651" s="9">
        <v>1</v>
      </c>
      <c r="AF1651" s="9">
        <v>1</v>
      </c>
      <c r="AG1651" s="9"/>
      <c r="AH1651" s="9">
        <v>8</v>
      </c>
      <c r="AI1651">
        <f t="shared" si="25"/>
        <v>1</v>
      </c>
    </row>
    <row r="1652" spans="1:36" x14ac:dyDescent="0.25">
      <c r="A1652" t="str">
        <f>VLOOKUP(B1652,ticker_cik_sic_ind!$B$1:$C$2999,2,FALSE)</f>
        <v>Universal Logistics Holdings Inc</v>
      </c>
      <c r="B1652" s="2">
        <v>1308208</v>
      </c>
      <c r="C1652" s="3"/>
      <c r="D1652" s="3">
        <v>794</v>
      </c>
      <c r="E1652" s="3">
        <v>845</v>
      </c>
      <c r="F1652" s="3">
        <v>914</v>
      </c>
      <c r="G1652" s="3">
        <v>937</v>
      </c>
      <c r="H1652" s="3">
        <v>983</v>
      </c>
      <c r="I1652" s="3">
        <v>1051</v>
      </c>
      <c r="J1652" s="3">
        <v>1067</v>
      </c>
      <c r="K1652" s="3">
        <v>1054</v>
      </c>
      <c r="L1652" s="3"/>
      <c r="M1652" s="3">
        <v>955.625</v>
      </c>
      <c r="W1652" s="2">
        <v>1377789</v>
      </c>
      <c r="X1652" s="9"/>
      <c r="Y1652" s="9"/>
      <c r="Z1652" s="9">
        <v>1</v>
      </c>
      <c r="AA1652" s="9">
        <v>1</v>
      </c>
      <c r="AB1652" s="9"/>
      <c r="AC1652" s="9"/>
      <c r="AD1652" s="9">
        <v>1</v>
      </c>
      <c r="AE1652" s="9">
        <v>1</v>
      </c>
      <c r="AF1652" s="9">
        <v>1</v>
      </c>
      <c r="AG1652" s="9"/>
      <c r="AH1652" s="9">
        <v>5</v>
      </c>
      <c r="AI1652">
        <f t="shared" si="25"/>
        <v>1</v>
      </c>
    </row>
    <row r="1653" spans="1:36" x14ac:dyDescent="0.25">
      <c r="A1653" t="str">
        <f>VLOOKUP(B1653,ticker_cik_sic_ind!$B$1:$C$2999,2,FALSE)</f>
        <v>JELDWEN Holding Inc</v>
      </c>
      <c r="B1653" s="2">
        <v>1674335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>
        <v>956</v>
      </c>
      <c r="M1653" s="3">
        <v>956</v>
      </c>
      <c r="W1653" s="2">
        <v>1378453</v>
      </c>
      <c r="X1653" s="9"/>
      <c r="Y1653" s="9">
        <v>1</v>
      </c>
      <c r="Z1653" s="9">
        <v>1</v>
      </c>
      <c r="AA1653" s="9">
        <v>1</v>
      </c>
      <c r="AB1653" s="9">
        <v>2</v>
      </c>
      <c r="AC1653" s="9">
        <v>1</v>
      </c>
      <c r="AD1653" s="9">
        <v>1</v>
      </c>
      <c r="AE1653" s="9">
        <v>1</v>
      </c>
      <c r="AF1653" s="9">
        <v>1</v>
      </c>
      <c r="AG1653" s="9"/>
      <c r="AH1653" s="9">
        <v>9</v>
      </c>
      <c r="AI1653">
        <f t="shared" si="25"/>
        <v>2</v>
      </c>
      <c r="AJ1653" t="str">
        <f>VLOOKUP(W1653,ticker_cik_sic_ind!$B$1:$O$2872,14,FALSE)</f>
        <v>TA</v>
      </c>
    </row>
    <row r="1654" spans="1:36" x14ac:dyDescent="0.25">
      <c r="A1654" t="str">
        <f>VLOOKUP(B1654,ticker_cik_sic_ind!$B$1:$C$2999,2,FALSE)</f>
        <v>Jakks Pacific Inc</v>
      </c>
      <c r="B1654" s="2">
        <v>1009829</v>
      </c>
      <c r="C1654" s="3"/>
      <c r="D1654" s="3">
        <v>647</v>
      </c>
      <c r="E1654" s="3">
        <v>690</v>
      </c>
      <c r="F1654" s="3">
        <v>862</v>
      </c>
      <c r="G1654" s="3">
        <v>950</v>
      </c>
      <c r="H1654" s="3">
        <v>1011</v>
      </c>
      <c r="I1654" s="3">
        <v>1104</v>
      </c>
      <c r="J1654" s="3">
        <v>1126</v>
      </c>
      <c r="K1654" s="3">
        <v>1261</v>
      </c>
      <c r="L1654" s="3"/>
      <c r="M1654" s="3">
        <v>956.375</v>
      </c>
      <c r="W1654" s="2">
        <v>1378718</v>
      </c>
      <c r="X1654" s="9"/>
      <c r="Y1654" s="9"/>
      <c r="Z1654" s="9"/>
      <c r="AA1654" s="9"/>
      <c r="AB1654" s="9"/>
      <c r="AC1654" s="9"/>
      <c r="AD1654" s="9"/>
      <c r="AE1654" s="9">
        <v>1</v>
      </c>
      <c r="AF1654" s="9">
        <v>1</v>
      </c>
      <c r="AG1654" s="9">
        <v>1</v>
      </c>
      <c r="AH1654" s="9">
        <v>3</v>
      </c>
      <c r="AI1654">
        <f t="shared" si="25"/>
        <v>1</v>
      </c>
    </row>
    <row r="1655" spans="1:36" x14ac:dyDescent="0.25">
      <c r="A1655" t="str">
        <f>VLOOKUP(B1655,ticker_cik_sic_ind!$B$1:$C$2999,2,FALSE)</f>
        <v>LouisianaPacific Corp</v>
      </c>
      <c r="B1655" s="2">
        <v>60519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>
        <v>958</v>
      </c>
      <c r="M1655" s="3">
        <v>958</v>
      </c>
      <c r="W1655" s="2">
        <v>1378946</v>
      </c>
      <c r="X1655" s="9">
        <v>1</v>
      </c>
      <c r="Y1655" s="9">
        <v>1</v>
      </c>
      <c r="Z1655" s="9">
        <v>1</v>
      </c>
      <c r="AA1655" s="9">
        <v>1</v>
      </c>
      <c r="AB1655" s="9">
        <v>1</v>
      </c>
      <c r="AC1655" s="9">
        <v>1</v>
      </c>
      <c r="AD1655" s="9">
        <v>1</v>
      </c>
      <c r="AE1655" s="9">
        <v>1</v>
      </c>
      <c r="AF1655" s="9">
        <v>1</v>
      </c>
      <c r="AG1655" s="9">
        <v>1</v>
      </c>
      <c r="AH1655" s="9">
        <v>10</v>
      </c>
      <c r="AI1655">
        <f t="shared" si="25"/>
        <v>1</v>
      </c>
    </row>
    <row r="1656" spans="1:36" x14ac:dyDescent="0.25">
      <c r="A1656" t="str">
        <f>VLOOKUP(B1656,ticker_cik_sic_ind!$B$1:$C$2999,2,FALSE)</f>
        <v>MGE Energy Inc</v>
      </c>
      <c r="B1656" s="2">
        <v>1161728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>
        <v>959</v>
      </c>
      <c r="M1656" s="3">
        <v>959</v>
      </c>
      <c r="W1656" s="2">
        <v>1378950</v>
      </c>
      <c r="X1656" s="9"/>
      <c r="Y1656" s="9">
        <v>1</v>
      </c>
      <c r="Z1656" s="9">
        <v>1</v>
      </c>
      <c r="AA1656" s="9">
        <v>1</v>
      </c>
      <c r="AB1656" s="9">
        <v>1</v>
      </c>
      <c r="AC1656" s="9">
        <v>1</v>
      </c>
      <c r="AD1656" s="9"/>
      <c r="AE1656" s="9">
        <v>1</v>
      </c>
      <c r="AF1656" s="9"/>
      <c r="AG1656" s="9"/>
      <c r="AH1656" s="9">
        <v>6</v>
      </c>
      <c r="AI1656">
        <f t="shared" si="25"/>
        <v>1</v>
      </c>
    </row>
    <row r="1657" spans="1:36" x14ac:dyDescent="0.25">
      <c r="A1657" t="str">
        <f>VLOOKUP(B1657,ticker_cik_sic_ind!$B$1:$C$2999,2,FALSE)</f>
        <v>Axcelis Technologies Inc</v>
      </c>
      <c r="B1657" s="2">
        <v>1113232</v>
      </c>
      <c r="C1657" s="3"/>
      <c r="D1657" s="3">
        <v>740</v>
      </c>
      <c r="E1657" s="3">
        <v>811</v>
      </c>
      <c r="F1657" s="3">
        <v>886</v>
      </c>
      <c r="G1657" s="3">
        <v>987</v>
      </c>
      <c r="H1657" s="3">
        <v>1054</v>
      </c>
      <c r="I1657" s="3">
        <v>1108</v>
      </c>
      <c r="J1657" s="3">
        <v>1086</v>
      </c>
      <c r="K1657" s="3">
        <v>1005</v>
      </c>
      <c r="L1657" s="3"/>
      <c r="M1657" s="3">
        <v>959.625</v>
      </c>
      <c r="W1657" s="2">
        <v>1378992</v>
      </c>
      <c r="X1657" s="9"/>
      <c r="Y1657" s="9"/>
      <c r="Z1657" s="9"/>
      <c r="AA1657" s="9"/>
      <c r="AB1657" s="9"/>
      <c r="AC1657" s="9"/>
      <c r="AD1657" s="9"/>
      <c r="AE1657" s="9">
        <v>1</v>
      </c>
      <c r="AF1657" s="9">
        <v>1</v>
      </c>
      <c r="AG1657" s="9">
        <v>1</v>
      </c>
      <c r="AH1657" s="9">
        <v>3</v>
      </c>
      <c r="AI1657">
        <f t="shared" si="25"/>
        <v>1</v>
      </c>
    </row>
    <row r="1658" spans="1:36" x14ac:dyDescent="0.25">
      <c r="A1658" t="str">
        <f>VLOOKUP(B1658,ticker_cik_sic_ind!$B$1:$C$2999,2,FALSE)</f>
        <v>AEP Industries</v>
      </c>
      <c r="B1658" s="2">
        <v>785787</v>
      </c>
      <c r="C1658" s="3"/>
      <c r="D1658" s="3">
        <v>821</v>
      </c>
      <c r="E1658" s="3">
        <v>851</v>
      </c>
      <c r="F1658" s="3">
        <v>874</v>
      </c>
      <c r="G1658" s="3">
        <v>1003</v>
      </c>
      <c r="H1658" s="3">
        <v>1101</v>
      </c>
      <c r="I1658" s="3">
        <v>1110</v>
      </c>
      <c r="J1658" s="3"/>
      <c r="K1658" s="3"/>
      <c r="L1658" s="3"/>
      <c r="M1658" s="3">
        <v>960</v>
      </c>
      <c r="W1658" s="2">
        <v>1379895</v>
      </c>
      <c r="X1658" s="9"/>
      <c r="Y1658" s="9"/>
      <c r="Z1658" s="9"/>
      <c r="AA1658" s="9">
        <v>1</v>
      </c>
      <c r="AB1658" s="9">
        <v>1</v>
      </c>
      <c r="AC1658" s="9">
        <v>1</v>
      </c>
      <c r="AD1658" s="9">
        <v>1</v>
      </c>
      <c r="AE1658" s="9">
        <v>1</v>
      </c>
      <c r="AF1658" s="9"/>
      <c r="AG1658" s="9"/>
      <c r="AH1658" s="9">
        <v>5</v>
      </c>
      <c r="AI1658">
        <f t="shared" si="25"/>
        <v>1</v>
      </c>
    </row>
    <row r="1659" spans="1:36" x14ac:dyDescent="0.25">
      <c r="A1659" t="str">
        <f>VLOOKUP(B1659,ticker_cik_sic_ind!$B$1:$C$2999,2,FALSE)</f>
        <v>Entegris Inc</v>
      </c>
      <c r="B1659" s="2">
        <v>1101302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>
        <v>960</v>
      </c>
      <c r="M1659" s="3">
        <v>960</v>
      </c>
      <c r="W1659" s="2">
        <v>1380846</v>
      </c>
      <c r="X1659" s="9"/>
      <c r="Y1659" s="9"/>
      <c r="Z1659" s="9"/>
      <c r="AA1659" s="9">
        <v>1</v>
      </c>
      <c r="AB1659" s="9">
        <v>1</v>
      </c>
      <c r="AC1659" s="9">
        <v>1</v>
      </c>
      <c r="AD1659" s="9">
        <v>1</v>
      </c>
      <c r="AE1659" s="9">
        <v>1</v>
      </c>
      <c r="AF1659" s="9">
        <v>1</v>
      </c>
      <c r="AG1659" s="9"/>
      <c r="AH1659" s="9">
        <v>6</v>
      </c>
      <c r="AI1659">
        <f t="shared" si="25"/>
        <v>1</v>
      </c>
    </row>
    <row r="1660" spans="1:36" x14ac:dyDescent="0.25">
      <c r="A1660" t="str">
        <f>VLOOKUP(B1660,ticker_cik_sic_ind!$B$1:$C$2999,2,FALSE)</f>
        <v>Geospace Technologies Corp</v>
      </c>
      <c r="B1660" s="2">
        <v>1001115</v>
      </c>
      <c r="C1660" s="3"/>
      <c r="D1660" s="3">
        <v>807</v>
      </c>
      <c r="E1660" s="3">
        <v>820</v>
      </c>
      <c r="F1660" s="3">
        <v>814</v>
      </c>
      <c r="G1660" s="3">
        <v>862</v>
      </c>
      <c r="H1660" s="3">
        <v>965</v>
      </c>
      <c r="I1660" s="3">
        <v>1069</v>
      </c>
      <c r="J1660" s="3">
        <v>1147</v>
      </c>
      <c r="K1660" s="3">
        <v>1197</v>
      </c>
      <c r="L1660" s="3"/>
      <c r="M1660" s="3">
        <v>960.125</v>
      </c>
      <c r="W1660" s="2">
        <v>1381197</v>
      </c>
      <c r="X1660" s="9">
        <v>1</v>
      </c>
      <c r="Y1660" s="9">
        <v>1</v>
      </c>
      <c r="Z1660" s="9">
        <v>1</v>
      </c>
      <c r="AA1660" s="9">
        <v>1</v>
      </c>
      <c r="AB1660" s="9">
        <v>1</v>
      </c>
      <c r="AC1660" s="9">
        <v>1</v>
      </c>
      <c r="AD1660" s="9">
        <v>1</v>
      </c>
      <c r="AE1660" s="9">
        <v>1</v>
      </c>
      <c r="AF1660" s="9">
        <v>1</v>
      </c>
      <c r="AG1660" s="9">
        <v>1</v>
      </c>
      <c r="AH1660" s="9">
        <v>10</v>
      </c>
      <c r="AI1660">
        <f t="shared" si="25"/>
        <v>1</v>
      </c>
    </row>
    <row r="1661" spans="1:36" x14ac:dyDescent="0.25">
      <c r="A1661" t="str">
        <f>VLOOKUP(B1661,ticker_cik_sic_ind!$B$1:$C$2999,2,FALSE)</f>
        <v>Aerojet Rocketdyne Holdings Inc</v>
      </c>
      <c r="B1661" s="2">
        <v>40888</v>
      </c>
      <c r="C1661" s="3"/>
      <c r="D1661" s="3">
        <v>809</v>
      </c>
      <c r="E1661" s="3">
        <v>899</v>
      </c>
      <c r="F1661" s="3">
        <v>904</v>
      </c>
      <c r="G1661" s="3">
        <v>958</v>
      </c>
      <c r="H1661" s="3">
        <v>1047</v>
      </c>
      <c r="I1661" s="3">
        <v>1102</v>
      </c>
      <c r="J1661" s="3">
        <v>904</v>
      </c>
      <c r="K1661" s="3">
        <v>862</v>
      </c>
      <c r="L1661" s="3">
        <v>1158</v>
      </c>
      <c r="M1661" s="3">
        <v>960.33333333333337</v>
      </c>
      <c r="W1661" s="2">
        <v>1381531</v>
      </c>
      <c r="X1661" s="9">
        <v>1</v>
      </c>
      <c r="Y1661" s="9">
        <v>1</v>
      </c>
      <c r="Z1661" s="9">
        <v>1</v>
      </c>
      <c r="AA1661" s="9">
        <v>1</v>
      </c>
      <c r="AB1661" s="9">
        <v>1</v>
      </c>
      <c r="AC1661" s="9">
        <v>1</v>
      </c>
      <c r="AD1661" s="9">
        <v>1</v>
      </c>
      <c r="AE1661" s="9">
        <v>1</v>
      </c>
      <c r="AF1661" s="9">
        <v>1</v>
      </c>
      <c r="AG1661" s="9">
        <v>1</v>
      </c>
      <c r="AH1661" s="9">
        <v>10</v>
      </c>
      <c r="AI1661">
        <f t="shared" si="25"/>
        <v>1</v>
      </c>
    </row>
    <row r="1662" spans="1:36" x14ac:dyDescent="0.25">
      <c r="A1662" t="str">
        <f>VLOOKUP(B1662,ticker_cik_sic_ind!$B$1:$C$2999,2,FALSE)</f>
        <v>NeoPhotonics Corp</v>
      </c>
      <c r="B1662" s="2">
        <v>1227025</v>
      </c>
      <c r="C1662" s="3"/>
      <c r="D1662" s="3">
        <v>769</v>
      </c>
      <c r="E1662" s="3">
        <v>804</v>
      </c>
      <c r="F1662" s="3">
        <v>860</v>
      </c>
      <c r="G1662" s="3">
        <v>963</v>
      </c>
      <c r="H1662" s="3">
        <v>1011</v>
      </c>
      <c r="I1662" s="3">
        <v>1051</v>
      </c>
      <c r="J1662" s="3">
        <v>1085</v>
      </c>
      <c r="K1662" s="3">
        <v>1140</v>
      </c>
      <c r="L1662" s="3"/>
      <c r="M1662" s="3">
        <v>960.375</v>
      </c>
      <c r="W1662" s="2">
        <v>1381668</v>
      </c>
      <c r="X1662" s="9">
        <v>1</v>
      </c>
      <c r="Y1662" s="9">
        <v>1</v>
      </c>
      <c r="Z1662" s="9">
        <v>1</v>
      </c>
      <c r="AA1662" s="9">
        <v>1</v>
      </c>
      <c r="AB1662" s="9">
        <v>1</v>
      </c>
      <c r="AC1662" s="9">
        <v>1</v>
      </c>
      <c r="AD1662" s="9">
        <v>1</v>
      </c>
      <c r="AE1662" s="9">
        <v>1</v>
      </c>
      <c r="AF1662" s="9">
        <v>1</v>
      </c>
      <c r="AG1662" s="9"/>
      <c r="AH1662" s="9">
        <v>9</v>
      </c>
      <c r="AI1662">
        <f t="shared" si="25"/>
        <v>1</v>
      </c>
    </row>
    <row r="1663" spans="1:36" x14ac:dyDescent="0.25">
      <c r="A1663" t="str">
        <f>VLOOKUP(B1663,ticker_cik_sic_ind!$B$1:$C$2999,2,FALSE)</f>
        <v>Mellanox Technologies Ltd</v>
      </c>
      <c r="B1663" s="2">
        <v>1356104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>
        <v>961</v>
      </c>
      <c r="M1663" s="3">
        <v>961</v>
      </c>
      <c r="W1663" s="2">
        <v>1382821</v>
      </c>
      <c r="X1663" s="9"/>
      <c r="Y1663" s="9"/>
      <c r="Z1663" s="9"/>
      <c r="AA1663" s="9"/>
      <c r="AB1663" s="9"/>
      <c r="AC1663" s="9"/>
      <c r="AD1663" s="9"/>
      <c r="AE1663" s="9">
        <v>1</v>
      </c>
      <c r="AF1663" s="9">
        <v>1</v>
      </c>
      <c r="AG1663" s="9"/>
      <c r="AH1663" s="9">
        <v>2</v>
      </c>
      <c r="AI1663">
        <f t="shared" si="25"/>
        <v>1</v>
      </c>
    </row>
    <row r="1664" spans="1:36" x14ac:dyDescent="0.25">
      <c r="A1664" t="str">
        <f>VLOOKUP(B1664,ticker_cik_sic_ind!$B$1:$C$2999,2,FALSE)</f>
        <v>Enviva Partners LP</v>
      </c>
      <c r="B1664" s="2">
        <v>1592057</v>
      </c>
      <c r="C1664" s="3"/>
      <c r="D1664" s="3"/>
      <c r="E1664" s="3"/>
      <c r="F1664" s="3"/>
      <c r="G1664" s="3"/>
      <c r="H1664" s="3">
        <v>881</v>
      </c>
      <c r="I1664" s="3">
        <v>960</v>
      </c>
      <c r="J1664" s="3">
        <v>937</v>
      </c>
      <c r="K1664" s="3">
        <v>1067</v>
      </c>
      <c r="L1664" s="3"/>
      <c r="M1664" s="3">
        <v>961.25</v>
      </c>
      <c r="W1664" s="2">
        <v>1383312</v>
      </c>
      <c r="X1664" s="9"/>
      <c r="Y1664" s="9"/>
      <c r="Z1664" s="9"/>
      <c r="AA1664" s="9">
        <v>1</v>
      </c>
      <c r="AB1664" s="9">
        <v>1</v>
      </c>
      <c r="AC1664" s="9">
        <v>1</v>
      </c>
      <c r="AD1664" s="9">
        <v>1</v>
      </c>
      <c r="AE1664" s="9">
        <v>1</v>
      </c>
      <c r="AF1664" s="9">
        <v>1</v>
      </c>
      <c r="AG1664" s="9">
        <v>1</v>
      </c>
      <c r="AH1664" s="9">
        <v>7</v>
      </c>
      <c r="AI1664">
        <f t="shared" si="25"/>
        <v>1</v>
      </c>
    </row>
    <row r="1665" spans="1:35" x14ac:dyDescent="0.25">
      <c r="A1665" t="str">
        <f>VLOOKUP(B1665,ticker_cik_sic_ind!$B$1:$C$2999,2,FALSE)</f>
        <v>ARACRUZ CELLULOSE S A</v>
      </c>
      <c r="B1665" s="2">
        <v>1498068</v>
      </c>
      <c r="C1665" s="3"/>
      <c r="D1665" s="3"/>
      <c r="E1665" s="3"/>
      <c r="F1665" s="3"/>
      <c r="G1665" s="3"/>
      <c r="H1665" s="3"/>
      <c r="I1665" s="3">
        <v>932</v>
      </c>
      <c r="J1665" s="3">
        <v>962</v>
      </c>
      <c r="K1665" s="3">
        <v>991</v>
      </c>
      <c r="L1665" s="3"/>
      <c r="M1665" s="3">
        <v>961.66666666666663</v>
      </c>
      <c r="W1665" s="2">
        <v>1383650</v>
      </c>
      <c r="X1665" s="9"/>
      <c r="Y1665" s="9">
        <v>1</v>
      </c>
      <c r="Z1665" s="9">
        <v>1</v>
      </c>
      <c r="AA1665" s="9">
        <v>1</v>
      </c>
      <c r="AB1665" s="9">
        <v>1</v>
      </c>
      <c r="AC1665" s="9">
        <v>1</v>
      </c>
      <c r="AD1665" s="9">
        <v>1</v>
      </c>
      <c r="AE1665" s="9">
        <v>1</v>
      </c>
      <c r="AF1665" s="9">
        <v>1</v>
      </c>
      <c r="AG1665" s="9">
        <v>1</v>
      </c>
      <c r="AH1665" s="9">
        <v>9</v>
      </c>
      <c r="AI1665">
        <f t="shared" si="25"/>
        <v>1</v>
      </c>
    </row>
    <row r="1666" spans="1:35" x14ac:dyDescent="0.25">
      <c r="A1666" t="str">
        <f>VLOOKUP(B1666,ticker_cik_sic_ind!$B$1:$C$2999,2,FALSE)</f>
        <v>Cloudera Inc</v>
      </c>
      <c r="B1666" s="2">
        <v>1535379</v>
      </c>
      <c r="C1666" s="3"/>
      <c r="D1666" s="3"/>
      <c r="E1666" s="3"/>
      <c r="F1666" s="3"/>
      <c r="G1666" s="3"/>
      <c r="H1666" s="3"/>
      <c r="I1666" s="3"/>
      <c r="J1666" s="3">
        <v>962</v>
      </c>
      <c r="K1666" s="3">
        <v>1022</v>
      </c>
      <c r="L1666" s="3">
        <v>901</v>
      </c>
      <c r="M1666" s="3">
        <v>961.66666666666663</v>
      </c>
      <c r="W1666" s="2">
        <v>1384905</v>
      </c>
      <c r="X1666" s="9"/>
      <c r="Y1666" s="9"/>
      <c r="Z1666" s="9"/>
      <c r="AA1666" s="9"/>
      <c r="AB1666" s="9">
        <v>1</v>
      </c>
      <c r="AC1666" s="9">
        <v>1</v>
      </c>
      <c r="AD1666" s="9">
        <v>1</v>
      </c>
      <c r="AE1666" s="9">
        <v>1</v>
      </c>
      <c r="AF1666" s="9">
        <v>1</v>
      </c>
      <c r="AG1666" s="9"/>
      <c r="AH1666" s="9">
        <v>5</v>
      </c>
      <c r="AI1666">
        <f t="shared" si="25"/>
        <v>1</v>
      </c>
    </row>
    <row r="1667" spans="1:35" x14ac:dyDescent="0.25">
      <c r="A1667" t="str">
        <f>VLOOKUP(B1667,ticker_cik_sic_ind!$B$1:$C$2999,2,FALSE)</f>
        <v>Alexander Baldwin Inc</v>
      </c>
      <c r="B1667" s="2">
        <v>1545654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>
        <v>962</v>
      </c>
      <c r="M1667" s="3">
        <v>962</v>
      </c>
      <c r="W1667" s="2">
        <v>1385157</v>
      </c>
      <c r="X1667" s="9">
        <v>1</v>
      </c>
      <c r="Y1667" s="9">
        <v>1</v>
      </c>
      <c r="Z1667" s="9">
        <v>1</v>
      </c>
      <c r="AA1667" s="9">
        <v>1</v>
      </c>
      <c r="AB1667" s="9">
        <v>1</v>
      </c>
      <c r="AC1667" s="9">
        <v>1</v>
      </c>
      <c r="AD1667" s="9">
        <v>1</v>
      </c>
      <c r="AE1667" s="9">
        <v>1</v>
      </c>
      <c r="AF1667" s="9">
        <v>1</v>
      </c>
      <c r="AG1667" s="9">
        <v>1</v>
      </c>
      <c r="AH1667" s="9">
        <v>10</v>
      </c>
      <c r="AI1667">
        <f t="shared" si="25"/>
        <v>1</v>
      </c>
    </row>
    <row r="1668" spans="1:35" x14ac:dyDescent="0.25">
      <c r="A1668" t="str">
        <f>VLOOKUP(B1668,ticker_cik_sic_ind!$B$1:$C$2999,2,FALSE)</f>
        <v>Atkore International Group</v>
      </c>
      <c r="B1668" s="2">
        <v>1666138</v>
      </c>
      <c r="C1668" s="3"/>
      <c r="D1668" s="3"/>
      <c r="E1668" s="3"/>
      <c r="F1668" s="3"/>
      <c r="G1668" s="3"/>
      <c r="H1668" s="3"/>
      <c r="I1668" s="3">
        <v>935</v>
      </c>
      <c r="J1668" s="3">
        <v>900</v>
      </c>
      <c r="K1668" s="3">
        <v>1052</v>
      </c>
      <c r="L1668" s="3"/>
      <c r="M1668" s="3">
        <v>962.33333333333337</v>
      </c>
      <c r="W1668" s="2">
        <v>1385280</v>
      </c>
      <c r="X1668" s="9"/>
      <c r="Y1668" s="9"/>
      <c r="Z1668" s="9"/>
      <c r="AA1668" s="9"/>
      <c r="AB1668" s="9"/>
      <c r="AC1668" s="9"/>
      <c r="AD1668" s="9"/>
      <c r="AE1668" s="9"/>
      <c r="AF1668" s="9"/>
      <c r="AG1668" s="9">
        <v>1</v>
      </c>
      <c r="AH1668" s="9">
        <v>1</v>
      </c>
      <c r="AI1668">
        <f t="shared" si="25"/>
        <v>1</v>
      </c>
    </row>
    <row r="1669" spans="1:35" x14ac:dyDescent="0.25">
      <c r="A1669" t="str">
        <f>VLOOKUP(B1669,ticker_cik_sic_ind!$B$1:$C$2999,2,FALSE)</f>
        <v>EXACT Sciences Corp</v>
      </c>
      <c r="B1669" s="2">
        <v>1124140</v>
      </c>
      <c r="C1669" s="3"/>
      <c r="D1669" s="3">
        <v>891</v>
      </c>
      <c r="E1669" s="3">
        <v>978</v>
      </c>
      <c r="F1669" s="3">
        <v>932</v>
      </c>
      <c r="G1669" s="3">
        <v>935</v>
      </c>
      <c r="H1669" s="3">
        <v>1039</v>
      </c>
      <c r="I1669" s="3">
        <v>1069</v>
      </c>
      <c r="J1669" s="3">
        <v>914</v>
      </c>
      <c r="K1669" s="3">
        <v>752</v>
      </c>
      <c r="L1669" s="3">
        <v>1155</v>
      </c>
      <c r="M1669" s="3">
        <v>962.77777777777783</v>
      </c>
      <c r="W1669" s="2">
        <v>1385292</v>
      </c>
      <c r="X1669" s="9"/>
      <c r="Y1669" s="9">
        <v>1</v>
      </c>
      <c r="Z1669" s="9">
        <v>1</v>
      </c>
      <c r="AA1669" s="9">
        <v>1</v>
      </c>
      <c r="AB1669" s="9">
        <v>1</v>
      </c>
      <c r="AC1669" s="9">
        <v>1</v>
      </c>
      <c r="AD1669" s="9">
        <v>1</v>
      </c>
      <c r="AE1669" s="9">
        <v>1</v>
      </c>
      <c r="AF1669" s="9">
        <v>1</v>
      </c>
      <c r="AG1669" s="9"/>
      <c r="AH1669" s="9">
        <v>8</v>
      </c>
      <c r="AI1669">
        <f t="shared" ref="AI1669:AI1732" si="26">MAX(X1669:AG1669)</f>
        <v>1</v>
      </c>
    </row>
    <row r="1670" spans="1:35" x14ac:dyDescent="0.25">
      <c r="A1670" t="str">
        <f>VLOOKUP(B1670,ticker_cik_sic_ind!$B$1:$C$2999,2,FALSE)</f>
        <v>Universal Stainless Alloy Products</v>
      </c>
      <c r="B1670" s="2">
        <v>931584</v>
      </c>
      <c r="C1670" s="3"/>
      <c r="D1670" s="3">
        <v>793</v>
      </c>
      <c r="E1670" s="3">
        <v>776</v>
      </c>
      <c r="F1670" s="3">
        <v>834</v>
      </c>
      <c r="G1670" s="3">
        <v>919</v>
      </c>
      <c r="H1670" s="3">
        <v>1018</v>
      </c>
      <c r="I1670" s="3">
        <v>1117</v>
      </c>
      <c r="J1670" s="3">
        <v>1132</v>
      </c>
      <c r="K1670" s="3">
        <v>1114</v>
      </c>
      <c r="L1670" s="3"/>
      <c r="M1670" s="3">
        <v>962.875</v>
      </c>
      <c r="W1670" s="2">
        <v>1385867</v>
      </c>
      <c r="X1670" s="9"/>
      <c r="Y1670" s="9"/>
      <c r="Z1670" s="9"/>
      <c r="AA1670" s="9"/>
      <c r="AB1670" s="9"/>
      <c r="AC1670" s="9"/>
      <c r="AD1670" s="9"/>
      <c r="AE1670" s="9"/>
      <c r="AF1670" s="9"/>
      <c r="AG1670" s="9">
        <v>1</v>
      </c>
      <c r="AH1670" s="9">
        <v>1</v>
      </c>
      <c r="AI1670">
        <f t="shared" si="26"/>
        <v>1</v>
      </c>
    </row>
    <row r="1671" spans="1:35" x14ac:dyDescent="0.25">
      <c r="A1671" t="str">
        <f>VLOOKUP(B1671,ticker_cik_sic_ind!$B$1:$C$2999,2,FALSE)</f>
        <v>Entravision Communication</v>
      </c>
      <c r="B1671" s="2">
        <v>1109116</v>
      </c>
      <c r="C1671" s="3"/>
      <c r="D1671" s="3">
        <v>843</v>
      </c>
      <c r="E1671" s="3">
        <v>936</v>
      </c>
      <c r="F1671" s="3">
        <v>970</v>
      </c>
      <c r="G1671" s="3">
        <v>911</v>
      </c>
      <c r="H1671" s="3">
        <v>982</v>
      </c>
      <c r="I1671" s="3">
        <v>1038</v>
      </c>
      <c r="J1671" s="3">
        <v>1054</v>
      </c>
      <c r="K1671" s="3">
        <v>987</v>
      </c>
      <c r="L1671" s="3"/>
      <c r="M1671" s="3">
        <v>965.125</v>
      </c>
      <c r="W1671" s="2">
        <v>1386278</v>
      </c>
      <c r="X1671" s="9"/>
      <c r="Y1671" s="9">
        <v>1</v>
      </c>
      <c r="Z1671" s="9">
        <v>1</v>
      </c>
      <c r="AA1671" s="9">
        <v>1</v>
      </c>
      <c r="AB1671" s="9">
        <v>1</v>
      </c>
      <c r="AC1671" s="9">
        <v>1</v>
      </c>
      <c r="AD1671" s="9">
        <v>1</v>
      </c>
      <c r="AE1671" s="9">
        <v>1</v>
      </c>
      <c r="AF1671" s="9">
        <v>1</v>
      </c>
      <c r="AG1671" s="9"/>
      <c r="AH1671" s="9">
        <v>8</v>
      </c>
      <c r="AI1671">
        <f t="shared" si="26"/>
        <v>1</v>
      </c>
    </row>
    <row r="1672" spans="1:35" x14ac:dyDescent="0.25">
      <c r="A1672" t="str">
        <f>VLOOKUP(B1672,ticker_cik_sic_ind!$B$1:$C$2999,2,FALSE)</f>
        <v>Kimball Electronics Inc</v>
      </c>
      <c r="B1672" s="2">
        <v>1606757</v>
      </c>
      <c r="C1672" s="3"/>
      <c r="D1672" s="3"/>
      <c r="E1672" s="3"/>
      <c r="F1672" s="3"/>
      <c r="G1672" s="3"/>
      <c r="H1672" s="3">
        <v>913</v>
      </c>
      <c r="I1672" s="3">
        <v>969</v>
      </c>
      <c r="J1672" s="3">
        <v>981</v>
      </c>
      <c r="K1672" s="3">
        <v>1001</v>
      </c>
      <c r="L1672" s="3"/>
      <c r="M1672" s="3">
        <v>966</v>
      </c>
      <c r="W1672" s="2">
        <v>1387467</v>
      </c>
      <c r="X1672" s="9"/>
      <c r="Y1672" s="9"/>
      <c r="Z1672" s="9">
        <v>1</v>
      </c>
      <c r="AA1672" s="9">
        <v>1</v>
      </c>
      <c r="AB1672" s="9">
        <v>1</v>
      </c>
      <c r="AC1672" s="9">
        <v>1</v>
      </c>
      <c r="AD1672" s="9">
        <v>1</v>
      </c>
      <c r="AE1672" s="9">
        <v>1</v>
      </c>
      <c r="AF1672" s="9">
        <v>1</v>
      </c>
      <c r="AG1672" s="9"/>
      <c r="AH1672" s="9">
        <v>7</v>
      </c>
      <c r="AI1672">
        <f t="shared" si="26"/>
        <v>1</v>
      </c>
    </row>
    <row r="1673" spans="1:35" x14ac:dyDescent="0.25">
      <c r="A1673" t="str">
        <f>VLOOKUP(B1673,ticker_cik_sic_ind!$B$1:$C$2999,2,FALSE)</f>
        <v>Summit Hotel Properties Inc</v>
      </c>
      <c r="B1673" s="2">
        <v>1497645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>
        <v>966</v>
      </c>
      <c r="M1673" s="3">
        <v>966</v>
      </c>
      <c r="W1673" s="2">
        <v>1388133</v>
      </c>
      <c r="X1673" s="9"/>
      <c r="Y1673" s="9"/>
      <c r="Z1673" s="9">
        <v>1</v>
      </c>
      <c r="AA1673" s="9">
        <v>1</v>
      </c>
      <c r="AB1673" s="9">
        <v>1</v>
      </c>
      <c r="AC1673" s="9">
        <v>1</v>
      </c>
      <c r="AD1673" s="9">
        <v>1</v>
      </c>
      <c r="AE1673" s="9">
        <v>1</v>
      </c>
      <c r="AF1673" s="9"/>
      <c r="AG1673" s="9"/>
      <c r="AH1673" s="9">
        <v>6</v>
      </c>
      <c r="AI1673">
        <f t="shared" si="26"/>
        <v>1</v>
      </c>
    </row>
    <row r="1674" spans="1:35" x14ac:dyDescent="0.25">
      <c r="A1674" t="str">
        <f>VLOOKUP(B1674,ticker_cik_sic_ind!$B$1:$C$2999,2,FALSE)</f>
        <v>LGI Homes Inc</v>
      </c>
      <c r="B1674" s="2">
        <v>1580670</v>
      </c>
      <c r="C1674" s="3"/>
      <c r="D1674" s="3"/>
      <c r="E1674" s="3"/>
      <c r="F1674" s="3"/>
      <c r="G1674" s="3">
        <v>944</v>
      </c>
      <c r="H1674" s="3">
        <v>965</v>
      </c>
      <c r="I1674" s="3">
        <v>944</v>
      </c>
      <c r="J1674" s="3">
        <v>899</v>
      </c>
      <c r="K1674" s="3">
        <v>830</v>
      </c>
      <c r="L1674" s="3">
        <v>1217</v>
      </c>
      <c r="M1674" s="3">
        <v>966.5</v>
      </c>
      <c r="W1674" s="2">
        <v>1389050</v>
      </c>
      <c r="X1674" s="9"/>
      <c r="Y1674" s="9"/>
      <c r="Z1674" s="9"/>
      <c r="AA1674" s="9"/>
      <c r="AB1674" s="9"/>
      <c r="AC1674" s="9"/>
      <c r="AD1674" s="9"/>
      <c r="AE1674" s="9"/>
      <c r="AF1674" s="9"/>
      <c r="AG1674" s="9">
        <v>1</v>
      </c>
      <c r="AH1674" s="9">
        <v>1</v>
      </c>
      <c r="AI1674">
        <f t="shared" si="26"/>
        <v>1</v>
      </c>
    </row>
    <row r="1675" spans="1:35" x14ac:dyDescent="0.25">
      <c r="A1675" t="str">
        <f>VLOOKUP(B1675,ticker_cik_sic_ind!$B$1:$C$2999,2,FALSE)</f>
        <v>Wright Medical Group Inc</v>
      </c>
      <c r="B1675" s="2">
        <v>1492658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>
        <v>967</v>
      </c>
      <c r="M1675" s="3">
        <v>967</v>
      </c>
      <c r="W1675" s="2">
        <v>1389170</v>
      </c>
      <c r="X1675" s="9"/>
      <c r="Y1675" s="9"/>
      <c r="Z1675" s="9">
        <v>1</v>
      </c>
      <c r="AA1675" s="9">
        <v>1</v>
      </c>
      <c r="AB1675" s="9">
        <v>1</v>
      </c>
      <c r="AC1675" s="9">
        <v>1</v>
      </c>
      <c r="AD1675" s="9">
        <v>1</v>
      </c>
      <c r="AE1675" s="9">
        <v>1</v>
      </c>
      <c r="AF1675" s="9">
        <v>1</v>
      </c>
      <c r="AG1675" s="9">
        <v>1</v>
      </c>
      <c r="AH1675" s="9">
        <v>8</v>
      </c>
      <c r="AI1675">
        <f t="shared" si="26"/>
        <v>1</v>
      </c>
    </row>
    <row r="1676" spans="1:35" x14ac:dyDescent="0.25">
      <c r="A1676" t="str">
        <f>VLOOKUP(B1676,ticker_cik_sic_ind!$B$1:$C$2999,2,FALSE)</f>
        <v>Forrester Research Inc</v>
      </c>
      <c r="B1676" s="2">
        <v>1023313</v>
      </c>
      <c r="C1676" s="3"/>
      <c r="D1676" s="3">
        <v>685</v>
      </c>
      <c r="E1676" s="3">
        <v>724</v>
      </c>
      <c r="F1676" s="3">
        <v>818</v>
      </c>
      <c r="G1676" s="3">
        <v>952</v>
      </c>
      <c r="H1676" s="3">
        <v>1086</v>
      </c>
      <c r="I1676" s="3">
        <v>1148</v>
      </c>
      <c r="J1676" s="3">
        <v>1166</v>
      </c>
      <c r="K1676" s="3">
        <v>1169</v>
      </c>
      <c r="L1676" s="3"/>
      <c r="M1676" s="3">
        <v>968.5</v>
      </c>
      <c r="W1676" s="2">
        <v>1390777</v>
      </c>
      <c r="X1676" s="9"/>
      <c r="Y1676" s="9"/>
      <c r="Z1676" s="9"/>
      <c r="AA1676" s="9"/>
      <c r="AB1676" s="9"/>
      <c r="AC1676" s="9"/>
      <c r="AD1676" s="9"/>
      <c r="AE1676" s="9"/>
      <c r="AF1676" s="9">
        <v>1</v>
      </c>
      <c r="AG1676" s="9">
        <v>1</v>
      </c>
      <c r="AH1676" s="9">
        <v>2</v>
      </c>
      <c r="AI1676">
        <f t="shared" si="26"/>
        <v>1</v>
      </c>
    </row>
    <row r="1677" spans="1:35" x14ac:dyDescent="0.25">
      <c r="A1677" t="str">
        <f>VLOOKUP(B1677,ticker_cik_sic_ind!$B$1:$C$2999,2,FALSE)</f>
        <v>Vector Group Ltd</v>
      </c>
      <c r="B1677" s="2">
        <v>59440</v>
      </c>
      <c r="C1677" s="3">
        <v>496</v>
      </c>
      <c r="D1677" s="3">
        <v>806</v>
      </c>
      <c r="E1677" s="3">
        <v>889</v>
      </c>
      <c r="F1677" s="3">
        <v>934</v>
      </c>
      <c r="G1677" s="3">
        <v>960</v>
      </c>
      <c r="H1677" s="3">
        <v>1074</v>
      </c>
      <c r="I1677" s="3">
        <v>1163</v>
      </c>
      <c r="J1677" s="3">
        <v>1186</v>
      </c>
      <c r="K1677" s="3">
        <v>1213</v>
      </c>
      <c r="L1677" s="3"/>
      <c r="M1677" s="3">
        <v>969</v>
      </c>
      <c r="W1677" s="2">
        <v>1390844</v>
      </c>
      <c r="X1677" s="9">
        <v>1</v>
      </c>
      <c r="Y1677" s="9">
        <v>1</v>
      </c>
      <c r="Z1677" s="9">
        <v>1</v>
      </c>
      <c r="AA1677" s="9">
        <v>1</v>
      </c>
      <c r="AB1677" s="9">
        <v>1</v>
      </c>
      <c r="AC1677" s="9">
        <v>1</v>
      </c>
      <c r="AD1677" s="9">
        <v>1</v>
      </c>
      <c r="AE1677" s="9">
        <v>1</v>
      </c>
      <c r="AF1677" s="9">
        <v>1</v>
      </c>
      <c r="AG1677" s="9">
        <v>1</v>
      </c>
      <c r="AH1677" s="9">
        <v>10</v>
      </c>
      <c r="AI1677">
        <f t="shared" si="26"/>
        <v>1</v>
      </c>
    </row>
    <row r="1678" spans="1:35" x14ac:dyDescent="0.25">
      <c r="A1678" t="str">
        <f>VLOOKUP(B1678,ticker_cik_sic_ind!$B$1:$C$2999,2,FALSE)</f>
        <v>Strayer Education Inc</v>
      </c>
      <c r="B1678" s="2">
        <v>1013934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>
        <v>969</v>
      </c>
      <c r="M1678" s="3">
        <v>969</v>
      </c>
      <c r="W1678" s="2">
        <v>1393020</v>
      </c>
      <c r="X1678" s="9"/>
      <c r="Y1678" s="9"/>
      <c r="Z1678" s="9"/>
      <c r="AA1678" s="9"/>
      <c r="AB1678" s="9"/>
      <c r="AC1678" s="9">
        <v>1</v>
      </c>
      <c r="AD1678" s="9"/>
      <c r="AE1678" s="9"/>
      <c r="AF1678" s="9"/>
      <c r="AG1678" s="9"/>
      <c r="AH1678" s="9">
        <v>1</v>
      </c>
      <c r="AI1678">
        <f t="shared" si="26"/>
        <v>1</v>
      </c>
    </row>
    <row r="1679" spans="1:35" x14ac:dyDescent="0.25">
      <c r="A1679" t="str">
        <f>VLOOKUP(B1679,ticker_cik_sic_ind!$B$1:$C$2999,2,FALSE)</f>
        <v>NVS</v>
      </c>
      <c r="B1679" s="2">
        <v>704532</v>
      </c>
      <c r="C1679" s="3"/>
      <c r="D1679" s="3">
        <v>776</v>
      </c>
      <c r="E1679" s="3">
        <v>800</v>
      </c>
      <c r="F1679" s="3">
        <v>867</v>
      </c>
      <c r="G1679" s="3">
        <v>943</v>
      </c>
      <c r="H1679" s="3">
        <v>1078</v>
      </c>
      <c r="I1679" s="3">
        <v>1119</v>
      </c>
      <c r="J1679" s="3">
        <v>1082</v>
      </c>
      <c r="K1679" s="3">
        <v>1094</v>
      </c>
      <c r="L1679" s="3"/>
      <c r="M1679" s="3">
        <v>969.875</v>
      </c>
      <c r="W1679" s="2">
        <v>1393052</v>
      </c>
      <c r="X1679" s="9"/>
      <c r="Y1679" s="9"/>
      <c r="Z1679" s="9"/>
      <c r="AA1679" s="9"/>
      <c r="AB1679" s="9">
        <v>1</v>
      </c>
      <c r="AC1679" s="9">
        <v>1</v>
      </c>
      <c r="AD1679" s="9">
        <v>1</v>
      </c>
      <c r="AE1679" s="9">
        <v>1</v>
      </c>
      <c r="AF1679" s="9">
        <v>1</v>
      </c>
      <c r="AG1679" s="9">
        <v>1</v>
      </c>
      <c r="AH1679" s="9">
        <v>6</v>
      </c>
      <c r="AI1679">
        <f t="shared" si="26"/>
        <v>1</v>
      </c>
    </row>
    <row r="1680" spans="1:35" x14ac:dyDescent="0.25">
      <c r="A1680" t="str">
        <f>VLOOKUP(B1680,ticker_cik_sic_ind!$B$1:$C$2999,2,FALSE)</f>
        <v>Synutra International Inc</v>
      </c>
      <c r="B1680" s="2">
        <v>1293593</v>
      </c>
      <c r="C1680" s="3"/>
      <c r="D1680" s="3"/>
      <c r="E1680" s="3">
        <v>841</v>
      </c>
      <c r="F1680" s="3">
        <v>924</v>
      </c>
      <c r="G1680" s="3">
        <v>1021</v>
      </c>
      <c r="H1680" s="3">
        <v>1051</v>
      </c>
      <c r="I1680" s="3">
        <v>1018</v>
      </c>
      <c r="J1680" s="3"/>
      <c r="K1680" s="3"/>
      <c r="L1680" s="3"/>
      <c r="M1680" s="3">
        <v>971</v>
      </c>
      <c r="W1680" s="2">
        <v>1393066</v>
      </c>
      <c r="X1680" s="9"/>
      <c r="Y1680" s="9"/>
      <c r="Z1680" s="9">
        <v>1</v>
      </c>
      <c r="AA1680" s="9">
        <v>1</v>
      </c>
      <c r="AB1680" s="9">
        <v>1</v>
      </c>
      <c r="AC1680" s="9">
        <v>1</v>
      </c>
      <c r="AD1680" s="9">
        <v>1</v>
      </c>
      <c r="AE1680" s="9">
        <v>1</v>
      </c>
      <c r="AF1680" s="9">
        <v>1</v>
      </c>
      <c r="AG1680" s="9"/>
      <c r="AH1680" s="9">
        <v>7</v>
      </c>
      <c r="AI1680">
        <f t="shared" si="26"/>
        <v>1</v>
      </c>
    </row>
    <row r="1681" spans="1:36" x14ac:dyDescent="0.25">
      <c r="A1681" t="str">
        <f>VLOOKUP(B1681,ticker_cik_sic_ind!$B$1:$C$2999,2,FALSE)</f>
        <v>NVS</v>
      </c>
      <c r="B1681" s="2">
        <v>884940</v>
      </c>
      <c r="C1681" s="3"/>
      <c r="D1681" s="3"/>
      <c r="E1681" s="3">
        <v>736</v>
      </c>
      <c r="F1681" s="3">
        <v>778</v>
      </c>
      <c r="G1681" s="3">
        <v>864</v>
      </c>
      <c r="H1681" s="3">
        <v>919</v>
      </c>
      <c r="I1681" s="3">
        <v>1144</v>
      </c>
      <c r="J1681" s="3">
        <v>1141</v>
      </c>
      <c r="K1681" s="3">
        <v>1221</v>
      </c>
      <c r="L1681" s="3"/>
      <c r="M1681" s="3">
        <v>971.85714285714289</v>
      </c>
      <c r="W1681" s="2">
        <v>1393311</v>
      </c>
      <c r="X1681" s="9">
        <v>1</v>
      </c>
      <c r="Y1681" s="9">
        <v>1</v>
      </c>
      <c r="Z1681" s="9">
        <v>1</v>
      </c>
      <c r="AA1681" s="9">
        <v>1</v>
      </c>
      <c r="AB1681" s="9">
        <v>1</v>
      </c>
      <c r="AC1681" s="9">
        <v>1</v>
      </c>
      <c r="AD1681" s="9">
        <v>1</v>
      </c>
      <c r="AE1681" s="9">
        <v>1</v>
      </c>
      <c r="AF1681" s="9">
        <v>1</v>
      </c>
      <c r="AG1681" s="9">
        <v>1</v>
      </c>
      <c r="AH1681" s="9">
        <v>10</v>
      </c>
      <c r="AI1681">
        <f t="shared" si="26"/>
        <v>1</v>
      </c>
    </row>
    <row r="1682" spans="1:36" x14ac:dyDescent="0.25">
      <c r="A1682" t="str">
        <f>VLOOKUP(B1682,ticker_cik_sic_ind!$B$1:$C$2999,2,FALSE)</f>
        <v>SORL Auto Parts Inc</v>
      </c>
      <c r="B1682" s="2">
        <v>714284</v>
      </c>
      <c r="C1682" s="3"/>
      <c r="D1682" s="3">
        <v>803</v>
      </c>
      <c r="E1682" s="3">
        <v>835</v>
      </c>
      <c r="F1682" s="3">
        <v>868</v>
      </c>
      <c r="G1682" s="3">
        <v>942</v>
      </c>
      <c r="H1682" s="3">
        <v>1023</v>
      </c>
      <c r="I1682" s="3">
        <v>1154</v>
      </c>
      <c r="J1682" s="3">
        <v>1110</v>
      </c>
      <c r="K1682" s="3">
        <v>1040</v>
      </c>
      <c r="L1682" s="3"/>
      <c r="M1682" s="3">
        <v>971.875</v>
      </c>
      <c r="W1682" s="2">
        <v>1393612</v>
      </c>
      <c r="X1682" s="9">
        <v>1</v>
      </c>
      <c r="Y1682" s="9">
        <v>1</v>
      </c>
      <c r="Z1682" s="9">
        <v>1</v>
      </c>
      <c r="AA1682" s="9">
        <v>1</v>
      </c>
      <c r="AB1682" s="9">
        <v>1</v>
      </c>
      <c r="AC1682" s="9">
        <v>1</v>
      </c>
      <c r="AD1682" s="9">
        <v>1</v>
      </c>
      <c r="AE1682" s="9">
        <v>1</v>
      </c>
      <c r="AF1682" s="9">
        <v>1</v>
      </c>
      <c r="AG1682" s="9">
        <v>1</v>
      </c>
      <c r="AH1682" s="9">
        <v>10</v>
      </c>
      <c r="AI1682">
        <f t="shared" si="26"/>
        <v>1</v>
      </c>
    </row>
    <row r="1683" spans="1:36" x14ac:dyDescent="0.25">
      <c r="A1683" t="str">
        <f>VLOOKUP(B1683,ticker_cik_sic_ind!$B$1:$C$2999,2,FALSE)</f>
        <v>Nektar Therapeutics</v>
      </c>
      <c r="B1683" s="2">
        <v>906709</v>
      </c>
      <c r="C1683" s="3"/>
      <c r="D1683" s="3">
        <v>674</v>
      </c>
      <c r="E1683" s="3">
        <v>769</v>
      </c>
      <c r="F1683" s="3">
        <v>1020</v>
      </c>
      <c r="G1683" s="3">
        <v>1107</v>
      </c>
      <c r="H1683" s="3">
        <v>1147</v>
      </c>
      <c r="I1683" s="3">
        <v>1292</v>
      </c>
      <c r="J1683" s="3">
        <v>1266</v>
      </c>
      <c r="K1683" s="3">
        <v>572</v>
      </c>
      <c r="L1683" s="3">
        <v>901</v>
      </c>
      <c r="M1683" s="3">
        <v>972</v>
      </c>
      <c r="W1683" s="2">
        <v>1393818</v>
      </c>
      <c r="X1683" s="9"/>
      <c r="Y1683" s="9"/>
      <c r="Z1683" s="9">
        <v>1</v>
      </c>
      <c r="AA1683" s="9">
        <v>1</v>
      </c>
      <c r="AB1683" s="9">
        <v>1</v>
      </c>
      <c r="AC1683" s="9">
        <v>1</v>
      </c>
      <c r="AD1683" s="9">
        <v>1</v>
      </c>
      <c r="AE1683" s="9">
        <v>1</v>
      </c>
      <c r="AF1683" s="9">
        <v>1</v>
      </c>
      <c r="AG1683" s="9">
        <v>1</v>
      </c>
      <c r="AH1683" s="9">
        <v>8</v>
      </c>
      <c r="AI1683">
        <f t="shared" si="26"/>
        <v>1</v>
      </c>
    </row>
    <row r="1684" spans="1:36" x14ac:dyDescent="0.25">
      <c r="A1684" t="str">
        <f>VLOOKUP(B1684,ticker_cik_sic_ind!$B$1:$C$2999,2,FALSE)</f>
        <v>Floor Decor Holdings Inc</v>
      </c>
      <c r="B1684" s="2">
        <v>1507079</v>
      </c>
      <c r="C1684" s="3"/>
      <c r="D1684" s="3"/>
      <c r="E1684" s="3"/>
      <c r="F1684" s="3"/>
      <c r="G1684" s="3"/>
      <c r="H1684" s="3"/>
      <c r="I1684" s="3"/>
      <c r="J1684" s="3">
        <v>908</v>
      </c>
      <c r="K1684" s="3">
        <v>855</v>
      </c>
      <c r="L1684" s="3">
        <v>1153</v>
      </c>
      <c r="M1684" s="3">
        <v>972</v>
      </c>
      <c r="W1684" s="2">
        <v>1393883</v>
      </c>
      <c r="X1684" s="9"/>
      <c r="Y1684" s="9">
        <v>1</v>
      </c>
      <c r="Z1684" s="9">
        <v>1</v>
      </c>
      <c r="AA1684" s="9">
        <v>1</v>
      </c>
      <c r="AB1684" s="9">
        <v>1</v>
      </c>
      <c r="AC1684" s="9">
        <v>1</v>
      </c>
      <c r="AD1684" s="9">
        <v>1</v>
      </c>
      <c r="AE1684" s="9">
        <v>1</v>
      </c>
      <c r="AF1684" s="9">
        <v>1</v>
      </c>
      <c r="AG1684" s="9"/>
      <c r="AH1684" s="9">
        <v>8</v>
      </c>
      <c r="AI1684">
        <f t="shared" si="26"/>
        <v>1</v>
      </c>
    </row>
    <row r="1685" spans="1:36" x14ac:dyDescent="0.25">
      <c r="A1685" t="str">
        <f>VLOOKUP(B1685,ticker_cik_sic_ind!$B$1:$C$2999,2,FALSE)</f>
        <v>NVS</v>
      </c>
      <c r="B1685" s="2">
        <v>878726</v>
      </c>
      <c r="C1685" s="3"/>
      <c r="D1685" s="3"/>
      <c r="E1685" s="3">
        <v>742</v>
      </c>
      <c r="F1685" s="3">
        <v>842</v>
      </c>
      <c r="G1685" s="3">
        <v>926</v>
      </c>
      <c r="H1685" s="3">
        <v>1016</v>
      </c>
      <c r="I1685" s="3">
        <v>1051</v>
      </c>
      <c r="J1685" s="3">
        <v>1097</v>
      </c>
      <c r="K1685" s="3">
        <v>1132</v>
      </c>
      <c r="L1685" s="3"/>
      <c r="M1685" s="3">
        <v>972.28571428571433</v>
      </c>
      <c r="W1685" s="2">
        <v>1395942</v>
      </c>
      <c r="X1685" s="9"/>
      <c r="Y1685" s="9">
        <v>1</v>
      </c>
      <c r="Z1685" s="9">
        <v>1</v>
      </c>
      <c r="AA1685" s="9">
        <v>1</v>
      </c>
      <c r="AB1685" s="9">
        <v>1</v>
      </c>
      <c r="AC1685" s="9">
        <v>1</v>
      </c>
      <c r="AD1685" s="9">
        <v>1</v>
      </c>
      <c r="AE1685" s="9">
        <v>1</v>
      </c>
      <c r="AF1685" s="9">
        <v>1</v>
      </c>
      <c r="AG1685" s="9">
        <v>1</v>
      </c>
      <c r="AH1685" s="9">
        <v>9</v>
      </c>
      <c r="AI1685">
        <f t="shared" si="26"/>
        <v>1</v>
      </c>
    </row>
    <row r="1686" spans="1:36" x14ac:dyDescent="0.25">
      <c r="A1686" t="str">
        <f>VLOOKUP(B1686,ticker_cik_sic_ind!$B$1:$C$2999,2,FALSE)</f>
        <v>Amicus Therapeutics Inc</v>
      </c>
      <c r="B1686" s="2">
        <v>1178879</v>
      </c>
      <c r="C1686" s="3"/>
      <c r="D1686" s="3"/>
      <c r="E1686" s="3"/>
      <c r="F1686" s="3"/>
      <c r="G1686" s="3">
        <v>1153</v>
      </c>
      <c r="H1686" s="3">
        <v>933</v>
      </c>
      <c r="I1686" s="3">
        <v>909</v>
      </c>
      <c r="J1686" s="3">
        <v>967</v>
      </c>
      <c r="K1686" s="3">
        <v>908</v>
      </c>
      <c r="L1686" s="3"/>
      <c r="M1686" s="3">
        <v>974</v>
      </c>
      <c r="W1686" s="2">
        <v>1396009</v>
      </c>
      <c r="X1686" s="9">
        <v>1</v>
      </c>
      <c r="Y1686" s="9">
        <v>1</v>
      </c>
      <c r="Z1686" s="9">
        <v>1</v>
      </c>
      <c r="AA1686" s="9">
        <v>1</v>
      </c>
      <c r="AB1686" s="9">
        <v>1</v>
      </c>
      <c r="AC1686" s="9">
        <v>1</v>
      </c>
      <c r="AD1686" s="9">
        <v>1</v>
      </c>
      <c r="AE1686" s="9">
        <v>1</v>
      </c>
      <c r="AF1686" s="9">
        <v>1</v>
      </c>
      <c r="AG1686" s="9">
        <v>1</v>
      </c>
      <c r="AH1686" s="9">
        <v>10</v>
      </c>
      <c r="AI1686">
        <f t="shared" si="26"/>
        <v>1</v>
      </c>
    </row>
    <row r="1687" spans="1:36" x14ac:dyDescent="0.25">
      <c r="A1687" t="str">
        <f>VLOOKUP(B1687,ticker_cik_sic_ind!$B$1:$C$2999,2,FALSE)</f>
        <v>Shutterstock Inc</v>
      </c>
      <c r="B1687" s="2">
        <v>1549346</v>
      </c>
      <c r="C1687" s="3"/>
      <c r="D1687" s="3"/>
      <c r="E1687" s="3"/>
      <c r="F1687" s="3">
        <v>971</v>
      </c>
      <c r="G1687" s="3">
        <v>922</v>
      </c>
      <c r="H1687" s="3">
        <v>942</v>
      </c>
      <c r="I1687" s="3">
        <v>996</v>
      </c>
      <c r="J1687" s="3">
        <v>1013</v>
      </c>
      <c r="K1687" s="3">
        <v>1003</v>
      </c>
      <c r="L1687" s="3"/>
      <c r="M1687" s="3">
        <v>974.5</v>
      </c>
      <c r="W1687" s="2">
        <v>1396033</v>
      </c>
      <c r="X1687" s="9"/>
      <c r="Y1687" s="9">
        <v>1</v>
      </c>
      <c r="Z1687" s="9">
        <v>1</v>
      </c>
      <c r="AA1687" s="9">
        <v>1</v>
      </c>
      <c r="AB1687" s="9">
        <v>1</v>
      </c>
      <c r="AC1687" s="9">
        <v>1</v>
      </c>
      <c r="AD1687" s="9">
        <v>1</v>
      </c>
      <c r="AE1687" s="9">
        <v>1</v>
      </c>
      <c r="AF1687" s="9">
        <v>1</v>
      </c>
      <c r="AG1687" s="9"/>
      <c r="AH1687" s="9">
        <v>8</v>
      </c>
      <c r="AI1687">
        <f t="shared" si="26"/>
        <v>1</v>
      </c>
    </row>
    <row r="1688" spans="1:36" x14ac:dyDescent="0.25">
      <c r="A1688" t="str">
        <f>VLOOKUP(B1688,ticker_cik_sic_ind!$B$1:$C$2999,2,FALSE)</f>
        <v>HealthStream Inc</v>
      </c>
      <c r="B1688" s="2">
        <v>1095565</v>
      </c>
      <c r="C1688" s="3"/>
      <c r="D1688" s="3">
        <v>895</v>
      </c>
      <c r="E1688" s="3">
        <v>898</v>
      </c>
      <c r="F1688" s="3">
        <v>932</v>
      </c>
      <c r="G1688" s="3">
        <v>988</v>
      </c>
      <c r="H1688" s="3">
        <v>976</v>
      </c>
      <c r="I1688" s="3">
        <v>1024</v>
      </c>
      <c r="J1688" s="3">
        <v>1038</v>
      </c>
      <c r="K1688" s="3">
        <v>1052</v>
      </c>
      <c r="L1688" s="3"/>
      <c r="M1688" s="3">
        <v>975.375</v>
      </c>
      <c r="W1688" s="2">
        <v>1396814</v>
      </c>
      <c r="X1688" s="9"/>
      <c r="Y1688" s="9"/>
      <c r="Z1688" s="9"/>
      <c r="AA1688" s="9"/>
      <c r="AB1688" s="9"/>
      <c r="AC1688" s="9"/>
      <c r="AD1688" s="9">
        <v>1</v>
      </c>
      <c r="AE1688" s="9">
        <v>1</v>
      </c>
      <c r="AF1688" s="9">
        <v>1</v>
      </c>
      <c r="AG1688" s="9"/>
      <c r="AH1688" s="9">
        <v>3</v>
      </c>
      <c r="AI1688">
        <f t="shared" si="26"/>
        <v>1</v>
      </c>
    </row>
    <row r="1689" spans="1:36" x14ac:dyDescent="0.25">
      <c r="A1689" t="str">
        <f>VLOOKUP(B1689,ticker_cik_sic_ind!$B$1:$C$2999,2,FALSE)</f>
        <v>ACADIA Pharmaceuticals Inc</v>
      </c>
      <c r="B1689" s="2">
        <v>1070494</v>
      </c>
      <c r="C1689" s="3"/>
      <c r="D1689" s="3">
        <v>938</v>
      </c>
      <c r="E1689" s="3">
        <v>1059</v>
      </c>
      <c r="F1689" s="3">
        <v>889</v>
      </c>
      <c r="G1689" s="3">
        <v>854</v>
      </c>
      <c r="H1689" s="3">
        <v>1022</v>
      </c>
      <c r="I1689" s="3">
        <v>961</v>
      </c>
      <c r="J1689" s="3">
        <v>978</v>
      </c>
      <c r="K1689" s="3">
        <v>1106</v>
      </c>
      <c r="L1689" s="3"/>
      <c r="M1689" s="3">
        <v>975.875</v>
      </c>
      <c r="W1689" s="2">
        <v>1397187</v>
      </c>
      <c r="X1689" s="9">
        <v>1</v>
      </c>
      <c r="Y1689" s="9">
        <v>1</v>
      </c>
      <c r="Z1689" s="9">
        <v>1</v>
      </c>
      <c r="AA1689" s="9">
        <v>1</v>
      </c>
      <c r="AB1689" s="9">
        <v>1</v>
      </c>
      <c r="AC1689" s="9">
        <v>1</v>
      </c>
      <c r="AD1689" s="9">
        <v>1</v>
      </c>
      <c r="AE1689" s="9">
        <v>1</v>
      </c>
      <c r="AF1689" s="9">
        <v>1</v>
      </c>
      <c r="AG1689" s="9">
        <v>1</v>
      </c>
      <c r="AH1689" s="9">
        <v>10</v>
      </c>
      <c r="AI1689">
        <f t="shared" si="26"/>
        <v>1</v>
      </c>
    </row>
    <row r="1690" spans="1:36" x14ac:dyDescent="0.25">
      <c r="A1690" t="str">
        <f>VLOOKUP(B1690,ticker_cik_sic_ind!$B$1:$C$2999,2,FALSE)</f>
        <v>ShoreTel Inc</v>
      </c>
      <c r="B1690" s="2">
        <v>1388133</v>
      </c>
      <c r="C1690" s="3"/>
      <c r="D1690" s="3"/>
      <c r="E1690" s="3">
        <v>813</v>
      </c>
      <c r="F1690" s="3">
        <v>876</v>
      </c>
      <c r="G1690" s="3">
        <v>949</v>
      </c>
      <c r="H1690" s="3">
        <v>1037</v>
      </c>
      <c r="I1690" s="3">
        <v>1083</v>
      </c>
      <c r="J1690" s="3">
        <v>1103</v>
      </c>
      <c r="K1690" s="3"/>
      <c r="L1690" s="3"/>
      <c r="M1690" s="3">
        <v>976.83333333333337</v>
      </c>
      <c r="W1690" s="2">
        <v>1397911</v>
      </c>
      <c r="X1690" s="9"/>
      <c r="Y1690" s="9">
        <v>1</v>
      </c>
      <c r="Z1690" s="9">
        <v>1</v>
      </c>
      <c r="AA1690" s="9">
        <v>1</v>
      </c>
      <c r="AB1690" s="9">
        <v>1</v>
      </c>
      <c r="AC1690" s="9">
        <v>1</v>
      </c>
      <c r="AD1690" s="9">
        <v>1</v>
      </c>
      <c r="AE1690" s="9">
        <v>1</v>
      </c>
      <c r="AF1690" s="9">
        <v>1</v>
      </c>
      <c r="AG1690" s="9"/>
      <c r="AH1690" s="9">
        <v>8</v>
      </c>
      <c r="AI1690">
        <f t="shared" si="26"/>
        <v>1</v>
      </c>
    </row>
    <row r="1691" spans="1:36" x14ac:dyDescent="0.25">
      <c r="A1691" t="str">
        <f>VLOOKUP(B1691,ticker_cik_sic_ind!$B$1:$C$2999,2,FALSE)</f>
        <v>Rayonier Advanced Materials Inc</v>
      </c>
      <c r="B1691" s="2">
        <v>1597672</v>
      </c>
      <c r="C1691" s="3"/>
      <c r="D1691" s="3"/>
      <c r="E1691" s="3"/>
      <c r="F1691" s="3"/>
      <c r="G1691" s="3">
        <v>1007</v>
      </c>
      <c r="H1691" s="3">
        <v>1117</v>
      </c>
      <c r="I1691" s="3">
        <v>1077</v>
      </c>
      <c r="J1691" s="3">
        <v>916</v>
      </c>
      <c r="K1691" s="3">
        <v>669</v>
      </c>
      <c r="L1691" s="3">
        <v>1079</v>
      </c>
      <c r="M1691" s="3">
        <v>977.5</v>
      </c>
      <c r="W1691" s="2">
        <v>1398659</v>
      </c>
      <c r="X1691" s="9">
        <v>1</v>
      </c>
      <c r="Y1691" s="9">
        <v>1</v>
      </c>
      <c r="Z1691" s="9">
        <v>1</v>
      </c>
      <c r="AA1691" s="9">
        <v>1</v>
      </c>
      <c r="AB1691" s="9">
        <v>1</v>
      </c>
      <c r="AC1691" s="9">
        <v>1</v>
      </c>
      <c r="AD1691" s="9">
        <v>1</v>
      </c>
      <c r="AE1691" s="9">
        <v>1</v>
      </c>
      <c r="AF1691" s="9">
        <v>1</v>
      </c>
      <c r="AG1691" s="9">
        <v>1</v>
      </c>
      <c r="AH1691" s="9">
        <v>10</v>
      </c>
      <c r="AI1691">
        <f t="shared" si="26"/>
        <v>1</v>
      </c>
    </row>
    <row r="1692" spans="1:36" x14ac:dyDescent="0.25">
      <c r="A1692" t="str">
        <f>VLOOKUP(B1692,ticker_cik_sic_ind!$B$1:$C$2999,2,FALSE)</f>
        <v>FairPoint Communications Inc</v>
      </c>
      <c r="B1692" s="2">
        <v>9000056</v>
      </c>
      <c r="C1692" s="3"/>
      <c r="D1692" s="3"/>
      <c r="E1692" s="3">
        <v>808</v>
      </c>
      <c r="F1692" s="3">
        <v>881</v>
      </c>
      <c r="G1692" s="3">
        <v>986</v>
      </c>
      <c r="H1692" s="3">
        <v>1039</v>
      </c>
      <c r="I1692" s="3">
        <v>1174</v>
      </c>
      <c r="J1692" s="3"/>
      <c r="K1692" s="3"/>
      <c r="L1692" s="3"/>
      <c r="M1692" s="3">
        <v>977.6</v>
      </c>
      <c r="W1692" s="2">
        <v>1398987</v>
      </c>
      <c r="X1692" s="9"/>
      <c r="Y1692" s="9">
        <v>1</v>
      </c>
      <c r="Z1692" s="9">
        <v>1</v>
      </c>
      <c r="AA1692" s="9">
        <v>1</v>
      </c>
      <c r="AB1692" s="9">
        <v>1</v>
      </c>
      <c r="AC1692" s="9">
        <v>1</v>
      </c>
      <c r="AD1692" s="9">
        <v>1</v>
      </c>
      <c r="AE1692" s="9">
        <v>1</v>
      </c>
      <c r="AF1692" s="9">
        <v>1</v>
      </c>
      <c r="AG1692" s="9">
        <v>1</v>
      </c>
      <c r="AH1692" s="9">
        <v>9</v>
      </c>
      <c r="AI1692">
        <f t="shared" si="26"/>
        <v>1</v>
      </c>
    </row>
    <row r="1693" spans="1:36" x14ac:dyDescent="0.25">
      <c r="A1693" t="str">
        <f>VLOOKUP(B1693,ticker_cik_sic_ind!$B$1:$C$2999,2,FALSE)</f>
        <v>Zendesk Inc</v>
      </c>
      <c r="B1693" s="2">
        <v>1463172</v>
      </c>
      <c r="C1693" s="3"/>
      <c r="D1693" s="3"/>
      <c r="E1693" s="3"/>
      <c r="F1693" s="3"/>
      <c r="G1693" s="3">
        <v>1045</v>
      </c>
      <c r="H1693" s="3">
        <v>950</v>
      </c>
      <c r="I1693" s="3">
        <v>999</v>
      </c>
      <c r="J1693" s="3">
        <v>1005</v>
      </c>
      <c r="K1693" s="3">
        <v>896</v>
      </c>
      <c r="L1693" s="3"/>
      <c r="M1693" s="3">
        <v>979</v>
      </c>
      <c r="W1693" s="2">
        <v>1399935</v>
      </c>
      <c r="X1693" s="9"/>
      <c r="Y1693" s="9">
        <v>2</v>
      </c>
      <c r="Z1693" s="9">
        <v>1</v>
      </c>
      <c r="AA1693" s="9">
        <v>1</v>
      </c>
      <c r="AB1693" s="9">
        <v>1</v>
      </c>
      <c r="AC1693" s="9">
        <v>1</v>
      </c>
      <c r="AD1693" s="9">
        <v>1</v>
      </c>
      <c r="AE1693" s="9">
        <v>1</v>
      </c>
      <c r="AF1693" s="9">
        <v>1</v>
      </c>
      <c r="AG1693" s="9"/>
      <c r="AH1693" s="9">
        <v>9</v>
      </c>
      <c r="AI1693">
        <f t="shared" si="26"/>
        <v>2</v>
      </c>
      <c r="AJ1693" t="str">
        <f>VLOOKUP(W1693,ticker_cik_sic_ind!$B$1:$O$2872,14,FALSE)</f>
        <v>FRAN</v>
      </c>
    </row>
    <row r="1694" spans="1:36" x14ac:dyDescent="0.25">
      <c r="A1694" t="str">
        <f>VLOOKUP(B1694,ticker_cik_sic_ind!$B$1:$C$2999,2,FALSE)</f>
        <v>NVS</v>
      </c>
      <c r="B1694" s="2">
        <v>9000138</v>
      </c>
      <c r="C1694" s="3">
        <v>480</v>
      </c>
      <c r="D1694" s="3">
        <v>798</v>
      </c>
      <c r="E1694" s="3">
        <v>870</v>
      </c>
      <c r="F1694" s="3">
        <v>923</v>
      </c>
      <c r="G1694" s="3">
        <v>993</v>
      </c>
      <c r="H1694" s="3">
        <v>1123</v>
      </c>
      <c r="I1694" s="3">
        <v>1198</v>
      </c>
      <c r="J1694" s="3">
        <v>1211</v>
      </c>
      <c r="K1694" s="3">
        <v>1218</v>
      </c>
      <c r="L1694" s="3"/>
      <c r="M1694" s="3">
        <v>979.33333333333337</v>
      </c>
      <c r="W1694" s="2">
        <v>1400891</v>
      </c>
      <c r="X1694" s="9"/>
      <c r="Y1694" s="9">
        <v>1</v>
      </c>
      <c r="Z1694" s="9">
        <v>1</v>
      </c>
      <c r="AA1694" s="9">
        <v>1</v>
      </c>
      <c r="AB1694" s="9">
        <v>1</v>
      </c>
      <c r="AC1694" s="9">
        <v>1</v>
      </c>
      <c r="AD1694" s="9">
        <v>1</v>
      </c>
      <c r="AE1694" s="9">
        <v>1</v>
      </c>
      <c r="AF1694" s="9">
        <v>1</v>
      </c>
      <c r="AG1694" s="9"/>
      <c r="AH1694" s="9">
        <v>8</v>
      </c>
      <c r="AI1694">
        <f t="shared" si="26"/>
        <v>1</v>
      </c>
    </row>
    <row r="1695" spans="1:36" x14ac:dyDescent="0.25">
      <c r="A1695" t="str">
        <f>VLOOKUP(B1695,ticker_cik_sic_ind!$B$1:$C$2999,2,FALSE)</f>
        <v>DICE HOLDINGS INC</v>
      </c>
      <c r="B1695" s="2">
        <v>1393883</v>
      </c>
      <c r="C1695" s="3"/>
      <c r="D1695" s="3">
        <v>736</v>
      </c>
      <c r="E1695" s="3">
        <v>797</v>
      </c>
      <c r="F1695" s="3">
        <v>840</v>
      </c>
      <c r="G1695" s="3">
        <v>921</v>
      </c>
      <c r="H1695" s="3">
        <v>1021</v>
      </c>
      <c r="I1695" s="3">
        <v>1157</v>
      </c>
      <c r="J1695" s="3">
        <v>1180</v>
      </c>
      <c r="K1695" s="3">
        <v>1188</v>
      </c>
      <c r="L1695" s="3"/>
      <c r="M1695" s="3">
        <v>980</v>
      </c>
      <c r="W1695" s="2">
        <v>1401257</v>
      </c>
      <c r="X1695" s="9"/>
      <c r="Y1695" s="9"/>
      <c r="Z1695" s="9">
        <v>1</v>
      </c>
      <c r="AA1695" s="9">
        <v>1</v>
      </c>
      <c r="AB1695" s="9">
        <v>1</v>
      </c>
      <c r="AC1695" s="9">
        <v>1</v>
      </c>
      <c r="AD1695" s="9">
        <v>1</v>
      </c>
      <c r="AE1695" s="9">
        <v>1</v>
      </c>
      <c r="AF1695" s="9">
        <v>1</v>
      </c>
      <c r="AG1695" s="9">
        <v>1</v>
      </c>
      <c r="AH1695" s="9">
        <v>8</v>
      </c>
      <c r="AI1695">
        <f t="shared" si="26"/>
        <v>1</v>
      </c>
    </row>
    <row r="1696" spans="1:36" x14ac:dyDescent="0.25">
      <c r="A1696" t="str">
        <f>VLOOKUP(B1696,ticker_cik_sic_ind!$B$1:$C$2999,2,FALSE)</f>
        <v>Easterly Government Properties Inc</v>
      </c>
      <c r="B1696" s="2">
        <v>1622194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>
        <v>980</v>
      </c>
      <c r="M1696" s="3">
        <v>980</v>
      </c>
      <c r="W1696" s="2">
        <v>1401667</v>
      </c>
      <c r="X1696" s="9"/>
      <c r="Y1696" s="9"/>
      <c r="Z1696" s="9">
        <v>1</v>
      </c>
      <c r="AA1696" s="9">
        <v>1</v>
      </c>
      <c r="AB1696" s="9">
        <v>1</v>
      </c>
      <c r="AC1696" s="9">
        <v>1</v>
      </c>
      <c r="AD1696" s="9">
        <v>1</v>
      </c>
      <c r="AE1696" s="9">
        <v>1</v>
      </c>
      <c r="AF1696" s="9">
        <v>1</v>
      </c>
      <c r="AG1696" s="9"/>
      <c r="AH1696" s="9">
        <v>7</v>
      </c>
      <c r="AI1696">
        <f t="shared" si="26"/>
        <v>1</v>
      </c>
    </row>
    <row r="1697" spans="1:36" x14ac:dyDescent="0.25">
      <c r="A1697" t="str">
        <f>VLOOKUP(B1697,ticker_cik_sic_ind!$B$1:$C$2999,2,FALSE)</f>
        <v>Sleep Number Corp</v>
      </c>
      <c r="B1697" s="2">
        <v>827187</v>
      </c>
      <c r="C1697" s="3"/>
      <c r="D1697" s="3">
        <v>839</v>
      </c>
      <c r="E1697" s="3">
        <v>817</v>
      </c>
      <c r="F1697" s="3">
        <v>826</v>
      </c>
      <c r="G1697" s="3">
        <v>891</v>
      </c>
      <c r="H1697" s="3">
        <v>951</v>
      </c>
      <c r="I1697" s="3">
        <v>1058</v>
      </c>
      <c r="J1697" s="3">
        <v>1138</v>
      </c>
      <c r="K1697" s="3">
        <v>1321</v>
      </c>
      <c r="L1697" s="3"/>
      <c r="M1697" s="3">
        <v>980.125</v>
      </c>
      <c r="W1697" s="2">
        <v>1401680</v>
      </c>
      <c r="X1697" s="9"/>
      <c r="Y1697" s="9">
        <v>1</v>
      </c>
      <c r="Z1697" s="9">
        <v>1</v>
      </c>
      <c r="AA1697" s="9">
        <v>1</v>
      </c>
      <c r="AB1697" s="9">
        <v>1</v>
      </c>
      <c r="AC1697" s="9">
        <v>1</v>
      </c>
      <c r="AD1697" s="9">
        <v>1</v>
      </c>
      <c r="AE1697" s="9">
        <v>1</v>
      </c>
      <c r="AF1697" s="9">
        <v>1</v>
      </c>
      <c r="AG1697" s="9"/>
      <c r="AH1697" s="9">
        <v>8</v>
      </c>
      <c r="AI1697">
        <f t="shared" si="26"/>
        <v>1</v>
      </c>
    </row>
    <row r="1698" spans="1:36" x14ac:dyDescent="0.25">
      <c r="A1698" t="str">
        <f>VLOOKUP(B1698,ticker_cik_sic_ind!$B$1:$C$2999,2,FALSE)</f>
        <v>Vera Bradley Inc</v>
      </c>
      <c r="B1698" s="2">
        <v>1495320</v>
      </c>
      <c r="C1698" s="3"/>
      <c r="D1698" s="3"/>
      <c r="E1698" s="3">
        <v>894</v>
      </c>
      <c r="F1698" s="3">
        <v>892</v>
      </c>
      <c r="G1698" s="3">
        <v>930</v>
      </c>
      <c r="H1698" s="3">
        <v>984</v>
      </c>
      <c r="I1698" s="3">
        <v>1034</v>
      </c>
      <c r="J1698" s="3">
        <v>1057</v>
      </c>
      <c r="K1698" s="3">
        <v>1083</v>
      </c>
      <c r="L1698" s="3"/>
      <c r="M1698" s="3">
        <v>982</v>
      </c>
      <c r="W1698" s="2">
        <v>1402057</v>
      </c>
      <c r="X1698" s="9"/>
      <c r="Y1698" s="9">
        <v>1</v>
      </c>
      <c r="Z1698" s="9">
        <v>1</v>
      </c>
      <c r="AA1698" s="9">
        <v>1</v>
      </c>
      <c r="AB1698" s="9">
        <v>1</v>
      </c>
      <c r="AC1698" s="9">
        <v>1</v>
      </c>
      <c r="AD1698" s="9">
        <v>1</v>
      </c>
      <c r="AE1698" s="9">
        <v>1</v>
      </c>
      <c r="AF1698" s="9">
        <v>1</v>
      </c>
      <c r="AG1698" s="9">
        <v>1</v>
      </c>
      <c r="AH1698" s="9">
        <v>9</v>
      </c>
      <c r="AI1698">
        <f t="shared" si="26"/>
        <v>1</v>
      </c>
    </row>
    <row r="1699" spans="1:36" x14ac:dyDescent="0.25">
      <c r="A1699" t="str">
        <f>VLOOKUP(B1699,ticker_cik_sic_ind!$B$1:$C$2999,2,FALSE)</f>
        <v>SiteOne Landscape Supply Inc</v>
      </c>
      <c r="B1699" s="2">
        <v>1650729</v>
      </c>
      <c r="C1699" s="3"/>
      <c r="D1699" s="3"/>
      <c r="E1699" s="3"/>
      <c r="F1699" s="3"/>
      <c r="G1699" s="3"/>
      <c r="H1699" s="3"/>
      <c r="I1699" s="3">
        <v>1011</v>
      </c>
      <c r="J1699" s="3">
        <v>989</v>
      </c>
      <c r="K1699" s="3">
        <v>946</v>
      </c>
      <c r="L1699" s="3"/>
      <c r="M1699" s="3">
        <v>982</v>
      </c>
      <c r="W1699" s="2">
        <v>1402436</v>
      </c>
      <c r="X1699" s="9"/>
      <c r="Y1699" s="9"/>
      <c r="Z1699" s="9"/>
      <c r="AA1699" s="9">
        <v>1</v>
      </c>
      <c r="AB1699" s="9">
        <v>1</v>
      </c>
      <c r="AC1699" s="9">
        <v>1</v>
      </c>
      <c r="AD1699" s="9">
        <v>1</v>
      </c>
      <c r="AE1699" s="9">
        <v>1</v>
      </c>
      <c r="AF1699" s="9">
        <v>1</v>
      </c>
      <c r="AG1699" s="9">
        <v>1</v>
      </c>
      <c r="AH1699" s="9">
        <v>7</v>
      </c>
      <c r="AI1699">
        <f t="shared" si="26"/>
        <v>1</v>
      </c>
    </row>
    <row r="1700" spans="1:36" x14ac:dyDescent="0.25">
      <c r="A1700" t="str">
        <f>VLOOKUP(B1700,ticker_cik_sic_ind!$B$1:$C$2999,2,FALSE)</f>
        <v>Revlon Inc</v>
      </c>
      <c r="B1700" s="2">
        <v>887921</v>
      </c>
      <c r="C1700" s="3"/>
      <c r="D1700" s="3">
        <v>804</v>
      </c>
      <c r="E1700" s="3">
        <v>864</v>
      </c>
      <c r="F1700" s="3">
        <v>917</v>
      </c>
      <c r="G1700" s="3">
        <v>946</v>
      </c>
      <c r="H1700" s="3">
        <v>1059</v>
      </c>
      <c r="I1700" s="3">
        <v>1129</v>
      </c>
      <c r="J1700" s="3">
        <v>1060</v>
      </c>
      <c r="K1700" s="3">
        <v>1080</v>
      </c>
      <c r="L1700" s="3"/>
      <c r="M1700" s="3">
        <v>982.375</v>
      </c>
      <c r="W1700" s="2">
        <v>1403161</v>
      </c>
      <c r="X1700" s="9">
        <v>1</v>
      </c>
      <c r="Y1700" s="9">
        <v>1</v>
      </c>
      <c r="Z1700" s="9">
        <v>1</v>
      </c>
      <c r="AA1700" s="9">
        <v>1</v>
      </c>
      <c r="AB1700" s="9">
        <v>1</v>
      </c>
      <c r="AC1700" s="9">
        <v>1</v>
      </c>
      <c r="AD1700" s="9">
        <v>1</v>
      </c>
      <c r="AE1700" s="9">
        <v>1</v>
      </c>
      <c r="AF1700" s="9">
        <v>1</v>
      </c>
      <c r="AG1700" s="9">
        <v>1</v>
      </c>
      <c r="AH1700" s="9">
        <v>10</v>
      </c>
      <c r="AI1700">
        <f t="shared" si="26"/>
        <v>1</v>
      </c>
    </row>
    <row r="1701" spans="1:36" x14ac:dyDescent="0.25">
      <c r="A1701" t="str">
        <f>VLOOKUP(B1701,ticker_cik_sic_ind!$B$1:$C$2999,2,FALSE)</f>
        <v>VASCO Data Security International Inc</v>
      </c>
      <c r="B1701" s="2">
        <v>9000129</v>
      </c>
      <c r="C1701" s="3"/>
      <c r="D1701" s="3">
        <v>826</v>
      </c>
      <c r="E1701" s="3">
        <v>876</v>
      </c>
      <c r="F1701" s="3">
        <v>912</v>
      </c>
      <c r="G1701" s="3">
        <v>976</v>
      </c>
      <c r="H1701" s="3">
        <v>1032</v>
      </c>
      <c r="I1701" s="3">
        <v>1062</v>
      </c>
      <c r="J1701" s="3">
        <v>1077</v>
      </c>
      <c r="K1701" s="3">
        <v>1101</v>
      </c>
      <c r="L1701" s="3"/>
      <c r="M1701" s="3">
        <v>982.75</v>
      </c>
      <c r="W1701" s="2">
        <v>1403528</v>
      </c>
      <c r="X1701" s="9"/>
      <c r="Y1701" s="9"/>
      <c r="Z1701" s="9"/>
      <c r="AA1701" s="9"/>
      <c r="AB1701" s="9"/>
      <c r="AC1701" s="9"/>
      <c r="AD1701" s="9"/>
      <c r="AE1701" s="9"/>
      <c r="AF1701" s="9"/>
      <c r="AG1701" s="9">
        <v>1</v>
      </c>
      <c r="AH1701" s="9">
        <v>1</v>
      </c>
      <c r="AI1701">
        <f t="shared" si="26"/>
        <v>1</v>
      </c>
    </row>
    <row r="1702" spans="1:36" x14ac:dyDescent="0.25">
      <c r="A1702" t="str">
        <f>VLOOKUP(B1702,ticker_cik_sic_ind!$B$1:$C$2999,2,FALSE)</f>
        <v>NVS</v>
      </c>
      <c r="B1702" s="2">
        <v>790715</v>
      </c>
      <c r="C1702" s="3"/>
      <c r="D1702" s="3">
        <v>673</v>
      </c>
      <c r="E1702" s="3">
        <v>787</v>
      </c>
      <c r="F1702" s="3">
        <v>895</v>
      </c>
      <c r="G1702" s="3">
        <v>1022</v>
      </c>
      <c r="H1702" s="3">
        <v>1114</v>
      </c>
      <c r="I1702" s="3">
        <v>1181</v>
      </c>
      <c r="J1702" s="3">
        <v>1210</v>
      </c>
      <c r="K1702" s="3"/>
      <c r="L1702" s="3"/>
      <c r="M1702" s="3">
        <v>983.14285714285711</v>
      </c>
      <c r="W1702" s="2">
        <v>1403568</v>
      </c>
      <c r="X1702" s="9"/>
      <c r="Y1702" s="9">
        <v>2</v>
      </c>
      <c r="Z1702" s="9">
        <v>1</v>
      </c>
      <c r="AA1702" s="9">
        <v>1</v>
      </c>
      <c r="AB1702" s="9">
        <v>1</v>
      </c>
      <c r="AC1702" s="9">
        <v>1</v>
      </c>
      <c r="AD1702" s="9">
        <v>1</v>
      </c>
      <c r="AE1702" s="9">
        <v>1</v>
      </c>
      <c r="AF1702" s="9">
        <v>1</v>
      </c>
      <c r="AG1702" s="9">
        <v>1</v>
      </c>
      <c r="AH1702" s="9">
        <v>10</v>
      </c>
      <c r="AI1702">
        <f t="shared" si="26"/>
        <v>2</v>
      </c>
      <c r="AJ1702" t="str">
        <f>VLOOKUP(W1702,ticker_cik_sic_ind!$B$1:$O$2872,14,FALSE)</f>
        <v>ULTA</v>
      </c>
    </row>
    <row r="1703" spans="1:36" x14ac:dyDescent="0.25">
      <c r="A1703" t="str">
        <f>VLOOKUP(B1703,ticker_cik_sic_ind!$B$1:$C$2999,2,FALSE)</f>
        <v>Chart Industries Inc</v>
      </c>
      <c r="B1703" s="2">
        <v>892553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>
        <v>984</v>
      </c>
      <c r="M1703" s="3">
        <v>984</v>
      </c>
      <c r="W1703" s="2">
        <v>1404655</v>
      </c>
      <c r="X1703" s="9"/>
      <c r="Y1703" s="9"/>
      <c r="Z1703" s="9"/>
      <c r="AA1703" s="9"/>
      <c r="AB1703" s="9"/>
      <c r="AC1703" s="9">
        <v>1</v>
      </c>
      <c r="AD1703" s="9">
        <v>1</v>
      </c>
      <c r="AE1703" s="9">
        <v>1</v>
      </c>
      <c r="AF1703" s="9">
        <v>1</v>
      </c>
      <c r="AG1703" s="9">
        <v>1</v>
      </c>
      <c r="AH1703" s="9">
        <v>5</v>
      </c>
      <c r="AI1703">
        <f t="shared" si="26"/>
        <v>1</v>
      </c>
    </row>
    <row r="1704" spans="1:36" x14ac:dyDescent="0.25">
      <c r="A1704" t="str">
        <f>VLOOKUP(B1704,ticker_cik_sic_ind!$B$1:$C$2999,2,FALSE)</f>
        <v>8x8 Inc</v>
      </c>
      <c r="B1704" s="2">
        <v>1023731</v>
      </c>
      <c r="C1704" s="3"/>
      <c r="D1704" s="3">
        <v>959.5</v>
      </c>
      <c r="E1704" s="3">
        <v>906</v>
      </c>
      <c r="F1704" s="3">
        <v>948</v>
      </c>
      <c r="G1704" s="3">
        <v>904</v>
      </c>
      <c r="H1704" s="3">
        <v>990</v>
      </c>
      <c r="I1704" s="3">
        <v>1042</v>
      </c>
      <c r="J1704" s="3">
        <v>1041</v>
      </c>
      <c r="K1704" s="3">
        <v>1110</v>
      </c>
      <c r="L1704" s="3"/>
      <c r="M1704" s="3">
        <v>984.44444444444446</v>
      </c>
      <c r="W1704" s="2">
        <v>1404912</v>
      </c>
      <c r="X1704" s="9"/>
      <c r="Y1704" s="9"/>
      <c r="Z1704" s="9"/>
      <c r="AA1704" s="9"/>
      <c r="AB1704" s="9"/>
      <c r="AC1704" s="9"/>
      <c r="AD1704" s="9"/>
      <c r="AE1704" s="9"/>
      <c r="AF1704" s="9"/>
      <c r="AG1704" s="9">
        <v>1</v>
      </c>
      <c r="AH1704" s="9">
        <v>1</v>
      </c>
      <c r="AI1704">
        <f t="shared" si="26"/>
        <v>1</v>
      </c>
    </row>
    <row r="1705" spans="1:36" x14ac:dyDescent="0.25">
      <c r="A1705" t="str">
        <f>VLOOKUP(B1705,ticker_cik_sic_ind!$B$1:$C$2999,2,FALSE)</f>
        <v>Life Quotes Inc</v>
      </c>
      <c r="B1705" s="2">
        <v>1115128</v>
      </c>
      <c r="C1705" s="3"/>
      <c r="D1705" s="3"/>
      <c r="E1705" s="3"/>
      <c r="F1705" s="3"/>
      <c r="G1705" s="3">
        <v>903</v>
      </c>
      <c r="H1705" s="3">
        <v>977</v>
      </c>
      <c r="I1705" s="3">
        <v>1049</v>
      </c>
      <c r="J1705" s="3">
        <v>1016</v>
      </c>
      <c r="K1705" s="3">
        <v>979</v>
      </c>
      <c r="L1705" s="3"/>
      <c r="M1705" s="3">
        <v>984.8</v>
      </c>
      <c r="W1705" s="2">
        <v>1405073</v>
      </c>
      <c r="X1705" s="9"/>
      <c r="Y1705" s="9"/>
      <c r="Z1705" s="9">
        <v>1</v>
      </c>
      <c r="AA1705" s="9">
        <v>1</v>
      </c>
      <c r="AB1705" s="9">
        <v>1</v>
      </c>
      <c r="AC1705" s="9">
        <v>1</v>
      </c>
      <c r="AD1705" s="9">
        <v>1</v>
      </c>
      <c r="AE1705" s="9">
        <v>1</v>
      </c>
      <c r="AF1705" s="9">
        <v>1</v>
      </c>
      <c r="AG1705" s="9"/>
      <c r="AH1705" s="9">
        <v>7</v>
      </c>
      <c r="AI1705">
        <f t="shared" si="26"/>
        <v>1</v>
      </c>
    </row>
    <row r="1706" spans="1:36" x14ac:dyDescent="0.25">
      <c r="A1706" t="str">
        <f>VLOOKUP(B1706,ticker_cik_sic_ind!$B$1:$C$2999,2,FALSE)</f>
        <v>Skyline Corp</v>
      </c>
      <c r="B1706" s="2">
        <v>90896</v>
      </c>
      <c r="C1706" s="3"/>
      <c r="D1706" s="3"/>
      <c r="E1706" s="3"/>
      <c r="F1706" s="3"/>
      <c r="G1706" s="3"/>
      <c r="H1706" s="3"/>
      <c r="I1706" s="3"/>
      <c r="J1706" s="3"/>
      <c r="K1706" s="3">
        <v>985</v>
      </c>
      <c r="L1706" s="3"/>
      <c r="M1706" s="3">
        <v>985</v>
      </c>
      <c r="W1706" s="2">
        <v>1405495</v>
      </c>
      <c r="X1706" s="9">
        <v>1</v>
      </c>
      <c r="Y1706" s="9">
        <v>1</v>
      </c>
      <c r="Z1706" s="9">
        <v>1</v>
      </c>
      <c r="AA1706" s="9">
        <v>1</v>
      </c>
      <c r="AB1706" s="9">
        <v>1</v>
      </c>
      <c r="AC1706" s="9">
        <v>1</v>
      </c>
      <c r="AD1706" s="9">
        <v>1</v>
      </c>
      <c r="AE1706" s="9">
        <v>1</v>
      </c>
      <c r="AF1706" s="9">
        <v>1</v>
      </c>
      <c r="AG1706" s="9">
        <v>1</v>
      </c>
      <c r="AH1706" s="9">
        <v>10</v>
      </c>
      <c r="AI1706">
        <f t="shared" si="26"/>
        <v>1</v>
      </c>
    </row>
    <row r="1707" spans="1:36" x14ac:dyDescent="0.25">
      <c r="A1707" t="str">
        <f>VLOOKUP(B1707,ticker_cik_sic_ind!$B$1:$C$2999,2,FALSE)</f>
        <v>The Providence Service Corp</v>
      </c>
      <c r="B1707" s="2">
        <v>1220754</v>
      </c>
      <c r="C1707" s="3"/>
      <c r="D1707" s="3"/>
      <c r="E1707" s="3"/>
      <c r="F1707" s="3"/>
      <c r="G1707" s="3"/>
      <c r="H1707" s="3"/>
      <c r="I1707" s="3"/>
      <c r="J1707" s="3"/>
      <c r="K1707" s="3">
        <v>985</v>
      </c>
      <c r="L1707" s="3"/>
      <c r="M1707" s="3">
        <v>985</v>
      </c>
      <c r="W1707" s="2">
        <v>1407623</v>
      </c>
      <c r="X1707" s="9"/>
      <c r="Y1707" s="9"/>
      <c r="Z1707" s="9"/>
      <c r="AA1707" s="9"/>
      <c r="AB1707" s="9"/>
      <c r="AC1707" s="9"/>
      <c r="AD1707" s="9"/>
      <c r="AE1707" s="9"/>
      <c r="AF1707" s="9"/>
      <c r="AG1707" s="9">
        <v>1</v>
      </c>
      <c r="AH1707" s="9">
        <v>1</v>
      </c>
      <c r="AI1707">
        <f t="shared" si="26"/>
        <v>1</v>
      </c>
    </row>
    <row r="1708" spans="1:36" x14ac:dyDescent="0.25">
      <c r="A1708" t="str">
        <f>VLOOKUP(B1708,ticker_cik_sic_ind!$B$1:$C$2999,2,FALSE)</f>
        <v>Hibbett Sports Inc</v>
      </c>
      <c r="B1708" s="2">
        <v>1017480</v>
      </c>
      <c r="C1708" s="3"/>
      <c r="D1708" s="3"/>
      <c r="E1708" s="3"/>
      <c r="F1708" s="3"/>
      <c r="G1708" s="3"/>
      <c r="H1708" s="3">
        <v>927</v>
      </c>
      <c r="I1708" s="3">
        <v>979</v>
      </c>
      <c r="J1708" s="3">
        <v>1002</v>
      </c>
      <c r="K1708" s="3">
        <v>1034</v>
      </c>
      <c r="L1708" s="3"/>
      <c r="M1708" s="3">
        <v>985.5</v>
      </c>
      <c r="W1708" s="2">
        <v>1407739</v>
      </c>
      <c r="X1708" s="9"/>
      <c r="Y1708" s="9"/>
      <c r="Z1708" s="9"/>
      <c r="AA1708" s="9"/>
      <c r="AB1708" s="9"/>
      <c r="AC1708" s="9"/>
      <c r="AD1708" s="9"/>
      <c r="AE1708" s="9">
        <v>1</v>
      </c>
      <c r="AF1708" s="9"/>
      <c r="AG1708" s="9"/>
      <c r="AH1708" s="9">
        <v>1</v>
      </c>
      <c r="AI1708">
        <f t="shared" si="26"/>
        <v>1</v>
      </c>
    </row>
    <row r="1709" spans="1:36" x14ac:dyDescent="0.25">
      <c r="A1709" t="str">
        <f>VLOOKUP(B1709,ticker_cik_sic_ind!$B$1:$C$2999,2,FALSE)</f>
        <v>Lexicon Pharmaceuticals Inc</v>
      </c>
      <c r="B1709" s="2">
        <v>1062822</v>
      </c>
      <c r="C1709" s="3"/>
      <c r="D1709" s="3">
        <v>750</v>
      </c>
      <c r="E1709" s="3">
        <v>762</v>
      </c>
      <c r="F1709" s="3">
        <v>836</v>
      </c>
      <c r="G1709" s="3">
        <v>1041</v>
      </c>
      <c r="H1709" s="3">
        <v>981</v>
      </c>
      <c r="I1709" s="3">
        <v>1008</v>
      </c>
      <c r="J1709" s="3">
        <v>1168</v>
      </c>
      <c r="K1709" s="3">
        <v>1343</v>
      </c>
      <c r="L1709" s="3"/>
      <c r="M1709" s="3">
        <v>986.125</v>
      </c>
      <c r="W1709" s="2">
        <v>1408075</v>
      </c>
      <c r="X1709" s="9"/>
      <c r="Y1709" s="9"/>
      <c r="Z1709" s="9"/>
      <c r="AA1709" s="9"/>
      <c r="AB1709" s="9"/>
      <c r="AC1709" s="9"/>
      <c r="AD1709" s="9"/>
      <c r="AE1709" s="9"/>
      <c r="AF1709" s="9"/>
      <c r="AG1709" s="9">
        <v>1</v>
      </c>
      <c r="AH1709" s="9">
        <v>1</v>
      </c>
      <c r="AI1709">
        <f t="shared" si="26"/>
        <v>1</v>
      </c>
    </row>
    <row r="1710" spans="1:36" x14ac:dyDescent="0.25">
      <c r="A1710" t="str">
        <f>VLOOKUP(B1710,ticker_cik_sic_ind!$B$1:$C$2999,2,FALSE)</f>
        <v>Alaska Communications Systems Group Inc</v>
      </c>
      <c r="B1710" s="2">
        <v>1089511</v>
      </c>
      <c r="C1710" s="3"/>
      <c r="D1710" s="3">
        <v>838</v>
      </c>
      <c r="E1710" s="3">
        <v>926</v>
      </c>
      <c r="F1710" s="3">
        <v>949</v>
      </c>
      <c r="G1710" s="3">
        <v>884</v>
      </c>
      <c r="H1710" s="3">
        <v>1002</v>
      </c>
      <c r="I1710" s="3">
        <v>1072</v>
      </c>
      <c r="J1710" s="3">
        <v>1100</v>
      </c>
      <c r="K1710" s="3">
        <v>1121</v>
      </c>
      <c r="L1710" s="3"/>
      <c r="M1710" s="3">
        <v>986.5</v>
      </c>
      <c r="W1710" s="2">
        <v>1408100</v>
      </c>
      <c r="X1710" s="9"/>
      <c r="Y1710" s="9"/>
      <c r="Z1710" s="9"/>
      <c r="AA1710" s="9"/>
      <c r="AB1710" s="9"/>
      <c r="AC1710" s="9"/>
      <c r="AD1710" s="9"/>
      <c r="AE1710" s="9"/>
      <c r="AF1710" s="9"/>
      <c r="AG1710" s="9">
        <v>1</v>
      </c>
      <c r="AH1710" s="9">
        <v>1</v>
      </c>
      <c r="AI1710">
        <f t="shared" si="26"/>
        <v>1</v>
      </c>
    </row>
    <row r="1711" spans="1:36" x14ac:dyDescent="0.25">
      <c r="A1711" t="str">
        <f>VLOOKUP(B1711,ticker_cik_sic_ind!$B$1:$C$2999,2,FALSE)</f>
        <v>Carvana Company Class A</v>
      </c>
      <c r="B1711" s="2">
        <v>1690820</v>
      </c>
      <c r="C1711" s="3"/>
      <c r="D1711" s="3"/>
      <c r="E1711" s="3"/>
      <c r="F1711" s="3"/>
      <c r="G1711" s="3"/>
      <c r="H1711" s="3"/>
      <c r="I1711" s="3"/>
      <c r="J1711" s="3">
        <v>1027</v>
      </c>
      <c r="K1711" s="3">
        <v>949</v>
      </c>
      <c r="L1711" s="3"/>
      <c r="M1711" s="3">
        <v>988</v>
      </c>
      <c r="W1711" s="2">
        <v>1408198</v>
      </c>
      <c r="X1711" s="9"/>
      <c r="Y1711" s="9">
        <v>1</v>
      </c>
      <c r="Z1711" s="9">
        <v>1</v>
      </c>
      <c r="AA1711" s="9">
        <v>1</v>
      </c>
      <c r="AB1711" s="9">
        <v>1</v>
      </c>
      <c r="AC1711" s="9">
        <v>1</v>
      </c>
      <c r="AD1711" s="9">
        <v>1</v>
      </c>
      <c r="AE1711" s="9">
        <v>1</v>
      </c>
      <c r="AF1711" s="9">
        <v>1</v>
      </c>
      <c r="AG1711" s="9">
        <v>1</v>
      </c>
      <c r="AH1711" s="9">
        <v>9</v>
      </c>
      <c r="AI1711">
        <f t="shared" si="26"/>
        <v>1</v>
      </c>
    </row>
    <row r="1712" spans="1:36" x14ac:dyDescent="0.25">
      <c r="A1712" t="str">
        <f>VLOOKUP(B1712,ticker_cik_sic_ind!$B$1:$C$2999,2,FALSE)</f>
        <v>Alamos Gold Inc Class A</v>
      </c>
      <c r="B1712" s="2">
        <v>1178819</v>
      </c>
      <c r="C1712" s="3"/>
      <c r="D1712" s="3">
        <v>753</v>
      </c>
      <c r="E1712" s="3">
        <v>843</v>
      </c>
      <c r="F1712" s="3">
        <v>905</v>
      </c>
      <c r="G1712" s="3">
        <v>1010</v>
      </c>
      <c r="H1712" s="3">
        <v>1163</v>
      </c>
      <c r="I1712" s="3">
        <v>1255</v>
      </c>
      <c r="J1712" s="3"/>
      <c r="K1712" s="3"/>
      <c r="L1712" s="3"/>
      <c r="M1712" s="3">
        <v>988.16666666666663</v>
      </c>
      <c r="W1712" s="2">
        <v>1408710</v>
      </c>
      <c r="X1712" s="9"/>
      <c r="Y1712" s="9"/>
      <c r="Z1712" s="9"/>
      <c r="AA1712" s="9"/>
      <c r="AB1712" s="9"/>
      <c r="AC1712" s="9"/>
      <c r="AD1712" s="9"/>
      <c r="AE1712" s="9"/>
      <c r="AF1712" s="9"/>
      <c r="AG1712" s="9">
        <v>1</v>
      </c>
      <c r="AH1712" s="9">
        <v>1</v>
      </c>
      <c r="AI1712">
        <f t="shared" si="26"/>
        <v>1</v>
      </c>
    </row>
    <row r="1713" spans="1:36" x14ac:dyDescent="0.25">
      <c r="A1713" t="str">
        <f>VLOOKUP(B1713,ticker_cik_sic_ind!$B$1:$C$2999,2,FALSE)</f>
        <v>Clarus Corp</v>
      </c>
      <c r="B1713" s="2">
        <v>913277</v>
      </c>
      <c r="C1713" s="3"/>
      <c r="D1713" s="3">
        <v>802</v>
      </c>
      <c r="E1713" s="3">
        <v>794</v>
      </c>
      <c r="F1713" s="3">
        <v>829</v>
      </c>
      <c r="G1713" s="3">
        <v>915</v>
      </c>
      <c r="H1713" s="3">
        <v>1018</v>
      </c>
      <c r="I1713" s="3">
        <v>1169</v>
      </c>
      <c r="J1713" s="3">
        <v>1190</v>
      </c>
      <c r="K1713" s="3">
        <v>1196</v>
      </c>
      <c r="L1713" s="3"/>
      <c r="M1713" s="3">
        <v>989.125</v>
      </c>
      <c r="W1713" s="2">
        <v>1409171</v>
      </c>
      <c r="X1713" s="9"/>
      <c r="Y1713" s="9">
        <v>1</v>
      </c>
      <c r="Z1713" s="9">
        <v>1</v>
      </c>
      <c r="AA1713" s="9">
        <v>1</v>
      </c>
      <c r="AB1713" s="9">
        <v>1</v>
      </c>
      <c r="AC1713" s="9">
        <v>1</v>
      </c>
      <c r="AD1713" s="9">
        <v>1</v>
      </c>
      <c r="AE1713" s="9">
        <v>1</v>
      </c>
      <c r="AF1713" s="9">
        <v>1</v>
      </c>
      <c r="AG1713" s="9"/>
      <c r="AH1713" s="9">
        <v>8</v>
      </c>
      <c r="AI1713">
        <f t="shared" si="26"/>
        <v>1</v>
      </c>
    </row>
    <row r="1714" spans="1:36" x14ac:dyDescent="0.25">
      <c r="A1714" t="str">
        <f>VLOOKUP(B1714,ticker_cik_sic_ind!$B$1:$C$2999,2,FALSE)</f>
        <v>CTS Corp</v>
      </c>
      <c r="B1714" s="2">
        <v>26058</v>
      </c>
      <c r="C1714" s="3"/>
      <c r="D1714" s="3"/>
      <c r="E1714" s="3"/>
      <c r="F1714" s="3"/>
      <c r="G1714" s="3"/>
      <c r="H1714" s="3"/>
      <c r="I1714" s="3">
        <v>977</v>
      </c>
      <c r="J1714" s="3">
        <v>988</v>
      </c>
      <c r="K1714" s="3">
        <v>1008</v>
      </c>
      <c r="L1714" s="3"/>
      <c r="M1714" s="3">
        <v>991</v>
      </c>
      <c r="W1714" s="2">
        <v>1409493</v>
      </c>
      <c r="X1714" s="9"/>
      <c r="Y1714" s="9"/>
      <c r="Z1714" s="9"/>
      <c r="AA1714" s="9"/>
      <c r="AB1714" s="9"/>
      <c r="AC1714" s="9"/>
      <c r="AD1714" s="9"/>
      <c r="AE1714" s="9"/>
      <c r="AF1714" s="9"/>
      <c r="AG1714" s="9">
        <v>1</v>
      </c>
      <c r="AH1714" s="9">
        <v>1</v>
      </c>
      <c r="AI1714">
        <f t="shared" si="26"/>
        <v>1</v>
      </c>
    </row>
    <row r="1715" spans="1:36" x14ac:dyDescent="0.25">
      <c r="A1715" t="str">
        <f>VLOOKUP(B1715,ticker_cik_sic_ind!$B$1:$C$2999,2,FALSE)</f>
        <v>Generac Holdings Inc</v>
      </c>
      <c r="B1715" s="2">
        <v>1474735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>
        <v>991</v>
      </c>
      <c r="M1715" s="3">
        <v>991</v>
      </c>
      <c r="W1715" s="2">
        <v>1409970</v>
      </c>
      <c r="X1715" s="9"/>
      <c r="Y1715" s="9"/>
      <c r="Z1715" s="9"/>
      <c r="AA1715" s="9"/>
      <c r="AB1715" s="9"/>
      <c r="AC1715" s="9"/>
      <c r="AD1715" s="9">
        <v>1</v>
      </c>
      <c r="AE1715" s="9">
        <v>1</v>
      </c>
      <c r="AF1715" s="9">
        <v>1</v>
      </c>
      <c r="AG1715" s="9">
        <v>1</v>
      </c>
      <c r="AH1715" s="9">
        <v>4</v>
      </c>
      <c r="AI1715">
        <f t="shared" si="26"/>
        <v>1</v>
      </c>
    </row>
    <row r="1716" spans="1:36" x14ac:dyDescent="0.25">
      <c r="A1716" t="str">
        <f>VLOOKUP(B1716,ticker_cik_sic_ind!$B$1:$C$2999,2,FALSE)</f>
        <v>Patrick Industries Inc</v>
      </c>
      <c r="B1716" s="2">
        <v>76605</v>
      </c>
      <c r="C1716" s="3"/>
      <c r="D1716" s="3">
        <v>925</v>
      </c>
      <c r="E1716" s="3">
        <v>966</v>
      </c>
      <c r="F1716" s="3">
        <v>990</v>
      </c>
      <c r="G1716" s="3">
        <v>1045</v>
      </c>
      <c r="H1716" s="3">
        <v>1092</v>
      </c>
      <c r="I1716" s="3">
        <v>1058</v>
      </c>
      <c r="J1716" s="3">
        <v>965</v>
      </c>
      <c r="K1716" s="3">
        <v>895</v>
      </c>
      <c r="L1716" s="3"/>
      <c r="M1716" s="3">
        <v>992</v>
      </c>
      <c r="W1716" s="2">
        <v>1410636</v>
      </c>
      <c r="X1716" s="9">
        <v>1</v>
      </c>
      <c r="Y1716" s="9">
        <v>1</v>
      </c>
      <c r="Z1716" s="9">
        <v>1</v>
      </c>
      <c r="AA1716" s="9">
        <v>1</v>
      </c>
      <c r="AB1716" s="9">
        <v>1</v>
      </c>
      <c r="AC1716" s="9">
        <v>1</v>
      </c>
      <c r="AD1716" s="9">
        <v>1</v>
      </c>
      <c r="AE1716" s="9">
        <v>1</v>
      </c>
      <c r="AF1716" s="9">
        <v>1</v>
      </c>
      <c r="AG1716" s="9">
        <v>1</v>
      </c>
      <c r="AH1716" s="9">
        <v>10</v>
      </c>
      <c r="AI1716">
        <f t="shared" si="26"/>
        <v>1</v>
      </c>
    </row>
    <row r="1717" spans="1:36" x14ac:dyDescent="0.25">
      <c r="A1717" t="str">
        <f>VLOOKUP(B1717,ticker_cik_sic_ind!$B$1:$C$2999,2,FALSE)</f>
        <v>Crocs Inc</v>
      </c>
      <c r="B1717" s="2">
        <v>1334036</v>
      </c>
      <c r="C1717" s="3"/>
      <c r="D1717" s="3"/>
      <c r="E1717" s="3"/>
      <c r="F1717" s="3"/>
      <c r="G1717" s="3"/>
      <c r="H1717" s="3"/>
      <c r="I1717" s="3"/>
      <c r="J1717" s="3"/>
      <c r="K1717" s="3">
        <v>992</v>
      </c>
      <c r="L1717" s="3"/>
      <c r="M1717" s="3">
        <v>992</v>
      </c>
      <c r="W1717" s="2">
        <v>1410939</v>
      </c>
      <c r="X1717" s="9"/>
      <c r="Y1717" s="9"/>
      <c r="Z1717" s="9"/>
      <c r="AA1717" s="9"/>
      <c r="AB1717" s="9">
        <v>1</v>
      </c>
      <c r="AC1717" s="9">
        <v>3</v>
      </c>
      <c r="AD1717" s="9">
        <v>1</v>
      </c>
      <c r="AE1717" s="9"/>
      <c r="AF1717" s="9"/>
      <c r="AG1717" s="9"/>
      <c r="AH1717" s="9">
        <v>5</v>
      </c>
      <c r="AI1717">
        <f t="shared" si="26"/>
        <v>3</v>
      </c>
      <c r="AJ1717" t="str">
        <f>VLOOKUP(W1717,ticker_cik_sic_ind!$B$1:$O$2872,14,FALSE)</f>
        <v>OPHT</v>
      </c>
    </row>
    <row r="1718" spans="1:36" x14ac:dyDescent="0.25">
      <c r="A1718" t="str">
        <f>VLOOKUP(B1718,ticker_cik_sic_ind!$B$1:$C$2999,2,FALSE)</f>
        <v>Adams Resources Energy Inc</v>
      </c>
      <c r="B1718" s="2">
        <v>2178</v>
      </c>
      <c r="C1718" s="3"/>
      <c r="D1718" s="3">
        <v>789</v>
      </c>
      <c r="E1718" s="3">
        <v>835</v>
      </c>
      <c r="F1718" s="3">
        <v>849</v>
      </c>
      <c r="G1718" s="3">
        <v>911</v>
      </c>
      <c r="H1718" s="3">
        <v>1048</v>
      </c>
      <c r="I1718" s="3">
        <v>1165</v>
      </c>
      <c r="J1718" s="3">
        <v>1176</v>
      </c>
      <c r="K1718" s="3">
        <v>1166</v>
      </c>
      <c r="L1718" s="3"/>
      <c r="M1718" s="3">
        <v>992.375</v>
      </c>
      <c r="W1718" s="2">
        <v>1411207</v>
      </c>
      <c r="X1718" s="9"/>
      <c r="Y1718" s="9"/>
      <c r="Z1718" s="9">
        <v>1</v>
      </c>
      <c r="AA1718" s="9">
        <v>1</v>
      </c>
      <c r="AB1718" s="9">
        <v>1</v>
      </c>
      <c r="AC1718" s="9">
        <v>1</v>
      </c>
      <c r="AD1718" s="9">
        <v>1</v>
      </c>
      <c r="AE1718" s="9">
        <v>1</v>
      </c>
      <c r="AF1718" s="9">
        <v>1</v>
      </c>
      <c r="AG1718" s="9">
        <v>1</v>
      </c>
      <c r="AH1718" s="9">
        <v>8</v>
      </c>
      <c r="AI1718">
        <f t="shared" si="26"/>
        <v>1</v>
      </c>
    </row>
    <row r="1719" spans="1:36" x14ac:dyDescent="0.25">
      <c r="A1719" t="str">
        <f>VLOOKUP(B1719,ticker_cik_sic_ind!$B$1:$C$2999,2,FALSE)</f>
        <v>Badger Meter Inc</v>
      </c>
      <c r="B1719" s="2">
        <v>9092</v>
      </c>
      <c r="C1719" s="3"/>
      <c r="D1719" s="3"/>
      <c r="E1719" s="3"/>
      <c r="F1719" s="3">
        <v>864</v>
      </c>
      <c r="G1719" s="3">
        <v>926</v>
      </c>
      <c r="H1719" s="3">
        <v>995</v>
      </c>
      <c r="I1719" s="3">
        <v>1045</v>
      </c>
      <c r="J1719" s="3">
        <v>1053</v>
      </c>
      <c r="K1719" s="3">
        <v>1072</v>
      </c>
      <c r="L1719" s="3"/>
      <c r="M1719" s="3">
        <v>992.5</v>
      </c>
      <c r="W1719" s="2">
        <v>1411579</v>
      </c>
      <c r="X1719" s="9"/>
      <c r="Y1719" s="9"/>
      <c r="Z1719" s="9"/>
      <c r="AA1719" s="9"/>
      <c r="AB1719" s="9"/>
      <c r="AC1719" s="9"/>
      <c r="AD1719" s="9"/>
      <c r="AE1719" s="9"/>
      <c r="AF1719" s="9"/>
      <c r="AG1719" s="9">
        <v>1</v>
      </c>
      <c r="AH1719" s="9">
        <v>1</v>
      </c>
      <c r="AI1719">
        <f t="shared" si="26"/>
        <v>1</v>
      </c>
    </row>
    <row r="1720" spans="1:36" x14ac:dyDescent="0.25">
      <c r="A1720" t="str">
        <f>VLOOKUP(B1720,ticker_cik_sic_ind!$B$1:$C$2999,2,FALSE)</f>
        <v>The Chefs Warehouse Inc</v>
      </c>
      <c r="B1720" s="2">
        <v>1517175</v>
      </c>
      <c r="C1720" s="3"/>
      <c r="D1720" s="3"/>
      <c r="E1720" s="3">
        <v>976</v>
      </c>
      <c r="F1720" s="3">
        <v>976</v>
      </c>
      <c r="G1720" s="3">
        <v>966</v>
      </c>
      <c r="H1720" s="3">
        <v>961</v>
      </c>
      <c r="I1720" s="3">
        <v>1013</v>
      </c>
      <c r="J1720" s="3">
        <v>1033</v>
      </c>
      <c r="K1720" s="3">
        <v>1024</v>
      </c>
      <c r="L1720" s="3"/>
      <c r="M1720" s="3">
        <v>992.71428571428567</v>
      </c>
      <c r="W1720" s="2">
        <v>1413329</v>
      </c>
      <c r="X1720" s="9">
        <v>1</v>
      </c>
      <c r="Y1720" s="9">
        <v>1</v>
      </c>
      <c r="Z1720" s="9">
        <v>1</v>
      </c>
      <c r="AA1720" s="9">
        <v>1</v>
      </c>
      <c r="AB1720" s="9">
        <v>1</v>
      </c>
      <c r="AC1720" s="9">
        <v>1</v>
      </c>
      <c r="AD1720" s="9">
        <v>1</v>
      </c>
      <c r="AE1720" s="9">
        <v>1</v>
      </c>
      <c r="AF1720" s="9">
        <v>1</v>
      </c>
      <c r="AG1720" s="9">
        <v>1</v>
      </c>
      <c r="AH1720" s="9">
        <v>10</v>
      </c>
      <c r="AI1720">
        <f t="shared" si="26"/>
        <v>1</v>
      </c>
    </row>
    <row r="1721" spans="1:36" x14ac:dyDescent="0.25">
      <c r="A1721" t="str">
        <f>VLOOKUP(B1721,ticker_cik_sic_ind!$B$1:$C$2999,2,FALSE)</f>
        <v>Cannae Holdings, Inc.</v>
      </c>
      <c r="B1721" s="2">
        <v>1704720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>
        <v>993</v>
      </c>
      <c r="M1721" s="3">
        <v>993</v>
      </c>
      <c r="W1721" s="2">
        <v>1413507</v>
      </c>
      <c r="X1721" s="9"/>
      <c r="Y1721" s="9"/>
      <c r="Z1721" s="9">
        <v>1</v>
      </c>
      <c r="AA1721" s="9">
        <v>1</v>
      </c>
      <c r="AB1721" s="9">
        <v>1</v>
      </c>
      <c r="AC1721" s="9">
        <v>1</v>
      </c>
      <c r="AD1721" s="9">
        <v>1</v>
      </c>
      <c r="AE1721" s="9">
        <v>1</v>
      </c>
      <c r="AF1721" s="9">
        <v>1</v>
      </c>
      <c r="AG1721" s="9">
        <v>1</v>
      </c>
      <c r="AH1721" s="9">
        <v>8</v>
      </c>
      <c r="AI1721">
        <f t="shared" si="26"/>
        <v>1</v>
      </c>
    </row>
    <row r="1722" spans="1:36" x14ac:dyDescent="0.25">
      <c r="A1722" t="str">
        <f>VLOOKUP(B1722,ticker_cik_sic_ind!$B$1:$C$2999,2,FALSE)</f>
        <v>Aprecia Inc</v>
      </c>
      <c r="B1722" s="2">
        <v>1651235</v>
      </c>
      <c r="C1722" s="3"/>
      <c r="D1722" s="3"/>
      <c r="E1722" s="3"/>
      <c r="F1722" s="3"/>
      <c r="G1722" s="3"/>
      <c r="H1722" s="3"/>
      <c r="I1722" s="3">
        <v>1086</v>
      </c>
      <c r="J1722" s="3">
        <v>934</v>
      </c>
      <c r="K1722" s="3">
        <v>961</v>
      </c>
      <c r="L1722" s="3"/>
      <c r="M1722" s="3">
        <v>993.66666666666663</v>
      </c>
      <c r="W1722" s="2">
        <v>1415404</v>
      </c>
      <c r="X1722" s="9"/>
      <c r="Y1722" s="9"/>
      <c r="Z1722" s="9"/>
      <c r="AA1722" s="9"/>
      <c r="AB1722" s="9"/>
      <c r="AC1722" s="9"/>
      <c r="AD1722" s="9"/>
      <c r="AE1722" s="9"/>
      <c r="AF1722" s="9"/>
      <c r="AG1722" s="9">
        <v>1</v>
      </c>
      <c r="AH1722" s="9">
        <v>1</v>
      </c>
      <c r="AI1722">
        <f t="shared" si="26"/>
        <v>1</v>
      </c>
    </row>
    <row r="1723" spans="1:36" x14ac:dyDescent="0.25">
      <c r="A1723" t="str">
        <f>VLOOKUP(B1723,ticker_cik_sic_ind!$B$1:$C$2999,2,FALSE)</f>
        <v>National Beverage Corp</v>
      </c>
      <c r="B1723" s="2">
        <v>69891</v>
      </c>
      <c r="C1723" s="3"/>
      <c r="D1723" s="3">
        <v>842.5</v>
      </c>
      <c r="E1723" s="3">
        <v>865</v>
      </c>
      <c r="F1723" s="3">
        <v>967</v>
      </c>
      <c r="G1723" s="3">
        <v>1040.5</v>
      </c>
      <c r="H1723" s="3">
        <v>1085</v>
      </c>
      <c r="I1723" s="3">
        <v>1073.5</v>
      </c>
      <c r="J1723" s="3">
        <v>1077.5</v>
      </c>
      <c r="K1723" s="3">
        <v>1005</v>
      </c>
      <c r="L1723" s="3"/>
      <c r="M1723" s="3">
        <v>993.8</v>
      </c>
      <c r="W1723" s="2">
        <v>1417398</v>
      </c>
      <c r="X1723" s="9">
        <v>1</v>
      </c>
      <c r="Y1723" s="9">
        <v>1</v>
      </c>
      <c r="Z1723" s="9">
        <v>1</v>
      </c>
      <c r="AA1723" s="9">
        <v>1</v>
      </c>
      <c r="AB1723" s="9">
        <v>1</v>
      </c>
      <c r="AC1723" s="9">
        <v>1</v>
      </c>
      <c r="AD1723" s="9">
        <v>1</v>
      </c>
      <c r="AE1723" s="9">
        <v>1</v>
      </c>
      <c r="AF1723" s="9">
        <v>1</v>
      </c>
      <c r="AG1723" s="9">
        <v>1</v>
      </c>
      <c r="AH1723" s="9">
        <v>10</v>
      </c>
      <c r="AI1723">
        <f t="shared" si="26"/>
        <v>1</v>
      </c>
    </row>
    <row r="1724" spans="1:36" x14ac:dyDescent="0.25">
      <c r="A1724" t="str">
        <f>VLOOKUP(B1724,ticker_cik_sic_ind!$B$1:$C$2999,2,FALSE)</f>
        <v>Frontier Communications Corp</v>
      </c>
      <c r="B1724" s="2">
        <v>20520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>
        <v>994</v>
      </c>
      <c r="M1724" s="3">
        <v>994</v>
      </c>
      <c r="W1724" s="2">
        <v>1418091</v>
      </c>
      <c r="X1724" s="9"/>
      <c r="Y1724" s="9"/>
      <c r="Z1724" s="9"/>
      <c r="AA1724" s="9"/>
      <c r="AB1724" s="9">
        <v>1</v>
      </c>
      <c r="AC1724" s="9">
        <v>1</v>
      </c>
      <c r="AD1724" s="9">
        <v>1</v>
      </c>
      <c r="AE1724" s="9">
        <v>1</v>
      </c>
      <c r="AF1724" s="9">
        <v>1</v>
      </c>
      <c r="AG1724" s="9">
        <v>1</v>
      </c>
      <c r="AH1724" s="9">
        <v>6</v>
      </c>
      <c r="AI1724">
        <f t="shared" si="26"/>
        <v>1</v>
      </c>
    </row>
    <row r="1725" spans="1:36" x14ac:dyDescent="0.25">
      <c r="A1725" t="str">
        <f>VLOOKUP(B1725,ticker_cik_sic_ind!$B$1:$C$2999,2,FALSE)</f>
        <v>Envestnet Inc</v>
      </c>
      <c r="B1725" s="2">
        <v>1337619</v>
      </c>
      <c r="C1725" s="3"/>
      <c r="D1725" s="3"/>
      <c r="E1725" s="3"/>
      <c r="F1725" s="3"/>
      <c r="G1725" s="3"/>
      <c r="H1725" s="3"/>
      <c r="I1725" s="3"/>
      <c r="J1725" s="3"/>
      <c r="K1725" s="3">
        <v>863</v>
      </c>
      <c r="L1725" s="3">
        <v>1126</v>
      </c>
      <c r="M1725" s="3">
        <v>994.5</v>
      </c>
      <c r="W1725" s="2">
        <v>1418121</v>
      </c>
      <c r="X1725" s="9"/>
      <c r="Y1725" s="9"/>
      <c r="Z1725" s="9"/>
      <c r="AA1725" s="9"/>
      <c r="AB1725" s="9"/>
      <c r="AC1725" s="9"/>
      <c r="AD1725" s="9"/>
      <c r="AE1725" s="9"/>
      <c r="AF1725" s="9"/>
      <c r="AG1725" s="9">
        <v>1</v>
      </c>
      <c r="AH1725" s="9">
        <v>1</v>
      </c>
      <c r="AI1725">
        <f t="shared" si="26"/>
        <v>1</v>
      </c>
    </row>
    <row r="1726" spans="1:36" x14ac:dyDescent="0.25">
      <c r="A1726" t="str">
        <f>VLOOKUP(B1726,ticker_cik_sic_ind!$B$1:$C$2999,2,FALSE)</f>
        <v>Manhattan Associates Inc</v>
      </c>
      <c r="B1726" s="2">
        <v>1056696</v>
      </c>
      <c r="C1726" s="3"/>
      <c r="D1726" s="3">
        <v>781</v>
      </c>
      <c r="E1726" s="3">
        <v>834</v>
      </c>
      <c r="F1726" s="3">
        <v>877</v>
      </c>
      <c r="G1726" s="3">
        <v>954</v>
      </c>
      <c r="H1726" s="3">
        <v>1048</v>
      </c>
      <c r="I1726" s="3">
        <v>1123</v>
      </c>
      <c r="J1726" s="3">
        <v>1159</v>
      </c>
      <c r="K1726" s="3">
        <v>1185</v>
      </c>
      <c r="L1726" s="3"/>
      <c r="M1726" s="3">
        <v>995.125</v>
      </c>
      <c r="W1726" s="2">
        <v>1418133</v>
      </c>
      <c r="X1726" s="9"/>
      <c r="Y1726" s="9">
        <v>1</v>
      </c>
      <c r="Z1726" s="9">
        <v>1</v>
      </c>
      <c r="AA1726" s="9">
        <v>1</v>
      </c>
      <c r="AB1726" s="9">
        <v>1</v>
      </c>
      <c r="AC1726" s="9">
        <v>1</v>
      </c>
      <c r="AD1726" s="9"/>
      <c r="AE1726" s="9"/>
      <c r="AF1726" s="9"/>
      <c r="AG1726" s="9"/>
      <c r="AH1726" s="9">
        <v>5</v>
      </c>
      <c r="AI1726">
        <f t="shared" si="26"/>
        <v>1</v>
      </c>
    </row>
    <row r="1727" spans="1:36" x14ac:dyDescent="0.25">
      <c r="A1727" t="str">
        <f>VLOOKUP(B1727,ticker_cik_sic_ind!$B$1:$C$2999,2,FALSE)</f>
        <v>Carters Inc</v>
      </c>
      <c r="B1727" s="2">
        <v>1060822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>
        <v>996</v>
      </c>
      <c r="M1727" s="3">
        <v>996</v>
      </c>
      <c r="W1727" s="2">
        <v>1418135</v>
      </c>
      <c r="X1727" s="9">
        <v>1</v>
      </c>
      <c r="Y1727" s="9">
        <v>1</v>
      </c>
      <c r="Z1727" s="9">
        <v>1</v>
      </c>
      <c r="AA1727" s="9">
        <v>1</v>
      </c>
      <c r="AB1727" s="9">
        <v>1</v>
      </c>
      <c r="AC1727" s="9">
        <v>1</v>
      </c>
      <c r="AD1727" s="9">
        <v>1</v>
      </c>
      <c r="AE1727" s="9">
        <v>1</v>
      </c>
      <c r="AF1727" s="9">
        <v>1</v>
      </c>
      <c r="AG1727" s="9">
        <v>1</v>
      </c>
      <c r="AH1727" s="9">
        <v>10</v>
      </c>
      <c r="AI1727">
        <f t="shared" si="26"/>
        <v>1</v>
      </c>
    </row>
    <row r="1728" spans="1:36" x14ac:dyDescent="0.25">
      <c r="A1728" t="str">
        <f>VLOOKUP(B1728,ticker_cik_sic_ind!$B$1:$C$2999,2,FALSE)</f>
        <v>Adaptive Biotechnologies Corp</v>
      </c>
      <c r="B1728" s="2">
        <v>1478320</v>
      </c>
      <c r="C1728" s="3"/>
      <c r="D1728" s="3"/>
      <c r="E1728" s="3"/>
      <c r="F1728" s="3"/>
      <c r="G1728" s="3">
        <v>1017</v>
      </c>
      <c r="H1728" s="3">
        <v>1061</v>
      </c>
      <c r="I1728" s="3">
        <v>911</v>
      </c>
      <c r="J1728" s="3"/>
      <c r="K1728" s="3"/>
      <c r="L1728" s="3"/>
      <c r="M1728" s="3">
        <v>996.33333333333337</v>
      </c>
      <c r="W1728" s="2">
        <v>1418819</v>
      </c>
      <c r="X1728" s="9"/>
      <c r="Y1728" s="9"/>
      <c r="Z1728" s="9"/>
      <c r="AA1728" s="9"/>
      <c r="AB1728" s="9"/>
      <c r="AC1728" s="9"/>
      <c r="AD1728" s="9"/>
      <c r="AE1728" s="9"/>
      <c r="AF1728" s="9"/>
      <c r="AG1728" s="9">
        <v>1</v>
      </c>
      <c r="AH1728" s="9">
        <v>1</v>
      </c>
      <c r="AI1728">
        <f t="shared" si="26"/>
        <v>1</v>
      </c>
    </row>
    <row r="1729" spans="1:36" x14ac:dyDescent="0.25">
      <c r="A1729" t="str">
        <f>VLOOKUP(B1729,ticker_cik_sic_ind!$B$1:$C$2999,2,FALSE)</f>
        <v>Abaxis Inc</v>
      </c>
      <c r="B1729" s="2">
        <v>881890</v>
      </c>
      <c r="C1729" s="3"/>
      <c r="D1729" s="3"/>
      <c r="E1729" s="3">
        <v>851</v>
      </c>
      <c r="F1729" s="3">
        <v>908</v>
      </c>
      <c r="G1729" s="3">
        <v>989</v>
      </c>
      <c r="H1729" s="3">
        <v>1073</v>
      </c>
      <c r="I1729" s="3">
        <v>1100</v>
      </c>
      <c r="J1729" s="3">
        <v>1073</v>
      </c>
      <c r="K1729" s="3"/>
      <c r="L1729" s="3"/>
      <c r="M1729" s="3">
        <v>999</v>
      </c>
      <c r="W1729" s="2">
        <v>1419041</v>
      </c>
      <c r="X1729" s="9"/>
      <c r="Y1729" s="9"/>
      <c r="Z1729" s="9"/>
      <c r="AA1729" s="9"/>
      <c r="AB1729" s="9"/>
      <c r="AC1729" s="9"/>
      <c r="AD1729" s="9"/>
      <c r="AE1729" s="9">
        <v>1</v>
      </c>
      <c r="AF1729" s="9"/>
      <c r="AG1729" s="9"/>
      <c r="AH1729" s="9">
        <v>1</v>
      </c>
      <c r="AI1729">
        <f t="shared" si="26"/>
        <v>1</v>
      </c>
    </row>
    <row r="1730" spans="1:36" x14ac:dyDescent="0.25">
      <c r="A1730" t="str">
        <f>VLOOKUP(B1730,ticker_cik_sic_ind!$B$1:$C$2999,2,FALSE)</f>
        <v>Emergent Biosolutions Inc</v>
      </c>
      <c r="B1730" s="2">
        <v>1367644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>
        <v>999</v>
      </c>
      <c r="M1730" s="3">
        <v>999</v>
      </c>
      <c r="W1730" s="2">
        <v>1419612</v>
      </c>
      <c r="X1730" s="9"/>
      <c r="Y1730" s="9"/>
      <c r="Z1730" s="9"/>
      <c r="AA1730" s="9"/>
      <c r="AB1730" s="9"/>
      <c r="AC1730" s="9"/>
      <c r="AD1730" s="9"/>
      <c r="AE1730" s="9">
        <v>1</v>
      </c>
      <c r="AF1730" s="9">
        <v>1</v>
      </c>
      <c r="AG1730" s="9">
        <v>1</v>
      </c>
      <c r="AH1730" s="9">
        <v>3</v>
      </c>
      <c r="AI1730">
        <f t="shared" si="26"/>
        <v>1</v>
      </c>
    </row>
    <row r="1731" spans="1:36" x14ac:dyDescent="0.25">
      <c r="A1731" t="str">
        <f>VLOOKUP(B1731,ticker_cik_sic_ind!$B$1:$C$2999,2,FALSE)</f>
        <v>Tejon Ranch Company</v>
      </c>
      <c r="B1731" s="2">
        <v>9000122</v>
      </c>
      <c r="C1731" s="3"/>
      <c r="D1731" s="3"/>
      <c r="E1731" s="3"/>
      <c r="F1731" s="3"/>
      <c r="G1731" s="3"/>
      <c r="H1731" s="3"/>
      <c r="I1731" s="3"/>
      <c r="J1731" s="3">
        <v>1007</v>
      </c>
      <c r="K1731" s="3">
        <v>992</v>
      </c>
      <c r="L1731" s="3"/>
      <c r="M1731" s="3">
        <v>999.5</v>
      </c>
      <c r="W1731" s="2">
        <v>1419625</v>
      </c>
      <c r="X1731" s="9"/>
      <c r="Y1731" s="9"/>
      <c r="Z1731" s="9"/>
      <c r="AA1731" s="9"/>
      <c r="AB1731" s="9"/>
      <c r="AC1731" s="9"/>
      <c r="AD1731" s="9"/>
      <c r="AE1731" s="9">
        <v>1</v>
      </c>
      <c r="AF1731" s="9">
        <v>1</v>
      </c>
      <c r="AG1731" s="9"/>
      <c r="AH1731" s="9">
        <v>2</v>
      </c>
      <c r="AI1731">
        <f t="shared" si="26"/>
        <v>1</v>
      </c>
    </row>
    <row r="1732" spans="1:36" x14ac:dyDescent="0.25">
      <c r="A1732" t="str">
        <f>VLOOKUP(B1732,ticker_cik_sic_ind!$B$1:$C$2999,2,FALSE)</f>
        <v>AAON Inc</v>
      </c>
      <c r="B1732" s="2">
        <v>824142</v>
      </c>
      <c r="C1732" s="3"/>
      <c r="D1732" s="3">
        <v>829</v>
      </c>
      <c r="E1732" s="3">
        <v>868</v>
      </c>
      <c r="F1732" s="3">
        <v>900</v>
      </c>
      <c r="G1732" s="3">
        <v>972</v>
      </c>
      <c r="H1732" s="3">
        <v>1060</v>
      </c>
      <c r="I1732" s="3">
        <v>1130</v>
      </c>
      <c r="J1732" s="3">
        <v>1120</v>
      </c>
      <c r="K1732" s="3">
        <v>1118</v>
      </c>
      <c r="L1732" s="3"/>
      <c r="M1732" s="3">
        <v>999.625</v>
      </c>
      <c r="W1732" s="2">
        <v>1420302</v>
      </c>
      <c r="X1732" s="9"/>
      <c r="Y1732" s="9"/>
      <c r="Z1732" s="9"/>
      <c r="AA1732" s="9">
        <v>1</v>
      </c>
      <c r="AB1732" s="9">
        <v>1</v>
      </c>
      <c r="AC1732" s="9">
        <v>1</v>
      </c>
      <c r="AD1732" s="9">
        <v>1</v>
      </c>
      <c r="AE1732" s="9">
        <v>1</v>
      </c>
      <c r="AF1732" s="9">
        <v>1</v>
      </c>
      <c r="AG1732" s="9">
        <v>1</v>
      </c>
      <c r="AH1732" s="9">
        <v>7</v>
      </c>
      <c r="AI1732">
        <f t="shared" si="26"/>
        <v>1</v>
      </c>
    </row>
    <row r="1733" spans="1:36" x14ac:dyDescent="0.25">
      <c r="A1733" t="str">
        <f>VLOOKUP(B1733,ticker_cik_sic_ind!$B$1:$C$2999,2,FALSE)</f>
        <v>Trueblue Inc</v>
      </c>
      <c r="B1733" s="2">
        <v>768899</v>
      </c>
      <c r="C1733" s="3"/>
      <c r="D1733" s="3"/>
      <c r="E1733" s="3"/>
      <c r="F1733" s="3"/>
      <c r="G1733" s="3"/>
      <c r="H1733" s="3"/>
      <c r="I1733" s="3"/>
      <c r="J1733" s="3">
        <v>836</v>
      </c>
      <c r="K1733" s="3">
        <v>842</v>
      </c>
      <c r="L1733" s="3">
        <v>1322</v>
      </c>
      <c r="M1733" s="3">
        <v>1000</v>
      </c>
      <c r="W1733" s="2">
        <v>1420800</v>
      </c>
      <c r="X1733" s="9"/>
      <c r="Y1733" s="9"/>
      <c r="Z1733" s="9"/>
      <c r="AA1733" s="9"/>
      <c r="AB1733" s="9"/>
      <c r="AC1733" s="9"/>
      <c r="AD1733" s="9"/>
      <c r="AE1733" s="9"/>
      <c r="AF1733" s="9"/>
      <c r="AG1733" s="9">
        <v>1</v>
      </c>
      <c r="AH1733" s="9">
        <v>1</v>
      </c>
      <c r="AI1733">
        <f t="shared" ref="AI1733:AI1796" si="27">MAX(X1733:AG1733)</f>
        <v>1</v>
      </c>
    </row>
    <row r="1734" spans="1:36" x14ac:dyDescent="0.25">
      <c r="A1734" t="str">
        <f>VLOOKUP(B1734,ticker_cik_sic_ind!$B$1:$C$2999,2,FALSE)</f>
        <v>The Spectranetics Corp</v>
      </c>
      <c r="B1734" s="2">
        <v>789132</v>
      </c>
      <c r="C1734" s="3"/>
      <c r="D1734" s="3">
        <v>877</v>
      </c>
      <c r="E1734" s="3">
        <v>948</v>
      </c>
      <c r="F1734" s="3">
        <v>882</v>
      </c>
      <c r="G1734" s="3">
        <v>892</v>
      </c>
      <c r="H1734" s="3">
        <v>1035</v>
      </c>
      <c r="I1734" s="3">
        <v>1154</v>
      </c>
      <c r="J1734" s="3">
        <v>1217</v>
      </c>
      <c r="K1734" s="3"/>
      <c r="L1734" s="3"/>
      <c r="M1734" s="3">
        <v>1000.7142857142857</v>
      </c>
      <c r="W1734" s="2">
        <v>1421182</v>
      </c>
      <c r="X1734" s="9"/>
      <c r="Y1734" s="9"/>
      <c r="Z1734" s="9"/>
      <c r="AA1734" s="9"/>
      <c r="AB1734" s="9"/>
      <c r="AC1734" s="9"/>
      <c r="AD1734" s="9"/>
      <c r="AE1734" s="9"/>
      <c r="AF1734" s="9"/>
      <c r="AG1734" s="9">
        <v>1</v>
      </c>
      <c r="AH1734" s="9">
        <v>1</v>
      </c>
      <c r="AI1734">
        <f t="shared" si="27"/>
        <v>1</v>
      </c>
    </row>
    <row r="1735" spans="1:36" x14ac:dyDescent="0.25">
      <c r="A1735" t="str">
        <f>VLOOKUP(B1735,ticker_cik_sic_ind!$B$1:$C$2999,2,FALSE)</f>
        <v>Enable Midstream Partners LP</v>
      </c>
      <c r="B1735" s="2">
        <v>1591763</v>
      </c>
      <c r="C1735" s="3"/>
      <c r="D1735" s="3"/>
      <c r="E1735" s="3"/>
      <c r="F1735" s="3"/>
      <c r="G1735" s="3"/>
      <c r="H1735" s="3"/>
      <c r="I1735" s="3"/>
      <c r="J1735" s="3"/>
      <c r="K1735" s="3"/>
      <c r="L1735" s="3">
        <v>1001</v>
      </c>
      <c r="M1735" s="3">
        <v>1001</v>
      </c>
      <c r="W1735" s="2">
        <v>1421461</v>
      </c>
      <c r="X1735" s="9">
        <v>1</v>
      </c>
      <c r="Y1735" s="9">
        <v>1</v>
      </c>
      <c r="Z1735" s="9">
        <v>1</v>
      </c>
      <c r="AA1735" s="9">
        <v>1</v>
      </c>
      <c r="AB1735" s="9">
        <v>1</v>
      </c>
      <c r="AC1735" s="9">
        <v>1</v>
      </c>
      <c r="AD1735" s="9">
        <v>2</v>
      </c>
      <c r="AE1735" s="9">
        <v>1</v>
      </c>
      <c r="AF1735" s="9">
        <v>1</v>
      </c>
      <c r="AG1735" s="9"/>
      <c r="AH1735" s="9">
        <v>10</v>
      </c>
      <c r="AI1735">
        <f t="shared" si="27"/>
        <v>2</v>
      </c>
      <c r="AJ1735" t="str">
        <f>VLOOKUP(W1735,ticker_cik_sic_ind!$B$1:$O$2872,14,FALSE)</f>
        <v>IPI</v>
      </c>
    </row>
    <row r="1736" spans="1:36" x14ac:dyDescent="0.25">
      <c r="A1736" t="str">
        <f>VLOOKUP(B1736,ticker_cik_sic_ind!$B$1:$C$2999,2,FALSE)</f>
        <v>IiVi Inc</v>
      </c>
      <c r="B1736" s="2">
        <v>820318</v>
      </c>
      <c r="C1736" s="3"/>
      <c r="D1736" s="3"/>
      <c r="E1736" s="3"/>
      <c r="F1736" s="3"/>
      <c r="G1736" s="3"/>
      <c r="H1736" s="3"/>
      <c r="I1736" s="3"/>
      <c r="J1736" s="3"/>
      <c r="K1736" s="3"/>
      <c r="L1736" s="3">
        <v>1003</v>
      </c>
      <c r="M1736" s="3">
        <v>1003</v>
      </c>
      <c r="W1736" s="2">
        <v>1422143</v>
      </c>
      <c r="X1736" s="9"/>
      <c r="Y1736" s="9">
        <v>2</v>
      </c>
      <c r="Z1736" s="9">
        <v>1</v>
      </c>
      <c r="AA1736" s="9">
        <v>1</v>
      </c>
      <c r="AB1736" s="9">
        <v>1</v>
      </c>
      <c r="AC1736" s="9">
        <v>1</v>
      </c>
      <c r="AD1736" s="9">
        <v>1</v>
      </c>
      <c r="AE1736" s="9"/>
      <c r="AF1736" s="9">
        <v>1</v>
      </c>
      <c r="AG1736" s="9"/>
      <c r="AH1736" s="9">
        <v>8</v>
      </c>
      <c r="AI1736">
        <f t="shared" si="27"/>
        <v>2</v>
      </c>
      <c r="AJ1736" t="str">
        <f>VLOOKUP(W1736,ticker_cik_sic_ind!$B$1:$O$2872,14,FALSE)</f>
        <v>KURA</v>
      </c>
    </row>
    <row r="1737" spans="1:36" x14ac:dyDescent="0.25">
      <c r="A1737" t="str">
        <f>VLOOKUP(B1737,ticker_cik_sic_ind!$B$1:$C$2999,2,FALSE)</f>
        <v>Five Below Inc</v>
      </c>
      <c r="B1737" s="2">
        <v>1177609</v>
      </c>
      <c r="C1737" s="3"/>
      <c r="D1737" s="3"/>
      <c r="E1737" s="3">
        <v>950.5</v>
      </c>
      <c r="F1737" s="3">
        <v>977</v>
      </c>
      <c r="G1737" s="3">
        <v>1005</v>
      </c>
      <c r="H1737" s="3">
        <v>1030</v>
      </c>
      <c r="I1737" s="3">
        <v>1016</v>
      </c>
      <c r="J1737" s="3">
        <v>972</v>
      </c>
      <c r="K1737" s="3">
        <v>924</v>
      </c>
      <c r="L1737" s="3">
        <v>1213</v>
      </c>
      <c r="M1737" s="3">
        <v>1004.2222222222222</v>
      </c>
      <c r="W1737" s="2">
        <v>1422892</v>
      </c>
      <c r="X1737" s="9"/>
      <c r="Y1737" s="9"/>
      <c r="Z1737" s="9"/>
      <c r="AA1737" s="9">
        <v>1</v>
      </c>
      <c r="AB1737" s="9">
        <v>1</v>
      </c>
      <c r="AC1737" s="9"/>
      <c r="AD1737" s="9"/>
      <c r="AE1737" s="9"/>
      <c r="AF1737" s="9"/>
      <c r="AG1737" s="9"/>
      <c r="AH1737" s="9">
        <v>2</v>
      </c>
      <c r="AI1737">
        <f t="shared" si="27"/>
        <v>1</v>
      </c>
    </row>
    <row r="1738" spans="1:36" x14ac:dyDescent="0.25">
      <c r="A1738" t="str">
        <f>VLOOKUP(B1738,ticker_cik_sic_ind!$B$1:$C$2999,2,FALSE)</f>
        <v>Brooks Automation IncUSA</v>
      </c>
      <c r="B1738" s="2">
        <v>933974</v>
      </c>
      <c r="C1738" s="3"/>
      <c r="D1738" s="3"/>
      <c r="E1738" s="3"/>
      <c r="F1738" s="3"/>
      <c r="G1738" s="3"/>
      <c r="H1738" s="3"/>
      <c r="I1738" s="3"/>
      <c r="J1738" s="3"/>
      <c r="K1738" s="3">
        <v>804</v>
      </c>
      <c r="L1738" s="3">
        <v>1205</v>
      </c>
      <c r="M1738" s="3">
        <v>1004.5</v>
      </c>
      <c r="W1738" s="2">
        <v>1423221</v>
      </c>
      <c r="X1738" s="9"/>
      <c r="Y1738" s="9"/>
      <c r="Z1738" s="9"/>
      <c r="AA1738" s="9">
        <v>1</v>
      </c>
      <c r="AB1738" s="9">
        <v>1</v>
      </c>
      <c r="AC1738" s="9">
        <v>1</v>
      </c>
      <c r="AD1738" s="9">
        <v>1</v>
      </c>
      <c r="AE1738" s="9">
        <v>1</v>
      </c>
      <c r="AF1738" s="9">
        <v>1</v>
      </c>
      <c r="AG1738" s="9"/>
      <c r="AH1738" s="9">
        <v>6</v>
      </c>
      <c r="AI1738">
        <f t="shared" si="27"/>
        <v>1</v>
      </c>
    </row>
    <row r="1739" spans="1:36" x14ac:dyDescent="0.25">
      <c r="A1739" t="str">
        <f>VLOOKUP(B1739,ticker_cik_sic_ind!$B$1:$C$2999,2,FALSE)</f>
        <v>Extreme Networks Inc</v>
      </c>
      <c r="B1739" s="2">
        <v>1078271</v>
      </c>
      <c r="C1739" s="3"/>
      <c r="D1739" s="3"/>
      <c r="E1739" s="3">
        <v>813</v>
      </c>
      <c r="F1739" s="3">
        <v>857</v>
      </c>
      <c r="G1739" s="3">
        <v>907</v>
      </c>
      <c r="H1739" s="3">
        <v>1074</v>
      </c>
      <c r="I1739" s="3">
        <v>1173</v>
      </c>
      <c r="J1739" s="3">
        <v>1116</v>
      </c>
      <c r="K1739" s="3">
        <v>1097</v>
      </c>
      <c r="L1739" s="3"/>
      <c r="M1739" s="3">
        <v>1005.2857142857143</v>
      </c>
      <c r="W1739" s="2">
        <v>1423689</v>
      </c>
      <c r="X1739" s="9"/>
      <c r="Y1739" s="9"/>
      <c r="Z1739" s="9"/>
      <c r="AA1739" s="9"/>
      <c r="AB1739" s="9"/>
      <c r="AC1739" s="9"/>
      <c r="AD1739" s="9"/>
      <c r="AE1739" s="9"/>
      <c r="AF1739" s="9"/>
      <c r="AG1739" s="9">
        <v>1</v>
      </c>
      <c r="AH1739" s="9">
        <v>1</v>
      </c>
      <c r="AI1739">
        <f t="shared" si="27"/>
        <v>1</v>
      </c>
    </row>
    <row r="1740" spans="1:36" x14ac:dyDescent="0.25">
      <c r="A1740" t="str">
        <f>VLOOKUP(B1740,ticker_cik_sic_ind!$B$1:$C$2999,2,FALSE)</f>
        <v>Fiesta Restaurant Group Inc</v>
      </c>
      <c r="B1740" s="2">
        <v>1534992</v>
      </c>
      <c r="C1740" s="3"/>
      <c r="D1740" s="3"/>
      <c r="E1740" s="3">
        <v>967</v>
      </c>
      <c r="F1740" s="3">
        <v>986</v>
      </c>
      <c r="G1740" s="3">
        <v>938</v>
      </c>
      <c r="H1740" s="3">
        <v>992</v>
      </c>
      <c r="I1740" s="3">
        <v>1017</v>
      </c>
      <c r="J1740" s="3">
        <v>1052</v>
      </c>
      <c r="K1740" s="3">
        <v>1086</v>
      </c>
      <c r="L1740" s="3"/>
      <c r="M1740" s="3">
        <v>1005.4285714285714</v>
      </c>
      <c r="W1740" s="2">
        <v>1423902</v>
      </c>
      <c r="X1740" s="9"/>
      <c r="Y1740" s="9"/>
      <c r="Z1740" s="9"/>
      <c r="AA1740" s="9"/>
      <c r="AB1740" s="9"/>
      <c r="AC1740" s="9"/>
      <c r="AD1740" s="9"/>
      <c r="AE1740" s="9"/>
      <c r="AF1740" s="9"/>
      <c r="AG1740" s="9">
        <v>1</v>
      </c>
      <c r="AH1740" s="9">
        <v>1</v>
      </c>
      <c r="AI1740">
        <f t="shared" si="27"/>
        <v>1</v>
      </c>
    </row>
    <row r="1741" spans="1:36" x14ac:dyDescent="0.25">
      <c r="A1741" t="str">
        <f>VLOOKUP(B1741,ticker_cik_sic_ind!$B$1:$C$2999,2,FALSE)</f>
        <v>Saul Centers Inc</v>
      </c>
      <c r="B1741" s="2">
        <v>907254</v>
      </c>
      <c r="C1741" s="3"/>
      <c r="D1741" s="3"/>
      <c r="E1741" s="3"/>
      <c r="F1741" s="3"/>
      <c r="G1741" s="3"/>
      <c r="H1741" s="3"/>
      <c r="I1741" s="3">
        <v>839</v>
      </c>
      <c r="J1741" s="3">
        <v>845</v>
      </c>
      <c r="K1741" s="3"/>
      <c r="L1741" s="3">
        <v>1333</v>
      </c>
      <c r="M1741" s="3">
        <v>1005.6666666666666</v>
      </c>
      <c r="W1741" s="2">
        <v>1424755</v>
      </c>
      <c r="X1741" s="9"/>
      <c r="Y1741" s="9"/>
      <c r="Z1741" s="9"/>
      <c r="AA1741" s="9"/>
      <c r="AB1741" s="9"/>
      <c r="AC1741" s="9">
        <v>1</v>
      </c>
      <c r="AD1741" s="9">
        <v>1</v>
      </c>
      <c r="AE1741" s="9">
        <v>1</v>
      </c>
      <c r="AF1741" s="9">
        <v>1</v>
      </c>
      <c r="AG1741" s="9"/>
      <c r="AH1741" s="9">
        <v>4</v>
      </c>
      <c r="AI1741">
        <f t="shared" si="27"/>
        <v>1</v>
      </c>
    </row>
    <row r="1742" spans="1:36" x14ac:dyDescent="0.25">
      <c r="A1742" t="str">
        <f>VLOOKUP(B1742,ticker_cik_sic_ind!$B$1:$C$2999,2,FALSE)</f>
        <v>Werner Enterprises Inc</v>
      </c>
      <c r="B1742" s="2">
        <v>793074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>
        <v>1006</v>
      </c>
      <c r="M1742" s="3">
        <v>1006</v>
      </c>
      <c r="W1742" s="2">
        <v>1427925</v>
      </c>
      <c r="X1742" s="9"/>
      <c r="Y1742" s="9">
        <v>1</v>
      </c>
      <c r="Z1742" s="9">
        <v>1</v>
      </c>
      <c r="AA1742" s="9">
        <v>1</v>
      </c>
      <c r="AB1742" s="9">
        <v>1</v>
      </c>
      <c r="AC1742" s="9">
        <v>1</v>
      </c>
      <c r="AD1742" s="9"/>
      <c r="AE1742" s="9"/>
      <c r="AF1742" s="9"/>
      <c r="AG1742" s="9"/>
      <c r="AH1742" s="9">
        <v>5</v>
      </c>
      <c r="AI1742">
        <f t="shared" si="27"/>
        <v>1</v>
      </c>
    </row>
    <row r="1743" spans="1:36" x14ac:dyDescent="0.25">
      <c r="A1743" t="str">
        <f>VLOOKUP(B1743,ticker_cik_sic_ind!$B$1:$C$2999,2,FALSE)</f>
        <v>AROC</v>
      </c>
      <c r="B1743" s="2">
        <v>1389050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>
        <v>1008</v>
      </c>
      <c r="M1743" s="3">
        <v>1008</v>
      </c>
      <c r="W1743" s="2">
        <v>1428205</v>
      </c>
      <c r="X1743" s="9"/>
      <c r="Y1743" s="9"/>
      <c r="Z1743" s="9"/>
      <c r="AA1743" s="9"/>
      <c r="AB1743" s="9"/>
      <c r="AC1743" s="9"/>
      <c r="AD1743" s="9"/>
      <c r="AE1743" s="9"/>
      <c r="AF1743" s="9"/>
      <c r="AG1743" s="9">
        <v>1</v>
      </c>
      <c r="AH1743" s="9">
        <v>1</v>
      </c>
      <c r="AI1743">
        <f t="shared" si="27"/>
        <v>1</v>
      </c>
    </row>
    <row r="1744" spans="1:36" x14ac:dyDescent="0.25">
      <c r="A1744" t="str">
        <f>VLOOKUP(B1744,ticker_cik_sic_ind!$B$1:$C$2999,2,FALSE)</f>
        <v>Ashford Hospitality Trust Inc</v>
      </c>
      <c r="B1744" s="2">
        <v>1232582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>
        <v>1009</v>
      </c>
      <c r="M1744" s="3">
        <v>1009</v>
      </c>
      <c r="W1744" s="2">
        <v>1428336</v>
      </c>
      <c r="X1744" s="9"/>
      <c r="Y1744" s="9"/>
      <c r="Z1744" s="9"/>
      <c r="AA1744" s="9"/>
      <c r="AB1744" s="9"/>
      <c r="AC1744" s="9"/>
      <c r="AD1744" s="9"/>
      <c r="AE1744" s="9"/>
      <c r="AF1744" s="9">
        <v>1</v>
      </c>
      <c r="AG1744" s="9">
        <v>1</v>
      </c>
      <c r="AH1744" s="9">
        <v>2</v>
      </c>
      <c r="AI1744">
        <f t="shared" si="27"/>
        <v>1</v>
      </c>
    </row>
    <row r="1745" spans="1:35" x14ac:dyDescent="0.25">
      <c r="A1745" t="str">
        <f>VLOOKUP(B1745,ticker_cik_sic_ind!$B$1:$C$2999,2,FALSE)</f>
        <v>Hill International Inc</v>
      </c>
      <c r="B1745" s="2">
        <v>1287808</v>
      </c>
      <c r="C1745" s="3"/>
      <c r="D1745" s="3">
        <v>729</v>
      </c>
      <c r="E1745" s="3">
        <v>790</v>
      </c>
      <c r="F1745" s="3">
        <v>856</v>
      </c>
      <c r="G1745" s="3">
        <v>929</v>
      </c>
      <c r="H1745" s="3">
        <v>1044</v>
      </c>
      <c r="I1745" s="3">
        <v>1113</v>
      </c>
      <c r="J1745" s="3"/>
      <c r="K1745" s="3">
        <v>1208.6666666666667</v>
      </c>
      <c r="L1745" s="3"/>
      <c r="M1745" s="3">
        <v>1009.6666666666666</v>
      </c>
      <c r="W1745" s="2">
        <v>1428439</v>
      </c>
      <c r="X1745" s="9"/>
      <c r="Y1745" s="9"/>
      <c r="Z1745" s="9"/>
      <c r="AA1745" s="9"/>
      <c r="AB1745" s="9"/>
      <c r="AC1745" s="9"/>
      <c r="AD1745" s="9"/>
      <c r="AE1745" s="9"/>
      <c r="AF1745" s="9">
        <v>1</v>
      </c>
      <c r="AG1745" s="9"/>
      <c r="AH1745" s="9">
        <v>1</v>
      </c>
      <c r="AI1745">
        <f t="shared" si="27"/>
        <v>1</v>
      </c>
    </row>
    <row r="1746" spans="1:35" x14ac:dyDescent="0.25">
      <c r="A1746" t="str">
        <f>VLOOKUP(B1746,ticker_cik_sic_ind!$B$1:$C$2999,2,FALSE)</f>
        <v>Hurco Companies Inc</v>
      </c>
      <c r="B1746" s="2">
        <v>315374</v>
      </c>
      <c r="C1746" s="3"/>
      <c r="D1746" s="3">
        <v>822</v>
      </c>
      <c r="E1746" s="3">
        <v>868</v>
      </c>
      <c r="F1746" s="3">
        <v>911</v>
      </c>
      <c r="G1746" s="3">
        <v>994</v>
      </c>
      <c r="H1746" s="3">
        <v>1084</v>
      </c>
      <c r="I1746" s="3">
        <v>1136</v>
      </c>
      <c r="J1746" s="3">
        <v>1139</v>
      </c>
      <c r="K1746" s="3">
        <v>1134</v>
      </c>
      <c r="L1746" s="3"/>
      <c r="M1746" s="3">
        <v>1011</v>
      </c>
      <c r="W1746" s="2">
        <v>1428669</v>
      </c>
      <c r="X1746" s="9"/>
      <c r="Y1746" s="9">
        <v>1</v>
      </c>
      <c r="Z1746" s="9">
        <v>1</v>
      </c>
      <c r="AA1746" s="9">
        <v>1</v>
      </c>
      <c r="AB1746" s="9">
        <v>1</v>
      </c>
      <c r="AC1746" s="9">
        <v>1</v>
      </c>
      <c r="AD1746" s="9"/>
      <c r="AE1746" s="9"/>
      <c r="AF1746" s="9"/>
      <c r="AG1746" s="9"/>
      <c r="AH1746" s="9">
        <v>5</v>
      </c>
      <c r="AI1746">
        <f t="shared" si="27"/>
        <v>1</v>
      </c>
    </row>
    <row r="1747" spans="1:35" x14ac:dyDescent="0.25">
      <c r="A1747" t="str">
        <f>VLOOKUP(B1747,ticker_cik_sic_ind!$B$1:$C$2999,2,FALSE)</f>
        <v>Carrols Restaurant Group Inc</v>
      </c>
      <c r="B1747" s="2">
        <v>809248</v>
      </c>
      <c r="C1747" s="3"/>
      <c r="D1747" s="3"/>
      <c r="E1747" s="3">
        <v>840</v>
      </c>
      <c r="F1747" s="3">
        <v>919</v>
      </c>
      <c r="G1747" s="3">
        <v>955</v>
      </c>
      <c r="H1747" s="3">
        <v>1092</v>
      </c>
      <c r="I1747" s="3">
        <v>1115</v>
      </c>
      <c r="J1747" s="3">
        <v>1065</v>
      </c>
      <c r="K1747" s="3">
        <v>1091</v>
      </c>
      <c r="L1747" s="3"/>
      <c r="M1747" s="3">
        <v>1011</v>
      </c>
      <c r="W1747" s="2">
        <v>1428875</v>
      </c>
      <c r="X1747" s="9"/>
      <c r="Y1747" s="9"/>
      <c r="Z1747" s="9"/>
      <c r="AA1747" s="9"/>
      <c r="AB1747" s="9"/>
      <c r="AC1747" s="9"/>
      <c r="AD1747" s="9"/>
      <c r="AE1747" s="9"/>
      <c r="AF1747" s="9"/>
      <c r="AG1747" s="9">
        <v>1</v>
      </c>
      <c r="AH1747" s="9">
        <v>1</v>
      </c>
      <c r="AI1747">
        <f t="shared" si="27"/>
        <v>1</v>
      </c>
    </row>
    <row r="1748" spans="1:35" x14ac:dyDescent="0.25">
      <c r="A1748" t="str">
        <f>VLOOKUP(B1748,ticker_cik_sic_ind!$B$1:$C$2999,2,FALSE)</f>
        <v>Imperva Inc</v>
      </c>
      <c r="B1748" s="2">
        <v>1364962</v>
      </c>
      <c r="C1748" s="3"/>
      <c r="D1748" s="3"/>
      <c r="E1748" s="3">
        <v>937</v>
      </c>
      <c r="F1748" s="3">
        <v>991</v>
      </c>
      <c r="G1748" s="3">
        <v>1071</v>
      </c>
      <c r="H1748" s="3">
        <v>998</v>
      </c>
      <c r="I1748" s="3">
        <v>1047</v>
      </c>
      <c r="J1748" s="3">
        <v>1015</v>
      </c>
      <c r="K1748" s="3">
        <v>1018</v>
      </c>
      <c r="L1748" s="3"/>
      <c r="M1748" s="3">
        <v>1011</v>
      </c>
      <c r="W1748" s="2">
        <v>1430602</v>
      </c>
      <c r="X1748" s="9">
        <v>1</v>
      </c>
      <c r="Y1748" s="9">
        <v>1</v>
      </c>
      <c r="Z1748" s="9">
        <v>1</v>
      </c>
      <c r="AA1748" s="9">
        <v>1</v>
      </c>
      <c r="AB1748" s="9">
        <v>1</v>
      </c>
      <c r="AC1748" s="9">
        <v>1</v>
      </c>
      <c r="AD1748" s="9">
        <v>1</v>
      </c>
      <c r="AE1748" s="9">
        <v>1</v>
      </c>
      <c r="AF1748" s="9"/>
      <c r="AG1748" s="9"/>
      <c r="AH1748" s="9">
        <v>8</v>
      </c>
      <c r="AI1748">
        <f t="shared" si="27"/>
        <v>1</v>
      </c>
    </row>
    <row r="1749" spans="1:35" x14ac:dyDescent="0.25">
      <c r="A1749" t="str">
        <f>VLOOKUP(B1749,ticker_cik_sic_ind!$B$1:$C$2999,2,FALSE)</f>
        <v>Tribune Publishing Company</v>
      </c>
      <c r="B1749" s="2">
        <v>1593195</v>
      </c>
      <c r="C1749" s="3"/>
      <c r="D1749" s="3"/>
      <c r="E1749" s="3"/>
      <c r="F1749" s="3"/>
      <c r="G1749" s="3">
        <v>878</v>
      </c>
      <c r="H1749" s="3">
        <v>1101</v>
      </c>
      <c r="I1749" s="3">
        <v>1034</v>
      </c>
      <c r="J1749" s="3">
        <v>1111</v>
      </c>
      <c r="K1749" s="3">
        <v>933</v>
      </c>
      <c r="L1749" s="3"/>
      <c r="M1749" s="3">
        <v>1011.4</v>
      </c>
      <c r="W1749" s="2">
        <v>1433195</v>
      </c>
      <c r="X1749" s="9"/>
      <c r="Y1749" s="9"/>
      <c r="Z1749" s="9"/>
      <c r="AA1749" s="9"/>
      <c r="AB1749" s="9"/>
      <c r="AC1749" s="9">
        <v>1</v>
      </c>
      <c r="AD1749" s="9">
        <v>1</v>
      </c>
      <c r="AE1749" s="9">
        <v>1</v>
      </c>
      <c r="AF1749" s="9">
        <v>1</v>
      </c>
      <c r="AG1749" s="9"/>
      <c r="AH1749" s="9">
        <v>4</v>
      </c>
      <c r="AI1749">
        <f t="shared" si="27"/>
        <v>1</v>
      </c>
    </row>
    <row r="1750" spans="1:35" x14ac:dyDescent="0.25">
      <c r="A1750" t="str">
        <f>VLOOKUP(B1750,ticker_cik_sic_ind!$B$1:$C$2999,2,FALSE)</f>
        <v>K2M Group Holdings Inc</v>
      </c>
      <c r="B1750" s="2">
        <v>1499807</v>
      </c>
      <c r="C1750" s="3"/>
      <c r="D1750" s="3"/>
      <c r="E1750" s="3"/>
      <c r="F1750" s="3"/>
      <c r="G1750" s="3">
        <v>896</v>
      </c>
      <c r="H1750" s="3">
        <v>984</v>
      </c>
      <c r="I1750" s="3">
        <v>1029</v>
      </c>
      <c r="J1750" s="3">
        <v>1061</v>
      </c>
      <c r="K1750" s="3">
        <v>1088</v>
      </c>
      <c r="L1750" s="3"/>
      <c r="M1750" s="3">
        <v>1011.6</v>
      </c>
      <c r="W1750" s="2">
        <v>1433270</v>
      </c>
      <c r="X1750" s="9"/>
      <c r="Y1750" s="9"/>
      <c r="Z1750" s="9"/>
      <c r="AA1750" s="9"/>
      <c r="AB1750" s="9"/>
      <c r="AC1750" s="9"/>
      <c r="AD1750" s="9"/>
      <c r="AE1750" s="9"/>
      <c r="AF1750" s="9"/>
      <c r="AG1750" s="9">
        <v>1</v>
      </c>
      <c r="AH1750" s="9">
        <v>1</v>
      </c>
      <c r="AI1750">
        <f t="shared" si="27"/>
        <v>1</v>
      </c>
    </row>
    <row r="1751" spans="1:35" x14ac:dyDescent="0.25">
      <c r="A1751" t="str">
        <f>VLOOKUP(B1751,ticker_cik_sic_ind!$B$1:$C$2999,2,FALSE)</f>
        <v>Nutraceutical Intl Corp</v>
      </c>
      <c r="B1751" s="2">
        <v>1050007</v>
      </c>
      <c r="C1751" s="3"/>
      <c r="D1751" s="3">
        <v>834</v>
      </c>
      <c r="E1751" s="3">
        <v>884</v>
      </c>
      <c r="F1751" s="3">
        <v>936</v>
      </c>
      <c r="G1751" s="3">
        <v>1007</v>
      </c>
      <c r="H1751" s="3">
        <v>1104</v>
      </c>
      <c r="I1751" s="3">
        <v>1160</v>
      </c>
      <c r="J1751" s="3">
        <v>1159</v>
      </c>
      <c r="K1751" s="3"/>
      <c r="L1751" s="3"/>
      <c r="M1751" s="3">
        <v>1012</v>
      </c>
      <c r="W1751" s="2">
        <v>1433660</v>
      </c>
      <c r="X1751" s="9"/>
      <c r="Y1751" s="9"/>
      <c r="Z1751" s="9"/>
      <c r="AA1751" s="9"/>
      <c r="AB1751" s="9"/>
      <c r="AC1751" s="9"/>
      <c r="AD1751" s="9"/>
      <c r="AE1751" s="9"/>
      <c r="AF1751" s="9"/>
      <c r="AG1751" s="9">
        <v>1</v>
      </c>
      <c r="AH1751" s="9">
        <v>1</v>
      </c>
      <c r="AI1751">
        <f t="shared" si="27"/>
        <v>1</v>
      </c>
    </row>
    <row r="1752" spans="1:35" x14ac:dyDescent="0.25">
      <c r="A1752" t="str">
        <f>VLOOKUP(B1752,ticker_cik_sic_ind!$B$1:$C$2999,2,FALSE)</f>
        <v>Universal Forest Products Inc</v>
      </c>
      <c r="B1752" s="2">
        <v>912767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>
        <v>1012</v>
      </c>
      <c r="M1752" s="3">
        <v>1012</v>
      </c>
      <c r="W1752" s="2">
        <v>1433714</v>
      </c>
      <c r="X1752" s="9"/>
      <c r="Y1752" s="9"/>
      <c r="Z1752" s="9"/>
      <c r="AA1752" s="9"/>
      <c r="AB1752" s="9">
        <v>1</v>
      </c>
      <c r="AC1752" s="9">
        <v>1</v>
      </c>
      <c r="AD1752" s="9">
        <v>1</v>
      </c>
      <c r="AE1752" s="9">
        <v>1</v>
      </c>
      <c r="AF1752" s="9">
        <v>1</v>
      </c>
      <c r="AG1752" s="9"/>
      <c r="AH1752" s="9">
        <v>5</v>
      </c>
      <c r="AI1752">
        <f t="shared" si="27"/>
        <v>1</v>
      </c>
    </row>
    <row r="1753" spans="1:35" x14ac:dyDescent="0.25">
      <c r="A1753" t="str">
        <f>VLOOKUP(B1753,ticker_cik_sic_ind!$B$1:$C$2999,2,FALSE)</f>
        <v>Nutanix Inc</v>
      </c>
      <c r="B1753" s="2">
        <v>1618732</v>
      </c>
      <c r="C1753" s="3"/>
      <c r="D1753" s="3"/>
      <c r="E1753" s="3"/>
      <c r="F1753" s="3"/>
      <c r="G1753" s="3"/>
      <c r="H1753" s="3"/>
      <c r="I1753" s="3"/>
      <c r="J1753" s="3">
        <v>1149</v>
      </c>
      <c r="K1753" s="3">
        <v>877</v>
      </c>
      <c r="L1753" s="3"/>
      <c r="M1753" s="3">
        <v>1013</v>
      </c>
      <c r="W1753" s="2">
        <v>1434588</v>
      </c>
      <c r="X1753" s="9"/>
      <c r="Y1753" s="9">
        <v>1</v>
      </c>
      <c r="Z1753" s="9">
        <v>1</v>
      </c>
      <c r="AA1753" s="9">
        <v>1</v>
      </c>
      <c r="AB1753" s="9">
        <v>1</v>
      </c>
      <c r="AC1753" s="9">
        <v>1</v>
      </c>
      <c r="AD1753" s="9">
        <v>1</v>
      </c>
      <c r="AE1753" s="9">
        <v>1</v>
      </c>
      <c r="AF1753" s="9">
        <v>1</v>
      </c>
      <c r="AG1753" s="9">
        <v>1</v>
      </c>
      <c r="AH1753" s="9">
        <v>9</v>
      </c>
      <c r="AI1753">
        <f t="shared" si="27"/>
        <v>1</v>
      </c>
    </row>
    <row r="1754" spans="1:35" x14ac:dyDescent="0.25">
      <c r="A1754" t="str">
        <f>VLOOKUP(B1754,ticker_cik_sic_ind!$B$1:$C$2999,2,FALSE)</f>
        <v>Burlington Stores Inc</v>
      </c>
      <c r="B1754" s="2">
        <v>1579298</v>
      </c>
      <c r="C1754" s="3"/>
      <c r="D1754" s="3"/>
      <c r="E1754" s="3"/>
      <c r="F1754" s="3"/>
      <c r="G1754" s="3">
        <v>900</v>
      </c>
      <c r="H1754" s="3">
        <v>980</v>
      </c>
      <c r="I1754" s="3">
        <v>1046</v>
      </c>
      <c r="J1754" s="3">
        <v>1068</v>
      </c>
      <c r="K1754" s="3"/>
      <c r="L1754" s="3">
        <v>1071</v>
      </c>
      <c r="M1754" s="3">
        <v>1013</v>
      </c>
      <c r="W1754" s="2">
        <v>1434621</v>
      </c>
      <c r="X1754" s="9"/>
      <c r="Y1754" s="9">
        <v>1</v>
      </c>
      <c r="Z1754" s="9">
        <v>1</v>
      </c>
      <c r="AA1754" s="9">
        <v>1</v>
      </c>
      <c r="AB1754" s="9">
        <v>1</v>
      </c>
      <c r="AC1754" s="9">
        <v>1</v>
      </c>
      <c r="AD1754" s="9">
        <v>1</v>
      </c>
      <c r="AE1754" s="9">
        <v>1</v>
      </c>
      <c r="AF1754" s="9">
        <v>1</v>
      </c>
      <c r="AG1754" s="9"/>
      <c r="AH1754" s="9">
        <v>8</v>
      </c>
      <c r="AI1754">
        <f t="shared" si="27"/>
        <v>1</v>
      </c>
    </row>
    <row r="1755" spans="1:35" x14ac:dyDescent="0.25">
      <c r="A1755" t="str">
        <f>VLOOKUP(B1755,ticker_cik_sic_ind!$B$1:$C$2999,2,FALSE)</f>
        <v>Hallador Energy Company</v>
      </c>
      <c r="B1755" s="2">
        <v>788965</v>
      </c>
      <c r="C1755" s="3"/>
      <c r="D1755" s="3"/>
      <c r="E1755" s="3"/>
      <c r="F1755" s="3"/>
      <c r="G1755" s="3"/>
      <c r="H1755" s="3">
        <v>948</v>
      </c>
      <c r="I1755" s="3">
        <v>1010</v>
      </c>
      <c r="J1755" s="3">
        <v>1041</v>
      </c>
      <c r="K1755" s="3">
        <v>1054</v>
      </c>
      <c r="L1755" s="3"/>
      <c r="M1755" s="3">
        <v>1013.25</v>
      </c>
      <c r="W1755" s="2">
        <v>1434728</v>
      </c>
      <c r="X1755" s="9"/>
      <c r="Y1755" s="9"/>
      <c r="Z1755" s="9"/>
      <c r="AA1755" s="9"/>
      <c r="AB1755" s="9"/>
      <c r="AC1755" s="9"/>
      <c r="AD1755" s="9">
        <v>1</v>
      </c>
      <c r="AE1755" s="9">
        <v>1</v>
      </c>
      <c r="AF1755" s="9">
        <v>1</v>
      </c>
      <c r="AG1755" s="9"/>
      <c r="AH1755" s="9">
        <v>3</v>
      </c>
      <c r="AI1755">
        <f t="shared" si="27"/>
        <v>1</v>
      </c>
    </row>
    <row r="1756" spans="1:35" x14ac:dyDescent="0.25">
      <c r="A1756" t="str">
        <f>VLOOKUP(B1756,ticker_cik_sic_ind!$B$1:$C$2999,2,FALSE)</f>
        <v>Cryolife Inc</v>
      </c>
      <c r="B1756" s="2">
        <v>784199</v>
      </c>
      <c r="C1756" s="3"/>
      <c r="D1756" s="3">
        <v>840</v>
      </c>
      <c r="E1756" s="3">
        <v>900</v>
      </c>
      <c r="F1756" s="3">
        <v>957</v>
      </c>
      <c r="G1756" s="3">
        <v>1041</v>
      </c>
      <c r="H1756" s="3">
        <v>1129</v>
      </c>
      <c r="I1756" s="3">
        <v>1098</v>
      </c>
      <c r="J1756" s="3">
        <v>1100</v>
      </c>
      <c r="K1756" s="3">
        <v>1042</v>
      </c>
      <c r="L1756" s="3"/>
      <c r="M1756" s="3">
        <v>1013.375</v>
      </c>
      <c r="W1756" s="2">
        <v>1435049</v>
      </c>
      <c r="X1756" s="9"/>
      <c r="Y1756" s="9"/>
      <c r="Z1756" s="9"/>
      <c r="AA1756" s="9"/>
      <c r="AB1756" s="9"/>
      <c r="AC1756" s="9">
        <v>1</v>
      </c>
      <c r="AD1756" s="9">
        <v>1</v>
      </c>
      <c r="AE1756" s="9">
        <v>1</v>
      </c>
      <c r="AF1756" s="9">
        <v>1</v>
      </c>
      <c r="AG1756" s="9"/>
      <c r="AH1756" s="9">
        <v>4</v>
      </c>
      <c r="AI1756">
        <f t="shared" si="27"/>
        <v>1</v>
      </c>
    </row>
    <row r="1757" spans="1:35" x14ac:dyDescent="0.25">
      <c r="A1757" t="str">
        <f>VLOOKUP(B1757,ticker_cik_sic_ind!$B$1:$C$2999,2,FALSE)</f>
        <v>Alico Inc</v>
      </c>
      <c r="B1757" s="2">
        <v>3545</v>
      </c>
      <c r="C1757" s="3"/>
      <c r="D1757" s="3"/>
      <c r="E1757" s="3">
        <v>882</v>
      </c>
      <c r="F1757" s="3">
        <v>941</v>
      </c>
      <c r="G1757" s="3">
        <v>1023</v>
      </c>
      <c r="H1757" s="3">
        <v>989</v>
      </c>
      <c r="I1757" s="3">
        <v>1051</v>
      </c>
      <c r="J1757" s="3">
        <v>1088</v>
      </c>
      <c r="K1757" s="3">
        <v>1122</v>
      </c>
      <c r="L1757" s="3"/>
      <c r="M1757" s="3">
        <v>1013.7142857142857</v>
      </c>
      <c r="W1757" s="2">
        <v>1437071</v>
      </c>
      <c r="X1757" s="9"/>
      <c r="Y1757" s="9"/>
      <c r="Z1757" s="9"/>
      <c r="AA1757" s="9"/>
      <c r="AB1757" s="9"/>
      <c r="AC1757" s="9"/>
      <c r="AD1757" s="9"/>
      <c r="AE1757" s="9"/>
      <c r="AF1757" s="9"/>
      <c r="AG1757" s="9">
        <v>1</v>
      </c>
      <c r="AH1757" s="9">
        <v>1</v>
      </c>
      <c r="AI1757">
        <f t="shared" si="27"/>
        <v>1</v>
      </c>
    </row>
    <row r="1758" spans="1:35" x14ac:dyDescent="0.25">
      <c r="A1758" t="str">
        <f>VLOOKUP(B1758,ticker_cik_sic_ind!$B$1:$C$2999,2,FALSE)</f>
        <v>California Water Service Group</v>
      </c>
      <c r="B1758" s="2">
        <v>1035201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>
        <v>1015</v>
      </c>
      <c r="M1758" s="3">
        <v>1015</v>
      </c>
      <c r="W1758" s="2">
        <v>1437106</v>
      </c>
      <c r="X1758" s="9"/>
      <c r="Y1758" s="9">
        <v>1</v>
      </c>
      <c r="Z1758" s="9">
        <v>1</v>
      </c>
      <c r="AA1758" s="9">
        <v>1</v>
      </c>
      <c r="AB1758" s="9">
        <v>1</v>
      </c>
      <c r="AC1758" s="9">
        <v>1</v>
      </c>
      <c r="AD1758" s="9">
        <v>1</v>
      </c>
      <c r="AE1758" s="9">
        <v>1</v>
      </c>
      <c r="AF1758" s="9">
        <v>1</v>
      </c>
      <c r="AG1758" s="9"/>
      <c r="AH1758" s="9">
        <v>8</v>
      </c>
      <c r="AI1758">
        <f t="shared" si="27"/>
        <v>1</v>
      </c>
    </row>
    <row r="1759" spans="1:35" x14ac:dyDescent="0.25">
      <c r="A1759" t="str">
        <f>VLOOKUP(B1759,ticker_cik_sic_ind!$B$1:$C$2999,2,FALSE)</f>
        <v>Plantronics Inc</v>
      </c>
      <c r="B1759" s="2">
        <v>914025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>
        <v>1016</v>
      </c>
      <c r="M1759" s="3">
        <v>1016</v>
      </c>
      <c r="W1759" s="2">
        <v>1437107</v>
      </c>
      <c r="X1759" s="9">
        <v>1</v>
      </c>
      <c r="Y1759" s="9">
        <v>1</v>
      </c>
      <c r="Z1759" s="9">
        <v>1</v>
      </c>
      <c r="AA1759" s="9">
        <v>1</v>
      </c>
      <c r="AB1759" s="9">
        <v>1</v>
      </c>
      <c r="AC1759" s="9">
        <v>1</v>
      </c>
      <c r="AD1759" s="9">
        <v>1</v>
      </c>
      <c r="AE1759" s="9">
        <v>1</v>
      </c>
      <c r="AF1759" s="9">
        <v>1</v>
      </c>
      <c r="AG1759" s="9">
        <v>1</v>
      </c>
      <c r="AH1759" s="9">
        <v>10</v>
      </c>
      <c r="AI1759">
        <f t="shared" si="27"/>
        <v>1</v>
      </c>
    </row>
    <row r="1760" spans="1:35" x14ac:dyDescent="0.25">
      <c r="A1760" t="str">
        <f>VLOOKUP(B1760,ticker_cik_sic_ind!$B$1:$C$2999,2,FALSE)</f>
        <v>Rosetta Stone Inc</v>
      </c>
      <c r="B1760" s="2">
        <v>1351285</v>
      </c>
      <c r="C1760" s="3"/>
      <c r="D1760" s="3">
        <v>782</v>
      </c>
      <c r="E1760" s="3">
        <v>826</v>
      </c>
      <c r="F1760" s="3">
        <v>900</v>
      </c>
      <c r="G1760" s="3">
        <v>1030</v>
      </c>
      <c r="H1760" s="3">
        <v>1217</v>
      </c>
      <c r="I1760" s="3">
        <v>1341</v>
      </c>
      <c r="J1760" s="3"/>
      <c r="K1760" s="3"/>
      <c r="L1760" s="3"/>
      <c r="M1760" s="3">
        <v>1016</v>
      </c>
      <c r="W1760" s="2">
        <v>1437226</v>
      </c>
      <c r="X1760" s="9"/>
      <c r="Y1760" s="9">
        <v>1</v>
      </c>
      <c r="Z1760" s="9">
        <v>1</v>
      </c>
      <c r="AA1760" s="9">
        <v>1</v>
      </c>
      <c r="AB1760" s="9">
        <v>1</v>
      </c>
      <c r="AC1760" s="9">
        <v>1</v>
      </c>
      <c r="AD1760" s="9"/>
      <c r="AE1760" s="9"/>
      <c r="AF1760" s="9"/>
      <c r="AG1760" s="9"/>
      <c r="AH1760" s="9">
        <v>5</v>
      </c>
      <c r="AI1760">
        <f t="shared" si="27"/>
        <v>1</v>
      </c>
    </row>
    <row r="1761" spans="1:36" x14ac:dyDescent="0.25">
      <c r="A1761" t="str">
        <f>VLOOKUP(B1761,ticker_cik_sic_ind!$B$1:$C$2999,2,FALSE)</f>
        <v>Venator Materials PLC</v>
      </c>
      <c r="B1761" s="2">
        <v>1705682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>
        <v>1016</v>
      </c>
      <c r="M1761" s="3">
        <v>1016</v>
      </c>
      <c r="W1761" s="2">
        <v>1437352</v>
      </c>
      <c r="X1761" s="9"/>
      <c r="Y1761" s="9"/>
      <c r="Z1761" s="9"/>
      <c r="AA1761" s="9"/>
      <c r="AB1761" s="9"/>
      <c r="AC1761" s="9"/>
      <c r="AD1761" s="9"/>
      <c r="AE1761" s="9">
        <v>1</v>
      </c>
      <c r="AF1761" s="9">
        <v>1</v>
      </c>
      <c r="AG1761" s="9"/>
      <c r="AH1761" s="9">
        <v>2</v>
      </c>
      <c r="AI1761">
        <f t="shared" si="27"/>
        <v>1</v>
      </c>
    </row>
    <row r="1762" spans="1:36" x14ac:dyDescent="0.25">
      <c r="A1762" t="str">
        <f>VLOOKUP(B1762,ticker_cik_sic_ind!$B$1:$C$2999,2,FALSE)</f>
        <v>The Trade Desk Inc</v>
      </c>
      <c r="B1762" s="2">
        <v>1671933</v>
      </c>
      <c r="C1762" s="3"/>
      <c r="D1762" s="3"/>
      <c r="E1762" s="3"/>
      <c r="F1762" s="3"/>
      <c r="G1762" s="3"/>
      <c r="H1762" s="3"/>
      <c r="I1762" s="3"/>
      <c r="J1762" s="3">
        <v>1048</v>
      </c>
      <c r="K1762" s="3">
        <v>984</v>
      </c>
      <c r="L1762" s="3"/>
      <c r="M1762" s="3">
        <v>1016</v>
      </c>
      <c r="W1762" s="2">
        <v>1437578</v>
      </c>
      <c r="X1762" s="9"/>
      <c r="Y1762" s="9"/>
      <c r="Z1762" s="9"/>
      <c r="AA1762" s="9">
        <v>1</v>
      </c>
      <c r="AB1762" s="9">
        <v>1</v>
      </c>
      <c r="AC1762" s="9">
        <v>1</v>
      </c>
      <c r="AD1762" s="9">
        <v>1</v>
      </c>
      <c r="AE1762" s="9">
        <v>1</v>
      </c>
      <c r="AF1762" s="9">
        <v>1</v>
      </c>
      <c r="AG1762" s="9">
        <v>1</v>
      </c>
      <c r="AH1762" s="9">
        <v>7</v>
      </c>
      <c r="AI1762">
        <f t="shared" si="27"/>
        <v>1</v>
      </c>
    </row>
    <row r="1763" spans="1:36" x14ac:dyDescent="0.25">
      <c r="A1763" t="str">
        <f>VLOOKUP(B1763,ticker_cik_sic_ind!$B$1:$C$2999,2,FALSE)</f>
        <v>Bravo Brio Restaurant Group Inc</v>
      </c>
      <c r="B1763" s="2">
        <v>1495479</v>
      </c>
      <c r="C1763" s="3"/>
      <c r="D1763" s="3">
        <v>837</v>
      </c>
      <c r="E1763" s="3">
        <v>883</v>
      </c>
      <c r="F1763" s="3">
        <v>927</v>
      </c>
      <c r="G1763" s="3">
        <v>1030</v>
      </c>
      <c r="H1763" s="3">
        <v>1178</v>
      </c>
      <c r="I1763" s="3">
        <v>1250</v>
      </c>
      <c r="J1763" s="3"/>
      <c r="K1763" s="3"/>
      <c r="L1763" s="3"/>
      <c r="M1763" s="3">
        <v>1017.5</v>
      </c>
      <c r="W1763" s="2">
        <v>1437786</v>
      </c>
      <c r="X1763" s="9"/>
      <c r="Y1763" s="9"/>
      <c r="Z1763" s="9"/>
      <c r="AA1763" s="9"/>
      <c r="AB1763" s="9">
        <v>1</v>
      </c>
      <c r="AC1763" s="9">
        <v>1</v>
      </c>
      <c r="AD1763" s="9">
        <v>1</v>
      </c>
      <c r="AE1763" s="9">
        <v>1</v>
      </c>
      <c r="AF1763" s="9">
        <v>1</v>
      </c>
      <c r="AG1763" s="9"/>
      <c r="AH1763" s="9">
        <v>5</v>
      </c>
      <c r="AI1763">
        <f t="shared" si="27"/>
        <v>1</v>
      </c>
    </row>
    <row r="1764" spans="1:36" x14ac:dyDescent="0.25">
      <c r="A1764" t="str">
        <f>VLOOKUP(B1764,ticker_cik_sic_ind!$B$1:$C$2999,2,FALSE)</f>
        <v>Fairmount Santrol Holdings Inc</v>
      </c>
      <c r="B1764" s="2">
        <v>1010858</v>
      </c>
      <c r="C1764" s="3"/>
      <c r="D1764" s="3"/>
      <c r="E1764" s="3"/>
      <c r="F1764" s="3"/>
      <c r="G1764" s="3"/>
      <c r="H1764" s="3">
        <v>930</v>
      </c>
      <c r="I1764" s="3">
        <v>1200</v>
      </c>
      <c r="J1764" s="3">
        <v>923</v>
      </c>
      <c r="K1764" s="3"/>
      <c r="L1764" s="3"/>
      <c r="M1764" s="3">
        <v>1017.6666666666666</v>
      </c>
      <c r="W1764" s="2">
        <v>1438133</v>
      </c>
      <c r="X1764" s="9"/>
      <c r="Y1764" s="9"/>
      <c r="Z1764" s="9"/>
      <c r="AA1764" s="9"/>
      <c r="AB1764" s="9">
        <v>1</v>
      </c>
      <c r="AC1764" s="9">
        <v>1</v>
      </c>
      <c r="AD1764" s="9">
        <v>1</v>
      </c>
      <c r="AE1764" s="9"/>
      <c r="AF1764" s="9"/>
      <c r="AG1764" s="9"/>
      <c r="AH1764" s="9">
        <v>3</v>
      </c>
      <c r="AI1764">
        <f t="shared" si="27"/>
        <v>1</v>
      </c>
    </row>
    <row r="1765" spans="1:36" x14ac:dyDescent="0.25">
      <c r="A1765" t="str">
        <f>VLOOKUP(B1765,ticker_cik_sic_ind!$B$1:$C$2999,2,FALSE)</f>
        <v>World Surveillance Group Inc</v>
      </c>
      <c r="B1765" s="2">
        <v>1273441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>
        <v>1018</v>
      </c>
      <c r="M1765" s="3">
        <v>1018</v>
      </c>
      <c r="W1765" s="2">
        <v>1438231</v>
      </c>
      <c r="X1765" s="9"/>
      <c r="Y1765" s="9">
        <v>1</v>
      </c>
      <c r="Z1765" s="9">
        <v>1</v>
      </c>
      <c r="AA1765" s="9">
        <v>2</v>
      </c>
      <c r="AB1765" s="9">
        <v>1</v>
      </c>
      <c r="AC1765" s="9">
        <v>1</v>
      </c>
      <c r="AD1765" s="9"/>
      <c r="AE1765" s="9">
        <v>1</v>
      </c>
      <c r="AF1765" s="9">
        <v>1</v>
      </c>
      <c r="AG1765" s="9"/>
      <c r="AH1765" s="9">
        <v>8</v>
      </c>
      <c r="AI1765">
        <f t="shared" si="27"/>
        <v>2</v>
      </c>
      <c r="AJ1765" t="str">
        <f>VLOOKUP(W1765,ticker_cik_sic_ind!$B$1:$O$2872,14,FALSE)</f>
        <v>DMRC</v>
      </c>
    </row>
    <row r="1766" spans="1:36" x14ac:dyDescent="0.25">
      <c r="A1766" t="str">
        <f>VLOOKUP(B1766,ticker_cik_sic_ind!$B$1:$C$2999,2,FALSE)</f>
        <v>Steelcase Inc</v>
      </c>
      <c r="B1766" s="2">
        <v>1050825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>
        <v>1019</v>
      </c>
      <c r="M1766" s="3">
        <v>1019</v>
      </c>
      <c r="W1766" s="2">
        <v>1439095</v>
      </c>
      <c r="X1766" s="9"/>
      <c r="Y1766" s="9">
        <v>1</v>
      </c>
      <c r="Z1766" s="9">
        <v>1</v>
      </c>
      <c r="AA1766" s="9">
        <v>1</v>
      </c>
      <c r="AB1766" s="9">
        <v>1</v>
      </c>
      <c r="AC1766" s="9">
        <v>1</v>
      </c>
      <c r="AD1766" s="9">
        <v>1</v>
      </c>
      <c r="AE1766" s="9">
        <v>1</v>
      </c>
      <c r="AF1766" s="9">
        <v>1</v>
      </c>
      <c r="AG1766" s="9">
        <v>1</v>
      </c>
      <c r="AH1766" s="9">
        <v>9</v>
      </c>
      <c r="AI1766">
        <f t="shared" si="27"/>
        <v>1</v>
      </c>
    </row>
    <row r="1767" spans="1:36" x14ac:dyDescent="0.25">
      <c r="A1767" t="str">
        <f>VLOOKUP(B1767,ticker_cik_sic_ind!$B$1:$C$2999,2,FALSE)</f>
        <v>Ennis Inc</v>
      </c>
      <c r="B1767" s="2">
        <v>33002</v>
      </c>
      <c r="C1767" s="3"/>
      <c r="D1767" s="3"/>
      <c r="E1767" s="3"/>
      <c r="F1767" s="3"/>
      <c r="G1767" s="3"/>
      <c r="H1767" s="3">
        <v>942</v>
      </c>
      <c r="I1767" s="3">
        <v>1025</v>
      </c>
      <c r="J1767" s="3">
        <v>1087</v>
      </c>
      <c r="K1767" s="3">
        <v>1100</v>
      </c>
      <c r="L1767" s="3"/>
      <c r="M1767" s="3">
        <v>1019.2</v>
      </c>
      <c r="W1767" s="2">
        <v>1439222</v>
      </c>
      <c r="X1767" s="9"/>
      <c r="Y1767" s="9"/>
      <c r="Z1767" s="9"/>
      <c r="AA1767" s="9">
        <v>1</v>
      </c>
      <c r="AB1767" s="9">
        <v>1</v>
      </c>
      <c r="AC1767" s="9">
        <v>1</v>
      </c>
      <c r="AD1767" s="9">
        <v>1</v>
      </c>
      <c r="AE1767" s="9">
        <v>1</v>
      </c>
      <c r="AF1767" s="9">
        <v>1</v>
      </c>
      <c r="AG1767" s="9"/>
      <c r="AH1767" s="9">
        <v>6</v>
      </c>
      <c r="AI1767">
        <f t="shared" si="27"/>
        <v>1</v>
      </c>
    </row>
    <row r="1768" spans="1:36" x14ac:dyDescent="0.25">
      <c r="A1768" t="str">
        <f>VLOOKUP(B1768,ticker_cik_sic_ind!$B$1:$C$2999,2,FALSE)</f>
        <v>NVS</v>
      </c>
      <c r="B1768" s="2">
        <v>714712</v>
      </c>
      <c r="C1768" s="3"/>
      <c r="D1768" s="3">
        <v>807</v>
      </c>
      <c r="E1768" s="3">
        <v>857</v>
      </c>
      <c r="F1768" s="3">
        <v>916</v>
      </c>
      <c r="G1768" s="3">
        <v>1005</v>
      </c>
      <c r="H1768" s="3">
        <v>1111</v>
      </c>
      <c r="I1768" s="3">
        <v>1143</v>
      </c>
      <c r="J1768" s="3">
        <v>1161</v>
      </c>
      <c r="K1768" s="3">
        <v>1158</v>
      </c>
      <c r="L1768" s="3"/>
      <c r="M1768" s="3">
        <v>1019.75</v>
      </c>
      <c r="W1768" s="2">
        <v>1439288</v>
      </c>
      <c r="X1768" s="9"/>
      <c r="Y1768" s="9"/>
      <c r="Z1768" s="9"/>
      <c r="AA1768" s="9"/>
      <c r="AB1768" s="9"/>
      <c r="AC1768" s="9"/>
      <c r="AD1768" s="9"/>
      <c r="AE1768" s="9"/>
      <c r="AF1768" s="9"/>
      <c r="AG1768" s="9">
        <v>1</v>
      </c>
      <c r="AH1768" s="9">
        <v>1</v>
      </c>
      <c r="AI1768">
        <f t="shared" si="27"/>
        <v>1</v>
      </c>
    </row>
    <row r="1769" spans="1:36" x14ac:dyDescent="0.25">
      <c r="A1769" t="str">
        <f>VLOOKUP(B1769,ticker_cik_sic_ind!$B$1:$C$2999,2,FALSE)</f>
        <v>TriNet Group Inc</v>
      </c>
      <c r="B1769" s="2">
        <v>937098</v>
      </c>
      <c r="C1769" s="3"/>
      <c r="D1769" s="3"/>
      <c r="E1769" s="3"/>
      <c r="F1769" s="3"/>
      <c r="G1769" s="3">
        <v>999</v>
      </c>
      <c r="H1769" s="3">
        <v>1065</v>
      </c>
      <c r="I1769" s="3">
        <v>1026</v>
      </c>
      <c r="J1769" s="3">
        <v>972</v>
      </c>
      <c r="K1769" s="3">
        <v>842</v>
      </c>
      <c r="L1769" s="3">
        <v>1216</v>
      </c>
      <c r="M1769" s="3">
        <v>1020</v>
      </c>
      <c r="W1769" s="2">
        <v>1439404</v>
      </c>
      <c r="X1769" s="9"/>
      <c r="Y1769" s="9"/>
      <c r="Z1769" s="9"/>
      <c r="AA1769" s="9">
        <v>1</v>
      </c>
      <c r="AB1769" s="9">
        <v>1</v>
      </c>
      <c r="AC1769" s="9">
        <v>1</v>
      </c>
      <c r="AD1769" s="9">
        <v>1</v>
      </c>
      <c r="AE1769" s="9">
        <v>1</v>
      </c>
      <c r="AF1769" s="9">
        <v>1</v>
      </c>
      <c r="AG1769" s="9">
        <v>1</v>
      </c>
      <c r="AH1769" s="9">
        <v>7</v>
      </c>
      <c r="AI1769">
        <f t="shared" si="27"/>
        <v>1</v>
      </c>
    </row>
    <row r="1770" spans="1:36" x14ac:dyDescent="0.25">
      <c r="A1770" t="str">
        <f>VLOOKUP(B1770,ticker_cik_sic_ind!$B$1:$C$2999,2,FALSE)</f>
        <v>American Superconductor Corp</v>
      </c>
      <c r="B1770" s="2">
        <v>880807</v>
      </c>
      <c r="C1770" s="3"/>
      <c r="D1770" s="3">
        <v>690</v>
      </c>
      <c r="E1770" s="3">
        <v>746</v>
      </c>
      <c r="F1770" s="3">
        <v>883</v>
      </c>
      <c r="G1770" s="3">
        <v>1054</v>
      </c>
      <c r="H1770" s="3">
        <v>1179</v>
      </c>
      <c r="I1770" s="3">
        <v>1276</v>
      </c>
      <c r="J1770" s="3">
        <v>1313</v>
      </c>
      <c r="K1770" s="3"/>
      <c r="L1770" s="3"/>
      <c r="M1770" s="3">
        <v>1020.1428571428571</v>
      </c>
      <c r="W1770" s="2">
        <v>1441816</v>
      </c>
      <c r="X1770" s="9"/>
      <c r="Y1770" s="9"/>
      <c r="Z1770" s="9"/>
      <c r="AA1770" s="9"/>
      <c r="AB1770" s="9"/>
      <c r="AC1770" s="9"/>
      <c r="AD1770" s="9"/>
      <c r="AE1770" s="9"/>
      <c r="AF1770" s="9">
        <v>1</v>
      </c>
      <c r="AG1770" s="9"/>
      <c r="AH1770" s="9">
        <v>1</v>
      </c>
      <c r="AI1770">
        <f t="shared" si="27"/>
        <v>1</v>
      </c>
    </row>
    <row r="1771" spans="1:36" x14ac:dyDescent="0.25">
      <c r="A1771" t="str">
        <f>VLOOKUP(B1771,ticker_cik_sic_ind!$B$1:$C$2999,2,FALSE)</f>
        <v>Sonic Corp</v>
      </c>
      <c r="B1771" s="2">
        <v>868611</v>
      </c>
      <c r="C1771" s="3"/>
      <c r="D1771" s="3">
        <v>779</v>
      </c>
      <c r="E1771" s="3">
        <v>833</v>
      </c>
      <c r="F1771" s="3">
        <v>870</v>
      </c>
      <c r="G1771" s="3">
        <v>969</v>
      </c>
      <c r="H1771" s="3">
        <v>1128</v>
      </c>
      <c r="I1771" s="3">
        <v>1245</v>
      </c>
      <c r="J1771" s="3"/>
      <c r="K1771" s="3">
        <v>1322</v>
      </c>
      <c r="L1771" s="3"/>
      <c r="M1771" s="3">
        <v>1020.8571428571429</v>
      </c>
      <c r="W1771" s="2">
        <v>1442145</v>
      </c>
      <c r="X1771" s="9"/>
      <c r="Y1771" s="9">
        <v>1</v>
      </c>
      <c r="Z1771" s="9">
        <v>1</v>
      </c>
      <c r="AA1771" s="9">
        <v>1</v>
      </c>
      <c r="AB1771" s="9">
        <v>1</v>
      </c>
      <c r="AC1771" s="9">
        <v>1</v>
      </c>
      <c r="AD1771" s="9">
        <v>1</v>
      </c>
      <c r="AE1771" s="9">
        <v>1</v>
      </c>
      <c r="AF1771" s="9">
        <v>1</v>
      </c>
      <c r="AG1771" s="9">
        <v>1</v>
      </c>
      <c r="AH1771" s="9">
        <v>9</v>
      </c>
      <c r="AI1771">
        <f t="shared" si="27"/>
        <v>1</v>
      </c>
    </row>
    <row r="1772" spans="1:36" x14ac:dyDescent="0.25">
      <c r="A1772" t="str">
        <f>VLOOKUP(B1772,ticker_cik_sic_ind!$B$1:$C$2999,2,FALSE)</f>
        <v>Kirkland`s Inc</v>
      </c>
      <c r="B1772" s="2">
        <v>1056285</v>
      </c>
      <c r="C1772" s="3"/>
      <c r="D1772" s="3">
        <v>824.5</v>
      </c>
      <c r="E1772" s="3">
        <v>903</v>
      </c>
      <c r="F1772" s="3">
        <v>931</v>
      </c>
      <c r="G1772" s="3">
        <v>1014</v>
      </c>
      <c r="H1772" s="3">
        <v>1134</v>
      </c>
      <c r="I1772" s="3">
        <v>1192</v>
      </c>
      <c r="J1772" s="3">
        <v>1180</v>
      </c>
      <c r="K1772" s="3">
        <v>1188</v>
      </c>
      <c r="L1772" s="3"/>
      <c r="M1772" s="3">
        <v>1021.2222222222222</v>
      </c>
      <c r="W1772" s="2">
        <v>1442836</v>
      </c>
      <c r="X1772" s="9"/>
      <c r="Y1772" s="9"/>
      <c r="Z1772" s="9"/>
      <c r="AA1772" s="9"/>
      <c r="AB1772" s="9"/>
      <c r="AC1772" s="9"/>
      <c r="AD1772" s="9"/>
      <c r="AE1772" s="9"/>
      <c r="AF1772" s="9">
        <v>1</v>
      </c>
      <c r="AG1772" s="9"/>
      <c r="AH1772" s="9">
        <v>1</v>
      </c>
      <c r="AI1772">
        <f t="shared" si="27"/>
        <v>1</v>
      </c>
    </row>
    <row r="1773" spans="1:36" x14ac:dyDescent="0.25">
      <c r="A1773" t="str">
        <f>VLOOKUP(B1773,ticker_cik_sic_ind!$B$1:$C$2999,2,FALSE)</f>
        <v>Novavax Inc</v>
      </c>
      <c r="B1773" s="2">
        <v>1000694</v>
      </c>
      <c r="C1773" s="3"/>
      <c r="D1773" s="3">
        <v>909</v>
      </c>
      <c r="E1773" s="3">
        <v>980</v>
      </c>
      <c r="F1773" s="3">
        <v>1028</v>
      </c>
      <c r="G1773" s="3">
        <v>898</v>
      </c>
      <c r="H1773" s="3">
        <v>905</v>
      </c>
      <c r="I1773" s="3">
        <v>1092</v>
      </c>
      <c r="J1773" s="3">
        <v>1340</v>
      </c>
      <c r="K1773" s="3"/>
      <c r="L1773" s="3"/>
      <c r="M1773" s="3">
        <v>1021.7142857142857</v>
      </c>
      <c r="W1773" s="2">
        <v>1443646</v>
      </c>
      <c r="X1773" s="9"/>
      <c r="Y1773" s="9">
        <v>2</v>
      </c>
      <c r="Z1773" s="9">
        <v>1</v>
      </c>
      <c r="AA1773" s="9">
        <v>1</v>
      </c>
      <c r="AB1773" s="9">
        <v>1</v>
      </c>
      <c r="AC1773" s="9">
        <v>1</v>
      </c>
      <c r="AD1773" s="9">
        <v>1</v>
      </c>
      <c r="AE1773" s="9">
        <v>1</v>
      </c>
      <c r="AF1773" s="9">
        <v>1</v>
      </c>
      <c r="AG1773" s="9">
        <v>1</v>
      </c>
      <c r="AH1773" s="9">
        <v>10</v>
      </c>
      <c r="AI1773">
        <f t="shared" si="27"/>
        <v>2</v>
      </c>
      <c r="AJ1773" t="str">
        <f>VLOOKUP(W1773,ticker_cik_sic_ind!$B$1:$O$2872,14,FALSE)</f>
        <v>BAH</v>
      </c>
    </row>
    <row r="1774" spans="1:36" x14ac:dyDescent="0.25">
      <c r="A1774" t="str">
        <f>VLOOKUP(B1774,ticker_cik_sic_ind!$B$1:$C$2999,2,FALSE)</f>
        <v>Tetra Tech Inc</v>
      </c>
      <c r="B1774" s="2">
        <v>831641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>
        <v>1023</v>
      </c>
      <c r="M1774" s="3">
        <v>1023</v>
      </c>
      <c r="W1774" s="2">
        <v>1443669</v>
      </c>
      <c r="X1774" s="9"/>
      <c r="Y1774" s="9"/>
      <c r="Z1774" s="9">
        <v>1</v>
      </c>
      <c r="AA1774" s="9">
        <v>1</v>
      </c>
      <c r="AB1774" s="9">
        <v>1</v>
      </c>
      <c r="AC1774" s="9">
        <v>1</v>
      </c>
      <c r="AD1774" s="9">
        <v>1</v>
      </c>
      <c r="AE1774" s="9">
        <v>1</v>
      </c>
      <c r="AF1774" s="9">
        <v>1</v>
      </c>
      <c r="AG1774" s="9"/>
      <c r="AH1774" s="9">
        <v>7</v>
      </c>
      <c r="AI1774">
        <f t="shared" si="27"/>
        <v>1</v>
      </c>
    </row>
    <row r="1775" spans="1:36" x14ac:dyDescent="0.25">
      <c r="A1775" t="str">
        <f>VLOOKUP(B1775,ticker_cik_sic_ind!$B$1:$C$2999,2,FALSE)</f>
        <v>TESARO Inc</v>
      </c>
      <c r="B1775" s="2">
        <v>1491576</v>
      </c>
      <c r="C1775" s="3"/>
      <c r="D1775" s="3"/>
      <c r="E1775" s="3">
        <v>892</v>
      </c>
      <c r="F1775" s="3">
        <v>912</v>
      </c>
      <c r="G1775" s="3">
        <v>1055</v>
      </c>
      <c r="H1775" s="3">
        <v>1009</v>
      </c>
      <c r="I1775" s="3">
        <v>1090</v>
      </c>
      <c r="J1775" s="3">
        <v>945</v>
      </c>
      <c r="K1775" s="3">
        <v>1258</v>
      </c>
      <c r="L1775" s="3"/>
      <c r="M1775" s="3">
        <v>1023</v>
      </c>
      <c r="W1775" s="2">
        <v>1447599</v>
      </c>
      <c r="X1775" s="9"/>
      <c r="Y1775" s="9"/>
      <c r="Z1775" s="9"/>
      <c r="AA1775" s="9"/>
      <c r="AB1775" s="9"/>
      <c r="AC1775" s="9">
        <v>1</v>
      </c>
      <c r="AD1775" s="9">
        <v>1</v>
      </c>
      <c r="AE1775" s="9">
        <v>1</v>
      </c>
      <c r="AF1775" s="9">
        <v>1</v>
      </c>
      <c r="AG1775" s="9">
        <v>1</v>
      </c>
      <c r="AH1775" s="9">
        <v>5</v>
      </c>
      <c r="AI1775">
        <f t="shared" si="27"/>
        <v>1</v>
      </c>
    </row>
    <row r="1776" spans="1:36" x14ac:dyDescent="0.25">
      <c r="A1776" t="str">
        <f>VLOOKUP(B1776,ticker_cik_sic_ind!$B$1:$C$2999,2,FALSE)</f>
        <v>Smith Micro Software Inc</v>
      </c>
      <c r="B1776" s="2">
        <v>948708</v>
      </c>
      <c r="C1776" s="3"/>
      <c r="D1776" s="3">
        <v>778</v>
      </c>
      <c r="E1776" s="3">
        <v>990</v>
      </c>
      <c r="F1776" s="3">
        <v>1081</v>
      </c>
      <c r="G1776" s="3">
        <v>1245</v>
      </c>
      <c r="H1776" s="3"/>
      <c r="I1776" s="3"/>
      <c r="J1776" s="3"/>
      <c r="K1776" s="3"/>
      <c r="L1776" s="3"/>
      <c r="M1776" s="3">
        <v>1023.5</v>
      </c>
      <c r="W1776" s="2">
        <v>1447669</v>
      </c>
      <c r="X1776" s="9"/>
      <c r="Y1776" s="9"/>
      <c r="Z1776" s="9"/>
      <c r="AA1776" s="9"/>
      <c r="AB1776" s="9"/>
      <c r="AC1776" s="9"/>
      <c r="AD1776" s="9">
        <v>1</v>
      </c>
      <c r="AE1776" s="9">
        <v>1</v>
      </c>
      <c r="AF1776" s="9">
        <v>1</v>
      </c>
      <c r="AG1776" s="9">
        <v>1</v>
      </c>
      <c r="AH1776" s="9">
        <v>4</v>
      </c>
      <c r="AI1776">
        <f t="shared" si="27"/>
        <v>1</v>
      </c>
    </row>
    <row r="1777" spans="1:35" x14ac:dyDescent="0.25">
      <c r="A1777" t="str">
        <f>VLOOKUP(B1777,ticker_cik_sic_ind!$B$1:$C$2999,2,FALSE)</f>
        <v>FuelCell Energy Inc</v>
      </c>
      <c r="B1777" s="2">
        <v>886128</v>
      </c>
      <c r="C1777" s="3"/>
      <c r="D1777" s="3">
        <v>880</v>
      </c>
      <c r="E1777" s="3">
        <v>911</v>
      </c>
      <c r="F1777" s="3">
        <v>979</v>
      </c>
      <c r="G1777" s="3">
        <v>972</v>
      </c>
      <c r="H1777" s="3">
        <v>1068</v>
      </c>
      <c r="I1777" s="3">
        <v>1095</v>
      </c>
      <c r="J1777" s="3">
        <v>1141</v>
      </c>
      <c r="K1777" s="3">
        <v>1142</v>
      </c>
      <c r="L1777" s="3"/>
      <c r="M1777" s="3">
        <v>1023.5</v>
      </c>
      <c r="W1777" s="2">
        <v>1448056</v>
      </c>
      <c r="X1777" s="9"/>
      <c r="Y1777" s="9"/>
      <c r="Z1777" s="9"/>
      <c r="AA1777" s="9"/>
      <c r="AB1777" s="9"/>
      <c r="AC1777" s="9">
        <v>1</v>
      </c>
      <c r="AD1777" s="9">
        <v>1</v>
      </c>
      <c r="AE1777" s="9">
        <v>1</v>
      </c>
      <c r="AF1777" s="9">
        <v>1</v>
      </c>
      <c r="AG1777" s="9"/>
      <c r="AH1777" s="9">
        <v>4</v>
      </c>
      <c r="AI1777">
        <f t="shared" si="27"/>
        <v>1</v>
      </c>
    </row>
    <row r="1778" spans="1:35" x14ac:dyDescent="0.25">
      <c r="A1778" t="str">
        <f>VLOOKUP(B1778,ticker_cik_sic_ind!$B$1:$C$2999,2,FALSE)</f>
        <v>Pacira Pharmaceuticals Inc</v>
      </c>
      <c r="B1778" s="2">
        <v>1396814</v>
      </c>
      <c r="C1778" s="3"/>
      <c r="D1778" s="3"/>
      <c r="E1778" s="3"/>
      <c r="F1778" s="3"/>
      <c r="G1778" s="3"/>
      <c r="H1778" s="3"/>
      <c r="I1778" s="3">
        <v>1040</v>
      </c>
      <c r="J1778" s="3">
        <v>1007</v>
      </c>
      <c r="K1778" s="3">
        <v>1024</v>
      </c>
      <c r="L1778" s="3"/>
      <c r="M1778" s="3">
        <v>1023.6666666666666</v>
      </c>
      <c r="W1778" s="2">
        <v>1449792</v>
      </c>
      <c r="X1778" s="9"/>
      <c r="Y1778" s="9">
        <v>1</v>
      </c>
      <c r="Z1778" s="9">
        <v>1</v>
      </c>
      <c r="AA1778" s="9">
        <v>1</v>
      </c>
      <c r="AB1778" s="9">
        <v>1</v>
      </c>
      <c r="AC1778" s="9">
        <v>1</v>
      </c>
      <c r="AD1778" s="9"/>
      <c r="AE1778" s="9"/>
      <c r="AF1778" s="9"/>
      <c r="AG1778" s="9"/>
      <c r="AH1778" s="9">
        <v>5</v>
      </c>
      <c r="AI1778">
        <f t="shared" si="27"/>
        <v>1</v>
      </c>
    </row>
    <row r="1779" spans="1:35" x14ac:dyDescent="0.25">
      <c r="A1779" t="str">
        <f>VLOOKUP(B1779,ticker_cik_sic_ind!$B$1:$C$2999,2,FALSE)</f>
        <v>Penumbra Inc</v>
      </c>
      <c r="B1779" s="2">
        <v>1321732</v>
      </c>
      <c r="C1779" s="3"/>
      <c r="D1779" s="3"/>
      <c r="E1779" s="3"/>
      <c r="F1779" s="3"/>
      <c r="G1779" s="3"/>
      <c r="H1779" s="3"/>
      <c r="I1779" s="3">
        <v>1072</v>
      </c>
      <c r="J1779" s="3">
        <v>1000</v>
      </c>
      <c r="K1779" s="3">
        <v>999</v>
      </c>
      <c r="L1779" s="3"/>
      <c r="M1779" s="3">
        <v>1023.6666666666666</v>
      </c>
      <c r="W1779" s="2">
        <v>1451505</v>
      </c>
      <c r="X1779" s="9">
        <v>1</v>
      </c>
      <c r="Y1779" s="9">
        <v>1</v>
      </c>
      <c r="Z1779" s="9">
        <v>1</v>
      </c>
      <c r="AA1779" s="9">
        <v>1</v>
      </c>
      <c r="AB1779" s="9">
        <v>1</v>
      </c>
      <c r="AC1779" s="9">
        <v>1</v>
      </c>
      <c r="AD1779" s="9">
        <v>1</v>
      </c>
      <c r="AE1779" s="9">
        <v>1</v>
      </c>
      <c r="AF1779" s="9">
        <v>1</v>
      </c>
      <c r="AG1779" s="9">
        <v>1</v>
      </c>
      <c r="AH1779" s="9">
        <v>10</v>
      </c>
      <c r="AI1779">
        <f t="shared" si="27"/>
        <v>1</v>
      </c>
    </row>
    <row r="1780" spans="1:35" x14ac:dyDescent="0.25">
      <c r="A1780" t="str">
        <f>VLOOKUP(B1780,ticker_cik_sic_ind!$B$1:$C$2999,2,FALSE)</f>
        <v>Radnet Inc</v>
      </c>
      <c r="B1780" s="2">
        <v>790526</v>
      </c>
      <c r="C1780" s="3"/>
      <c r="D1780" s="3">
        <v>846</v>
      </c>
      <c r="E1780" s="3">
        <v>924</v>
      </c>
      <c r="F1780" s="3">
        <v>943</v>
      </c>
      <c r="G1780" s="3">
        <v>1064</v>
      </c>
      <c r="H1780" s="3">
        <v>1120</v>
      </c>
      <c r="I1780" s="3">
        <v>1131</v>
      </c>
      <c r="J1780" s="3">
        <v>1105</v>
      </c>
      <c r="K1780" s="3">
        <v>1057</v>
      </c>
      <c r="L1780" s="3"/>
      <c r="M1780" s="3">
        <v>1023.75</v>
      </c>
      <c r="W1780" s="2">
        <v>1452575</v>
      </c>
      <c r="X1780" s="9"/>
      <c r="Y1780" s="9">
        <v>1</v>
      </c>
      <c r="Z1780" s="9">
        <v>1</v>
      </c>
      <c r="AA1780" s="9">
        <v>1</v>
      </c>
      <c r="AB1780" s="9">
        <v>1</v>
      </c>
      <c r="AC1780" s="9">
        <v>1</v>
      </c>
      <c r="AD1780" s="9">
        <v>1</v>
      </c>
      <c r="AE1780" s="9"/>
      <c r="AF1780" s="9"/>
      <c r="AG1780" s="9"/>
      <c r="AH1780" s="9">
        <v>6</v>
      </c>
      <c r="AI1780">
        <f t="shared" si="27"/>
        <v>1</v>
      </c>
    </row>
    <row r="1781" spans="1:35" x14ac:dyDescent="0.25">
      <c r="A1781" t="str">
        <f>VLOOKUP(B1781,ticker_cik_sic_ind!$B$1:$C$2999,2,FALSE)</f>
        <v>Sangamo Biosciences Inc</v>
      </c>
      <c r="B1781" s="2">
        <v>1001233</v>
      </c>
      <c r="C1781" s="3"/>
      <c r="D1781" s="3">
        <v>869</v>
      </c>
      <c r="E1781" s="3">
        <v>964</v>
      </c>
      <c r="F1781" s="3">
        <v>1038</v>
      </c>
      <c r="G1781" s="3">
        <v>947</v>
      </c>
      <c r="H1781" s="3">
        <v>1068</v>
      </c>
      <c r="I1781" s="3">
        <v>1184</v>
      </c>
      <c r="J1781" s="3">
        <v>1136</v>
      </c>
      <c r="K1781" s="3">
        <v>987</v>
      </c>
      <c r="L1781" s="3"/>
      <c r="M1781" s="3">
        <v>1024.125</v>
      </c>
      <c r="W1781" s="2">
        <v>1452751</v>
      </c>
      <c r="X1781" s="9"/>
      <c r="Y1781" s="9"/>
      <c r="Z1781" s="9"/>
      <c r="AA1781" s="9"/>
      <c r="AB1781" s="9">
        <v>1</v>
      </c>
      <c r="AC1781" s="9">
        <v>1</v>
      </c>
      <c r="AD1781" s="9">
        <v>1</v>
      </c>
      <c r="AE1781" s="9"/>
      <c r="AF1781" s="9"/>
      <c r="AG1781" s="9"/>
      <c r="AH1781" s="9">
        <v>3</v>
      </c>
      <c r="AI1781">
        <f t="shared" si="27"/>
        <v>1</v>
      </c>
    </row>
    <row r="1782" spans="1:35" x14ac:dyDescent="0.25">
      <c r="A1782" t="str">
        <f>VLOOKUP(B1782,ticker_cik_sic_ind!$B$1:$C$2999,2,FALSE)</f>
        <v>Tillys Inc</v>
      </c>
      <c r="B1782" s="2">
        <v>1524025</v>
      </c>
      <c r="C1782" s="3"/>
      <c r="D1782" s="3"/>
      <c r="E1782" s="3">
        <v>902</v>
      </c>
      <c r="F1782" s="3">
        <v>917</v>
      </c>
      <c r="G1782" s="3">
        <v>990</v>
      </c>
      <c r="H1782" s="3">
        <v>1062</v>
      </c>
      <c r="I1782" s="3">
        <v>1123</v>
      </c>
      <c r="J1782" s="3">
        <v>1152</v>
      </c>
      <c r="K1782" s="3"/>
      <c r="L1782" s="3"/>
      <c r="M1782" s="3">
        <v>1024.3333333333333</v>
      </c>
      <c r="W1782" s="2">
        <v>1453814</v>
      </c>
      <c r="X1782" s="9"/>
      <c r="Y1782" s="9">
        <v>1</v>
      </c>
      <c r="Z1782" s="9">
        <v>1</v>
      </c>
      <c r="AA1782" s="9">
        <v>1</v>
      </c>
      <c r="AB1782" s="9">
        <v>1</v>
      </c>
      <c r="AC1782" s="9">
        <v>1</v>
      </c>
      <c r="AD1782" s="9">
        <v>1</v>
      </c>
      <c r="AE1782" s="9">
        <v>1</v>
      </c>
      <c r="AF1782" s="9">
        <v>1</v>
      </c>
      <c r="AG1782" s="9">
        <v>1</v>
      </c>
      <c r="AH1782" s="9">
        <v>9</v>
      </c>
      <c r="AI1782">
        <f t="shared" si="27"/>
        <v>1</v>
      </c>
    </row>
    <row r="1783" spans="1:35" x14ac:dyDescent="0.25">
      <c r="A1783" t="str">
        <f>VLOOKUP(B1783,ticker_cik_sic_ind!$B$1:$C$2999,2,FALSE)</f>
        <v>NVS</v>
      </c>
      <c r="B1783" s="2">
        <v>9000052</v>
      </c>
      <c r="C1783" s="3"/>
      <c r="D1783" s="3"/>
      <c r="E1783" s="3">
        <v>1025</v>
      </c>
      <c r="F1783" s="3"/>
      <c r="G1783" s="3"/>
      <c r="H1783" s="3"/>
      <c r="I1783" s="3"/>
      <c r="J1783" s="3"/>
      <c r="K1783" s="3"/>
      <c r="L1783" s="3"/>
      <c r="M1783" s="3">
        <v>1025</v>
      </c>
      <c r="W1783" s="2">
        <v>1454389</v>
      </c>
      <c r="X1783" s="9"/>
      <c r="Y1783" s="9"/>
      <c r="Z1783" s="9"/>
      <c r="AA1783" s="9"/>
      <c r="AB1783" s="9"/>
      <c r="AC1783" s="9">
        <v>1</v>
      </c>
      <c r="AD1783" s="9">
        <v>1</v>
      </c>
      <c r="AE1783" s="9"/>
      <c r="AF1783" s="9"/>
      <c r="AG1783" s="9"/>
      <c r="AH1783" s="9">
        <v>2</v>
      </c>
      <c r="AI1783">
        <f t="shared" si="27"/>
        <v>1</v>
      </c>
    </row>
    <row r="1784" spans="1:35" x14ac:dyDescent="0.25">
      <c r="A1784" t="str">
        <f>VLOOKUP(B1784,ticker_cik_sic_ind!$B$1:$C$2999,2,FALSE)</f>
        <v>Ambarella Inc</v>
      </c>
      <c r="B1784" s="2">
        <v>1280263</v>
      </c>
      <c r="C1784" s="3"/>
      <c r="D1784" s="3"/>
      <c r="E1784" s="3"/>
      <c r="F1784" s="3"/>
      <c r="G1784" s="3">
        <v>1061</v>
      </c>
      <c r="H1784" s="3">
        <v>1088</v>
      </c>
      <c r="I1784" s="3">
        <v>1027</v>
      </c>
      <c r="J1784" s="3">
        <v>959</v>
      </c>
      <c r="K1784" s="3">
        <v>997</v>
      </c>
      <c r="L1784" s="3"/>
      <c r="M1784" s="3">
        <v>1026.4000000000001</v>
      </c>
      <c r="W1784" s="2">
        <v>1455684</v>
      </c>
      <c r="X1784" s="9"/>
      <c r="Y1784" s="9"/>
      <c r="Z1784" s="9"/>
      <c r="AA1784" s="9"/>
      <c r="AB1784" s="9"/>
      <c r="AC1784" s="9"/>
      <c r="AD1784" s="9">
        <v>1</v>
      </c>
      <c r="AE1784" s="9">
        <v>1</v>
      </c>
      <c r="AF1784" s="9">
        <v>1</v>
      </c>
      <c r="AG1784" s="9"/>
      <c r="AH1784" s="9">
        <v>3</v>
      </c>
      <c r="AI1784">
        <f t="shared" si="27"/>
        <v>1</v>
      </c>
    </row>
    <row r="1785" spans="1:35" x14ac:dyDescent="0.25">
      <c r="A1785" t="str">
        <f>VLOOKUP(B1785,ticker_cik_sic_ind!$B$1:$C$2999,2,FALSE)</f>
        <v>Murphy USA Inc</v>
      </c>
      <c r="B1785" s="2">
        <v>1573516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>
        <v>1029</v>
      </c>
      <c r="M1785" s="3">
        <v>1029</v>
      </c>
      <c r="W1785" s="2">
        <v>1456772</v>
      </c>
      <c r="X1785" s="9"/>
      <c r="Y1785" s="9"/>
      <c r="Z1785" s="9"/>
      <c r="AA1785" s="9"/>
      <c r="AB1785" s="9"/>
      <c r="AC1785" s="9"/>
      <c r="AD1785" s="9"/>
      <c r="AE1785" s="9"/>
      <c r="AF1785" s="9"/>
      <c r="AG1785" s="9">
        <v>1</v>
      </c>
      <c r="AH1785" s="9">
        <v>1</v>
      </c>
      <c r="AI1785">
        <f t="shared" si="27"/>
        <v>1</v>
      </c>
    </row>
    <row r="1786" spans="1:35" x14ac:dyDescent="0.25">
      <c r="A1786" t="str">
        <f>VLOOKUP(B1786,ticker_cik_sic_ind!$B$1:$C$2999,2,FALSE)</f>
        <v>Anika Therapeutics Inc</v>
      </c>
      <c r="B1786" s="2">
        <v>898437</v>
      </c>
      <c r="C1786" s="3"/>
      <c r="D1786" s="3">
        <v>858</v>
      </c>
      <c r="E1786" s="3">
        <v>921</v>
      </c>
      <c r="F1786" s="3">
        <v>969</v>
      </c>
      <c r="G1786" s="3">
        <v>1018</v>
      </c>
      <c r="H1786" s="3">
        <v>1088</v>
      </c>
      <c r="I1786" s="3">
        <v>1140</v>
      </c>
      <c r="J1786" s="3">
        <v>1114</v>
      </c>
      <c r="K1786" s="3">
        <v>1126</v>
      </c>
      <c r="L1786" s="3"/>
      <c r="M1786" s="3">
        <v>1029.25</v>
      </c>
      <c r="W1786" s="2">
        <v>1458891</v>
      </c>
      <c r="X1786" s="9"/>
      <c r="Y1786" s="9"/>
      <c r="Z1786" s="9"/>
      <c r="AA1786" s="9"/>
      <c r="AB1786" s="9">
        <v>1</v>
      </c>
      <c r="AC1786" s="9">
        <v>1</v>
      </c>
      <c r="AD1786" s="9">
        <v>1</v>
      </c>
      <c r="AE1786" s="9">
        <v>1</v>
      </c>
      <c r="AF1786" s="9">
        <v>1</v>
      </c>
      <c r="AG1786" s="9">
        <v>1</v>
      </c>
      <c r="AH1786" s="9">
        <v>6</v>
      </c>
      <c r="AI1786">
        <f t="shared" si="27"/>
        <v>1</v>
      </c>
    </row>
    <row r="1787" spans="1:35" x14ac:dyDescent="0.25">
      <c r="A1787" t="str">
        <f>VLOOKUP(B1787,ticker_cik_sic_ind!$B$1:$C$2999,2,FALSE)</f>
        <v>TrueCar Inc</v>
      </c>
      <c r="B1787" s="2">
        <v>1327318</v>
      </c>
      <c r="C1787" s="3"/>
      <c r="D1787" s="3"/>
      <c r="E1787" s="3"/>
      <c r="F1787" s="3"/>
      <c r="G1787" s="3">
        <v>947</v>
      </c>
      <c r="H1787" s="3">
        <v>1011</v>
      </c>
      <c r="I1787" s="3">
        <v>1095</v>
      </c>
      <c r="J1787" s="3">
        <v>1044</v>
      </c>
      <c r="K1787" s="3">
        <v>1051</v>
      </c>
      <c r="L1787" s="3"/>
      <c r="M1787" s="3">
        <v>1029.5999999999999</v>
      </c>
      <c r="W1787" s="2">
        <v>1458962</v>
      </c>
      <c r="X1787" s="9"/>
      <c r="Y1787" s="9"/>
      <c r="Z1787" s="9"/>
      <c r="AA1787" s="9"/>
      <c r="AB1787" s="9"/>
      <c r="AC1787" s="9">
        <v>1</v>
      </c>
      <c r="AD1787" s="9">
        <v>1</v>
      </c>
      <c r="AE1787" s="9">
        <v>1</v>
      </c>
      <c r="AF1787" s="9">
        <v>1</v>
      </c>
      <c r="AG1787" s="9"/>
      <c r="AH1787" s="9">
        <v>4</v>
      </c>
      <c r="AI1787">
        <f t="shared" si="27"/>
        <v>1</v>
      </c>
    </row>
    <row r="1788" spans="1:35" x14ac:dyDescent="0.25">
      <c r="A1788" t="str">
        <f>VLOOKUP(B1788,ticker_cik_sic_ind!$B$1:$C$2999,2,FALSE)</f>
        <v>Boingo Wireless Inc</v>
      </c>
      <c r="B1788" s="2">
        <v>1169988</v>
      </c>
      <c r="C1788" s="3"/>
      <c r="D1788" s="3">
        <v>826</v>
      </c>
      <c r="E1788" s="3">
        <v>865</v>
      </c>
      <c r="F1788" s="3">
        <v>907</v>
      </c>
      <c r="G1788" s="3">
        <v>1018</v>
      </c>
      <c r="H1788" s="3">
        <v>1118</v>
      </c>
      <c r="I1788" s="3">
        <v>1167</v>
      </c>
      <c r="J1788" s="3">
        <v>1172</v>
      </c>
      <c r="K1788" s="3">
        <v>1176</v>
      </c>
      <c r="L1788" s="3"/>
      <c r="M1788" s="3">
        <v>1031.125</v>
      </c>
      <c r="W1788" s="2">
        <v>1459200</v>
      </c>
      <c r="X1788" s="9"/>
      <c r="Y1788" s="9"/>
      <c r="Z1788" s="9"/>
      <c r="AA1788" s="9"/>
      <c r="AB1788" s="9"/>
      <c r="AC1788" s="9">
        <v>1</v>
      </c>
      <c r="AD1788" s="9">
        <v>1</v>
      </c>
      <c r="AE1788" s="9">
        <v>1</v>
      </c>
      <c r="AF1788" s="9">
        <v>1</v>
      </c>
      <c r="AG1788" s="9"/>
      <c r="AH1788" s="9">
        <v>4</v>
      </c>
      <c r="AI1788">
        <f t="shared" si="27"/>
        <v>1</v>
      </c>
    </row>
    <row r="1789" spans="1:35" x14ac:dyDescent="0.25">
      <c r="A1789" t="str">
        <f>VLOOKUP(B1789,ticker_cik_sic_ind!$B$1:$C$2999,2,FALSE)</f>
        <v>Paycom Software Inc</v>
      </c>
      <c r="B1789" s="2">
        <v>1590955</v>
      </c>
      <c r="C1789" s="3"/>
      <c r="D1789" s="3"/>
      <c r="E1789" s="3"/>
      <c r="F1789" s="3"/>
      <c r="G1789" s="3">
        <v>1001</v>
      </c>
      <c r="H1789" s="3">
        <v>1023</v>
      </c>
      <c r="I1789" s="3">
        <v>971</v>
      </c>
      <c r="J1789" s="3">
        <v>1003</v>
      </c>
      <c r="K1789" s="3">
        <v>898</v>
      </c>
      <c r="L1789" s="3">
        <v>1293</v>
      </c>
      <c r="M1789" s="3">
        <v>1031.5</v>
      </c>
      <c r="W1789" s="2">
        <v>1459417</v>
      </c>
      <c r="X1789" s="9"/>
      <c r="Y1789" s="9"/>
      <c r="Z1789" s="9"/>
      <c r="AA1789" s="9"/>
      <c r="AB1789" s="9">
        <v>1</v>
      </c>
      <c r="AC1789" s="9">
        <v>1</v>
      </c>
      <c r="AD1789" s="9">
        <v>1</v>
      </c>
      <c r="AE1789" s="9">
        <v>1</v>
      </c>
      <c r="AF1789" s="9">
        <v>1</v>
      </c>
      <c r="AG1789" s="9">
        <v>1</v>
      </c>
      <c r="AH1789" s="9">
        <v>6</v>
      </c>
      <c r="AI1789">
        <f t="shared" si="27"/>
        <v>1</v>
      </c>
    </row>
    <row r="1790" spans="1:35" x14ac:dyDescent="0.25">
      <c r="A1790" t="str">
        <f>VLOOKUP(B1790,ticker_cik_sic_ind!$B$1:$C$2999,2,FALSE)</f>
        <v>NVS</v>
      </c>
      <c r="B1790" s="2">
        <v>1410939</v>
      </c>
      <c r="C1790" s="3"/>
      <c r="D1790" s="3"/>
      <c r="E1790" s="3"/>
      <c r="F1790" s="3"/>
      <c r="G1790" s="3">
        <v>822</v>
      </c>
      <c r="H1790" s="3">
        <v>1028.6666666666667</v>
      </c>
      <c r="I1790" s="3">
        <v>1250</v>
      </c>
      <c r="J1790" s="3"/>
      <c r="K1790" s="3"/>
      <c r="L1790" s="3"/>
      <c r="M1790" s="3">
        <v>1031.5999999999999</v>
      </c>
      <c r="W1790" s="2">
        <v>1463172</v>
      </c>
      <c r="X1790" s="9"/>
      <c r="Y1790" s="9"/>
      <c r="Z1790" s="9"/>
      <c r="AA1790" s="9"/>
      <c r="AB1790" s="9">
        <v>1</v>
      </c>
      <c r="AC1790" s="9">
        <v>1</v>
      </c>
      <c r="AD1790" s="9">
        <v>1</v>
      </c>
      <c r="AE1790" s="9">
        <v>1</v>
      </c>
      <c r="AF1790" s="9">
        <v>1</v>
      </c>
      <c r="AG1790" s="9"/>
      <c r="AH1790" s="9">
        <v>5</v>
      </c>
      <c r="AI1790">
        <f t="shared" si="27"/>
        <v>1</v>
      </c>
    </row>
    <row r="1791" spans="1:35" x14ac:dyDescent="0.25">
      <c r="A1791" t="str">
        <f>VLOOKUP(B1791,ticker_cik_sic_ind!$B$1:$C$2999,2,FALSE)</f>
        <v>Westmoreland Coal Company</v>
      </c>
      <c r="B1791" s="2">
        <v>9000137</v>
      </c>
      <c r="C1791" s="3"/>
      <c r="D1791" s="3">
        <v>829</v>
      </c>
      <c r="E1791" s="3">
        <v>889</v>
      </c>
      <c r="F1791" s="3">
        <v>955</v>
      </c>
      <c r="G1791" s="3">
        <v>979</v>
      </c>
      <c r="H1791" s="3">
        <v>1068</v>
      </c>
      <c r="I1791" s="3">
        <v>1152</v>
      </c>
      <c r="J1791" s="3">
        <v>1187</v>
      </c>
      <c r="K1791" s="3">
        <v>1194</v>
      </c>
      <c r="L1791" s="3"/>
      <c r="M1791" s="3">
        <v>1031.625</v>
      </c>
      <c r="W1791" s="2">
        <v>1464423</v>
      </c>
      <c r="X1791" s="9"/>
      <c r="Y1791" s="9"/>
      <c r="Z1791" s="9"/>
      <c r="AA1791" s="9"/>
      <c r="AB1791" s="9"/>
      <c r="AC1791" s="9"/>
      <c r="AD1791" s="9"/>
      <c r="AE1791" s="9"/>
      <c r="AF1791" s="9"/>
      <c r="AG1791" s="9">
        <v>1</v>
      </c>
      <c r="AH1791" s="9">
        <v>1</v>
      </c>
      <c r="AI1791">
        <f t="shared" si="27"/>
        <v>1</v>
      </c>
    </row>
    <row r="1792" spans="1:35" x14ac:dyDescent="0.25">
      <c r="A1792" t="str">
        <f>VLOOKUP(B1792,ticker_cik_sic_ind!$B$1:$C$2999,2,FALSE)</f>
        <v>Bruker Corp</v>
      </c>
      <c r="B1792" s="2">
        <v>1109354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>
        <v>1032</v>
      </c>
      <c r="M1792" s="3">
        <v>1032</v>
      </c>
      <c r="W1792" s="2">
        <v>1465128</v>
      </c>
      <c r="X1792" s="9"/>
      <c r="Y1792" s="9"/>
      <c r="Z1792" s="9"/>
      <c r="AA1792" s="9"/>
      <c r="AB1792" s="9"/>
      <c r="AC1792" s="9"/>
      <c r="AD1792" s="9"/>
      <c r="AE1792" s="9"/>
      <c r="AF1792" s="9"/>
      <c r="AG1792" s="9">
        <v>1</v>
      </c>
      <c r="AH1792" s="9">
        <v>1</v>
      </c>
      <c r="AI1792">
        <f t="shared" si="27"/>
        <v>1</v>
      </c>
    </row>
    <row r="1793" spans="1:35" x14ac:dyDescent="0.25">
      <c r="A1793" t="str">
        <f>VLOOKUP(B1793,ticker_cik_sic_ind!$B$1:$C$2999,2,FALSE)</f>
        <v>Bassett Furniture Industries Inc</v>
      </c>
      <c r="B1793" s="2">
        <v>10329</v>
      </c>
      <c r="C1793" s="3"/>
      <c r="D1793" s="3"/>
      <c r="E1793" s="3">
        <v>847</v>
      </c>
      <c r="F1793" s="3">
        <v>894</v>
      </c>
      <c r="G1793" s="3">
        <v>998</v>
      </c>
      <c r="H1793" s="3">
        <v>1063</v>
      </c>
      <c r="I1793" s="3">
        <v>1128</v>
      </c>
      <c r="J1793" s="3">
        <v>1144</v>
      </c>
      <c r="K1793" s="3">
        <v>1151</v>
      </c>
      <c r="L1793" s="3"/>
      <c r="M1793" s="3">
        <v>1032.1428571428571</v>
      </c>
      <c r="W1793" s="2">
        <v>1465740</v>
      </c>
      <c r="X1793" s="9"/>
      <c r="Y1793" s="9"/>
      <c r="Z1793" s="9"/>
      <c r="AA1793" s="9"/>
      <c r="AB1793" s="9"/>
      <c r="AC1793" s="9"/>
      <c r="AD1793" s="9"/>
      <c r="AE1793" s="9"/>
      <c r="AF1793" s="9"/>
      <c r="AG1793" s="9">
        <v>1</v>
      </c>
      <c r="AH1793" s="9">
        <v>1</v>
      </c>
      <c r="AI1793">
        <f t="shared" si="27"/>
        <v>1</v>
      </c>
    </row>
    <row r="1794" spans="1:35" x14ac:dyDescent="0.25">
      <c r="A1794" t="str">
        <f>VLOOKUP(B1794,ticker_cik_sic_ind!$B$1:$C$2999,2,FALSE)</f>
        <v>Flexsteel Industries Inc</v>
      </c>
      <c r="B1794" s="2">
        <v>37472</v>
      </c>
      <c r="C1794" s="3"/>
      <c r="D1794" s="3"/>
      <c r="E1794" s="3">
        <v>878</v>
      </c>
      <c r="F1794" s="3">
        <v>915</v>
      </c>
      <c r="G1794" s="3">
        <v>995</v>
      </c>
      <c r="H1794" s="3">
        <v>1066</v>
      </c>
      <c r="I1794" s="3">
        <v>1126</v>
      </c>
      <c r="J1794" s="3">
        <v>1123</v>
      </c>
      <c r="K1794" s="3">
        <v>1129</v>
      </c>
      <c r="L1794" s="3"/>
      <c r="M1794" s="3">
        <v>1033.1428571428571</v>
      </c>
      <c r="W1794" s="2">
        <v>1466085</v>
      </c>
      <c r="X1794" s="9"/>
      <c r="Y1794" s="9"/>
      <c r="Z1794" s="9"/>
      <c r="AA1794" s="9"/>
      <c r="AB1794" s="9"/>
      <c r="AC1794" s="9"/>
      <c r="AD1794" s="9"/>
      <c r="AE1794" s="9"/>
      <c r="AF1794" s="9"/>
      <c r="AG1794" s="9">
        <v>1</v>
      </c>
      <c r="AH1794" s="9">
        <v>1</v>
      </c>
      <c r="AI1794">
        <f t="shared" si="27"/>
        <v>1</v>
      </c>
    </row>
    <row r="1795" spans="1:35" x14ac:dyDescent="0.25">
      <c r="A1795" t="str">
        <f>VLOOKUP(B1795,ticker_cik_sic_ind!$B$1:$C$2999,2,FALSE)</f>
        <v>Overstock.com Inc</v>
      </c>
      <c r="B1795" s="2">
        <v>1130713</v>
      </c>
      <c r="C1795" s="3"/>
      <c r="D1795" s="3">
        <v>897</v>
      </c>
      <c r="E1795" s="3">
        <v>991</v>
      </c>
      <c r="F1795" s="3">
        <v>1010</v>
      </c>
      <c r="G1795" s="3">
        <v>1000</v>
      </c>
      <c r="H1795" s="3">
        <v>1080</v>
      </c>
      <c r="I1795" s="3">
        <v>1081</v>
      </c>
      <c r="J1795" s="3">
        <v>1105</v>
      </c>
      <c r="K1795" s="3">
        <v>1102</v>
      </c>
      <c r="L1795" s="3"/>
      <c r="M1795" s="3">
        <v>1033.25</v>
      </c>
      <c r="W1795" s="2">
        <v>1466258</v>
      </c>
      <c r="X1795" s="9">
        <v>1</v>
      </c>
      <c r="Y1795" s="9">
        <v>1</v>
      </c>
      <c r="Z1795" s="9">
        <v>1</v>
      </c>
      <c r="AA1795" s="9">
        <v>1</v>
      </c>
      <c r="AB1795" s="9">
        <v>1</v>
      </c>
      <c r="AC1795" s="9">
        <v>1</v>
      </c>
      <c r="AD1795" s="9">
        <v>1</v>
      </c>
      <c r="AE1795" s="9">
        <v>1</v>
      </c>
      <c r="AF1795" s="9">
        <v>1</v>
      </c>
      <c r="AG1795" s="9">
        <v>1</v>
      </c>
      <c r="AH1795" s="9">
        <v>10</v>
      </c>
      <c r="AI1795">
        <f t="shared" si="27"/>
        <v>1</v>
      </c>
    </row>
    <row r="1796" spans="1:35" x14ac:dyDescent="0.25">
      <c r="A1796" t="str">
        <f>VLOOKUP(B1796,ticker_cik_sic_ind!$B$1:$C$2999,2,FALSE)</f>
        <v>QuinStreet Inc</v>
      </c>
      <c r="B1796" s="2">
        <v>1117297</v>
      </c>
      <c r="C1796" s="3"/>
      <c r="D1796" s="3"/>
      <c r="E1796" s="3">
        <v>703</v>
      </c>
      <c r="F1796" s="3">
        <v>788</v>
      </c>
      <c r="G1796" s="3">
        <v>985</v>
      </c>
      <c r="H1796" s="3">
        <v>1127</v>
      </c>
      <c r="I1796" s="3">
        <v>1206</v>
      </c>
      <c r="J1796" s="3">
        <v>1224</v>
      </c>
      <c r="K1796" s="3">
        <v>1201</v>
      </c>
      <c r="L1796" s="3"/>
      <c r="M1796" s="3">
        <v>1033.4285714285713</v>
      </c>
      <c r="W1796" s="2">
        <v>1466593</v>
      </c>
      <c r="X1796" s="9"/>
      <c r="Y1796" s="9"/>
      <c r="Z1796" s="9"/>
      <c r="AA1796" s="9"/>
      <c r="AB1796" s="9"/>
      <c r="AC1796" s="9"/>
      <c r="AD1796" s="9"/>
      <c r="AE1796" s="9"/>
      <c r="AF1796" s="9"/>
      <c r="AG1796" s="9">
        <v>1</v>
      </c>
      <c r="AH1796" s="9">
        <v>1</v>
      </c>
      <c r="AI1796">
        <f t="shared" si="27"/>
        <v>1</v>
      </c>
    </row>
    <row r="1797" spans="1:35" x14ac:dyDescent="0.25">
      <c r="A1797" t="str">
        <f>VLOOKUP(B1797,ticker_cik_sic_ind!$B$1:$C$2999,2,FALSE)</f>
        <v>Aduro BioTech Inc</v>
      </c>
      <c r="B1797" s="2">
        <v>1435049</v>
      </c>
      <c r="C1797" s="3"/>
      <c r="D1797" s="3"/>
      <c r="E1797" s="3"/>
      <c r="F1797" s="3"/>
      <c r="G1797" s="3"/>
      <c r="H1797" s="3">
        <v>958</v>
      </c>
      <c r="I1797" s="3">
        <v>1011</v>
      </c>
      <c r="J1797" s="3">
        <v>1036</v>
      </c>
      <c r="K1797" s="3">
        <v>1130</v>
      </c>
      <c r="L1797" s="3"/>
      <c r="M1797" s="3">
        <v>1033.75</v>
      </c>
      <c r="W1797" s="2">
        <v>1466815</v>
      </c>
      <c r="X1797" s="9"/>
      <c r="Y1797" s="9">
        <v>1</v>
      </c>
      <c r="Z1797" s="9">
        <v>1</v>
      </c>
      <c r="AA1797" s="9">
        <v>1</v>
      </c>
      <c r="AB1797" s="9">
        <v>1</v>
      </c>
      <c r="AC1797" s="9">
        <v>1</v>
      </c>
      <c r="AD1797" s="9"/>
      <c r="AE1797" s="9"/>
      <c r="AF1797" s="9"/>
      <c r="AG1797" s="9"/>
      <c r="AH1797" s="9">
        <v>5</v>
      </c>
      <c r="AI1797">
        <f t="shared" ref="AI1797:AI1860" si="28">MAX(X1797:AG1797)</f>
        <v>1</v>
      </c>
    </row>
    <row r="1798" spans="1:35" x14ac:dyDescent="0.25">
      <c r="A1798" t="str">
        <f>VLOOKUP(B1798,ticker_cik_sic_ind!$B$1:$C$2999,2,FALSE)</f>
        <v>Commercial Vehicle Group Inc</v>
      </c>
      <c r="B1798" s="2">
        <v>1290900</v>
      </c>
      <c r="C1798" s="3"/>
      <c r="D1798" s="3">
        <v>859</v>
      </c>
      <c r="E1798" s="3">
        <v>866</v>
      </c>
      <c r="F1798" s="3">
        <v>903</v>
      </c>
      <c r="G1798" s="3">
        <v>1001</v>
      </c>
      <c r="H1798" s="3">
        <v>1100</v>
      </c>
      <c r="I1798" s="3">
        <v>1172</v>
      </c>
      <c r="J1798" s="3">
        <v>1193</v>
      </c>
      <c r="K1798" s="3">
        <v>1181</v>
      </c>
      <c r="L1798" s="3"/>
      <c r="M1798" s="3">
        <v>1034.375</v>
      </c>
      <c r="W1798" s="2">
        <v>1467623</v>
      </c>
      <c r="X1798" s="9"/>
      <c r="Y1798" s="9"/>
      <c r="Z1798" s="9"/>
      <c r="AA1798" s="9"/>
      <c r="AB1798" s="9"/>
      <c r="AC1798" s="9"/>
      <c r="AD1798" s="9"/>
      <c r="AE1798" s="9"/>
      <c r="AF1798" s="9">
        <v>1</v>
      </c>
      <c r="AG1798" s="9"/>
      <c r="AH1798" s="9">
        <v>1</v>
      </c>
      <c r="AI1798">
        <f t="shared" si="28"/>
        <v>1</v>
      </c>
    </row>
    <row r="1799" spans="1:35" x14ac:dyDescent="0.25">
      <c r="A1799" t="str">
        <f>VLOOKUP(B1799,ticker_cik_sic_ind!$B$1:$C$2999,2,FALSE)</f>
        <v>Cinedigm Corp Class A</v>
      </c>
      <c r="B1799" s="2">
        <v>1173204</v>
      </c>
      <c r="C1799" s="3"/>
      <c r="D1799" s="3">
        <v>882.5</v>
      </c>
      <c r="E1799" s="3">
        <v>970</v>
      </c>
      <c r="F1799" s="3">
        <v>1053</v>
      </c>
      <c r="G1799" s="3">
        <v>1138</v>
      </c>
      <c r="H1799" s="3">
        <v>1282</v>
      </c>
      <c r="I1799" s="3"/>
      <c r="J1799" s="3"/>
      <c r="K1799" s="3"/>
      <c r="L1799" s="3"/>
      <c r="M1799" s="3">
        <v>1034.6666666666667</v>
      </c>
      <c r="W1799" s="2">
        <v>1467652</v>
      </c>
      <c r="X1799" s="9"/>
      <c r="Y1799" s="9"/>
      <c r="Z1799" s="9"/>
      <c r="AA1799" s="9"/>
      <c r="AB1799" s="9"/>
      <c r="AC1799" s="9">
        <v>1</v>
      </c>
      <c r="AD1799" s="9">
        <v>1</v>
      </c>
      <c r="AE1799" s="9"/>
      <c r="AF1799" s="9"/>
      <c r="AG1799" s="9"/>
      <c r="AH1799" s="9">
        <v>2</v>
      </c>
      <c r="AI1799">
        <f t="shared" si="28"/>
        <v>1</v>
      </c>
    </row>
    <row r="1800" spans="1:35" x14ac:dyDescent="0.25">
      <c r="A1800" t="str">
        <f>VLOOKUP(B1800,ticker_cik_sic_ind!$B$1:$C$2999,2,FALSE)</f>
        <v>EnLink Midstream LLC</v>
      </c>
      <c r="B1800" s="2">
        <v>1592000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>
        <v>1037</v>
      </c>
      <c r="M1800" s="3">
        <v>1037</v>
      </c>
      <c r="W1800" s="2">
        <v>1467760</v>
      </c>
      <c r="X1800" s="9"/>
      <c r="Y1800" s="9">
        <v>1</v>
      </c>
      <c r="Z1800" s="9">
        <v>1</v>
      </c>
      <c r="AA1800" s="9">
        <v>1</v>
      </c>
      <c r="AB1800" s="9">
        <v>1</v>
      </c>
      <c r="AC1800" s="9">
        <v>1</v>
      </c>
      <c r="AD1800" s="9">
        <v>1</v>
      </c>
      <c r="AE1800" s="9">
        <v>1</v>
      </c>
      <c r="AF1800" s="9">
        <v>1</v>
      </c>
      <c r="AG1800" s="9">
        <v>1</v>
      </c>
      <c r="AH1800" s="9">
        <v>9</v>
      </c>
      <c r="AI1800">
        <f t="shared" si="28"/>
        <v>1</v>
      </c>
    </row>
    <row r="1801" spans="1:35" x14ac:dyDescent="0.25">
      <c r="A1801" t="str">
        <f>VLOOKUP(B1801,ticker_cik_sic_ind!$B$1:$C$2999,2,FALSE)</f>
        <v>Axon Enterprise Inc</v>
      </c>
      <c r="B1801" s="2">
        <v>1069183</v>
      </c>
      <c r="C1801" s="3"/>
      <c r="D1801" s="3">
        <v>852</v>
      </c>
      <c r="E1801" s="3">
        <v>959</v>
      </c>
      <c r="F1801" s="3">
        <v>1012</v>
      </c>
      <c r="G1801" s="3">
        <v>1077</v>
      </c>
      <c r="H1801" s="3">
        <v>1106</v>
      </c>
      <c r="I1801" s="3">
        <v>1187</v>
      </c>
      <c r="J1801" s="3">
        <v>1139</v>
      </c>
      <c r="K1801" s="3">
        <v>965</v>
      </c>
      <c r="L1801" s="3"/>
      <c r="M1801" s="3">
        <v>1037.125</v>
      </c>
      <c r="W1801" s="2">
        <v>1467858</v>
      </c>
      <c r="X1801" s="9"/>
      <c r="Y1801" s="9">
        <v>1</v>
      </c>
      <c r="Z1801" s="9">
        <v>1</v>
      </c>
      <c r="AA1801" s="9">
        <v>1</v>
      </c>
      <c r="AB1801" s="9">
        <v>1</v>
      </c>
      <c r="AC1801" s="9">
        <v>1</v>
      </c>
      <c r="AD1801" s="9">
        <v>1</v>
      </c>
      <c r="AE1801" s="9">
        <v>1</v>
      </c>
      <c r="AF1801" s="9">
        <v>1</v>
      </c>
      <c r="AG1801" s="9">
        <v>1</v>
      </c>
      <c r="AH1801" s="9">
        <v>9</v>
      </c>
      <c r="AI1801">
        <f t="shared" si="28"/>
        <v>1</v>
      </c>
    </row>
    <row r="1802" spans="1:35" x14ac:dyDescent="0.25">
      <c r="A1802" t="str">
        <f>VLOOKUP(B1802,ticker_cik_sic_ind!$B$1:$C$2999,2,FALSE)</f>
        <v>TechTarget Inc</v>
      </c>
      <c r="B1802" s="2">
        <v>1293282</v>
      </c>
      <c r="C1802" s="3"/>
      <c r="D1802" s="3">
        <v>796</v>
      </c>
      <c r="E1802" s="3">
        <v>829</v>
      </c>
      <c r="F1802" s="3">
        <v>879</v>
      </c>
      <c r="G1802" s="3">
        <v>1007</v>
      </c>
      <c r="H1802" s="3">
        <v>1119</v>
      </c>
      <c r="I1802" s="3">
        <v>1208</v>
      </c>
      <c r="J1802" s="3">
        <v>1227</v>
      </c>
      <c r="K1802" s="3">
        <v>1235</v>
      </c>
      <c r="L1802" s="3"/>
      <c r="M1802" s="3">
        <v>1037.5</v>
      </c>
      <c r="W1802" s="2">
        <v>1468174</v>
      </c>
      <c r="X1802" s="9"/>
      <c r="Y1802" s="9">
        <v>1</v>
      </c>
      <c r="Z1802" s="9">
        <v>1</v>
      </c>
      <c r="AA1802" s="9">
        <v>1</v>
      </c>
      <c r="AB1802" s="9">
        <v>1</v>
      </c>
      <c r="AC1802" s="9">
        <v>1</v>
      </c>
      <c r="AD1802" s="9">
        <v>1</v>
      </c>
      <c r="AE1802" s="9">
        <v>1</v>
      </c>
      <c r="AF1802" s="9">
        <v>1</v>
      </c>
      <c r="AG1802" s="9">
        <v>1</v>
      </c>
      <c r="AH1802" s="9">
        <v>9</v>
      </c>
      <c r="AI1802">
        <f t="shared" si="28"/>
        <v>1</v>
      </c>
    </row>
    <row r="1803" spans="1:35" x14ac:dyDescent="0.25">
      <c r="A1803" t="str">
        <f>VLOOKUP(B1803,ticker_cik_sic_ind!$B$1:$C$2999,2,FALSE)</f>
        <v>Travelport Worldwide Ltd</v>
      </c>
      <c r="B1803" s="2">
        <v>1424755</v>
      </c>
      <c r="C1803" s="3"/>
      <c r="D1803" s="3"/>
      <c r="E1803" s="3"/>
      <c r="F1803" s="3"/>
      <c r="G1803" s="3"/>
      <c r="H1803" s="3">
        <v>986</v>
      </c>
      <c r="I1803" s="3">
        <v>1040</v>
      </c>
      <c r="J1803" s="3">
        <v>1058</v>
      </c>
      <c r="K1803" s="3">
        <v>1066</v>
      </c>
      <c r="L1803" s="3"/>
      <c r="M1803" s="3">
        <v>1037.5</v>
      </c>
      <c r="W1803" s="2">
        <v>1468666</v>
      </c>
      <c r="X1803" s="9"/>
      <c r="Y1803" s="9"/>
      <c r="Z1803" s="9"/>
      <c r="AA1803" s="9"/>
      <c r="AB1803" s="9"/>
      <c r="AC1803" s="9"/>
      <c r="AD1803" s="9">
        <v>1</v>
      </c>
      <c r="AE1803" s="9">
        <v>1</v>
      </c>
      <c r="AF1803" s="9">
        <v>1</v>
      </c>
      <c r="AG1803" s="9"/>
      <c r="AH1803" s="9">
        <v>3</v>
      </c>
      <c r="AI1803">
        <f t="shared" si="28"/>
        <v>1</v>
      </c>
    </row>
    <row r="1804" spans="1:35" x14ac:dyDescent="0.25">
      <c r="A1804" t="str">
        <f>VLOOKUP(B1804,ticker_cik_sic_ind!$B$1:$C$2999,2,FALSE)</f>
        <v>Dynamic Materials Corp</v>
      </c>
      <c r="B1804" s="2">
        <v>34067</v>
      </c>
      <c r="C1804" s="3"/>
      <c r="D1804" s="3">
        <v>801</v>
      </c>
      <c r="E1804" s="3">
        <v>853</v>
      </c>
      <c r="F1804" s="3">
        <v>887</v>
      </c>
      <c r="G1804" s="3">
        <v>974</v>
      </c>
      <c r="H1804" s="3">
        <v>1112</v>
      </c>
      <c r="I1804" s="3">
        <v>1217</v>
      </c>
      <c r="J1804" s="3">
        <v>1227</v>
      </c>
      <c r="K1804" s="3">
        <v>1231</v>
      </c>
      <c r="L1804" s="3"/>
      <c r="M1804" s="3">
        <v>1037.75</v>
      </c>
      <c r="W1804" s="2">
        <v>1469367</v>
      </c>
      <c r="X1804" s="9"/>
      <c r="Y1804" s="9"/>
      <c r="Z1804" s="9"/>
      <c r="AA1804" s="9"/>
      <c r="AB1804" s="9"/>
      <c r="AC1804" s="9">
        <v>1</v>
      </c>
      <c r="AD1804" s="9">
        <v>1</v>
      </c>
      <c r="AE1804" s="9">
        <v>1</v>
      </c>
      <c r="AF1804" s="9">
        <v>1</v>
      </c>
      <c r="AG1804" s="9">
        <v>1</v>
      </c>
      <c r="AH1804" s="9">
        <v>5</v>
      </c>
      <c r="AI1804">
        <f t="shared" si="28"/>
        <v>1</v>
      </c>
    </row>
    <row r="1805" spans="1:35" x14ac:dyDescent="0.25">
      <c r="A1805" t="str">
        <f>VLOOKUP(B1805,ticker_cik_sic_ind!$B$1:$C$2999,2,FALSE)</f>
        <v>TC Pipelines LP</v>
      </c>
      <c r="B1805" s="2">
        <v>1075607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>
        <v>1038</v>
      </c>
      <c r="M1805" s="3">
        <v>1038</v>
      </c>
      <c r="W1805" s="2">
        <v>1470099</v>
      </c>
      <c r="X1805" s="9"/>
      <c r="Y1805" s="9"/>
      <c r="Z1805" s="9"/>
      <c r="AA1805" s="9"/>
      <c r="AB1805" s="9">
        <v>1</v>
      </c>
      <c r="AC1805" s="9">
        <v>1</v>
      </c>
      <c r="AD1805" s="9">
        <v>1</v>
      </c>
      <c r="AE1805" s="9">
        <v>1</v>
      </c>
      <c r="AF1805" s="9">
        <v>1</v>
      </c>
      <c r="AG1805" s="9"/>
      <c r="AH1805" s="9">
        <v>5</v>
      </c>
      <c r="AI1805">
        <f t="shared" si="28"/>
        <v>1</v>
      </c>
    </row>
    <row r="1806" spans="1:35" x14ac:dyDescent="0.25">
      <c r="A1806" t="str">
        <f>VLOOKUP(B1806,ticker_cik_sic_ind!$B$1:$C$2999,2,FALSE)</f>
        <v>BlackLine Inc</v>
      </c>
      <c r="B1806" s="2">
        <v>1666134</v>
      </c>
      <c r="C1806" s="3"/>
      <c r="D1806" s="3"/>
      <c r="E1806" s="3"/>
      <c r="F1806" s="3"/>
      <c r="G1806" s="3"/>
      <c r="H1806" s="3"/>
      <c r="I1806" s="3"/>
      <c r="J1806" s="3">
        <v>1030</v>
      </c>
      <c r="K1806" s="3">
        <v>1046</v>
      </c>
      <c r="L1806" s="3"/>
      <c r="M1806" s="3">
        <v>1038</v>
      </c>
      <c r="W1806" s="2">
        <v>1472787</v>
      </c>
      <c r="X1806" s="9"/>
      <c r="Y1806" s="9"/>
      <c r="Z1806" s="9"/>
      <c r="AA1806" s="9"/>
      <c r="AB1806" s="9"/>
      <c r="AC1806" s="9"/>
      <c r="AD1806" s="9"/>
      <c r="AE1806" s="9"/>
      <c r="AF1806" s="9"/>
      <c r="AG1806" s="9">
        <v>1</v>
      </c>
      <c r="AH1806" s="9">
        <v>1</v>
      </c>
      <c r="AI1806">
        <f t="shared" si="28"/>
        <v>1</v>
      </c>
    </row>
    <row r="1807" spans="1:35" x14ac:dyDescent="0.25">
      <c r="A1807" t="str">
        <f>VLOOKUP(B1807,ticker_cik_sic_ind!$B$1:$C$2999,2,FALSE)</f>
        <v>Energizer Holdings Inc</v>
      </c>
      <c r="B1807" s="2">
        <v>1632790</v>
      </c>
      <c r="C1807" s="3"/>
      <c r="D1807" s="3"/>
      <c r="E1807" s="3"/>
      <c r="F1807" s="3"/>
      <c r="G1807" s="3"/>
      <c r="H1807" s="3">
        <v>1137</v>
      </c>
      <c r="I1807" s="3">
        <v>1122</v>
      </c>
      <c r="J1807" s="3">
        <v>975</v>
      </c>
      <c r="K1807" s="3">
        <v>1033</v>
      </c>
      <c r="L1807" s="3">
        <v>924</v>
      </c>
      <c r="M1807" s="3">
        <v>1038.2</v>
      </c>
      <c r="W1807" s="2">
        <v>1473078</v>
      </c>
      <c r="X1807" s="9"/>
      <c r="Y1807" s="9">
        <v>1</v>
      </c>
      <c r="Z1807" s="9">
        <v>1</v>
      </c>
      <c r="AA1807" s="9">
        <v>1</v>
      </c>
      <c r="AB1807" s="9">
        <v>1</v>
      </c>
      <c r="AC1807" s="9">
        <v>1</v>
      </c>
      <c r="AD1807" s="9">
        <v>1</v>
      </c>
      <c r="AE1807" s="9">
        <v>1</v>
      </c>
      <c r="AF1807" s="9">
        <v>1</v>
      </c>
      <c r="AG1807" s="9">
        <v>1</v>
      </c>
      <c r="AH1807" s="9">
        <v>9</v>
      </c>
      <c r="AI1807">
        <f t="shared" si="28"/>
        <v>1</v>
      </c>
    </row>
    <row r="1808" spans="1:35" x14ac:dyDescent="0.25">
      <c r="A1808" t="str">
        <f>VLOOKUP(B1808,ticker_cik_sic_ind!$B$1:$C$2999,2,FALSE)</f>
        <v>Insulet Corp</v>
      </c>
      <c r="B1808" s="2">
        <v>1145197</v>
      </c>
      <c r="C1808" s="3"/>
      <c r="D1808" s="3">
        <v>832</v>
      </c>
      <c r="E1808" s="3">
        <v>922</v>
      </c>
      <c r="F1808" s="3">
        <v>897</v>
      </c>
      <c r="G1808" s="3">
        <v>1027</v>
      </c>
      <c r="H1808" s="3">
        <v>1151</v>
      </c>
      <c r="I1808" s="3">
        <v>1274</v>
      </c>
      <c r="J1808" s="3">
        <v>1179</v>
      </c>
      <c r="K1808" s="3">
        <v>1038</v>
      </c>
      <c r="L1808" s="3"/>
      <c r="M1808" s="3">
        <v>1040</v>
      </c>
      <c r="W1808" s="2">
        <v>1474098</v>
      </c>
      <c r="X1808" s="9"/>
      <c r="Y1808" s="9"/>
      <c r="Z1808" s="9"/>
      <c r="AA1808" s="9"/>
      <c r="AB1808" s="9">
        <v>1</v>
      </c>
      <c r="AC1808" s="9">
        <v>1</v>
      </c>
      <c r="AD1808" s="9">
        <v>1</v>
      </c>
      <c r="AE1808" s="9">
        <v>1</v>
      </c>
      <c r="AF1808" s="9">
        <v>1</v>
      </c>
      <c r="AG1808" s="9"/>
      <c r="AH1808" s="9">
        <v>5</v>
      </c>
      <c r="AI1808">
        <f t="shared" si="28"/>
        <v>1</v>
      </c>
    </row>
    <row r="1809" spans="1:35" x14ac:dyDescent="0.25">
      <c r="A1809" t="str">
        <f>VLOOKUP(B1809,ticker_cik_sic_ind!$B$1:$C$2999,2,FALSE)</f>
        <v>Hersha Hospitality Trust</v>
      </c>
      <c r="B1809" s="2">
        <v>1063344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>
        <v>1040</v>
      </c>
      <c r="M1809" s="3">
        <v>1040</v>
      </c>
      <c r="W1809" s="2">
        <v>1474432</v>
      </c>
      <c r="X1809" s="9"/>
      <c r="Y1809" s="9"/>
      <c r="Z1809" s="9"/>
      <c r="AA1809" s="9"/>
      <c r="AB1809" s="9"/>
      <c r="AC1809" s="9"/>
      <c r="AD1809" s="9">
        <v>1</v>
      </c>
      <c r="AE1809" s="9">
        <v>1</v>
      </c>
      <c r="AF1809" s="9">
        <v>1</v>
      </c>
      <c r="AG1809" s="9">
        <v>1</v>
      </c>
      <c r="AH1809" s="9">
        <v>4</v>
      </c>
      <c r="AI1809">
        <f t="shared" si="28"/>
        <v>1</v>
      </c>
    </row>
    <row r="1810" spans="1:35" x14ac:dyDescent="0.25">
      <c r="A1810" t="str">
        <f>VLOOKUP(B1810,ticker_cik_sic_ind!$B$1:$C$2999,2,FALSE)</f>
        <v>PermaFix Environmental Services Inc</v>
      </c>
      <c r="B1810" s="2">
        <v>891532</v>
      </c>
      <c r="C1810" s="3"/>
      <c r="D1810" s="3">
        <v>865</v>
      </c>
      <c r="E1810" s="3">
        <v>920</v>
      </c>
      <c r="F1810" s="3">
        <v>989</v>
      </c>
      <c r="G1810" s="3">
        <v>1156</v>
      </c>
      <c r="H1810" s="3">
        <v>1273</v>
      </c>
      <c r="I1810" s="3"/>
      <c r="J1810" s="3"/>
      <c r="K1810" s="3"/>
      <c r="L1810" s="3"/>
      <c r="M1810" s="3">
        <v>1040.5999999999999</v>
      </c>
      <c r="W1810" s="2">
        <v>1474735</v>
      </c>
      <c r="X1810" s="9"/>
      <c r="Y1810" s="9"/>
      <c r="Z1810" s="9"/>
      <c r="AA1810" s="9"/>
      <c r="AB1810" s="9"/>
      <c r="AC1810" s="9"/>
      <c r="AD1810" s="9"/>
      <c r="AE1810" s="9"/>
      <c r="AF1810" s="9"/>
      <c r="AG1810" s="9">
        <v>1</v>
      </c>
      <c r="AH1810" s="9">
        <v>1</v>
      </c>
      <c r="AI1810">
        <f t="shared" si="28"/>
        <v>1</v>
      </c>
    </row>
    <row r="1811" spans="1:35" x14ac:dyDescent="0.25">
      <c r="A1811" t="str">
        <f>VLOOKUP(B1811,ticker_cik_sic_ind!$B$1:$C$2999,2,FALSE)</f>
        <v>Mitcham Industries Inc</v>
      </c>
      <c r="B1811" s="2">
        <v>926423</v>
      </c>
      <c r="C1811" s="3"/>
      <c r="D1811" s="3">
        <v>820</v>
      </c>
      <c r="E1811" s="3">
        <v>848</v>
      </c>
      <c r="F1811" s="3">
        <v>905</v>
      </c>
      <c r="G1811" s="3">
        <v>992</v>
      </c>
      <c r="H1811" s="3">
        <v>1144</v>
      </c>
      <c r="I1811" s="3">
        <v>1258</v>
      </c>
      <c r="J1811" s="3">
        <v>1318</v>
      </c>
      <c r="K1811" s="3"/>
      <c r="L1811" s="3"/>
      <c r="M1811" s="3">
        <v>1040.7142857142858</v>
      </c>
      <c r="W1811" s="2">
        <v>1474903</v>
      </c>
      <c r="X1811" s="9"/>
      <c r="Y1811" s="9"/>
      <c r="Z1811" s="9"/>
      <c r="AA1811" s="9"/>
      <c r="AB1811" s="9">
        <v>1</v>
      </c>
      <c r="AC1811" s="9">
        <v>1</v>
      </c>
      <c r="AD1811" s="9">
        <v>1</v>
      </c>
      <c r="AE1811" s="9">
        <v>1</v>
      </c>
      <c r="AF1811" s="9">
        <v>1</v>
      </c>
      <c r="AG1811" s="9"/>
      <c r="AH1811" s="9">
        <v>5</v>
      </c>
      <c r="AI1811">
        <f t="shared" si="28"/>
        <v>1</v>
      </c>
    </row>
    <row r="1812" spans="1:35" x14ac:dyDescent="0.25">
      <c r="A1812" t="str">
        <f>VLOOKUP(B1812,ticker_cik_sic_ind!$B$1:$C$2999,2,FALSE)</f>
        <v>Glu Mobile Inc</v>
      </c>
      <c r="B1812" s="2">
        <v>1366246</v>
      </c>
      <c r="C1812" s="3"/>
      <c r="D1812" s="3">
        <v>934</v>
      </c>
      <c r="E1812" s="3">
        <v>991</v>
      </c>
      <c r="F1812" s="3">
        <v>1062</v>
      </c>
      <c r="G1812" s="3">
        <v>1087</v>
      </c>
      <c r="H1812" s="3">
        <v>955</v>
      </c>
      <c r="I1812" s="3">
        <v>1022</v>
      </c>
      <c r="J1812" s="3">
        <v>1120</v>
      </c>
      <c r="K1812" s="3">
        <v>1157</v>
      </c>
      <c r="L1812" s="3"/>
      <c r="M1812" s="3">
        <v>1041</v>
      </c>
      <c r="W1812" s="2">
        <v>1476045</v>
      </c>
      <c r="X1812" s="9"/>
      <c r="Y1812" s="9"/>
      <c r="Z1812" s="9"/>
      <c r="AA1812" s="9"/>
      <c r="AB1812" s="9"/>
      <c r="AC1812" s="9"/>
      <c r="AD1812" s="9"/>
      <c r="AE1812" s="9"/>
      <c r="AF1812" s="9"/>
      <c r="AG1812" s="9">
        <v>1</v>
      </c>
      <c r="AH1812" s="9">
        <v>1</v>
      </c>
      <c r="AI1812">
        <f t="shared" si="28"/>
        <v>1</v>
      </c>
    </row>
    <row r="1813" spans="1:35" x14ac:dyDescent="0.25">
      <c r="A1813" t="str">
        <f>VLOOKUP(B1813,ticker_cik_sic_ind!$B$1:$C$2999,2,FALSE)</f>
        <v>Ingevity Corp</v>
      </c>
      <c r="B1813" s="2">
        <v>1653477</v>
      </c>
      <c r="C1813" s="3"/>
      <c r="D1813" s="3"/>
      <c r="E1813" s="3"/>
      <c r="F1813" s="3"/>
      <c r="G1813" s="3"/>
      <c r="H1813" s="3"/>
      <c r="I1813" s="3">
        <v>1001</v>
      </c>
      <c r="J1813" s="3">
        <v>997</v>
      </c>
      <c r="K1813" s="3">
        <v>910</v>
      </c>
      <c r="L1813" s="3">
        <v>1256</v>
      </c>
      <c r="M1813" s="3">
        <v>1041</v>
      </c>
      <c r="W1813" s="2">
        <v>1476150</v>
      </c>
      <c r="X1813" s="9"/>
      <c r="Y1813" s="9"/>
      <c r="Z1813" s="9"/>
      <c r="AA1813" s="9"/>
      <c r="AB1813" s="9"/>
      <c r="AC1813" s="9"/>
      <c r="AD1813" s="9"/>
      <c r="AE1813" s="9"/>
      <c r="AF1813" s="9"/>
      <c r="AG1813" s="9">
        <v>1</v>
      </c>
      <c r="AH1813" s="9">
        <v>1</v>
      </c>
      <c r="AI1813">
        <f t="shared" si="28"/>
        <v>1</v>
      </c>
    </row>
    <row r="1814" spans="1:35" x14ac:dyDescent="0.25">
      <c r="A1814" t="str">
        <f>VLOOKUP(B1814,ticker_cik_sic_ind!$B$1:$C$2999,2,FALSE)</f>
        <v>Five Prime Therapeutics Inc</v>
      </c>
      <c r="B1814" s="2">
        <v>1175505</v>
      </c>
      <c r="C1814" s="3"/>
      <c r="D1814" s="3"/>
      <c r="E1814" s="3"/>
      <c r="F1814" s="3"/>
      <c r="G1814" s="3">
        <v>1084</v>
      </c>
      <c r="H1814" s="3">
        <v>1114</v>
      </c>
      <c r="I1814" s="3">
        <v>933</v>
      </c>
      <c r="J1814" s="3">
        <v>1028</v>
      </c>
      <c r="K1814" s="3">
        <v>1047</v>
      </c>
      <c r="L1814" s="3"/>
      <c r="M1814" s="3">
        <v>1041.2</v>
      </c>
      <c r="W1814" s="2">
        <v>1477200</v>
      </c>
      <c r="X1814" s="9"/>
      <c r="Y1814" s="9"/>
      <c r="Z1814" s="9"/>
      <c r="AA1814" s="9"/>
      <c r="AB1814" s="9">
        <v>1</v>
      </c>
      <c r="AC1814" s="9">
        <v>1</v>
      </c>
      <c r="AD1814" s="9">
        <v>1</v>
      </c>
      <c r="AE1814" s="9">
        <v>1</v>
      </c>
      <c r="AF1814" s="9"/>
      <c r="AG1814" s="9"/>
      <c r="AH1814" s="9">
        <v>4</v>
      </c>
      <c r="AI1814">
        <f t="shared" si="28"/>
        <v>1</v>
      </c>
    </row>
    <row r="1815" spans="1:35" x14ac:dyDescent="0.25">
      <c r="A1815" t="str">
        <f>VLOOKUP(B1815,ticker_cik_sic_ind!$B$1:$C$2999,2,FALSE)</f>
        <v>Healthways Inc</v>
      </c>
      <c r="B1815" s="2">
        <v>704415</v>
      </c>
      <c r="C1815" s="3"/>
      <c r="D1815" s="3"/>
      <c r="E1815" s="3"/>
      <c r="F1815" s="3"/>
      <c r="G1815" s="3"/>
      <c r="H1815" s="3">
        <v>875</v>
      </c>
      <c r="I1815" s="3">
        <v>1115</v>
      </c>
      <c r="J1815" s="3">
        <v>1011</v>
      </c>
      <c r="K1815" s="3">
        <v>1000</v>
      </c>
      <c r="L1815" s="3">
        <v>1209</v>
      </c>
      <c r="M1815" s="3">
        <v>1042</v>
      </c>
      <c r="W1815" s="2">
        <v>1477294</v>
      </c>
      <c r="X1815" s="9"/>
      <c r="Y1815" s="9">
        <v>1</v>
      </c>
      <c r="Z1815" s="9">
        <v>1</v>
      </c>
      <c r="AA1815" s="9">
        <v>1</v>
      </c>
      <c r="AB1815" s="9">
        <v>1</v>
      </c>
      <c r="AC1815" s="9">
        <v>1</v>
      </c>
      <c r="AD1815" s="9">
        <v>1</v>
      </c>
      <c r="AE1815" s="9">
        <v>1</v>
      </c>
      <c r="AF1815" s="9">
        <v>1</v>
      </c>
      <c r="AG1815" s="9">
        <v>1</v>
      </c>
      <c r="AH1815" s="9">
        <v>9</v>
      </c>
      <c r="AI1815">
        <f t="shared" si="28"/>
        <v>1</v>
      </c>
    </row>
    <row r="1816" spans="1:35" x14ac:dyDescent="0.25">
      <c r="A1816" t="str">
        <f>VLOOKUP(B1816,ticker_cik_sic_ind!$B$1:$C$2999,2,FALSE)</f>
        <v>Rubicon Project</v>
      </c>
      <c r="B1816" s="2">
        <v>1595974</v>
      </c>
      <c r="C1816" s="3"/>
      <c r="D1816" s="3"/>
      <c r="E1816" s="3"/>
      <c r="F1816" s="3"/>
      <c r="G1816" s="3">
        <v>1052</v>
      </c>
      <c r="H1816" s="3">
        <v>986</v>
      </c>
      <c r="I1816" s="3">
        <v>979</v>
      </c>
      <c r="J1816" s="3">
        <v>1021</v>
      </c>
      <c r="K1816" s="3">
        <v>1174</v>
      </c>
      <c r="L1816" s="3"/>
      <c r="M1816" s="3">
        <v>1042.4000000000001</v>
      </c>
      <c r="W1816" s="2">
        <v>1477449</v>
      </c>
      <c r="X1816" s="9"/>
      <c r="Y1816" s="9"/>
      <c r="Z1816" s="9"/>
      <c r="AA1816" s="9"/>
      <c r="AB1816" s="9"/>
      <c r="AC1816" s="9">
        <v>1</v>
      </c>
      <c r="AD1816" s="9">
        <v>1</v>
      </c>
      <c r="AE1816" s="9">
        <v>1</v>
      </c>
      <c r="AF1816" s="9">
        <v>1</v>
      </c>
      <c r="AG1816" s="9">
        <v>1</v>
      </c>
      <c r="AH1816" s="9">
        <v>5</v>
      </c>
      <c r="AI1816">
        <f t="shared" si="28"/>
        <v>1</v>
      </c>
    </row>
    <row r="1817" spans="1:35" x14ac:dyDescent="0.25">
      <c r="A1817" t="str">
        <f>VLOOKUP(B1817,ticker_cik_sic_ind!$B$1:$C$2999,2,FALSE)</f>
        <v>Ricks Cabaret Intl Inc</v>
      </c>
      <c r="B1817" s="2">
        <v>935419</v>
      </c>
      <c r="C1817" s="3"/>
      <c r="D1817" s="3">
        <v>859</v>
      </c>
      <c r="E1817" s="3">
        <v>917</v>
      </c>
      <c r="F1817" s="3">
        <v>945</v>
      </c>
      <c r="G1817" s="3">
        <v>1026</v>
      </c>
      <c r="H1817" s="3">
        <v>1106</v>
      </c>
      <c r="I1817" s="3">
        <v>1171</v>
      </c>
      <c r="J1817" s="3">
        <v>1165</v>
      </c>
      <c r="K1817" s="3">
        <v>1154</v>
      </c>
      <c r="L1817" s="3"/>
      <c r="M1817" s="3">
        <v>1042.875</v>
      </c>
      <c r="W1817" s="2">
        <v>1478242</v>
      </c>
      <c r="X1817" s="9"/>
      <c r="Y1817" s="9"/>
      <c r="Z1817" s="9"/>
      <c r="AA1817" s="9">
        <v>1</v>
      </c>
      <c r="AB1817" s="9">
        <v>1</v>
      </c>
      <c r="AC1817" s="9">
        <v>1</v>
      </c>
      <c r="AD1817" s="9">
        <v>1</v>
      </c>
      <c r="AE1817" s="9">
        <v>1</v>
      </c>
      <c r="AF1817" s="9">
        <v>1</v>
      </c>
      <c r="AG1817" s="9">
        <v>1</v>
      </c>
      <c r="AH1817" s="9">
        <v>7</v>
      </c>
      <c r="AI1817">
        <f t="shared" si="28"/>
        <v>1</v>
      </c>
    </row>
    <row r="1818" spans="1:35" x14ac:dyDescent="0.25">
      <c r="A1818" t="str">
        <f>VLOOKUP(B1818,ticker_cik_sic_ind!$B$1:$C$2999,2,FALSE)</f>
        <v>West Corp</v>
      </c>
      <c r="B1818" s="2">
        <v>1024657</v>
      </c>
      <c r="C1818" s="3"/>
      <c r="D1818" s="3"/>
      <c r="E1818" s="3"/>
      <c r="F1818" s="3"/>
      <c r="G1818" s="3"/>
      <c r="H1818" s="3"/>
      <c r="I1818" s="3"/>
      <c r="J1818" s="3">
        <v>1043</v>
      </c>
      <c r="K1818" s="3"/>
      <c r="L1818" s="3"/>
      <c r="M1818" s="3">
        <v>1043</v>
      </c>
      <c r="W1818" s="2">
        <v>1478320</v>
      </c>
      <c r="X1818" s="9"/>
      <c r="Y1818" s="9"/>
      <c r="Z1818" s="9"/>
      <c r="AA1818" s="9"/>
      <c r="AB1818" s="9">
        <v>1</v>
      </c>
      <c r="AC1818" s="9">
        <v>1</v>
      </c>
      <c r="AD1818" s="9">
        <v>1</v>
      </c>
      <c r="AE1818" s="9"/>
      <c r="AF1818" s="9"/>
      <c r="AG1818" s="9"/>
      <c r="AH1818" s="9">
        <v>3</v>
      </c>
      <c r="AI1818">
        <f t="shared" si="28"/>
        <v>1</v>
      </c>
    </row>
    <row r="1819" spans="1:35" x14ac:dyDescent="0.25">
      <c r="A1819" t="str">
        <f>VLOOKUP(B1819,ticker_cik_sic_ind!$B$1:$C$2999,2,FALSE)</f>
        <v>SailPoint Technologies Holdings Inc</v>
      </c>
      <c r="B1819" s="2">
        <v>1627857</v>
      </c>
      <c r="C1819" s="3"/>
      <c r="D1819" s="3"/>
      <c r="E1819" s="3"/>
      <c r="F1819" s="3"/>
      <c r="G1819" s="3"/>
      <c r="H1819" s="3"/>
      <c r="I1819" s="3"/>
      <c r="J1819" s="3"/>
      <c r="K1819" s="3">
        <v>1043</v>
      </c>
      <c r="L1819" s="3"/>
      <c r="M1819" s="3">
        <v>1043</v>
      </c>
      <c r="W1819" s="2">
        <v>1479094</v>
      </c>
      <c r="X1819" s="9"/>
      <c r="Y1819" s="9"/>
      <c r="Z1819" s="9"/>
      <c r="AA1819" s="9"/>
      <c r="AB1819" s="9"/>
      <c r="AC1819" s="9"/>
      <c r="AD1819" s="9"/>
      <c r="AE1819" s="9"/>
      <c r="AF1819" s="9"/>
      <c r="AG1819" s="9">
        <v>1</v>
      </c>
      <c r="AH1819" s="9">
        <v>1</v>
      </c>
      <c r="AI1819">
        <f t="shared" si="28"/>
        <v>1</v>
      </c>
    </row>
    <row r="1820" spans="1:35" x14ac:dyDescent="0.25">
      <c r="A1820" t="str">
        <f>VLOOKUP(B1820,ticker_cik_sic_ind!$B$1:$C$2999,2,FALSE)</f>
        <v>CommonWealth REIT</v>
      </c>
      <c r="B1820" s="2">
        <v>1669779</v>
      </c>
      <c r="C1820" s="3"/>
      <c r="D1820" s="3"/>
      <c r="E1820" s="3"/>
      <c r="F1820" s="3"/>
      <c r="G1820" s="3"/>
      <c r="H1820" s="3"/>
      <c r="I1820" s="3"/>
      <c r="J1820" s="3">
        <v>970</v>
      </c>
      <c r="K1820" s="3">
        <v>899</v>
      </c>
      <c r="L1820" s="3">
        <v>1261</v>
      </c>
      <c r="M1820" s="3">
        <v>1043.3333333333333</v>
      </c>
      <c r="W1820" s="2">
        <v>1481792</v>
      </c>
      <c r="X1820" s="9"/>
      <c r="Y1820" s="9"/>
      <c r="Z1820" s="9"/>
      <c r="AA1820" s="9"/>
      <c r="AB1820" s="9"/>
      <c r="AC1820" s="9"/>
      <c r="AD1820" s="9"/>
      <c r="AE1820" s="9"/>
      <c r="AF1820" s="9"/>
      <c r="AG1820" s="9">
        <v>1</v>
      </c>
      <c r="AH1820" s="9">
        <v>1</v>
      </c>
      <c r="AI1820">
        <f t="shared" si="28"/>
        <v>1</v>
      </c>
    </row>
    <row r="1821" spans="1:35" x14ac:dyDescent="0.25">
      <c r="A1821" t="str">
        <f>VLOOKUP(B1821,ticker_cik_sic_ind!$B$1:$C$2999,2,FALSE)</f>
        <v>FibroGen Inc</v>
      </c>
      <c r="B1821" s="2">
        <v>921299</v>
      </c>
      <c r="C1821" s="3"/>
      <c r="D1821" s="3"/>
      <c r="E1821" s="3"/>
      <c r="F1821" s="3"/>
      <c r="G1821" s="3"/>
      <c r="H1821" s="3">
        <v>916</v>
      </c>
      <c r="I1821" s="3">
        <v>1027</v>
      </c>
      <c r="J1821" s="3">
        <v>1023</v>
      </c>
      <c r="K1821" s="3">
        <v>907</v>
      </c>
      <c r="L1821" s="3">
        <v>1346</v>
      </c>
      <c r="M1821" s="3">
        <v>1043.8</v>
      </c>
      <c r="W1821" s="2">
        <v>1482512</v>
      </c>
      <c r="X1821" s="9"/>
      <c r="Y1821" s="9"/>
      <c r="Z1821" s="9"/>
      <c r="AA1821" s="9"/>
      <c r="AB1821" s="9"/>
      <c r="AC1821" s="9"/>
      <c r="AD1821" s="9"/>
      <c r="AE1821" s="9"/>
      <c r="AF1821" s="9"/>
      <c r="AG1821" s="9">
        <v>1</v>
      </c>
      <c r="AH1821" s="9">
        <v>1</v>
      </c>
      <c r="AI1821">
        <f t="shared" si="28"/>
        <v>1</v>
      </c>
    </row>
    <row r="1822" spans="1:35" x14ac:dyDescent="0.25">
      <c r="A1822" t="str">
        <f>VLOOKUP(B1822,ticker_cik_sic_ind!$B$1:$C$2999,2,FALSE)</f>
        <v>Hub Group Inc Class A</v>
      </c>
      <c r="B1822" s="2">
        <v>940942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>
        <v>1044</v>
      </c>
      <c r="M1822" s="3">
        <v>1044</v>
      </c>
      <c r="W1822" s="2">
        <v>1483510</v>
      </c>
      <c r="X1822" s="9"/>
      <c r="Y1822" s="9">
        <v>1</v>
      </c>
      <c r="Z1822" s="9"/>
      <c r="AA1822" s="9">
        <v>1</v>
      </c>
      <c r="AB1822" s="9">
        <v>1</v>
      </c>
      <c r="AC1822" s="9">
        <v>1</v>
      </c>
      <c r="AD1822" s="9">
        <v>1</v>
      </c>
      <c r="AE1822" s="9">
        <v>1</v>
      </c>
      <c r="AF1822" s="9">
        <v>1</v>
      </c>
      <c r="AG1822" s="9"/>
      <c r="AH1822" s="9">
        <v>7</v>
      </c>
      <c r="AI1822">
        <f t="shared" si="28"/>
        <v>1</v>
      </c>
    </row>
    <row r="1823" spans="1:35" x14ac:dyDescent="0.25">
      <c r="A1823" t="str">
        <f>VLOOKUP(B1823,ticker_cik_sic_ind!$B$1:$C$2999,2,FALSE)</f>
        <v>Accuray Inc</v>
      </c>
      <c r="B1823" s="2">
        <v>1138723</v>
      </c>
      <c r="C1823" s="3"/>
      <c r="D1823" s="3"/>
      <c r="E1823" s="3">
        <v>759</v>
      </c>
      <c r="F1823" s="3">
        <v>866</v>
      </c>
      <c r="G1823" s="3">
        <v>960</v>
      </c>
      <c r="H1823" s="3">
        <v>1091</v>
      </c>
      <c r="I1823" s="3">
        <v>1178</v>
      </c>
      <c r="J1823" s="3">
        <v>1217</v>
      </c>
      <c r="K1823" s="3">
        <v>1240</v>
      </c>
      <c r="L1823" s="3"/>
      <c r="M1823" s="3">
        <v>1044.4285714285713</v>
      </c>
      <c r="W1823" s="2">
        <v>1484504</v>
      </c>
      <c r="X1823" s="9"/>
      <c r="Y1823" s="9"/>
      <c r="Z1823" s="9"/>
      <c r="AA1823" s="9">
        <v>1</v>
      </c>
      <c r="AB1823" s="9">
        <v>1</v>
      </c>
      <c r="AC1823" s="9">
        <v>1</v>
      </c>
      <c r="AD1823" s="9">
        <v>1</v>
      </c>
      <c r="AE1823" s="9">
        <v>1</v>
      </c>
      <c r="AF1823" s="9"/>
      <c r="AG1823" s="9"/>
      <c r="AH1823" s="9">
        <v>5</v>
      </c>
      <c r="AI1823">
        <f t="shared" si="28"/>
        <v>1</v>
      </c>
    </row>
    <row r="1824" spans="1:35" x14ac:dyDescent="0.25">
      <c r="A1824" t="str">
        <f>VLOOKUP(B1824,ticker_cik_sic_ind!$B$1:$C$2999,2,FALSE)</f>
        <v>Genomic Health Inc</v>
      </c>
      <c r="B1824" s="2">
        <v>1131324</v>
      </c>
      <c r="C1824" s="3"/>
      <c r="D1824" s="3">
        <v>856</v>
      </c>
      <c r="E1824" s="3">
        <v>885</v>
      </c>
      <c r="F1824" s="3">
        <v>946</v>
      </c>
      <c r="G1824" s="3">
        <v>1044</v>
      </c>
      <c r="H1824" s="3">
        <v>1122</v>
      </c>
      <c r="I1824" s="3">
        <v>1194</v>
      </c>
      <c r="J1824" s="3">
        <v>1171</v>
      </c>
      <c r="K1824" s="3">
        <v>1141</v>
      </c>
      <c r="L1824" s="3"/>
      <c r="M1824" s="3">
        <v>1044.875</v>
      </c>
      <c r="W1824" s="2">
        <v>1486159</v>
      </c>
      <c r="X1824" s="9"/>
      <c r="Y1824" s="9"/>
      <c r="Z1824" s="9"/>
      <c r="AA1824" s="9"/>
      <c r="AB1824" s="9"/>
      <c r="AC1824" s="9"/>
      <c r="AD1824" s="9"/>
      <c r="AE1824" s="9"/>
      <c r="AF1824" s="9"/>
      <c r="AG1824" s="9">
        <v>1</v>
      </c>
      <c r="AH1824" s="9">
        <v>1</v>
      </c>
      <c r="AI1824">
        <f t="shared" si="28"/>
        <v>1</v>
      </c>
    </row>
    <row r="1825" spans="1:36" x14ac:dyDescent="0.25">
      <c r="A1825" t="str">
        <f>VLOOKUP(B1825,ticker_cik_sic_ind!$B$1:$C$2999,2,FALSE)</f>
        <v>Matthews International Corp</v>
      </c>
      <c r="B1825" s="2">
        <v>63296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>
        <v>1045</v>
      </c>
      <c r="M1825" s="3">
        <v>1045</v>
      </c>
      <c r="W1825" s="2">
        <v>1486957</v>
      </c>
      <c r="X1825" s="9"/>
      <c r="Y1825" s="9"/>
      <c r="Z1825" s="9"/>
      <c r="AA1825" s="9"/>
      <c r="AB1825" s="9">
        <v>1</v>
      </c>
      <c r="AC1825" s="9">
        <v>1</v>
      </c>
      <c r="AD1825" s="9">
        <v>1</v>
      </c>
      <c r="AE1825" s="9">
        <v>1</v>
      </c>
      <c r="AF1825" s="9">
        <v>1</v>
      </c>
      <c r="AG1825" s="9"/>
      <c r="AH1825" s="9">
        <v>5</v>
      </c>
      <c r="AI1825">
        <f t="shared" si="28"/>
        <v>1</v>
      </c>
    </row>
    <row r="1826" spans="1:36" x14ac:dyDescent="0.25">
      <c r="A1826" t="str">
        <f>VLOOKUP(B1826,ticker_cik_sic_ind!$B$1:$C$2999,2,FALSE)</f>
        <v>Ritchie Bros Auctioneers Inc</v>
      </c>
      <c r="B1826" s="2">
        <v>1046102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>
        <v>1045</v>
      </c>
      <c r="M1826" s="3">
        <v>1045</v>
      </c>
      <c r="W1826" s="2">
        <v>1487198</v>
      </c>
      <c r="X1826" s="9"/>
      <c r="Y1826" s="9"/>
      <c r="Z1826" s="9"/>
      <c r="AA1826" s="9">
        <v>1</v>
      </c>
      <c r="AB1826" s="9">
        <v>2</v>
      </c>
      <c r="AC1826" s="9"/>
      <c r="AD1826" s="9"/>
      <c r="AE1826" s="9"/>
      <c r="AF1826" s="9"/>
      <c r="AG1826" s="9"/>
      <c r="AH1826" s="9">
        <v>3</v>
      </c>
      <c r="AI1826">
        <f t="shared" si="28"/>
        <v>2</v>
      </c>
      <c r="AJ1826" t="str">
        <f>VLOOKUP(W1826,ticker_cik_sic_ind!$B$1:$O$2872,14,FALSE)</f>
        <v>ASPU</v>
      </c>
    </row>
    <row r="1827" spans="1:36" x14ac:dyDescent="0.25">
      <c r="A1827" t="str">
        <f>VLOOKUP(B1827,ticker_cik_sic_ind!$B$1:$C$2999,2,FALSE)</f>
        <v>Xencor Inc</v>
      </c>
      <c r="B1827" s="2">
        <v>1326732</v>
      </c>
      <c r="C1827" s="3"/>
      <c r="D1827" s="3"/>
      <c r="E1827" s="3"/>
      <c r="F1827" s="3"/>
      <c r="G1827" s="3"/>
      <c r="H1827" s="3">
        <v>1126</v>
      </c>
      <c r="I1827" s="3">
        <v>1078</v>
      </c>
      <c r="J1827" s="3">
        <v>1029</v>
      </c>
      <c r="K1827" s="3">
        <v>952</v>
      </c>
      <c r="L1827" s="3"/>
      <c r="M1827" s="3">
        <v>1046.25</v>
      </c>
      <c r="W1827" s="2">
        <v>1487712</v>
      </c>
      <c r="X1827" s="9"/>
      <c r="Y1827" s="9">
        <v>1</v>
      </c>
      <c r="Z1827" s="9">
        <v>1</v>
      </c>
      <c r="AA1827" s="9">
        <v>1</v>
      </c>
      <c r="AB1827" s="9">
        <v>1</v>
      </c>
      <c r="AC1827" s="9">
        <v>1</v>
      </c>
      <c r="AD1827" s="9">
        <v>1</v>
      </c>
      <c r="AE1827" s="9">
        <v>1</v>
      </c>
      <c r="AF1827" s="9">
        <v>1</v>
      </c>
      <c r="AG1827" s="9">
        <v>1</v>
      </c>
      <c r="AH1827" s="9">
        <v>9</v>
      </c>
      <c r="AI1827">
        <f t="shared" si="28"/>
        <v>1</v>
      </c>
    </row>
    <row r="1828" spans="1:36" x14ac:dyDescent="0.25">
      <c r="A1828" t="str">
        <f>VLOOKUP(B1828,ticker_cik_sic_ind!$B$1:$C$2999,2,FALSE)</f>
        <v>Triumph Group Inc</v>
      </c>
      <c r="B1828" s="2">
        <v>1021162</v>
      </c>
      <c r="C1828" s="3"/>
      <c r="D1828" s="3"/>
      <c r="E1828" s="3"/>
      <c r="F1828" s="3"/>
      <c r="G1828" s="3"/>
      <c r="H1828" s="3"/>
      <c r="I1828" s="3"/>
      <c r="J1828" s="3"/>
      <c r="K1828" s="3">
        <v>1048</v>
      </c>
      <c r="L1828" s="3"/>
      <c r="M1828" s="3">
        <v>1048</v>
      </c>
      <c r="W1828" s="2">
        <v>1487986</v>
      </c>
      <c r="X1828" s="9"/>
      <c r="Y1828" s="9">
        <v>1</v>
      </c>
      <c r="Z1828" s="9">
        <v>1</v>
      </c>
      <c r="AA1828" s="9">
        <v>1</v>
      </c>
      <c r="AB1828" s="9">
        <v>1</v>
      </c>
      <c r="AC1828" s="9">
        <v>1</v>
      </c>
      <c r="AD1828" s="9">
        <v>1</v>
      </c>
      <c r="AE1828" s="9">
        <v>1</v>
      </c>
      <c r="AF1828" s="9"/>
      <c r="AG1828" s="9"/>
      <c r="AH1828" s="9">
        <v>7</v>
      </c>
      <c r="AI1828">
        <f t="shared" si="28"/>
        <v>1</v>
      </c>
    </row>
    <row r="1829" spans="1:36" x14ac:dyDescent="0.25">
      <c r="A1829" t="str">
        <f>VLOOKUP(B1829,ticker_cik_sic_ind!$B$1:$C$2999,2,FALSE)</f>
        <v>Global Brass and Copper Holdings Inc</v>
      </c>
      <c r="B1829" s="2">
        <v>1533526</v>
      </c>
      <c r="C1829" s="3"/>
      <c r="D1829" s="3"/>
      <c r="E1829" s="3"/>
      <c r="F1829" s="3">
        <v>991</v>
      </c>
      <c r="G1829" s="3">
        <v>1035</v>
      </c>
      <c r="H1829" s="3">
        <v>1072</v>
      </c>
      <c r="I1829" s="3">
        <v>1120</v>
      </c>
      <c r="J1829" s="3">
        <v>1070</v>
      </c>
      <c r="K1829" s="3">
        <v>1060</v>
      </c>
      <c r="L1829" s="3"/>
      <c r="M1829" s="3">
        <v>1048.4285714285713</v>
      </c>
      <c r="W1829" s="2">
        <v>1488917</v>
      </c>
      <c r="X1829" s="9"/>
      <c r="Y1829" s="9"/>
      <c r="Z1829" s="9">
        <v>1</v>
      </c>
      <c r="AA1829" s="9">
        <v>1</v>
      </c>
      <c r="AB1829" s="9">
        <v>1</v>
      </c>
      <c r="AC1829" s="9"/>
      <c r="AD1829" s="9"/>
      <c r="AE1829" s="9"/>
      <c r="AF1829" s="9"/>
      <c r="AG1829" s="9"/>
      <c r="AH1829" s="9">
        <v>3</v>
      </c>
      <c r="AI1829">
        <f t="shared" si="28"/>
        <v>1</v>
      </c>
    </row>
    <row r="1830" spans="1:36" x14ac:dyDescent="0.25">
      <c r="A1830" t="str">
        <f>VLOOKUP(B1830,ticker_cik_sic_ind!$B$1:$C$2999,2,FALSE)</f>
        <v>MacroGenics Inc</v>
      </c>
      <c r="B1830" s="2">
        <v>1125345</v>
      </c>
      <c r="C1830" s="3"/>
      <c r="D1830" s="3"/>
      <c r="E1830" s="3"/>
      <c r="F1830" s="3"/>
      <c r="G1830" s="3">
        <v>1020</v>
      </c>
      <c r="H1830" s="3">
        <v>1043</v>
      </c>
      <c r="I1830" s="3">
        <v>1000</v>
      </c>
      <c r="J1830" s="3">
        <v>1117</v>
      </c>
      <c r="K1830" s="3">
        <v>1064</v>
      </c>
      <c r="L1830" s="3"/>
      <c r="M1830" s="3">
        <v>1048.8</v>
      </c>
      <c r="W1830" s="2">
        <v>1489136</v>
      </c>
      <c r="X1830" s="9"/>
      <c r="Y1830" s="9"/>
      <c r="Z1830" s="9"/>
      <c r="AA1830" s="9"/>
      <c r="AB1830" s="9"/>
      <c r="AC1830" s="9"/>
      <c r="AD1830" s="9"/>
      <c r="AE1830" s="9"/>
      <c r="AF1830" s="9"/>
      <c r="AG1830" s="9">
        <v>1</v>
      </c>
      <c r="AH1830" s="9">
        <v>1</v>
      </c>
      <c r="AI1830">
        <f t="shared" si="28"/>
        <v>1</v>
      </c>
    </row>
    <row r="1831" spans="1:36" x14ac:dyDescent="0.25">
      <c r="A1831" t="str">
        <f>VLOOKUP(B1831,ticker_cik_sic_ind!$B$1:$C$2999,2,FALSE)</f>
        <v>Farmer Brothers Company</v>
      </c>
      <c r="B1831" s="2">
        <v>34563</v>
      </c>
      <c r="C1831" s="3"/>
      <c r="D1831" s="3"/>
      <c r="E1831" s="3">
        <v>891</v>
      </c>
      <c r="F1831" s="3"/>
      <c r="G1831" s="3">
        <v>1016</v>
      </c>
      <c r="H1831" s="3">
        <v>1157</v>
      </c>
      <c r="I1831" s="3">
        <v>1076</v>
      </c>
      <c r="J1831" s="3">
        <v>1069</v>
      </c>
      <c r="K1831" s="3">
        <v>1085</v>
      </c>
      <c r="L1831" s="3"/>
      <c r="M1831" s="3">
        <v>1049</v>
      </c>
      <c r="W1831" s="2">
        <v>1489393</v>
      </c>
      <c r="X1831" s="9"/>
      <c r="Y1831" s="9">
        <v>1</v>
      </c>
      <c r="Z1831" s="9">
        <v>1</v>
      </c>
      <c r="AA1831" s="9">
        <v>1</v>
      </c>
      <c r="AB1831" s="9">
        <v>1</v>
      </c>
      <c r="AC1831" s="9">
        <v>1</v>
      </c>
      <c r="AD1831" s="9">
        <v>1</v>
      </c>
      <c r="AE1831" s="9">
        <v>1</v>
      </c>
      <c r="AF1831" s="9">
        <v>1</v>
      </c>
      <c r="AG1831" s="9">
        <v>1</v>
      </c>
      <c r="AH1831" s="9">
        <v>9</v>
      </c>
      <c r="AI1831">
        <f t="shared" si="28"/>
        <v>1</v>
      </c>
    </row>
    <row r="1832" spans="1:36" x14ac:dyDescent="0.25">
      <c r="A1832" t="str">
        <f>VLOOKUP(B1832,ticker_cik_sic_ind!$B$1:$C$2999,2,FALSE)</f>
        <v>Shake Shack Inc</v>
      </c>
      <c r="B1832" s="2">
        <v>1620533</v>
      </c>
      <c r="C1832" s="3"/>
      <c r="D1832" s="3"/>
      <c r="E1832" s="3"/>
      <c r="F1832" s="3"/>
      <c r="G1832" s="3"/>
      <c r="H1832" s="3"/>
      <c r="I1832" s="3"/>
      <c r="J1832" s="3"/>
      <c r="K1832" s="3">
        <v>1049</v>
      </c>
      <c r="L1832" s="3"/>
      <c r="M1832" s="3">
        <v>1049</v>
      </c>
      <c r="W1832" s="2">
        <v>1490281</v>
      </c>
      <c r="X1832" s="9"/>
      <c r="Y1832" s="9"/>
      <c r="Z1832" s="9">
        <v>1</v>
      </c>
      <c r="AA1832" s="9">
        <v>1</v>
      </c>
      <c r="AB1832" s="9">
        <v>1</v>
      </c>
      <c r="AC1832" s="9">
        <v>1</v>
      </c>
      <c r="AD1832" s="9">
        <v>1</v>
      </c>
      <c r="AE1832" s="9">
        <v>1</v>
      </c>
      <c r="AF1832" s="9">
        <v>1</v>
      </c>
      <c r="AG1832" s="9"/>
      <c r="AH1832" s="9">
        <v>7</v>
      </c>
      <c r="AI1832">
        <f t="shared" si="28"/>
        <v>1</v>
      </c>
    </row>
    <row r="1833" spans="1:36" x14ac:dyDescent="0.25">
      <c r="A1833" t="str">
        <f>VLOOKUP(B1833,ticker_cik_sic_ind!$B$1:$C$2999,2,FALSE)</f>
        <v>Capstone Turbine Corp</v>
      </c>
      <c r="B1833" s="2">
        <v>1009759</v>
      </c>
      <c r="C1833" s="3"/>
      <c r="D1833" s="3">
        <v>916</v>
      </c>
      <c r="E1833" s="3">
        <v>972</v>
      </c>
      <c r="F1833" s="3">
        <v>1059</v>
      </c>
      <c r="G1833" s="3">
        <v>1137</v>
      </c>
      <c r="H1833" s="3">
        <v>1295</v>
      </c>
      <c r="I1833" s="3"/>
      <c r="J1833" s="3"/>
      <c r="K1833" s="3"/>
      <c r="L1833" s="3"/>
      <c r="M1833" s="3">
        <v>1049.1666666666667</v>
      </c>
      <c r="W1833" s="2">
        <v>1490892</v>
      </c>
      <c r="X1833" s="9"/>
      <c r="Y1833" s="9">
        <v>1</v>
      </c>
      <c r="Z1833" s="9">
        <v>1</v>
      </c>
      <c r="AA1833" s="9">
        <v>1</v>
      </c>
      <c r="AB1833" s="9">
        <v>1</v>
      </c>
      <c r="AC1833" s="9">
        <v>1</v>
      </c>
      <c r="AD1833" s="9">
        <v>1</v>
      </c>
      <c r="AE1833" s="9">
        <v>1</v>
      </c>
      <c r="AF1833" s="9">
        <v>1</v>
      </c>
      <c r="AG1833" s="9">
        <v>1</v>
      </c>
      <c r="AH1833" s="9">
        <v>9</v>
      </c>
      <c r="AI1833">
        <f t="shared" si="28"/>
        <v>1</v>
      </c>
    </row>
    <row r="1834" spans="1:36" x14ac:dyDescent="0.25">
      <c r="A1834" t="str">
        <f>VLOOKUP(B1834,ticker_cik_sic_ind!$B$1:$C$2999,2,FALSE)</f>
        <v>NVS</v>
      </c>
      <c r="B1834" s="2">
        <v>1260990</v>
      </c>
      <c r="C1834" s="3"/>
      <c r="D1834" s="3">
        <v>871</v>
      </c>
      <c r="E1834" s="3">
        <v>987</v>
      </c>
      <c r="F1834" s="3">
        <v>1104</v>
      </c>
      <c r="G1834" s="3">
        <v>1237</v>
      </c>
      <c r="H1834" s="3"/>
      <c r="I1834" s="3"/>
      <c r="J1834" s="3"/>
      <c r="K1834" s="3"/>
      <c r="L1834" s="3"/>
      <c r="M1834" s="3">
        <v>1049.75</v>
      </c>
      <c r="W1834" s="2">
        <v>1491576</v>
      </c>
      <c r="X1834" s="9"/>
      <c r="Y1834" s="9"/>
      <c r="Z1834" s="9">
        <v>1</v>
      </c>
      <c r="AA1834" s="9">
        <v>1</v>
      </c>
      <c r="AB1834" s="9">
        <v>1</v>
      </c>
      <c r="AC1834" s="9">
        <v>1</v>
      </c>
      <c r="AD1834" s="9">
        <v>1</v>
      </c>
      <c r="AE1834" s="9">
        <v>1</v>
      </c>
      <c r="AF1834" s="9">
        <v>1</v>
      </c>
      <c r="AG1834" s="9"/>
      <c r="AH1834" s="9">
        <v>7</v>
      </c>
      <c r="AI1834">
        <f t="shared" si="28"/>
        <v>1</v>
      </c>
    </row>
    <row r="1835" spans="1:36" x14ac:dyDescent="0.25">
      <c r="A1835" t="str">
        <f>VLOOKUP(B1835,ticker_cik_sic_ind!$B$1:$C$2999,2,FALSE)</f>
        <v>Tessco Technologies Inc</v>
      </c>
      <c r="B1835" s="2">
        <v>927355</v>
      </c>
      <c r="C1835" s="3"/>
      <c r="D1835" s="3">
        <v>852.5</v>
      </c>
      <c r="E1835" s="3">
        <v>893</v>
      </c>
      <c r="F1835" s="3">
        <v>955</v>
      </c>
      <c r="G1835" s="3">
        <v>1048</v>
      </c>
      <c r="H1835" s="3">
        <v>1160</v>
      </c>
      <c r="I1835" s="3">
        <v>1227</v>
      </c>
      <c r="J1835" s="3">
        <v>1224</v>
      </c>
      <c r="K1835" s="3">
        <v>1236</v>
      </c>
      <c r="L1835" s="3"/>
      <c r="M1835" s="3">
        <v>1049.7777777777778</v>
      </c>
      <c r="W1835" s="2">
        <v>1492298</v>
      </c>
      <c r="X1835" s="9"/>
      <c r="Y1835" s="9"/>
      <c r="Z1835" s="9"/>
      <c r="AA1835" s="9"/>
      <c r="AB1835" s="9"/>
      <c r="AC1835" s="9"/>
      <c r="AD1835" s="9"/>
      <c r="AE1835" s="9"/>
      <c r="AF1835" s="9"/>
      <c r="AG1835" s="9">
        <v>1</v>
      </c>
      <c r="AH1835" s="9">
        <v>1</v>
      </c>
      <c r="AI1835">
        <f t="shared" si="28"/>
        <v>1</v>
      </c>
    </row>
    <row r="1836" spans="1:36" x14ac:dyDescent="0.25">
      <c r="A1836" t="str">
        <f>VLOOKUP(B1836,ticker_cik_sic_ind!$B$1:$C$2999,2,FALSE)</f>
        <v>MongoDB Inc - Class A</v>
      </c>
      <c r="B1836" s="2">
        <v>1441816</v>
      </c>
      <c r="C1836" s="3"/>
      <c r="D1836" s="3"/>
      <c r="E1836" s="3"/>
      <c r="F1836" s="3"/>
      <c r="G1836" s="3"/>
      <c r="H1836" s="3"/>
      <c r="I1836" s="3"/>
      <c r="J1836" s="3"/>
      <c r="K1836" s="3">
        <v>1050</v>
      </c>
      <c r="L1836" s="3"/>
      <c r="M1836" s="3">
        <v>1050</v>
      </c>
      <c r="W1836" s="2">
        <v>1492426</v>
      </c>
      <c r="X1836" s="9"/>
      <c r="Y1836" s="9"/>
      <c r="Z1836" s="9"/>
      <c r="AA1836" s="9"/>
      <c r="AB1836" s="9"/>
      <c r="AC1836" s="9"/>
      <c r="AD1836" s="9"/>
      <c r="AE1836" s="9"/>
      <c r="AF1836" s="9"/>
      <c r="AG1836" s="9">
        <v>1</v>
      </c>
      <c r="AH1836" s="9">
        <v>1</v>
      </c>
      <c r="AI1836">
        <f t="shared" si="28"/>
        <v>1</v>
      </c>
    </row>
    <row r="1837" spans="1:36" x14ac:dyDescent="0.25">
      <c r="A1837" t="str">
        <f>VLOOKUP(B1837,ticker_cik_sic_ind!$B$1:$C$2999,2,FALSE)</f>
        <v>AXT Inc</v>
      </c>
      <c r="B1837" s="2">
        <v>1051627</v>
      </c>
      <c r="C1837" s="3"/>
      <c r="D1837" s="3">
        <v>832</v>
      </c>
      <c r="E1837" s="3">
        <v>871</v>
      </c>
      <c r="F1837" s="3">
        <v>942</v>
      </c>
      <c r="G1837" s="3">
        <v>1051</v>
      </c>
      <c r="H1837" s="3">
        <v>1142</v>
      </c>
      <c r="I1837" s="3">
        <v>1217</v>
      </c>
      <c r="J1837" s="3">
        <v>1177</v>
      </c>
      <c r="K1837" s="3">
        <v>1172</v>
      </c>
      <c r="L1837" s="3"/>
      <c r="M1837" s="3">
        <v>1050.5</v>
      </c>
      <c r="W1837" s="2">
        <v>1492633</v>
      </c>
      <c r="X1837" s="9"/>
      <c r="Y1837" s="9">
        <v>1</v>
      </c>
      <c r="Z1837" s="9">
        <v>1</v>
      </c>
      <c r="AA1837" s="9">
        <v>1</v>
      </c>
      <c r="AB1837" s="9">
        <v>1</v>
      </c>
      <c r="AC1837" s="9">
        <v>1</v>
      </c>
      <c r="AD1837" s="9">
        <v>1</v>
      </c>
      <c r="AE1837" s="9">
        <v>1</v>
      </c>
      <c r="AF1837" s="9">
        <v>1</v>
      </c>
      <c r="AG1837" s="9">
        <v>1</v>
      </c>
      <c r="AH1837" s="9">
        <v>9</v>
      </c>
      <c r="AI1837">
        <f t="shared" si="28"/>
        <v>1</v>
      </c>
    </row>
    <row r="1838" spans="1:36" x14ac:dyDescent="0.25">
      <c r="A1838" t="str">
        <f>VLOOKUP(B1838,ticker_cik_sic_ind!$B$1:$C$2999,2,FALSE)</f>
        <v>Cable ONE Inc</v>
      </c>
      <c r="B1838" s="2">
        <v>1632127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>
        <v>1052</v>
      </c>
      <c r="M1838" s="3">
        <v>1052</v>
      </c>
      <c r="W1838" s="2">
        <v>1492658</v>
      </c>
      <c r="X1838" s="9"/>
      <c r="Y1838" s="9"/>
      <c r="Z1838" s="9"/>
      <c r="AA1838" s="9"/>
      <c r="AB1838" s="9"/>
      <c r="AC1838" s="9"/>
      <c r="AD1838" s="9"/>
      <c r="AE1838" s="9"/>
      <c r="AF1838" s="9"/>
      <c r="AG1838" s="9">
        <v>1</v>
      </c>
      <c r="AH1838" s="9">
        <v>1</v>
      </c>
      <c r="AI1838">
        <f t="shared" si="28"/>
        <v>1</v>
      </c>
    </row>
    <row r="1839" spans="1:36" x14ac:dyDescent="0.25">
      <c r="A1839" t="str">
        <f>VLOOKUP(B1839,ticker_cik_sic_ind!$B$1:$C$2999,2,FALSE)</f>
        <v>Gigamon Inc</v>
      </c>
      <c r="B1839" s="2">
        <v>1484504</v>
      </c>
      <c r="C1839" s="3"/>
      <c r="D1839" s="3"/>
      <c r="E1839" s="3"/>
      <c r="F1839" s="3">
        <v>967</v>
      </c>
      <c r="G1839" s="3">
        <v>1073</v>
      </c>
      <c r="H1839" s="3">
        <v>1121</v>
      </c>
      <c r="I1839" s="3">
        <v>1071</v>
      </c>
      <c r="J1839" s="3">
        <v>1034</v>
      </c>
      <c r="K1839" s="3"/>
      <c r="L1839" s="3"/>
      <c r="M1839" s="3">
        <v>1053.2</v>
      </c>
      <c r="W1839" s="2">
        <v>1492674</v>
      </c>
      <c r="X1839" s="9"/>
      <c r="Y1839" s="9"/>
      <c r="Z1839" s="9"/>
      <c r="AA1839" s="9"/>
      <c r="AB1839" s="9">
        <v>1</v>
      </c>
      <c r="AC1839" s="9">
        <v>1</v>
      </c>
      <c r="AD1839" s="9"/>
      <c r="AE1839" s="9"/>
      <c r="AF1839" s="9"/>
      <c r="AG1839" s="9"/>
      <c r="AH1839" s="9">
        <v>2</v>
      </c>
      <c r="AI1839">
        <f t="shared" si="28"/>
        <v>1</v>
      </c>
    </row>
    <row r="1840" spans="1:36" x14ac:dyDescent="0.25">
      <c r="A1840" t="str">
        <f>VLOOKUP(B1840,ticker_cik_sic_ind!$B$1:$C$2999,2,FALSE)</f>
        <v>Chase Corp</v>
      </c>
      <c r="B1840" s="2">
        <v>830524</v>
      </c>
      <c r="C1840" s="3"/>
      <c r="D1840" s="3"/>
      <c r="E1840" s="3">
        <v>927</v>
      </c>
      <c r="F1840" s="3">
        <v>938</v>
      </c>
      <c r="G1840" s="3">
        <v>1015</v>
      </c>
      <c r="H1840" s="3">
        <v>1094</v>
      </c>
      <c r="I1840" s="3">
        <v>1139</v>
      </c>
      <c r="J1840" s="3">
        <v>1144</v>
      </c>
      <c r="K1840" s="3">
        <v>1120</v>
      </c>
      <c r="L1840" s="3"/>
      <c r="M1840" s="3">
        <v>1053.8571428571429</v>
      </c>
      <c r="W1840" s="2">
        <v>1492691</v>
      </c>
      <c r="X1840" s="9"/>
      <c r="Y1840" s="9"/>
      <c r="Z1840" s="9"/>
      <c r="AA1840" s="9"/>
      <c r="AB1840" s="9"/>
      <c r="AC1840" s="9"/>
      <c r="AD1840" s="9"/>
      <c r="AE1840" s="9"/>
      <c r="AF1840" s="9"/>
      <c r="AG1840" s="9">
        <v>1</v>
      </c>
      <c r="AH1840" s="9">
        <v>1</v>
      </c>
      <c r="AI1840">
        <f t="shared" si="28"/>
        <v>1</v>
      </c>
    </row>
    <row r="1841" spans="1:35" x14ac:dyDescent="0.25">
      <c r="A1841" t="str">
        <f>VLOOKUP(B1841,ticker_cik_sic_ind!$B$1:$C$2999,2,FALSE)</f>
        <v>EnLink Midstream Partners LP</v>
      </c>
      <c r="B1841" s="2">
        <v>1179060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>
        <v>1054</v>
      </c>
      <c r="M1841" s="3">
        <v>1054</v>
      </c>
      <c r="W1841" s="2">
        <v>1493594</v>
      </c>
      <c r="X1841" s="9"/>
      <c r="Y1841" s="9"/>
      <c r="Z1841" s="9">
        <v>1</v>
      </c>
      <c r="AA1841" s="9">
        <v>1</v>
      </c>
      <c r="AB1841" s="9">
        <v>1</v>
      </c>
      <c r="AC1841" s="9">
        <v>1</v>
      </c>
      <c r="AD1841" s="9">
        <v>1</v>
      </c>
      <c r="AE1841" s="9">
        <v>1</v>
      </c>
      <c r="AF1841" s="9">
        <v>1</v>
      </c>
      <c r="AG1841" s="9"/>
      <c r="AH1841" s="9">
        <v>7</v>
      </c>
      <c r="AI1841">
        <f t="shared" si="28"/>
        <v>1</v>
      </c>
    </row>
    <row r="1842" spans="1:35" x14ac:dyDescent="0.25">
      <c r="A1842" t="str">
        <f>VLOOKUP(B1842,ticker_cik_sic_ind!$B$1:$C$2999,2,FALSE)</f>
        <v>Cambium Learning Group Inc</v>
      </c>
      <c r="B1842" s="2">
        <v>1466815</v>
      </c>
      <c r="C1842" s="3"/>
      <c r="D1842" s="3">
        <v>776</v>
      </c>
      <c r="E1842" s="3">
        <v>900</v>
      </c>
      <c r="F1842" s="3">
        <v>1072</v>
      </c>
      <c r="G1842" s="3">
        <v>1194</v>
      </c>
      <c r="H1842" s="3">
        <v>1328</v>
      </c>
      <c r="I1842" s="3"/>
      <c r="J1842" s="3"/>
      <c r="K1842" s="3"/>
      <c r="L1842" s="3"/>
      <c r="M1842" s="3">
        <v>1054</v>
      </c>
      <c r="W1842" s="2">
        <v>1493761</v>
      </c>
      <c r="X1842" s="9"/>
      <c r="Y1842" s="9"/>
      <c r="Z1842" s="9"/>
      <c r="AA1842" s="9">
        <v>1</v>
      </c>
      <c r="AB1842" s="9">
        <v>1</v>
      </c>
      <c r="AC1842" s="9">
        <v>1</v>
      </c>
      <c r="AD1842" s="9"/>
      <c r="AE1842" s="9"/>
      <c r="AF1842" s="9"/>
      <c r="AG1842" s="9"/>
      <c r="AH1842" s="9">
        <v>3</v>
      </c>
      <c r="AI1842">
        <f t="shared" si="28"/>
        <v>1</v>
      </c>
    </row>
    <row r="1843" spans="1:35" x14ac:dyDescent="0.25">
      <c r="A1843" t="str">
        <f>VLOOKUP(B1843,ticker_cik_sic_ind!$B$1:$C$2999,2,FALSE)</f>
        <v>Global Blood Therapeutics Inc</v>
      </c>
      <c r="B1843" s="2">
        <v>1629137</v>
      </c>
      <c r="C1843" s="3"/>
      <c r="D1843" s="3"/>
      <c r="E1843" s="3"/>
      <c r="F1843" s="3"/>
      <c r="G1843" s="3"/>
      <c r="H1843" s="3"/>
      <c r="I1843" s="3">
        <v>1118</v>
      </c>
      <c r="J1843" s="3">
        <v>1079</v>
      </c>
      <c r="K1843" s="3">
        <v>967</v>
      </c>
      <c r="L1843" s="3"/>
      <c r="M1843" s="3">
        <v>1054.6666666666667</v>
      </c>
      <c r="W1843" s="2">
        <v>1494259</v>
      </c>
      <c r="X1843" s="9"/>
      <c r="Y1843" s="9"/>
      <c r="Z1843" s="9"/>
      <c r="AA1843" s="9"/>
      <c r="AB1843" s="9"/>
      <c r="AC1843" s="9"/>
      <c r="AD1843" s="9"/>
      <c r="AE1843" s="9"/>
      <c r="AF1843" s="9">
        <v>1</v>
      </c>
      <c r="AG1843" s="9"/>
      <c r="AH1843" s="9">
        <v>1</v>
      </c>
      <c r="AI1843">
        <f t="shared" si="28"/>
        <v>1</v>
      </c>
    </row>
    <row r="1844" spans="1:35" x14ac:dyDescent="0.25">
      <c r="A1844" t="str">
        <f>VLOOKUP(B1844,ticker_cik_sic_ind!$B$1:$C$2999,2,FALSE)</f>
        <v>Black Stone Minerals LP</v>
      </c>
      <c r="B1844" s="2">
        <v>1621434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>
        <v>1055</v>
      </c>
      <c r="M1844" s="3">
        <v>1055</v>
      </c>
      <c r="W1844" s="2">
        <v>1494319</v>
      </c>
      <c r="X1844" s="9"/>
      <c r="Y1844" s="9"/>
      <c r="Z1844" s="9"/>
      <c r="AA1844" s="9"/>
      <c r="AB1844" s="9"/>
      <c r="AC1844" s="9"/>
      <c r="AD1844" s="9"/>
      <c r="AE1844" s="9"/>
      <c r="AF1844" s="9"/>
      <c r="AG1844" s="9">
        <v>1</v>
      </c>
      <c r="AH1844" s="9">
        <v>1</v>
      </c>
      <c r="AI1844">
        <f t="shared" si="28"/>
        <v>1</v>
      </c>
    </row>
    <row r="1845" spans="1:35" x14ac:dyDescent="0.25">
      <c r="A1845" t="str">
        <f>VLOOKUP(B1845,ticker_cik_sic_ind!$B$1:$C$2999,2,FALSE)</f>
        <v>NVS</v>
      </c>
      <c r="B1845" s="2">
        <v>9000014</v>
      </c>
      <c r="C1845" s="3"/>
      <c r="D1845" s="3"/>
      <c r="E1845" s="3"/>
      <c r="F1845" s="3"/>
      <c r="G1845" s="3"/>
      <c r="H1845" s="3">
        <v>958</v>
      </c>
      <c r="I1845" s="3">
        <v>1094</v>
      </c>
      <c r="J1845" s="3">
        <v>1113</v>
      </c>
      <c r="K1845" s="3"/>
      <c r="L1845" s="3"/>
      <c r="M1845" s="3">
        <v>1055</v>
      </c>
      <c r="W1845" s="2">
        <v>1495320</v>
      </c>
      <c r="X1845" s="9"/>
      <c r="Y1845" s="9"/>
      <c r="Z1845" s="9">
        <v>1</v>
      </c>
      <c r="AA1845" s="9">
        <v>1</v>
      </c>
      <c r="AB1845" s="9">
        <v>1</v>
      </c>
      <c r="AC1845" s="9">
        <v>1</v>
      </c>
      <c r="AD1845" s="9">
        <v>1</v>
      </c>
      <c r="AE1845" s="9">
        <v>1</v>
      </c>
      <c r="AF1845" s="9">
        <v>1</v>
      </c>
      <c r="AG1845" s="9"/>
      <c r="AH1845" s="9">
        <v>7</v>
      </c>
      <c r="AI1845">
        <f t="shared" si="28"/>
        <v>1</v>
      </c>
    </row>
    <row r="1846" spans="1:35" x14ac:dyDescent="0.25">
      <c r="A1846" t="str">
        <f>VLOOKUP(B1846,ticker_cik_sic_ind!$B$1:$C$2999,2,FALSE)</f>
        <v>Nimble Storage Inc</v>
      </c>
      <c r="B1846" s="2">
        <v>1452751</v>
      </c>
      <c r="C1846" s="3"/>
      <c r="D1846" s="3"/>
      <c r="E1846" s="3"/>
      <c r="F1846" s="3"/>
      <c r="G1846" s="3">
        <v>960</v>
      </c>
      <c r="H1846" s="3">
        <v>1051</v>
      </c>
      <c r="I1846" s="3">
        <v>1157</v>
      </c>
      <c r="J1846" s="3"/>
      <c r="K1846" s="3"/>
      <c r="L1846" s="3"/>
      <c r="M1846" s="3">
        <v>1056</v>
      </c>
      <c r="W1846" s="2">
        <v>1495479</v>
      </c>
      <c r="X1846" s="9"/>
      <c r="Y1846" s="9">
        <v>1</v>
      </c>
      <c r="Z1846" s="9">
        <v>1</v>
      </c>
      <c r="AA1846" s="9">
        <v>1</v>
      </c>
      <c r="AB1846" s="9">
        <v>1</v>
      </c>
      <c r="AC1846" s="9">
        <v>1</v>
      </c>
      <c r="AD1846" s="9">
        <v>1</v>
      </c>
      <c r="AE1846" s="9"/>
      <c r="AF1846" s="9"/>
      <c r="AG1846" s="9"/>
      <c r="AH1846" s="9">
        <v>6</v>
      </c>
      <c r="AI1846">
        <f t="shared" si="28"/>
        <v>1</v>
      </c>
    </row>
    <row r="1847" spans="1:35" x14ac:dyDescent="0.25">
      <c r="A1847" t="str">
        <f>VLOOKUP(B1847,ticker_cik_sic_ind!$B$1:$C$2999,2,FALSE)</f>
        <v>Endocyte Inc</v>
      </c>
      <c r="B1847" s="2">
        <v>1235007</v>
      </c>
      <c r="C1847" s="3"/>
      <c r="D1847" s="3">
        <v>894</v>
      </c>
      <c r="E1847" s="3">
        <v>885</v>
      </c>
      <c r="F1847" s="3">
        <v>967</v>
      </c>
      <c r="G1847" s="3">
        <v>956</v>
      </c>
      <c r="H1847" s="3">
        <v>1096</v>
      </c>
      <c r="I1847" s="3">
        <v>1195</v>
      </c>
      <c r="J1847" s="3">
        <v>1249</v>
      </c>
      <c r="K1847" s="3">
        <v>1214</v>
      </c>
      <c r="L1847" s="3"/>
      <c r="M1847" s="3">
        <v>1057</v>
      </c>
      <c r="W1847" s="2">
        <v>1496048</v>
      </c>
      <c r="X1847" s="9">
        <v>1</v>
      </c>
      <c r="Y1847" s="9"/>
      <c r="Z1847" s="9"/>
      <c r="AA1847" s="9"/>
      <c r="AB1847" s="9"/>
      <c r="AC1847" s="9"/>
      <c r="AD1847" s="9"/>
      <c r="AE1847" s="9"/>
      <c r="AF1847" s="9"/>
      <c r="AG1847" s="9">
        <v>1</v>
      </c>
      <c r="AH1847" s="9">
        <v>2</v>
      </c>
      <c r="AI1847">
        <f t="shared" si="28"/>
        <v>1</v>
      </c>
    </row>
    <row r="1848" spans="1:35" x14ac:dyDescent="0.25">
      <c r="A1848" t="str">
        <f>VLOOKUP(B1848,ticker_cik_sic_ind!$B$1:$C$2999,2,FALSE)</f>
        <v>Knowles Corp</v>
      </c>
      <c r="B1848" s="2">
        <v>1587523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>
        <v>1057</v>
      </c>
      <c r="M1848" s="3">
        <v>1057</v>
      </c>
      <c r="W1848" s="2">
        <v>1496671</v>
      </c>
      <c r="X1848" s="9"/>
      <c r="Y1848" s="9"/>
      <c r="Z1848" s="9"/>
      <c r="AA1848" s="9"/>
      <c r="AB1848" s="9"/>
      <c r="AC1848" s="9">
        <v>1</v>
      </c>
      <c r="AD1848" s="9">
        <v>1</v>
      </c>
      <c r="AE1848" s="9">
        <v>1</v>
      </c>
      <c r="AF1848" s="9">
        <v>1</v>
      </c>
      <c r="AG1848" s="9"/>
      <c r="AH1848" s="9">
        <v>4</v>
      </c>
      <c r="AI1848">
        <f t="shared" si="28"/>
        <v>1</v>
      </c>
    </row>
    <row r="1849" spans="1:35" x14ac:dyDescent="0.25">
      <c r="A1849" t="str">
        <f>VLOOKUP(B1849,ticker_cik_sic_ind!$B$1:$C$2999,2,FALSE)</f>
        <v>Deciphera Pharmaceuticals Inc</v>
      </c>
      <c r="B1849" s="2">
        <v>1654151</v>
      </c>
      <c r="C1849" s="3"/>
      <c r="D1849" s="3"/>
      <c r="E1849" s="3"/>
      <c r="F1849" s="3"/>
      <c r="G1849" s="3"/>
      <c r="H1849" s="3"/>
      <c r="I1849" s="3"/>
      <c r="J1849" s="3"/>
      <c r="K1849" s="3">
        <v>1057</v>
      </c>
      <c r="L1849" s="3"/>
      <c r="M1849" s="3">
        <v>1057</v>
      </c>
      <c r="W1849" s="2">
        <v>1497645</v>
      </c>
      <c r="X1849" s="9"/>
      <c r="Y1849" s="9"/>
      <c r="Z1849" s="9"/>
      <c r="AA1849" s="9"/>
      <c r="AB1849" s="9"/>
      <c r="AC1849" s="9"/>
      <c r="AD1849" s="9"/>
      <c r="AE1849" s="9"/>
      <c r="AF1849" s="9"/>
      <c r="AG1849" s="9">
        <v>1</v>
      </c>
      <c r="AH1849" s="9">
        <v>1</v>
      </c>
      <c r="AI1849">
        <f t="shared" si="28"/>
        <v>1</v>
      </c>
    </row>
    <row r="1850" spans="1:35" x14ac:dyDescent="0.25">
      <c r="A1850" t="str">
        <f>VLOOKUP(B1850,ticker_cik_sic_ind!$B$1:$C$2999,2,FALSE)</f>
        <v>Perfumania Holdings Inc</v>
      </c>
      <c r="B1850" s="2">
        <v>9000099</v>
      </c>
      <c r="C1850" s="3"/>
      <c r="D1850" s="3"/>
      <c r="E1850" s="3"/>
      <c r="F1850" s="3">
        <v>853</v>
      </c>
      <c r="G1850" s="3">
        <v>984</v>
      </c>
      <c r="H1850" s="3">
        <v>1087</v>
      </c>
      <c r="I1850" s="3">
        <v>1165</v>
      </c>
      <c r="J1850" s="3">
        <v>1200</v>
      </c>
      <c r="K1850" s="3"/>
      <c r="L1850" s="3"/>
      <c r="M1850" s="3">
        <v>1057.8</v>
      </c>
      <c r="W1850" s="2">
        <v>1498068</v>
      </c>
      <c r="X1850" s="9"/>
      <c r="Y1850" s="9"/>
      <c r="Z1850" s="9"/>
      <c r="AA1850" s="9"/>
      <c r="AB1850" s="9"/>
      <c r="AC1850" s="9"/>
      <c r="AD1850" s="9">
        <v>1</v>
      </c>
      <c r="AE1850" s="9">
        <v>1</v>
      </c>
      <c r="AF1850" s="9">
        <v>1</v>
      </c>
      <c r="AG1850" s="9"/>
      <c r="AH1850" s="9">
        <v>3</v>
      </c>
      <c r="AI1850">
        <f t="shared" si="28"/>
        <v>1</v>
      </c>
    </row>
    <row r="1851" spans="1:35" x14ac:dyDescent="0.25">
      <c r="A1851" t="str">
        <f>VLOOKUP(B1851,ticker_cik_sic_ind!$B$1:$C$2999,2,FALSE)</f>
        <v>GTT Communications Inc</v>
      </c>
      <c r="B1851" s="2">
        <v>1315255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>
        <v>1058</v>
      </c>
      <c r="M1851" s="3">
        <v>1058</v>
      </c>
      <c r="W1851" s="2">
        <v>1498301</v>
      </c>
      <c r="X1851" s="9"/>
      <c r="Y1851" s="9">
        <v>1</v>
      </c>
      <c r="Z1851" s="9">
        <v>1</v>
      </c>
      <c r="AA1851" s="9">
        <v>1</v>
      </c>
      <c r="AB1851" s="9">
        <v>1</v>
      </c>
      <c r="AC1851" s="9">
        <v>1</v>
      </c>
      <c r="AD1851" s="9">
        <v>1</v>
      </c>
      <c r="AE1851" s="9">
        <v>1</v>
      </c>
      <c r="AF1851" s="9">
        <v>1</v>
      </c>
      <c r="AG1851" s="9"/>
      <c r="AH1851" s="9">
        <v>8</v>
      </c>
      <c r="AI1851">
        <f t="shared" si="28"/>
        <v>1</v>
      </c>
    </row>
    <row r="1852" spans="1:35" x14ac:dyDescent="0.25">
      <c r="A1852" t="str">
        <f>VLOOKUP(B1852,ticker_cik_sic_ind!$B$1:$C$2999,2,FALSE)</f>
        <v>Rigel Pharmaceuticals Inc</v>
      </c>
      <c r="B1852" s="2">
        <v>1034842</v>
      </c>
      <c r="C1852" s="3"/>
      <c r="D1852" s="3">
        <v>722</v>
      </c>
      <c r="E1852" s="3">
        <v>829</v>
      </c>
      <c r="F1852" s="3">
        <v>847</v>
      </c>
      <c r="G1852" s="3">
        <v>1010</v>
      </c>
      <c r="H1852" s="3">
        <v>1182</v>
      </c>
      <c r="I1852" s="3">
        <v>1294</v>
      </c>
      <c r="J1852" s="3">
        <v>1321</v>
      </c>
      <c r="K1852" s="3">
        <v>1262</v>
      </c>
      <c r="L1852" s="3"/>
      <c r="M1852" s="3">
        <v>1058.375</v>
      </c>
      <c r="W1852" s="2">
        <v>1498710</v>
      </c>
      <c r="X1852" s="9"/>
      <c r="Y1852" s="9"/>
      <c r="Z1852" s="9">
        <v>1</v>
      </c>
      <c r="AA1852" s="9">
        <v>1</v>
      </c>
      <c r="AB1852" s="9">
        <v>1</v>
      </c>
      <c r="AC1852" s="9">
        <v>1</v>
      </c>
      <c r="AD1852" s="9">
        <v>1</v>
      </c>
      <c r="AE1852" s="9">
        <v>1</v>
      </c>
      <c r="AF1852" s="9">
        <v>1</v>
      </c>
      <c r="AG1852" s="9">
        <v>1</v>
      </c>
      <c r="AH1852" s="9">
        <v>8</v>
      </c>
      <c r="AI1852">
        <f t="shared" si="28"/>
        <v>1</v>
      </c>
    </row>
    <row r="1853" spans="1:35" x14ac:dyDescent="0.25">
      <c r="A1853" t="str">
        <f>VLOOKUP(B1853,ticker_cik_sic_ind!$B$1:$C$2999,2,FALSE)</f>
        <v>New Relic Inc</v>
      </c>
      <c r="B1853" s="2">
        <v>1448056</v>
      </c>
      <c r="C1853" s="3"/>
      <c r="D1853" s="3"/>
      <c r="E1853" s="3"/>
      <c r="F1853" s="3"/>
      <c r="G1853" s="3"/>
      <c r="H1853" s="3">
        <v>1048</v>
      </c>
      <c r="I1853" s="3">
        <v>1112</v>
      </c>
      <c r="J1853" s="3">
        <v>1108</v>
      </c>
      <c r="K1853" s="3">
        <v>968</v>
      </c>
      <c r="L1853" s="3"/>
      <c r="M1853" s="3">
        <v>1059</v>
      </c>
      <c r="W1853" s="2">
        <v>1498828</v>
      </c>
      <c r="X1853" s="9"/>
      <c r="Y1853" s="9"/>
      <c r="Z1853" s="9"/>
      <c r="AA1853" s="9"/>
      <c r="AB1853" s="9"/>
      <c r="AC1853" s="9"/>
      <c r="AD1853" s="9"/>
      <c r="AE1853" s="9"/>
      <c r="AF1853" s="9"/>
      <c r="AG1853" s="9">
        <v>1</v>
      </c>
      <c r="AH1853" s="9">
        <v>1</v>
      </c>
      <c r="AI1853">
        <f t="shared" si="28"/>
        <v>1</v>
      </c>
    </row>
    <row r="1854" spans="1:35" x14ac:dyDescent="0.25">
      <c r="A1854" t="str">
        <f>VLOOKUP(B1854,ticker_cik_sic_ind!$B$1:$C$2999,2,FALSE)</f>
        <v>Teladoc Inc</v>
      </c>
      <c r="B1854" s="2">
        <v>1477449</v>
      </c>
      <c r="C1854" s="3"/>
      <c r="D1854" s="3"/>
      <c r="E1854" s="3"/>
      <c r="F1854" s="3"/>
      <c r="G1854" s="3"/>
      <c r="H1854" s="3">
        <v>1262</v>
      </c>
      <c r="I1854" s="3">
        <v>1185</v>
      </c>
      <c r="J1854" s="3">
        <v>935</v>
      </c>
      <c r="K1854" s="3">
        <v>792</v>
      </c>
      <c r="L1854" s="3">
        <v>1121</v>
      </c>
      <c r="M1854" s="3">
        <v>1059</v>
      </c>
      <c r="W1854" s="2">
        <v>1499807</v>
      </c>
      <c r="X1854" s="9"/>
      <c r="Y1854" s="9"/>
      <c r="Z1854" s="9"/>
      <c r="AA1854" s="9"/>
      <c r="AB1854" s="9">
        <v>1</v>
      </c>
      <c r="AC1854" s="9">
        <v>1</v>
      </c>
      <c r="AD1854" s="9">
        <v>1</v>
      </c>
      <c r="AE1854" s="9">
        <v>1</v>
      </c>
      <c r="AF1854" s="9">
        <v>1</v>
      </c>
      <c r="AG1854" s="9"/>
      <c r="AH1854" s="9">
        <v>5</v>
      </c>
      <c r="AI1854">
        <f t="shared" si="28"/>
        <v>1</v>
      </c>
    </row>
    <row r="1855" spans="1:35" x14ac:dyDescent="0.25">
      <c r="A1855" t="str">
        <f>VLOOKUP(B1855,ticker_cik_sic_ind!$B$1:$C$2999,2,FALSE)</f>
        <v>Dennys Corp</v>
      </c>
      <c r="B1855" s="2">
        <v>852772</v>
      </c>
      <c r="C1855" s="3"/>
      <c r="D1855" s="3">
        <v>900</v>
      </c>
      <c r="E1855" s="3">
        <v>963</v>
      </c>
      <c r="F1855" s="3">
        <v>1031</v>
      </c>
      <c r="G1855" s="3">
        <v>1144</v>
      </c>
      <c r="H1855" s="3">
        <v>1258</v>
      </c>
      <c r="I1855" s="3"/>
      <c r="J1855" s="3"/>
      <c r="K1855" s="3"/>
      <c r="L1855" s="3"/>
      <c r="M1855" s="3">
        <v>1059.2</v>
      </c>
      <c r="W1855" s="2">
        <v>1499832</v>
      </c>
      <c r="X1855" s="9"/>
      <c r="Y1855" s="9"/>
      <c r="Z1855" s="9"/>
      <c r="AA1855" s="9"/>
      <c r="AB1855" s="9">
        <v>1</v>
      </c>
      <c r="AC1855" s="9">
        <v>1</v>
      </c>
      <c r="AD1855" s="9">
        <v>1</v>
      </c>
      <c r="AE1855" s="9">
        <v>1</v>
      </c>
      <c r="AF1855" s="9">
        <v>1</v>
      </c>
      <c r="AG1855" s="9"/>
      <c r="AH1855" s="9">
        <v>5</v>
      </c>
      <c r="AI1855">
        <f t="shared" si="28"/>
        <v>1</v>
      </c>
    </row>
    <row r="1856" spans="1:35" x14ac:dyDescent="0.25">
      <c r="A1856" t="str">
        <f>VLOOKUP(B1856,ticker_cik_sic_ind!$B$1:$C$2999,2,FALSE)</f>
        <v>PDF Solutions Inc</v>
      </c>
      <c r="B1856" s="2">
        <v>1120914</v>
      </c>
      <c r="C1856" s="3"/>
      <c r="D1856" s="3">
        <v>908</v>
      </c>
      <c r="E1856" s="3">
        <v>968</v>
      </c>
      <c r="F1856" s="3">
        <v>974</v>
      </c>
      <c r="G1856" s="3">
        <v>1040</v>
      </c>
      <c r="H1856" s="3">
        <v>1108</v>
      </c>
      <c r="I1856" s="3">
        <v>1164</v>
      </c>
      <c r="J1856" s="3">
        <v>1154</v>
      </c>
      <c r="K1856" s="3">
        <v>1161</v>
      </c>
      <c r="L1856" s="3"/>
      <c r="M1856" s="3">
        <v>1059.625</v>
      </c>
      <c r="W1856" s="2">
        <v>1500217</v>
      </c>
      <c r="X1856" s="9"/>
      <c r="Y1856" s="9"/>
      <c r="Z1856" s="9"/>
      <c r="AA1856" s="9"/>
      <c r="AB1856" s="9"/>
      <c r="AC1856" s="9"/>
      <c r="AD1856" s="9"/>
      <c r="AE1856" s="9"/>
      <c r="AF1856" s="9"/>
      <c r="AG1856" s="9">
        <v>1</v>
      </c>
      <c r="AH1856" s="9">
        <v>1</v>
      </c>
      <c r="AI1856">
        <f t="shared" si="28"/>
        <v>1</v>
      </c>
    </row>
    <row r="1857" spans="1:35" x14ac:dyDescent="0.25">
      <c r="A1857" t="str">
        <f>VLOOKUP(B1857,ticker_cik_sic_ind!$B$1:$C$2999,2,FALSE)</f>
        <v>NVS</v>
      </c>
      <c r="B1857" s="2">
        <v>1418133</v>
      </c>
      <c r="C1857" s="3"/>
      <c r="D1857" s="3">
        <v>896</v>
      </c>
      <c r="E1857" s="3">
        <v>975</v>
      </c>
      <c r="F1857" s="3">
        <v>1040</v>
      </c>
      <c r="G1857" s="3">
        <v>1140</v>
      </c>
      <c r="H1857" s="3">
        <v>1252</v>
      </c>
      <c r="I1857" s="3"/>
      <c r="J1857" s="3"/>
      <c r="K1857" s="3"/>
      <c r="L1857" s="3"/>
      <c r="M1857" s="3">
        <v>1060.5999999999999</v>
      </c>
      <c r="W1857" s="2">
        <v>1500435</v>
      </c>
      <c r="X1857" s="9"/>
      <c r="Y1857" s="9"/>
      <c r="Z1857" s="9"/>
      <c r="AA1857" s="9"/>
      <c r="AB1857" s="9">
        <v>1</v>
      </c>
      <c r="AC1857" s="9">
        <v>1</v>
      </c>
      <c r="AD1857" s="9">
        <v>1</v>
      </c>
      <c r="AE1857" s="9">
        <v>1</v>
      </c>
      <c r="AF1857" s="9">
        <v>1</v>
      </c>
      <c r="AG1857" s="9"/>
      <c r="AH1857" s="9">
        <v>5</v>
      </c>
      <c r="AI1857">
        <f t="shared" si="28"/>
        <v>1</v>
      </c>
    </row>
    <row r="1858" spans="1:35" x14ac:dyDescent="0.25">
      <c r="A1858" t="str">
        <f>VLOOKUP(B1858,ticker_cik_sic_ind!$B$1:$C$2999,2,FALSE)</f>
        <v>NACCO Industries Inc</v>
      </c>
      <c r="B1858" s="2">
        <v>789933</v>
      </c>
      <c r="C1858" s="3"/>
      <c r="D1858" s="3"/>
      <c r="E1858" s="3"/>
      <c r="F1858" s="3"/>
      <c r="G1858" s="3"/>
      <c r="H1858" s="3"/>
      <c r="I1858" s="3"/>
      <c r="J1858" s="3">
        <v>1017</v>
      </c>
      <c r="K1858" s="3">
        <v>1105</v>
      </c>
      <c r="L1858" s="3"/>
      <c r="M1858" s="3">
        <v>1061</v>
      </c>
      <c r="W1858" s="2">
        <v>1501585</v>
      </c>
      <c r="X1858" s="9"/>
      <c r="Y1858" s="9">
        <v>1</v>
      </c>
      <c r="Z1858" s="9">
        <v>1</v>
      </c>
      <c r="AA1858" s="9">
        <v>1</v>
      </c>
      <c r="AB1858" s="9">
        <v>1</v>
      </c>
      <c r="AC1858" s="9">
        <v>1</v>
      </c>
      <c r="AD1858" s="9">
        <v>1</v>
      </c>
      <c r="AE1858" s="9">
        <v>1</v>
      </c>
      <c r="AF1858" s="9">
        <v>1</v>
      </c>
      <c r="AG1858" s="9">
        <v>1</v>
      </c>
      <c r="AH1858" s="9">
        <v>9</v>
      </c>
      <c r="AI1858">
        <f t="shared" si="28"/>
        <v>1</v>
      </c>
    </row>
    <row r="1859" spans="1:35" x14ac:dyDescent="0.25">
      <c r="A1859" t="str">
        <f>VLOOKUP(B1859,ticker_cik_sic_ind!$B$1:$C$2999,2,FALSE)</f>
        <v>MI Homes Inc</v>
      </c>
      <c r="B1859" s="2">
        <v>799292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>
        <v>1061</v>
      </c>
      <c r="M1859" s="3">
        <v>1061</v>
      </c>
      <c r="W1859" s="2">
        <v>1501756</v>
      </c>
      <c r="X1859" s="9"/>
      <c r="Y1859" s="9"/>
      <c r="Z1859" s="9"/>
      <c r="AA1859" s="9"/>
      <c r="AB1859" s="9">
        <v>1</v>
      </c>
      <c r="AC1859" s="9">
        <v>1</v>
      </c>
      <c r="AD1859" s="9">
        <v>1</v>
      </c>
      <c r="AE1859" s="9">
        <v>1</v>
      </c>
      <c r="AF1859" s="9">
        <v>1</v>
      </c>
      <c r="AG1859" s="9"/>
      <c r="AH1859" s="9">
        <v>5</v>
      </c>
      <c r="AI1859">
        <f t="shared" si="28"/>
        <v>1</v>
      </c>
    </row>
    <row r="1860" spans="1:35" x14ac:dyDescent="0.25">
      <c r="A1860" t="str">
        <f>VLOOKUP(B1860,ticker_cik_sic_ind!$B$1:$C$2999,2,FALSE)</f>
        <v>Natures Sunshine Prod</v>
      </c>
      <c r="B1860" s="2">
        <v>9000091</v>
      </c>
      <c r="C1860" s="3"/>
      <c r="D1860" s="3">
        <v>847</v>
      </c>
      <c r="E1860" s="3">
        <v>905</v>
      </c>
      <c r="F1860" s="3">
        <v>936</v>
      </c>
      <c r="G1860" s="3">
        <v>1050</v>
      </c>
      <c r="H1860" s="3">
        <v>1135</v>
      </c>
      <c r="I1860" s="3">
        <v>1186</v>
      </c>
      <c r="J1860" s="3">
        <v>1196</v>
      </c>
      <c r="K1860" s="3">
        <v>1234</v>
      </c>
      <c r="L1860" s="3"/>
      <c r="M1860" s="3">
        <v>1061.125</v>
      </c>
      <c r="W1860" s="2">
        <v>1501989</v>
      </c>
      <c r="X1860" s="9"/>
      <c r="Y1860" s="9"/>
      <c r="Z1860" s="9"/>
      <c r="AA1860" s="9"/>
      <c r="AB1860" s="9"/>
      <c r="AC1860" s="9"/>
      <c r="AD1860" s="9">
        <v>1</v>
      </c>
      <c r="AE1860" s="9">
        <v>1</v>
      </c>
      <c r="AF1860" s="9">
        <v>1</v>
      </c>
      <c r="AG1860" s="9"/>
      <c r="AH1860" s="9">
        <v>3</v>
      </c>
      <c r="AI1860">
        <f t="shared" si="28"/>
        <v>1</v>
      </c>
    </row>
    <row r="1861" spans="1:35" x14ac:dyDescent="0.25">
      <c r="A1861" t="str">
        <f>VLOOKUP(B1861,ticker_cik_sic_ind!$B$1:$C$2999,2,FALSE)</f>
        <v>ArQule Inc</v>
      </c>
      <c r="B1861" s="2">
        <v>1019695</v>
      </c>
      <c r="C1861" s="3"/>
      <c r="D1861" s="3">
        <v>899</v>
      </c>
      <c r="E1861" s="3">
        <v>925</v>
      </c>
      <c r="F1861" s="3">
        <v>1016</v>
      </c>
      <c r="G1861" s="3">
        <v>1154</v>
      </c>
      <c r="H1861" s="3">
        <v>1312</v>
      </c>
      <c r="I1861" s="3"/>
      <c r="J1861" s="3"/>
      <c r="K1861" s="3"/>
      <c r="L1861" s="3"/>
      <c r="M1861" s="3">
        <v>1061.2</v>
      </c>
      <c r="W1861" s="2">
        <v>1502292</v>
      </c>
      <c r="X1861" s="9"/>
      <c r="Y1861" s="9"/>
      <c r="Z1861" s="9"/>
      <c r="AA1861" s="9"/>
      <c r="AB1861" s="9"/>
      <c r="AC1861" s="9"/>
      <c r="AD1861" s="9">
        <v>1</v>
      </c>
      <c r="AE1861" s="9">
        <v>1</v>
      </c>
      <c r="AF1861" s="9">
        <v>1</v>
      </c>
      <c r="AG1861" s="9"/>
      <c r="AH1861" s="9">
        <v>3</v>
      </c>
      <c r="AI1861">
        <f t="shared" ref="AI1861:AI1924" si="29">MAX(X1861:AG1861)</f>
        <v>1</v>
      </c>
    </row>
    <row r="1862" spans="1:35" x14ac:dyDescent="0.25">
      <c r="A1862" t="str">
        <f>VLOOKUP(B1862,ticker_cik_sic_ind!$B$1:$C$2999,2,FALSE)</f>
        <v>Marcus &amp; Millichap Inc</v>
      </c>
      <c r="B1862" s="2">
        <v>1578732</v>
      </c>
      <c r="C1862" s="3"/>
      <c r="D1862" s="3"/>
      <c r="E1862" s="3"/>
      <c r="F1862" s="3"/>
      <c r="G1862" s="3">
        <v>1092</v>
      </c>
      <c r="H1862" s="3">
        <v>1082</v>
      </c>
      <c r="I1862" s="3">
        <v>1068</v>
      </c>
      <c r="J1862" s="3">
        <v>1038</v>
      </c>
      <c r="K1862" s="3">
        <v>1028</v>
      </c>
      <c r="L1862" s="3"/>
      <c r="M1862" s="3">
        <v>1061.5999999999999</v>
      </c>
      <c r="W1862" s="2">
        <v>1503802</v>
      </c>
      <c r="X1862" s="9"/>
      <c r="Y1862" s="9"/>
      <c r="Z1862" s="9"/>
      <c r="AA1862" s="9"/>
      <c r="AB1862" s="9">
        <v>1</v>
      </c>
      <c r="AC1862" s="9">
        <v>1</v>
      </c>
      <c r="AD1862" s="9">
        <v>1</v>
      </c>
      <c r="AE1862" s="9">
        <v>1</v>
      </c>
      <c r="AF1862" s="9">
        <v>1</v>
      </c>
      <c r="AG1862" s="9"/>
      <c r="AH1862" s="9">
        <v>5</v>
      </c>
      <c r="AI1862">
        <f t="shared" si="29"/>
        <v>1</v>
      </c>
    </row>
    <row r="1863" spans="1:35" x14ac:dyDescent="0.25">
      <c r="A1863" t="str">
        <f>VLOOKUP(B1863,ticker_cik_sic_ind!$B$1:$C$2999,2,FALSE)</f>
        <v>Blueprint Medicines Corp</v>
      </c>
      <c r="B1863" s="2">
        <v>1597264</v>
      </c>
      <c r="C1863" s="3"/>
      <c r="D1863" s="3"/>
      <c r="E1863" s="3"/>
      <c r="F1863" s="3"/>
      <c r="G1863" s="3"/>
      <c r="H1863" s="3">
        <v>1103</v>
      </c>
      <c r="I1863" s="3">
        <v>1222</v>
      </c>
      <c r="J1863" s="3">
        <v>994</v>
      </c>
      <c r="K1863" s="3">
        <v>928</v>
      </c>
      <c r="L1863" s="3"/>
      <c r="M1863" s="3">
        <v>1061.75</v>
      </c>
      <c r="W1863" s="2">
        <v>1504008</v>
      </c>
      <c r="X1863" s="9"/>
      <c r="Y1863" s="9"/>
      <c r="Z1863" s="9"/>
      <c r="AA1863" s="9"/>
      <c r="AB1863" s="9"/>
      <c r="AC1863" s="9"/>
      <c r="AD1863" s="9"/>
      <c r="AE1863" s="9"/>
      <c r="AF1863" s="9"/>
      <c r="AG1863" s="9">
        <v>1</v>
      </c>
      <c r="AH1863" s="9">
        <v>1</v>
      </c>
      <c r="AI1863">
        <f t="shared" si="29"/>
        <v>1</v>
      </c>
    </row>
    <row r="1864" spans="1:35" x14ac:dyDescent="0.25">
      <c r="A1864" t="str">
        <f>VLOOKUP(B1864,ticker_cik_sic_ind!$B$1:$C$2999,2,FALSE)</f>
        <v>Orchids Paper Products Company</v>
      </c>
      <c r="B1864" s="2">
        <v>1324189</v>
      </c>
      <c r="C1864" s="3"/>
      <c r="D1864" s="3">
        <v>876</v>
      </c>
      <c r="E1864" s="3">
        <v>946</v>
      </c>
      <c r="F1864" s="3">
        <v>1005</v>
      </c>
      <c r="G1864" s="3">
        <v>1078</v>
      </c>
      <c r="H1864" s="3">
        <v>1131</v>
      </c>
      <c r="I1864" s="3">
        <v>1162</v>
      </c>
      <c r="J1864" s="3">
        <v>1150</v>
      </c>
      <c r="K1864" s="3">
        <v>1163</v>
      </c>
      <c r="L1864" s="3"/>
      <c r="M1864" s="3">
        <v>1063.875</v>
      </c>
      <c r="W1864" s="2">
        <v>1504461</v>
      </c>
      <c r="X1864" s="9"/>
      <c r="Y1864" s="9"/>
      <c r="Z1864" s="9"/>
      <c r="AA1864" s="9"/>
      <c r="AB1864" s="9"/>
      <c r="AC1864" s="9"/>
      <c r="AD1864" s="9"/>
      <c r="AE1864" s="9"/>
      <c r="AF1864" s="9"/>
      <c r="AG1864" s="9">
        <v>1</v>
      </c>
      <c r="AH1864" s="9">
        <v>1</v>
      </c>
      <c r="AI1864">
        <f t="shared" si="29"/>
        <v>1</v>
      </c>
    </row>
    <row r="1865" spans="1:35" x14ac:dyDescent="0.25">
      <c r="A1865" t="str">
        <f>VLOOKUP(B1865,ticker_cik_sic_ind!$B$1:$C$2999,2,FALSE)</f>
        <v>Cornerstone OnDemand Inc</v>
      </c>
      <c r="B1865" s="2">
        <v>1401680</v>
      </c>
      <c r="C1865" s="3"/>
      <c r="D1865" s="3">
        <v>881</v>
      </c>
      <c r="E1865" s="3">
        <v>954</v>
      </c>
      <c r="F1865" s="3">
        <v>928</v>
      </c>
      <c r="G1865" s="3">
        <v>1027</v>
      </c>
      <c r="H1865" s="3">
        <v>1176</v>
      </c>
      <c r="I1865" s="3">
        <v>1219</v>
      </c>
      <c r="J1865" s="3">
        <v>1198</v>
      </c>
      <c r="K1865" s="3">
        <v>1136</v>
      </c>
      <c r="L1865" s="3"/>
      <c r="M1865" s="3">
        <v>1064.875</v>
      </c>
      <c r="W1865" s="2">
        <v>1505155</v>
      </c>
      <c r="X1865" s="9"/>
      <c r="Y1865" s="9"/>
      <c r="Z1865" s="9"/>
      <c r="AA1865" s="9"/>
      <c r="AB1865" s="9"/>
      <c r="AC1865" s="9">
        <v>1</v>
      </c>
      <c r="AD1865" s="9">
        <v>1</v>
      </c>
      <c r="AE1865" s="9">
        <v>1</v>
      </c>
      <c r="AF1865" s="9">
        <v>1</v>
      </c>
      <c r="AG1865" s="9"/>
      <c r="AH1865" s="9">
        <v>4</v>
      </c>
      <c r="AI1865">
        <f t="shared" si="29"/>
        <v>1</v>
      </c>
    </row>
    <row r="1866" spans="1:35" x14ac:dyDescent="0.25">
      <c r="A1866" t="str">
        <f>VLOOKUP(B1866,ticker_cik_sic_ind!$B$1:$C$2999,2,FALSE)</f>
        <v>National CineMedia Inc</v>
      </c>
      <c r="B1866" s="2">
        <v>1377630</v>
      </c>
      <c r="C1866" s="3"/>
      <c r="D1866" s="3">
        <v>826</v>
      </c>
      <c r="E1866" s="3">
        <v>913</v>
      </c>
      <c r="F1866" s="3">
        <v>949</v>
      </c>
      <c r="G1866" s="3">
        <v>1049</v>
      </c>
      <c r="H1866" s="3">
        <v>1151</v>
      </c>
      <c r="I1866" s="3">
        <v>1210</v>
      </c>
      <c r="J1866" s="3">
        <v>1205</v>
      </c>
      <c r="K1866" s="3">
        <v>1216</v>
      </c>
      <c r="L1866" s="3"/>
      <c r="M1866" s="3">
        <v>1064.875</v>
      </c>
      <c r="W1866" s="2">
        <v>1505512</v>
      </c>
      <c r="X1866" s="9"/>
      <c r="Y1866" s="9"/>
      <c r="Z1866" s="9"/>
      <c r="AA1866" s="9">
        <v>1</v>
      </c>
      <c r="AB1866" s="9">
        <v>1</v>
      </c>
      <c r="AC1866" s="9">
        <v>1</v>
      </c>
      <c r="AD1866" s="9">
        <v>1</v>
      </c>
      <c r="AE1866" s="9"/>
      <c r="AF1866" s="9"/>
      <c r="AG1866" s="9"/>
      <c r="AH1866" s="9">
        <v>4</v>
      </c>
      <c r="AI1866">
        <f t="shared" si="29"/>
        <v>1</v>
      </c>
    </row>
    <row r="1867" spans="1:35" x14ac:dyDescent="0.25">
      <c r="A1867" t="str">
        <f>VLOOKUP(B1867,ticker_cik_sic_ind!$B$1:$C$2999,2,FALSE)</f>
        <v>Beasley Broadcast Group Inc Class A</v>
      </c>
      <c r="B1867" s="2">
        <v>1099160</v>
      </c>
      <c r="C1867" s="3"/>
      <c r="D1867" s="3"/>
      <c r="E1867" s="3"/>
      <c r="F1867" s="3"/>
      <c r="G1867" s="3">
        <v>1045</v>
      </c>
      <c r="H1867" s="3">
        <v>1081</v>
      </c>
      <c r="I1867" s="3">
        <v>1154</v>
      </c>
      <c r="J1867" s="3">
        <v>1022</v>
      </c>
      <c r="K1867" s="3">
        <v>1029</v>
      </c>
      <c r="L1867" s="3"/>
      <c r="M1867" s="3">
        <v>1066.2</v>
      </c>
      <c r="W1867" s="2">
        <v>1505952</v>
      </c>
      <c r="X1867" s="9"/>
      <c r="Y1867" s="9"/>
      <c r="Z1867" s="9"/>
      <c r="AA1867" s="9"/>
      <c r="AB1867" s="9"/>
      <c r="AC1867" s="9"/>
      <c r="AD1867" s="9"/>
      <c r="AE1867" s="9"/>
      <c r="AF1867" s="9">
        <v>1</v>
      </c>
      <c r="AG1867" s="9"/>
      <c r="AH1867" s="9">
        <v>1</v>
      </c>
      <c r="AI1867">
        <f t="shared" si="29"/>
        <v>1</v>
      </c>
    </row>
    <row r="1868" spans="1:35" x14ac:dyDescent="0.25">
      <c r="A1868" t="str">
        <f>VLOOKUP(B1868,ticker_cik_sic_ind!$B$1:$C$2999,2,FALSE)</f>
        <v>RadiSys Corp</v>
      </c>
      <c r="B1868" s="2">
        <v>873044</v>
      </c>
      <c r="C1868" s="3"/>
      <c r="D1868" s="3">
        <v>797</v>
      </c>
      <c r="E1868" s="3">
        <v>827</v>
      </c>
      <c r="F1868" s="3">
        <v>934</v>
      </c>
      <c r="G1868" s="3">
        <v>1085</v>
      </c>
      <c r="H1868" s="3">
        <v>1219</v>
      </c>
      <c r="I1868" s="3">
        <v>1281</v>
      </c>
      <c r="J1868" s="3">
        <v>1325</v>
      </c>
      <c r="K1868" s="3"/>
      <c r="L1868" s="3"/>
      <c r="M1868" s="3">
        <v>1066.8571428571429</v>
      </c>
      <c r="W1868" s="2">
        <v>1506307</v>
      </c>
      <c r="X1868" s="9"/>
      <c r="Y1868" s="9">
        <v>1</v>
      </c>
      <c r="Z1868" s="9">
        <v>1</v>
      </c>
      <c r="AA1868" s="9">
        <v>1</v>
      </c>
      <c r="AB1868" s="9">
        <v>1</v>
      </c>
      <c r="AC1868" s="9">
        <v>1</v>
      </c>
      <c r="AD1868" s="9">
        <v>1</v>
      </c>
      <c r="AE1868" s="9">
        <v>1</v>
      </c>
      <c r="AF1868" s="9">
        <v>1</v>
      </c>
      <c r="AG1868" s="9">
        <v>1</v>
      </c>
      <c r="AH1868" s="9">
        <v>9</v>
      </c>
      <c r="AI1868">
        <f t="shared" si="29"/>
        <v>1</v>
      </c>
    </row>
    <row r="1869" spans="1:35" x14ac:dyDescent="0.25">
      <c r="A1869" t="str">
        <f>VLOOKUP(B1869,ticker_cik_sic_ind!$B$1:$C$2999,2,FALSE)</f>
        <v>Epizyme Inc</v>
      </c>
      <c r="B1869" s="2">
        <v>1571498</v>
      </c>
      <c r="C1869" s="3"/>
      <c r="D1869" s="3"/>
      <c r="E1869" s="3"/>
      <c r="F1869" s="3">
        <v>977</v>
      </c>
      <c r="G1869" s="3">
        <v>971</v>
      </c>
      <c r="H1869" s="3">
        <v>1057</v>
      </c>
      <c r="I1869" s="3">
        <v>1064</v>
      </c>
      <c r="J1869" s="3">
        <v>1182</v>
      </c>
      <c r="K1869" s="3">
        <v>1153</v>
      </c>
      <c r="L1869" s="3"/>
      <c r="M1869" s="3">
        <v>1067.3333333333333</v>
      </c>
      <c r="W1869" s="2">
        <v>1506928</v>
      </c>
      <c r="X1869" s="9"/>
      <c r="Y1869" s="9"/>
      <c r="Z1869" s="9"/>
      <c r="AA1869" s="9"/>
      <c r="AB1869" s="9"/>
      <c r="AC1869" s="9">
        <v>1</v>
      </c>
      <c r="AD1869" s="9"/>
      <c r="AE1869" s="9"/>
      <c r="AF1869" s="9"/>
      <c r="AG1869" s="9"/>
      <c r="AH1869" s="9">
        <v>1</v>
      </c>
      <c r="AI1869">
        <f t="shared" si="29"/>
        <v>1</v>
      </c>
    </row>
    <row r="1870" spans="1:35" x14ac:dyDescent="0.25">
      <c r="A1870" t="str">
        <f>VLOOKUP(B1870,ticker_cik_sic_ind!$B$1:$C$2999,2,FALSE)</f>
        <v>Ligand Pharmaceuticals Inc</v>
      </c>
      <c r="B1870" s="2">
        <v>886163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>
        <v>1068</v>
      </c>
      <c r="M1870" s="3">
        <v>1068</v>
      </c>
      <c r="W1870" s="2">
        <v>1507079</v>
      </c>
      <c r="X1870" s="9"/>
      <c r="Y1870" s="9"/>
      <c r="Z1870" s="9"/>
      <c r="AA1870" s="9"/>
      <c r="AB1870" s="9"/>
      <c r="AC1870" s="9"/>
      <c r="AD1870" s="9"/>
      <c r="AE1870" s="9">
        <v>1</v>
      </c>
      <c r="AF1870" s="9">
        <v>1</v>
      </c>
      <c r="AG1870" s="9">
        <v>1</v>
      </c>
      <c r="AH1870" s="9">
        <v>3</v>
      </c>
      <c r="AI1870">
        <f t="shared" si="29"/>
        <v>1</v>
      </c>
    </row>
    <row r="1871" spans="1:35" x14ac:dyDescent="0.25">
      <c r="A1871" t="str">
        <f>VLOOKUP(B1871,ticker_cik_sic_ind!$B$1:$C$2999,2,FALSE)</f>
        <v>Rocket Fuel Inc</v>
      </c>
      <c r="B1871" s="2">
        <v>1477200</v>
      </c>
      <c r="C1871" s="3"/>
      <c r="D1871" s="3"/>
      <c r="E1871" s="3"/>
      <c r="F1871" s="3"/>
      <c r="G1871" s="3">
        <v>886</v>
      </c>
      <c r="H1871" s="3">
        <v>942</v>
      </c>
      <c r="I1871" s="3">
        <v>1183</v>
      </c>
      <c r="J1871" s="3">
        <v>1261</v>
      </c>
      <c r="K1871" s="3"/>
      <c r="L1871" s="3"/>
      <c r="M1871" s="3">
        <v>1068</v>
      </c>
      <c r="W1871" s="2">
        <v>1507385</v>
      </c>
      <c r="X1871" s="9"/>
      <c r="Y1871" s="9"/>
      <c r="Z1871" s="9"/>
      <c r="AA1871" s="9"/>
      <c r="AB1871" s="9"/>
      <c r="AC1871" s="9"/>
      <c r="AD1871" s="9"/>
      <c r="AE1871" s="9"/>
      <c r="AF1871" s="9"/>
      <c r="AG1871" s="9">
        <v>1</v>
      </c>
      <c r="AH1871" s="9">
        <v>1</v>
      </c>
      <c r="AI1871">
        <f t="shared" si="29"/>
        <v>1</v>
      </c>
    </row>
    <row r="1872" spans="1:35" x14ac:dyDescent="0.25">
      <c r="A1872" t="str">
        <f>VLOOKUP(B1872,ticker_cik_sic_ind!$B$1:$C$2999,2,FALSE)</f>
        <v>SolarEdge Technologies Inc</v>
      </c>
      <c r="B1872" s="2">
        <v>1419612</v>
      </c>
      <c r="C1872" s="3"/>
      <c r="D1872" s="3"/>
      <c r="E1872" s="3"/>
      <c r="F1872" s="3"/>
      <c r="G1872" s="3"/>
      <c r="H1872" s="3"/>
      <c r="I1872" s="3"/>
      <c r="J1872" s="3">
        <v>994</v>
      </c>
      <c r="K1872" s="3">
        <v>927</v>
      </c>
      <c r="L1872" s="3">
        <v>1284</v>
      </c>
      <c r="M1872" s="3">
        <v>1068.3333333333333</v>
      </c>
      <c r="W1872" s="2">
        <v>1507615</v>
      </c>
      <c r="X1872" s="9"/>
      <c r="Y1872" s="9"/>
      <c r="Z1872" s="9"/>
      <c r="AA1872" s="9"/>
      <c r="AB1872" s="9"/>
      <c r="AC1872" s="9"/>
      <c r="AD1872" s="9"/>
      <c r="AE1872" s="9"/>
      <c r="AF1872" s="9"/>
      <c r="AG1872" s="9">
        <v>1</v>
      </c>
      <c r="AH1872" s="9">
        <v>1</v>
      </c>
      <c r="AI1872">
        <f t="shared" si="29"/>
        <v>1</v>
      </c>
    </row>
    <row r="1873" spans="1:35" x14ac:dyDescent="0.25">
      <c r="A1873" t="e">
        <f>VLOOKUP(B1873,ticker_cik_sic_ind!$B$1:$C$2999,2,FALSE)</f>
        <v>#N/A</v>
      </c>
      <c r="B1873" s="2">
        <v>1737204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>
        <v>1069</v>
      </c>
      <c r="M1873" s="3">
        <v>1069</v>
      </c>
      <c r="W1873" s="2">
        <v>1509589</v>
      </c>
      <c r="X1873" s="9"/>
      <c r="Y1873" s="9"/>
      <c r="Z1873" s="9"/>
      <c r="AA1873" s="9"/>
      <c r="AB1873" s="9"/>
      <c r="AC1873" s="9"/>
      <c r="AD1873" s="9"/>
      <c r="AE1873" s="9"/>
      <c r="AF1873" s="9"/>
      <c r="AG1873" s="9">
        <v>1</v>
      </c>
      <c r="AH1873" s="9">
        <v>1</v>
      </c>
      <c r="AI1873">
        <f t="shared" si="29"/>
        <v>1</v>
      </c>
    </row>
    <row r="1874" spans="1:35" x14ac:dyDescent="0.25">
      <c r="A1874" t="str">
        <f>VLOOKUP(B1874,ticker_cik_sic_ind!$B$1:$C$2999,2,FALSE)</f>
        <v>Winmark Corp</v>
      </c>
      <c r="B1874" s="2">
        <v>908315</v>
      </c>
      <c r="C1874" s="3"/>
      <c r="D1874" s="3">
        <v>943</v>
      </c>
      <c r="E1874" s="3">
        <v>1043</v>
      </c>
      <c r="F1874" s="3">
        <v>1086</v>
      </c>
      <c r="G1874" s="3">
        <v>1210</v>
      </c>
      <c r="H1874" s="3"/>
      <c r="I1874" s="3"/>
      <c r="J1874" s="3"/>
      <c r="K1874" s="3"/>
      <c r="L1874" s="3"/>
      <c r="M1874" s="3">
        <v>1070.5</v>
      </c>
      <c r="W1874" s="2">
        <v>1509991</v>
      </c>
      <c r="X1874" s="9"/>
      <c r="Y1874" s="9"/>
      <c r="Z1874" s="9"/>
      <c r="AA1874" s="9"/>
      <c r="AB1874" s="9"/>
      <c r="AC1874" s="9"/>
      <c r="AD1874" s="9"/>
      <c r="AE1874" s="9"/>
      <c r="AF1874" s="9"/>
      <c r="AG1874" s="9">
        <v>1</v>
      </c>
      <c r="AH1874" s="9">
        <v>1</v>
      </c>
      <c r="AI1874">
        <f t="shared" si="29"/>
        <v>1</v>
      </c>
    </row>
    <row r="1875" spans="1:35" x14ac:dyDescent="0.25">
      <c r="A1875" t="str">
        <f>VLOOKUP(B1875,ticker_cik_sic_ind!$B$1:$C$2999,2,FALSE)</f>
        <v>Craft Brew Alliance Inc</v>
      </c>
      <c r="B1875" s="2">
        <v>892222</v>
      </c>
      <c r="C1875" s="3"/>
      <c r="D1875" s="3">
        <v>840</v>
      </c>
      <c r="E1875" s="3">
        <v>908</v>
      </c>
      <c r="F1875" s="3">
        <v>962</v>
      </c>
      <c r="G1875" s="3">
        <v>1064</v>
      </c>
      <c r="H1875" s="3">
        <v>1160</v>
      </c>
      <c r="I1875" s="3">
        <v>1209</v>
      </c>
      <c r="J1875" s="3">
        <v>1202</v>
      </c>
      <c r="K1875" s="3">
        <v>1222</v>
      </c>
      <c r="L1875" s="3"/>
      <c r="M1875" s="3">
        <v>1070.875</v>
      </c>
      <c r="W1875" s="2">
        <v>1510295</v>
      </c>
      <c r="X1875" s="9"/>
      <c r="Y1875" s="9">
        <v>1</v>
      </c>
      <c r="Z1875" s="9">
        <v>1</v>
      </c>
      <c r="AA1875" s="9">
        <v>1</v>
      </c>
      <c r="AB1875" s="9">
        <v>1</v>
      </c>
      <c r="AC1875" s="9">
        <v>1</v>
      </c>
      <c r="AD1875" s="9">
        <v>1</v>
      </c>
      <c r="AE1875" s="9">
        <v>1</v>
      </c>
      <c r="AF1875" s="9">
        <v>1</v>
      </c>
      <c r="AG1875" s="9">
        <v>1</v>
      </c>
      <c r="AH1875" s="9">
        <v>9</v>
      </c>
      <c r="AI1875">
        <f t="shared" si="29"/>
        <v>1</v>
      </c>
    </row>
    <row r="1876" spans="1:35" x14ac:dyDescent="0.25">
      <c r="A1876" t="str">
        <f>VLOOKUP(B1876,ticker_cik_sic_ind!$B$1:$C$2999,2,FALSE)</f>
        <v>J JILL GROUP INC</v>
      </c>
      <c r="B1876" s="2">
        <v>1687932</v>
      </c>
      <c r="C1876" s="3"/>
      <c r="D1876" s="3"/>
      <c r="E1876" s="3"/>
      <c r="F1876" s="3"/>
      <c r="G1876" s="3"/>
      <c r="H1876" s="3"/>
      <c r="I1876" s="3"/>
      <c r="J1876" s="3">
        <v>1076</v>
      </c>
      <c r="K1876" s="3">
        <v>1067</v>
      </c>
      <c r="L1876" s="3"/>
      <c r="M1876" s="3">
        <v>1071.5</v>
      </c>
      <c r="W1876" s="2">
        <v>1510580</v>
      </c>
      <c r="X1876" s="9"/>
      <c r="Y1876" s="9"/>
      <c r="Z1876" s="9"/>
      <c r="AA1876" s="9"/>
      <c r="AB1876" s="9">
        <v>1</v>
      </c>
      <c r="AC1876" s="9">
        <v>1</v>
      </c>
      <c r="AD1876" s="9">
        <v>1</v>
      </c>
      <c r="AE1876" s="9">
        <v>1</v>
      </c>
      <c r="AF1876" s="9"/>
      <c r="AG1876" s="9"/>
      <c r="AH1876" s="9">
        <v>4</v>
      </c>
      <c r="AI1876">
        <f t="shared" si="29"/>
        <v>1</v>
      </c>
    </row>
    <row r="1877" spans="1:35" x14ac:dyDescent="0.25">
      <c r="A1877" t="str">
        <f>VLOOKUP(B1877,ticker_cik_sic_ind!$B$1:$C$2999,2,FALSE)</f>
        <v>Travelzoo Inc</v>
      </c>
      <c r="B1877" s="2">
        <v>1133311</v>
      </c>
      <c r="C1877" s="3"/>
      <c r="D1877" s="3">
        <v>920</v>
      </c>
      <c r="E1877" s="3">
        <v>983</v>
      </c>
      <c r="F1877" s="3">
        <v>1029</v>
      </c>
      <c r="G1877" s="3">
        <v>1157</v>
      </c>
      <c r="H1877" s="3">
        <v>1269</v>
      </c>
      <c r="I1877" s="3"/>
      <c r="J1877" s="3"/>
      <c r="K1877" s="3"/>
      <c r="L1877" s="3"/>
      <c r="M1877" s="3">
        <v>1071.5999999999999</v>
      </c>
      <c r="W1877" s="2">
        <v>1511337</v>
      </c>
      <c r="X1877" s="9"/>
      <c r="Y1877" s="9"/>
      <c r="Z1877" s="9"/>
      <c r="AA1877" s="9"/>
      <c r="AB1877" s="9"/>
      <c r="AC1877" s="9"/>
      <c r="AD1877" s="9"/>
      <c r="AE1877" s="9"/>
      <c r="AF1877" s="9"/>
      <c r="AG1877" s="9">
        <v>1</v>
      </c>
      <c r="AH1877" s="9">
        <v>1</v>
      </c>
      <c r="AI1877">
        <f t="shared" si="29"/>
        <v>1</v>
      </c>
    </row>
    <row r="1878" spans="1:35" x14ac:dyDescent="0.25">
      <c r="A1878" t="str">
        <f>VLOOKUP(B1878,ticker_cik_sic_ind!$B$1:$C$2999,2,FALSE)</f>
        <v>LiveRamp Holdings Inc</v>
      </c>
      <c r="B1878" s="2">
        <v>733269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>
        <v>1073</v>
      </c>
      <c r="M1878" s="3">
        <v>1073</v>
      </c>
      <c r="W1878" s="2">
        <v>1512673</v>
      </c>
      <c r="X1878" s="9"/>
      <c r="Y1878" s="9"/>
      <c r="Z1878" s="9"/>
      <c r="AA1878" s="9"/>
      <c r="AB1878" s="9"/>
      <c r="AC1878" s="9"/>
      <c r="AD1878" s="9">
        <v>1</v>
      </c>
      <c r="AE1878" s="9">
        <v>1</v>
      </c>
      <c r="AF1878" s="9">
        <v>1</v>
      </c>
      <c r="AG1878" s="9">
        <v>1</v>
      </c>
      <c r="AH1878" s="9">
        <v>4</v>
      </c>
      <c r="AI1878">
        <f t="shared" si="29"/>
        <v>1</v>
      </c>
    </row>
    <row r="1879" spans="1:35" x14ac:dyDescent="0.25">
      <c r="A1879" t="str">
        <f>VLOOKUP(B1879,ticker_cik_sic_ind!$B$1:$C$2999,2,FALSE)</f>
        <v>Callidus Software Inc</v>
      </c>
      <c r="B1879" s="2">
        <v>1035748</v>
      </c>
      <c r="C1879" s="3"/>
      <c r="D1879" s="3">
        <v>914</v>
      </c>
      <c r="E1879" s="3">
        <v>1005</v>
      </c>
      <c r="F1879" s="3">
        <v>1097</v>
      </c>
      <c r="G1879" s="3">
        <v>1117</v>
      </c>
      <c r="H1879" s="3">
        <v>1133</v>
      </c>
      <c r="I1879" s="3">
        <v>1180</v>
      </c>
      <c r="J1879" s="3">
        <v>1071</v>
      </c>
      <c r="K1879" s="3"/>
      <c r="L1879" s="3"/>
      <c r="M1879" s="3">
        <v>1073.8571428571429</v>
      </c>
      <c r="W1879" s="2">
        <v>1512762</v>
      </c>
      <c r="X1879" s="9"/>
      <c r="Y1879" s="9"/>
      <c r="Z1879" s="9"/>
      <c r="AA1879" s="9"/>
      <c r="AB1879" s="9"/>
      <c r="AC1879" s="9">
        <v>1</v>
      </c>
      <c r="AD1879" s="9"/>
      <c r="AE1879" s="9">
        <v>1</v>
      </c>
      <c r="AF1879" s="9">
        <v>1</v>
      </c>
      <c r="AG1879" s="9"/>
      <c r="AH1879" s="9">
        <v>3</v>
      </c>
      <c r="AI1879">
        <f t="shared" si="29"/>
        <v>1</v>
      </c>
    </row>
    <row r="1880" spans="1:35" x14ac:dyDescent="0.25">
      <c r="A1880" t="str">
        <f>VLOOKUP(B1880,ticker_cik_sic_ind!$B$1:$C$2999,2,FALSE)</f>
        <v>Dover Downs Gaming Entertainment Inc</v>
      </c>
      <c r="B1880" s="2">
        <v>1162556</v>
      </c>
      <c r="C1880" s="3"/>
      <c r="D1880" s="3">
        <v>822</v>
      </c>
      <c r="E1880" s="3">
        <v>879</v>
      </c>
      <c r="F1880" s="3">
        <v>947</v>
      </c>
      <c r="G1880" s="3">
        <v>1060</v>
      </c>
      <c r="H1880" s="3">
        <v>1169</v>
      </c>
      <c r="I1880" s="3">
        <v>1226</v>
      </c>
      <c r="J1880" s="3">
        <v>1234</v>
      </c>
      <c r="K1880" s="3">
        <v>1255</v>
      </c>
      <c r="L1880" s="3"/>
      <c r="M1880" s="3">
        <v>1074</v>
      </c>
      <c r="W1880" s="2">
        <v>1513761</v>
      </c>
      <c r="X1880" s="9"/>
      <c r="Y1880" s="9"/>
      <c r="Z1880" s="9"/>
      <c r="AA1880" s="9"/>
      <c r="AB1880" s="9"/>
      <c r="AC1880" s="9"/>
      <c r="AD1880" s="9"/>
      <c r="AE1880" s="9">
        <v>1</v>
      </c>
      <c r="AF1880" s="9">
        <v>1</v>
      </c>
      <c r="AG1880" s="9">
        <v>1</v>
      </c>
      <c r="AH1880" s="9">
        <v>3</v>
      </c>
      <c r="AI1880">
        <f t="shared" si="29"/>
        <v>1</v>
      </c>
    </row>
    <row r="1881" spans="1:35" x14ac:dyDescent="0.25">
      <c r="A1881" t="str">
        <f>VLOOKUP(B1881,ticker_cik_sic_ind!$B$1:$C$2999,2,FALSE)</f>
        <v>Crown Crafts Inc</v>
      </c>
      <c r="B1881" s="2">
        <v>25895</v>
      </c>
      <c r="C1881" s="3"/>
      <c r="D1881" s="3">
        <v>936.5</v>
      </c>
      <c r="E1881" s="3">
        <v>1016</v>
      </c>
      <c r="F1881" s="3">
        <v>1077</v>
      </c>
      <c r="G1881" s="3">
        <v>1182</v>
      </c>
      <c r="H1881" s="3">
        <v>1299</v>
      </c>
      <c r="I1881" s="3"/>
      <c r="J1881" s="3"/>
      <c r="K1881" s="3"/>
      <c r="L1881" s="3"/>
      <c r="M1881" s="3">
        <v>1074.5</v>
      </c>
      <c r="W1881" s="2">
        <v>1514705</v>
      </c>
      <c r="X1881" s="9"/>
      <c r="Y1881" s="9"/>
      <c r="Z1881" s="9"/>
      <c r="AA1881" s="9"/>
      <c r="AB1881" s="9">
        <v>1</v>
      </c>
      <c r="AC1881" s="9">
        <v>1</v>
      </c>
      <c r="AD1881" s="9">
        <v>1</v>
      </c>
      <c r="AE1881" s="9">
        <v>1</v>
      </c>
      <c r="AF1881" s="9">
        <v>1</v>
      </c>
      <c r="AG1881" s="9">
        <v>1</v>
      </c>
      <c r="AH1881" s="9">
        <v>6</v>
      </c>
      <c r="AI1881">
        <f t="shared" si="29"/>
        <v>1</v>
      </c>
    </row>
    <row r="1882" spans="1:35" x14ac:dyDescent="0.25">
      <c r="A1882" t="str">
        <f>VLOOKUP(B1882,ticker_cik_sic_ind!$B$1:$C$2999,2,FALSE)</f>
        <v>Escalade Inc</v>
      </c>
      <c r="B1882" s="2">
        <v>33488</v>
      </c>
      <c r="C1882" s="3"/>
      <c r="D1882" s="3">
        <v>858.5</v>
      </c>
      <c r="E1882" s="3">
        <v>930</v>
      </c>
      <c r="F1882" s="3">
        <v>994</v>
      </c>
      <c r="G1882" s="3">
        <v>1114</v>
      </c>
      <c r="H1882" s="3">
        <v>1194</v>
      </c>
      <c r="I1882" s="3">
        <v>1238</v>
      </c>
      <c r="J1882" s="3">
        <v>1241</v>
      </c>
      <c r="K1882" s="3">
        <v>1255</v>
      </c>
      <c r="L1882" s="3"/>
      <c r="M1882" s="3">
        <v>1075.8888888888889</v>
      </c>
      <c r="W1882" s="2">
        <v>1514991</v>
      </c>
      <c r="X1882" s="9"/>
      <c r="Y1882" s="9">
        <v>1</v>
      </c>
      <c r="Z1882" s="9">
        <v>1</v>
      </c>
      <c r="AA1882" s="9">
        <v>1</v>
      </c>
      <c r="AB1882" s="9">
        <v>1</v>
      </c>
      <c r="AC1882" s="9">
        <v>1</v>
      </c>
      <c r="AD1882" s="9">
        <v>1</v>
      </c>
      <c r="AE1882" s="9">
        <v>1</v>
      </c>
      <c r="AF1882" s="9">
        <v>1</v>
      </c>
      <c r="AG1882" s="9">
        <v>1</v>
      </c>
      <c r="AH1882" s="9">
        <v>9</v>
      </c>
      <c r="AI1882">
        <f t="shared" si="29"/>
        <v>1</v>
      </c>
    </row>
    <row r="1883" spans="1:35" x14ac:dyDescent="0.25">
      <c r="A1883" t="str">
        <f>VLOOKUP(B1883,ticker_cik_sic_ind!$B$1:$C$2999,2,FALSE)</f>
        <v>Puma Biotechnology Inc</v>
      </c>
      <c r="B1883" s="2">
        <v>1401667</v>
      </c>
      <c r="C1883" s="3"/>
      <c r="D1883" s="3"/>
      <c r="E1883" s="3">
        <v>988</v>
      </c>
      <c r="F1883" s="3">
        <v>908</v>
      </c>
      <c r="G1883" s="3">
        <v>906</v>
      </c>
      <c r="H1883" s="3">
        <v>993</v>
      </c>
      <c r="I1883" s="3">
        <v>1214</v>
      </c>
      <c r="J1883" s="3">
        <v>1223</v>
      </c>
      <c r="K1883" s="3">
        <v>1301</v>
      </c>
      <c r="L1883" s="3"/>
      <c r="M1883" s="3">
        <v>1076.1428571428571</v>
      </c>
      <c r="W1883" s="2">
        <v>1515156</v>
      </c>
      <c r="X1883" s="9"/>
      <c r="Y1883" s="9"/>
      <c r="Z1883" s="9"/>
      <c r="AA1883" s="9"/>
      <c r="AB1883" s="9"/>
      <c r="AC1883" s="9"/>
      <c r="AD1883" s="9"/>
      <c r="AE1883" s="9"/>
      <c r="AF1883" s="9">
        <v>1</v>
      </c>
      <c r="AG1883" s="9"/>
      <c r="AH1883" s="9">
        <v>1</v>
      </c>
      <c r="AI1883">
        <f t="shared" si="29"/>
        <v>1</v>
      </c>
    </row>
    <row r="1884" spans="1:35" x14ac:dyDescent="0.25">
      <c r="A1884" t="str">
        <f>VLOOKUP(B1884,ticker_cik_sic_ind!$B$1:$C$2999,2,FALSE)</f>
        <v>NVS</v>
      </c>
      <c r="B1884" s="2">
        <v>729156</v>
      </c>
      <c r="C1884" s="3"/>
      <c r="D1884" s="3"/>
      <c r="E1884" s="3">
        <v>1077</v>
      </c>
      <c r="F1884" s="3"/>
      <c r="G1884" s="3"/>
      <c r="H1884" s="3"/>
      <c r="I1884" s="3"/>
      <c r="J1884" s="3"/>
      <c r="K1884" s="3"/>
      <c r="L1884" s="3"/>
      <c r="M1884" s="3">
        <v>1077</v>
      </c>
      <c r="W1884" s="2">
        <v>1515673</v>
      </c>
      <c r="X1884" s="9"/>
      <c r="Y1884" s="9"/>
      <c r="Z1884" s="9"/>
      <c r="AA1884" s="9"/>
      <c r="AB1884" s="9"/>
      <c r="AC1884" s="9"/>
      <c r="AD1884" s="9"/>
      <c r="AE1884" s="9"/>
      <c r="AF1884" s="9"/>
      <c r="AG1884" s="9">
        <v>1</v>
      </c>
      <c r="AH1884" s="9">
        <v>1</v>
      </c>
      <c r="AI1884">
        <f t="shared" si="29"/>
        <v>1</v>
      </c>
    </row>
    <row r="1885" spans="1:35" x14ac:dyDescent="0.25">
      <c r="A1885" t="str">
        <f>VLOOKUP(B1885,ticker_cik_sic_ind!$B$1:$C$2999,2,FALSE)</f>
        <v>Hannon Armstrong Sustainable Infrastructure capital Inc</v>
      </c>
      <c r="B1885" s="2">
        <v>1561894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>
        <v>1077</v>
      </c>
      <c r="M1885" s="3">
        <v>1077</v>
      </c>
      <c r="W1885" s="2">
        <v>1517175</v>
      </c>
      <c r="X1885" s="9"/>
      <c r="Y1885" s="9"/>
      <c r="Z1885" s="9">
        <v>1</v>
      </c>
      <c r="AA1885" s="9">
        <v>1</v>
      </c>
      <c r="AB1885" s="9">
        <v>1</v>
      </c>
      <c r="AC1885" s="9">
        <v>1</v>
      </c>
      <c r="AD1885" s="9">
        <v>1</v>
      </c>
      <c r="AE1885" s="9">
        <v>1</v>
      </c>
      <c r="AF1885" s="9">
        <v>1</v>
      </c>
      <c r="AG1885" s="9"/>
      <c r="AH1885" s="9">
        <v>7</v>
      </c>
      <c r="AI1885">
        <f t="shared" si="29"/>
        <v>1</v>
      </c>
    </row>
    <row r="1886" spans="1:35" x14ac:dyDescent="0.25">
      <c r="A1886" t="str">
        <f>VLOOKUP(B1886,ticker_cik_sic_ind!$B$1:$C$2999,2,FALSE)</f>
        <v>Chegg Inc</v>
      </c>
      <c r="B1886" s="2">
        <v>1364954</v>
      </c>
      <c r="C1886" s="3"/>
      <c r="D1886" s="3"/>
      <c r="E1886" s="3"/>
      <c r="F1886" s="3"/>
      <c r="G1886" s="3">
        <v>910</v>
      </c>
      <c r="H1886" s="3">
        <v>1025</v>
      </c>
      <c r="I1886" s="3">
        <v>1087</v>
      </c>
      <c r="J1886" s="3">
        <v>1126</v>
      </c>
      <c r="K1886" s="3">
        <v>968</v>
      </c>
      <c r="L1886" s="3">
        <v>1348</v>
      </c>
      <c r="M1886" s="3">
        <v>1077.3333333333333</v>
      </c>
      <c r="W1886" s="2">
        <v>1517228</v>
      </c>
      <c r="X1886" s="9"/>
      <c r="Y1886" s="9"/>
      <c r="Z1886" s="9"/>
      <c r="AA1886" s="9"/>
      <c r="AB1886" s="9">
        <v>1</v>
      </c>
      <c r="AC1886" s="9">
        <v>1</v>
      </c>
      <c r="AD1886" s="9">
        <v>1</v>
      </c>
      <c r="AE1886" s="9">
        <v>1</v>
      </c>
      <c r="AF1886" s="9">
        <v>1</v>
      </c>
      <c r="AG1886" s="9">
        <v>1</v>
      </c>
      <c r="AH1886" s="9">
        <v>6</v>
      </c>
      <c r="AI1886">
        <f t="shared" si="29"/>
        <v>1</v>
      </c>
    </row>
    <row r="1887" spans="1:35" x14ac:dyDescent="0.25">
      <c r="A1887" t="str">
        <f>VLOOKUP(B1887,ticker_cik_sic_ind!$B$1:$C$2999,2,FALSE)</f>
        <v>Exelixis Inc</v>
      </c>
      <c r="B1887" s="2">
        <v>939767</v>
      </c>
      <c r="C1887" s="3"/>
      <c r="D1887" s="3"/>
      <c r="E1887" s="3"/>
      <c r="F1887" s="3"/>
      <c r="G1887" s="3"/>
      <c r="H1887" s="3">
        <v>1205</v>
      </c>
      <c r="I1887" s="3">
        <v>1302</v>
      </c>
      <c r="J1887" s="3">
        <v>1090</v>
      </c>
      <c r="K1887" s="3">
        <v>815</v>
      </c>
      <c r="L1887" s="3">
        <v>976</v>
      </c>
      <c r="M1887" s="3">
        <v>1077.5999999999999</v>
      </c>
      <c r="W1887" s="2">
        <v>1518222</v>
      </c>
      <c r="X1887" s="9"/>
      <c r="Y1887" s="9"/>
      <c r="Z1887" s="9"/>
      <c r="AA1887" s="9"/>
      <c r="AB1887" s="9"/>
      <c r="AC1887" s="9">
        <v>1</v>
      </c>
      <c r="AD1887" s="9">
        <v>1</v>
      </c>
      <c r="AE1887" s="9">
        <v>1</v>
      </c>
      <c r="AF1887" s="9"/>
      <c r="AG1887" s="9"/>
      <c r="AH1887" s="9">
        <v>3</v>
      </c>
      <c r="AI1887">
        <f t="shared" si="29"/>
        <v>1</v>
      </c>
    </row>
    <row r="1888" spans="1:35" x14ac:dyDescent="0.25">
      <c r="A1888" t="str">
        <f>VLOOKUP(B1888,ticker_cik_sic_ind!$B$1:$C$2999,2,FALSE)</f>
        <v>NVS</v>
      </c>
      <c r="B1888" s="2">
        <v>9000093</v>
      </c>
      <c r="C1888" s="3"/>
      <c r="D1888" s="3"/>
      <c r="E1888" s="3">
        <v>863</v>
      </c>
      <c r="F1888" s="3">
        <v>922</v>
      </c>
      <c r="G1888" s="3">
        <v>1004</v>
      </c>
      <c r="H1888" s="3">
        <v>1130</v>
      </c>
      <c r="I1888" s="3">
        <v>1189</v>
      </c>
      <c r="J1888" s="3">
        <v>1213</v>
      </c>
      <c r="K1888" s="3">
        <v>1223</v>
      </c>
      <c r="L1888" s="3"/>
      <c r="M1888" s="3">
        <v>1077.7142857142858</v>
      </c>
      <c r="W1888" s="2">
        <v>1518832</v>
      </c>
      <c r="X1888" s="9"/>
      <c r="Y1888" s="9"/>
      <c r="Z1888" s="9">
        <v>1</v>
      </c>
      <c r="AA1888" s="9">
        <v>1</v>
      </c>
      <c r="AB1888" s="9">
        <v>1</v>
      </c>
      <c r="AC1888" s="9">
        <v>1</v>
      </c>
      <c r="AD1888" s="9">
        <v>1</v>
      </c>
      <c r="AE1888" s="9">
        <v>1</v>
      </c>
      <c r="AF1888" s="9">
        <v>1</v>
      </c>
      <c r="AG1888" s="9">
        <v>1</v>
      </c>
      <c r="AH1888" s="9">
        <v>8</v>
      </c>
      <c r="AI1888">
        <f t="shared" si="29"/>
        <v>1</v>
      </c>
    </row>
    <row r="1889" spans="1:35" x14ac:dyDescent="0.25">
      <c r="A1889" t="str">
        <f>VLOOKUP(B1889,ticker_cik_sic_ind!$B$1:$C$2999,2,FALSE)</f>
        <v>Inventure Foods Inc</v>
      </c>
      <c r="B1889" s="2">
        <v>9000113</v>
      </c>
      <c r="C1889" s="3"/>
      <c r="D1889" s="3">
        <v>902</v>
      </c>
      <c r="E1889" s="3">
        <v>982</v>
      </c>
      <c r="F1889" s="3">
        <v>1024</v>
      </c>
      <c r="G1889" s="3">
        <v>1098</v>
      </c>
      <c r="H1889" s="3">
        <v>1194</v>
      </c>
      <c r="I1889" s="3">
        <v>1267</v>
      </c>
      <c r="J1889" s="3"/>
      <c r="K1889" s="3"/>
      <c r="L1889" s="3"/>
      <c r="M1889" s="3">
        <v>1077.8333333333333</v>
      </c>
      <c r="W1889" s="2">
        <v>1519061</v>
      </c>
      <c r="X1889" s="9"/>
      <c r="Y1889" s="9"/>
      <c r="Z1889" s="9"/>
      <c r="AA1889" s="9"/>
      <c r="AB1889" s="9">
        <v>1</v>
      </c>
      <c r="AC1889" s="9">
        <v>1</v>
      </c>
      <c r="AD1889" s="9">
        <v>1</v>
      </c>
      <c r="AE1889" s="9">
        <v>1</v>
      </c>
      <c r="AF1889" s="9">
        <v>1</v>
      </c>
      <c r="AG1889" s="9">
        <v>1</v>
      </c>
      <c r="AH1889" s="9">
        <v>6</v>
      </c>
      <c r="AI1889">
        <f t="shared" si="29"/>
        <v>1</v>
      </c>
    </row>
    <row r="1890" spans="1:35" x14ac:dyDescent="0.25">
      <c r="A1890" t="str">
        <f>VLOOKUP(B1890,ticker_cik_sic_ind!$B$1:$C$2999,2,FALSE)</f>
        <v>Boot Barn Holdings Inc</v>
      </c>
      <c r="B1890" s="2">
        <v>1610250</v>
      </c>
      <c r="C1890" s="3"/>
      <c r="D1890" s="3"/>
      <c r="E1890" s="3"/>
      <c r="F1890" s="3"/>
      <c r="G1890" s="3"/>
      <c r="H1890" s="3"/>
      <c r="I1890" s="3">
        <v>1120</v>
      </c>
      <c r="J1890" s="3">
        <v>1055</v>
      </c>
      <c r="K1890" s="3">
        <v>1062</v>
      </c>
      <c r="L1890" s="3"/>
      <c r="M1890" s="3">
        <v>1079</v>
      </c>
      <c r="W1890" s="2">
        <v>1519751</v>
      </c>
      <c r="X1890" s="9"/>
      <c r="Y1890" s="9"/>
      <c r="Z1890" s="9">
        <v>1</v>
      </c>
      <c r="AA1890" s="9">
        <v>1</v>
      </c>
      <c r="AB1890" s="9">
        <v>1</v>
      </c>
      <c r="AC1890" s="9">
        <v>1</v>
      </c>
      <c r="AD1890" s="9">
        <v>1</v>
      </c>
      <c r="AE1890" s="9">
        <v>1</v>
      </c>
      <c r="AF1890" s="9">
        <v>1</v>
      </c>
      <c r="AG1890" s="9">
        <v>1</v>
      </c>
      <c r="AH1890" s="9">
        <v>8</v>
      </c>
      <c r="AI1890">
        <f t="shared" si="29"/>
        <v>1</v>
      </c>
    </row>
    <row r="1891" spans="1:35" x14ac:dyDescent="0.25">
      <c r="A1891" t="str">
        <f>VLOOKUP(B1891,ticker_cik_sic_ind!$B$1:$C$2999,2,FALSE)</f>
        <v>Nautilus Inc</v>
      </c>
      <c r="B1891" s="2">
        <v>1078207</v>
      </c>
      <c r="C1891" s="3"/>
      <c r="D1891" s="3">
        <v>930</v>
      </c>
      <c r="E1891" s="3">
        <v>1005</v>
      </c>
      <c r="F1891" s="3">
        <v>1012</v>
      </c>
      <c r="G1891" s="3">
        <v>1090</v>
      </c>
      <c r="H1891" s="3">
        <v>1162</v>
      </c>
      <c r="I1891" s="3">
        <v>1146</v>
      </c>
      <c r="J1891" s="3">
        <v>1146</v>
      </c>
      <c r="K1891" s="3">
        <v>1146</v>
      </c>
      <c r="L1891" s="3"/>
      <c r="M1891" s="3">
        <v>1079.625</v>
      </c>
      <c r="W1891" s="2">
        <v>1520006</v>
      </c>
      <c r="X1891" s="9"/>
      <c r="Y1891" s="9"/>
      <c r="Z1891" s="9"/>
      <c r="AA1891" s="9"/>
      <c r="AB1891" s="9"/>
      <c r="AC1891" s="9"/>
      <c r="AD1891" s="9"/>
      <c r="AE1891" s="9"/>
      <c r="AF1891" s="9"/>
      <c r="AG1891" s="9">
        <v>1</v>
      </c>
      <c r="AH1891" s="9">
        <v>1</v>
      </c>
      <c r="AI1891">
        <f t="shared" si="29"/>
        <v>1</v>
      </c>
    </row>
    <row r="1892" spans="1:35" x14ac:dyDescent="0.25">
      <c r="A1892" t="str">
        <f>VLOOKUP(B1892,ticker_cik_sic_ind!$B$1:$C$2999,2,FALSE)</f>
        <v>SJW Group</v>
      </c>
      <c r="B1892" s="2">
        <v>766829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>
        <v>1080</v>
      </c>
      <c r="M1892" s="3">
        <v>1080</v>
      </c>
      <c r="W1892" s="2">
        <v>1520262</v>
      </c>
      <c r="X1892" s="9"/>
      <c r="Y1892" s="9"/>
      <c r="Z1892" s="9">
        <v>1</v>
      </c>
      <c r="AA1892" s="9">
        <v>1</v>
      </c>
      <c r="AB1892" s="9">
        <v>1</v>
      </c>
      <c r="AC1892" s="9">
        <v>1</v>
      </c>
      <c r="AD1892" s="9">
        <v>1</v>
      </c>
      <c r="AE1892" s="9">
        <v>1</v>
      </c>
      <c r="AF1892" s="9">
        <v>1</v>
      </c>
      <c r="AG1892" s="9">
        <v>1</v>
      </c>
      <c r="AH1892" s="9">
        <v>8</v>
      </c>
      <c r="AI1892">
        <f t="shared" si="29"/>
        <v>1</v>
      </c>
    </row>
    <row r="1893" spans="1:35" x14ac:dyDescent="0.25">
      <c r="A1893" t="str">
        <f>VLOOKUP(B1893,ticker_cik_sic_ind!$B$1:$C$2999,2,FALSE)</f>
        <v>Repligen Corp</v>
      </c>
      <c r="B1893" s="2">
        <v>730272</v>
      </c>
      <c r="C1893" s="3"/>
      <c r="D1893" s="3"/>
      <c r="E1893" s="3">
        <v>968</v>
      </c>
      <c r="F1893" s="3">
        <v>1001</v>
      </c>
      <c r="G1893" s="3">
        <v>1082</v>
      </c>
      <c r="H1893" s="3">
        <v>1175</v>
      </c>
      <c r="I1893" s="3">
        <v>1142</v>
      </c>
      <c r="J1893" s="3">
        <v>1129</v>
      </c>
      <c r="K1893" s="3">
        <v>905</v>
      </c>
      <c r="L1893" s="3">
        <v>1239</v>
      </c>
      <c r="M1893" s="3">
        <v>1080.125</v>
      </c>
      <c r="W1893" s="2">
        <v>1520697</v>
      </c>
      <c r="X1893" s="9"/>
      <c r="Y1893" s="9"/>
      <c r="Z1893" s="9">
        <v>1</v>
      </c>
      <c r="AA1893" s="9">
        <v>1</v>
      </c>
      <c r="AB1893" s="9">
        <v>1</v>
      </c>
      <c r="AC1893" s="9">
        <v>1</v>
      </c>
      <c r="AD1893" s="9">
        <v>1</v>
      </c>
      <c r="AE1893" s="9">
        <v>1</v>
      </c>
      <c r="AF1893" s="9">
        <v>1</v>
      </c>
      <c r="AG1893" s="9">
        <v>1</v>
      </c>
      <c r="AH1893" s="9">
        <v>8</v>
      </c>
      <c r="AI1893">
        <f t="shared" si="29"/>
        <v>1</v>
      </c>
    </row>
    <row r="1894" spans="1:35" x14ac:dyDescent="0.25">
      <c r="A1894" t="str">
        <f>VLOOKUP(B1894,ticker_cik_sic_ind!$B$1:$C$2999,2,FALSE)</f>
        <v>Covanta Holding Corp</v>
      </c>
      <c r="B1894" s="2">
        <v>225648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>
        <v>1081</v>
      </c>
      <c r="M1894" s="3">
        <v>1081</v>
      </c>
      <c r="W1894" s="2">
        <v>1521036</v>
      </c>
      <c r="X1894" s="9"/>
      <c r="Y1894" s="9"/>
      <c r="Z1894" s="9"/>
      <c r="AA1894" s="9"/>
      <c r="AB1894" s="9"/>
      <c r="AC1894" s="9">
        <v>1</v>
      </c>
      <c r="AD1894" s="9"/>
      <c r="AE1894" s="9"/>
      <c r="AF1894" s="9">
        <v>1</v>
      </c>
      <c r="AG1894" s="9"/>
      <c r="AH1894" s="9">
        <v>2</v>
      </c>
      <c r="AI1894">
        <f t="shared" si="29"/>
        <v>1</v>
      </c>
    </row>
    <row r="1895" spans="1:35" x14ac:dyDescent="0.25">
      <c r="A1895" t="str">
        <f>VLOOKUP(B1895,ticker_cik_sic_ind!$B$1:$C$2999,2,FALSE)</f>
        <v>Applied Optoelectronics Inc</v>
      </c>
      <c r="B1895" s="2">
        <v>1158114</v>
      </c>
      <c r="C1895" s="3"/>
      <c r="D1895" s="3"/>
      <c r="E1895" s="3"/>
      <c r="F1895" s="3"/>
      <c r="G1895" s="3">
        <v>1075</v>
      </c>
      <c r="H1895" s="3">
        <v>1138</v>
      </c>
      <c r="I1895" s="3">
        <v>1127</v>
      </c>
      <c r="J1895" s="3">
        <v>1030</v>
      </c>
      <c r="K1895" s="3">
        <v>1035</v>
      </c>
      <c r="L1895" s="3"/>
      <c r="M1895" s="3">
        <v>1081</v>
      </c>
      <c r="W1895" s="2">
        <v>1521332</v>
      </c>
      <c r="X1895" s="9"/>
      <c r="Y1895" s="9"/>
      <c r="Z1895" s="9"/>
      <c r="AA1895" s="9"/>
      <c r="AB1895" s="9"/>
      <c r="AC1895" s="9"/>
      <c r="AD1895" s="9"/>
      <c r="AE1895" s="9"/>
      <c r="AF1895" s="9">
        <v>1</v>
      </c>
      <c r="AG1895" s="9">
        <v>1</v>
      </c>
      <c r="AH1895" s="9">
        <v>2</v>
      </c>
      <c r="AI1895">
        <f t="shared" si="29"/>
        <v>1</v>
      </c>
    </row>
    <row r="1896" spans="1:35" x14ac:dyDescent="0.25">
      <c r="A1896" t="str">
        <f>VLOOKUP(B1896,ticker_cik_sic_ind!$B$1:$C$2999,2,FALSE)</f>
        <v>Geron Corp</v>
      </c>
      <c r="B1896" s="2">
        <v>886744</v>
      </c>
      <c r="C1896" s="3"/>
      <c r="D1896" s="3">
        <v>791</v>
      </c>
      <c r="E1896" s="3">
        <v>919</v>
      </c>
      <c r="F1896" s="3">
        <v>1036</v>
      </c>
      <c r="G1896" s="3">
        <v>1057</v>
      </c>
      <c r="H1896" s="3">
        <v>1168</v>
      </c>
      <c r="I1896" s="3">
        <v>1225</v>
      </c>
      <c r="J1896" s="3">
        <v>1255</v>
      </c>
      <c r="K1896" s="3">
        <v>1198</v>
      </c>
      <c r="L1896" s="3"/>
      <c r="M1896" s="3">
        <v>1081.125</v>
      </c>
      <c r="W1896" s="2">
        <v>1522727</v>
      </c>
      <c r="X1896" s="9"/>
      <c r="Y1896" s="9"/>
      <c r="Z1896" s="9"/>
      <c r="AA1896" s="9"/>
      <c r="AB1896" s="9"/>
      <c r="AC1896" s="9"/>
      <c r="AD1896" s="9"/>
      <c r="AE1896" s="9"/>
      <c r="AF1896" s="9"/>
      <c r="AG1896" s="9">
        <v>1</v>
      </c>
      <c r="AH1896" s="9">
        <v>1</v>
      </c>
      <c r="AI1896">
        <f t="shared" si="29"/>
        <v>1</v>
      </c>
    </row>
    <row r="1897" spans="1:35" x14ac:dyDescent="0.25">
      <c r="A1897" t="str">
        <f>VLOOKUP(B1897,ticker_cik_sic_ind!$B$1:$C$2999,2,FALSE)</f>
        <v>Destination XL Group Inc</v>
      </c>
      <c r="B1897" s="2">
        <v>813298</v>
      </c>
      <c r="C1897" s="3"/>
      <c r="D1897" s="3"/>
      <c r="E1897" s="3">
        <v>881</v>
      </c>
      <c r="F1897" s="3">
        <v>890</v>
      </c>
      <c r="G1897" s="3">
        <v>978</v>
      </c>
      <c r="H1897" s="3">
        <v>1139</v>
      </c>
      <c r="I1897" s="3">
        <v>1203</v>
      </c>
      <c r="J1897" s="3">
        <v>1211</v>
      </c>
      <c r="K1897" s="3">
        <v>1266</v>
      </c>
      <c r="L1897" s="3"/>
      <c r="M1897" s="3">
        <v>1081.1428571428571</v>
      </c>
      <c r="W1897" s="2">
        <v>1524025</v>
      </c>
      <c r="X1897" s="9"/>
      <c r="Y1897" s="9"/>
      <c r="Z1897" s="9">
        <v>1</v>
      </c>
      <c r="AA1897" s="9">
        <v>1</v>
      </c>
      <c r="AB1897" s="9">
        <v>1</v>
      </c>
      <c r="AC1897" s="9">
        <v>1</v>
      </c>
      <c r="AD1897" s="9">
        <v>1</v>
      </c>
      <c r="AE1897" s="9">
        <v>1</v>
      </c>
      <c r="AF1897" s="9"/>
      <c r="AG1897" s="9"/>
      <c r="AH1897" s="9">
        <v>6</v>
      </c>
      <c r="AI1897">
        <f t="shared" si="29"/>
        <v>1</v>
      </c>
    </row>
    <row r="1898" spans="1:35" x14ac:dyDescent="0.25">
      <c r="A1898" t="str">
        <f>VLOOKUP(B1898,ticker_cik_sic_ind!$B$1:$C$2999,2,FALSE)</f>
        <v>Monmouth RE Inv Corp</v>
      </c>
      <c r="B1898" s="2">
        <v>67625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>
        <v>1082</v>
      </c>
      <c r="M1898" s="3">
        <v>1082</v>
      </c>
      <c r="W1898" s="2">
        <v>1524223</v>
      </c>
      <c r="X1898" s="9"/>
      <c r="Y1898" s="9"/>
      <c r="Z1898" s="9">
        <v>1</v>
      </c>
      <c r="AA1898" s="9">
        <v>1</v>
      </c>
      <c r="AB1898" s="9">
        <v>1</v>
      </c>
      <c r="AC1898" s="9">
        <v>1</v>
      </c>
      <c r="AD1898" s="9">
        <v>1</v>
      </c>
      <c r="AE1898" s="9">
        <v>1</v>
      </c>
      <c r="AF1898" s="9">
        <v>1</v>
      </c>
      <c r="AG1898" s="9"/>
      <c r="AH1898" s="9">
        <v>7</v>
      </c>
      <c r="AI1898">
        <f t="shared" si="29"/>
        <v>1</v>
      </c>
    </row>
    <row r="1899" spans="1:35" x14ac:dyDescent="0.25">
      <c r="A1899" t="str">
        <f>VLOOKUP(B1899,ticker_cik_sic_ind!$B$1:$C$2999,2,FALSE)</f>
        <v>Versum Materials Inc</v>
      </c>
      <c r="B1899" s="2">
        <v>1660690</v>
      </c>
      <c r="C1899" s="3"/>
      <c r="D1899" s="3"/>
      <c r="E1899" s="3"/>
      <c r="F1899" s="3"/>
      <c r="G1899" s="3"/>
      <c r="H1899" s="3"/>
      <c r="I1899" s="3"/>
      <c r="J1899" s="3">
        <v>1185</v>
      </c>
      <c r="K1899" s="3">
        <v>980</v>
      </c>
      <c r="L1899" s="3"/>
      <c r="M1899" s="3">
        <v>1082.5</v>
      </c>
      <c r="W1899" s="2">
        <v>1524358</v>
      </c>
      <c r="X1899" s="9"/>
      <c r="Y1899" s="9"/>
      <c r="Z1899" s="9"/>
      <c r="AA1899" s="9"/>
      <c r="AB1899" s="9"/>
      <c r="AC1899" s="9"/>
      <c r="AD1899" s="9">
        <v>1</v>
      </c>
      <c r="AE1899" s="9">
        <v>1</v>
      </c>
      <c r="AF1899" s="9">
        <v>1</v>
      </c>
      <c r="AG1899" s="9">
        <v>1</v>
      </c>
      <c r="AH1899" s="9">
        <v>4</v>
      </c>
      <c r="AI1899">
        <f t="shared" si="29"/>
        <v>1</v>
      </c>
    </row>
    <row r="1900" spans="1:35" x14ac:dyDescent="0.25">
      <c r="A1900" t="str">
        <f>VLOOKUP(B1900,ticker_cik_sic_ind!$B$1:$C$2999,2,FALSE)</f>
        <v>Dynavax Technologies Corp</v>
      </c>
      <c r="B1900" s="2">
        <v>1029142</v>
      </c>
      <c r="C1900" s="3"/>
      <c r="D1900" s="3">
        <v>910</v>
      </c>
      <c r="E1900" s="3">
        <v>874</v>
      </c>
      <c r="F1900" s="3">
        <v>1007</v>
      </c>
      <c r="G1900" s="3">
        <v>1033</v>
      </c>
      <c r="H1900" s="3">
        <v>1232</v>
      </c>
      <c r="I1900" s="3">
        <v>1198</v>
      </c>
      <c r="J1900" s="3">
        <v>1216</v>
      </c>
      <c r="K1900" s="3">
        <v>1192</v>
      </c>
      <c r="L1900" s="3"/>
      <c r="M1900" s="3">
        <v>1082.75</v>
      </c>
      <c r="W1900" s="2">
        <v>1524472</v>
      </c>
      <c r="X1900" s="9"/>
      <c r="Y1900" s="9"/>
      <c r="Z1900" s="9">
        <v>1</v>
      </c>
      <c r="AA1900" s="9">
        <v>1</v>
      </c>
      <c r="AB1900" s="9">
        <v>1</v>
      </c>
      <c r="AC1900" s="9">
        <v>1</v>
      </c>
      <c r="AD1900" s="9">
        <v>1</v>
      </c>
      <c r="AE1900" s="9">
        <v>1</v>
      </c>
      <c r="AF1900" s="9">
        <v>1</v>
      </c>
      <c r="AG1900" s="9">
        <v>1</v>
      </c>
      <c r="AH1900" s="9">
        <v>8</v>
      </c>
      <c r="AI1900">
        <f t="shared" si="29"/>
        <v>1</v>
      </c>
    </row>
    <row r="1901" spans="1:35" x14ac:dyDescent="0.25">
      <c r="A1901" t="str">
        <f>VLOOKUP(B1901,ticker_cik_sic_ind!$B$1:$C$2999,2,FALSE)</f>
        <v>NVS</v>
      </c>
      <c r="B1901" s="2">
        <v>883943</v>
      </c>
      <c r="C1901" s="3"/>
      <c r="D1901" s="3"/>
      <c r="E1901" s="3">
        <v>938</v>
      </c>
      <c r="F1901" s="3">
        <v>998</v>
      </c>
      <c r="G1901" s="3">
        <v>1096</v>
      </c>
      <c r="H1901" s="3">
        <v>1131</v>
      </c>
      <c r="I1901" s="3">
        <v>1254</v>
      </c>
      <c r="J1901" s="3"/>
      <c r="K1901" s="3"/>
      <c r="L1901" s="3"/>
      <c r="M1901" s="3">
        <v>1083.4000000000001</v>
      </c>
      <c r="W1901" s="2">
        <v>1524741</v>
      </c>
      <c r="X1901" s="9"/>
      <c r="Y1901" s="9"/>
      <c r="Z1901" s="9">
        <v>1</v>
      </c>
      <c r="AA1901" s="9">
        <v>1</v>
      </c>
      <c r="AB1901" s="9">
        <v>1</v>
      </c>
      <c r="AC1901" s="9">
        <v>1</v>
      </c>
      <c r="AD1901" s="9">
        <v>1</v>
      </c>
      <c r="AE1901" s="9">
        <v>1</v>
      </c>
      <c r="AF1901" s="9">
        <v>1</v>
      </c>
      <c r="AG1901" s="9">
        <v>1</v>
      </c>
      <c r="AH1901" s="9">
        <v>8</v>
      </c>
      <c r="AI1901">
        <f t="shared" si="29"/>
        <v>1</v>
      </c>
    </row>
    <row r="1902" spans="1:35" x14ac:dyDescent="0.25">
      <c r="A1902" t="str">
        <f>VLOOKUP(B1902,ticker_cik_sic_ind!$B$1:$C$2999,2,FALSE)</f>
        <v>Westell Technologies Inc Class A</v>
      </c>
      <c r="B1902" s="2">
        <v>1002135</v>
      </c>
      <c r="C1902" s="3"/>
      <c r="D1902" s="3"/>
      <c r="E1902" s="3">
        <v>842</v>
      </c>
      <c r="F1902" s="3">
        <v>962</v>
      </c>
      <c r="G1902" s="3">
        <v>1058</v>
      </c>
      <c r="H1902" s="3">
        <v>1233</v>
      </c>
      <c r="I1902" s="3">
        <v>1326</v>
      </c>
      <c r="J1902" s="3"/>
      <c r="K1902" s="3"/>
      <c r="L1902" s="3"/>
      <c r="M1902" s="3">
        <v>1084.2</v>
      </c>
      <c r="W1902" s="2">
        <v>1525769</v>
      </c>
      <c r="X1902" s="9"/>
      <c r="Y1902" s="9"/>
      <c r="Z1902" s="9"/>
      <c r="AA1902" s="9"/>
      <c r="AB1902" s="9"/>
      <c r="AC1902" s="9">
        <v>1</v>
      </c>
      <c r="AD1902" s="9">
        <v>1</v>
      </c>
      <c r="AE1902" s="9">
        <v>1</v>
      </c>
      <c r="AF1902" s="9">
        <v>1</v>
      </c>
      <c r="AG1902" s="9">
        <v>1</v>
      </c>
      <c r="AH1902" s="9">
        <v>5</v>
      </c>
      <c r="AI1902">
        <f t="shared" si="29"/>
        <v>1</v>
      </c>
    </row>
    <row r="1903" spans="1:35" x14ac:dyDescent="0.25">
      <c r="A1903" t="str">
        <f>VLOOKUP(B1903,ticker_cik_sic_ind!$B$1:$C$2999,2,FALSE)</f>
        <v>Phibro Animal Health Corp</v>
      </c>
      <c r="B1903" s="2">
        <v>1069899</v>
      </c>
      <c r="C1903" s="3"/>
      <c r="D1903" s="3"/>
      <c r="E1903" s="3"/>
      <c r="F1903" s="3"/>
      <c r="G1903" s="3">
        <v>1068</v>
      </c>
      <c r="H1903" s="3">
        <v>1145</v>
      </c>
      <c r="I1903" s="3">
        <v>1092</v>
      </c>
      <c r="J1903" s="3">
        <v>1056</v>
      </c>
      <c r="K1903" s="3">
        <v>1063</v>
      </c>
      <c r="L1903" s="3"/>
      <c r="M1903" s="3">
        <v>1084.8</v>
      </c>
      <c r="W1903" s="2">
        <v>1526113</v>
      </c>
      <c r="X1903" s="9"/>
      <c r="Y1903" s="9"/>
      <c r="Z1903" s="9"/>
      <c r="AA1903" s="9"/>
      <c r="AB1903" s="9"/>
      <c r="AC1903" s="9"/>
      <c r="AD1903" s="9"/>
      <c r="AE1903" s="9"/>
      <c r="AF1903" s="9"/>
      <c r="AG1903" s="9">
        <v>1</v>
      </c>
      <c r="AH1903" s="9">
        <v>1</v>
      </c>
      <c r="AI1903">
        <f t="shared" si="29"/>
        <v>1</v>
      </c>
    </row>
    <row r="1904" spans="1:35" x14ac:dyDescent="0.25">
      <c r="A1904" t="str">
        <f>VLOOKUP(B1904,ticker_cik_sic_ind!$B$1:$C$2999,2,FALSE)</f>
        <v>NVS</v>
      </c>
      <c r="B1904" s="2">
        <v>9000021</v>
      </c>
      <c r="C1904" s="3"/>
      <c r="D1904" s="3"/>
      <c r="E1904" s="3"/>
      <c r="F1904" s="3">
        <v>1085</v>
      </c>
      <c r="G1904" s="3"/>
      <c r="H1904" s="3"/>
      <c r="I1904" s="3"/>
      <c r="J1904" s="3"/>
      <c r="K1904" s="3"/>
      <c r="L1904" s="3"/>
      <c r="M1904" s="3">
        <v>1085</v>
      </c>
      <c r="W1904" s="2">
        <v>1526119</v>
      </c>
      <c r="X1904" s="9"/>
      <c r="Y1904" s="9"/>
      <c r="Z1904" s="9">
        <v>1</v>
      </c>
      <c r="AA1904" s="9">
        <v>1</v>
      </c>
      <c r="AB1904" s="9">
        <v>1</v>
      </c>
      <c r="AC1904" s="9">
        <v>1</v>
      </c>
      <c r="AD1904" s="9">
        <v>1</v>
      </c>
      <c r="AE1904" s="9"/>
      <c r="AF1904" s="9">
        <v>1</v>
      </c>
      <c r="AG1904" s="9"/>
      <c r="AH1904" s="9">
        <v>6</v>
      </c>
      <c r="AI1904">
        <f t="shared" si="29"/>
        <v>1</v>
      </c>
    </row>
    <row r="1905" spans="1:36" x14ac:dyDescent="0.25">
      <c r="A1905" t="str">
        <f>VLOOKUP(B1905,ticker_cik_sic_ind!$B$1:$C$2999,2,FALSE)</f>
        <v>Jagged Peak Energy Inc</v>
      </c>
      <c r="B1905" s="2">
        <v>1685715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>
        <v>1085</v>
      </c>
      <c r="M1905" s="3">
        <v>1085</v>
      </c>
      <c r="W1905" s="2">
        <v>1526520</v>
      </c>
      <c r="X1905" s="9"/>
      <c r="Y1905" s="9"/>
      <c r="Z1905" s="9">
        <v>1</v>
      </c>
      <c r="AA1905" s="9">
        <v>1</v>
      </c>
      <c r="AB1905" s="9">
        <v>1</v>
      </c>
      <c r="AC1905" s="9">
        <v>1</v>
      </c>
      <c r="AD1905" s="9">
        <v>1</v>
      </c>
      <c r="AE1905" s="9">
        <v>1</v>
      </c>
      <c r="AF1905" s="9">
        <v>1</v>
      </c>
      <c r="AG1905" s="9">
        <v>1</v>
      </c>
      <c r="AH1905" s="9">
        <v>8</v>
      </c>
      <c r="AI1905">
        <f t="shared" si="29"/>
        <v>1</v>
      </c>
    </row>
    <row r="1906" spans="1:36" x14ac:dyDescent="0.25">
      <c r="A1906" t="str">
        <f>VLOOKUP(B1906,ticker_cik_sic_ind!$B$1:$C$2999,2,FALSE)</f>
        <v>CONSOL Energy Inc</v>
      </c>
      <c r="B1906" s="2">
        <v>1710366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>
        <v>1085</v>
      </c>
      <c r="M1906" s="3">
        <v>1085</v>
      </c>
      <c r="W1906" s="2">
        <v>1527166</v>
      </c>
      <c r="X1906" s="9"/>
      <c r="Y1906" s="9"/>
      <c r="Z1906" s="9"/>
      <c r="AA1906" s="9"/>
      <c r="AB1906" s="9"/>
      <c r="AC1906" s="9"/>
      <c r="AD1906" s="9"/>
      <c r="AE1906" s="9"/>
      <c r="AF1906" s="9"/>
      <c r="AG1906" s="9">
        <v>1</v>
      </c>
      <c r="AH1906" s="9">
        <v>1</v>
      </c>
      <c r="AI1906">
        <f t="shared" si="29"/>
        <v>1</v>
      </c>
    </row>
    <row r="1907" spans="1:36" x14ac:dyDescent="0.25">
      <c r="A1907" t="str">
        <f>VLOOKUP(B1907,ticker_cik_sic_ind!$B$1:$C$2999,2,FALSE)</f>
        <v>Computer Programs Systems Inc</v>
      </c>
      <c r="B1907" s="2">
        <v>1169445</v>
      </c>
      <c r="C1907" s="3"/>
      <c r="D1907" s="3">
        <v>906</v>
      </c>
      <c r="E1907" s="3">
        <v>977</v>
      </c>
      <c r="F1907" s="3">
        <v>1032</v>
      </c>
      <c r="G1907" s="3">
        <v>1125</v>
      </c>
      <c r="H1907" s="3">
        <v>1231</v>
      </c>
      <c r="I1907" s="3">
        <v>1110</v>
      </c>
      <c r="J1907" s="3">
        <v>1135</v>
      </c>
      <c r="K1907" s="3">
        <v>1165</v>
      </c>
      <c r="L1907" s="3"/>
      <c r="M1907" s="3">
        <v>1085.125</v>
      </c>
      <c r="W1907" s="2">
        <v>1527469</v>
      </c>
      <c r="X1907" s="9"/>
      <c r="Y1907" s="9"/>
      <c r="Z1907" s="9"/>
      <c r="AA1907" s="9"/>
      <c r="AB1907" s="9"/>
      <c r="AC1907" s="9"/>
      <c r="AD1907" s="9"/>
      <c r="AE1907" s="9"/>
      <c r="AF1907" s="9"/>
      <c r="AG1907" s="9">
        <v>1</v>
      </c>
      <c r="AH1907" s="9">
        <v>1</v>
      </c>
      <c r="AI1907">
        <f t="shared" si="29"/>
        <v>1</v>
      </c>
    </row>
    <row r="1908" spans="1:36" x14ac:dyDescent="0.25">
      <c r="A1908" t="str">
        <f>VLOOKUP(B1908,ticker_cik_sic_ind!$B$1:$C$2999,2,FALSE)</f>
        <v>Okta Inc Class A</v>
      </c>
      <c r="B1908" s="2">
        <v>1660134</v>
      </c>
      <c r="C1908" s="3"/>
      <c r="D1908" s="3"/>
      <c r="E1908" s="3"/>
      <c r="F1908" s="3"/>
      <c r="G1908" s="3"/>
      <c r="H1908" s="3"/>
      <c r="I1908" s="3"/>
      <c r="J1908" s="3">
        <v>1152</v>
      </c>
      <c r="K1908" s="3">
        <v>1019</v>
      </c>
      <c r="L1908" s="3"/>
      <c r="M1908" s="3">
        <v>1085.5</v>
      </c>
      <c r="W1908" s="2">
        <v>1528129</v>
      </c>
      <c r="X1908" s="9"/>
      <c r="Y1908" s="9"/>
      <c r="Z1908" s="9"/>
      <c r="AA1908" s="9"/>
      <c r="AB1908" s="9"/>
      <c r="AC1908" s="9"/>
      <c r="AD1908" s="9"/>
      <c r="AE1908" s="9"/>
      <c r="AF1908" s="9"/>
      <c r="AG1908" s="9">
        <v>1</v>
      </c>
      <c r="AH1908" s="9">
        <v>1</v>
      </c>
      <c r="AI1908">
        <f t="shared" si="29"/>
        <v>1</v>
      </c>
    </row>
    <row r="1909" spans="1:36" x14ac:dyDescent="0.25">
      <c r="A1909" t="str">
        <f>VLOOKUP(B1909,ticker_cik_sic_ind!$B$1:$C$2999,2,FALSE)</f>
        <v>Fuel Tech Inc</v>
      </c>
      <c r="B1909" s="2">
        <v>846913</v>
      </c>
      <c r="C1909" s="3"/>
      <c r="D1909" s="3">
        <v>869</v>
      </c>
      <c r="E1909" s="3">
        <v>947</v>
      </c>
      <c r="F1909" s="3">
        <v>995</v>
      </c>
      <c r="G1909" s="3">
        <v>1116</v>
      </c>
      <c r="H1909" s="3">
        <v>1251</v>
      </c>
      <c r="I1909" s="3">
        <v>1336</v>
      </c>
      <c r="J1909" s="3"/>
      <c r="K1909" s="3"/>
      <c r="L1909" s="3"/>
      <c r="M1909" s="3">
        <v>1085.6666666666667</v>
      </c>
      <c r="W1909" s="2">
        <v>1528396</v>
      </c>
      <c r="X1909" s="9"/>
      <c r="Y1909" s="9"/>
      <c r="Z1909" s="9">
        <v>1</v>
      </c>
      <c r="AA1909" s="9">
        <v>1</v>
      </c>
      <c r="AB1909" s="9">
        <v>1</v>
      </c>
      <c r="AC1909" s="9">
        <v>1</v>
      </c>
      <c r="AD1909" s="9">
        <v>1</v>
      </c>
      <c r="AE1909" s="9">
        <v>1</v>
      </c>
      <c r="AF1909" s="9">
        <v>1</v>
      </c>
      <c r="AG1909" s="9">
        <v>1</v>
      </c>
      <c r="AH1909" s="9">
        <v>8</v>
      </c>
      <c r="AI1909">
        <f t="shared" si="29"/>
        <v>1</v>
      </c>
    </row>
    <row r="1910" spans="1:36" x14ac:dyDescent="0.25">
      <c r="A1910" t="str">
        <f>VLOOKUP(B1910,ticker_cik_sic_ind!$B$1:$C$2999,2,FALSE)</f>
        <v>The LGL Group Inc</v>
      </c>
      <c r="B1910" s="2">
        <v>9000075</v>
      </c>
      <c r="C1910" s="3"/>
      <c r="D1910" s="3">
        <v>947</v>
      </c>
      <c r="E1910" s="3">
        <v>1038</v>
      </c>
      <c r="F1910" s="3">
        <v>1124</v>
      </c>
      <c r="G1910" s="3">
        <v>1238</v>
      </c>
      <c r="H1910" s="3"/>
      <c r="I1910" s="3"/>
      <c r="J1910" s="3"/>
      <c r="K1910" s="3"/>
      <c r="L1910" s="3"/>
      <c r="M1910" s="3">
        <v>1086.75</v>
      </c>
      <c r="W1910" s="2">
        <v>1529864</v>
      </c>
      <c r="X1910" s="9"/>
      <c r="Y1910" s="9"/>
      <c r="Z1910" s="9"/>
      <c r="AA1910" s="9"/>
      <c r="AB1910" s="9"/>
      <c r="AC1910" s="9">
        <v>2</v>
      </c>
      <c r="AD1910" s="9">
        <v>1</v>
      </c>
      <c r="AE1910" s="9">
        <v>1</v>
      </c>
      <c r="AF1910" s="9">
        <v>1</v>
      </c>
      <c r="AG1910" s="9"/>
      <c r="AH1910" s="9">
        <v>5</v>
      </c>
      <c r="AI1910">
        <f t="shared" si="29"/>
        <v>2</v>
      </c>
      <c r="AJ1910" t="str">
        <f>VLOOKUP(W1910,ticker_cik_sic_ind!$B$1:$O$2872,14,FALSE)</f>
        <v>ENVA</v>
      </c>
    </row>
    <row r="1911" spans="1:36" x14ac:dyDescent="0.25">
      <c r="A1911" t="str">
        <f>VLOOKUP(B1911,ticker_cik_sic_ind!$B$1:$C$2999,2,FALSE)</f>
        <v>Mobile Mini Inc</v>
      </c>
      <c r="B1911" s="2">
        <v>911109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>
        <v>1088</v>
      </c>
      <c r="M1911" s="3">
        <v>1088</v>
      </c>
      <c r="W1911" s="2">
        <v>1530721</v>
      </c>
      <c r="X1911" s="9"/>
      <c r="Y1911" s="9"/>
      <c r="Z1911" s="9"/>
      <c r="AA1911" s="9"/>
      <c r="AB1911" s="9">
        <v>1</v>
      </c>
      <c r="AC1911" s="9">
        <v>1</v>
      </c>
      <c r="AD1911" s="9">
        <v>1</v>
      </c>
      <c r="AE1911" s="9">
        <v>1</v>
      </c>
      <c r="AF1911" s="9">
        <v>1</v>
      </c>
      <c r="AG1911" s="9">
        <v>1</v>
      </c>
      <c r="AH1911" s="9">
        <v>6</v>
      </c>
      <c r="AI1911">
        <f t="shared" si="29"/>
        <v>1</v>
      </c>
    </row>
    <row r="1912" spans="1:36" x14ac:dyDescent="0.25">
      <c r="A1912" t="str">
        <f>VLOOKUP(B1912,ticker_cik_sic_ind!$B$1:$C$2999,2,FALSE)</f>
        <v>Zscaler</v>
      </c>
      <c r="B1912" s="2">
        <v>1713683</v>
      </c>
      <c r="C1912" s="3"/>
      <c r="D1912" s="3"/>
      <c r="E1912" s="3"/>
      <c r="F1912" s="3"/>
      <c r="G1912" s="3"/>
      <c r="H1912" s="3"/>
      <c r="I1912" s="3"/>
      <c r="J1912" s="3"/>
      <c r="K1912" s="3">
        <v>1088</v>
      </c>
      <c r="L1912" s="3"/>
      <c r="M1912" s="3">
        <v>1088</v>
      </c>
      <c r="W1912" s="2">
        <v>1530804</v>
      </c>
      <c r="X1912" s="9"/>
      <c r="Y1912" s="9"/>
      <c r="Z1912" s="9"/>
      <c r="AA1912" s="9"/>
      <c r="AB1912" s="9"/>
      <c r="AC1912" s="9"/>
      <c r="AD1912" s="9"/>
      <c r="AE1912" s="9">
        <v>1</v>
      </c>
      <c r="AF1912" s="9">
        <v>1</v>
      </c>
      <c r="AG1912" s="9">
        <v>1</v>
      </c>
      <c r="AH1912" s="9">
        <v>3</v>
      </c>
      <c r="AI1912">
        <f t="shared" si="29"/>
        <v>1</v>
      </c>
    </row>
    <row r="1913" spans="1:36" x14ac:dyDescent="0.25">
      <c r="A1913" t="str">
        <f>VLOOKUP(B1913,ticker_cik_sic_ind!$B$1:$C$2999,2,FALSE)</f>
        <v>Wayfair Inc</v>
      </c>
      <c r="B1913" s="2">
        <v>1616707</v>
      </c>
      <c r="C1913" s="3"/>
      <c r="D1913" s="3"/>
      <c r="E1913" s="3"/>
      <c r="F1913" s="3"/>
      <c r="G1913" s="3"/>
      <c r="H1913" s="3">
        <v>922</v>
      </c>
      <c r="I1913" s="3">
        <v>1023</v>
      </c>
      <c r="J1913" s="3">
        <v>1198</v>
      </c>
      <c r="K1913" s="3">
        <v>1211</v>
      </c>
      <c r="L1913" s="3"/>
      <c r="M1913" s="3">
        <v>1088.5</v>
      </c>
      <c r="W1913" s="2">
        <v>1530950</v>
      </c>
      <c r="X1913" s="9"/>
      <c r="Y1913" s="9"/>
      <c r="Z1913" s="9"/>
      <c r="AA1913" s="9"/>
      <c r="AB1913" s="9"/>
      <c r="AC1913" s="9"/>
      <c r="AD1913" s="9"/>
      <c r="AE1913" s="9"/>
      <c r="AF1913" s="9"/>
      <c r="AG1913" s="9">
        <v>1</v>
      </c>
      <c r="AH1913" s="9">
        <v>1</v>
      </c>
      <c r="AI1913">
        <f t="shared" si="29"/>
        <v>1</v>
      </c>
    </row>
    <row r="1914" spans="1:36" x14ac:dyDescent="0.25">
      <c r="A1914" t="str">
        <f>VLOOKUP(B1914,ticker_cik_sic_ind!$B$1:$C$2999,2,FALSE)</f>
        <v>Plexus Corp</v>
      </c>
      <c r="B1914" s="2">
        <v>785786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>
        <v>1089</v>
      </c>
      <c r="M1914" s="3">
        <v>1089</v>
      </c>
      <c r="W1914" s="2">
        <v>1532063</v>
      </c>
      <c r="X1914" s="9"/>
      <c r="Y1914" s="9"/>
      <c r="Z1914" s="9">
        <v>1</v>
      </c>
      <c r="AA1914" s="9">
        <v>1</v>
      </c>
      <c r="AB1914" s="9">
        <v>1</v>
      </c>
      <c r="AC1914" s="9">
        <v>1</v>
      </c>
      <c r="AD1914" s="9">
        <v>1</v>
      </c>
      <c r="AE1914" s="9">
        <v>1</v>
      </c>
      <c r="AF1914" s="9">
        <v>1</v>
      </c>
      <c r="AG1914" s="9"/>
      <c r="AH1914" s="9">
        <v>7</v>
      </c>
      <c r="AI1914">
        <f t="shared" si="29"/>
        <v>1</v>
      </c>
    </row>
    <row r="1915" spans="1:36" x14ac:dyDescent="0.25">
      <c r="A1915" t="str">
        <f>VLOOKUP(B1915,ticker_cik_sic_ind!$B$1:$C$2999,2,FALSE)</f>
        <v>Support.com Inc</v>
      </c>
      <c r="B1915" s="2">
        <v>1104855</v>
      </c>
      <c r="C1915" s="3"/>
      <c r="D1915" s="3">
        <v>877</v>
      </c>
      <c r="E1915" s="3">
        <v>970</v>
      </c>
      <c r="F1915" s="3">
        <v>1019</v>
      </c>
      <c r="G1915" s="3">
        <v>1110</v>
      </c>
      <c r="H1915" s="3">
        <v>1239</v>
      </c>
      <c r="I1915" s="3">
        <v>1324</v>
      </c>
      <c r="J1915" s="3"/>
      <c r="K1915" s="3"/>
      <c r="L1915" s="3"/>
      <c r="M1915" s="3">
        <v>1089.8333333333333</v>
      </c>
      <c r="W1915" s="2">
        <v>1533526</v>
      </c>
      <c r="X1915" s="9"/>
      <c r="Y1915" s="9"/>
      <c r="Z1915" s="9"/>
      <c r="AA1915" s="9">
        <v>2</v>
      </c>
      <c r="AB1915" s="9">
        <v>1</v>
      </c>
      <c r="AC1915" s="9">
        <v>1</v>
      </c>
      <c r="AD1915" s="9">
        <v>1</v>
      </c>
      <c r="AE1915" s="9">
        <v>1</v>
      </c>
      <c r="AF1915" s="9">
        <v>1</v>
      </c>
      <c r="AG1915" s="9"/>
      <c r="AH1915" s="9">
        <v>7</v>
      </c>
      <c r="AI1915">
        <f t="shared" si="29"/>
        <v>2</v>
      </c>
      <c r="AJ1915" t="str">
        <f>VLOOKUP(W1915,ticker_cik_sic_ind!$B$1:$O$2872,14,FALSE)</f>
        <v>BRSS</v>
      </c>
    </row>
    <row r="1916" spans="1:36" x14ac:dyDescent="0.25">
      <c r="A1916" t="str">
        <f>VLOOKUP(B1916,ticker_cik_sic_ind!$B$1:$C$2999,2,FALSE)</f>
        <v>Acushnet Holdings Corp</v>
      </c>
      <c r="B1916" s="2">
        <v>1672013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>
        <v>1090</v>
      </c>
      <c r="M1916" s="3">
        <v>1090</v>
      </c>
      <c r="W1916" s="2">
        <v>1533932</v>
      </c>
      <c r="X1916" s="9"/>
      <c r="Y1916" s="9"/>
      <c r="Z1916" s="9"/>
      <c r="AA1916" s="9"/>
      <c r="AB1916" s="9"/>
      <c r="AC1916" s="9"/>
      <c r="AD1916" s="9"/>
      <c r="AE1916" s="9"/>
      <c r="AF1916" s="9"/>
      <c r="AG1916" s="9">
        <v>1</v>
      </c>
      <c r="AH1916" s="9">
        <v>1</v>
      </c>
      <c r="AI1916">
        <f t="shared" si="29"/>
        <v>1</v>
      </c>
    </row>
    <row r="1917" spans="1:36" x14ac:dyDescent="0.25">
      <c r="A1917" t="str">
        <f>VLOOKUP(B1917,ticker_cik_sic_ind!$B$1:$C$2999,2,FALSE)</f>
        <v>Michaels Companies Inc</v>
      </c>
      <c r="B1917" s="2">
        <v>1593936</v>
      </c>
      <c r="C1917" s="3"/>
      <c r="D1917" s="3"/>
      <c r="E1917" s="3"/>
      <c r="F1917" s="3"/>
      <c r="G1917" s="3">
        <v>971.66666666666663</v>
      </c>
      <c r="H1917" s="3">
        <v>1077</v>
      </c>
      <c r="I1917" s="3">
        <v>1132</v>
      </c>
      <c r="J1917" s="3">
        <v>1141</v>
      </c>
      <c r="K1917" s="3">
        <v>1139</v>
      </c>
      <c r="L1917" s="3">
        <v>1320</v>
      </c>
      <c r="M1917" s="3">
        <v>1090.5</v>
      </c>
      <c r="W1917" s="2">
        <v>1534504</v>
      </c>
      <c r="X1917" s="9"/>
      <c r="Y1917" s="9"/>
      <c r="Z1917" s="9"/>
      <c r="AA1917" s="9"/>
      <c r="AB1917" s="9"/>
      <c r="AC1917" s="9"/>
      <c r="AD1917" s="9"/>
      <c r="AE1917" s="9"/>
      <c r="AF1917" s="9"/>
      <c r="AG1917" s="9">
        <v>1</v>
      </c>
      <c r="AH1917" s="9">
        <v>1</v>
      </c>
      <c r="AI1917">
        <f t="shared" si="29"/>
        <v>1</v>
      </c>
    </row>
    <row r="1918" spans="1:36" x14ac:dyDescent="0.25">
      <c r="A1918" t="str">
        <f>VLOOKUP(B1918,ticker_cik_sic_ind!$B$1:$C$2999,2,FALSE)</f>
        <v>Supernus Pharmaceuticals Inc</v>
      </c>
      <c r="B1918" s="2">
        <v>1356576</v>
      </c>
      <c r="C1918" s="3"/>
      <c r="D1918" s="3"/>
      <c r="E1918" s="3">
        <v>998</v>
      </c>
      <c r="F1918" s="3">
        <v>1033</v>
      </c>
      <c r="G1918" s="3">
        <v>1163</v>
      </c>
      <c r="H1918" s="3">
        <v>1202</v>
      </c>
      <c r="I1918" s="3">
        <v>1211</v>
      </c>
      <c r="J1918" s="3">
        <v>1092</v>
      </c>
      <c r="K1918" s="3">
        <v>937</v>
      </c>
      <c r="L1918" s="3"/>
      <c r="M1918" s="3">
        <v>1090.8571428571429</v>
      </c>
      <c r="W1918" s="2">
        <v>1534701</v>
      </c>
      <c r="X1918" s="9"/>
      <c r="Y1918" s="9"/>
      <c r="Z1918" s="9">
        <v>1</v>
      </c>
      <c r="AA1918" s="9">
        <v>1</v>
      </c>
      <c r="AB1918" s="9">
        <v>1</v>
      </c>
      <c r="AC1918" s="9">
        <v>1</v>
      </c>
      <c r="AD1918" s="9">
        <v>1</v>
      </c>
      <c r="AE1918" s="9">
        <v>1</v>
      </c>
      <c r="AF1918" s="9">
        <v>1</v>
      </c>
      <c r="AG1918" s="9">
        <v>1</v>
      </c>
      <c r="AH1918" s="9">
        <v>8</v>
      </c>
      <c r="AI1918">
        <f t="shared" si="29"/>
        <v>1</v>
      </c>
    </row>
    <row r="1919" spans="1:36" x14ac:dyDescent="0.25">
      <c r="A1919" t="str">
        <f>VLOOKUP(B1919,ticker_cik_sic_ind!$B$1:$C$2999,2,FALSE)</f>
        <v>Francescas Holdings Corp</v>
      </c>
      <c r="B1919" s="2">
        <v>1399935</v>
      </c>
      <c r="C1919" s="3"/>
      <c r="D1919" s="3">
        <v>965</v>
      </c>
      <c r="E1919" s="3">
        <v>983</v>
      </c>
      <c r="F1919" s="3">
        <v>980</v>
      </c>
      <c r="G1919" s="3">
        <v>1088</v>
      </c>
      <c r="H1919" s="3">
        <v>1149</v>
      </c>
      <c r="I1919" s="3">
        <v>1236</v>
      </c>
      <c r="J1919" s="3">
        <v>1213</v>
      </c>
      <c r="K1919" s="3">
        <v>1246</v>
      </c>
      <c r="L1919" s="3"/>
      <c r="M1919" s="3">
        <v>1091.6666666666667</v>
      </c>
      <c r="W1919" s="2">
        <v>1534992</v>
      </c>
      <c r="X1919" s="9"/>
      <c r="Y1919" s="9"/>
      <c r="Z1919" s="9">
        <v>1</v>
      </c>
      <c r="AA1919" s="9">
        <v>1</v>
      </c>
      <c r="AB1919" s="9">
        <v>1</v>
      </c>
      <c r="AC1919" s="9">
        <v>1</v>
      </c>
      <c r="AD1919" s="9">
        <v>1</v>
      </c>
      <c r="AE1919" s="9">
        <v>1</v>
      </c>
      <c r="AF1919" s="9">
        <v>1</v>
      </c>
      <c r="AG1919" s="9"/>
      <c r="AH1919" s="9">
        <v>7</v>
      </c>
      <c r="AI1919">
        <f t="shared" si="29"/>
        <v>1</v>
      </c>
    </row>
    <row r="1920" spans="1:36" x14ac:dyDescent="0.25">
      <c r="A1920" t="str">
        <f>VLOOKUP(B1920,ticker_cik_sic_ind!$B$1:$C$2999,2,FALSE)</f>
        <v>NVS</v>
      </c>
      <c r="B1920" s="2">
        <v>1122976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>
        <v>1092</v>
      </c>
      <c r="M1920" s="3">
        <v>1092</v>
      </c>
      <c r="W1920" s="2">
        <v>1535379</v>
      </c>
      <c r="X1920" s="9"/>
      <c r="Y1920" s="9"/>
      <c r="Z1920" s="9"/>
      <c r="AA1920" s="9"/>
      <c r="AB1920" s="9"/>
      <c r="AC1920" s="9"/>
      <c r="AD1920" s="9"/>
      <c r="AE1920" s="9">
        <v>1</v>
      </c>
      <c r="AF1920" s="9">
        <v>1</v>
      </c>
      <c r="AG1920" s="9">
        <v>1</v>
      </c>
      <c r="AH1920" s="9">
        <v>3</v>
      </c>
      <c r="AI1920">
        <f t="shared" si="29"/>
        <v>1</v>
      </c>
    </row>
    <row r="1921" spans="1:36" x14ac:dyDescent="0.25">
      <c r="A1921" t="str">
        <f>VLOOKUP(B1921,ticker_cik_sic_ind!$B$1:$C$2999,2,FALSE)</f>
        <v>Pluralsight Inc Class A</v>
      </c>
      <c r="B1921" s="2">
        <v>1725579</v>
      </c>
      <c r="C1921" s="3"/>
      <c r="D1921" s="3"/>
      <c r="E1921" s="3"/>
      <c r="F1921" s="3"/>
      <c r="G1921" s="3"/>
      <c r="H1921" s="3"/>
      <c r="I1921" s="3"/>
      <c r="J1921" s="3"/>
      <c r="K1921" s="3">
        <v>1092</v>
      </c>
      <c r="L1921" s="3"/>
      <c r="M1921" s="3">
        <v>1092</v>
      </c>
      <c r="W1921" s="2">
        <v>1535929</v>
      </c>
      <c r="X1921" s="9"/>
      <c r="Y1921" s="9"/>
      <c r="Z1921" s="9"/>
      <c r="AA1921" s="9"/>
      <c r="AB1921" s="9"/>
      <c r="AC1921" s="9"/>
      <c r="AD1921" s="9"/>
      <c r="AE1921" s="9"/>
      <c r="AF1921" s="9"/>
      <c r="AG1921" s="9">
        <v>1</v>
      </c>
      <c r="AH1921" s="9">
        <v>1</v>
      </c>
      <c r="AI1921">
        <f t="shared" si="29"/>
        <v>1</v>
      </c>
    </row>
    <row r="1922" spans="1:36" x14ac:dyDescent="0.25">
      <c r="A1922" t="str">
        <f>VLOOKUP(B1922,ticker_cik_sic_ind!$B$1:$C$2999,2,FALSE)</f>
        <v>Ichor Holdings</v>
      </c>
      <c r="B1922" s="2">
        <v>1652535</v>
      </c>
      <c r="C1922" s="3"/>
      <c r="D1922" s="3"/>
      <c r="E1922" s="3"/>
      <c r="F1922" s="3"/>
      <c r="G1922" s="3"/>
      <c r="H1922" s="3"/>
      <c r="I1922" s="3"/>
      <c r="J1922" s="3">
        <v>1128</v>
      </c>
      <c r="K1922" s="3">
        <v>1056</v>
      </c>
      <c r="L1922" s="3"/>
      <c r="M1922" s="3">
        <v>1092</v>
      </c>
      <c r="W1922" s="2">
        <v>1538990</v>
      </c>
      <c r="X1922" s="9"/>
      <c r="Y1922" s="9"/>
      <c r="Z1922" s="9"/>
      <c r="AA1922" s="9"/>
      <c r="AB1922" s="9"/>
      <c r="AC1922" s="9">
        <v>1</v>
      </c>
      <c r="AD1922" s="9">
        <v>1</v>
      </c>
      <c r="AE1922" s="9">
        <v>1</v>
      </c>
      <c r="AF1922" s="9">
        <v>1</v>
      </c>
      <c r="AG1922" s="9">
        <v>1</v>
      </c>
      <c r="AH1922" s="9">
        <v>5</v>
      </c>
      <c r="AI1922">
        <f t="shared" si="29"/>
        <v>1</v>
      </c>
    </row>
    <row r="1923" spans="1:36" x14ac:dyDescent="0.25">
      <c r="A1923" t="str">
        <f>VLOOKUP(B1923,ticker_cik_sic_ind!$B$1:$C$2999,2,FALSE)</f>
        <v>Intevac Inc</v>
      </c>
      <c r="B1923" s="2">
        <v>1001902</v>
      </c>
      <c r="C1923" s="3"/>
      <c r="D1923" s="3">
        <v>771</v>
      </c>
      <c r="E1923" s="3">
        <v>828</v>
      </c>
      <c r="F1923" s="3">
        <v>952</v>
      </c>
      <c r="G1923" s="3">
        <v>1073</v>
      </c>
      <c r="H1923" s="3">
        <v>1218</v>
      </c>
      <c r="I1923" s="3">
        <v>1305</v>
      </c>
      <c r="J1923" s="3">
        <v>1287</v>
      </c>
      <c r="K1923" s="3">
        <v>1305</v>
      </c>
      <c r="L1923" s="3"/>
      <c r="M1923" s="3">
        <v>1092.375</v>
      </c>
      <c r="W1923" s="2">
        <v>1539838</v>
      </c>
      <c r="X1923" s="9"/>
      <c r="Y1923" s="9"/>
      <c r="Z1923" s="9"/>
      <c r="AA1923" s="9"/>
      <c r="AB1923" s="9"/>
      <c r="AC1923" s="9"/>
      <c r="AD1923" s="9"/>
      <c r="AE1923" s="9"/>
      <c r="AF1923" s="9"/>
      <c r="AG1923" s="9">
        <v>1</v>
      </c>
      <c r="AH1923" s="9">
        <v>1</v>
      </c>
      <c r="AI1923">
        <f t="shared" si="29"/>
        <v>1</v>
      </c>
    </row>
    <row r="1924" spans="1:36" x14ac:dyDescent="0.25">
      <c r="A1924" t="str">
        <f>VLOOKUP(B1924,ticker_cik_sic_ind!$B$1:$C$2999,2,FALSE)</f>
        <v>Molecular Templates Inc</v>
      </c>
      <c r="B1924" s="2">
        <v>1183765</v>
      </c>
      <c r="C1924" s="3"/>
      <c r="D1924" s="3">
        <v>964</v>
      </c>
      <c r="E1924" s="3">
        <v>1053</v>
      </c>
      <c r="F1924" s="3">
        <v>1120</v>
      </c>
      <c r="G1924" s="3">
        <v>1235</v>
      </c>
      <c r="H1924" s="3"/>
      <c r="I1924" s="3"/>
      <c r="J1924" s="3"/>
      <c r="K1924" s="3"/>
      <c r="L1924" s="3"/>
      <c r="M1924" s="3">
        <v>1093</v>
      </c>
      <c r="W1924" s="2">
        <v>1540947</v>
      </c>
      <c r="X1924" s="9"/>
      <c r="Y1924" s="9"/>
      <c r="Z1924" s="9"/>
      <c r="AA1924" s="9"/>
      <c r="AB1924" s="9"/>
      <c r="AC1924" s="9"/>
      <c r="AD1924" s="9"/>
      <c r="AE1924" s="9"/>
      <c r="AF1924" s="9"/>
      <c r="AG1924" s="9">
        <v>1</v>
      </c>
      <c r="AH1924" s="9">
        <v>1</v>
      </c>
      <c r="AI1924">
        <f t="shared" si="29"/>
        <v>1</v>
      </c>
    </row>
    <row r="1925" spans="1:36" x14ac:dyDescent="0.25">
      <c r="A1925" t="str">
        <f>VLOOKUP(B1925,ticker_cik_sic_ind!$B$1:$C$2999,2,FALSE)</f>
        <v>Liveperson Inc</v>
      </c>
      <c r="B1925" s="2">
        <v>1102993</v>
      </c>
      <c r="C1925" s="3"/>
      <c r="D1925" s="3"/>
      <c r="E1925" s="3"/>
      <c r="F1925" s="3">
        <v>928</v>
      </c>
      <c r="G1925" s="3">
        <v>1012</v>
      </c>
      <c r="H1925" s="3">
        <v>1078</v>
      </c>
      <c r="I1925" s="3">
        <v>1177</v>
      </c>
      <c r="J1925" s="3">
        <v>1187</v>
      </c>
      <c r="K1925" s="3">
        <v>1177</v>
      </c>
      <c r="L1925" s="3"/>
      <c r="M1925" s="3">
        <v>1093.1666666666667</v>
      </c>
      <c r="W1925" s="2">
        <v>1541119</v>
      </c>
      <c r="X1925" s="9"/>
      <c r="Y1925" s="9"/>
      <c r="Z1925" s="9"/>
      <c r="AA1925" s="9">
        <v>1</v>
      </c>
      <c r="AB1925" s="9">
        <v>1</v>
      </c>
      <c r="AC1925" s="9">
        <v>1</v>
      </c>
      <c r="AD1925" s="9">
        <v>1</v>
      </c>
      <c r="AE1925" s="9">
        <v>1</v>
      </c>
      <c r="AF1925" s="9">
        <v>1</v>
      </c>
      <c r="AG1925" s="9"/>
      <c r="AH1925" s="9">
        <v>6</v>
      </c>
      <c r="AI1925">
        <f t="shared" ref="AI1925:AI1988" si="30">MAX(X1925:AG1925)</f>
        <v>1</v>
      </c>
    </row>
    <row r="1926" spans="1:36" x14ac:dyDescent="0.25">
      <c r="A1926" t="str">
        <f>VLOOKUP(B1926,ticker_cik_sic_ind!$B$1:$C$2999,2,FALSE)</f>
        <v>InfoSonics Corp</v>
      </c>
      <c r="B1926" s="2">
        <v>9000067</v>
      </c>
      <c r="C1926" s="3"/>
      <c r="D1926" s="3">
        <v>962</v>
      </c>
      <c r="E1926" s="3">
        <v>1048</v>
      </c>
      <c r="F1926" s="3">
        <v>1130</v>
      </c>
      <c r="G1926" s="3">
        <v>1233</v>
      </c>
      <c r="H1926" s="3"/>
      <c r="I1926" s="3"/>
      <c r="J1926" s="3"/>
      <c r="K1926" s="3"/>
      <c r="L1926" s="3"/>
      <c r="M1926" s="3">
        <v>1093.25</v>
      </c>
      <c r="W1926" s="2">
        <v>1541401</v>
      </c>
      <c r="X1926" s="9"/>
      <c r="Y1926" s="9"/>
      <c r="Z1926" s="9"/>
      <c r="AA1926" s="9"/>
      <c r="AB1926" s="9"/>
      <c r="AC1926" s="9"/>
      <c r="AD1926" s="9"/>
      <c r="AE1926" s="9"/>
      <c r="AF1926" s="9"/>
      <c r="AG1926" s="9">
        <v>1</v>
      </c>
      <c r="AH1926" s="9">
        <v>1</v>
      </c>
      <c r="AI1926">
        <f t="shared" si="30"/>
        <v>1</v>
      </c>
    </row>
    <row r="1927" spans="1:36" x14ac:dyDescent="0.25">
      <c r="A1927" t="str">
        <f>VLOOKUP(B1927,ticker_cik_sic_ind!$B$1:$C$2999,2,FALSE)</f>
        <v>MeetMe Inc</v>
      </c>
      <c r="B1927" s="2">
        <v>9000081</v>
      </c>
      <c r="C1927" s="3"/>
      <c r="D1927" s="3">
        <v>972</v>
      </c>
      <c r="E1927" s="3">
        <v>944</v>
      </c>
      <c r="F1927" s="3">
        <v>1021</v>
      </c>
      <c r="G1927" s="3">
        <v>1125</v>
      </c>
      <c r="H1927" s="3">
        <v>1208</v>
      </c>
      <c r="I1927" s="3">
        <v>1211</v>
      </c>
      <c r="J1927" s="3">
        <v>1109</v>
      </c>
      <c r="K1927" s="3">
        <v>1156</v>
      </c>
      <c r="L1927" s="3"/>
      <c r="M1927" s="3">
        <v>1093.25</v>
      </c>
      <c r="W1927" s="2">
        <v>1545654</v>
      </c>
      <c r="X1927" s="9"/>
      <c r="Y1927" s="9"/>
      <c r="Z1927" s="9"/>
      <c r="AA1927" s="9"/>
      <c r="AB1927" s="9"/>
      <c r="AC1927" s="9"/>
      <c r="AD1927" s="9"/>
      <c r="AE1927" s="9"/>
      <c r="AF1927" s="9"/>
      <c r="AG1927" s="9">
        <v>1</v>
      </c>
      <c r="AH1927" s="9">
        <v>1</v>
      </c>
      <c r="AI1927">
        <f t="shared" si="30"/>
        <v>1</v>
      </c>
    </row>
    <row r="1928" spans="1:36" x14ac:dyDescent="0.25">
      <c r="A1928" t="str">
        <f>VLOOKUP(B1928,ticker_cik_sic_ind!$B$1:$C$2999,2,FALSE)</f>
        <v>Communications Sales LeasingInc</v>
      </c>
      <c r="B1928" s="2">
        <v>1620280</v>
      </c>
      <c r="C1928" s="3"/>
      <c r="D1928" s="3"/>
      <c r="E1928" s="3"/>
      <c r="F1928" s="3"/>
      <c r="G1928" s="3"/>
      <c r="H1928" s="3"/>
      <c r="I1928" s="3">
        <v>1058</v>
      </c>
      <c r="J1928" s="3">
        <v>1023</v>
      </c>
      <c r="K1928" s="3">
        <v>1032</v>
      </c>
      <c r="L1928" s="3">
        <v>1260</v>
      </c>
      <c r="M1928" s="3">
        <v>1093.25</v>
      </c>
      <c r="W1928" s="2">
        <v>1546296</v>
      </c>
      <c r="X1928" s="9"/>
      <c r="Y1928" s="9"/>
      <c r="Z1928" s="9"/>
      <c r="AA1928" s="9">
        <v>1</v>
      </c>
      <c r="AB1928" s="9">
        <v>1</v>
      </c>
      <c r="AC1928" s="9">
        <v>1</v>
      </c>
      <c r="AD1928" s="9"/>
      <c r="AE1928" s="9"/>
      <c r="AF1928" s="9"/>
      <c r="AG1928" s="9"/>
      <c r="AH1928" s="9">
        <v>3</v>
      </c>
      <c r="AI1928">
        <f t="shared" si="30"/>
        <v>1</v>
      </c>
    </row>
    <row r="1929" spans="1:36" x14ac:dyDescent="0.25">
      <c r="A1929" t="str">
        <f>VLOOKUP(B1929,ticker_cik_sic_ind!$B$1:$C$2999,2,FALSE)</f>
        <v>HealthEquity Inc</v>
      </c>
      <c r="B1929" s="2">
        <v>1428336</v>
      </c>
      <c r="C1929" s="3"/>
      <c r="D1929" s="3"/>
      <c r="E1929" s="3"/>
      <c r="F1929" s="3"/>
      <c r="G1929" s="3"/>
      <c r="H1929" s="3"/>
      <c r="I1929" s="3"/>
      <c r="J1929" s="3"/>
      <c r="K1929" s="3">
        <v>1004</v>
      </c>
      <c r="L1929" s="3">
        <v>1183</v>
      </c>
      <c r="M1929" s="3">
        <v>1093.5</v>
      </c>
      <c r="W1929" s="2">
        <v>1546381</v>
      </c>
      <c r="X1929" s="9"/>
      <c r="Y1929" s="9"/>
      <c r="Z1929" s="9"/>
      <c r="AA1929" s="9"/>
      <c r="AB1929" s="9">
        <v>1</v>
      </c>
      <c r="AC1929" s="9">
        <v>1</v>
      </c>
      <c r="AD1929" s="9"/>
      <c r="AE1929" s="9"/>
      <c r="AF1929" s="9"/>
      <c r="AG1929" s="9"/>
      <c r="AH1929" s="9">
        <v>2</v>
      </c>
      <c r="AI1929">
        <f t="shared" si="30"/>
        <v>1</v>
      </c>
    </row>
    <row r="1930" spans="1:36" x14ac:dyDescent="0.25">
      <c r="A1930" t="str">
        <f>VLOOKUP(B1930,ticker_cik_sic_ind!$B$1:$C$2999,2,FALSE)</f>
        <v>ZIOPHARM Oncology Inc</v>
      </c>
      <c r="B1930" s="2">
        <v>1107421</v>
      </c>
      <c r="C1930" s="3"/>
      <c r="D1930" s="3">
        <v>861</v>
      </c>
      <c r="E1930" s="3">
        <v>945</v>
      </c>
      <c r="F1930" s="3">
        <v>1103</v>
      </c>
      <c r="G1930" s="3">
        <v>1175</v>
      </c>
      <c r="H1930" s="3">
        <v>1186</v>
      </c>
      <c r="I1930" s="3"/>
      <c r="J1930" s="3">
        <v>1292</v>
      </c>
      <c r="K1930" s="3"/>
      <c r="L1930" s="3"/>
      <c r="M1930" s="3">
        <v>1093.6666666666667</v>
      </c>
      <c r="W1930" s="2">
        <v>1546417</v>
      </c>
      <c r="X1930" s="9"/>
      <c r="Y1930" s="9"/>
      <c r="Z1930" s="9"/>
      <c r="AA1930" s="9"/>
      <c r="AB1930" s="9"/>
      <c r="AC1930" s="9"/>
      <c r="AD1930" s="9"/>
      <c r="AE1930" s="9"/>
      <c r="AF1930" s="9"/>
      <c r="AG1930" s="9">
        <v>1</v>
      </c>
      <c r="AH1930" s="9">
        <v>1</v>
      </c>
      <c r="AI1930">
        <f t="shared" si="30"/>
        <v>1</v>
      </c>
    </row>
    <row r="1931" spans="1:36" x14ac:dyDescent="0.25">
      <c r="A1931" t="str">
        <f>VLOOKUP(B1931,ticker_cik_sic_ind!$B$1:$C$2999,2,FALSE)</f>
        <v>Avalon Holdings Corp</v>
      </c>
      <c r="B1931" s="2">
        <v>1061069</v>
      </c>
      <c r="C1931" s="3"/>
      <c r="D1931" s="3">
        <v>930</v>
      </c>
      <c r="E1931" s="3">
        <v>1010</v>
      </c>
      <c r="F1931" s="3">
        <v>1068</v>
      </c>
      <c r="G1931" s="3">
        <v>1171</v>
      </c>
      <c r="H1931" s="3">
        <v>1290</v>
      </c>
      <c r="I1931" s="3"/>
      <c r="J1931" s="3"/>
      <c r="K1931" s="3"/>
      <c r="L1931" s="3"/>
      <c r="M1931" s="3">
        <v>1093.8</v>
      </c>
      <c r="W1931" s="2">
        <v>1547459</v>
      </c>
      <c r="X1931" s="9"/>
      <c r="Y1931" s="9"/>
      <c r="Z1931" s="9"/>
      <c r="AA1931" s="9">
        <v>1</v>
      </c>
      <c r="AB1931" s="9">
        <v>1</v>
      </c>
      <c r="AC1931" s="9">
        <v>1</v>
      </c>
      <c r="AD1931" s="9">
        <v>1</v>
      </c>
      <c r="AE1931" s="9">
        <v>1</v>
      </c>
      <c r="AF1931" s="9">
        <v>1</v>
      </c>
      <c r="AG1931" s="9"/>
      <c r="AH1931" s="9">
        <v>6</v>
      </c>
      <c r="AI1931">
        <f t="shared" si="30"/>
        <v>1</v>
      </c>
    </row>
    <row r="1932" spans="1:36" x14ac:dyDescent="0.25">
      <c r="A1932" t="str">
        <f>VLOOKUP(B1932,ticker_cik_sic_ind!$B$1:$C$2999,2,FALSE)</f>
        <v>Deckers Outdoor Corp</v>
      </c>
      <c r="B1932" s="2">
        <v>910521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>
        <v>1094</v>
      </c>
      <c r="M1932" s="3">
        <v>1094</v>
      </c>
      <c r="W1932" s="2">
        <v>1548309</v>
      </c>
      <c r="X1932" s="9"/>
      <c r="Y1932" s="9"/>
      <c r="Z1932" s="9"/>
      <c r="AA1932" s="9">
        <v>1</v>
      </c>
      <c r="AB1932" s="9">
        <v>1</v>
      </c>
      <c r="AC1932" s="9">
        <v>2</v>
      </c>
      <c r="AD1932" s="9">
        <v>1</v>
      </c>
      <c r="AE1932" s="9">
        <v>2</v>
      </c>
      <c r="AF1932" s="9">
        <v>1</v>
      </c>
      <c r="AG1932" s="9"/>
      <c r="AH1932" s="9">
        <v>8</v>
      </c>
      <c r="AI1932">
        <f t="shared" si="30"/>
        <v>2</v>
      </c>
      <c r="AJ1932" t="str">
        <f>VLOOKUP(W1932,ticker_cik_sic_ind!$B$1:$O$2872,14,FALSE)</f>
        <v>SHOS</v>
      </c>
    </row>
    <row r="1933" spans="1:36" x14ac:dyDescent="0.25">
      <c r="A1933" t="str">
        <f>VLOOKUP(B1933,ticker_cik_sic_ind!$B$1:$C$2999,2,FALSE)</f>
        <v>Gencor Industries Inc DE</v>
      </c>
      <c r="B1933" s="2">
        <v>64472</v>
      </c>
      <c r="C1933" s="3"/>
      <c r="D1933" s="3">
        <v>854</v>
      </c>
      <c r="E1933" s="3">
        <v>928</v>
      </c>
      <c r="F1933" s="3">
        <v>985</v>
      </c>
      <c r="G1933" s="3">
        <v>1088</v>
      </c>
      <c r="H1933" s="3">
        <v>1187</v>
      </c>
      <c r="I1933" s="3">
        <v>1240</v>
      </c>
      <c r="J1933" s="3">
        <v>1231</v>
      </c>
      <c r="K1933" s="3">
        <v>1243</v>
      </c>
      <c r="L1933" s="3"/>
      <c r="M1933" s="3">
        <v>1094.5</v>
      </c>
      <c r="W1933" s="2">
        <v>1549346</v>
      </c>
      <c r="X1933" s="9"/>
      <c r="Y1933" s="9"/>
      <c r="Z1933" s="9"/>
      <c r="AA1933" s="9">
        <v>1</v>
      </c>
      <c r="AB1933" s="9">
        <v>1</v>
      </c>
      <c r="AC1933" s="9">
        <v>1</v>
      </c>
      <c r="AD1933" s="9">
        <v>1</v>
      </c>
      <c r="AE1933" s="9">
        <v>1</v>
      </c>
      <c r="AF1933" s="9">
        <v>1</v>
      </c>
      <c r="AG1933" s="9"/>
      <c r="AH1933" s="9">
        <v>6</v>
      </c>
      <c r="AI1933">
        <f t="shared" si="30"/>
        <v>1</v>
      </c>
    </row>
    <row r="1934" spans="1:36" x14ac:dyDescent="0.25">
      <c r="A1934" t="str">
        <f>VLOOKUP(B1934,ticker_cik_sic_ind!$B$1:$C$2999,2,FALSE)</f>
        <v>Pacific Biosciences of California Inc</v>
      </c>
      <c r="B1934" s="2">
        <v>1299130</v>
      </c>
      <c r="C1934" s="3"/>
      <c r="D1934" s="3">
        <v>751</v>
      </c>
      <c r="E1934" s="3">
        <v>872</v>
      </c>
      <c r="F1934" s="3">
        <v>983</v>
      </c>
      <c r="G1934" s="3">
        <v>1121</v>
      </c>
      <c r="H1934" s="3">
        <v>1279</v>
      </c>
      <c r="I1934" s="3">
        <v>1234</v>
      </c>
      <c r="J1934" s="3">
        <v>1226</v>
      </c>
      <c r="K1934" s="3">
        <v>1291</v>
      </c>
      <c r="L1934" s="3"/>
      <c r="M1934" s="3">
        <v>1094.625</v>
      </c>
      <c r="W1934" s="2">
        <v>1549848</v>
      </c>
      <c r="X1934" s="9"/>
      <c r="Y1934" s="9"/>
      <c r="Z1934" s="9"/>
      <c r="AA1934" s="9"/>
      <c r="AB1934" s="9"/>
      <c r="AC1934" s="9"/>
      <c r="AD1934" s="9"/>
      <c r="AE1934" s="9"/>
      <c r="AF1934" s="9"/>
      <c r="AG1934" s="9">
        <v>1</v>
      </c>
      <c r="AH1934" s="9">
        <v>1</v>
      </c>
      <c r="AI1934">
        <f t="shared" si="30"/>
        <v>1</v>
      </c>
    </row>
    <row r="1935" spans="1:36" x14ac:dyDescent="0.25">
      <c r="A1935" t="str">
        <f>VLOOKUP(B1935,ticker_cik_sic_ind!$B$1:$C$2999,2,FALSE)</f>
        <v>Jamba Inc</v>
      </c>
      <c r="B1935" s="2">
        <v>1316898</v>
      </c>
      <c r="C1935" s="3"/>
      <c r="D1935" s="3">
        <v>921</v>
      </c>
      <c r="E1935" s="3">
        <v>1011</v>
      </c>
      <c r="F1935" s="3">
        <v>1071</v>
      </c>
      <c r="G1935" s="3">
        <v>1157</v>
      </c>
      <c r="H1935" s="3">
        <v>1316</v>
      </c>
      <c r="I1935" s="3"/>
      <c r="J1935" s="3"/>
      <c r="K1935" s="3"/>
      <c r="L1935" s="3"/>
      <c r="M1935" s="3">
        <v>1095.2</v>
      </c>
      <c r="W1935" s="2">
        <v>1549922</v>
      </c>
      <c r="X1935" s="9"/>
      <c r="Y1935" s="9"/>
      <c r="Z1935" s="9"/>
      <c r="AA1935" s="9">
        <v>1</v>
      </c>
      <c r="AB1935" s="9">
        <v>1</v>
      </c>
      <c r="AC1935" s="9">
        <v>1</v>
      </c>
      <c r="AD1935" s="9">
        <v>1</v>
      </c>
      <c r="AE1935" s="9">
        <v>1</v>
      </c>
      <c r="AF1935" s="9">
        <v>1</v>
      </c>
      <c r="AG1935" s="9">
        <v>1</v>
      </c>
      <c r="AH1935" s="9">
        <v>7</v>
      </c>
      <c r="AI1935">
        <f t="shared" si="30"/>
        <v>1</v>
      </c>
    </row>
    <row r="1936" spans="1:36" x14ac:dyDescent="0.25">
      <c r="A1936" t="str">
        <f>VLOOKUP(B1936,ticker_cik_sic_ind!$B$1:$C$2999,2,FALSE)</f>
        <v>SemiLEDs Corp</v>
      </c>
      <c r="B1936" s="2">
        <v>1333822</v>
      </c>
      <c r="C1936" s="3"/>
      <c r="D1936" s="3"/>
      <c r="E1936" s="3">
        <v>894</v>
      </c>
      <c r="F1936" s="3">
        <v>1010</v>
      </c>
      <c r="G1936" s="3">
        <v>1161</v>
      </c>
      <c r="H1936" s="3">
        <v>1317</v>
      </c>
      <c r="I1936" s="3"/>
      <c r="J1936" s="3"/>
      <c r="K1936" s="3"/>
      <c r="L1936" s="3"/>
      <c r="M1936" s="3">
        <v>1095.5</v>
      </c>
      <c r="W1936" s="2">
        <v>1551152</v>
      </c>
      <c r="X1936" s="9"/>
      <c r="Y1936" s="9"/>
      <c r="Z1936" s="9"/>
      <c r="AA1936" s="9">
        <v>1</v>
      </c>
      <c r="AB1936" s="9">
        <v>1</v>
      </c>
      <c r="AC1936" s="9">
        <v>1</v>
      </c>
      <c r="AD1936" s="9">
        <v>1</v>
      </c>
      <c r="AE1936" s="9">
        <v>1</v>
      </c>
      <c r="AF1936" s="9">
        <v>1</v>
      </c>
      <c r="AG1936" s="9">
        <v>1</v>
      </c>
      <c r="AH1936" s="9">
        <v>7</v>
      </c>
      <c r="AI1936">
        <f t="shared" si="30"/>
        <v>1</v>
      </c>
    </row>
    <row r="1937" spans="1:35" x14ac:dyDescent="0.25">
      <c r="A1937" t="str">
        <f>VLOOKUP(B1937,ticker_cik_sic_ind!$B$1:$C$2999,2,FALSE)</f>
        <v>BroadVision Inc</v>
      </c>
      <c r="B1937" s="2">
        <v>9000023</v>
      </c>
      <c r="C1937" s="3"/>
      <c r="D1937" s="3">
        <v>912</v>
      </c>
      <c r="E1937" s="3">
        <v>995</v>
      </c>
      <c r="F1937" s="3">
        <v>1065</v>
      </c>
      <c r="G1937" s="3">
        <v>1180</v>
      </c>
      <c r="H1937" s="3">
        <v>1326</v>
      </c>
      <c r="I1937" s="3"/>
      <c r="J1937" s="3"/>
      <c r="K1937" s="3"/>
      <c r="L1937" s="3"/>
      <c r="M1937" s="3">
        <v>1095.5999999999999</v>
      </c>
      <c r="W1937" s="2">
        <v>1551182</v>
      </c>
      <c r="X1937" s="9"/>
      <c r="Y1937" s="9"/>
      <c r="Z1937" s="9"/>
      <c r="AA1937" s="9">
        <v>1</v>
      </c>
      <c r="AB1937" s="9">
        <v>1</v>
      </c>
      <c r="AC1937" s="9">
        <v>1</v>
      </c>
      <c r="AD1937" s="9">
        <v>1</v>
      </c>
      <c r="AE1937" s="9">
        <v>1</v>
      </c>
      <c r="AF1937" s="9">
        <v>1</v>
      </c>
      <c r="AG1937" s="9">
        <v>1</v>
      </c>
      <c r="AH1937" s="9">
        <v>7</v>
      </c>
      <c r="AI1937">
        <f t="shared" si="30"/>
        <v>1</v>
      </c>
    </row>
    <row r="1938" spans="1:35" x14ac:dyDescent="0.25">
      <c r="A1938" t="str">
        <f>VLOOKUP(B1938,ticker_cik_sic_ind!$B$1:$C$2999,2,FALSE)</f>
        <v>Innovative Solutions Support Inc</v>
      </c>
      <c r="B1938" s="2">
        <v>836690</v>
      </c>
      <c r="C1938" s="3"/>
      <c r="D1938" s="3">
        <v>914</v>
      </c>
      <c r="E1938" s="3">
        <v>986</v>
      </c>
      <c r="F1938" s="3">
        <v>1078</v>
      </c>
      <c r="G1938" s="3">
        <v>1181</v>
      </c>
      <c r="H1938" s="3">
        <v>1320</v>
      </c>
      <c r="I1938" s="3"/>
      <c r="J1938" s="3"/>
      <c r="K1938" s="3"/>
      <c r="L1938" s="3"/>
      <c r="M1938" s="3">
        <v>1095.8</v>
      </c>
      <c r="W1938" s="2">
        <v>1552000</v>
      </c>
      <c r="X1938" s="9"/>
      <c r="Y1938" s="9"/>
      <c r="Z1938" s="9"/>
      <c r="AA1938" s="9"/>
      <c r="AB1938" s="9"/>
      <c r="AC1938" s="9"/>
      <c r="AD1938" s="9"/>
      <c r="AE1938" s="9"/>
      <c r="AF1938" s="9"/>
      <c r="AG1938" s="9">
        <v>1</v>
      </c>
      <c r="AH1938" s="9">
        <v>1</v>
      </c>
      <c r="AI1938">
        <f t="shared" si="30"/>
        <v>1</v>
      </c>
    </row>
    <row r="1939" spans="1:35" x14ac:dyDescent="0.25">
      <c r="A1939" t="str">
        <f>VLOOKUP(B1939,ticker_cik_sic_ind!$B$1:$C$2999,2,FALSE)</f>
        <v>Diodes Inc</v>
      </c>
      <c r="B1939" s="2">
        <v>29002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>
        <v>1096</v>
      </c>
      <c r="M1939" s="3">
        <v>1096</v>
      </c>
      <c r="W1939" s="2">
        <v>1552033</v>
      </c>
      <c r="X1939" s="9"/>
      <c r="Y1939" s="9"/>
      <c r="Z1939" s="9"/>
      <c r="AA1939" s="9"/>
      <c r="AB1939" s="9">
        <v>1</v>
      </c>
      <c r="AC1939" s="9">
        <v>1</v>
      </c>
      <c r="AD1939" s="9">
        <v>1</v>
      </c>
      <c r="AE1939" s="9">
        <v>1</v>
      </c>
      <c r="AF1939" s="9">
        <v>1</v>
      </c>
      <c r="AG1939" s="9">
        <v>1</v>
      </c>
      <c r="AH1939" s="9">
        <v>6</v>
      </c>
      <c r="AI1939">
        <f t="shared" si="30"/>
        <v>1</v>
      </c>
    </row>
    <row r="1940" spans="1:35" x14ac:dyDescent="0.25">
      <c r="A1940" t="str">
        <f>VLOOKUP(B1940,ticker_cik_sic_ind!$B$1:$C$2999,2,FALSE)</f>
        <v>The LS Starrett Company</v>
      </c>
      <c r="B1940" s="2">
        <v>93676</v>
      </c>
      <c r="C1940" s="3"/>
      <c r="D1940" s="3"/>
      <c r="E1940" s="3">
        <v>860</v>
      </c>
      <c r="F1940" s="3">
        <v>919</v>
      </c>
      <c r="G1940" s="3">
        <v>1012</v>
      </c>
      <c r="H1940" s="3">
        <v>1149</v>
      </c>
      <c r="I1940" s="3">
        <v>1231</v>
      </c>
      <c r="J1940" s="3">
        <v>1236</v>
      </c>
      <c r="K1940" s="3">
        <v>1268</v>
      </c>
      <c r="L1940" s="3"/>
      <c r="M1940" s="3">
        <v>1096.4285714285713</v>
      </c>
      <c r="W1940" s="2">
        <v>1552275</v>
      </c>
      <c r="X1940" s="9"/>
      <c r="Y1940" s="9"/>
      <c r="Z1940" s="9"/>
      <c r="AA1940" s="9"/>
      <c r="AB1940" s="9"/>
      <c r="AC1940" s="9"/>
      <c r="AD1940" s="9"/>
      <c r="AE1940" s="9"/>
      <c r="AF1940" s="9"/>
      <c r="AG1940" s="9">
        <v>1</v>
      </c>
      <c r="AH1940" s="9">
        <v>1</v>
      </c>
      <c r="AI1940">
        <f t="shared" si="30"/>
        <v>1</v>
      </c>
    </row>
    <row r="1941" spans="1:35" x14ac:dyDescent="0.25">
      <c r="A1941" t="str">
        <f>VLOOKUP(B1941,ticker_cik_sic_ind!$B$1:$C$2999,2,FALSE)</f>
        <v>Twin Disc Inc</v>
      </c>
      <c r="B1941" s="2">
        <v>100378</v>
      </c>
      <c r="C1941" s="3"/>
      <c r="D1941" s="3"/>
      <c r="E1941" s="3"/>
      <c r="F1941" s="3">
        <v>893</v>
      </c>
      <c r="G1941" s="3">
        <v>981</v>
      </c>
      <c r="H1941" s="3">
        <v>1098</v>
      </c>
      <c r="I1941" s="3">
        <v>1206</v>
      </c>
      <c r="J1941" s="3">
        <v>1201</v>
      </c>
      <c r="K1941" s="3">
        <v>1200</v>
      </c>
      <c r="L1941" s="3"/>
      <c r="M1941" s="3">
        <v>1096.5</v>
      </c>
      <c r="W1941" s="2">
        <v>1553023</v>
      </c>
      <c r="X1941" s="9"/>
      <c r="Y1941" s="9"/>
      <c r="Z1941" s="9"/>
      <c r="AA1941" s="9"/>
      <c r="AB1941" s="9"/>
      <c r="AC1941" s="9"/>
      <c r="AD1941" s="9"/>
      <c r="AE1941" s="9"/>
      <c r="AF1941" s="9"/>
      <c r="AG1941" s="9">
        <v>1</v>
      </c>
      <c r="AH1941" s="9">
        <v>1</v>
      </c>
      <c r="AI1941">
        <f t="shared" si="30"/>
        <v>1</v>
      </c>
    </row>
    <row r="1942" spans="1:35" x14ac:dyDescent="0.25">
      <c r="A1942" t="str">
        <f>VLOOKUP(B1942,ticker_cik_sic_ind!$B$1:$C$2999,2,FALSE)</f>
        <v>MGP Ingredients Inc</v>
      </c>
      <c r="B1942" s="2">
        <v>835011</v>
      </c>
      <c r="C1942" s="3"/>
      <c r="D1942" s="3"/>
      <c r="E1942" s="3">
        <v>918</v>
      </c>
      <c r="F1942" s="3">
        <v>982</v>
      </c>
      <c r="G1942" s="3">
        <v>1095</v>
      </c>
      <c r="H1942" s="3">
        <v>1163</v>
      </c>
      <c r="I1942" s="3">
        <v>1191</v>
      </c>
      <c r="J1942" s="3">
        <v>1170</v>
      </c>
      <c r="K1942" s="3">
        <v>1160</v>
      </c>
      <c r="L1942" s="3"/>
      <c r="M1942" s="3">
        <v>1097</v>
      </c>
      <c r="W1942" s="2">
        <v>1553079</v>
      </c>
      <c r="X1942" s="9"/>
      <c r="Y1942" s="9"/>
      <c r="Z1942" s="9"/>
      <c r="AA1942" s="9"/>
      <c r="AB1942" s="9"/>
      <c r="AC1942" s="9"/>
      <c r="AD1942" s="9"/>
      <c r="AE1942" s="9"/>
      <c r="AF1942" s="9"/>
      <c r="AG1942" s="9">
        <v>1</v>
      </c>
      <c r="AH1942" s="9">
        <v>1</v>
      </c>
      <c r="AI1942">
        <f t="shared" si="30"/>
        <v>1</v>
      </c>
    </row>
    <row r="1943" spans="1:35" x14ac:dyDescent="0.25">
      <c r="A1943" t="str">
        <f>VLOOKUP(B1943,ticker_cik_sic_ind!$B$1:$C$2999,2,FALSE)</f>
        <v>Silicon Laboratories</v>
      </c>
      <c r="B1943" s="2">
        <v>1038074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>
        <v>1097</v>
      </c>
      <c r="M1943" s="3">
        <v>1097</v>
      </c>
      <c r="W1943" s="2">
        <v>1555039</v>
      </c>
      <c r="X1943" s="9"/>
      <c r="Y1943" s="9"/>
      <c r="Z1943" s="9"/>
      <c r="AA1943" s="9">
        <v>1</v>
      </c>
      <c r="AB1943" s="9">
        <v>1</v>
      </c>
      <c r="AC1943" s="9">
        <v>1</v>
      </c>
      <c r="AD1943" s="9">
        <v>1</v>
      </c>
      <c r="AE1943" s="9">
        <v>1</v>
      </c>
      <c r="AF1943" s="9">
        <v>1</v>
      </c>
      <c r="AG1943" s="9"/>
      <c r="AH1943" s="9">
        <v>6</v>
      </c>
      <c r="AI1943">
        <f t="shared" si="30"/>
        <v>1</v>
      </c>
    </row>
    <row r="1944" spans="1:35" x14ac:dyDescent="0.25">
      <c r="A1944" t="str">
        <f>VLOOKUP(B1944,ticker_cik_sic_ind!$B$1:$C$2999,2,FALSE)</f>
        <v>SurModics Inc</v>
      </c>
      <c r="B1944" s="2">
        <v>924717</v>
      </c>
      <c r="C1944" s="3"/>
      <c r="D1944" s="3">
        <v>815</v>
      </c>
      <c r="E1944" s="3">
        <v>875</v>
      </c>
      <c r="F1944" s="3">
        <v>996</v>
      </c>
      <c r="G1944" s="3">
        <v>1115</v>
      </c>
      <c r="H1944" s="3">
        <v>1226</v>
      </c>
      <c r="I1944" s="3">
        <v>1246</v>
      </c>
      <c r="J1944" s="3">
        <v>1249</v>
      </c>
      <c r="K1944" s="3">
        <v>1264</v>
      </c>
      <c r="L1944" s="3"/>
      <c r="M1944" s="3">
        <v>1098.25</v>
      </c>
      <c r="W1944" s="2">
        <v>1555280</v>
      </c>
      <c r="X1944" s="9"/>
      <c r="Y1944" s="9"/>
      <c r="Z1944" s="9"/>
      <c r="AA1944" s="9">
        <v>1</v>
      </c>
      <c r="AB1944" s="9">
        <v>1</v>
      </c>
      <c r="AC1944" s="9">
        <v>1</v>
      </c>
      <c r="AD1944" s="9">
        <v>1</v>
      </c>
      <c r="AE1944" s="9">
        <v>1</v>
      </c>
      <c r="AF1944" s="9">
        <v>1</v>
      </c>
      <c r="AG1944" s="9">
        <v>1</v>
      </c>
      <c r="AH1944" s="9">
        <v>7</v>
      </c>
      <c r="AI1944">
        <f t="shared" si="30"/>
        <v>1</v>
      </c>
    </row>
    <row r="1945" spans="1:35" x14ac:dyDescent="0.25">
      <c r="A1945" t="str">
        <f>VLOOKUP(B1945,ticker_cik_sic_ind!$B$1:$C$2999,2,FALSE)</f>
        <v>Petmed Express Inc</v>
      </c>
      <c r="B1945" s="2">
        <v>1040130</v>
      </c>
      <c r="C1945" s="3"/>
      <c r="D1945" s="3">
        <v>866.5</v>
      </c>
      <c r="E1945" s="3">
        <v>955</v>
      </c>
      <c r="F1945" s="3">
        <v>1034</v>
      </c>
      <c r="G1945" s="3">
        <v>1132</v>
      </c>
      <c r="H1945" s="3">
        <v>1240</v>
      </c>
      <c r="I1945" s="3">
        <v>1282</v>
      </c>
      <c r="J1945" s="3">
        <v>1264</v>
      </c>
      <c r="K1945" s="3">
        <v>1248</v>
      </c>
      <c r="L1945" s="3"/>
      <c r="M1945" s="3">
        <v>1098.6666666666667</v>
      </c>
      <c r="W1945" s="2">
        <v>1556263</v>
      </c>
      <c r="X1945" s="9"/>
      <c r="Y1945" s="9"/>
      <c r="Z1945" s="9"/>
      <c r="AA1945" s="9"/>
      <c r="AB1945" s="9"/>
      <c r="AC1945" s="9"/>
      <c r="AD1945" s="9">
        <v>1</v>
      </c>
      <c r="AE1945" s="9">
        <v>1</v>
      </c>
      <c r="AF1945" s="9">
        <v>1</v>
      </c>
      <c r="AG1945" s="9"/>
      <c r="AH1945" s="9">
        <v>3</v>
      </c>
      <c r="AI1945">
        <f t="shared" si="30"/>
        <v>1</v>
      </c>
    </row>
    <row r="1946" spans="1:35" x14ac:dyDescent="0.25">
      <c r="A1946" t="str">
        <f>VLOOKUP(B1946,ticker_cik_sic_ind!$B$1:$C$2999,2,FALSE)</f>
        <v>Guidance Software Inc</v>
      </c>
      <c r="B1946" s="2">
        <v>1375557</v>
      </c>
      <c r="C1946" s="3"/>
      <c r="D1946" s="3">
        <v>938</v>
      </c>
      <c r="E1946" s="3">
        <v>995</v>
      </c>
      <c r="F1946" s="3">
        <v>1066</v>
      </c>
      <c r="G1946" s="3">
        <v>1185</v>
      </c>
      <c r="H1946" s="3">
        <v>1310</v>
      </c>
      <c r="I1946" s="3"/>
      <c r="J1946" s="3"/>
      <c r="K1946" s="3"/>
      <c r="L1946" s="3"/>
      <c r="M1946" s="3">
        <v>1098.8</v>
      </c>
      <c r="W1946" s="2">
        <v>1556593</v>
      </c>
      <c r="X1946" s="9"/>
      <c r="Y1946" s="9"/>
      <c r="Z1946" s="9"/>
      <c r="AA1946" s="9"/>
      <c r="AB1946" s="9"/>
      <c r="AC1946" s="9"/>
      <c r="AD1946" s="9"/>
      <c r="AE1946" s="9"/>
      <c r="AF1946" s="9"/>
      <c r="AG1946" s="9">
        <v>1</v>
      </c>
      <c r="AH1946" s="9">
        <v>1</v>
      </c>
      <c r="AI1946">
        <f t="shared" si="30"/>
        <v>1</v>
      </c>
    </row>
    <row r="1947" spans="1:35" x14ac:dyDescent="0.25">
      <c r="A1947" t="str">
        <f>VLOOKUP(B1947,ticker_cik_sic_ind!$B$1:$C$2999,2,FALSE)</f>
        <v>Vectrus Inc</v>
      </c>
      <c r="B1947" s="2">
        <v>1601548</v>
      </c>
      <c r="C1947" s="3"/>
      <c r="D1947" s="3"/>
      <c r="E1947" s="3"/>
      <c r="F1947" s="3"/>
      <c r="G1947" s="3"/>
      <c r="H1947" s="3">
        <v>1082</v>
      </c>
      <c r="I1947" s="3">
        <v>1123</v>
      </c>
      <c r="J1947" s="3">
        <v>1107</v>
      </c>
      <c r="K1947" s="3">
        <v>1088</v>
      </c>
      <c r="L1947" s="3"/>
      <c r="M1947" s="3">
        <v>1100</v>
      </c>
      <c r="W1947" s="2">
        <v>1560241</v>
      </c>
      <c r="X1947" s="9"/>
      <c r="Y1947" s="9"/>
      <c r="Z1947" s="9"/>
      <c r="AA1947" s="9"/>
      <c r="AB1947" s="9"/>
      <c r="AC1947" s="9"/>
      <c r="AD1947" s="9"/>
      <c r="AE1947" s="9">
        <v>1</v>
      </c>
      <c r="AF1947" s="9">
        <v>1</v>
      </c>
      <c r="AG1947" s="9"/>
      <c r="AH1947" s="9">
        <v>2</v>
      </c>
      <c r="AI1947">
        <f t="shared" si="30"/>
        <v>1</v>
      </c>
    </row>
    <row r="1948" spans="1:35" x14ac:dyDescent="0.25">
      <c r="A1948" t="str">
        <f>VLOOKUP(B1948,ticker_cik_sic_ind!$B$1:$C$2999,2,FALSE)</f>
        <v>BMC Stock Holdings Inc</v>
      </c>
      <c r="B1948" s="2">
        <v>1574815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>
        <v>1101</v>
      </c>
      <c r="M1948" s="3">
        <v>1101</v>
      </c>
      <c r="W1948" s="2">
        <v>1560385</v>
      </c>
      <c r="X1948" s="9"/>
      <c r="Y1948" s="9"/>
      <c r="Z1948" s="9"/>
      <c r="AA1948" s="9">
        <v>1</v>
      </c>
      <c r="AB1948" s="9">
        <v>1</v>
      </c>
      <c r="AC1948" s="9">
        <v>1</v>
      </c>
      <c r="AD1948" s="9">
        <v>1</v>
      </c>
      <c r="AE1948" s="9">
        <v>1</v>
      </c>
      <c r="AF1948" s="9">
        <v>1</v>
      </c>
      <c r="AG1948" s="9">
        <v>1</v>
      </c>
      <c r="AH1948" s="9">
        <v>7</v>
      </c>
      <c r="AI1948">
        <f t="shared" si="30"/>
        <v>1</v>
      </c>
    </row>
    <row r="1949" spans="1:35" x14ac:dyDescent="0.25">
      <c r="A1949" t="str">
        <f>VLOOKUP(B1949,ticker_cik_sic_ind!$B$1:$C$2999,2,FALSE)</f>
        <v>NVS</v>
      </c>
      <c r="B1949" s="2">
        <v>9000115</v>
      </c>
      <c r="C1949" s="3"/>
      <c r="D1949" s="3">
        <v>979</v>
      </c>
      <c r="E1949" s="3">
        <v>1066</v>
      </c>
      <c r="F1949" s="3">
        <v>1133</v>
      </c>
      <c r="G1949" s="3">
        <v>1226</v>
      </c>
      <c r="H1949" s="3"/>
      <c r="I1949" s="3"/>
      <c r="J1949" s="3"/>
      <c r="K1949" s="3"/>
      <c r="L1949" s="3"/>
      <c r="M1949" s="3">
        <v>1101</v>
      </c>
      <c r="W1949" s="2">
        <v>1561627</v>
      </c>
      <c r="X1949" s="9"/>
      <c r="Y1949" s="9"/>
      <c r="Z1949" s="9"/>
      <c r="AA1949" s="9">
        <v>1</v>
      </c>
      <c r="AB1949" s="9">
        <v>1</v>
      </c>
      <c r="AC1949" s="9">
        <v>1</v>
      </c>
      <c r="AD1949" s="9">
        <v>1</v>
      </c>
      <c r="AE1949" s="9">
        <v>1</v>
      </c>
      <c r="AF1949" s="9">
        <v>1</v>
      </c>
      <c r="AG1949" s="9"/>
      <c r="AH1949" s="9">
        <v>6</v>
      </c>
      <c r="AI1949">
        <f t="shared" si="30"/>
        <v>1</v>
      </c>
    </row>
    <row r="1950" spans="1:35" x14ac:dyDescent="0.25">
      <c r="A1950" t="str">
        <f>VLOOKUP(B1950,ticker_cik_sic_ind!$B$1:$C$2999,2,FALSE)</f>
        <v>Yum Brands Inc</v>
      </c>
      <c r="B1950" s="2">
        <v>1041061</v>
      </c>
      <c r="C1950" s="3"/>
      <c r="D1950" s="3"/>
      <c r="E1950" s="3"/>
      <c r="F1950" s="3"/>
      <c r="G1950" s="3"/>
      <c r="H1950" s="3"/>
      <c r="I1950" s="3"/>
      <c r="J1950" s="3">
        <v>992</v>
      </c>
      <c r="K1950" s="3">
        <v>1041</v>
      </c>
      <c r="L1950" s="3">
        <v>1272</v>
      </c>
      <c r="M1950" s="3">
        <v>1101.6666666666667</v>
      </c>
      <c r="W1950" s="2">
        <v>1561660</v>
      </c>
      <c r="X1950" s="9"/>
      <c r="Y1950" s="9"/>
      <c r="Z1950" s="9"/>
      <c r="AA1950" s="9"/>
      <c r="AB1950" s="9"/>
      <c r="AC1950" s="9"/>
      <c r="AD1950" s="9"/>
      <c r="AE1950" s="9"/>
      <c r="AF1950" s="9"/>
      <c r="AG1950" s="9">
        <v>1</v>
      </c>
      <c r="AH1950" s="9">
        <v>1</v>
      </c>
      <c r="AI1950">
        <f t="shared" si="30"/>
        <v>1</v>
      </c>
    </row>
    <row r="1951" spans="1:35" x14ac:dyDescent="0.25">
      <c r="A1951" t="str">
        <f>VLOOKUP(B1951,ticker_cik_sic_ind!$B$1:$C$2999,2,FALSE)</f>
        <v>NVS</v>
      </c>
      <c r="B1951" s="2">
        <v>9000068</v>
      </c>
      <c r="C1951" s="3"/>
      <c r="D1951" s="3"/>
      <c r="E1951" s="3"/>
      <c r="F1951" s="3"/>
      <c r="G1951" s="3">
        <v>997</v>
      </c>
      <c r="H1951" s="3">
        <v>1207</v>
      </c>
      <c r="I1951" s="3"/>
      <c r="J1951" s="3"/>
      <c r="K1951" s="3"/>
      <c r="L1951" s="3"/>
      <c r="M1951" s="3">
        <v>1102</v>
      </c>
      <c r="W1951" s="2">
        <v>1561680</v>
      </c>
      <c r="X1951" s="9"/>
      <c r="Y1951" s="9"/>
      <c r="Z1951" s="9"/>
      <c r="AA1951" s="9"/>
      <c r="AB1951" s="9"/>
      <c r="AC1951" s="9"/>
      <c r="AD1951" s="9"/>
      <c r="AE1951" s="9"/>
      <c r="AF1951" s="9"/>
      <c r="AG1951" s="9">
        <v>1</v>
      </c>
      <c r="AH1951" s="9">
        <v>1</v>
      </c>
      <c r="AI1951">
        <f t="shared" si="30"/>
        <v>1</v>
      </c>
    </row>
    <row r="1952" spans="1:35" x14ac:dyDescent="0.25">
      <c r="A1952" t="str">
        <f>VLOOKUP(B1952,ticker_cik_sic_ind!$B$1:$C$2999,2,FALSE)</f>
        <v>NVE Corp</v>
      </c>
      <c r="B1952" s="2">
        <v>724910</v>
      </c>
      <c r="C1952" s="3"/>
      <c r="D1952" s="3">
        <v>897</v>
      </c>
      <c r="E1952" s="3">
        <v>955</v>
      </c>
      <c r="F1952" s="3">
        <v>1002</v>
      </c>
      <c r="G1952" s="3">
        <v>1097</v>
      </c>
      <c r="H1952" s="3">
        <v>1200</v>
      </c>
      <c r="I1952" s="3">
        <v>1268</v>
      </c>
      <c r="J1952" s="3">
        <v>1287</v>
      </c>
      <c r="K1952" s="3">
        <v>1319</v>
      </c>
      <c r="L1952" s="3"/>
      <c r="M1952" s="3">
        <v>1102.4444444444443</v>
      </c>
      <c r="W1952" s="2">
        <v>1561894</v>
      </c>
      <c r="X1952" s="9"/>
      <c r="Y1952" s="9"/>
      <c r="Z1952" s="9"/>
      <c r="AA1952" s="9"/>
      <c r="AB1952" s="9"/>
      <c r="AC1952" s="9"/>
      <c r="AD1952" s="9"/>
      <c r="AE1952" s="9"/>
      <c r="AF1952" s="9"/>
      <c r="AG1952" s="9">
        <v>1</v>
      </c>
      <c r="AH1952" s="9">
        <v>1</v>
      </c>
      <c r="AI1952">
        <f t="shared" si="30"/>
        <v>1</v>
      </c>
    </row>
    <row r="1953" spans="1:36" x14ac:dyDescent="0.25">
      <c r="A1953" t="str">
        <f>VLOOKUP(B1953,ticker_cik_sic_ind!$B$1:$C$2999,2,FALSE)</f>
        <v>NVS</v>
      </c>
      <c r="B1953" s="2">
        <v>9000086</v>
      </c>
      <c r="C1953" s="3"/>
      <c r="D1953" s="3"/>
      <c r="E1953" s="3">
        <v>1103</v>
      </c>
      <c r="F1953" s="3"/>
      <c r="G1953" s="3"/>
      <c r="H1953" s="3"/>
      <c r="I1953" s="3"/>
      <c r="J1953" s="3"/>
      <c r="K1953" s="3"/>
      <c r="L1953" s="3"/>
      <c r="M1953" s="3">
        <v>1103</v>
      </c>
      <c r="W1953" s="2">
        <v>1562039</v>
      </c>
      <c r="X1953" s="9"/>
      <c r="Y1953" s="9"/>
      <c r="Z1953" s="9"/>
      <c r="AA1953" s="9">
        <v>1</v>
      </c>
      <c r="AB1953" s="9">
        <v>1</v>
      </c>
      <c r="AC1953" s="9">
        <v>1</v>
      </c>
      <c r="AD1953" s="9">
        <v>1</v>
      </c>
      <c r="AE1953" s="9"/>
      <c r="AF1953" s="9"/>
      <c r="AG1953" s="9"/>
      <c r="AH1953" s="9">
        <v>4</v>
      </c>
      <c r="AI1953">
        <f t="shared" si="30"/>
        <v>1</v>
      </c>
    </row>
    <row r="1954" spans="1:36" x14ac:dyDescent="0.25">
      <c r="A1954" t="str">
        <f>VLOOKUP(B1954,ticker_cik_sic_ind!$B$1:$C$2999,2,FALSE)</f>
        <v>Altair Engineering Inc</v>
      </c>
      <c r="B1954" s="2">
        <v>1701732</v>
      </c>
      <c r="C1954" s="3"/>
      <c r="D1954" s="3"/>
      <c r="E1954" s="3"/>
      <c r="F1954" s="3"/>
      <c r="G1954" s="3"/>
      <c r="H1954" s="3"/>
      <c r="I1954" s="3"/>
      <c r="J1954" s="3"/>
      <c r="K1954" s="3">
        <v>1103</v>
      </c>
      <c r="L1954" s="3"/>
      <c r="M1954" s="3">
        <v>1103</v>
      </c>
      <c r="W1954" s="2">
        <v>1562401</v>
      </c>
      <c r="X1954" s="9"/>
      <c r="Y1954" s="9"/>
      <c r="Z1954" s="9"/>
      <c r="AA1954" s="9">
        <v>1</v>
      </c>
      <c r="AB1954" s="9">
        <v>1</v>
      </c>
      <c r="AC1954" s="9">
        <v>1</v>
      </c>
      <c r="AD1954" s="9">
        <v>1</v>
      </c>
      <c r="AE1954" s="9">
        <v>1</v>
      </c>
      <c r="AF1954" s="9">
        <v>1</v>
      </c>
      <c r="AG1954" s="9">
        <v>1</v>
      </c>
      <c r="AH1954" s="9">
        <v>7</v>
      </c>
      <c r="AI1954">
        <f t="shared" si="30"/>
        <v>1</v>
      </c>
    </row>
    <row r="1955" spans="1:36" x14ac:dyDescent="0.25">
      <c r="A1955" t="str">
        <f>VLOOKUP(B1955,ticker_cik_sic_ind!$B$1:$C$2999,2,FALSE)</f>
        <v>American Addiction Centers</v>
      </c>
      <c r="B1955" s="2">
        <v>9000001</v>
      </c>
      <c r="C1955" s="3"/>
      <c r="D1955" s="3"/>
      <c r="E1955" s="3"/>
      <c r="F1955" s="3"/>
      <c r="G1955" s="3"/>
      <c r="H1955" s="3"/>
      <c r="I1955" s="3">
        <v>1104</v>
      </c>
      <c r="J1955" s="3"/>
      <c r="K1955" s="3"/>
      <c r="L1955" s="3"/>
      <c r="M1955" s="3">
        <v>1104</v>
      </c>
      <c r="W1955" s="2">
        <v>1562476</v>
      </c>
      <c r="X1955" s="9"/>
      <c r="Y1955" s="9"/>
      <c r="Z1955" s="9"/>
      <c r="AA1955" s="9"/>
      <c r="AB1955" s="9"/>
      <c r="AC1955" s="9"/>
      <c r="AD1955" s="9"/>
      <c r="AE1955" s="9"/>
      <c r="AF1955" s="9"/>
      <c r="AG1955" s="9">
        <v>1</v>
      </c>
      <c r="AH1955" s="9">
        <v>1</v>
      </c>
      <c r="AI1955">
        <f t="shared" si="30"/>
        <v>1</v>
      </c>
    </row>
    <row r="1956" spans="1:36" x14ac:dyDescent="0.25">
      <c r="A1956" t="str">
        <f>VLOOKUP(B1956,ticker_cik_sic_ind!$B$1:$C$2999,2,FALSE)</f>
        <v>BOWL AMERICA INC</v>
      </c>
      <c r="B1956" s="2">
        <v>13573</v>
      </c>
      <c r="C1956" s="3"/>
      <c r="D1956" s="3"/>
      <c r="E1956" s="3">
        <v>1018</v>
      </c>
      <c r="F1956" s="3">
        <v>1090</v>
      </c>
      <c r="G1956" s="3">
        <v>1205</v>
      </c>
      <c r="H1956" s="3"/>
      <c r="I1956" s="3"/>
      <c r="J1956" s="3"/>
      <c r="K1956" s="3"/>
      <c r="L1956" s="3"/>
      <c r="M1956" s="3">
        <v>1104.3333333333333</v>
      </c>
      <c r="W1956" s="2">
        <v>1563407</v>
      </c>
      <c r="X1956" s="9"/>
      <c r="Y1956" s="9"/>
      <c r="Z1956" s="9"/>
      <c r="AA1956" s="9"/>
      <c r="AB1956" s="9"/>
      <c r="AC1956" s="9">
        <v>1</v>
      </c>
      <c r="AD1956" s="9">
        <v>1</v>
      </c>
      <c r="AE1956" s="9">
        <v>1</v>
      </c>
      <c r="AF1956" s="9">
        <v>1</v>
      </c>
      <c r="AG1956" s="9"/>
      <c r="AH1956" s="9">
        <v>4</v>
      </c>
      <c r="AI1956">
        <f t="shared" si="30"/>
        <v>1</v>
      </c>
    </row>
    <row r="1957" spans="1:36" x14ac:dyDescent="0.25">
      <c r="A1957" t="str">
        <f>VLOOKUP(B1957,ticker_cik_sic_ind!$B$1:$C$2999,2,FALSE)</f>
        <v>NVS</v>
      </c>
      <c r="B1957" s="2">
        <v>1006830</v>
      </c>
      <c r="C1957" s="3"/>
      <c r="D1957" s="3"/>
      <c r="E1957" s="3">
        <v>915</v>
      </c>
      <c r="F1957" s="3">
        <v>973</v>
      </c>
      <c r="G1957" s="3">
        <v>1055</v>
      </c>
      <c r="H1957" s="3">
        <v>1158</v>
      </c>
      <c r="I1957" s="3">
        <v>1202</v>
      </c>
      <c r="J1957" s="3">
        <v>1207</v>
      </c>
      <c r="K1957" s="3">
        <v>1224</v>
      </c>
      <c r="L1957" s="3"/>
      <c r="M1957" s="3">
        <v>1104.8571428571429</v>
      </c>
      <c r="W1957" s="2">
        <v>1564408</v>
      </c>
      <c r="X1957" s="9"/>
      <c r="Y1957" s="9"/>
      <c r="Z1957" s="9"/>
      <c r="AA1957" s="9"/>
      <c r="AB1957" s="9"/>
      <c r="AC1957" s="9"/>
      <c r="AD1957" s="9"/>
      <c r="AE1957" s="9">
        <v>1</v>
      </c>
      <c r="AF1957" s="9">
        <v>1</v>
      </c>
      <c r="AG1957" s="9">
        <v>1</v>
      </c>
      <c r="AH1957" s="9">
        <v>3</v>
      </c>
      <c r="AI1957">
        <f t="shared" si="30"/>
        <v>1</v>
      </c>
    </row>
    <row r="1958" spans="1:36" x14ac:dyDescent="0.25">
      <c r="A1958" t="str">
        <f>VLOOKUP(B1958,ticker_cik_sic_ind!$B$1:$C$2999,2,FALSE)</f>
        <v>Merit Medical Systems Inc</v>
      </c>
      <c r="B1958" s="2">
        <v>856982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>
        <v>1105</v>
      </c>
      <c r="M1958" s="3">
        <v>1105</v>
      </c>
      <c r="W1958" s="2">
        <v>1564618</v>
      </c>
      <c r="X1958" s="9"/>
      <c r="Y1958" s="9"/>
      <c r="Z1958" s="9"/>
      <c r="AA1958" s="9"/>
      <c r="AB1958" s="9"/>
      <c r="AC1958" s="9"/>
      <c r="AD1958" s="9"/>
      <c r="AE1958" s="9"/>
      <c r="AF1958" s="9"/>
      <c r="AG1958" s="9">
        <v>1</v>
      </c>
      <c r="AH1958" s="9">
        <v>1</v>
      </c>
      <c r="AI1958">
        <f t="shared" si="30"/>
        <v>1</v>
      </c>
    </row>
    <row r="1959" spans="1:36" x14ac:dyDescent="0.25">
      <c r="A1959" t="str">
        <f>VLOOKUP(B1959,ticker_cik_sic_ind!$B$1:$C$2999,2,FALSE)</f>
        <v>National Vision Holdings Inc</v>
      </c>
      <c r="B1959" s="2">
        <v>1710155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>
        <v>1105</v>
      </c>
      <c r="M1959" s="3">
        <v>1105</v>
      </c>
      <c r="W1959" s="2">
        <v>1564708</v>
      </c>
      <c r="X1959" s="9"/>
      <c r="Y1959" s="9"/>
      <c r="Z1959" s="9"/>
      <c r="AA1959" s="9"/>
      <c r="AB1959" s="9">
        <v>1</v>
      </c>
      <c r="AC1959" s="9">
        <v>1</v>
      </c>
      <c r="AD1959" s="9">
        <v>1</v>
      </c>
      <c r="AE1959" s="9">
        <v>1</v>
      </c>
      <c r="AF1959" s="9">
        <v>1</v>
      </c>
      <c r="AG1959" s="9">
        <v>1</v>
      </c>
      <c r="AH1959" s="9">
        <v>6</v>
      </c>
      <c r="AI1959">
        <f t="shared" si="30"/>
        <v>1</v>
      </c>
    </row>
    <row r="1960" spans="1:36" x14ac:dyDescent="0.25">
      <c r="A1960" t="str">
        <f>VLOOKUP(B1960,ticker_cik_sic_ind!$B$1:$C$2999,2,FALSE)</f>
        <v>Forward Industries Inc</v>
      </c>
      <c r="B1960" s="2">
        <v>38264</v>
      </c>
      <c r="C1960" s="3"/>
      <c r="D1960" s="3">
        <v>960</v>
      </c>
      <c r="E1960" s="3">
        <v>1069</v>
      </c>
      <c r="F1960" s="3">
        <v>1144</v>
      </c>
      <c r="G1960" s="3">
        <v>1248</v>
      </c>
      <c r="H1960" s="3"/>
      <c r="I1960" s="3"/>
      <c r="J1960" s="3"/>
      <c r="K1960" s="3"/>
      <c r="L1960" s="3"/>
      <c r="M1960" s="3">
        <v>1105.25</v>
      </c>
      <c r="W1960" s="2">
        <v>1564822</v>
      </c>
      <c r="X1960" s="9"/>
      <c r="Y1960" s="9"/>
      <c r="Z1960" s="9"/>
      <c r="AA1960" s="9">
        <v>1</v>
      </c>
      <c r="AB1960" s="9">
        <v>1</v>
      </c>
      <c r="AC1960" s="9">
        <v>1</v>
      </c>
      <c r="AD1960" s="9">
        <v>1</v>
      </c>
      <c r="AE1960" s="9">
        <v>1</v>
      </c>
      <c r="AF1960" s="9">
        <v>1</v>
      </c>
      <c r="AG1960" s="9"/>
      <c r="AH1960" s="9">
        <v>6</v>
      </c>
      <c r="AI1960">
        <f t="shared" si="30"/>
        <v>1</v>
      </c>
    </row>
    <row r="1961" spans="1:36" x14ac:dyDescent="0.25">
      <c r="A1961" t="str">
        <f>VLOOKUP(B1961,ticker_cik_sic_ind!$B$1:$C$2999,2,FALSE)</f>
        <v>UnitedGuardian Inc</v>
      </c>
      <c r="B1961" s="2">
        <v>101295</v>
      </c>
      <c r="C1961" s="3"/>
      <c r="D1961" s="3">
        <v>974</v>
      </c>
      <c r="E1961" s="3">
        <v>1068</v>
      </c>
      <c r="F1961" s="3">
        <v>1139</v>
      </c>
      <c r="G1961" s="3">
        <v>1241</v>
      </c>
      <c r="H1961" s="3"/>
      <c r="I1961" s="3"/>
      <c r="J1961" s="3"/>
      <c r="K1961" s="3"/>
      <c r="L1961" s="3"/>
      <c r="M1961" s="3">
        <v>1105.5</v>
      </c>
      <c r="W1961" s="2">
        <v>1564902</v>
      </c>
      <c r="X1961" s="9"/>
      <c r="Y1961" s="9"/>
      <c r="Z1961" s="9"/>
      <c r="AA1961" s="9">
        <v>1</v>
      </c>
      <c r="AB1961" s="9">
        <v>1</v>
      </c>
      <c r="AC1961" s="9">
        <v>1</v>
      </c>
      <c r="AD1961" s="9">
        <v>1</v>
      </c>
      <c r="AE1961" s="9">
        <v>1</v>
      </c>
      <c r="AF1961" s="9">
        <v>1</v>
      </c>
      <c r="AG1961" s="9"/>
      <c r="AH1961" s="9">
        <v>6</v>
      </c>
      <c r="AI1961">
        <f t="shared" si="30"/>
        <v>1</v>
      </c>
    </row>
    <row r="1962" spans="1:36" x14ac:dyDescent="0.25">
      <c r="A1962" t="str">
        <f>VLOOKUP(B1962,ticker_cik_sic_ind!$B$1:$C$2999,2,FALSE)</f>
        <v>Perceptron Inc</v>
      </c>
      <c r="B1962" s="2">
        <v>887226</v>
      </c>
      <c r="C1962" s="3"/>
      <c r="D1962" s="3"/>
      <c r="E1962" s="3">
        <v>983</v>
      </c>
      <c r="F1962" s="3">
        <v>1041</v>
      </c>
      <c r="G1962" s="3">
        <v>1145</v>
      </c>
      <c r="H1962" s="3">
        <v>1254</v>
      </c>
      <c r="I1962" s="3"/>
      <c r="J1962" s="3"/>
      <c r="K1962" s="3"/>
      <c r="L1962" s="3"/>
      <c r="M1962" s="3">
        <v>1105.75</v>
      </c>
      <c r="W1962" s="2">
        <v>1567345</v>
      </c>
      <c r="X1962" s="9"/>
      <c r="Y1962" s="9"/>
      <c r="Z1962" s="9"/>
      <c r="AA1962" s="9">
        <v>1</v>
      </c>
      <c r="AB1962" s="9">
        <v>1</v>
      </c>
      <c r="AC1962" s="9">
        <v>1</v>
      </c>
      <c r="AD1962" s="9">
        <v>1</v>
      </c>
      <c r="AE1962" s="9">
        <v>1</v>
      </c>
      <c r="AF1962" s="9">
        <v>1</v>
      </c>
      <c r="AG1962" s="9"/>
      <c r="AH1962" s="9">
        <v>6</v>
      </c>
      <c r="AI1962">
        <f t="shared" si="30"/>
        <v>1</v>
      </c>
    </row>
    <row r="1963" spans="1:36" x14ac:dyDescent="0.25">
      <c r="A1963" t="str">
        <f>VLOOKUP(B1963,ticker_cik_sic_ind!$B$1:$C$2999,2,FALSE)</f>
        <v>PGT Inc</v>
      </c>
      <c r="B1963" s="2">
        <v>1354327</v>
      </c>
      <c r="C1963" s="3"/>
      <c r="D1963" s="3"/>
      <c r="E1963" s="3"/>
      <c r="F1963" s="3"/>
      <c r="G1963" s="3"/>
      <c r="H1963" s="3"/>
      <c r="I1963" s="3">
        <v>1134</v>
      </c>
      <c r="J1963" s="3">
        <v>1098</v>
      </c>
      <c r="K1963" s="3">
        <v>1087</v>
      </c>
      <c r="L1963" s="3"/>
      <c r="M1963" s="3">
        <v>1106.3333333333333</v>
      </c>
      <c r="W1963" s="2">
        <v>1567683</v>
      </c>
      <c r="X1963" s="9"/>
      <c r="Y1963" s="9"/>
      <c r="Z1963" s="9"/>
      <c r="AA1963" s="9"/>
      <c r="AB1963" s="9"/>
      <c r="AC1963" s="9"/>
      <c r="AD1963" s="9"/>
      <c r="AE1963" s="9"/>
      <c r="AF1963" s="9"/>
      <c r="AG1963" s="9">
        <v>1</v>
      </c>
      <c r="AH1963" s="9">
        <v>1</v>
      </c>
      <c r="AI1963">
        <f t="shared" si="30"/>
        <v>1</v>
      </c>
    </row>
    <row r="1964" spans="1:36" x14ac:dyDescent="0.25">
      <c r="A1964" t="str">
        <f>VLOOKUP(B1964,ticker_cik_sic_ind!$B$1:$C$2999,2,FALSE)</f>
        <v>American Software Inc</v>
      </c>
      <c r="B1964" s="2">
        <v>713425</v>
      </c>
      <c r="C1964" s="3"/>
      <c r="D1964" s="3">
        <v>874.5</v>
      </c>
      <c r="E1964" s="3">
        <v>942.5</v>
      </c>
      <c r="F1964" s="3">
        <v>1000.5</v>
      </c>
      <c r="G1964" s="3">
        <v>1101</v>
      </c>
      <c r="H1964" s="3">
        <v>1189.5</v>
      </c>
      <c r="I1964" s="3">
        <v>1249.5</v>
      </c>
      <c r="J1964" s="3">
        <v>1244</v>
      </c>
      <c r="K1964" s="3">
        <v>1251.5</v>
      </c>
      <c r="L1964" s="3"/>
      <c r="M1964" s="3">
        <v>1106.625</v>
      </c>
      <c r="W1964" s="2">
        <v>1567892</v>
      </c>
      <c r="X1964" s="9"/>
      <c r="Y1964" s="9"/>
      <c r="Z1964" s="9"/>
      <c r="AA1964" s="9"/>
      <c r="AB1964" s="9"/>
      <c r="AC1964" s="9">
        <v>1</v>
      </c>
      <c r="AD1964" s="9">
        <v>1</v>
      </c>
      <c r="AE1964" s="9">
        <v>1</v>
      </c>
      <c r="AF1964" s="9">
        <v>1</v>
      </c>
      <c r="AG1964" s="9">
        <v>2</v>
      </c>
      <c r="AH1964" s="9">
        <v>6</v>
      </c>
      <c r="AI1964">
        <f t="shared" si="30"/>
        <v>2</v>
      </c>
      <c r="AJ1964" t="str">
        <f>VLOOKUP(W1964,ticker_cik_sic_ind!$B$1:$O$2872,14,FALSE)</f>
        <v>MNK</v>
      </c>
    </row>
    <row r="1965" spans="1:36" x14ac:dyDescent="0.25">
      <c r="A1965" t="str">
        <f>VLOOKUP(B1965,ticker_cik_sic_ind!$B$1:$C$2999,2,FALSE)</f>
        <v>NVS</v>
      </c>
      <c r="B1965" s="2">
        <v>819689</v>
      </c>
      <c r="C1965" s="3"/>
      <c r="D1965" s="3">
        <v>968</v>
      </c>
      <c r="E1965" s="3">
        <v>1065</v>
      </c>
      <c r="F1965" s="3">
        <v>1140</v>
      </c>
      <c r="G1965" s="3">
        <v>1255</v>
      </c>
      <c r="H1965" s="3"/>
      <c r="I1965" s="3"/>
      <c r="J1965" s="3"/>
      <c r="K1965" s="3"/>
      <c r="L1965" s="3"/>
      <c r="M1965" s="3">
        <v>1107</v>
      </c>
      <c r="W1965" s="2">
        <v>1569187</v>
      </c>
      <c r="X1965" s="9"/>
      <c r="Y1965" s="9"/>
      <c r="Z1965" s="9"/>
      <c r="AA1965" s="9"/>
      <c r="AB1965" s="9"/>
      <c r="AC1965" s="9"/>
      <c r="AD1965" s="9"/>
      <c r="AE1965" s="9"/>
      <c r="AF1965" s="9"/>
      <c r="AG1965" s="9">
        <v>1</v>
      </c>
      <c r="AH1965" s="9">
        <v>1</v>
      </c>
      <c r="AI1965">
        <f t="shared" si="30"/>
        <v>1</v>
      </c>
    </row>
    <row r="1966" spans="1:36" x14ac:dyDescent="0.25">
      <c r="A1966" t="str">
        <f>VLOOKUP(B1966,ticker_cik_sic_ind!$B$1:$C$2999,2,FALSE)</f>
        <v>2U Inc</v>
      </c>
      <c r="B1966" s="2">
        <v>1459417</v>
      </c>
      <c r="C1966" s="3"/>
      <c r="D1966" s="3"/>
      <c r="E1966" s="3"/>
      <c r="F1966" s="3"/>
      <c r="G1966" s="3">
        <v>1102</v>
      </c>
      <c r="H1966" s="3">
        <v>1208</v>
      </c>
      <c r="I1966" s="3">
        <v>1137</v>
      </c>
      <c r="J1966" s="3">
        <v>1155</v>
      </c>
      <c r="K1966" s="3">
        <v>852</v>
      </c>
      <c r="L1966" s="3">
        <v>1193</v>
      </c>
      <c r="M1966" s="3">
        <v>1107.8333333333333</v>
      </c>
      <c r="W1966" s="2">
        <v>1569329</v>
      </c>
      <c r="X1966" s="9"/>
      <c r="Y1966" s="9"/>
      <c r="Z1966" s="9"/>
      <c r="AA1966" s="9">
        <v>1</v>
      </c>
      <c r="AB1966" s="9">
        <v>1</v>
      </c>
      <c r="AC1966" s="9">
        <v>1</v>
      </c>
      <c r="AD1966" s="9"/>
      <c r="AE1966" s="9"/>
      <c r="AF1966" s="9"/>
      <c r="AG1966" s="9"/>
      <c r="AH1966" s="9">
        <v>3</v>
      </c>
      <c r="AI1966">
        <f t="shared" si="30"/>
        <v>1</v>
      </c>
    </row>
    <row r="1967" spans="1:36" x14ac:dyDescent="0.25">
      <c r="A1967" t="str">
        <f>VLOOKUP(B1967,ticker_cik_sic_ind!$B$1:$C$2999,2,FALSE)</f>
        <v>Value Line Inc</v>
      </c>
      <c r="B1967" s="2">
        <v>717720</v>
      </c>
      <c r="C1967" s="3"/>
      <c r="D1967" s="3">
        <v>916</v>
      </c>
      <c r="E1967" s="3">
        <v>1001</v>
      </c>
      <c r="F1967" s="3">
        <v>1061.5</v>
      </c>
      <c r="G1967" s="3">
        <v>1165</v>
      </c>
      <c r="H1967" s="3">
        <v>1284</v>
      </c>
      <c r="I1967" s="3">
        <v>1337</v>
      </c>
      <c r="J1967" s="3"/>
      <c r="K1967" s="3"/>
      <c r="L1967" s="3"/>
      <c r="M1967" s="3">
        <v>1108.3636363636363</v>
      </c>
      <c r="W1967" s="2">
        <v>1570585</v>
      </c>
      <c r="X1967" s="9"/>
      <c r="Y1967" s="9"/>
      <c r="Z1967" s="9"/>
      <c r="AA1967" s="9">
        <v>1</v>
      </c>
      <c r="AB1967" s="9">
        <v>1</v>
      </c>
      <c r="AC1967" s="9">
        <v>1</v>
      </c>
      <c r="AD1967" s="9">
        <v>1</v>
      </c>
      <c r="AE1967" s="9">
        <v>1</v>
      </c>
      <c r="AF1967" s="9">
        <v>1</v>
      </c>
      <c r="AG1967" s="9">
        <v>1</v>
      </c>
      <c r="AH1967" s="9">
        <v>7</v>
      </c>
      <c r="AI1967">
        <f t="shared" si="30"/>
        <v>1</v>
      </c>
    </row>
    <row r="1968" spans="1:36" x14ac:dyDescent="0.25">
      <c r="A1968" t="str">
        <f>VLOOKUP(B1968,ticker_cik_sic_ind!$B$1:$C$2999,2,FALSE)</f>
        <v>Carbon Black Inc</v>
      </c>
      <c r="B1968" s="2">
        <v>1366527</v>
      </c>
      <c r="C1968" s="3"/>
      <c r="D1968" s="3"/>
      <c r="E1968" s="3"/>
      <c r="F1968" s="3"/>
      <c r="G1968" s="3"/>
      <c r="H1968" s="3"/>
      <c r="I1968" s="3"/>
      <c r="J1968" s="3"/>
      <c r="K1968" s="3">
        <v>1109</v>
      </c>
      <c r="L1968" s="3"/>
      <c r="M1968" s="3">
        <v>1109</v>
      </c>
      <c r="W1968" s="2">
        <v>1571123</v>
      </c>
      <c r="X1968" s="9"/>
      <c r="Y1968" s="9"/>
      <c r="Z1968" s="9"/>
      <c r="AA1968" s="9"/>
      <c r="AB1968" s="9">
        <v>1</v>
      </c>
      <c r="AC1968" s="9">
        <v>1</v>
      </c>
      <c r="AD1968" s="9">
        <v>1</v>
      </c>
      <c r="AE1968" s="9">
        <v>1</v>
      </c>
      <c r="AF1968" s="9">
        <v>1</v>
      </c>
      <c r="AG1968" s="9">
        <v>1</v>
      </c>
      <c r="AH1968" s="9">
        <v>6</v>
      </c>
      <c r="AI1968">
        <f t="shared" si="30"/>
        <v>1</v>
      </c>
    </row>
    <row r="1969" spans="1:35" x14ac:dyDescent="0.25">
      <c r="A1969" t="str">
        <f>VLOOKUP(B1969,ticker_cik_sic_ind!$B$1:$C$2999,2,FALSE)</f>
        <v>Sotherly Hotels Inc</v>
      </c>
      <c r="B1969" s="2">
        <v>9000116</v>
      </c>
      <c r="C1969" s="3"/>
      <c r="D1969" s="3"/>
      <c r="E1969" s="3">
        <v>939</v>
      </c>
      <c r="F1969" s="3">
        <v>1004</v>
      </c>
      <c r="G1969" s="3">
        <v>1083</v>
      </c>
      <c r="H1969" s="3">
        <v>1196</v>
      </c>
      <c r="I1969" s="3">
        <v>1203</v>
      </c>
      <c r="J1969" s="3">
        <v>1178</v>
      </c>
      <c r="K1969" s="3">
        <v>1161</v>
      </c>
      <c r="L1969" s="3"/>
      <c r="M1969" s="3">
        <v>1109.1428571428571</v>
      </c>
      <c r="W1969" s="2">
        <v>1571283</v>
      </c>
      <c r="X1969" s="9"/>
      <c r="Y1969" s="9"/>
      <c r="Z1969" s="9"/>
      <c r="AA1969" s="9"/>
      <c r="AB1969" s="9">
        <v>1</v>
      </c>
      <c r="AC1969" s="9">
        <v>1</v>
      </c>
      <c r="AD1969" s="9">
        <v>1</v>
      </c>
      <c r="AE1969" s="9">
        <v>1</v>
      </c>
      <c r="AF1969" s="9">
        <v>1</v>
      </c>
      <c r="AG1969" s="9">
        <v>1</v>
      </c>
      <c r="AH1969" s="9">
        <v>6</v>
      </c>
      <c r="AI1969">
        <f t="shared" si="30"/>
        <v>1</v>
      </c>
    </row>
    <row r="1970" spans="1:35" x14ac:dyDescent="0.25">
      <c r="A1970" t="str">
        <f>VLOOKUP(B1970,ticker_cik_sic_ind!$B$1:$C$2999,2,FALSE)</f>
        <v>Halozyme Therapeutics Inc</v>
      </c>
      <c r="B1970" s="2">
        <v>1159036</v>
      </c>
      <c r="C1970" s="3"/>
      <c r="D1970" s="3">
        <v>926</v>
      </c>
      <c r="E1970" s="3">
        <v>948</v>
      </c>
      <c r="F1970" s="3">
        <v>1076</v>
      </c>
      <c r="G1970" s="3">
        <v>1103</v>
      </c>
      <c r="H1970" s="3">
        <v>1221</v>
      </c>
      <c r="I1970" s="3">
        <v>1302</v>
      </c>
      <c r="J1970" s="3">
        <v>1229</v>
      </c>
      <c r="K1970" s="3">
        <v>1069</v>
      </c>
      <c r="L1970" s="3"/>
      <c r="M1970" s="3">
        <v>1109.25</v>
      </c>
      <c r="W1970" s="2">
        <v>1571498</v>
      </c>
      <c r="X1970" s="9"/>
      <c r="Y1970" s="9"/>
      <c r="Z1970" s="9"/>
      <c r="AA1970" s="9">
        <v>1</v>
      </c>
      <c r="AB1970" s="9">
        <v>1</v>
      </c>
      <c r="AC1970" s="9">
        <v>1</v>
      </c>
      <c r="AD1970" s="9">
        <v>1</v>
      </c>
      <c r="AE1970" s="9">
        <v>1</v>
      </c>
      <c r="AF1970" s="9">
        <v>1</v>
      </c>
      <c r="AG1970" s="9"/>
      <c r="AH1970" s="9">
        <v>6</v>
      </c>
      <c r="AI1970">
        <f t="shared" si="30"/>
        <v>1</v>
      </c>
    </row>
    <row r="1971" spans="1:35" x14ac:dyDescent="0.25">
      <c r="A1971" t="str">
        <f>VLOOKUP(B1971,ticker_cik_sic_ind!$B$1:$C$2999,2,FALSE)</f>
        <v>Psychemedics Corp</v>
      </c>
      <c r="B1971" s="2">
        <v>806517</v>
      </c>
      <c r="C1971" s="3"/>
      <c r="D1971" s="3">
        <v>982</v>
      </c>
      <c r="E1971" s="3">
        <v>1076</v>
      </c>
      <c r="F1971" s="3">
        <v>1140</v>
      </c>
      <c r="G1971" s="3">
        <v>1240</v>
      </c>
      <c r="H1971" s="3"/>
      <c r="I1971" s="3"/>
      <c r="J1971" s="3"/>
      <c r="K1971" s="3"/>
      <c r="L1971" s="3"/>
      <c r="M1971" s="3">
        <v>1109.5</v>
      </c>
      <c r="W1971" s="2">
        <v>1571949</v>
      </c>
      <c r="X1971" s="9"/>
      <c r="Y1971" s="9"/>
      <c r="Z1971" s="9"/>
      <c r="AA1971" s="9"/>
      <c r="AB1971" s="9"/>
      <c r="AC1971" s="9">
        <v>1</v>
      </c>
      <c r="AD1971" s="9">
        <v>1</v>
      </c>
      <c r="AE1971" s="9">
        <v>1</v>
      </c>
      <c r="AF1971" s="9">
        <v>1</v>
      </c>
      <c r="AG1971" s="9">
        <v>1</v>
      </c>
      <c r="AH1971" s="9">
        <v>5</v>
      </c>
      <c r="AI1971">
        <f t="shared" si="30"/>
        <v>1</v>
      </c>
    </row>
    <row r="1972" spans="1:35" x14ac:dyDescent="0.25">
      <c r="A1972" t="str">
        <f>VLOOKUP(B1972,ticker_cik_sic_ind!$B$1:$C$2999,2,FALSE)</f>
        <v>NVS</v>
      </c>
      <c r="B1972" s="2">
        <v>924719</v>
      </c>
      <c r="C1972" s="3"/>
      <c r="D1972" s="3">
        <v>980</v>
      </c>
      <c r="E1972" s="3">
        <v>1075</v>
      </c>
      <c r="F1972" s="3">
        <v>1137</v>
      </c>
      <c r="G1972" s="3">
        <v>1246</v>
      </c>
      <c r="H1972" s="3"/>
      <c r="I1972" s="3"/>
      <c r="J1972" s="3"/>
      <c r="K1972" s="3"/>
      <c r="L1972" s="3"/>
      <c r="M1972" s="3">
        <v>1109.5</v>
      </c>
      <c r="W1972" s="2">
        <v>1571996</v>
      </c>
      <c r="X1972" s="9">
        <v>1</v>
      </c>
      <c r="Y1972" s="9">
        <v>1</v>
      </c>
      <c r="Z1972" s="9">
        <v>1</v>
      </c>
      <c r="AA1972" s="9">
        <v>1</v>
      </c>
      <c r="AB1972" s="9">
        <v>1</v>
      </c>
      <c r="AC1972" s="9"/>
      <c r="AD1972" s="9">
        <v>1</v>
      </c>
      <c r="AE1972" s="9">
        <v>1</v>
      </c>
      <c r="AF1972" s="9">
        <v>1</v>
      </c>
      <c r="AG1972" s="9">
        <v>1</v>
      </c>
      <c r="AH1972" s="9">
        <v>9</v>
      </c>
      <c r="AI1972">
        <f t="shared" si="30"/>
        <v>1</v>
      </c>
    </row>
    <row r="1973" spans="1:35" x14ac:dyDescent="0.25">
      <c r="A1973" t="str">
        <f>VLOOKUP(B1973,ticker_cik_sic_ind!$B$1:$C$2999,2,FALSE)</f>
        <v>Oncomed Pharmaceuticals Inc</v>
      </c>
      <c r="B1973" s="2">
        <v>1302573</v>
      </c>
      <c r="C1973" s="3"/>
      <c r="D1973" s="3"/>
      <c r="E1973" s="3"/>
      <c r="F1973" s="3">
        <v>1084</v>
      </c>
      <c r="G1973" s="3">
        <v>1035</v>
      </c>
      <c r="H1973" s="3">
        <v>1210</v>
      </c>
      <c r="I1973" s="3"/>
      <c r="J1973" s="3"/>
      <c r="K1973" s="3"/>
      <c r="L1973" s="3"/>
      <c r="M1973" s="3">
        <v>1109.6666666666667</v>
      </c>
      <c r="W1973" s="2">
        <v>1572910</v>
      </c>
      <c r="X1973" s="9"/>
      <c r="Y1973" s="9"/>
      <c r="Z1973" s="9"/>
      <c r="AA1973" s="9"/>
      <c r="AB1973" s="9"/>
      <c r="AC1973" s="9"/>
      <c r="AD1973" s="9"/>
      <c r="AE1973" s="9"/>
      <c r="AF1973" s="9"/>
      <c r="AG1973" s="9">
        <v>1</v>
      </c>
      <c r="AH1973" s="9">
        <v>1</v>
      </c>
      <c r="AI1973">
        <f t="shared" si="30"/>
        <v>1</v>
      </c>
    </row>
    <row r="1974" spans="1:35" x14ac:dyDescent="0.25">
      <c r="A1974" t="str">
        <f>VLOOKUP(B1974,ticker_cik_sic_ind!$B$1:$C$2999,2,FALSE)</f>
        <v>Optical Cable Corp</v>
      </c>
      <c r="B1974" s="2">
        <v>1000230</v>
      </c>
      <c r="C1974" s="3"/>
      <c r="D1974" s="3">
        <v>940</v>
      </c>
      <c r="E1974" s="3">
        <v>1017</v>
      </c>
      <c r="F1974" s="3">
        <v>1080</v>
      </c>
      <c r="G1974" s="3">
        <v>1192</v>
      </c>
      <c r="H1974" s="3">
        <v>1321</v>
      </c>
      <c r="I1974" s="3"/>
      <c r="J1974" s="3"/>
      <c r="K1974" s="3"/>
      <c r="L1974" s="3"/>
      <c r="M1974" s="3">
        <v>1110</v>
      </c>
      <c r="W1974" s="2">
        <v>1573097</v>
      </c>
      <c r="X1974" s="9"/>
      <c r="Y1974" s="9"/>
      <c r="Z1974" s="9"/>
      <c r="AA1974" s="9"/>
      <c r="AB1974" s="9"/>
      <c r="AC1974" s="9"/>
      <c r="AD1974" s="9">
        <v>1</v>
      </c>
      <c r="AE1974" s="9">
        <v>1</v>
      </c>
      <c r="AF1974" s="9">
        <v>1</v>
      </c>
      <c r="AG1974" s="9">
        <v>1</v>
      </c>
      <c r="AH1974" s="9">
        <v>4</v>
      </c>
      <c r="AI1974">
        <f t="shared" si="30"/>
        <v>1</v>
      </c>
    </row>
    <row r="1975" spans="1:35" x14ac:dyDescent="0.25">
      <c r="A1975" t="str">
        <f>VLOOKUP(B1975,ticker_cik_sic_ind!$B$1:$C$2999,2,FALSE)</f>
        <v>Sage Therapeutics Inc</v>
      </c>
      <c r="B1975" s="2">
        <v>1597553</v>
      </c>
      <c r="C1975" s="3"/>
      <c r="D1975" s="3"/>
      <c r="E1975" s="3"/>
      <c r="F1975" s="3"/>
      <c r="G1975" s="3"/>
      <c r="H1975" s="3"/>
      <c r="I1975" s="3"/>
      <c r="J1975" s="3"/>
      <c r="K1975" s="3"/>
      <c r="L1975" s="3">
        <v>1110</v>
      </c>
      <c r="M1975" s="3">
        <v>1110</v>
      </c>
      <c r="W1975" s="2">
        <v>1573516</v>
      </c>
      <c r="X1975" s="9"/>
      <c r="Y1975" s="9"/>
      <c r="Z1975" s="9"/>
      <c r="AA1975" s="9"/>
      <c r="AB1975" s="9"/>
      <c r="AC1975" s="9"/>
      <c r="AD1975" s="9"/>
      <c r="AE1975" s="9"/>
      <c r="AF1975" s="9"/>
      <c r="AG1975" s="9">
        <v>1</v>
      </c>
      <c r="AH1975" s="9">
        <v>1</v>
      </c>
      <c r="AI1975">
        <f t="shared" si="30"/>
        <v>1</v>
      </c>
    </row>
    <row r="1976" spans="1:35" x14ac:dyDescent="0.25">
      <c r="A1976" t="str">
        <f>VLOOKUP(B1976,ticker_cik_sic_ind!$B$1:$C$2999,2,FALSE)</f>
        <v>CRISPR Therapeutics AG</v>
      </c>
      <c r="B1976" s="2">
        <v>1674416</v>
      </c>
      <c r="C1976" s="3"/>
      <c r="D1976" s="3"/>
      <c r="E1976" s="3"/>
      <c r="F1976" s="3"/>
      <c r="G1976" s="3"/>
      <c r="H1976" s="3"/>
      <c r="I1976" s="3"/>
      <c r="J1976" s="3">
        <v>1125</v>
      </c>
      <c r="K1976" s="3">
        <v>1096</v>
      </c>
      <c r="L1976" s="3"/>
      <c r="M1976" s="3">
        <v>1110.5</v>
      </c>
      <c r="W1976" s="2">
        <v>1574532</v>
      </c>
      <c r="X1976" s="9"/>
      <c r="Y1976" s="9"/>
      <c r="Z1976" s="9"/>
      <c r="AA1976" s="9">
        <v>1</v>
      </c>
      <c r="AB1976" s="9">
        <v>1</v>
      </c>
      <c r="AC1976" s="9">
        <v>1</v>
      </c>
      <c r="AD1976" s="9">
        <v>1</v>
      </c>
      <c r="AE1976" s="9"/>
      <c r="AF1976" s="9"/>
      <c r="AG1976" s="9"/>
      <c r="AH1976" s="9">
        <v>4</v>
      </c>
      <c r="AI1976">
        <f t="shared" si="30"/>
        <v>1</v>
      </c>
    </row>
    <row r="1977" spans="1:35" x14ac:dyDescent="0.25">
      <c r="A1977" t="str">
        <f>VLOOKUP(B1977,ticker_cik_sic_ind!$B$1:$C$2999,2,FALSE)</f>
        <v>Mesa Laboratories Inc</v>
      </c>
      <c r="B1977" s="2">
        <v>724004</v>
      </c>
      <c r="C1977" s="3"/>
      <c r="D1977" s="3">
        <v>929.5</v>
      </c>
      <c r="E1977" s="3">
        <v>995</v>
      </c>
      <c r="F1977" s="3">
        <v>1049</v>
      </c>
      <c r="G1977" s="3">
        <v>1123</v>
      </c>
      <c r="H1977" s="3">
        <v>1223</v>
      </c>
      <c r="I1977" s="3">
        <v>1243</v>
      </c>
      <c r="J1977" s="3">
        <v>1239</v>
      </c>
      <c r="K1977" s="3">
        <v>1265</v>
      </c>
      <c r="L1977" s="3"/>
      <c r="M1977" s="3">
        <v>1110.6666666666667</v>
      </c>
      <c r="W1977" s="2">
        <v>1574540</v>
      </c>
      <c r="X1977" s="9"/>
      <c r="Y1977" s="9"/>
      <c r="Z1977" s="9"/>
      <c r="AA1977" s="9"/>
      <c r="AB1977" s="9"/>
      <c r="AC1977" s="9"/>
      <c r="AD1977" s="9"/>
      <c r="AE1977" s="9"/>
      <c r="AF1977" s="9"/>
      <c r="AG1977" s="9">
        <v>1</v>
      </c>
      <c r="AH1977" s="9">
        <v>1</v>
      </c>
      <c r="AI1977">
        <f t="shared" si="30"/>
        <v>1</v>
      </c>
    </row>
    <row r="1978" spans="1:35" x14ac:dyDescent="0.25">
      <c r="A1978" t="str">
        <f>VLOOKUP(B1978,ticker_cik_sic_ind!$B$1:$C$2999,2,FALSE)</f>
        <v>Pioneer Power Solutions Inc</v>
      </c>
      <c r="B1978" s="2">
        <v>1449792</v>
      </c>
      <c r="C1978" s="3"/>
      <c r="D1978" s="3">
        <v>949</v>
      </c>
      <c r="E1978" s="3">
        <v>1030</v>
      </c>
      <c r="F1978" s="3">
        <v>1094</v>
      </c>
      <c r="G1978" s="3">
        <v>1178</v>
      </c>
      <c r="H1978" s="3">
        <v>1303</v>
      </c>
      <c r="I1978" s="3"/>
      <c r="J1978" s="3"/>
      <c r="K1978" s="3"/>
      <c r="L1978" s="3"/>
      <c r="M1978" s="3">
        <v>1110.8</v>
      </c>
      <c r="W1978" s="2">
        <v>1574815</v>
      </c>
      <c r="X1978" s="9"/>
      <c r="Y1978" s="9"/>
      <c r="Z1978" s="9"/>
      <c r="AA1978" s="9"/>
      <c r="AB1978" s="9"/>
      <c r="AC1978" s="9"/>
      <c r="AD1978" s="9"/>
      <c r="AE1978" s="9"/>
      <c r="AF1978" s="9"/>
      <c r="AG1978" s="9">
        <v>1</v>
      </c>
      <c r="AH1978" s="9">
        <v>1</v>
      </c>
      <c r="AI1978">
        <f t="shared" si="30"/>
        <v>1</v>
      </c>
    </row>
    <row r="1979" spans="1:35" x14ac:dyDescent="0.25">
      <c r="A1979" t="str">
        <f>VLOOKUP(B1979,ticker_cik_sic_ind!$B$1:$C$2999,2,FALSE)</f>
        <v>Friedman Industries</v>
      </c>
      <c r="B1979" s="2">
        <v>39092</v>
      </c>
      <c r="C1979" s="3"/>
      <c r="D1979" s="3">
        <v>905</v>
      </c>
      <c r="E1979" s="3">
        <v>978</v>
      </c>
      <c r="F1979" s="3">
        <v>1037</v>
      </c>
      <c r="G1979" s="3">
        <v>1148</v>
      </c>
      <c r="H1979" s="3">
        <v>1264</v>
      </c>
      <c r="I1979" s="3">
        <v>1327</v>
      </c>
      <c r="J1979" s="3"/>
      <c r="K1979" s="3">
        <v>1324</v>
      </c>
      <c r="L1979" s="3"/>
      <c r="M1979" s="3">
        <v>1111</v>
      </c>
      <c r="W1979" s="2">
        <v>1575189</v>
      </c>
      <c r="X1979" s="9"/>
      <c r="Y1979" s="9"/>
      <c r="Z1979" s="9"/>
      <c r="AA1979" s="9"/>
      <c r="AB1979" s="9"/>
      <c r="AC1979" s="9"/>
      <c r="AD1979" s="9">
        <v>1</v>
      </c>
      <c r="AE1979" s="9">
        <v>1</v>
      </c>
      <c r="AF1979" s="9">
        <v>1</v>
      </c>
      <c r="AG1979" s="9">
        <v>1</v>
      </c>
      <c r="AH1979" s="9">
        <v>4</v>
      </c>
      <c r="AI1979">
        <f t="shared" si="30"/>
        <v>1</v>
      </c>
    </row>
    <row r="1980" spans="1:35" x14ac:dyDescent="0.25">
      <c r="A1980" t="str">
        <f>VLOOKUP(B1980,ticker_cik_sic_ind!$B$1:$C$2999,2,FALSE)</f>
        <v>The Ensign Group Inc</v>
      </c>
      <c r="B1980" s="2">
        <v>1125376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>
        <v>1111</v>
      </c>
      <c r="M1980" s="3">
        <v>1111</v>
      </c>
      <c r="W1980" s="2">
        <v>1575515</v>
      </c>
      <c r="X1980" s="9"/>
      <c r="Y1980" s="9"/>
      <c r="Z1980" s="9"/>
      <c r="AA1980" s="9">
        <v>1</v>
      </c>
      <c r="AB1980" s="9">
        <v>1</v>
      </c>
      <c r="AC1980" s="9">
        <v>1</v>
      </c>
      <c r="AD1980" s="9">
        <v>1</v>
      </c>
      <c r="AE1980" s="9">
        <v>1</v>
      </c>
      <c r="AF1980" s="9">
        <v>1</v>
      </c>
      <c r="AG1980" s="9">
        <v>1</v>
      </c>
      <c r="AH1980" s="9">
        <v>7</v>
      </c>
      <c r="AI1980">
        <f t="shared" si="30"/>
        <v>1</v>
      </c>
    </row>
    <row r="1981" spans="1:35" x14ac:dyDescent="0.25">
      <c r="A1981" t="str">
        <f>VLOOKUP(B1981,ticker_cik_sic_ind!$B$1:$C$2999,2,FALSE)</f>
        <v>BSquare Corp</v>
      </c>
      <c r="B1981" s="2">
        <v>1054721</v>
      </c>
      <c r="C1981" s="3"/>
      <c r="D1981" s="3">
        <v>941</v>
      </c>
      <c r="E1981" s="3">
        <v>1022</v>
      </c>
      <c r="F1981" s="3">
        <v>1086</v>
      </c>
      <c r="G1981" s="3">
        <v>1199</v>
      </c>
      <c r="H1981" s="3">
        <v>1308</v>
      </c>
      <c r="I1981" s="3"/>
      <c r="J1981" s="3"/>
      <c r="K1981" s="3"/>
      <c r="L1981" s="3"/>
      <c r="M1981" s="3">
        <v>1111.2</v>
      </c>
      <c r="W1981" s="2">
        <v>1575793</v>
      </c>
      <c r="X1981" s="9"/>
      <c r="Y1981" s="9"/>
      <c r="Z1981" s="9"/>
      <c r="AA1981" s="9"/>
      <c r="AB1981" s="9">
        <v>1</v>
      </c>
      <c r="AC1981" s="9"/>
      <c r="AD1981" s="9"/>
      <c r="AE1981" s="9"/>
      <c r="AF1981" s="9"/>
      <c r="AG1981" s="9"/>
      <c r="AH1981" s="9">
        <v>1</v>
      </c>
      <c r="AI1981">
        <f t="shared" si="30"/>
        <v>1</v>
      </c>
    </row>
    <row r="1982" spans="1:35" x14ac:dyDescent="0.25">
      <c r="A1982" t="str">
        <f>VLOOKUP(B1982,ticker_cik_sic_ind!$B$1:$C$2999,2,FALSE)</f>
        <v>Panhandle Oil and Gas Inc - Class A</v>
      </c>
      <c r="B1982" s="2">
        <v>315131</v>
      </c>
      <c r="C1982" s="3"/>
      <c r="D1982" s="3"/>
      <c r="E1982" s="3">
        <v>940</v>
      </c>
      <c r="F1982" s="3">
        <v>987</v>
      </c>
      <c r="G1982" s="3">
        <v>1078</v>
      </c>
      <c r="H1982" s="3">
        <v>1116</v>
      </c>
      <c r="I1982" s="3">
        <v>1216</v>
      </c>
      <c r="J1982" s="3">
        <v>1217</v>
      </c>
      <c r="K1982" s="3">
        <v>1225</v>
      </c>
      <c r="L1982" s="3"/>
      <c r="M1982" s="3">
        <v>1111.2857142857142</v>
      </c>
      <c r="W1982" s="2">
        <v>1575965</v>
      </c>
      <c r="X1982" s="9"/>
      <c r="Y1982" s="9"/>
      <c r="Z1982" s="9"/>
      <c r="AA1982" s="9"/>
      <c r="AB1982" s="9"/>
      <c r="AC1982" s="9"/>
      <c r="AD1982" s="9"/>
      <c r="AE1982" s="9"/>
      <c r="AF1982" s="9">
        <v>1</v>
      </c>
      <c r="AG1982" s="9">
        <v>1</v>
      </c>
      <c r="AH1982" s="9">
        <v>2</v>
      </c>
      <c r="AI1982">
        <f t="shared" si="30"/>
        <v>1</v>
      </c>
    </row>
    <row r="1983" spans="1:35" x14ac:dyDescent="0.25">
      <c r="A1983" t="str">
        <f>VLOOKUP(B1983,ticker_cik_sic_ind!$B$1:$C$2999,2,FALSE)</f>
        <v>NutriSystem Inc</v>
      </c>
      <c r="B1983" s="2">
        <v>1096376</v>
      </c>
      <c r="C1983" s="3"/>
      <c r="D1983" s="3">
        <v>863</v>
      </c>
      <c r="E1983" s="3">
        <v>933</v>
      </c>
      <c r="F1983" s="3">
        <v>1026</v>
      </c>
      <c r="G1983" s="3">
        <v>1136</v>
      </c>
      <c r="H1983" s="3">
        <v>1236</v>
      </c>
      <c r="I1983" s="3">
        <v>1263</v>
      </c>
      <c r="J1983" s="3">
        <v>1208</v>
      </c>
      <c r="K1983" s="3">
        <v>1226</v>
      </c>
      <c r="L1983" s="3"/>
      <c r="M1983" s="3">
        <v>1111.375</v>
      </c>
      <c r="W1983" s="2">
        <v>1576169</v>
      </c>
      <c r="X1983" s="9"/>
      <c r="Y1983" s="9"/>
      <c r="Z1983" s="9"/>
      <c r="AA1983" s="9"/>
      <c r="AB1983" s="9">
        <v>1</v>
      </c>
      <c r="AC1983" s="9">
        <v>1</v>
      </c>
      <c r="AD1983" s="9"/>
      <c r="AE1983" s="9"/>
      <c r="AF1983" s="9"/>
      <c r="AG1983" s="9"/>
      <c r="AH1983" s="9">
        <v>2</v>
      </c>
      <c r="AI1983">
        <f t="shared" si="30"/>
        <v>1</v>
      </c>
    </row>
    <row r="1984" spans="1:35" x14ac:dyDescent="0.25">
      <c r="A1984" t="str">
        <f>VLOOKUP(B1984,ticker_cik_sic_ind!$B$1:$C$2999,2,FALSE)</f>
        <v>NVS</v>
      </c>
      <c r="B1984" s="2">
        <v>9000039</v>
      </c>
      <c r="C1984" s="3"/>
      <c r="D1984" s="3">
        <v>1001</v>
      </c>
      <c r="E1984" s="3">
        <v>1109</v>
      </c>
      <c r="F1984" s="3"/>
      <c r="G1984" s="3">
        <v>1225</v>
      </c>
      <c r="H1984" s="3"/>
      <c r="I1984" s="3"/>
      <c r="J1984" s="3"/>
      <c r="K1984" s="3"/>
      <c r="L1984" s="3"/>
      <c r="M1984" s="3">
        <v>1111.6666666666667</v>
      </c>
      <c r="W1984" s="2">
        <v>1576263</v>
      </c>
      <c r="X1984" s="9"/>
      <c r="Y1984" s="9"/>
      <c r="Z1984" s="9"/>
      <c r="AA1984" s="9"/>
      <c r="AB1984" s="9"/>
      <c r="AC1984" s="9"/>
      <c r="AD1984" s="9"/>
      <c r="AE1984" s="9"/>
      <c r="AF1984" s="9">
        <v>1</v>
      </c>
      <c r="AG1984" s="9"/>
      <c r="AH1984" s="9">
        <v>1</v>
      </c>
      <c r="AI1984">
        <f t="shared" si="30"/>
        <v>1</v>
      </c>
    </row>
    <row r="1985" spans="1:35" x14ac:dyDescent="0.25">
      <c r="A1985" t="str">
        <f>VLOOKUP(B1985,ticker_cik_sic_ind!$B$1:$C$2999,2,FALSE)</f>
        <v>Roku Inc</v>
      </c>
      <c r="B1985" s="2">
        <v>1428439</v>
      </c>
      <c r="C1985" s="3"/>
      <c r="D1985" s="3"/>
      <c r="E1985" s="3"/>
      <c r="F1985" s="3"/>
      <c r="G1985" s="3"/>
      <c r="H1985" s="3"/>
      <c r="I1985" s="3"/>
      <c r="J1985" s="3"/>
      <c r="K1985" s="3">
        <v>1112</v>
      </c>
      <c r="L1985" s="3"/>
      <c r="M1985" s="3">
        <v>1112</v>
      </c>
      <c r="W1985" s="2">
        <v>1576427</v>
      </c>
      <c r="X1985" s="9"/>
      <c r="Y1985" s="9"/>
      <c r="Z1985" s="9"/>
      <c r="AA1985" s="9"/>
      <c r="AB1985" s="9"/>
      <c r="AC1985" s="9"/>
      <c r="AD1985" s="9">
        <v>1</v>
      </c>
      <c r="AE1985" s="9">
        <v>1</v>
      </c>
      <c r="AF1985" s="9">
        <v>1</v>
      </c>
      <c r="AG1985" s="9">
        <v>1</v>
      </c>
      <c r="AH1985" s="9">
        <v>4</v>
      </c>
      <c r="AI1985">
        <f t="shared" si="30"/>
        <v>1</v>
      </c>
    </row>
    <row r="1986" spans="1:35" x14ac:dyDescent="0.25">
      <c r="A1986" t="str">
        <f>VLOOKUP(B1986,ticker_cik_sic_ind!$B$1:$C$2999,2,FALSE)</f>
        <v>Adverum Biotechnologies Inc</v>
      </c>
      <c r="B1986" s="2">
        <v>1501756</v>
      </c>
      <c r="C1986" s="3"/>
      <c r="D1986" s="3"/>
      <c r="E1986" s="3"/>
      <c r="F1986" s="3"/>
      <c r="G1986" s="3">
        <v>1170</v>
      </c>
      <c r="H1986" s="3">
        <v>1004</v>
      </c>
      <c r="I1986" s="3">
        <v>1081</v>
      </c>
      <c r="J1986" s="3">
        <v>1163</v>
      </c>
      <c r="K1986" s="3">
        <v>1142</v>
      </c>
      <c r="L1986" s="3"/>
      <c r="M1986" s="3">
        <v>1112</v>
      </c>
      <c r="W1986" s="2">
        <v>1576940</v>
      </c>
      <c r="X1986" s="9"/>
      <c r="Y1986" s="9"/>
      <c r="Z1986" s="9"/>
      <c r="AA1986" s="9"/>
      <c r="AB1986" s="9"/>
      <c r="AC1986" s="9">
        <v>1</v>
      </c>
      <c r="AD1986" s="9">
        <v>1</v>
      </c>
      <c r="AE1986" s="9">
        <v>1</v>
      </c>
      <c r="AF1986" s="9">
        <v>1</v>
      </c>
      <c r="AG1986" s="9">
        <v>1</v>
      </c>
      <c r="AH1986" s="9">
        <v>5</v>
      </c>
      <c r="AI1986">
        <f t="shared" si="30"/>
        <v>1</v>
      </c>
    </row>
    <row r="1987" spans="1:35" x14ac:dyDescent="0.25">
      <c r="A1987" t="str">
        <f>VLOOKUP(B1987,ticker_cik_sic_ind!$B$1:$C$2999,2,FALSE)</f>
        <v>Zogenix Inc</v>
      </c>
      <c r="B1987" s="2">
        <v>1375151</v>
      </c>
      <c r="C1987" s="3"/>
      <c r="D1987" s="3">
        <v>971</v>
      </c>
      <c r="E1987" s="3">
        <v>1062</v>
      </c>
      <c r="F1987" s="3">
        <v>1138</v>
      </c>
      <c r="G1987" s="3">
        <v>1112</v>
      </c>
      <c r="H1987" s="3">
        <v>1140</v>
      </c>
      <c r="I1987" s="3">
        <v>1153</v>
      </c>
      <c r="J1987" s="3">
        <v>1240</v>
      </c>
      <c r="K1987" s="3">
        <v>1082</v>
      </c>
      <c r="L1987" s="3"/>
      <c r="M1987" s="3">
        <v>1112.25</v>
      </c>
      <c r="W1987" s="2">
        <v>1577095</v>
      </c>
      <c r="X1987" s="9"/>
      <c r="Y1987" s="9"/>
      <c r="Z1987" s="9"/>
      <c r="AA1987" s="9"/>
      <c r="AB1987" s="9">
        <v>1</v>
      </c>
      <c r="AC1987" s="9">
        <v>1</v>
      </c>
      <c r="AD1987" s="9">
        <v>1</v>
      </c>
      <c r="AE1987" s="9">
        <v>1</v>
      </c>
      <c r="AF1987" s="9"/>
      <c r="AG1987" s="9"/>
      <c r="AH1987" s="9">
        <v>4</v>
      </c>
      <c r="AI1987">
        <f t="shared" si="30"/>
        <v>1</v>
      </c>
    </row>
    <row r="1988" spans="1:35" x14ac:dyDescent="0.25">
      <c r="A1988" t="str">
        <f>VLOOKUP(B1988,ticker_cik_sic_ind!$B$1:$C$2999,2,FALSE)</f>
        <v>NVS</v>
      </c>
      <c r="B1988" s="2">
        <v>1293310</v>
      </c>
      <c r="C1988" s="3"/>
      <c r="D1988" s="3"/>
      <c r="E1988" s="3"/>
      <c r="F1988" s="3">
        <v>1057</v>
      </c>
      <c r="G1988" s="3">
        <v>1168</v>
      </c>
      <c r="H1988" s="3"/>
      <c r="I1988" s="3"/>
      <c r="J1988" s="3"/>
      <c r="K1988" s="3"/>
      <c r="L1988" s="3"/>
      <c r="M1988" s="3">
        <v>1112.5</v>
      </c>
      <c r="W1988" s="2">
        <v>1577368</v>
      </c>
      <c r="X1988" s="9"/>
      <c r="Y1988" s="9"/>
      <c r="Z1988" s="9"/>
      <c r="AA1988" s="9"/>
      <c r="AB1988" s="9"/>
      <c r="AC1988" s="9"/>
      <c r="AD1988" s="9"/>
      <c r="AE1988" s="9"/>
      <c r="AF1988" s="9"/>
      <c r="AG1988" s="9">
        <v>1</v>
      </c>
      <c r="AH1988" s="9">
        <v>1</v>
      </c>
      <c r="AI1988">
        <f t="shared" si="30"/>
        <v>1</v>
      </c>
    </row>
    <row r="1989" spans="1:35" x14ac:dyDescent="0.25">
      <c r="A1989" t="str">
        <f>VLOOKUP(B1989,ticker_cik_sic_ind!$B$1:$C$2999,2,FALSE)</f>
        <v>Acelrx Pharmaceuticals Inc</v>
      </c>
      <c r="B1989" s="2">
        <v>1427925</v>
      </c>
      <c r="C1989" s="3"/>
      <c r="D1989" s="3">
        <v>941</v>
      </c>
      <c r="E1989" s="3">
        <v>1055</v>
      </c>
      <c r="F1989" s="3">
        <v>1125</v>
      </c>
      <c r="G1989" s="3">
        <v>1140</v>
      </c>
      <c r="H1989" s="3">
        <v>1302</v>
      </c>
      <c r="I1989" s="3"/>
      <c r="J1989" s="3"/>
      <c r="K1989" s="3"/>
      <c r="L1989" s="3"/>
      <c r="M1989" s="3">
        <v>1112.5999999999999</v>
      </c>
      <c r="W1989" s="2">
        <v>1577670</v>
      </c>
      <c r="X1989" s="9"/>
      <c r="Y1989" s="9"/>
      <c r="Z1989" s="9"/>
      <c r="AA1989" s="9"/>
      <c r="AB1989" s="9"/>
      <c r="AC1989" s="9"/>
      <c r="AD1989" s="9"/>
      <c r="AE1989" s="9"/>
      <c r="AF1989" s="9"/>
      <c r="AG1989" s="9">
        <v>1</v>
      </c>
      <c r="AH1989" s="9">
        <v>1</v>
      </c>
      <c r="AI1989">
        <f t="shared" ref="AI1989:AI2052" si="31">MAX(X1989:AG1989)</f>
        <v>1</v>
      </c>
    </row>
    <row r="1990" spans="1:35" x14ac:dyDescent="0.25">
      <c r="A1990" t="str">
        <f>VLOOKUP(B1990,ticker_cik_sic_ind!$B$1:$C$2999,2,FALSE)</f>
        <v>Otter Tail Corp</v>
      </c>
      <c r="B1990" s="2">
        <v>1466593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>
        <v>1113</v>
      </c>
      <c r="M1990" s="3">
        <v>1113</v>
      </c>
      <c r="W1990" s="2">
        <v>1577916</v>
      </c>
      <c r="X1990" s="9"/>
      <c r="Y1990" s="9"/>
      <c r="Z1990" s="9"/>
      <c r="AA1990" s="9"/>
      <c r="AB1990" s="9"/>
      <c r="AC1990" s="9"/>
      <c r="AD1990" s="9"/>
      <c r="AE1990" s="9"/>
      <c r="AF1990" s="9"/>
      <c r="AG1990" s="9">
        <v>1</v>
      </c>
      <c r="AH1990" s="9">
        <v>1</v>
      </c>
      <c r="AI1990">
        <f t="shared" si="31"/>
        <v>1</v>
      </c>
    </row>
    <row r="1991" spans="1:35" x14ac:dyDescent="0.25">
      <c r="A1991" t="str">
        <f>VLOOKUP(B1991,ticker_cik_sic_ind!$B$1:$C$2999,2,FALSE)</f>
        <v>Microvision Inc</v>
      </c>
      <c r="B1991" s="2">
        <v>9000087</v>
      </c>
      <c r="C1991" s="3"/>
      <c r="D1991" s="3">
        <v>972</v>
      </c>
      <c r="E1991" s="3">
        <v>1066</v>
      </c>
      <c r="F1991" s="3">
        <v>1166</v>
      </c>
      <c r="G1991" s="3">
        <v>1251</v>
      </c>
      <c r="H1991" s="3"/>
      <c r="I1991" s="3"/>
      <c r="J1991" s="3"/>
      <c r="K1991" s="3"/>
      <c r="L1991" s="3"/>
      <c r="M1991" s="3">
        <v>1113.75</v>
      </c>
      <c r="W1991" s="2">
        <v>1578732</v>
      </c>
      <c r="X1991" s="9"/>
      <c r="Y1991" s="9"/>
      <c r="Z1991" s="9"/>
      <c r="AA1991" s="9"/>
      <c r="AB1991" s="9">
        <v>1</v>
      </c>
      <c r="AC1991" s="9">
        <v>1</v>
      </c>
      <c r="AD1991" s="9">
        <v>1</v>
      </c>
      <c r="AE1991" s="9">
        <v>1</v>
      </c>
      <c r="AF1991" s="9">
        <v>1</v>
      </c>
      <c r="AG1991" s="9"/>
      <c r="AH1991" s="9">
        <v>5</v>
      </c>
      <c r="AI1991">
        <f t="shared" si="31"/>
        <v>1</v>
      </c>
    </row>
    <row r="1992" spans="1:35" x14ac:dyDescent="0.25">
      <c r="A1992" t="str">
        <f>VLOOKUP(B1992,ticker_cik_sic_ind!$B$1:$C$2999,2,FALSE)</f>
        <v>SpartanNash Company</v>
      </c>
      <c r="B1992" s="2">
        <v>877422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>
        <v>1114</v>
      </c>
      <c r="M1992" s="3">
        <v>1114</v>
      </c>
      <c r="W1992" s="2">
        <v>1578845</v>
      </c>
      <c r="X1992" s="9">
        <v>1</v>
      </c>
      <c r="Y1992" s="9">
        <v>1</v>
      </c>
      <c r="Z1992" s="9">
        <v>1</v>
      </c>
      <c r="AA1992" s="9">
        <v>1</v>
      </c>
      <c r="AB1992" s="9">
        <v>1</v>
      </c>
      <c r="AC1992" s="9">
        <v>1</v>
      </c>
      <c r="AD1992" s="9">
        <v>1</v>
      </c>
      <c r="AE1992" s="9">
        <v>1</v>
      </c>
      <c r="AF1992" s="9">
        <v>1</v>
      </c>
      <c r="AG1992" s="9">
        <v>1</v>
      </c>
      <c r="AH1992" s="9">
        <v>10</v>
      </c>
      <c r="AI1992">
        <f t="shared" si="31"/>
        <v>1</v>
      </c>
    </row>
    <row r="1993" spans="1:35" x14ac:dyDescent="0.25">
      <c r="A1993" t="str">
        <f>VLOOKUP(B1993,ticker_cik_sic_ind!$B$1:$C$2999,2,FALSE)</f>
        <v>Aviat Networks Inc</v>
      </c>
      <c r="B1993" s="2">
        <v>1377789</v>
      </c>
      <c r="C1993" s="3"/>
      <c r="D1993" s="3"/>
      <c r="E1993" s="3">
        <v>811</v>
      </c>
      <c r="F1993" s="3">
        <v>874</v>
      </c>
      <c r="G1993" s="3"/>
      <c r="H1993" s="3"/>
      <c r="I1993" s="3">
        <v>1278</v>
      </c>
      <c r="J1993" s="3">
        <v>1298</v>
      </c>
      <c r="K1993" s="3">
        <v>1309</v>
      </c>
      <c r="L1993" s="3"/>
      <c r="M1993" s="3">
        <v>1114</v>
      </c>
      <c r="W1993" s="2">
        <v>1579157</v>
      </c>
      <c r="X1993" s="9"/>
      <c r="Y1993" s="9"/>
      <c r="Z1993" s="9"/>
      <c r="AA1993" s="9"/>
      <c r="AB1993" s="9">
        <v>1</v>
      </c>
      <c r="AC1993" s="9">
        <v>1</v>
      </c>
      <c r="AD1993" s="9">
        <v>1</v>
      </c>
      <c r="AE1993" s="9"/>
      <c r="AF1993" s="9">
        <v>1</v>
      </c>
      <c r="AG1993" s="9"/>
      <c r="AH1993" s="9">
        <v>4</v>
      </c>
      <c r="AI1993">
        <f t="shared" si="31"/>
        <v>1</v>
      </c>
    </row>
    <row r="1994" spans="1:35" x14ac:dyDescent="0.25">
      <c r="A1994" t="str">
        <f>VLOOKUP(B1994,ticker_cik_sic_ind!$B$1:$C$2999,2,FALSE)</f>
        <v>Turtle Beach Corp</v>
      </c>
      <c r="B1994" s="2">
        <v>1493761</v>
      </c>
      <c r="C1994" s="3"/>
      <c r="D1994" s="3"/>
      <c r="E1994" s="3"/>
      <c r="F1994" s="3">
        <v>1163</v>
      </c>
      <c r="G1994" s="3">
        <v>1025</v>
      </c>
      <c r="H1994" s="3">
        <v>1156</v>
      </c>
      <c r="I1994" s="3"/>
      <c r="J1994" s="3"/>
      <c r="K1994" s="3"/>
      <c r="L1994" s="3"/>
      <c r="M1994" s="3">
        <v>1114.6666666666667</v>
      </c>
      <c r="W1994" s="2">
        <v>1579241</v>
      </c>
      <c r="X1994" s="9"/>
      <c r="Y1994" s="9"/>
      <c r="Z1994" s="9"/>
      <c r="AA1994" s="9"/>
      <c r="AB1994" s="9">
        <v>1</v>
      </c>
      <c r="AC1994" s="9">
        <v>1</v>
      </c>
      <c r="AD1994" s="9">
        <v>1</v>
      </c>
      <c r="AE1994" s="9">
        <v>1</v>
      </c>
      <c r="AF1994" s="9">
        <v>1</v>
      </c>
      <c r="AG1994" s="9">
        <v>1</v>
      </c>
      <c r="AH1994" s="9">
        <v>6</v>
      </c>
      <c r="AI1994">
        <f t="shared" si="31"/>
        <v>1</v>
      </c>
    </row>
    <row r="1995" spans="1:35" x14ac:dyDescent="0.25">
      <c r="A1995" t="str">
        <f>VLOOKUP(B1995,ticker_cik_sic_ind!$B$1:$C$2999,2,FALSE)</f>
        <v>NantKwest Inc</v>
      </c>
      <c r="B1995" s="2">
        <v>1326110</v>
      </c>
      <c r="C1995" s="3"/>
      <c r="D1995" s="3"/>
      <c r="E1995" s="3"/>
      <c r="F1995" s="3"/>
      <c r="G1995" s="3"/>
      <c r="H1995" s="3">
        <v>1171</v>
      </c>
      <c r="I1995" s="3">
        <v>1015</v>
      </c>
      <c r="J1995" s="3">
        <v>1095</v>
      </c>
      <c r="K1995" s="3">
        <v>1179</v>
      </c>
      <c r="L1995" s="3"/>
      <c r="M1995" s="3">
        <v>1115</v>
      </c>
      <c r="W1995" s="2">
        <v>1579298</v>
      </c>
      <c r="X1995" s="9"/>
      <c r="Y1995" s="9"/>
      <c r="Z1995" s="9"/>
      <c r="AA1995" s="9"/>
      <c r="AB1995" s="9">
        <v>1</v>
      </c>
      <c r="AC1995" s="9">
        <v>1</v>
      </c>
      <c r="AD1995" s="9">
        <v>1</v>
      </c>
      <c r="AE1995" s="9">
        <v>1</v>
      </c>
      <c r="AF1995" s="9"/>
      <c r="AG1995" s="9">
        <v>1</v>
      </c>
      <c r="AH1995" s="9">
        <v>5</v>
      </c>
      <c r="AI1995">
        <f t="shared" si="31"/>
        <v>1</v>
      </c>
    </row>
    <row r="1996" spans="1:35" x14ac:dyDescent="0.25">
      <c r="A1996" t="str">
        <f>VLOOKUP(B1996,ticker_cik_sic_ind!$B$1:$C$2999,2,FALSE)</f>
        <v>Omega Flex Inc</v>
      </c>
      <c r="B1996" s="2">
        <v>1317945</v>
      </c>
      <c r="C1996" s="3"/>
      <c r="D1996" s="3">
        <v>954</v>
      </c>
      <c r="E1996" s="3">
        <v>1030</v>
      </c>
      <c r="F1996" s="3">
        <v>1105</v>
      </c>
      <c r="G1996" s="3">
        <v>1192</v>
      </c>
      <c r="H1996" s="3">
        <v>1296</v>
      </c>
      <c r="I1996" s="3"/>
      <c r="J1996" s="3"/>
      <c r="K1996" s="3"/>
      <c r="L1996" s="3"/>
      <c r="M1996" s="3">
        <v>1115.4000000000001</v>
      </c>
      <c r="W1996" s="2">
        <v>1579684</v>
      </c>
      <c r="X1996" s="9"/>
      <c r="Y1996" s="9"/>
      <c r="Z1996" s="9"/>
      <c r="AA1996" s="9"/>
      <c r="AB1996" s="9"/>
      <c r="AC1996" s="9">
        <v>1</v>
      </c>
      <c r="AD1996" s="9">
        <v>1</v>
      </c>
      <c r="AE1996" s="9">
        <v>1</v>
      </c>
      <c r="AF1996" s="9">
        <v>1</v>
      </c>
      <c r="AG1996" s="9">
        <v>1</v>
      </c>
      <c r="AH1996" s="9">
        <v>5</v>
      </c>
      <c r="AI1996">
        <f t="shared" si="31"/>
        <v>1</v>
      </c>
    </row>
    <row r="1997" spans="1:35" x14ac:dyDescent="0.25">
      <c r="A1997" t="str">
        <f>VLOOKUP(B1997,ticker_cik_sic_ind!$B$1:$C$2999,2,FALSE)</f>
        <v>PCTEL Inc</v>
      </c>
      <c r="B1997" s="2">
        <v>1057083</v>
      </c>
      <c r="C1997" s="3"/>
      <c r="D1997" s="3">
        <v>842</v>
      </c>
      <c r="E1997" s="3">
        <v>915</v>
      </c>
      <c r="F1997" s="3">
        <v>981</v>
      </c>
      <c r="G1997" s="3">
        <v>1094</v>
      </c>
      <c r="H1997" s="3">
        <v>1183</v>
      </c>
      <c r="I1997" s="3">
        <v>1290</v>
      </c>
      <c r="J1997" s="3">
        <v>1304</v>
      </c>
      <c r="K1997" s="3">
        <v>1318</v>
      </c>
      <c r="L1997" s="3"/>
      <c r="M1997" s="3">
        <v>1115.875</v>
      </c>
      <c r="W1997" s="2">
        <v>1579877</v>
      </c>
      <c r="X1997" s="9"/>
      <c r="Y1997" s="9"/>
      <c r="Z1997" s="9"/>
      <c r="AA1997" s="9"/>
      <c r="AB1997" s="9">
        <v>1</v>
      </c>
      <c r="AC1997" s="9">
        <v>1</v>
      </c>
      <c r="AD1997" s="9">
        <v>1</v>
      </c>
      <c r="AE1997" s="9">
        <v>1</v>
      </c>
      <c r="AF1997" s="9">
        <v>1</v>
      </c>
      <c r="AG1997" s="9">
        <v>1</v>
      </c>
      <c r="AH1997" s="9">
        <v>6</v>
      </c>
      <c r="AI1997">
        <f t="shared" si="31"/>
        <v>1</v>
      </c>
    </row>
    <row r="1998" spans="1:35" x14ac:dyDescent="0.25">
      <c r="A1998" t="str">
        <f>VLOOKUP(B1998,ticker_cik_sic_ind!$B$1:$C$2999,2,FALSE)</f>
        <v>Arena Pharmaceuticals Inc</v>
      </c>
      <c r="B1998" s="2">
        <v>1080709</v>
      </c>
      <c r="C1998" s="3"/>
      <c r="D1998" s="3"/>
      <c r="E1998" s="3"/>
      <c r="F1998" s="3"/>
      <c r="G1998" s="3"/>
      <c r="H1998" s="3"/>
      <c r="I1998" s="3"/>
      <c r="J1998" s="3"/>
      <c r="K1998" s="3"/>
      <c r="L1998" s="3">
        <v>1116</v>
      </c>
      <c r="M1998" s="3">
        <v>1116</v>
      </c>
      <c r="W1998" s="2">
        <v>1580156</v>
      </c>
      <c r="X1998" s="9"/>
      <c r="Y1998" s="9"/>
      <c r="Z1998" s="9"/>
      <c r="AA1998" s="9"/>
      <c r="AB1998" s="9">
        <v>1</v>
      </c>
      <c r="AC1998" s="9">
        <v>1</v>
      </c>
      <c r="AD1998" s="9">
        <v>1</v>
      </c>
      <c r="AE1998" s="9">
        <v>1</v>
      </c>
      <c r="AF1998" s="9">
        <v>1</v>
      </c>
      <c r="AG1998" s="9">
        <v>1</v>
      </c>
      <c r="AH1998" s="9">
        <v>6</v>
      </c>
      <c r="AI1998">
        <f t="shared" si="31"/>
        <v>1</v>
      </c>
    </row>
    <row r="1999" spans="1:35" x14ac:dyDescent="0.25">
      <c r="A1999" t="str">
        <f>VLOOKUP(B1999,ticker_cik_sic_ind!$B$1:$C$2999,2,FALSE)</f>
        <v>Arcus Biosciences Inc</v>
      </c>
      <c r="B1999" s="2">
        <v>1724521</v>
      </c>
      <c r="C1999" s="3"/>
      <c r="D1999" s="3"/>
      <c r="E1999" s="3"/>
      <c r="F1999" s="3"/>
      <c r="G1999" s="3"/>
      <c r="H1999" s="3"/>
      <c r="I1999" s="3"/>
      <c r="J1999" s="3"/>
      <c r="K1999" s="3">
        <v>1116</v>
      </c>
      <c r="L1999" s="3"/>
      <c r="M1999" s="3">
        <v>1116</v>
      </c>
      <c r="W1999" s="2">
        <v>1580608</v>
      </c>
      <c r="X1999" s="9"/>
      <c r="Y1999" s="9"/>
      <c r="Z1999" s="9"/>
      <c r="AA1999" s="9"/>
      <c r="AB1999" s="9"/>
      <c r="AC1999" s="9"/>
      <c r="AD1999" s="9"/>
      <c r="AE1999" s="9"/>
      <c r="AF1999" s="9"/>
      <c r="AG1999" s="9">
        <v>1</v>
      </c>
      <c r="AH1999" s="9">
        <v>1</v>
      </c>
      <c r="AI1999">
        <f t="shared" si="31"/>
        <v>1</v>
      </c>
    </row>
    <row r="2000" spans="1:35" x14ac:dyDescent="0.25">
      <c r="A2000" t="str">
        <f>VLOOKUP(B2000,ticker_cik_sic_ind!$B$1:$C$2999,2,FALSE)</f>
        <v>NVS</v>
      </c>
      <c r="B2000" s="2">
        <v>847464</v>
      </c>
      <c r="C2000" s="3"/>
      <c r="D2000" s="3">
        <v>890.5</v>
      </c>
      <c r="E2000" s="3">
        <v>1006</v>
      </c>
      <c r="F2000" s="3">
        <v>1048.5</v>
      </c>
      <c r="G2000" s="3">
        <v>1142</v>
      </c>
      <c r="H2000" s="3">
        <v>1250</v>
      </c>
      <c r="I2000" s="3">
        <v>1306</v>
      </c>
      <c r="J2000" s="3">
        <v>1281</v>
      </c>
      <c r="K2000" s="3">
        <v>1286</v>
      </c>
      <c r="L2000" s="3"/>
      <c r="M2000" s="3">
        <v>1117.0833333333333</v>
      </c>
      <c r="W2000" s="2">
        <v>1580670</v>
      </c>
      <c r="X2000" s="9"/>
      <c r="Y2000" s="9"/>
      <c r="Z2000" s="9"/>
      <c r="AA2000" s="9"/>
      <c r="AB2000" s="9">
        <v>1</v>
      </c>
      <c r="AC2000" s="9">
        <v>1</v>
      </c>
      <c r="AD2000" s="9">
        <v>1</v>
      </c>
      <c r="AE2000" s="9">
        <v>1</v>
      </c>
      <c r="AF2000" s="9">
        <v>1</v>
      </c>
      <c r="AG2000" s="9">
        <v>1</v>
      </c>
      <c r="AH2000" s="9">
        <v>6</v>
      </c>
      <c r="AI2000">
        <f t="shared" si="31"/>
        <v>1</v>
      </c>
    </row>
    <row r="2001" spans="1:35" x14ac:dyDescent="0.25">
      <c r="A2001" t="str">
        <f>VLOOKUP(B2001,ticker_cik_sic_ind!$B$1:$C$2999,2,FALSE)</f>
        <v>RingCentral Inc</v>
      </c>
      <c r="B2001" s="2">
        <v>1384905</v>
      </c>
      <c r="C2001" s="3"/>
      <c r="D2001" s="3"/>
      <c r="E2001" s="3"/>
      <c r="F2001" s="3"/>
      <c r="G2001" s="3">
        <v>1064</v>
      </c>
      <c r="H2001" s="3">
        <v>1167</v>
      </c>
      <c r="I2001" s="3">
        <v>1196</v>
      </c>
      <c r="J2001" s="3">
        <v>1166</v>
      </c>
      <c r="K2001" s="3">
        <v>994</v>
      </c>
      <c r="L2001" s="3"/>
      <c r="M2001" s="3">
        <v>1117.4000000000001</v>
      </c>
      <c r="W2001" s="2">
        <v>1581068</v>
      </c>
      <c r="X2001" s="9"/>
      <c r="Y2001" s="9"/>
      <c r="Z2001" s="9"/>
      <c r="AA2001" s="9"/>
      <c r="AB2001" s="9">
        <v>1</v>
      </c>
      <c r="AC2001" s="9">
        <v>1</v>
      </c>
      <c r="AD2001" s="9">
        <v>1</v>
      </c>
      <c r="AE2001" s="9">
        <v>1</v>
      </c>
      <c r="AF2001" s="9">
        <v>1</v>
      </c>
      <c r="AG2001" s="9">
        <v>1</v>
      </c>
      <c r="AH2001" s="9">
        <v>6</v>
      </c>
      <c r="AI2001">
        <f t="shared" si="31"/>
        <v>1</v>
      </c>
    </row>
    <row r="2002" spans="1:35" x14ac:dyDescent="0.25">
      <c r="A2002" t="str">
        <f>VLOOKUP(B2002,ticker_cik_sic_ind!$B$1:$C$2999,2,FALSE)</f>
        <v>Pluristem Therapeutics Inc</v>
      </c>
      <c r="B2002" s="2">
        <v>1158780</v>
      </c>
      <c r="C2002" s="3"/>
      <c r="D2002" s="3"/>
      <c r="E2002" s="3">
        <v>1014</v>
      </c>
      <c r="F2002" s="3">
        <v>1044</v>
      </c>
      <c r="G2002" s="3">
        <v>1147</v>
      </c>
      <c r="H2002" s="3">
        <v>1266</v>
      </c>
      <c r="I2002" s="3"/>
      <c r="J2002" s="3"/>
      <c r="K2002" s="3"/>
      <c r="L2002" s="3"/>
      <c r="M2002" s="3">
        <v>1117.75</v>
      </c>
      <c r="W2002" s="2">
        <v>1581164</v>
      </c>
      <c r="X2002" s="9"/>
      <c r="Y2002" s="9"/>
      <c r="Z2002" s="9"/>
      <c r="AA2002" s="9"/>
      <c r="AB2002" s="9">
        <v>1</v>
      </c>
      <c r="AC2002" s="9">
        <v>1</v>
      </c>
      <c r="AD2002" s="9">
        <v>1</v>
      </c>
      <c r="AE2002" s="9">
        <v>1</v>
      </c>
      <c r="AF2002" s="9">
        <v>1</v>
      </c>
      <c r="AG2002" s="9">
        <v>1</v>
      </c>
      <c r="AH2002" s="9">
        <v>6</v>
      </c>
      <c r="AI2002">
        <f t="shared" si="31"/>
        <v>1</v>
      </c>
    </row>
    <row r="2003" spans="1:35" x14ac:dyDescent="0.25">
      <c r="A2003" t="str">
        <f>VLOOKUP(B2003,ticker_cik_sic_ind!$B$1:$C$2999,2,FALSE)</f>
        <v>Select Energy Services Inc Class A</v>
      </c>
      <c r="B2003" s="2">
        <v>1693256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>
        <v>1118</v>
      </c>
      <c r="M2003" s="3">
        <v>1118</v>
      </c>
      <c r="W2003" s="2">
        <v>1581990</v>
      </c>
      <c r="X2003" s="9"/>
      <c r="Y2003" s="9"/>
      <c r="Z2003" s="9"/>
      <c r="AA2003" s="9"/>
      <c r="AB2003" s="9"/>
      <c r="AC2003" s="9"/>
      <c r="AD2003" s="9"/>
      <c r="AE2003" s="9"/>
      <c r="AF2003" s="9"/>
      <c r="AG2003" s="9">
        <v>1</v>
      </c>
      <c r="AH2003" s="9">
        <v>1</v>
      </c>
      <c r="AI2003">
        <f t="shared" si="31"/>
        <v>1</v>
      </c>
    </row>
    <row r="2004" spans="1:35" x14ac:dyDescent="0.25">
      <c r="A2004" t="str">
        <f>VLOOKUP(B2004,ticker_cik_sic_ind!$B$1:$C$2999,2,FALSE)</f>
        <v>SpanAmerica Medical Systems Inc</v>
      </c>
      <c r="B2004" s="2">
        <v>718924</v>
      </c>
      <c r="C2004" s="3"/>
      <c r="D2004" s="3">
        <v>950</v>
      </c>
      <c r="E2004" s="3">
        <v>1026</v>
      </c>
      <c r="F2004" s="3">
        <v>1092</v>
      </c>
      <c r="G2004" s="3">
        <v>1197</v>
      </c>
      <c r="H2004" s="3">
        <v>1330</v>
      </c>
      <c r="I2004" s="3"/>
      <c r="J2004" s="3"/>
      <c r="K2004" s="3"/>
      <c r="L2004" s="3"/>
      <c r="M2004" s="3">
        <v>1119</v>
      </c>
      <c r="W2004" s="2">
        <v>1582966</v>
      </c>
      <c r="X2004" s="9"/>
      <c r="Y2004" s="9"/>
      <c r="Z2004" s="9"/>
      <c r="AA2004" s="9"/>
      <c r="AB2004" s="9">
        <v>1</v>
      </c>
      <c r="AC2004" s="9"/>
      <c r="AD2004" s="9"/>
      <c r="AE2004" s="9"/>
      <c r="AF2004" s="9"/>
      <c r="AG2004" s="9"/>
      <c r="AH2004" s="9">
        <v>1</v>
      </c>
      <c r="AI2004">
        <f t="shared" si="31"/>
        <v>1</v>
      </c>
    </row>
    <row r="2005" spans="1:35" x14ac:dyDescent="0.25">
      <c r="A2005" t="str">
        <f>VLOOKUP(B2005,ticker_cik_sic_ind!$B$1:$C$2999,2,FALSE)</f>
        <v>NVS</v>
      </c>
      <c r="B2005" s="2">
        <v>9000066</v>
      </c>
      <c r="C2005" s="3"/>
      <c r="D2005" s="3">
        <v>985.5</v>
      </c>
      <c r="E2005" s="3">
        <v>1086</v>
      </c>
      <c r="F2005" s="3">
        <v>1151</v>
      </c>
      <c r="G2005" s="3">
        <v>1256.5</v>
      </c>
      <c r="H2005" s="3"/>
      <c r="I2005" s="3"/>
      <c r="J2005" s="3"/>
      <c r="K2005" s="3"/>
      <c r="L2005" s="3"/>
      <c r="M2005" s="3">
        <v>1119.75</v>
      </c>
      <c r="W2005" s="2">
        <v>1582982</v>
      </c>
      <c r="X2005" s="9"/>
      <c r="Y2005" s="9"/>
      <c r="Z2005" s="9"/>
      <c r="AA2005" s="9"/>
      <c r="AB2005" s="9">
        <v>1</v>
      </c>
      <c r="AC2005" s="9"/>
      <c r="AD2005" s="9"/>
      <c r="AE2005" s="9"/>
      <c r="AF2005" s="9"/>
      <c r="AG2005" s="9"/>
      <c r="AH2005" s="9">
        <v>1</v>
      </c>
      <c r="AI2005">
        <f t="shared" si="31"/>
        <v>1</v>
      </c>
    </row>
    <row r="2006" spans="1:35" x14ac:dyDescent="0.25">
      <c r="A2006" t="str">
        <f>VLOOKUP(B2006,ticker_cik_sic_ind!$B$1:$C$2999,2,FALSE)</f>
        <v>NVS</v>
      </c>
      <c r="B2006" s="2">
        <v>1376339</v>
      </c>
      <c r="C2006" s="3"/>
      <c r="D2006" s="3">
        <v>968</v>
      </c>
      <c r="E2006" s="3">
        <v>1052</v>
      </c>
      <c r="F2006" s="3">
        <v>1081</v>
      </c>
      <c r="G2006" s="3">
        <v>1130</v>
      </c>
      <c r="H2006" s="3">
        <v>1204</v>
      </c>
      <c r="I2006" s="3">
        <v>1214</v>
      </c>
      <c r="J2006" s="3">
        <v>1190</v>
      </c>
      <c r="K2006" s="3"/>
      <c r="L2006" s="3"/>
      <c r="M2006" s="3">
        <v>1119.8571428571429</v>
      </c>
      <c r="W2006" s="2">
        <v>1584207</v>
      </c>
      <c r="X2006" s="9"/>
      <c r="Y2006" s="9"/>
      <c r="Z2006" s="9"/>
      <c r="AA2006" s="9"/>
      <c r="AB2006" s="9">
        <v>1</v>
      </c>
      <c r="AC2006" s="9">
        <v>1</v>
      </c>
      <c r="AD2006" s="9">
        <v>1</v>
      </c>
      <c r="AE2006" s="9">
        <v>1</v>
      </c>
      <c r="AF2006" s="9">
        <v>1</v>
      </c>
      <c r="AG2006" s="9">
        <v>1</v>
      </c>
      <c r="AH2006" s="9">
        <v>6</v>
      </c>
      <c r="AI2006">
        <f t="shared" si="31"/>
        <v>1</v>
      </c>
    </row>
    <row r="2007" spans="1:35" x14ac:dyDescent="0.25">
      <c r="A2007" t="str">
        <f>VLOOKUP(B2007,ticker_cik_sic_ind!$B$1:$C$2999,2,FALSE)</f>
        <v>NVS</v>
      </c>
      <c r="B2007" s="2">
        <v>9000060</v>
      </c>
      <c r="C2007" s="3"/>
      <c r="D2007" s="3"/>
      <c r="E2007" s="3">
        <v>940</v>
      </c>
      <c r="F2007" s="3">
        <v>960</v>
      </c>
      <c r="G2007" s="3">
        <v>1038</v>
      </c>
      <c r="H2007" s="3">
        <v>1216</v>
      </c>
      <c r="I2007" s="3">
        <v>1271</v>
      </c>
      <c r="J2007" s="3">
        <v>1295</v>
      </c>
      <c r="K2007" s="3"/>
      <c r="L2007" s="3"/>
      <c r="M2007" s="3">
        <v>1120</v>
      </c>
      <c r="W2007" s="2">
        <v>1584509</v>
      </c>
      <c r="X2007" s="9"/>
      <c r="Y2007" s="9">
        <v>1</v>
      </c>
      <c r="Z2007" s="9">
        <v>1</v>
      </c>
      <c r="AA2007" s="9">
        <v>1</v>
      </c>
      <c r="AB2007" s="9"/>
      <c r="AC2007" s="9"/>
      <c r="AD2007" s="9">
        <v>1</v>
      </c>
      <c r="AE2007" s="9">
        <v>1</v>
      </c>
      <c r="AF2007" s="9">
        <v>1</v>
      </c>
      <c r="AG2007" s="9">
        <v>1</v>
      </c>
      <c r="AH2007" s="9">
        <v>7</v>
      </c>
      <c r="AI2007">
        <f t="shared" si="31"/>
        <v>1</v>
      </c>
    </row>
    <row r="2008" spans="1:35" x14ac:dyDescent="0.25">
      <c r="A2008" t="str">
        <f>VLOOKUP(B2008,ticker_cik_sic_ind!$B$1:$C$2999,2,FALSE)</f>
        <v>GMS Inc</v>
      </c>
      <c r="B2008" s="2">
        <v>1600438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>
        <v>1121</v>
      </c>
      <c r="M2008" s="3">
        <v>1121</v>
      </c>
      <c r="W2008" s="2">
        <v>1585364</v>
      </c>
      <c r="X2008" s="9"/>
      <c r="Y2008" s="9">
        <v>1</v>
      </c>
      <c r="Z2008" s="9">
        <v>1</v>
      </c>
      <c r="AA2008" s="9">
        <v>1</v>
      </c>
      <c r="AB2008" s="9"/>
      <c r="AC2008" s="9"/>
      <c r="AD2008" s="9"/>
      <c r="AE2008" s="9"/>
      <c r="AF2008" s="9"/>
      <c r="AG2008" s="9">
        <v>1</v>
      </c>
      <c r="AH2008" s="9">
        <v>4</v>
      </c>
      <c r="AI2008">
        <f t="shared" si="31"/>
        <v>1</v>
      </c>
    </row>
    <row r="2009" spans="1:35" x14ac:dyDescent="0.25">
      <c r="A2009" t="str">
        <f>VLOOKUP(B2009,ticker_cik_sic_ind!$B$1:$C$2999,2,FALSE)</f>
        <v>NeoGenomics Inc</v>
      </c>
      <c r="B2009" s="2">
        <v>1077183</v>
      </c>
      <c r="C2009" s="3"/>
      <c r="D2009" s="3">
        <v>982</v>
      </c>
      <c r="E2009" s="3">
        <v>1060</v>
      </c>
      <c r="F2009" s="3">
        <v>1115</v>
      </c>
      <c r="G2009" s="3">
        <v>1203</v>
      </c>
      <c r="H2009" s="3">
        <v>1259</v>
      </c>
      <c r="I2009" s="3">
        <v>1075</v>
      </c>
      <c r="J2009" s="3">
        <v>1130</v>
      </c>
      <c r="K2009" s="3">
        <v>1148</v>
      </c>
      <c r="L2009" s="3"/>
      <c r="M2009" s="3">
        <v>1121.5</v>
      </c>
      <c r="W2009" s="2">
        <v>1585689</v>
      </c>
      <c r="X2009" s="9"/>
      <c r="Y2009" s="9"/>
      <c r="Z2009" s="9"/>
      <c r="AA2009" s="9"/>
      <c r="AB2009" s="9"/>
      <c r="AC2009" s="9"/>
      <c r="AD2009" s="9">
        <v>1</v>
      </c>
      <c r="AE2009" s="9">
        <v>1</v>
      </c>
      <c r="AF2009" s="9">
        <v>1</v>
      </c>
      <c r="AG2009" s="9">
        <v>1</v>
      </c>
      <c r="AH2009" s="9">
        <v>4</v>
      </c>
      <c r="AI2009">
        <f t="shared" si="31"/>
        <v>1</v>
      </c>
    </row>
    <row r="2010" spans="1:35" x14ac:dyDescent="0.25">
      <c r="A2010" t="str">
        <f>VLOOKUP(B2010,ticker_cik_sic_ind!$B$1:$C$2999,2,FALSE)</f>
        <v>Autobytel Inc</v>
      </c>
      <c r="B2010" s="2">
        <v>9000002</v>
      </c>
      <c r="C2010" s="3"/>
      <c r="D2010" s="3">
        <v>948</v>
      </c>
      <c r="E2010" s="3">
        <v>1032</v>
      </c>
      <c r="F2010" s="3">
        <v>1092</v>
      </c>
      <c r="G2010" s="3">
        <v>1128</v>
      </c>
      <c r="H2010" s="3">
        <v>1203</v>
      </c>
      <c r="I2010" s="3">
        <v>1233</v>
      </c>
      <c r="J2010" s="3">
        <v>1215</v>
      </c>
      <c r="K2010" s="3"/>
      <c r="L2010" s="3"/>
      <c r="M2010" s="3">
        <v>1121.5714285714287</v>
      </c>
      <c r="W2010" s="2">
        <v>1585790</v>
      </c>
      <c r="X2010" s="9"/>
      <c r="Y2010" s="9"/>
      <c r="Z2010" s="9"/>
      <c r="AA2010" s="9"/>
      <c r="AB2010" s="9"/>
      <c r="AC2010" s="9"/>
      <c r="AD2010" s="9"/>
      <c r="AE2010" s="9"/>
      <c r="AF2010" s="9"/>
      <c r="AG2010" s="9">
        <v>1</v>
      </c>
      <c r="AH2010" s="9">
        <v>1</v>
      </c>
      <c r="AI2010">
        <f t="shared" si="31"/>
        <v>1</v>
      </c>
    </row>
    <row r="2011" spans="1:35" x14ac:dyDescent="0.25">
      <c r="A2011" t="str">
        <f>VLOOKUP(B2011,ticker_cik_sic_ind!$B$1:$C$2999,2,FALSE)</f>
        <v>CarParts.com Inc</v>
      </c>
      <c r="B2011" s="2">
        <v>1378950</v>
      </c>
      <c r="C2011" s="3"/>
      <c r="D2011" s="3">
        <v>866</v>
      </c>
      <c r="E2011" s="3">
        <v>957</v>
      </c>
      <c r="F2011" s="3">
        <v>1079</v>
      </c>
      <c r="G2011" s="3">
        <v>1187</v>
      </c>
      <c r="H2011" s="3">
        <v>1307</v>
      </c>
      <c r="I2011" s="3"/>
      <c r="J2011" s="3">
        <v>1334</v>
      </c>
      <c r="K2011" s="3"/>
      <c r="L2011" s="3"/>
      <c r="M2011" s="3">
        <v>1121.6666666666667</v>
      </c>
      <c r="W2011" s="2">
        <v>1587523</v>
      </c>
      <c r="X2011" s="9"/>
      <c r="Y2011" s="9"/>
      <c r="Z2011" s="9"/>
      <c r="AA2011" s="9"/>
      <c r="AB2011" s="9"/>
      <c r="AC2011" s="9"/>
      <c r="AD2011" s="9"/>
      <c r="AE2011" s="9"/>
      <c r="AF2011" s="9"/>
      <c r="AG2011" s="9">
        <v>1</v>
      </c>
      <c r="AH2011" s="9">
        <v>1</v>
      </c>
      <c r="AI2011">
        <f t="shared" si="31"/>
        <v>1</v>
      </c>
    </row>
    <row r="2012" spans="1:35" x14ac:dyDescent="0.25">
      <c r="A2012" t="str">
        <f>VLOOKUP(B2012,ticker_cik_sic_ind!$B$1:$C$2999,2,FALSE)</f>
        <v>Curis Inc</v>
      </c>
      <c r="B2012" s="2">
        <v>1108205</v>
      </c>
      <c r="C2012" s="3"/>
      <c r="D2012" s="3">
        <v>935</v>
      </c>
      <c r="E2012" s="3">
        <v>999</v>
      </c>
      <c r="F2012" s="3">
        <v>1067</v>
      </c>
      <c r="G2012" s="3">
        <v>1167</v>
      </c>
      <c r="H2012" s="3">
        <v>1220</v>
      </c>
      <c r="I2012" s="3">
        <v>1343</v>
      </c>
      <c r="J2012" s="3"/>
      <c r="K2012" s="3"/>
      <c r="L2012" s="3"/>
      <c r="M2012" s="3">
        <v>1121.8333333333333</v>
      </c>
      <c r="W2012" s="2">
        <v>1587732</v>
      </c>
      <c r="X2012" s="9"/>
      <c r="Y2012" s="9"/>
      <c r="Z2012" s="9"/>
      <c r="AA2012" s="9"/>
      <c r="AB2012" s="9">
        <v>1</v>
      </c>
      <c r="AC2012" s="9">
        <v>1</v>
      </c>
      <c r="AD2012" s="9">
        <v>1</v>
      </c>
      <c r="AE2012" s="9">
        <v>1</v>
      </c>
      <c r="AF2012" s="9">
        <v>1</v>
      </c>
      <c r="AG2012" s="9">
        <v>1</v>
      </c>
      <c r="AH2012" s="9">
        <v>6</v>
      </c>
      <c r="AI2012">
        <f t="shared" si="31"/>
        <v>1</v>
      </c>
    </row>
    <row r="2013" spans="1:35" x14ac:dyDescent="0.25">
      <c r="A2013" t="str">
        <f>VLOOKUP(B2013,ticker_cik_sic_ind!$B$1:$C$2999,2,FALSE)</f>
        <v>Reeds Inc</v>
      </c>
      <c r="B2013" s="2">
        <v>1140215</v>
      </c>
      <c r="C2013" s="3"/>
      <c r="D2013" s="3">
        <v>986</v>
      </c>
      <c r="E2013" s="3">
        <v>1084</v>
      </c>
      <c r="F2013" s="3">
        <v>1155</v>
      </c>
      <c r="G2013" s="3">
        <v>1264</v>
      </c>
      <c r="H2013" s="3"/>
      <c r="I2013" s="3"/>
      <c r="J2013" s="3"/>
      <c r="K2013" s="3"/>
      <c r="L2013" s="3"/>
      <c r="M2013" s="3">
        <v>1122.25</v>
      </c>
      <c r="W2013" s="2">
        <v>1587755</v>
      </c>
      <c r="X2013" s="9"/>
      <c r="Y2013" s="9"/>
      <c r="Z2013" s="9"/>
      <c r="AA2013" s="9"/>
      <c r="AB2013" s="9">
        <v>1</v>
      </c>
      <c r="AC2013" s="9">
        <v>1</v>
      </c>
      <c r="AD2013" s="9">
        <v>1</v>
      </c>
      <c r="AE2013" s="9"/>
      <c r="AF2013" s="9"/>
      <c r="AG2013" s="9"/>
      <c r="AH2013" s="9">
        <v>3</v>
      </c>
      <c r="AI2013">
        <f t="shared" si="31"/>
        <v>1</v>
      </c>
    </row>
    <row r="2014" spans="1:35" x14ac:dyDescent="0.25">
      <c r="A2014" t="str">
        <f>VLOOKUP(B2014,ticker_cik_sic_ind!$B$1:$C$2999,2,FALSE)</f>
        <v>Natural Grocers by Vitamin Cottage Inc</v>
      </c>
      <c r="B2014" s="2">
        <v>1547459</v>
      </c>
      <c r="C2014" s="3"/>
      <c r="D2014" s="3"/>
      <c r="E2014" s="3"/>
      <c r="F2014" s="3">
        <v>992</v>
      </c>
      <c r="G2014" s="3">
        <v>1078</v>
      </c>
      <c r="H2014" s="3">
        <v>1148</v>
      </c>
      <c r="I2014" s="3">
        <v>1179</v>
      </c>
      <c r="J2014" s="3">
        <v>1169</v>
      </c>
      <c r="K2014" s="3">
        <v>1171</v>
      </c>
      <c r="L2014" s="3"/>
      <c r="M2014" s="3">
        <v>1122.8333333333333</v>
      </c>
      <c r="W2014" s="2">
        <v>1588216</v>
      </c>
      <c r="X2014" s="9"/>
      <c r="Y2014" s="9"/>
      <c r="Z2014" s="9"/>
      <c r="AA2014" s="9"/>
      <c r="AB2014" s="9">
        <v>1</v>
      </c>
      <c r="AC2014" s="9">
        <v>1</v>
      </c>
      <c r="AD2014" s="9">
        <v>1</v>
      </c>
      <c r="AE2014" s="9">
        <v>1</v>
      </c>
      <c r="AF2014" s="9"/>
      <c r="AG2014" s="9"/>
      <c r="AH2014" s="9">
        <v>4</v>
      </c>
      <c r="AI2014">
        <f t="shared" si="31"/>
        <v>1</v>
      </c>
    </row>
    <row r="2015" spans="1:35" x14ac:dyDescent="0.25">
      <c r="A2015" t="str">
        <f>VLOOKUP(B2015,ticker_cik_sic_ind!$B$1:$C$2999,2,FALSE)</f>
        <v>Key Technology Inc</v>
      </c>
      <c r="B2015" s="2">
        <v>906193</v>
      </c>
      <c r="C2015" s="3"/>
      <c r="D2015" s="3">
        <v>887</v>
      </c>
      <c r="E2015" s="3">
        <v>972</v>
      </c>
      <c r="F2015" s="3">
        <v>1014</v>
      </c>
      <c r="G2015" s="3">
        <v>1123</v>
      </c>
      <c r="H2015" s="3">
        <v>1249</v>
      </c>
      <c r="I2015" s="3">
        <v>1310</v>
      </c>
      <c r="J2015" s="3">
        <v>1305</v>
      </c>
      <c r="K2015" s="3"/>
      <c r="L2015" s="3"/>
      <c r="M2015" s="3">
        <v>1122.8571428571429</v>
      </c>
      <c r="W2015" s="2">
        <v>1590364</v>
      </c>
      <c r="X2015" s="9"/>
      <c r="Y2015" s="9"/>
      <c r="Z2015" s="9"/>
      <c r="AA2015" s="9"/>
      <c r="AB2015" s="9"/>
      <c r="AC2015" s="9"/>
      <c r="AD2015" s="9"/>
      <c r="AE2015" s="9"/>
      <c r="AF2015" s="9"/>
      <c r="AG2015" s="9">
        <v>1</v>
      </c>
      <c r="AH2015" s="9">
        <v>1</v>
      </c>
      <c r="AI2015">
        <f t="shared" si="31"/>
        <v>1</v>
      </c>
    </row>
    <row r="2016" spans="1:35" x14ac:dyDescent="0.25">
      <c r="A2016" t="str">
        <f>VLOOKUP(B2016,ticker_cik_sic_ind!$B$1:$C$2999,2,FALSE)</f>
        <v>Franklin Covey Company</v>
      </c>
      <c r="B2016" s="2">
        <v>886206</v>
      </c>
      <c r="C2016" s="3"/>
      <c r="D2016" s="3"/>
      <c r="E2016" s="3">
        <v>923</v>
      </c>
      <c r="F2016" s="3">
        <v>972</v>
      </c>
      <c r="G2016" s="3">
        <v>1062</v>
      </c>
      <c r="H2016" s="3">
        <v>1153</v>
      </c>
      <c r="I2016" s="3">
        <v>1237</v>
      </c>
      <c r="J2016" s="3">
        <v>1247</v>
      </c>
      <c r="K2016" s="3">
        <v>1269</v>
      </c>
      <c r="L2016" s="3"/>
      <c r="M2016" s="3">
        <v>1123.2857142857142</v>
      </c>
      <c r="W2016" s="2">
        <v>1590714</v>
      </c>
      <c r="X2016" s="9"/>
      <c r="Y2016" s="9"/>
      <c r="Z2016" s="9"/>
      <c r="AA2016" s="9">
        <v>1</v>
      </c>
      <c r="AB2016" s="9"/>
      <c r="AC2016" s="9">
        <v>1</v>
      </c>
      <c r="AD2016" s="9">
        <v>1</v>
      </c>
      <c r="AE2016" s="9"/>
      <c r="AF2016" s="9"/>
      <c r="AG2016" s="9">
        <v>1</v>
      </c>
      <c r="AH2016" s="9">
        <v>4</v>
      </c>
      <c r="AI2016">
        <f t="shared" si="31"/>
        <v>1</v>
      </c>
    </row>
    <row r="2017" spans="1:36" x14ac:dyDescent="0.25">
      <c r="A2017" t="str">
        <f>VLOOKUP(B2017,ticker_cik_sic_ind!$B$1:$C$2999,2,FALSE)</f>
        <v>NVS</v>
      </c>
      <c r="B2017" s="2">
        <v>9000041</v>
      </c>
      <c r="C2017" s="3"/>
      <c r="D2017" s="3"/>
      <c r="E2017" s="3">
        <v>906</v>
      </c>
      <c r="F2017" s="3">
        <v>954</v>
      </c>
      <c r="G2017" s="3">
        <v>1043</v>
      </c>
      <c r="H2017" s="3"/>
      <c r="I2017" s="3">
        <v>1220</v>
      </c>
      <c r="J2017" s="3">
        <v>1286</v>
      </c>
      <c r="K2017" s="3">
        <v>1332</v>
      </c>
      <c r="L2017" s="3"/>
      <c r="M2017" s="3">
        <v>1123.5</v>
      </c>
      <c r="W2017" s="2">
        <v>1590717</v>
      </c>
      <c r="X2017" s="9"/>
      <c r="Y2017" s="9"/>
      <c r="Z2017" s="9"/>
      <c r="AA2017" s="9"/>
      <c r="AB2017" s="9"/>
      <c r="AC2017" s="9"/>
      <c r="AD2017" s="9"/>
      <c r="AE2017" s="9"/>
      <c r="AF2017" s="9"/>
      <c r="AG2017" s="9">
        <v>1</v>
      </c>
      <c r="AH2017" s="9">
        <v>1</v>
      </c>
      <c r="AI2017">
        <f t="shared" si="31"/>
        <v>1</v>
      </c>
    </row>
    <row r="2018" spans="1:36" x14ac:dyDescent="0.25">
      <c r="A2018" t="str">
        <f>VLOOKUP(B2018,ticker_cik_sic_ind!$B$1:$C$2999,2,FALSE)</f>
        <v>Castlight Health Inc</v>
      </c>
      <c r="B2018" s="2">
        <v>1433714</v>
      </c>
      <c r="C2018" s="3"/>
      <c r="D2018" s="3"/>
      <c r="E2018" s="3"/>
      <c r="F2018" s="3"/>
      <c r="G2018" s="3">
        <v>958</v>
      </c>
      <c r="H2018" s="3">
        <v>1123</v>
      </c>
      <c r="I2018" s="3">
        <v>1230</v>
      </c>
      <c r="J2018" s="3">
        <v>1156</v>
      </c>
      <c r="K2018" s="3">
        <v>1152</v>
      </c>
      <c r="L2018" s="3"/>
      <c r="M2018" s="3">
        <v>1123.8</v>
      </c>
      <c r="W2018" s="2">
        <v>1590895</v>
      </c>
      <c r="X2018" s="9"/>
      <c r="Y2018" s="9"/>
      <c r="Z2018" s="9"/>
      <c r="AA2018" s="9"/>
      <c r="AB2018" s="9"/>
      <c r="AC2018" s="9"/>
      <c r="AD2018" s="9"/>
      <c r="AE2018" s="9"/>
      <c r="AF2018" s="9"/>
      <c r="AG2018" s="9">
        <v>1</v>
      </c>
      <c r="AH2018" s="9">
        <v>1</v>
      </c>
      <c r="AI2018">
        <f t="shared" si="31"/>
        <v>1</v>
      </c>
    </row>
    <row r="2019" spans="1:36" x14ac:dyDescent="0.25">
      <c r="A2019" t="str">
        <f>VLOOKUP(B2019,ticker_cik_sic_ind!$B$1:$C$2999,2,FALSE)</f>
        <v>Karyopharm Therapeutics Inc</v>
      </c>
      <c r="B2019" s="2">
        <v>1503802</v>
      </c>
      <c r="C2019" s="3"/>
      <c r="D2019" s="3"/>
      <c r="E2019" s="3"/>
      <c r="F2019" s="3"/>
      <c r="G2019" s="3">
        <v>1069</v>
      </c>
      <c r="H2019" s="3">
        <v>1029</v>
      </c>
      <c r="I2019" s="3">
        <v>1190</v>
      </c>
      <c r="J2019" s="3">
        <v>1182</v>
      </c>
      <c r="K2019" s="3">
        <v>1149</v>
      </c>
      <c r="L2019" s="3"/>
      <c r="M2019" s="3">
        <v>1123.8</v>
      </c>
      <c r="W2019" s="2">
        <v>1590955</v>
      </c>
      <c r="X2019" s="9"/>
      <c r="Y2019" s="9"/>
      <c r="Z2019" s="9"/>
      <c r="AA2019" s="9"/>
      <c r="AB2019" s="9">
        <v>1</v>
      </c>
      <c r="AC2019" s="9">
        <v>1</v>
      </c>
      <c r="AD2019" s="9">
        <v>1</v>
      </c>
      <c r="AE2019" s="9">
        <v>1</v>
      </c>
      <c r="AF2019" s="9">
        <v>1</v>
      </c>
      <c r="AG2019" s="9">
        <v>1</v>
      </c>
      <c r="AH2019" s="9">
        <v>6</v>
      </c>
      <c r="AI2019">
        <f t="shared" si="31"/>
        <v>1</v>
      </c>
    </row>
    <row r="2020" spans="1:36" x14ac:dyDescent="0.25">
      <c r="A2020" t="str">
        <f>VLOOKUP(B2020,ticker_cik_sic_ind!$B$1:$C$2999,2,FALSE)</f>
        <v>NVS</v>
      </c>
      <c r="B2020" s="2">
        <v>9000083</v>
      </c>
      <c r="C2020" s="3"/>
      <c r="D2020" s="3">
        <v>991</v>
      </c>
      <c r="E2020" s="3">
        <v>1103</v>
      </c>
      <c r="F2020" s="3">
        <v>1148</v>
      </c>
      <c r="G2020" s="3">
        <v>1258</v>
      </c>
      <c r="H2020" s="3"/>
      <c r="I2020" s="3"/>
      <c r="J2020" s="3"/>
      <c r="K2020" s="3"/>
      <c r="L2020" s="3"/>
      <c r="M2020" s="3">
        <v>1125</v>
      </c>
      <c r="W2020" s="2">
        <v>1591517</v>
      </c>
      <c r="X2020" s="9"/>
      <c r="Y2020" s="9"/>
      <c r="Z2020" s="9"/>
      <c r="AA2020" s="9"/>
      <c r="AB2020" s="9">
        <v>1</v>
      </c>
      <c r="AC2020" s="9">
        <v>1</v>
      </c>
      <c r="AD2020" s="9">
        <v>1</v>
      </c>
      <c r="AE2020" s="9">
        <v>1</v>
      </c>
      <c r="AF2020" s="9"/>
      <c r="AG2020" s="9"/>
      <c r="AH2020" s="9">
        <v>4</v>
      </c>
      <c r="AI2020">
        <f t="shared" si="31"/>
        <v>1</v>
      </c>
    </row>
    <row r="2021" spans="1:36" x14ac:dyDescent="0.25">
      <c r="A2021" t="str">
        <f>VLOOKUP(B2021,ticker_cik_sic_ind!$B$1:$C$2999,2,FALSE)</f>
        <v>RELM Wireless Corp</v>
      </c>
      <c r="B2021" s="2">
        <v>9000105</v>
      </c>
      <c r="C2021" s="3"/>
      <c r="D2021" s="3">
        <v>996</v>
      </c>
      <c r="E2021" s="3">
        <v>1027</v>
      </c>
      <c r="F2021" s="3">
        <v>1094</v>
      </c>
      <c r="G2021" s="3">
        <v>1195</v>
      </c>
      <c r="H2021" s="3">
        <v>1317</v>
      </c>
      <c r="I2021" s="3"/>
      <c r="J2021" s="3"/>
      <c r="K2021" s="3"/>
      <c r="L2021" s="3"/>
      <c r="M2021" s="3">
        <v>1125.8</v>
      </c>
      <c r="W2021" s="2">
        <v>1591588</v>
      </c>
      <c r="X2021" s="9"/>
      <c r="Y2021" s="9"/>
      <c r="Z2021" s="9"/>
      <c r="AA2021" s="9"/>
      <c r="AB2021" s="9">
        <v>1</v>
      </c>
      <c r="AC2021" s="9">
        <v>1</v>
      </c>
      <c r="AD2021" s="9">
        <v>1</v>
      </c>
      <c r="AE2021" s="9">
        <v>1</v>
      </c>
      <c r="AF2021" s="9">
        <v>1</v>
      </c>
      <c r="AG2021" s="9"/>
      <c r="AH2021" s="9">
        <v>5</v>
      </c>
      <c r="AI2021">
        <f t="shared" si="31"/>
        <v>1</v>
      </c>
    </row>
    <row r="2022" spans="1:36" x14ac:dyDescent="0.25">
      <c r="A2022" t="str">
        <f>VLOOKUP(B2022,ticker_cik_sic_ind!$B$1:$C$2999,2,FALSE)</f>
        <v>Mirati Therapeutics Inc</v>
      </c>
      <c r="B2022" s="2">
        <v>1576263</v>
      </c>
      <c r="C2022" s="3"/>
      <c r="D2022" s="3"/>
      <c r="E2022" s="3"/>
      <c r="F2022" s="3"/>
      <c r="G2022" s="3"/>
      <c r="H2022" s="3"/>
      <c r="I2022" s="3"/>
      <c r="J2022" s="3"/>
      <c r="K2022" s="3">
        <v>1127</v>
      </c>
      <c r="L2022" s="3"/>
      <c r="M2022" s="3">
        <v>1127</v>
      </c>
      <c r="W2022" s="2">
        <v>1591763</v>
      </c>
      <c r="X2022" s="9"/>
      <c r="Y2022" s="9"/>
      <c r="Z2022" s="9"/>
      <c r="AA2022" s="9"/>
      <c r="AB2022" s="9"/>
      <c r="AC2022" s="9"/>
      <c r="AD2022" s="9"/>
      <c r="AE2022" s="9"/>
      <c r="AF2022" s="9"/>
      <c r="AG2022" s="9">
        <v>1</v>
      </c>
      <c r="AH2022" s="9">
        <v>1</v>
      </c>
      <c r="AI2022">
        <f t="shared" si="31"/>
        <v>1</v>
      </c>
    </row>
    <row r="2023" spans="1:36" x14ac:dyDescent="0.25">
      <c r="A2023" t="str">
        <f>VLOOKUP(B2023,ticker_cik_sic_ind!$B$1:$C$2999,2,FALSE)</f>
        <v>Marine Products Corp</v>
      </c>
      <c r="B2023" s="2">
        <v>1129155</v>
      </c>
      <c r="C2023" s="3"/>
      <c r="D2023" s="3">
        <v>867</v>
      </c>
      <c r="E2023" s="3">
        <v>931</v>
      </c>
      <c r="F2023" s="3">
        <v>1021</v>
      </c>
      <c r="G2023" s="3">
        <v>1120</v>
      </c>
      <c r="H2023" s="3">
        <v>1212</v>
      </c>
      <c r="I2023" s="3">
        <v>1258</v>
      </c>
      <c r="J2023" s="3">
        <v>1303</v>
      </c>
      <c r="K2023" s="3">
        <v>1305</v>
      </c>
      <c r="L2023" s="3"/>
      <c r="M2023" s="3">
        <v>1127.125</v>
      </c>
      <c r="W2023" s="2">
        <v>1592000</v>
      </c>
      <c r="X2023" s="9"/>
      <c r="Y2023" s="9"/>
      <c r="Z2023" s="9"/>
      <c r="AA2023" s="9"/>
      <c r="AB2023" s="9"/>
      <c r="AC2023" s="9"/>
      <c r="AD2023" s="9"/>
      <c r="AE2023" s="9"/>
      <c r="AF2023" s="9"/>
      <c r="AG2023" s="9">
        <v>1</v>
      </c>
      <c r="AH2023" s="9">
        <v>1</v>
      </c>
      <c r="AI2023">
        <f t="shared" si="31"/>
        <v>1</v>
      </c>
    </row>
    <row r="2024" spans="1:36" x14ac:dyDescent="0.25">
      <c r="A2024" t="str">
        <f>VLOOKUP(B2024,ticker_cik_sic_ind!$B$1:$C$2999,2,FALSE)</f>
        <v>Verastem Inc</v>
      </c>
      <c r="B2024" s="2">
        <v>1526119</v>
      </c>
      <c r="C2024" s="3"/>
      <c r="D2024" s="3"/>
      <c r="E2024" s="3">
        <v>934</v>
      </c>
      <c r="F2024" s="3">
        <v>1030</v>
      </c>
      <c r="G2024" s="3">
        <v>1106</v>
      </c>
      <c r="H2024" s="3">
        <v>1172</v>
      </c>
      <c r="I2024" s="3">
        <v>1285</v>
      </c>
      <c r="J2024" s="3"/>
      <c r="K2024" s="3">
        <v>1237</v>
      </c>
      <c r="L2024" s="3"/>
      <c r="M2024" s="3">
        <v>1127.3333333333333</v>
      </c>
      <c r="W2024" s="2">
        <v>1592057</v>
      </c>
      <c r="X2024" s="9"/>
      <c r="Y2024" s="9"/>
      <c r="Z2024" s="9"/>
      <c r="AA2024" s="9"/>
      <c r="AB2024" s="9"/>
      <c r="AC2024" s="9">
        <v>1</v>
      </c>
      <c r="AD2024" s="9">
        <v>1</v>
      </c>
      <c r="AE2024" s="9">
        <v>1</v>
      </c>
      <c r="AF2024" s="9">
        <v>1</v>
      </c>
      <c r="AG2024" s="9"/>
      <c r="AH2024" s="9">
        <v>4</v>
      </c>
      <c r="AI2024">
        <f t="shared" si="31"/>
        <v>1</v>
      </c>
    </row>
    <row r="2025" spans="1:36" x14ac:dyDescent="0.25">
      <c r="A2025" t="str">
        <f>VLOOKUP(B2025,ticker_cik_sic_ind!$B$1:$C$2999,2,FALSE)</f>
        <v>Rocky Mountain Chocolate Factory Inc</v>
      </c>
      <c r="B2025" s="2">
        <v>1616262</v>
      </c>
      <c r="C2025" s="3"/>
      <c r="D2025" s="3"/>
      <c r="E2025" s="3">
        <v>1050</v>
      </c>
      <c r="F2025" s="3">
        <v>1126</v>
      </c>
      <c r="G2025" s="3">
        <v>1206</v>
      </c>
      <c r="H2025" s="3"/>
      <c r="I2025" s="3"/>
      <c r="J2025" s="3"/>
      <c r="K2025" s="3"/>
      <c r="L2025" s="3"/>
      <c r="M2025" s="3">
        <v>1127.3333333333333</v>
      </c>
      <c r="W2025" s="2">
        <v>1592058</v>
      </c>
      <c r="X2025" s="9"/>
      <c r="Y2025" s="9"/>
      <c r="Z2025" s="9"/>
      <c r="AA2025" s="9"/>
      <c r="AB2025" s="9"/>
      <c r="AC2025" s="9"/>
      <c r="AD2025" s="9"/>
      <c r="AE2025" s="9"/>
      <c r="AF2025" s="9"/>
      <c r="AG2025" s="9">
        <v>1</v>
      </c>
      <c r="AH2025" s="9">
        <v>1</v>
      </c>
      <c r="AI2025">
        <f t="shared" si="31"/>
        <v>1</v>
      </c>
    </row>
    <row r="2026" spans="1:36" x14ac:dyDescent="0.25">
      <c r="A2026" t="str">
        <f>VLOOKUP(B2026,ticker_cik_sic_ind!$B$1:$C$2999,2,FALSE)</f>
        <v>NVS</v>
      </c>
      <c r="B2026" s="2">
        <v>1083522</v>
      </c>
      <c r="C2026" s="3"/>
      <c r="D2026" s="3">
        <v>984</v>
      </c>
      <c r="E2026" s="3">
        <v>1088</v>
      </c>
      <c r="F2026" s="3">
        <v>1162</v>
      </c>
      <c r="G2026" s="3">
        <v>1277</v>
      </c>
      <c r="H2026" s="3"/>
      <c r="I2026" s="3"/>
      <c r="J2026" s="3"/>
      <c r="K2026" s="3"/>
      <c r="L2026" s="3"/>
      <c r="M2026" s="3">
        <v>1127.75</v>
      </c>
      <c r="W2026" s="2">
        <v>1593034</v>
      </c>
      <c r="X2026" s="9">
        <v>1</v>
      </c>
      <c r="Y2026" s="9">
        <v>1</v>
      </c>
      <c r="Z2026" s="9">
        <v>1</v>
      </c>
      <c r="AA2026" s="9">
        <v>1</v>
      </c>
      <c r="AB2026" s="9">
        <v>1</v>
      </c>
      <c r="AC2026" s="9">
        <v>1</v>
      </c>
      <c r="AD2026" s="9">
        <v>1</v>
      </c>
      <c r="AE2026" s="9">
        <v>1</v>
      </c>
      <c r="AF2026" s="9">
        <v>1</v>
      </c>
      <c r="AG2026" s="9">
        <v>1</v>
      </c>
      <c r="AH2026" s="9">
        <v>10</v>
      </c>
      <c r="AI2026">
        <f t="shared" si="31"/>
        <v>1</v>
      </c>
    </row>
    <row r="2027" spans="1:36" x14ac:dyDescent="0.25">
      <c r="A2027" t="str">
        <f>VLOOKUP(B2027,ticker_cik_sic_ind!$B$1:$C$2999,2,FALSE)</f>
        <v>WSI Industries Inc</v>
      </c>
      <c r="B2027" s="2">
        <v>104897</v>
      </c>
      <c r="C2027" s="3"/>
      <c r="D2027" s="3"/>
      <c r="E2027" s="3"/>
      <c r="F2027" s="3">
        <v>1128</v>
      </c>
      <c r="G2027" s="3"/>
      <c r="H2027" s="3"/>
      <c r="I2027" s="3"/>
      <c r="J2027" s="3"/>
      <c r="K2027" s="3"/>
      <c r="L2027" s="3"/>
      <c r="M2027" s="3">
        <v>1128</v>
      </c>
      <c r="W2027" s="2">
        <v>1593195</v>
      </c>
      <c r="X2027" s="9"/>
      <c r="Y2027" s="9"/>
      <c r="Z2027" s="9"/>
      <c r="AA2027" s="9"/>
      <c r="AB2027" s="9">
        <v>1</v>
      </c>
      <c r="AC2027" s="9">
        <v>1</v>
      </c>
      <c r="AD2027" s="9">
        <v>1</v>
      </c>
      <c r="AE2027" s="9">
        <v>1</v>
      </c>
      <c r="AF2027" s="9">
        <v>1</v>
      </c>
      <c r="AG2027" s="9"/>
      <c r="AH2027" s="9">
        <v>5</v>
      </c>
      <c r="AI2027">
        <f t="shared" si="31"/>
        <v>1</v>
      </c>
    </row>
    <row r="2028" spans="1:36" x14ac:dyDescent="0.25">
      <c r="A2028" t="str">
        <f>VLOOKUP(B2028,ticker_cik_sic_ind!$B$1:$C$2999,2,FALSE)</f>
        <v>Vince Holding Corp</v>
      </c>
      <c r="B2028" s="2">
        <v>1579157</v>
      </c>
      <c r="C2028" s="3"/>
      <c r="D2028" s="3"/>
      <c r="E2028" s="3"/>
      <c r="F2028" s="3"/>
      <c r="G2028" s="3">
        <v>1035</v>
      </c>
      <c r="H2028" s="3">
        <v>1123</v>
      </c>
      <c r="I2028" s="3">
        <v>1098</v>
      </c>
      <c r="J2028" s="3"/>
      <c r="K2028" s="3">
        <v>1259</v>
      </c>
      <c r="L2028" s="3"/>
      <c r="M2028" s="3">
        <v>1128.75</v>
      </c>
      <c r="W2028" s="2">
        <v>1593538</v>
      </c>
      <c r="X2028" s="9"/>
      <c r="Y2028" s="9"/>
      <c r="Z2028" s="9"/>
      <c r="AA2028" s="9"/>
      <c r="AB2028" s="9">
        <v>1</v>
      </c>
      <c r="AC2028" s="9">
        <v>1</v>
      </c>
      <c r="AD2028" s="9">
        <v>1</v>
      </c>
      <c r="AE2028" s="9">
        <v>1</v>
      </c>
      <c r="AF2028" s="9">
        <v>1</v>
      </c>
      <c r="AG2028" s="9">
        <v>1</v>
      </c>
      <c r="AH2028" s="9">
        <v>6</v>
      </c>
      <c r="AI2028">
        <f t="shared" si="31"/>
        <v>1</v>
      </c>
    </row>
    <row r="2029" spans="1:36" x14ac:dyDescent="0.25">
      <c r="A2029" t="str">
        <f>VLOOKUP(B2029,ticker_cik_sic_ind!$B$1:$C$2999,2,FALSE)</f>
        <v>Frequency Electronics Inc</v>
      </c>
      <c r="B2029" s="2">
        <v>39020</v>
      </c>
      <c r="C2029" s="3"/>
      <c r="D2029" s="3">
        <v>884</v>
      </c>
      <c r="E2029" s="3">
        <v>948</v>
      </c>
      <c r="F2029" s="3">
        <v>1007.5</v>
      </c>
      <c r="G2029" s="3">
        <v>1110</v>
      </c>
      <c r="H2029" s="3">
        <v>1203</v>
      </c>
      <c r="I2029" s="3">
        <v>1261</v>
      </c>
      <c r="J2029" s="3">
        <v>1273.5</v>
      </c>
      <c r="K2029" s="3">
        <v>1344.5</v>
      </c>
      <c r="L2029" s="3"/>
      <c r="M2029" s="3">
        <v>1128.9375</v>
      </c>
      <c r="W2029" s="2">
        <v>1593936</v>
      </c>
      <c r="X2029" s="9"/>
      <c r="Y2029" s="9"/>
      <c r="Z2029" s="9"/>
      <c r="AA2029" s="9"/>
      <c r="AB2029" s="9">
        <v>3</v>
      </c>
      <c r="AC2029" s="9">
        <v>1</v>
      </c>
      <c r="AD2029" s="9">
        <v>1</v>
      </c>
      <c r="AE2029" s="9">
        <v>1</v>
      </c>
      <c r="AF2029" s="9">
        <v>1</v>
      </c>
      <c r="AG2029" s="9">
        <v>1</v>
      </c>
      <c r="AH2029" s="9">
        <v>8</v>
      </c>
      <c r="AI2029">
        <f t="shared" si="31"/>
        <v>3</v>
      </c>
      <c r="AJ2029" t="str">
        <f>VLOOKUP(W2029,ticker_cik_sic_ind!$B$1:$O$2872,14,FALSE)</f>
        <v>MIK</v>
      </c>
    </row>
    <row r="2030" spans="1:36" x14ac:dyDescent="0.25">
      <c r="A2030" t="str">
        <f>VLOOKUP(B2030,ticker_cik_sic_ind!$B$1:$C$2999,2,FALSE)</f>
        <v>RamcoGershenson Properties Trust</v>
      </c>
      <c r="B2030" s="2">
        <v>842183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>
        <v>1129</v>
      </c>
      <c r="M2030" s="3">
        <v>1129</v>
      </c>
      <c r="W2030" s="2">
        <v>1594012</v>
      </c>
      <c r="X2030" s="9"/>
      <c r="Y2030" s="9"/>
      <c r="Z2030" s="9"/>
      <c r="AA2030" s="9"/>
      <c r="AB2030" s="9"/>
      <c r="AC2030" s="9"/>
      <c r="AD2030" s="9"/>
      <c r="AE2030" s="9"/>
      <c r="AF2030" s="9"/>
      <c r="AG2030" s="9">
        <v>1</v>
      </c>
      <c r="AH2030" s="9">
        <v>1</v>
      </c>
      <c r="AI2030">
        <f t="shared" si="31"/>
        <v>1</v>
      </c>
    </row>
    <row r="2031" spans="1:36" x14ac:dyDescent="0.25">
      <c r="A2031" t="str">
        <f>VLOOKUP(B2031,ticker_cik_sic_ind!$B$1:$C$2999,2,FALSE)</f>
        <v>HubSpot Inc</v>
      </c>
      <c r="B2031" s="2">
        <v>1404655</v>
      </c>
      <c r="C2031" s="3"/>
      <c r="D2031" s="3"/>
      <c r="E2031" s="3"/>
      <c r="F2031" s="3"/>
      <c r="G2031" s="3"/>
      <c r="H2031" s="3">
        <v>1136</v>
      </c>
      <c r="I2031" s="3">
        <v>1193</v>
      </c>
      <c r="J2031" s="3">
        <v>1017</v>
      </c>
      <c r="K2031" s="3">
        <v>1031</v>
      </c>
      <c r="L2031" s="3">
        <v>1268</v>
      </c>
      <c r="M2031" s="3">
        <v>1129</v>
      </c>
      <c r="W2031" s="2">
        <v>1594109</v>
      </c>
      <c r="X2031" s="9"/>
      <c r="Y2031" s="9"/>
      <c r="Z2031" s="9"/>
      <c r="AA2031" s="9"/>
      <c r="AB2031" s="9">
        <v>1</v>
      </c>
      <c r="AC2031" s="9">
        <v>1</v>
      </c>
      <c r="AD2031" s="9">
        <v>1</v>
      </c>
      <c r="AE2031" s="9">
        <v>1</v>
      </c>
      <c r="AF2031" s="9">
        <v>1</v>
      </c>
      <c r="AG2031" s="9">
        <v>1</v>
      </c>
      <c r="AH2031" s="9">
        <v>6</v>
      </c>
      <c r="AI2031">
        <f t="shared" si="31"/>
        <v>1</v>
      </c>
    </row>
    <row r="2032" spans="1:36" x14ac:dyDescent="0.25">
      <c r="A2032" t="str">
        <f>VLOOKUP(B2032,ticker_cik_sic_ind!$B$1:$C$2999,2,FALSE)</f>
        <v>Servotronics Inc</v>
      </c>
      <c r="B2032" s="2">
        <v>89140</v>
      </c>
      <c r="C2032" s="3"/>
      <c r="D2032" s="3">
        <v>951</v>
      </c>
      <c r="E2032" s="3">
        <v>1040</v>
      </c>
      <c r="F2032" s="3">
        <v>1111</v>
      </c>
      <c r="G2032" s="3">
        <v>1211</v>
      </c>
      <c r="H2032" s="3">
        <v>1333</v>
      </c>
      <c r="I2032" s="3"/>
      <c r="J2032" s="3"/>
      <c r="K2032" s="3"/>
      <c r="L2032" s="3"/>
      <c r="M2032" s="3">
        <v>1129.2</v>
      </c>
      <c r="W2032" s="2">
        <v>1594466</v>
      </c>
      <c r="X2032" s="9"/>
      <c r="Y2032" s="9"/>
      <c r="Z2032" s="9"/>
      <c r="AA2032" s="9"/>
      <c r="AB2032" s="9"/>
      <c r="AC2032" s="9"/>
      <c r="AD2032" s="9"/>
      <c r="AE2032" s="9"/>
      <c r="AF2032" s="9"/>
      <c r="AG2032" s="9">
        <v>1</v>
      </c>
      <c r="AH2032" s="9">
        <v>1</v>
      </c>
      <c r="AI2032">
        <f t="shared" si="31"/>
        <v>1</v>
      </c>
    </row>
    <row r="2033" spans="1:35" x14ac:dyDescent="0.25">
      <c r="A2033" t="str">
        <f>VLOOKUP(B2033,ticker_cik_sic_ind!$B$1:$C$2999,2,FALSE)</f>
        <v>Cyclacel Pharmaceuticals Inc</v>
      </c>
      <c r="B2033" s="2">
        <v>9000040</v>
      </c>
      <c r="C2033" s="3"/>
      <c r="D2033" s="3">
        <v>965</v>
      </c>
      <c r="E2033" s="3">
        <v>1056</v>
      </c>
      <c r="F2033" s="3">
        <v>1088</v>
      </c>
      <c r="G2033" s="3">
        <v>1198</v>
      </c>
      <c r="H2033" s="3">
        <v>1340</v>
      </c>
      <c r="I2033" s="3"/>
      <c r="J2033" s="3"/>
      <c r="K2033" s="3"/>
      <c r="L2033" s="3"/>
      <c r="M2033" s="3">
        <v>1129.4000000000001</v>
      </c>
      <c r="W2033" s="2">
        <v>1594686</v>
      </c>
      <c r="X2033" s="9"/>
      <c r="Y2033" s="9"/>
      <c r="Z2033" s="9"/>
      <c r="AA2033" s="9"/>
      <c r="AB2033" s="9"/>
      <c r="AC2033" s="9"/>
      <c r="AD2033" s="9"/>
      <c r="AE2033" s="9"/>
      <c r="AF2033" s="9"/>
      <c r="AG2033" s="9">
        <v>1</v>
      </c>
      <c r="AH2033" s="9">
        <v>1</v>
      </c>
      <c r="AI2033">
        <f t="shared" si="31"/>
        <v>1</v>
      </c>
    </row>
    <row r="2034" spans="1:35" x14ac:dyDescent="0.25">
      <c r="A2034" t="str">
        <f>VLOOKUP(B2034,ticker_cik_sic_ind!$B$1:$C$2999,2,FALSE)</f>
        <v>NVS</v>
      </c>
      <c r="B2034" s="2">
        <v>9000025</v>
      </c>
      <c r="C2034" s="3"/>
      <c r="D2034" s="3">
        <v>993</v>
      </c>
      <c r="E2034" s="3">
        <v>1092</v>
      </c>
      <c r="F2034" s="3">
        <v>1163</v>
      </c>
      <c r="G2034" s="3">
        <v>1271</v>
      </c>
      <c r="H2034" s="3"/>
      <c r="I2034" s="3"/>
      <c r="J2034" s="3"/>
      <c r="K2034" s="3"/>
      <c r="L2034" s="3"/>
      <c r="M2034" s="3">
        <v>1129.75</v>
      </c>
      <c r="W2034" s="2">
        <v>1595974</v>
      </c>
      <c r="X2034" s="9"/>
      <c r="Y2034" s="9"/>
      <c r="Z2034" s="9"/>
      <c r="AA2034" s="9"/>
      <c r="AB2034" s="9">
        <v>1</v>
      </c>
      <c r="AC2034" s="9">
        <v>1</v>
      </c>
      <c r="AD2034" s="9">
        <v>1</v>
      </c>
      <c r="AE2034" s="9">
        <v>1</v>
      </c>
      <c r="AF2034" s="9">
        <v>1</v>
      </c>
      <c r="AG2034" s="9"/>
      <c r="AH2034" s="9">
        <v>5</v>
      </c>
      <c r="AI2034">
        <f t="shared" si="31"/>
        <v>1</v>
      </c>
    </row>
    <row r="2035" spans="1:35" x14ac:dyDescent="0.25">
      <c r="A2035" t="str">
        <f>VLOOKUP(B2035,ticker_cik_sic_ind!$B$1:$C$2999,2,FALSE)</f>
        <v>Coffee Holding Company Inc</v>
      </c>
      <c r="B2035" s="2">
        <v>1007019</v>
      </c>
      <c r="C2035" s="3"/>
      <c r="D2035" s="3">
        <v>958</v>
      </c>
      <c r="E2035" s="3">
        <v>1040</v>
      </c>
      <c r="F2035" s="3">
        <v>1114</v>
      </c>
      <c r="G2035" s="3">
        <v>1209</v>
      </c>
      <c r="H2035" s="3">
        <v>1332</v>
      </c>
      <c r="I2035" s="3"/>
      <c r="J2035" s="3"/>
      <c r="K2035" s="3"/>
      <c r="L2035" s="3"/>
      <c r="M2035" s="3">
        <v>1130.5999999999999</v>
      </c>
      <c r="W2035" s="2">
        <v>1596532</v>
      </c>
      <c r="X2035" s="9"/>
      <c r="Y2035" s="9"/>
      <c r="Z2035" s="9"/>
      <c r="AA2035" s="9"/>
      <c r="AB2035" s="9">
        <v>1</v>
      </c>
      <c r="AC2035" s="9">
        <v>1</v>
      </c>
      <c r="AD2035" s="9">
        <v>1</v>
      </c>
      <c r="AE2035" s="9">
        <v>1</v>
      </c>
      <c r="AF2035" s="9">
        <v>1</v>
      </c>
      <c r="AG2035" s="9">
        <v>1</v>
      </c>
      <c r="AH2035" s="9">
        <v>6</v>
      </c>
      <c r="AI2035">
        <f t="shared" si="31"/>
        <v>1</v>
      </c>
    </row>
    <row r="2036" spans="1:35" x14ac:dyDescent="0.25">
      <c r="A2036" t="str">
        <f>VLOOKUP(B2036,ticker_cik_sic_ind!$B$1:$C$2999,2,FALSE)</f>
        <v>Franklin Street Properties Corp</v>
      </c>
      <c r="B2036" s="2">
        <v>1031316</v>
      </c>
      <c r="C2036" s="3"/>
      <c r="D2036" s="3"/>
      <c r="E2036" s="3"/>
      <c r="F2036" s="3"/>
      <c r="G2036" s="3"/>
      <c r="H2036" s="3"/>
      <c r="I2036" s="3"/>
      <c r="J2036" s="3"/>
      <c r="K2036" s="3"/>
      <c r="L2036" s="3">
        <v>1131</v>
      </c>
      <c r="M2036" s="3">
        <v>1131</v>
      </c>
      <c r="W2036" s="2">
        <v>1596783</v>
      </c>
      <c r="X2036" s="9"/>
      <c r="Y2036" s="9"/>
      <c r="Z2036" s="9"/>
      <c r="AA2036" s="9"/>
      <c r="AB2036" s="9"/>
      <c r="AC2036" s="9"/>
      <c r="AD2036" s="9"/>
      <c r="AE2036" s="9"/>
      <c r="AF2036" s="9"/>
      <c r="AG2036" s="9">
        <v>1</v>
      </c>
      <c r="AH2036" s="9">
        <v>1</v>
      </c>
      <c r="AI2036">
        <f t="shared" si="31"/>
        <v>1</v>
      </c>
    </row>
    <row r="2037" spans="1:35" x14ac:dyDescent="0.25">
      <c r="A2037" t="str">
        <f>VLOOKUP(B2037,ticker_cik_sic_ind!$B$1:$C$2999,2,FALSE)</f>
        <v>EnPro Industries Inc</v>
      </c>
      <c r="B2037" s="2">
        <v>1164863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>
        <v>1131</v>
      </c>
      <c r="M2037" s="3">
        <v>1131</v>
      </c>
      <c r="W2037" s="2">
        <v>1596967</v>
      </c>
      <c r="X2037" s="9"/>
      <c r="Y2037" s="9"/>
      <c r="Z2037" s="9"/>
      <c r="AA2037" s="9"/>
      <c r="AB2037" s="9"/>
      <c r="AC2037" s="9">
        <v>1</v>
      </c>
      <c r="AD2037" s="9">
        <v>1</v>
      </c>
      <c r="AE2037" s="9">
        <v>1</v>
      </c>
      <c r="AF2037" s="9">
        <v>1</v>
      </c>
      <c r="AG2037" s="9"/>
      <c r="AH2037" s="9">
        <v>4</v>
      </c>
      <c r="AI2037">
        <f t="shared" si="31"/>
        <v>1</v>
      </c>
    </row>
    <row r="2038" spans="1:35" x14ac:dyDescent="0.25">
      <c r="A2038" t="str">
        <f>VLOOKUP(B2038,ticker_cik_sic_ind!$B$1:$C$2999,2,FALSE)</f>
        <v>Empire Resources Inc</v>
      </c>
      <c r="B2038" s="2">
        <v>1019272</v>
      </c>
      <c r="C2038" s="3"/>
      <c r="D2038" s="3"/>
      <c r="E2038" s="3"/>
      <c r="F2038" s="3">
        <v>992</v>
      </c>
      <c r="G2038" s="3">
        <v>1086</v>
      </c>
      <c r="H2038" s="3">
        <v>1181</v>
      </c>
      <c r="I2038" s="3">
        <v>1266</v>
      </c>
      <c r="J2038" s="3"/>
      <c r="K2038" s="3"/>
      <c r="L2038" s="3"/>
      <c r="M2038" s="3">
        <v>1131.25</v>
      </c>
      <c r="W2038" s="2">
        <v>1596993</v>
      </c>
      <c r="X2038" s="9"/>
      <c r="Y2038" s="9"/>
      <c r="Z2038" s="9"/>
      <c r="AA2038" s="9"/>
      <c r="AB2038" s="9"/>
      <c r="AC2038" s="9">
        <v>1</v>
      </c>
      <c r="AD2038" s="9">
        <v>1</v>
      </c>
      <c r="AE2038" s="9">
        <v>1</v>
      </c>
      <c r="AF2038" s="9">
        <v>1</v>
      </c>
      <c r="AG2038" s="9"/>
      <c r="AH2038" s="9">
        <v>4</v>
      </c>
      <c r="AI2038">
        <f t="shared" si="31"/>
        <v>1</v>
      </c>
    </row>
    <row r="2039" spans="1:35" x14ac:dyDescent="0.25">
      <c r="A2039" t="str">
        <f>VLOOKUP(B2039,ticker_cik_sic_ind!$B$1:$C$2999,2,FALSE)</f>
        <v>Allied Motion Technologies Inc</v>
      </c>
      <c r="B2039" s="2">
        <v>46129</v>
      </c>
      <c r="C2039" s="3"/>
      <c r="D2039" s="3">
        <v>930</v>
      </c>
      <c r="E2039" s="3">
        <v>1004</v>
      </c>
      <c r="F2039" s="3">
        <v>1061</v>
      </c>
      <c r="G2039" s="3">
        <v>1113</v>
      </c>
      <c r="H2039" s="3">
        <v>1214</v>
      </c>
      <c r="I2039" s="3">
        <v>1247</v>
      </c>
      <c r="J2039" s="3">
        <v>1241</v>
      </c>
      <c r="K2039" s="3">
        <v>1242</v>
      </c>
      <c r="L2039" s="3"/>
      <c r="M2039" s="3">
        <v>1131.5</v>
      </c>
      <c r="W2039" s="2">
        <v>1597033</v>
      </c>
      <c r="X2039" s="9"/>
      <c r="Y2039" s="9"/>
      <c r="Z2039" s="9"/>
      <c r="AA2039" s="9"/>
      <c r="AB2039" s="9"/>
      <c r="AC2039" s="9"/>
      <c r="AD2039" s="9"/>
      <c r="AE2039" s="9"/>
      <c r="AF2039" s="9"/>
      <c r="AG2039" s="9">
        <v>1</v>
      </c>
      <c r="AH2039" s="9">
        <v>1</v>
      </c>
      <c r="AI2039">
        <f t="shared" si="31"/>
        <v>1</v>
      </c>
    </row>
    <row r="2040" spans="1:35" x14ac:dyDescent="0.25">
      <c r="A2040" t="str">
        <f>VLOOKUP(B2040,ticker_cik_sic_ind!$B$1:$C$2999,2,FALSE)</f>
        <v>Veru Inc</v>
      </c>
      <c r="B2040" s="2">
        <v>863894</v>
      </c>
      <c r="C2040" s="3"/>
      <c r="D2040" s="3">
        <v>977</v>
      </c>
      <c r="E2040" s="3">
        <v>1046</v>
      </c>
      <c r="F2040" s="3">
        <v>1106</v>
      </c>
      <c r="G2040" s="3">
        <v>1208</v>
      </c>
      <c r="H2040" s="3">
        <v>1325</v>
      </c>
      <c r="I2040" s="3"/>
      <c r="J2040" s="3"/>
      <c r="K2040" s="3"/>
      <c r="L2040" s="3"/>
      <c r="M2040" s="3">
        <v>1132.4000000000001</v>
      </c>
      <c r="W2040" s="2">
        <v>1597264</v>
      </c>
      <c r="X2040" s="9"/>
      <c r="Y2040" s="9"/>
      <c r="Z2040" s="9"/>
      <c r="AA2040" s="9"/>
      <c r="AB2040" s="9"/>
      <c r="AC2040" s="9">
        <v>1</v>
      </c>
      <c r="AD2040" s="9">
        <v>1</v>
      </c>
      <c r="AE2040" s="9">
        <v>1</v>
      </c>
      <c r="AF2040" s="9">
        <v>1</v>
      </c>
      <c r="AG2040" s="9"/>
      <c r="AH2040" s="9">
        <v>4</v>
      </c>
      <c r="AI2040">
        <f t="shared" si="31"/>
        <v>1</v>
      </c>
    </row>
    <row r="2041" spans="1:35" x14ac:dyDescent="0.25">
      <c r="A2041" t="str">
        <f>VLOOKUP(B2041,ticker_cik_sic_ind!$B$1:$C$2999,2,FALSE)</f>
        <v>NVS</v>
      </c>
      <c r="B2041" s="2">
        <v>9000120</v>
      </c>
      <c r="C2041" s="3"/>
      <c r="D2041" s="3">
        <v>988</v>
      </c>
      <c r="E2041" s="3">
        <v>1095</v>
      </c>
      <c r="F2041" s="3">
        <v>1167</v>
      </c>
      <c r="G2041" s="3">
        <v>1281</v>
      </c>
      <c r="H2041" s="3"/>
      <c r="I2041" s="3"/>
      <c r="J2041" s="3"/>
      <c r="K2041" s="3"/>
      <c r="L2041" s="3"/>
      <c r="M2041" s="3">
        <v>1132.75</v>
      </c>
      <c r="W2041" s="2">
        <v>1597553</v>
      </c>
      <c r="X2041" s="9"/>
      <c r="Y2041" s="9"/>
      <c r="Z2041" s="9"/>
      <c r="AA2041" s="9"/>
      <c r="AB2041" s="9"/>
      <c r="AC2041" s="9"/>
      <c r="AD2041" s="9"/>
      <c r="AE2041" s="9"/>
      <c r="AF2041" s="9"/>
      <c r="AG2041" s="9">
        <v>1</v>
      </c>
      <c r="AH2041" s="9">
        <v>1</v>
      </c>
      <c r="AI2041">
        <f t="shared" si="31"/>
        <v>1</v>
      </c>
    </row>
    <row r="2042" spans="1:35" x14ac:dyDescent="0.25">
      <c r="A2042" t="str">
        <f>VLOOKUP(B2042,ticker_cik_sic_ind!$B$1:$C$2999,2,FALSE)</f>
        <v>Spark Networks Inc</v>
      </c>
      <c r="B2042" s="2">
        <v>9000077</v>
      </c>
      <c r="C2042" s="3"/>
      <c r="D2042" s="3">
        <v>945</v>
      </c>
      <c r="E2042" s="3">
        <v>1034</v>
      </c>
      <c r="F2042" s="3">
        <v>1107</v>
      </c>
      <c r="G2042" s="3">
        <v>1236</v>
      </c>
      <c r="H2042" s="3">
        <v>1343</v>
      </c>
      <c r="I2042" s="3"/>
      <c r="J2042" s="3"/>
      <c r="K2042" s="3"/>
      <c r="L2042" s="3"/>
      <c r="M2042" s="3">
        <v>1133</v>
      </c>
      <c r="W2042" s="2">
        <v>1597672</v>
      </c>
      <c r="X2042" s="9"/>
      <c r="Y2042" s="9"/>
      <c r="Z2042" s="9"/>
      <c r="AA2042" s="9"/>
      <c r="AB2042" s="9">
        <v>1</v>
      </c>
      <c r="AC2042" s="9">
        <v>1</v>
      </c>
      <c r="AD2042" s="9">
        <v>1</v>
      </c>
      <c r="AE2042" s="9">
        <v>1</v>
      </c>
      <c r="AF2042" s="9">
        <v>1</v>
      </c>
      <c r="AG2042" s="9">
        <v>1</v>
      </c>
      <c r="AH2042" s="9">
        <v>6</v>
      </c>
      <c r="AI2042">
        <f t="shared" si="31"/>
        <v>1</v>
      </c>
    </row>
    <row r="2043" spans="1:35" x14ac:dyDescent="0.25">
      <c r="A2043" t="str">
        <f>VLOOKUP(B2043,ticker_cik_sic_ind!$B$1:$C$2999,2,FALSE)</f>
        <v>RF Industries Ltd</v>
      </c>
      <c r="B2043" s="2">
        <v>740664</v>
      </c>
      <c r="C2043" s="3"/>
      <c r="D2043" s="3">
        <v>958</v>
      </c>
      <c r="E2043" s="3">
        <v>1050</v>
      </c>
      <c r="F2043" s="3">
        <v>1112</v>
      </c>
      <c r="G2043" s="3">
        <v>1212</v>
      </c>
      <c r="H2043" s="3">
        <v>1334</v>
      </c>
      <c r="I2043" s="3"/>
      <c r="J2043" s="3"/>
      <c r="K2043" s="3"/>
      <c r="L2043" s="3"/>
      <c r="M2043" s="3">
        <v>1133.2</v>
      </c>
      <c r="W2043" s="2">
        <v>1598014</v>
      </c>
      <c r="X2043" s="9"/>
      <c r="Y2043" s="9"/>
      <c r="Z2043" s="9"/>
      <c r="AA2043" s="9"/>
      <c r="AB2043" s="9"/>
      <c r="AC2043" s="9"/>
      <c r="AD2043" s="9"/>
      <c r="AE2043" s="9">
        <v>1</v>
      </c>
      <c r="AF2043" s="9">
        <v>1</v>
      </c>
      <c r="AG2043" s="9">
        <v>1</v>
      </c>
      <c r="AH2043" s="9">
        <v>3</v>
      </c>
      <c r="AI2043">
        <f t="shared" si="31"/>
        <v>1</v>
      </c>
    </row>
    <row r="2044" spans="1:35" x14ac:dyDescent="0.25">
      <c r="A2044" t="str">
        <f>VLOOKUP(B2044,ticker_cik_sic_ind!$B$1:$C$2999,2,FALSE)</f>
        <v>CareTrust REIT Inc</v>
      </c>
      <c r="B2044" s="2">
        <v>1590717</v>
      </c>
      <c r="C2044" s="3"/>
      <c r="D2044" s="3"/>
      <c r="E2044" s="3"/>
      <c r="F2044" s="3"/>
      <c r="G2044" s="3"/>
      <c r="H2044" s="3"/>
      <c r="I2044" s="3"/>
      <c r="J2044" s="3"/>
      <c r="K2044" s="3"/>
      <c r="L2044" s="3">
        <v>1134</v>
      </c>
      <c r="M2044" s="3">
        <v>1134</v>
      </c>
      <c r="W2044" s="2">
        <v>1598646</v>
      </c>
      <c r="X2044" s="9"/>
      <c r="Y2044" s="9"/>
      <c r="Z2044" s="9"/>
      <c r="AA2044" s="9"/>
      <c r="AB2044" s="9">
        <v>1</v>
      </c>
      <c r="AC2044" s="9">
        <v>1</v>
      </c>
      <c r="AD2044" s="9">
        <v>1</v>
      </c>
      <c r="AE2044" s="9">
        <v>1</v>
      </c>
      <c r="AF2044" s="9">
        <v>1</v>
      </c>
      <c r="AG2044" s="9"/>
      <c r="AH2044" s="9">
        <v>5</v>
      </c>
      <c r="AI2044">
        <f t="shared" si="31"/>
        <v>1</v>
      </c>
    </row>
    <row r="2045" spans="1:35" x14ac:dyDescent="0.25">
      <c r="A2045" t="str">
        <f>VLOOKUP(B2045,ticker_cik_sic_ind!$B$1:$C$2999,2,FALSE)</f>
        <v>NVS</v>
      </c>
      <c r="B2045" s="2">
        <v>1090396</v>
      </c>
      <c r="C2045" s="3"/>
      <c r="D2045" s="3">
        <v>990</v>
      </c>
      <c r="E2045" s="3">
        <v>1100</v>
      </c>
      <c r="F2045" s="3">
        <v>1170</v>
      </c>
      <c r="G2045" s="3">
        <v>1277</v>
      </c>
      <c r="H2045" s="3"/>
      <c r="I2045" s="3"/>
      <c r="J2045" s="3"/>
      <c r="K2045" s="3"/>
      <c r="L2045" s="3"/>
      <c r="M2045" s="3">
        <v>1134.25</v>
      </c>
      <c r="W2045" s="2">
        <v>1598665</v>
      </c>
      <c r="X2045" s="9"/>
      <c r="Y2045" s="9"/>
      <c r="Z2045" s="9"/>
      <c r="AA2045" s="9"/>
      <c r="AB2045" s="9"/>
      <c r="AC2045" s="9">
        <v>1</v>
      </c>
      <c r="AD2045" s="9">
        <v>1</v>
      </c>
      <c r="AE2045" s="9">
        <v>1</v>
      </c>
      <c r="AF2045" s="9">
        <v>1</v>
      </c>
      <c r="AG2045" s="9"/>
      <c r="AH2045" s="9">
        <v>4</v>
      </c>
      <c r="AI2045">
        <f t="shared" si="31"/>
        <v>1</v>
      </c>
    </row>
    <row r="2046" spans="1:35" x14ac:dyDescent="0.25">
      <c r="A2046" t="str">
        <f>VLOOKUP(B2046,ticker_cik_sic_ind!$B$1:$C$2999,2,FALSE)</f>
        <v>IntriCon Corp</v>
      </c>
      <c r="B2046" s="2">
        <v>88790</v>
      </c>
      <c r="C2046" s="3"/>
      <c r="D2046" s="3">
        <v>952</v>
      </c>
      <c r="E2046" s="3">
        <v>1036</v>
      </c>
      <c r="F2046" s="3">
        <v>1118</v>
      </c>
      <c r="G2046" s="3">
        <v>1224</v>
      </c>
      <c r="H2046" s="3">
        <v>1342</v>
      </c>
      <c r="I2046" s="3"/>
      <c r="J2046" s="3"/>
      <c r="K2046" s="3"/>
      <c r="L2046" s="3"/>
      <c r="M2046" s="3">
        <v>1134.4000000000001</v>
      </c>
      <c r="W2046" s="2">
        <v>1599617</v>
      </c>
      <c r="X2046" s="9"/>
      <c r="Y2046" s="9"/>
      <c r="Z2046" s="9"/>
      <c r="AA2046" s="9"/>
      <c r="AB2046" s="9">
        <v>1</v>
      </c>
      <c r="AC2046" s="9">
        <v>1</v>
      </c>
      <c r="AD2046" s="9">
        <v>1</v>
      </c>
      <c r="AE2046" s="9">
        <v>1</v>
      </c>
      <c r="AF2046" s="9">
        <v>1</v>
      </c>
      <c r="AG2046" s="9">
        <v>1</v>
      </c>
      <c r="AH2046" s="9">
        <v>6</v>
      </c>
      <c r="AI2046">
        <f t="shared" si="31"/>
        <v>1</v>
      </c>
    </row>
    <row r="2047" spans="1:35" x14ac:dyDescent="0.25">
      <c r="A2047" t="str">
        <f>VLOOKUP(B2047,ticker_cik_sic_ind!$B$1:$C$2999,2,FALSE)</f>
        <v>NVS</v>
      </c>
      <c r="B2047" s="2">
        <v>1126234</v>
      </c>
      <c r="C2047" s="3"/>
      <c r="D2047" s="3"/>
      <c r="E2047" s="3">
        <v>1024</v>
      </c>
      <c r="F2047" s="3">
        <v>1048</v>
      </c>
      <c r="G2047" s="3">
        <v>1132</v>
      </c>
      <c r="H2047" s="3">
        <v>1045</v>
      </c>
      <c r="I2047" s="3">
        <v>1188</v>
      </c>
      <c r="J2047" s="3">
        <v>1254</v>
      </c>
      <c r="K2047" s="3">
        <v>1250</v>
      </c>
      <c r="L2047" s="3"/>
      <c r="M2047" s="3">
        <v>1134.4285714285713</v>
      </c>
      <c r="W2047" s="2">
        <v>1599947</v>
      </c>
      <c r="X2047" s="9"/>
      <c r="Y2047" s="9"/>
      <c r="Z2047" s="9"/>
      <c r="AA2047" s="9"/>
      <c r="AB2047" s="9"/>
      <c r="AC2047" s="9"/>
      <c r="AD2047" s="9"/>
      <c r="AE2047" s="9"/>
      <c r="AF2047" s="9"/>
      <c r="AG2047" s="9">
        <v>1</v>
      </c>
      <c r="AH2047" s="9">
        <v>1</v>
      </c>
      <c r="AI2047">
        <f t="shared" si="31"/>
        <v>1</v>
      </c>
    </row>
    <row r="2048" spans="1:35" x14ac:dyDescent="0.25">
      <c r="A2048" t="str">
        <f>VLOOKUP(B2048,ticker_cik_sic_ind!$B$1:$C$2999,2,FALSE)</f>
        <v>AeroCentury Corp</v>
      </c>
      <c r="B2048" s="2">
        <v>1036848</v>
      </c>
      <c r="C2048" s="3"/>
      <c r="D2048" s="3">
        <v>890</v>
      </c>
      <c r="E2048" s="3">
        <v>958</v>
      </c>
      <c r="F2048" s="3">
        <v>1017</v>
      </c>
      <c r="G2048" s="3">
        <v>1119</v>
      </c>
      <c r="H2048" s="3">
        <v>1238</v>
      </c>
      <c r="I2048" s="3">
        <v>1299</v>
      </c>
      <c r="J2048" s="3">
        <v>1274</v>
      </c>
      <c r="K2048" s="3">
        <v>1283</v>
      </c>
      <c r="L2048" s="3"/>
      <c r="M2048" s="3">
        <v>1134.75</v>
      </c>
      <c r="W2048" s="2">
        <v>1600438</v>
      </c>
      <c r="X2048" s="9"/>
      <c r="Y2048" s="9"/>
      <c r="Z2048" s="9"/>
      <c r="AA2048" s="9"/>
      <c r="AB2048" s="9"/>
      <c r="AC2048" s="9"/>
      <c r="AD2048" s="9"/>
      <c r="AE2048" s="9"/>
      <c r="AF2048" s="9"/>
      <c r="AG2048" s="9">
        <v>1</v>
      </c>
      <c r="AH2048" s="9">
        <v>1</v>
      </c>
      <c r="AI2048">
        <f t="shared" si="31"/>
        <v>1</v>
      </c>
    </row>
    <row r="2049" spans="1:35" x14ac:dyDescent="0.25">
      <c r="A2049" t="str">
        <f>VLOOKUP(B2049,ticker_cik_sic_ind!$B$1:$C$2999,2,FALSE)</f>
        <v>Scientific Games Corp</v>
      </c>
      <c r="B2049" s="2">
        <v>750004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>
        <v>1135</v>
      </c>
      <c r="M2049" s="3">
        <v>1135</v>
      </c>
      <c r="W2049" s="2">
        <v>1601046</v>
      </c>
      <c r="X2049" s="9"/>
      <c r="Y2049" s="9"/>
      <c r="Z2049" s="9"/>
      <c r="AA2049" s="9"/>
      <c r="AB2049" s="9"/>
      <c r="AC2049" s="9">
        <v>1</v>
      </c>
      <c r="AD2049" s="9">
        <v>1</v>
      </c>
      <c r="AE2049" s="9">
        <v>1</v>
      </c>
      <c r="AF2049" s="9">
        <v>1</v>
      </c>
      <c r="AG2049" s="9">
        <v>1</v>
      </c>
      <c r="AH2049" s="9">
        <v>5</v>
      </c>
      <c r="AI2049">
        <f t="shared" si="31"/>
        <v>1</v>
      </c>
    </row>
    <row r="2050" spans="1:35" x14ac:dyDescent="0.25">
      <c r="A2050" t="str">
        <f>VLOOKUP(B2050,ticker_cik_sic_ind!$B$1:$C$2999,2,FALSE)</f>
        <v>Nu Skin Enterprises Inc Class A</v>
      </c>
      <c r="B2050" s="2">
        <v>1021561</v>
      </c>
      <c r="C2050" s="3"/>
      <c r="D2050" s="3"/>
      <c r="E2050" s="3"/>
      <c r="F2050" s="3"/>
      <c r="G2050" s="3"/>
      <c r="H2050" s="3"/>
      <c r="I2050" s="3"/>
      <c r="J2050" s="3"/>
      <c r="K2050" s="3"/>
      <c r="L2050" s="3">
        <v>1135</v>
      </c>
      <c r="M2050" s="3">
        <v>1135</v>
      </c>
      <c r="W2050" s="2">
        <v>1601548</v>
      </c>
      <c r="X2050" s="9"/>
      <c r="Y2050" s="9"/>
      <c r="Z2050" s="9"/>
      <c r="AA2050" s="9"/>
      <c r="AB2050" s="9"/>
      <c r="AC2050" s="9">
        <v>1</v>
      </c>
      <c r="AD2050" s="9">
        <v>1</v>
      </c>
      <c r="AE2050" s="9">
        <v>1</v>
      </c>
      <c r="AF2050" s="9">
        <v>1</v>
      </c>
      <c r="AG2050" s="9"/>
      <c r="AH2050" s="9">
        <v>4</v>
      </c>
      <c r="AI2050">
        <f t="shared" si="31"/>
        <v>1</v>
      </c>
    </row>
    <row r="2051" spans="1:35" x14ac:dyDescent="0.25">
      <c r="A2051" t="str">
        <f>VLOOKUP(B2051,ticker_cik_sic_ind!$B$1:$C$2999,2,FALSE)</f>
        <v>Box Inc</v>
      </c>
      <c r="B2051" s="2">
        <v>1372612</v>
      </c>
      <c r="C2051" s="3"/>
      <c r="D2051" s="3"/>
      <c r="E2051" s="3"/>
      <c r="F2051" s="3"/>
      <c r="G2051" s="3"/>
      <c r="H2051" s="3">
        <v>973</v>
      </c>
      <c r="I2051" s="3">
        <v>1140</v>
      </c>
      <c r="J2051" s="3">
        <v>1202</v>
      </c>
      <c r="K2051" s="3">
        <v>1226</v>
      </c>
      <c r="L2051" s="3"/>
      <c r="M2051" s="3">
        <v>1135.25</v>
      </c>
      <c r="W2051" s="2">
        <v>1601712</v>
      </c>
      <c r="X2051" s="9"/>
      <c r="Y2051" s="9"/>
      <c r="Z2051" s="9"/>
      <c r="AA2051" s="9"/>
      <c r="AB2051" s="9">
        <v>1</v>
      </c>
      <c r="AC2051" s="9">
        <v>1</v>
      </c>
      <c r="AD2051" s="9">
        <v>1</v>
      </c>
      <c r="AE2051" s="9">
        <v>1</v>
      </c>
      <c r="AF2051" s="9">
        <v>1</v>
      </c>
      <c r="AG2051" s="9">
        <v>1</v>
      </c>
      <c r="AH2051" s="9">
        <v>6</v>
      </c>
      <c r="AI2051">
        <f t="shared" si="31"/>
        <v>1</v>
      </c>
    </row>
    <row r="2052" spans="1:35" x14ac:dyDescent="0.25">
      <c r="A2052" t="str">
        <f>VLOOKUP(B2052,ticker_cik_sic_ind!$B$1:$C$2999,2,FALSE)</f>
        <v>NVS</v>
      </c>
      <c r="B2052" s="2">
        <v>896747</v>
      </c>
      <c r="C2052" s="3"/>
      <c r="D2052" s="3">
        <v>989</v>
      </c>
      <c r="E2052" s="3">
        <v>1096</v>
      </c>
      <c r="F2052" s="3">
        <v>1172</v>
      </c>
      <c r="G2052" s="3">
        <v>1285</v>
      </c>
      <c r="H2052" s="3"/>
      <c r="I2052" s="3"/>
      <c r="J2052" s="3"/>
      <c r="K2052" s="3"/>
      <c r="L2052" s="3"/>
      <c r="M2052" s="3">
        <v>1135.5</v>
      </c>
      <c r="W2052" s="2">
        <v>1602065</v>
      </c>
      <c r="X2052" s="9"/>
      <c r="Y2052" s="9"/>
      <c r="Z2052" s="9"/>
      <c r="AA2052" s="9"/>
      <c r="AB2052" s="9"/>
      <c r="AC2052" s="9"/>
      <c r="AD2052" s="9"/>
      <c r="AE2052" s="9"/>
      <c r="AF2052" s="9"/>
      <c r="AG2052" s="9">
        <v>1</v>
      </c>
      <c r="AH2052" s="9">
        <v>1</v>
      </c>
      <c r="AI2052">
        <f t="shared" si="31"/>
        <v>1</v>
      </c>
    </row>
    <row r="2053" spans="1:35" x14ac:dyDescent="0.25">
      <c r="A2053" t="str">
        <f>VLOOKUP(B2053,ticker_cik_sic_ind!$B$1:$C$2999,2,FALSE)</f>
        <v>Alteryx Inc Class A</v>
      </c>
      <c r="B2053" s="2">
        <v>1689923</v>
      </c>
      <c r="C2053" s="3"/>
      <c r="D2053" s="3"/>
      <c r="E2053" s="3"/>
      <c r="F2053" s="3"/>
      <c r="G2053" s="3"/>
      <c r="H2053" s="3"/>
      <c r="I2053" s="3"/>
      <c r="J2053" s="3">
        <v>1174</v>
      </c>
      <c r="K2053" s="3">
        <v>1098</v>
      </c>
      <c r="L2053" s="3"/>
      <c r="M2053" s="3">
        <v>1136</v>
      </c>
      <c r="W2053" s="2">
        <v>1603145</v>
      </c>
      <c r="X2053" s="9"/>
      <c r="Y2053" s="9"/>
      <c r="Z2053" s="9"/>
      <c r="AA2053" s="9"/>
      <c r="AB2053" s="9">
        <v>1</v>
      </c>
      <c r="AC2053" s="9">
        <v>1</v>
      </c>
      <c r="AD2053" s="9">
        <v>1</v>
      </c>
      <c r="AE2053" s="9">
        <v>1</v>
      </c>
      <c r="AF2053" s="9"/>
      <c r="AG2053" s="9">
        <v>1</v>
      </c>
      <c r="AH2053" s="9">
        <v>5</v>
      </c>
      <c r="AI2053">
        <f t="shared" ref="AI2053:AI2116" si="32">MAX(X2053:AG2053)</f>
        <v>1</v>
      </c>
    </row>
    <row r="2054" spans="1:35" x14ac:dyDescent="0.25">
      <c r="A2054" t="str">
        <f>VLOOKUP(B2054,ticker_cik_sic_ind!$B$1:$C$2999,2,FALSE)</f>
        <v>NVS</v>
      </c>
      <c r="B2054" s="2">
        <v>932372</v>
      </c>
      <c r="C2054" s="3"/>
      <c r="D2054" s="3">
        <v>991</v>
      </c>
      <c r="E2054" s="3">
        <v>1097</v>
      </c>
      <c r="F2054" s="3">
        <v>1174</v>
      </c>
      <c r="G2054" s="3">
        <v>1285</v>
      </c>
      <c r="H2054" s="3"/>
      <c r="I2054" s="3"/>
      <c r="J2054" s="3"/>
      <c r="K2054" s="3"/>
      <c r="L2054" s="3"/>
      <c r="M2054" s="3">
        <v>1136.75</v>
      </c>
      <c r="W2054" s="2">
        <v>1603923</v>
      </c>
      <c r="X2054" s="9"/>
      <c r="Y2054" s="9"/>
      <c r="Z2054" s="9"/>
      <c r="AA2054" s="9"/>
      <c r="AB2054" s="9">
        <v>1</v>
      </c>
      <c r="AC2054" s="9">
        <v>1</v>
      </c>
      <c r="AD2054" s="9">
        <v>1</v>
      </c>
      <c r="AE2054" s="9">
        <v>1</v>
      </c>
      <c r="AF2054" s="9">
        <v>1</v>
      </c>
      <c r="AG2054" s="9">
        <v>1</v>
      </c>
      <c r="AH2054" s="9">
        <v>6</v>
      </c>
      <c r="AI2054">
        <f t="shared" si="32"/>
        <v>1</v>
      </c>
    </row>
    <row r="2055" spans="1:35" x14ac:dyDescent="0.25">
      <c r="A2055" t="str">
        <f>VLOOKUP(B2055,ticker_cik_sic_ind!$B$1:$C$2999,2,FALSE)</f>
        <v>Biolife Solutions Inc</v>
      </c>
      <c r="B2055" s="2">
        <v>834365</v>
      </c>
      <c r="C2055" s="3"/>
      <c r="D2055" s="3">
        <v>1003</v>
      </c>
      <c r="E2055" s="3">
        <v>1114</v>
      </c>
      <c r="F2055" s="3">
        <v>1184</v>
      </c>
      <c r="G2055" s="3">
        <v>1248</v>
      </c>
      <c r="H2055" s="3"/>
      <c r="I2055" s="3"/>
      <c r="J2055" s="3"/>
      <c r="K2055" s="3"/>
      <c r="L2055" s="3"/>
      <c r="M2055" s="3">
        <v>1137.25</v>
      </c>
      <c r="W2055" s="2">
        <v>1604778</v>
      </c>
      <c r="X2055" s="9"/>
      <c r="Y2055" s="9"/>
      <c r="Z2055" s="9"/>
      <c r="AA2055" s="9"/>
      <c r="AB2055" s="9"/>
      <c r="AC2055" s="9">
        <v>1</v>
      </c>
      <c r="AD2055" s="9">
        <v>1</v>
      </c>
      <c r="AE2055" s="9">
        <v>1</v>
      </c>
      <c r="AF2055" s="9">
        <v>1</v>
      </c>
      <c r="AG2055" s="9">
        <v>1</v>
      </c>
      <c r="AH2055" s="9">
        <v>5</v>
      </c>
      <c r="AI2055">
        <f t="shared" si="32"/>
        <v>1</v>
      </c>
    </row>
    <row r="2056" spans="1:35" x14ac:dyDescent="0.25">
      <c r="A2056" t="str">
        <f>VLOOKUP(B2056,ticker_cik_sic_ind!$B$1:$C$2999,2,FALSE)</f>
        <v>Kopin Corp</v>
      </c>
      <c r="B2056" s="2">
        <v>771266</v>
      </c>
      <c r="C2056" s="3"/>
      <c r="D2056" s="3"/>
      <c r="E2056" s="3">
        <v>862</v>
      </c>
      <c r="F2056" s="3">
        <v>930</v>
      </c>
      <c r="G2056" s="3">
        <v>1076</v>
      </c>
      <c r="H2056" s="3">
        <v>1188</v>
      </c>
      <c r="I2056" s="3">
        <v>1276</v>
      </c>
      <c r="J2056" s="3">
        <v>1287</v>
      </c>
      <c r="K2056" s="3">
        <v>1342</v>
      </c>
      <c r="L2056" s="3"/>
      <c r="M2056" s="3">
        <v>1137.2857142857142</v>
      </c>
      <c r="W2056" s="2">
        <v>1604821</v>
      </c>
      <c r="X2056" s="9"/>
      <c r="Y2056" s="9"/>
      <c r="Z2056" s="9"/>
      <c r="AA2056" s="9"/>
      <c r="AB2056" s="9"/>
      <c r="AC2056" s="9">
        <v>1</v>
      </c>
      <c r="AD2056" s="9">
        <v>1</v>
      </c>
      <c r="AE2056" s="9">
        <v>1</v>
      </c>
      <c r="AF2056" s="9"/>
      <c r="AG2056" s="9"/>
      <c r="AH2056" s="9">
        <v>3</v>
      </c>
      <c r="AI2056">
        <f t="shared" si="32"/>
        <v>1</v>
      </c>
    </row>
    <row r="2057" spans="1:35" x14ac:dyDescent="0.25">
      <c r="A2057" t="str">
        <f>VLOOKUP(B2057,ticker_cik_sic_ind!$B$1:$C$2999,2,FALSE)</f>
        <v>MINDBODY Inc</v>
      </c>
      <c r="B2057" s="2">
        <v>1458962</v>
      </c>
      <c r="C2057" s="3"/>
      <c r="D2057" s="3"/>
      <c r="E2057" s="3"/>
      <c r="F2057" s="3"/>
      <c r="G2057" s="3"/>
      <c r="H2057" s="3">
        <v>1170</v>
      </c>
      <c r="I2057" s="3">
        <v>1242</v>
      </c>
      <c r="J2057" s="3">
        <v>1103</v>
      </c>
      <c r="K2057" s="3">
        <v>1038</v>
      </c>
      <c r="L2057" s="3"/>
      <c r="M2057" s="3">
        <v>1138.25</v>
      </c>
      <c r="W2057" s="2">
        <v>1605607</v>
      </c>
      <c r="X2057" s="9"/>
      <c r="Y2057" s="9"/>
      <c r="Z2057" s="9"/>
      <c r="AA2057" s="9"/>
      <c r="AB2057" s="9"/>
      <c r="AC2057" s="9"/>
      <c r="AD2057" s="9"/>
      <c r="AE2057" s="9"/>
      <c r="AF2057" s="9"/>
      <c r="AG2057" s="9">
        <v>1</v>
      </c>
      <c r="AH2057" s="9">
        <v>1</v>
      </c>
      <c r="AI2057">
        <f t="shared" si="32"/>
        <v>1</v>
      </c>
    </row>
    <row r="2058" spans="1:35" x14ac:dyDescent="0.25">
      <c r="A2058" t="str">
        <f>VLOOKUP(B2058,ticker_cik_sic_ind!$B$1:$C$2999,2,FALSE)</f>
        <v>Alarmcom</v>
      </c>
      <c r="B2058" s="2">
        <v>1459200</v>
      </c>
      <c r="C2058" s="3"/>
      <c r="D2058" s="3"/>
      <c r="E2058" s="3"/>
      <c r="F2058" s="3"/>
      <c r="G2058" s="3"/>
      <c r="H2058" s="3">
        <v>1230</v>
      </c>
      <c r="I2058" s="3">
        <v>1150</v>
      </c>
      <c r="J2058" s="3">
        <v>1094</v>
      </c>
      <c r="K2058" s="3">
        <v>1081</v>
      </c>
      <c r="L2058" s="3"/>
      <c r="M2058" s="3">
        <v>1138.75</v>
      </c>
      <c r="W2058" s="2">
        <v>1606163</v>
      </c>
      <c r="X2058" s="9"/>
      <c r="Y2058" s="9"/>
      <c r="Z2058" s="9"/>
      <c r="AA2058" s="9"/>
      <c r="AB2058" s="9"/>
      <c r="AC2058" s="9"/>
      <c r="AD2058" s="9"/>
      <c r="AE2058" s="9">
        <v>1</v>
      </c>
      <c r="AF2058" s="9">
        <v>1</v>
      </c>
      <c r="AG2058" s="9"/>
      <c r="AH2058" s="9">
        <v>2</v>
      </c>
      <c r="AI2058">
        <f t="shared" si="32"/>
        <v>1</v>
      </c>
    </row>
    <row r="2059" spans="1:35" x14ac:dyDescent="0.25">
      <c r="A2059" t="str">
        <f>VLOOKUP(B2059,ticker_cik_sic_ind!$B$1:$C$2999,2,FALSE)</f>
        <v>Sigmatron International Inc</v>
      </c>
      <c r="B2059" s="2">
        <v>915358</v>
      </c>
      <c r="C2059" s="3"/>
      <c r="D2059" s="3">
        <v>890.5</v>
      </c>
      <c r="E2059" s="3">
        <v>968.5</v>
      </c>
      <c r="F2059" s="3">
        <v>1024</v>
      </c>
      <c r="G2059" s="3">
        <v>1128</v>
      </c>
      <c r="H2059" s="3">
        <v>1228</v>
      </c>
      <c r="I2059" s="3">
        <v>1283.5</v>
      </c>
      <c r="J2059" s="3">
        <v>1285</v>
      </c>
      <c r="K2059" s="3">
        <v>1303</v>
      </c>
      <c r="L2059" s="3"/>
      <c r="M2059" s="3">
        <v>1138.8125</v>
      </c>
      <c r="W2059" s="2">
        <v>1606498</v>
      </c>
      <c r="X2059" s="9"/>
      <c r="Y2059" s="9"/>
      <c r="Z2059" s="9"/>
      <c r="AA2059" s="9"/>
      <c r="AB2059" s="9"/>
      <c r="AC2059" s="9"/>
      <c r="AD2059" s="9"/>
      <c r="AE2059" s="9"/>
      <c r="AF2059" s="9">
        <v>1</v>
      </c>
      <c r="AG2059" s="9">
        <v>1</v>
      </c>
      <c r="AH2059" s="9">
        <v>2</v>
      </c>
      <c r="AI2059">
        <f t="shared" si="32"/>
        <v>1</v>
      </c>
    </row>
    <row r="2060" spans="1:35" x14ac:dyDescent="0.25">
      <c r="A2060" t="str">
        <f>VLOOKUP(B2060,ticker_cik_sic_ind!$B$1:$C$2999,2,FALSE)</f>
        <v>Seacor Holdings Inc</v>
      </c>
      <c r="B2060" s="2">
        <v>859598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>
        <v>1139</v>
      </c>
      <c r="M2060" s="3">
        <v>1139</v>
      </c>
      <c r="W2060" s="2">
        <v>1606745</v>
      </c>
      <c r="X2060" s="9"/>
      <c r="Y2060" s="9"/>
      <c r="Z2060" s="9"/>
      <c r="AA2060" s="9"/>
      <c r="AB2060" s="9">
        <v>1</v>
      </c>
      <c r="AC2060" s="9">
        <v>1</v>
      </c>
      <c r="AD2060" s="9">
        <v>1</v>
      </c>
      <c r="AE2060" s="9">
        <v>1</v>
      </c>
      <c r="AF2060" s="9">
        <v>1</v>
      </c>
      <c r="AG2060" s="9">
        <v>1</v>
      </c>
      <c r="AH2060" s="9">
        <v>6</v>
      </c>
      <c r="AI2060">
        <f t="shared" si="32"/>
        <v>1</v>
      </c>
    </row>
    <row r="2061" spans="1:35" x14ac:dyDescent="0.25">
      <c r="A2061" t="str">
        <f>VLOOKUP(B2061,ticker_cik_sic_ind!$B$1:$C$2999,2,FALSE)</f>
        <v>Pitney Bowes Inc</v>
      </c>
      <c r="B2061" s="2">
        <v>78814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>
        <v>1140</v>
      </c>
      <c r="M2061" s="3">
        <v>1140</v>
      </c>
      <c r="W2061" s="2">
        <v>1606757</v>
      </c>
      <c r="X2061" s="9"/>
      <c r="Y2061" s="9"/>
      <c r="Z2061" s="9"/>
      <c r="AA2061" s="9"/>
      <c r="AB2061" s="9"/>
      <c r="AC2061" s="9">
        <v>1</v>
      </c>
      <c r="AD2061" s="9">
        <v>1</v>
      </c>
      <c r="AE2061" s="9">
        <v>1</v>
      </c>
      <c r="AF2061" s="9">
        <v>1</v>
      </c>
      <c r="AG2061" s="9"/>
      <c r="AH2061" s="9">
        <v>4</v>
      </c>
      <c r="AI2061">
        <f t="shared" si="32"/>
        <v>1</v>
      </c>
    </row>
    <row r="2062" spans="1:35" x14ac:dyDescent="0.25">
      <c r="A2062" t="str">
        <f>VLOOKUP(B2062,ticker_cik_sic_ind!$B$1:$C$2999,2,FALSE)</f>
        <v>MAM Software Group Inc</v>
      </c>
      <c r="B2062" s="2">
        <v>832488</v>
      </c>
      <c r="C2062" s="3"/>
      <c r="D2062" s="3"/>
      <c r="E2062" s="3">
        <v>1062</v>
      </c>
      <c r="F2062" s="3">
        <v>1130</v>
      </c>
      <c r="G2062" s="3">
        <v>1228</v>
      </c>
      <c r="H2062" s="3"/>
      <c r="I2062" s="3"/>
      <c r="J2062" s="3"/>
      <c r="K2062" s="3"/>
      <c r="L2062" s="3"/>
      <c r="M2062" s="3">
        <v>1140</v>
      </c>
      <c r="W2062" s="2">
        <v>1607678</v>
      </c>
      <c r="X2062" s="9"/>
      <c r="Y2062" s="9"/>
      <c r="Z2062" s="9"/>
      <c r="AA2062" s="9"/>
      <c r="AB2062" s="9"/>
      <c r="AC2062" s="9"/>
      <c r="AD2062" s="9"/>
      <c r="AE2062" s="9"/>
      <c r="AF2062" s="9">
        <v>1</v>
      </c>
      <c r="AG2062" s="9"/>
      <c r="AH2062" s="9">
        <v>1</v>
      </c>
      <c r="AI2062">
        <f t="shared" si="32"/>
        <v>1</v>
      </c>
    </row>
    <row r="2063" spans="1:35" x14ac:dyDescent="0.25">
      <c r="A2063" t="str">
        <f>VLOOKUP(B2063,ticker_cik_sic_ind!$B$1:$C$2999,2,FALSE)</f>
        <v>The Habit Restaurants Inc</v>
      </c>
      <c r="B2063" s="2">
        <v>1617977</v>
      </c>
      <c r="C2063" s="3"/>
      <c r="D2063" s="3"/>
      <c r="E2063" s="3"/>
      <c r="F2063" s="3"/>
      <c r="G2063" s="3"/>
      <c r="H2063" s="3">
        <v>1112</v>
      </c>
      <c r="I2063" s="3">
        <v>1145</v>
      </c>
      <c r="J2063" s="3">
        <v>1137</v>
      </c>
      <c r="K2063" s="3">
        <v>1166</v>
      </c>
      <c r="L2063" s="3"/>
      <c r="M2063" s="3">
        <v>1140</v>
      </c>
      <c r="W2063" s="2">
        <v>1607716</v>
      </c>
      <c r="X2063" s="9"/>
      <c r="Y2063" s="9"/>
      <c r="Z2063" s="9"/>
      <c r="AA2063" s="9"/>
      <c r="AB2063" s="9"/>
      <c r="AC2063" s="9">
        <v>1</v>
      </c>
      <c r="AD2063" s="9">
        <v>1</v>
      </c>
      <c r="AE2063" s="9">
        <v>1</v>
      </c>
      <c r="AF2063" s="9">
        <v>1</v>
      </c>
      <c r="AG2063" s="9"/>
      <c r="AH2063" s="9">
        <v>4</v>
      </c>
      <c r="AI2063">
        <f t="shared" si="32"/>
        <v>1</v>
      </c>
    </row>
    <row r="2064" spans="1:35" x14ac:dyDescent="0.25">
      <c r="A2064" t="str">
        <f>VLOOKUP(B2064,ticker_cik_sic_ind!$B$1:$C$2999,2,FALSE)</f>
        <v>Digimarc Corp</v>
      </c>
      <c r="B2064" s="2">
        <v>1438231</v>
      </c>
      <c r="C2064" s="3"/>
      <c r="D2064" s="3">
        <v>926</v>
      </c>
      <c r="E2064" s="3">
        <v>994</v>
      </c>
      <c r="F2064" s="3">
        <v>1053</v>
      </c>
      <c r="G2064" s="3">
        <v>1172</v>
      </c>
      <c r="H2064" s="3">
        <v>1288</v>
      </c>
      <c r="I2064" s="3"/>
      <c r="J2064" s="3">
        <v>1308</v>
      </c>
      <c r="K2064" s="3">
        <v>1345</v>
      </c>
      <c r="L2064" s="3"/>
      <c r="M2064" s="3">
        <v>1142.375</v>
      </c>
      <c r="W2064" s="2">
        <v>1608249</v>
      </c>
      <c r="X2064" s="9"/>
      <c r="Y2064" s="9"/>
      <c r="Z2064" s="9"/>
      <c r="AA2064" s="9"/>
      <c r="AB2064" s="9"/>
      <c r="AC2064" s="9">
        <v>1</v>
      </c>
      <c r="AD2064" s="9">
        <v>1</v>
      </c>
      <c r="AE2064" s="9">
        <v>1</v>
      </c>
      <c r="AF2064" s="9">
        <v>1</v>
      </c>
      <c r="AG2064" s="9">
        <v>1</v>
      </c>
      <c r="AH2064" s="9">
        <v>5</v>
      </c>
      <c r="AI2064">
        <f t="shared" si="32"/>
        <v>1</v>
      </c>
    </row>
    <row r="2065" spans="1:36" x14ac:dyDescent="0.25">
      <c r="A2065" t="str">
        <f>VLOOKUP(B2065,ticker_cik_sic_ind!$B$1:$C$2999,2,FALSE)</f>
        <v>DexCom Inc</v>
      </c>
      <c r="B2065" s="2">
        <v>1093557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>
        <v>1143</v>
      </c>
      <c r="M2065" s="3">
        <v>1143</v>
      </c>
      <c r="W2065" s="2">
        <v>1609253</v>
      </c>
      <c r="X2065" s="9"/>
      <c r="Y2065" s="9"/>
      <c r="Z2065" s="9"/>
      <c r="AA2065" s="9"/>
      <c r="AB2065" s="9"/>
      <c r="AC2065" s="9">
        <v>1</v>
      </c>
      <c r="AD2065" s="9">
        <v>1</v>
      </c>
      <c r="AE2065" s="9">
        <v>1</v>
      </c>
      <c r="AF2065" s="9">
        <v>1</v>
      </c>
      <c r="AG2065" s="9">
        <v>1</v>
      </c>
      <c r="AH2065" s="9">
        <v>5</v>
      </c>
      <c r="AI2065">
        <f t="shared" si="32"/>
        <v>1</v>
      </c>
    </row>
    <row r="2066" spans="1:36" x14ac:dyDescent="0.25">
      <c r="A2066" t="str">
        <f>VLOOKUP(B2066,ticker_cik_sic_ind!$B$1:$C$2999,2,FALSE)</f>
        <v>Regulus Therapeutics Inc</v>
      </c>
      <c r="B2066" s="2">
        <v>1505512</v>
      </c>
      <c r="C2066" s="3"/>
      <c r="D2066" s="3"/>
      <c r="E2066" s="3"/>
      <c r="F2066" s="3">
        <v>1041</v>
      </c>
      <c r="G2066" s="3">
        <v>1117</v>
      </c>
      <c r="H2066" s="3">
        <v>1153</v>
      </c>
      <c r="I2066" s="3">
        <v>1261</v>
      </c>
      <c r="J2066" s="3"/>
      <c r="K2066" s="3"/>
      <c r="L2066" s="3"/>
      <c r="M2066" s="3">
        <v>1143</v>
      </c>
      <c r="W2066" s="2">
        <v>1609702</v>
      </c>
      <c r="X2066" s="9"/>
      <c r="Y2066" s="9"/>
      <c r="Z2066" s="9"/>
      <c r="AA2066" s="9"/>
      <c r="AB2066" s="9"/>
      <c r="AC2066" s="9">
        <v>1</v>
      </c>
      <c r="AD2066" s="9">
        <v>1</v>
      </c>
      <c r="AE2066" s="9">
        <v>1</v>
      </c>
      <c r="AF2066" s="9">
        <v>1</v>
      </c>
      <c r="AG2066" s="9"/>
      <c r="AH2066" s="9">
        <v>4</v>
      </c>
      <c r="AI2066">
        <f t="shared" si="32"/>
        <v>1</v>
      </c>
    </row>
    <row r="2067" spans="1:36" x14ac:dyDescent="0.25">
      <c r="A2067" t="str">
        <f>VLOOKUP(B2067,ticker_cik_sic_ind!$B$1:$C$2999,2,FALSE)</f>
        <v>Hilton Grand Vacations Inc</v>
      </c>
      <c r="B2067" s="2">
        <v>1674168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>
        <v>1143</v>
      </c>
      <c r="M2067" s="3">
        <v>1143</v>
      </c>
      <c r="W2067" s="2">
        <v>1609711</v>
      </c>
      <c r="X2067" s="9"/>
      <c r="Y2067" s="9"/>
      <c r="Z2067" s="9"/>
      <c r="AA2067" s="9"/>
      <c r="AB2067" s="9"/>
      <c r="AC2067" s="9">
        <v>1</v>
      </c>
      <c r="AD2067" s="9">
        <v>1</v>
      </c>
      <c r="AE2067" s="9">
        <v>1</v>
      </c>
      <c r="AF2067" s="9">
        <v>1</v>
      </c>
      <c r="AG2067" s="9">
        <v>1</v>
      </c>
      <c r="AH2067" s="9">
        <v>5</v>
      </c>
      <c r="AI2067">
        <f t="shared" si="32"/>
        <v>1</v>
      </c>
    </row>
    <row r="2068" spans="1:36" x14ac:dyDescent="0.25">
      <c r="A2068" t="str">
        <f>VLOOKUP(B2068,ticker_cik_sic_ind!$B$1:$C$2999,2,FALSE)</f>
        <v>Aware Inc</v>
      </c>
      <c r="B2068" s="2">
        <v>1015739</v>
      </c>
      <c r="C2068" s="3"/>
      <c r="D2068" s="3"/>
      <c r="E2068" s="3">
        <v>929</v>
      </c>
      <c r="F2068" s="3">
        <v>1018</v>
      </c>
      <c r="G2068" s="3">
        <v>1151</v>
      </c>
      <c r="H2068" s="3">
        <v>1283</v>
      </c>
      <c r="I2068" s="3">
        <v>1338</v>
      </c>
      <c r="J2068" s="3"/>
      <c r="K2068" s="3"/>
      <c r="L2068" s="3"/>
      <c r="M2068" s="3">
        <v>1143.8</v>
      </c>
      <c r="W2068" s="2">
        <v>1610092</v>
      </c>
      <c r="X2068" s="9"/>
      <c r="Y2068" s="9"/>
      <c r="Z2068" s="9"/>
      <c r="AA2068" s="9"/>
      <c r="AB2068" s="9"/>
      <c r="AC2068" s="9">
        <v>1</v>
      </c>
      <c r="AD2068" s="9">
        <v>1</v>
      </c>
      <c r="AE2068" s="9">
        <v>1</v>
      </c>
      <c r="AF2068" s="9">
        <v>1</v>
      </c>
      <c r="AG2068" s="9"/>
      <c r="AH2068" s="9">
        <v>4</v>
      </c>
      <c r="AI2068">
        <f t="shared" si="32"/>
        <v>1</v>
      </c>
    </row>
    <row r="2069" spans="1:36" x14ac:dyDescent="0.25">
      <c r="A2069" t="str">
        <f>VLOOKUP(B2069,ticker_cik_sic_ind!$B$1:$C$2999,2,FALSE)</f>
        <v>SILVERSUN TECH</v>
      </c>
      <c r="B2069" s="2">
        <v>9000118</v>
      </c>
      <c r="C2069" s="3"/>
      <c r="D2069" s="3">
        <v>999</v>
      </c>
      <c r="E2069" s="3">
        <v>1109</v>
      </c>
      <c r="F2069" s="3">
        <v>1181</v>
      </c>
      <c r="G2069" s="3">
        <v>1290</v>
      </c>
      <c r="H2069" s="3"/>
      <c r="I2069" s="3"/>
      <c r="J2069" s="3"/>
      <c r="K2069" s="3"/>
      <c r="L2069" s="3"/>
      <c r="M2069" s="3">
        <v>1144.75</v>
      </c>
      <c r="W2069" s="2">
        <v>1610114</v>
      </c>
      <c r="X2069" s="9"/>
      <c r="Y2069" s="9"/>
      <c r="Z2069" s="9"/>
      <c r="AA2069" s="9"/>
      <c r="AB2069" s="9"/>
      <c r="AC2069" s="9"/>
      <c r="AD2069" s="9"/>
      <c r="AE2069" s="9"/>
      <c r="AF2069" s="9"/>
      <c r="AG2069" s="9">
        <v>1</v>
      </c>
      <c r="AH2069" s="9">
        <v>1</v>
      </c>
      <c r="AI2069">
        <f t="shared" si="32"/>
        <v>1</v>
      </c>
    </row>
    <row r="2070" spans="1:36" x14ac:dyDescent="0.25">
      <c r="A2070" t="str">
        <f>VLOOKUP(B2070,ticker_cik_sic_ind!$B$1:$C$2999,2,FALSE)</f>
        <v>NVS</v>
      </c>
      <c r="B2070" s="2">
        <v>9000121</v>
      </c>
      <c r="C2070" s="3"/>
      <c r="D2070" s="3"/>
      <c r="E2070" s="3">
        <v>1054</v>
      </c>
      <c r="F2070" s="3">
        <v>1129</v>
      </c>
      <c r="G2070" s="3">
        <v>1252</v>
      </c>
      <c r="H2070" s="3"/>
      <c r="I2070" s="3"/>
      <c r="J2070" s="3"/>
      <c r="K2070" s="3"/>
      <c r="L2070" s="3"/>
      <c r="M2070" s="3">
        <v>1145</v>
      </c>
      <c r="W2070" s="2">
        <v>1610250</v>
      </c>
      <c r="X2070" s="9"/>
      <c r="Y2070" s="9"/>
      <c r="Z2070" s="9"/>
      <c r="AA2070" s="9"/>
      <c r="AB2070" s="9"/>
      <c r="AC2070" s="9"/>
      <c r="AD2070" s="9">
        <v>1</v>
      </c>
      <c r="AE2070" s="9">
        <v>1</v>
      </c>
      <c r="AF2070" s="9">
        <v>1</v>
      </c>
      <c r="AG2070" s="9"/>
      <c r="AH2070" s="9">
        <v>3</v>
      </c>
      <c r="AI2070">
        <f t="shared" si="32"/>
        <v>1</v>
      </c>
    </row>
    <row r="2071" spans="1:36" x14ac:dyDescent="0.25">
      <c r="A2071" t="str">
        <f>VLOOKUP(B2071,ticker_cik_sic_ind!$B$1:$C$2999,2,FALSE)</f>
        <v>Hudson Technologies Inc</v>
      </c>
      <c r="B2071" s="2">
        <v>925528</v>
      </c>
      <c r="C2071" s="3"/>
      <c r="D2071" s="3">
        <v>952</v>
      </c>
      <c r="E2071" s="3">
        <v>1020</v>
      </c>
      <c r="F2071" s="3">
        <v>1058</v>
      </c>
      <c r="G2071" s="3">
        <v>1173</v>
      </c>
      <c r="H2071" s="3">
        <v>1265</v>
      </c>
      <c r="I2071" s="3">
        <v>1318</v>
      </c>
      <c r="J2071" s="3">
        <v>1231</v>
      </c>
      <c r="K2071" s="3"/>
      <c r="L2071" s="3"/>
      <c r="M2071" s="3">
        <v>1145.2857142857142</v>
      </c>
      <c r="W2071" s="2">
        <v>1610532</v>
      </c>
      <c r="X2071" s="9"/>
      <c r="Y2071" s="9"/>
      <c r="Z2071" s="9"/>
      <c r="AA2071" s="9"/>
      <c r="AB2071" s="9"/>
      <c r="AC2071" s="9">
        <v>1</v>
      </c>
      <c r="AD2071" s="9">
        <v>1</v>
      </c>
      <c r="AE2071" s="9"/>
      <c r="AF2071" s="9"/>
      <c r="AG2071" s="9"/>
      <c r="AH2071" s="9">
        <v>2</v>
      </c>
      <c r="AI2071">
        <f t="shared" si="32"/>
        <v>1</v>
      </c>
    </row>
    <row r="2072" spans="1:36" x14ac:dyDescent="0.25">
      <c r="A2072" t="str">
        <f>VLOOKUP(B2072,ticker_cik_sic_ind!$B$1:$C$2999,2,FALSE)</f>
        <v>Electromed Inc</v>
      </c>
      <c r="B2072" s="2">
        <v>1488917</v>
      </c>
      <c r="C2072" s="3"/>
      <c r="D2072" s="3"/>
      <c r="E2072" s="3">
        <v>1056</v>
      </c>
      <c r="F2072" s="3">
        <v>1134</v>
      </c>
      <c r="G2072" s="3">
        <v>1247</v>
      </c>
      <c r="H2072" s="3"/>
      <c r="I2072" s="3"/>
      <c r="J2072" s="3"/>
      <c r="K2072" s="3"/>
      <c r="L2072" s="3"/>
      <c r="M2072" s="3">
        <v>1145.6666666666667</v>
      </c>
      <c r="W2072" s="2">
        <v>1610950</v>
      </c>
      <c r="X2072" s="9"/>
      <c r="Y2072" s="9"/>
      <c r="Z2072" s="9"/>
      <c r="AA2072" s="9"/>
      <c r="AB2072" s="9"/>
      <c r="AC2072" s="9"/>
      <c r="AD2072" s="9"/>
      <c r="AE2072" s="9"/>
      <c r="AF2072" s="9"/>
      <c r="AG2072" s="9">
        <v>1</v>
      </c>
      <c r="AH2072" s="9">
        <v>1</v>
      </c>
      <c r="AI2072">
        <f t="shared" si="32"/>
        <v>1</v>
      </c>
    </row>
    <row r="2073" spans="1:36" x14ac:dyDescent="0.25">
      <c r="A2073" t="str">
        <f>VLOOKUP(B2073,ticker_cik_sic_ind!$B$1:$C$2999,2,FALSE)</f>
        <v>Highpower International Inc</v>
      </c>
      <c r="B2073" s="2">
        <v>1368308</v>
      </c>
      <c r="C2073" s="3"/>
      <c r="D2073" s="3">
        <v>922</v>
      </c>
      <c r="E2073" s="3">
        <v>988</v>
      </c>
      <c r="F2073" s="3">
        <v>1044</v>
      </c>
      <c r="G2073" s="3">
        <v>1135</v>
      </c>
      <c r="H2073" s="3">
        <v>1243</v>
      </c>
      <c r="I2073" s="3">
        <v>1307</v>
      </c>
      <c r="J2073" s="3">
        <v>1274</v>
      </c>
      <c r="K2073" s="3">
        <v>1253</v>
      </c>
      <c r="L2073" s="3"/>
      <c r="M2073" s="3">
        <v>1145.75</v>
      </c>
      <c r="W2073" s="2">
        <v>1611231</v>
      </c>
      <c r="X2073" s="9"/>
      <c r="Y2073" s="9"/>
      <c r="Z2073" s="9"/>
      <c r="AA2073" s="9"/>
      <c r="AB2073" s="9"/>
      <c r="AC2073" s="9">
        <v>1</v>
      </c>
      <c r="AD2073" s="9">
        <v>1</v>
      </c>
      <c r="AE2073" s="9"/>
      <c r="AF2073" s="9"/>
      <c r="AG2073" s="9"/>
      <c r="AH2073" s="9">
        <v>2</v>
      </c>
      <c r="AI2073">
        <f t="shared" si="32"/>
        <v>1</v>
      </c>
    </row>
    <row r="2074" spans="1:36" x14ac:dyDescent="0.25">
      <c r="A2074" t="str">
        <f>VLOOKUP(B2074,ticker_cik_sic_ind!$B$1:$C$2999,2,FALSE)</f>
        <v>Barrett Business Services Inc</v>
      </c>
      <c r="B2074" s="2">
        <v>902791</v>
      </c>
      <c r="C2074" s="3"/>
      <c r="D2074" s="3"/>
      <c r="E2074" s="3"/>
      <c r="F2074" s="3"/>
      <c r="G2074" s="3"/>
      <c r="H2074" s="3"/>
      <c r="I2074" s="3">
        <v>1161</v>
      </c>
      <c r="J2074" s="3">
        <v>1148</v>
      </c>
      <c r="K2074" s="3">
        <v>1131</v>
      </c>
      <c r="L2074" s="3"/>
      <c r="M2074" s="3">
        <v>1146.6666666666667</v>
      </c>
      <c r="W2074" s="2">
        <v>1611547</v>
      </c>
      <c r="X2074" s="9"/>
      <c r="Y2074" s="9"/>
      <c r="Z2074" s="9"/>
      <c r="AA2074" s="9"/>
      <c r="AB2074" s="9"/>
      <c r="AC2074" s="9"/>
      <c r="AD2074" s="9"/>
      <c r="AE2074" s="9"/>
      <c r="AF2074" s="9"/>
      <c r="AG2074" s="9">
        <v>1</v>
      </c>
      <c r="AH2074" s="9">
        <v>1</v>
      </c>
      <c r="AI2074">
        <f t="shared" si="32"/>
        <v>1</v>
      </c>
    </row>
    <row r="2075" spans="1:36" x14ac:dyDescent="0.25">
      <c r="A2075" t="str">
        <f>VLOOKUP(B2075,ticker_cik_sic_ind!$B$1:$C$2999,2,FALSE)</f>
        <v>Axogen Inc</v>
      </c>
      <c r="B2075" s="2">
        <v>805928</v>
      </c>
      <c r="C2075" s="3"/>
      <c r="D2075" s="3">
        <v>981</v>
      </c>
      <c r="E2075" s="3">
        <v>1089</v>
      </c>
      <c r="F2075" s="3">
        <v>1167</v>
      </c>
      <c r="G2075" s="3">
        <v>1270</v>
      </c>
      <c r="H2075" s="3"/>
      <c r="I2075" s="3"/>
      <c r="J2075" s="3"/>
      <c r="K2075" s="3">
        <v>1228</v>
      </c>
      <c r="L2075" s="3"/>
      <c r="M2075" s="3">
        <v>1147</v>
      </c>
      <c r="W2075" s="2">
        <v>1611647</v>
      </c>
      <c r="X2075" s="9"/>
      <c r="Y2075" s="9"/>
      <c r="Z2075" s="9"/>
      <c r="AA2075" s="9"/>
      <c r="AB2075" s="9"/>
      <c r="AC2075" s="9">
        <v>1</v>
      </c>
      <c r="AD2075" s="9">
        <v>1</v>
      </c>
      <c r="AE2075" s="9">
        <v>1</v>
      </c>
      <c r="AF2075" s="9">
        <v>1</v>
      </c>
      <c r="AG2075" s="9"/>
      <c r="AH2075" s="9">
        <v>4</v>
      </c>
      <c r="AI2075">
        <f t="shared" si="32"/>
        <v>1</v>
      </c>
    </row>
    <row r="2076" spans="1:36" x14ac:dyDescent="0.25">
      <c r="A2076" t="str">
        <f>VLOOKUP(B2076,ticker_cik_sic_ind!$B$1:$C$2999,2,FALSE)</f>
        <v>Corcept Therapeutics Inc</v>
      </c>
      <c r="B2076" s="2">
        <v>1088856</v>
      </c>
      <c r="C2076" s="3"/>
      <c r="D2076" s="3">
        <v>922</v>
      </c>
      <c r="E2076" s="3">
        <v>1021</v>
      </c>
      <c r="F2076" s="3">
        <v>1054</v>
      </c>
      <c r="G2076" s="3">
        <v>1239</v>
      </c>
      <c r="H2076" s="3">
        <v>1347</v>
      </c>
      <c r="I2076" s="3"/>
      <c r="J2076" s="3">
        <v>1326</v>
      </c>
      <c r="K2076" s="3">
        <v>1127</v>
      </c>
      <c r="L2076" s="3"/>
      <c r="M2076" s="3">
        <v>1148</v>
      </c>
      <c r="W2076" s="2">
        <v>1611983</v>
      </c>
      <c r="X2076" s="9"/>
      <c r="Y2076" s="9"/>
      <c r="Z2076" s="9"/>
      <c r="AA2076" s="9"/>
      <c r="AB2076" s="9"/>
      <c r="AC2076" s="9"/>
      <c r="AD2076" s="9"/>
      <c r="AE2076" s="9"/>
      <c r="AF2076" s="9"/>
      <c r="AG2076" s="9">
        <v>1</v>
      </c>
      <c r="AH2076" s="9">
        <v>1</v>
      </c>
      <c r="AI2076">
        <f t="shared" si="32"/>
        <v>1</v>
      </c>
    </row>
    <row r="2077" spans="1:36" x14ac:dyDescent="0.25">
      <c r="A2077" t="str">
        <f>VLOOKUP(B2077,ticker_cik_sic_ind!$B$1:$C$2999,2,FALSE)</f>
        <v>eGain Corp</v>
      </c>
      <c r="B2077" s="2">
        <v>1066194</v>
      </c>
      <c r="C2077" s="3"/>
      <c r="D2077" s="3"/>
      <c r="E2077" s="3">
        <v>1071</v>
      </c>
      <c r="F2077" s="3">
        <v>1123</v>
      </c>
      <c r="G2077" s="3">
        <v>1250</v>
      </c>
      <c r="H2077" s="3"/>
      <c r="I2077" s="3"/>
      <c r="J2077" s="3"/>
      <c r="K2077" s="3"/>
      <c r="L2077" s="3"/>
      <c r="M2077" s="3">
        <v>1148</v>
      </c>
      <c r="W2077" s="2">
        <v>1613103</v>
      </c>
      <c r="X2077" s="9"/>
      <c r="Y2077" s="9"/>
      <c r="Z2077" s="9"/>
      <c r="AA2077" s="9"/>
      <c r="AB2077" s="9"/>
      <c r="AC2077" s="9">
        <v>1</v>
      </c>
      <c r="AD2077" s="9">
        <v>1</v>
      </c>
      <c r="AE2077" s="9">
        <v>1</v>
      </c>
      <c r="AF2077" s="9">
        <v>1</v>
      </c>
      <c r="AG2077" s="9">
        <v>2</v>
      </c>
      <c r="AH2077" s="9">
        <v>6</v>
      </c>
      <c r="AI2077">
        <f t="shared" si="32"/>
        <v>2</v>
      </c>
      <c r="AJ2077" t="str">
        <f>VLOOKUP(W2077,ticker_cik_sic_ind!$B$1:$O$2872,14,FALSE)</f>
        <v>MDT</v>
      </c>
    </row>
    <row r="2078" spans="1:36" x14ac:dyDescent="0.25">
      <c r="A2078" t="str">
        <f>VLOOKUP(B2078,ticker_cik_sic_ind!$B$1:$C$2999,2,FALSE)</f>
        <v>NGL Energy Partners LP</v>
      </c>
      <c r="B2078" s="2">
        <v>1504461</v>
      </c>
      <c r="C2078" s="3"/>
      <c r="D2078" s="3"/>
      <c r="E2078" s="3"/>
      <c r="F2078" s="3"/>
      <c r="G2078" s="3"/>
      <c r="H2078" s="3"/>
      <c r="I2078" s="3"/>
      <c r="J2078" s="3"/>
      <c r="K2078" s="3"/>
      <c r="L2078" s="3">
        <v>1148</v>
      </c>
      <c r="M2078" s="3">
        <v>1148</v>
      </c>
      <c r="W2078" s="2">
        <v>1613859</v>
      </c>
      <c r="X2078" s="9"/>
      <c r="Y2078" s="9"/>
      <c r="Z2078" s="9"/>
      <c r="AA2078" s="9"/>
      <c r="AB2078" s="9"/>
      <c r="AC2078" s="9"/>
      <c r="AD2078" s="9"/>
      <c r="AE2078" s="9"/>
      <c r="AF2078" s="9"/>
      <c r="AG2078" s="9">
        <v>1</v>
      </c>
      <c r="AH2078" s="9">
        <v>1</v>
      </c>
      <c r="AI2078">
        <f t="shared" si="32"/>
        <v>1</v>
      </c>
    </row>
    <row r="2079" spans="1:36" x14ac:dyDescent="0.25">
      <c r="A2079" t="str">
        <f>VLOOKUP(B2079,ticker_cik_sic_ind!$B$1:$C$2999,2,FALSE)</f>
        <v>Eastside Distilling Inc</v>
      </c>
      <c r="B2079" s="2">
        <v>9000050</v>
      </c>
      <c r="C2079" s="3"/>
      <c r="D2079" s="3"/>
      <c r="E2079" s="3">
        <v>1109</v>
      </c>
      <c r="F2079" s="3">
        <v>1187</v>
      </c>
      <c r="G2079" s="3"/>
      <c r="H2079" s="3"/>
      <c r="I2079" s="3"/>
      <c r="J2079" s="3"/>
      <c r="K2079" s="3"/>
      <c r="L2079" s="3"/>
      <c r="M2079" s="3">
        <v>1148</v>
      </c>
      <c r="W2079" s="2">
        <v>1614178</v>
      </c>
      <c r="X2079" s="9"/>
      <c r="Y2079" s="9"/>
      <c r="Z2079" s="9"/>
      <c r="AA2079" s="9"/>
      <c r="AB2079" s="9"/>
      <c r="AC2079" s="9"/>
      <c r="AD2079" s="9"/>
      <c r="AE2079" s="9">
        <v>1</v>
      </c>
      <c r="AF2079" s="9">
        <v>1</v>
      </c>
      <c r="AG2079" s="9"/>
      <c r="AH2079" s="9">
        <v>2</v>
      </c>
      <c r="AI2079">
        <f t="shared" si="32"/>
        <v>1</v>
      </c>
    </row>
    <row r="2080" spans="1:36" x14ac:dyDescent="0.25">
      <c r="A2080" t="str">
        <f>VLOOKUP(B2080,ticker_cik_sic_ind!$B$1:$C$2999,2,FALSE)</f>
        <v>NVS</v>
      </c>
      <c r="B2080" s="2">
        <v>9000085</v>
      </c>
      <c r="C2080" s="3"/>
      <c r="D2080" s="3">
        <v>1001</v>
      </c>
      <c r="E2080" s="3">
        <v>1106</v>
      </c>
      <c r="F2080" s="3">
        <v>1184</v>
      </c>
      <c r="G2080" s="3">
        <v>1303</v>
      </c>
      <c r="H2080" s="3"/>
      <c r="I2080" s="3"/>
      <c r="J2080" s="3"/>
      <c r="K2080" s="3"/>
      <c r="L2080" s="3"/>
      <c r="M2080" s="3">
        <v>1148.5</v>
      </c>
      <c r="W2080" s="2">
        <v>1614184</v>
      </c>
      <c r="X2080" s="9"/>
      <c r="Y2080" s="9"/>
      <c r="Z2080" s="9"/>
      <c r="AA2080" s="9"/>
      <c r="AB2080" s="9"/>
      <c r="AC2080" s="9"/>
      <c r="AD2080" s="9"/>
      <c r="AE2080" s="9"/>
      <c r="AF2080" s="9"/>
      <c r="AG2080" s="9">
        <v>1</v>
      </c>
      <c r="AH2080" s="9">
        <v>1</v>
      </c>
      <c r="AI2080">
        <f t="shared" si="32"/>
        <v>1</v>
      </c>
    </row>
    <row r="2081" spans="1:35" x14ac:dyDescent="0.25">
      <c r="A2081" t="str">
        <f>VLOOKUP(B2081,ticker_cik_sic_ind!$B$1:$C$2999,2,FALSE)</f>
        <v>Zagg Inc</v>
      </c>
      <c r="B2081" s="2">
        <v>1296205</v>
      </c>
      <c r="C2081" s="3"/>
      <c r="D2081" s="3"/>
      <c r="E2081" s="3"/>
      <c r="F2081" s="3"/>
      <c r="G2081" s="3">
        <v>1063</v>
      </c>
      <c r="H2081" s="3">
        <v>1143</v>
      </c>
      <c r="I2081" s="3">
        <v>1159</v>
      </c>
      <c r="J2081" s="3">
        <v>1193</v>
      </c>
      <c r="K2081" s="3">
        <v>1190</v>
      </c>
      <c r="L2081" s="3"/>
      <c r="M2081" s="3">
        <v>1149.5999999999999</v>
      </c>
      <c r="W2081" s="2">
        <v>1614806</v>
      </c>
      <c r="X2081" s="9"/>
      <c r="Y2081" s="9"/>
      <c r="Z2081" s="9"/>
      <c r="AA2081" s="9"/>
      <c r="AB2081" s="9"/>
      <c r="AC2081" s="9">
        <v>1</v>
      </c>
      <c r="AD2081" s="9">
        <v>1</v>
      </c>
      <c r="AE2081" s="9">
        <v>1</v>
      </c>
      <c r="AF2081" s="9">
        <v>1</v>
      </c>
      <c r="AG2081" s="9"/>
      <c r="AH2081" s="9">
        <v>4</v>
      </c>
      <c r="AI2081">
        <f t="shared" si="32"/>
        <v>1</v>
      </c>
    </row>
    <row r="2082" spans="1:35" x14ac:dyDescent="0.25">
      <c r="A2082" t="str">
        <f>VLOOKUP(B2082,ticker_cik_sic_ind!$B$1:$C$2999,2,FALSE)</f>
        <v>Ultralife Corp</v>
      </c>
      <c r="B2082" s="2">
        <v>875657</v>
      </c>
      <c r="C2082" s="3"/>
      <c r="D2082" s="3">
        <v>884</v>
      </c>
      <c r="E2082" s="3">
        <v>961</v>
      </c>
      <c r="F2082" s="3">
        <v>1026</v>
      </c>
      <c r="G2082" s="3">
        <v>1130</v>
      </c>
      <c r="H2082" s="3">
        <v>1255</v>
      </c>
      <c r="I2082" s="3">
        <v>1319</v>
      </c>
      <c r="J2082" s="3">
        <v>1312</v>
      </c>
      <c r="K2082" s="3">
        <v>1313</v>
      </c>
      <c r="L2082" s="3"/>
      <c r="M2082" s="3">
        <v>1150</v>
      </c>
      <c r="W2082" s="2">
        <v>1615817</v>
      </c>
      <c r="X2082" s="9"/>
      <c r="Y2082" s="9"/>
      <c r="Z2082" s="9"/>
      <c r="AA2082" s="9"/>
      <c r="AB2082" s="9"/>
      <c r="AC2082" s="9"/>
      <c r="AD2082" s="9"/>
      <c r="AE2082" s="9"/>
      <c r="AF2082" s="9"/>
      <c r="AG2082" s="9">
        <v>1</v>
      </c>
      <c r="AH2082" s="9">
        <v>1</v>
      </c>
      <c r="AI2082">
        <f t="shared" si="32"/>
        <v>1</v>
      </c>
    </row>
    <row r="2083" spans="1:35" x14ac:dyDescent="0.25">
      <c r="A2083" t="str">
        <f>VLOOKUP(B2083,ticker_cik_sic_ind!$B$1:$C$2999,2,FALSE)</f>
        <v>King Merger Sub II LLC</v>
      </c>
      <c r="B2083" s="2">
        <v>1615817</v>
      </c>
      <c r="C2083" s="3"/>
      <c r="D2083" s="3"/>
      <c r="E2083" s="3"/>
      <c r="F2083" s="3"/>
      <c r="G2083" s="3"/>
      <c r="H2083" s="3"/>
      <c r="I2083" s="3"/>
      <c r="J2083" s="3"/>
      <c r="K2083" s="3"/>
      <c r="L2083" s="3">
        <v>1150</v>
      </c>
      <c r="M2083" s="3">
        <v>1150</v>
      </c>
      <c r="W2083" s="2">
        <v>1616000</v>
      </c>
      <c r="X2083" s="9"/>
      <c r="Y2083" s="9"/>
      <c r="Z2083" s="9"/>
      <c r="AA2083" s="9"/>
      <c r="AB2083" s="9"/>
      <c r="AC2083" s="9"/>
      <c r="AD2083" s="9"/>
      <c r="AE2083" s="9"/>
      <c r="AF2083" s="9"/>
      <c r="AG2083" s="9">
        <v>1</v>
      </c>
      <c r="AH2083" s="9">
        <v>1</v>
      </c>
      <c r="AI2083">
        <f t="shared" si="32"/>
        <v>1</v>
      </c>
    </row>
    <row r="2084" spans="1:35" x14ac:dyDescent="0.25">
      <c r="A2084" t="str">
        <f>VLOOKUP(B2084,ticker_cik_sic_ind!$B$1:$C$2999,2,FALSE)</f>
        <v>Silver Spring Networks Inc</v>
      </c>
      <c r="B2084" s="2">
        <v>1180079</v>
      </c>
      <c r="C2084" s="3"/>
      <c r="D2084" s="3"/>
      <c r="E2084" s="3"/>
      <c r="F2084" s="3">
        <v>996</v>
      </c>
      <c r="G2084" s="3">
        <v>1100</v>
      </c>
      <c r="H2084" s="3">
        <v>1214</v>
      </c>
      <c r="I2084" s="3">
        <v>1291</v>
      </c>
      <c r="J2084" s="3"/>
      <c r="K2084" s="3"/>
      <c r="L2084" s="3"/>
      <c r="M2084" s="3">
        <v>1150.25</v>
      </c>
      <c r="W2084" s="2">
        <v>1616262</v>
      </c>
      <c r="X2084" s="9"/>
      <c r="Y2084" s="9"/>
      <c r="Z2084" s="9">
        <v>1</v>
      </c>
      <c r="AA2084" s="9">
        <v>1</v>
      </c>
      <c r="AB2084" s="9">
        <v>1</v>
      </c>
      <c r="AC2084" s="9"/>
      <c r="AD2084" s="9"/>
      <c r="AE2084" s="9"/>
      <c r="AF2084" s="9"/>
      <c r="AG2084" s="9"/>
      <c r="AH2084" s="9">
        <v>3</v>
      </c>
      <c r="AI2084">
        <f t="shared" si="32"/>
        <v>1</v>
      </c>
    </row>
    <row r="2085" spans="1:35" x14ac:dyDescent="0.25">
      <c r="A2085" t="str">
        <f>VLOOKUP(B2085,ticker_cik_sic_ind!$B$1:$C$2999,2,FALSE)</f>
        <v>ChemoCentryx Inc</v>
      </c>
      <c r="B2085" s="2">
        <v>1340652</v>
      </c>
      <c r="C2085" s="3"/>
      <c r="D2085" s="3"/>
      <c r="E2085" s="3">
        <v>909</v>
      </c>
      <c r="F2085" s="3">
        <v>926</v>
      </c>
      <c r="G2085" s="3">
        <v>1072</v>
      </c>
      <c r="H2085" s="3">
        <v>1223</v>
      </c>
      <c r="I2085" s="3">
        <v>1283</v>
      </c>
      <c r="J2085" s="3">
        <v>1317</v>
      </c>
      <c r="K2085" s="3">
        <v>1324</v>
      </c>
      <c r="L2085" s="3"/>
      <c r="M2085" s="3">
        <v>1150.5714285714287</v>
      </c>
      <c r="W2085" s="2">
        <v>1616318</v>
      </c>
      <c r="X2085" s="9"/>
      <c r="Y2085" s="9"/>
      <c r="Z2085" s="9"/>
      <c r="AA2085" s="9"/>
      <c r="AB2085" s="9"/>
      <c r="AC2085" s="9"/>
      <c r="AD2085" s="9">
        <v>1</v>
      </c>
      <c r="AE2085" s="9">
        <v>1</v>
      </c>
      <c r="AF2085" s="9">
        <v>1</v>
      </c>
      <c r="AG2085" s="9">
        <v>1</v>
      </c>
      <c r="AH2085" s="9">
        <v>4</v>
      </c>
      <c r="AI2085">
        <f t="shared" si="32"/>
        <v>1</v>
      </c>
    </row>
    <row r="2086" spans="1:35" x14ac:dyDescent="0.25">
      <c r="A2086" t="str">
        <f>VLOOKUP(B2086,ticker_cik_sic_ind!$B$1:$C$2999,2,FALSE)</f>
        <v>Exa Corp</v>
      </c>
      <c r="B2086" s="2">
        <v>890264</v>
      </c>
      <c r="C2086" s="3"/>
      <c r="D2086" s="3"/>
      <c r="E2086" s="3">
        <v>1005</v>
      </c>
      <c r="F2086" s="3">
        <v>1069</v>
      </c>
      <c r="G2086" s="3">
        <v>1199</v>
      </c>
      <c r="H2086" s="3">
        <v>1331</v>
      </c>
      <c r="I2086" s="3"/>
      <c r="J2086" s="3"/>
      <c r="K2086" s="3"/>
      <c r="L2086" s="3"/>
      <c r="M2086" s="3">
        <v>1151</v>
      </c>
      <c r="W2086" s="2">
        <v>1616707</v>
      </c>
      <c r="X2086" s="9"/>
      <c r="Y2086" s="9"/>
      <c r="Z2086" s="9"/>
      <c r="AA2086" s="9"/>
      <c r="AB2086" s="9"/>
      <c r="AC2086" s="9">
        <v>1</v>
      </c>
      <c r="AD2086" s="9">
        <v>1</v>
      </c>
      <c r="AE2086" s="9">
        <v>1</v>
      </c>
      <c r="AF2086" s="9">
        <v>1</v>
      </c>
      <c r="AG2086" s="9"/>
      <c r="AH2086" s="9">
        <v>4</v>
      </c>
      <c r="AI2086">
        <f t="shared" si="32"/>
        <v>1</v>
      </c>
    </row>
    <row r="2087" spans="1:35" x14ac:dyDescent="0.25">
      <c r="A2087" t="str">
        <f>VLOOKUP(B2087,ticker_cik_sic_ind!$B$1:$C$2999,2,FALSE)</f>
        <v>Mecklermedia Corp</v>
      </c>
      <c r="B2087" s="2">
        <v>1083712</v>
      </c>
      <c r="C2087" s="3"/>
      <c r="D2087" s="3"/>
      <c r="E2087" s="3"/>
      <c r="F2087" s="3">
        <v>1154</v>
      </c>
      <c r="G2087" s="3"/>
      <c r="H2087" s="3"/>
      <c r="I2087" s="3"/>
      <c r="J2087" s="3"/>
      <c r="K2087" s="3"/>
      <c r="L2087" s="3"/>
      <c r="M2087" s="3">
        <v>1154</v>
      </c>
      <c r="W2087" s="2">
        <v>1616862</v>
      </c>
      <c r="X2087" s="9"/>
      <c r="Y2087" s="9"/>
      <c r="Z2087" s="9"/>
      <c r="AA2087" s="9"/>
      <c r="AB2087" s="9"/>
      <c r="AC2087" s="9">
        <v>1</v>
      </c>
      <c r="AD2087" s="9">
        <v>1</v>
      </c>
      <c r="AE2087" s="9">
        <v>1</v>
      </c>
      <c r="AF2087" s="9">
        <v>1</v>
      </c>
      <c r="AG2087" s="9">
        <v>1</v>
      </c>
      <c r="AH2087" s="9">
        <v>5</v>
      </c>
      <c r="AI2087">
        <f t="shared" si="32"/>
        <v>1</v>
      </c>
    </row>
    <row r="2088" spans="1:35" x14ac:dyDescent="0.25">
      <c r="A2088" t="str">
        <f>VLOOKUP(B2088,ticker_cik_sic_ind!$B$1:$C$2999,2,FALSE)</f>
        <v>NVS</v>
      </c>
      <c r="B2088" s="2">
        <v>9000108</v>
      </c>
      <c r="C2088" s="3"/>
      <c r="D2088" s="3">
        <v>1000</v>
      </c>
      <c r="E2088" s="3">
        <v>1112</v>
      </c>
      <c r="F2088" s="3">
        <v>1182</v>
      </c>
      <c r="G2088" s="3">
        <v>1295</v>
      </c>
      <c r="H2088" s="3"/>
      <c r="I2088" s="3"/>
      <c r="J2088" s="3"/>
      <c r="K2088" s="3"/>
      <c r="L2088" s="3"/>
      <c r="M2088" s="3">
        <v>1154.2</v>
      </c>
      <c r="W2088" s="2">
        <v>1617406</v>
      </c>
      <c r="X2088" s="9"/>
      <c r="Y2088" s="9"/>
      <c r="Z2088" s="9"/>
      <c r="AA2088" s="9"/>
      <c r="AB2088" s="9"/>
      <c r="AC2088" s="9"/>
      <c r="AD2088" s="9"/>
      <c r="AE2088" s="9">
        <v>1</v>
      </c>
      <c r="AF2088" s="9">
        <v>1</v>
      </c>
      <c r="AG2088" s="9">
        <v>1</v>
      </c>
      <c r="AH2088" s="9">
        <v>3</v>
      </c>
      <c r="AI2088">
        <f t="shared" si="32"/>
        <v>1</v>
      </c>
    </row>
    <row r="2089" spans="1:35" x14ac:dyDescent="0.25">
      <c r="A2089" t="str">
        <f>VLOOKUP(B2089,ticker_cik_sic_ind!$B$1:$C$2999,2,FALSE)</f>
        <v>Sevcon Inc</v>
      </c>
      <c r="B2089" s="2">
        <v>9000109</v>
      </c>
      <c r="C2089" s="3"/>
      <c r="D2089" s="3">
        <v>977</v>
      </c>
      <c r="E2089" s="3">
        <v>1070</v>
      </c>
      <c r="F2089" s="3">
        <v>1143</v>
      </c>
      <c r="G2089" s="3">
        <v>1241</v>
      </c>
      <c r="H2089" s="3">
        <v>1343</v>
      </c>
      <c r="I2089" s="3"/>
      <c r="J2089" s="3"/>
      <c r="K2089" s="3"/>
      <c r="L2089" s="3"/>
      <c r="M2089" s="3">
        <v>1154.8</v>
      </c>
      <c r="W2089" s="2">
        <v>1617640</v>
      </c>
      <c r="X2089" s="9"/>
      <c r="Y2089" s="9"/>
      <c r="Z2089" s="9"/>
      <c r="AA2089" s="9"/>
      <c r="AB2089" s="9"/>
      <c r="AC2089" s="9">
        <v>1</v>
      </c>
      <c r="AD2089" s="9">
        <v>1</v>
      </c>
      <c r="AE2089" s="9">
        <v>1</v>
      </c>
      <c r="AF2089" s="9">
        <v>1</v>
      </c>
      <c r="AG2089" s="9">
        <v>1</v>
      </c>
      <c r="AH2089" s="9">
        <v>5</v>
      </c>
      <c r="AI2089">
        <f t="shared" si="32"/>
        <v>1</v>
      </c>
    </row>
    <row r="2090" spans="1:35" x14ac:dyDescent="0.25">
      <c r="A2090" t="str">
        <f>VLOOKUP(B2090,ticker_cik_sic_ind!$B$1:$C$2999,2,FALSE)</f>
        <v>Arotech Corp</v>
      </c>
      <c r="B2090" s="2">
        <v>916529</v>
      </c>
      <c r="C2090" s="3"/>
      <c r="D2090" s="3">
        <v>904</v>
      </c>
      <c r="E2090" s="3">
        <v>1000</v>
      </c>
      <c r="F2090" s="3">
        <v>1051</v>
      </c>
      <c r="G2090" s="3">
        <v>1134</v>
      </c>
      <c r="H2090" s="3">
        <v>1236</v>
      </c>
      <c r="I2090" s="3">
        <v>1298</v>
      </c>
      <c r="J2090" s="3">
        <v>1306</v>
      </c>
      <c r="K2090" s="3">
        <v>1310</v>
      </c>
      <c r="L2090" s="3"/>
      <c r="M2090" s="3">
        <v>1154.875</v>
      </c>
      <c r="W2090" s="2">
        <v>1617898</v>
      </c>
      <c r="X2090" s="9"/>
      <c r="Y2090" s="9"/>
      <c r="Z2090" s="9"/>
      <c r="AA2090" s="9"/>
      <c r="AB2090" s="9"/>
      <c r="AC2090" s="9"/>
      <c r="AD2090" s="9">
        <v>1</v>
      </c>
      <c r="AE2090" s="9">
        <v>1</v>
      </c>
      <c r="AF2090" s="9">
        <v>1</v>
      </c>
      <c r="AG2090" s="9"/>
      <c r="AH2090" s="9">
        <v>3</v>
      </c>
      <c r="AI2090">
        <f t="shared" si="32"/>
        <v>1</v>
      </c>
    </row>
    <row r="2091" spans="1:35" x14ac:dyDescent="0.25">
      <c r="A2091" t="str">
        <f>VLOOKUP(B2091,ticker_cik_sic_ind!$B$1:$C$2999,2,FALSE)</f>
        <v>Verso Paper Corp</v>
      </c>
      <c r="B2091" s="2">
        <v>1421182</v>
      </c>
      <c r="C2091" s="3"/>
      <c r="D2091" s="3"/>
      <c r="E2091" s="3"/>
      <c r="F2091" s="3"/>
      <c r="G2091" s="3"/>
      <c r="H2091" s="3"/>
      <c r="I2091" s="3"/>
      <c r="J2091" s="3"/>
      <c r="K2091" s="3"/>
      <c r="L2091" s="3">
        <v>1155</v>
      </c>
      <c r="M2091" s="3">
        <v>1155</v>
      </c>
      <c r="W2091" s="2">
        <v>1617977</v>
      </c>
      <c r="X2091" s="9"/>
      <c r="Y2091" s="9"/>
      <c r="Z2091" s="9"/>
      <c r="AA2091" s="9"/>
      <c r="AB2091" s="9"/>
      <c r="AC2091" s="9">
        <v>1</v>
      </c>
      <c r="AD2091" s="9">
        <v>1</v>
      </c>
      <c r="AE2091" s="9">
        <v>1</v>
      </c>
      <c r="AF2091" s="9">
        <v>1</v>
      </c>
      <c r="AG2091" s="9"/>
      <c r="AH2091" s="9">
        <v>4</v>
      </c>
      <c r="AI2091">
        <f t="shared" si="32"/>
        <v>1</v>
      </c>
    </row>
    <row r="2092" spans="1:35" x14ac:dyDescent="0.25">
      <c r="A2092" t="str">
        <f>VLOOKUP(B2092,ticker_cik_sic_ind!$B$1:$C$2999,2,FALSE)</f>
        <v>Mastech Holdings Inc</v>
      </c>
      <c r="B2092" s="2">
        <v>1437226</v>
      </c>
      <c r="C2092" s="3"/>
      <c r="D2092" s="3">
        <v>974</v>
      </c>
      <c r="E2092" s="3">
        <v>1072</v>
      </c>
      <c r="F2092" s="3">
        <v>1140</v>
      </c>
      <c r="G2092" s="3">
        <v>1244</v>
      </c>
      <c r="H2092" s="3">
        <v>1348</v>
      </c>
      <c r="I2092" s="3"/>
      <c r="J2092" s="3"/>
      <c r="K2092" s="3"/>
      <c r="L2092" s="3"/>
      <c r="M2092" s="3">
        <v>1155.5999999999999</v>
      </c>
      <c r="W2092" s="2">
        <v>1618563</v>
      </c>
      <c r="X2092" s="9"/>
      <c r="Y2092" s="9"/>
      <c r="Z2092" s="9"/>
      <c r="AA2092" s="9"/>
      <c r="AB2092" s="9"/>
      <c r="AC2092" s="9"/>
      <c r="AD2092" s="9"/>
      <c r="AE2092" s="9"/>
      <c r="AF2092" s="9"/>
      <c r="AG2092" s="9">
        <v>1</v>
      </c>
      <c r="AH2092" s="9">
        <v>1</v>
      </c>
      <c r="AI2092">
        <f t="shared" si="32"/>
        <v>1</v>
      </c>
    </row>
    <row r="2093" spans="1:35" x14ac:dyDescent="0.25">
      <c r="A2093" t="str">
        <f>VLOOKUP(B2093,ticker_cik_sic_ind!$B$1:$C$2999,2,FALSE)</f>
        <v>Palatin Technologies Inc</v>
      </c>
      <c r="B2093" s="2">
        <v>911216</v>
      </c>
      <c r="C2093" s="3"/>
      <c r="D2093" s="3"/>
      <c r="E2093" s="3">
        <v>1099</v>
      </c>
      <c r="F2093" s="3">
        <v>1116</v>
      </c>
      <c r="G2093" s="3">
        <v>1254</v>
      </c>
      <c r="H2093" s="3"/>
      <c r="I2093" s="3"/>
      <c r="J2093" s="3"/>
      <c r="K2093" s="3"/>
      <c r="L2093" s="3"/>
      <c r="M2093" s="3">
        <v>1156.3333333333333</v>
      </c>
      <c r="W2093" s="2">
        <v>1618673</v>
      </c>
      <c r="X2093" s="9"/>
      <c r="Y2093" s="9"/>
      <c r="Z2093" s="9"/>
      <c r="AA2093" s="9"/>
      <c r="AB2093" s="9"/>
      <c r="AC2093" s="9"/>
      <c r="AD2093" s="9">
        <v>1</v>
      </c>
      <c r="AE2093" s="9">
        <v>1</v>
      </c>
      <c r="AF2093" s="9">
        <v>1</v>
      </c>
      <c r="AG2093" s="9">
        <v>1</v>
      </c>
      <c r="AH2093" s="9">
        <v>4</v>
      </c>
      <c r="AI2093">
        <f t="shared" si="32"/>
        <v>1</v>
      </c>
    </row>
    <row r="2094" spans="1:35" x14ac:dyDescent="0.25">
      <c r="A2094" t="str">
        <f>VLOOKUP(B2094,ticker_cik_sic_ind!$B$1:$C$2999,2,FALSE)</f>
        <v>Visteon Corp</v>
      </c>
      <c r="B2094" s="2">
        <v>1111335</v>
      </c>
      <c r="C2094" s="3"/>
      <c r="D2094" s="3"/>
      <c r="E2094" s="3"/>
      <c r="F2094" s="3"/>
      <c r="G2094" s="3"/>
      <c r="H2094" s="3"/>
      <c r="I2094" s="3"/>
      <c r="J2094" s="3"/>
      <c r="K2094" s="3"/>
      <c r="L2094" s="3">
        <v>1158</v>
      </c>
      <c r="M2094" s="3">
        <v>1158</v>
      </c>
      <c r="W2094" s="2">
        <v>1618732</v>
      </c>
      <c r="X2094" s="9"/>
      <c r="Y2094" s="9"/>
      <c r="Z2094" s="9"/>
      <c r="AA2094" s="9"/>
      <c r="AB2094" s="9"/>
      <c r="AC2094" s="9"/>
      <c r="AD2094" s="9"/>
      <c r="AE2094" s="9">
        <v>1</v>
      </c>
      <c r="AF2094" s="9">
        <v>1</v>
      </c>
      <c r="AG2094" s="9"/>
      <c r="AH2094" s="9">
        <v>2</v>
      </c>
      <c r="AI2094">
        <f t="shared" si="32"/>
        <v>1</v>
      </c>
    </row>
    <row r="2095" spans="1:35" x14ac:dyDescent="0.25">
      <c r="A2095" t="str">
        <f>VLOOKUP(B2095,ticker_cik_sic_ind!$B$1:$C$2999,2,FALSE)</f>
        <v>Noodles Company</v>
      </c>
      <c r="B2095" s="2">
        <v>1275158</v>
      </c>
      <c r="C2095" s="3"/>
      <c r="D2095" s="3"/>
      <c r="E2095" s="3"/>
      <c r="F2095" s="3">
        <v>957</v>
      </c>
      <c r="G2095" s="3">
        <v>1038</v>
      </c>
      <c r="H2095" s="3">
        <v>1104</v>
      </c>
      <c r="I2095" s="3">
        <v>1234</v>
      </c>
      <c r="J2095" s="3">
        <v>1281</v>
      </c>
      <c r="K2095" s="3">
        <v>1336</v>
      </c>
      <c r="L2095" s="3"/>
      <c r="M2095" s="3">
        <v>1158.3333333333333</v>
      </c>
      <c r="W2095" s="2">
        <v>1618755</v>
      </c>
      <c r="X2095" s="9"/>
      <c r="Y2095" s="9"/>
      <c r="Z2095" s="9"/>
      <c r="AA2095" s="9"/>
      <c r="AB2095" s="9"/>
      <c r="AC2095" s="9"/>
      <c r="AD2095" s="9"/>
      <c r="AE2095" s="9"/>
      <c r="AF2095" s="9"/>
      <c r="AG2095" s="9">
        <v>1</v>
      </c>
      <c r="AH2095" s="9">
        <v>1</v>
      </c>
      <c r="AI2095">
        <f t="shared" si="32"/>
        <v>1</v>
      </c>
    </row>
    <row r="2096" spans="1:35" x14ac:dyDescent="0.25">
      <c r="A2096" t="str">
        <f>VLOOKUP(B2096,ticker_cik_sic_ind!$B$1:$C$2999,2,FALSE)</f>
        <v>ARCH COAL INC</v>
      </c>
      <c r="B2096" s="2">
        <v>1037676</v>
      </c>
      <c r="C2096" s="3"/>
      <c r="D2096" s="3"/>
      <c r="E2096" s="3"/>
      <c r="F2096" s="3"/>
      <c r="G2096" s="3"/>
      <c r="H2096" s="3"/>
      <c r="I2096" s="3"/>
      <c r="J2096" s="3"/>
      <c r="K2096" s="3"/>
      <c r="L2096" s="3">
        <v>1160</v>
      </c>
      <c r="M2096" s="3">
        <v>1160</v>
      </c>
      <c r="W2096" s="2">
        <v>1618756</v>
      </c>
      <c r="X2096" s="9"/>
      <c r="Y2096" s="9"/>
      <c r="Z2096" s="9"/>
      <c r="AA2096" s="9"/>
      <c r="AB2096" s="9"/>
      <c r="AC2096" s="9">
        <v>1</v>
      </c>
      <c r="AD2096" s="9">
        <v>1</v>
      </c>
      <c r="AE2096" s="9">
        <v>1</v>
      </c>
      <c r="AF2096" s="9">
        <v>1</v>
      </c>
      <c r="AG2096" s="9">
        <v>1</v>
      </c>
      <c r="AH2096" s="9">
        <v>5</v>
      </c>
      <c r="AI2096">
        <f t="shared" si="32"/>
        <v>1</v>
      </c>
    </row>
    <row r="2097" spans="1:35" x14ac:dyDescent="0.25">
      <c r="A2097" t="str">
        <f>VLOOKUP(B2097,ticker_cik_sic_ind!$B$1:$C$2999,2,FALSE)</f>
        <v>Utah Medical Products Inc</v>
      </c>
      <c r="B2097" s="2">
        <v>706698</v>
      </c>
      <c r="C2097" s="3"/>
      <c r="D2097" s="3">
        <v>911</v>
      </c>
      <c r="E2097" s="3">
        <v>991</v>
      </c>
      <c r="F2097" s="3">
        <v>1046</v>
      </c>
      <c r="G2097" s="3">
        <v>1138</v>
      </c>
      <c r="H2097" s="3">
        <v>1256</v>
      </c>
      <c r="I2097" s="3">
        <v>1315</v>
      </c>
      <c r="J2097" s="3">
        <v>1311</v>
      </c>
      <c r="K2097" s="3">
        <v>1315</v>
      </c>
      <c r="L2097" s="3"/>
      <c r="M2097" s="3">
        <v>1160.375</v>
      </c>
      <c r="W2097" s="2">
        <v>1618921</v>
      </c>
      <c r="X2097" s="9"/>
      <c r="Y2097" s="9"/>
      <c r="Z2097" s="9"/>
      <c r="AA2097" s="9"/>
      <c r="AB2097" s="9"/>
      <c r="AC2097" s="9">
        <v>1</v>
      </c>
      <c r="AD2097" s="9">
        <v>1</v>
      </c>
      <c r="AE2097" s="9"/>
      <c r="AF2097" s="9"/>
      <c r="AG2097" s="9"/>
      <c r="AH2097" s="9">
        <v>2</v>
      </c>
      <c r="AI2097">
        <f t="shared" si="32"/>
        <v>1</v>
      </c>
    </row>
    <row r="2098" spans="1:35" x14ac:dyDescent="0.25">
      <c r="A2098" t="str">
        <f>VLOOKUP(B2098,ticker_cik_sic_ind!$B$1:$C$2999,2,FALSE)</f>
        <v>Mitek Systems Inc</v>
      </c>
      <c r="B2098" s="2">
        <v>807863</v>
      </c>
      <c r="C2098" s="3"/>
      <c r="D2098" s="3">
        <v>966</v>
      </c>
      <c r="E2098" s="3">
        <v>1058</v>
      </c>
      <c r="F2098" s="3">
        <v>1107</v>
      </c>
      <c r="G2098" s="3">
        <v>1213</v>
      </c>
      <c r="H2098" s="3">
        <v>1329</v>
      </c>
      <c r="I2098" s="3"/>
      <c r="J2098" s="3"/>
      <c r="K2098" s="3">
        <v>1290</v>
      </c>
      <c r="L2098" s="3"/>
      <c r="M2098" s="3">
        <v>1160.5</v>
      </c>
      <c r="W2098" s="2">
        <v>1619762</v>
      </c>
      <c r="X2098" s="9">
        <v>1</v>
      </c>
      <c r="Y2098" s="9">
        <v>1</v>
      </c>
      <c r="Z2098" s="9">
        <v>1</v>
      </c>
      <c r="AA2098" s="9">
        <v>1</v>
      </c>
      <c r="AB2098" s="9">
        <v>1</v>
      </c>
      <c r="AC2098" s="9"/>
      <c r="AD2098" s="9"/>
      <c r="AE2098" s="9"/>
      <c r="AF2098" s="9"/>
      <c r="AG2098" s="9"/>
      <c r="AH2098" s="9">
        <v>5</v>
      </c>
      <c r="AI2098">
        <f t="shared" si="32"/>
        <v>1</v>
      </c>
    </row>
    <row r="2099" spans="1:35" x14ac:dyDescent="0.25">
      <c r="A2099" t="str">
        <f>VLOOKUP(B2099,ticker_cik_sic_ind!$B$1:$C$2999,2,FALSE)</f>
        <v>TPI Composites Inc</v>
      </c>
      <c r="B2099" s="2">
        <v>1455684</v>
      </c>
      <c r="C2099" s="3"/>
      <c r="D2099" s="3"/>
      <c r="E2099" s="3"/>
      <c r="F2099" s="3"/>
      <c r="G2099" s="3"/>
      <c r="H2099" s="3"/>
      <c r="I2099" s="3">
        <v>1329</v>
      </c>
      <c r="J2099" s="3">
        <v>1096</v>
      </c>
      <c r="K2099" s="3">
        <v>1059</v>
      </c>
      <c r="L2099" s="3"/>
      <c r="M2099" s="3">
        <v>1161.3333333333333</v>
      </c>
      <c r="W2099" s="2">
        <v>1619954</v>
      </c>
      <c r="X2099" s="9"/>
      <c r="Y2099" s="9"/>
      <c r="Z2099" s="9"/>
      <c r="AA2099" s="9"/>
      <c r="AB2099" s="9"/>
      <c r="AC2099" s="9">
        <v>1</v>
      </c>
      <c r="AD2099" s="9">
        <v>1</v>
      </c>
      <c r="AE2099" s="9">
        <v>1</v>
      </c>
      <c r="AF2099" s="9">
        <v>1</v>
      </c>
      <c r="AG2099" s="9">
        <v>1</v>
      </c>
      <c r="AH2099" s="9">
        <v>5</v>
      </c>
      <c r="AI2099">
        <f t="shared" si="32"/>
        <v>1</v>
      </c>
    </row>
    <row r="2100" spans="1:35" x14ac:dyDescent="0.25">
      <c r="A2100" t="str">
        <f>VLOOKUP(B2100,ticker_cik_sic_ind!$B$1:$C$2999,2,FALSE)</f>
        <v>Espey Manufacturing Electronics Corp</v>
      </c>
      <c r="B2100" s="2">
        <v>33533</v>
      </c>
      <c r="C2100" s="3"/>
      <c r="D2100" s="3"/>
      <c r="E2100" s="3">
        <v>1027</v>
      </c>
      <c r="F2100" s="3">
        <v>1090</v>
      </c>
      <c r="G2100" s="3">
        <v>1203</v>
      </c>
      <c r="H2100" s="3">
        <v>1327</v>
      </c>
      <c r="I2100" s="3"/>
      <c r="J2100" s="3"/>
      <c r="K2100" s="3"/>
      <c r="L2100" s="3"/>
      <c r="M2100" s="3">
        <v>1161.75</v>
      </c>
      <c r="W2100" s="2">
        <v>1620280</v>
      </c>
      <c r="X2100" s="9"/>
      <c r="Y2100" s="9"/>
      <c r="Z2100" s="9"/>
      <c r="AA2100" s="9"/>
      <c r="AB2100" s="9"/>
      <c r="AC2100" s="9"/>
      <c r="AD2100" s="9">
        <v>1</v>
      </c>
      <c r="AE2100" s="9">
        <v>1</v>
      </c>
      <c r="AF2100" s="9">
        <v>1</v>
      </c>
      <c r="AG2100" s="9">
        <v>1</v>
      </c>
      <c r="AH2100" s="9">
        <v>4</v>
      </c>
      <c r="AI2100">
        <f t="shared" si="32"/>
        <v>1</v>
      </c>
    </row>
    <row r="2101" spans="1:35" x14ac:dyDescent="0.25">
      <c r="A2101" t="str">
        <f>VLOOKUP(B2101,ticker_cik_sic_ind!$B$1:$C$2999,2,FALSE)</f>
        <v>Schmitt Industries Inc</v>
      </c>
      <c r="B2101" s="2">
        <v>922612</v>
      </c>
      <c r="C2101" s="3"/>
      <c r="D2101" s="3"/>
      <c r="E2101" s="3">
        <v>1079</v>
      </c>
      <c r="F2101" s="3">
        <v>1146</v>
      </c>
      <c r="G2101" s="3">
        <v>1261</v>
      </c>
      <c r="H2101" s="3"/>
      <c r="I2101" s="3"/>
      <c r="J2101" s="3"/>
      <c r="K2101" s="3"/>
      <c r="L2101" s="3"/>
      <c r="M2101" s="3">
        <v>1162</v>
      </c>
      <c r="W2101" s="2">
        <v>1620533</v>
      </c>
      <c r="X2101" s="9"/>
      <c r="Y2101" s="9"/>
      <c r="Z2101" s="9"/>
      <c r="AA2101" s="9"/>
      <c r="AB2101" s="9"/>
      <c r="AC2101" s="9"/>
      <c r="AD2101" s="9"/>
      <c r="AE2101" s="9"/>
      <c r="AF2101" s="9">
        <v>1</v>
      </c>
      <c r="AG2101" s="9"/>
      <c r="AH2101" s="9">
        <v>1</v>
      </c>
      <c r="AI2101">
        <f t="shared" si="32"/>
        <v>1</v>
      </c>
    </row>
    <row r="2102" spans="1:35" x14ac:dyDescent="0.25">
      <c r="A2102" t="e">
        <f>VLOOKUP(B2102,ticker_cik_sic_ind!$B$1:$C$2999,2,FALSE)</f>
        <v>#N/A</v>
      </c>
      <c r="B2102" s="2">
        <v>1333274</v>
      </c>
      <c r="C2102" s="3"/>
      <c r="D2102" s="3"/>
      <c r="E2102" s="3"/>
      <c r="F2102" s="3"/>
      <c r="G2102" s="3"/>
      <c r="H2102" s="3"/>
      <c r="I2102" s="3"/>
      <c r="J2102" s="3"/>
      <c r="K2102" s="3"/>
      <c r="L2102" s="3">
        <v>1162</v>
      </c>
      <c r="M2102" s="3">
        <v>1162</v>
      </c>
      <c r="W2102" s="2">
        <v>1620702</v>
      </c>
      <c r="X2102" s="9"/>
      <c r="Y2102" s="9"/>
      <c r="Z2102" s="9"/>
      <c r="AA2102" s="9"/>
      <c r="AB2102" s="9"/>
      <c r="AC2102" s="9"/>
      <c r="AD2102" s="9"/>
      <c r="AE2102" s="9">
        <v>1</v>
      </c>
      <c r="AF2102" s="9"/>
      <c r="AG2102" s="9"/>
      <c r="AH2102" s="9">
        <v>1</v>
      </c>
      <c r="AI2102">
        <f t="shared" si="32"/>
        <v>1</v>
      </c>
    </row>
    <row r="2103" spans="1:35" x14ac:dyDescent="0.25">
      <c r="A2103" t="str">
        <f>VLOOKUP(B2103,ticker_cik_sic_ind!$B$1:$C$2999,2,FALSE)</f>
        <v>Determine Inc</v>
      </c>
      <c r="B2103" s="2">
        <v>1090908</v>
      </c>
      <c r="C2103" s="3"/>
      <c r="D2103" s="3"/>
      <c r="E2103" s="3">
        <v>1073</v>
      </c>
      <c r="F2103" s="3">
        <v>1149</v>
      </c>
      <c r="G2103" s="3">
        <v>1265</v>
      </c>
      <c r="H2103" s="3"/>
      <c r="I2103" s="3"/>
      <c r="J2103" s="3"/>
      <c r="K2103" s="3"/>
      <c r="L2103" s="3"/>
      <c r="M2103" s="3">
        <v>1162.3333333333333</v>
      </c>
      <c r="W2103" s="2">
        <v>1621434</v>
      </c>
      <c r="X2103" s="9"/>
      <c r="Y2103" s="9"/>
      <c r="Z2103" s="9"/>
      <c r="AA2103" s="9"/>
      <c r="AB2103" s="9"/>
      <c r="AC2103" s="9"/>
      <c r="AD2103" s="9"/>
      <c r="AE2103" s="9"/>
      <c r="AF2103" s="9"/>
      <c r="AG2103" s="9">
        <v>1</v>
      </c>
      <c r="AH2103" s="9">
        <v>1</v>
      </c>
      <c r="AI2103">
        <f t="shared" si="32"/>
        <v>1</v>
      </c>
    </row>
    <row r="2104" spans="1:35" x14ac:dyDescent="0.25">
      <c r="A2104" t="str">
        <f>VLOOKUP(B2104,ticker_cik_sic_ind!$B$1:$C$2999,2,FALSE)</f>
        <v>Array Biopharma Inc</v>
      </c>
      <c r="B2104" s="2">
        <v>1100412</v>
      </c>
      <c r="C2104" s="3"/>
      <c r="D2104" s="3"/>
      <c r="E2104" s="3">
        <v>1045</v>
      </c>
      <c r="F2104" s="3">
        <v>1098</v>
      </c>
      <c r="G2104" s="3">
        <v>1206</v>
      </c>
      <c r="H2104" s="3">
        <v>1223</v>
      </c>
      <c r="I2104" s="3"/>
      <c r="J2104" s="3">
        <v>1314</v>
      </c>
      <c r="K2104" s="3">
        <v>1094</v>
      </c>
      <c r="L2104" s="3"/>
      <c r="M2104" s="3">
        <v>1163.3333333333333</v>
      </c>
      <c r="W2104" s="2">
        <v>1621443</v>
      </c>
      <c r="X2104" s="9"/>
      <c r="Y2104" s="9"/>
      <c r="Z2104" s="9"/>
      <c r="AA2104" s="9"/>
      <c r="AB2104" s="9"/>
      <c r="AC2104" s="9"/>
      <c r="AD2104" s="9"/>
      <c r="AE2104" s="9">
        <v>1</v>
      </c>
      <c r="AF2104" s="9"/>
      <c r="AG2104" s="9"/>
      <c r="AH2104" s="9">
        <v>1</v>
      </c>
      <c r="AI2104">
        <f t="shared" si="32"/>
        <v>1</v>
      </c>
    </row>
    <row r="2105" spans="1:35" x14ac:dyDescent="0.25">
      <c r="A2105" t="str">
        <f>VLOOKUP(B2105,ticker_cik_sic_ind!$B$1:$C$2999,2,FALSE)</f>
        <v>ProDex Inc</v>
      </c>
      <c r="B2105" s="2">
        <v>9000098</v>
      </c>
      <c r="C2105" s="3"/>
      <c r="D2105" s="3"/>
      <c r="E2105" s="3">
        <v>1081</v>
      </c>
      <c r="F2105" s="3">
        <v>1151</v>
      </c>
      <c r="G2105" s="3">
        <v>1259</v>
      </c>
      <c r="H2105" s="3"/>
      <c r="I2105" s="3"/>
      <c r="J2105" s="3"/>
      <c r="K2105" s="3"/>
      <c r="L2105" s="3"/>
      <c r="M2105" s="3">
        <v>1163.6666666666667</v>
      </c>
      <c r="W2105" s="2">
        <v>1621563</v>
      </c>
      <c r="X2105" s="9"/>
      <c r="Y2105" s="9"/>
      <c r="Z2105" s="9"/>
      <c r="AA2105" s="9"/>
      <c r="AB2105" s="9"/>
      <c r="AC2105" s="9"/>
      <c r="AD2105" s="9"/>
      <c r="AE2105" s="9"/>
      <c r="AF2105" s="9"/>
      <c r="AG2105" s="9">
        <v>1</v>
      </c>
      <c r="AH2105" s="9">
        <v>1</v>
      </c>
      <c r="AI2105">
        <f t="shared" si="32"/>
        <v>1</v>
      </c>
    </row>
    <row r="2106" spans="1:35" x14ac:dyDescent="0.25">
      <c r="A2106" t="str">
        <f>VLOOKUP(B2106,ticker_cik_sic_ind!$B$1:$C$2999,2,FALSE)</f>
        <v>Dynatronics Corp</v>
      </c>
      <c r="B2106" s="2">
        <v>720875</v>
      </c>
      <c r="C2106" s="3"/>
      <c r="D2106" s="3"/>
      <c r="E2106" s="3">
        <v>1083</v>
      </c>
      <c r="F2106" s="3">
        <v>1147</v>
      </c>
      <c r="G2106" s="3">
        <v>1263</v>
      </c>
      <c r="H2106" s="3"/>
      <c r="I2106" s="3"/>
      <c r="J2106" s="3"/>
      <c r="K2106" s="3"/>
      <c r="L2106" s="3"/>
      <c r="M2106" s="3">
        <v>1164.3333333333333</v>
      </c>
      <c r="W2106" s="2">
        <v>1622194</v>
      </c>
      <c r="X2106" s="9"/>
      <c r="Y2106" s="9"/>
      <c r="Z2106" s="9"/>
      <c r="AA2106" s="9"/>
      <c r="AB2106" s="9"/>
      <c r="AC2106" s="9"/>
      <c r="AD2106" s="9"/>
      <c r="AE2106" s="9"/>
      <c r="AF2106" s="9"/>
      <c r="AG2106" s="9">
        <v>1</v>
      </c>
      <c r="AH2106" s="9">
        <v>1</v>
      </c>
      <c r="AI2106">
        <f t="shared" si="32"/>
        <v>1</v>
      </c>
    </row>
    <row r="2107" spans="1:35" x14ac:dyDescent="0.25">
      <c r="A2107" t="str">
        <f>VLOOKUP(B2107,ticker_cik_sic_ind!$B$1:$C$2999,2,FALSE)</f>
        <v>Digirad Corp</v>
      </c>
      <c r="B2107" s="2">
        <v>707388</v>
      </c>
      <c r="C2107" s="3"/>
      <c r="D2107" s="3">
        <v>924</v>
      </c>
      <c r="E2107" s="3">
        <v>1012</v>
      </c>
      <c r="F2107" s="3">
        <v>1088</v>
      </c>
      <c r="G2107" s="3">
        <v>1189</v>
      </c>
      <c r="H2107" s="3">
        <v>1308</v>
      </c>
      <c r="I2107" s="3">
        <v>1301</v>
      </c>
      <c r="J2107" s="3">
        <v>1329</v>
      </c>
      <c r="K2107" s="3"/>
      <c r="L2107" s="3"/>
      <c r="M2107" s="3">
        <v>1164.4285714285713</v>
      </c>
      <c r="W2107" s="2">
        <v>1622229</v>
      </c>
      <c r="X2107" s="9"/>
      <c r="Y2107" s="9"/>
      <c r="Z2107" s="9"/>
      <c r="AA2107" s="9"/>
      <c r="AB2107" s="9"/>
      <c r="AC2107" s="9"/>
      <c r="AD2107" s="9"/>
      <c r="AE2107" s="9"/>
      <c r="AF2107" s="9">
        <v>1</v>
      </c>
      <c r="AG2107" s="9"/>
      <c r="AH2107" s="9">
        <v>1</v>
      </c>
      <c r="AI2107">
        <f t="shared" si="32"/>
        <v>1</v>
      </c>
    </row>
    <row r="2108" spans="1:35" x14ac:dyDescent="0.25">
      <c r="A2108" t="str">
        <f>VLOOKUP(B2108,ticker_cik_sic_ind!$B$1:$C$2999,2,FALSE)</f>
        <v>RLJ Entertainment Inc</v>
      </c>
      <c r="B2108" s="2">
        <v>1546381</v>
      </c>
      <c r="C2108" s="3"/>
      <c r="D2108" s="3"/>
      <c r="E2108" s="3"/>
      <c r="F2108" s="3"/>
      <c r="G2108" s="3">
        <v>1101</v>
      </c>
      <c r="H2108" s="3">
        <v>1228</v>
      </c>
      <c r="I2108" s="3"/>
      <c r="J2108" s="3"/>
      <c r="K2108" s="3"/>
      <c r="L2108" s="3"/>
      <c r="M2108" s="3">
        <v>1164.5</v>
      </c>
      <c r="W2108" s="2">
        <v>1623613</v>
      </c>
      <c r="X2108" s="9">
        <v>1</v>
      </c>
      <c r="Y2108" s="9">
        <v>1</v>
      </c>
      <c r="Z2108" s="9">
        <v>1</v>
      </c>
      <c r="AA2108" s="9">
        <v>1</v>
      </c>
      <c r="AB2108" s="9">
        <v>1</v>
      </c>
      <c r="AC2108" s="9">
        <v>1</v>
      </c>
      <c r="AD2108" s="9">
        <v>1</v>
      </c>
      <c r="AE2108" s="9">
        <v>1</v>
      </c>
      <c r="AF2108" s="9">
        <v>1</v>
      </c>
      <c r="AG2108" s="9">
        <v>1</v>
      </c>
      <c r="AH2108" s="9">
        <v>10</v>
      </c>
      <c r="AI2108">
        <f t="shared" si="32"/>
        <v>1</v>
      </c>
    </row>
    <row r="2109" spans="1:35" x14ac:dyDescent="0.25">
      <c r="A2109" t="str">
        <f>VLOOKUP(B2109,ticker_cik_sic_ind!$B$1:$C$2999,2,FALSE)</f>
        <v>Viavi Solutions Inc</v>
      </c>
      <c r="B2109" s="2">
        <v>912093</v>
      </c>
      <c r="C2109" s="3"/>
      <c r="D2109" s="3"/>
      <c r="E2109" s="3"/>
      <c r="F2109" s="3"/>
      <c r="G2109" s="3"/>
      <c r="H2109" s="3"/>
      <c r="I2109" s="3"/>
      <c r="J2109" s="3"/>
      <c r="K2109" s="3"/>
      <c r="L2109" s="3">
        <v>1165</v>
      </c>
      <c r="M2109" s="3">
        <v>1165</v>
      </c>
      <c r="W2109" s="2">
        <v>1623925</v>
      </c>
      <c r="X2109" s="9"/>
      <c r="Y2109" s="9"/>
      <c r="Z2109" s="9"/>
      <c r="AA2109" s="9"/>
      <c r="AB2109" s="9"/>
      <c r="AC2109" s="9"/>
      <c r="AD2109" s="9"/>
      <c r="AE2109" s="9"/>
      <c r="AF2109" s="9"/>
      <c r="AG2109" s="9">
        <v>1</v>
      </c>
      <c r="AH2109" s="9">
        <v>1</v>
      </c>
      <c r="AI2109">
        <f t="shared" si="32"/>
        <v>1</v>
      </c>
    </row>
    <row r="2110" spans="1:35" x14ac:dyDescent="0.25">
      <c r="A2110" t="str">
        <f>VLOOKUP(B2110,ticker_cik_sic_ind!$B$1:$C$2999,2,FALSE)</f>
        <v>Celator Pharmaceuticals Inc</v>
      </c>
      <c r="B2110" s="2">
        <v>1327467</v>
      </c>
      <c r="C2110" s="3"/>
      <c r="D2110" s="3"/>
      <c r="E2110" s="3"/>
      <c r="F2110" s="3">
        <v>1099</v>
      </c>
      <c r="G2110" s="3">
        <v>1231</v>
      </c>
      <c r="H2110" s="3"/>
      <c r="I2110" s="3"/>
      <c r="J2110" s="3"/>
      <c r="K2110" s="3"/>
      <c r="L2110" s="3"/>
      <c r="M2110" s="3">
        <v>1165</v>
      </c>
      <c r="W2110" s="2">
        <v>1626115</v>
      </c>
      <c r="X2110" s="9"/>
      <c r="Y2110" s="9"/>
      <c r="Z2110" s="9"/>
      <c r="AA2110" s="9"/>
      <c r="AB2110" s="9"/>
      <c r="AC2110" s="9"/>
      <c r="AD2110" s="9">
        <v>1</v>
      </c>
      <c r="AE2110" s="9">
        <v>1</v>
      </c>
      <c r="AF2110" s="9">
        <v>1</v>
      </c>
      <c r="AG2110" s="9"/>
      <c r="AH2110" s="9">
        <v>3</v>
      </c>
      <c r="AI2110">
        <f t="shared" si="32"/>
        <v>1</v>
      </c>
    </row>
    <row r="2111" spans="1:35" x14ac:dyDescent="0.25">
      <c r="A2111" t="str">
        <f>VLOOKUP(B2111,ticker_cik_sic_ind!$B$1:$C$2999,2,FALSE)</f>
        <v>Stepan Company</v>
      </c>
      <c r="B2111" s="2">
        <v>94049</v>
      </c>
      <c r="C2111" s="3"/>
      <c r="D2111" s="3"/>
      <c r="E2111" s="3"/>
      <c r="F2111" s="3"/>
      <c r="G2111" s="3"/>
      <c r="H2111" s="3"/>
      <c r="I2111" s="3"/>
      <c r="J2111" s="3"/>
      <c r="K2111" s="3"/>
      <c r="L2111" s="3">
        <v>1166</v>
      </c>
      <c r="M2111" s="3">
        <v>1166</v>
      </c>
      <c r="W2111" s="2">
        <v>1626199</v>
      </c>
      <c r="X2111" s="9"/>
      <c r="Y2111" s="9"/>
      <c r="Z2111" s="9"/>
      <c r="AA2111" s="9"/>
      <c r="AB2111" s="9"/>
      <c r="AC2111" s="9">
        <v>1</v>
      </c>
      <c r="AD2111" s="9">
        <v>1</v>
      </c>
      <c r="AE2111" s="9"/>
      <c r="AF2111" s="9"/>
      <c r="AG2111" s="9"/>
      <c r="AH2111" s="9">
        <v>2</v>
      </c>
      <c r="AI2111">
        <f t="shared" si="32"/>
        <v>1</v>
      </c>
    </row>
    <row r="2112" spans="1:35" x14ac:dyDescent="0.25">
      <c r="A2112" t="str">
        <f>VLOOKUP(B2112,ticker_cik_sic_ind!$B$1:$C$2999,2,FALSE)</f>
        <v>Rambus Inc</v>
      </c>
      <c r="B2112" s="2">
        <v>917273</v>
      </c>
      <c r="C2112" s="3"/>
      <c r="D2112" s="3"/>
      <c r="E2112" s="3"/>
      <c r="F2112" s="3"/>
      <c r="G2112" s="3"/>
      <c r="H2112" s="3"/>
      <c r="I2112" s="3"/>
      <c r="J2112" s="3"/>
      <c r="K2112" s="3"/>
      <c r="L2112" s="3">
        <v>1166</v>
      </c>
      <c r="M2112" s="3">
        <v>1166</v>
      </c>
      <c r="W2112" s="2">
        <v>1626853</v>
      </c>
      <c r="X2112" s="9"/>
      <c r="Y2112" s="9"/>
      <c r="Z2112" s="9"/>
      <c r="AA2112" s="9"/>
      <c r="AB2112" s="9"/>
      <c r="AC2112" s="9"/>
      <c r="AD2112" s="9">
        <v>1</v>
      </c>
      <c r="AE2112" s="9">
        <v>1</v>
      </c>
      <c r="AF2112" s="9"/>
      <c r="AG2112" s="9"/>
      <c r="AH2112" s="9">
        <v>2</v>
      </c>
      <c r="AI2112">
        <f t="shared" si="32"/>
        <v>1</v>
      </c>
    </row>
    <row r="2113" spans="1:35" x14ac:dyDescent="0.25">
      <c r="A2113" t="str">
        <f>VLOOKUP(B2113,ticker_cik_sic_ind!$B$1:$C$2999,2,FALSE)</f>
        <v>Saga Communications Inc. Class A</v>
      </c>
      <c r="B2113" s="2">
        <v>886136</v>
      </c>
      <c r="C2113" s="3"/>
      <c r="D2113" s="3"/>
      <c r="E2113" s="3"/>
      <c r="F2113" s="3"/>
      <c r="G2113" s="3"/>
      <c r="H2113" s="3"/>
      <c r="I2113" s="3"/>
      <c r="J2113" s="3"/>
      <c r="K2113" s="3">
        <v>1166</v>
      </c>
      <c r="L2113" s="3"/>
      <c r="M2113" s="3">
        <v>1166</v>
      </c>
      <c r="W2113" s="2">
        <v>1626878</v>
      </c>
      <c r="X2113" s="9"/>
      <c r="Y2113" s="9"/>
      <c r="Z2113" s="9"/>
      <c r="AA2113" s="9"/>
      <c r="AB2113" s="9"/>
      <c r="AC2113" s="9">
        <v>1</v>
      </c>
      <c r="AD2113" s="9">
        <v>1</v>
      </c>
      <c r="AE2113" s="9">
        <v>1</v>
      </c>
      <c r="AF2113" s="9"/>
      <c r="AG2113" s="9"/>
      <c r="AH2113" s="9">
        <v>3</v>
      </c>
      <c r="AI2113">
        <f t="shared" si="32"/>
        <v>1</v>
      </c>
    </row>
    <row r="2114" spans="1:35" x14ac:dyDescent="0.25">
      <c r="A2114" t="str">
        <f>VLOOKUP(B2114,ticker_cik_sic_ind!$B$1:$C$2999,2,FALSE)</f>
        <v>Transcat Inc</v>
      </c>
      <c r="B2114" s="2">
        <v>99302</v>
      </c>
      <c r="C2114" s="3"/>
      <c r="D2114" s="3">
        <v>945</v>
      </c>
      <c r="E2114" s="3">
        <v>1023</v>
      </c>
      <c r="F2114" s="3">
        <v>1073</v>
      </c>
      <c r="G2114" s="3">
        <v>1183</v>
      </c>
      <c r="H2114" s="3">
        <v>1298</v>
      </c>
      <c r="I2114" s="3">
        <v>1340</v>
      </c>
      <c r="J2114" s="3">
        <v>1343</v>
      </c>
      <c r="K2114" s="3">
        <v>1346</v>
      </c>
      <c r="L2114" s="3"/>
      <c r="M2114" s="3">
        <v>1166.2222222222222</v>
      </c>
      <c r="W2114" s="2">
        <v>1626971</v>
      </c>
      <c r="X2114" s="9"/>
      <c r="Y2114" s="9"/>
      <c r="Z2114" s="9"/>
      <c r="AA2114" s="9"/>
      <c r="AB2114" s="9"/>
      <c r="AC2114" s="9"/>
      <c r="AD2114" s="9">
        <v>1</v>
      </c>
      <c r="AE2114" s="9">
        <v>1</v>
      </c>
      <c r="AF2114" s="9">
        <v>1</v>
      </c>
      <c r="AG2114" s="9"/>
      <c r="AH2114" s="9">
        <v>3</v>
      </c>
      <c r="AI2114">
        <f t="shared" si="32"/>
        <v>1</v>
      </c>
    </row>
    <row r="2115" spans="1:35" x14ac:dyDescent="0.25">
      <c r="A2115" t="str">
        <f>VLOOKUP(B2115,ticker_cik_sic_ind!$B$1:$C$2999,2,FALSE)</f>
        <v>Cardiovascular Systems Inc</v>
      </c>
      <c r="B2115" s="2">
        <v>1180145</v>
      </c>
      <c r="C2115" s="3"/>
      <c r="D2115" s="3"/>
      <c r="E2115" s="3"/>
      <c r="F2115" s="3"/>
      <c r="G2115" s="3">
        <v>1023</v>
      </c>
      <c r="H2115" s="3">
        <v>1141</v>
      </c>
      <c r="I2115" s="3">
        <v>1241</v>
      </c>
      <c r="J2115" s="3">
        <v>1209</v>
      </c>
      <c r="K2115" s="3">
        <v>1219</v>
      </c>
      <c r="L2115" s="3"/>
      <c r="M2115" s="3">
        <v>1166.5999999999999</v>
      </c>
      <c r="W2115" s="2">
        <v>1627014</v>
      </c>
      <c r="X2115" s="9"/>
      <c r="Y2115" s="9"/>
      <c r="Z2115" s="9"/>
      <c r="AA2115" s="9"/>
      <c r="AB2115" s="9"/>
      <c r="AC2115" s="9">
        <v>1</v>
      </c>
      <c r="AD2115" s="9">
        <v>1</v>
      </c>
      <c r="AE2115" s="9">
        <v>1</v>
      </c>
      <c r="AF2115" s="9">
        <v>1</v>
      </c>
      <c r="AG2115" s="9">
        <v>1</v>
      </c>
      <c r="AH2115" s="9">
        <v>5</v>
      </c>
      <c r="AI2115">
        <f t="shared" si="32"/>
        <v>1</v>
      </c>
    </row>
    <row r="2116" spans="1:35" x14ac:dyDescent="0.25">
      <c r="A2116" t="str">
        <f>VLOOKUP(B2116,ticker_cik_sic_ind!$B$1:$C$2999,2,FALSE)</f>
        <v>Aehr Test Systems</v>
      </c>
      <c r="B2116" s="2">
        <v>1040470</v>
      </c>
      <c r="C2116" s="3"/>
      <c r="D2116" s="3"/>
      <c r="E2116" s="3">
        <v>1085</v>
      </c>
      <c r="F2116" s="3">
        <v>1156</v>
      </c>
      <c r="G2116" s="3">
        <v>1262</v>
      </c>
      <c r="H2116" s="3"/>
      <c r="I2116" s="3"/>
      <c r="J2116" s="3"/>
      <c r="K2116" s="3"/>
      <c r="L2116" s="3"/>
      <c r="M2116" s="3">
        <v>1167.6666666666667</v>
      </c>
      <c r="W2116" s="2">
        <v>1627223</v>
      </c>
      <c r="X2116" s="9"/>
      <c r="Y2116" s="9"/>
      <c r="Z2116" s="9"/>
      <c r="AA2116" s="9"/>
      <c r="AB2116" s="9"/>
      <c r="AC2116" s="9">
        <v>1</v>
      </c>
      <c r="AD2116" s="9">
        <v>1</v>
      </c>
      <c r="AE2116" s="9">
        <v>1</v>
      </c>
      <c r="AF2116" s="9">
        <v>1</v>
      </c>
      <c r="AG2116" s="9">
        <v>1</v>
      </c>
      <c r="AH2116" s="9">
        <v>5</v>
      </c>
      <c r="AI2116">
        <f t="shared" si="32"/>
        <v>1</v>
      </c>
    </row>
    <row r="2117" spans="1:35" x14ac:dyDescent="0.25">
      <c r="A2117" t="str">
        <f>VLOOKUP(B2117,ticker_cik_sic_ind!$B$1:$C$2999,2,FALSE)</f>
        <v>TherapeuticsMD Inc</v>
      </c>
      <c r="B2117" s="2">
        <v>25743</v>
      </c>
      <c r="C2117" s="3"/>
      <c r="D2117" s="3">
        <v>1003</v>
      </c>
      <c r="E2117" s="3">
        <v>1102</v>
      </c>
      <c r="F2117" s="3">
        <v>1074</v>
      </c>
      <c r="G2117" s="3">
        <v>1184</v>
      </c>
      <c r="H2117" s="3">
        <v>1260</v>
      </c>
      <c r="I2117" s="3">
        <v>1182</v>
      </c>
      <c r="J2117" s="3">
        <v>1270</v>
      </c>
      <c r="K2117" s="3">
        <v>1279</v>
      </c>
      <c r="L2117" s="3"/>
      <c r="M2117" s="3">
        <v>1169.25</v>
      </c>
      <c r="W2117" s="2">
        <v>1627857</v>
      </c>
      <c r="X2117" s="9"/>
      <c r="Y2117" s="9"/>
      <c r="Z2117" s="9"/>
      <c r="AA2117" s="9"/>
      <c r="AB2117" s="9"/>
      <c r="AC2117" s="9"/>
      <c r="AD2117" s="9"/>
      <c r="AE2117" s="9"/>
      <c r="AF2117" s="9">
        <v>1</v>
      </c>
      <c r="AG2117" s="9"/>
      <c r="AH2117" s="9">
        <v>1</v>
      </c>
      <c r="AI2117">
        <f t="shared" ref="AI2117:AI2180" si="33">MAX(X2117:AG2117)</f>
        <v>1</v>
      </c>
    </row>
    <row r="2118" spans="1:35" x14ac:dyDescent="0.25">
      <c r="A2118" t="str">
        <f>VLOOKUP(B2118,ticker_cik_sic_ind!$B$1:$C$2999,2,FALSE)</f>
        <v>Clearfield Inc</v>
      </c>
      <c r="B2118" s="2">
        <v>796505</v>
      </c>
      <c r="C2118" s="3"/>
      <c r="D2118" s="3">
        <v>955</v>
      </c>
      <c r="E2118" s="3">
        <v>1029</v>
      </c>
      <c r="F2118" s="3">
        <v>1075</v>
      </c>
      <c r="G2118" s="3">
        <v>1169</v>
      </c>
      <c r="H2118" s="3">
        <v>1287</v>
      </c>
      <c r="I2118" s="3">
        <v>1329</v>
      </c>
      <c r="J2118" s="3">
        <v>1342</v>
      </c>
      <c r="K2118" s="3"/>
      <c r="L2118" s="3"/>
      <c r="M2118" s="3">
        <v>1169.4285714285713</v>
      </c>
      <c r="W2118" s="2">
        <v>1628063</v>
      </c>
      <c r="X2118" s="9"/>
      <c r="Y2118" s="9"/>
      <c r="Z2118" s="9"/>
      <c r="AA2118" s="9"/>
      <c r="AB2118" s="9"/>
      <c r="AC2118" s="9"/>
      <c r="AD2118" s="9"/>
      <c r="AE2118" s="9"/>
      <c r="AF2118" s="9"/>
      <c r="AG2118" s="9">
        <v>1</v>
      </c>
      <c r="AH2118" s="9">
        <v>1</v>
      </c>
      <c r="AI2118">
        <f t="shared" si="33"/>
        <v>1</v>
      </c>
    </row>
    <row r="2119" spans="1:35" x14ac:dyDescent="0.25">
      <c r="A2119" t="str">
        <f>VLOOKUP(B2119,ticker_cik_sic_ind!$B$1:$C$2999,2,FALSE)</f>
        <v>Kaspien Holdings Inc</v>
      </c>
      <c r="B2119" s="2">
        <v>795212</v>
      </c>
      <c r="C2119" s="3"/>
      <c r="D2119" s="3"/>
      <c r="E2119" s="3"/>
      <c r="F2119" s="3"/>
      <c r="G2119" s="3"/>
      <c r="H2119" s="3"/>
      <c r="I2119" s="3"/>
      <c r="J2119" s="3">
        <v>1133</v>
      </c>
      <c r="K2119" s="3">
        <v>1207</v>
      </c>
      <c r="L2119" s="3"/>
      <c r="M2119" s="3">
        <v>1170</v>
      </c>
      <c r="W2119" s="2">
        <v>1628908</v>
      </c>
      <c r="X2119" s="9"/>
      <c r="Y2119" s="9"/>
      <c r="Z2119" s="9"/>
      <c r="AA2119" s="9"/>
      <c r="AB2119" s="9"/>
      <c r="AC2119" s="9">
        <v>1</v>
      </c>
      <c r="AD2119" s="9">
        <v>1</v>
      </c>
      <c r="AE2119" s="9">
        <v>1</v>
      </c>
      <c r="AF2119" s="9">
        <v>1</v>
      </c>
      <c r="AG2119" s="9">
        <v>1</v>
      </c>
      <c r="AH2119" s="9">
        <v>5</v>
      </c>
      <c r="AI2119">
        <f t="shared" si="33"/>
        <v>1</v>
      </c>
    </row>
    <row r="2120" spans="1:35" x14ac:dyDescent="0.25">
      <c r="A2120" t="str">
        <f>VLOOKUP(B2120,ticker_cik_sic_ind!$B$1:$C$2999,2,FALSE)</f>
        <v>Innospec Inc</v>
      </c>
      <c r="B2120" s="2">
        <v>1054905</v>
      </c>
      <c r="C2120" s="3"/>
      <c r="D2120" s="3"/>
      <c r="E2120" s="3"/>
      <c r="F2120" s="3"/>
      <c r="G2120" s="3"/>
      <c r="H2120" s="3"/>
      <c r="I2120" s="3"/>
      <c r="J2120" s="3"/>
      <c r="K2120" s="3"/>
      <c r="L2120" s="3">
        <v>1170</v>
      </c>
      <c r="M2120" s="3">
        <v>1170</v>
      </c>
      <c r="W2120" s="2">
        <v>1629137</v>
      </c>
      <c r="X2120" s="9"/>
      <c r="Y2120" s="9"/>
      <c r="Z2120" s="9"/>
      <c r="AA2120" s="9"/>
      <c r="AB2120" s="9"/>
      <c r="AC2120" s="9"/>
      <c r="AD2120" s="9">
        <v>1</v>
      </c>
      <c r="AE2120" s="9">
        <v>1</v>
      </c>
      <c r="AF2120" s="9">
        <v>1</v>
      </c>
      <c r="AG2120" s="9"/>
      <c r="AH2120" s="9">
        <v>3</v>
      </c>
      <c r="AI2120">
        <f t="shared" si="33"/>
        <v>1</v>
      </c>
    </row>
    <row r="2121" spans="1:35" x14ac:dyDescent="0.25">
      <c r="A2121" t="str">
        <f>VLOOKUP(B2121,ticker_cik_sic_ind!$B$1:$C$2999,2,FALSE)</f>
        <v>Astrotech Corp</v>
      </c>
      <c r="B2121" s="2">
        <v>1001907</v>
      </c>
      <c r="C2121" s="3"/>
      <c r="D2121" s="3"/>
      <c r="E2121" s="3">
        <v>1014</v>
      </c>
      <c r="F2121" s="3"/>
      <c r="G2121" s="3">
        <v>1196</v>
      </c>
      <c r="H2121" s="3">
        <v>1305</v>
      </c>
      <c r="I2121" s="3"/>
      <c r="J2121" s="3"/>
      <c r="K2121" s="3"/>
      <c r="L2121" s="3"/>
      <c r="M2121" s="3">
        <v>1171.6666666666667</v>
      </c>
      <c r="W2121" s="2">
        <v>1630472</v>
      </c>
      <c r="X2121" s="9"/>
      <c r="Y2121" s="9"/>
      <c r="Z2121" s="9"/>
      <c r="AA2121" s="9"/>
      <c r="AB2121" s="9"/>
      <c r="AC2121" s="9"/>
      <c r="AD2121" s="9"/>
      <c r="AE2121" s="9"/>
      <c r="AF2121" s="9"/>
      <c r="AG2121" s="9">
        <v>1</v>
      </c>
      <c r="AH2121" s="9">
        <v>1</v>
      </c>
      <c r="AI2121">
        <f t="shared" si="33"/>
        <v>1</v>
      </c>
    </row>
    <row r="2122" spans="1:35" x14ac:dyDescent="0.25">
      <c r="A2122" t="str">
        <f>VLOOKUP(B2122,ticker_cik_sic_ind!$B$1:$C$2999,2,FALSE)</f>
        <v>Leaf Group Ltd</v>
      </c>
      <c r="B2122" s="2">
        <v>9000074</v>
      </c>
      <c r="C2122" s="3"/>
      <c r="D2122" s="3"/>
      <c r="E2122" s="3"/>
      <c r="F2122" s="3"/>
      <c r="G2122" s="3">
        <v>751</v>
      </c>
      <c r="H2122" s="3">
        <v>1190</v>
      </c>
      <c r="I2122" s="3">
        <v>1264</v>
      </c>
      <c r="J2122" s="3">
        <v>1329</v>
      </c>
      <c r="K2122" s="3">
        <v>1326</v>
      </c>
      <c r="L2122" s="3"/>
      <c r="M2122" s="3">
        <v>1172</v>
      </c>
      <c r="W2122" s="2">
        <v>1632127</v>
      </c>
      <c r="X2122" s="9"/>
      <c r="Y2122" s="9"/>
      <c r="Z2122" s="9"/>
      <c r="AA2122" s="9"/>
      <c r="AB2122" s="9"/>
      <c r="AC2122" s="9"/>
      <c r="AD2122" s="9"/>
      <c r="AE2122" s="9"/>
      <c r="AF2122" s="9"/>
      <c r="AG2122" s="9">
        <v>1</v>
      </c>
      <c r="AH2122" s="9">
        <v>1</v>
      </c>
      <c r="AI2122">
        <f t="shared" si="33"/>
        <v>1</v>
      </c>
    </row>
    <row r="2123" spans="1:35" x14ac:dyDescent="0.25">
      <c r="A2123" t="str">
        <f>VLOOKUP(B2123,ticker_cik_sic_ind!$B$1:$C$2999,2,FALSE)</f>
        <v>CONMED Corp</v>
      </c>
      <c r="B2123" s="2">
        <v>816956</v>
      </c>
      <c r="C2123" s="3"/>
      <c r="D2123" s="3"/>
      <c r="E2123" s="3"/>
      <c r="F2123" s="3"/>
      <c r="G2123" s="3"/>
      <c r="H2123" s="3"/>
      <c r="I2123" s="3"/>
      <c r="J2123" s="3"/>
      <c r="K2123" s="3"/>
      <c r="L2123" s="3">
        <v>1173</v>
      </c>
      <c r="M2123" s="3">
        <v>1173</v>
      </c>
      <c r="W2123" s="2">
        <v>1632790</v>
      </c>
      <c r="X2123" s="9"/>
      <c r="Y2123" s="9"/>
      <c r="Z2123" s="9"/>
      <c r="AA2123" s="9"/>
      <c r="AB2123" s="9"/>
      <c r="AC2123" s="9">
        <v>1</v>
      </c>
      <c r="AD2123" s="9">
        <v>1</v>
      </c>
      <c r="AE2123" s="9">
        <v>1</v>
      </c>
      <c r="AF2123" s="9">
        <v>1</v>
      </c>
      <c r="AG2123" s="9">
        <v>1</v>
      </c>
      <c r="AH2123" s="9">
        <v>5</v>
      </c>
      <c r="AI2123">
        <f t="shared" si="33"/>
        <v>1</v>
      </c>
    </row>
    <row r="2124" spans="1:35" x14ac:dyDescent="0.25">
      <c r="A2124" t="str">
        <f>VLOOKUP(B2124,ticker_cik_sic_ind!$B$1:$C$2999,2,FALSE)</f>
        <v>NVS</v>
      </c>
      <c r="B2124" s="2">
        <v>87802</v>
      </c>
      <c r="C2124" s="3"/>
      <c r="D2124" s="3"/>
      <c r="E2124" s="3">
        <v>1091</v>
      </c>
      <c r="F2124" s="3">
        <v>1160</v>
      </c>
      <c r="G2124" s="3">
        <v>1269</v>
      </c>
      <c r="H2124" s="3"/>
      <c r="I2124" s="3"/>
      <c r="J2124" s="3"/>
      <c r="K2124" s="3"/>
      <c r="L2124" s="3"/>
      <c r="M2124" s="3">
        <v>1173.3333333333333</v>
      </c>
      <c r="W2124" s="2">
        <v>1633651</v>
      </c>
      <c r="X2124" s="9"/>
      <c r="Y2124" s="9"/>
      <c r="Z2124" s="9"/>
      <c r="AA2124" s="9"/>
      <c r="AB2124" s="9"/>
      <c r="AC2124" s="9"/>
      <c r="AD2124" s="9"/>
      <c r="AE2124" s="9"/>
      <c r="AF2124" s="9"/>
      <c r="AG2124" s="9">
        <v>1</v>
      </c>
      <c r="AH2124" s="9">
        <v>1</v>
      </c>
      <c r="AI2124">
        <f t="shared" si="33"/>
        <v>1</v>
      </c>
    </row>
    <row r="2125" spans="1:35" x14ac:dyDescent="0.25">
      <c r="A2125" t="str">
        <f>VLOOKUP(B2125,ticker_cik_sic_ind!$B$1:$C$2999,2,FALSE)</f>
        <v>NAPCO Security Technologies Inc</v>
      </c>
      <c r="B2125" s="2">
        <v>69633</v>
      </c>
      <c r="C2125" s="3"/>
      <c r="D2125" s="3"/>
      <c r="E2125" s="3">
        <v>1005</v>
      </c>
      <c r="F2125" s="3">
        <v>1064</v>
      </c>
      <c r="G2125" s="3">
        <v>1165</v>
      </c>
      <c r="H2125" s="3">
        <v>1286</v>
      </c>
      <c r="I2125" s="3">
        <v>1347</v>
      </c>
      <c r="J2125" s="3"/>
      <c r="K2125" s="3"/>
      <c r="L2125" s="3"/>
      <c r="M2125" s="3">
        <v>1173.4000000000001</v>
      </c>
      <c r="W2125" s="2">
        <v>1633917</v>
      </c>
      <c r="X2125" s="9"/>
      <c r="Y2125" s="9"/>
      <c r="Z2125" s="9"/>
      <c r="AA2125" s="9"/>
      <c r="AB2125" s="9"/>
      <c r="AC2125" s="9">
        <v>1</v>
      </c>
      <c r="AD2125" s="9">
        <v>1</v>
      </c>
      <c r="AE2125" s="9">
        <v>1</v>
      </c>
      <c r="AF2125" s="9">
        <v>1</v>
      </c>
      <c r="AG2125" s="9">
        <v>1</v>
      </c>
      <c r="AH2125" s="9">
        <v>5</v>
      </c>
      <c r="AI2125">
        <f t="shared" si="33"/>
        <v>1</v>
      </c>
    </row>
    <row r="2126" spans="1:35" x14ac:dyDescent="0.25">
      <c r="A2126" t="str">
        <f>VLOOKUP(B2126,ticker_cik_sic_ind!$B$1:$C$2999,2,FALSE)</f>
        <v>RBC Bearings Inc</v>
      </c>
      <c r="B2126" s="2">
        <v>1324948</v>
      </c>
      <c r="C2126" s="3"/>
      <c r="D2126" s="3"/>
      <c r="E2126" s="3"/>
      <c r="F2126" s="3"/>
      <c r="G2126" s="3"/>
      <c r="H2126" s="3"/>
      <c r="I2126" s="3"/>
      <c r="J2126" s="3"/>
      <c r="K2126" s="3"/>
      <c r="L2126" s="3">
        <v>1174</v>
      </c>
      <c r="M2126" s="3">
        <v>1174</v>
      </c>
      <c r="W2126" s="2">
        <v>1633931</v>
      </c>
      <c r="X2126" s="9"/>
      <c r="Y2126" s="9"/>
      <c r="Z2126" s="9"/>
      <c r="AA2126" s="9"/>
      <c r="AB2126" s="9"/>
      <c r="AC2126" s="9"/>
      <c r="AD2126" s="9"/>
      <c r="AE2126" s="9"/>
      <c r="AF2126" s="9"/>
      <c r="AG2126" s="9">
        <v>1</v>
      </c>
      <c r="AH2126" s="9">
        <v>1</v>
      </c>
      <c r="AI2126">
        <f t="shared" si="33"/>
        <v>1</v>
      </c>
    </row>
    <row r="2127" spans="1:35" x14ac:dyDescent="0.25">
      <c r="A2127" t="str">
        <f>VLOOKUP(B2127,ticker_cik_sic_ind!$B$1:$C$2999,2,FALSE)</f>
        <v>TrioTech International</v>
      </c>
      <c r="B2127" s="2">
        <v>732026</v>
      </c>
      <c r="C2127" s="3"/>
      <c r="D2127" s="3"/>
      <c r="E2127" s="3">
        <v>1034</v>
      </c>
      <c r="F2127" s="3">
        <v>1109</v>
      </c>
      <c r="G2127" s="3">
        <v>1213</v>
      </c>
      <c r="H2127" s="3">
        <v>1343</v>
      </c>
      <c r="I2127" s="3"/>
      <c r="J2127" s="3"/>
      <c r="K2127" s="3"/>
      <c r="L2127" s="3"/>
      <c r="M2127" s="3">
        <v>1174.75</v>
      </c>
      <c r="W2127" s="2">
        <v>1633978</v>
      </c>
      <c r="X2127" s="9"/>
      <c r="Y2127" s="9"/>
      <c r="Z2127" s="9"/>
      <c r="AA2127" s="9"/>
      <c r="AB2127" s="9"/>
      <c r="AC2127" s="9">
        <v>1</v>
      </c>
      <c r="AD2127" s="9">
        <v>1</v>
      </c>
      <c r="AE2127" s="9">
        <v>1</v>
      </c>
      <c r="AF2127" s="9">
        <v>1</v>
      </c>
      <c r="AG2127" s="9">
        <v>1</v>
      </c>
      <c r="AH2127" s="9">
        <v>5</v>
      </c>
      <c r="AI2127">
        <f t="shared" si="33"/>
        <v>1</v>
      </c>
    </row>
    <row r="2128" spans="1:35" x14ac:dyDescent="0.25">
      <c r="A2128" t="str">
        <f>VLOOKUP(B2128,ticker_cik_sic_ind!$B$1:$C$2999,2,FALSE)</f>
        <v>XO Group Inc</v>
      </c>
      <c r="B2128" s="2">
        <v>1062292</v>
      </c>
      <c r="C2128" s="3"/>
      <c r="D2128" s="3"/>
      <c r="E2128" s="3"/>
      <c r="F2128" s="3"/>
      <c r="G2128" s="3"/>
      <c r="H2128" s="3"/>
      <c r="I2128" s="3"/>
      <c r="J2128" s="3"/>
      <c r="K2128" s="3">
        <v>1175</v>
      </c>
      <c r="L2128" s="3"/>
      <c r="M2128" s="3">
        <v>1175</v>
      </c>
      <c r="W2128" s="2">
        <v>1634997</v>
      </c>
      <c r="X2128" s="9"/>
      <c r="Y2128" s="9"/>
      <c r="Z2128" s="9"/>
      <c r="AA2128" s="9"/>
      <c r="AB2128" s="9"/>
      <c r="AC2128" s="9"/>
      <c r="AD2128" s="9">
        <v>1</v>
      </c>
      <c r="AE2128" s="9">
        <v>1</v>
      </c>
      <c r="AF2128" s="9">
        <v>1</v>
      </c>
      <c r="AG2128" s="9">
        <v>1</v>
      </c>
      <c r="AH2128" s="9">
        <v>4</v>
      </c>
      <c r="AI2128">
        <f t="shared" si="33"/>
        <v>1</v>
      </c>
    </row>
    <row r="2129" spans="1:36" x14ac:dyDescent="0.25">
      <c r="A2129" t="str">
        <f>VLOOKUP(B2129,ticker_cik_sic_ind!$B$1:$C$2999,2,FALSE)</f>
        <v>Cellectar Biosciences Inc</v>
      </c>
      <c r="B2129" s="2">
        <v>9000033</v>
      </c>
      <c r="C2129" s="3"/>
      <c r="D2129" s="3"/>
      <c r="E2129" s="3">
        <v>1079</v>
      </c>
      <c r="F2129" s="3">
        <v>1153</v>
      </c>
      <c r="G2129" s="3">
        <v>1293</v>
      </c>
      <c r="H2129" s="3"/>
      <c r="I2129" s="3"/>
      <c r="J2129" s="3"/>
      <c r="K2129" s="3"/>
      <c r="L2129" s="3"/>
      <c r="M2129" s="3">
        <v>1175</v>
      </c>
      <c r="W2129" s="2">
        <v>1635718</v>
      </c>
      <c r="X2129" s="9"/>
      <c r="Y2129" s="9"/>
      <c r="Z2129" s="9"/>
      <c r="AA2129" s="9"/>
      <c r="AB2129" s="9"/>
      <c r="AC2129" s="9"/>
      <c r="AD2129" s="9"/>
      <c r="AE2129" s="9"/>
      <c r="AF2129" s="9"/>
      <c r="AG2129" s="9">
        <v>1</v>
      </c>
      <c r="AH2129" s="9">
        <v>1</v>
      </c>
      <c r="AI2129">
        <f t="shared" si="33"/>
        <v>1</v>
      </c>
    </row>
    <row r="2130" spans="1:36" x14ac:dyDescent="0.25">
      <c r="A2130" t="str">
        <f>VLOOKUP(B2130,ticker_cik_sic_ind!$B$1:$C$2999,2,FALSE)</f>
        <v>CTI BioPharma Corp</v>
      </c>
      <c r="B2130" s="2">
        <v>9000038</v>
      </c>
      <c r="C2130" s="3"/>
      <c r="D2130" s="3">
        <v>957</v>
      </c>
      <c r="E2130" s="3">
        <v>1077</v>
      </c>
      <c r="F2130" s="3">
        <v>1135</v>
      </c>
      <c r="G2130" s="3">
        <v>1220</v>
      </c>
      <c r="H2130" s="3"/>
      <c r="I2130" s="3">
        <v>1334</v>
      </c>
      <c r="J2130" s="3"/>
      <c r="K2130" s="3">
        <v>1328</v>
      </c>
      <c r="L2130" s="3"/>
      <c r="M2130" s="3">
        <v>1175.1666666666667</v>
      </c>
      <c r="W2130" s="2">
        <v>1635881</v>
      </c>
      <c r="X2130" s="9"/>
      <c r="Y2130" s="9"/>
      <c r="Z2130" s="9"/>
      <c r="AA2130" s="9"/>
      <c r="AB2130" s="9"/>
      <c r="AC2130" s="9"/>
      <c r="AD2130" s="9"/>
      <c r="AE2130" s="9"/>
      <c r="AF2130" s="9"/>
      <c r="AG2130" s="9">
        <v>1</v>
      </c>
      <c r="AH2130" s="9">
        <v>1</v>
      </c>
      <c r="AI2130">
        <f t="shared" si="33"/>
        <v>1</v>
      </c>
    </row>
    <row r="2131" spans="1:36" x14ac:dyDescent="0.25">
      <c r="A2131" t="str">
        <f>VLOOKUP(B2131,ticker_cik_sic_ind!$B$1:$C$2999,2,FALSE)</f>
        <v>Boise Cascade Company</v>
      </c>
      <c r="B2131" s="2">
        <v>1328581</v>
      </c>
      <c r="C2131" s="3"/>
      <c r="D2131" s="3"/>
      <c r="E2131" s="3"/>
      <c r="F2131" s="3"/>
      <c r="G2131" s="3"/>
      <c r="H2131" s="3"/>
      <c r="I2131" s="3"/>
      <c r="J2131" s="3"/>
      <c r="K2131" s="3"/>
      <c r="L2131" s="3">
        <v>1176</v>
      </c>
      <c r="M2131" s="3">
        <v>1176</v>
      </c>
      <c r="W2131" s="2">
        <v>1636282</v>
      </c>
      <c r="X2131" s="9"/>
      <c r="Y2131" s="9"/>
      <c r="Z2131" s="9"/>
      <c r="AA2131" s="9"/>
      <c r="AB2131" s="9"/>
      <c r="AC2131" s="9"/>
      <c r="AD2131" s="9">
        <v>1</v>
      </c>
      <c r="AE2131" s="9"/>
      <c r="AF2131" s="9">
        <v>1</v>
      </c>
      <c r="AG2131" s="9"/>
      <c r="AH2131" s="9">
        <v>2</v>
      </c>
      <c r="AI2131">
        <f t="shared" si="33"/>
        <v>1</v>
      </c>
    </row>
    <row r="2132" spans="1:36" x14ac:dyDescent="0.25">
      <c r="A2132" t="str">
        <f>VLOOKUP(B2132,ticker_cik_sic_ind!$B$1:$C$2999,2,FALSE)</f>
        <v>Masonite International Corp</v>
      </c>
      <c r="B2132" s="2">
        <v>893691</v>
      </c>
      <c r="C2132" s="3"/>
      <c r="D2132" s="3"/>
      <c r="E2132" s="3"/>
      <c r="F2132" s="3"/>
      <c r="G2132" s="3"/>
      <c r="H2132" s="3"/>
      <c r="I2132" s="3"/>
      <c r="J2132" s="3"/>
      <c r="K2132" s="3"/>
      <c r="L2132" s="3">
        <v>1177</v>
      </c>
      <c r="M2132" s="3">
        <v>1177</v>
      </c>
      <c r="W2132" s="2">
        <v>1636286</v>
      </c>
      <c r="X2132" s="9"/>
      <c r="Y2132" s="9"/>
      <c r="Z2132" s="9"/>
      <c r="AA2132" s="9"/>
      <c r="AB2132" s="9"/>
      <c r="AC2132" s="9">
        <v>1</v>
      </c>
      <c r="AD2132" s="9">
        <v>1</v>
      </c>
      <c r="AE2132" s="9">
        <v>1</v>
      </c>
      <c r="AF2132" s="9">
        <v>1</v>
      </c>
      <c r="AG2132" s="9"/>
      <c r="AH2132" s="9">
        <v>4</v>
      </c>
      <c r="AI2132">
        <f t="shared" si="33"/>
        <v>1</v>
      </c>
    </row>
    <row r="2133" spans="1:36" x14ac:dyDescent="0.25">
      <c r="A2133" t="str">
        <f>VLOOKUP(B2133,ticker_cik_sic_ind!$B$1:$C$2999,2,FALSE)</f>
        <v>Catalyst Semiconductor Inc</v>
      </c>
      <c r="B2133" s="2">
        <v>899636</v>
      </c>
      <c r="C2133" s="3"/>
      <c r="D2133" s="3"/>
      <c r="E2133" s="3">
        <v>1108</v>
      </c>
      <c r="F2133" s="3">
        <v>1189</v>
      </c>
      <c r="G2133" s="3">
        <v>1305</v>
      </c>
      <c r="H2133" s="3"/>
      <c r="I2133" s="3"/>
      <c r="J2133" s="3"/>
      <c r="K2133" s="3"/>
      <c r="L2133" s="3"/>
      <c r="M2133" s="3">
        <v>1177.5</v>
      </c>
      <c r="W2133" s="2">
        <v>1636519</v>
      </c>
      <c r="X2133" s="9"/>
      <c r="Y2133" s="9"/>
      <c r="Z2133" s="9"/>
      <c r="AA2133" s="9"/>
      <c r="AB2133" s="9"/>
      <c r="AC2133" s="9"/>
      <c r="AD2133" s="9"/>
      <c r="AE2133" s="9"/>
      <c r="AF2133" s="9"/>
      <c r="AG2133" s="9">
        <v>1</v>
      </c>
      <c r="AH2133" s="9">
        <v>1</v>
      </c>
      <c r="AI2133">
        <f t="shared" si="33"/>
        <v>1</v>
      </c>
    </row>
    <row r="2134" spans="1:36" x14ac:dyDescent="0.25">
      <c r="A2134" t="str">
        <f>VLOOKUP(B2134,ticker_cik_sic_ind!$B$1:$C$2999,2,FALSE)</f>
        <v>Allied Healthcare Products Inc</v>
      </c>
      <c r="B2134" s="2">
        <v>874710</v>
      </c>
      <c r="C2134" s="3"/>
      <c r="D2134" s="3"/>
      <c r="E2134" s="3">
        <v>1033</v>
      </c>
      <c r="F2134" s="3">
        <v>1109</v>
      </c>
      <c r="G2134" s="3">
        <v>1220</v>
      </c>
      <c r="H2134" s="3">
        <v>1350</v>
      </c>
      <c r="I2134" s="3"/>
      <c r="J2134" s="3"/>
      <c r="K2134" s="3"/>
      <c r="L2134" s="3"/>
      <c r="M2134" s="3">
        <v>1178</v>
      </c>
      <c r="W2134" s="2">
        <v>1637207</v>
      </c>
      <c r="X2134" s="9"/>
      <c r="Y2134" s="9"/>
      <c r="Z2134" s="9"/>
      <c r="AA2134" s="9"/>
      <c r="AB2134" s="9"/>
      <c r="AC2134" s="9"/>
      <c r="AD2134" s="9">
        <v>1</v>
      </c>
      <c r="AE2134" s="9">
        <v>1</v>
      </c>
      <c r="AF2134" s="9">
        <v>1</v>
      </c>
      <c r="AG2134" s="9"/>
      <c r="AH2134" s="9">
        <v>3</v>
      </c>
      <c r="AI2134">
        <f t="shared" si="33"/>
        <v>1</v>
      </c>
    </row>
    <row r="2135" spans="1:36" x14ac:dyDescent="0.25">
      <c r="A2135" t="str">
        <f>VLOOKUP(B2135,ticker_cik_sic_ind!$B$1:$C$2999,2,FALSE)</f>
        <v>NVS</v>
      </c>
      <c r="B2135" s="2">
        <v>9000100</v>
      </c>
      <c r="C2135" s="3"/>
      <c r="D2135" s="3"/>
      <c r="E2135" s="3">
        <v>1092</v>
      </c>
      <c r="F2135" s="3">
        <v>1167</v>
      </c>
      <c r="G2135" s="3">
        <v>1277</v>
      </c>
      <c r="H2135" s="3"/>
      <c r="I2135" s="3"/>
      <c r="J2135" s="3"/>
      <c r="K2135" s="3"/>
      <c r="L2135" s="3"/>
      <c r="M2135" s="3">
        <v>1178.6666666666667</v>
      </c>
      <c r="W2135" s="2">
        <v>1637459</v>
      </c>
      <c r="X2135" s="9"/>
      <c r="Y2135" s="9"/>
      <c r="Z2135" s="9"/>
      <c r="AA2135" s="9"/>
      <c r="AB2135" s="9"/>
      <c r="AC2135" s="9">
        <v>1</v>
      </c>
      <c r="AD2135" s="9">
        <v>1</v>
      </c>
      <c r="AE2135" s="9">
        <v>1</v>
      </c>
      <c r="AF2135" s="9">
        <v>1</v>
      </c>
      <c r="AG2135" s="9">
        <v>3</v>
      </c>
      <c r="AH2135" s="9">
        <v>7</v>
      </c>
      <c r="AI2135">
        <f t="shared" si="33"/>
        <v>3</v>
      </c>
      <c r="AJ2135" t="str">
        <f>VLOOKUP(W2135,ticker_cik_sic_ind!$B$1:$O$2872,14,FALSE)</f>
        <v>KHC</v>
      </c>
    </row>
    <row r="2136" spans="1:36" x14ac:dyDescent="0.25">
      <c r="A2136" t="str">
        <f>VLOOKUP(B2136,ticker_cik_sic_ind!$B$1:$C$2999,2,FALSE)</f>
        <v>NovoCure Ltd</v>
      </c>
      <c r="B2136" s="2">
        <v>1645113</v>
      </c>
      <c r="C2136" s="3"/>
      <c r="D2136" s="3"/>
      <c r="E2136" s="3"/>
      <c r="F2136" s="3"/>
      <c r="G2136" s="3"/>
      <c r="H2136" s="3"/>
      <c r="I2136" s="3">
        <v>1138</v>
      </c>
      <c r="J2136" s="3">
        <v>1197</v>
      </c>
      <c r="K2136" s="3">
        <v>1201</v>
      </c>
      <c r="L2136" s="3"/>
      <c r="M2136" s="3">
        <v>1178.6666666666667</v>
      </c>
      <c r="W2136" s="2">
        <v>1637761</v>
      </c>
      <c r="X2136" s="9"/>
      <c r="Y2136" s="9"/>
      <c r="Z2136" s="9"/>
      <c r="AA2136" s="9"/>
      <c r="AB2136" s="9"/>
      <c r="AC2136" s="9">
        <v>1</v>
      </c>
      <c r="AD2136" s="9">
        <v>1</v>
      </c>
      <c r="AE2136" s="9">
        <v>1</v>
      </c>
      <c r="AF2136" s="9">
        <v>1</v>
      </c>
      <c r="AG2136" s="9"/>
      <c r="AH2136" s="9">
        <v>4</v>
      </c>
      <c r="AI2136">
        <f t="shared" si="33"/>
        <v>1</v>
      </c>
    </row>
    <row r="2137" spans="1:36" x14ac:dyDescent="0.25">
      <c r="A2137" t="str">
        <f>VLOOKUP(B2137,ticker_cik_sic_ind!$B$1:$C$2999,2,FALSE)</f>
        <v>Rogers Corp</v>
      </c>
      <c r="B2137" s="2">
        <v>84748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>
        <v>1180</v>
      </c>
      <c r="M2137" s="3">
        <v>1180</v>
      </c>
      <c r="W2137" s="2">
        <v>1637913</v>
      </c>
      <c r="X2137" s="9"/>
      <c r="Y2137" s="9"/>
      <c r="Z2137" s="9"/>
      <c r="AA2137" s="9"/>
      <c r="AB2137" s="9"/>
      <c r="AC2137" s="9"/>
      <c r="AD2137" s="9"/>
      <c r="AE2137" s="9"/>
      <c r="AF2137" s="9"/>
      <c r="AG2137" s="9">
        <v>1</v>
      </c>
      <c r="AH2137" s="9">
        <v>1</v>
      </c>
      <c r="AI2137">
        <f t="shared" si="33"/>
        <v>1</v>
      </c>
    </row>
    <row r="2138" spans="1:36" x14ac:dyDescent="0.25">
      <c r="A2138" t="str">
        <f>VLOOKUP(B2138,ticker_cik_sic_ind!$B$1:$C$2999,2,FALSE)</f>
        <v>NVS</v>
      </c>
      <c r="B2138" s="2">
        <v>9000126</v>
      </c>
      <c r="C2138" s="3"/>
      <c r="D2138" s="3"/>
      <c r="E2138" s="3"/>
      <c r="F2138" s="3"/>
      <c r="G2138" s="3"/>
      <c r="H2138" s="3"/>
      <c r="I2138" s="3">
        <v>1201</v>
      </c>
      <c r="J2138" s="3">
        <v>1162</v>
      </c>
      <c r="K2138" s="3">
        <v>1178</v>
      </c>
      <c r="L2138" s="3"/>
      <c r="M2138" s="3">
        <v>1180.3333333333333</v>
      </c>
      <c r="W2138" s="2">
        <v>1638290</v>
      </c>
      <c r="X2138" s="9"/>
      <c r="Y2138" s="9"/>
      <c r="Z2138" s="9"/>
      <c r="AA2138" s="9"/>
      <c r="AB2138" s="9"/>
      <c r="AC2138" s="9"/>
      <c r="AD2138" s="9"/>
      <c r="AE2138" s="9"/>
      <c r="AF2138" s="9">
        <v>1</v>
      </c>
      <c r="AG2138" s="9"/>
      <c r="AH2138" s="9">
        <v>1</v>
      </c>
      <c r="AI2138">
        <f t="shared" si="33"/>
        <v>1</v>
      </c>
    </row>
    <row r="2139" spans="1:36" x14ac:dyDescent="0.25">
      <c r="A2139" t="str">
        <f>VLOOKUP(B2139,ticker_cik_sic_ind!$B$1:$C$2999,2,FALSE)</f>
        <v>Sharps Compliance Corp</v>
      </c>
      <c r="B2139" s="2">
        <v>898770</v>
      </c>
      <c r="C2139" s="3"/>
      <c r="D2139" s="3"/>
      <c r="E2139" s="3">
        <v>1044</v>
      </c>
      <c r="F2139" s="3">
        <v>1121</v>
      </c>
      <c r="G2139" s="3">
        <v>1222</v>
      </c>
      <c r="H2139" s="3">
        <v>1341</v>
      </c>
      <c r="I2139" s="3"/>
      <c r="J2139" s="3"/>
      <c r="K2139" s="3"/>
      <c r="L2139" s="3"/>
      <c r="M2139" s="3">
        <v>1182</v>
      </c>
      <c r="W2139" s="2">
        <v>1639300</v>
      </c>
      <c r="X2139" s="9"/>
      <c r="Y2139" s="9"/>
      <c r="Z2139" s="9"/>
      <c r="AA2139" s="9"/>
      <c r="AB2139" s="9"/>
      <c r="AC2139" s="9">
        <v>2</v>
      </c>
      <c r="AD2139" s="9">
        <v>1</v>
      </c>
      <c r="AE2139" s="9">
        <v>1</v>
      </c>
      <c r="AF2139" s="9">
        <v>1</v>
      </c>
      <c r="AG2139" s="9">
        <v>1</v>
      </c>
      <c r="AH2139" s="9">
        <v>6</v>
      </c>
      <c r="AI2139">
        <f t="shared" si="33"/>
        <v>2</v>
      </c>
      <c r="AJ2139" t="str">
        <f>VLOOKUP(W2139,ticker_cik_sic_ind!$B$1:$O$2872,14,FALSE)</f>
        <v>OLLI</v>
      </c>
    </row>
    <row r="2140" spans="1:36" x14ac:dyDescent="0.25">
      <c r="A2140" t="str">
        <f>VLOOKUP(B2140,ticker_cik_sic_ind!$B$1:$C$2999,2,FALSE)</f>
        <v>LTC Properties Inc</v>
      </c>
      <c r="B2140" s="2">
        <v>887905</v>
      </c>
      <c r="C2140" s="3"/>
      <c r="D2140" s="3"/>
      <c r="E2140" s="3"/>
      <c r="F2140" s="3"/>
      <c r="G2140" s="3"/>
      <c r="H2140" s="3"/>
      <c r="I2140" s="3"/>
      <c r="J2140" s="3"/>
      <c r="K2140" s="3"/>
      <c r="L2140" s="3">
        <v>1182</v>
      </c>
      <c r="M2140" s="3">
        <v>1182</v>
      </c>
      <c r="W2140" s="2">
        <v>1639691</v>
      </c>
      <c r="X2140" s="9"/>
      <c r="Y2140" s="9"/>
      <c r="Z2140" s="9"/>
      <c r="AA2140" s="9"/>
      <c r="AB2140" s="9"/>
      <c r="AC2140" s="9"/>
      <c r="AD2140" s="9">
        <v>1</v>
      </c>
      <c r="AE2140" s="9">
        <v>1</v>
      </c>
      <c r="AF2140" s="9">
        <v>1</v>
      </c>
      <c r="AG2140" s="9">
        <v>1</v>
      </c>
      <c r="AH2140" s="9">
        <v>4</v>
      </c>
      <c r="AI2140">
        <f t="shared" si="33"/>
        <v>1</v>
      </c>
    </row>
    <row r="2141" spans="1:36" x14ac:dyDescent="0.25">
      <c r="A2141" t="str">
        <f>VLOOKUP(B2141,ticker_cik_sic_ind!$B$1:$C$2999,2,FALSE)</f>
        <v>Lantronix Inc</v>
      </c>
      <c r="B2141" s="2">
        <v>9000080</v>
      </c>
      <c r="C2141" s="3"/>
      <c r="D2141" s="3"/>
      <c r="E2141" s="3">
        <v>1042</v>
      </c>
      <c r="F2141" s="3">
        <v>1118</v>
      </c>
      <c r="G2141" s="3">
        <v>1219</v>
      </c>
      <c r="H2141" s="3">
        <v>1349</v>
      </c>
      <c r="I2141" s="3"/>
      <c r="J2141" s="3"/>
      <c r="K2141" s="3"/>
      <c r="L2141" s="3"/>
      <c r="M2141" s="3">
        <v>1182</v>
      </c>
      <c r="W2141" s="2">
        <v>1641991</v>
      </c>
      <c r="X2141" s="9"/>
      <c r="Y2141" s="9"/>
      <c r="Z2141" s="9"/>
      <c r="AA2141" s="9"/>
      <c r="AB2141" s="9"/>
      <c r="AC2141" s="9"/>
      <c r="AD2141" s="9"/>
      <c r="AE2141" s="9"/>
      <c r="AF2141" s="9"/>
      <c r="AG2141" s="9">
        <v>1</v>
      </c>
      <c r="AH2141" s="9">
        <v>1</v>
      </c>
      <c r="AI2141">
        <f t="shared" si="33"/>
        <v>1</v>
      </c>
    </row>
    <row r="2142" spans="1:36" x14ac:dyDescent="0.25">
      <c r="A2142" t="str">
        <f>VLOOKUP(B2142,ticker_cik_sic_ind!$B$1:$C$2999,2,FALSE)</f>
        <v>Streamline Health Solutions Inc</v>
      </c>
      <c r="B2142" s="2">
        <v>1008586</v>
      </c>
      <c r="C2142" s="3"/>
      <c r="D2142" s="3"/>
      <c r="E2142" s="3">
        <v>1082</v>
      </c>
      <c r="F2142" s="3">
        <v>1100</v>
      </c>
      <c r="G2142" s="3">
        <v>1227</v>
      </c>
      <c r="H2142" s="3">
        <v>1322</v>
      </c>
      <c r="I2142" s="3"/>
      <c r="J2142" s="3"/>
      <c r="K2142" s="3"/>
      <c r="L2142" s="3"/>
      <c r="M2142" s="3">
        <v>1182.75</v>
      </c>
      <c r="W2142" s="2">
        <v>1642122</v>
      </c>
      <c r="X2142" s="9"/>
      <c r="Y2142" s="9"/>
      <c r="Z2142" s="9"/>
      <c r="AA2142" s="9"/>
      <c r="AB2142" s="9"/>
      <c r="AC2142" s="9"/>
      <c r="AD2142" s="9">
        <v>2</v>
      </c>
      <c r="AE2142" s="9">
        <v>1</v>
      </c>
      <c r="AF2142" s="9">
        <v>1</v>
      </c>
      <c r="AG2142" s="9"/>
      <c r="AH2142" s="9">
        <v>4</v>
      </c>
      <c r="AI2142">
        <f t="shared" si="33"/>
        <v>2</v>
      </c>
      <c r="AJ2142" t="str">
        <f>VLOOKUP(W2142,ticker_cik_sic_ind!$B$1:$O$2872,14,FALSE)</f>
        <v>AC</v>
      </c>
    </row>
    <row r="2143" spans="1:36" x14ac:dyDescent="0.25">
      <c r="A2143" t="str">
        <f>VLOOKUP(B2143,ticker_cik_sic_ind!$B$1:$C$2999,2,FALSE)</f>
        <v>Dunkin Brands Group Inc</v>
      </c>
      <c r="B2143" s="2">
        <v>1357204</v>
      </c>
      <c r="C2143" s="3"/>
      <c r="D2143" s="3"/>
      <c r="E2143" s="3"/>
      <c r="F2143" s="3"/>
      <c r="G2143" s="3"/>
      <c r="H2143" s="3"/>
      <c r="I2143" s="3"/>
      <c r="J2143" s="3"/>
      <c r="K2143" s="3">
        <v>1065</v>
      </c>
      <c r="L2143" s="3">
        <v>1301</v>
      </c>
      <c r="M2143" s="3">
        <v>1183</v>
      </c>
      <c r="W2143" s="2">
        <v>1644406</v>
      </c>
      <c r="X2143" s="9"/>
      <c r="Y2143" s="9"/>
      <c r="Z2143" s="9"/>
      <c r="AA2143" s="9"/>
      <c r="AB2143" s="9"/>
      <c r="AC2143" s="9"/>
      <c r="AD2143" s="9"/>
      <c r="AE2143" s="9"/>
      <c r="AF2143" s="9"/>
      <c r="AG2143" s="9">
        <v>1</v>
      </c>
      <c r="AH2143" s="9">
        <v>1</v>
      </c>
      <c r="AI2143">
        <f t="shared" si="33"/>
        <v>1</v>
      </c>
    </row>
    <row r="2144" spans="1:36" x14ac:dyDescent="0.25">
      <c r="A2144" t="str">
        <f>VLOOKUP(B2144,ticker_cik_sic_ind!$B$1:$C$2999,2,FALSE)</f>
        <v>Kura Oncology Inc</v>
      </c>
      <c r="B2144" s="2">
        <v>1422143</v>
      </c>
      <c r="C2144" s="3"/>
      <c r="D2144" s="3">
        <v>996</v>
      </c>
      <c r="E2144" s="3">
        <v>1106</v>
      </c>
      <c r="F2144" s="3">
        <v>1180</v>
      </c>
      <c r="G2144" s="3">
        <v>1297</v>
      </c>
      <c r="H2144" s="3">
        <v>1301</v>
      </c>
      <c r="I2144" s="3">
        <v>1314</v>
      </c>
      <c r="J2144" s="3"/>
      <c r="K2144" s="3">
        <v>1276</v>
      </c>
      <c r="L2144" s="3"/>
      <c r="M2144" s="3">
        <v>1183.25</v>
      </c>
      <c r="W2144" s="2">
        <v>1644440</v>
      </c>
      <c r="X2144" s="9"/>
      <c r="Y2144" s="9"/>
      <c r="Z2144" s="9"/>
      <c r="AA2144" s="9"/>
      <c r="AB2144" s="9"/>
      <c r="AC2144" s="9"/>
      <c r="AD2144" s="9"/>
      <c r="AE2144" s="9"/>
      <c r="AF2144" s="9"/>
      <c r="AG2144" s="9">
        <v>1</v>
      </c>
      <c r="AH2144" s="9">
        <v>1</v>
      </c>
      <c r="AI2144">
        <f t="shared" si="33"/>
        <v>1</v>
      </c>
    </row>
    <row r="2145" spans="1:36" x14ac:dyDescent="0.25">
      <c r="A2145" t="str">
        <f>VLOOKUP(B2145,ticker_cik_sic_ind!$B$1:$C$2999,2,FALSE)</f>
        <v>Culp Inc</v>
      </c>
      <c r="B2145" s="2">
        <v>9000028</v>
      </c>
      <c r="C2145" s="3"/>
      <c r="D2145" s="3"/>
      <c r="E2145" s="3"/>
      <c r="F2145" s="3"/>
      <c r="G2145" s="3"/>
      <c r="H2145" s="3"/>
      <c r="I2145" s="3"/>
      <c r="J2145" s="3"/>
      <c r="K2145" s="3">
        <v>1184</v>
      </c>
      <c r="L2145" s="3"/>
      <c r="M2145" s="3">
        <v>1184</v>
      </c>
      <c r="W2145" s="2">
        <v>1645113</v>
      </c>
      <c r="X2145" s="9"/>
      <c r="Y2145" s="9"/>
      <c r="Z2145" s="9"/>
      <c r="AA2145" s="9"/>
      <c r="AB2145" s="9"/>
      <c r="AC2145" s="9"/>
      <c r="AD2145" s="9">
        <v>1</v>
      </c>
      <c r="AE2145" s="9">
        <v>1</v>
      </c>
      <c r="AF2145" s="9">
        <v>1</v>
      </c>
      <c r="AG2145" s="9"/>
      <c r="AH2145" s="9">
        <v>3</v>
      </c>
      <c r="AI2145">
        <f t="shared" si="33"/>
        <v>1</v>
      </c>
    </row>
    <row r="2146" spans="1:36" x14ac:dyDescent="0.25">
      <c r="A2146" t="str">
        <f>VLOOKUP(B2146,ticker_cik_sic_ind!$B$1:$C$2999,2,FALSE)</f>
        <v>NVS</v>
      </c>
      <c r="B2146" s="2">
        <v>9000059</v>
      </c>
      <c r="C2146" s="3"/>
      <c r="D2146" s="3"/>
      <c r="E2146" s="3">
        <v>1101</v>
      </c>
      <c r="F2146" s="3">
        <v>1173</v>
      </c>
      <c r="G2146" s="3">
        <v>1280</v>
      </c>
      <c r="H2146" s="3"/>
      <c r="I2146" s="3"/>
      <c r="J2146" s="3"/>
      <c r="K2146" s="3"/>
      <c r="L2146" s="3"/>
      <c r="M2146" s="3">
        <v>1184.6666666666667</v>
      </c>
      <c r="W2146" s="2">
        <v>1645494</v>
      </c>
      <c r="X2146" s="9"/>
      <c r="Y2146" s="9"/>
      <c r="Z2146" s="9"/>
      <c r="AA2146" s="9">
        <v>1</v>
      </c>
      <c r="AB2146" s="9">
        <v>1</v>
      </c>
      <c r="AC2146" s="9">
        <v>1</v>
      </c>
      <c r="AD2146" s="9"/>
      <c r="AE2146" s="9"/>
      <c r="AF2146" s="9"/>
      <c r="AG2146" s="9"/>
      <c r="AH2146" s="9">
        <v>3</v>
      </c>
      <c r="AI2146">
        <f t="shared" si="33"/>
        <v>1</v>
      </c>
    </row>
    <row r="2147" spans="1:36" x14ac:dyDescent="0.25">
      <c r="A2147" t="str">
        <f>VLOOKUP(B2147,ticker_cik_sic_ind!$B$1:$C$2999,2,FALSE)</f>
        <v>magicJack VocalTec Ltd</v>
      </c>
      <c r="B2147" s="2">
        <v>1005699</v>
      </c>
      <c r="C2147" s="3"/>
      <c r="D2147" s="3"/>
      <c r="E2147" s="3">
        <v>1038</v>
      </c>
      <c r="F2147" s="3">
        <v>1099</v>
      </c>
      <c r="G2147" s="3">
        <v>1105</v>
      </c>
      <c r="H2147" s="3">
        <v>1212</v>
      </c>
      <c r="I2147" s="3">
        <v>1272</v>
      </c>
      <c r="J2147" s="3">
        <v>1323</v>
      </c>
      <c r="K2147" s="3">
        <v>1330</v>
      </c>
      <c r="L2147" s="3"/>
      <c r="M2147" s="3">
        <v>1184.75</v>
      </c>
      <c r="W2147" s="2">
        <v>1645590</v>
      </c>
      <c r="X2147" s="9"/>
      <c r="Y2147" s="9"/>
      <c r="Z2147" s="9"/>
      <c r="AA2147" s="9"/>
      <c r="AB2147" s="9"/>
      <c r="AC2147" s="9"/>
      <c r="AD2147" s="9">
        <v>1</v>
      </c>
      <c r="AE2147" s="9">
        <v>1</v>
      </c>
      <c r="AF2147" s="9">
        <v>1</v>
      </c>
      <c r="AG2147" s="9">
        <v>1</v>
      </c>
      <c r="AH2147" s="9">
        <v>4</v>
      </c>
      <c r="AI2147">
        <f t="shared" si="33"/>
        <v>1</v>
      </c>
    </row>
    <row r="2148" spans="1:36" x14ac:dyDescent="0.25">
      <c r="A2148" t="str">
        <f>VLOOKUP(B2148,ticker_cik_sic_ind!$B$1:$C$2999,2,FALSE)</f>
        <v>ForeScout Technologies Inc</v>
      </c>
      <c r="B2148" s="2">
        <v>1145057</v>
      </c>
      <c r="C2148" s="3"/>
      <c r="D2148" s="3"/>
      <c r="E2148" s="3"/>
      <c r="F2148" s="3"/>
      <c r="G2148" s="3"/>
      <c r="H2148" s="3"/>
      <c r="I2148" s="3"/>
      <c r="J2148" s="3"/>
      <c r="K2148" s="3">
        <v>1187</v>
      </c>
      <c r="L2148" s="3"/>
      <c r="M2148" s="3">
        <v>1187</v>
      </c>
      <c r="W2148" s="2">
        <v>1646228</v>
      </c>
      <c r="X2148" s="9"/>
      <c r="Y2148" s="9"/>
      <c r="Z2148" s="9"/>
      <c r="AA2148" s="9"/>
      <c r="AB2148" s="9"/>
      <c r="AC2148" s="9"/>
      <c r="AD2148" s="9">
        <v>2</v>
      </c>
      <c r="AE2148" s="9">
        <v>1</v>
      </c>
      <c r="AF2148" s="9">
        <v>1</v>
      </c>
      <c r="AG2148" s="9">
        <v>1</v>
      </c>
      <c r="AH2148" s="9">
        <v>5</v>
      </c>
      <c r="AI2148">
        <f t="shared" si="33"/>
        <v>2</v>
      </c>
      <c r="AJ2148" t="str">
        <f>VLOOKUP(W2148,ticker_cik_sic_ind!$B$1:$O$2872,14,FALSE)</f>
        <v>HOME</v>
      </c>
    </row>
    <row r="2149" spans="1:36" x14ac:dyDescent="0.25">
      <c r="A2149" t="str">
        <f>VLOOKUP(B2149,ticker_cik_sic_ind!$B$1:$C$2999,2,FALSE)</f>
        <v>Quantenna Communications Inc</v>
      </c>
      <c r="B2149" s="2">
        <v>1370702</v>
      </c>
      <c r="C2149" s="3"/>
      <c r="D2149" s="3"/>
      <c r="E2149" s="3"/>
      <c r="F2149" s="3"/>
      <c r="G2149" s="3"/>
      <c r="H2149" s="3"/>
      <c r="I2149" s="3"/>
      <c r="J2149" s="3">
        <v>1206</v>
      </c>
      <c r="K2149" s="3">
        <v>1169</v>
      </c>
      <c r="L2149" s="3"/>
      <c r="M2149" s="3">
        <v>1187.5</v>
      </c>
      <c r="W2149" s="2">
        <v>1646383</v>
      </c>
      <c r="X2149" s="9"/>
      <c r="Y2149" s="9"/>
      <c r="Z2149" s="9"/>
      <c r="AA2149" s="9"/>
      <c r="AB2149" s="9"/>
      <c r="AC2149" s="9"/>
      <c r="AD2149" s="9"/>
      <c r="AE2149" s="9">
        <v>1</v>
      </c>
      <c r="AF2149" s="9"/>
      <c r="AG2149" s="9"/>
      <c r="AH2149" s="9">
        <v>1</v>
      </c>
      <c r="AI2149">
        <f t="shared" si="33"/>
        <v>1</v>
      </c>
    </row>
    <row r="2150" spans="1:36" x14ac:dyDescent="0.25">
      <c r="A2150" t="str">
        <f>VLOOKUP(B2150,ticker_cik_sic_ind!$B$1:$C$2999,2,FALSE)</f>
        <v>Pennsylvania REIT</v>
      </c>
      <c r="B2150" s="2">
        <v>77281</v>
      </c>
      <c r="C2150" s="3"/>
      <c r="D2150" s="3"/>
      <c r="E2150" s="3"/>
      <c r="F2150" s="3"/>
      <c r="G2150" s="3"/>
      <c r="H2150" s="3"/>
      <c r="I2150" s="3"/>
      <c r="J2150" s="3"/>
      <c r="K2150" s="3"/>
      <c r="L2150" s="3">
        <v>1188</v>
      </c>
      <c r="M2150" s="3">
        <v>1188</v>
      </c>
      <c r="W2150" s="2">
        <v>1647513</v>
      </c>
      <c r="X2150" s="9"/>
      <c r="Y2150" s="9"/>
      <c r="Z2150" s="9"/>
      <c r="AA2150" s="9"/>
      <c r="AB2150" s="9"/>
      <c r="AC2150" s="9"/>
      <c r="AD2150" s="9"/>
      <c r="AE2150" s="9"/>
      <c r="AF2150" s="9"/>
      <c r="AG2150" s="9">
        <v>1</v>
      </c>
      <c r="AH2150" s="9">
        <v>1</v>
      </c>
      <c r="AI2150">
        <f t="shared" si="33"/>
        <v>1</v>
      </c>
    </row>
    <row r="2151" spans="1:36" x14ac:dyDescent="0.25">
      <c r="A2151" t="str">
        <f>VLOOKUP(B2151,ticker_cik_sic_ind!$B$1:$C$2999,2,FALSE)</f>
        <v>Herman Miller Inc</v>
      </c>
      <c r="B2151" s="2">
        <v>66382</v>
      </c>
      <c r="C2151" s="3"/>
      <c r="D2151" s="3"/>
      <c r="E2151" s="3"/>
      <c r="F2151" s="3"/>
      <c r="G2151" s="3"/>
      <c r="H2151" s="3"/>
      <c r="I2151" s="3"/>
      <c r="J2151" s="3"/>
      <c r="K2151" s="3"/>
      <c r="L2151" s="3">
        <v>1189</v>
      </c>
      <c r="M2151" s="3">
        <v>1189</v>
      </c>
      <c r="W2151" s="2">
        <v>1648428</v>
      </c>
      <c r="X2151" s="9"/>
      <c r="Y2151" s="9"/>
      <c r="Z2151" s="9"/>
      <c r="AA2151" s="9"/>
      <c r="AB2151" s="9"/>
      <c r="AC2151" s="9"/>
      <c r="AD2151" s="9">
        <v>1</v>
      </c>
      <c r="AE2151" s="9">
        <v>1</v>
      </c>
      <c r="AF2151" s="9">
        <v>1</v>
      </c>
      <c r="AG2151" s="9"/>
      <c r="AH2151" s="9">
        <v>3</v>
      </c>
      <c r="AI2151">
        <f t="shared" si="33"/>
        <v>1</v>
      </c>
    </row>
    <row r="2152" spans="1:36" x14ac:dyDescent="0.25">
      <c r="A2152" t="str">
        <f>VLOOKUP(B2152,ticker_cik_sic_ind!$B$1:$C$2999,2,FALSE)</f>
        <v>Sykes Enterprises Inc</v>
      </c>
      <c r="B2152" s="2">
        <v>1010612</v>
      </c>
      <c r="C2152" s="3"/>
      <c r="D2152" s="3"/>
      <c r="E2152" s="3"/>
      <c r="F2152" s="3"/>
      <c r="G2152" s="3"/>
      <c r="H2152" s="3"/>
      <c r="I2152" s="3"/>
      <c r="J2152" s="3"/>
      <c r="K2152" s="3"/>
      <c r="L2152" s="3">
        <v>1189</v>
      </c>
      <c r="M2152" s="3">
        <v>1189</v>
      </c>
      <c r="W2152" s="2">
        <v>1649338</v>
      </c>
      <c r="X2152" s="9"/>
      <c r="Y2152" s="9">
        <v>1</v>
      </c>
      <c r="Z2152" s="9">
        <v>1</v>
      </c>
      <c r="AA2152" s="9">
        <v>1</v>
      </c>
      <c r="AB2152" s="9">
        <v>1</v>
      </c>
      <c r="AC2152" s="9">
        <v>1</v>
      </c>
      <c r="AD2152" s="9"/>
      <c r="AE2152" s="9"/>
      <c r="AF2152" s="9"/>
      <c r="AG2152" s="9"/>
      <c r="AH2152" s="9">
        <v>5</v>
      </c>
      <c r="AI2152">
        <f t="shared" si="33"/>
        <v>1</v>
      </c>
    </row>
    <row r="2153" spans="1:36" x14ac:dyDescent="0.25">
      <c r="A2153" t="str">
        <f>VLOOKUP(B2153,ticker_cik_sic_ind!$B$1:$C$2999,2,FALSE)</f>
        <v>Hortonworks Inc</v>
      </c>
      <c r="B2153" s="2">
        <v>1610532</v>
      </c>
      <c r="C2153" s="3"/>
      <c r="D2153" s="3"/>
      <c r="E2153" s="3"/>
      <c r="F2153" s="3"/>
      <c r="G2153" s="3"/>
      <c r="H2153" s="3">
        <v>1155</v>
      </c>
      <c r="I2153" s="3">
        <v>1224</v>
      </c>
      <c r="J2153" s="3"/>
      <c r="K2153" s="3"/>
      <c r="L2153" s="3"/>
      <c r="M2153" s="3">
        <v>1189.5</v>
      </c>
      <c r="W2153" s="2">
        <v>1649744</v>
      </c>
      <c r="X2153" s="9"/>
      <c r="Y2153" s="9"/>
      <c r="Z2153" s="9"/>
      <c r="AA2153" s="9"/>
      <c r="AB2153" s="9"/>
      <c r="AC2153" s="9"/>
      <c r="AD2153" s="9"/>
      <c r="AE2153" s="9">
        <v>1</v>
      </c>
      <c r="AF2153" s="9">
        <v>1</v>
      </c>
      <c r="AG2153" s="9"/>
      <c r="AH2153" s="9">
        <v>2</v>
      </c>
      <c r="AI2153">
        <f t="shared" si="33"/>
        <v>1</v>
      </c>
    </row>
    <row r="2154" spans="1:36" x14ac:dyDescent="0.25">
      <c r="A2154" t="str">
        <f>VLOOKUP(B2154,ticker_cik_sic_ind!$B$1:$C$2999,2,FALSE)</f>
        <v>MEI Pharma Inc</v>
      </c>
      <c r="B2154" s="2">
        <v>9000082</v>
      </c>
      <c r="C2154" s="3"/>
      <c r="D2154" s="3"/>
      <c r="E2154" s="3">
        <v>1090</v>
      </c>
      <c r="F2154" s="3">
        <v>1083</v>
      </c>
      <c r="G2154" s="3">
        <v>1174</v>
      </c>
      <c r="H2154" s="3">
        <v>1268</v>
      </c>
      <c r="I2154" s="3"/>
      <c r="J2154" s="3"/>
      <c r="K2154" s="3">
        <v>1335</v>
      </c>
      <c r="L2154" s="3"/>
      <c r="M2154" s="3">
        <v>1190</v>
      </c>
      <c r="W2154" s="2">
        <v>1650132</v>
      </c>
      <c r="X2154" s="9"/>
      <c r="Y2154" s="9"/>
      <c r="Z2154" s="9"/>
      <c r="AA2154" s="9"/>
      <c r="AB2154" s="9"/>
      <c r="AC2154" s="9"/>
      <c r="AD2154" s="9">
        <v>1</v>
      </c>
      <c r="AE2154" s="9">
        <v>1</v>
      </c>
      <c r="AF2154" s="9">
        <v>1</v>
      </c>
      <c r="AG2154" s="9">
        <v>1</v>
      </c>
      <c r="AH2154" s="9">
        <v>4</v>
      </c>
      <c r="AI2154">
        <f t="shared" si="33"/>
        <v>1</v>
      </c>
    </row>
    <row r="2155" spans="1:36" x14ac:dyDescent="0.25">
      <c r="A2155" t="str">
        <f>VLOOKUP(B2155,ticker_cik_sic_ind!$B$1:$C$2999,2,FALSE)</f>
        <v>Air Industries Group</v>
      </c>
      <c r="B2155" s="2">
        <v>9000009</v>
      </c>
      <c r="C2155" s="3"/>
      <c r="D2155" s="3"/>
      <c r="E2155" s="3"/>
      <c r="F2155" s="3">
        <v>1100</v>
      </c>
      <c r="G2155" s="3">
        <v>1179</v>
      </c>
      <c r="H2155" s="3">
        <v>1293</v>
      </c>
      <c r="I2155" s="3"/>
      <c r="J2155" s="3"/>
      <c r="K2155" s="3"/>
      <c r="L2155" s="3"/>
      <c r="M2155" s="3">
        <v>1190.6666666666667</v>
      </c>
      <c r="W2155" s="2">
        <v>1650729</v>
      </c>
      <c r="X2155" s="9"/>
      <c r="Y2155" s="9"/>
      <c r="Z2155" s="9"/>
      <c r="AA2155" s="9"/>
      <c r="AB2155" s="9"/>
      <c r="AC2155" s="9"/>
      <c r="AD2155" s="9">
        <v>1</v>
      </c>
      <c r="AE2155" s="9">
        <v>1</v>
      </c>
      <c r="AF2155" s="9">
        <v>1</v>
      </c>
      <c r="AG2155" s="9"/>
      <c r="AH2155" s="9">
        <v>3</v>
      </c>
      <c r="AI2155">
        <f t="shared" si="33"/>
        <v>1</v>
      </c>
    </row>
    <row r="2156" spans="1:36" x14ac:dyDescent="0.25">
      <c r="A2156" t="str">
        <f>VLOOKUP(B2156,ticker_cik_sic_ind!$B$1:$C$2999,2,FALSE)</f>
        <v>ImmunoGen Inc</v>
      </c>
      <c r="B2156" s="2">
        <v>855654</v>
      </c>
      <c r="C2156" s="3"/>
      <c r="D2156" s="3"/>
      <c r="E2156" s="3"/>
      <c r="F2156" s="3"/>
      <c r="G2156" s="3"/>
      <c r="H2156" s="3"/>
      <c r="I2156" s="3"/>
      <c r="J2156" s="3"/>
      <c r="K2156" s="3">
        <v>1191</v>
      </c>
      <c r="L2156" s="3"/>
      <c r="M2156" s="3">
        <v>1191</v>
      </c>
      <c r="W2156" s="2">
        <v>1650962</v>
      </c>
      <c r="X2156" s="9"/>
      <c r="Y2156" s="9"/>
      <c r="Z2156" s="9"/>
      <c r="AA2156" s="9"/>
      <c r="AB2156" s="9"/>
      <c r="AC2156" s="9"/>
      <c r="AD2156" s="9"/>
      <c r="AE2156" s="9"/>
      <c r="AF2156" s="9"/>
      <c r="AG2156" s="9">
        <v>1</v>
      </c>
      <c r="AH2156" s="9">
        <v>1</v>
      </c>
      <c r="AI2156">
        <f t="shared" si="33"/>
        <v>1</v>
      </c>
    </row>
    <row r="2157" spans="1:36" x14ac:dyDescent="0.25">
      <c r="A2157" t="str">
        <f>VLOOKUP(B2157,ticker_cik_sic_ind!$B$1:$C$2999,2,FALSE)</f>
        <v>NVS</v>
      </c>
      <c r="B2157" s="2">
        <v>9000029</v>
      </c>
      <c r="C2157" s="3"/>
      <c r="D2157" s="3">
        <v>967</v>
      </c>
      <c r="E2157" s="3">
        <v>1073</v>
      </c>
      <c r="F2157" s="3">
        <v>1117</v>
      </c>
      <c r="G2157" s="3">
        <v>1187</v>
      </c>
      <c r="H2157" s="3">
        <v>1292</v>
      </c>
      <c r="I2157" s="3">
        <v>1346</v>
      </c>
      <c r="J2157" s="3">
        <v>1273</v>
      </c>
      <c r="K2157" s="3"/>
      <c r="L2157" s="3"/>
      <c r="M2157" s="3">
        <v>1191</v>
      </c>
      <c r="W2157" s="2">
        <v>1651235</v>
      </c>
      <c r="X2157" s="9"/>
      <c r="Y2157" s="9"/>
      <c r="Z2157" s="9"/>
      <c r="AA2157" s="9"/>
      <c r="AB2157" s="9"/>
      <c r="AC2157" s="9"/>
      <c r="AD2157" s="9">
        <v>1</v>
      </c>
      <c r="AE2157" s="9">
        <v>1</v>
      </c>
      <c r="AF2157" s="9">
        <v>1</v>
      </c>
      <c r="AG2157" s="9"/>
      <c r="AH2157" s="9">
        <v>3</v>
      </c>
      <c r="AI2157">
        <f t="shared" si="33"/>
        <v>1</v>
      </c>
    </row>
    <row r="2158" spans="1:36" x14ac:dyDescent="0.25">
      <c r="A2158" t="str">
        <f>VLOOKUP(B2158,ticker_cik_sic_ind!$B$1:$C$2999,2,FALSE)</f>
        <v>Primoris Services Corp</v>
      </c>
      <c r="B2158" s="2">
        <v>1361538</v>
      </c>
      <c r="C2158" s="3"/>
      <c r="D2158" s="3"/>
      <c r="E2158" s="3"/>
      <c r="F2158" s="3"/>
      <c r="G2158" s="3"/>
      <c r="H2158" s="3"/>
      <c r="I2158" s="3"/>
      <c r="J2158" s="3"/>
      <c r="K2158" s="3"/>
      <c r="L2158" s="3">
        <v>1192</v>
      </c>
      <c r="M2158" s="3">
        <v>1192</v>
      </c>
      <c r="W2158" s="2">
        <v>1651308</v>
      </c>
      <c r="X2158" s="9"/>
      <c r="Y2158" s="9"/>
      <c r="Z2158" s="9"/>
      <c r="AA2158" s="9"/>
      <c r="AB2158" s="9"/>
      <c r="AC2158" s="9"/>
      <c r="AD2158" s="9">
        <v>1</v>
      </c>
      <c r="AE2158" s="9">
        <v>1</v>
      </c>
      <c r="AF2158" s="9">
        <v>1</v>
      </c>
      <c r="AG2158" s="9">
        <v>1</v>
      </c>
      <c r="AH2158" s="9">
        <v>4</v>
      </c>
      <c r="AI2158">
        <f t="shared" si="33"/>
        <v>1</v>
      </c>
    </row>
    <row r="2159" spans="1:36" x14ac:dyDescent="0.25">
      <c r="A2159" t="str">
        <f>VLOOKUP(B2159,ticker_cik_sic_ind!$B$1:$C$2999,2,FALSE)</f>
        <v>Biospecifics Technologies Corp</v>
      </c>
      <c r="B2159" s="2">
        <v>9000022</v>
      </c>
      <c r="C2159" s="3"/>
      <c r="D2159" s="3">
        <v>976</v>
      </c>
      <c r="E2159" s="3">
        <v>1060</v>
      </c>
      <c r="F2159" s="3">
        <v>1126</v>
      </c>
      <c r="G2159" s="3">
        <v>1217</v>
      </c>
      <c r="H2159" s="3">
        <v>1311</v>
      </c>
      <c r="I2159" s="3"/>
      <c r="J2159" s="3">
        <v>1346</v>
      </c>
      <c r="K2159" s="3">
        <v>1317</v>
      </c>
      <c r="L2159" s="3"/>
      <c r="M2159" s="3">
        <v>1193.2857142857142</v>
      </c>
      <c r="W2159" s="2">
        <v>1651561</v>
      </c>
      <c r="X2159" s="9"/>
      <c r="Y2159" s="9"/>
      <c r="Z2159" s="9"/>
      <c r="AA2159" s="9"/>
      <c r="AB2159" s="9"/>
      <c r="AC2159" s="9"/>
      <c r="AD2159" s="9"/>
      <c r="AE2159" s="9"/>
      <c r="AF2159" s="9">
        <v>1</v>
      </c>
      <c r="AG2159" s="9"/>
      <c r="AH2159" s="9">
        <v>1</v>
      </c>
      <c r="AI2159">
        <f t="shared" si="33"/>
        <v>1</v>
      </c>
    </row>
    <row r="2160" spans="1:36" x14ac:dyDescent="0.25">
      <c r="A2160" t="str">
        <f>VLOOKUP(B2160,ticker_cik_sic_ind!$B$1:$C$2999,2,FALSE)</f>
        <v>Planet Fitness Inc</v>
      </c>
      <c r="B2160" s="2">
        <v>1637207</v>
      </c>
      <c r="C2160" s="3"/>
      <c r="D2160" s="3"/>
      <c r="E2160" s="3"/>
      <c r="F2160" s="3"/>
      <c r="G2160" s="3"/>
      <c r="H2160" s="3"/>
      <c r="I2160" s="3">
        <v>1174</v>
      </c>
      <c r="J2160" s="3">
        <v>1187</v>
      </c>
      <c r="K2160" s="3">
        <v>1219</v>
      </c>
      <c r="L2160" s="3"/>
      <c r="M2160" s="3">
        <v>1193.3333333333333</v>
      </c>
      <c r="W2160" s="2">
        <v>1652044</v>
      </c>
      <c r="X2160" s="9">
        <v>1</v>
      </c>
      <c r="Y2160" s="9">
        <v>1</v>
      </c>
      <c r="Z2160" s="9">
        <v>1</v>
      </c>
      <c r="AA2160" s="9">
        <v>1</v>
      </c>
      <c r="AB2160" s="9">
        <v>1</v>
      </c>
      <c r="AC2160" s="9">
        <v>1</v>
      </c>
      <c r="AD2160" s="9">
        <v>1</v>
      </c>
      <c r="AE2160" s="9">
        <v>1</v>
      </c>
      <c r="AF2160" s="9">
        <v>1</v>
      </c>
      <c r="AG2160" s="9">
        <v>1</v>
      </c>
      <c r="AH2160" s="9">
        <v>10</v>
      </c>
      <c r="AI2160">
        <f t="shared" si="33"/>
        <v>1</v>
      </c>
    </row>
    <row r="2161" spans="1:36" x14ac:dyDescent="0.25">
      <c r="A2161" t="str">
        <f>VLOOKUP(B2161,ticker_cik_sic_ind!$B$1:$C$2999,2,FALSE)</f>
        <v>Crown City Pictures Inc</v>
      </c>
      <c r="B2161" s="2">
        <v>1419625</v>
      </c>
      <c r="C2161" s="3"/>
      <c r="D2161" s="3"/>
      <c r="E2161" s="3"/>
      <c r="F2161" s="3"/>
      <c r="G2161" s="3"/>
      <c r="H2161" s="3"/>
      <c r="I2161" s="3"/>
      <c r="J2161" s="3">
        <v>1251</v>
      </c>
      <c r="K2161" s="3">
        <v>1138</v>
      </c>
      <c r="L2161" s="3"/>
      <c r="M2161" s="3">
        <v>1194.5</v>
      </c>
      <c r="W2161" s="2">
        <v>1652133</v>
      </c>
      <c r="X2161" s="9"/>
      <c r="Y2161" s="9"/>
      <c r="Z2161" s="9"/>
      <c r="AA2161" s="9"/>
      <c r="AB2161" s="9"/>
      <c r="AC2161" s="9"/>
      <c r="AD2161" s="9"/>
      <c r="AE2161" s="9"/>
      <c r="AF2161" s="9">
        <v>1</v>
      </c>
      <c r="AG2161" s="9"/>
      <c r="AH2161" s="9">
        <v>1</v>
      </c>
      <c r="AI2161">
        <f t="shared" si="33"/>
        <v>1</v>
      </c>
    </row>
    <row r="2162" spans="1:36" x14ac:dyDescent="0.25">
      <c r="A2162" t="str">
        <f>VLOOKUP(B2162,ticker_cik_sic_ind!$B$1:$C$2999,2,FALSE)</f>
        <v>ExOne Company</v>
      </c>
      <c r="B2162" s="2">
        <v>1561627</v>
      </c>
      <c r="C2162" s="3"/>
      <c r="D2162" s="3"/>
      <c r="E2162" s="3"/>
      <c r="F2162" s="3">
        <v>1014</v>
      </c>
      <c r="G2162" s="3">
        <v>1059</v>
      </c>
      <c r="H2162" s="3">
        <v>1197</v>
      </c>
      <c r="I2162" s="3">
        <v>1262</v>
      </c>
      <c r="J2162" s="3">
        <v>1296</v>
      </c>
      <c r="K2162" s="3">
        <v>1341</v>
      </c>
      <c r="L2162" s="3"/>
      <c r="M2162" s="3">
        <v>1194.8333333333333</v>
      </c>
      <c r="W2162" s="2">
        <v>1652535</v>
      </c>
      <c r="X2162" s="9"/>
      <c r="Y2162" s="9"/>
      <c r="Z2162" s="9"/>
      <c r="AA2162" s="9"/>
      <c r="AB2162" s="9"/>
      <c r="AC2162" s="9"/>
      <c r="AD2162" s="9"/>
      <c r="AE2162" s="9">
        <v>1</v>
      </c>
      <c r="AF2162" s="9">
        <v>1</v>
      </c>
      <c r="AG2162" s="9"/>
      <c r="AH2162" s="9">
        <v>2</v>
      </c>
      <c r="AI2162">
        <f t="shared" si="33"/>
        <v>1</v>
      </c>
    </row>
    <row r="2163" spans="1:36" x14ac:dyDescent="0.25">
      <c r="A2163" t="str">
        <f>VLOOKUP(B2163,ticker_cik_sic_ind!$B$1:$C$2999,2,FALSE)</f>
        <v>CoreMark Holding Company Inc</v>
      </c>
      <c r="B2163" s="2">
        <v>1318084</v>
      </c>
      <c r="C2163" s="3"/>
      <c r="D2163" s="3"/>
      <c r="E2163" s="3"/>
      <c r="F2163" s="3"/>
      <c r="G2163" s="3"/>
      <c r="H2163" s="3"/>
      <c r="I2163" s="3"/>
      <c r="J2163" s="3"/>
      <c r="K2163" s="3"/>
      <c r="L2163" s="3">
        <v>1195</v>
      </c>
      <c r="M2163" s="3">
        <v>1195</v>
      </c>
      <c r="W2163" s="2">
        <v>1653477</v>
      </c>
      <c r="X2163" s="9"/>
      <c r="Y2163" s="9"/>
      <c r="Z2163" s="9"/>
      <c r="AA2163" s="9"/>
      <c r="AB2163" s="9"/>
      <c r="AC2163" s="9"/>
      <c r="AD2163" s="9">
        <v>1</v>
      </c>
      <c r="AE2163" s="9">
        <v>1</v>
      </c>
      <c r="AF2163" s="9">
        <v>1</v>
      </c>
      <c r="AG2163" s="9">
        <v>1</v>
      </c>
      <c r="AH2163" s="9">
        <v>4</v>
      </c>
      <c r="AI2163">
        <f t="shared" si="33"/>
        <v>1</v>
      </c>
    </row>
    <row r="2164" spans="1:36" x14ac:dyDescent="0.25">
      <c r="A2164" t="str">
        <f>VLOOKUP(B2164,ticker_cik_sic_ind!$B$1:$C$2999,2,FALSE)</f>
        <v>pSivida Corp</v>
      </c>
      <c r="B2164" s="2">
        <v>9000101</v>
      </c>
      <c r="C2164" s="3"/>
      <c r="D2164" s="3"/>
      <c r="E2164" s="3">
        <v>1064</v>
      </c>
      <c r="F2164" s="3">
        <v>1145</v>
      </c>
      <c r="G2164" s="3">
        <v>1233</v>
      </c>
      <c r="H2164" s="3">
        <v>1338</v>
      </c>
      <c r="I2164" s="3"/>
      <c r="J2164" s="3"/>
      <c r="K2164" s="3"/>
      <c r="L2164" s="3"/>
      <c r="M2164" s="3">
        <v>1195</v>
      </c>
      <c r="W2164" s="2">
        <v>1653653</v>
      </c>
      <c r="X2164" s="9"/>
      <c r="Y2164" s="9"/>
      <c r="Z2164" s="9"/>
      <c r="AA2164" s="9"/>
      <c r="AB2164" s="9"/>
      <c r="AC2164" s="9"/>
      <c r="AD2164" s="9"/>
      <c r="AE2164" s="9"/>
      <c r="AF2164" s="9"/>
      <c r="AG2164" s="9">
        <v>1</v>
      </c>
      <c r="AH2164" s="9">
        <v>1</v>
      </c>
      <c r="AI2164">
        <f t="shared" si="33"/>
        <v>1</v>
      </c>
    </row>
    <row r="2165" spans="1:36" x14ac:dyDescent="0.25">
      <c r="A2165" t="str">
        <f>VLOOKUP(B2165,ticker_cik_sic_ind!$B$1:$C$2999,2,FALSE)</f>
        <v>Chatham Lodging Trust</v>
      </c>
      <c r="B2165" s="2">
        <v>1476045</v>
      </c>
      <c r="C2165" s="3"/>
      <c r="D2165" s="3"/>
      <c r="E2165" s="3"/>
      <c r="F2165" s="3"/>
      <c r="G2165" s="3"/>
      <c r="H2165" s="3"/>
      <c r="I2165" s="3"/>
      <c r="J2165" s="3"/>
      <c r="K2165" s="3"/>
      <c r="L2165" s="3">
        <v>1195</v>
      </c>
      <c r="M2165" s="3">
        <v>1195</v>
      </c>
      <c r="W2165" s="2">
        <v>1654151</v>
      </c>
      <c r="X2165" s="9"/>
      <c r="Y2165" s="9"/>
      <c r="Z2165" s="9"/>
      <c r="AA2165" s="9"/>
      <c r="AB2165" s="9"/>
      <c r="AC2165" s="9"/>
      <c r="AD2165" s="9"/>
      <c r="AE2165" s="9"/>
      <c r="AF2165" s="9">
        <v>1</v>
      </c>
      <c r="AG2165" s="9"/>
      <c r="AH2165" s="9">
        <v>1</v>
      </c>
      <c r="AI2165">
        <f t="shared" si="33"/>
        <v>1</v>
      </c>
    </row>
    <row r="2166" spans="1:36" x14ac:dyDescent="0.25">
      <c r="A2166" t="str">
        <f>VLOOKUP(B2166,ticker_cik_sic_ind!$B$1:$C$2999,2,FALSE)</f>
        <v>SW Seed Company</v>
      </c>
      <c r="B2166" s="2">
        <v>9000106</v>
      </c>
      <c r="C2166" s="3"/>
      <c r="D2166" s="3"/>
      <c r="E2166" s="3">
        <v>1049</v>
      </c>
      <c r="F2166" s="3">
        <v>1043</v>
      </c>
      <c r="G2166" s="3">
        <v>1148</v>
      </c>
      <c r="H2166" s="3">
        <v>1245</v>
      </c>
      <c r="I2166" s="3">
        <v>1285</v>
      </c>
      <c r="J2166" s="3">
        <v>1307</v>
      </c>
      <c r="K2166" s="3">
        <v>1293</v>
      </c>
      <c r="L2166" s="3"/>
      <c r="M2166" s="3">
        <v>1195.7142857142858</v>
      </c>
      <c r="W2166" s="2">
        <v>1655020</v>
      </c>
      <c r="X2166" s="9"/>
      <c r="Y2166" s="9"/>
      <c r="Z2166" s="9"/>
      <c r="AA2166" s="9"/>
      <c r="AB2166" s="9"/>
      <c r="AC2166" s="9"/>
      <c r="AD2166" s="9"/>
      <c r="AE2166" s="9"/>
      <c r="AF2166" s="9"/>
      <c r="AG2166" s="9">
        <v>1</v>
      </c>
      <c r="AH2166" s="9">
        <v>1</v>
      </c>
      <c r="AI2166">
        <f t="shared" si="33"/>
        <v>1</v>
      </c>
    </row>
    <row r="2167" spans="1:36" x14ac:dyDescent="0.25">
      <c r="A2167" t="str">
        <f>VLOOKUP(B2167,ticker_cik_sic_ind!$B$1:$C$2999,2,FALSE)</f>
        <v>Live Ventures Inc</v>
      </c>
      <c r="B2167" s="2">
        <v>1045742</v>
      </c>
      <c r="C2167" s="3"/>
      <c r="D2167" s="3">
        <v>993</v>
      </c>
      <c r="E2167" s="3">
        <v>1097</v>
      </c>
      <c r="F2167" s="3">
        <v>1171</v>
      </c>
      <c r="G2167" s="3">
        <v>1243</v>
      </c>
      <c r="H2167" s="3"/>
      <c r="I2167" s="3"/>
      <c r="J2167" s="3">
        <v>1338</v>
      </c>
      <c r="K2167" s="3">
        <v>1337</v>
      </c>
      <c r="L2167" s="3"/>
      <c r="M2167" s="3">
        <v>1196.5</v>
      </c>
      <c r="W2167" s="2">
        <v>1656936</v>
      </c>
      <c r="X2167" s="9"/>
      <c r="Y2167" s="9"/>
      <c r="Z2167" s="9"/>
      <c r="AA2167" s="9"/>
      <c r="AB2167" s="9"/>
      <c r="AC2167" s="9"/>
      <c r="AD2167" s="9"/>
      <c r="AE2167" s="9"/>
      <c r="AF2167" s="9"/>
      <c r="AG2167" s="9">
        <v>1</v>
      </c>
      <c r="AH2167" s="9">
        <v>1</v>
      </c>
      <c r="AI2167">
        <f t="shared" si="33"/>
        <v>1</v>
      </c>
    </row>
    <row r="2168" spans="1:36" x14ac:dyDescent="0.25">
      <c r="A2168" t="str">
        <f>VLOOKUP(B2168,ticker_cik_sic_ind!$B$1:$C$2999,2,FALSE)</f>
        <v>Duluth Holdings Inc</v>
      </c>
      <c r="B2168" s="2">
        <v>1649744</v>
      </c>
      <c r="C2168" s="3"/>
      <c r="D2168" s="3"/>
      <c r="E2168" s="3"/>
      <c r="F2168" s="3"/>
      <c r="G2168" s="3"/>
      <c r="H2168" s="3"/>
      <c r="I2168" s="3"/>
      <c r="J2168" s="3">
        <v>1217</v>
      </c>
      <c r="K2168" s="3">
        <v>1179</v>
      </c>
      <c r="L2168" s="3"/>
      <c r="M2168" s="3">
        <v>1198</v>
      </c>
      <c r="W2168" s="2">
        <v>1657197</v>
      </c>
      <c r="X2168" s="9"/>
      <c r="Y2168" s="9"/>
      <c r="Z2168" s="9"/>
      <c r="AA2168" s="9"/>
      <c r="AB2168" s="9"/>
      <c r="AC2168" s="9"/>
      <c r="AD2168" s="9">
        <v>1</v>
      </c>
      <c r="AE2168" s="9">
        <v>1</v>
      </c>
      <c r="AF2168" s="9">
        <v>1</v>
      </c>
      <c r="AG2168" s="9"/>
      <c r="AH2168" s="9">
        <v>3</v>
      </c>
      <c r="AI2168">
        <f t="shared" si="33"/>
        <v>1</v>
      </c>
    </row>
    <row r="2169" spans="1:36" x14ac:dyDescent="0.25">
      <c r="A2169" t="str">
        <f>VLOOKUP(B2169,ticker_cik_sic_ind!$B$1:$C$2999,2,FALSE)</f>
        <v>Virco Mfg Corp</v>
      </c>
      <c r="B2169" s="2">
        <v>751365</v>
      </c>
      <c r="C2169" s="3"/>
      <c r="D2169" s="3"/>
      <c r="E2169" s="3">
        <v>962</v>
      </c>
      <c r="F2169" s="3">
        <v>1038</v>
      </c>
      <c r="G2169" s="3">
        <v>1160</v>
      </c>
      <c r="H2169" s="3">
        <v>1269</v>
      </c>
      <c r="I2169" s="3">
        <v>1332</v>
      </c>
      <c r="J2169" s="3">
        <v>1332</v>
      </c>
      <c r="K2169" s="3">
        <v>1300</v>
      </c>
      <c r="L2169" s="3"/>
      <c r="M2169" s="3">
        <v>1199</v>
      </c>
      <c r="W2169" s="2">
        <v>1657853</v>
      </c>
      <c r="X2169" s="9"/>
      <c r="Y2169" s="9"/>
      <c r="Z2169" s="9"/>
      <c r="AA2169" s="9"/>
      <c r="AB2169" s="9"/>
      <c r="AC2169" s="9">
        <v>3</v>
      </c>
      <c r="AD2169" s="9">
        <v>1</v>
      </c>
      <c r="AE2169" s="9">
        <v>1</v>
      </c>
      <c r="AF2169" s="9">
        <v>1</v>
      </c>
      <c r="AG2169" s="9">
        <v>1</v>
      </c>
      <c r="AH2169" s="9">
        <v>7</v>
      </c>
      <c r="AI2169">
        <f t="shared" si="33"/>
        <v>3</v>
      </c>
      <c r="AJ2169" t="str">
        <f>VLOOKUP(W2169,ticker_cik_sic_ind!$B$1:$O$2872,14,FALSE)</f>
        <v>HTZ</v>
      </c>
    </row>
    <row r="2170" spans="1:36" x14ac:dyDescent="0.25">
      <c r="A2170" t="str">
        <f>VLOOKUP(B2170,ticker_cik_sic_ind!$B$1:$C$2999,2,FALSE)</f>
        <v>Air Transport Services Group Inc</v>
      </c>
      <c r="B2170" s="2">
        <v>894081</v>
      </c>
      <c r="C2170" s="3"/>
      <c r="D2170" s="3"/>
      <c r="E2170" s="3"/>
      <c r="F2170" s="3"/>
      <c r="G2170" s="3"/>
      <c r="H2170" s="3"/>
      <c r="I2170" s="3"/>
      <c r="J2170" s="3"/>
      <c r="K2170" s="3"/>
      <c r="L2170" s="3">
        <v>1199</v>
      </c>
      <c r="M2170" s="3">
        <v>1199</v>
      </c>
      <c r="W2170" s="2">
        <v>1658566</v>
      </c>
      <c r="X2170" s="9"/>
      <c r="Y2170" s="9"/>
      <c r="Z2170" s="9"/>
      <c r="AA2170" s="9"/>
      <c r="AB2170" s="9"/>
      <c r="AC2170" s="9"/>
      <c r="AD2170" s="9"/>
      <c r="AE2170" s="9"/>
      <c r="AF2170" s="9"/>
      <c r="AG2170" s="9">
        <v>1</v>
      </c>
      <c r="AH2170" s="9">
        <v>1</v>
      </c>
      <c r="AI2170">
        <f t="shared" si="33"/>
        <v>1</v>
      </c>
    </row>
    <row r="2171" spans="1:36" x14ac:dyDescent="0.25">
      <c r="A2171" t="str">
        <f>VLOOKUP(B2171,ticker_cik_sic_ind!$B$1:$C$2999,2,FALSE)</f>
        <v>CarGurus Inc Class A</v>
      </c>
      <c r="B2171" s="2">
        <v>1494259</v>
      </c>
      <c r="C2171" s="3"/>
      <c r="D2171" s="3"/>
      <c r="E2171" s="3"/>
      <c r="F2171" s="3"/>
      <c r="G2171" s="3"/>
      <c r="H2171" s="3"/>
      <c r="I2171" s="3"/>
      <c r="J2171" s="3"/>
      <c r="K2171" s="3">
        <v>1199</v>
      </c>
      <c r="L2171" s="3"/>
      <c r="M2171" s="3">
        <v>1199</v>
      </c>
      <c r="W2171" s="2">
        <v>1659166</v>
      </c>
      <c r="X2171" s="9"/>
      <c r="Y2171" s="9"/>
      <c r="Z2171" s="9"/>
      <c r="AA2171" s="9"/>
      <c r="AB2171" s="9"/>
      <c r="AC2171" s="9"/>
      <c r="AD2171" s="9">
        <v>1</v>
      </c>
      <c r="AE2171" s="9">
        <v>1</v>
      </c>
      <c r="AF2171" s="9">
        <v>1</v>
      </c>
      <c r="AG2171" s="9">
        <v>1</v>
      </c>
      <c r="AH2171" s="9">
        <v>4</v>
      </c>
      <c r="AI2171">
        <f t="shared" si="33"/>
        <v>1</v>
      </c>
    </row>
    <row r="2172" spans="1:36" x14ac:dyDescent="0.25">
      <c r="A2172" t="str">
        <f>VLOOKUP(B2172,ticker_cik_sic_ind!$B$1:$C$2999,2,FALSE)</f>
        <v>NVS</v>
      </c>
      <c r="B2172" s="2">
        <v>9000078</v>
      </c>
      <c r="C2172" s="3"/>
      <c r="D2172" s="3"/>
      <c r="E2172" s="3">
        <v>1106</v>
      </c>
      <c r="F2172" s="3">
        <v>1188</v>
      </c>
      <c r="G2172" s="3">
        <v>1304</v>
      </c>
      <c r="H2172" s="3"/>
      <c r="I2172" s="3"/>
      <c r="J2172" s="3"/>
      <c r="K2172" s="3"/>
      <c r="L2172" s="3"/>
      <c r="M2172" s="3">
        <v>1199.3333333333333</v>
      </c>
      <c r="W2172" s="2">
        <v>1660134</v>
      </c>
      <c r="X2172" s="9"/>
      <c r="Y2172" s="9"/>
      <c r="Z2172" s="9"/>
      <c r="AA2172" s="9"/>
      <c r="AB2172" s="9"/>
      <c r="AC2172" s="9"/>
      <c r="AD2172" s="9"/>
      <c r="AE2172" s="9">
        <v>1</v>
      </c>
      <c r="AF2172" s="9">
        <v>1</v>
      </c>
      <c r="AG2172" s="9"/>
      <c r="AH2172" s="9">
        <v>2</v>
      </c>
      <c r="AI2172">
        <f t="shared" si="33"/>
        <v>1</v>
      </c>
    </row>
    <row r="2173" spans="1:36" x14ac:dyDescent="0.25">
      <c r="A2173" t="str">
        <f>VLOOKUP(B2173,ticker_cik_sic_ind!$B$1:$C$2999,2,FALSE)</f>
        <v>TG Therapeutics Inc</v>
      </c>
      <c r="B2173" s="2">
        <v>1001316</v>
      </c>
      <c r="C2173" s="3"/>
      <c r="D2173" s="3"/>
      <c r="E2173" s="3">
        <v>1046</v>
      </c>
      <c r="F2173" s="3">
        <v>1136</v>
      </c>
      <c r="G2173" s="3">
        <v>1161</v>
      </c>
      <c r="H2173" s="3">
        <v>1185</v>
      </c>
      <c r="I2173" s="3">
        <v>1296</v>
      </c>
      <c r="J2173" s="3">
        <v>1297</v>
      </c>
      <c r="K2173" s="3">
        <v>1280</v>
      </c>
      <c r="L2173" s="3"/>
      <c r="M2173" s="3">
        <v>1200.1428571428571</v>
      </c>
      <c r="W2173" s="2">
        <v>1660690</v>
      </c>
      <c r="X2173" s="9"/>
      <c r="Y2173" s="9"/>
      <c r="Z2173" s="9"/>
      <c r="AA2173" s="9"/>
      <c r="AB2173" s="9"/>
      <c r="AC2173" s="9"/>
      <c r="AD2173" s="9"/>
      <c r="AE2173" s="9">
        <v>1</v>
      </c>
      <c r="AF2173" s="9">
        <v>1</v>
      </c>
      <c r="AG2173" s="9"/>
      <c r="AH2173" s="9">
        <v>2</v>
      </c>
      <c r="AI2173">
        <f t="shared" si="33"/>
        <v>1</v>
      </c>
    </row>
    <row r="2174" spans="1:36" x14ac:dyDescent="0.25">
      <c r="A2174" t="str">
        <f>VLOOKUP(B2174,ticker_cik_sic_ind!$B$1:$C$2999,2,FALSE)</f>
        <v>Monro Muffler Brake Inc</v>
      </c>
      <c r="B2174" s="2">
        <v>876427</v>
      </c>
      <c r="C2174" s="3"/>
      <c r="D2174" s="3"/>
      <c r="E2174" s="3"/>
      <c r="F2174" s="3"/>
      <c r="G2174" s="3"/>
      <c r="H2174" s="3"/>
      <c r="I2174" s="3"/>
      <c r="J2174" s="3"/>
      <c r="K2174" s="3"/>
      <c r="L2174" s="3">
        <v>1201</v>
      </c>
      <c r="M2174" s="3">
        <v>1201</v>
      </c>
      <c r="W2174" s="2">
        <v>1660734</v>
      </c>
      <c r="X2174" s="9"/>
      <c r="Y2174" s="9"/>
      <c r="Z2174" s="9"/>
      <c r="AA2174" s="9"/>
      <c r="AB2174" s="9"/>
      <c r="AC2174" s="9"/>
      <c r="AD2174" s="9"/>
      <c r="AE2174" s="9"/>
      <c r="AF2174" s="9"/>
      <c r="AG2174" s="9">
        <v>1</v>
      </c>
      <c r="AH2174" s="9">
        <v>1</v>
      </c>
      <c r="AI2174">
        <f t="shared" si="33"/>
        <v>1</v>
      </c>
    </row>
    <row r="2175" spans="1:36" x14ac:dyDescent="0.25">
      <c r="A2175" t="str">
        <f>VLOOKUP(B2175,ticker_cik_sic_ind!$B$1:$C$2999,2,FALSE)</f>
        <v>Cision Ltd</v>
      </c>
      <c r="B2175" s="2">
        <v>1701040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>
        <v>1201</v>
      </c>
      <c r="M2175" s="3">
        <v>1201</v>
      </c>
      <c r="W2175" s="2">
        <v>1665918</v>
      </c>
      <c r="X2175" s="9"/>
      <c r="Y2175" s="9"/>
      <c r="Z2175" s="9"/>
      <c r="AA2175" s="9"/>
      <c r="AB2175" s="9"/>
      <c r="AC2175" s="9"/>
      <c r="AD2175" s="9">
        <v>1</v>
      </c>
      <c r="AE2175" s="9">
        <v>1</v>
      </c>
      <c r="AF2175" s="9">
        <v>1</v>
      </c>
      <c r="AG2175" s="9">
        <v>1</v>
      </c>
      <c r="AH2175" s="9">
        <v>4</v>
      </c>
      <c r="AI2175">
        <f t="shared" si="33"/>
        <v>1</v>
      </c>
    </row>
    <row r="2176" spans="1:36" x14ac:dyDescent="0.25">
      <c r="A2176" t="str">
        <f>VLOOKUP(B2176,ticker_cik_sic_ind!$B$1:$C$2999,2,FALSE)</f>
        <v>NVS</v>
      </c>
      <c r="B2176" s="2">
        <v>1084332</v>
      </c>
      <c r="C2176" s="3"/>
      <c r="D2176" s="3"/>
      <c r="E2176" s="3">
        <v>1114</v>
      </c>
      <c r="F2176" s="3">
        <v>1190</v>
      </c>
      <c r="G2176" s="3">
        <v>1302</v>
      </c>
      <c r="H2176" s="3"/>
      <c r="I2176" s="3"/>
      <c r="J2176" s="3"/>
      <c r="K2176" s="3"/>
      <c r="L2176" s="3"/>
      <c r="M2176" s="3">
        <v>1202</v>
      </c>
      <c r="W2176" s="2">
        <v>1666134</v>
      </c>
      <c r="X2176" s="9"/>
      <c r="Y2176" s="9"/>
      <c r="Z2176" s="9"/>
      <c r="AA2176" s="9"/>
      <c r="AB2176" s="9"/>
      <c r="AC2176" s="9"/>
      <c r="AD2176" s="9"/>
      <c r="AE2176" s="9">
        <v>1</v>
      </c>
      <c r="AF2176" s="9">
        <v>1</v>
      </c>
      <c r="AG2176" s="9"/>
      <c r="AH2176" s="9">
        <v>2</v>
      </c>
      <c r="AI2176">
        <f t="shared" si="33"/>
        <v>1</v>
      </c>
    </row>
    <row r="2177" spans="1:35" x14ac:dyDescent="0.25">
      <c r="A2177" t="str">
        <f>VLOOKUP(B2177,ticker_cik_sic_ind!$B$1:$C$2999,2,FALSE)</f>
        <v>Varonis Systems Inc</v>
      </c>
      <c r="B2177" s="2">
        <v>1361113</v>
      </c>
      <c r="C2177" s="3"/>
      <c r="D2177" s="3"/>
      <c r="E2177" s="3"/>
      <c r="F2177" s="3"/>
      <c r="G2177" s="3">
        <v>1090</v>
      </c>
      <c r="H2177" s="3">
        <v>1193</v>
      </c>
      <c r="I2177" s="3">
        <v>1257</v>
      </c>
      <c r="J2177" s="3">
        <v>1241</v>
      </c>
      <c r="K2177" s="3">
        <v>1231</v>
      </c>
      <c r="L2177" s="3"/>
      <c r="M2177" s="3">
        <v>1202.4000000000001</v>
      </c>
      <c r="W2177" s="2">
        <v>1666138</v>
      </c>
      <c r="X2177" s="9"/>
      <c r="Y2177" s="9"/>
      <c r="Z2177" s="9"/>
      <c r="AA2177" s="9"/>
      <c r="AB2177" s="9"/>
      <c r="AC2177" s="9"/>
      <c r="AD2177" s="9">
        <v>1</v>
      </c>
      <c r="AE2177" s="9">
        <v>1</v>
      </c>
      <c r="AF2177" s="9">
        <v>1</v>
      </c>
      <c r="AG2177" s="9"/>
      <c r="AH2177" s="9">
        <v>3</v>
      </c>
      <c r="AI2177">
        <f t="shared" si="33"/>
        <v>1</v>
      </c>
    </row>
    <row r="2178" spans="1:35" x14ac:dyDescent="0.25">
      <c r="A2178" t="str">
        <f>VLOOKUP(B2178,ticker_cik_sic_ind!$B$1:$C$2999,2,FALSE)</f>
        <v>KB Home</v>
      </c>
      <c r="B2178" s="2">
        <v>795266</v>
      </c>
      <c r="C2178" s="3"/>
      <c r="D2178" s="3"/>
      <c r="E2178" s="3"/>
      <c r="F2178" s="3"/>
      <c r="G2178" s="3"/>
      <c r="H2178" s="3"/>
      <c r="I2178" s="3"/>
      <c r="J2178" s="3"/>
      <c r="K2178" s="3"/>
      <c r="L2178" s="3">
        <v>1203</v>
      </c>
      <c r="M2178" s="3">
        <v>1203</v>
      </c>
      <c r="W2178" s="2">
        <v>1666700</v>
      </c>
      <c r="X2178" s="9"/>
      <c r="Y2178" s="9"/>
      <c r="Z2178" s="9"/>
      <c r="AA2178" s="9"/>
      <c r="AB2178" s="9"/>
      <c r="AC2178" s="9"/>
      <c r="AD2178" s="9"/>
      <c r="AE2178" s="9"/>
      <c r="AF2178" s="9"/>
      <c r="AG2178" s="9">
        <v>1</v>
      </c>
      <c r="AH2178" s="9">
        <v>1</v>
      </c>
      <c r="AI2178">
        <f t="shared" si="33"/>
        <v>1</v>
      </c>
    </row>
    <row r="2179" spans="1:35" x14ac:dyDescent="0.25">
      <c r="A2179" t="str">
        <f>VLOOKUP(B2179,ticker_cik_sic_ind!$B$1:$C$2999,2,FALSE)</f>
        <v>HysterYale Materials Handling Inc</v>
      </c>
      <c r="B2179" s="2">
        <v>1173514</v>
      </c>
      <c r="C2179" s="3"/>
      <c r="D2179" s="3"/>
      <c r="E2179" s="3"/>
      <c r="F2179" s="3"/>
      <c r="G2179" s="3"/>
      <c r="H2179" s="3"/>
      <c r="I2179" s="3"/>
      <c r="J2179" s="3"/>
      <c r="K2179" s="3"/>
      <c r="L2179" s="3">
        <v>1203</v>
      </c>
      <c r="M2179" s="3">
        <v>1203</v>
      </c>
      <c r="W2179" s="2">
        <v>1668397</v>
      </c>
      <c r="X2179" s="9"/>
      <c r="Y2179" s="9"/>
      <c r="Z2179" s="9"/>
      <c r="AA2179" s="9"/>
      <c r="AB2179" s="9"/>
      <c r="AC2179" s="9"/>
      <c r="AD2179" s="9"/>
      <c r="AE2179" s="9">
        <v>1</v>
      </c>
      <c r="AF2179" s="9">
        <v>1</v>
      </c>
      <c r="AG2179" s="9"/>
      <c r="AH2179" s="9">
        <v>2</v>
      </c>
      <c r="AI2179">
        <f t="shared" si="33"/>
        <v>1</v>
      </c>
    </row>
    <row r="2180" spans="1:35" x14ac:dyDescent="0.25">
      <c r="A2180" t="str">
        <f>VLOOKUP(B2180,ticker_cik_sic_ind!$B$1:$C$2999,2,FALSE)</f>
        <v>Redfin Corp</v>
      </c>
      <c r="B2180" s="2">
        <v>1382821</v>
      </c>
      <c r="C2180" s="3"/>
      <c r="D2180" s="3"/>
      <c r="E2180" s="3"/>
      <c r="F2180" s="3"/>
      <c r="G2180" s="3"/>
      <c r="H2180" s="3"/>
      <c r="I2180" s="3"/>
      <c r="J2180" s="3">
        <v>1278</v>
      </c>
      <c r="K2180" s="3">
        <v>1133</v>
      </c>
      <c r="L2180" s="3"/>
      <c r="M2180" s="3">
        <v>1205.5</v>
      </c>
      <c r="W2180" s="2">
        <v>1668428</v>
      </c>
      <c r="X2180" s="9"/>
      <c r="Y2180" s="9"/>
      <c r="Z2180" s="9"/>
      <c r="AA2180" s="9"/>
      <c r="AB2180" s="9"/>
      <c r="AC2180" s="9"/>
      <c r="AD2180" s="9"/>
      <c r="AE2180" s="9"/>
      <c r="AF2180" s="9"/>
      <c r="AG2180" s="9">
        <v>1</v>
      </c>
      <c r="AH2180" s="9">
        <v>1</v>
      </c>
      <c r="AI2180">
        <f t="shared" si="33"/>
        <v>1</v>
      </c>
    </row>
    <row r="2181" spans="1:35" x14ac:dyDescent="0.25">
      <c r="A2181" t="str">
        <f>VLOOKUP(B2181,ticker_cik_sic_ind!$B$1:$C$2999,2,FALSE)</f>
        <v>Professional Diversity Network Inc</v>
      </c>
      <c r="B2181" s="2">
        <v>1546296</v>
      </c>
      <c r="C2181" s="3"/>
      <c r="D2181" s="3"/>
      <c r="E2181" s="3"/>
      <c r="F2181" s="3">
        <v>1122</v>
      </c>
      <c r="G2181" s="3">
        <v>1228</v>
      </c>
      <c r="H2181" s="3">
        <v>1267</v>
      </c>
      <c r="I2181" s="3"/>
      <c r="J2181" s="3"/>
      <c r="K2181" s="3"/>
      <c r="L2181" s="3"/>
      <c r="M2181" s="3">
        <v>1205.6666666666667</v>
      </c>
      <c r="W2181" s="2">
        <v>1669779</v>
      </c>
      <c r="X2181" s="9"/>
      <c r="Y2181" s="9"/>
      <c r="Z2181" s="9"/>
      <c r="AA2181" s="9"/>
      <c r="AB2181" s="9"/>
      <c r="AC2181" s="9"/>
      <c r="AD2181" s="9"/>
      <c r="AE2181" s="9">
        <v>1</v>
      </c>
      <c r="AF2181" s="9">
        <v>1</v>
      </c>
      <c r="AG2181" s="9">
        <v>1</v>
      </c>
      <c r="AH2181" s="9">
        <v>3</v>
      </c>
      <c r="AI2181">
        <f t="shared" ref="AI2181:AI2244" si="34">MAX(X2181:AG2181)</f>
        <v>1</v>
      </c>
    </row>
    <row r="2182" spans="1:35" x14ac:dyDescent="0.25">
      <c r="A2182" t="str">
        <f>VLOOKUP(B2182,ticker_cik_sic_ind!$B$1:$C$2999,2,FALSE)</f>
        <v>Aspen Aerogels Inc</v>
      </c>
      <c r="B2182" s="2">
        <v>1145986</v>
      </c>
      <c r="C2182" s="3"/>
      <c r="D2182" s="3"/>
      <c r="E2182" s="3"/>
      <c r="F2182" s="3"/>
      <c r="G2182" s="3">
        <v>1070</v>
      </c>
      <c r="H2182" s="3">
        <v>1174</v>
      </c>
      <c r="I2182" s="3">
        <v>1229</v>
      </c>
      <c r="J2182" s="3">
        <v>1263</v>
      </c>
      <c r="K2182" s="3">
        <v>1293</v>
      </c>
      <c r="L2182" s="3"/>
      <c r="M2182" s="3">
        <v>1205.8</v>
      </c>
      <c r="W2182" s="2">
        <v>1669812</v>
      </c>
      <c r="X2182" s="9"/>
      <c r="Y2182" s="9"/>
      <c r="Z2182" s="9"/>
      <c r="AA2182" s="9"/>
      <c r="AB2182" s="9"/>
      <c r="AC2182" s="9"/>
      <c r="AD2182" s="9"/>
      <c r="AE2182" s="9">
        <v>1</v>
      </c>
      <c r="AF2182" s="9">
        <v>1</v>
      </c>
      <c r="AG2182" s="9"/>
      <c r="AH2182" s="9">
        <v>2</v>
      </c>
      <c r="AI2182">
        <f t="shared" si="34"/>
        <v>1</v>
      </c>
    </row>
    <row r="2183" spans="1:35" x14ac:dyDescent="0.25">
      <c r="A2183" t="str">
        <f>VLOOKUP(B2183,ticker_cik_sic_ind!$B$1:$C$2999,2,FALSE)</f>
        <v>Odonate Therapeutics Inc</v>
      </c>
      <c r="B2183" s="2">
        <v>1717452</v>
      </c>
      <c r="C2183" s="3"/>
      <c r="D2183" s="3"/>
      <c r="E2183" s="3"/>
      <c r="F2183" s="3"/>
      <c r="G2183" s="3"/>
      <c r="H2183" s="3"/>
      <c r="I2183" s="3"/>
      <c r="J2183" s="3"/>
      <c r="K2183" s="3">
        <v>1206</v>
      </c>
      <c r="L2183" s="3"/>
      <c r="M2183" s="3">
        <v>1206</v>
      </c>
      <c r="W2183" s="2">
        <v>1670541</v>
      </c>
      <c r="X2183" s="9"/>
      <c r="Y2183" s="9"/>
      <c r="Z2183" s="9"/>
      <c r="AA2183" s="9"/>
      <c r="AB2183" s="9"/>
      <c r="AC2183" s="9"/>
      <c r="AD2183" s="9"/>
      <c r="AE2183" s="9">
        <v>1</v>
      </c>
      <c r="AF2183" s="9">
        <v>1</v>
      </c>
      <c r="AG2183" s="9">
        <v>1</v>
      </c>
      <c r="AH2183" s="9">
        <v>3</v>
      </c>
      <c r="AI2183">
        <f t="shared" si="34"/>
        <v>1</v>
      </c>
    </row>
    <row r="2184" spans="1:35" x14ac:dyDescent="0.25">
      <c r="A2184" t="str">
        <f>VLOOKUP(B2184,ticker_cik_sic_ind!$B$1:$C$2999,2,FALSE)</f>
        <v>GlycoMimetics Inc</v>
      </c>
      <c r="B2184" s="2">
        <v>1253689</v>
      </c>
      <c r="C2184" s="3"/>
      <c r="D2184" s="3"/>
      <c r="E2184" s="3"/>
      <c r="F2184" s="3"/>
      <c r="G2184" s="3">
        <v>1148</v>
      </c>
      <c r="H2184" s="3">
        <v>1277</v>
      </c>
      <c r="I2184" s="3"/>
      <c r="J2184" s="3">
        <v>1253</v>
      </c>
      <c r="K2184" s="3">
        <v>1149</v>
      </c>
      <c r="L2184" s="3"/>
      <c r="M2184" s="3">
        <v>1206.75</v>
      </c>
      <c r="W2184" s="2">
        <v>1671013</v>
      </c>
      <c r="X2184" s="9"/>
      <c r="Y2184" s="9"/>
      <c r="Z2184" s="9"/>
      <c r="AA2184" s="9"/>
      <c r="AB2184" s="9"/>
      <c r="AC2184" s="9"/>
      <c r="AD2184" s="9"/>
      <c r="AE2184" s="9"/>
      <c r="AF2184" s="9"/>
      <c r="AG2184" s="9">
        <v>1</v>
      </c>
      <c r="AH2184" s="9">
        <v>1</v>
      </c>
      <c r="AI2184">
        <f t="shared" si="34"/>
        <v>1</v>
      </c>
    </row>
    <row r="2185" spans="1:35" x14ac:dyDescent="0.25">
      <c r="A2185" t="str">
        <f>VLOOKUP(B2185,ticker_cik_sic_ind!$B$1:$C$2999,2,FALSE)</f>
        <v>Wageworks Inc</v>
      </c>
      <c r="B2185" s="2">
        <v>1158863</v>
      </c>
      <c r="C2185" s="3"/>
      <c r="D2185" s="3"/>
      <c r="E2185" s="3"/>
      <c r="F2185" s="3"/>
      <c r="G2185" s="3"/>
      <c r="H2185" s="3"/>
      <c r="I2185" s="3"/>
      <c r="J2185" s="3"/>
      <c r="K2185" s="3"/>
      <c r="L2185" s="3">
        <v>1207</v>
      </c>
      <c r="M2185" s="3">
        <v>1207</v>
      </c>
      <c r="W2185" s="2">
        <v>1671933</v>
      </c>
      <c r="X2185" s="9"/>
      <c r="Y2185" s="9"/>
      <c r="Z2185" s="9"/>
      <c r="AA2185" s="9"/>
      <c r="AB2185" s="9"/>
      <c r="AC2185" s="9"/>
      <c r="AD2185" s="9"/>
      <c r="AE2185" s="9">
        <v>1</v>
      </c>
      <c r="AF2185" s="9">
        <v>1</v>
      </c>
      <c r="AG2185" s="9"/>
      <c r="AH2185" s="9">
        <v>2</v>
      </c>
      <c r="AI2185">
        <f t="shared" si="34"/>
        <v>1</v>
      </c>
    </row>
    <row r="2186" spans="1:35" x14ac:dyDescent="0.25">
      <c r="A2186" t="str">
        <f>VLOOKUP(B2186,ticker_cik_sic_ind!$B$1:$C$2999,2,FALSE)</f>
        <v>Evelo Biosciences Inc</v>
      </c>
      <c r="B2186" s="2">
        <v>1694665</v>
      </c>
      <c r="C2186" s="3"/>
      <c r="D2186" s="3"/>
      <c r="E2186" s="3"/>
      <c r="F2186" s="3"/>
      <c r="G2186" s="3"/>
      <c r="H2186" s="3"/>
      <c r="I2186" s="3"/>
      <c r="J2186" s="3"/>
      <c r="K2186" s="3">
        <v>1207</v>
      </c>
      <c r="L2186" s="3"/>
      <c r="M2186" s="3">
        <v>1207</v>
      </c>
      <c r="W2186" s="2">
        <v>1672013</v>
      </c>
      <c r="X2186" s="9"/>
      <c r="Y2186" s="9"/>
      <c r="Z2186" s="9"/>
      <c r="AA2186" s="9"/>
      <c r="AB2186" s="9"/>
      <c r="AC2186" s="9"/>
      <c r="AD2186" s="9"/>
      <c r="AE2186" s="9"/>
      <c r="AF2186" s="9"/>
      <c r="AG2186" s="9">
        <v>1</v>
      </c>
      <c r="AH2186" s="9">
        <v>1</v>
      </c>
      <c r="AI2186">
        <f t="shared" si="34"/>
        <v>1</v>
      </c>
    </row>
    <row r="2187" spans="1:35" x14ac:dyDescent="0.25">
      <c r="A2187" t="str">
        <f>VLOOKUP(B2187,ticker_cik_sic_ind!$B$1:$C$2999,2,FALSE)</f>
        <v>QuadGraphics Inc</v>
      </c>
      <c r="B2187" s="2">
        <v>1481792</v>
      </c>
      <c r="C2187" s="3"/>
      <c r="D2187" s="3"/>
      <c r="E2187" s="3"/>
      <c r="F2187" s="3"/>
      <c r="G2187" s="3"/>
      <c r="H2187" s="3"/>
      <c r="I2187" s="3"/>
      <c r="J2187" s="3"/>
      <c r="K2187" s="3"/>
      <c r="L2187" s="3">
        <v>1208</v>
      </c>
      <c r="M2187" s="3">
        <v>1208</v>
      </c>
      <c r="W2187" s="2">
        <v>1673358</v>
      </c>
      <c r="X2187" s="9"/>
      <c r="Y2187" s="9"/>
      <c r="Z2187" s="9"/>
      <c r="AA2187" s="9"/>
      <c r="AB2187" s="9"/>
      <c r="AC2187" s="9"/>
      <c r="AD2187" s="9"/>
      <c r="AE2187" s="9"/>
      <c r="AF2187" s="9"/>
      <c r="AG2187" s="9">
        <v>1</v>
      </c>
      <c r="AH2187" s="9">
        <v>1</v>
      </c>
      <c r="AI2187">
        <f t="shared" si="34"/>
        <v>1</v>
      </c>
    </row>
    <row r="2188" spans="1:35" x14ac:dyDescent="0.25">
      <c r="A2188" t="str">
        <f>VLOOKUP(B2188,ticker_cik_sic_ind!$B$1:$C$2999,2,FALSE)</f>
        <v>Fabrinet</v>
      </c>
      <c r="B2188" s="2">
        <v>1408710</v>
      </c>
      <c r="C2188" s="3"/>
      <c r="D2188" s="3"/>
      <c r="E2188" s="3"/>
      <c r="F2188" s="3"/>
      <c r="G2188" s="3"/>
      <c r="H2188" s="3"/>
      <c r="I2188" s="3"/>
      <c r="J2188" s="3"/>
      <c r="K2188" s="3"/>
      <c r="L2188" s="3">
        <v>1209</v>
      </c>
      <c r="M2188" s="3">
        <v>1209</v>
      </c>
      <c r="W2188" s="2">
        <v>1674168</v>
      </c>
      <c r="X2188" s="9"/>
      <c r="Y2188" s="9"/>
      <c r="Z2188" s="9"/>
      <c r="AA2188" s="9"/>
      <c r="AB2188" s="9"/>
      <c r="AC2188" s="9"/>
      <c r="AD2188" s="9"/>
      <c r="AE2188" s="9"/>
      <c r="AF2188" s="9"/>
      <c r="AG2188" s="9">
        <v>1</v>
      </c>
      <c r="AH2188" s="9">
        <v>1</v>
      </c>
      <c r="AI2188">
        <f t="shared" si="34"/>
        <v>1</v>
      </c>
    </row>
    <row r="2189" spans="1:35" x14ac:dyDescent="0.25">
      <c r="A2189" t="str">
        <f>VLOOKUP(B2189,ticker_cik_sic_ind!$B$1:$C$2999,2,FALSE)</f>
        <v>Lee Enterprises Inc</v>
      </c>
      <c r="B2189" s="2">
        <v>58361</v>
      </c>
      <c r="C2189" s="3"/>
      <c r="D2189" s="3"/>
      <c r="E2189" s="3"/>
      <c r="F2189" s="3"/>
      <c r="G2189" s="3">
        <v>1067</v>
      </c>
      <c r="H2189" s="3">
        <v>1180</v>
      </c>
      <c r="I2189" s="3">
        <v>1243</v>
      </c>
      <c r="J2189" s="3">
        <v>1268</v>
      </c>
      <c r="K2189" s="3">
        <v>1296</v>
      </c>
      <c r="L2189" s="3"/>
      <c r="M2189" s="3">
        <v>1210.8</v>
      </c>
      <c r="W2189" s="2">
        <v>1674335</v>
      </c>
      <c r="X2189" s="9"/>
      <c r="Y2189" s="9"/>
      <c r="Z2189" s="9"/>
      <c r="AA2189" s="9"/>
      <c r="AB2189" s="9"/>
      <c r="AC2189" s="9"/>
      <c r="AD2189" s="9"/>
      <c r="AE2189" s="9"/>
      <c r="AF2189" s="9"/>
      <c r="AG2189" s="9">
        <v>1</v>
      </c>
      <c r="AH2189" s="9">
        <v>1</v>
      </c>
      <c r="AI2189">
        <f t="shared" si="34"/>
        <v>1</v>
      </c>
    </row>
    <row r="2190" spans="1:35" x14ac:dyDescent="0.25">
      <c r="A2190" t="str">
        <f>VLOOKUP(B2190,ticker_cik_sic_ind!$B$1:$C$2999,2,FALSE)</f>
        <v>Esco Technologies Inc</v>
      </c>
      <c r="B2190" s="2">
        <v>866706</v>
      </c>
      <c r="C2190" s="3"/>
      <c r="D2190" s="3"/>
      <c r="E2190" s="3"/>
      <c r="F2190" s="3"/>
      <c r="G2190" s="3"/>
      <c r="H2190" s="3"/>
      <c r="I2190" s="3"/>
      <c r="J2190" s="3"/>
      <c r="K2190" s="3"/>
      <c r="L2190" s="3">
        <v>1211</v>
      </c>
      <c r="M2190" s="3">
        <v>1211</v>
      </c>
      <c r="W2190" s="2">
        <v>1674416</v>
      </c>
      <c r="X2190" s="9"/>
      <c r="Y2190" s="9"/>
      <c r="Z2190" s="9"/>
      <c r="AA2190" s="9"/>
      <c r="AB2190" s="9"/>
      <c r="AC2190" s="9"/>
      <c r="AD2190" s="9"/>
      <c r="AE2190" s="9">
        <v>1</v>
      </c>
      <c r="AF2190" s="9">
        <v>1</v>
      </c>
      <c r="AG2190" s="9"/>
      <c r="AH2190" s="9">
        <v>2</v>
      </c>
      <c r="AI2190">
        <f t="shared" si="34"/>
        <v>1</v>
      </c>
    </row>
    <row r="2191" spans="1:35" x14ac:dyDescent="0.25">
      <c r="A2191" t="str">
        <f>VLOOKUP(B2191,ticker_cik_sic_ind!$B$1:$C$2999,2,FALSE)</f>
        <v>Domo Inc</v>
      </c>
      <c r="B2191" s="2">
        <v>1505952</v>
      </c>
      <c r="C2191" s="3"/>
      <c r="D2191" s="3"/>
      <c r="E2191" s="3"/>
      <c r="F2191" s="3"/>
      <c r="G2191" s="3"/>
      <c r="H2191" s="3"/>
      <c r="I2191" s="3"/>
      <c r="J2191" s="3"/>
      <c r="K2191" s="3">
        <v>1211</v>
      </c>
      <c r="L2191" s="3"/>
      <c r="M2191" s="3">
        <v>1211</v>
      </c>
      <c r="W2191" s="2">
        <v>1674862</v>
      </c>
      <c r="X2191" s="9"/>
      <c r="Y2191" s="9"/>
      <c r="Z2191" s="9"/>
      <c r="AA2191" s="9"/>
      <c r="AB2191" s="9"/>
      <c r="AC2191" s="9"/>
      <c r="AD2191" s="9"/>
      <c r="AE2191" s="9"/>
      <c r="AF2191" s="9"/>
      <c r="AG2191" s="9">
        <v>1</v>
      </c>
      <c r="AH2191" s="9">
        <v>1</v>
      </c>
      <c r="AI2191">
        <f t="shared" si="34"/>
        <v>1</v>
      </c>
    </row>
    <row r="2192" spans="1:35" x14ac:dyDescent="0.25">
      <c r="A2192" t="str">
        <f>VLOOKUP(B2192,ticker_cik_sic_ind!$B$1:$C$2999,2,FALSE)</f>
        <v>LightPath Technologies Inc</v>
      </c>
      <c r="B2192" s="2">
        <v>889971</v>
      </c>
      <c r="C2192" s="3"/>
      <c r="D2192" s="3"/>
      <c r="E2192" s="3"/>
      <c r="F2192" s="3">
        <v>1158</v>
      </c>
      <c r="G2192" s="3">
        <v>1265</v>
      </c>
      <c r="H2192" s="3"/>
      <c r="I2192" s="3"/>
      <c r="J2192" s="3"/>
      <c r="K2192" s="3"/>
      <c r="L2192" s="3"/>
      <c r="M2192" s="3">
        <v>1211.5</v>
      </c>
      <c r="W2192" s="2">
        <v>1675149</v>
      </c>
      <c r="X2192" s="9"/>
      <c r="Y2192" s="9"/>
      <c r="Z2192" s="9"/>
      <c r="AA2192" s="9"/>
      <c r="AB2192" s="9"/>
      <c r="AC2192" s="9"/>
      <c r="AD2192" s="9"/>
      <c r="AE2192" s="9">
        <v>1</v>
      </c>
      <c r="AF2192" s="9">
        <v>1</v>
      </c>
      <c r="AG2192" s="9">
        <v>1</v>
      </c>
      <c r="AH2192" s="9">
        <v>3</v>
      </c>
      <c r="AI2192">
        <f t="shared" si="34"/>
        <v>1</v>
      </c>
    </row>
    <row r="2193" spans="1:35" x14ac:dyDescent="0.25">
      <c r="A2193" t="str">
        <f>VLOOKUP(B2193,ticker_cik_sic_ind!$B$1:$C$2999,2,FALSE)</f>
        <v>Bonanza Creek Energy Inc</v>
      </c>
      <c r="B2193" s="2">
        <v>1509589</v>
      </c>
      <c r="C2193" s="3"/>
      <c r="D2193" s="3"/>
      <c r="E2193" s="3"/>
      <c r="F2193" s="3"/>
      <c r="G2193" s="3"/>
      <c r="H2193" s="3"/>
      <c r="I2193" s="3"/>
      <c r="J2193" s="3"/>
      <c r="K2193" s="3"/>
      <c r="L2193" s="3">
        <v>1212</v>
      </c>
      <c r="M2193" s="3">
        <v>1212</v>
      </c>
      <c r="W2193" s="2">
        <v>1675820</v>
      </c>
      <c r="X2193" s="9"/>
      <c r="Y2193" s="9"/>
      <c r="Z2193" s="9">
        <v>1</v>
      </c>
      <c r="AA2193" s="9">
        <v>1</v>
      </c>
      <c r="AB2193" s="9">
        <v>1</v>
      </c>
      <c r="AC2193" s="9">
        <v>1</v>
      </c>
      <c r="AD2193" s="9">
        <v>1</v>
      </c>
      <c r="AE2193" s="9">
        <v>1</v>
      </c>
      <c r="AF2193" s="9"/>
      <c r="AG2193" s="9">
        <v>1</v>
      </c>
      <c r="AH2193" s="9">
        <v>7</v>
      </c>
      <c r="AI2193">
        <f t="shared" si="34"/>
        <v>1</v>
      </c>
    </row>
    <row r="2194" spans="1:35" x14ac:dyDescent="0.25">
      <c r="A2194" t="str">
        <f>VLOOKUP(B2194,ticker_cik_sic_ind!$B$1:$C$2999,2,FALSE)</f>
        <v>Stemline Therapeutics Inc</v>
      </c>
      <c r="B2194" s="2">
        <v>1264587</v>
      </c>
      <c r="C2194" s="3"/>
      <c r="D2194" s="3"/>
      <c r="E2194" s="3"/>
      <c r="F2194" s="3">
        <v>1008</v>
      </c>
      <c r="G2194" s="3">
        <v>1143</v>
      </c>
      <c r="H2194" s="3">
        <v>1197</v>
      </c>
      <c r="I2194" s="3">
        <v>1311</v>
      </c>
      <c r="J2194" s="3">
        <v>1300</v>
      </c>
      <c r="K2194" s="3">
        <v>1314</v>
      </c>
      <c r="L2194" s="3"/>
      <c r="M2194" s="3">
        <v>1212.1666666666667</v>
      </c>
      <c r="W2194" s="2">
        <v>1677203</v>
      </c>
      <c r="X2194" s="9"/>
      <c r="Y2194" s="9"/>
      <c r="Z2194" s="9"/>
      <c r="AA2194" s="9"/>
      <c r="AB2194" s="9"/>
      <c r="AC2194" s="9"/>
      <c r="AD2194" s="9"/>
      <c r="AE2194" s="9">
        <v>1</v>
      </c>
      <c r="AF2194" s="9"/>
      <c r="AG2194" s="9"/>
      <c r="AH2194" s="9">
        <v>1</v>
      </c>
      <c r="AI2194">
        <f t="shared" si="34"/>
        <v>1</v>
      </c>
    </row>
    <row r="2195" spans="1:35" x14ac:dyDescent="0.25">
      <c r="A2195" t="str">
        <f>VLOOKUP(B2195,ticker_cik_sic_ind!$B$1:$C$2999,2,FALSE)</f>
        <v>NVS</v>
      </c>
      <c r="B2195" s="2">
        <v>806172</v>
      </c>
      <c r="C2195" s="3"/>
      <c r="D2195" s="3"/>
      <c r="E2195" s="3"/>
      <c r="F2195" s="3">
        <v>1157</v>
      </c>
      <c r="G2195" s="3">
        <v>1268</v>
      </c>
      <c r="H2195" s="3"/>
      <c r="I2195" s="3"/>
      <c r="J2195" s="3"/>
      <c r="K2195" s="3"/>
      <c r="L2195" s="3"/>
      <c r="M2195" s="3">
        <v>1212.5</v>
      </c>
      <c r="W2195" s="2">
        <v>1677703</v>
      </c>
      <c r="X2195" s="9"/>
      <c r="Y2195" s="9"/>
      <c r="Z2195" s="9"/>
      <c r="AA2195" s="9"/>
      <c r="AB2195" s="9"/>
      <c r="AC2195" s="9"/>
      <c r="AD2195" s="9"/>
      <c r="AE2195" s="9">
        <v>1</v>
      </c>
      <c r="AF2195" s="9">
        <v>1</v>
      </c>
      <c r="AG2195" s="9">
        <v>1</v>
      </c>
      <c r="AH2195" s="9">
        <v>3</v>
      </c>
      <c r="AI2195">
        <f t="shared" si="34"/>
        <v>1</v>
      </c>
    </row>
    <row r="2196" spans="1:35" x14ac:dyDescent="0.25">
      <c r="A2196" t="str">
        <f>VLOOKUP(B2196,ticker_cik_sic_ind!$B$1:$C$2999,2,FALSE)</f>
        <v>Suburban Propane Partners LP</v>
      </c>
      <c r="B2196" s="2">
        <v>1005210</v>
      </c>
      <c r="C2196" s="3"/>
      <c r="D2196" s="3"/>
      <c r="E2196" s="3"/>
      <c r="F2196" s="3"/>
      <c r="G2196" s="3"/>
      <c r="H2196" s="3"/>
      <c r="I2196" s="3"/>
      <c r="J2196" s="3"/>
      <c r="K2196" s="3"/>
      <c r="L2196" s="3">
        <v>1213</v>
      </c>
      <c r="M2196" s="3">
        <v>1213</v>
      </c>
      <c r="W2196" s="2">
        <v>1679268</v>
      </c>
      <c r="X2196" s="9"/>
      <c r="Y2196" s="9"/>
      <c r="Z2196" s="9"/>
      <c r="AA2196" s="9"/>
      <c r="AB2196" s="9"/>
      <c r="AC2196" s="9"/>
      <c r="AD2196" s="9"/>
      <c r="AE2196" s="9">
        <v>1</v>
      </c>
      <c r="AF2196" s="9">
        <v>1</v>
      </c>
      <c r="AG2196" s="9"/>
      <c r="AH2196" s="9">
        <v>2</v>
      </c>
      <c r="AI2196">
        <f t="shared" si="34"/>
        <v>1</v>
      </c>
    </row>
    <row r="2197" spans="1:35" x14ac:dyDescent="0.25">
      <c r="A2197" t="str">
        <f>VLOOKUP(B2197,ticker_cik_sic_ind!$B$1:$C$2999,2,FALSE)</f>
        <v>Tandem Diabetes Care Inc</v>
      </c>
      <c r="B2197" s="2">
        <v>1438133</v>
      </c>
      <c r="C2197" s="3"/>
      <c r="D2197" s="3"/>
      <c r="E2197" s="3"/>
      <c r="F2197" s="3"/>
      <c r="G2197" s="3">
        <v>1108</v>
      </c>
      <c r="H2197" s="3">
        <v>1192</v>
      </c>
      <c r="I2197" s="3">
        <v>1339</v>
      </c>
      <c r="J2197" s="3"/>
      <c r="K2197" s="3"/>
      <c r="L2197" s="3"/>
      <c r="M2197" s="3">
        <v>1213</v>
      </c>
      <c r="W2197" s="2">
        <v>1679273</v>
      </c>
      <c r="X2197" s="9"/>
      <c r="Y2197" s="9"/>
      <c r="Z2197" s="9"/>
      <c r="AA2197" s="9"/>
      <c r="AB2197" s="9"/>
      <c r="AC2197" s="9"/>
      <c r="AD2197" s="9"/>
      <c r="AE2197" s="9"/>
      <c r="AF2197" s="9"/>
      <c r="AG2197" s="9">
        <v>1</v>
      </c>
      <c r="AH2197" s="9">
        <v>1</v>
      </c>
      <c r="AI2197">
        <f t="shared" si="34"/>
        <v>1</v>
      </c>
    </row>
    <row r="2198" spans="1:35" x14ac:dyDescent="0.25">
      <c r="A2198" t="str">
        <f>VLOOKUP(B2198,ticker_cik_sic_ind!$B$1:$C$2999,2,FALSE)</f>
        <v>Blue Apron Inc</v>
      </c>
      <c r="B2198" s="2">
        <v>1701114</v>
      </c>
      <c r="C2198" s="3"/>
      <c r="D2198" s="3"/>
      <c r="E2198" s="3"/>
      <c r="F2198" s="3"/>
      <c r="G2198" s="3"/>
      <c r="H2198" s="3"/>
      <c r="I2198" s="3"/>
      <c r="J2198" s="3">
        <v>1308</v>
      </c>
      <c r="K2198" s="3">
        <v>1119</v>
      </c>
      <c r="L2198" s="3"/>
      <c r="M2198" s="3">
        <v>1213.5</v>
      </c>
      <c r="W2198" s="2">
        <v>1679688</v>
      </c>
      <c r="X2198" s="9"/>
      <c r="Y2198" s="9"/>
      <c r="Z2198" s="9"/>
      <c r="AA2198" s="9"/>
      <c r="AB2198" s="9"/>
      <c r="AC2198" s="9"/>
      <c r="AD2198" s="9"/>
      <c r="AE2198" s="9"/>
      <c r="AF2198" s="9"/>
      <c r="AG2198" s="9">
        <v>1</v>
      </c>
      <c r="AH2198" s="9">
        <v>1</v>
      </c>
      <c r="AI2198">
        <f t="shared" si="34"/>
        <v>1</v>
      </c>
    </row>
    <row r="2199" spans="1:35" x14ac:dyDescent="0.25">
      <c r="A2199" t="str">
        <f>VLOOKUP(B2199,ticker_cik_sic_ind!$B$1:$C$2999,2,FALSE)</f>
        <v>Century Aluminum Company</v>
      </c>
      <c r="B2199" s="2">
        <v>949157</v>
      </c>
      <c r="C2199" s="3"/>
      <c r="D2199" s="3"/>
      <c r="E2199" s="3"/>
      <c r="F2199" s="3"/>
      <c r="G2199" s="3"/>
      <c r="H2199" s="3"/>
      <c r="I2199" s="3"/>
      <c r="J2199" s="3"/>
      <c r="K2199" s="3"/>
      <c r="L2199" s="3">
        <v>1215</v>
      </c>
      <c r="M2199" s="3">
        <v>1215</v>
      </c>
      <c r="W2199" s="2">
        <v>1681459</v>
      </c>
      <c r="X2199" s="9"/>
      <c r="Y2199" s="9"/>
      <c r="Z2199" s="9"/>
      <c r="AA2199" s="9"/>
      <c r="AB2199" s="9"/>
      <c r="AC2199" s="9"/>
      <c r="AD2199" s="9"/>
      <c r="AE2199" s="9">
        <v>1</v>
      </c>
      <c r="AF2199" s="9">
        <v>1</v>
      </c>
      <c r="AG2199" s="9">
        <v>1</v>
      </c>
      <c r="AH2199" s="9">
        <v>3</v>
      </c>
      <c r="AI2199">
        <f t="shared" si="34"/>
        <v>1</v>
      </c>
    </row>
    <row r="2200" spans="1:35" x14ac:dyDescent="0.25">
      <c r="A2200" t="str">
        <f>VLOOKUP(B2200,ticker_cik_sic_ind!$B$1:$C$2999,2,FALSE)</f>
        <v>G1 Therapeutics Inc</v>
      </c>
      <c r="B2200" s="2">
        <v>1560241</v>
      </c>
      <c r="C2200" s="3"/>
      <c r="D2200" s="3"/>
      <c r="E2200" s="3"/>
      <c r="F2200" s="3"/>
      <c r="G2200" s="3"/>
      <c r="H2200" s="3"/>
      <c r="I2200" s="3"/>
      <c r="J2200" s="3">
        <v>1237</v>
      </c>
      <c r="K2200" s="3">
        <v>1194</v>
      </c>
      <c r="L2200" s="3"/>
      <c r="M2200" s="3">
        <v>1215.5</v>
      </c>
      <c r="W2200" s="2">
        <v>1683606</v>
      </c>
      <c r="X2200" s="9"/>
      <c r="Y2200" s="9"/>
      <c r="Z2200" s="9"/>
      <c r="AA2200" s="9"/>
      <c r="AB2200" s="9"/>
      <c r="AC2200" s="9"/>
      <c r="AD2200" s="9"/>
      <c r="AE2200" s="9">
        <v>1</v>
      </c>
      <c r="AF2200" s="9">
        <v>1</v>
      </c>
      <c r="AG2200" s="9">
        <v>1</v>
      </c>
      <c r="AH2200" s="9">
        <v>3</v>
      </c>
      <c r="AI2200">
        <f t="shared" si="34"/>
        <v>1</v>
      </c>
    </row>
    <row r="2201" spans="1:35" x14ac:dyDescent="0.25">
      <c r="A2201" t="str">
        <f>VLOOKUP(B2201,ticker_cik_sic_ind!$B$1:$C$2999,2,FALSE)</f>
        <v>NVS</v>
      </c>
      <c r="B2201" s="2">
        <v>9000112</v>
      </c>
      <c r="C2201" s="3"/>
      <c r="D2201" s="3"/>
      <c r="E2201" s="3"/>
      <c r="F2201" s="3">
        <v>1159</v>
      </c>
      <c r="G2201" s="3">
        <v>1273</v>
      </c>
      <c r="H2201" s="3"/>
      <c r="I2201" s="3"/>
      <c r="J2201" s="3"/>
      <c r="K2201" s="3"/>
      <c r="L2201" s="3"/>
      <c r="M2201" s="3">
        <v>1216</v>
      </c>
      <c r="W2201" s="2">
        <v>1685040</v>
      </c>
      <c r="X2201" s="9"/>
      <c r="Y2201" s="9"/>
      <c r="Z2201" s="9"/>
      <c r="AA2201" s="9"/>
      <c r="AB2201" s="9"/>
      <c r="AC2201" s="9"/>
      <c r="AD2201" s="9"/>
      <c r="AE2201" s="9">
        <v>1</v>
      </c>
      <c r="AF2201" s="9">
        <v>1</v>
      </c>
      <c r="AG2201" s="9">
        <v>1</v>
      </c>
      <c r="AH2201" s="9">
        <v>3</v>
      </c>
      <c r="AI2201">
        <f t="shared" si="34"/>
        <v>1</v>
      </c>
    </row>
    <row r="2202" spans="1:35" x14ac:dyDescent="0.25">
      <c r="A2202" t="str">
        <f>VLOOKUP(B2202,ticker_cik_sic_ind!$B$1:$C$2999,2,FALSE)</f>
        <v>Griffon Corp</v>
      </c>
      <c r="B2202" s="2">
        <v>50725</v>
      </c>
      <c r="C2202" s="3"/>
      <c r="D2202" s="3"/>
      <c r="E2202" s="3"/>
      <c r="F2202" s="3"/>
      <c r="G2202" s="3"/>
      <c r="H2202" s="3"/>
      <c r="I2202" s="3"/>
      <c r="J2202" s="3"/>
      <c r="K2202" s="3"/>
      <c r="L2202" s="3">
        <v>1217</v>
      </c>
      <c r="M2202" s="3">
        <v>1217</v>
      </c>
      <c r="W2202" s="2">
        <v>1685715</v>
      </c>
      <c r="X2202" s="9"/>
      <c r="Y2202" s="9"/>
      <c r="Z2202" s="9"/>
      <c r="AA2202" s="9"/>
      <c r="AB2202" s="9"/>
      <c r="AC2202" s="9"/>
      <c r="AD2202" s="9"/>
      <c r="AE2202" s="9"/>
      <c r="AF2202" s="9"/>
      <c r="AG2202" s="9">
        <v>1</v>
      </c>
      <c r="AH2202" s="9">
        <v>1</v>
      </c>
      <c r="AI2202">
        <f t="shared" si="34"/>
        <v>1</v>
      </c>
    </row>
    <row r="2203" spans="1:35" x14ac:dyDescent="0.25">
      <c r="A2203" t="str">
        <f>VLOOKUP(B2203,ticker_cik_sic_ind!$B$1:$C$2999,2,FALSE)</f>
        <v>Kaiser Aluminum Corp</v>
      </c>
      <c r="B2203" s="2">
        <v>811596</v>
      </c>
      <c r="C2203" s="3"/>
      <c r="D2203" s="3"/>
      <c r="E2203" s="3"/>
      <c r="F2203" s="3"/>
      <c r="G2203" s="3"/>
      <c r="H2203" s="3"/>
      <c r="I2203" s="3"/>
      <c r="J2203" s="3"/>
      <c r="K2203" s="3"/>
      <c r="L2203" s="3">
        <v>1217</v>
      </c>
      <c r="M2203" s="3">
        <v>1217</v>
      </c>
      <c r="W2203" s="2">
        <v>1687229</v>
      </c>
      <c r="X2203" s="9"/>
      <c r="Y2203" s="9"/>
      <c r="Z2203" s="9"/>
      <c r="AA2203" s="9"/>
      <c r="AB2203" s="9"/>
      <c r="AC2203" s="9"/>
      <c r="AD2203" s="9"/>
      <c r="AE2203" s="9"/>
      <c r="AF2203" s="9"/>
      <c r="AG2203" s="9">
        <v>1</v>
      </c>
      <c r="AH2203" s="9">
        <v>1</v>
      </c>
      <c r="AI2203">
        <f t="shared" si="34"/>
        <v>1</v>
      </c>
    </row>
    <row r="2204" spans="1:35" x14ac:dyDescent="0.25">
      <c r="A2204" t="str">
        <f>VLOOKUP(B2204,ticker_cik_sic_ind!$B$1:$C$2999,2,FALSE)</f>
        <v>NVS</v>
      </c>
      <c r="B2204" s="2">
        <v>9000127</v>
      </c>
      <c r="C2204" s="3"/>
      <c r="D2204" s="3"/>
      <c r="E2204" s="3">
        <v>1036</v>
      </c>
      <c r="F2204" s="3">
        <v>1113</v>
      </c>
      <c r="G2204" s="3">
        <v>1201</v>
      </c>
      <c r="H2204" s="3">
        <v>1274</v>
      </c>
      <c r="I2204" s="3">
        <v>1333</v>
      </c>
      <c r="J2204" s="3">
        <v>1332</v>
      </c>
      <c r="K2204" s="3">
        <v>1241</v>
      </c>
      <c r="L2204" s="3"/>
      <c r="M2204" s="3">
        <v>1218.5714285714287</v>
      </c>
      <c r="W2204" s="2">
        <v>1687932</v>
      </c>
      <c r="X2204" s="9"/>
      <c r="Y2204" s="9"/>
      <c r="Z2204" s="9"/>
      <c r="AA2204" s="9"/>
      <c r="AB2204" s="9"/>
      <c r="AC2204" s="9"/>
      <c r="AD2204" s="9"/>
      <c r="AE2204" s="9">
        <v>1</v>
      </c>
      <c r="AF2204" s="9">
        <v>1</v>
      </c>
      <c r="AG2204" s="9"/>
      <c r="AH2204" s="9">
        <v>2</v>
      </c>
      <c r="AI2204">
        <f t="shared" si="34"/>
        <v>1</v>
      </c>
    </row>
    <row r="2205" spans="1:35" x14ac:dyDescent="0.25">
      <c r="A2205" t="str">
        <f>VLOOKUP(B2205,ticker_cik_sic_ind!$B$1:$C$2999,2,FALSE)</f>
        <v>Steven Madden Ltd</v>
      </c>
      <c r="B2205" s="2">
        <v>913241</v>
      </c>
      <c r="C2205" s="3"/>
      <c r="D2205" s="3"/>
      <c r="E2205" s="3"/>
      <c r="F2205" s="3"/>
      <c r="G2205" s="3"/>
      <c r="H2205" s="3"/>
      <c r="I2205" s="3"/>
      <c r="J2205" s="3"/>
      <c r="K2205" s="3"/>
      <c r="L2205" s="3">
        <v>1220</v>
      </c>
      <c r="M2205" s="3">
        <v>1220</v>
      </c>
      <c r="W2205" s="2">
        <v>1688568</v>
      </c>
      <c r="X2205" s="9"/>
      <c r="Y2205" s="9"/>
      <c r="Z2205" s="9"/>
      <c r="AA2205" s="9"/>
      <c r="AB2205" s="9"/>
      <c r="AC2205" s="9"/>
      <c r="AD2205" s="9"/>
      <c r="AE2205" s="9">
        <v>1</v>
      </c>
      <c r="AF2205" s="9">
        <v>1</v>
      </c>
      <c r="AG2205" s="9">
        <v>1</v>
      </c>
      <c r="AH2205" s="9">
        <v>3</v>
      </c>
      <c r="AI2205">
        <f t="shared" si="34"/>
        <v>1</v>
      </c>
    </row>
    <row r="2206" spans="1:35" x14ac:dyDescent="0.25">
      <c r="A2206" t="str">
        <f>VLOOKUP(B2206,ticker_cik_sic_ind!$B$1:$C$2999,2,FALSE)</f>
        <v>SinoGlobal Shipping America Ltd</v>
      </c>
      <c r="B2206" s="2">
        <v>1422892</v>
      </c>
      <c r="C2206" s="3"/>
      <c r="D2206" s="3"/>
      <c r="E2206" s="3"/>
      <c r="F2206" s="3">
        <v>1165</v>
      </c>
      <c r="G2206" s="3">
        <v>1275</v>
      </c>
      <c r="H2206" s="3"/>
      <c r="I2206" s="3"/>
      <c r="J2206" s="3"/>
      <c r="K2206" s="3"/>
      <c r="L2206" s="3"/>
      <c r="M2206" s="3">
        <v>1220</v>
      </c>
      <c r="W2206" s="2">
        <v>1689796</v>
      </c>
      <c r="X2206" s="9"/>
      <c r="Y2206" s="9"/>
      <c r="Z2206" s="9"/>
      <c r="AA2206" s="9"/>
      <c r="AB2206" s="9"/>
      <c r="AC2206" s="9"/>
      <c r="AD2206" s="9"/>
      <c r="AE2206" s="9"/>
      <c r="AF2206" s="9"/>
      <c r="AG2206" s="9">
        <v>1</v>
      </c>
      <c r="AH2206" s="9">
        <v>1</v>
      </c>
      <c r="AI2206">
        <f t="shared" si="34"/>
        <v>1</v>
      </c>
    </row>
    <row r="2207" spans="1:35" x14ac:dyDescent="0.25">
      <c r="A2207" t="str">
        <f>VLOOKUP(B2207,ticker_cik_sic_ind!$B$1:$C$2999,2,FALSE)</f>
        <v>Natural Alternatives International Inc</v>
      </c>
      <c r="B2207" s="2">
        <v>787253</v>
      </c>
      <c r="C2207" s="3"/>
      <c r="D2207" s="3"/>
      <c r="E2207" s="3">
        <v>1013</v>
      </c>
      <c r="F2207" s="3">
        <v>1070</v>
      </c>
      <c r="G2207" s="3">
        <v>1175</v>
      </c>
      <c r="H2207" s="3">
        <v>1290</v>
      </c>
      <c r="I2207" s="3">
        <v>1329</v>
      </c>
      <c r="J2207" s="3">
        <v>1346</v>
      </c>
      <c r="K2207" s="3">
        <v>1331</v>
      </c>
      <c r="L2207" s="3"/>
      <c r="M2207" s="3">
        <v>1222</v>
      </c>
      <c r="W2207" s="2">
        <v>1689923</v>
      </c>
      <c r="X2207" s="9"/>
      <c r="Y2207" s="9"/>
      <c r="Z2207" s="9"/>
      <c r="AA2207" s="9"/>
      <c r="AB2207" s="9"/>
      <c r="AC2207" s="9"/>
      <c r="AD2207" s="9"/>
      <c r="AE2207" s="9">
        <v>1</v>
      </c>
      <c r="AF2207" s="9">
        <v>1</v>
      </c>
      <c r="AG2207" s="9"/>
      <c r="AH2207" s="9">
        <v>2</v>
      </c>
      <c r="AI2207">
        <f t="shared" si="34"/>
        <v>1</v>
      </c>
    </row>
    <row r="2208" spans="1:35" x14ac:dyDescent="0.25">
      <c r="A2208" t="str">
        <f>VLOOKUP(B2208,ticker_cik_sic_ind!$B$1:$C$2999,2,FALSE)</f>
        <v>Energous Corp</v>
      </c>
      <c r="B2208" s="2">
        <v>1575793</v>
      </c>
      <c r="C2208" s="3"/>
      <c r="D2208" s="3"/>
      <c r="E2208" s="3"/>
      <c r="F2208" s="3"/>
      <c r="G2208" s="3">
        <v>1223</v>
      </c>
      <c r="H2208" s="3"/>
      <c r="I2208" s="3"/>
      <c r="J2208" s="3"/>
      <c r="K2208" s="3"/>
      <c r="L2208" s="3"/>
      <c r="M2208" s="3">
        <v>1223</v>
      </c>
      <c r="W2208" s="2">
        <v>1690666</v>
      </c>
      <c r="X2208" s="9"/>
      <c r="Y2208" s="9"/>
      <c r="Z2208" s="9"/>
      <c r="AA2208" s="9"/>
      <c r="AB2208" s="9"/>
      <c r="AC2208" s="9"/>
      <c r="AD2208" s="9"/>
      <c r="AE2208" s="9">
        <v>1</v>
      </c>
      <c r="AF2208" s="9">
        <v>1</v>
      </c>
      <c r="AG2208" s="9"/>
      <c r="AH2208" s="9">
        <v>2</v>
      </c>
      <c r="AI2208">
        <f t="shared" si="34"/>
        <v>1</v>
      </c>
    </row>
    <row r="2209" spans="1:35" x14ac:dyDescent="0.25">
      <c r="A2209" t="str">
        <f>VLOOKUP(B2209,ticker_cik_sic_ind!$B$1:$C$2999,2,FALSE)</f>
        <v>Hi-Crush Inc.</v>
      </c>
      <c r="B2209" s="2">
        <v>1549848</v>
      </c>
      <c r="C2209" s="3"/>
      <c r="D2209" s="3"/>
      <c r="E2209" s="3"/>
      <c r="F2209" s="3"/>
      <c r="G2209" s="3"/>
      <c r="H2209" s="3"/>
      <c r="I2209" s="3"/>
      <c r="J2209" s="3"/>
      <c r="K2209" s="3"/>
      <c r="L2209" s="3">
        <v>1223</v>
      </c>
      <c r="M2209" s="3">
        <v>1223</v>
      </c>
      <c r="W2209" s="2">
        <v>1690820</v>
      </c>
      <c r="X2209" s="9"/>
      <c r="Y2209" s="9"/>
      <c r="Z2209" s="9"/>
      <c r="AA2209" s="9"/>
      <c r="AB2209" s="9"/>
      <c r="AC2209" s="9"/>
      <c r="AD2209" s="9"/>
      <c r="AE2209" s="9">
        <v>1</v>
      </c>
      <c r="AF2209" s="9">
        <v>1</v>
      </c>
      <c r="AG2209" s="9"/>
      <c r="AH2209" s="9">
        <v>2</v>
      </c>
      <c r="AI2209">
        <f t="shared" si="34"/>
        <v>1</v>
      </c>
    </row>
    <row r="2210" spans="1:35" x14ac:dyDescent="0.25">
      <c r="A2210" t="str">
        <f>VLOOKUP(B2210,ticker_cik_sic_ind!$B$1:$C$2999,2,FALSE)</f>
        <v>Youngevity International Inc</v>
      </c>
      <c r="B2210" s="2">
        <v>1569329</v>
      </c>
      <c r="C2210" s="3"/>
      <c r="D2210" s="3"/>
      <c r="E2210" s="3"/>
      <c r="F2210" s="3">
        <v>1132</v>
      </c>
      <c r="G2210" s="3">
        <v>1217</v>
      </c>
      <c r="H2210" s="3">
        <v>1323</v>
      </c>
      <c r="I2210" s="3"/>
      <c r="J2210" s="3"/>
      <c r="K2210" s="3"/>
      <c r="L2210" s="3"/>
      <c r="M2210" s="3">
        <v>1224</v>
      </c>
      <c r="W2210" s="2">
        <v>1691303</v>
      </c>
      <c r="X2210" s="9"/>
      <c r="Y2210" s="9"/>
      <c r="Z2210" s="9"/>
      <c r="AA2210" s="9"/>
      <c r="AB2210" s="9"/>
      <c r="AC2210" s="9"/>
      <c r="AD2210" s="9"/>
      <c r="AE2210" s="9"/>
      <c r="AF2210" s="9"/>
      <c r="AG2210" s="9">
        <v>1</v>
      </c>
      <c r="AH2210" s="9">
        <v>1</v>
      </c>
      <c r="AI2210">
        <f t="shared" si="34"/>
        <v>1</v>
      </c>
    </row>
    <row r="2211" spans="1:35" x14ac:dyDescent="0.25">
      <c r="A2211" t="str">
        <f>VLOOKUP(B2211,ticker_cik_sic_ind!$B$1:$C$2999,2,FALSE)</f>
        <v>Natural Health Trends Corp</v>
      </c>
      <c r="B2211" s="2">
        <v>912061</v>
      </c>
      <c r="C2211" s="3"/>
      <c r="D2211" s="3"/>
      <c r="E2211" s="3">
        <v>1094</v>
      </c>
      <c r="F2211" s="3">
        <v>1160</v>
      </c>
      <c r="G2211" s="3">
        <v>1216</v>
      </c>
      <c r="H2211" s="3">
        <v>1276</v>
      </c>
      <c r="I2211" s="3">
        <v>1296</v>
      </c>
      <c r="J2211" s="3">
        <v>1247</v>
      </c>
      <c r="K2211" s="3">
        <v>1282</v>
      </c>
      <c r="L2211" s="3"/>
      <c r="M2211" s="3">
        <v>1224.4285714285713</v>
      </c>
      <c r="W2211" s="2">
        <v>1692063</v>
      </c>
      <c r="X2211" s="9"/>
      <c r="Y2211" s="9"/>
      <c r="Z2211" s="9"/>
      <c r="AA2211" s="9"/>
      <c r="AB2211" s="9"/>
      <c r="AC2211" s="9"/>
      <c r="AD2211" s="9"/>
      <c r="AE2211" s="9"/>
      <c r="AF2211" s="9"/>
      <c r="AG2211" s="9">
        <v>1</v>
      </c>
      <c r="AH2211" s="9">
        <v>1</v>
      </c>
      <c r="AI2211">
        <f t="shared" si="34"/>
        <v>1</v>
      </c>
    </row>
    <row r="2212" spans="1:35" x14ac:dyDescent="0.25">
      <c r="A2212" t="str">
        <f>VLOOKUP(B2212,ticker_cik_sic_ind!$B$1:$C$2999,2,FALSE)</f>
        <v>Armada Hoffler Properties Inc</v>
      </c>
      <c r="B2212" s="2">
        <v>1569187</v>
      </c>
      <c r="C2212" s="3"/>
      <c r="D2212" s="3"/>
      <c r="E2212" s="3"/>
      <c r="F2212" s="3"/>
      <c r="G2212" s="3"/>
      <c r="H2212" s="3"/>
      <c r="I2212" s="3"/>
      <c r="J2212" s="3"/>
      <c r="K2212" s="3"/>
      <c r="L2212" s="3">
        <v>1227</v>
      </c>
      <c r="M2212" s="3">
        <v>1227</v>
      </c>
      <c r="W2212" s="2">
        <v>1692115</v>
      </c>
      <c r="X2212" s="9">
        <v>1</v>
      </c>
      <c r="Y2212" s="9">
        <v>1</v>
      </c>
      <c r="Z2212" s="9">
        <v>1</v>
      </c>
      <c r="AA2212" s="9">
        <v>1</v>
      </c>
      <c r="AB2212" s="9">
        <v>1</v>
      </c>
      <c r="AC2212" s="9">
        <v>1</v>
      </c>
      <c r="AD2212" s="9">
        <v>1</v>
      </c>
      <c r="AE2212" s="9">
        <v>1</v>
      </c>
      <c r="AF2212" s="9">
        <v>1</v>
      </c>
      <c r="AG2212" s="9">
        <v>1</v>
      </c>
      <c r="AH2212" s="9">
        <v>10</v>
      </c>
      <c r="AI2212">
        <f t="shared" si="34"/>
        <v>1</v>
      </c>
    </row>
    <row r="2213" spans="1:35" x14ac:dyDescent="0.25">
      <c r="A2213" t="str">
        <f>VLOOKUP(B2213,ticker_cik_sic_ind!$B$1:$C$2999,2,FALSE)</f>
        <v>MobileIron Inc</v>
      </c>
      <c r="B2213" s="2">
        <v>1470099</v>
      </c>
      <c r="C2213" s="3"/>
      <c r="D2213" s="3"/>
      <c r="E2213" s="3"/>
      <c r="F2213" s="3"/>
      <c r="G2213" s="3">
        <v>1033</v>
      </c>
      <c r="H2213" s="3">
        <v>1184</v>
      </c>
      <c r="I2213" s="3">
        <v>1300</v>
      </c>
      <c r="J2213" s="3">
        <v>1323</v>
      </c>
      <c r="K2213" s="3">
        <v>1299</v>
      </c>
      <c r="L2213" s="3"/>
      <c r="M2213" s="3">
        <v>1227.8</v>
      </c>
      <c r="W2213" s="2">
        <v>1692819</v>
      </c>
      <c r="X2213" s="9"/>
      <c r="Y2213" s="9"/>
      <c r="Z2213" s="9"/>
      <c r="AA2213" s="9"/>
      <c r="AB2213" s="9"/>
      <c r="AC2213" s="9"/>
      <c r="AD2213" s="9"/>
      <c r="AE2213" s="9"/>
      <c r="AF2213" s="9"/>
      <c r="AG2213" s="9">
        <v>1</v>
      </c>
      <c r="AH2213" s="9">
        <v>1</v>
      </c>
      <c r="AI2213">
        <f t="shared" si="34"/>
        <v>1</v>
      </c>
    </row>
    <row r="2214" spans="1:35" x14ac:dyDescent="0.25">
      <c r="A2214" t="str">
        <f>VLOOKUP(B2214,ticker_cik_sic_ind!$B$1:$C$2999,2,FALSE)</f>
        <v>Liquidity Services Inc</v>
      </c>
      <c r="B2214" s="2">
        <v>1235468</v>
      </c>
      <c r="C2214" s="3"/>
      <c r="D2214" s="3"/>
      <c r="E2214" s="3"/>
      <c r="F2214" s="3"/>
      <c r="G2214" s="3"/>
      <c r="H2214" s="3"/>
      <c r="I2214" s="3"/>
      <c r="J2214" s="3"/>
      <c r="K2214" s="3">
        <v>1228</v>
      </c>
      <c r="L2214" s="3"/>
      <c r="M2214" s="3">
        <v>1228</v>
      </c>
      <c r="W2214" s="2">
        <v>1693256</v>
      </c>
      <c r="X2214" s="9"/>
      <c r="Y2214" s="9"/>
      <c r="Z2214" s="9"/>
      <c r="AA2214" s="9"/>
      <c r="AB2214" s="9"/>
      <c r="AC2214" s="9"/>
      <c r="AD2214" s="9"/>
      <c r="AE2214" s="9"/>
      <c r="AF2214" s="9"/>
      <c r="AG2214" s="9">
        <v>1</v>
      </c>
      <c r="AH2214" s="9">
        <v>1</v>
      </c>
      <c r="AI2214">
        <f t="shared" si="34"/>
        <v>1</v>
      </c>
    </row>
    <row r="2215" spans="1:35" x14ac:dyDescent="0.25">
      <c r="A2215" t="str">
        <f>VLOOKUP(B2215,ticker_cik_sic_ind!$B$1:$C$2999,2,FALSE)</f>
        <v>NewMarket Corp</v>
      </c>
      <c r="B2215" s="2">
        <v>1282637</v>
      </c>
      <c r="C2215" s="3"/>
      <c r="D2215" s="3"/>
      <c r="E2215" s="3"/>
      <c r="F2215" s="3"/>
      <c r="G2215" s="3"/>
      <c r="H2215" s="3"/>
      <c r="I2215" s="3"/>
      <c r="J2215" s="3"/>
      <c r="K2215" s="3"/>
      <c r="L2215" s="3">
        <v>1228</v>
      </c>
      <c r="M2215" s="3">
        <v>1228</v>
      </c>
      <c r="W2215" s="2">
        <v>1693415</v>
      </c>
      <c r="X2215" s="9"/>
      <c r="Y2215" s="9"/>
      <c r="Z2215" s="9"/>
      <c r="AA2215" s="9"/>
      <c r="AB2215" s="9"/>
      <c r="AC2215" s="9"/>
      <c r="AD2215" s="9"/>
      <c r="AE2215" s="9"/>
      <c r="AF2215" s="9">
        <v>1</v>
      </c>
      <c r="AG2215" s="9"/>
      <c r="AH2215" s="9">
        <v>1</v>
      </c>
      <c r="AI2215">
        <f t="shared" si="34"/>
        <v>1</v>
      </c>
    </row>
    <row r="2216" spans="1:35" x14ac:dyDescent="0.25">
      <c r="A2216" t="str">
        <f>VLOOKUP(B2216,ticker_cik_sic_ind!$B$1:$C$2999,2,FALSE)</f>
        <v>NVS</v>
      </c>
      <c r="B2216" s="2">
        <v>9000003</v>
      </c>
      <c r="C2216" s="3"/>
      <c r="D2216" s="3"/>
      <c r="E2216" s="3"/>
      <c r="F2216" s="3">
        <v>1176</v>
      </c>
      <c r="G2216" s="3">
        <v>1282</v>
      </c>
      <c r="H2216" s="3"/>
      <c r="I2216" s="3"/>
      <c r="J2216" s="3"/>
      <c r="K2216" s="3"/>
      <c r="L2216" s="3"/>
      <c r="M2216" s="3">
        <v>1229</v>
      </c>
      <c r="W2216" s="2">
        <v>1694426</v>
      </c>
      <c r="X2216" s="9"/>
      <c r="Y2216" s="9"/>
      <c r="Z2216" s="9"/>
      <c r="AA2216" s="9"/>
      <c r="AB2216" s="9"/>
      <c r="AC2216" s="9"/>
      <c r="AD2216" s="9"/>
      <c r="AE2216" s="9"/>
      <c r="AF2216" s="9"/>
      <c r="AG2216" s="9">
        <v>1</v>
      </c>
      <c r="AH2216" s="9">
        <v>1</v>
      </c>
      <c r="AI2216">
        <f t="shared" si="34"/>
        <v>1</v>
      </c>
    </row>
    <row r="2217" spans="1:35" x14ac:dyDescent="0.25">
      <c r="A2217" t="str">
        <f>VLOOKUP(B2217,ticker_cik_sic_ind!$B$1:$C$2999,2,FALSE)</f>
        <v>Manitowoc Company. Inc</v>
      </c>
      <c r="B2217" s="2">
        <v>61986</v>
      </c>
      <c r="C2217" s="3"/>
      <c r="D2217" s="3"/>
      <c r="E2217" s="3"/>
      <c r="F2217" s="3"/>
      <c r="G2217" s="3"/>
      <c r="H2217" s="3"/>
      <c r="I2217" s="3"/>
      <c r="J2217" s="3"/>
      <c r="K2217" s="3"/>
      <c r="L2217" s="3">
        <v>1230</v>
      </c>
      <c r="M2217" s="3">
        <v>1230</v>
      </c>
      <c r="W2217" s="2">
        <v>1694665</v>
      </c>
      <c r="X2217" s="9"/>
      <c r="Y2217" s="9"/>
      <c r="Z2217" s="9"/>
      <c r="AA2217" s="9"/>
      <c r="AB2217" s="9"/>
      <c r="AC2217" s="9"/>
      <c r="AD2217" s="9"/>
      <c r="AE2217" s="9"/>
      <c r="AF2217" s="9">
        <v>1</v>
      </c>
      <c r="AG2217" s="9"/>
      <c r="AH2217" s="9">
        <v>1</v>
      </c>
      <c r="AI2217">
        <f t="shared" si="34"/>
        <v>1</v>
      </c>
    </row>
    <row r="2218" spans="1:35" x14ac:dyDescent="0.25">
      <c r="A2218" t="str">
        <f>VLOOKUP(B2218,ticker_cik_sic_ind!$B$1:$C$2999,2,FALSE)</f>
        <v>Bloomin Brands Inc</v>
      </c>
      <c r="B2218" s="2">
        <v>1546417</v>
      </c>
      <c r="C2218" s="3"/>
      <c r="D2218" s="3"/>
      <c r="E2218" s="3"/>
      <c r="F2218" s="3"/>
      <c r="G2218" s="3"/>
      <c r="H2218" s="3"/>
      <c r="I2218" s="3"/>
      <c r="J2218" s="3"/>
      <c r="K2218" s="3"/>
      <c r="L2218" s="3">
        <v>1230</v>
      </c>
      <c r="M2218" s="3">
        <v>1230</v>
      </c>
      <c r="W2218" s="2">
        <v>1698990</v>
      </c>
      <c r="X2218" s="9"/>
      <c r="Y2218" s="9"/>
      <c r="Z2218" s="9"/>
      <c r="AA2218" s="9"/>
      <c r="AB2218" s="9"/>
      <c r="AC2218" s="9"/>
      <c r="AD2218" s="9"/>
      <c r="AE2218" s="9"/>
      <c r="AF2218" s="9"/>
      <c r="AG2218" s="9">
        <v>1</v>
      </c>
      <c r="AH2218" s="9">
        <v>1</v>
      </c>
      <c r="AI2218">
        <f t="shared" si="34"/>
        <v>1</v>
      </c>
    </row>
    <row r="2219" spans="1:35" x14ac:dyDescent="0.25">
      <c r="A2219" t="str">
        <f>VLOOKUP(B2219,ticker_cik_sic_ind!$B$1:$C$2999,2,FALSE)</f>
        <v>Surface Oncology Inc</v>
      </c>
      <c r="B2219" s="2">
        <v>1718108</v>
      </c>
      <c r="C2219" s="3"/>
      <c r="D2219" s="3"/>
      <c r="E2219" s="3"/>
      <c r="F2219" s="3"/>
      <c r="G2219" s="3"/>
      <c r="H2219" s="3"/>
      <c r="I2219" s="3"/>
      <c r="J2219" s="3"/>
      <c r="K2219" s="3">
        <v>1230</v>
      </c>
      <c r="L2219" s="3"/>
      <c r="M2219" s="3">
        <v>1230</v>
      </c>
      <c r="W2219" s="2">
        <v>1699150</v>
      </c>
      <c r="X2219" s="9">
        <v>1</v>
      </c>
      <c r="Y2219" s="9">
        <v>1</v>
      </c>
      <c r="Z2219" s="9">
        <v>1</v>
      </c>
      <c r="AA2219" s="9"/>
      <c r="AB2219" s="9"/>
      <c r="AC2219" s="9"/>
      <c r="AD2219" s="9"/>
      <c r="AE2219" s="9"/>
      <c r="AF2219" s="9"/>
      <c r="AG2219" s="9">
        <v>1</v>
      </c>
      <c r="AH2219" s="9">
        <v>4</v>
      </c>
      <c r="AI2219">
        <f t="shared" si="34"/>
        <v>1</v>
      </c>
    </row>
    <row r="2220" spans="1:35" x14ac:dyDescent="0.25">
      <c r="A2220" t="str">
        <f>VLOOKUP(B2220,ticker_cik_sic_ind!$B$1:$C$2999,2,FALSE)</f>
        <v>Five9 Inc</v>
      </c>
      <c r="B2220" s="2">
        <v>1288847</v>
      </c>
      <c r="C2220" s="3"/>
      <c r="D2220" s="3"/>
      <c r="E2220" s="3"/>
      <c r="F2220" s="3"/>
      <c r="G2220" s="3">
        <v>1121</v>
      </c>
      <c r="H2220" s="3">
        <v>1281</v>
      </c>
      <c r="I2220" s="3"/>
      <c r="J2220" s="3">
        <v>1350</v>
      </c>
      <c r="K2220" s="3">
        <v>1173</v>
      </c>
      <c r="L2220" s="3"/>
      <c r="M2220" s="3">
        <v>1231.25</v>
      </c>
      <c r="W2220" s="2">
        <v>1701040</v>
      </c>
      <c r="X2220" s="9"/>
      <c r="Y2220" s="9"/>
      <c r="Z2220" s="9"/>
      <c r="AA2220" s="9"/>
      <c r="AB2220" s="9"/>
      <c r="AC2220" s="9"/>
      <c r="AD2220" s="9"/>
      <c r="AE2220" s="9"/>
      <c r="AF2220" s="9"/>
      <c r="AG2220" s="9">
        <v>1</v>
      </c>
      <c r="AH2220" s="9">
        <v>1</v>
      </c>
      <c r="AI2220">
        <f t="shared" si="34"/>
        <v>1</v>
      </c>
    </row>
    <row r="2221" spans="1:35" x14ac:dyDescent="0.25">
      <c r="A2221" t="str">
        <f>VLOOKUP(B2221,ticker_cik_sic_ind!$B$1:$C$2999,2,FALSE)</f>
        <v>Drew Industries Incorporated 001 Par Value</v>
      </c>
      <c r="B2221" s="2">
        <v>763744</v>
      </c>
      <c r="C2221" s="3"/>
      <c r="D2221" s="3"/>
      <c r="E2221" s="3"/>
      <c r="F2221" s="3"/>
      <c r="G2221" s="3"/>
      <c r="H2221" s="3"/>
      <c r="I2221" s="3"/>
      <c r="J2221" s="3"/>
      <c r="K2221" s="3"/>
      <c r="L2221" s="3">
        <v>1232</v>
      </c>
      <c r="M2221" s="3">
        <v>1232</v>
      </c>
      <c r="W2221" s="2">
        <v>1701114</v>
      </c>
      <c r="X2221" s="9"/>
      <c r="Y2221" s="9"/>
      <c r="Z2221" s="9"/>
      <c r="AA2221" s="9"/>
      <c r="AB2221" s="9"/>
      <c r="AC2221" s="9"/>
      <c r="AD2221" s="9"/>
      <c r="AE2221" s="9">
        <v>1</v>
      </c>
      <c r="AF2221" s="9">
        <v>1</v>
      </c>
      <c r="AG2221" s="9"/>
      <c r="AH2221" s="9">
        <v>2</v>
      </c>
      <c r="AI2221">
        <f t="shared" si="34"/>
        <v>1</v>
      </c>
    </row>
    <row r="2222" spans="1:35" x14ac:dyDescent="0.25">
      <c r="A2222" t="str">
        <f>VLOOKUP(B2222,ticker_cik_sic_ind!$B$1:$C$2999,2,FALSE)</f>
        <v>Kaman Corp</v>
      </c>
      <c r="B2222" s="2">
        <v>54381</v>
      </c>
      <c r="C2222" s="3"/>
      <c r="D2222" s="3"/>
      <c r="E2222" s="3"/>
      <c r="F2222" s="3"/>
      <c r="G2222" s="3"/>
      <c r="H2222" s="3"/>
      <c r="I2222" s="3"/>
      <c r="J2222" s="3"/>
      <c r="K2222" s="3"/>
      <c r="L2222" s="3">
        <v>1232</v>
      </c>
      <c r="M2222" s="3">
        <v>1232</v>
      </c>
      <c r="W2222" s="2">
        <v>1701605</v>
      </c>
      <c r="X2222" s="9"/>
      <c r="Y2222" s="9"/>
      <c r="Z2222" s="9"/>
      <c r="AA2222" s="9"/>
      <c r="AB2222" s="9"/>
      <c r="AC2222" s="9"/>
      <c r="AD2222" s="9"/>
      <c r="AE2222" s="9"/>
      <c r="AF2222" s="9">
        <v>1</v>
      </c>
      <c r="AG2222" s="9">
        <v>1</v>
      </c>
      <c r="AH2222" s="9">
        <v>2</v>
      </c>
      <c r="AI2222">
        <f t="shared" si="34"/>
        <v>1</v>
      </c>
    </row>
    <row r="2223" spans="1:35" x14ac:dyDescent="0.25">
      <c r="A2223" t="str">
        <f>VLOOKUP(B2223,ticker_cik_sic_ind!$B$1:$C$2999,2,FALSE)</f>
        <v>NVS</v>
      </c>
      <c r="B2223" s="2">
        <v>1011060</v>
      </c>
      <c r="C2223" s="3"/>
      <c r="D2223" s="3"/>
      <c r="E2223" s="3"/>
      <c r="F2223" s="3">
        <v>1176</v>
      </c>
      <c r="G2223" s="3">
        <v>1289</v>
      </c>
      <c r="H2223" s="3"/>
      <c r="I2223" s="3"/>
      <c r="J2223" s="3"/>
      <c r="K2223" s="3"/>
      <c r="L2223" s="3"/>
      <c r="M2223" s="3">
        <v>1232.5</v>
      </c>
      <c r="W2223" s="2">
        <v>1701732</v>
      </c>
      <c r="X2223" s="9"/>
      <c r="Y2223" s="9"/>
      <c r="Z2223" s="9"/>
      <c r="AA2223" s="9"/>
      <c r="AB2223" s="9"/>
      <c r="AC2223" s="9"/>
      <c r="AD2223" s="9"/>
      <c r="AE2223" s="9"/>
      <c r="AF2223" s="9">
        <v>1</v>
      </c>
      <c r="AG2223" s="9"/>
      <c r="AH2223" s="9">
        <v>1</v>
      </c>
      <c r="AI2223">
        <f t="shared" si="34"/>
        <v>1</v>
      </c>
    </row>
    <row r="2224" spans="1:35" x14ac:dyDescent="0.25">
      <c r="A2224" t="str">
        <f>VLOOKUP(B2224,ticker_cik_sic_ind!$B$1:$C$2999,2,FALSE)</f>
        <v>Athenex Inc</v>
      </c>
      <c r="B2224" s="2">
        <v>1300699</v>
      </c>
      <c r="C2224" s="3"/>
      <c r="D2224" s="3"/>
      <c r="E2224" s="3"/>
      <c r="F2224" s="3"/>
      <c r="G2224" s="3"/>
      <c r="H2224" s="3"/>
      <c r="I2224" s="3"/>
      <c r="J2224" s="3">
        <v>1230</v>
      </c>
      <c r="K2224" s="3">
        <v>1238</v>
      </c>
      <c r="L2224" s="3"/>
      <c r="M2224" s="3">
        <v>1234</v>
      </c>
      <c r="W2224" s="2">
        <v>1702744</v>
      </c>
      <c r="X2224" s="9"/>
      <c r="Y2224" s="9"/>
      <c r="Z2224" s="9"/>
      <c r="AA2224" s="9"/>
      <c r="AB2224" s="9"/>
      <c r="AC2224" s="9"/>
      <c r="AD2224" s="9"/>
      <c r="AE2224" s="9"/>
      <c r="AF2224" s="9">
        <v>1</v>
      </c>
      <c r="AG2224" s="9"/>
      <c r="AH2224" s="9">
        <v>1</v>
      </c>
      <c r="AI2224">
        <f t="shared" si="34"/>
        <v>1</v>
      </c>
    </row>
    <row r="2225" spans="1:35" x14ac:dyDescent="0.25">
      <c r="A2225" t="str">
        <f>VLOOKUP(B2225,ticker_cik_sic_ind!$B$1:$C$2999,2,FALSE)</f>
        <v>Upland Software Inc</v>
      </c>
      <c r="B2225" s="2">
        <v>1505155</v>
      </c>
      <c r="C2225" s="3"/>
      <c r="D2225" s="3"/>
      <c r="E2225" s="3"/>
      <c r="F2225" s="3"/>
      <c r="G2225" s="3"/>
      <c r="H2225" s="3">
        <v>1221</v>
      </c>
      <c r="I2225" s="3">
        <v>1283</v>
      </c>
      <c r="J2225" s="3">
        <v>1222</v>
      </c>
      <c r="K2225" s="3">
        <v>1210</v>
      </c>
      <c r="L2225" s="3"/>
      <c r="M2225" s="3">
        <v>1234</v>
      </c>
      <c r="W2225" s="2">
        <v>1702780</v>
      </c>
      <c r="X2225" s="9"/>
      <c r="Y2225" s="9"/>
      <c r="Z2225" s="9"/>
      <c r="AA2225" s="9"/>
      <c r="AB2225" s="9"/>
      <c r="AC2225" s="9"/>
      <c r="AD2225" s="9"/>
      <c r="AE2225" s="9"/>
      <c r="AF2225" s="9"/>
      <c r="AG2225" s="9">
        <v>1</v>
      </c>
      <c r="AH2225" s="9">
        <v>1</v>
      </c>
      <c r="AI2225">
        <f t="shared" si="34"/>
        <v>1</v>
      </c>
    </row>
    <row r="2226" spans="1:35" x14ac:dyDescent="0.25">
      <c r="A2226" t="str">
        <f>VLOOKUP(B2226,ticker_cik_sic_ind!$B$1:$C$2999,2,FALSE)</f>
        <v>CytomX Therapeutics Inc</v>
      </c>
      <c r="B2226" s="2">
        <v>1501989</v>
      </c>
      <c r="C2226" s="3"/>
      <c r="D2226" s="3"/>
      <c r="E2226" s="3"/>
      <c r="F2226" s="3"/>
      <c r="G2226" s="3"/>
      <c r="H2226" s="3"/>
      <c r="I2226" s="3">
        <v>1223</v>
      </c>
      <c r="J2226" s="3">
        <v>1233</v>
      </c>
      <c r="K2226" s="3">
        <v>1249</v>
      </c>
      <c r="L2226" s="3"/>
      <c r="M2226" s="3">
        <v>1235</v>
      </c>
      <c r="W2226" s="2">
        <v>1703056</v>
      </c>
      <c r="X2226" s="9"/>
      <c r="Y2226" s="9"/>
      <c r="Z2226" s="9"/>
      <c r="AA2226" s="9"/>
      <c r="AB2226" s="9"/>
      <c r="AC2226" s="9"/>
      <c r="AD2226" s="9"/>
      <c r="AE2226" s="9"/>
      <c r="AF2226" s="9">
        <v>1</v>
      </c>
      <c r="AG2226" s="9">
        <v>1</v>
      </c>
      <c r="AH2226" s="9">
        <v>2</v>
      </c>
      <c r="AI2226">
        <f t="shared" si="34"/>
        <v>1</v>
      </c>
    </row>
    <row r="2227" spans="1:35" x14ac:dyDescent="0.25">
      <c r="A2227" t="str">
        <f>VLOOKUP(B2227,ticker_cik_sic_ind!$B$1:$C$2999,2,FALSE)</f>
        <v>Minerva Neurosciences Inc</v>
      </c>
      <c r="B2227" s="2">
        <v>1598646</v>
      </c>
      <c r="C2227" s="3"/>
      <c r="D2227" s="3"/>
      <c r="E2227" s="3"/>
      <c r="F2227" s="3"/>
      <c r="G2227" s="3">
        <v>1186</v>
      </c>
      <c r="H2227" s="3">
        <v>1244</v>
      </c>
      <c r="I2227" s="3">
        <v>1228</v>
      </c>
      <c r="J2227" s="3">
        <v>1260</v>
      </c>
      <c r="K2227" s="3">
        <v>1259</v>
      </c>
      <c r="L2227" s="3"/>
      <c r="M2227" s="3">
        <v>1235.4000000000001</v>
      </c>
      <c r="W2227" s="2">
        <v>1703399</v>
      </c>
      <c r="X2227" s="9">
        <v>1</v>
      </c>
      <c r="Y2227" s="9">
        <v>1</v>
      </c>
      <c r="Z2227" s="9">
        <v>1</v>
      </c>
      <c r="AA2227" s="9">
        <v>1</v>
      </c>
      <c r="AB2227" s="9">
        <v>1</v>
      </c>
      <c r="AC2227" s="9">
        <v>1</v>
      </c>
      <c r="AD2227" s="9">
        <v>1</v>
      </c>
      <c r="AE2227" s="9"/>
      <c r="AF2227" s="9"/>
      <c r="AG2227" s="9"/>
      <c r="AH2227" s="9">
        <v>7</v>
      </c>
      <c r="AI2227">
        <f t="shared" si="34"/>
        <v>1</v>
      </c>
    </row>
    <row r="2228" spans="1:35" x14ac:dyDescent="0.25">
      <c r="A2228" t="str">
        <f>VLOOKUP(B2228,ticker_cik_sic_ind!$B$1:$C$2999,2,FALSE)</f>
        <v>Jack In The Box Inc</v>
      </c>
      <c r="B2228" s="2">
        <v>807882</v>
      </c>
      <c r="C2228" s="3"/>
      <c r="D2228" s="3"/>
      <c r="E2228" s="3"/>
      <c r="F2228" s="3"/>
      <c r="G2228" s="3"/>
      <c r="H2228" s="3"/>
      <c r="I2228" s="3"/>
      <c r="J2228" s="3">
        <v>1202</v>
      </c>
      <c r="K2228" s="3">
        <v>1270</v>
      </c>
      <c r="L2228" s="3"/>
      <c r="M2228" s="3">
        <v>1236</v>
      </c>
      <c r="W2228" s="2">
        <v>1703644</v>
      </c>
      <c r="X2228" s="9"/>
      <c r="Y2228" s="9"/>
      <c r="Z2228" s="9"/>
      <c r="AA2228" s="9"/>
      <c r="AB2228" s="9"/>
      <c r="AC2228" s="9"/>
      <c r="AD2228" s="9"/>
      <c r="AE2228" s="9"/>
      <c r="AF2228" s="9"/>
      <c r="AG2228" s="9">
        <v>1</v>
      </c>
      <c r="AH2228" s="9">
        <v>1</v>
      </c>
      <c r="AI2228">
        <f t="shared" si="34"/>
        <v>1</v>
      </c>
    </row>
    <row r="2229" spans="1:35" x14ac:dyDescent="0.25">
      <c r="A2229" t="str">
        <f>VLOOKUP(B2229,ticker_cik_sic_ind!$B$1:$C$2999,2,FALSE)</f>
        <v>National HealthCare Corp</v>
      </c>
      <c r="B2229" s="2">
        <v>1047335</v>
      </c>
      <c r="C2229" s="3"/>
      <c r="D2229" s="3"/>
      <c r="E2229" s="3"/>
      <c r="F2229" s="3"/>
      <c r="G2229" s="3"/>
      <c r="H2229" s="3"/>
      <c r="I2229" s="3"/>
      <c r="J2229" s="3"/>
      <c r="K2229" s="3"/>
      <c r="L2229" s="3">
        <v>1236</v>
      </c>
      <c r="M2229" s="3">
        <v>1236</v>
      </c>
      <c r="W2229" s="2">
        <v>1704720</v>
      </c>
      <c r="X2229" s="9"/>
      <c r="Y2229" s="9"/>
      <c r="Z2229" s="9"/>
      <c r="AA2229" s="9"/>
      <c r="AB2229" s="9"/>
      <c r="AC2229" s="9"/>
      <c r="AD2229" s="9"/>
      <c r="AE2229" s="9"/>
      <c r="AF2229" s="9"/>
      <c r="AG2229" s="9">
        <v>1</v>
      </c>
      <c r="AH2229" s="9">
        <v>1</v>
      </c>
      <c r="AI2229">
        <f t="shared" si="34"/>
        <v>1</v>
      </c>
    </row>
    <row r="2230" spans="1:35" x14ac:dyDescent="0.25">
      <c r="A2230" t="str">
        <f>VLOOKUP(B2230,ticker_cik_sic_ind!$B$1:$C$2999,2,FALSE)</f>
        <v>Natera Inc</v>
      </c>
      <c r="B2230" s="2">
        <v>1604821</v>
      </c>
      <c r="C2230" s="3"/>
      <c r="D2230" s="3"/>
      <c r="E2230" s="3"/>
      <c r="F2230" s="3"/>
      <c r="G2230" s="3"/>
      <c r="H2230" s="3">
        <v>1261</v>
      </c>
      <c r="I2230" s="3">
        <v>1151</v>
      </c>
      <c r="J2230" s="3">
        <v>1298</v>
      </c>
      <c r="K2230" s="3"/>
      <c r="L2230" s="3"/>
      <c r="M2230" s="3">
        <v>1236.6666666666667</v>
      </c>
      <c r="W2230" s="2">
        <v>1705110</v>
      </c>
      <c r="X2230" s="9"/>
      <c r="Y2230" s="9"/>
      <c r="Z2230" s="9"/>
      <c r="AA2230" s="9"/>
      <c r="AB2230" s="9"/>
      <c r="AC2230" s="9"/>
      <c r="AD2230" s="9"/>
      <c r="AE2230" s="9"/>
      <c r="AF2230" s="9">
        <v>1</v>
      </c>
      <c r="AG2230" s="9">
        <v>1</v>
      </c>
      <c r="AH2230" s="9">
        <v>2</v>
      </c>
      <c r="AI2230">
        <f t="shared" si="34"/>
        <v>1</v>
      </c>
    </row>
    <row r="2231" spans="1:35" x14ac:dyDescent="0.25">
      <c r="A2231" t="str">
        <f>VLOOKUP(B2231,ticker_cik_sic_ind!$B$1:$C$2999,2,FALSE)</f>
        <v>Independence Realty Trust Inc</v>
      </c>
      <c r="B2231" s="2">
        <v>1466085</v>
      </c>
      <c r="C2231" s="3"/>
      <c r="D2231" s="3"/>
      <c r="E2231" s="3"/>
      <c r="F2231" s="3"/>
      <c r="G2231" s="3"/>
      <c r="H2231" s="3"/>
      <c r="I2231" s="3"/>
      <c r="J2231" s="3"/>
      <c r="K2231" s="3"/>
      <c r="L2231" s="3">
        <v>1238</v>
      </c>
      <c r="M2231" s="3">
        <v>1238</v>
      </c>
      <c r="W2231" s="2">
        <v>1705682</v>
      </c>
      <c r="X2231" s="9"/>
      <c r="Y2231" s="9"/>
      <c r="Z2231" s="9"/>
      <c r="AA2231" s="9"/>
      <c r="AB2231" s="9"/>
      <c r="AC2231" s="9"/>
      <c r="AD2231" s="9"/>
      <c r="AE2231" s="9"/>
      <c r="AF2231" s="9"/>
      <c r="AG2231" s="9">
        <v>1</v>
      </c>
      <c r="AH2231" s="9">
        <v>1</v>
      </c>
      <c r="AI2231">
        <f t="shared" si="34"/>
        <v>1</v>
      </c>
    </row>
    <row r="2232" spans="1:35" x14ac:dyDescent="0.25">
      <c r="A2232" t="str">
        <f>VLOOKUP(B2232,ticker_cik_sic_ind!$B$1:$C$2999,2,FALSE)</f>
        <v>Corvus Pharmaceuticals</v>
      </c>
      <c r="B2232" s="2">
        <v>1626971</v>
      </c>
      <c r="C2232" s="3"/>
      <c r="D2232" s="3"/>
      <c r="E2232" s="3"/>
      <c r="F2232" s="3"/>
      <c r="G2232" s="3"/>
      <c r="H2232" s="3"/>
      <c r="I2232" s="3">
        <v>1196</v>
      </c>
      <c r="J2232" s="3">
        <v>1264</v>
      </c>
      <c r="K2232" s="3">
        <v>1255</v>
      </c>
      <c r="L2232" s="3"/>
      <c r="M2232" s="3">
        <v>1238.3333333333333</v>
      </c>
      <c r="W2232" s="2">
        <v>1705696</v>
      </c>
      <c r="X2232" s="9"/>
      <c r="Y2232" s="9"/>
      <c r="Z2232" s="9"/>
      <c r="AA2232" s="9"/>
      <c r="AB2232" s="9"/>
      <c r="AC2232" s="9"/>
      <c r="AD2232" s="9"/>
      <c r="AE2232" s="9"/>
      <c r="AF2232" s="9"/>
      <c r="AG2232" s="9">
        <v>1</v>
      </c>
      <c r="AH2232" s="9">
        <v>1</v>
      </c>
      <c r="AI2232">
        <f t="shared" si="34"/>
        <v>1</v>
      </c>
    </row>
    <row r="2233" spans="1:35" x14ac:dyDescent="0.25">
      <c r="A2233" t="str">
        <f>VLOOKUP(B2233,ticker_cik_sic_ind!$B$1:$C$2999,2,FALSE)</f>
        <v>NVS</v>
      </c>
      <c r="B2233" s="2">
        <v>9000010</v>
      </c>
      <c r="C2233" s="3"/>
      <c r="D2233" s="3"/>
      <c r="E2233" s="3"/>
      <c r="F2233" s="3"/>
      <c r="G2233" s="3">
        <v>1151</v>
      </c>
      <c r="H2233" s="3">
        <v>1249</v>
      </c>
      <c r="I2233" s="3">
        <v>1317</v>
      </c>
      <c r="J2233" s="3"/>
      <c r="K2233" s="3"/>
      <c r="L2233" s="3"/>
      <c r="M2233" s="3">
        <v>1239</v>
      </c>
      <c r="W2233" s="2">
        <v>1706946</v>
      </c>
      <c r="X2233" s="9"/>
      <c r="Y2233" s="9"/>
      <c r="Z2233" s="9"/>
      <c r="AA2233" s="9"/>
      <c r="AB2233" s="9"/>
      <c r="AC2233" s="9"/>
      <c r="AD2233" s="9"/>
      <c r="AE2233" s="9"/>
      <c r="AF2233" s="9">
        <v>1</v>
      </c>
      <c r="AG2233" s="9"/>
      <c r="AH2233" s="9">
        <v>1</v>
      </c>
      <c r="AI2233">
        <f t="shared" si="34"/>
        <v>1</v>
      </c>
    </row>
    <row r="2234" spans="1:35" x14ac:dyDescent="0.25">
      <c r="A2234" t="str">
        <f>VLOOKUP(B2234,ticker_cik_sic_ind!$B$1:$C$2999,2,FALSE)</f>
        <v>Bridgford Foods Corp</v>
      </c>
      <c r="B2234" s="2">
        <v>14177</v>
      </c>
      <c r="C2234" s="3"/>
      <c r="D2234" s="3"/>
      <c r="E2234" s="3">
        <v>1018</v>
      </c>
      <c r="F2234" s="3"/>
      <c r="G2234" s="3">
        <v>1177</v>
      </c>
      <c r="H2234" s="3">
        <v>1313</v>
      </c>
      <c r="I2234" s="3">
        <v>1349</v>
      </c>
      <c r="J2234" s="3">
        <v>1348</v>
      </c>
      <c r="K2234" s="3"/>
      <c r="L2234" s="3"/>
      <c r="M2234" s="3">
        <v>1241</v>
      </c>
      <c r="W2234" s="2">
        <v>1707092</v>
      </c>
      <c r="X2234" s="9"/>
      <c r="Y2234" s="9"/>
      <c r="Z2234" s="9"/>
      <c r="AA2234" s="9"/>
      <c r="AB2234" s="9"/>
      <c r="AC2234" s="9"/>
      <c r="AD2234" s="9"/>
      <c r="AE2234" s="9"/>
      <c r="AF2234" s="9">
        <v>1</v>
      </c>
      <c r="AG2234" s="9">
        <v>1</v>
      </c>
      <c r="AH2234" s="9">
        <v>2</v>
      </c>
      <c r="AI2234">
        <f t="shared" si="34"/>
        <v>1</v>
      </c>
    </row>
    <row r="2235" spans="1:35" x14ac:dyDescent="0.25">
      <c r="A2235" t="str">
        <f>VLOOKUP(B2235,ticker_cik_sic_ind!$B$1:$C$2999,2,FALSE)</f>
        <v>PriceSmart Inc</v>
      </c>
      <c r="B2235" s="2">
        <v>1041803</v>
      </c>
      <c r="C2235" s="3"/>
      <c r="D2235" s="3"/>
      <c r="E2235" s="3"/>
      <c r="F2235" s="3"/>
      <c r="G2235" s="3"/>
      <c r="H2235" s="3"/>
      <c r="I2235" s="3"/>
      <c r="J2235" s="3"/>
      <c r="K2235" s="3"/>
      <c r="L2235" s="3">
        <v>1241</v>
      </c>
      <c r="M2235" s="3">
        <v>1241</v>
      </c>
      <c r="W2235" s="2">
        <v>1707925</v>
      </c>
      <c r="X2235" s="9"/>
      <c r="Y2235" s="9"/>
      <c r="Z2235" s="9"/>
      <c r="AA2235" s="9"/>
      <c r="AB2235" s="9"/>
      <c r="AC2235" s="9"/>
      <c r="AD2235" s="9"/>
      <c r="AE2235" s="9"/>
      <c r="AF2235" s="9"/>
      <c r="AG2235" s="9">
        <v>1</v>
      </c>
      <c r="AH2235" s="9">
        <v>1</v>
      </c>
      <c r="AI2235">
        <f t="shared" si="34"/>
        <v>1</v>
      </c>
    </row>
    <row r="2236" spans="1:35" x14ac:dyDescent="0.25">
      <c r="A2236" t="str">
        <f>VLOOKUP(B2236,ticker_cik_sic_ind!$B$1:$C$2999,2,FALSE)</f>
        <v>Harsco Corp</v>
      </c>
      <c r="B2236" s="2">
        <v>45876</v>
      </c>
      <c r="C2236" s="3"/>
      <c r="D2236" s="3"/>
      <c r="E2236" s="3"/>
      <c r="F2236" s="3"/>
      <c r="G2236" s="3"/>
      <c r="H2236" s="3"/>
      <c r="I2236" s="3"/>
      <c r="J2236" s="3"/>
      <c r="K2236" s="3"/>
      <c r="L2236" s="3">
        <v>1242</v>
      </c>
      <c r="M2236" s="3">
        <v>1242</v>
      </c>
      <c r="W2236" s="2">
        <v>1708035</v>
      </c>
      <c r="X2236" s="9"/>
      <c r="Y2236" s="9"/>
      <c r="Z2236" s="9"/>
      <c r="AA2236" s="9"/>
      <c r="AB2236" s="9"/>
      <c r="AC2236" s="9"/>
      <c r="AD2236" s="9"/>
      <c r="AE2236" s="9"/>
      <c r="AF2236" s="9"/>
      <c r="AG2236" s="9">
        <v>1</v>
      </c>
      <c r="AH2236" s="9">
        <v>1</v>
      </c>
      <c r="AI2236">
        <f t="shared" si="34"/>
        <v>1</v>
      </c>
    </row>
    <row r="2237" spans="1:35" x14ac:dyDescent="0.25">
      <c r="A2237" t="str">
        <f>VLOOKUP(B2237,ticker_cik_sic_ind!$B$1:$C$2999,2,FALSE)</f>
        <v>NVS</v>
      </c>
      <c r="B2237" s="2">
        <v>9000070</v>
      </c>
      <c r="C2237" s="3"/>
      <c r="D2237" s="3"/>
      <c r="E2237" s="3"/>
      <c r="F2237" s="3"/>
      <c r="G2237" s="3"/>
      <c r="H2237" s="3">
        <v>1242</v>
      </c>
      <c r="I2237" s="3"/>
      <c r="J2237" s="3"/>
      <c r="K2237" s="3"/>
      <c r="L2237" s="3"/>
      <c r="M2237" s="3">
        <v>1242</v>
      </c>
      <c r="W2237" s="2">
        <v>1710155</v>
      </c>
      <c r="X2237" s="9"/>
      <c r="Y2237" s="9"/>
      <c r="Z2237" s="9"/>
      <c r="AA2237" s="9"/>
      <c r="AB2237" s="9"/>
      <c r="AC2237" s="9"/>
      <c r="AD2237" s="9"/>
      <c r="AE2237" s="9"/>
      <c r="AF2237" s="9"/>
      <c r="AG2237" s="9">
        <v>1</v>
      </c>
      <c r="AH2237" s="9">
        <v>1</v>
      </c>
      <c r="AI2237">
        <f t="shared" si="34"/>
        <v>1</v>
      </c>
    </row>
    <row r="2238" spans="1:35" x14ac:dyDescent="0.25">
      <c r="A2238" t="str">
        <f>VLOOKUP(B2238,ticker_cik_sic_ind!$B$1:$C$2999,2,FALSE)</f>
        <v>ALJ Regional Holdings Inc</v>
      </c>
      <c r="B2238" s="2">
        <v>1103926</v>
      </c>
      <c r="C2238" s="3"/>
      <c r="D2238" s="3"/>
      <c r="E2238" s="3"/>
      <c r="F2238" s="3"/>
      <c r="G2238" s="3"/>
      <c r="H2238" s="3"/>
      <c r="I2238" s="3">
        <v>1250</v>
      </c>
      <c r="J2238" s="3">
        <v>1235</v>
      </c>
      <c r="K2238" s="3">
        <v>1243</v>
      </c>
      <c r="L2238" s="3"/>
      <c r="M2238" s="3">
        <v>1242.6666666666667</v>
      </c>
      <c r="W2238" s="2">
        <v>1710366</v>
      </c>
      <c r="X2238" s="9"/>
      <c r="Y2238" s="9"/>
      <c r="Z2238" s="9"/>
      <c r="AA2238" s="9"/>
      <c r="AB2238" s="9"/>
      <c r="AC2238" s="9"/>
      <c r="AD2238" s="9"/>
      <c r="AE2238" s="9"/>
      <c r="AF2238" s="9"/>
      <c r="AG2238" s="9">
        <v>1</v>
      </c>
      <c r="AH2238" s="9">
        <v>1</v>
      </c>
      <c r="AI2238">
        <f t="shared" si="34"/>
        <v>1</v>
      </c>
    </row>
    <row r="2239" spans="1:35" x14ac:dyDescent="0.25">
      <c r="A2239" t="str">
        <f>VLOOKUP(B2239,ticker_cik_sic_ind!$B$1:$C$2999,2,FALSE)</f>
        <v>Freshpet Inc</v>
      </c>
      <c r="B2239" s="2">
        <v>1611647</v>
      </c>
      <c r="C2239" s="3"/>
      <c r="D2239" s="3"/>
      <c r="E2239" s="3"/>
      <c r="F2239" s="3"/>
      <c r="G2239" s="3"/>
      <c r="H2239" s="3">
        <v>1197</v>
      </c>
      <c r="I2239" s="3">
        <v>1248</v>
      </c>
      <c r="J2239" s="3">
        <v>1252</v>
      </c>
      <c r="K2239" s="3">
        <v>1274</v>
      </c>
      <c r="L2239" s="3"/>
      <c r="M2239" s="3">
        <v>1242.75</v>
      </c>
      <c r="W2239" s="2">
        <v>1711269</v>
      </c>
      <c r="X2239" s="9"/>
      <c r="Y2239" s="9"/>
      <c r="Z2239" s="9"/>
      <c r="AA2239" s="9"/>
      <c r="AB2239" s="9"/>
      <c r="AC2239" s="9"/>
      <c r="AD2239" s="9"/>
      <c r="AE2239" s="9"/>
      <c r="AF2239" s="9"/>
      <c r="AG2239" s="9">
        <v>1</v>
      </c>
      <c r="AH2239" s="9">
        <v>1</v>
      </c>
      <c r="AI2239">
        <f t="shared" si="34"/>
        <v>1</v>
      </c>
    </row>
    <row r="2240" spans="1:35" x14ac:dyDescent="0.25">
      <c r="A2240" t="str">
        <f>VLOOKUP(B2240,ticker_cik_sic_ind!$B$1:$C$2999,2,FALSE)</f>
        <v>Simpson Manufacturing Company. Inc</v>
      </c>
      <c r="B2240" s="2">
        <v>920371</v>
      </c>
      <c r="C2240" s="3"/>
      <c r="D2240" s="3"/>
      <c r="E2240" s="3"/>
      <c r="F2240" s="3"/>
      <c r="G2240" s="3"/>
      <c r="H2240" s="3"/>
      <c r="I2240" s="3"/>
      <c r="J2240" s="3"/>
      <c r="K2240" s="3"/>
      <c r="L2240" s="3">
        <v>1244</v>
      </c>
      <c r="M2240" s="3">
        <v>1244</v>
      </c>
      <c r="W2240" s="2">
        <v>1712184</v>
      </c>
      <c r="X2240" s="9"/>
      <c r="Y2240" s="9"/>
      <c r="Z2240" s="9"/>
      <c r="AA2240" s="9"/>
      <c r="AB2240" s="9"/>
      <c r="AC2240" s="9"/>
      <c r="AD2240" s="9"/>
      <c r="AE2240" s="9"/>
      <c r="AF2240" s="9"/>
      <c r="AG2240" s="9">
        <v>1</v>
      </c>
      <c r="AH2240" s="9">
        <v>1</v>
      </c>
      <c r="AI2240">
        <f t="shared" si="34"/>
        <v>1</v>
      </c>
    </row>
    <row r="2241" spans="1:35" x14ac:dyDescent="0.25">
      <c r="A2241" t="str">
        <f>VLOOKUP(B2241,ticker_cik_sic_ind!$B$1:$C$2999,2,FALSE)</f>
        <v>Calithera Biosciences Inc</v>
      </c>
      <c r="B2241" s="2">
        <v>1496671</v>
      </c>
      <c r="C2241" s="3"/>
      <c r="D2241" s="3"/>
      <c r="E2241" s="3"/>
      <c r="F2241" s="3"/>
      <c r="G2241" s="3"/>
      <c r="H2241" s="3">
        <v>1233</v>
      </c>
      <c r="I2241" s="3">
        <v>1341</v>
      </c>
      <c r="J2241" s="3">
        <v>1174</v>
      </c>
      <c r="K2241" s="3">
        <v>1231</v>
      </c>
      <c r="L2241" s="3"/>
      <c r="M2241" s="3">
        <v>1244.75</v>
      </c>
      <c r="W2241" s="2">
        <v>1713683</v>
      </c>
      <c r="X2241" s="9"/>
      <c r="Y2241" s="9"/>
      <c r="Z2241" s="9"/>
      <c r="AA2241" s="9"/>
      <c r="AB2241" s="9"/>
      <c r="AC2241" s="9"/>
      <c r="AD2241" s="9"/>
      <c r="AE2241" s="9"/>
      <c r="AF2241" s="9">
        <v>1</v>
      </c>
      <c r="AG2241" s="9"/>
      <c r="AH2241" s="9">
        <v>1</v>
      </c>
      <c r="AI2241">
        <f t="shared" si="34"/>
        <v>1</v>
      </c>
    </row>
    <row r="2242" spans="1:35" x14ac:dyDescent="0.25">
      <c r="A2242" t="str">
        <f>VLOOKUP(B2242,ticker_cik_sic_ind!$B$1:$C$2999,2,FALSE)</f>
        <v>John Bean Technologies Corp</v>
      </c>
      <c r="B2242" s="2">
        <v>1433660</v>
      </c>
      <c r="C2242" s="3"/>
      <c r="D2242" s="3"/>
      <c r="E2242" s="3"/>
      <c r="F2242" s="3"/>
      <c r="G2242" s="3"/>
      <c r="H2242" s="3"/>
      <c r="I2242" s="3"/>
      <c r="J2242" s="3"/>
      <c r="K2242" s="3"/>
      <c r="L2242" s="3">
        <v>1245</v>
      </c>
      <c r="M2242" s="3">
        <v>1245</v>
      </c>
      <c r="W2242" s="2">
        <v>1717452</v>
      </c>
      <c r="X2242" s="9"/>
      <c r="Y2242" s="9"/>
      <c r="Z2242" s="9"/>
      <c r="AA2242" s="9"/>
      <c r="AB2242" s="9"/>
      <c r="AC2242" s="9"/>
      <c r="AD2242" s="9"/>
      <c r="AE2242" s="9"/>
      <c r="AF2242" s="9">
        <v>1</v>
      </c>
      <c r="AG2242" s="9"/>
      <c r="AH2242" s="9">
        <v>1</v>
      </c>
      <c r="AI2242">
        <f t="shared" si="34"/>
        <v>1</v>
      </c>
    </row>
    <row r="2243" spans="1:35" x14ac:dyDescent="0.25">
      <c r="A2243" t="str">
        <f>VLOOKUP(B2243,ticker_cik_sic_ind!$B$1:$C$2999,2,FALSE)</f>
        <v>Viking Therapeutics Inc</v>
      </c>
      <c r="B2243" s="2">
        <v>1607678</v>
      </c>
      <c r="C2243" s="3"/>
      <c r="D2243" s="3"/>
      <c r="E2243" s="3"/>
      <c r="F2243" s="3"/>
      <c r="G2243" s="3"/>
      <c r="H2243" s="3"/>
      <c r="I2243" s="3"/>
      <c r="J2243" s="3"/>
      <c r="K2243" s="3">
        <v>1245</v>
      </c>
      <c r="L2243" s="3"/>
      <c r="M2243" s="3">
        <v>1245</v>
      </c>
      <c r="W2243" s="2">
        <v>1717547</v>
      </c>
      <c r="X2243" s="9"/>
      <c r="Y2243" s="9"/>
      <c r="Z2243" s="9"/>
      <c r="AA2243" s="9"/>
      <c r="AB2243" s="9"/>
      <c r="AC2243" s="9"/>
      <c r="AD2243" s="9"/>
      <c r="AE2243" s="9"/>
      <c r="AF2243" s="9"/>
      <c r="AG2243" s="9">
        <v>1</v>
      </c>
      <c r="AH2243" s="9">
        <v>1</v>
      </c>
      <c r="AI2243">
        <f t="shared" si="34"/>
        <v>1</v>
      </c>
    </row>
    <row r="2244" spans="1:35" x14ac:dyDescent="0.25">
      <c r="A2244" t="str">
        <f>VLOOKUP(B2244,ticker_cik_sic_ind!$B$1:$C$2999,2,FALSE)</f>
        <v>Benefitfocus Inc</v>
      </c>
      <c r="B2244" s="2">
        <v>1576169</v>
      </c>
      <c r="C2244" s="3"/>
      <c r="D2244" s="3"/>
      <c r="E2244" s="3"/>
      <c r="F2244" s="3"/>
      <c r="G2244" s="3">
        <v>1202</v>
      </c>
      <c r="H2244" s="3">
        <v>1289</v>
      </c>
      <c r="I2244" s="3"/>
      <c r="J2244" s="3"/>
      <c r="K2244" s="3"/>
      <c r="L2244" s="3"/>
      <c r="M2244" s="3">
        <v>1245.5</v>
      </c>
      <c r="W2244" s="2">
        <v>1718108</v>
      </c>
      <c r="X2244" s="9"/>
      <c r="Y2244" s="9"/>
      <c r="Z2244" s="9"/>
      <c r="AA2244" s="9"/>
      <c r="AB2244" s="9"/>
      <c r="AC2244" s="9"/>
      <c r="AD2244" s="9"/>
      <c r="AE2244" s="9"/>
      <c r="AF2244" s="9">
        <v>1</v>
      </c>
      <c r="AG2244" s="9"/>
      <c r="AH2244" s="9">
        <v>1</v>
      </c>
      <c r="AI2244">
        <f t="shared" si="34"/>
        <v>1</v>
      </c>
    </row>
    <row r="2245" spans="1:35" x14ac:dyDescent="0.25">
      <c r="A2245" t="str">
        <f>VLOOKUP(B2245,ticker_cik_sic_ind!$B$1:$C$2999,2,FALSE)</f>
        <v>ATN International Inc</v>
      </c>
      <c r="B2245" s="2">
        <v>879585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>
        <v>1248</v>
      </c>
      <c r="M2245" s="3">
        <v>1248</v>
      </c>
      <c r="W2245" s="2">
        <v>1720635</v>
      </c>
      <c r="X2245" s="9"/>
      <c r="Y2245" s="9"/>
      <c r="Z2245" s="9"/>
      <c r="AA2245" s="9"/>
      <c r="AB2245" s="9"/>
      <c r="AC2245" s="9"/>
      <c r="AD2245" s="9"/>
      <c r="AE2245" s="9"/>
      <c r="AF2245" s="9"/>
      <c r="AG2245" s="9">
        <v>1</v>
      </c>
      <c r="AH2245" s="9">
        <v>1</v>
      </c>
      <c r="AI2245">
        <f t="shared" ref="AI2245:AI2308" si="35">MAX(X2245:AG2245)</f>
        <v>1</v>
      </c>
    </row>
    <row r="2246" spans="1:35" x14ac:dyDescent="0.25">
      <c r="A2246" t="str">
        <f>VLOOKUP(B2246,ticker_cik_sic_ind!$B$1:$C$2999,2,FALSE)</f>
        <v>Impinj Inc</v>
      </c>
      <c r="B2246" s="2">
        <v>1114995</v>
      </c>
      <c r="C2246" s="3"/>
      <c r="D2246" s="3"/>
      <c r="E2246" s="3"/>
      <c r="F2246" s="3"/>
      <c r="G2246" s="3"/>
      <c r="H2246" s="3"/>
      <c r="I2246" s="3"/>
      <c r="J2246" s="3">
        <v>1221</v>
      </c>
      <c r="K2246" s="3">
        <v>1275</v>
      </c>
      <c r="L2246" s="3"/>
      <c r="M2246" s="3">
        <v>1248</v>
      </c>
      <c r="W2246" s="2">
        <v>1724521</v>
      </c>
      <c r="X2246" s="9"/>
      <c r="Y2246" s="9"/>
      <c r="Z2246" s="9"/>
      <c r="AA2246" s="9"/>
      <c r="AB2246" s="9"/>
      <c r="AC2246" s="9"/>
      <c r="AD2246" s="9"/>
      <c r="AE2246" s="9"/>
      <c r="AF2246" s="9">
        <v>1</v>
      </c>
      <c r="AG2246" s="9"/>
      <c r="AH2246" s="9">
        <v>1</v>
      </c>
      <c r="AI2246">
        <f t="shared" si="35"/>
        <v>1</v>
      </c>
    </row>
    <row r="2247" spans="1:35" x14ac:dyDescent="0.25">
      <c r="A2247" t="str">
        <f>VLOOKUP(B2247,ticker_cik_sic_ind!$B$1:$C$2999,2,FALSE)</f>
        <v>Unitil Corp</v>
      </c>
      <c r="B2247" s="2">
        <v>755001</v>
      </c>
      <c r="C2247" s="3"/>
      <c r="D2247" s="3"/>
      <c r="E2247" s="3"/>
      <c r="F2247" s="3"/>
      <c r="G2247" s="3"/>
      <c r="H2247" s="3"/>
      <c r="I2247" s="3"/>
      <c r="J2247" s="3"/>
      <c r="K2247" s="3"/>
      <c r="L2247" s="3">
        <v>1249</v>
      </c>
      <c r="M2247" s="3">
        <v>1249</v>
      </c>
      <c r="W2247" s="2">
        <v>1725579</v>
      </c>
      <c r="X2247" s="9"/>
      <c r="Y2247" s="9"/>
      <c r="Z2247" s="9"/>
      <c r="AA2247" s="9"/>
      <c r="AB2247" s="9"/>
      <c r="AC2247" s="9"/>
      <c r="AD2247" s="9"/>
      <c r="AE2247" s="9"/>
      <c r="AF2247" s="9">
        <v>1</v>
      </c>
      <c r="AG2247" s="9"/>
      <c r="AH2247" s="9">
        <v>1</v>
      </c>
      <c r="AI2247">
        <f t="shared" si="35"/>
        <v>1</v>
      </c>
    </row>
    <row r="2248" spans="1:35" x14ac:dyDescent="0.25">
      <c r="A2248" t="str">
        <f>VLOOKUP(B2248,ticker_cik_sic_ind!$B$1:$C$2999,2,FALSE)</f>
        <v>Coherus Biosciences Inc</v>
      </c>
      <c r="B2248" s="2">
        <v>1512762</v>
      </c>
      <c r="C2248" s="3"/>
      <c r="D2248" s="3"/>
      <c r="E2248" s="3"/>
      <c r="F2248" s="3"/>
      <c r="G2248" s="3"/>
      <c r="H2248" s="3">
        <v>1145</v>
      </c>
      <c r="I2248" s="3"/>
      <c r="J2248" s="3">
        <v>1315</v>
      </c>
      <c r="K2248" s="3">
        <v>1288</v>
      </c>
      <c r="L2248" s="3"/>
      <c r="M2248" s="3">
        <v>1249.3333333333333</v>
      </c>
      <c r="W2248" s="2">
        <v>1726978</v>
      </c>
      <c r="X2248" s="9"/>
      <c r="Y2248" s="9"/>
      <c r="Z2248" s="9"/>
      <c r="AA2248" s="9"/>
      <c r="AB2248" s="9"/>
      <c r="AC2248" s="9"/>
      <c r="AD2248" s="9"/>
      <c r="AE2248" s="9"/>
      <c r="AF2248" s="9">
        <v>1</v>
      </c>
      <c r="AG2248" s="9"/>
      <c r="AH2248" s="9">
        <v>1</v>
      </c>
      <c r="AI2248">
        <f t="shared" si="35"/>
        <v>1</v>
      </c>
    </row>
    <row r="2249" spans="1:35" x14ac:dyDescent="0.25">
      <c r="A2249" t="str">
        <f>VLOOKUP(B2249,ticker_cik_sic_ind!$B$1:$C$2999,2,FALSE)</f>
        <v>NVS</v>
      </c>
      <c r="B2249" s="2">
        <v>9000084</v>
      </c>
      <c r="C2249" s="3"/>
      <c r="D2249" s="3"/>
      <c r="E2249" s="3"/>
      <c r="F2249" s="3">
        <v>1184</v>
      </c>
      <c r="G2249" s="3">
        <v>1232</v>
      </c>
      <c r="H2249" s="3">
        <v>1336</v>
      </c>
      <c r="I2249" s="3"/>
      <c r="J2249" s="3"/>
      <c r="K2249" s="3"/>
      <c r="L2249" s="3"/>
      <c r="M2249" s="3">
        <v>1250.6666666666667</v>
      </c>
      <c r="W2249" s="2">
        <v>1730168</v>
      </c>
      <c r="X2249" s="9"/>
      <c r="Y2249" s="9"/>
      <c r="Z2249" s="9"/>
      <c r="AA2249" s="9"/>
      <c r="AB2249" s="9"/>
      <c r="AC2249" s="9"/>
      <c r="AD2249" s="9"/>
      <c r="AE2249" s="9"/>
      <c r="AF2249" s="9">
        <v>1</v>
      </c>
      <c r="AG2249" s="9">
        <v>1</v>
      </c>
      <c r="AH2249" s="9">
        <v>2</v>
      </c>
      <c r="AI2249">
        <f t="shared" si="35"/>
        <v>1</v>
      </c>
    </row>
    <row r="2250" spans="1:35" x14ac:dyDescent="0.25">
      <c r="A2250" t="str">
        <f>VLOOKUP(B2250,ticker_cik_sic_ind!$B$1:$C$2999,2,FALSE)</f>
        <v>HMS Holdings Corp</v>
      </c>
      <c r="B2250" s="2">
        <v>1196501</v>
      </c>
      <c r="C2250" s="3"/>
      <c r="D2250" s="3"/>
      <c r="E2250" s="3"/>
      <c r="F2250" s="3"/>
      <c r="G2250" s="3"/>
      <c r="H2250" s="3"/>
      <c r="I2250" s="3"/>
      <c r="J2250" s="3"/>
      <c r="K2250" s="3"/>
      <c r="L2250" s="3">
        <v>1251</v>
      </c>
      <c r="M2250" s="3">
        <v>1251</v>
      </c>
      <c r="W2250" s="2">
        <v>1732845</v>
      </c>
      <c r="X2250" s="9"/>
      <c r="Y2250" s="9"/>
      <c r="Z2250" s="9"/>
      <c r="AA2250" s="9"/>
      <c r="AB2250" s="9"/>
      <c r="AC2250" s="9"/>
      <c r="AD2250" s="9">
        <v>1</v>
      </c>
      <c r="AE2250" s="9">
        <v>1</v>
      </c>
      <c r="AF2250" s="9">
        <v>1</v>
      </c>
      <c r="AG2250" s="9">
        <v>1</v>
      </c>
      <c r="AH2250" s="9">
        <v>4</v>
      </c>
      <c r="AI2250">
        <f t="shared" si="35"/>
        <v>1</v>
      </c>
    </row>
    <row r="2251" spans="1:35" x14ac:dyDescent="0.25">
      <c r="A2251" t="str">
        <f>VLOOKUP(B2251,ticker_cik_sic_ind!$B$1:$C$2999,2,FALSE)</f>
        <v>Maui Land &amp; Pineapple Company. Inc</v>
      </c>
      <c r="B2251" s="2">
        <v>63330</v>
      </c>
      <c r="C2251" s="3"/>
      <c r="D2251" s="3"/>
      <c r="E2251" s="3"/>
      <c r="F2251" s="3"/>
      <c r="G2251" s="3">
        <v>1252</v>
      </c>
      <c r="H2251" s="3"/>
      <c r="I2251" s="3"/>
      <c r="J2251" s="3"/>
      <c r="K2251" s="3"/>
      <c r="L2251" s="3"/>
      <c r="M2251" s="3">
        <v>1252</v>
      </c>
      <c r="W2251" s="2">
        <v>1733186</v>
      </c>
      <c r="X2251" s="9"/>
      <c r="Y2251" s="9"/>
      <c r="Z2251" s="9"/>
      <c r="AA2251" s="9"/>
      <c r="AB2251" s="9"/>
      <c r="AC2251" s="9"/>
      <c r="AD2251" s="9"/>
      <c r="AE2251" s="9"/>
      <c r="AF2251" s="9"/>
      <c r="AG2251" s="9">
        <v>1</v>
      </c>
      <c r="AH2251" s="9">
        <v>1</v>
      </c>
      <c r="AI2251">
        <f t="shared" si="35"/>
        <v>1</v>
      </c>
    </row>
    <row r="2252" spans="1:35" x14ac:dyDescent="0.25">
      <c r="A2252" t="str">
        <f>VLOOKUP(B2252,ticker_cik_sic_ind!$B$1:$C$2999,2,FALSE)</f>
        <v>Innoviva Inc</v>
      </c>
      <c r="B2252" s="2">
        <v>1080014</v>
      </c>
      <c r="C2252" s="3"/>
      <c r="D2252" s="3"/>
      <c r="E2252" s="3"/>
      <c r="F2252" s="3"/>
      <c r="G2252" s="3">
        <v>1092</v>
      </c>
      <c r="H2252" s="3">
        <v>1246</v>
      </c>
      <c r="I2252" s="3">
        <v>1325</v>
      </c>
      <c r="J2252" s="3">
        <v>1348</v>
      </c>
      <c r="K2252" s="3"/>
      <c r="L2252" s="3"/>
      <c r="M2252" s="3">
        <v>1252.75</v>
      </c>
      <c r="W2252" s="2">
        <v>1733998</v>
      </c>
      <c r="X2252" s="9"/>
      <c r="Y2252" s="9"/>
      <c r="Z2252" s="9"/>
      <c r="AA2252" s="9"/>
      <c r="AB2252" s="9"/>
      <c r="AC2252" s="9"/>
      <c r="AD2252" s="9"/>
      <c r="AE2252" s="9"/>
      <c r="AF2252" s="9"/>
      <c r="AG2252" s="9">
        <v>1</v>
      </c>
      <c r="AH2252" s="9">
        <v>1</v>
      </c>
      <c r="AI2252">
        <f t="shared" si="35"/>
        <v>1</v>
      </c>
    </row>
    <row r="2253" spans="1:35" x14ac:dyDescent="0.25">
      <c r="A2253" t="str">
        <f>VLOOKUP(B2253,ticker_cik_sic_ind!$B$1:$C$2999,2,FALSE)</f>
        <v>Bellicum Pharmaceuticals Inc</v>
      </c>
      <c r="B2253" s="2">
        <v>1358403</v>
      </c>
      <c r="C2253" s="3"/>
      <c r="D2253" s="3"/>
      <c r="E2253" s="3"/>
      <c r="F2253" s="3"/>
      <c r="G2253" s="3"/>
      <c r="H2253" s="3"/>
      <c r="I2253" s="3"/>
      <c r="J2253" s="3"/>
      <c r="K2253" s="3">
        <v>1253</v>
      </c>
      <c r="L2253" s="3"/>
      <c r="M2253" s="3">
        <v>1253</v>
      </c>
      <c r="W2253" s="2">
        <v>1734107</v>
      </c>
      <c r="X2253" s="9">
        <v>1</v>
      </c>
      <c r="Y2253" s="9">
        <v>1</v>
      </c>
      <c r="Z2253" s="9">
        <v>1</v>
      </c>
      <c r="AA2253" s="9">
        <v>1</v>
      </c>
      <c r="AB2253" s="9">
        <v>1</v>
      </c>
      <c r="AC2253" s="9">
        <v>1</v>
      </c>
      <c r="AD2253" s="9">
        <v>1</v>
      </c>
      <c r="AE2253" s="9">
        <v>1</v>
      </c>
      <c r="AF2253" s="9"/>
      <c r="AG2253" s="9"/>
      <c r="AH2253" s="9">
        <v>8</v>
      </c>
      <c r="AI2253">
        <f t="shared" si="35"/>
        <v>1</v>
      </c>
    </row>
    <row r="2254" spans="1:35" x14ac:dyDescent="0.25">
      <c r="A2254" t="str">
        <f>VLOOKUP(B2254,ticker_cik_sic_ind!$B$1:$C$2999,2,FALSE)</f>
        <v>ENGlobal Corp</v>
      </c>
      <c r="B2254" s="2">
        <v>933738</v>
      </c>
      <c r="C2254" s="3"/>
      <c r="D2254" s="3"/>
      <c r="E2254" s="3"/>
      <c r="F2254" s="3"/>
      <c r="G2254" s="3">
        <v>1191</v>
      </c>
      <c r="H2254" s="3">
        <v>1317</v>
      </c>
      <c r="I2254" s="3"/>
      <c r="J2254" s="3"/>
      <c r="K2254" s="3"/>
      <c r="L2254" s="3"/>
      <c r="M2254" s="3">
        <v>1254</v>
      </c>
      <c r="W2254" s="2">
        <v>1734713</v>
      </c>
      <c r="X2254" s="9"/>
      <c r="Y2254" s="9"/>
      <c r="Z2254" s="9"/>
      <c r="AA2254" s="9"/>
      <c r="AB2254" s="9"/>
      <c r="AC2254" s="9"/>
      <c r="AD2254" s="9"/>
      <c r="AE2254" s="9"/>
      <c r="AF2254" s="9">
        <v>1</v>
      </c>
      <c r="AG2254" s="9"/>
      <c r="AH2254" s="9">
        <v>1</v>
      </c>
      <c r="AI2254">
        <f t="shared" si="35"/>
        <v>1</v>
      </c>
    </row>
    <row r="2255" spans="1:35" x14ac:dyDescent="0.25">
      <c r="A2255" t="str">
        <f>VLOOKUP(B2255,ticker_cik_sic_ind!$B$1:$C$2999,2,FALSE)</f>
        <v>ProNAi Therapeutics Inc</v>
      </c>
      <c r="B2255" s="2">
        <v>1290149</v>
      </c>
      <c r="C2255" s="3"/>
      <c r="D2255" s="3"/>
      <c r="E2255" s="3"/>
      <c r="F2255" s="3"/>
      <c r="G2255" s="3"/>
      <c r="H2255" s="3"/>
      <c r="I2255" s="3">
        <v>1232</v>
      </c>
      <c r="J2255" s="3">
        <v>1259</v>
      </c>
      <c r="K2255" s="3">
        <v>1271</v>
      </c>
      <c r="L2255" s="3"/>
      <c r="M2255" s="3">
        <v>1254</v>
      </c>
      <c r="W2255" s="2">
        <v>1737204</v>
      </c>
      <c r="X2255" s="9"/>
      <c r="Y2255" s="9"/>
      <c r="Z2255" s="9"/>
      <c r="AA2255" s="9"/>
      <c r="AB2255" s="9"/>
      <c r="AC2255" s="9"/>
      <c r="AD2255" s="9"/>
      <c r="AE2255" s="9"/>
      <c r="AF2255" s="9"/>
      <c r="AG2255" s="9">
        <v>1</v>
      </c>
      <c r="AH2255" s="9">
        <v>1</v>
      </c>
      <c r="AI2255">
        <f t="shared" si="35"/>
        <v>1</v>
      </c>
    </row>
    <row r="2256" spans="1:35" x14ac:dyDescent="0.25">
      <c r="A2256" t="str">
        <f>VLOOKUP(B2256,ticker_cik_sic_ind!$B$1:$C$2999,2,FALSE)</f>
        <v>Immune Design Corp</v>
      </c>
      <c r="B2256" s="2">
        <v>1437786</v>
      </c>
      <c r="C2256" s="3"/>
      <c r="D2256" s="3"/>
      <c r="E2256" s="3"/>
      <c r="F2256" s="3"/>
      <c r="G2256" s="3">
        <v>1230</v>
      </c>
      <c r="H2256" s="3">
        <v>1173</v>
      </c>
      <c r="I2256" s="3">
        <v>1285</v>
      </c>
      <c r="J2256" s="3">
        <v>1310</v>
      </c>
      <c r="K2256" s="3">
        <v>1273</v>
      </c>
      <c r="L2256" s="3"/>
      <c r="M2256" s="3">
        <v>1254.2</v>
      </c>
      <c r="W2256" s="2">
        <v>1739566</v>
      </c>
      <c r="X2256" s="9"/>
      <c r="Y2256" s="9"/>
      <c r="Z2256" s="9"/>
      <c r="AA2256" s="9"/>
      <c r="AB2256" s="9"/>
      <c r="AC2256" s="9"/>
      <c r="AD2256" s="9"/>
      <c r="AE2256" s="9">
        <v>1</v>
      </c>
      <c r="AF2256" s="9">
        <v>1</v>
      </c>
      <c r="AG2256" s="9"/>
      <c r="AH2256" s="9">
        <v>2</v>
      </c>
      <c r="AI2256">
        <f t="shared" si="35"/>
        <v>1</v>
      </c>
    </row>
    <row r="2257" spans="1:36" x14ac:dyDescent="0.25">
      <c r="A2257" t="str">
        <f>VLOOKUP(B2257,ticker_cik_sic_ind!$B$1:$C$2999,2,FALSE)</f>
        <v>Yext Inc</v>
      </c>
      <c r="B2257" s="2">
        <v>1614178</v>
      </c>
      <c r="C2257" s="3"/>
      <c r="D2257" s="3"/>
      <c r="E2257" s="3"/>
      <c r="F2257" s="3"/>
      <c r="G2257" s="3"/>
      <c r="H2257" s="3"/>
      <c r="I2257" s="3"/>
      <c r="J2257" s="3">
        <v>1238</v>
      </c>
      <c r="K2257" s="3">
        <v>1272</v>
      </c>
      <c r="L2257" s="3"/>
      <c r="M2257" s="3">
        <v>1255</v>
      </c>
      <c r="W2257" s="2">
        <v>1739940</v>
      </c>
      <c r="X2257" s="9"/>
      <c r="Y2257" s="9">
        <v>1</v>
      </c>
      <c r="Z2257" s="9">
        <v>1</v>
      </c>
      <c r="AA2257" s="9">
        <v>1</v>
      </c>
      <c r="AB2257" s="9">
        <v>1</v>
      </c>
      <c r="AC2257" s="9">
        <v>1</v>
      </c>
      <c r="AD2257" s="9">
        <v>1</v>
      </c>
      <c r="AE2257" s="9">
        <v>1</v>
      </c>
      <c r="AF2257" s="9">
        <v>1</v>
      </c>
      <c r="AG2257" s="9">
        <v>1</v>
      </c>
      <c r="AH2257" s="9">
        <v>9</v>
      </c>
      <c r="AI2257">
        <f t="shared" si="35"/>
        <v>1</v>
      </c>
    </row>
    <row r="2258" spans="1:36" x14ac:dyDescent="0.25">
      <c r="A2258" t="str">
        <f>VLOOKUP(B2258,ticker_cik_sic_ind!$B$1:$C$2999,2,FALSE)</f>
        <v>Albany International Corp</v>
      </c>
      <c r="B2258" s="2">
        <v>819793</v>
      </c>
      <c r="C2258" s="3"/>
      <c r="D2258" s="3"/>
      <c r="E2258" s="3"/>
      <c r="F2258" s="3"/>
      <c r="G2258" s="3"/>
      <c r="H2258" s="3"/>
      <c r="I2258" s="3"/>
      <c r="J2258" s="3"/>
      <c r="K2258" s="3"/>
      <c r="L2258" s="3">
        <v>1256</v>
      </c>
      <c r="M2258" s="3">
        <v>1256</v>
      </c>
      <c r="W2258" s="2">
        <v>1744489</v>
      </c>
      <c r="X2258" s="9"/>
      <c r="Y2258" s="9"/>
      <c r="Z2258" s="9"/>
      <c r="AA2258" s="9"/>
      <c r="AB2258" s="9"/>
      <c r="AC2258" s="9">
        <v>1</v>
      </c>
      <c r="AD2258" s="9">
        <v>1</v>
      </c>
      <c r="AE2258" s="9">
        <v>1</v>
      </c>
      <c r="AF2258" s="9">
        <v>1</v>
      </c>
      <c r="AG2258" s="9">
        <v>1</v>
      </c>
      <c r="AH2258" s="9">
        <v>5</v>
      </c>
      <c r="AI2258">
        <f t="shared" si="35"/>
        <v>1</v>
      </c>
    </row>
    <row r="2259" spans="1:36" x14ac:dyDescent="0.25">
      <c r="A2259" t="str">
        <f>VLOOKUP(B2259,ticker_cik_sic_ind!$B$1:$C$2999,2,FALSE)</f>
        <v>NVS</v>
      </c>
      <c r="B2259" s="2">
        <v>9000092</v>
      </c>
      <c r="C2259" s="3"/>
      <c r="D2259" s="3"/>
      <c r="E2259" s="3"/>
      <c r="F2259" s="3"/>
      <c r="G2259" s="3"/>
      <c r="H2259" s="3"/>
      <c r="I2259" s="3"/>
      <c r="J2259" s="3">
        <v>1256</v>
      </c>
      <c r="K2259" s="3"/>
      <c r="L2259" s="3"/>
      <c r="M2259" s="3">
        <v>1256</v>
      </c>
      <c r="W2259" s="2">
        <v>1751788</v>
      </c>
      <c r="X2259" s="9">
        <v>1</v>
      </c>
      <c r="Y2259" s="9">
        <v>1</v>
      </c>
      <c r="Z2259" s="9">
        <v>1</v>
      </c>
      <c r="AA2259" s="9">
        <v>1</v>
      </c>
      <c r="AB2259" s="9">
        <v>1</v>
      </c>
      <c r="AC2259" s="9">
        <v>1</v>
      </c>
      <c r="AD2259" s="9">
        <v>1</v>
      </c>
      <c r="AE2259" s="9">
        <v>1</v>
      </c>
      <c r="AF2259" s="9">
        <v>1</v>
      </c>
      <c r="AG2259" s="9"/>
      <c r="AH2259" s="9">
        <v>9</v>
      </c>
      <c r="AI2259">
        <f t="shared" si="35"/>
        <v>1</v>
      </c>
    </row>
    <row r="2260" spans="1:36" x14ac:dyDescent="0.25">
      <c r="A2260" t="str">
        <f>VLOOKUP(B2260,ticker_cik_sic_ind!$B$1:$C$2999,2,FALSE)</f>
        <v>Aspen Group Inc</v>
      </c>
      <c r="B2260" s="2">
        <v>1487198</v>
      </c>
      <c r="C2260" s="3"/>
      <c r="D2260" s="3"/>
      <c r="E2260" s="3"/>
      <c r="F2260" s="3">
        <v>1178</v>
      </c>
      <c r="G2260" s="3">
        <v>1296</v>
      </c>
      <c r="H2260" s="3"/>
      <c r="I2260" s="3"/>
      <c r="J2260" s="3"/>
      <c r="K2260" s="3"/>
      <c r="L2260" s="3"/>
      <c r="M2260" s="3">
        <v>1256.6666666666667</v>
      </c>
      <c r="W2260" s="2">
        <v>1755672</v>
      </c>
      <c r="X2260" s="9"/>
      <c r="Y2260" s="9"/>
      <c r="Z2260" s="9"/>
      <c r="AA2260" s="9"/>
      <c r="AB2260" s="9"/>
      <c r="AC2260" s="9"/>
      <c r="AD2260" s="9"/>
      <c r="AE2260" s="9"/>
      <c r="AF2260" s="9"/>
      <c r="AG2260" s="9">
        <v>1</v>
      </c>
      <c r="AH2260" s="9">
        <v>1</v>
      </c>
      <c r="AI2260">
        <f t="shared" si="35"/>
        <v>1</v>
      </c>
    </row>
    <row r="2261" spans="1:36" x14ac:dyDescent="0.25">
      <c r="A2261" t="str">
        <f>VLOOKUP(B2261,ticker_cik_sic_ind!$B$1:$C$2999,2,FALSE)</f>
        <v>Invuity Inc</v>
      </c>
      <c r="B2261" s="2">
        <v>1393020</v>
      </c>
      <c r="C2261" s="3"/>
      <c r="D2261" s="3"/>
      <c r="E2261" s="3"/>
      <c r="F2261" s="3"/>
      <c r="G2261" s="3"/>
      <c r="H2261" s="3">
        <v>1257</v>
      </c>
      <c r="I2261" s="3"/>
      <c r="J2261" s="3"/>
      <c r="K2261" s="3"/>
      <c r="L2261" s="3"/>
      <c r="M2261" s="3">
        <v>1257</v>
      </c>
      <c r="W2261" s="2">
        <v>1757898</v>
      </c>
      <c r="X2261" s="9"/>
      <c r="Y2261" s="9"/>
      <c r="Z2261" s="9"/>
      <c r="AA2261" s="9"/>
      <c r="AB2261" s="9"/>
      <c r="AC2261" s="9"/>
      <c r="AD2261" s="9">
        <v>1</v>
      </c>
      <c r="AE2261" s="9">
        <v>1</v>
      </c>
      <c r="AF2261" s="9">
        <v>1</v>
      </c>
      <c r="AG2261" s="9">
        <v>1</v>
      </c>
      <c r="AH2261" s="9">
        <v>4</v>
      </c>
      <c r="AI2261">
        <f t="shared" si="35"/>
        <v>1</v>
      </c>
    </row>
    <row r="2262" spans="1:36" x14ac:dyDescent="0.25">
      <c r="A2262" t="str">
        <f>VLOOKUP(B2262,ticker_cik_sic_ind!$B$1:$C$2999,2,FALSE)</f>
        <v>ICF International Inc</v>
      </c>
      <c r="B2262" s="2">
        <v>1362004</v>
      </c>
      <c r="C2262" s="3"/>
      <c r="D2262" s="3"/>
      <c r="E2262" s="3"/>
      <c r="F2262" s="3"/>
      <c r="G2262" s="3"/>
      <c r="H2262" s="3"/>
      <c r="I2262" s="3"/>
      <c r="J2262" s="3"/>
      <c r="K2262" s="3"/>
      <c r="L2262" s="3">
        <v>1258</v>
      </c>
      <c r="M2262" s="3">
        <v>1258</v>
      </c>
      <c r="W2262" s="2">
        <v>1770450</v>
      </c>
      <c r="X2262" s="9"/>
      <c r="Y2262" s="9"/>
      <c r="Z2262" s="9"/>
      <c r="AA2262" s="9"/>
      <c r="AB2262" s="9"/>
      <c r="AC2262" s="9"/>
      <c r="AD2262" s="9">
        <v>1</v>
      </c>
      <c r="AE2262" s="9">
        <v>1</v>
      </c>
      <c r="AF2262" s="9">
        <v>1</v>
      </c>
      <c r="AG2262" s="9"/>
      <c r="AH2262" s="9">
        <v>3</v>
      </c>
      <c r="AI2262">
        <f t="shared" si="35"/>
        <v>1</v>
      </c>
    </row>
    <row r="2263" spans="1:36" x14ac:dyDescent="0.25">
      <c r="A2263" t="str">
        <f>VLOOKUP(B2263,ticker_cik_sic_ind!$B$1:$C$2999,2,FALSE)</f>
        <v>GSI Technology Inc</v>
      </c>
      <c r="B2263" s="2">
        <v>1126741</v>
      </c>
      <c r="C2263" s="3"/>
      <c r="D2263" s="3"/>
      <c r="E2263" s="3"/>
      <c r="F2263" s="3"/>
      <c r="G2263" s="3"/>
      <c r="H2263" s="3">
        <v>1165</v>
      </c>
      <c r="I2263" s="3">
        <v>1278</v>
      </c>
      <c r="J2263" s="3">
        <v>1287</v>
      </c>
      <c r="K2263" s="3">
        <v>1305</v>
      </c>
      <c r="L2263" s="3"/>
      <c r="M2263" s="3">
        <v>1258.75</v>
      </c>
      <c r="W2263" s="2">
        <v>9000001</v>
      </c>
      <c r="X2263" s="9"/>
      <c r="Y2263" s="9"/>
      <c r="Z2263" s="9"/>
      <c r="AA2263" s="9"/>
      <c r="AB2263" s="9"/>
      <c r="AC2263" s="9"/>
      <c r="AD2263" s="9">
        <v>1</v>
      </c>
      <c r="AE2263" s="9"/>
      <c r="AF2263" s="9"/>
      <c r="AG2263" s="9"/>
      <c r="AH2263" s="9">
        <v>1</v>
      </c>
      <c r="AI2263">
        <f t="shared" si="35"/>
        <v>1</v>
      </c>
    </row>
    <row r="2264" spans="1:36" x14ac:dyDescent="0.25">
      <c r="A2264" t="str">
        <f>VLOOKUP(B2264,ticker_cik_sic_ind!$B$1:$C$2999,2,FALSE)</f>
        <v>Arrowhead Research Corp</v>
      </c>
      <c r="B2264" s="2">
        <v>879407</v>
      </c>
      <c r="C2264" s="3"/>
      <c r="D2264" s="3"/>
      <c r="E2264" s="3"/>
      <c r="F2264" s="3"/>
      <c r="G2264" s="3"/>
      <c r="H2264" s="3">
        <v>1159</v>
      </c>
      <c r="I2264" s="3">
        <v>1322</v>
      </c>
      <c r="J2264" s="3">
        <v>1271</v>
      </c>
      <c r="K2264" s="3">
        <v>1289</v>
      </c>
      <c r="L2264" s="3"/>
      <c r="M2264" s="3">
        <v>1260.25</v>
      </c>
      <c r="W2264" s="2">
        <v>9000002</v>
      </c>
      <c r="X2264" s="9"/>
      <c r="Y2264" s="9">
        <v>1</v>
      </c>
      <c r="Z2264" s="9">
        <v>1</v>
      </c>
      <c r="AA2264" s="9">
        <v>1</v>
      </c>
      <c r="AB2264" s="9">
        <v>1</v>
      </c>
      <c r="AC2264" s="9">
        <v>1</v>
      </c>
      <c r="AD2264" s="9">
        <v>1</v>
      </c>
      <c r="AE2264" s="9">
        <v>1</v>
      </c>
      <c r="AF2264" s="9"/>
      <c r="AG2264" s="9"/>
      <c r="AH2264" s="9">
        <v>7</v>
      </c>
      <c r="AI2264">
        <f>MAX(X2264:AG2264)</f>
        <v>1</v>
      </c>
    </row>
    <row r="2265" spans="1:36" x14ac:dyDescent="0.25">
      <c r="A2265" t="str">
        <f>VLOOKUP(B2265,ticker_cik_sic_ind!$B$1:$C$2999,2,FALSE)</f>
        <v>Taubman Centers Inc</v>
      </c>
      <c r="B2265" s="2">
        <v>890319</v>
      </c>
      <c r="C2265" s="3"/>
      <c r="D2265" s="3"/>
      <c r="E2265" s="3"/>
      <c r="F2265" s="3"/>
      <c r="G2265" s="3"/>
      <c r="H2265" s="3"/>
      <c r="I2265" s="3"/>
      <c r="J2265" s="3"/>
      <c r="K2265" s="3"/>
      <c r="L2265" s="3">
        <v>1263</v>
      </c>
      <c r="M2265" s="3">
        <v>1263</v>
      </c>
      <c r="W2265" s="2">
        <v>9000003</v>
      </c>
      <c r="X2265" s="9"/>
      <c r="Y2265" s="9"/>
      <c r="Z2265" s="9"/>
      <c r="AA2265" s="9">
        <v>1</v>
      </c>
      <c r="AB2265" s="9">
        <v>1</v>
      </c>
      <c r="AC2265" s="9"/>
      <c r="AD2265" s="9"/>
      <c r="AE2265" s="9"/>
      <c r="AF2265" s="9"/>
      <c r="AG2265" s="9"/>
      <c r="AH2265" s="9">
        <v>2</v>
      </c>
      <c r="AI2265">
        <f t="shared" si="35"/>
        <v>1</v>
      </c>
    </row>
    <row r="2266" spans="1:36" x14ac:dyDescent="0.25">
      <c r="A2266" t="str">
        <f>VLOOKUP(B2266,ticker_cik_sic_ind!$B$1:$C$2999,2,FALSE)</f>
        <v>Warrior met Coal Inc</v>
      </c>
      <c r="B2266" s="2">
        <v>1691303</v>
      </c>
      <c r="C2266" s="3"/>
      <c r="D2266" s="3"/>
      <c r="E2266" s="3"/>
      <c r="F2266" s="3"/>
      <c r="G2266" s="3"/>
      <c r="H2266" s="3"/>
      <c r="I2266" s="3"/>
      <c r="J2266" s="3"/>
      <c r="K2266" s="3"/>
      <c r="L2266" s="3">
        <v>1263</v>
      </c>
      <c r="M2266" s="3">
        <v>1263</v>
      </c>
      <c r="W2266" s="2">
        <v>9000005</v>
      </c>
      <c r="X2266" s="9"/>
      <c r="Y2266" s="9">
        <v>1</v>
      </c>
      <c r="Z2266" s="9">
        <v>1</v>
      </c>
      <c r="AA2266" s="9">
        <v>1</v>
      </c>
      <c r="AB2266" s="9">
        <v>1</v>
      </c>
      <c r="AC2266" s="9">
        <v>1</v>
      </c>
      <c r="AD2266" s="9">
        <v>1</v>
      </c>
      <c r="AE2266" s="9"/>
      <c r="AF2266" s="9"/>
      <c r="AG2266" s="9"/>
      <c r="AH2266" s="9">
        <v>6</v>
      </c>
      <c r="AI2266">
        <f t="shared" si="35"/>
        <v>1</v>
      </c>
    </row>
    <row r="2267" spans="1:36" x14ac:dyDescent="0.25">
      <c r="A2267" t="str">
        <f>VLOOKUP(B2267,ticker_cik_sic_ind!$B$1:$C$2999,2,FALSE)</f>
        <v>SeaSpine Holdings Corp</v>
      </c>
      <c r="B2267" s="2">
        <v>1637761</v>
      </c>
      <c r="C2267" s="3"/>
      <c r="D2267" s="3"/>
      <c r="E2267" s="3"/>
      <c r="F2267" s="3"/>
      <c r="G2267" s="3"/>
      <c r="H2267" s="3">
        <v>1306</v>
      </c>
      <c r="I2267" s="3">
        <v>1221</v>
      </c>
      <c r="J2267" s="3">
        <v>1244</v>
      </c>
      <c r="K2267" s="3">
        <v>1281</v>
      </c>
      <c r="L2267" s="3"/>
      <c r="M2267" s="3">
        <v>1263</v>
      </c>
      <c r="W2267" s="2">
        <v>9000006</v>
      </c>
      <c r="X2267" s="9"/>
      <c r="Y2267" s="9">
        <v>1</v>
      </c>
      <c r="Z2267" s="9"/>
      <c r="AA2267" s="9"/>
      <c r="AB2267" s="9"/>
      <c r="AC2267" s="9"/>
      <c r="AD2267" s="9"/>
      <c r="AE2267" s="9"/>
      <c r="AF2267" s="9"/>
      <c r="AG2267" s="9"/>
      <c r="AH2267" s="9">
        <v>1</v>
      </c>
      <c r="AI2267">
        <f t="shared" si="35"/>
        <v>1</v>
      </c>
    </row>
    <row r="2268" spans="1:36" x14ac:dyDescent="0.25">
      <c r="A2268" t="str">
        <f>VLOOKUP(B2268,ticker_cik_sic_ind!$B$1:$C$2999,2,FALSE)</f>
        <v>NVS</v>
      </c>
      <c r="B2268" s="2">
        <v>9000069</v>
      </c>
      <c r="C2268" s="3"/>
      <c r="D2268" s="3"/>
      <c r="E2268" s="3"/>
      <c r="F2268" s="3">
        <v>1179</v>
      </c>
      <c r="G2268" s="3"/>
      <c r="H2268" s="3"/>
      <c r="I2268" s="3">
        <v>1272</v>
      </c>
      <c r="J2268" s="3">
        <v>1294</v>
      </c>
      <c r="K2268" s="3">
        <v>1297</v>
      </c>
      <c r="L2268" s="3"/>
      <c r="M2268" s="3">
        <v>1264.3333333333333</v>
      </c>
      <c r="W2268" s="2">
        <v>9000009</v>
      </c>
      <c r="X2268" s="9"/>
      <c r="Y2268" s="9"/>
      <c r="Z2268" s="9"/>
      <c r="AA2268" s="9">
        <v>1</v>
      </c>
      <c r="AB2268" s="9">
        <v>1</v>
      </c>
      <c r="AC2268" s="9">
        <v>1</v>
      </c>
      <c r="AD2268" s="9"/>
      <c r="AE2268" s="9"/>
      <c r="AF2268" s="9"/>
      <c r="AG2268" s="9"/>
      <c r="AH2268" s="9">
        <v>3</v>
      </c>
      <c r="AI2268">
        <f t="shared" si="35"/>
        <v>1</v>
      </c>
    </row>
    <row r="2269" spans="1:36" x14ac:dyDescent="0.25">
      <c r="A2269" t="str">
        <f>VLOOKUP(B2269,ticker_cik_sic_ind!$B$1:$C$2999,2,FALSE)</f>
        <v>XBiotech Inc</v>
      </c>
      <c r="B2269" s="2">
        <v>1626878</v>
      </c>
      <c r="C2269" s="3"/>
      <c r="D2269" s="3"/>
      <c r="E2269" s="3"/>
      <c r="F2269" s="3"/>
      <c r="G2269" s="3"/>
      <c r="H2269" s="3">
        <v>1176</v>
      </c>
      <c r="I2269" s="3">
        <v>1293</v>
      </c>
      <c r="J2269" s="3">
        <v>1326</v>
      </c>
      <c r="K2269" s="3"/>
      <c r="L2269" s="3"/>
      <c r="M2269" s="3">
        <v>1265</v>
      </c>
      <c r="W2269" s="2">
        <v>9000010</v>
      </c>
      <c r="X2269" s="9"/>
      <c r="Y2269" s="9"/>
      <c r="Z2269" s="9"/>
      <c r="AA2269" s="9"/>
      <c r="AB2269" s="9">
        <v>1</v>
      </c>
      <c r="AC2269" s="9">
        <v>1</v>
      </c>
      <c r="AD2269" s="9">
        <v>1</v>
      </c>
      <c r="AE2269" s="9"/>
      <c r="AF2269" s="9"/>
      <c r="AG2269" s="9"/>
      <c r="AH2269" s="9">
        <v>3</v>
      </c>
      <c r="AI2269">
        <f t="shared" si="35"/>
        <v>1</v>
      </c>
    </row>
    <row r="2270" spans="1:36" x14ac:dyDescent="0.25">
      <c r="A2270" t="str">
        <f>VLOOKUP(B2270,ticker_cik_sic_ind!$B$1:$C$2999,2,FALSE)</f>
        <v>Fonar Corp</v>
      </c>
      <c r="B2270" s="2">
        <v>9000054</v>
      </c>
      <c r="C2270" s="3"/>
      <c r="D2270" s="3"/>
      <c r="E2270" s="3"/>
      <c r="F2270" s="3"/>
      <c r="G2270" s="3">
        <v>1159</v>
      </c>
      <c r="H2270" s="3">
        <v>1271</v>
      </c>
      <c r="I2270" s="3">
        <v>1320</v>
      </c>
      <c r="J2270" s="3">
        <v>1293</v>
      </c>
      <c r="K2270" s="3">
        <v>1284</v>
      </c>
      <c r="L2270" s="3"/>
      <c r="M2270" s="3">
        <v>1265.4000000000001</v>
      </c>
      <c r="W2270" s="2">
        <v>9000012</v>
      </c>
      <c r="X2270" s="9"/>
      <c r="Y2270" s="9"/>
      <c r="Z2270" s="9"/>
      <c r="AA2270" s="9"/>
      <c r="AB2270" s="9"/>
      <c r="AC2270" s="9"/>
      <c r="AD2270" s="9"/>
      <c r="AE2270" s="9">
        <v>1</v>
      </c>
      <c r="AF2270" s="9"/>
      <c r="AG2270" s="9"/>
      <c r="AH2270" s="9">
        <v>1</v>
      </c>
      <c r="AI2270">
        <f t="shared" si="35"/>
        <v>1</v>
      </c>
    </row>
    <row r="2271" spans="1:36" x14ac:dyDescent="0.25">
      <c r="A2271" t="str">
        <f>VLOOKUP(B2271,ticker_cik_sic_ind!$B$1:$C$2999,2,FALSE)</f>
        <v>Alpine Immune Sciences Inc</v>
      </c>
      <c r="B2271" s="2">
        <v>1626199</v>
      </c>
      <c r="C2271" s="3"/>
      <c r="D2271" s="3"/>
      <c r="E2271" s="3"/>
      <c r="F2271" s="3"/>
      <c r="G2271" s="3"/>
      <c r="H2271" s="3">
        <v>1211</v>
      </c>
      <c r="I2271" s="3">
        <v>1320</v>
      </c>
      <c r="J2271" s="3"/>
      <c r="K2271" s="3"/>
      <c r="L2271" s="3"/>
      <c r="M2271" s="3">
        <v>1265.5</v>
      </c>
      <c r="W2271" s="2">
        <v>9000014</v>
      </c>
      <c r="X2271" s="9"/>
      <c r="Y2271" s="9"/>
      <c r="Z2271" s="9"/>
      <c r="AA2271" s="9"/>
      <c r="AB2271" s="9"/>
      <c r="AC2271" s="9">
        <v>1</v>
      </c>
      <c r="AD2271" s="9">
        <v>1</v>
      </c>
      <c r="AE2271" s="9">
        <v>1</v>
      </c>
      <c r="AF2271" s="9"/>
      <c r="AG2271" s="9"/>
      <c r="AH2271" s="9">
        <v>3</v>
      </c>
      <c r="AI2271">
        <f t="shared" si="35"/>
        <v>1</v>
      </c>
    </row>
    <row r="2272" spans="1:36" x14ac:dyDescent="0.25">
      <c r="A2272" t="str">
        <f>VLOOKUP(B2272,ticker_cik_sic_ind!$B$1:$C$2999,2,FALSE)</f>
        <v>Tabula Rasa HealthCare Inc</v>
      </c>
      <c r="B2272" s="2">
        <v>1651561</v>
      </c>
      <c r="C2272" s="3"/>
      <c r="D2272" s="3"/>
      <c r="E2272" s="3"/>
      <c r="F2272" s="3"/>
      <c r="G2272" s="3"/>
      <c r="H2272" s="3"/>
      <c r="I2272" s="3"/>
      <c r="J2272" s="3"/>
      <c r="K2272" s="3">
        <v>1266</v>
      </c>
      <c r="L2272" s="3"/>
      <c r="M2272" s="3">
        <v>1266</v>
      </c>
      <c r="W2272" s="2">
        <v>9000019</v>
      </c>
      <c r="X2272" s="9"/>
      <c r="Y2272" s="9"/>
      <c r="Z2272" s="9"/>
      <c r="AA2272" s="9"/>
      <c r="AB2272" s="9"/>
      <c r="AC2272" s="9">
        <v>3</v>
      </c>
      <c r="AD2272" s="9">
        <v>1</v>
      </c>
      <c r="AE2272" s="9">
        <v>2</v>
      </c>
      <c r="AF2272" s="9">
        <v>1</v>
      </c>
      <c r="AG2272" s="9"/>
      <c r="AH2272" s="9">
        <v>7</v>
      </c>
      <c r="AI2272">
        <f t="shared" si="35"/>
        <v>3</v>
      </c>
      <c r="AJ2272" t="str">
        <f>VLOOKUP(W2272,ticker_cik_sic_ind!$B$1:$O$2872,14,FALSE)</f>
        <v>BNED</v>
      </c>
    </row>
    <row r="2273" spans="1:36" x14ac:dyDescent="0.25">
      <c r="A2273" t="str">
        <f>VLOOKUP(B2273,ticker_cik_sic_ind!$B$1:$C$2999,2,FALSE)</f>
        <v>Milacron Holdings Corp</v>
      </c>
      <c r="B2273" s="2">
        <v>1637913</v>
      </c>
      <c r="C2273" s="3"/>
      <c r="D2273" s="3"/>
      <c r="E2273" s="3"/>
      <c r="F2273" s="3"/>
      <c r="G2273" s="3"/>
      <c r="H2273" s="3"/>
      <c r="I2273" s="3"/>
      <c r="J2273" s="3"/>
      <c r="K2273" s="3"/>
      <c r="L2273" s="3">
        <v>1266</v>
      </c>
      <c r="M2273" s="3">
        <v>1266</v>
      </c>
      <c r="W2273" s="2">
        <v>9000020</v>
      </c>
      <c r="X2273" s="9"/>
      <c r="Y2273" s="9">
        <v>1</v>
      </c>
      <c r="Z2273" s="9">
        <v>1</v>
      </c>
      <c r="AA2273" s="9">
        <v>1</v>
      </c>
      <c r="AB2273" s="9">
        <v>1</v>
      </c>
      <c r="AC2273" s="9">
        <v>1</v>
      </c>
      <c r="AD2273" s="9">
        <v>1</v>
      </c>
      <c r="AE2273" s="9">
        <v>1</v>
      </c>
      <c r="AF2273" s="9"/>
      <c r="AG2273" s="9"/>
      <c r="AH2273" s="9">
        <v>7</v>
      </c>
      <c r="AI2273">
        <f t="shared" si="35"/>
        <v>1</v>
      </c>
    </row>
    <row r="2274" spans="1:36" x14ac:dyDescent="0.25">
      <c r="A2274" t="str">
        <f>VLOOKUP(B2274,ticker_cik_sic_ind!$B$1:$C$2999,2,FALSE)</f>
        <v>Energy Focus Inc</v>
      </c>
      <c r="B2274" s="2">
        <v>924168</v>
      </c>
      <c r="C2274" s="3"/>
      <c r="D2274" s="3"/>
      <c r="E2274" s="3"/>
      <c r="F2274" s="3"/>
      <c r="G2274" s="3">
        <v>1267</v>
      </c>
      <c r="H2274" s="3"/>
      <c r="I2274" s="3"/>
      <c r="J2274" s="3"/>
      <c r="K2274" s="3"/>
      <c r="L2274" s="3"/>
      <c r="M2274" s="3">
        <v>1267</v>
      </c>
      <c r="W2274" s="2">
        <v>9000021</v>
      </c>
      <c r="X2274" s="9"/>
      <c r="Y2274" s="9"/>
      <c r="Z2274" s="9"/>
      <c r="AA2274" s="9">
        <v>1</v>
      </c>
      <c r="AB2274" s="9"/>
      <c r="AC2274" s="9"/>
      <c r="AD2274" s="9"/>
      <c r="AE2274" s="9"/>
      <c r="AF2274" s="9"/>
      <c r="AG2274" s="9"/>
      <c r="AH2274" s="9">
        <v>1</v>
      </c>
      <c r="AI2274">
        <f t="shared" si="35"/>
        <v>1</v>
      </c>
    </row>
    <row r="2275" spans="1:36" x14ac:dyDescent="0.25">
      <c r="A2275" t="str">
        <f>VLOOKUP(B2275,ticker_cik_sic_ind!$B$1:$C$2999,2,FALSE)</f>
        <v>NVS</v>
      </c>
      <c r="B2275" s="2">
        <v>9000130</v>
      </c>
      <c r="C2275" s="3"/>
      <c r="D2275" s="3"/>
      <c r="E2275" s="3"/>
      <c r="F2275" s="3"/>
      <c r="G2275" s="3">
        <v>1190</v>
      </c>
      <c r="H2275" s="3">
        <v>1346</v>
      </c>
      <c r="I2275" s="3"/>
      <c r="J2275" s="3"/>
      <c r="K2275" s="3"/>
      <c r="L2275" s="3"/>
      <c r="M2275" s="3">
        <v>1268</v>
      </c>
      <c r="W2275" s="2">
        <v>9000022</v>
      </c>
      <c r="X2275" s="9"/>
      <c r="Y2275" s="9">
        <v>1</v>
      </c>
      <c r="Z2275" s="9">
        <v>1</v>
      </c>
      <c r="AA2275" s="9">
        <v>1</v>
      </c>
      <c r="AB2275" s="9">
        <v>1</v>
      </c>
      <c r="AC2275" s="9">
        <v>1</v>
      </c>
      <c r="AD2275" s="9"/>
      <c r="AE2275" s="9">
        <v>1</v>
      </c>
      <c r="AF2275" s="9">
        <v>1</v>
      </c>
      <c r="AG2275" s="9"/>
      <c r="AH2275" s="9">
        <v>7</v>
      </c>
      <c r="AI2275">
        <f t="shared" si="35"/>
        <v>1</v>
      </c>
    </row>
    <row r="2276" spans="1:36" x14ac:dyDescent="0.25">
      <c r="A2276" t="str">
        <f>VLOOKUP(B2276,ticker_cik_sic_ind!$B$1:$C$2999,2,FALSE)</f>
        <v>Chesapeake Utilities Corp</v>
      </c>
      <c r="B2276" s="2">
        <v>19745</v>
      </c>
      <c r="C2276" s="3"/>
      <c r="D2276" s="3"/>
      <c r="E2276" s="3"/>
      <c r="F2276" s="3"/>
      <c r="G2276" s="3"/>
      <c r="H2276" s="3"/>
      <c r="I2276" s="3"/>
      <c r="J2276" s="3"/>
      <c r="K2276" s="3"/>
      <c r="L2276" s="3">
        <v>1270</v>
      </c>
      <c r="M2276" s="3">
        <v>1270</v>
      </c>
      <c r="W2276" s="2">
        <v>9000023</v>
      </c>
      <c r="X2276" s="9"/>
      <c r="Y2276" s="9">
        <v>1</v>
      </c>
      <c r="Z2276" s="9">
        <v>1</v>
      </c>
      <c r="AA2276" s="9">
        <v>1</v>
      </c>
      <c r="AB2276" s="9">
        <v>1</v>
      </c>
      <c r="AC2276" s="9">
        <v>1</v>
      </c>
      <c r="AD2276" s="9"/>
      <c r="AE2276" s="9"/>
      <c r="AF2276" s="9"/>
      <c r="AG2276" s="9"/>
      <c r="AH2276" s="9">
        <v>5</v>
      </c>
      <c r="AI2276">
        <f t="shared" si="35"/>
        <v>1</v>
      </c>
    </row>
    <row r="2277" spans="1:36" x14ac:dyDescent="0.25">
      <c r="A2277" t="str">
        <f>VLOOKUP(B2277,ticker_cik_sic_ind!$B$1:$C$2999,2,FALSE)</f>
        <v>Cogent Communications Group Inc</v>
      </c>
      <c r="B2277" s="2">
        <v>1158324</v>
      </c>
      <c r="C2277" s="3"/>
      <c r="D2277" s="3"/>
      <c r="E2277" s="3"/>
      <c r="F2277" s="3"/>
      <c r="G2277" s="3"/>
      <c r="H2277" s="3"/>
      <c r="I2277" s="3"/>
      <c r="J2277" s="3">
        <v>1256</v>
      </c>
      <c r="K2277" s="3">
        <v>1285</v>
      </c>
      <c r="L2277" s="3"/>
      <c r="M2277" s="3">
        <v>1270.5</v>
      </c>
      <c r="W2277" s="2">
        <v>9000024</v>
      </c>
      <c r="X2277" s="9"/>
      <c r="Y2277" s="9">
        <v>1</v>
      </c>
      <c r="Z2277" s="9"/>
      <c r="AA2277" s="9"/>
      <c r="AB2277" s="9"/>
      <c r="AC2277" s="9"/>
      <c r="AD2277" s="9"/>
      <c r="AE2277" s="9"/>
      <c r="AF2277" s="9"/>
      <c r="AG2277" s="9"/>
      <c r="AH2277" s="9">
        <v>1</v>
      </c>
      <c r="AI2277">
        <f t="shared" si="35"/>
        <v>1</v>
      </c>
    </row>
    <row r="2278" spans="1:36" x14ac:dyDescent="0.25">
      <c r="A2278" t="str">
        <f>VLOOKUP(B2278,ticker_cik_sic_ind!$B$1:$C$2999,2,FALSE)</f>
        <v>American States Water Company</v>
      </c>
      <c r="B2278" s="2">
        <v>1056903</v>
      </c>
      <c r="C2278" s="3"/>
      <c r="D2278" s="3"/>
      <c r="E2278" s="3"/>
      <c r="F2278" s="3"/>
      <c r="G2278" s="3"/>
      <c r="H2278" s="3"/>
      <c r="I2278" s="3"/>
      <c r="J2278" s="3"/>
      <c r="K2278" s="3"/>
      <c r="L2278" s="3">
        <v>1271</v>
      </c>
      <c r="M2278" s="3">
        <v>1271</v>
      </c>
      <c r="W2278" s="2">
        <v>9000025</v>
      </c>
      <c r="X2278" s="9"/>
      <c r="Y2278" s="9">
        <v>1</v>
      </c>
      <c r="Z2278" s="9">
        <v>1</v>
      </c>
      <c r="AA2278" s="9">
        <v>1</v>
      </c>
      <c r="AB2278" s="9">
        <v>1</v>
      </c>
      <c r="AC2278" s="9"/>
      <c r="AD2278" s="9"/>
      <c r="AE2278" s="9"/>
      <c r="AF2278" s="9"/>
      <c r="AG2278" s="9"/>
      <c r="AH2278" s="9">
        <v>4</v>
      </c>
      <c r="AI2278">
        <f t="shared" si="35"/>
        <v>1</v>
      </c>
    </row>
    <row r="2279" spans="1:36" x14ac:dyDescent="0.25">
      <c r="A2279" t="str">
        <f>VLOOKUP(B2279,ticker_cik_sic_ind!$B$1:$C$2999,2,FALSE)</f>
        <v>Lantheus Holdings Inc</v>
      </c>
      <c r="B2279" s="2">
        <v>1521036</v>
      </c>
      <c r="C2279" s="3"/>
      <c r="D2279" s="3"/>
      <c r="E2279" s="3"/>
      <c r="F2279" s="3"/>
      <c r="G2279" s="3"/>
      <c r="H2279" s="3">
        <v>1303</v>
      </c>
      <c r="I2279" s="3"/>
      <c r="J2279" s="3"/>
      <c r="K2279" s="3">
        <v>1239</v>
      </c>
      <c r="L2279" s="3"/>
      <c r="M2279" s="3">
        <v>1271</v>
      </c>
      <c r="W2279" s="2">
        <v>9000027</v>
      </c>
      <c r="X2279" s="9">
        <v>1</v>
      </c>
      <c r="Y2279" s="9"/>
      <c r="Z2279" s="9"/>
      <c r="AA2279" s="9"/>
      <c r="AB2279" s="9"/>
      <c r="AC2279" s="9"/>
      <c r="AD2279" s="9"/>
      <c r="AE2279" s="9"/>
      <c r="AF2279" s="9"/>
      <c r="AG2279" s="9"/>
      <c r="AH2279" s="9">
        <v>1</v>
      </c>
      <c r="AI2279">
        <f t="shared" si="35"/>
        <v>1</v>
      </c>
    </row>
    <row r="2280" spans="1:36" x14ac:dyDescent="0.25">
      <c r="A2280" t="str">
        <f>VLOOKUP(B2280,ticker_cik_sic_ind!$B$1:$C$2999,2,FALSE)</f>
        <v>OptimizeRx CorporationNDA</v>
      </c>
      <c r="B2280" s="2">
        <v>9000096</v>
      </c>
      <c r="C2280" s="3"/>
      <c r="D2280" s="3"/>
      <c r="E2280" s="3"/>
      <c r="F2280" s="3"/>
      <c r="G2280" s="3">
        <v>1271</v>
      </c>
      <c r="H2280" s="3"/>
      <c r="I2280" s="3"/>
      <c r="J2280" s="3"/>
      <c r="K2280" s="3"/>
      <c r="L2280" s="3"/>
      <c r="M2280" s="3">
        <v>1271</v>
      </c>
      <c r="W2280" s="2">
        <v>9000028</v>
      </c>
      <c r="X2280" s="9"/>
      <c r="Y2280" s="9"/>
      <c r="Z2280" s="9"/>
      <c r="AA2280" s="9"/>
      <c r="AB2280" s="9"/>
      <c r="AC2280" s="9"/>
      <c r="AD2280" s="9"/>
      <c r="AE2280" s="9"/>
      <c r="AF2280" s="9">
        <v>1</v>
      </c>
      <c r="AG2280" s="9"/>
      <c r="AH2280" s="9">
        <v>1</v>
      </c>
      <c r="AI2280">
        <f t="shared" si="35"/>
        <v>1</v>
      </c>
    </row>
    <row r="2281" spans="1:36" x14ac:dyDescent="0.25">
      <c r="A2281" t="str">
        <f>VLOOKUP(B2281,ticker_cik_sic_ind!$B$1:$C$2999,2,FALSE)</f>
        <v>Chicos Fas Inc</v>
      </c>
      <c r="B2281" s="2">
        <v>897429</v>
      </c>
      <c r="C2281" s="3"/>
      <c r="D2281" s="3"/>
      <c r="E2281" s="3"/>
      <c r="F2281" s="3"/>
      <c r="G2281" s="3"/>
      <c r="H2281" s="3"/>
      <c r="I2281" s="3"/>
      <c r="J2281" s="3"/>
      <c r="K2281" s="3"/>
      <c r="L2281" s="3">
        <v>1273</v>
      </c>
      <c r="M2281" s="3">
        <v>1273</v>
      </c>
      <c r="W2281" s="2">
        <v>9000029</v>
      </c>
      <c r="X2281" s="9"/>
      <c r="Y2281" s="9">
        <v>1</v>
      </c>
      <c r="Z2281" s="9">
        <v>1</v>
      </c>
      <c r="AA2281" s="9">
        <v>1</v>
      </c>
      <c r="AB2281" s="9">
        <v>1</v>
      </c>
      <c r="AC2281" s="9">
        <v>1</v>
      </c>
      <c r="AD2281" s="9">
        <v>1</v>
      </c>
      <c r="AE2281" s="9">
        <v>2</v>
      </c>
      <c r="AF2281" s="9"/>
      <c r="AG2281" s="9"/>
      <c r="AH2281" s="9">
        <v>8</v>
      </c>
      <c r="AI2281">
        <f t="shared" si="35"/>
        <v>2</v>
      </c>
      <c r="AJ2281" t="str">
        <f>VLOOKUP(W2281,ticker_cik_sic_ind!$B$1:$O$2872,14,FALSE)</f>
        <v>CHKE</v>
      </c>
    </row>
    <row r="2282" spans="1:36" x14ac:dyDescent="0.25">
      <c r="A2282" t="str">
        <f>VLOOKUP(B2282,ticker_cik_sic_ind!$B$1:$C$2999,2,FALSE)</f>
        <v>Communications Systems Inc</v>
      </c>
      <c r="B2282" s="2">
        <v>22701</v>
      </c>
      <c r="C2282" s="3"/>
      <c r="D2282" s="3"/>
      <c r="E2282" s="3"/>
      <c r="F2282" s="3"/>
      <c r="G2282" s="3"/>
      <c r="H2282" s="3">
        <v>1233</v>
      </c>
      <c r="I2282" s="3">
        <v>1315</v>
      </c>
      <c r="J2282" s="3"/>
      <c r="K2282" s="3"/>
      <c r="L2282" s="3"/>
      <c r="M2282" s="3">
        <v>1274</v>
      </c>
      <c r="W2282" s="2">
        <v>9000030</v>
      </c>
      <c r="X2282" s="9"/>
      <c r="Y2282" s="9">
        <v>1</v>
      </c>
      <c r="Z2282" s="9">
        <v>1</v>
      </c>
      <c r="AA2282" s="9">
        <v>1</v>
      </c>
      <c r="AB2282" s="9">
        <v>1</v>
      </c>
      <c r="AC2282" s="9">
        <v>1</v>
      </c>
      <c r="AD2282" s="9">
        <v>1</v>
      </c>
      <c r="AE2282" s="9">
        <v>1</v>
      </c>
      <c r="AF2282" s="9"/>
      <c r="AG2282" s="9"/>
      <c r="AH2282" s="9">
        <v>7</v>
      </c>
      <c r="AI2282">
        <f t="shared" si="35"/>
        <v>1</v>
      </c>
    </row>
    <row r="2283" spans="1:36" x14ac:dyDescent="0.25">
      <c r="A2283" t="str">
        <f>VLOOKUP(B2283,ticker_cik_sic_ind!$B$1:$C$2999,2,FALSE)</f>
        <v>Ryman Hospitality Properties Inc REIT</v>
      </c>
      <c r="B2283" s="2">
        <v>1040829</v>
      </c>
      <c r="C2283" s="3"/>
      <c r="D2283" s="3"/>
      <c r="E2283" s="3"/>
      <c r="F2283" s="3"/>
      <c r="G2283" s="3"/>
      <c r="H2283" s="3"/>
      <c r="I2283" s="3"/>
      <c r="J2283" s="3"/>
      <c r="K2283" s="3"/>
      <c r="L2283" s="3">
        <v>1274</v>
      </c>
      <c r="M2283" s="3">
        <v>1274</v>
      </c>
      <c r="W2283" s="2">
        <v>9000032</v>
      </c>
      <c r="X2283" s="9"/>
      <c r="Y2283" s="9"/>
      <c r="Z2283" s="9"/>
      <c r="AA2283" s="9"/>
      <c r="AB2283" s="9"/>
      <c r="AC2283" s="9"/>
      <c r="AD2283" s="9">
        <v>1</v>
      </c>
      <c r="AE2283" s="9">
        <v>1</v>
      </c>
      <c r="AF2283" s="9">
        <v>1</v>
      </c>
      <c r="AG2283" s="9"/>
      <c r="AH2283" s="9">
        <v>3</v>
      </c>
      <c r="AI2283">
        <f t="shared" si="35"/>
        <v>1</v>
      </c>
    </row>
    <row r="2284" spans="1:36" x14ac:dyDescent="0.25">
      <c r="A2284" t="str">
        <f>VLOOKUP(B2284,ticker_cik_sic_ind!$B$1:$C$2999,2,FALSE)</f>
        <v>CBIZ Inc</v>
      </c>
      <c r="B2284" s="2">
        <v>944148</v>
      </c>
      <c r="C2284" s="3"/>
      <c r="D2284" s="3"/>
      <c r="E2284" s="3"/>
      <c r="F2284" s="3"/>
      <c r="G2284" s="3"/>
      <c r="H2284" s="3"/>
      <c r="I2284" s="3"/>
      <c r="J2284" s="3"/>
      <c r="K2284" s="3"/>
      <c r="L2284" s="3">
        <v>1275</v>
      </c>
      <c r="M2284" s="3">
        <v>1275</v>
      </c>
      <c r="W2284" s="2">
        <v>9000033</v>
      </c>
      <c r="X2284" s="9"/>
      <c r="Y2284" s="9"/>
      <c r="Z2284" s="9">
        <v>1</v>
      </c>
      <c r="AA2284" s="9">
        <v>1</v>
      </c>
      <c r="AB2284" s="9">
        <v>1</v>
      </c>
      <c r="AC2284" s="9"/>
      <c r="AD2284" s="9"/>
      <c r="AE2284" s="9"/>
      <c r="AF2284" s="9"/>
      <c r="AG2284" s="9"/>
      <c r="AH2284" s="9">
        <v>3</v>
      </c>
      <c r="AI2284">
        <f t="shared" si="35"/>
        <v>1</v>
      </c>
    </row>
    <row r="2285" spans="1:36" x14ac:dyDescent="0.25">
      <c r="A2285" t="str">
        <f>VLOOKUP(B2285,ticker_cik_sic_ind!$B$1:$C$2999,2,FALSE)</f>
        <v>Ooma Inc</v>
      </c>
      <c r="B2285" s="2">
        <v>1327688</v>
      </c>
      <c r="C2285" s="3"/>
      <c r="D2285" s="3"/>
      <c r="E2285" s="3"/>
      <c r="F2285" s="3"/>
      <c r="G2285" s="3"/>
      <c r="H2285" s="3">
        <v>1275</v>
      </c>
      <c r="I2285" s="3"/>
      <c r="J2285" s="3"/>
      <c r="K2285" s="3"/>
      <c r="L2285" s="3"/>
      <c r="M2285" s="3">
        <v>1275</v>
      </c>
      <c r="W2285" s="2">
        <v>9000034</v>
      </c>
      <c r="X2285" s="9"/>
      <c r="Y2285" s="9">
        <v>1</v>
      </c>
      <c r="Z2285" s="9">
        <v>1</v>
      </c>
      <c r="AA2285" s="9">
        <v>1</v>
      </c>
      <c r="AB2285" s="9">
        <v>1</v>
      </c>
      <c r="AC2285" s="9">
        <v>1</v>
      </c>
      <c r="AD2285" s="9">
        <v>1</v>
      </c>
      <c r="AE2285" s="9">
        <v>1</v>
      </c>
      <c r="AF2285" s="9"/>
      <c r="AG2285" s="9"/>
      <c r="AH2285" s="9">
        <v>7</v>
      </c>
      <c r="AI2285">
        <f t="shared" si="35"/>
        <v>1</v>
      </c>
    </row>
    <row r="2286" spans="1:36" x14ac:dyDescent="0.25">
      <c r="A2286" t="str">
        <f>VLOOKUP(B2286,ticker_cik_sic_ind!$B$1:$C$2999,2,FALSE)</f>
        <v>NVS</v>
      </c>
      <c r="B2286" s="2">
        <v>9000053</v>
      </c>
      <c r="C2286" s="3"/>
      <c r="D2286" s="3"/>
      <c r="E2286" s="3"/>
      <c r="F2286" s="3"/>
      <c r="G2286" s="3">
        <v>1276</v>
      </c>
      <c r="H2286" s="3"/>
      <c r="I2286" s="3"/>
      <c r="J2286" s="3"/>
      <c r="K2286" s="3"/>
      <c r="L2286" s="3"/>
      <c r="M2286" s="3">
        <v>1276</v>
      </c>
      <c r="W2286" s="2">
        <v>9000035</v>
      </c>
      <c r="X2286" s="9"/>
      <c r="Y2286" s="9"/>
      <c r="Z2286" s="9"/>
      <c r="AA2286" s="9"/>
      <c r="AB2286" s="9"/>
      <c r="AC2286" s="9">
        <v>1</v>
      </c>
      <c r="AD2286" s="9">
        <v>1</v>
      </c>
      <c r="AE2286" s="9">
        <v>1</v>
      </c>
      <c r="AF2286" s="9">
        <v>1</v>
      </c>
      <c r="AG2286" s="9"/>
      <c r="AH2286" s="9">
        <v>4</v>
      </c>
      <c r="AI2286">
        <f t="shared" si="35"/>
        <v>1</v>
      </c>
    </row>
    <row r="2287" spans="1:36" x14ac:dyDescent="0.25">
      <c r="A2287" t="str">
        <f>VLOOKUP(B2287,ticker_cik_sic_ind!$B$1:$C$2999,2,FALSE)</f>
        <v>NVS</v>
      </c>
      <c r="B2287" s="2">
        <v>1419041</v>
      </c>
      <c r="C2287" s="3"/>
      <c r="D2287" s="3"/>
      <c r="E2287" s="3"/>
      <c r="F2287" s="3"/>
      <c r="G2287" s="3"/>
      <c r="H2287" s="3"/>
      <c r="I2287" s="3"/>
      <c r="J2287" s="3">
        <v>1277</v>
      </c>
      <c r="K2287" s="3"/>
      <c r="L2287" s="3"/>
      <c r="M2287" s="3">
        <v>1277</v>
      </c>
      <c r="W2287" s="2">
        <v>9000036</v>
      </c>
      <c r="X2287" s="9"/>
      <c r="Y2287" s="9"/>
      <c r="Z2287" s="9"/>
      <c r="AA2287" s="9"/>
      <c r="AB2287" s="9"/>
      <c r="AC2287" s="9"/>
      <c r="AD2287" s="9">
        <v>1</v>
      </c>
      <c r="AE2287" s="9"/>
      <c r="AF2287" s="9"/>
      <c r="AG2287" s="9"/>
      <c r="AH2287" s="9">
        <v>1</v>
      </c>
      <c r="AI2287">
        <f t="shared" si="35"/>
        <v>1</v>
      </c>
    </row>
    <row r="2288" spans="1:36" x14ac:dyDescent="0.25">
      <c r="A2288" t="str">
        <f>VLOOKUP(B2288,ticker_cik_sic_ind!$B$1:$C$2999,2,FALSE)</f>
        <v>Ultragenyx Pharmaceutical Inc</v>
      </c>
      <c r="B2288" s="2">
        <v>1515673</v>
      </c>
      <c r="C2288" s="3"/>
      <c r="D2288" s="3"/>
      <c r="E2288" s="3"/>
      <c r="F2288" s="3"/>
      <c r="G2288" s="3"/>
      <c r="H2288" s="3"/>
      <c r="I2288" s="3"/>
      <c r="J2288" s="3"/>
      <c r="K2288" s="3"/>
      <c r="L2288" s="3">
        <v>1277</v>
      </c>
      <c r="M2288" s="3">
        <v>1277</v>
      </c>
      <c r="W2288" s="2">
        <v>9000037</v>
      </c>
      <c r="X2288" s="9"/>
      <c r="Y2288" s="9"/>
      <c r="Z2288" s="9"/>
      <c r="AA2288" s="9"/>
      <c r="AB2288" s="9">
        <v>2</v>
      </c>
      <c r="AC2288" s="9"/>
      <c r="AD2288" s="9"/>
      <c r="AE2288" s="9"/>
      <c r="AF2288" s="9"/>
      <c r="AG2288" s="9"/>
      <c r="AH2288" s="9">
        <v>2</v>
      </c>
      <c r="AI2288">
        <f t="shared" si="35"/>
        <v>2</v>
      </c>
      <c r="AJ2288" t="str">
        <f>VLOOKUP(W2288,ticker_cik_sic_ind!$B$1:$O$2872,14,FALSE)</f>
        <v>CSBR</v>
      </c>
    </row>
    <row r="2289" spans="1:36" x14ac:dyDescent="0.25">
      <c r="A2289" t="str">
        <f>VLOOKUP(B2289,ticker_cik_sic_ind!$B$1:$C$2999,2,FALSE)</f>
        <v>Continental Materials Corp</v>
      </c>
      <c r="B2289" s="2">
        <v>24104</v>
      </c>
      <c r="C2289" s="3"/>
      <c r="D2289" s="3"/>
      <c r="E2289" s="3"/>
      <c r="F2289" s="3"/>
      <c r="G2289" s="3">
        <v>1154</v>
      </c>
      <c r="H2289" s="3">
        <v>1277</v>
      </c>
      <c r="I2289" s="3">
        <v>1335</v>
      </c>
      <c r="J2289" s="3">
        <v>1345</v>
      </c>
      <c r="K2289" s="3"/>
      <c r="L2289" s="3"/>
      <c r="M2289" s="3">
        <v>1277.75</v>
      </c>
      <c r="W2289" s="2">
        <v>9000038</v>
      </c>
      <c r="X2289" s="9"/>
      <c r="Y2289" s="9">
        <v>1</v>
      </c>
      <c r="Z2289" s="9">
        <v>1</v>
      </c>
      <c r="AA2289" s="9">
        <v>1</v>
      </c>
      <c r="AB2289" s="9">
        <v>1</v>
      </c>
      <c r="AC2289" s="9"/>
      <c r="AD2289" s="9">
        <v>1</v>
      </c>
      <c r="AE2289" s="9"/>
      <c r="AF2289" s="9">
        <v>1</v>
      </c>
      <c r="AG2289" s="9"/>
      <c r="AH2289" s="9">
        <v>6</v>
      </c>
      <c r="AI2289">
        <f t="shared" si="35"/>
        <v>1</v>
      </c>
    </row>
    <row r="2290" spans="1:36" x14ac:dyDescent="0.25">
      <c r="A2290" t="str">
        <f>VLOOKUP(B2290,ticker_cik_sic_ind!$B$1:$C$2999,2,FALSE)</f>
        <v>Champions Oncology Inc</v>
      </c>
      <c r="B2290" s="2">
        <v>9000037</v>
      </c>
      <c r="C2290" s="3"/>
      <c r="D2290" s="3"/>
      <c r="E2290" s="3"/>
      <c r="F2290" s="3"/>
      <c r="G2290" s="3">
        <v>1278.5</v>
      </c>
      <c r="H2290" s="3"/>
      <c r="I2290" s="3"/>
      <c r="J2290" s="3"/>
      <c r="K2290" s="3"/>
      <c r="L2290" s="3"/>
      <c r="M2290" s="3">
        <v>1278.5</v>
      </c>
      <c r="W2290" s="2">
        <v>9000039</v>
      </c>
      <c r="X2290" s="9"/>
      <c r="Y2290" s="9">
        <v>1</v>
      </c>
      <c r="Z2290" s="9">
        <v>1</v>
      </c>
      <c r="AA2290" s="9"/>
      <c r="AB2290" s="9">
        <v>1</v>
      </c>
      <c r="AC2290" s="9"/>
      <c r="AD2290" s="9"/>
      <c r="AE2290" s="9"/>
      <c r="AF2290" s="9"/>
      <c r="AG2290" s="9"/>
      <c r="AH2290" s="9">
        <v>3</v>
      </c>
      <c r="AI2290">
        <f t="shared" si="35"/>
        <v>1</v>
      </c>
    </row>
    <row r="2291" spans="1:36" x14ac:dyDescent="0.25">
      <c r="A2291" t="str">
        <f>VLOOKUP(B2291,ticker_cik_sic_ind!$B$1:$C$2999,2,FALSE)</f>
        <v>Modine Manufacturing Company</v>
      </c>
      <c r="B2291" s="2">
        <v>67347</v>
      </c>
      <c r="C2291" s="3"/>
      <c r="D2291" s="3"/>
      <c r="E2291" s="3"/>
      <c r="F2291" s="3"/>
      <c r="G2291" s="3"/>
      <c r="H2291" s="3"/>
      <c r="I2291" s="3"/>
      <c r="J2291" s="3"/>
      <c r="K2291" s="3"/>
      <c r="L2291" s="3">
        <v>1279</v>
      </c>
      <c r="M2291" s="3">
        <v>1279</v>
      </c>
      <c r="W2291" s="2">
        <v>9000040</v>
      </c>
      <c r="X2291" s="9"/>
      <c r="Y2291" s="9">
        <v>1</v>
      </c>
      <c r="Z2291" s="9">
        <v>1</v>
      </c>
      <c r="AA2291" s="9">
        <v>1</v>
      </c>
      <c r="AB2291" s="9">
        <v>1</v>
      </c>
      <c r="AC2291" s="9">
        <v>1</v>
      </c>
      <c r="AD2291" s="9"/>
      <c r="AE2291" s="9"/>
      <c r="AF2291" s="9"/>
      <c r="AG2291" s="9"/>
      <c r="AH2291" s="9">
        <v>5</v>
      </c>
      <c r="AI2291">
        <f t="shared" si="35"/>
        <v>1</v>
      </c>
    </row>
    <row r="2292" spans="1:36" x14ac:dyDescent="0.25">
      <c r="A2292" t="str">
        <f>VLOOKUP(B2292,ticker_cik_sic_ind!$B$1:$C$2999,2,FALSE)</f>
        <v>Shenandoah Telecommunications Company</v>
      </c>
      <c r="B2292" s="2">
        <v>354963</v>
      </c>
      <c r="C2292" s="3"/>
      <c r="D2292" s="3"/>
      <c r="E2292" s="3"/>
      <c r="F2292" s="3"/>
      <c r="G2292" s="3"/>
      <c r="H2292" s="3"/>
      <c r="I2292" s="3"/>
      <c r="J2292" s="3"/>
      <c r="K2292" s="3"/>
      <c r="L2292" s="3">
        <v>1280</v>
      </c>
      <c r="M2292" s="3">
        <v>1280</v>
      </c>
      <c r="W2292" s="2">
        <v>9000041</v>
      </c>
      <c r="X2292" s="9"/>
      <c r="Y2292" s="9"/>
      <c r="Z2292" s="9">
        <v>1</v>
      </c>
      <c r="AA2292" s="9">
        <v>1</v>
      </c>
      <c r="AB2292" s="9">
        <v>1</v>
      </c>
      <c r="AC2292" s="9"/>
      <c r="AD2292" s="9">
        <v>1</v>
      </c>
      <c r="AE2292" s="9">
        <v>1</v>
      </c>
      <c r="AF2292" s="9">
        <v>1</v>
      </c>
      <c r="AG2292" s="9"/>
      <c r="AH2292" s="9">
        <v>6</v>
      </c>
      <c r="AI2292">
        <f t="shared" si="35"/>
        <v>1</v>
      </c>
    </row>
    <row r="2293" spans="1:36" x14ac:dyDescent="0.25">
      <c r="A2293" t="str">
        <f>VLOOKUP(B2293,ticker_cik_sic_ind!$B$1:$C$2999,2,FALSE)</f>
        <v>Limbach Holdings Inc</v>
      </c>
      <c r="B2293" s="2">
        <v>1606163</v>
      </c>
      <c r="C2293" s="3"/>
      <c r="D2293" s="3"/>
      <c r="E2293" s="3"/>
      <c r="F2293" s="3"/>
      <c r="G2293" s="3"/>
      <c r="H2293" s="3"/>
      <c r="I2293" s="3"/>
      <c r="J2293" s="3">
        <v>1268</v>
      </c>
      <c r="K2293" s="3">
        <v>1292</v>
      </c>
      <c r="L2293" s="3"/>
      <c r="M2293" s="3">
        <v>1280</v>
      </c>
      <c r="W2293" s="2">
        <v>9000046</v>
      </c>
      <c r="X2293" s="9"/>
      <c r="Y2293" s="9"/>
      <c r="Z2293" s="9"/>
      <c r="AA2293" s="9"/>
      <c r="AB2293" s="9"/>
      <c r="AC2293" s="9"/>
      <c r="AD2293" s="9">
        <v>1</v>
      </c>
      <c r="AE2293" s="9"/>
      <c r="AF2293" s="9"/>
      <c r="AG2293" s="9"/>
      <c r="AH2293" s="9">
        <v>1</v>
      </c>
      <c r="AI2293">
        <f t="shared" si="35"/>
        <v>1</v>
      </c>
    </row>
    <row r="2294" spans="1:36" x14ac:dyDescent="0.25">
      <c r="A2294" t="str">
        <f>VLOOKUP(B2294,ticker_cik_sic_ind!$B$1:$C$2999,2,FALSE)</f>
        <v>Mueller Industries Inc</v>
      </c>
      <c r="B2294" s="2">
        <v>89439</v>
      </c>
      <c r="C2294" s="3"/>
      <c r="D2294" s="3"/>
      <c r="E2294" s="3"/>
      <c r="F2294" s="3"/>
      <c r="G2294" s="3"/>
      <c r="H2294" s="3"/>
      <c r="I2294" s="3"/>
      <c r="J2294" s="3"/>
      <c r="K2294" s="3"/>
      <c r="L2294" s="3">
        <v>1282</v>
      </c>
      <c r="M2294" s="3">
        <v>1282</v>
      </c>
      <c r="W2294" s="2">
        <v>9000048</v>
      </c>
      <c r="X2294" s="9"/>
      <c r="Y2294" s="9"/>
      <c r="Z2294" s="9"/>
      <c r="AA2294" s="9"/>
      <c r="AB2294" s="9">
        <v>1</v>
      </c>
      <c r="AC2294" s="9">
        <v>1</v>
      </c>
      <c r="AD2294" s="9">
        <v>1</v>
      </c>
      <c r="AE2294" s="9">
        <v>1</v>
      </c>
      <c r="AF2294" s="9">
        <v>1</v>
      </c>
      <c r="AG2294" s="9"/>
      <c r="AH2294" s="9">
        <v>5</v>
      </c>
      <c r="AI2294">
        <f t="shared" si="35"/>
        <v>1</v>
      </c>
    </row>
    <row r="2295" spans="1:36" x14ac:dyDescent="0.25">
      <c r="A2295" t="str">
        <f>VLOOKUP(B2295,ticker_cik_sic_ind!$B$1:$C$2999,2,FALSE)</f>
        <v>CONFORMIS INC</v>
      </c>
      <c r="B2295" s="2">
        <v>1305773</v>
      </c>
      <c r="C2295" s="3"/>
      <c r="D2295" s="3"/>
      <c r="E2295" s="3"/>
      <c r="F2295" s="3"/>
      <c r="G2295" s="3"/>
      <c r="H2295" s="3">
        <v>1314</v>
      </c>
      <c r="I2295" s="3">
        <v>1238</v>
      </c>
      <c r="J2295" s="3">
        <v>1300</v>
      </c>
      <c r="K2295" s="3"/>
      <c r="L2295" s="3"/>
      <c r="M2295" s="3">
        <v>1284</v>
      </c>
      <c r="W2295" s="2">
        <v>9000050</v>
      </c>
      <c r="X2295" s="9"/>
      <c r="Y2295" s="9"/>
      <c r="Z2295" s="9">
        <v>1</v>
      </c>
      <c r="AA2295" s="9">
        <v>1</v>
      </c>
      <c r="AB2295" s="9"/>
      <c r="AC2295" s="9"/>
      <c r="AD2295" s="9"/>
      <c r="AE2295" s="9"/>
      <c r="AF2295" s="9"/>
      <c r="AG2295" s="9"/>
      <c r="AH2295" s="9">
        <v>2</v>
      </c>
      <c r="AI2295">
        <f t="shared" si="35"/>
        <v>1</v>
      </c>
    </row>
    <row r="2296" spans="1:36" x14ac:dyDescent="0.25">
      <c r="A2296" t="str">
        <f>VLOOKUP(B2296,ticker_cik_sic_ind!$B$1:$C$2999,2,FALSE)</f>
        <v>AppFolio Inc</v>
      </c>
      <c r="B2296" s="2">
        <v>1433195</v>
      </c>
      <c r="C2296" s="3"/>
      <c r="D2296" s="3"/>
      <c r="E2296" s="3"/>
      <c r="F2296" s="3"/>
      <c r="G2296" s="3"/>
      <c r="H2296" s="3">
        <v>1240</v>
      </c>
      <c r="I2296" s="3">
        <v>1308</v>
      </c>
      <c r="J2296" s="3">
        <v>1302</v>
      </c>
      <c r="K2296" s="3">
        <v>1286</v>
      </c>
      <c r="L2296" s="3"/>
      <c r="M2296" s="3">
        <v>1284</v>
      </c>
      <c r="W2296" s="2">
        <v>9000052</v>
      </c>
      <c r="X2296" s="9"/>
      <c r="Y2296" s="9"/>
      <c r="Z2296" s="9">
        <v>1</v>
      </c>
      <c r="AA2296" s="9"/>
      <c r="AB2296" s="9"/>
      <c r="AC2296" s="9"/>
      <c r="AD2296" s="9"/>
      <c r="AE2296" s="9"/>
      <c r="AF2296" s="9"/>
      <c r="AG2296" s="9"/>
      <c r="AH2296" s="9">
        <v>1</v>
      </c>
      <c r="AI2296">
        <f t="shared" si="35"/>
        <v>1</v>
      </c>
    </row>
    <row r="2297" spans="1:36" x14ac:dyDescent="0.25">
      <c r="A2297" t="str">
        <f>VLOOKUP(B2297,ticker_cik_sic_ind!$B$1:$C$2999,2,FALSE)</f>
        <v>ACTUANT CORP</v>
      </c>
      <c r="B2297" s="2">
        <v>6955</v>
      </c>
      <c r="C2297" s="3"/>
      <c r="D2297" s="3"/>
      <c r="E2297" s="3"/>
      <c r="F2297" s="3"/>
      <c r="G2297" s="3"/>
      <c r="H2297" s="3"/>
      <c r="I2297" s="3"/>
      <c r="J2297" s="3"/>
      <c r="K2297" s="3"/>
      <c r="L2297" s="3">
        <v>1285</v>
      </c>
      <c r="M2297" s="3">
        <v>1285</v>
      </c>
      <c r="W2297" s="2">
        <v>9000053</v>
      </c>
      <c r="X2297" s="9"/>
      <c r="Y2297" s="9"/>
      <c r="Z2297" s="9"/>
      <c r="AA2297" s="9"/>
      <c r="AB2297" s="9">
        <v>1</v>
      </c>
      <c r="AC2297" s="9"/>
      <c r="AD2297" s="9"/>
      <c r="AE2297" s="9"/>
      <c r="AF2297" s="9"/>
      <c r="AG2297" s="9"/>
      <c r="AH2297" s="9">
        <v>1</v>
      </c>
      <c r="AI2297">
        <f t="shared" si="35"/>
        <v>1</v>
      </c>
    </row>
    <row r="2298" spans="1:36" x14ac:dyDescent="0.25">
      <c r="A2298" t="str">
        <f>VLOOKUP(B2298,ticker_cik_sic_ind!$B$1:$C$2999,2,FALSE)</f>
        <v>Covisint Corp</v>
      </c>
      <c r="B2298" s="2">
        <v>9000036</v>
      </c>
      <c r="C2298" s="3"/>
      <c r="D2298" s="3"/>
      <c r="E2298" s="3"/>
      <c r="F2298" s="3"/>
      <c r="G2298" s="3"/>
      <c r="H2298" s="3"/>
      <c r="I2298" s="3">
        <v>1285</v>
      </c>
      <c r="J2298" s="3"/>
      <c r="K2298" s="3"/>
      <c r="L2298" s="3"/>
      <c r="M2298" s="3">
        <v>1285</v>
      </c>
      <c r="W2298" s="2">
        <v>9000054</v>
      </c>
      <c r="X2298" s="9"/>
      <c r="Y2298" s="9"/>
      <c r="Z2298" s="9"/>
      <c r="AA2298" s="9"/>
      <c r="AB2298" s="9">
        <v>1</v>
      </c>
      <c r="AC2298" s="9">
        <v>1</v>
      </c>
      <c r="AD2298" s="9">
        <v>1</v>
      </c>
      <c r="AE2298" s="9">
        <v>1</v>
      </c>
      <c r="AF2298" s="9">
        <v>1</v>
      </c>
      <c r="AG2298" s="9"/>
      <c r="AH2298" s="9">
        <v>5</v>
      </c>
      <c r="AI2298">
        <f t="shared" si="35"/>
        <v>1</v>
      </c>
    </row>
    <row r="2299" spans="1:36" x14ac:dyDescent="0.25">
      <c r="A2299" t="str">
        <f>VLOOKUP(B2299,ticker_cik_sic_ind!$B$1:$C$2999,2,FALSE)</f>
        <v>Progenics Pharmaceuticals Inc</v>
      </c>
      <c r="B2299" s="2">
        <v>835887</v>
      </c>
      <c r="C2299" s="3"/>
      <c r="D2299" s="3"/>
      <c r="E2299" s="3"/>
      <c r="F2299" s="3"/>
      <c r="G2299" s="3"/>
      <c r="H2299" s="3"/>
      <c r="I2299" s="3"/>
      <c r="J2299" s="3">
        <v>1262</v>
      </c>
      <c r="K2299" s="3">
        <v>1310</v>
      </c>
      <c r="L2299" s="3"/>
      <c r="M2299" s="3">
        <v>1286</v>
      </c>
      <c r="W2299" s="2">
        <v>9000056</v>
      </c>
      <c r="X2299" s="9"/>
      <c r="Y2299" s="9"/>
      <c r="Z2299" s="9">
        <v>1</v>
      </c>
      <c r="AA2299" s="9">
        <v>1</v>
      </c>
      <c r="AB2299" s="9">
        <v>1</v>
      </c>
      <c r="AC2299" s="9">
        <v>1</v>
      </c>
      <c r="AD2299" s="9">
        <v>1</v>
      </c>
      <c r="AE2299" s="9"/>
      <c r="AF2299" s="9"/>
      <c r="AG2299" s="9"/>
      <c r="AH2299" s="9">
        <v>5</v>
      </c>
      <c r="AI2299">
        <f t="shared" si="35"/>
        <v>1</v>
      </c>
    </row>
    <row r="2300" spans="1:36" x14ac:dyDescent="0.25">
      <c r="A2300" t="str">
        <f>VLOOKUP(B2300,ticker_cik_sic_ind!$B$1:$C$2999,2,FALSE)</f>
        <v>CIRCOR International Inc</v>
      </c>
      <c r="B2300" s="2">
        <v>1091883</v>
      </c>
      <c r="C2300" s="3"/>
      <c r="D2300" s="3"/>
      <c r="E2300" s="3"/>
      <c r="F2300" s="3"/>
      <c r="G2300" s="3"/>
      <c r="H2300" s="3"/>
      <c r="I2300" s="3"/>
      <c r="J2300" s="3"/>
      <c r="K2300" s="3"/>
      <c r="L2300" s="3">
        <v>1288</v>
      </c>
      <c r="M2300" s="3">
        <v>1288</v>
      </c>
      <c r="W2300" s="2">
        <v>9000059</v>
      </c>
      <c r="X2300" s="9"/>
      <c r="Y2300" s="9"/>
      <c r="Z2300" s="9">
        <v>1</v>
      </c>
      <c r="AA2300" s="9">
        <v>1</v>
      </c>
      <c r="AB2300" s="9">
        <v>1</v>
      </c>
      <c r="AC2300" s="9"/>
      <c r="AD2300" s="9"/>
      <c r="AE2300" s="9"/>
      <c r="AF2300" s="9"/>
      <c r="AG2300" s="9"/>
      <c r="AH2300" s="9">
        <v>3</v>
      </c>
      <c r="AI2300">
        <f t="shared" si="35"/>
        <v>1</v>
      </c>
    </row>
    <row r="2301" spans="1:36" x14ac:dyDescent="0.25">
      <c r="A2301" t="str">
        <f>VLOOKUP(B2301,ticker_cik_sic_ind!$B$1:$C$2999,2,FALSE)</f>
        <v>Telaria Inc</v>
      </c>
      <c r="B2301" s="2">
        <v>1375796</v>
      </c>
      <c r="C2301" s="3"/>
      <c r="D2301" s="3"/>
      <c r="E2301" s="3"/>
      <c r="F2301" s="3"/>
      <c r="G2301" s="3"/>
      <c r="H2301" s="3"/>
      <c r="I2301" s="3"/>
      <c r="J2301" s="3">
        <v>1281</v>
      </c>
      <c r="K2301" s="3">
        <v>1295</v>
      </c>
      <c r="L2301" s="3"/>
      <c r="M2301" s="3">
        <v>1288</v>
      </c>
      <c r="W2301" s="2">
        <v>9000060</v>
      </c>
      <c r="X2301" s="9"/>
      <c r="Y2301" s="9"/>
      <c r="Z2301" s="9">
        <v>1</v>
      </c>
      <c r="AA2301" s="9">
        <v>1</v>
      </c>
      <c r="AB2301" s="9">
        <v>1</v>
      </c>
      <c r="AC2301" s="9">
        <v>1</v>
      </c>
      <c r="AD2301" s="9">
        <v>1</v>
      </c>
      <c r="AE2301" s="9">
        <v>1</v>
      </c>
      <c r="AF2301" s="9"/>
      <c r="AG2301" s="9"/>
      <c r="AH2301" s="9">
        <v>6</v>
      </c>
      <c r="AI2301">
        <f t="shared" si="35"/>
        <v>1</v>
      </c>
    </row>
    <row r="2302" spans="1:36" x14ac:dyDescent="0.25">
      <c r="A2302" t="str">
        <f>VLOOKUP(B2302,ticker_cik_sic_ind!$B$1:$C$2999,2,FALSE)</f>
        <v>Exterran Corp</v>
      </c>
      <c r="B2302" s="2">
        <v>1635881</v>
      </c>
      <c r="C2302" s="3"/>
      <c r="D2302" s="3"/>
      <c r="E2302" s="3"/>
      <c r="F2302" s="3"/>
      <c r="G2302" s="3"/>
      <c r="H2302" s="3"/>
      <c r="I2302" s="3"/>
      <c r="J2302" s="3"/>
      <c r="K2302" s="3"/>
      <c r="L2302" s="3">
        <v>1288</v>
      </c>
      <c r="M2302" s="3">
        <v>1288</v>
      </c>
      <c r="W2302" s="2">
        <v>9000061</v>
      </c>
      <c r="X2302" s="9"/>
      <c r="Y2302" s="9">
        <v>1</v>
      </c>
      <c r="Z2302" s="9">
        <v>1</v>
      </c>
      <c r="AA2302" s="9">
        <v>1</v>
      </c>
      <c r="AB2302" s="9">
        <v>1</v>
      </c>
      <c r="AC2302" s="9">
        <v>1</v>
      </c>
      <c r="AD2302" s="9">
        <v>1</v>
      </c>
      <c r="AE2302" s="9">
        <v>1</v>
      </c>
      <c r="AF2302" s="9">
        <v>1</v>
      </c>
      <c r="AG2302" s="9"/>
      <c r="AH2302" s="9">
        <v>8</v>
      </c>
      <c r="AI2302">
        <f t="shared" si="35"/>
        <v>1</v>
      </c>
    </row>
    <row r="2303" spans="1:36" x14ac:dyDescent="0.25">
      <c r="A2303" t="str">
        <f>VLOOKUP(B2303,ticker_cik_sic_ind!$B$1:$C$2999,2,FALSE)</f>
        <v>T2 Biosystems Inc</v>
      </c>
      <c r="B2303" s="2">
        <v>1492674</v>
      </c>
      <c r="C2303" s="3"/>
      <c r="D2303" s="3"/>
      <c r="E2303" s="3"/>
      <c r="F2303" s="3"/>
      <c r="G2303" s="3">
        <v>1282</v>
      </c>
      <c r="H2303" s="3">
        <v>1296</v>
      </c>
      <c r="I2303" s="3"/>
      <c r="J2303" s="3"/>
      <c r="K2303" s="3"/>
      <c r="L2303" s="3"/>
      <c r="M2303" s="3">
        <v>1289</v>
      </c>
      <c r="W2303" s="2">
        <v>9000066</v>
      </c>
      <c r="X2303" s="9"/>
      <c r="Y2303" s="9">
        <v>2</v>
      </c>
      <c r="Z2303" s="9">
        <v>2</v>
      </c>
      <c r="AA2303" s="9">
        <v>2</v>
      </c>
      <c r="AB2303" s="9">
        <v>2</v>
      </c>
      <c r="AC2303" s="9"/>
      <c r="AD2303" s="9"/>
      <c r="AE2303" s="9"/>
      <c r="AF2303" s="9"/>
      <c r="AG2303" s="9"/>
      <c r="AH2303" s="9">
        <v>8</v>
      </c>
      <c r="AI2303">
        <f t="shared" si="35"/>
        <v>2</v>
      </c>
      <c r="AJ2303" t="str">
        <f>VLOOKUP(W2303,ticker_cik_sic_ind!$B$1:$O$2872,14,FALSE)</f>
        <v>IEHC</v>
      </c>
    </row>
    <row r="2304" spans="1:36" x14ac:dyDescent="0.25">
      <c r="A2304" t="str">
        <f>VLOOKUP(B2304,ticker_cik_sic_ind!$B$1:$C$2999,2,FALSE)</f>
        <v>Cheniere Energy Partners LP Holdings LLC</v>
      </c>
      <c r="B2304" s="2">
        <v>1582966</v>
      </c>
      <c r="C2304" s="3"/>
      <c r="D2304" s="3"/>
      <c r="E2304" s="3"/>
      <c r="F2304" s="3"/>
      <c r="G2304" s="3">
        <v>1289</v>
      </c>
      <c r="H2304" s="3"/>
      <c r="I2304" s="3"/>
      <c r="J2304" s="3"/>
      <c r="K2304" s="3"/>
      <c r="L2304" s="3"/>
      <c r="M2304" s="3">
        <v>1289</v>
      </c>
      <c r="W2304" s="2">
        <v>9000067</v>
      </c>
      <c r="X2304" s="9"/>
      <c r="Y2304" s="9">
        <v>1</v>
      </c>
      <c r="Z2304" s="9">
        <v>1</v>
      </c>
      <c r="AA2304" s="9">
        <v>1</v>
      </c>
      <c r="AB2304" s="9">
        <v>1</v>
      </c>
      <c r="AC2304" s="9"/>
      <c r="AD2304" s="9"/>
      <c r="AE2304" s="9"/>
      <c r="AF2304" s="9"/>
      <c r="AG2304" s="9"/>
      <c r="AH2304" s="9">
        <v>4</v>
      </c>
      <c r="AI2304">
        <f t="shared" si="35"/>
        <v>1</v>
      </c>
    </row>
    <row r="2305" spans="1:36" x14ac:dyDescent="0.25">
      <c r="A2305" t="str">
        <f>VLOOKUP(B2305,ticker_cik_sic_ind!$B$1:$C$2999,2,FALSE)</f>
        <v>Investors Real Estate Trust</v>
      </c>
      <c r="B2305" s="2">
        <v>798359</v>
      </c>
      <c r="C2305" s="3"/>
      <c r="D2305" s="3"/>
      <c r="E2305" s="3"/>
      <c r="F2305" s="3"/>
      <c r="G2305" s="3"/>
      <c r="H2305" s="3"/>
      <c r="I2305" s="3"/>
      <c r="J2305" s="3"/>
      <c r="K2305" s="3"/>
      <c r="L2305" s="3">
        <v>1290</v>
      </c>
      <c r="M2305" s="3">
        <v>1290</v>
      </c>
      <c r="W2305" s="2">
        <v>9000068</v>
      </c>
      <c r="X2305" s="9"/>
      <c r="Y2305" s="9"/>
      <c r="Z2305" s="9"/>
      <c r="AA2305" s="9"/>
      <c r="AB2305" s="9">
        <v>1</v>
      </c>
      <c r="AC2305" s="9">
        <v>1</v>
      </c>
      <c r="AD2305" s="9"/>
      <c r="AE2305" s="9"/>
      <c r="AF2305" s="9"/>
      <c r="AG2305" s="9"/>
      <c r="AH2305" s="9">
        <v>2</v>
      </c>
      <c r="AI2305">
        <f t="shared" si="35"/>
        <v>1</v>
      </c>
    </row>
    <row r="2306" spans="1:36" x14ac:dyDescent="0.25">
      <c r="A2306" t="str">
        <f>VLOOKUP(B2306,ticker_cik_sic_ind!$B$1:$C$2999,2,FALSE)</f>
        <v>MTBC Inc</v>
      </c>
      <c r="B2306" s="2">
        <v>1582982</v>
      </c>
      <c r="C2306" s="3"/>
      <c r="D2306" s="3"/>
      <c r="E2306" s="3"/>
      <c r="F2306" s="3"/>
      <c r="G2306" s="3">
        <v>1290</v>
      </c>
      <c r="H2306" s="3"/>
      <c r="I2306" s="3"/>
      <c r="J2306" s="3"/>
      <c r="K2306" s="3"/>
      <c r="L2306" s="3"/>
      <c r="M2306" s="3">
        <v>1290</v>
      </c>
      <c r="W2306" s="2">
        <v>9000069</v>
      </c>
      <c r="X2306" s="9"/>
      <c r="Y2306" s="9"/>
      <c r="Z2306" s="9"/>
      <c r="AA2306" s="9">
        <v>1</v>
      </c>
      <c r="AB2306" s="9"/>
      <c r="AC2306" s="9"/>
      <c r="AD2306" s="9">
        <v>3</v>
      </c>
      <c r="AE2306" s="9">
        <v>1</v>
      </c>
      <c r="AF2306" s="9">
        <v>1</v>
      </c>
      <c r="AG2306" s="9"/>
      <c r="AH2306" s="9">
        <v>6</v>
      </c>
      <c r="AI2306">
        <f t="shared" si="35"/>
        <v>3</v>
      </c>
      <c r="AJ2306" t="str">
        <f>VLOOKUP(W2306,ticker_cik_sic_ind!$B$1:$O$2872,14,FALSE)</f>
        <v>KANP</v>
      </c>
    </row>
    <row r="2307" spans="1:36" x14ac:dyDescent="0.25">
      <c r="A2307" t="str">
        <f>VLOOKUP(B2307,ticker_cik_sic_ind!$B$1:$C$2999,2,FALSE)</f>
        <v>Aspen Technology Inc</v>
      </c>
      <c r="B2307" s="2">
        <v>929940</v>
      </c>
      <c r="C2307" s="3"/>
      <c r="D2307" s="3"/>
      <c r="E2307" s="3"/>
      <c r="F2307" s="3"/>
      <c r="G2307" s="3"/>
      <c r="H2307" s="3">
        <v>1272</v>
      </c>
      <c r="I2307" s="3">
        <v>1312</v>
      </c>
      <c r="J2307" s="3"/>
      <c r="K2307" s="3"/>
      <c r="L2307" s="3"/>
      <c r="M2307" s="3">
        <v>1292</v>
      </c>
      <c r="W2307" s="2">
        <v>9000070</v>
      </c>
      <c r="X2307" s="9"/>
      <c r="Y2307" s="9"/>
      <c r="Z2307" s="9"/>
      <c r="AA2307" s="9"/>
      <c r="AB2307" s="9"/>
      <c r="AC2307" s="9">
        <v>1</v>
      </c>
      <c r="AD2307" s="9"/>
      <c r="AE2307" s="9"/>
      <c r="AF2307" s="9"/>
      <c r="AG2307" s="9"/>
      <c r="AH2307" s="9">
        <v>1</v>
      </c>
      <c r="AI2307">
        <f t="shared" si="35"/>
        <v>1</v>
      </c>
    </row>
    <row r="2308" spans="1:36" x14ac:dyDescent="0.25">
      <c r="A2308" t="str">
        <f>VLOOKUP(B2308,ticker_cik_sic_ind!$B$1:$C$2999,2,FALSE)</f>
        <v>Lincoln Electric Holdings Inc</v>
      </c>
      <c r="B2308" s="2">
        <v>59527</v>
      </c>
      <c r="C2308" s="3"/>
      <c r="D2308" s="3"/>
      <c r="E2308" s="3"/>
      <c r="F2308" s="3"/>
      <c r="G2308" s="3"/>
      <c r="H2308" s="3"/>
      <c r="I2308" s="3"/>
      <c r="J2308" s="3"/>
      <c r="K2308" s="3"/>
      <c r="L2308" s="3">
        <v>1293</v>
      </c>
      <c r="M2308" s="3">
        <v>1293</v>
      </c>
      <c r="W2308" s="2">
        <v>9000074</v>
      </c>
      <c r="X2308" s="9"/>
      <c r="Y2308" s="9"/>
      <c r="Z2308" s="9"/>
      <c r="AA2308" s="9"/>
      <c r="AB2308" s="9">
        <v>1</v>
      </c>
      <c r="AC2308" s="9">
        <v>1</v>
      </c>
      <c r="AD2308" s="9">
        <v>1</v>
      </c>
      <c r="AE2308" s="9">
        <v>1</v>
      </c>
      <c r="AF2308" s="9">
        <v>1</v>
      </c>
      <c r="AG2308" s="9"/>
      <c r="AH2308" s="9">
        <v>5</v>
      </c>
      <c r="AI2308">
        <f t="shared" si="35"/>
        <v>1</v>
      </c>
    </row>
    <row r="2309" spans="1:36" x14ac:dyDescent="0.25">
      <c r="A2309" t="str">
        <f>VLOOKUP(B2309,ticker_cik_sic_ind!$B$1:$C$2999,2,FALSE)</f>
        <v>Avinger Inc</v>
      </c>
      <c r="B2309" s="2">
        <v>1506928</v>
      </c>
      <c r="C2309" s="3"/>
      <c r="D2309" s="3"/>
      <c r="E2309" s="3"/>
      <c r="F2309" s="3"/>
      <c r="G2309" s="3"/>
      <c r="H2309" s="3">
        <v>1294</v>
      </c>
      <c r="I2309" s="3"/>
      <c r="J2309" s="3"/>
      <c r="K2309" s="3"/>
      <c r="L2309" s="3"/>
      <c r="M2309" s="3">
        <v>1294</v>
      </c>
      <c r="W2309" s="2">
        <v>9000075</v>
      </c>
      <c r="X2309" s="9"/>
      <c r="Y2309" s="9">
        <v>1</v>
      </c>
      <c r="Z2309" s="9">
        <v>1</v>
      </c>
      <c r="AA2309" s="9">
        <v>1</v>
      </c>
      <c r="AB2309" s="9">
        <v>1</v>
      </c>
      <c r="AC2309" s="9"/>
      <c r="AD2309" s="9"/>
      <c r="AE2309" s="9"/>
      <c r="AF2309" s="9"/>
      <c r="AG2309" s="9"/>
      <c r="AH2309" s="9">
        <v>4</v>
      </c>
      <c r="AI2309">
        <f t="shared" ref="AI2309:AI2362" si="36">MAX(X2309:AG2309)</f>
        <v>1</v>
      </c>
    </row>
    <row r="2310" spans="1:36" x14ac:dyDescent="0.25">
      <c r="A2310" t="str">
        <f>VLOOKUP(B2310,ticker_cik_sic_ind!$B$1:$C$2999,2,FALSE)</f>
        <v>Everbridge Inc</v>
      </c>
      <c r="B2310" s="2">
        <v>1437352</v>
      </c>
      <c r="C2310" s="3"/>
      <c r="D2310" s="3"/>
      <c r="E2310" s="3"/>
      <c r="F2310" s="3"/>
      <c r="G2310" s="3"/>
      <c r="H2310" s="3"/>
      <c r="I2310" s="3"/>
      <c r="J2310" s="3">
        <v>1315</v>
      </c>
      <c r="K2310" s="3">
        <v>1276</v>
      </c>
      <c r="L2310" s="3"/>
      <c r="M2310" s="3">
        <v>1295.5</v>
      </c>
      <c r="W2310" s="2">
        <v>9000077</v>
      </c>
      <c r="X2310" s="9"/>
      <c r="Y2310" s="9">
        <v>1</v>
      </c>
      <c r="Z2310" s="9">
        <v>1</v>
      </c>
      <c r="AA2310" s="9">
        <v>1</v>
      </c>
      <c r="AB2310" s="9">
        <v>1</v>
      </c>
      <c r="AC2310" s="9">
        <v>1</v>
      </c>
      <c r="AD2310" s="9"/>
      <c r="AE2310" s="9"/>
      <c r="AF2310" s="9"/>
      <c r="AG2310" s="9"/>
      <c r="AH2310" s="9">
        <v>5</v>
      </c>
      <c r="AI2310">
        <f t="shared" si="36"/>
        <v>1</v>
      </c>
    </row>
    <row r="2311" spans="1:36" x14ac:dyDescent="0.25">
      <c r="A2311" t="str">
        <f>VLOOKUP(B2311,ticker_cik_sic_ind!$B$1:$C$2999,2,FALSE)</f>
        <v>MaxPoint Interactive Inc</v>
      </c>
      <c r="B2311" s="2">
        <v>1611231</v>
      </c>
      <c r="C2311" s="3"/>
      <c r="D2311" s="3"/>
      <c r="E2311" s="3"/>
      <c r="F2311" s="3"/>
      <c r="G2311" s="3"/>
      <c r="H2311" s="3">
        <v>1247</v>
      </c>
      <c r="I2311" s="3">
        <v>1344</v>
      </c>
      <c r="J2311" s="3"/>
      <c r="K2311" s="3"/>
      <c r="L2311" s="3"/>
      <c r="M2311" s="3">
        <v>1295.5</v>
      </c>
      <c r="W2311" s="2">
        <v>9000078</v>
      </c>
      <c r="X2311" s="9"/>
      <c r="Y2311" s="9"/>
      <c r="Z2311" s="9">
        <v>1</v>
      </c>
      <c r="AA2311" s="9">
        <v>1</v>
      </c>
      <c r="AB2311" s="9">
        <v>1</v>
      </c>
      <c r="AC2311" s="9"/>
      <c r="AD2311" s="9"/>
      <c r="AE2311" s="9"/>
      <c r="AF2311" s="9"/>
      <c r="AG2311" s="9"/>
      <c r="AH2311" s="9">
        <v>3</v>
      </c>
      <c r="AI2311">
        <f t="shared" si="36"/>
        <v>1</v>
      </c>
    </row>
    <row r="2312" spans="1:36" x14ac:dyDescent="0.25">
      <c r="A2312" t="str">
        <f>VLOOKUP(B2312,ticker_cik_sic_ind!$B$1:$C$2999,2,FALSE)</f>
        <v>TriMas Corp</v>
      </c>
      <c r="B2312" s="2">
        <v>842633</v>
      </c>
      <c r="C2312" s="3"/>
      <c r="D2312" s="3"/>
      <c r="E2312" s="3"/>
      <c r="F2312" s="3"/>
      <c r="G2312" s="3"/>
      <c r="H2312" s="3"/>
      <c r="I2312" s="3"/>
      <c r="J2312" s="3"/>
      <c r="K2312" s="3"/>
      <c r="L2312" s="3">
        <v>1296</v>
      </c>
      <c r="M2312" s="3">
        <v>1296</v>
      </c>
      <c r="W2312" s="2">
        <v>9000080</v>
      </c>
      <c r="X2312" s="9"/>
      <c r="Y2312" s="9"/>
      <c r="Z2312" s="9">
        <v>1</v>
      </c>
      <c r="AA2312" s="9">
        <v>1</v>
      </c>
      <c r="AB2312" s="9">
        <v>1</v>
      </c>
      <c r="AC2312" s="9">
        <v>1</v>
      </c>
      <c r="AD2312" s="9"/>
      <c r="AE2312" s="9"/>
      <c r="AF2312" s="9"/>
      <c r="AG2312" s="9"/>
      <c r="AH2312" s="9">
        <v>4</v>
      </c>
      <c r="AI2312">
        <f t="shared" si="36"/>
        <v>1</v>
      </c>
    </row>
    <row r="2313" spans="1:36" x14ac:dyDescent="0.25">
      <c r="A2313" t="str">
        <f>VLOOKUP(B2313,ticker_cik_sic_ind!$B$1:$C$2999,2,FALSE)</f>
        <v>NVS</v>
      </c>
      <c r="B2313" s="2">
        <v>9000136</v>
      </c>
      <c r="C2313" s="3"/>
      <c r="D2313" s="3"/>
      <c r="E2313" s="3"/>
      <c r="F2313" s="3"/>
      <c r="G2313" s="3">
        <v>1298</v>
      </c>
      <c r="H2313" s="3"/>
      <c r="I2313" s="3"/>
      <c r="J2313" s="3"/>
      <c r="K2313" s="3"/>
      <c r="L2313" s="3"/>
      <c r="M2313" s="3">
        <v>1298</v>
      </c>
      <c r="W2313" s="2">
        <v>9000081</v>
      </c>
      <c r="X2313" s="9"/>
      <c r="Y2313" s="9">
        <v>1</v>
      </c>
      <c r="Z2313" s="9">
        <v>1</v>
      </c>
      <c r="AA2313" s="9">
        <v>1</v>
      </c>
      <c r="AB2313" s="9">
        <v>1</v>
      </c>
      <c r="AC2313" s="9">
        <v>1</v>
      </c>
      <c r="AD2313" s="9">
        <v>1</v>
      </c>
      <c r="AE2313" s="9">
        <v>1</v>
      </c>
      <c r="AF2313" s="9">
        <v>1</v>
      </c>
      <c r="AG2313" s="9"/>
      <c r="AH2313" s="9">
        <v>8</v>
      </c>
      <c r="AI2313">
        <f t="shared" si="36"/>
        <v>1</v>
      </c>
    </row>
    <row r="2314" spans="1:36" x14ac:dyDescent="0.25">
      <c r="A2314" t="str">
        <f>VLOOKUP(B2314,ticker_cik_sic_ind!$B$1:$C$2999,2,FALSE)</f>
        <v>NVS</v>
      </c>
      <c r="B2314" s="2">
        <v>9000088</v>
      </c>
      <c r="C2314" s="3"/>
      <c r="D2314" s="3"/>
      <c r="E2314" s="3"/>
      <c r="F2314" s="3"/>
      <c r="G2314" s="3">
        <v>1298</v>
      </c>
      <c r="H2314" s="3"/>
      <c r="I2314" s="3"/>
      <c r="J2314" s="3"/>
      <c r="K2314" s="3"/>
      <c r="L2314" s="3"/>
      <c r="M2314" s="3">
        <v>1298</v>
      </c>
      <c r="W2314" s="2">
        <v>9000082</v>
      </c>
      <c r="X2314" s="9"/>
      <c r="Y2314" s="9"/>
      <c r="Z2314" s="9">
        <v>1</v>
      </c>
      <c r="AA2314" s="9">
        <v>1</v>
      </c>
      <c r="AB2314" s="9">
        <v>1</v>
      </c>
      <c r="AC2314" s="9">
        <v>1</v>
      </c>
      <c r="AD2314" s="9"/>
      <c r="AE2314" s="9"/>
      <c r="AF2314" s="9">
        <v>1</v>
      </c>
      <c r="AG2314" s="9"/>
      <c r="AH2314" s="9">
        <v>5</v>
      </c>
      <c r="AI2314">
        <f t="shared" si="36"/>
        <v>1</v>
      </c>
    </row>
    <row r="2315" spans="1:36" x14ac:dyDescent="0.25">
      <c r="A2315" t="str">
        <f>VLOOKUP(B2315,ticker_cik_sic_ind!$B$1:$C$2999,2,FALSE)</f>
        <v>Comfort Systems USA Inc</v>
      </c>
      <c r="B2315" s="2">
        <v>1035983</v>
      </c>
      <c r="C2315" s="3"/>
      <c r="D2315" s="3"/>
      <c r="E2315" s="3"/>
      <c r="F2315" s="3"/>
      <c r="G2315" s="3"/>
      <c r="H2315" s="3"/>
      <c r="I2315" s="3"/>
      <c r="J2315" s="3"/>
      <c r="K2315" s="3"/>
      <c r="L2315" s="3">
        <v>1300</v>
      </c>
      <c r="M2315" s="3">
        <v>1300</v>
      </c>
      <c r="W2315" s="2">
        <v>9000083</v>
      </c>
      <c r="X2315" s="9"/>
      <c r="Y2315" s="9">
        <v>1</v>
      </c>
      <c r="Z2315" s="9">
        <v>1</v>
      </c>
      <c r="AA2315" s="9">
        <v>1</v>
      </c>
      <c r="AB2315" s="9">
        <v>1</v>
      </c>
      <c r="AC2315" s="9"/>
      <c r="AD2315" s="9"/>
      <c r="AE2315" s="9"/>
      <c r="AF2315" s="9"/>
      <c r="AG2315" s="9"/>
      <c r="AH2315" s="9">
        <v>4</v>
      </c>
      <c r="AI2315">
        <f t="shared" si="36"/>
        <v>1</v>
      </c>
    </row>
    <row r="2316" spans="1:36" x14ac:dyDescent="0.25">
      <c r="A2316" t="str">
        <f>VLOOKUP(B2316,ticker_cik_sic_ind!$B$1:$C$2999,2,FALSE)</f>
        <v>NVS</v>
      </c>
      <c r="B2316" s="2">
        <v>9000104</v>
      </c>
      <c r="C2316" s="3"/>
      <c r="D2316" s="3"/>
      <c r="E2316" s="3"/>
      <c r="F2316" s="3"/>
      <c r="G2316" s="3">
        <v>1301</v>
      </c>
      <c r="H2316" s="3"/>
      <c r="I2316" s="3"/>
      <c r="J2316" s="3"/>
      <c r="K2316" s="3"/>
      <c r="L2316" s="3"/>
      <c r="M2316" s="3">
        <v>1301</v>
      </c>
      <c r="W2316" s="2">
        <v>9000084</v>
      </c>
      <c r="X2316" s="9"/>
      <c r="Y2316" s="9"/>
      <c r="Z2316" s="9"/>
      <c r="AA2316" s="9">
        <v>1</v>
      </c>
      <c r="AB2316" s="9">
        <v>1</v>
      </c>
      <c r="AC2316" s="9">
        <v>1</v>
      </c>
      <c r="AD2316" s="9"/>
      <c r="AE2316" s="9"/>
      <c r="AF2316" s="9"/>
      <c r="AG2316" s="9"/>
      <c r="AH2316" s="9">
        <v>3</v>
      </c>
      <c r="AI2316">
        <f t="shared" si="36"/>
        <v>1</v>
      </c>
    </row>
    <row r="2317" spans="1:36" x14ac:dyDescent="0.25">
      <c r="A2317" t="str">
        <f>VLOOKUP(B2317,ticker_cik_sic_ind!$B$1:$C$2999,2,FALSE)</f>
        <v>McGrath RentCorp</v>
      </c>
      <c r="B2317" s="2">
        <v>752714</v>
      </c>
      <c r="C2317" s="3"/>
      <c r="D2317" s="3"/>
      <c r="E2317" s="3"/>
      <c r="F2317" s="3"/>
      <c r="G2317" s="3"/>
      <c r="H2317" s="3"/>
      <c r="I2317" s="3"/>
      <c r="J2317" s="3"/>
      <c r="K2317" s="3"/>
      <c r="L2317" s="3">
        <v>1302</v>
      </c>
      <c r="M2317" s="3">
        <v>1302</v>
      </c>
      <c r="W2317" s="2">
        <v>9000085</v>
      </c>
      <c r="X2317" s="9"/>
      <c r="Y2317" s="9">
        <v>1</v>
      </c>
      <c r="Z2317" s="9">
        <v>1</v>
      </c>
      <c r="AA2317" s="9">
        <v>1</v>
      </c>
      <c r="AB2317" s="9">
        <v>1</v>
      </c>
      <c r="AC2317" s="9"/>
      <c r="AD2317" s="9"/>
      <c r="AE2317" s="9"/>
      <c r="AF2317" s="9"/>
      <c r="AG2317" s="9"/>
      <c r="AH2317" s="9">
        <v>4</v>
      </c>
      <c r="AI2317">
        <f t="shared" si="36"/>
        <v>1</v>
      </c>
    </row>
    <row r="2318" spans="1:36" x14ac:dyDescent="0.25">
      <c r="A2318" t="str">
        <f>VLOOKUP(B2318,ticker_cik_sic_ind!$B$1:$C$2999,2,FALSE)</f>
        <v>New Senior Investment Group Inc</v>
      </c>
      <c r="B2318" s="2">
        <v>1610114</v>
      </c>
      <c r="C2318" s="3"/>
      <c r="D2318" s="3"/>
      <c r="E2318" s="3"/>
      <c r="F2318" s="3"/>
      <c r="G2318" s="3"/>
      <c r="H2318" s="3"/>
      <c r="I2318" s="3"/>
      <c r="J2318" s="3"/>
      <c r="K2318" s="3"/>
      <c r="L2318" s="3">
        <v>1302</v>
      </c>
      <c r="M2318" s="3">
        <v>1302</v>
      </c>
      <c r="W2318" s="2">
        <v>9000086</v>
      </c>
      <c r="X2318" s="9"/>
      <c r="Y2318" s="9"/>
      <c r="Z2318" s="9">
        <v>1</v>
      </c>
      <c r="AA2318" s="9"/>
      <c r="AB2318" s="9"/>
      <c r="AC2318" s="9"/>
      <c r="AD2318" s="9"/>
      <c r="AE2318" s="9"/>
      <c r="AF2318" s="9"/>
      <c r="AG2318" s="9"/>
      <c r="AH2318" s="9">
        <v>1</v>
      </c>
      <c r="AI2318">
        <f t="shared" si="36"/>
        <v>1</v>
      </c>
    </row>
    <row r="2319" spans="1:36" x14ac:dyDescent="0.25">
      <c r="A2319" t="str">
        <f>VLOOKUP(B2319,ticker_cik_sic_ind!$B$1:$C$2999,2,FALSE)</f>
        <v>Organovo Holdings Inc</v>
      </c>
      <c r="B2319" s="2">
        <v>9000094</v>
      </c>
      <c r="C2319" s="3"/>
      <c r="D2319" s="3"/>
      <c r="E2319" s="3"/>
      <c r="F2319" s="3"/>
      <c r="G2319" s="3">
        <v>1259</v>
      </c>
      <c r="H2319" s="3">
        <v>1299</v>
      </c>
      <c r="I2319" s="3">
        <v>1349</v>
      </c>
      <c r="J2319" s="3"/>
      <c r="K2319" s="3"/>
      <c r="L2319" s="3"/>
      <c r="M2319" s="3">
        <v>1302.3333333333333</v>
      </c>
      <c r="W2319" s="2">
        <v>9000087</v>
      </c>
      <c r="X2319" s="9"/>
      <c r="Y2319" s="9">
        <v>1</v>
      </c>
      <c r="Z2319" s="9">
        <v>1</v>
      </c>
      <c r="AA2319" s="9">
        <v>1</v>
      </c>
      <c r="AB2319" s="9">
        <v>1</v>
      </c>
      <c r="AC2319" s="9"/>
      <c r="AD2319" s="9"/>
      <c r="AE2319" s="9"/>
      <c r="AF2319" s="9"/>
      <c r="AG2319" s="9"/>
      <c r="AH2319" s="9">
        <v>4</v>
      </c>
      <c r="AI2319">
        <f t="shared" si="36"/>
        <v>1</v>
      </c>
    </row>
    <row r="2320" spans="1:36" x14ac:dyDescent="0.25">
      <c r="A2320" t="str">
        <f>VLOOKUP(B2320,ticker_cik_sic_ind!$B$1:$C$2999,2,FALSE)</f>
        <v>MCBC Holdings Inc</v>
      </c>
      <c r="B2320" s="2">
        <v>1638290</v>
      </c>
      <c r="C2320" s="3"/>
      <c r="D2320" s="3"/>
      <c r="E2320" s="3"/>
      <c r="F2320" s="3"/>
      <c r="G2320" s="3"/>
      <c r="H2320" s="3"/>
      <c r="I2320" s="3"/>
      <c r="J2320" s="3"/>
      <c r="K2320" s="3">
        <v>1303</v>
      </c>
      <c r="L2320" s="3"/>
      <c r="M2320" s="3">
        <v>1303</v>
      </c>
      <c r="W2320" s="2">
        <v>9000088</v>
      </c>
      <c r="X2320" s="9"/>
      <c r="Y2320" s="9"/>
      <c r="Z2320" s="9"/>
      <c r="AA2320" s="9"/>
      <c r="AB2320" s="9">
        <v>1</v>
      </c>
      <c r="AC2320" s="9"/>
      <c r="AD2320" s="9"/>
      <c r="AE2320" s="9"/>
      <c r="AF2320" s="9"/>
      <c r="AG2320" s="9"/>
      <c r="AH2320" s="9">
        <v>1</v>
      </c>
      <c r="AI2320">
        <f t="shared" si="36"/>
        <v>1</v>
      </c>
    </row>
    <row r="2321" spans="1:36" x14ac:dyDescent="0.25">
      <c r="A2321" t="str">
        <f>VLOOKUP(B2321,ticker_cik_sic_ind!$B$1:$C$2999,2,FALSE)</f>
        <v>Syros Pharmaceuticals</v>
      </c>
      <c r="B2321" s="2">
        <v>1556263</v>
      </c>
      <c r="C2321" s="3"/>
      <c r="D2321" s="3"/>
      <c r="E2321" s="3"/>
      <c r="F2321" s="3"/>
      <c r="G2321" s="3"/>
      <c r="H2321" s="3"/>
      <c r="I2321" s="3">
        <v>1347</v>
      </c>
      <c r="J2321" s="3">
        <v>1285</v>
      </c>
      <c r="K2321" s="3">
        <v>1278</v>
      </c>
      <c r="L2321" s="3"/>
      <c r="M2321" s="3">
        <v>1303.3333333333333</v>
      </c>
      <c r="W2321" s="2">
        <v>9000091</v>
      </c>
      <c r="X2321" s="9"/>
      <c r="Y2321" s="9">
        <v>1</v>
      </c>
      <c r="Z2321" s="9">
        <v>1</v>
      </c>
      <c r="AA2321" s="9">
        <v>1</v>
      </c>
      <c r="AB2321" s="9">
        <v>1</v>
      </c>
      <c r="AC2321" s="9">
        <v>1</v>
      </c>
      <c r="AD2321" s="9">
        <v>1</v>
      </c>
      <c r="AE2321" s="9">
        <v>1</v>
      </c>
      <c r="AF2321" s="9">
        <v>1</v>
      </c>
      <c r="AG2321" s="9"/>
      <c r="AH2321" s="9">
        <v>8</v>
      </c>
      <c r="AI2321">
        <f t="shared" si="36"/>
        <v>1</v>
      </c>
    </row>
    <row r="2322" spans="1:36" x14ac:dyDescent="0.25">
      <c r="A2322" t="str">
        <f>VLOOKUP(B2322,ticker_cik_sic_ind!$B$1:$C$2999,2,FALSE)</f>
        <v>Evolution Petroleum Corp</v>
      </c>
      <c r="B2322" s="2">
        <v>1006655</v>
      </c>
      <c r="C2322" s="3"/>
      <c r="D2322" s="3"/>
      <c r="E2322" s="3"/>
      <c r="F2322" s="3"/>
      <c r="G2322" s="3"/>
      <c r="H2322" s="3">
        <v>1279</v>
      </c>
      <c r="I2322" s="3">
        <v>1295</v>
      </c>
      <c r="J2322" s="3">
        <v>1319</v>
      </c>
      <c r="K2322" s="3">
        <v>1322</v>
      </c>
      <c r="L2322" s="3"/>
      <c r="M2322" s="3">
        <v>1303.75</v>
      </c>
      <c r="W2322" s="2">
        <v>9000092</v>
      </c>
      <c r="X2322" s="9"/>
      <c r="Y2322" s="9"/>
      <c r="Z2322" s="9"/>
      <c r="AA2322" s="9"/>
      <c r="AB2322" s="9"/>
      <c r="AC2322" s="9"/>
      <c r="AD2322" s="9"/>
      <c r="AE2322" s="9">
        <v>1</v>
      </c>
      <c r="AF2322" s="9"/>
      <c r="AG2322" s="9"/>
      <c r="AH2322" s="9">
        <v>1</v>
      </c>
      <c r="AI2322">
        <f t="shared" si="36"/>
        <v>1</v>
      </c>
    </row>
    <row r="2323" spans="1:36" x14ac:dyDescent="0.25">
      <c r="A2323" t="str">
        <f>VLOOKUP(B2323,ticker_cik_sic_ind!$B$1:$C$2999,2,FALSE)</f>
        <v>Transgenomic Inc</v>
      </c>
      <c r="B2323" s="2">
        <v>1693415</v>
      </c>
      <c r="C2323" s="3"/>
      <c r="D2323" s="3"/>
      <c r="E2323" s="3"/>
      <c r="F2323" s="3"/>
      <c r="G2323" s="3"/>
      <c r="H2323" s="3"/>
      <c r="I2323" s="3"/>
      <c r="J2323" s="3"/>
      <c r="K2323" s="3">
        <v>1305</v>
      </c>
      <c r="L2323" s="3"/>
      <c r="M2323" s="3">
        <v>1305</v>
      </c>
      <c r="W2323" s="2">
        <v>9000093</v>
      </c>
      <c r="X2323" s="9"/>
      <c r="Y2323" s="9"/>
      <c r="Z2323" s="9">
        <v>1</v>
      </c>
      <c r="AA2323" s="9">
        <v>1</v>
      </c>
      <c r="AB2323" s="9">
        <v>1</v>
      </c>
      <c r="AC2323" s="9">
        <v>1</v>
      </c>
      <c r="AD2323" s="9">
        <v>1</v>
      </c>
      <c r="AE2323" s="9">
        <v>1</v>
      </c>
      <c r="AF2323" s="9">
        <v>1</v>
      </c>
      <c r="AG2323" s="9"/>
      <c r="AH2323" s="9">
        <v>7</v>
      </c>
      <c r="AI2323">
        <f t="shared" si="36"/>
        <v>1</v>
      </c>
    </row>
    <row r="2324" spans="1:36" x14ac:dyDescent="0.25">
      <c r="A2324" t="str">
        <f>VLOOKUP(B2324,ticker_cik_sic_ind!$B$1:$C$2999,2,FALSE)</f>
        <v>Vonage Holdings Corp</v>
      </c>
      <c r="B2324" s="2">
        <v>1272830</v>
      </c>
      <c r="C2324" s="3"/>
      <c r="D2324" s="3"/>
      <c r="E2324" s="3"/>
      <c r="F2324" s="3"/>
      <c r="G2324" s="3"/>
      <c r="H2324" s="3"/>
      <c r="I2324" s="3"/>
      <c r="J2324" s="3"/>
      <c r="K2324" s="3"/>
      <c r="L2324" s="3">
        <v>1307</v>
      </c>
      <c r="M2324" s="3">
        <v>1307</v>
      </c>
      <c r="W2324" s="2">
        <v>9000094</v>
      </c>
      <c r="X2324" s="9"/>
      <c r="Y2324" s="9"/>
      <c r="Z2324" s="9"/>
      <c r="AA2324" s="9"/>
      <c r="AB2324" s="9">
        <v>1</v>
      </c>
      <c r="AC2324" s="9">
        <v>1</v>
      </c>
      <c r="AD2324" s="9">
        <v>1</v>
      </c>
      <c r="AE2324" s="9"/>
      <c r="AF2324" s="9"/>
      <c r="AG2324" s="9"/>
      <c r="AH2324" s="9">
        <v>3</v>
      </c>
      <c r="AI2324">
        <f t="shared" si="36"/>
        <v>1</v>
      </c>
    </row>
    <row r="2325" spans="1:36" x14ac:dyDescent="0.25">
      <c r="A2325" t="str">
        <f>VLOOKUP(B2325,ticker_cik_sic_ind!$B$1:$C$2999,2,FALSE)</f>
        <v>ExlService Holdings Inc</v>
      </c>
      <c r="B2325" s="2">
        <v>1297989</v>
      </c>
      <c r="C2325" s="3"/>
      <c r="D2325" s="3"/>
      <c r="E2325" s="3"/>
      <c r="F2325" s="3"/>
      <c r="G2325" s="3"/>
      <c r="H2325" s="3"/>
      <c r="I2325" s="3"/>
      <c r="J2325" s="3"/>
      <c r="K2325" s="3"/>
      <c r="L2325" s="3">
        <v>1308</v>
      </c>
      <c r="M2325" s="3">
        <v>1308</v>
      </c>
      <c r="W2325" s="2">
        <v>9000096</v>
      </c>
      <c r="X2325" s="9"/>
      <c r="Y2325" s="9"/>
      <c r="Z2325" s="9"/>
      <c r="AA2325" s="9"/>
      <c r="AB2325" s="9">
        <v>1</v>
      </c>
      <c r="AC2325" s="9"/>
      <c r="AD2325" s="9"/>
      <c r="AE2325" s="9"/>
      <c r="AF2325" s="9"/>
      <c r="AG2325" s="9"/>
      <c r="AH2325" s="9">
        <v>1</v>
      </c>
      <c r="AI2325">
        <f t="shared" si="36"/>
        <v>1</v>
      </c>
    </row>
    <row r="2326" spans="1:36" x14ac:dyDescent="0.25">
      <c r="A2326" t="str">
        <f>VLOOKUP(B2326,ticker_cik_sic_ind!$B$1:$C$2999,2,FALSE)</f>
        <v>BG Staffing Inc</v>
      </c>
      <c r="B2326" s="2">
        <v>1474903</v>
      </c>
      <c r="C2326" s="3"/>
      <c r="D2326" s="3"/>
      <c r="E2326" s="3"/>
      <c r="F2326" s="3"/>
      <c r="G2326" s="3">
        <v>1215</v>
      </c>
      <c r="H2326" s="3">
        <v>1315</v>
      </c>
      <c r="I2326" s="3">
        <v>1344</v>
      </c>
      <c r="J2326" s="3">
        <v>1338</v>
      </c>
      <c r="K2326" s="3">
        <v>1328</v>
      </c>
      <c r="L2326" s="3"/>
      <c r="M2326" s="3">
        <v>1308</v>
      </c>
      <c r="W2326" s="2">
        <v>9000098</v>
      </c>
      <c r="X2326" s="9"/>
      <c r="Y2326" s="9"/>
      <c r="Z2326" s="9">
        <v>1</v>
      </c>
      <c r="AA2326" s="9">
        <v>1</v>
      </c>
      <c r="AB2326" s="9">
        <v>1</v>
      </c>
      <c r="AC2326" s="9"/>
      <c r="AD2326" s="9"/>
      <c r="AE2326" s="9"/>
      <c r="AF2326" s="9"/>
      <c r="AG2326" s="9"/>
      <c r="AH2326" s="9">
        <v>3</v>
      </c>
      <c r="AI2326">
        <f t="shared" si="36"/>
        <v>1</v>
      </c>
    </row>
    <row r="2327" spans="1:36" x14ac:dyDescent="0.25">
      <c r="A2327" t="str">
        <f>VLOOKUP(B2327,ticker_cik_sic_ind!$B$1:$C$2999,2,FALSE)</f>
        <v>Lakeland Industries Inc</v>
      </c>
      <c r="B2327" s="2">
        <v>798081</v>
      </c>
      <c r="C2327" s="3"/>
      <c r="D2327" s="3"/>
      <c r="E2327" s="3"/>
      <c r="F2327" s="3"/>
      <c r="G2327" s="3"/>
      <c r="H2327" s="3"/>
      <c r="I2327" s="3"/>
      <c r="J2327" s="3"/>
      <c r="K2327" s="3">
        <v>1310</v>
      </c>
      <c r="L2327" s="3"/>
      <c r="M2327" s="3">
        <v>1310</v>
      </c>
      <c r="W2327" s="2">
        <v>9000099</v>
      </c>
      <c r="X2327" s="9"/>
      <c r="Y2327" s="9"/>
      <c r="Z2327" s="9"/>
      <c r="AA2327" s="9">
        <v>1</v>
      </c>
      <c r="AB2327" s="9">
        <v>1</v>
      </c>
      <c r="AC2327" s="9">
        <v>1</v>
      </c>
      <c r="AD2327" s="9">
        <v>1</v>
      </c>
      <c r="AE2327" s="9">
        <v>1</v>
      </c>
      <c r="AF2327" s="9"/>
      <c r="AG2327" s="9"/>
      <c r="AH2327" s="9">
        <v>5</v>
      </c>
      <c r="AI2327">
        <f t="shared" si="36"/>
        <v>1</v>
      </c>
    </row>
    <row r="2328" spans="1:36" x14ac:dyDescent="0.25">
      <c r="A2328" t="str">
        <f>VLOOKUP(B2328,ticker_cik_sic_ind!$B$1:$C$2999,2,FALSE)</f>
        <v>Haemonetics Corp</v>
      </c>
      <c r="B2328" s="2">
        <v>313143</v>
      </c>
      <c r="C2328" s="3"/>
      <c r="D2328" s="3"/>
      <c r="E2328" s="3"/>
      <c r="F2328" s="3"/>
      <c r="G2328" s="3"/>
      <c r="H2328" s="3"/>
      <c r="I2328" s="3"/>
      <c r="J2328" s="3"/>
      <c r="K2328" s="3"/>
      <c r="L2328" s="3">
        <v>1311</v>
      </c>
      <c r="M2328" s="3">
        <v>1311</v>
      </c>
      <c r="W2328" s="2">
        <v>9000100</v>
      </c>
      <c r="X2328" s="9"/>
      <c r="Y2328" s="9"/>
      <c r="Z2328" s="9">
        <v>1</v>
      </c>
      <c r="AA2328" s="9">
        <v>1</v>
      </c>
      <c r="AB2328" s="9">
        <v>1</v>
      </c>
      <c r="AC2328" s="9"/>
      <c r="AD2328" s="9"/>
      <c r="AE2328" s="9"/>
      <c r="AF2328" s="9"/>
      <c r="AG2328" s="9"/>
      <c r="AH2328" s="9">
        <v>3</v>
      </c>
      <c r="AI2328">
        <f t="shared" si="36"/>
        <v>1</v>
      </c>
    </row>
    <row r="2329" spans="1:36" x14ac:dyDescent="0.25">
      <c r="A2329" t="str">
        <f>VLOOKUP(B2329,ticker_cik_sic_ind!$B$1:$C$2999,2,FALSE)</f>
        <v>Connecticut Water Service Inc</v>
      </c>
      <c r="B2329" s="2">
        <v>276209</v>
      </c>
      <c r="C2329" s="3"/>
      <c r="D2329" s="3"/>
      <c r="E2329" s="3"/>
      <c r="F2329" s="3"/>
      <c r="G2329" s="3"/>
      <c r="H2329" s="3"/>
      <c r="I2329" s="3"/>
      <c r="J2329" s="3"/>
      <c r="K2329" s="3"/>
      <c r="L2329" s="3">
        <v>1311</v>
      </c>
      <c r="M2329" s="3">
        <v>1311</v>
      </c>
      <c r="W2329" s="2">
        <v>9000101</v>
      </c>
      <c r="X2329" s="9"/>
      <c r="Y2329" s="9"/>
      <c r="Z2329" s="9">
        <v>1</v>
      </c>
      <c r="AA2329" s="9">
        <v>1</v>
      </c>
      <c r="AB2329" s="9">
        <v>1</v>
      </c>
      <c r="AC2329" s="9">
        <v>1</v>
      </c>
      <c r="AD2329" s="9"/>
      <c r="AE2329" s="9"/>
      <c r="AF2329" s="9"/>
      <c r="AG2329" s="9"/>
      <c r="AH2329" s="9">
        <v>4</v>
      </c>
      <c r="AI2329">
        <f t="shared" si="36"/>
        <v>1</v>
      </c>
    </row>
    <row r="2330" spans="1:36" x14ac:dyDescent="0.25">
      <c r="A2330" t="str">
        <f>VLOOKUP(B2330,ticker_cik_sic_ind!$B$1:$C$2999,2,FALSE)</f>
        <v>PermaPipe International Holdings Inc</v>
      </c>
      <c r="B2330" s="2">
        <v>914122</v>
      </c>
      <c r="C2330" s="3"/>
      <c r="D2330" s="3"/>
      <c r="E2330" s="3"/>
      <c r="F2330" s="3"/>
      <c r="G2330" s="3"/>
      <c r="H2330" s="3"/>
      <c r="I2330" s="3">
        <v>1268</v>
      </c>
      <c r="J2330" s="3">
        <v>1331</v>
      </c>
      <c r="K2330" s="3">
        <v>1346</v>
      </c>
      <c r="L2330" s="3"/>
      <c r="M2330" s="3">
        <v>1315</v>
      </c>
      <c r="W2330" s="2">
        <v>9000102</v>
      </c>
      <c r="X2330" s="9">
        <v>2</v>
      </c>
      <c r="Y2330" s="9">
        <v>1</v>
      </c>
      <c r="Z2330" s="9">
        <v>1</v>
      </c>
      <c r="AA2330" s="9">
        <v>1</v>
      </c>
      <c r="AB2330" s="9">
        <v>1</v>
      </c>
      <c r="AC2330" s="9">
        <v>1</v>
      </c>
      <c r="AD2330" s="9">
        <v>1</v>
      </c>
      <c r="AE2330" s="9">
        <v>1</v>
      </c>
      <c r="AF2330" s="9">
        <v>1</v>
      </c>
      <c r="AG2330" s="9"/>
      <c r="AH2330" s="9">
        <v>10</v>
      </c>
      <c r="AI2330">
        <f t="shared" si="36"/>
        <v>2</v>
      </c>
      <c r="AJ2330" t="str">
        <f>VLOOKUP(W2330,ticker_cik_sic_ind!$B$1:$O$2872,14,FALSE)</f>
        <v>QSII</v>
      </c>
    </row>
    <row r="2331" spans="1:36" x14ac:dyDescent="0.25">
      <c r="A2331" t="str">
        <f>VLOOKUP(B2331,ticker_cik_sic_ind!$B$1:$C$2999,2,FALSE)</f>
        <v>Unum Therapeutics Inc</v>
      </c>
      <c r="B2331" s="2">
        <v>1622229</v>
      </c>
      <c r="C2331" s="3"/>
      <c r="D2331" s="3"/>
      <c r="E2331" s="3"/>
      <c r="F2331" s="3"/>
      <c r="G2331" s="3"/>
      <c r="H2331" s="3"/>
      <c r="I2331" s="3"/>
      <c r="J2331" s="3"/>
      <c r="K2331" s="3">
        <v>1316</v>
      </c>
      <c r="L2331" s="3"/>
      <c r="M2331" s="3">
        <v>1316</v>
      </c>
      <c r="W2331" s="2">
        <v>9000103</v>
      </c>
      <c r="X2331" s="9"/>
      <c r="Y2331" s="9">
        <v>1</v>
      </c>
      <c r="Z2331" s="9">
        <v>1</v>
      </c>
      <c r="AA2331" s="9">
        <v>1</v>
      </c>
      <c r="AB2331" s="9">
        <v>1</v>
      </c>
      <c r="AC2331" s="9">
        <v>1</v>
      </c>
      <c r="AD2331" s="9"/>
      <c r="AE2331" s="9">
        <v>1</v>
      </c>
      <c r="AF2331" s="9">
        <v>1</v>
      </c>
      <c r="AG2331" s="9"/>
      <c r="AH2331" s="9">
        <v>7</v>
      </c>
      <c r="AI2331">
        <f t="shared" si="36"/>
        <v>1</v>
      </c>
    </row>
    <row r="2332" spans="1:36" x14ac:dyDescent="0.25">
      <c r="A2332" t="str">
        <f>VLOOKUP(B2332,ticker_cik_sic_ind!$B$1:$C$2999,2,FALSE)</f>
        <v>Mueller Water Products Inc</v>
      </c>
      <c r="B2332" s="2">
        <v>1350593</v>
      </c>
      <c r="C2332" s="3"/>
      <c r="D2332" s="3"/>
      <c r="E2332" s="3"/>
      <c r="F2332" s="3"/>
      <c r="G2332" s="3"/>
      <c r="H2332" s="3"/>
      <c r="I2332" s="3"/>
      <c r="J2332" s="3"/>
      <c r="K2332" s="3"/>
      <c r="L2332" s="3">
        <v>1317</v>
      </c>
      <c r="M2332" s="3">
        <v>1317</v>
      </c>
      <c r="W2332" s="2">
        <v>9000104</v>
      </c>
      <c r="X2332" s="9"/>
      <c r="Y2332" s="9"/>
      <c r="Z2332" s="9"/>
      <c r="AA2332" s="9"/>
      <c r="AB2332" s="9">
        <v>1</v>
      </c>
      <c r="AC2332" s="9"/>
      <c r="AD2332" s="9"/>
      <c r="AE2332" s="9"/>
      <c r="AF2332" s="9"/>
      <c r="AG2332" s="9"/>
      <c r="AH2332" s="9">
        <v>1</v>
      </c>
      <c r="AI2332">
        <f t="shared" si="36"/>
        <v>1</v>
      </c>
    </row>
    <row r="2333" spans="1:36" x14ac:dyDescent="0.25">
      <c r="A2333" t="str">
        <f>VLOOKUP(B2333,ticker_cik_sic_ind!$B$1:$C$2999,2,FALSE)</f>
        <v>Global Water Resources Inc</v>
      </c>
      <c r="B2333" s="2">
        <v>1434728</v>
      </c>
      <c r="C2333" s="3"/>
      <c r="D2333" s="3"/>
      <c r="E2333" s="3"/>
      <c r="F2333" s="3"/>
      <c r="G2333" s="3"/>
      <c r="H2333" s="3"/>
      <c r="I2333" s="3">
        <v>1309</v>
      </c>
      <c r="J2333" s="3">
        <v>1320</v>
      </c>
      <c r="K2333" s="3">
        <v>1332</v>
      </c>
      <c r="L2333" s="3"/>
      <c r="M2333" s="3">
        <v>1320.3333333333333</v>
      </c>
      <c r="W2333" s="2">
        <v>9000105</v>
      </c>
      <c r="X2333" s="9"/>
      <c r="Y2333" s="9">
        <v>1</v>
      </c>
      <c r="Z2333" s="9">
        <v>1</v>
      </c>
      <c r="AA2333" s="9">
        <v>1</v>
      </c>
      <c r="AB2333" s="9">
        <v>1</v>
      </c>
      <c r="AC2333" s="9">
        <v>1</v>
      </c>
      <c r="AD2333" s="9"/>
      <c r="AE2333" s="9"/>
      <c r="AF2333" s="9"/>
      <c r="AG2333" s="9"/>
      <c r="AH2333" s="9">
        <v>5</v>
      </c>
      <c r="AI2333">
        <f t="shared" si="36"/>
        <v>1</v>
      </c>
    </row>
    <row r="2334" spans="1:36" x14ac:dyDescent="0.25">
      <c r="A2334" t="str">
        <f>VLOOKUP(B2334,ticker_cik_sic_ind!$B$1:$C$2999,2,FALSE)</f>
        <v>HTG Molecular Diagnostics Inc</v>
      </c>
      <c r="B2334" s="2">
        <v>1169987</v>
      </c>
      <c r="C2334" s="3"/>
      <c r="D2334" s="3"/>
      <c r="E2334" s="3"/>
      <c r="F2334" s="3"/>
      <c r="G2334" s="3"/>
      <c r="H2334" s="3">
        <v>1323</v>
      </c>
      <c r="I2334" s="3"/>
      <c r="J2334" s="3"/>
      <c r="K2334" s="3"/>
      <c r="L2334" s="3"/>
      <c r="M2334" s="3">
        <v>1323</v>
      </c>
      <c r="W2334" s="2">
        <v>9000106</v>
      </c>
      <c r="X2334" s="9"/>
      <c r="Y2334" s="9"/>
      <c r="Z2334" s="9">
        <v>1</v>
      </c>
      <c r="AA2334" s="9">
        <v>1</v>
      </c>
      <c r="AB2334" s="9">
        <v>1</v>
      </c>
      <c r="AC2334" s="9">
        <v>1</v>
      </c>
      <c r="AD2334" s="9">
        <v>1</v>
      </c>
      <c r="AE2334" s="9">
        <v>1</v>
      </c>
      <c r="AF2334" s="9">
        <v>1</v>
      </c>
      <c r="AG2334" s="9"/>
      <c r="AH2334" s="9">
        <v>7</v>
      </c>
      <c r="AI2334">
        <f t="shared" si="36"/>
        <v>1</v>
      </c>
    </row>
    <row r="2335" spans="1:36" x14ac:dyDescent="0.25">
      <c r="A2335" t="str">
        <f>VLOOKUP(B2335,ticker_cik_sic_ind!$B$1:$C$2999,2,FALSE)</f>
        <v>Aeglea BioTherapeutics</v>
      </c>
      <c r="B2335" s="2">
        <v>1636282</v>
      </c>
      <c r="C2335" s="3"/>
      <c r="D2335" s="3"/>
      <c r="E2335" s="3"/>
      <c r="F2335" s="3"/>
      <c r="G2335" s="3"/>
      <c r="H2335" s="3"/>
      <c r="I2335" s="3">
        <v>1313</v>
      </c>
      <c r="J2335" s="3"/>
      <c r="K2335" s="3">
        <v>1334</v>
      </c>
      <c r="L2335" s="3"/>
      <c r="M2335" s="3">
        <v>1323.5</v>
      </c>
      <c r="W2335" s="2">
        <v>9000107</v>
      </c>
      <c r="X2335" s="9"/>
      <c r="Y2335" s="9"/>
      <c r="Z2335" s="9"/>
      <c r="AA2335" s="9"/>
      <c r="AB2335" s="9">
        <v>1</v>
      </c>
      <c r="AC2335" s="9">
        <v>1</v>
      </c>
      <c r="AD2335" s="9">
        <v>1</v>
      </c>
      <c r="AE2335" s="9">
        <v>1</v>
      </c>
      <c r="AF2335" s="9"/>
      <c r="AG2335" s="9"/>
      <c r="AH2335" s="9">
        <v>4</v>
      </c>
      <c r="AI2335">
        <f t="shared" si="36"/>
        <v>1</v>
      </c>
    </row>
    <row r="2336" spans="1:36" x14ac:dyDescent="0.25">
      <c r="A2336" t="str">
        <f>VLOOKUP(B2336,ticker_cik_sic_ind!$B$1:$C$2999,2,FALSE)</f>
        <v>Getty Realty Corp</v>
      </c>
      <c r="B2336" s="2">
        <v>1052752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>
        <v>1324</v>
      </c>
      <c r="M2336" s="3">
        <v>1324</v>
      </c>
      <c r="W2336" s="2">
        <v>9000108</v>
      </c>
      <c r="X2336" s="9"/>
      <c r="Y2336" s="9">
        <v>1</v>
      </c>
      <c r="Z2336" s="9">
        <v>1</v>
      </c>
      <c r="AA2336" s="9">
        <v>2</v>
      </c>
      <c r="AB2336" s="9">
        <v>1</v>
      </c>
      <c r="AC2336" s="9"/>
      <c r="AD2336" s="9"/>
      <c r="AE2336" s="9"/>
      <c r="AF2336" s="9"/>
      <c r="AG2336" s="9"/>
      <c r="AH2336" s="9">
        <v>5</v>
      </c>
      <c r="AI2336">
        <f t="shared" si="36"/>
        <v>2</v>
      </c>
      <c r="AJ2336" t="str">
        <f>VLOOKUP(W2336,ticker_cik_sic_ind!$B$1:$O$2872,14,FALSE)</f>
        <v>SCRH</v>
      </c>
    </row>
    <row r="2337" spans="1:35" x14ac:dyDescent="0.25">
      <c r="A2337" t="str">
        <f>VLOOKUP(B2337,ticker_cik_sic_ind!$B$1:$C$2999,2,FALSE)</f>
        <v>PH Glatfelter Company</v>
      </c>
      <c r="B2337" s="2">
        <v>41719</v>
      </c>
      <c r="C2337" s="3"/>
      <c r="D2337" s="3"/>
      <c r="E2337" s="3"/>
      <c r="F2337" s="3"/>
      <c r="G2337" s="3"/>
      <c r="H2337" s="3"/>
      <c r="I2337" s="3"/>
      <c r="J2337" s="3"/>
      <c r="K2337" s="3"/>
      <c r="L2337" s="3">
        <v>1325</v>
      </c>
      <c r="M2337" s="3">
        <v>1325</v>
      </c>
      <c r="W2337" s="2">
        <v>9000109</v>
      </c>
      <c r="X2337" s="9"/>
      <c r="Y2337" s="9">
        <v>1</v>
      </c>
      <c r="Z2337" s="9">
        <v>1</v>
      </c>
      <c r="AA2337" s="9">
        <v>1</v>
      </c>
      <c r="AB2337" s="9">
        <v>1</v>
      </c>
      <c r="AC2337" s="9">
        <v>1</v>
      </c>
      <c r="AD2337" s="9"/>
      <c r="AE2337" s="9"/>
      <c r="AF2337" s="9"/>
      <c r="AG2337" s="9"/>
      <c r="AH2337" s="9">
        <v>5</v>
      </c>
      <c r="AI2337">
        <f t="shared" si="36"/>
        <v>1</v>
      </c>
    </row>
    <row r="2338" spans="1:35" x14ac:dyDescent="0.25">
      <c r="A2338" t="str">
        <f>VLOOKUP(B2338,ticker_cik_sic_ind!$B$1:$C$2999,2,FALSE)</f>
        <v>GW Pharmaceuticals</v>
      </c>
      <c r="B2338" s="2">
        <v>1351288</v>
      </c>
      <c r="C2338" s="3"/>
      <c r="D2338" s="3"/>
      <c r="E2338" s="3"/>
      <c r="F2338" s="3"/>
      <c r="G2338" s="3"/>
      <c r="H2338" s="3"/>
      <c r="I2338" s="3"/>
      <c r="J2338" s="3"/>
      <c r="K2338" s="3"/>
      <c r="L2338" s="3">
        <v>1327</v>
      </c>
      <c r="M2338" s="3">
        <v>1327</v>
      </c>
      <c r="W2338" s="2">
        <v>9000110</v>
      </c>
      <c r="X2338" s="9"/>
      <c r="Y2338" s="9">
        <v>1</v>
      </c>
      <c r="Z2338" s="9">
        <v>1</v>
      </c>
      <c r="AA2338" s="9">
        <v>1</v>
      </c>
      <c r="AB2338" s="9">
        <v>1</v>
      </c>
      <c r="AC2338" s="9">
        <v>1</v>
      </c>
      <c r="AD2338" s="9">
        <v>1</v>
      </c>
      <c r="AE2338" s="9">
        <v>1</v>
      </c>
      <c r="AF2338" s="9">
        <v>1</v>
      </c>
      <c r="AG2338" s="9"/>
      <c r="AH2338" s="9">
        <v>8</v>
      </c>
      <c r="AI2338">
        <f t="shared" si="36"/>
        <v>1</v>
      </c>
    </row>
    <row r="2339" spans="1:35" x14ac:dyDescent="0.25">
      <c r="A2339" t="str">
        <f>VLOOKUP(B2339,ticker_cik_sic_ind!$B$1:$C$2999,2,FALSE)</f>
        <v>Advanced Emissions Solutions Inc</v>
      </c>
      <c r="B2339" s="2">
        <v>1515156</v>
      </c>
      <c r="C2339" s="3"/>
      <c r="D2339" s="3"/>
      <c r="E2339" s="3"/>
      <c r="F2339" s="3"/>
      <c r="G2339" s="3"/>
      <c r="H2339" s="3"/>
      <c r="I2339" s="3"/>
      <c r="J2339" s="3"/>
      <c r="K2339" s="3">
        <v>1327</v>
      </c>
      <c r="L2339" s="3"/>
      <c r="M2339" s="3">
        <v>1327</v>
      </c>
      <c r="W2339" s="2">
        <v>9000112</v>
      </c>
      <c r="X2339" s="9"/>
      <c r="Y2339" s="9"/>
      <c r="Z2339" s="9"/>
      <c r="AA2339" s="9">
        <v>1</v>
      </c>
      <c r="AB2339" s="9">
        <v>1</v>
      </c>
      <c r="AC2339" s="9"/>
      <c r="AD2339" s="9"/>
      <c r="AE2339" s="9"/>
      <c r="AF2339" s="9"/>
      <c r="AG2339" s="9"/>
      <c r="AH2339" s="9">
        <v>2</v>
      </c>
      <c r="AI2339">
        <f t="shared" si="36"/>
        <v>1</v>
      </c>
    </row>
    <row r="2340" spans="1:35" x14ac:dyDescent="0.25">
      <c r="A2340" t="str">
        <f>VLOOKUP(B2340,ticker_cik_sic_ind!$B$1:$C$2999,2,FALSE)</f>
        <v>Tactile Systems Technology Inc</v>
      </c>
      <c r="B2340" s="2">
        <v>1027838</v>
      </c>
      <c r="C2340" s="3"/>
      <c r="D2340" s="3"/>
      <c r="E2340" s="3"/>
      <c r="F2340" s="3"/>
      <c r="G2340" s="3"/>
      <c r="H2340" s="3"/>
      <c r="I2340" s="3"/>
      <c r="J2340" s="3">
        <v>1335</v>
      </c>
      <c r="K2340" s="3">
        <v>1320</v>
      </c>
      <c r="L2340" s="3"/>
      <c r="M2340" s="3">
        <v>1327.5</v>
      </c>
      <c r="W2340" s="2">
        <v>9000113</v>
      </c>
      <c r="X2340" s="9"/>
      <c r="Y2340" s="9">
        <v>1</v>
      </c>
      <c r="Z2340" s="9">
        <v>1</v>
      </c>
      <c r="AA2340" s="9">
        <v>1</v>
      </c>
      <c r="AB2340" s="9">
        <v>1</v>
      </c>
      <c r="AC2340" s="9">
        <v>1</v>
      </c>
      <c r="AD2340" s="9">
        <v>1</v>
      </c>
      <c r="AE2340" s="9"/>
      <c r="AF2340" s="9"/>
      <c r="AG2340" s="9"/>
      <c r="AH2340" s="9">
        <v>6</v>
      </c>
      <c r="AI2340">
        <f t="shared" si="36"/>
        <v>1</v>
      </c>
    </row>
    <row r="2341" spans="1:35" x14ac:dyDescent="0.25">
      <c r="A2341" t="str">
        <f>VLOOKUP(B2341,ticker_cik_sic_ind!$B$1:$C$2999,2,FALSE)</f>
        <v>Zynerba Pharmaceuticals Inc</v>
      </c>
      <c r="B2341" s="2">
        <v>1621443</v>
      </c>
      <c r="C2341" s="3"/>
      <c r="D2341" s="3"/>
      <c r="E2341" s="3"/>
      <c r="F2341" s="3"/>
      <c r="G2341" s="3"/>
      <c r="H2341" s="3"/>
      <c r="I2341" s="3"/>
      <c r="J2341" s="3">
        <v>1328</v>
      </c>
      <c r="K2341" s="3"/>
      <c r="L2341" s="3"/>
      <c r="M2341" s="3">
        <v>1328</v>
      </c>
      <c r="W2341" s="2">
        <v>9000114</v>
      </c>
      <c r="X2341" s="9"/>
      <c r="Y2341" s="9">
        <v>1</v>
      </c>
      <c r="Z2341" s="9">
        <v>1</v>
      </c>
      <c r="AA2341" s="9">
        <v>1</v>
      </c>
      <c r="AB2341" s="9">
        <v>1</v>
      </c>
      <c r="AC2341" s="9">
        <v>1</v>
      </c>
      <c r="AD2341" s="9">
        <v>1</v>
      </c>
      <c r="AE2341" s="9">
        <v>1</v>
      </c>
      <c r="AF2341" s="9">
        <v>1</v>
      </c>
      <c r="AG2341" s="9"/>
      <c r="AH2341" s="9">
        <v>8</v>
      </c>
      <c r="AI2341">
        <f t="shared" si="36"/>
        <v>1</v>
      </c>
    </row>
    <row r="2342" spans="1:35" x14ac:dyDescent="0.25">
      <c r="A2342" t="str">
        <f>VLOOKUP(B2342,ticker_cik_sic_ind!$B$1:$C$2999,2,FALSE)</f>
        <v>HE Equipment Services Inc</v>
      </c>
      <c r="B2342" s="2">
        <v>1339605</v>
      </c>
      <c r="C2342" s="3"/>
      <c r="D2342" s="3"/>
      <c r="E2342" s="3"/>
      <c r="F2342" s="3"/>
      <c r="G2342" s="3"/>
      <c r="H2342" s="3"/>
      <c r="I2342" s="3"/>
      <c r="J2342" s="3"/>
      <c r="K2342" s="3"/>
      <c r="L2342" s="3">
        <v>1329</v>
      </c>
      <c r="M2342" s="3">
        <v>1329</v>
      </c>
      <c r="W2342" s="2">
        <v>9000115</v>
      </c>
      <c r="X2342" s="9"/>
      <c r="Y2342" s="9">
        <v>1</v>
      </c>
      <c r="Z2342" s="9">
        <v>1</v>
      </c>
      <c r="AA2342" s="9">
        <v>1</v>
      </c>
      <c r="AB2342" s="9">
        <v>1</v>
      </c>
      <c r="AC2342" s="9"/>
      <c r="AD2342" s="9"/>
      <c r="AE2342" s="9"/>
      <c r="AF2342" s="9"/>
      <c r="AG2342" s="9"/>
      <c r="AH2342" s="9">
        <v>4</v>
      </c>
      <c r="AI2342">
        <f t="shared" si="36"/>
        <v>1</v>
      </c>
    </row>
    <row r="2343" spans="1:35" x14ac:dyDescent="0.25">
      <c r="A2343" t="str">
        <f>VLOOKUP(B2343,ticker_cik_sic_ind!$B$1:$C$2999,2,FALSE)</f>
        <v>Cleantech Solutions International Inc</v>
      </c>
      <c r="B2343" s="2">
        <v>9000032</v>
      </c>
      <c r="C2343" s="3"/>
      <c r="D2343" s="3"/>
      <c r="E2343" s="3"/>
      <c r="F2343" s="3"/>
      <c r="G2343" s="3"/>
      <c r="H2343" s="3"/>
      <c r="I2343" s="3">
        <v>1302</v>
      </c>
      <c r="J2343" s="3">
        <v>1336</v>
      </c>
      <c r="K2343" s="3">
        <v>1349</v>
      </c>
      <c r="L2343" s="3"/>
      <c r="M2343" s="3">
        <v>1329</v>
      </c>
      <c r="W2343" s="2">
        <v>9000116</v>
      </c>
      <c r="X2343" s="9"/>
      <c r="Y2343" s="9"/>
      <c r="Z2343" s="9">
        <v>1</v>
      </c>
      <c r="AA2343" s="9">
        <v>1</v>
      </c>
      <c r="AB2343" s="9">
        <v>1</v>
      </c>
      <c r="AC2343" s="9">
        <v>1</v>
      </c>
      <c r="AD2343" s="9">
        <v>1</v>
      </c>
      <c r="AE2343" s="9">
        <v>1</v>
      </c>
      <c r="AF2343" s="9">
        <v>1</v>
      </c>
      <c r="AG2343" s="9"/>
      <c r="AH2343" s="9">
        <v>7</v>
      </c>
      <c r="AI2343">
        <f t="shared" si="36"/>
        <v>1</v>
      </c>
    </row>
    <row r="2344" spans="1:35" x14ac:dyDescent="0.25">
      <c r="A2344" t="str">
        <f>VLOOKUP(B2344,ticker_cik_sic_ind!$B$1:$C$2999,2,FALSE)</f>
        <v>Neos Therapeutics Inc</v>
      </c>
      <c r="B2344" s="2">
        <v>1467652</v>
      </c>
      <c r="C2344" s="3"/>
      <c r="D2344" s="3"/>
      <c r="E2344" s="3"/>
      <c r="F2344" s="3"/>
      <c r="G2344" s="3"/>
      <c r="H2344" s="3">
        <v>1338</v>
      </c>
      <c r="I2344" s="3">
        <v>1323</v>
      </c>
      <c r="J2344" s="3"/>
      <c r="K2344" s="3"/>
      <c r="L2344" s="3"/>
      <c r="M2344" s="3">
        <v>1330.5</v>
      </c>
      <c r="W2344" s="2">
        <v>9000117</v>
      </c>
      <c r="X2344" s="9"/>
      <c r="Y2344" s="9"/>
      <c r="Z2344" s="9"/>
      <c r="AA2344" s="9"/>
      <c r="AB2344" s="9"/>
      <c r="AC2344" s="9"/>
      <c r="AD2344" s="9"/>
      <c r="AE2344" s="9"/>
      <c r="AF2344" s="9">
        <v>1</v>
      </c>
      <c r="AG2344" s="9"/>
      <c r="AH2344" s="9">
        <v>1</v>
      </c>
      <c r="AI2344">
        <f t="shared" si="36"/>
        <v>1</v>
      </c>
    </row>
    <row r="2345" spans="1:35" x14ac:dyDescent="0.25">
      <c r="A2345" t="str">
        <f>VLOOKUP(B2345,ticker_cik_sic_ind!$B$1:$C$2999,2,FALSE)</f>
        <v>Taylor Devices Inc</v>
      </c>
      <c r="B2345" s="2">
        <v>96536</v>
      </c>
      <c r="C2345" s="3"/>
      <c r="D2345" s="3"/>
      <c r="E2345" s="3"/>
      <c r="F2345" s="3"/>
      <c r="G2345" s="3"/>
      <c r="H2345" s="3">
        <v>1334</v>
      </c>
      <c r="I2345" s="3"/>
      <c r="J2345" s="3"/>
      <c r="K2345" s="3"/>
      <c r="L2345" s="3"/>
      <c r="M2345" s="3">
        <v>1334</v>
      </c>
      <c r="W2345" s="2">
        <v>9000118</v>
      </c>
      <c r="X2345" s="9"/>
      <c r="Y2345" s="9">
        <v>1</v>
      </c>
      <c r="Z2345" s="9">
        <v>1</v>
      </c>
      <c r="AA2345" s="9">
        <v>1</v>
      </c>
      <c r="AB2345" s="9">
        <v>1</v>
      </c>
      <c r="AC2345" s="9"/>
      <c r="AD2345" s="9"/>
      <c r="AE2345" s="9"/>
      <c r="AF2345" s="9"/>
      <c r="AG2345" s="9"/>
      <c r="AH2345" s="9">
        <v>4</v>
      </c>
      <c r="AI2345">
        <f t="shared" si="36"/>
        <v>1</v>
      </c>
    </row>
    <row r="2346" spans="1:35" x14ac:dyDescent="0.25">
      <c r="A2346" t="str">
        <f>VLOOKUP(B2346,ticker_cik_sic_ind!$B$1:$C$2999,2,FALSE)</f>
        <v>Proofpoint Inc</v>
      </c>
      <c r="B2346" s="2">
        <v>1212458</v>
      </c>
      <c r="C2346" s="3"/>
      <c r="D2346" s="3"/>
      <c r="E2346" s="3"/>
      <c r="F2346" s="3"/>
      <c r="G2346" s="3"/>
      <c r="H2346" s="3"/>
      <c r="I2346" s="3"/>
      <c r="J2346" s="3"/>
      <c r="K2346" s="3"/>
      <c r="L2346" s="3">
        <v>1335</v>
      </c>
      <c r="M2346" s="3">
        <v>1335</v>
      </c>
      <c r="W2346" s="2">
        <v>9000119</v>
      </c>
      <c r="X2346" s="9"/>
      <c r="Y2346" s="9"/>
      <c r="Z2346" s="9"/>
      <c r="AA2346" s="9"/>
      <c r="AB2346" s="9"/>
      <c r="AC2346" s="9">
        <v>1</v>
      </c>
      <c r="AD2346" s="9">
        <v>1</v>
      </c>
      <c r="AE2346" s="9">
        <v>1</v>
      </c>
      <c r="AF2346" s="9"/>
      <c r="AG2346" s="9"/>
      <c r="AH2346" s="9">
        <v>3</v>
      </c>
      <c r="AI2346">
        <f t="shared" si="36"/>
        <v>1</v>
      </c>
    </row>
    <row r="2347" spans="1:35" x14ac:dyDescent="0.25">
      <c r="A2347" t="str">
        <f>VLOOKUP(B2347,ticker_cik_sic_ind!$B$1:$C$2999,2,FALSE)</f>
        <v>Cardtronics Inc</v>
      </c>
      <c r="B2347" s="2">
        <v>1671013</v>
      </c>
      <c r="C2347" s="3"/>
      <c r="D2347" s="3"/>
      <c r="E2347" s="3"/>
      <c r="F2347" s="3"/>
      <c r="G2347" s="3"/>
      <c r="H2347" s="3"/>
      <c r="I2347" s="3"/>
      <c r="J2347" s="3"/>
      <c r="K2347" s="3"/>
      <c r="L2347" s="3">
        <v>1335</v>
      </c>
      <c r="M2347" s="3">
        <v>1335</v>
      </c>
      <c r="W2347" s="2">
        <v>9000120</v>
      </c>
      <c r="X2347" s="9"/>
      <c r="Y2347" s="9">
        <v>1</v>
      </c>
      <c r="Z2347" s="9">
        <v>1</v>
      </c>
      <c r="AA2347" s="9">
        <v>1</v>
      </c>
      <c r="AB2347" s="9">
        <v>1</v>
      </c>
      <c r="AC2347" s="9"/>
      <c r="AD2347" s="9"/>
      <c r="AE2347" s="9"/>
      <c r="AF2347" s="9"/>
      <c r="AG2347" s="9"/>
      <c r="AH2347" s="9">
        <v>4</v>
      </c>
      <c r="AI2347">
        <f t="shared" si="36"/>
        <v>1</v>
      </c>
    </row>
    <row r="2348" spans="1:35" x14ac:dyDescent="0.25">
      <c r="A2348" t="str">
        <f>VLOOKUP(B2348,ticker_cik_sic_ind!$B$1:$C$2999,2,FALSE)</f>
        <v>Manitowoc Food Service Inc</v>
      </c>
      <c r="B2348" s="2">
        <v>1650962</v>
      </c>
      <c r="C2348" s="3"/>
      <c r="D2348" s="3"/>
      <c r="E2348" s="3"/>
      <c r="F2348" s="3"/>
      <c r="G2348" s="3"/>
      <c r="H2348" s="3"/>
      <c r="I2348" s="3"/>
      <c r="J2348" s="3"/>
      <c r="K2348" s="3"/>
      <c r="L2348" s="3">
        <v>1335</v>
      </c>
      <c r="M2348" s="3">
        <v>1335</v>
      </c>
      <c r="W2348" s="2">
        <v>9000121</v>
      </c>
      <c r="X2348" s="9"/>
      <c r="Y2348" s="9"/>
      <c r="Z2348" s="9">
        <v>1</v>
      </c>
      <c r="AA2348" s="9">
        <v>1</v>
      </c>
      <c r="AB2348" s="9">
        <v>1</v>
      </c>
      <c r="AC2348" s="9"/>
      <c r="AD2348" s="9"/>
      <c r="AE2348" s="9"/>
      <c r="AF2348" s="9"/>
      <c r="AG2348" s="9"/>
      <c r="AH2348" s="9">
        <v>3</v>
      </c>
      <c r="AI2348">
        <f t="shared" si="36"/>
        <v>1</v>
      </c>
    </row>
    <row r="2349" spans="1:35" x14ac:dyDescent="0.25">
      <c r="A2349" t="str">
        <f>VLOOKUP(B2349,ticker_cik_sic_ind!$B$1:$C$2999,2,FALSE)</f>
        <v>Majesco</v>
      </c>
      <c r="B2349" s="2">
        <v>1626853</v>
      </c>
      <c r="C2349" s="3"/>
      <c r="D2349" s="3"/>
      <c r="E2349" s="3"/>
      <c r="F2349" s="3"/>
      <c r="G2349" s="3"/>
      <c r="H2349" s="3"/>
      <c r="I2349" s="3">
        <v>1328</v>
      </c>
      <c r="J2349" s="3">
        <v>1344</v>
      </c>
      <c r="K2349" s="3"/>
      <c r="L2349" s="3"/>
      <c r="M2349" s="3">
        <v>1336</v>
      </c>
      <c r="W2349" s="2">
        <v>9000122</v>
      </c>
      <c r="X2349" s="9"/>
      <c r="Y2349" s="9"/>
      <c r="Z2349" s="9"/>
      <c r="AA2349" s="9"/>
      <c r="AB2349" s="9"/>
      <c r="AC2349" s="9"/>
      <c r="AD2349" s="9"/>
      <c r="AE2349" s="9">
        <v>1</v>
      </c>
      <c r="AF2349" s="9">
        <v>1</v>
      </c>
      <c r="AG2349" s="9"/>
      <c r="AH2349" s="9">
        <v>2</v>
      </c>
      <c r="AI2349">
        <f t="shared" si="36"/>
        <v>1</v>
      </c>
    </row>
    <row r="2350" spans="1:35" x14ac:dyDescent="0.25">
      <c r="A2350" t="str">
        <f>VLOOKUP(B2350,ticker_cik_sic_ind!$B$1:$C$2999,2,FALSE)</f>
        <v>Envirostar Inc</v>
      </c>
      <c r="B2350" s="2">
        <v>65312</v>
      </c>
      <c r="C2350" s="3"/>
      <c r="D2350" s="3"/>
      <c r="E2350" s="3"/>
      <c r="F2350" s="3"/>
      <c r="G2350" s="3"/>
      <c r="H2350" s="3"/>
      <c r="I2350" s="3"/>
      <c r="J2350" s="3"/>
      <c r="K2350" s="3">
        <v>1337</v>
      </c>
      <c r="L2350" s="3"/>
      <c r="M2350" s="3">
        <v>1337</v>
      </c>
      <c r="W2350" s="2">
        <v>9000124</v>
      </c>
      <c r="X2350" s="9"/>
      <c r="Y2350" s="9"/>
      <c r="Z2350" s="9"/>
      <c r="AA2350" s="9">
        <v>1</v>
      </c>
      <c r="AB2350" s="9">
        <v>1</v>
      </c>
      <c r="AC2350" s="9">
        <v>1</v>
      </c>
      <c r="AD2350" s="9">
        <v>1</v>
      </c>
      <c r="AE2350" s="9">
        <v>1</v>
      </c>
      <c r="AF2350" s="9">
        <v>1</v>
      </c>
      <c r="AG2350" s="9"/>
      <c r="AH2350" s="9">
        <v>6</v>
      </c>
      <c r="AI2350">
        <f t="shared" si="36"/>
        <v>1</v>
      </c>
    </row>
    <row r="2351" spans="1:35" x14ac:dyDescent="0.25">
      <c r="A2351" t="str">
        <f>VLOOKUP(B2351,ticker_cik_sic_ind!$B$1:$C$2999,2,FALSE)</f>
        <v>MGC Diagnostics Corp</v>
      </c>
      <c r="B2351" s="2">
        <v>815093</v>
      </c>
      <c r="C2351" s="3"/>
      <c r="D2351" s="3"/>
      <c r="E2351" s="3"/>
      <c r="F2351" s="3"/>
      <c r="G2351" s="3"/>
      <c r="H2351" s="3">
        <v>1337</v>
      </c>
      <c r="I2351" s="3"/>
      <c r="J2351" s="3"/>
      <c r="K2351" s="3"/>
      <c r="L2351" s="3"/>
      <c r="M2351" s="3">
        <v>1337</v>
      </c>
      <c r="W2351" s="2">
        <v>9000126</v>
      </c>
      <c r="X2351" s="9"/>
      <c r="Y2351" s="9"/>
      <c r="Z2351" s="9"/>
      <c r="AA2351" s="9"/>
      <c r="AB2351" s="9"/>
      <c r="AC2351" s="9"/>
      <c r="AD2351" s="9">
        <v>1</v>
      </c>
      <c r="AE2351" s="9">
        <v>1</v>
      </c>
      <c r="AF2351" s="9">
        <v>1</v>
      </c>
      <c r="AG2351" s="9"/>
      <c r="AH2351" s="9">
        <v>3</v>
      </c>
      <c r="AI2351">
        <f t="shared" si="36"/>
        <v>1</v>
      </c>
    </row>
    <row r="2352" spans="1:35" x14ac:dyDescent="0.25">
      <c r="A2352" t="str">
        <f>VLOOKUP(B2352,ticker_cik_sic_ind!$B$1:$C$2999,2,FALSE)</f>
        <v>Aeropostale Inc</v>
      </c>
      <c r="B2352" s="2">
        <v>9000012</v>
      </c>
      <c r="C2352" s="3"/>
      <c r="D2352" s="3"/>
      <c r="E2352" s="3"/>
      <c r="F2352" s="3"/>
      <c r="G2352" s="3"/>
      <c r="H2352" s="3"/>
      <c r="I2352" s="3"/>
      <c r="J2352" s="3">
        <v>1337</v>
      </c>
      <c r="K2352" s="3"/>
      <c r="L2352" s="3"/>
      <c r="M2352" s="3">
        <v>1337</v>
      </c>
      <c r="W2352" s="2">
        <v>9000127</v>
      </c>
      <c r="X2352" s="9"/>
      <c r="Y2352" s="9"/>
      <c r="Z2352" s="9">
        <v>1</v>
      </c>
      <c r="AA2352" s="9">
        <v>1</v>
      </c>
      <c r="AB2352" s="9">
        <v>1</v>
      </c>
      <c r="AC2352" s="9">
        <v>1</v>
      </c>
      <c r="AD2352" s="9">
        <v>1</v>
      </c>
      <c r="AE2352" s="9">
        <v>1</v>
      </c>
      <c r="AF2352" s="9">
        <v>1</v>
      </c>
      <c r="AG2352" s="9"/>
      <c r="AH2352" s="9">
        <v>7</v>
      </c>
      <c r="AI2352">
        <f t="shared" si="36"/>
        <v>1</v>
      </c>
    </row>
    <row r="2353" spans="1:36" x14ac:dyDescent="0.25">
      <c r="A2353" t="str">
        <f>VLOOKUP(B2353,ticker_cik_sic_ind!$B$1:$C$2999,2,FALSE)</f>
        <v>Mersana Therapeutics Inc</v>
      </c>
      <c r="B2353" s="2">
        <v>1442836</v>
      </c>
      <c r="C2353" s="3"/>
      <c r="D2353" s="3"/>
      <c r="E2353" s="3"/>
      <c r="F2353" s="3"/>
      <c r="G2353" s="3"/>
      <c r="H2353" s="3"/>
      <c r="I2353" s="3"/>
      <c r="J2353" s="3"/>
      <c r="K2353" s="3">
        <v>1339</v>
      </c>
      <c r="L2353" s="3"/>
      <c r="M2353" s="3">
        <v>1339</v>
      </c>
      <c r="W2353" s="2">
        <v>9000128</v>
      </c>
      <c r="X2353" s="9">
        <v>1</v>
      </c>
      <c r="Y2353" s="9">
        <v>1</v>
      </c>
      <c r="Z2353" s="9">
        <v>1</v>
      </c>
      <c r="AA2353" s="9">
        <v>1</v>
      </c>
      <c r="AB2353" s="9">
        <v>1</v>
      </c>
      <c r="AC2353" s="9">
        <v>1</v>
      </c>
      <c r="AD2353" s="9">
        <v>1</v>
      </c>
      <c r="AE2353" s="9">
        <v>1</v>
      </c>
      <c r="AF2353" s="9">
        <v>1</v>
      </c>
      <c r="AG2353" s="9"/>
      <c r="AH2353" s="9">
        <v>9</v>
      </c>
      <c r="AI2353">
        <f t="shared" si="36"/>
        <v>1</v>
      </c>
    </row>
    <row r="2354" spans="1:36" x14ac:dyDescent="0.25">
      <c r="A2354" t="str">
        <f>VLOOKUP(B2354,ticker_cik_sic_ind!$B$1:$C$2999,2,FALSE)</f>
        <v>Finjan Holdings Inc</v>
      </c>
      <c r="B2354" s="2">
        <v>1366340</v>
      </c>
      <c r="C2354" s="3"/>
      <c r="D2354" s="3"/>
      <c r="E2354" s="3"/>
      <c r="F2354" s="3"/>
      <c r="G2354" s="3"/>
      <c r="H2354" s="3"/>
      <c r="I2354" s="3"/>
      <c r="J2354" s="3"/>
      <c r="K2354" s="3">
        <v>1339</v>
      </c>
      <c r="L2354" s="3"/>
      <c r="M2354" s="3">
        <v>1339</v>
      </c>
      <c r="W2354" s="2">
        <v>9000129</v>
      </c>
      <c r="X2354" s="9"/>
      <c r="Y2354" s="9">
        <v>1</v>
      </c>
      <c r="Z2354" s="9">
        <v>1</v>
      </c>
      <c r="AA2354" s="9">
        <v>1</v>
      </c>
      <c r="AB2354" s="9">
        <v>1</v>
      </c>
      <c r="AC2354" s="9">
        <v>1</v>
      </c>
      <c r="AD2354" s="9">
        <v>1</v>
      </c>
      <c r="AE2354" s="9">
        <v>1</v>
      </c>
      <c r="AF2354" s="9">
        <v>1</v>
      </c>
      <c r="AG2354" s="9"/>
      <c r="AH2354" s="9">
        <v>8</v>
      </c>
      <c r="AI2354">
        <f t="shared" si="36"/>
        <v>1</v>
      </c>
    </row>
    <row r="2355" spans="1:36" x14ac:dyDescent="0.25">
      <c r="A2355" t="str">
        <f>VLOOKUP(B2355,ticker_cik_sic_ind!$B$1:$C$2999,2,FALSE)</f>
        <v>Coupa Software Inc</v>
      </c>
      <c r="B2355" s="2">
        <v>1385867</v>
      </c>
      <c r="C2355" s="3"/>
      <c r="D2355" s="3"/>
      <c r="E2355" s="3"/>
      <c r="F2355" s="3"/>
      <c r="G2355" s="3"/>
      <c r="H2355" s="3"/>
      <c r="I2355" s="3"/>
      <c r="J2355" s="3"/>
      <c r="K2355" s="3"/>
      <c r="L2355" s="3">
        <v>1340</v>
      </c>
      <c r="M2355" s="3">
        <v>1340</v>
      </c>
      <c r="W2355" s="2">
        <v>9000130</v>
      </c>
      <c r="X2355" s="9"/>
      <c r="Y2355" s="9"/>
      <c r="Z2355" s="9"/>
      <c r="AA2355" s="9"/>
      <c r="AB2355" s="9">
        <v>1</v>
      </c>
      <c r="AC2355" s="9">
        <v>1</v>
      </c>
      <c r="AD2355" s="9"/>
      <c r="AE2355" s="9"/>
      <c r="AF2355" s="9"/>
      <c r="AG2355" s="9"/>
      <c r="AH2355" s="9">
        <v>2</v>
      </c>
      <c r="AI2355">
        <f t="shared" si="36"/>
        <v>1</v>
      </c>
    </row>
    <row r="2356" spans="1:36" x14ac:dyDescent="0.25">
      <c r="A2356" t="str">
        <f>VLOOKUP(B2356,ticker_cik_sic_ind!$B$1:$C$2999,2,FALSE)</f>
        <v>InfuSystem Holdings Inc</v>
      </c>
      <c r="B2356" s="2">
        <v>1337013</v>
      </c>
      <c r="C2356" s="3"/>
      <c r="D2356" s="3"/>
      <c r="E2356" s="3"/>
      <c r="F2356" s="3"/>
      <c r="G2356" s="3"/>
      <c r="H2356" s="3"/>
      <c r="I2356" s="3"/>
      <c r="J2356" s="3">
        <v>1341</v>
      </c>
      <c r="K2356" s="3"/>
      <c r="L2356" s="3"/>
      <c r="M2356" s="3">
        <v>1341</v>
      </c>
      <c r="W2356" s="2">
        <v>9000134</v>
      </c>
      <c r="X2356" s="9"/>
      <c r="Y2356" s="9"/>
      <c r="Z2356" s="9"/>
      <c r="AA2356" s="9"/>
      <c r="AB2356" s="9"/>
      <c r="AC2356" s="9"/>
      <c r="AD2356" s="9">
        <v>1</v>
      </c>
      <c r="AE2356" s="9">
        <v>1</v>
      </c>
      <c r="AF2356" s="9">
        <v>1</v>
      </c>
      <c r="AG2356" s="9"/>
      <c r="AH2356" s="9">
        <v>3</v>
      </c>
      <c r="AI2356">
        <f t="shared" si="36"/>
        <v>1</v>
      </c>
    </row>
    <row r="2357" spans="1:36" x14ac:dyDescent="0.25">
      <c r="A2357" t="str">
        <f>VLOOKUP(B2357,ticker_cik_sic_ind!$B$1:$C$2999,2,FALSE)</f>
        <v>NetGear Inc</v>
      </c>
      <c r="B2357" s="2">
        <v>1122904</v>
      </c>
      <c r="C2357" s="3"/>
      <c r="D2357" s="3"/>
      <c r="E2357" s="3"/>
      <c r="F2357" s="3"/>
      <c r="G2357" s="3"/>
      <c r="H2357" s="3"/>
      <c r="I2357" s="3"/>
      <c r="J2357" s="3"/>
      <c r="K2357" s="3"/>
      <c r="L2357" s="3">
        <v>1342</v>
      </c>
      <c r="M2357" s="3">
        <v>1342</v>
      </c>
      <c r="W2357" s="2">
        <v>9000135</v>
      </c>
      <c r="X2357" s="9">
        <v>1</v>
      </c>
      <c r="Y2357" s="9">
        <v>1</v>
      </c>
      <c r="Z2357" s="9">
        <v>1</v>
      </c>
      <c r="AA2357" s="9">
        <v>1</v>
      </c>
      <c r="AB2357" s="9">
        <v>1</v>
      </c>
      <c r="AC2357" s="9">
        <v>1</v>
      </c>
      <c r="AD2357" s="9">
        <v>1</v>
      </c>
      <c r="AE2357" s="9">
        <v>1</v>
      </c>
      <c r="AF2357" s="9">
        <v>1</v>
      </c>
      <c r="AG2357" s="9"/>
      <c r="AH2357" s="9">
        <v>9</v>
      </c>
      <c r="AI2357">
        <f t="shared" si="36"/>
        <v>1</v>
      </c>
    </row>
    <row r="2358" spans="1:36" x14ac:dyDescent="0.25">
      <c r="A2358" t="str">
        <f>VLOOKUP(B2358,ticker_cik_sic_ind!$B$1:$C$2999,2,FALSE)</f>
        <v>Navigant Consulting Inc</v>
      </c>
      <c r="B2358" s="2">
        <v>1019737</v>
      </c>
      <c r="C2358" s="3"/>
      <c r="D2358" s="3"/>
      <c r="E2358" s="3"/>
      <c r="F2358" s="3"/>
      <c r="G2358" s="3"/>
      <c r="H2358" s="3"/>
      <c r="I2358" s="3"/>
      <c r="J2358" s="3"/>
      <c r="K2358" s="3"/>
      <c r="L2358" s="3">
        <v>1343</v>
      </c>
      <c r="M2358" s="3">
        <v>1343</v>
      </c>
      <c r="W2358" s="2">
        <v>9000136</v>
      </c>
      <c r="X2358" s="9"/>
      <c r="Y2358" s="9"/>
      <c r="Z2358" s="9"/>
      <c r="AA2358" s="9"/>
      <c r="AB2358" s="9">
        <v>2</v>
      </c>
      <c r="AC2358" s="9"/>
      <c r="AD2358" s="9"/>
      <c r="AE2358" s="9"/>
      <c r="AF2358" s="9"/>
      <c r="AG2358" s="9"/>
      <c r="AH2358" s="9">
        <v>2</v>
      </c>
      <c r="AI2358">
        <f t="shared" si="36"/>
        <v>2</v>
      </c>
      <c r="AJ2358" t="str">
        <f>VLOOKUP(W2358,ticker_cik_sic_ind!$B$1:$O$2872,14,FALSE)</f>
        <v>WINH</v>
      </c>
    </row>
    <row r="2359" spans="1:36" x14ac:dyDescent="0.25">
      <c r="A2359" t="str">
        <f>VLOOKUP(B2359,ticker_cik_sic_ind!$B$1:$C$2999,2,FALSE)</f>
        <v>Acorda Therapeutics Inc</v>
      </c>
      <c r="B2359" s="2">
        <v>1008848</v>
      </c>
      <c r="C2359" s="3"/>
      <c r="D2359" s="3"/>
      <c r="E2359" s="3"/>
      <c r="F2359" s="3"/>
      <c r="G2359" s="3"/>
      <c r="H2359" s="3"/>
      <c r="I2359" s="3"/>
      <c r="J2359" s="3"/>
      <c r="K2359" s="3"/>
      <c r="L2359" s="3">
        <v>1344</v>
      </c>
      <c r="M2359" s="3">
        <v>1344</v>
      </c>
      <c r="W2359" s="2">
        <v>9000137</v>
      </c>
      <c r="X2359" s="9"/>
      <c r="Y2359" s="9">
        <v>1</v>
      </c>
      <c r="Z2359" s="9">
        <v>1</v>
      </c>
      <c r="AA2359" s="9">
        <v>1</v>
      </c>
      <c r="AB2359" s="9">
        <v>1</v>
      </c>
      <c r="AC2359" s="9">
        <v>1</v>
      </c>
      <c r="AD2359" s="9">
        <v>1</v>
      </c>
      <c r="AE2359" s="9">
        <v>1</v>
      </c>
      <c r="AF2359" s="9">
        <v>1</v>
      </c>
      <c r="AG2359" s="9"/>
      <c r="AH2359" s="9">
        <v>8</v>
      </c>
      <c r="AI2359">
        <f t="shared" si="36"/>
        <v>1</v>
      </c>
    </row>
    <row r="2360" spans="1:36" x14ac:dyDescent="0.25">
      <c r="A2360" t="str">
        <f>VLOOKUP(B2360,ticker_cik_sic_ind!$B$1:$C$2999,2,FALSE)</f>
        <v>Lamb Weston Holdings Inc</v>
      </c>
      <c r="B2360" s="2">
        <v>1679273</v>
      </c>
      <c r="C2360" s="3"/>
      <c r="D2360" s="3"/>
      <c r="E2360" s="3"/>
      <c r="F2360" s="3"/>
      <c r="G2360" s="3"/>
      <c r="H2360" s="3"/>
      <c r="I2360" s="3"/>
      <c r="J2360" s="3"/>
      <c r="K2360" s="3"/>
      <c r="L2360" s="3">
        <v>1344</v>
      </c>
      <c r="M2360" s="3">
        <v>1344</v>
      </c>
      <c r="W2360" s="2">
        <v>9000138</v>
      </c>
      <c r="X2360" s="9">
        <v>1</v>
      </c>
      <c r="Y2360" s="9">
        <v>1</v>
      </c>
      <c r="Z2360" s="9">
        <v>1</v>
      </c>
      <c r="AA2360" s="9">
        <v>1</v>
      </c>
      <c r="AB2360" s="9">
        <v>1</v>
      </c>
      <c r="AC2360" s="9">
        <v>1</v>
      </c>
      <c r="AD2360" s="9">
        <v>1</v>
      </c>
      <c r="AE2360" s="9">
        <v>1</v>
      </c>
      <c r="AF2360" s="9">
        <v>1</v>
      </c>
      <c r="AG2360" s="9"/>
      <c r="AH2360" s="9">
        <v>9</v>
      </c>
      <c r="AI2360">
        <f t="shared" si="36"/>
        <v>1</v>
      </c>
    </row>
    <row r="2361" spans="1:36" x14ac:dyDescent="0.25">
      <c r="A2361" t="str">
        <f>VLOOKUP(B2361,ticker_cik_sic_ind!$B$1:$C$2999,2,FALSE)</f>
        <v>Merrimack Pharmaceuticals Inc</v>
      </c>
      <c r="B2361" s="2">
        <v>1274792</v>
      </c>
      <c r="C2361" s="3"/>
      <c r="D2361" s="3"/>
      <c r="E2361" s="3"/>
      <c r="F2361" s="3"/>
      <c r="G2361" s="3"/>
      <c r="H2361" s="3"/>
      <c r="I2361" s="3"/>
      <c r="J2361" s="3"/>
      <c r="K2361" s="3">
        <v>1349</v>
      </c>
      <c r="L2361" s="3"/>
      <c r="M2361" s="3">
        <v>1349</v>
      </c>
      <c r="W2361" s="2">
        <v>9000139</v>
      </c>
      <c r="X2361" s="9">
        <v>1</v>
      </c>
      <c r="Y2361" s="9">
        <v>1</v>
      </c>
      <c r="Z2361" s="9">
        <v>1</v>
      </c>
      <c r="AA2361" s="9">
        <v>1</v>
      </c>
      <c r="AB2361" s="9">
        <v>1</v>
      </c>
      <c r="AC2361" s="9">
        <v>1</v>
      </c>
      <c r="AD2361" s="9">
        <v>1</v>
      </c>
      <c r="AE2361" s="9">
        <v>1</v>
      </c>
      <c r="AF2361" s="9">
        <v>1</v>
      </c>
      <c r="AG2361" s="9"/>
      <c r="AH2361" s="9">
        <v>9</v>
      </c>
      <c r="AI2361">
        <f t="shared" si="36"/>
        <v>1</v>
      </c>
    </row>
    <row r="2362" spans="1:36" x14ac:dyDescent="0.25">
      <c r="A2362" t="str">
        <f>VLOOKUP(B2362,ticker_cik_sic_ind!$B$1:$C$2999,2,FALSE)</f>
        <v>GCP Applied Technologies Inc.</v>
      </c>
      <c r="B2362" s="2">
        <v>1644440</v>
      </c>
      <c r="C2362" s="3"/>
      <c r="D2362" s="3"/>
      <c r="E2362" s="3"/>
      <c r="F2362" s="3"/>
      <c r="G2362" s="3"/>
      <c r="H2362" s="3"/>
      <c r="I2362" s="3"/>
      <c r="J2362" s="3"/>
      <c r="K2362" s="3"/>
      <c r="L2362" s="3">
        <v>1350</v>
      </c>
      <c r="M2362" s="3">
        <v>1350</v>
      </c>
      <c r="W2362" s="2">
        <v>884629</v>
      </c>
      <c r="X2362" s="9">
        <v>1</v>
      </c>
      <c r="Y2362" s="9">
        <v>1</v>
      </c>
      <c r="Z2362" s="9">
        <v>1</v>
      </c>
      <c r="AA2362" s="9">
        <v>1</v>
      </c>
      <c r="AB2362" s="9"/>
      <c r="AC2362" s="9"/>
      <c r="AD2362" s="9"/>
      <c r="AE2362" s="9"/>
      <c r="AF2362" s="9"/>
      <c r="AG2362" s="9"/>
      <c r="AH2362" s="9">
        <v>4</v>
      </c>
      <c r="AI2362">
        <f t="shared" si="36"/>
        <v>1</v>
      </c>
    </row>
    <row r="2363" spans="1:36" x14ac:dyDescent="0.25">
      <c r="B2363" s="2" t="s">
        <v>1</v>
      </c>
      <c r="C2363" s="3">
        <v>227.67986230636834</v>
      </c>
      <c r="D2363" s="3">
        <v>459.3981981981982</v>
      </c>
      <c r="E2363" s="3">
        <v>511.62377850162869</v>
      </c>
      <c r="F2363" s="3">
        <v>547.90344827586205</v>
      </c>
      <c r="G2363" s="3">
        <v>601.49195241427572</v>
      </c>
      <c r="H2363" s="3">
        <v>620.68577208361432</v>
      </c>
      <c r="I2363" s="3">
        <v>619.04435483870964</v>
      </c>
      <c r="J2363" s="3">
        <v>616.16833667334674</v>
      </c>
      <c r="K2363" s="3">
        <v>616.49799465240642</v>
      </c>
      <c r="L2363" s="3">
        <v>615.22466666666662</v>
      </c>
      <c r="M2363" s="3">
        <v>568.28322024853242</v>
      </c>
      <c r="W2363" s="2" t="s">
        <v>1</v>
      </c>
      <c r="X2363" s="9">
        <v>581</v>
      </c>
      <c r="Y2363" s="9">
        <v>1110</v>
      </c>
      <c r="Z2363" s="9">
        <v>1228</v>
      </c>
      <c r="AA2363" s="9">
        <v>1305</v>
      </c>
      <c r="AB2363" s="9">
        <v>1429</v>
      </c>
      <c r="AC2363" s="9">
        <v>1483</v>
      </c>
      <c r="AD2363" s="9">
        <v>1488</v>
      </c>
      <c r="AE2363" s="9">
        <v>1497</v>
      </c>
      <c r="AF2363" s="9">
        <v>1496</v>
      </c>
      <c r="AG2363" s="9">
        <v>1500</v>
      </c>
      <c r="AH2363" s="9">
        <v>13117</v>
      </c>
    </row>
  </sheetData>
  <autoFilter ref="AI3:AI2363" xr:uid="{123D4F79-E88B-49FF-84E1-E30C391BDD3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3BAB8-4B70-4595-B091-14523038B2A2}">
  <dimension ref="A1:AK249"/>
  <sheetViews>
    <sheetView topLeftCell="AA1" zoomScale="80" zoomScaleNormal="80" workbookViewId="0">
      <pane ySplit="2" topLeftCell="A3" activePane="bottomLeft" state="frozen"/>
      <selection pane="bottomLeft" activeCell="AK10" sqref="AK10"/>
    </sheetView>
  </sheetViews>
  <sheetFormatPr defaultRowHeight="15" x14ac:dyDescent="0.25"/>
  <cols>
    <col min="23" max="23" width="57.42578125" bestFit="1" customWidth="1"/>
    <col min="26" max="26" width="37.28515625" bestFit="1" customWidth="1"/>
    <col min="28" max="29" width="11.5703125" bestFit="1" customWidth="1"/>
    <col min="31" max="31" width="11.5703125" bestFit="1" customWidth="1"/>
    <col min="34" max="34" width="15.7109375" customWidth="1"/>
  </cols>
  <sheetData>
    <row r="1" spans="1:37" x14ac:dyDescent="0.25">
      <c r="A1" s="5" t="s">
        <v>5547</v>
      </c>
      <c r="F1" s="5" t="s">
        <v>5548</v>
      </c>
    </row>
    <row r="2" spans="1:37" x14ac:dyDescent="0.25">
      <c r="A2" s="5"/>
      <c r="L2" t="s">
        <v>107</v>
      </c>
      <c r="M2" t="s">
        <v>108</v>
      </c>
      <c r="N2" t="s">
        <v>107</v>
      </c>
      <c r="O2" t="s">
        <v>108</v>
      </c>
    </row>
    <row r="3" spans="1:37" x14ac:dyDescent="0.25">
      <c r="A3" t="s">
        <v>4</v>
      </c>
      <c r="B3" t="s">
        <v>4</v>
      </c>
      <c r="D3" t="str">
        <f>",'"&amp;A3&amp;"'"</f>
        <v>,'AAC'</v>
      </c>
      <c r="F3">
        <v>72741</v>
      </c>
      <c r="G3" t="s">
        <v>102</v>
      </c>
      <c r="H3">
        <v>72741</v>
      </c>
      <c r="L3" t="s">
        <v>4</v>
      </c>
      <c r="M3">
        <v>9000001</v>
      </c>
      <c r="N3" t="s">
        <v>4</v>
      </c>
      <c r="O3" t="e">
        <f t="shared" ref="O3:O34" si="0">VLOOKUP(N3,$G$3:$H$34,2,FALSE)</f>
        <v>#N/A</v>
      </c>
      <c r="R3" s="2">
        <v>1161154</v>
      </c>
      <c r="S3" t="str">
        <f>",'"&amp;R3&amp;"'"</f>
        <v>,'1161154'</v>
      </c>
      <c r="U3" t="s">
        <v>5556</v>
      </c>
      <c r="V3">
        <v>6955</v>
      </c>
      <c r="W3" t="s">
        <v>5557</v>
      </c>
      <c r="Y3" t="s">
        <v>5607</v>
      </c>
      <c r="Z3" t="s">
        <v>5627</v>
      </c>
      <c r="AA3" t="s">
        <v>119</v>
      </c>
      <c r="AB3" s="4">
        <v>41948</v>
      </c>
      <c r="AC3" s="4">
        <v>2958100</v>
      </c>
      <c r="AD3" t="s">
        <v>5628</v>
      </c>
      <c r="AE3" s="4">
        <v>44085</v>
      </c>
      <c r="AH3" s="14"/>
      <c r="AI3" t="s">
        <v>138</v>
      </c>
      <c r="AJ3" s="2">
        <v>100</v>
      </c>
      <c r="AK3">
        <v>102002</v>
      </c>
    </row>
    <row r="4" spans="1:37" x14ac:dyDescent="0.25">
      <c r="A4" t="s">
        <v>5</v>
      </c>
      <c r="B4" t="s">
        <v>5</v>
      </c>
      <c r="D4" t="str">
        <f>",'"&amp;A4&amp;"'"</f>
        <v>,'ABTL'</v>
      </c>
      <c r="F4">
        <v>202058</v>
      </c>
      <c r="G4" t="s">
        <v>63</v>
      </c>
      <c r="H4">
        <v>202058</v>
      </c>
      <c r="L4" t="s">
        <v>5</v>
      </c>
      <c r="M4">
        <v>9000002</v>
      </c>
      <c r="N4" t="s">
        <v>5</v>
      </c>
      <c r="O4" t="e">
        <f t="shared" si="0"/>
        <v>#N/A</v>
      </c>
      <c r="R4" s="2">
        <v>310522</v>
      </c>
      <c r="S4" t="str">
        <f t="shared" ref="S4:S43" si="1">",'"&amp;R4&amp;"'"</f>
        <v>,'310522'</v>
      </c>
      <c r="U4" t="s">
        <v>5558</v>
      </c>
      <c r="V4">
        <v>19612</v>
      </c>
      <c r="W4" t="s">
        <v>5559</v>
      </c>
      <c r="Y4" t="s">
        <v>5589</v>
      </c>
      <c r="Z4" t="s">
        <v>5629</v>
      </c>
      <c r="AA4" t="s">
        <v>119</v>
      </c>
      <c r="AB4" s="4">
        <v>42648</v>
      </c>
      <c r="AC4" s="4">
        <v>2958100</v>
      </c>
      <c r="AD4" t="s">
        <v>5628</v>
      </c>
      <c r="AE4" s="4">
        <v>44085</v>
      </c>
      <c r="AH4" s="14"/>
      <c r="AI4" t="s">
        <v>177</v>
      </c>
      <c r="AJ4" s="2">
        <v>1311</v>
      </c>
      <c r="AK4">
        <v>107002</v>
      </c>
    </row>
    <row r="5" spans="1:37" x14ac:dyDescent="0.25">
      <c r="A5" t="s">
        <v>6</v>
      </c>
      <c r="B5" t="s">
        <v>6</v>
      </c>
      <c r="D5" t="str">
        <f t="shared" ref="D5:D68" si="2">",'"&amp;A5&amp;"'"</f>
        <v>,'ACLZ'</v>
      </c>
      <c r="F5">
        <v>314808</v>
      </c>
      <c r="G5" t="s">
        <v>51</v>
      </c>
      <c r="H5">
        <v>314808</v>
      </c>
      <c r="L5" t="s">
        <v>6</v>
      </c>
      <c r="M5">
        <v>9000003</v>
      </c>
      <c r="N5" t="s">
        <v>6</v>
      </c>
      <c r="O5" t="e">
        <f t="shared" si="0"/>
        <v>#N/A</v>
      </c>
      <c r="R5" s="2">
        <v>1527469</v>
      </c>
      <c r="S5" t="str">
        <f t="shared" si="1"/>
        <v>,'1527469'</v>
      </c>
      <c r="U5" t="s">
        <v>5560</v>
      </c>
      <c r="V5">
        <v>40211</v>
      </c>
      <c r="W5" t="s">
        <v>5561</v>
      </c>
      <c r="Y5" t="s">
        <v>5599</v>
      </c>
      <c r="Z5" t="s">
        <v>5630</v>
      </c>
      <c r="AA5" t="s">
        <v>119</v>
      </c>
      <c r="AB5" s="4">
        <v>42713</v>
      </c>
      <c r="AC5" s="4">
        <v>2958100</v>
      </c>
      <c r="AD5" t="s">
        <v>5628</v>
      </c>
      <c r="AE5" s="4">
        <v>44085</v>
      </c>
      <c r="AH5" s="14"/>
      <c r="AI5" t="s">
        <v>190</v>
      </c>
      <c r="AJ5" s="2">
        <v>1381</v>
      </c>
      <c r="AK5">
        <v>107006</v>
      </c>
    </row>
    <row r="6" spans="1:37" x14ac:dyDescent="0.25">
      <c r="A6" t="s">
        <v>7</v>
      </c>
      <c r="B6" t="s">
        <v>7</v>
      </c>
      <c r="D6" t="str">
        <f t="shared" si="2"/>
        <v>,'ACT'</v>
      </c>
      <c r="F6">
        <v>704532</v>
      </c>
      <c r="G6" t="s">
        <v>87</v>
      </c>
      <c r="H6">
        <v>704532</v>
      </c>
      <c r="L6" t="s">
        <v>7</v>
      </c>
      <c r="M6">
        <v>9000004</v>
      </c>
      <c r="N6" t="s">
        <v>7</v>
      </c>
      <c r="O6" t="e">
        <f t="shared" si="0"/>
        <v>#N/A</v>
      </c>
      <c r="R6" s="2">
        <v>1666700</v>
      </c>
      <c r="S6" t="str">
        <f t="shared" si="1"/>
        <v>,'1666700'</v>
      </c>
      <c r="U6" t="s">
        <v>5562</v>
      </c>
      <c r="V6">
        <v>52988</v>
      </c>
      <c r="W6" t="s">
        <v>5563</v>
      </c>
      <c r="Y6" t="s">
        <v>5605</v>
      </c>
      <c r="Z6" t="s">
        <v>5650</v>
      </c>
      <c r="AA6" t="s">
        <v>119</v>
      </c>
      <c r="AB6" s="4">
        <v>42747</v>
      </c>
      <c r="AC6" s="4">
        <v>43768</v>
      </c>
      <c r="AD6" t="s">
        <v>5651</v>
      </c>
      <c r="AE6" s="4">
        <v>44085</v>
      </c>
      <c r="AH6" s="14"/>
      <c r="AI6" t="s">
        <v>211</v>
      </c>
      <c r="AJ6" s="2">
        <v>1400</v>
      </c>
      <c r="AK6">
        <v>110004</v>
      </c>
    </row>
    <row r="7" spans="1:37" x14ac:dyDescent="0.25">
      <c r="A7" t="s">
        <v>8</v>
      </c>
      <c r="B7" t="s">
        <v>8</v>
      </c>
      <c r="D7" t="str">
        <f t="shared" si="2"/>
        <v>,'ACW'</v>
      </c>
      <c r="F7">
        <v>765880</v>
      </c>
      <c r="G7" t="s">
        <v>61</v>
      </c>
      <c r="H7">
        <v>765880</v>
      </c>
      <c r="L7" t="s">
        <v>8</v>
      </c>
      <c r="M7">
        <v>9000005</v>
      </c>
      <c r="N7" t="s">
        <v>8</v>
      </c>
      <c r="O7" t="e">
        <f t="shared" si="0"/>
        <v>#N/A</v>
      </c>
      <c r="R7" s="2">
        <v>1668428</v>
      </c>
      <c r="S7" t="str">
        <f t="shared" si="1"/>
        <v>,'1668428'</v>
      </c>
      <c r="U7" t="s">
        <v>5564</v>
      </c>
      <c r="V7">
        <v>67887</v>
      </c>
      <c r="W7" t="s">
        <v>5565</v>
      </c>
      <c r="Y7" t="s">
        <v>5619</v>
      </c>
      <c r="Z7" t="s">
        <v>5631</v>
      </c>
      <c r="AA7" t="s">
        <v>119</v>
      </c>
      <c r="AB7" s="4">
        <v>43059</v>
      </c>
      <c r="AC7" s="4">
        <v>2958100</v>
      </c>
      <c r="AD7" t="s">
        <v>5628</v>
      </c>
      <c r="AE7" s="4">
        <v>44085</v>
      </c>
      <c r="AH7" s="14"/>
      <c r="AI7" t="s">
        <v>249</v>
      </c>
      <c r="AJ7" s="2">
        <v>1531</v>
      </c>
      <c r="AK7">
        <v>103013</v>
      </c>
    </row>
    <row r="8" spans="1:37" x14ac:dyDescent="0.25">
      <c r="A8" t="s">
        <v>9</v>
      </c>
      <c r="B8" t="s">
        <v>9</v>
      </c>
      <c r="D8" t="str">
        <f t="shared" si="2"/>
        <v>,'AGHI'</v>
      </c>
      <c r="F8">
        <v>785161</v>
      </c>
      <c r="G8" t="s">
        <v>62</v>
      </c>
      <c r="H8">
        <v>785161</v>
      </c>
      <c r="L8" t="s">
        <v>9</v>
      </c>
      <c r="M8">
        <v>9000006</v>
      </c>
      <c r="N8" t="s">
        <v>9</v>
      </c>
      <c r="O8" t="e">
        <f t="shared" si="0"/>
        <v>#N/A</v>
      </c>
      <c r="R8" s="2">
        <v>1594012</v>
      </c>
      <c r="S8" t="str">
        <f t="shared" si="1"/>
        <v>,'1594012'</v>
      </c>
      <c r="U8" t="s">
        <v>5566</v>
      </c>
      <c r="V8">
        <v>67887</v>
      </c>
      <c r="W8" t="s">
        <v>5565</v>
      </c>
      <c r="Y8" t="s">
        <v>5661</v>
      </c>
      <c r="Z8" t="s">
        <v>5632</v>
      </c>
      <c r="AA8" t="s">
        <v>125</v>
      </c>
      <c r="AB8" s="4">
        <v>41904</v>
      </c>
      <c r="AC8" s="4">
        <v>2958100</v>
      </c>
      <c r="AD8" t="s">
        <v>5628</v>
      </c>
      <c r="AE8" s="4">
        <v>44085</v>
      </c>
      <c r="AH8" s="14"/>
      <c r="AI8" t="s">
        <v>316</v>
      </c>
      <c r="AJ8" s="2">
        <v>2650</v>
      </c>
      <c r="AK8">
        <v>103018</v>
      </c>
    </row>
    <row r="9" spans="1:37" x14ac:dyDescent="0.25">
      <c r="A9" t="s">
        <v>97</v>
      </c>
      <c r="B9" t="s">
        <v>97</v>
      </c>
      <c r="C9" t="s">
        <v>98</v>
      </c>
      <c r="D9" t="str">
        <f t="shared" si="2"/>
        <v>,'AGN'</v>
      </c>
      <c r="F9">
        <v>808362</v>
      </c>
      <c r="G9" t="s">
        <v>19</v>
      </c>
      <c r="H9">
        <v>808362</v>
      </c>
      <c r="L9" t="s">
        <v>10</v>
      </c>
      <c r="M9">
        <v>9000007</v>
      </c>
      <c r="N9" t="s">
        <v>97</v>
      </c>
      <c r="O9">
        <f t="shared" si="0"/>
        <v>1578845</v>
      </c>
      <c r="R9" s="2">
        <v>19612</v>
      </c>
      <c r="S9" t="str">
        <f t="shared" si="1"/>
        <v>,'19612'</v>
      </c>
      <c r="U9" t="s">
        <v>5567</v>
      </c>
      <c r="V9">
        <v>98362</v>
      </c>
      <c r="W9" t="s">
        <v>5568</v>
      </c>
      <c r="Y9" t="s">
        <v>5577</v>
      </c>
      <c r="Z9" t="s">
        <v>5633</v>
      </c>
      <c r="AA9" t="s">
        <v>125</v>
      </c>
      <c r="AB9" s="4">
        <v>40947</v>
      </c>
      <c r="AC9" s="4">
        <v>2958100</v>
      </c>
      <c r="AD9" t="s">
        <v>5628</v>
      </c>
      <c r="AE9" s="4">
        <v>44085</v>
      </c>
      <c r="AH9" s="14"/>
      <c r="AI9" t="s">
        <v>368</v>
      </c>
      <c r="AJ9" s="2">
        <v>2810</v>
      </c>
      <c r="AK9">
        <v>110001</v>
      </c>
    </row>
    <row r="10" spans="1:37" x14ac:dyDescent="0.25">
      <c r="A10" t="s">
        <v>11</v>
      </c>
      <c r="B10" t="s">
        <v>11</v>
      </c>
      <c r="D10" t="str">
        <f t="shared" si="2"/>
        <v>,'AHS'</v>
      </c>
      <c r="F10">
        <v>813828</v>
      </c>
      <c r="G10" t="s">
        <v>26</v>
      </c>
      <c r="H10">
        <v>813828</v>
      </c>
      <c r="L10" t="s">
        <v>11</v>
      </c>
      <c r="M10">
        <v>9000008</v>
      </c>
      <c r="N10" t="s">
        <v>11</v>
      </c>
      <c r="O10">
        <f t="shared" si="0"/>
        <v>1142750</v>
      </c>
      <c r="R10" s="2">
        <v>936528</v>
      </c>
      <c r="S10" t="str">
        <f t="shared" si="1"/>
        <v>,'936528'</v>
      </c>
      <c r="U10" t="s">
        <v>5569</v>
      </c>
      <c r="V10">
        <v>98362</v>
      </c>
      <c r="W10" t="s">
        <v>5568</v>
      </c>
      <c r="Y10" t="s">
        <v>5613</v>
      </c>
      <c r="Z10" t="s">
        <v>5634</v>
      </c>
      <c r="AA10" t="s">
        <v>119</v>
      </c>
      <c r="AB10" s="4">
        <v>43619</v>
      </c>
      <c r="AC10" s="4">
        <v>2958100</v>
      </c>
      <c r="AD10" t="s">
        <v>5628</v>
      </c>
      <c r="AE10" s="4">
        <v>44085</v>
      </c>
      <c r="AH10" s="15"/>
      <c r="AI10" t="s">
        <v>5607</v>
      </c>
      <c r="AJ10" s="2">
        <v>2834</v>
      </c>
      <c r="AK10">
        <v>106002</v>
      </c>
    </row>
    <row r="11" spans="1:37" x14ac:dyDescent="0.25">
      <c r="A11" t="s">
        <v>12</v>
      </c>
      <c r="B11" t="s">
        <v>12</v>
      </c>
      <c r="D11" t="str">
        <f t="shared" si="2"/>
        <v>,'AIRI'</v>
      </c>
      <c r="F11">
        <v>878526</v>
      </c>
      <c r="G11" t="s">
        <v>18</v>
      </c>
      <c r="H11">
        <v>878526</v>
      </c>
      <c r="L11" t="s">
        <v>12</v>
      </c>
      <c r="M11">
        <v>9000009</v>
      </c>
      <c r="N11" t="s">
        <v>12</v>
      </c>
      <c r="O11" t="e">
        <f t="shared" si="0"/>
        <v>#N/A</v>
      </c>
      <c r="R11" s="2">
        <v>1692819</v>
      </c>
      <c r="S11" t="str">
        <f t="shared" si="1"/>
        <v>,'1692819'</v>
      </c>
      <c r="U11" t="s">
        <v>5570</v>
      </c>
      <c r="V11">
        <v>310522</v>
      </c>
      <c r="W11" t="s">
        <v>5571</v>
      </c>
      <c r="Y11" t="s">
        <v>5660</v>
      </c>
      <c r="Z11" t="s">
        <v>5652</v>
      </c>
      <c r="AA11" t="s">
        <v>119</v>
      </c>
      <c r="AB11" s="4">
        <v>42950</v>
      </c>
      <c r="AC11" s="4">
        <v>43616</v>
      </c>
      <c r="AD11" t="s">
        <v>5651</v>
      </c>
      <c r="AE11" s="4">
        <v>44085</v>
      </c>
      <c r="AH11" s="14"/>
      <c r="AI11" t="s">
        <v>418</v>
      </c>
      <c r="AJ11" s="2">
        <v>2890</v>
      </c>
      <c r="AK11">
        <v>100001</v>
      </c>
    </row>
    <row r="12" spans="1:37" x14ac:dyDescent="0.25">
      <c r="A12" t="s">
        <v>13</v>
      </c>
      <c r="B12" t="s">
        <v>13</v>
      </c>
      <c r="D12" t="str">
        <f t="shared" si="2"/>
        <v>,'ARCW'</v>
      </c>
      <c r="F12">
        <v>887936</v>
      </c>
      <c r="G12" t="s">
        <v>103</v>
      </c>
      <c r="H12">
        <v>887936</v>
      </c>
      <c r="L12" t="s">
        <v>13</v>
      </c>
      <c r="M12">
        <v>9000010</v>
      </c>
      <c r="N12" t="s">
        <v>13</v>
      </c>
      <c r="O12" t="e">
        <f t="shared" si="0"/>
        <v>#N/A</v>
      </c>
      <c r="R12" s="2">
        <v>1705696</v>
      </c>
      <c r="S12" t="str">
        <f t="shared" si="1"/>
        <v>,'1705696'</v>
      </c>
      <c r="U12" t="s">
        <v>5572</v>
      </c>
      <c r="V12">
        <v>310522</v>
      </c>
      <c r="W12" t="s">
        <v>5571</v>
      </c>
      <c r="Y12" t="s">
        <v>5595</v>
      </c>
      <c r="Z12" t="s">
        <v>5596</v>
      </c>
      <c r="AA12" t="s">
        <v>119</v>
      </c>
      <c r="AB12" s="4">
        <v>39015</v>
      </c>
      <c r="AC12" s="4">
        <v>2958100</v>
      </c>
      <c r="AD12" t="s">
        <v>5628</v>
      </c>
      <c r="AE12" s="4">
        <v>44085</v>
      </c>
      <c r="AH12" s="14"/>
      <c r="AI12" t="s">
        <v>445</v>
      </c>
      <c r="AJ12" s="2">
        <v>2911</v>
      </c>
      <c r="AK12">
        <v>107001</v>
      </c>
    </row>
    <row r="13" spans="1:37" x14ac:dyDescent="0.25">
      <c r="A13" t="s">
        <v>99</v>
      </c>
      <c r="B13" t="s">
        <v>99</v>
      </c>
      <c r="C13" t="s">
        <v>98</v>
      </c>
      <c r="D13" t="str">
        <f t="shared" si="2"/>
        <v>,'ARMK'</v>
      </c>
      <c r="F13">
        <v>931336</v>
      </c>
      <c r="G13" t="s">
        <v>42</v>
      </c>
      <c r="H13">
        <v>931336</v>
      </c>
      <c r="L13" t="s">
        <v>14</v>
      </c>
      <c r="M13">
        <v>9000011</v>
      </c>
      <c r="N13" t="s">
        <v>99</v>
      </c>
      <c r="O13">
        <f t="shared" si="0"/>
        <v>1584509</v>
      </c>
      <c r="R13" s="2">
        <v>1618755</v>
      </c>
      <c r="S13" t="str">
        <f t="shared" si="1"/>
        <v>,'1618755'</v>
      </c>
      <c r="U13" t="s">
        <v>5573</v>
      </c>
      <c r="V13">
        <v>849399</v>
      </c>
      <c r="W13" t="s">
        <v>5574</v>
      </c>
      <c r="Y13" t="s">
        <v>5556</v>
      </c>
      <c r="Z13" t="s">
        <v>5635</v>
      </c>
      <c r="AA13" t="s">
        <v>119</v>
      </c>
      <c r="AB13" s="4">
        <v>36731</v>
      </c>
      <c r="AC13" s="4">
        <v>2958100</v>
      </c>
      <c r="AD13" t="s">
        <v>5628</v>
      </c>
      <c r="AE13" s="4">
        <v>44085</v>
      </c>
      <c r="AH13" s="14"/>
      <c r="AI13" t="s">
        <v>484</v>
      </c>
      <c r="AJ13" s="2">
        <v>3560</v>
      </c>
      <c r="AK13">
        <v>100001</v>
      </c>
    </row>
    <row r="14" spans="1:37" x14ac:dyDescent="0.25">
      <c r="A14" t="s">
        <v>15</v>
      </c>
      <c r="B14" t="s">
        <v>15</v>
      </c>
      <c r="D14" t="str">
        <f t="shared" si="2"/>
        <v>,'ARO'</v>
      </c>
      <c r="F14">
        <v>1038205</v>
      </c>
      <c r="G14" t="s">
        <v>94</v>
      </c>
      <c r="H14">
        <v>1038205</v>
      </c>
      <c r="L14" t="s">
        <v>15</v>
      </c>
      <c r="M14">
        <v>9000012</v>
      </c>
      <c r="N14" t="s">
        <v>15</v>
      </c>
      <c r="O14" t="e">
        <f t="shared" si="0"/>
        <v>#N/A</v>
      </c>
      <c r="R14" s="2">
        <v>849399</v>
      </c>
      <c r="S14" t="str">
        <f t="shared" si="1"/>
        <v>,'849399'</v>
      </c>
      <c r="U14" t="s">
        <v>5575</v>
      </c>
      <c r="V14">
        <v>857005</v>
      </c>
      <c r="W14" t="s">
        <v>5576</v>
      </c>
      <c r="Y14" t="s">
        <v>5591</v>
      </c>
      <c r="Z14" t="s">
        <v>5653</v>
      </c>
      <c r="AA14" t="s">
        <v>119</v>
      </c>
      <c r="AB14" s="4">
        <v>37292</v>
      </c>
      <c r="AC14" s="4">
        <v>43392</v>
      </c>
      <c r="AD14" t="s">
        <v>5651</v>
      </c>
      <c r="AE14" s="4">
        <v>44085</v>
      </c>
      <c r="AH14" s="14"/>
      <c r="AI14" t="s">
        <v>534</v>
      </c>
      <c r="AJ14" s="2">
        <v>3561</v>
      </c>
      <c r="AK14">
        <v>100001</v>
      </c>
    </row>
    <row r="15" spans="1:37" x14ac:dyDescent="0.25">
      <c r="A15" t="s">
        <v>100</v>
      </c>
      <c r="B15" t="s">
        <v>100</v>
      </c>
      <c r="C15" t="s">
        <v>98</v>
      </c>
      <c r="D15" t="str">
        <f t="shared" si="2"/>
        <v>,'AVGO'</v>
      </c>
      <c r="F15">
        <v>1039101</v>
      </c>
      <c r="G15" t="s">
        <v>74</v>
      </c>
      <c r="H15">
        <v>1039101</v>
      </c>
      <c r="L15" t="s">
        <v>16</v>
      </c>
      <c r="M15">
        <v>9000013</v>
      </c>
      <c r="N15" t="s">
        <v>100</v>
      </c>
      <c r="O15">
        <f t="shared" si="0"/>
        <v>1649338</v>
      </c>
      <c r="R15" s="2">
        <v>108772</v>
      </c>
      <c r="S15" t="str">
        <f t="shared" si="1"/>
        <v>,'108772'</v>
      </c>
      <c r="U15" t="s">
        <v>5577</v>
      </c>
      <c r="V15">
        <v>858339</v>
      </c>
      <c r="W15" t="s">
        <v>5578</v>
      </c>
      <c r="Y15" t="s">
        <v>5615</v>
      </c>
      <c r="Z15" t="s">
        <v>5654</v>
      </c>
      <c r="AA15" t="s">
        <v>119</v>
      </c>
      <c r="AB15" s="4">
        <v>43069</v>
      </c>
      <c r="AC15" s="4">
        <v>43983</v>
      </c>
      <c r="AD15" t="s">
        <v>5651</v>
      </c>
      <c r="AE15" s="4">
        <v>44085</v>
      </c>
      <c r="AH15" s="14"/>
      <c r="AI15" t="s">
        <v>548</v>
      </c>
      <c r="AJ15" s="2">
        <v>3714</v>
      </c>
      <c r="AK15">
        <v>103005</v>
      </c>
    </row>
    <row r="16" spans="1:37" x14ac:dyDescent="0.25">
      <c r="A16" t="s">
        <v>17</v>
      </c>
      <c r="B16" t="s">
        <v>17</v>
      </c>
      <c r="D16" t="str">
        <f t="shared" si="2"/>
        <v>,'AXON'</v>
      </c>
      <c r="F16">
        <v>1142750</v>
      </c>
      <c r="G16" t="s">
        <v>11</v>
      </c>
      <c r="H16">
        <v>1142750</v>
      </c>
      <c r="L16" t="s">
        <v>17</v>
      </c>
      <c r="M16">
        <v>9000014</v>
      </c>
      <c r="N16" t="s">
        <v>17</v>
      </c>
      <c r="O16" t="e">
        <f t="shared" si="0"/>
        <v>#N/A</v>
      </c>
      <c r="R16" s="2">
        <v>52988</v>
      </c>
      <c r="S16" t="str">
        <f t="shared" si="1"/>
        <v>,'52988'</v>
      </c>
      <c r="U16" t="s">
        <v>5579</v>
      </c>
      <c r="V16">
        <v>858339</v>
      </c>
      <c r="W16" t="s">
        <v>5578</v>
      </c>
      <c r="Y16" t="s">
        <v>5609</v>
      </c>
      <c r="Z16" t="s">
        <v>5636</v>
      </c>
      <c r="AA16" t="s">
        <v>119</v>
      </c>
      <c r="AB16" s="4">
        <v>42275</v>
      </c>
      <c r="AC16" s="4">
        <v>2958100</v>
      </c>
      <c r="AD16" t="s">
        <v>5628</v>
      </c>
      <c r="AE16" s="4">
        <v>44085</v>
      </c>
      <c r="AH16" s="14"/>
      <c r="AI16" t="s">
        <v>552</v>
      </c>
      <c r="AJ16" s="2">
        <v>4213</v>
      </c>
      <c r="AK16">
        <v>100010</v>
      </c>
    </row>
    <row r="17" spans="1:37" x14ac:dyDescent="0.25">
      <c r="A17" t="s">
        <v>18</v>
      </c>
      <c r="B17" t="s">
        <v>18</v>
      </c>
      <c r="D17" t="str">
        <f t="shared" si="2"/>
        <v>,'BABY'</v>
      </c>
      <c r="F17">
        <v>1319947</v>
      </c>
      <c r="G17" t="s">
        <v>44</v>
      </c>
      <c r="H17">
        <v>1319947</v>
      </c>
      <c r="L17" t="s">
        <v>18</v>
      </c>
      <c r="M17">
        <v>9000015</v>
      </c>
      <c r="N17" t="s">
        <v>18</v>
      </c>
      <c r="O17">
        <f t="shared" si="0"/>
        <v>878526</v>
      </c>
      <c r="R17" s="2">
        <v>858339</v>
      </c>
      <c r="S17" t="str">
        <f t="shared" si="1"/>
        <v>,'858339'</v>
      </c>
      <c r="U17" t="s">
        <v>5580</v>
      </c>
      <c r="V17">
        <v>921112</v>
      </c>
      <c r="W17" t="s">
        <v>5581</v>
      </c>
      <c r="Y17" t="s">
        <v>5560</v>
      </c>
      <c r="Z17" t="s">
        <v>5637</v>
      </c>
      <c r="AA17" t="s">
        <v>119</v>
      </c>
      <c r="AB17" s="4">
        <v>32086</v>
      </c>
      <c r="AC17" s="4">
        <v>2958100</v>
      </c>
      <c r="AD17" t="s">
        <v>5628</v>
      </c>
      <c r="AE17" s="4">
        <v>44085</v>
      </c>
      <c r="AH17" s="14"/>
      <c r="AI17" t="s">
        <v>5599</v>
      </c>
      <c r="AJ17" s="2">
        <v>4512</v>
      </c>
      <c r="AK17">
        <v>100006</v>
      </c>
    </row>
    <row r="18" spans="1:37" x14ac:dyDescent="0.25">
      <c r="A18" t="s">
        <v>19</v>
      </c>
      <c r="B18" t="s">
        <v>19</v>
      </c>
      <c r="D18" t="str">
        <f t="shared" si="2"/>
        <v>,'BHI'</v>
      </c>
      <c r="F18">
        <v>1336920</v>
      </c>
      <c r="G18" t="s">
        <v>105</v>
      </c>
      <c r="H18">
        <v>1336920</v>
      </c>
      <c r="L18" t="s">
        <v>19</v>
      </c>
      <c r="M18">
        <v>9000018</v>
      </c>
      <c r="N18" t="s">
        <v>19</v>
      </c>
      <c r="O18">
        <f t="shared" si="0"/>
        <v>808362</v>
      </c>
      <c r="R18" s="2">
        <v>1712184</v>
      </c>
      <c r="S18" t="str">
        <f t="shared" si="1"/>
        <v>,'1712184'</v>
      </c>
      <c r="U18" t="s">
        <v>5582</v>
      </c>
      <c r="V18">
        <v>929351</v>
      </c>
      <c r="W18" t="s">
        <v>5583</v>
      </c>
      <c r="Y18" t="s">
        <v>5611</v>
      </c>
      <c r="Z18" t="s">
        <v>5638</v>
      </c>
      <c r="AA18" t="s">
        <v>119</v>
      </c>
      <c r="AB18" s="4">
        <v>42395</v>
      </c>
      <c r="AC18" s="4">
        <v>2958100</v>
      </c>
      <c r="AD18" t="s">
        <v>5628</v>
      </c>
      <c r="AE18" s="4">
        <v>44085</v>
      </c>
      <c r="AH18" s="14"/>
      <c r="AI18" t="s">
        <v>600</v>
      </c>
      <c r="AJ18" s="2">
        <v>4610</v>
      </c>
      <c r="AK18">
        <v>107003</v>
      </c>
    </row>
    <row r="19" spans="1:37" x14ac:dyDescent="0.25">
      <c r="A19" t="s">
        <v>20</v>
      </c>
      <c r="B19" t="s">
        <v>20</v>
      </c>
      <c r="D19" t="str">
        <f t="shared" si="2"/>
        <v>,'BNED'</v>
      </c>
      <c r="F19">
        <v>1410939</v>
      </c>
      <c r="G19" t="s">
        <v>92</v>
      </c>
      <c r="H19">
        <v>1410939</v>
      </c>
      <c r="L19" t="s">
        <v>20</v>
      </c>
      <c r="M19">
        <v>9000019</v>
      </c>
      <c r="N19" t="s">
        <v>20</v>
      </c>
      <c r="O19" t="e">
        <f t="shared" si="0"/>
        <v>#N/A</v>
      </c>
      <c r="R19" s="2">
        <v>1364250</v>
      </c>
      <c r="S19" t="str">
        <f t="shared" si="1"/>
        <v>,'1364250'</v>
      </c>
      <c r="U19" t="s">
        <v>5584</v>
      </c>
      <c r="V19">
        <v>936528</v>
      </c>
      <c r="W19" t="s">
        <v>5585</v>
      </c>
      <c r="Y19" t="s">
        <v>5617</v>
      </c>
      <c r="Z19" t="s">
        <v>5639</v>
      </c>
      <c r="AA19" t="s">
        <v>119</v>
      </c>
      <c r="AB19" s="4">
        <v>42909</v>
      </c>
      <c r="AC19" s="4">
        <v>2958100</v>
      </c>
      <c r="AD19" t="s">
        <v>5628</v>
      </c>
      <c r="AE19" s="4">
        <v>44085</v>
      </c>
      <c r="AH19" s="14"/>
      <c r="AI19" t="s">
        <v>621</v>
      </c>
      <c r="AJ19" s="2">
        <v>4813</v>
      </c>
      <c r="AK19">
        <v>108001</v>
      </c>
    </row>
    <row r="20" spans="1:37" x14ac:dyDescent="0.25">
      <c r="A20" t="s">
        <v>21</v>
      </c>
      <c r="B20" t="s">
        <v>21</v>
      </c>
      <c r="D20" t="str">
        <f t="shared" si="2"/>
        <v>,'BONT'</v>
      </c>
      <c r="F20">
        <v>1418135</v>
      </c>
      <c r="G20" t="s">
        <v>43</v>
      </c>
      <c r="H20">
        <v>1418135</v>
      </c>
      <c r="L20" t="s">
        <v>21</v>
      </c>
      <c r="M20">
        <v>9000020</v>
      </c>
      <c r="N20" t="s">
        <v>21</v>
      </c>
      <c r="O20" t="e">
        <f t="shared" si="0"/>
        <v>#N/A</v>
      </c>
      <c r="R20" s="2">
        <v>1415404</v>
      </c>
      <c r="S20" t="str">
        <f t="shared" si="1"/>
        <v>,'1415404'</v>
      </c>
      <c r="U20" t="s">
        <v>5586</v>
      </c>
      <c r="V20">
        <v>936528</v>
      </c>
      <c r="W20" t="s">
        <v>5585</v>
      </c>
      <c r="Y20" t="s">
        <v>5601</v>
      </c>
      <c r="Z20" t="s">
        <v>5640</v>
      </c>
      <c r="AA20" t="s">
        <v>119</v>
      </c>
      <c r="AB20" s="4">
        <v>43619</v>
      </c>
      <c r="AC20" s="4">
        <v>2958100</v>
      </c>
      <c r="AD20" t="s">
        <v>5628</v>
      </c>
      <c r="AE20" s="4">
        <v>44085</v>
      </c>
      <c r="AH20" s="14"/>
      <c r="AI20" t="s">
        <v>629</v>
      </c>
      <c r="AJ20" s="2">
        <v>4841</v>
      </c>
      <c r="AK20">
        <v>103001</v>
      </c>
    </row>
    <row r="21" spans="1:37" x14ac:dyDescent="0.25">
      <c r="A21" t="s">
        <v>22</v>
      </c>
      <c r="B21" t="s">
        <v>22</v>
      </c>
      <c r="D21" t="str">
        <f t="shared" si="2"/>
        <v>,'BRRE'</v>
      </c>
      <c r="F21">
        <v>1422143</v>
      </c>
      <c r="G21" t="s">
        <v>70</v>
      </c>
      <c r="H21">
        <v>1422143</v>
      </c>
      <c r="L21" t="s">
        <v>22</v>
      </c>
      <c r="M21">
        <v>9000021</v>
      </c>
      <c r="N21" t="s">
        <v>22</v>
      </c>
      <c r="O21" t="e">
        <f t="shared" si="0"/>
        <v>#N/A</v>
      </c>
      <c r="R21" s="2">
        <v>1623925</v>
      </c>
      <c r="S21" t="str">
        <f t="shared" si="1"/>
        <v>,'1623925'</v>
      </c>
      <c r="U21" t="s">
        <v>5587</v>
      </c>
      <c r="V21">
        <v>945394</v>
      </c>
      <c r="W21" t="s">
        <v>5588</v>
      </c>
      <c r="Y21" t="s">
        <v>5593</v>
      </c>
      <c r="Z21" t="s">
        <v>5641</v>
      </c>
      <c r="AA21" t="s">
        <v>119</v>
      </c>
      <c r="AB21" s="4">
        <v>38176</v>
      </c>
      <c r="AC21" s="4">
        <v>2958100</v>
      </c>
      <c r="AD21" t="s">
        <v>5628</v>
      </c>
      <c r="AE21" s="4">
        <v>44085</v>
      </c>
      <c r="AH21" s="14"/>
      <c r="AI21" t="s">
        <v>649</v>
      </c>
      <c r="AJ21" s="2">
        <v>4911</v>
      </c>
      <c r="AK21">
        <v>105001</v>
      </c>
    </row>
    <row r="22" spans="1:37" x14ac:dyDescent="0.25">
      <c r="A22" t="s">
        <v>23</v>
      </c>
      <c r="B22" t="s">
        <v>23</v>
      </c>
      <c r="D22" t="str">
        <f t="shared" si="2"/>
        <v>,'BSTC'</v>
      </c>
      <c r="F22">
        <v>1496048</v>
      </c>
      <c r="G22" t="s">
        <v>104</v>
      </c>
      <c r="H22">
        <v>1496048</v>
      </c>
      <c r="L22" t="s">
        <v>23</v>
      </c>
      <c r="M22">
        <v>9000022</v>
      </c>
      <c r="N22" t="s">
        <v>23</v>
      </c>
      <c r="O22" t="e">
        <f t="shared" si="0"/>
        <v>#N/A</v>
      </c>
      <c r="R22" s="2">
        <v>929351</v>
      </c>
      <c r="S22" t="str">
        <f t="shared" si="1"/>
        <v>,'929351'</v>
      </c>
      <c r="U22" t="s">
        <v>5589</v>
      </c>
      <c r="V22">
        <v>1037676</v>
      </c>
      <c r="W22" t="s">
        <v>5590</v>
      </c>
      <c r="Y22" t="s">
        <v>5562</v>
      </c>
      <c r="Z22" t="s">
        <v>5642</v>
      </c>
      <c r="AA22" t="s">
        <v>119</v>
      </c>
      <c r="AB22" s="4">
        <v>32885</v>
      </c>
      <c r="AC22" s="4">
        <v>2958100</v>
      </c>
      <c r="AD22" t="s">
        <v>5628</v>
      </c>
      <c r="AE22" s="4">
        <v>44085</v>
      </c>
      <c r="AH22" s="14"/>
      <c r="AI22" t="s">
        <v>653</v>
      </c>
      <c r="AJ22" s="2">
        <v>4922</v>
      </c>
      <c r="AK22">
        <v>107003</v>
      </c>
    </row>
    <row r="23" spans="1:37" x14ac:dyDescent="0.25">
      <c r="A23" t="s">
        <v>24</v>
      </c>
      <c r="B23" t="s">
        <v>24</v>
      </c>
      <c r="D23" t="str">
        <f t="shared" si="2"/>
        <v>,'BVSN'</v>
      </c>
      <c r="F23">
        <v>1564822</v>
      </c>
      <c r="G23" t="s">
        <v>31</v>
      </c>
      <c r="H23">
        <v>1564822</v>
      </c>
      <c r="L23" t="s">
        <v>24</v>
      </c>
      <c r="M23">
        <v>9000023</v>
      </c>
      <c r="N23" t="s">
        <v>24</v>
      </c>
      <c r="O23" t="e">
        <f t="shared" si="0"/>
        <v>#N/A</v>
      </c>
      <c r="R23" s="2">
        <v>921112</v>
      </c>
      <c r="S23" t="str">
        <f t="shared" si="1"/>
        <v>,'921112'</v>
      </c>
      <c r="U23" t="s">
        <v>5591</v>
      </c>
      <c r="V23">
        <v>1161154</v>
      </c>
      <c r="W23" t="s">
        <v>5592</v>
      </c>
      <c r="Y23" t="s">
        <v>5582</v>
      </c>
      <c r="Z23" t="s">
        <v>5655</v>
      </c>
      <c r="AA23" t="s">
        <v>119</v>
      </c>
      <c r="AB23" s="4">
        <v>42373</v>
      </c>
      <c r="AC23" s="4">
        <v>42720</v>
      </c>
      <c r="AD23" t="s">
        <v>5651</v>
      </c>
      <c r="AE23" s="4">
        <v>44085</v>
      </c>
      <c r="AH23" s="14"/>
      <c r="AI23" t="s">
        <v>657</v>
      </c>
      <c r="AJ23" s="2">
        <v>4931</v>
      </c>
      <c r="AK23">
        <v>105001</v>
      </c>
    </row>
    <row r="24" spans="1:37" x14ac:dyDescent="0.25">
      <c r="A24" t="s">
        <v>25</v>
      </c>
      <c r="B24" t="s">
        <v>25</v>
      </c>
      <c r="D24" t="str">
        <f t="shared" si="2"/>
        <v>,'CAGU'</v>
      </c>
      <c r="F24">
        <v>1571996</v>
      </c>
      <c r="G24" t="s">
        <v>45</v>
      </c>
      <c r="H24">
        <v>1571996</v>
      </c>
      <c r="L24" t="s">
        <v>25</v>
      </c>
      <c r="M24">
        <v>9000025</v>
      </c>
      <c r="N24" t="s">
        <v>25</v>
      </c>
      <c r="O24" t="e">
        <f t="shared" si="0"/>
        <v>#N/A</v>
      </c>
      <c r="R24" s="2">
        <v>945394</v>
      </c>
      <c r="S24" t="str">
        <f t="shared" si="1"/>
        <v>,'945394'</v>
      </c>
      <c r="U24" t="s">
        <v>5593</v>
      </c>
      <c r="V24">
        <v>1283140</v>
      </c>
      <c r="W24" t="s">
        <v>5594</v>
      </c>
      <c r="Y24" t="s">
        <v>5623</v>
      </c>
      <c r="Z24" t="s">
        <v>5623</v>
      </c>
      <c r="AA24" t="s">
        <v>125</v>
      </c>
      <c r="AB24" s="4">
        <v>42187</v>
      </c>
      <c r="AC24" s="4">
        <v>2958100</v>
      </c>
      <c r="AD24" t="s">
        <v>5628</v>
      </c>
      <c r="AE24" s="4">
        <v>44085</v>
      </c>
      <c r="AH24" s="14"/>
      <c r="AI24" t="s">
        <v>675</v>
      </c>
      <c r="AJ24" s="2">
        <v>5063</v>
      </c>
      <c r="AK24">
        <v>101001</v>
      </c>
    </row>
    <row r="25" spans="1:37" x14ac:dyDescent="0.25">
      <c r="A25" t="s">
        <v>26</v>
      </c>
      <c r="B25" t="s">
        <v>26</v>
      </c>
      <c r="D25" t="str">
        <f t="shared" si="2"/>
        <v>,'CBS'</v>
      </c>
      <c r="F25">
        <v>1578845</v>
      </c>
      <c r="G25" t="s">
        <v>97</v>
      </c>
      <c r="H25">
        <v>1578845</v>
      </c>
      <c r="L25" t="s">
        <v>26</v>
      </c>
      <c r="M25">
        <v>9000026</v>
      </c>
      <c r="N25" t="s">
        <v>26</v>
      </c>
      <c r="O25">
        <f t="shared" si="0"/>
        <v>813828</v>
      </c>
      <c r="R25" s="2">
        <v>40211</v>
      </c>
      <c r="S25" t="str">
        <f t="shared" si="1"/>
        <v>,'40211'</v>
      </c>
      <c r="U25" t="s">
        <v>5595</v>
      </c>
      <c r="V25">
        <v>1364250</v>
      </c>
      <c r="W25" t="s">
        <v>5596</v>
      </c>
      <c r="Y25" t="s">
        <v>5625</v>
      </c>
      <c r="Z25" t="s">
        <v>5643</v>
      </c>
      <c r="AA25" t="s">
        <v>125</v>
      </c>
      <c r="AB25" s="4">
        <v>42187</v>
      </c>
      <c r="AC25" s="4">
        <v>2958100</v>
      </c>
      <c r="AD25" t="s">
        <v>5628</v>
      </c>
      <c r="AE25" s="4">
        <v>44085</v>
      </c>
      <c r="AH25" s="14"/>
      <c r="AI25" t="s">
        <v>719</v>
      </c>
      <c r="AJ25" s="2">
        <v>5500</v>
      </c>
      <c r="AK25">
        <v>103005</v>
      </c>
    </row>
    <row r="26" spans="1:37" x14ac:dyDescent="0.25">
      <c r="A26" t="s">
        <v>27</v>
      </c>
      <c r="B26" t="s">
        <v>27</v>
      </c>
      <c r="D26" t="str">
        <f t="shared" si="2"/>
        <v>,'CCE'</v>
      </c>
      <c r="F26">
        <v>1584509</v>
      </c>
      <c r="G26" t="s">
        <v>99</v>
      </c>
      <c r="H26">
        <v>1584509</v>
      </c>
      <c r="L26" t="s">
        <v>27</v>
      </c>
      <c r="M26">
        <v>9000027</v>
      </c>
      <c r="N26" t="s">
        <v>27</v>
      </c>
      <c r="O26" t="e">
        <f t="shared" si="0"/>
        <v>#N/A</v>
      </c>
      <c r="R26" s="2">
        <v>9000024</v>
      </c>
      <c r="S26" t="str">
        <f t="shared" si="1"/>
        <v>,'9000024'</v>
      </c>
      <c r="U26" t="s">
        <v>5597</v>
      </c>
      <c r="V26">
        <v>1415404</v>
      </c>
      <c r="W26" t="s">
        <v>5598</v>
      </c>
      <c r="Y26" t="s">
        <v>5580</v>
      </c>
      <c r="Z26" t="s">
        <v>5656</v>
      </c>
      <c r="AA26" t="s">
        <v>119</v>
      </c>
      <c r="AB26" s="4">
        <v>34502</v>
      </c>
      <c r="AC26" s="4">
        <v>43864</v>
      </c>
      <c r="AD26" t="s">
        <v>5651</v>
      </c>
      <c r="AE26" s="4">
        <v>44085</v>
      </c>
      <c r="AH26" s="14"/>
      <c r="AI26" t="s">
        <v>721</v>
      </c>
      <c r="AJ26" s="2">
        <v>5961</v>
      </c>
      <c r="AK26">
        <v>103002</v>
      </c>
    </row>
    <row r="27" spans="1:37" x14ac:dyDescent="0.25">
      <c r="A27" t="s">
        <v>28</v>
      </c>
      <c r="B27" t="s">
        <v>28</v>
      </c>
      <c r="D27" t="str">
        <f t="shared" si="2"/>
        <v>,'CFI'</v>
      </c>
      <c r="F27">
        <v>1584509</v>
      </c>
      <c r="G27" t="s">
        <v>31</v>
      </c>
      <c r="H27">
        <v>1584509</v>
      </c>
      <c r="L27" t="s">
        <v>28</v>
      </c>
      <c r="M27">
        <v>9000028</v>
      </c>
      <c r="N27" t="s">
        <v>28</v>
      </c>
      <c r="O27" t="e">
        <f t="shared" si="0"/>
        <v>#N/A</v>
      </c>
      <c r="R27" s="2">
        <v>1553079</v>
      </c>
      <c r="S27" t="str">
        <f t="shared" si="1"/>
        <v>,'1553079'</v>
      </c>
      <c r="U27" t="s">
        <v>5599</v>
      </c>
      <c r="V27">
        <v>1527469</v>
      </c>
      <c r="W27" t="s">
        <v>5600</v>
      </c>
      <c r="Y27" t="s">
        <v>5564</v>
      </c>
      <c r="Z27" t="s">
        <v>5657</v>
      </c>
      <c r="AA27" t="s">
        <v>119</v>
      </c>
      <c r="AB27" s="4">
        <v>40141</v>
      </c>
      <c r="AC27" s="4">
        <v>43308</v>
      </c>
      <c r="AD27" t="s">
        <v>5651</v>
      </c>
      <c r="AE27" s="4">
        <v>44085</v>
      </c>
      <c r="AH27" s="14"/>
      <c r="AI27" t="s">
        <v>729</v>
      </c>
      <c r="AJ27" s="2">
        <v>6021</v>
      </c>
      <c r="AK27">
        <v>104002</v>
      </c>
    </row>
    <row r="28" spans="1:37" x14ac:dyDescent="0.25">
      <c r="A28" t="s">
        <v>29</v>
      </c>
      <c r="B28" t="s">
        <v>29</v>
      </c>
      <c r="D28" t="str">
        <f t="shared" si="2"/>
        <v>,'CHKE'</v>
      </c>
      <c r="F28">
        <v>1593034</v>
      </c>
      <c r="G28" t="s">
        <v>101</v>
      </c>
      <c r="H28">
        <v>1593034</v>
      </c>
      <c r="L28" t="s">
        <v>29</v>
      </c>
      <c r="M28">
        <v>9000029</v>
      </c>
      <c r="N28" t="s">
        <v>29</v>
      </c>
      <c r="O28" t="e">
        <f t="shared" si="0"/>
        <v>#N/A</v>
      </c>
      <c r="R28" s="2">
        <v>98362</v>
      </c>
      <c r="S28" t="str">
        <f t="shared" si="1"/>
        <v>,'98362'</v>
      </c>
      <c r="U28" t="s">
        <v>5601</v>
      </c>
      <c r="V28">
        <v>1549848</v>
      </c>
      <c r="W28" t="s">
        <v>5602</v>
      </c>
      <c r="Y28" t="s">
        <v>5573</v>
      </c>
      <c r="Z28" t="s">
        <v>5644</v>
      </c>
      <c r="AA28" t="s">
        <v>125</v>
      </c>
      <c r="AB28" s="4">
        <v>32958</v>
      </c>
      <c r="AC28" s="4">
        <v>2958100</v>
      </c>
      <c r="AD28" t="s">
        <v>5628</v>
      </c>
      <c r="AE28" s="4">
        <v>44085</v>
      </c>
      <c r="AH28" s="14"/>
      <c r="AI28" t="s">
        <v>785</v>
      </c>
      <c r="AJ28" s="2">
        <v>6022</v>
      </c>
      <c r="AK28">
        <v>104002</v>
      </c>
    </row>
    <row r="29" spans="1:37" x14ac:dyDescent="0.25">
      <c r="A29" t="s">
        <v>30</v>
      </c>
      <c r="B29" t="s">
        <v>30</v>
      </c>
      <c r="D29" t="str">
        <f t="shared" si="2"/>
        <v>,'CIE'</v>
      </c>
      <c r="F29">
        <v>1606498</v>
      </c>
      <c r="G29" t="s">
        <v>64</v>
      </c>
      <c r="H29">
        <v>1606498</v>
      </c>
      <c r="L29" t="s">
        <v>30</v>
      </c>
      <c r="M29">
        <v>9000030</v>
      </c>
      <c r="N29" t="s">
        <v>30</v>
      </c>
      <c r="O29" t="e">
        <f t="shared" si="0"/>
        <v>#N/A</v>
      </c>
      <c r="R29" s="2">
        <v>1283140</v>
      </c>
      <c r="S29" t="str">
        <f t="shared" si="1"/>
        <v>,'1283140'</v>
      </c>
      <c r="U29" t="s">
        <v>5603</v>
      </c>
      <c r="V29">
        <v>1602065</v>
      </c>
      <c r="W29" t="s">
        <v>5604</v>
      </c>
      <c r="Y29" t="s">
        <v>5575</v>
      </c>
      <c r="Z29" t="s">
        <v>5645</v>
      </c>
      <c r="AA29" t="s">
        <v>125</v>
      </c>
      <c r="AB29" s="4">
        <v>32958</v>
      </c>
      <c r="AC29" s="4">
        <v>2958100</v>
      </c>
      <c r="AD29" t="s">
        <v>5628</v>
      </c>
      <c r="AE29" s="4">
        <v>44085</v>
      </c>
      <c r="AH29" s="14"/>
      <c r="AI29" t="s">
        <v>860</v>
      </c>
      <c r="AJ29" s="2">
        <v>6211</v>
      </c>
      <c r="AK29">
        <v>104003</v>
      </c>
    </row>
    <row r="30" spans="1:37" x14ac:dyDescent="0.25">
      <c r="A30" t="s">
        <v>31</v>
      </c>
      <c r="B30" t="s">
        <v>31</v>
      </c>
      <c r="D30" t="str">
        <f t="shared" si="2"/>
        <v>,'CIK'</v>
      </c>
      <c r="F30">
        <v>1623613</v>
      </c>
      <c r="G30" t="s">
        <v>106</v>
      </c>
      <c r="H30">
        <v>1623613</v>
      </c>
      <c r="L30" t="s">
        <v>31</v>
      </c>
      <c r="M30">
        <v>9000031</v>
      </c>
      <c r="N30" t="s">
        <v>31</v>
      </c>
      <c r="O30">
        <f t="shared" si="0"/>
        <v>1564822</v>
      </c>
      <c r="R30" s="2">
        <v>67887</v>
      </c>
      <c r="S30" t="str">
        <f t="shared" si="1"/>
        <v>,'67887'</v>
      </c>
      <c r="U30" t="s">
        <v>5605</v>
      </c>
      <c r="V30">
        <v>1615817</v>
      </c>
      <c r="W30" t="s">
        <v>5606</v>
      </c>
      <c r="Y30" t="s">
        <v>5587</v>
      </c>
      <c r="Z30" t="s">
        <v>5588</v>
      </c>
      <c r="AA30" t="s">
        <v>125</v>
      </c>
      <c r="AB30" s="4">
        <v>34928</v>
      </c>
      <c r="AC30" s="4">
        <v>2958100</v>
      </c>
      <c r="AD30" t="s">
        <v>5628</v>
      </c>
      <c r="AE30" s="4">
        <v>44085</v>
      </c>
      <c r="AH30" s="14"/>
      <c r="AI30" t="s">
        <v>899</v>
      </c>
      <c r="AJ30" s="2">
        <v>6311</v>
      </c>
      <c r="AK30">
        <v>104004</v>
      </c>
    </row>
    <row r="31" spans="1:37" x14ac:dyDescent="0.25">
      <c r="A31" t="s">
        <v>32</v>
      </c>
      <c r="B31" t="s">
        <v>32</v>
      </c>
      <c r="D31" t="str">
        <f t="shared" si="2"/>
        <v>,'CLNT'</v>
      </c>
      <c r="F31">
        <v>1649338</v>
      </c>
      <c r="G31" t="s">
        <v>100</v>
      </c>
      <c r="H31">
        <v>1649338</v>
      </c>
      <c r="L31" t="s">
        <v>32</v>
      </c>
      <c r="M31">
        <v>9000032</v>
      </c>
      <c r="N31" t="s">
        <v>32</v>
      </c>
      <c r="O31" t="e">
        <f t="shared" si="0"/>
        <v>#N/A</v>
      </c>
      <c r="R31" s="2">
        <v>1703644</v>
      </c>
      <c r="S31" t="str">
        <f t="shared" si="1"/>
        <v>,'1703644'</v>
      </c>
      <c r="U31" t="s">
        <v>5607</v>
      </c>
      <c r="V31">
        <v>1623925</v>
      </c>
      <c r="W31" t="s">
        <v>5608</v>
      </c>
      <c r="Y31" t="s">
        <v>5558</v>
      </c>
      <c r="Z31" t="s">
        <v>5646</v>
      </c>
      <c r="AA31" t="s">
        <v>125</v>
      </c>
      <c r="AB31" s="4">
        <v>33674</v>
      </c>
      <c r="AC31" s="4">
        <v>2958100</v>
      </c>
      <c r="AD31" t="s">
        <v>5628</v>
      </c>
      <c r="AE31" s="4">
        <v>44085</v>
      </c>
      <c r="AH31" s="14"/>
      <c r="AI31" t="s">
        <v>924</v>
      </c>
      <c r="AJ31" s="2">
        <v>6331</v>
      </c>
      <c r="AK31">
        <v>104006</v>
      </c>
    </row>
    <row r="32" spans="1:37" x14ac:dyDescent="0.25">
      <c r="A32" t="s">
        <v>33</v>
      </c>
      <c r="B32" t="s">
        <v>33</v>
      </c>
      <c r="D32" t="str">
        <f t="shared" si="2"/>
        <v>,'CLRB'</v>
      </c>
      <c r="F32">
        <v>1681459</v>
      </c>
      <c r="G32" t="s">
        <v>103</v>
      </c>
      <c r="H32">
        <v>1681459</v>
      </c>
      <c r="L32" t="s">
        <v>33</v>
      </c>
      <c r="M32">
        <v>9000033</v>
      </c>
      <c r="N32" t="s">
        <v>33</v>
      </c>
      <c r="O32" t="e">
        <f t="shared" si="0"/>
        <v>#N/A</v>
      </c>
      <c r="R32" s="2">
        <v>857005</v>
      </c>
      <c r="S32" t="str">
        <f t="shared" si="1"/>
        <v>,'857005'</v>
      </c>
      <c r="U32" t="s">
        <v>5609</v>
      </c>
      <c r="V32">
        <v>1641991</v>
      </c>
      <c r="W32" t="s">
        <v>5610</v>
      </c>
      <c r="Y32" t="s">
        <v>5558</v>
      </c>
      <c r="Z32" t="s">
        <v>5658</v>
      </c>
      <c r="AA32" t="s">
        <v>119</v>
      </c>
      <c r="AB32" s="4">
        <v>32689</v>
      </c>
      <c r="AC32" s="4">
        <v>43677</v>
      </c>
      <c r="AD32" t="s">
        <v>5651</v>
      </c>
      <c r="AE32" s="4">
        <v>44085</v>
      </c>
      <c r="AH32" s="14"/>
      <c r="AI32" t="s">
        <v>928</v>
      </c>
      <c r="AJ32" s="2">
        <v>6512</v>
      </c>
      <c r="AK32" t="e">
        <v>#N/A</v>
      </c>
    </row>
    <row r="33" spans="1:37" x14ac:dyDescent="0.25">
      <c r="A33" t="s">
        <v>34</v>
      </c>
      <c r="B33" t="s">
        <v>34</v>
      </c>
      <c r="D33" t="str">
        <f t="shared" si="2"/>
        <v>,'CMLS'</v>
      </c>
      <c r="F33">
        <v>1701605</v>
      </c>
      <c r="G33" t="s">
        <v>19</v>
      </c>
      <c r="H33">
        <v>1701605</v>
      </c>
      <c r="L33" t="s">
        <v>34</v>
      </c>
      <c r="M33">
        <v>9000034</v>
      </c>
      <c r="N33" t="s">
        <v>34</v>
      </c>
      <c r="O33" t="e">
        <f t="shared" si="0"/>
        <v>#N/A</v>
      </c>
      <c r="R33" s="2">
        <v>1602065</v>
      </c>
      <c r="S33" t="str">
        <f t="shared" si="1"/>
        <v>,'1602065'</v>
      </c>
      <c r="U33" t="s">
        <v>5611</v>
      </c>
      <c r="V33">
        <v>1644440</v>
      </c>
      <c r="W33" t="s">
        <v>5612</v>
      </c>
      <c r="Y33" t="s">
        <v>5567</v>
      </c>
      <c r="Z33" t="s">
        <v>5647</v>
      </c>
      <c r="AA33" t="s">
        <v>119</v>
      </c>
      <c r="AB33" s="4">
        <v>31229</v>
      </c>
      <c r="AC33" s="4">
        <v>2958100</v>
      </c>
      <c r="AD33" t="s">
        <v>5628</v>
      </c>
      <c r="AE33" s="4">
        <v>44085</v>
      </c>
      <c r="AH33" s="14"/>
      <c r="AI33" t="s">
        <v>1025</v>
      </c>
      <c r="AJ33" s="2">
        <v>7011</v>
      </c>
      <c r="AK33">
        <v>103015</v>
      </c>
    </row>
    <row r="34" spans="1:37" x14ac:dyDescent="0.25">
      <c r="A34" t="s">
        <v>35</v>
      </c>
      <c r="B34" t="s">
        <v>35</v>
      </c>
      <c r="D34" t="str">
        <f t="shared" si="2"/>
        <v>,'CNNX'</v>
      </c>
      <c r="F34">
        <v>1730168</v>
      </c>
      <c r="G34" t="s">
        <v>100</v>
      </c>
      <c r="H34">
        <v>1730168</v>
      </c>
      <c r="L34" t="s">
        <v>35</v>
      </c>
      <c r="M34">
        <v>9000035</v>
      </c>
      <c r="N34" t="s">
        <v>35</v>
      </c>
      <c r="O34" t="e">
        <f t="shared" si="0"/>
        <v>#N/A</v>
      </c>
      <c r="R34" s="2">
        <v>1635718</v>
      </c>
      <c r="S34" t="str">
        <f t="shared" si="1"/>
        <v>,'1635718'</v>
      </c>
      <c r="U34" t="s">
        <v>5613</v>
      </c>
      <c r="V34">
        <v>1666700</v>
      </c>
      <c r="W34" t="s">
        <v>5614</v>
      </c>
      <c r="Y34" t="s">
        <v>5621</v>
      </c>
      <c r="Z34" t="s">
        <v>5648</v>
      </c>
      <c r="AA34" t="s">
        <v>119</v>
      </c>
      <c r="AB34" s="4">
        <v>43025</v>
      </c>
      <c r="AC34" s="4">
        <v>2958100</v>
      </c>
      <c r="AD34" t="s">
        <v>5628</v>
      </c>
      <c r="AE34" s="4">
        <v>44085</v>
      </c>
      <c r="AH34" s="14"/>
      <c r="AI34" t="s">
        <v>1056</v>
      </c>
      <c r="AJ34" s="2">
        <v>7363</v>
      </c>
      <c r="AK34">
        <v>100011</v>
      </c>
    </row>
    <row r="35" spans="1:37" x14ac:dyDescent="0.25">
      <c r="A35" t="s">
        <v>36</v>
      </c>
      <c r="B35" t="s">
        <v>36</v>
      </c>
      <c r="D35" t="str">
        <f t="shared" si="2"/>
        <v>,'COVS'</v>
      </c>
      <c r="L35" t="s">
        <v>36</v>
      </c>
      <c r="M35">
        <v>9000036</v>
      </c>
      <c r="N35" t="s">
        <v>36</v>
      </c>
      <c r="O35" t="e">
        <f t="shared" ref="O35:O66" si="3">VLOOKUP(N35,$G$3:$H$34,2,FALSE)</f>
        <v>#N/A</v>
      </c>
      <c r="R35" s="2">
        <v>1641991</v>
      </c>
      <c r="S35" t="str">
        <f t="shared" si="1"/>
        <v>,'1641991'</v>
      </c>
      <c r="U35" t="s">
        <v>5615</v>
      </c>
      <c r="V35">
        <v>1668428</v>
      </c>
      <c r="W35" t="s">
        <v>5616</v>
      </c>
      <c r="Y35" t="s">
        <v>5603</v>
      </c>
      <c r="Z35" t="s">
        <v>5604</v>
      </c>
      <c r="AA35" t="s">
        <v>125</v>
      </c>
      <c r="AB35" s="4">
        <v>41808</v>
      </c>
      <c r="AC35" s="4">
        <v>2958100</v>
      </c>
      <c r="AD35" t="s">
        <v>5628</v>
      </c>
      <c r="AE35" s="4">
        <v>44085</v>
      </c>
      <c r="AH35" s="14"/>
      <c r="AI35" t="s">
        <v>1082</v>
      </c>
      <c r="AJ35" s="2">
        <v>7389</v>
      </c>
      <c r="AK35">
        <v>100002</v>
      </c>
    </row>
    <row r="36" spans="1:37" x14ac:dyDescent="0.25">
      <c r="A36" t="s">
        <v>37</v>
      </c>
      <c r="B36" t="s">
        <v>37</v>
      </c>
      <c r="D36" t="str">
        <f t="shared" si="2"/>
        <v>,'CSBR'</v>
      </c>
      <c r="L36" t="s">
        <v>37</v>
      </c>
      <c r="M36">
        <v>9000037</v>
      </c>
      <c r="N36" t="s">
        <v>37</v>
      </c>
      <c r="O36" t="e">
        <f t="shared" si="3"/>
        <v>#N/A</v>
      </c>
      <c r="R36" s="2">
        <v>1704720</v>
      </c>
      <c r="S36" t="str">
        <f t="shared" si="1"/>
        <v>,'1704720'</v>
      </c>
      <c r="U36" t="s">
        <v>5617</v>
      </c>
      <c r="V36">
        <v>1703644</v>
      </c>
      <c r="W36" t="s">
        <v>5618</v>
      </c>
      <c r="Y36" t="s">
        <v>5584</v>
      </c>
      <c r="Z36" t="s">
        <v>5649</v>
      </c>
      <c r="AA36" t="s">
        <v>125</v>
      </c>
      <c r="AB36" s="4">
        <v>32958</v>
      </c>
      <c r="AC36" s="4">
        <v>2958100</v>
      </c>
      <c r="AD36" t="s">
        <v>5628</v>
      </c>
      <c r="AE36" s="4">
        <v>44085</v>
      </c>
      <c r="AH36" s="14"/>
      <c r="AI36" t="s">
        <v>1097</v>
      </c>
      <c r="AJ36" s="2">
        <v>8060</v>
      </c>
      <c r="AK36">
        <v>106011</v>
      </c>
    </row>
    <row r="37" spans="1:37" x14ac:dyDescent="0.25">
      <c r="A37" t="s">
        <v>38</v>
      </c>
      <c r="B37" t="s">
        <v>38</v>
      </c>
      <c r="D37" t="str">
        <f t="shared" si="2"/>
        <v>,'CTIC'</v>
      </c>
      <c r="L37" t="s">
        <v>38</v>
      </c>
      <c r="M37">
        <v>9000038</v>
      </c>
      <c r="N37" t="s">
        <v>38</v>
      </c>
      <c r="O37" t="e">
        <f t="shared" si="3"/>
        <v>#N/A</v>
      </c>
      <c r="R37" s="2">
        <v>1737204</v>
      </c>
      <c r="S37" t="str">
        <f t="shared" si="1"/>
        <v>,'1737204'</v>
      </c>
      <c r="U37" t="s">
        <v>5619</v>
      </c>
      <c r="V37">
        <v>1704720</v>
      </c>
      <c r="W37" t="s">
        <v>5620</v>
      </c>
      <c r="Y37" t="s">
        <v>5586</v>
      </c>
      <c r="Z37" t="s">
        <v>5659</v>
      </c>
      <c r="AA37" t="s">
        <v>125</v>
      </c>
      <c r="AB37" s="4">
        <v>40247</v>
      </c>
      <c r="AC37" s="4">
        <v>43418</v>
      </c>
      <c r="AD37" t="s">
        <v>5651</v>
      </c>
      <c r="AE37" s="4">
        <v>44085</v>
      </c>
      <c r="AH37" s="14"/>
      <c r="AI37" t="s">
        <v>1143</v>
      </c>
      <c r="AJ37" s="2">
        <v>8731</v>
      </c>
      <c r="AK37">
        <v>106001</v>
      </c>
    </row>
    <row r="38" spans="1:37" x14ac:dyDescent="0.25">
      <c r="A38" t="s">
        <v>39</v>
      </c>
      <c r="B38" t="s">
        <v>39</v>
      </c>
      <c r="D38" t="str">
        <f t="shared" si="2"/>
        <v>,'CVSI'</v>
      </c>
      <c r="L38" t="s">
        <v>39</v>
      </c>
      <c r="M38">
        <v>9000039</v>
      </c>
      <c r="N38" t="s">
        <v>39</v>
      </c>
      <c r="O38" t="e">
        <f t="shared" si="3"/>
        <v>#N/A</v>
      </c>
      <c r="R38" s="2">
        <v>1615817</v>
      </c>
      <c r="S38" t="str">
        <f t="shared" si="1"/>
        <v>,'1615817'</v>
      </c>
      <c r="U38" t="s">
        <v>5621</v>
      </c>
      <c r="V38">
        <v>1705696</v>
      </c>
      <c r="W38" t="s">
        <v>5622</v>
      </c>
      <c r="AH38" s="14"/>
      <c r="AI38" t="s">
        <v>1173</v>
      </c>
    </row>
    <row r="39" spans="1:37" x14ac:dyDescent="0.25">
      <c r="A39" t="s">
        <v>40</v>
      </c>
      <c r="B39" t="s">
        <v>40</v>
      </c>
      <c r="D39" t="str">
        <f t="shared" si="2"/>
        <v>,'CYCC'</v>
      </c>
      <c r="L39" t="s">
        <v>40</v>
      </c>
      <c r="M39">
        <v>9000040</v>
      </c>
      <c r="N39" t="s">
        <v>40</v>
      </c>
      <c r="O39" t="e">
        <f t="shared" si="3"/>
        <v>#N/A</v>
      </c>
      <c r="R39" s="2">
        <v>1037676</v>
      </c>
      <c r="S39" t="str">
        <f t="shared" si="1"/>
        <v>,'1037676'</v>
      </c>
      <c r="U39" t="s">
        <v>5623</v>
      </c>
      <c r="V39">
        <v>1712184</v>
      </c>
      <c r="W39" t="s">
        <v>5624</v>
      </c>
      <c r="AH39" s="14"/>
      <c r="AI39" t="s">
        <v>1177</v>
      </c>
    </row>
    <row r="40" spans="1:37" x14ac:dyDescent="0.25">
      <c r="A40" t="s">
        <v>41</v>
      </c>
      <c r="B40" t="s">
        <v>41</v>
      </c>
      <c r="D40" t="str">
        <f t="shared" si="2"/>
        <v>,'DEST'</v>
      </c>
      <c r="L40" t="s">
        <v>41</v>
      </c>
      <c r="M40">
        <v>9000041</v>
      </c>
      <c r="N40" t="s">
        <v>41</v>
      </c>
      <c r="O40" t="e">
        <f t="shared" si="3"/>
        <v>#N/A</v>
      </c>
      <c r="R40" s="2">
        <v>1333274</v>
      </c>
      <c r="S40" t="str">
        <f t="shared" si="1"/>
        <v>,'1333274'</v>
      </c>
      <c r="U40" t="s">
        <v>5625</v>
      </c>
      <c r="V40">
        <v>1712184</v>
      </c>
      <c r="W40" t="s">
        <v>5624</v>
      </c>
      <c r="AH40" s="14"/>
      <c r="AI40" t="s">
        <v>1179</v>
      </c>
    </row>
    <row r="41" spans="1:37" x14ac:dyDescent="0.25">
      <c r="A41" t="s">
        <v>42</v>
      </c>
      <c r="B41" t="s">
        <v>42</v>
      </c>
      <c r="D41" t="str">
        <f t="shared" si="2"/>
        <v>,'DF'</v>
      </c>
      <c r="L41" t="s">
        <v>42</v>
      </c>
      <c r="M41">
        <v>9000042</v>
      </c>
      <c r="N41" t="s">
        <v>42</v>
      </c>
      <c r="O41">
        <f t="shared" si="3"/>
        <v>931336</v>
      </c>
      <c r="R41" s="2">
        <v>1549848</v>
      </c>
      <c r="S41" t="str">
        <f t="shared" si="1"/>
        <v>,'1549848'</v>
      </c>
      <c r="AH41" s="14"/>
      <c r="AI41" t="s">
        <v>1184</v>
      </c>
    </row>
    <row r="42" spans="1:37" x14ac:dyDescent="0.25">
      <c r="A42" t="s">
        <v>43</v>
      </c>
      <c r="B42" t="s">
        <v>43</v>
      </c>
      <c r="D42" t="str">
        <f t="shared" si="2"/>
        <v>,'DPS'</v>
      </c>
      <c r="L42" t="s">
        <v>43</v>
      </c>
      <c r="M42">
        <v>9000043</v>
      </c>
      <c r="N42" t="s">
        <v>43</v>
      </c>
      <c r="O42">
        <f t="shared" si="3"/>
        <v>1418135</v>
      </c>
      <c r="R42" s="2">
        <v>6955</v>
      </c>
      <c r="S42" t="str">
        <f t="shared" si="1"/>
        <v>,'6955'</v>
      </c>
      <c r="AH42" s="14"/>
      <c r="AI42" t="s">
        <v>1212</v>
      </c>
    </row>
    <row r="43" spans="1:37" x14ac:dyDescent="0.25">
      <c r="A43" t="s">
        <v>44</v>
      </c>
      <c r="B43" t="s">
        <v>44</v>
      </c>
      <c r="D43" t="str">
        <f t="shared" si="2"/>
        <v>,'DSW'</v>
      </c>
      <c r="L43" t="s">
        <v>44</v>
      </c>
      <c r="M43">
        <v>9000044</v>
      </c>
      <c r="N43" t="s">
        <v>44</v>
      </c>
      <c r="O43">
        <f t="shared" si="3"/>
        <v>1319947</v>
      </c>
      <c r="R43" s="2">
        <v>1644440</v>
      </c>
      <c r="S43" t="str">
        <f t="shared" si="1"/>
        <v>,'1644440'</v>
      </c>
      <c r="AH43" s="14"/>
      <c r="AI43" t="s">
        <v>1236</v>
      </c>
    </row>
    <row r="44" spans="1:37" x14ac:dyDescent="0.25">
      <c r="A44" t="s">
        <v>45</v>
      </c>
      <c r="B44" t="s">
        <v>45</v>
      </c>
      <c r="D44" t="str">
        <f t="shared" si="2"/>
        <v>,'DVMT'</v>
      </c>
      <c r="L44" t="s">
        <v>45</v>
      </c>
      <c r="M44">
        <v>9000045</v>
      </c>
      <c r="N44" t="s">
        <v>45</v>
      </c>
      <c r="O44">
        <f t="shared" si="3"/>
        <v>1571996</v>
      </c>
      <c r="AH44" s="14"/>
      <c r="AI44" t="s">
        <v>1250</v>
      </c>
    </row>
    <row r="45" spans="1:37" x14ac:dyDescent="0.25">
      <c r="A45" t="s">
        <v>46</v>
      </c>
      <c r="B45" t="s">
        <v>46</v>
      </c>
      <c r="D45" t="str">
        <f t="shared" si="2"/>
        <v>,'EFH'</v>
      </c>
      <c r="L45" t="s">
        <v>46</v>
      </c>
      <c r="M45">
        <v>9000046</v>
      </c>
      <c r="N45" t="s">
        <v>46</v>
      </c>
      <c r="O45" t="e">
        <f t="shared" si="3"/>
        <v>#N/A</v>
      </c>
      <c r="AH45" s="14"/>
      <c r="AI45" t="s">
        <v>1273</v>
      </c>
    </row>
    <row r="46" spans="1:37" x14ac:dyDescent="0.25">
      <c r="A46" t="s">
        <v>101</v>
      </c>
      <c r="B46" t="s">
        <v>101</v>
      </c>
      <c r="C46" t="s">
        <v>98</v>
      </c>
      <c r="D46" t="str">
        <f t="shared" si="2"/>
        <v>,'ENDP'</v>
      </c>
      <c r="L46" t="s">
        <v>47</v>
      </c>
      <c r="M46">
        <v>9000047</v>
      </c>
      <c r="N46" t="s">
        <v>101</v>
      </c>
      <c r="O46">
        <f t="shared" si="3"/>
        <v>1593034</v>
      </c>
      <c r="AH46" s="14"/>
      <c r="AI46" t="s">
        <v>1301</v>
      </c>
    </row>
    <row r="47" spans="1:37" x14ac:dyDescent="0.25">
      <c r="A47" t="s">
        <v>48</v>
      </c>
      <c r="B47" t="s">
        <v>48</v>
      </c>
      <c r="D47" t="str">
        <f t="shared" si="2"/>
        <v>,'EPE'</v>
      </c>
      <c r="L47" t="s">
        <v>48</v>
      </c>
      <c r="M47">
        <v>9000048</v>
      </c>
      <c r="N47" t="s">
        <v>48</v>
      </c>
      <c r="O47" t="e">
        <f t="shared" si="3"/>
        <v>#N/A</v>
      </c>
      <c r="AH47" s="14"/>
      <c r="AI47" t="s">
        <v>1355</v>
      </c>
    </row>
    <row r="48" spans="1:37" x14ac:dyDescent="0.25">
      <c r="A48" t="s">
        <v>102</v>
      </c>
      <c r="B48" t="s">
        <v>102</v>
      </c>
      <c r="C48" t="s">
        <v>98</v>
      </c>
      <c r="D48" t="str">
        <f t="shared" si="2"/>
        <v>,'ES'</v>
      </c>
      <c r="L48" t="s">
        <v>49</v>
      </c>
      <c r="M48">
        <v>9000049</v>
      </c>
      <c r="N48" t="s">
        <v>102</v>
      </c>
      <c r="O48">
        <f t="shared" si="3"/>
        <v>72741</v>
      </c>
      <c r="AH48" s="14"/>
      <c r="AI48" t="s">
        <v>1402</v>
      </c>
    </row>
    <row r="49" spans="1:35" x14ac:dyDescent="0.25">
      <c r="A49" t="s">
        <v>50</v>
      </c>
      <c r="B49" t="s">
        <v>50</v>
      </c>
      <c r="D49" t="str">
        <f t="shared" si="2"/>
        <v>,'ESDI'</v>
      </c>
      <c r="L49" t="s">
        <v>50</v>
      </c>
      <c r="M49">
        <v>9000050</v>
      </c>
      <c r="N49" t="s">
        <v>50</v>
      </c>
      <c r="O49" t="e">
        <f t="shared" si="3"/>
        <v>#N/A</v>
      </c>
      <c r="AH49" s="14"/>
      <c r="AI49" t="s">
        <v>1409</v>
      </c>
    </row>
    <row r="50" spans="1:35" x14ac:dyDescent="0.25">
      <c r="A50" t="s">
        <v>51</v>
      </c>
      <c r="B50" t="s">
        <v>51</v>
      </c>
      <c r="D50" t="str">
        <f t="shared" si="2"/>
        <v>,'ESV'</v>
      </c>
      <c r="L50" t="s">
        <v>51</v>
      </c>
      <c r="M50">
        <v>9000051</v>
      </c>
      <c r="N50" t="s">
        <v>51</v>
      </c>
      <c r="O50">
        <f t="shared" si="3"/>
        <v>314808</v>
      </c>
      <c r="AH50" s="14"/>
      <c r="AI50" t="s">
        <v>1419</v>
      </c>
    </row>
    <row r="51" spans="1:35" x14ac:dyDescent="0.25">
      <c r="A51" t="s">
        <v>52</v>
      </c>
      <c r="B51" t="s">
        <v>52</v>
      </c>
      <c r="D51" t="str">
        <f t="shared" si="2"/>
        <v>,'ETEC'</v>
      </c>
      <c r="L51" t="s">
        <v>52</v>
      </c>
      <c r="M51">
        <v>9000052</v>
      </c>
      <c r="N51" t="s">
        <v>52</v>
      </c>
      <c r="O51" t="e">
        <f t="shared" si="3"/>
        <v>#N/A</v>
      </c>
      <c r="AH51" s="14"/>
      <c r="AI51" t="s">
        <v>1457</v>
      </c>
    </row>
    <row r="52" spans="1:35" x14ac:dyDescent="0.25">
      <c r="A52" t="s">
        <v>53</v>
      </c>
      <c r="B52" t="s">
        <v>53</v>
      </c>
      <c r="D52" t="str">
        <f t="shared" si="2"/>
        <v>,'FLUG'</v>
      </c>
      <c r="L52" t="s">
        <v>53</v>
      </c>
      <c r="M52">
        <v>9000053</v>
      </c>
      <c r="N52" t="s">
        <v>53</v>
      </c>
      <c r="O52" t="e">
        <f t="shared" si="3"/>
        <v>#N/A</v>
      </c>
      <c r="AH52" s="14"/>
      <c r="AI52" t="s">
        <v>1469</v>
      </c>
    </row>
    <row r="53" spans="1:35" x14ac:dyDescent="0.25">
      <c r="A53" t="s">
        <v>54</v>
      </c>
      <c r="B53" t="s">
        <v>54</v>
      </c>
      <c r="D53" t="str">
        <f t="shared" si="2"/>
        <v>,'FONR'</v>
      </c>
      <c r="L53" t="s">
        <v>54</v>
      </c>
      <c r="M53">
        <v>9000054</v>
      </c>
      <c r="N53" t="s">
        <v>54</v>
      </c>
      <c r="O53" t="e">
        <f t="shared" si="3"/>
        <v>#N/A</v>
      </c>
      <c r="AH53" s="14"/>
      <c r="AI53" t="s">
        <v>5577</v>
      </c>
    </row>
    <row r="54" spans="1:35" x14ac:dyDescent="0.25">
      <c r="A54" t="s">
        <v>55</v>
      </c>
      <c r="B54" t="s">
        <v>55</v>
      </c>
      <c r="D54" t="str">
        <f t="shared" si="2"/>
        <v>,'FRP'</v>
      </c>
      <c r="L54" t="s">
        <v>55</v>
      </c>
      <c r="M54">
        <v>9000056</v>
      </c>
      <c r="N54" t="s">
        <v>55</v>
      </c>
      <c r="O54" t="e">
        <f t="shared" si="3"/>
        <v>#N/A</v>
      </c>
      <c r="AH54" s="14"/>
      <c r="AI54" t="s">
        <v>1489</v>
      </c>
    </row>
    <row r="55" spans="1:35" x14ac:dyDescent="0.25">
      <c r="A55" t="s">
        <v>103</v>
      </c>
      <c r="B55" t="s">
        <v>103</v>
      </c>
      <c r="C55" t="s">
        <v>98</v>
      </c>
      <c r="D55" t="str">
        <f t="shared" si="2"/>
        <v>,'FTI'</v>
      </c>
      <c r="L55" t="s">
        <v>56</v>
      </c>
      <c r="M55">
        <v>9000057</v>
      </c>
      <c r="N55" t="s">
        <v>103</v>
      </c>
      <c r="O55">
        <f t="shared" si="3"/>
        <v>887936</v>
      </c>
      <c r="AH55" s="14"/>
      <c r="AI55" t="s">
        <v>1499</v>
      </c>
    </row>
    <row r="56" spans="1:35" x14ac:dyDescent="0.25">
      <c r="A56" t="s">
        <v>104</v>
      </c>
      <c r="B56" t="s">
        <v>104</v>
      </c>
      <c r="C56" t="s">
        <v>98</v>
      </c>
      <c r="D56" t="str">
        <f t="shared" si="2"/>
        <v>,'GGP'</v>
      </c>
      <c r="L56" t="s">
        <v>57</v>
      </c>
      <c r="M56">
        <v>9000058</v>
      </c>
      <c r="N56" t="s">
        <v>104</v>
      </c>
      <c r="O56">
        <f t="shared" si="3"/>
        <v>1496048</v>
      </c>
      <c r="AH56" s="14"/>
      <c r="AI56" t="s">
        <v>5613</v>
      </c>
    </row>
    <row r="57" spans="1:35" x14ac:dyDescent="0.25">
      <c r="A57" t="s">
        <v>58</v>
      </c>
      <c r="B57" t="s">
        <v>58</v>
      </c>
      <c r="D57" t="str">
        <f t="shared" si="2"/>
        <v>,'GLGI'</v>
      </c>
      <c r="L57" t="s">
        <v>58</v>
      </c>
      <c r="M57">
        <v>9000059</v>
      </c>
      <c r="N57" t="s">
        <v>58</v>
      </c>
      <c r="O57" t="e">
        <f t="shared" si="3"/>
        <v>#N/A</v>
      </c>
      <c r="AH57" s="14"/>
      <c r="AI57" t="s">
        <v>5595</v>
      </c>
    </row>
    <row r="58" spans="1:35" x14ac:dyDescent="0.25">
      <c r="A58" t="s">
        <v>59</v>
      </c>
      <c r="B58" t="s">
        <v>59</v>
      </c>
      <c r="D58" t="str">
        <f t="shared" si="2"/>
        <v>,'GMAN'</v>
      </c>
      <c r="L58" t="s">
        <v>59</v>
      </c>
      <c r="M58">
        <v>9000060</v>
      </c>
      <c r="N58" t="s">
        <v>59</v>
      </c>
      <c r="O58" t="e">
        <f t="shared" si="3"/>
        <v>#N/A</v>
      </c>
      <c r="AH58" s="14"/>
      <c r="AI58" t="s">
        <v>1535</v>
      </c>
    </row>
    <row r="59" spans="1:35" x14ac:dyDescent="0.25">
      <c r="A59" t="s">
        <v>60</v>
      </c>
      <c r="B59" t="s">
        <v>60</v>
      </c>
      <c r="D59" t="str">
        <f t="shared" si="2"/>
        <v>,'GOOD'</v>
      </c>
      <c r="L59" t="s">
        <v>60</v>
      </c>
      <c r="M59">
        <v>9000061</v>
      </c>
      <c r="N59" t="s">
        <v>60</v>
      </c>
      <c r="O59" t="e">
        <f t="shared" si="3"/>
        <v>#N/A</v>
      </c>
      <c r="AH59" s="14"/>
      <c r="AI59" t="s">
        <v>1559</v>
      </c>
    </row>
    <row r="60" spans="1:35" x14ac:dyDescent="0.25">
      <c r="A60" t="s">
        <v>61</v>
      </c>
      <c r="B60" t="s">
        <v>61</v>
      </c>
      <c r="D60" t="str">
        <f t="shared" si="2"/>
        <v>,'HCP'</v>
      </c>
      <c r="L60" t="s">
        <v>61</v>
      </c>
      <c r="M60">
        <v>9000062</v>
      </c>
      <c r="N60" t="s">
        <v>61</v>
      </c>
      <c r="O60">
        <f t="shared" si="3"/>
        <v>765880</v>
      </c>
      <c r="AH60" s="14"/>
      <c r="AI60" t="s">
        <v>1579</v>
      </c>
    </row>
    <row r="61" spans="1:35" x14ac:dyDescent="0.25">
      <c r="A61" t="s">
        <v>62</v>
      </c>
      <c r="B61" t="s">
        <v>62</v>
      </c>
      <c r="D61" t="str">
        <f t="shared" si="2"/>
        <v>,'HLS'</v>
      </c>
      <c r="L61" t="s">
        <v>62</v>
      </c>
      <c r="M61">
        <v>9000063</v>
      </c>
      <c r="N61" t="s">
        <v>62</v>
      </c>
      <c r="O61">
        <f t="shared" si="3"/>
        <v>785161</v>
      </c>
      <c r="AH61" s="14"/>
      <c r="AI61" t="s">
        <v>1581</v>
      </c>
    </row>
    <row r="62" spans="1:35" x14ac:dyDescent="0.25">
      <c r="A62" t="s">
        <v>63</v>
      </c>
      <c r="B62" t="s">
        <v>63</v>
      </c>
      <c r="D62" t="str">
        <f t="shared" si="2"/>
        <v>,'HRS'</v>
      </c>
      <c r="L62" t="s">
        <v>63</v>
      </c>
      <c r="M62">
        <v>9000064</v>
      </c>
      <c r="N62" t="s">
        <v>63</v>
      </c>
      <c r="O62">
        <f t="shared" si="3"/>
        <v>202058</v>
      </c>
      <c r="AH62" s="14"/>
      <c r="AI62" t="s">
        <v>1583</v>
      </c>
    </row>
    <row r="63" spans="1:35" x14ac:dyDescent="0.25">
      <c r="A63" t="s">
        <v>64</v>
      </c>
      <c r="B63" t="s">
        <v>64</v>
      </c>
      <c r="D63" t="str">
        <f t="shared" si="2"/>
        <v>,'HYH'</v>
      </c>
      <c r="L63" t="s">
        <v>64</v>
      </c>
      <c r="M63">
        <v>9000065</v>
      </c>
      <c r="N63" t="s">
        <v>64</v>
      </c>
      <c r="O63">
        <f t="shared" si="3"/>
        <v>1606498</v>
      </c>
      <c r="AH63" s="14"/>
      <c r="AI63" t="s">
        <v>1606</v>
      </c>
    </row>
    <row r="64" spans="1:35" x14ac:dyDescent="0.25">
      <c r="A64" t="s">
        <v>65</v>
      </c>
      <c r="B64" t="s">
        <v>65</v>
      </c>
      <c r="D64" t="str">
        <f t="shared" si="2"/>
        <v>,'IEHC'</v>
      </c>
      <c r="L64" t="s">
        <v>65</v>
      </c>
      <c r="M64">
        <v>9000066</v>
      </c>
      <c r="N64" t="s">
        <v>65</v>
      </c>
      <c r="O64" t="e">
        <f t="shared" si="3"/>
        <v>#N/A</v>
      </c>
      <c r="AH64" s="14"/>
      <c r="AI64" t="s">
        <v>1710</v>
      </c>
    </row>
    <row r="65" spans="1:35" x14ac:dyDescent="0.25">
      <c r="A65" t="s">
        <v>66</v>
      </c>
      <c r="B65" t="s">
        <v>66</v>
      </c>
      <c r="D65" t="str">
        <f t="shared" si="2"/>
        <v>,'IFON'</v>
      </c>
      <c r="L65" t="s">
        <v>66</v>
      </c>
      <c r="M65">
        <v>9000067</v>
      </c>
      <c r="N65" t="s">
        <v>66</v>
      </c>
      <c r="O65" t="e">
        <f t="shared" si="3"/>
        <v>#N/A</v>
      </c>
      <c r="AH65" s="14"/>
      <c r="AI65" t="s">
        <v>1743</v>
      </c>
    </row>
    <row r="66" spans="1:35" x14ac:dyDescent="0.25">
      <c r="A66" t="s">
        <v>67</v>
      </c>
      <c r="B66" t="s">
        <v>67</v>
      </c>
      <c r="D66" t="str">
        <f t="shared" si="2"/>
        <v>,'IRG'</v>
      </c>
      <c r="L66" t="s">
        <v>67</v>
      </c>
      <c r="M66">
        <v>9000068</v>
      </c>
      <c r="N66" t="s">
        <v>67</v>
      </c>
      <c r="O66" t="e">
        <f t="shared" si="3"/>
        <v>#N/A</v>
      </c>
      <c r="AH66" s="14"/>
      <c r="AI66" t="s">
        <v>1776</v>
      </c>
    </row>
    <row r="67" spans="1:35" x14ac:dyDescent="0.25">
      <c r="A67" t="s">
        <v>68</v>
      </c>
      <c r="B67" t="s">
        <v>68</v>
      </c>
      <c r="D67" t="str">
        <f t="shared" si="2"/>
        <v>,'KANP'</v>
      </c>
      <c r="L67" t="s">
        <v>68</v>
      </c>
      <c r="M67">
        <v>9000069</v>
      </c>
      <c r="N67" t="s">
        <v>68</v>
      </c>
      <c r="O67" t="e">
        <f t="shared" ref="O67:O95" si="4">VLOOKUP(N67,$G$3:$H$34,2,FALSE)</f>
        <v>#N/A</v>
      </c>
      <c r="AH67" s="14"/>
      <c r="AI67" t="s">
        <v>1782</v>
      </c>
    </row>
    <row r="68" spans="1:35" x14ac:dyDescent="0.25">
      <c r="A68" t="s">
        <v>69</v>
      </c>
      <c r="B68" t="s">
        <v>69</v>
      </c>
      <c r="D68" t="str">
        <f t="shared" si="2"/>
        <v>,'KONA'</v>
      </c>
      <c r="L68" t="s">
        <v>69</v>
      </c>
      <c r="M68">
        <v>9000070</v>
      </c>
      <c r="N68" t="s">
        <v>69</v>
      </c>
      <c r="O68" t="e">
        <f t="shared" si="4"/>
        <v>#N/A</v>
      </c>
      <c r="AH68" s="14"/>
      <c r="AI68" t="s">
        <v>1788</v>
      </c>
    </row>
    <row r="69" spans="1:35" x14ac:dyDescent="0.25">
      <c r="A69" t="s">
        <v>70</v>
      </c>
      <c r="B69" t="s">
        <v>70</v>
      </c>
      <c r="D69" t="str">
        <f>",'"&amp;A69&amp;"'"</f>
        <v>,'KURA'</v>
      </c>
      <c r="L69" t="s">
        <v>70</v>
      </c>
      <c r="M69">
        <v>9000071</v>
      </c>
      <c r="N69" t="s">
        <v>70</v>
      </c>
      <c r="O69">
        <f t="shared" si="4"/>
        <v>1422143</v>
      </c>
      <c r="AH69" s="14"/>
      <c r="AI69" t="s">
        <v>1794</v>
      </c>
    </row>
    <row r="70" spans="1:35" x14ac:dyDescent="0.25">
      <c r="A70" t="s">
        <v>105</v>
      </c>
      <c r="B70" t="s">
        <v>105</v>
      </c>
      <c r="C70" t="s">
        <v>98</v>
      </c>
      <c r="D70" t="str">
        <f>",'"&amp;A70&amp;"'"</f>
        <v>,'LDOS'</v>
      </c>
      <c r="L70" t="s">
        <v>71</v>
      </c>
      <c r="M70">
        <v>9000073</v>
      </c>
      <c r="N70" t="s">
        <v>105</v>
      </c>
      <c r="O70">
        <f t="shared" si="4"/>
        <v>1336920</v>
      </c>
      <c r="AH70" s="14"/>
      <c r="AI70" t="s">
        <v>1815</v>
      </c>
    </row>
    <row r="71" spans="1:35" x14ac:dyDescent="0.25">
      <c r="A71" t="s">
        <v>72</v>
      </c>
      <c r="B71" t="s">
        <v>72</v>
      </c>
      <c r="D71" t="str">
        <f t="shared" ref="D71:D95" si="5">",'"&amp;A71&amp;"'"</f>
        <v>,'LFGR'</v>
      </c>
      <c r="L71" t="s">
        <v>72</v>
      </c>
      <c r="M71">
        <v>9000074</v>
      </c>
      <c r="N71" t="s">
        <v>72</v>
      </c>
      <c r="O71" t="e">
        <f t="shared" si="4"/>
        <v>#N/A</v>
      </c>
      <c r="AH71" s="14"/>
      <c r="AI71" t="s">
        <v>1827</v>
      </c>
    </row>
    <row r="72" spans="1:35" x14ac:dyDescent="0.25">
      <c r="A72" t="s">
        <v>73</v>
      </c>
      <c r="B72" t="s">
        <v>73</v>
      </c>
      <c r="D72" t="str">
        <f t="shared" si="5"/>
        <v>,'LGL'</v>
      </c>
      <c r="L72" t="s">
        <v>73</v>
      </c>
      <c r="M72">
        <v>9000075</v>
      </c>
      <c r="N72" t="s">
        <v>73</v>
      </c>
      <c r="O72" t="e">
        <f t="shared" si="4"/>
        <v>#N/A</v>
      </c>
      <c r="AH72" s="14"/>
      <c r="AI72" t="s">
        <v>1833</v>
      </c>
    </row>
    <row r="73" spans="1:35" x14ac:dyDescent="0.25">
      <c r="A73" t="s">
        <v>74</v>
      </c>
      <c r="B73" t="s">
        <v>74</v>
      </c>
      <c r="D73" t="str">
        <f t="shared" si="5"/>
        <v>,'LLL'</v>
      </c>
      <c r="L73" t="s">
        <v>74</v>
      </c>
      <c r="M73">
        <v>9000076</v>
      </c>
      <c r="N73" t="s">
        <v>74</v>
      </c>
      <c r="O73">
        <f t="shared" si="4"/>
        <v>1039101</v>
      </c>
      <c r="AH73" s="14"/>
      <c r="AI73" t="s">
        <v>1867</v>
      </c>
    </row>
    <row r="74" spans="1:35" x14ac:dyDescent="0.25">
      <c r="A74" t="s">
        <v>75</v>
      </c>
      <c r="B74" t="s">
        <v>75</v>
      </c>
      <c r="D74" t="str">
        <f t="shared" si="5"/>
        <v>,'LOV'</v>
      </c>
      <c r="L74" t="s">
        <v>75</v>
      </c>
      <c r="M74">
        <v>9000077</v>
      </c>
      <c r="N74" t="s">
        <v>75</v>
      </c>
      <c r="O74" t="e">
        <f t="shared" si="4"/>
        <v>#N/A</v>
      </c>
      <c r="AH74" s="14"/>
      <c r="AI74" t="s">
        <v>1881</v>
      </c>
    </row>
    <row r="75" spans="1:35" x14ac:dyDescent="0.25">
      <c r="A75" t="s">
        <v>76</v>
      </c>
      <c r="B75" t="s">
        <v>76</v>
      </c>
      <c r="D75" t="str">
        <f t="shared" si="5"/>
        <v>,'LRDC'</v>
      </c>
      <c r="L75" t="s">
        <v>76</v>
      </c>
      <c r="M75">
        <v>9000078</v>
      </c>
      <c r="N75" t="s">
        <v>76</v>
      </c>
      <c r="O75" t="e">
        <f t="shared" si="4"/>
        <v>#N/A</v>
      </c>
      <c r="AH75" s="14"/>
      <c r="AI75" t="s">
        <v>1909</v>
      </c>
    </row>
    <row r="76" spans="1:35" x14ac:dyDescent="0.25">
      <c r="A76" t="s">
        <v>77</v>
      </c>
      <c r="B76" t="s">
        <v>77</v>
      </c>
      <c r="D76" t="str">
        <f t="shared" si="5"/>
        <v>,'LTRX'</v>
      </c>
      <c r="L76" t="s">
        <v>77</v>
      </c>
      <c r="M76">
        <v>9000080</v>
      </c>
      <c r="N76" t="s">
        <v>77</v>
      </c>
      <c r="O76" t="e">
        <f t="shared" si="4"/>
        <v>#N/A</v>
      </c>
      <c r="AH76" s="14"/>
      <c r="AI76" t="s">
        <v>1940</v>
      </c>
    </row>
    <row r="77" spans="1:35" x14ac:dyDescent="0.25">
      <c r="A77" t="s">
        <v>78</v>
      </c>
      <c r="B77" t="s">
        <v>78</v>
      </c>
      <c r="D77" t="str">
        <f t="shared" si="5"/>
        <v>,'MEET'</v>
      </c>
      <c r="L77" t="s">
        <v>78</v>
      </c>
      <c r="M77">
        <v>9000081</v>
      </c>
      <c r="N77" t="s">
        <v>78</v>
      </c>
      <c r="O77" t="e">
        <f t="shared" si="4"/>
        <v>#N/A</v>
      </c>
      <c r="AH77" s="14"/>
      <c r="AI77" t="s">
        <v>1952</v>
      </c>
    </row>
    <row r="78" spans="1:35" x14ac:dyDescent="0.25">
      <c r="A78" t="s">
        <v>79</v>
      </c>
      <c r="B78" t="s">
        <v>79</v>
      </c>
      <c r="D78" t="str">
        <f t="shared" si="5"/>
        <v>,'MEIP'</v>
      </c>
      <c r="L78" t="s">
        <v>79</v>
      </c>
      <c r="M78">
        <v>9000082</v>
      </c>
      <c r="N78" t="s">
        <v>79</v>
      </c>
      <c r="O78" t="e">
        <f t="shared" si="4"/>
        <v>#N/A</v>
      </c>
      <c r="AH78" s="14"/>
      <c r="AI78" t="s">
        <v>1958</v>
      </c>
    </row>
    <row r="79" spans="1:35" x14ac:dyDescent="0.25">
      <c r="A79" t="s">
        <v>80</v>
      </c>
      <c r="B79" t="s">
        <v>80</v>
      </c>
      <c r="D79" t="str">
        <f t="shared" si="5"/>
        <v>,'MFON'</v>
      </c>
      <c r="L79" t="s">
        <v>80</v>
      </c>
      <c r="M79">
        <v>9000083</v>
      </c>
      <c r="N79" t="s">
        <v>80</v>
      </c>
      <c r="O79" t="e">
        <f t="shared" si="4"/>
        <v>#N/A</v>
      </c>
      <c r="AH79" s="14"/>
      <c r="AI79" t="s">
        <v>5615</v>
      </c>
    </row>
    <row r="80" spans="1:35" x14ac:dyDescent="0.25">
      <c r="A80" t="s">
        <v>81</v>
      </c>
      <c r="B80" t="s">
        <v>81</v>
      </c>
      <c r="D80" t="str">
        <f t="shared" si="5"/>
        <v>,'MIXX'</v>
      </c>
      <c r="L80" t="s">
        <v>81</v>
      </c>
      <c r="M80">
        <v>9000084</v>
      </c>
      <c r="N80" t="s">
        <v>81</v>
      </c>
      <c r="O80" t="e">
        <f t="shared" si="4"/>
        <v>#N/A</v>
      </c>
      <c r="AH80" s="14"/>
      <c r="AI80" t="s">
        <v>1983</v>
      </c>
    </row>
    <row r="81" spans="1:35" x14ac:dyDescent="0.25">
      <c r="A81" t="s">
        <v>82</v>
      </c>
      <c r="B81" t="s">
        <v>82</v>
      </c>
      <c r="D81" t="str">
        <f t="shared" si="5"/>
        <v>,'MJTK'</v>
      </c>
      <c r="L81" t="s">
        <v>82</v>
      </c>
      <c r="M81">
        <v>9000085</v>
      </c>
      <c r="N81" t="s">
        <v>82</v>
      </c>
      <c r="O81" t="e">
        <f t="shared" si="4"/>
        <v>#N/A</v>
      </c>
      <c r="AH81" s="14"/>
      <c r="AI81" t="s">
        <v>2082</v>
      </c>
    </row>
    <row r="82" spans="1:35" x14ac:dyDescent="0.25">
      <c r="A82" t="s">
        <v>83</v>
      </c>
      <c r="B82" t="s">
        <v>83</v>
      </c>
      <c r="D82" t="str">
        <f t="shared" si="5"/>
        <v>,'MSGO'</v>
      </c>
      <c r="L82" t="s">
        <v>83</v>
      </c>
      <c r="M82">
        <v>9000086</v>
      </c>
      <c r="N82" t="s">
        <v>83</v>
      </c>
      <c r="O82" t="e">
        <f t="shared" si="4"/>
        <v>#N/A</v>
      </c>
      <c r="AH82" s="14"/>
      <c r="AI82" t="s">
        <v>5560</v>
      </c>
    </row>
    <row r="83" spans="1:35" x14ac:dyDescent="0.25">
      <c r="A83" t="s">
        <v>84</v>
      </c>
      <c r="B83" t="s">
        <v>84</v>
      </c>
      <c r="D83" t="str">
        <f t="shared" si="5"/>
        <v>,'MVIS'</v>
      </c>
      <c r="L83" t="s">
        <v>84</v>
      </c>
      <c r="M83">
        <v>9000087</v>
      </c>
      <c r="N83" t="s">
        <v>84</v>
      </c>
      <c r="O83" t="e">
        <f t="shared" si="4"/>
        <v>#N/A</v>
      </c>
      <c r="AH83" s="14"/>
      <c r="AI83" t="s">
        <v>2156</v>
      </c>
    </row>
    <row r="84" spans="1:35" x14ac:dyDescent="0.25">
      <c r="A84" t="s">
        <v>85</v>
      </c>
      <c r="B84" t="s">
        <v>85</v>
      </c>
      <c r="D84" t="str">
        <f t="shared" si="5"/>
        <v>,'MXMG'</v>
      </c>
      <c r="L84" t="s">
        <v>85</v>
      </c>
      <c r="M84">
        <v>9000088</v>
      </c>
      <c r="N84" t="s">
        <v>85</v>
      </c>
      <c r="O84" t="e">
        <f t="shared" si="4"/>
        <v>#N/A</v>
      </c>
      <c r="AH84" s="14"/>
      <c r="AI84" t="s">
        <v>2192</v>
      </c>
    </row>
    <row r="85" spans="1:35" x14ac:dyDescent="0.25">
      <c r="A85" t="s">
        <v>106</v>
      </c>
      <c r="B85" t="s">
        <v>106</v>
      </c>
      <c r="C85" t="s">
        <v>98</v>
      </c>
      <c r="D85" t="str">
        <f t="shared" si="5"/>
        <v>,'MYL'</v>
      </c>
      <c r="L85" t="s">
        <v>86</v>
      </c>
      <c r="M85">
        <v>9000089</v>
      </c>
      <c r="N85" t="s">
        <v>106</v>
      </c>
      <c r="O85">
        <f t="shared" si="4"/>
        <v>1623613</v>
      </c>
      <c r="AH85" s="14"/>
      <c r="AI85" t="s">
        <v>2196</v>
      </c>
    </row>
    <row r="86" spans="1:35" x14ac:dyDescent="0.25">
      <c r="A86" t="s">
        <v>87</v>
      </c>
      <c r="B86" t="s">
        <v>87</v>
      </c>
      <c r="D86" t="str">
        <f t="shared" si="5"/>
        <v>,'NANO'</v>
      </c>
      <c r="L86" t="s">
        <v>87</v>
      </c>
      <c r="M86">
        <v>9000090</v>
      </c>
      <c r="N86" t="s">
        <v>87</v>
      </c>
      <c r="O86">
        <f t="shared" si="4"/>
        <v>704532</v>
      </c>
      <c r="AH86" s="14"/>
      <c r="AI86" t="s">
        <v>2220</v>
      </c>
    </row>
    <row r="87" spans="1:35" x14ac:dyDescent="0.25">
      <c r="A87" t="s">
        <v>88</v>
      </c>
      <c r="B87" t="s">
        <v>88</v>
      </c>
      <c r="D87" t="str">
        <f t="shared" si="5"/>
        <v>,'NATR'</v>
      </c>
      <c r="L87" t="s">
        <v>88</v>
      </c>
      <c r="M87">
        <v>9000091</v>
      </c>
      <c r="N87" t="s">
        <v>88</v>
      </c>
      <c r="O87" t="e">
        <f t="shared" si="4"/>
        <v>#N/A</v>
      </c>
      <c r="AH87" s="14"/>
      <c r="AI87" t="s">
        <v>2235</v>
      </c>
    </row>
    <row r="88" spans="1:35" x14ac:dyDescent="0.25">
      <c r="A88" t="s">
        <v>89</v>
      </c>
      <c r="B88" t="s">
        <v>89</v>
      </c>
      <c r="D88" t="str">
        <f t="shared" si="5"/>
        <v>,'NLN'</v>
      </c>
      <c r="L88" t="s">
        <v>89</v>
      </c>
      <c r="M88">
        <v>9000092</v>
      </c>
      <c r="N88" t="s">
        <v>89</v>
      </c>
      <c r="O88" t="e">
        <f t="shared" si="4"/>
        <v>#N/A</v>
      </c>
      <c r="AH88" s="14"/>
      <c r="AI88" t="s">
        <v>2237</v>
      </c>
    </row>
    <row r="89" spans="1:35" x14ac:dyDescent="0.25">
      <c r="A89" t="s">
        <v>90</v>
      </c>
      <c r="B89" t="s">
        <v>90</v>
      </c>
      <c r="D89" t="str">
        <f t="shared" si="5"/>
        <v>,'NWY'</v>
      </c>
      <c r="L89" t="s">
        <v>90</v>
      </c>
      <c r="M89">
        <v>9000093</v>
      </c>
      <c r="N89" t="s">
        <v>90</v>
      </c>
      <c r="O89" t="e">
        <f t="shared" si="4"/>
        <v>#N/A</v>
      </c>
      <c r="AH89" s="14"/>
      <c r="AI89" t="s">
        <v>5617</v>
      </c>
    </row>
    <row r="90" spans="1:35" x14ac:dyDescent="0.25">
      <c r="A90" t="s">
        <v>91</v>
      </c>
      <c r="B90" t="s">
        <v>91</v>
      </c>
      <c r="D90" t="str">
        <f t="shared" si="5"/>
        <v>,'ONVO'</v>
      </c>
      <c r="L90" t="s">
        <v>91</v>
      </c>
      <c r="M90">
        <v>9000094</v>
      </c>
      <c r="N90" t="s">
        <v>91</v>
      </c>
      <c r="O90" t="e">
        <f t="shared" si="4"/>
        <v>#N/A</v>
      </c>
      <c r="AH90" s="14"/>
      <c r="AI90" t="s">
        <v>2310</v>
      </c>
    </row>
    <row r="91" spans="1:35" x14ac:dyDescent="0.25">
      <c r="A91" t="s">
        <v>92</v>
      </c>
      <c r="B91" t="s">
        <v>92</v>
      </c>
      <c r="D91" t="str">
        <f t="shared" si="5"/>
        <v>,'OPHT'</v>
      </c>
      <c r="L91" t="s">
        <v>92</v>
      </c>
      <c r="M91">
        <v>9000095</v>
      </c>
      <c r="N91" t="s">
        <v>92</v>
      </c>
      <c r="O91">
        <f t="shared" si="4"/>
        <v>1410939</v>
      </c>
      <c r="AH91" s="14"/>
      <c r="AI91" t="s">
        <v>2318</v>
      </c>
    </row>
    <row r="92" spans="1:35" x14ac:dyDescent="0.25">
      <c r="A92" t="s">
        <v>93</v>
      </c>
      <c r="B92" t="s">
        <v>93</v>
      </c>
      <c r="D92" t="str">
        <f t="shared" si="5"/>
        <v>,'OPRX'</v>
      </c>
      <c r="L92" t="s">
        <v>93</v>
      </c>
      <c r="M92">
        <v>9000096</v>
      </c>
      <c r="N92" t="s">
        <v>93</v>
      </c>
      <c r="O92" t="e">
        <f t="shared" si="4"/>
        <v>#N/A</v>
      </c>
      <c r="AH92" s="14"/>
      <c r="AI92" t="s">
        <v>2358</v>
      </c>
    </row>
    <row r="93" spans="1:35" x14ac:dyDescent="0.25">
      <c r="A93" t="s">
        <v>94</v>
      </c>
      <c r="B93" t="s">
        <v>94</v>
      </c>
      <c r="D93" t="str">
        <f t="shared" si="5"/>
        <v>,'OZRK'</v>
      </c>
      <c r="L93" t="s">
        <v>94</v>
      </c>
      <c r="M93">
        <v>9000097</v>
      </c>
      <c r="N93" t="s">
        <v>94</v>
      </c>
      <c r="O93">
        <f t="shared" si="4"/>
        <v>1038205</v>
      </c>
      <c r="AH93" s="14"/>
      <c r="AI93" t="s">
        <v>5593</v>
      </c>
    </row>
    <row r="94" spans="1:35" x14ac:dyDescent="0.25">
      <c r="A94" t="s">
        <v>95</v>
      </c>
      <c r="B94" t="s">
        <v>95</v>
      </c>
      <c r="D94" t="str">
        <f t="shared" si="5"/>
        <v>,'PDEX'</v>
      </c>
      <c r="L94" t="s">
        <v>95</v>
      </c>
      <c r="M94">
        <v>9000098</v>
      </c>
      <c r="N94" t="s">
        <v>95</v>
      </c>
      <c r="O94" t="e">
        <f t="shared" si="4"/>
        <v>#N/A</v>
      </c>
      <c r="AH94" s="14"/>
      <c r="AI94" t="s">
        <v>2368</v>
      </c>
    </row>
    <row r="95" spans="1:35" x14ac:dyDescent="0.25">
      <c r="A95" t="s">
        <v>96</v>
      </c>
      <c r="B95" t="s">
        <v>96</v>
      </c>
      <c r="D95" t="str">
        <f t="shared" si="5"/>
        <v>,'PERF'</v>
      </c>
      <c r="L95" t="s">
        <v>96</v>
      </c>
      <c r="M95">
        <v>9000099</v>
      </c>
      <c r="N95" t="s">
        <v>96</v>
      </c>
      <c r="O95" t="e">
        <f t="shared" si="4"/>
        <v>#N/A</v>
      </c>
      <c r="AH95" s="14"/>
      <c r="AI95" t="s">
        <v>5579</v>
      </c>
    </row>
    <row r="96" spans="1:35" x14ac:dyDescent="0.25">
      <c r="AH96" s="14"/>
      <c r="AI96" t="s">
        <v>2393</v>
      </c>
    </row>
    <row r="97" spans="34:35" x14ac:dyDescent="0.25">
      <c r="AH97" s="14"/>
      <c r="AI97" t="s">
        <v>2395</v>
      </c>
    </row>
    <row r="98" spans="34:35" x14ac:dyDescent="0.25">
      <c r="AH98" s="14"/>
      <c r="AI98" t="s">
        <v>2408</v>
      </c>
    </row>
    <row r="99" spans="34:35" x14ac:dyDescent="0.25">
      <c r="AH99" s="14"/>
      <c r="AI99" t="s">
        <v>2450</v>
      </c>
    </row>
    <row r="100" spans="34:35" x14ac:dyDescent="0.25">
      <c r="AH100" s="14"/>
      <c r="AI100" t="s">
        <v>2480</v>
      </c>
    </row>
    <row r="101" spans="34:35" x14ac:dyDescent="0.25">
      <c r="AH101" s="14"/>
      <c r="AI101" t="s">
        <v>2514</v>
      </c>
    </row>
    <row r="102" spans="34:35" x14ac:dyDescent="0.25">
      <c r="AH102" s="14"/>
      <c r="AI102" t="s">
        <v>2616</v>
      </c>
    </row>
    <row r="103" spans="34:35" x14ac:dyDescent="0.25">
      <c r="AH103" s="14"/>
      <c r="AI103" t="s">
        <v>2654</v>
      </c>
    </row>
    <row r="104" spans="34:35" x14ac:dyDescent="0.25">
      <c r="AH104" s="14"/>
      <c r="AI104" t="s">
        <v>2688</v>
      </c>
    </row>
    <row r="105" spans="34:35" x14ac:dyDescent="0.25">
      <c r="AH105" s="14"/>
      <c r="AI105" t="s">
        <v>2694</v>
      </c>
    </row>
    <row r="106" spans="34:35" x14ac:dyDescent="0.25">
      <c r="AH106" s="14"/>
      <c r="AI106" t="s">
        <v>5562</v>
      </c>
    </row>
    <row r="107" spans="34:35" x14ac:dyDescent="0.25">
      <c r="AH107" s="14"/>
      <c r="AI107" t="s">
        <v>2708</v>
      </c>
    </row>
    <row r="108" spans="34:35" x14ac:dyDescent="0.25">
      <c r="AH108" s="14"/>
      <c r="AI108" t="s">
        <v>2725</v>
      </c>
    </row>
    <row r="109" spans="34:35" x14ac:dyDescent="0.25">
      <c r="AH109" s="14"/>
      <c r="AI109" t="s">
        <v>2781</v>
      </c>
    </row>
    <row r="110" spans="34:35" x14ac:dyDescent="0.25">
      <c r="AH110" s="14"/>
      <c r="AI110" t="s">
        <v>2785</v>
      </c>
    </row>
    <row r="111" spans="34:35" x14ac:dyDescent="0.25">
      <c r="AH111" s="14"/>
      <c r="AI111" t="s">
        <v>2795</v>
      </c>
    </row>
    <row r="112" spans="34:35" x14ac:dyDescent="0.25">
      <c r="AH112" s="14"/>
      <c r="AI112" t="s">
        <v>2831</v>
      </c>
    </row>
    <row r="113" spans="34:35" x14ac:dyDescent="0.25">
      <c r="AH113" s="14"/>
      <c r="AI113" t="s">
        <v>2843</v>
      </c>
    </row>
    <row r="114" spans="34:35" x14ac:dyDescent="0.25">
      <c r="AH114" s="14"/>
      <c r="AI114" t="s">
        <v>2851</v>
      </c>
    </row>
    <row r="115" spans="34:35" x14ac:dyDescent="0.25">
      <c r="AH115" s="14"/>
      <c r="AI115" t="s">
        <v>2859</v>
      </c>
    </row>
    <row r="116" spans="34:35" x14ac:dyDescent="0.25">
      <c r="AH116" s="14"/>
      <c r="AI116" t="s">
        <v>2861</v>
      </c>
    </row>
    <row r="117" spans="34:35" x14ac:dyDescent="0.25">
      <c r="AH117" s="14"/>
      <c r="AI117" t="s">
        <v>2886</v>
      </c>
    </row>
    <row r="118" spans="34:35" x14ac:dyDescent="0.25">
      <c r="AH118" s="14"/>
      <c r="AI118" t="s">
        <v>2888</v>
      </c>
    </row>
    <row r="119" spans="34:35" x14ac:dyDescent="0.25">
      <c r="AH119" s="14"/>
      <c r="AI119" t="s">
        <v>2898</v>
      </c>
    </row>
    <row r="120" spans="34:35" x14ac:dyDescent="0.25">
      <c r="AH120" s="14"/>
      <c r="AI120" t="s">
        <v>2908</v>
      </c>
    </row>
    <row r="121" spans="34:35" x14ac:dyDescent="0.25">
      <c r="AH121" s="14"/>
      <c r="AI121" t="s">
        <v>2937</v>
      </c>
    </row>
    <row r="122" spans="34:35" x14ac:dyDescent="0.25">
      <c r="AH122" s="14"/>
      <c r="AI122" t="s">
        <v>5623</v>
      </c>
    </row>
    <row r="123" spans="34:35" x14ac:dyDescent="0.25">
      <c r="AH123" s="14"/>
      <c r="AI123" t="s">
        <v>2957</v>
      </c>
    </row>
    <row r="124" spans="34:35" x14ac:dyDescent="0.25">
      <c r="AH124" s="14"/>
      <c r="AI124" t="s">
        <v>3012</v>
      </c>
    </row>
    <row r="125" spans="34:35" x14ac:dyDescent="0.25">
      <c r="AH125" s="14"/>
      <c r="AI125" t="s">
        <v>3051</v>
      </c>
    </row>
    <row r="126" spans="34:35" x14ac:dyDescent="0.25">
      <c r="AH126" s="14"/>
      <c r="AI126" t="s">
        <v>3055</v>
      </c>
    </row>
    <row r="127" spans="34:35" x14ac:dyDescent="0.25">
      <c r="AH127" s="14"/>
      <c r="AI127" t="s">
        <v>3129</v>
      </c>
    </row>
    <row r="128" spans="34:35" x14ac:dyDescent="0.25">
      <c r="AH128" s="14"/>
      <c r="AI128" t="s">
        <v>3149</v>
      </c>
    </row>
    <row r="129" spans="34:35" x14ac:dyDescent="0.25">
      <c r="AH129" s="14"/>
      <c r="AI129" t="s">
        <v>3168</v>
      </c>
    </row>
    <row r="130" spans="34:35" x14ac:dyDescent="0.25">
      <c r="AH130" s="14"/>
      <c r="AI130" t="s">
        <v>3180</v>
      </c>
    </row>
    <row r="131" spans="34:35" x14ac:dyDescent="0.25">
      <c r="AH131" s="14"/>
      <c r="AI131" t="s">
        <v>3186</v>
      </c>
    </row>
    <row r="132" spans="34:35" x14ac:dyDescent="0.25">
      <c r="AH132" s="14"/>
      <c r="AI132" t="s">
        <v>3199</v>
      </c>
    </row>
    <row r="133" spans="34:35" x14ac:dyDescent="0.25">
      <c r="AH133" s="14"/>
      <c r="AI133" t="s">
        <v>3285</v>
      </c>
    </row>
    <row r="134" spans="34:35" x14ac:dyDescent="0.25">
      <c r="AH134" s="14"/>
      <c r="AI134" t="s">
        <v>3287</v>
      </c>
    </row>
    <row r="135" spans="34:35" x14ac:dyDescent="0.25">
      <c r="AH135" s="14"/>
      <c r="AI135" t="s">
        <v>3342</v>
      </c>
    </row>
    <row r="136" spans="34:35" x14ac:dyDescent="0.25">
      <c r="AH136" s="14"/>
      <c r="AI136" t="s">
        <v>3350</v>
      </c>
    </row>
    <row r="137" spans="34:35" x14ac:dyDescent="0.25">
      <c r="AH137" s="14"/>
      <c r="AI137" t="s">
        <v>3366</v>
      </c>
    </row>
    <row r="138" spans="34:35" x14ac:dyDescent="0.25">
      <c r="AH138" s="14"/>
      <c r="AI138" t="s">
        <v>3415</v>
      </c>
    </row>
    <row r="139" spans="34:35" x14ac:dyDescent="0.25">
      <c r="AH139" s="14"/>
      <c r="AI139" t="s">
        <v>3417</v>
      </c>
    </row>
    <row r="140" spans="34:35" x14ac:dyDescent="0.25">
      <c r="AH140" s="14"/>
      <c r="AI140" t="s">
        <v>3477</v>
      </c>
    </row>
    <row r="141" spans="34:35" x14ac:dyDescent="0.25">
      <c r="AH141" s="14"/>
      <c r="AI141" t="s">
        <v>5573</v>
      </c>
    </row>
    <row r="142" spans="34:35" x14ac:dyDescent="0.25">
      <c r="AH142" s="14"/>
      <c r="AI142" t="s">
        <v>3500</v>
      </c>
    </row>
    <row r="143" spans="34:35" x14ac:dyDescent="0.25">
      <c r="AH143" s="14"/>
      <c r="AI143" t="s">
        <v>3527</v>
      </c>
    </row>
    <row r="144" spans="34:35" x14ac:dyDescent="0.25">
      <c r="AH144" s="14"/>
      <c r="AI144" t="s">
        <v>3529</v>
      </c>
    </row>
    <row r="145" spans="34:35" x14ac:dyDescent="0.25">
      <c r="AH145" s="14"/>
      <c r="AI145" t="s">
        <v>3531</v>
      </c>
    </row>
    <row r="146" spans="34:35" x14ac:dyDescent="0.25">
      <c r="AH146" s="14"/>
      <c r="AI146" t="s">
        <v>3537</v>
      </c>
    </row>
    <row r="147" spans="34:35" x14ac:dyDescent="0.25">
      <c r="AH147" s="14"/>
      <c r="AI147" t="s">
        <v>3549</v>
      </c>
    </row>
    <row r="148" spans="34:35" x14ac:dyDescent="0.25">
      <c r="AH148" s="14"/>
      <c r="AI148" t="s">
        <v>3583</v>
      </c>
    </row>
    <row r="149" spans="34:35" x14ac:dyDescent="0.25">
      <c r="AH149" s="14"/>
      <c r="AI149" t="s">
        <v>3587</v>
      </c>
    </row>
    <row r="150" spans="34:35" x14ac:dyDescent="0.25">
      <c r="AH150" s="14"/>
      <c r="AI150" t="s">
        <v>3614</v>
      </c>
    </row>
    <row r="151" spans="34:35" x14ac:dyDescent="0.25">
      <c r="AH151" s="14"/>
      <c r="AI151" t="s">
        <v>3616</v>
      </c>
    </row>
    <row r="152" spans="34:35" x14ac:dyDescent="0.25">
      <c r="AH152" s="14"/>
      <c r="AI152" t="s">
        <v>3628</v>
      </c>
    </row>
    <row r="153" spans="34:35" x14ac:dyDescent="0.25">
      <c r="AH153" s="14"/>
      <c r="AI153" t="s">
        <v>3630</v>
      </c>
    </row>
    <row r="154" spans="34:35" x14ac:dyDescent="0.25">
      <c r="AH154" s="14"/>
      <c r="AI154" t="s">
        <v>3646</v>
      </c>
    </row>
    <row r="155" spans="34:35" x14ac:dyDescent="0.25">
      <c r="AH155" s="14"/>
      <c r="AI155" t="s">
        <v>3654</v>
      </c>
    </row>
    <row r="156" spans="34:35" x14ac:dyDescent="0.25">
      <c r="AH156" s="14"/>
      <c r="AI156" t="s">
        <v>3705</v>
      </c>
    </row>
    <row r="157" spans="34:35" x14ac:dyDescent="0.25">
      <c r="AH157" s="14"/>
      <c r="AI157" t="s">
        <v>3710</v>
      </c>
    </row>
    <row r="158" spans="34:35" x14ac:dyDescent="0.25">
      <c r="AH158" s="14"/>
      <c r="AI158" t="s">
        <v>3716</v>
      </c>
    </row>
    <row r="159" spans="34:35" x14ac:dyDescent="0.25">
      <c r="AH159" s="14"/>
      <c r="AI159" t="s">
        <v>3743</v>
      </c>
    </row>
    <row r="160" spans="34:35" x14ac:dyDescent="0.25">
      <c r="AH160" s="14"/>
      <c r="AI160" t="s">
        <v>3749</v>
      </c>
    </row>
    <row r="161" spans="34:35" x14ac:dyDescent="0.25">
      <c r="AH161" s="14"/>
      <c r="AI161" t="s">
        <v>3751</v>
      </c>
    </row>
    <row r="162" spans="34:35" x14ac:dyDescent="0.25">
      <c r="AH162" s="14"/>
      <c r="AI162" t="s">
        <v>3769</v>
      </c>
    </row>
    <row r="163" spans="34:35" x14ac:dyDescent="0.25">
      <c r="AH163" s="14"/>
      <c r="AI163" t="s">
        <v>3793</v>
      </c>
    </row>
    <row r="164" spans="34:35" x14ac:dyDescent="0.25">
      <c r="AH164" s="14"/>
      <c r="AI164" t="s">
        <v>3802</v>
      </c>
    </row>
    <row r="165" spans="34:35" x14ac:dyDescent="0.25">
      <c r="AH165" s="14"/>
      <c r="AI165" t="s">
        <v>3804</v>
      </c>
    </row>
    <row r="166" spans="34:35" x14ac:dyDescent="0.25">
      <c r="AH166" s="14"/>
      <c r="AI166" t="s">
        <v>3813</v>
      </c>
    </row>
    <row r="167" spans="34:35" x14ac:dyDescent="0.25">
      <c r="AH167" s="14"/>
      <c r="AI167" t="s">
        <v>3819</v>
      </c>
    </row>
    <row r="168" spans="34:35" x14ac:dyDescent="0.25">
      <c r="AH168" s="14"/>
      <c r="AI168" t="s">
        <v>3907</v>
      </c>
    </row>
    <row r="169" spans="34:35" x14ac:dyDescent="0.25">
      <c r="AH169" s="14"/>
      <c r="AI169" t="s">
        <v>3915</v>
      </c>
    </row>
    <row r="170" spans="34:35" x14ac:dyDescent="0.25">
      <c r="AH170" s="14"/>
      <c r="AI170" t="s">
        <v>3928</v>
      </c>
    </row>
    <row r="171" spans="34:35" x14ac:dyDescent="0.25">
      <c r="AH171" s="14"/>
      <c r="AI171" t="s">
        <v>3946</v>
      </c>
    </row>
    <row r="172" spans="34:35" x14ac:dyDescent="0.25">
      <c r="AH172" s="14"/>
      <c r="AI172" t="s">
        <v>3950</v>
      </c>
    </row>
    <row r="173" spans="34:35" x14ac:dyDescent="0.25">
      <c r="AH173" s="14"/>
      <c r="AI173" t="s">
        <v>3952</v>
      </c>
    </row>
    <row r="174" spans="34:35" x14ac:dyDescent="0.25">
      <c r="AH174" s="14"/>
      <c r="AI174" t="s">
        <v>4005</v>
      </c>
    </row>
    <row r="175" spans="34:35" x14ac:dyDescent="0.25">
      <c r="AH175" s="14"/>
      <c r="AI175" t="s">
        <v>4048</v>
      </c>
    </row>
    <row r="176" spans="34:35" x14ac:dyDescent="0.25">
      <c r="AH176" s="14"/>
      <c r="AI176" t="s">
        <v>4058</v>
      </c>
    </row>
    <row r="177" spans="34:35" x14ac:dyDescent="0.25">
      <c r="AH177" s="14"/>
      <c r="AI177" t="s">
        <v>4091</v>
      </c>
    </row>
    <row r="178" spans="34:35" x14ac:dyDescent="0.25">
      <c r="AH178" s="14"/>
      <c r="AI178" t="s">
        <v>4114</v>
      </c>
    </row>
    <row r="179" spans="34:35" x14ac:dyDescent="0.25">
      <c r="AH179" s="14"/>
      <c r="AI179" t="s">
        <v>4145</v>
      </c>
    </row>
    <row r="180" spans="34:35" x14ac:dyDescent="0.25">
      <c r="AH180" s="14"/>
      <c r="AI180" t="s">
        <v>4172</v>
      </c>
    </row>
    <row r="181" spans="34:35" x14ac:dyDescent="0.25">
      <c r="AH181" s="14"/>
      <c r="AI181" t="s">
        <v>4180</v>
      </c>
    </row>
    <row r="182" spans="34:35" x14ac:dyDescent="0.25">
      <c r="AH182" s="14"/>
      <c r="AI182" t="s">
        <v>4204</v>
      </c>
    </row>
    <row r="183" spans="34:35" x14ac:dyDescent="0.25">
      <c r="AH183" s="14"/>
      <c r="AI183" t="s">
        <v>4220</v>
      </c>
    </row>
    <row r="184" spans="34:35" x14ac:dyDescent="0.25">
      <c r="AH184" s="14"/>
      <c r="AI184" t="s">
        <v>4232</v>
      </c>
    </row>
    <row r="185" spans="34:35" x14ac:dyDescent="0.25">
      <c r="AH185" s="14"/>
      <c r="AI185" t="s">
        <v>4262</v>
      </c>
    </row>
    <row r="186" spans="34:35" x14ac:dyDescent="0.25">
      <c r="AH186" s="14"/>
      <c r="AI186" t="s">
        <v>4264</v>
      </c>
    </row>
    <row r="187" spans="34:35" x14ac:dyDescent="0.25">
      <c r="AH187" s="14"/>
      <c r="AI187" t="s">
        <v>4280</v>
      </c>
    </row>
    <row r="188" spans="34:35" x14ac:dyDescent="0.25">
      <c r="AH188" s="14"/>
      <c r="AI188" t="s">
        <v>4306</v>
      </c>
    </row>
    <row r="189" spans="34:35" x14ac:dyDescent="0.25">
      <c r="AH189" s="14"/>
      <c r="AI189" t="s">
        <v>4312</v>
      </c>
    </row>
    <row r="190" spans="34:35" x14ac:dyDescent="0.25">
      <c r="AH190" s="14"/>
      <c r="AI190" t="s">
        <v>4316</v>
      </c>
    </row>
    <row r="191" spans="34:35" x14ac:dyDescent="0.25">
      <c r="AH191" s="14"/>
      <c r="AI191" t="s">
        <v>4326</v>
      </c>
    </row>
    <row r="192" spans="34:35" x14ac:dyDescent="0.25">
      <c r="AH192" s="14"/>
      <c r="AI192" t="s">
        <v>4356</v>
      </c>
    </row>
    <row r="193" spans="34:35" x14ac:dyDescent="0.25">
      <c r="AH193" s="14"/>
      <c r="AI193" t="s">
        <v>4432</v>
      </c>
    </row>
    <row r="194" spans="34:35" x14ac:dyDescent="0.25">
      <c r="AH194" s="14"/>
      <c r="AI194" t="s">
        <v>4452</v>
      </c>
    </row>
    <row r="195" spans="34:35" x14ac:dyDescent="0.25">
      <c r="AH195" s="14"/>
      <c r="AI195" t="s">
        <v>4462</v>
      </c>
    </row>
    <row r="196" spans="34:35" x14ac:dyDescent="0.25">
      <c r="AH196" s="14"/>
      <c r="AI196" t="s">
        <v>4467</v>
      </c>
    </row>
    <row r="197" spans="34:35" x14ac:dyDescent="0.25">
      <c r="AH197" s="14"/>
      <c r="AI197" t="s">
        <v>4503</v>
      </c>
    </row>
    <row r="198" spans="34:35" x14ac:dyDescent="0.25">
      <c r="AH198" s="14"/>
      <c r="AI198" t="s">
        <v>4515</v>
      </c>
    </row>
    <row r="199" spans="34:35" x14ac:dyDescent="0.25">
      <c r="AH199" s="14"/>
      <c r="AI199" t="s">
        <v>4526</v>
      </c>
    </row>
    <row r="200" spans="34:35" x14ac:dyDescent="0.25">
      <c r="AH200" s="14"/>
      <c r="AI200" t="s">
        <v>4561</v>
      </c>
    </row>
    <row r="201" spans="34:35" x14ac:dyDescent="0.25">
      <c r="AH201" s="14"/>
      <c r="AI201" t="s">
        <v>4577</v>
      </c>
    </row>
    <row r="202" spans="34:35" x14ac:dyDescent="0.25">
      <c r="AH202" s="14"/>
      <c r="AI202" t="s">
        <v>4579</v>
      </c>
    </row>
    <row r="203" spans="34:35" x14ac:dyDescent="0.25">
      <c r="AH203" s="14"/>
      <c r="AI203" t="s">
        <v>4621</v>
      </c>
    </row>
    <row r="204" spans="34:35" x14ac:dyDescent="0.25">
      <c r="AH204" s="14"/>
      <c r="AI204" t="s">
        <v>4623</v>
      </c>
    </row>
    <row r="205" spans="34:35" x14ac:dyDescent="0.25">
      <c r="AH205" s="14"/>
      <c r="AI205" t="s">
        <v>4641</v>
      </c>
    </row>
    <row r="206" spans="34:35" x14ac:dyDescent="0.25">
      <c r="AH206" s="14"/>
      <c r="AI206" t="s">
        <v>4657</v>
      </c>
    </row>
    <row r="207" spans="34:35" x14ac:dyDescent="0.25">
      <c r="AH207" s="14"/>
      <c r="AI207" t="s">
        <v>4663</v>
      </c>
    </row>
    <row r="208" spans="34:35" x14ac:dyDescent="0.25">
      <c r="AH208" s="14"/>
      <c r="AI208" t="s">
        <v>4665</v>
      </c>
    </row>
    <row r="209" spans="34:35" x14ac:dyDescent="0.25">
      <c r="AH209" s="14"/>
      <c r="AI209" t="s">
        <v>4667</v>
      </c>
    </row>
    <row r="210" spans="34:35" x14ac:dyDescent="0.25">
      <c r="AH210" s="14"/>
      <c r="AI210" t="s">
        <v>5587</v>
      </c>
    </row>
    <row r="211" spans="34:35" x14ac:dyDescent="0.25">
      <c r="AH211" s="14"/>
      <c r="AI211" t="s">
        <v>4714</v>
      </c>
    </row>
    <row r="212" spans="34:35" x14ac:dyDescent="0.25">
      <c r="AH212" s="14"/>
      <c r="AI212" t="s">
        <v>5558</v>
      </c>
    </row>
    <row r="213" spans="34:35" x14ac:dyDescent="0.25">
      <c r="AH213" s="14"/>
      <c r="AI213" t="s">
        <v>4762</v>
      </c>
    </row>
    <row r="214" spans="34:35" x14ac:dyDescent="0.25">
      <c r="AH214" s="14"/>
      <c r="AI214" t="s">
        <v>4766</v>
      </c>
    </row>
    <row r="215" spans="34:35" x14ac:dyDescent="0.25">
      <c r="AH215" s="14"/>
      <c r="AI215" t="s">
        <v>4780</v>
      </c>
    </row>
    <row r="216" spans="34:35" x14ac:dyDescent="0.25">
      <c r="AH216" s="14"/>
      <c r="AI216" t="s">
        <v>4782</v>
      </c>
    </row>
    <row r="217" spans="34:35" x14ac:dyDescent="0.25">
      <c r="AH217" s="14"/>
      <c r="AI217" t="s">
        <v>4808</v>
      </c>
    </row>
    <row r="218" spans="34:35" x14ac:dyDescent="0.25">
      <c r="AH218" s="14"/>
      <c r="AI218" t="s">
        <v>5567</v>
      </c>
    </row>
    <row r="219" spans="34:35" x14ac:dyDescent="0.25">
      <c r="AH219" s="14"/>
      <c r="AI219" t="s">
        <v>4846</v>
      </c>
    </row>
    <row r="220" spans="34:35" x14ac:dyDescent="0.25">
      <c r="AH220" s="14"/>
      <c r="AI220" t="s">
        <v>4867</v>
      </c>
    </row>
    <row r="221" spans="34:35" x14ac:dyDescent="0.25">
      <c r="AH221" s="14"/>
      <c r="AI221" t="s">
        <v>4870</v>
      </c>
    </row>
    <row r="222" spans="34:35" x14ac:dyDescent="0.25">
      <c r="AH222" s="14"/>
      <c r="AI222" t="s">
        <v>4920</v>
      </c>
    </row>
    <row r="223" spans="34:35" x14ac:dyDescent="0.25">
      <c r="AH223" s="14"/>
      <c r="AI223" t="s">
        <v>4922</v>
      </c>
    </row>
    <row r="224" spans="34:35" x14ac:dyDescent="0.25">
      <c r="AH224" s="14"/>
      <c r="AI224" t="s">
        <v>4981</v>
      </c>
    </row>
    <row r="225" spans="34:35" x14ac:dyDescent="0.25">
      <c r="AH225" s="14"/>
      <c r="AI225" t="s">
        <v>4983</v>
      </c>
    </row>
    <row r="226" spans="34:35" x14ac:dyDescent="0.25">
      <c r="AH226" s="14"/>
      <c r="AI226" t="s">
        <v>4997</v>
      </c>
    </row>
    <row r="227" spans="34:35" x14ac:dyDescent="0.25">
      <c r="AH227" s="14"/>
      <c r="AI227" t="s">
        <v>5030</v>
      </c>
    </row>
    <row r="228" spans="34:35" x14ac:dyDescent="0.25">
      <c r="AH228" s="14"/>
      <c r="AI228" t="s">
        <v>5069</v>
      </c>
    </row>
    <row r="229" spans="34:35" x14ac:dyDescent="0.25">
      <c r="AH229" s="14"/>
      <c r="AI229" t="s">
        <v>5084</v>
      </c>
    </row>
    <row r="230" spans="34:35" x14ac:dyDescent="0.25">
      <c r="AH230" s="14"/>
      <c r="AI230" t="s">
        <v>5153</v>
      </c>
    </row>
    <row r="231" spans="34:35" x14ac:dyDescent="0.25">
      <c r="AH231" s="14"/>
      <c r="AI231" t="s">
        <v>5621</v>
      </c>
    </row>
    <row r="232" spans="34:35" x14ac:dyDescent="0.25">
      <c r="AH232" s="14"/>
      <c r="AI232" t="s">
        <v>5185</v>
      </c>
    </row>
    <row r="233" spans="34:35" x14ac:dyDescent="0.25">
      <c r="AH233" s="14"/>
      <c r="AI233" t="s">
        <v>5191</v>
      </c>
    </row>
    <row r="234" spans="34:35" x14ac:dyDescent="0.25">
      <c r="AH234" s="14"/>
      <c r="AI234" t="s">
        <v>5217</v>
      </c>
    </row>
    <row r="235" spans="34:35" x14ac:dyDescent="0.25">
      <c r="AH235" s="14"/>
      <c r="AI235" t="s">
        <v>5584</v>
      </c>
    </row>
    <row r="236" spans="34:35" x14ac:dyDescent="0.25">
      <c r="AH236" s="14"/>
      <c r="AI236" t="s">
        <v>5271</v>
      </c>
    </row>
    <row r="237" spans="34:35" x14ac:dyDescent="0.25">
      <c r="AH237" s="14"/>
      <c r="AI237" t="s">
        <v>5277</v>
      </c>
    </row>
    <row r="238" spans="34:35" x14ac:dyDescent="0.25">
      <c r="AH238" s="14"/>
      <c r="AI238" t="s">
        <v>5299</v>
      </c>
    </row>
    <row r="239" spans="34:35" x14ac:dyDescent="0.25">
      <c r="AH239" s="14"/>
      <c r="AI239" t="s">
        <v>5303</v>
      </c>
    </row>
    <row r="240" spans="34:35" x14ac:dyDescent="0.25">
      <c r="AH240" s="14"/>
      <c r="AI240" t="s">
        <v>5331</v>
      </c>
    </row>
    <row r="241" spans="34:35" x14ac:dyDescent="0.25">
      <c r="AH241" s="14"/>
      <c r="AI241" t="s">
        <v>5341</v>
      </c>
    </row>
    <row r="242" spans="34:35" x14ac:dyDescent="0.25">
      <c r="AH242" s="14"/>
      <c r="AI242" t="s">
        <v>5369</v>
      </c>
    </row>
    <row r="243" spans="34:35" x14ac:dyDescent="0.25">
      <c r="AH243" s="14"/>
      <c r="AI243" t="s">
        <v>5371</v>
      </c>
    </row>
    <row r="244" spans="34:35" x14ac:dyDescent="0.25">
      <c r="AH244" s="14"/>
      <c r="AI244" t="s">
        <v>5379</v>
      </c>
    </row>
    <row r="245" spans="34:35" x14ac:dyDescent="0.25">
      <c r="AH245" s="14"/>
      <c r="AI245" t="s">
        <v>5399</v>
      </c>
    </row>
    <row r="246" spans="34:35" x14ac:dyDescent="0.25">
      <c r="AH246" s="14"/>
      <c r="AI246" t="s">
        <v>5449</v>
      </c>
    </row>
    <row r="247" spans="34:35" x14ac:dyDescent="0.25">
      <c r="AH247" s="14"/>
      <c r="AI247" t="s">
        <v>5497</v>
      </c>
    </row>
    <row r="248" spans="34:35" x14ac:dyDescent="0.25">
      <c r="AH248" s="14"/>
      <c r="AI248" t="s">
        <v>5499</v>
      </c>
    </row>
    <row r="249" spans="34:35" x14ac:dyDescent="0.25">
      <c r="AH249" s="14"/>
      <c r="AI249" t="s">
        <v>5507</v>
      </c>
    </row>
  </sheetData>
  <autoFilter ref="L2:O95" xr:uid="{50174927-8765-4CA0-9329-C7618F0E3D16}"/>
  <sortState xmlns:xlrd2="http://schemas.microsoft.com/office/spreadsheetml/2017/richdata2" ref="Y3:AE37">
    <sortCondition ref="Y3:Y3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1D5A2-3C35-4396-B47E-EEAC5C43CF13}">
  <dimension ref="A1:C825"/>
  <sheetViews>
    <sheetView zoomScale="60" zoomScaleNormal="60" workbookViewId="0">
      <selection activeCell="B5" sqref="B5"/>
    </sheetView>
  </sheetViews>
  <sheetFormatPr defaultRowHeight="15" x14ac:dyDescent="0.25"/>
  <cols>
    <col min="1" max="1" width="19.7109375" bestFit="1" customWidth="1"/>
    <col min="2" max="2" width="28.28515625" bestFit="1" customWidth="1"/>
    <col min="3" max="3" width="20.140625" bestFit="1" customWidth="1"/>
  </cols>
  <sheetData>
    <row r="1" spans="1:3" x14ac:dyDescent="0.25">
      <c r="A1" t="s">
        <v>5677</v>
      </c>
    </row>
    <row r="4" spans="1:3" x14ac:dyDescent="0.25">
      <c r="A4" s="1" t="s">
        <v>110</v>
      </c>
      <c r="B4" s="1" t="s">
        <v>111</v>
      </c>
      <c r="C4" t="s">
        <v>5678</v>
      </c>
    </row>
    <row r="5" spans="1:3" x14ac:dyDescent="0.25">
      <c r="A5">
        <v>100</v>
      </c>
      <c r="B5">
        <v>102002</v>
      </c>
      <c r="C5" s="9">
        <v>1</v>
      </c>
    </row>
    <row r="6" spans="1:3" x14ac:dyDescent="0.25">
      <c r="A6">
        <v>100</v>
      </c>
      <c r="B6">
        <v>999999</v>
      </c>
      <c r="C6" s="9">
        <v>2</v>
      </c>
    </row>
    <row r="7" spans="1:3" x14ac:dyDescent="0.25">
      <c r="A7">
        <v>200</v>
      </c>
      <c r="B7">
        <v>102002</v>
      </c>
      <c r="C7" s="9">
        <v>1</v>
      </c>
    </row>
    <row r="8" spans="1:3" x14ac:dyDescent="0.25">
      <c r="A8">
        <v>700</v>
      </c>
      <c r="B8">
        <v>100002</v>
      </c>
      <c r="C8" s="9">
        <v>1</v>
      </c>
    </row>
    <row r="9" spans="1:3" x14ac:dyDescent="0.25">
      <c r="A9">
        <v>700</v>
      </c>
      <c r="B9">
        <v>100005</v>
      </c>
      <c r="C9" s="9">
        <v>1</v>
      </c>
    </row>
    <row r="10" spans="1:3" x14ac:dyDescent="0.25">
      <c r="A10">
        <v>700</v>
      </c>
      <c r="B10">
        <v>106011</v>
      </c>
      <c r="C10" s="9">
        <v>1</v>
      </c>
    </row>
    <row r="11" spans="1:3" x14ac:dyDescent="0.25">
      <c r="A11">
        <v>700</v>
      </c>
      <c r="B11">
        <v>999999</v>
      </c>
      <c r="C11" s="9">
        <v>1</v>
      </c>
    </row>
    <row r="12" spans="1:3" x14ac:dyDescent="0.25">
      <c r="A12">
        <v>1000</v>
      </c>
      <c r="B12">
        <v>110004</v>
      </c>
      <c r="C12" s="9">
        <v>2</v>
      </c>
    </row>
    <row r="13" spans="1:3" x14ac:dyDescent="0.25">
      <c r="A13">
        <v>1000</v>
      </c>
      <c r="B13">
        <v>999999</v>
      </c>
      <c r="C13" s="9">
        <v>1</v>
      </c>
    </row>
    <row r="14" spans="1:3" x14ac:dyDescent="0.25">
      <c r="A14">
        <v>1040</v>
      </c>
      <c r="B14">
        <v>110004</v>
      </c>
      <c r="C14" s="9">
        <v>3</v>
      </c>
    </row>
    <row r="15" spans="1:3" x14ac:dyDescent="0.25">
      <c r="A15">
        <v>1040</v>
      </c>
      <c r="B15">
        <v>999999</v>
      </c>
      <c r="C15" s="9">
        <v>2</v>
      </c>
    </row>
    <row r="16" spans="1:3" x14ac:dyDescent="0.25">
      <c r="A16">
        <v>1090</v>
      </c>
      <c r="B16">
        <v>999999</v>
      </c>
      <c r="C16" s="9">
        <v>1</v>
      </c>
    </row>
    <row r="17" spans="1:3" x14ac:dyDescent="0.25">
      <c r="A17">
        <v>1220</v>
      </c>
      <c r="B17">
        <v>110006</v>
      </c>
      <c r="C17" s="9">
        <v>1</v>
      </c>
    </row>
    <row r="18" spans="1:3" x14ac:dyDescent="0.25">
      <c r="A18">
        <v>1220</v>
      </c>
      <c r="B18">
        <v>999999</v>
      </c>
      <c r="C18" s="9">
        <v>2</v>
      </c>
    </row>
    <row r="19" spans="1:3" x14ac:dyDescent="0.25">
      <c r="A19">
        <v>1221</v>
      </c>
      <c r="B19">
        <v>110006</v>
      </c>
      <c r="C19" s="9">
        <v>1</v>
      </c>
    </row>
    <row r="20" spans="1:3" x14ac:dyDescent="0.25">
      <c r="A20">
        <v>1221</v>
      </c>
      <c r="B20">
        <v>999999</v>
      </c>
      <c r="C20" s="9">
        <v>1</v>
      </c>
    </row>
    <row r="21" spans="1:3" x14ac:dyDescent="0.25">
      <c r="A21">
        <v>1311</v>
      </c>
      <c r="B21">
        <v>107002</v>
      </c>
      <c r="C21" s="9">
        <v>29</v>
      </c>
    </row>
    <row r="22" spans="1:3" x14ac:dyDescent="0.25">
      <c r="A22">
        <v>1311</v>
      </c>
      <c r="B22">
        <v>107005</v>
      </c>
      <c r="C22" s="9">
        <v>1</v>
      </c>
    </row>
    <row r="23" spans="1:3" x14ac:dyDescent="0.25">
      <c r="A23">
        <v>1311</v>
      </c>
      <c r="B23">
        <v>107006</v>
      </c>
      <c r="C23" s="9">
        <v>1</v>
      </c>
    </row>
    <row r="24" spans="1:3" x14ac:dyDescent="0.25">
      <c r="A24">
        <v>1311</v>
      </c>
      <c r="B24">
        <v>999999</v>
      </c>
      <c r="C24" s="9">
        <v>25</v>
      </c>
    </row>
    <row r="25" spans="1:3" x14ac:dyDescent="0.25">
      <c r="A25">
        <v>1381</v>
      </c>
      <c r="B25">
        <v>107004</v>
      </c>
      <c r="C25" s="9">
        <v>1</v>
      </c>
    </row>
    <row r="26" spans="1:3" x14ac:dyDescent="0.25">
      <c r="A26">
        <v>1381</v>
      </c>
      <c r="B26">
        <v>107006</v>
      </c>
      <c r="C26" s="9">
        <v>6</v>
      </c>
    </row>
    <row r="27" spans="1:3" x14ac:dyDescent="0.25">
      <c r="A27">
        <v>1381</v>
      </c>
      <c r="B27">
        <v>999999</v>
      </c>
      <c r="C27" s="9">
        <v>4</v>
      </c>
    </row>
    <row r="28" spans="1:3" x14ac:dyDescent="0.25">
      <c r="A28">
        <v>1382</v>
      </c>
      <c r="B28">
        <v>107004</v>
      </c>
      <c r="C28" s="9">
        <v>1</v>
      </c>
    </row>
    <row r="29" spans="1:3" x14ac:dyDescent="0.25">
      <c r="A29">
        <v>1389</v>
      </c>
      <c r="B29">
        <v>107004</v>
      </c>
      <c r="C29" s="9">
        <v>4</v>
      </c>
    </row>
    <row r="30" spans="1:3" x14ac:dyDescent="0.25">
      <c r="A30">
        <v>1389</v>
      </c>
      <c r="B30">
        <v>107005</v>
      </c>
      <c r="C30" s="9">
        <v>1</v>
      </c>
    </row>
    <row r="31" spans="1:3" x14ac:dyDescent="0.25">
      <c r="A31">
        <v>1389</v>
      </c>
      <c r="B31">
        <v>999999</v>
      </c>
      <c r="C31" s="9">
        <v>7</v>
      </c>
    </row>
    <row r="32" spans="1:3" x14ac:dyDescent="0.25">
      <c r="A32">
        <v>1400</v>
      </c>
      <c r="B32">
        <v>107004</v>
      </c>
      <c r="C32" s="9">
        <v>1</v>
      </c>
    </row>
    <row r="33" spans="1:3" x14ac:dyDescent="0.25">
      <c r="A33">
        <v>1400</v>
      </c>
      <c r="B33">
        <v>110003</v>
      </c>
      <c r="C33" s="9">
        <v>1</v>
      </c>
    </row>
    <row r="34" spans="1:3" x14ac:dyDescent="0.25">
      <c r="A34">
        <v>1400</v>
      </c>
      <c r="B34">
        <v>110004</v>
      </c>
      <c r="C34" s="9">
        <v>2</v>
      </c>
    </row>
    <row r="35" spans="1:3" x14ac:dyDescent="0.25">
      <c r="A35">
        <v>1400</v>
      </c>
      <c r="B35">
        <v>110005</v>
      </c>
      <c r="C35" s="9">
        <v>2</v>
      </c>
    </row>
    <row r="36" spans="1:3" x14ac:dyDescent="0.25">
      <c r="A36">
        <v>1400</v>
      </c>
      <c r="B36">
        <v>999999</v>
      </c>
      <c r="C36" s="9">
        <v>3</v>
      </c>
    </row>
    <row r="37" spans="1:3" x14ac:dyDescent="0.25">
      <c r="A37">
        <v>1520</v>
      </c>
      <c r="B37">
        <v>103004</v>
      </c>
      <c r="C37" s="9">
        <v>1</v>
      </c>
    </row>
    <row r="38" spans="1:3" x14ac:dyDescent="0.25">
      <c r="A38">
        <v>1520</v>
      </c>
      <c r="B38">
        <v>999999</v>
      </c>
      <c r="C38" s="9">
        <v>2</v>
      </c>
    </row>
    <row r="39" spans="1:3" x14ac:dyDescent="0.25">
      <c r="A39">
        <v>1531</v>
      </c>
      <c r="B39">
        <v>103013</v>
      </c>
      <c r="C39" s="9">
        <v>5</v>
      </c>
    </row>
    <row r="40" spans="1:3" x14ac:dyDescent="0.25">
      <c r="A40">
        <v>1531</v>
      </c>
      <c r="B40">
        <v>999999</v>
      </c>
      <c r="C40" s="9">
        <v>10</v>
      </c>
    </row>
    <row r="41" spans="1:3" x14ac:dyDescent="0.25">
      <c r="A41">
        <v>1540</v>
      </c>
      <c r="B41">
        <v>999999</v>
      </c>
      <c r="C41" s="9">
        <v>1</v>
      </c>
    </row>
    <row r="42" spans="1:3" x14ac:dyDescent="0.25">
      <c r="A42">
        <v>1600</v>
      </c>
      <c r="B42">
        <v>100003</v>
      </c>
      <c r="C42" s="9">
        <v>1</v>
      </c>
    </row>
    <row r="43" spans="1:3" x14ac:dyDescent="0.25">
      <c r="A43">
        <v>1600</v>
      </c>
      <c r="B43">
        <v>999999</v>
      </c>
      <c r="C43" s="9">
        <v>2</v>
      </c>
    </row>
    <row r="44" spans="1:3" x14ac:dyDescent="0.25">
      <c r="A44">
        <v>1623</v>
      </c>
      <c r="B44">
        <v>100003</v>
      </c>
      <c r="C44" s="9">
        <v>2</v>
      </c>
    </row>
    <row r="45" spans="1:3" x14ac:dyDescent="0.25">
      <c r="A45">
        <v>1623</v>
      </c>
      <c r="B45">
        <v>101001</v>
      </c>
      <c r="C45" s="9">
        <v>1</v>
      </c>
    </row>
    <row r="46" spans="1:3" x14ac:dyDescent="0.25">
      <c r="A46">
        <v>1623</v>
      </c>
      <c r="B46">
        <v>999999</v>
      </c>
      <c r="C46" s="9">
        <v>2</v>
      </c>
    </row>
    <row r="47" spans="1:3" x14ac:dyDescent="0.25">
      <c r="A47">
        <v>1700</v>
      </c>
      <c r="B47">
        <v>100003</v>
      </c>
      <c r="C47" s="9">
        <v>4</v>
      </c>
    </row>
    <row r="48" spans="1:3" x14ac:dyDescent="0.25">
      <c r="A48">
        <v>1700</v>
      </c>
      <c r="B48">
        <v>107004</v>
      </c>
      <c r="C48" s="9">
        <v>1</v>
      </c>
    </row>
    <row r="49" spans="1:3" x14ac:dyDescent="0.25">
      <c r="A49">
        <v>1700</v>
      </c>
      <c r="B49">
        <v>999999</v>
      </c>
      <c r="C49" s="9">
        <v>1</v>
      </c>
    </row>
    <row r="50" spans="1:3" x14ac:dyDescent="0.25">
      <c r="A50">
        <v>1731</v>
      </c>
      <c r="B50">
        <v>100003</v>
      </c>
      <c r="C50" s="9">
        <v>2</v>
      </c>
    </row>
    <row r="51" spans="1:3" x14ac:dyDescent="0.25">
      <c r="A51">
        <v>1731</v>
      </c>
      <c r="B51">
        <v>999999</v>
      </c>
      <c r="C51" s="9">
        <v>1</v>
      </c>
    </row>
    <row r="52" spans="1:3" x14ac:dyDescent="0.25">
      <c r="A52">
        <v>2000</v>
      </c>
      <c r="B52">
        <v>102002</v>
      </c>
      <c r="C52" s="9">
        <v>6</v>
      </c>
    </row>
    <row r="53" spans="1:3" x14ac:dyDescent="0.25">
      <c r="A53">
        <v>2000</v>
      </c>
      <c r="B53">
        <v>106006</v>
      </c>
      <c r="C53" s="9">
        <v>1</v>
      </c>
    </row>
    <row r="54" spans="1:3" x14ac:dyDescent="0.25">
      <c r="A54">
        <v>2000</v>
      </c>
      <c r="B54">
        <v>999999</v>
      </c>
      <c r="C54" s="9">
        <v>2</v>
      </c>
    </row>
    <row r="55" spans="1:3" x14ac:dyDescent="0.25">
      <c r="A55">
        <v>2011</v>
      </c>
      <c r="B55">
        <v>102002</v>
      </c>
      <c r="C55" s="9">
        <v>1</v>
      </c>
    </row>
    <row r="56" spans="1:3" x14ac:dyDescent="0.25">
      <c r="A56">
        <v>2013</v>
      </c>
      <c r="B56">
        <v>102002</v>
      </c>
      <c r="C56" s="9">
        <v>1</v>
      </c>
    </row>
    <row r="57" spans="1:3" x14ac:dyDescent="0.25">
      <c r="A57">
        <v>2015</v>
      </c>
      <c r="B57">
        <v>102002</v>
      </c>
      <c r="C57" s="9">
        <v>3</v>
      </c>
    </row>
    <row r="58" spans="1:3" x14ac:dyDescent="0.25">
      <c r="A58">
        <v>2020</v>
      </c>
      <c r="B58">
        <v>999999</v>
      </c>
      <c r="C58" s="9">
        <v>2</v>
      </c>
    </row>
    <row r="59" spans="1:3" x14ac:dyDescent="0.25">
      <c r="A59">
        <v>2030</v>
      </c>
      <c r="B59">
        <v>102002</v>
      </c>
      <c r="C59" s="9">
        <v>3</v>
      </c>
    </row>
    <row r="60" spans="1:3" x14ac:dyDescent="0.25">
      <c r="A60">
        <v>2030</v>
      </c>
      <c r="B60">
        <v>999999</v>
      </c>
      <c r="C60" s="9">
        <v>1</v>
      </c>
    </row>
    <row r="61" spans="1:3" x14ac:dyDescent="0.25">
      <c r="A61">
        <v>2033</v>
      </c>
      <c r="B61">
        <v>102002</v>
      </c>
      <c r="C61" s="9">
        <v>1</v>
      </c>
    </row>
    <row r="62" spans="1:3" x14ac:dyDescent="0.25">
      <c r="A62">
        <v>2040</v>
      </c>
      <c r="B62">
        <v>102002</v>
      </c>
      <c r="C62" s="9">
        <v>5</v>
      </c>
    </row>
    <row r="63" spans="1:3" x14ac:dyDescent="0.25">
      <c r="A63">
        <v>2050</v>
      </c>
      <c r="B63">
        <v>999999</v>
      </c>
      <c r="C63" s="9">
        <v>1</v>
      </c>
    </row>
    <row r="64" spans="1:3" x14ac:dyDescent="0.25">
      <c r="A64">
        <v>2052</v>
      </c>
      <c r="B64">
        <v>102002</v>
      </c>
      <c r="C64" s="9">
        <v>1</v>
      </c>
    </row>
    <row r="65" spans="1:3" x14ac:dyDescent="0.25">
      <c r="A65">
        <v>2052</v>
      </c>
      <c r="B65">
        <v>999999</v>
      </c>
      <c r="C65" s="9">
        <v>1</v>
      </c>
    </row>
    <row r="66" spans="1:3" x14ac:dyDescent="0.25">
      <c r="A66">
        <v>2060</v>
      </c>
      <c r="B66">
        <v>102002</v>
      </c>
      <c r="C66" s="9">
        <v>3</v>
      </c>
    </row>
    <row r="67" spans="1:3" x14ac:dyDescent="0.25">
      <c r="A67">
        <v>2070</v>
      </c>
      <c r="B67">
        <v>102002</v>
      </c>
      <c r="C67" s="9">
        <v>2</v>
      </c>
    </row>
    <row r="68" spans="1:3" x14ac:dyDescent="0.25">
      <c r="A68">
        <v>2070</v>
      </c>
      <c r="B68">
        <v>999999</v>
      </c>
      <c r="C68" s="9">
        <v>1</v>
      </c>
    </row>
    <row r="69" spans="1:3" x14ac:dyDescent="0.25">
      <c r="A69">
        <v>2080</v>
      </c>
      <c r="B69">
        <v>102004</v>
      </c>
      <c r="C69" s="9">
        <v>1</v>
      </c>
    </row>
    <row r="70" spans="1:3" x14ac:dyDescent="0.25">
      <c r="A70">
        <v>2080</v>
      </c>
      <c r="B70">
        <v>102005</v>
      </c>
      <c r="C70" s="9">
        <v>3</v>
      </c>
    </row>
    <row r="71" spans="1:3" x14ac:dyDescent="0.25">
      <c r="A71">
        <v>2080</v>
      </c>
      <c r="B71">
        <v>999999</v>
      </c>
      <c r="C71" s="9">
        <v>2</v>
      </c>
    </row>
    <row r="72" spans="1:3" x14ac:dyDescent="0.25">
      <c r="A72">
        <v>2082</v>
      </c>
      <c r="B72">
        <v>102004</v>
      </c>
      <c r="C72" s="9">
        <v>3</v>
      </c>
    </row>
    <row r="73" spans="1:3" x14ac:dyDescent="0.25">
      <c r="A73">
        <v>2086</v>
      </c>
      <c r="B73">
        <v>102005</v>
      </c>
      <c r="C73" s="9">
        <v>5</v>
      </c>
    </row>
    <row r="74" spans="1:3" x14ac:dyDescent="0.25">
      <c r="A74">
        <v>2090</v>
      </c>
      <c r="B74">
        <v>102002</v>
      </c>
      <c r="C74" s="9">
        <v>1</v>
      </c>
    </row>
    <row r="75" spans="1:3" x14ac:dyDescent="0.25">
      <c r="A75">
        <v>2090</v>
      </c>
      <c r="B75">
        <v>999999</v>
      </c>
      <c r="C75" s="9">
        <v>2</v>
      </c>
    </row>
    <row r="76" spans="1:3" x14ac:dyDescent="0.25">
      <c r="A76">
        <v>2111</v>
      </c>
      <c r="B76">
        <v>102003</v>
      </c>
      <c r="C76" s="9">
        <v>4</v>
      </c>
    </row>
    <row r="77" spans="1:3" x14ac:dyDescent="0.25">
      <c r="A77">
        <v>2200</v>
      </c>
      <c r="B77">
        <v>103013</v>
      </c>
      <c r="C77" s="9">
        <v>1</v>
      </c>
    </row>
    <row r="78" spans="1:3" x14ac:dyDescent="0.25">
      <c r="A78">
        <v>2211</v>
      </c>
      <c r="B78">
        <v>103004</v>
      </c>
      <c r="C78" s="9">
        <v>1</v>
      </c>
    </row>
    <row r="79" spans="1:3" x14ac:dyDescent="0.25">
      <c r="A79">
        <v>2221</v>
      </c>
      <c r="B79">
        <v>999999</v>
      </c>
      <c r="C79" s="9">
        <v>1</v>
      </c>
    </row>
    <row r="80" spans="1:3" x14ac:dyDescent="0.25">
      <c r="A80">
        <v>2273</v>
      </c>
      <c r="B80">
        <v>103004</v>
      </c>
      <c r="C80" s="9">
        <v>1</v>
      </c>
    </row>
    <row r="81" spans="1:3" x14ac:dyDescent="0.25">
      <c r="A81">
        <v>2273</v>
      </c>
      <c r="B81">
        <v>999999</v>
      </c>
      <c r="C81" s="9">
        <v>1</v>
      </c>
    </row>
    <row r="82" spans="1:3" x14ac:dyDescent="0.25">
      <c r="A82">
        <v>2300</v>
      </c>
      <c r="B82">
        <v>103002</v>
      </c>
      <c r="C82" s="9">
        <v>1</v>
      </c>
    </row>
    <row r="83" spans="1:3" x14ac:dyDescent="0.25">
      <c r="A83">
        <v>2300</v>
      </c>
      <c r="B83">
        <v>103004</v>
      </c>
      <c r="C83" s="9">
        <v>5</v>
      </c>
    </row>
    <row r="84" spans="1:3" x14ac:dyDescent="0.25">
      <c r="A84">
        <v>2300</v>
      </c>
      <c r="B84">
        <v>999999</v>
      </c>
      <c r="C84" s="9">
        <v>1</v>
      </c>
    </row>
    <row r="85" spans="1:3" x14ac:dyDescent="0.25">
      <c r="A85">
        <v>2320</v>
      </c>
      <c r="B85">
        <v>100002</v>
      </c>
      <c r="C85" s="9">
        <v>1</v>
      </c>
    </row>
    <row r="86" spans="1:3" x14ac:dyDescent="0.25">
      <c r="A86">
        <v>2320</v>
      </c>
      <c r="B86">
        <v>103004</v>
      </c>
      <c r="C86" s="9">
        <v>4</v>
      </c>
    </row>
    <row r="87" spans="1:3" x14ac:dyDescent="0.25">
      <c r="A87">
        <v>2330</v>
      </c>
      <c r="B87">
        <v>103002</v>
      </c>
      <c r="C87" s="9">
        <v>2</v>
      </c>
    </row>
    <row r="88" spans="1:3" x14ac:dyDescent="0.25">
      <c r="A88">
        <v>2340</v>
      </c>
      <c r="B88">
        <v>103002</v>
      </c>
      <c r="C88" s="9">
        <v>1</v>
      </c>
    </row>
    <row r="89" spans="1:3" x14ac:dyDescent="0.25">
      <c r="A89">
        <v>2400</v>
      </c>
      <c r="B89">
        <v>110002</v>
      </c>
      <c r="C89" s="9">
        <v>1</v>
      </c>
    </row>
    <row r="90" spans="1:3" x14ac:dyDescent="0.25">
      <c r="A90">
        <v>2400</v>
      </c>
      <c r="B90">
        <v>110005</v>
      </c>
      <c r="C90" s="9">
        <v>1</v>
      </c>
    </row>
    <row r="91" spans="1:3" x14ac:dyDescent="0.25">
      <c r="A91">
        <v>2400</v>
      </c>
      <c r="B91">
        <v>999999</v>
      </c>
      <c r="C91" s="9">
        <v>2</v>
      </c>
    </row>
    <row r="92" spans="1:3" x14ac:dyDescent="0.25">
      <c r="A92">
        <v>2421</v>
      </c>
      <c r="B92">
        <v>999999</v>
      </c>
      <c r="C92" s="9">
        <v>1</v>
      </c>
    </row>
    <row r="93" spans="1:3" x14ac:dyDescent="0.25">
      <c r="A93">
        <v>2430</v>
      </c>
      <c r="B93">
        <v>103004</v>
      </c>
      <c r="C93" s="9">
        <v>2</v>
      </c>
    </row>
    <row r="94" spans="1:3" x14ac:dyDescent="0.25">
      <c r="A94">
        <v>2430</v>
      </c>
      <c r="B94">
        <v>110005</v>
      </c>
      <c r="C94" s="9">
        <v>1</v>
      </c>
    </row>
    <row r="95" spans="1:3" x14ac:dyDescent="0.25">
      <c r="A95">
        <v>2430</v>
      </c>
      <c r="B95">
        <v>999999</v>
      </c>
      <c r="C95" s="9">
        <v>2</v>
      </c>
    </row>
    <row r="96" spans="1:3" x14ac:dyDescent="0.25">
      <c r="A96">
        <v>2451</v>
      </c>
      <c r="B96">
        <v>103013</v>
      </c>
      <c r="C96" s="9">
        <v>2</v>
      </c>
    </row>
    <row r="97" spans="1:3" x14ac:dyDescent="0.25">
      <c r="A97">
        <v>2510</v>
      </c>
      <c r="B97">
        <v>103004</v>
      </c>
      <c r="C97" s="9">
        <v>4</v>
      </c>
    </row>
    <row r="98" spans="1:3" x14ac:dyDescent="0.25">
      <c r="A98">
        <v>2510</v>
      </c>
      <c r="B98">
        <v>999999</v>
      </c>
      <c r="C98" s="9">
        <v>2</v>
      </c>
    </row>
    <row r="99" spans="1:3" x14ac:dyDescent="0.25">
      <c r="A99">
        <v>2511</v>
      </c>
      <c r="B99">
        <v>103004</v>
      </c>
      <c r="C99" s="9">
        <v>1</v>
      </c>
    </row>
    <row r="100" spans="1:3" x14ac:dyDescent="0.25">
      <c r="A100">
        <v>2511</v>
      </c>
      <c r="B100">
        <v>999999</v>
      </c>
      <c r="C100" s="9">
        <v>1</v>
      </c>
    </row>
    <row r="101" spans="1:3" x14ac:dyDescent="0.25">
      <c r="A101">
        <v>2520</v>
      </c>
      <c r="B101">
        <v>999999</v>
      </c>
      <c r="C101" s="9">
        <v>1</v>
      </c>
    </row>
    <row r="102" spans="1:3" x14ac:dyDescent="0.25">
      <c r="A102">
        <v>2522</v>
      </c>
      <c r="B102">
        <v>100001</v>
      </c>
      <c r="C102" s="9">
        <v>1</v>
      </c>
    </row>
    <row r="103" spans="1:3" x14ac:dyDescent="0.25">
      <c r="A103">
        <v>2522</v>
      </c>
      <c r="B103">
        <v>999999</v>
      </c>
      <c r="C103" s="9">
        <v>1</v>
      </c>
    </row>
    <row r="104" spans="1:3" x14ac:dyDescent="0.25">
      <c r="A104">
        <v>2531</v>
      </c>
      <c r="B104">
        <v>100001</v>
      </c>
      <c r="C104" s="9">
        <v>1</v>
      </c>
    </row>
    <row r="105" spans="1:3" x14ac:dyDescent="0.25">
      <c r="A105">
        <v>2590</v>
      </c>
      <c r="B105">
        <v>999999</v>
      </c>
      <c r="C105" s="9">
        <v>1</v>
      </c>
    </row>
    <row r="106" spans="1:3" x14ac:dyDescent="0.25">
      <c r="A106">
        <v>2621</v>
      </c>
      <c r="B106">
        <v>102002</v>
      </c>
      <c r="C106" s="9">
        <v>1</v>
      </c>
    </row>
    <row r="107" spans="1:3" x14ac:dyDescent="0.25">
      <c r="A107">
        <v>2621</v>
      </c>
      <c r="B107">
        <v>103018</v>
      </c>
      <c r="C107" s="9">
        <v>1</v>
      </c>
    </row>
    <row r="108" spans="1:3" x14ac:dyDescent="0.25">
      <c r="A108">
        <v>2621</v>
      </c>
      <c r="B108">
        <v>110002</v>
      </c>
      <c r="C108" s="9">
        <v>5</v>
      </c>
    </row>
    <row r="109" spans="1:3" x14ac:dyDescent="0.25">
      <c r="A109">
        <v>2621</v>
      </c>
      <c r="B109">
        <v>999999</v>
      </c>
      <c r="C109" s="9">
        <v>2</v>
      </c>
    </row>
    <row r="110" spans="1:3" x14ac:dyDescent="0.25">
      <c r="A110">
        <v>2631</v>
      </c>
      <c r="B110">
        <v>999999</v>
      </c>
      <c r="C110" s="9">
        <v>1</v>
      </c>
    </row>
    <row r="111" spans="1:3" x14ac:dyDescent="0.25">
      <c r="A111">
        <v>2650</v>
      </c>
      <c r="B111">
        <v>103018</v>
      </c>
      <c r="C111" s="9">
        <v>2</v>
      </c>
    </row>
    <row r="112" spans="1:3" x14ac:dyDescent="0.25">
      <c r="A112">
        <v>2650</v>
      </c>
      <c r="B112">
        <v>999999</v>
      </c>
      <c r="C112" s="9">
        <v>2</v>
      </c>
    </row>
    <row r="113" spans="1:3" x14ac:dyDescent="0.25">
      <c r="A113">
        <v>2670</v>
      </c>
      <c r="B113">
        <v>100001</v>
      </c>
      <c r="C113" s="9">
        <v>1</v>
      </c>
    </row>
    <row r="114" spans="1:3" x14ac:dyDescent="0.25">
      <c r="A114">
        <v>2670</v>
      </c>
      <c r="B114">
        <v>102002</v>
      </c>
      <c r="C114" s="9">
        <v>1</v>
      </c>
    </row>
    <row r="115" spans="1:3" x14ac:dyDescent="0.25">
      <c r="A115">
        <v>2670</v>
      </c>
      <c r="B115">
        <v>103018</v>
      </c>
      <c r="C115" s="9">
        <v>1</v>
      </c>
    </row>
    <row r="116" spans="1:3" x14ac:dyDescent="0.25">
      <c r="A116">
        <v>2711</v>
      </c>
      <c r="B116">
        <v>103001</v>
      </c>
      <c r="C116" s="9">
        <v>1</v>
      </c>
    </row>
    <row r="117" spans="1:3" x14ac:dyDescent="0.25">
      <c r="A117">
        <v>2711</v>
      </c>
      <c r="B117">
        <v>103026</v>
      </c>
      <c r="C117" s="9">
        <v>6</v>
      </c>
    </row>
    <row r="118" spans="1:3" x14ac:dyDescent="0.25">
      <c r="A118">
        <v>2721</v>
      </c>
      <c r="B118">
        <v>103026</v>
      </c>
      <c r="C118" s="9">
        <v>2</v>
      </c>
    </row>
    <row r="119" spans="1:3" x14ac:dyDescent="0.25">
      <c r="A119">
        <v>2731</v>
      </c>
      <c r="B119">
        <v>102006</v>
      </c>
      <c r="C119" s="9">
        <v>1</v>
      </c>
    </row>
    <row r="120" spans="1:3" x14ac:dyDescent="0.25">
      <c r="A120">
        <v>2731</v>
      </c>
      <c r="B120">
        <v>103026</v>
      </c>
      <c r="C120" s="9">
        <v>2</v>
      </c>
    </row>
    <row r="121" spans="1:3" x14ac:dyDescent="0.25">
      <c r="A121">
        <v>2741</v>
      </c>
      <c r="B121">
        <v>102006</v>
      </c>
      <c r="C121" s="9">
        <v>1</v>
      </c>
    </row>
    <row r="122" spans="1:3" x14ac:dyDescent="0.25">
      <c r="A122">
        <v>2750</v>
      </c>
      <c r="B122">
        <v>100002</v>
      </c>
      <c r="C122" s="9">
        <v>1</v>
      </c>
    </row>
    <row r="123" spans="1:3" x14ac:dyDescent="0.25">
      <c r="A123">
        <v>2750</v>
      </c>
      <c r="B123">
        <v>103011</v>
      </c>
      <c r="C123" s="9">
        <v>1</v>
      </c>
    </row>
    <row r="124" spans="1:3" x14ac:dyDescent="0.25">
      <c r="A124">
        <v>2750</v>
      </c>
      <c r="B124">
        <v>999999</v>
      </c>
      <c r="C124" s="9">
        <v>3</v>
      </c>
    </row>
    <row r="125" spans="1:3" x14ac:dyDescent="0.25">
      <c r="A125">
        <v>2761</v>
      </c>
      <c r="B125">
        <v>100001</v>
      </c>
      <c r="C125" s="9">
        <v>1</v>
      </c>
    </row>
    <row r="126" spans="1:3" x14ac:dyDescent="0.25">
      <c r="A126">
        <v>2771</v>
      </c>
      <c r="B126">
        <v>103002</v>
      </c>
      <c r="C126" s="9">
        <v>1</v>
      </c>
    </row>
    <row r="127" spans="1:3" x14ac:dyDescent="0.25">
      <c r="A127">
        <v>2780</v>
      </c>
      <c r="B127">
        <v>100001</v>
      </c>
      <c r="C127" s="9">
        <v>1</v>
      </c>
    </row>
    <row r="128" spans="1:3" x14ac:dyDescent="0.25">
      <c r="A128">
        <v>2780</v>
      </c>
      <c r="B128">
        <v>100002</v>
      </c>
      <c r="C128" s="9">
        <v>1</v>
      </c>
    </row>
    <row r="129" spans="1:3" x14ac:dyDescent="0.25">
      <c r="A129">
        <v>2800</v>
      </c>
      <c r="B129">
        <v>110001</v>
      </c>
      <c r="C129" s="9">
        <v>8</v>
      </c>
    </row>
    <row r="130" spans="1:3" x14ac:dyDescent="0.25">
      <c r="A130">
        <v>2800</v>
      </c>
      <c r="B130">
        <v>999999</v>
      </c>
      <c r="C130" s="9">
        <v>3</v>
      </c>
    </row>
    <row r="131" spans="1:3" x14ac:dyDescent="0.25">
      <c r="A131">
        <v>2810</v>
      </c>
      <c r="B131">
        <v>110001</v>
      </c>
      <c r="C131" s="9">
        <v>4</v>
      </c>
    </row>
    <row r="132" spans="1:3" x14ac:dyDescent="0.25">
      <c r="A132">
        <v>2810</v>
      </c>
      <c r="B132">
        <v>999999</v>
      </c>
      <c r="C132" s="9">
        <v>3</v>
      </c>
    </row>
    <row r="133" spans="1:3" x14ac:dyDescent="0.25">
      <c r="A133">
        <v>2820</v>
      </c>
      <c r="B133">
        <v>103018</v>
      </c>
      <c r="C133" s="9">
        <v>1</v>
      </c>
    </row>
    <row r="134" spans="1:3" x14ac:dyDescent="0.25">
      <c r="A134">
        <v>2820</v>
      </c>
      <c r="B134">
        <v>110001</v>
      </c>
      <c r="C134" s="9">
        <v>2</v>
      </c>
    </row>
    <row r="135" spans="1:3" x14ac:dyDescent="0.25">
      <c r="A135">
        <v>2820</v>
      </c>
      <c r="B135">
        <v>999999</v>
      </c>
      <c r="C135" s="9">
        <v>1</v>
      </c>
    </row>
    <row r="136" spans="1:3" x14ac:dyDescent="0.25">
      <c r="A136">
        <v>2821</v>
      </c>
      <c r="B136">
        <v>100008</v>
      </c>
      <c r="C136" s="9">
        <v>1</v>
      </c>
    </row>
    <row r="137" spans="1:3" x14ac:dyDescent="0.25">
      <c r="A137">
        <v>2821</v>
      </c>
      <c r="B137">
        <v>110001</v>
      </c>
      <c r="C137" s="9">
        <v>6</v>
      </c>
    </row>
    <row r="138" spans="1:3" x14ac:dyDescent="0.25">
      <c r="A138">
        <v>2821</v>
      </c>
      <c r="B138">
        <v>999999</v>
      </c>
      <c r="C138" s="9">
        <v>3</v>
      </c>
    </row>
    <row r="139" spans="1:3" x14ac:dyDescent="0.25">
      <c r="A139">
        <v>2833</v>
      </c>
      <c r="B139">
        <v>102002</v>
      </c>
      <c r="C139" s="9">
        <v>3</v>
      </c>
    </row>
    <row r="140" spans="1:3" x14ac:dyDescent="0.25">
      <c r="A140">
        <v>2833</v>
      </c>
      <c r="B140">
        <v>106005</v>
      </c>
      <c r="C140" s="9">
        <v>1</v>
      </c>
    </row>
    <row r="141" spans="1:3" x14ac:dyDescent="0.25">
      <c r="A141">
        <v>2834</v>
      </c>
      <c r="B141">
        <v>106001</v>
      </c>
      <c r="C141" s="9">
        <v>2</v>
      </c>
    </row>
    <row r="142" spans="1:3" x14ac:dyDescent="0.25">
      <c r="A142">
        <v>2834</v>
      </c>
      <c r="B142">
        <v>106002</v>
      </c>
      <c r="C142" s="9">
        <v>82</v>
      </c>
    </row>
    <row r="143" spans="1:3" x14ac:dyDescent="0.25">
      <c r="A143">
        <v>2834</v>
      </c>
      <c r="B143">
        <v>106004</v>
      </c>
      <c r="C143" s="9">
        <v>2</v>
      </c>
    </row>
    <row r="144" spans="1:3" x14ac:dyDescent="0.25">
      <c r="A144">
        <v>2834</v>
      </c>
      <c r="B144">
        <v>106005</v>
      </c>
      <c r="C144" s="9">
        <v>27</v>
      </c>
    </row>
    <row r="145" spans="1:3" x14ac:dyDescent="0.25">
      <c r="A145">
        <v>2834</v>
      </c>
      <c r="B145">
        <v>106014</v>
      </c>
      <c r="C145" s="9">
        <v>1</v>
      </c>
    </row>
    <row r="146" spans="1:3" x14ac:dyDescent="0.25">
      <c r="A146">
        <v>2834</v>
      </c>
      <c r="B146">
        <v>999999</v>
      </c>
      <c r="C146" s="9">
        <v>56</v>
      </c>
    </row>
    <row r="147" spans="1:3" x14ac:dyDescent="0.25">
      <c r="A147">
        <v>2835</v>
      </c>
      <c r="B147">
        <v>106001</v>
      </c>
      <c r="C147" s="9">
        <v>5</v>
      </c>
    </row>
    <row r="148" spans="1:3" x14ac:dyDescent="0.25">
      <c r="A148">
        <v>2835</v>
      </c>
      <c r="B148">
        <v>999999</v>
      </c>
      <c r="C148" s="9">
        <v>4</v>
      </c>
    </row>
    <row r="149" spans="1:3" x14ac:dyDescent="0.25">
      <c r="A149">
        <v>2836</v>
      </c>
      <c r="B149">
        <v>106001</v>
      </c>
      <c r="C149" s="9">
        <v>1</v>
      </c>
    </row>
    <row r="150" spans="1:3" x14ac:dyDescent="0.25">
      <c r="A150">
        <v>2836</v>
      </c>
      <c r="B150">
        <v>106002</v>
      </c>
      <c r="C150" s="9">
        <v>21</v>
      </c>
    </row>
    <row r="151" spans="1:3" x14ac:dyDescent="0.25">
      <c r="A151">
        <v>2836</v>
      </c>
      <c r="B151">
        <v>999999</v>
      </c>
      <c r="C151" s="9">
        <v>20</v>
      </c>
    </row>
    <row r="152" spans="1:3" x14ac:dyDescent="0.25">
      <c r="A152">
        <v>2840</v>
      </c>
      <c r="B152">
        <v>102002</v>
      </c>
      <c r="C152" s="9">
        <v>2</v>
      </c>
    </row>
    <row r="153" spans="1:3" x14ac:dyDescent="0.25">
      <c r="A153">
        <v>2840</v>
      </c>
      <c r="B153">
        <v>110001</v>
      </c>
      <c r="C153" s="9">
        <v>1</v>
      </c>
    </row>
    <row r="154" spans="1:3" x14ac:dyDescent="0.25">
      <c r="A154">
        <v>2840</v>
      </c>
      <c r="B154">
        <v>999999</v>
      </c>
      <c r="C154" s="9">
        <v>1</v>
      </c>
    </row>
    <row r="155" spans="1:3" x14ac:dyDescent="0.25">
      <c r="A155">
        <v>2842</v>
      </c>
      <c r="B155">
        <v>102002</v>
      </c>
      <c r="C155" s="9">
        <v>1</v>
      </c>
    </row>
    <row r="156" spans="1:3" x14ac:dyDescent="0.25">
      <c r="A156">
        <v>2844</v>
      </c>
      <c r="B156">
        <v>102002</v>
      </c>
      <c r="C156" s="9">
        <v>7</v>
      </c>
    </row>
    <row r="157" spans="1:3" x14ac:dyDescent="0.25">
      <c r="A157">
        <v>2844</v>
      </c>
      <c r="B157">
        <v>999999</v>
      </c>
      <c r="C157" s="9">
        <v>1</v>
      </c>
    </row>
    <row r="158" spans="1:3" x14ac:dyDescent="0.25">
      <c r="A158">
        <v>2851</v>
      </c>
      <c r="B158">
        <v>110001</v>
      </c>
      <c r="C158" s="9">
        <v>4</v>
      </c>
    </row>
    <row r="159" spans="1:3" x14ac:dyDescent="0.25">
      <c r="A159">
        <v>2860</v>
      </c>
      <c r="B159">
        <v>110001</v>
      </c>
      <c r="C159" s="9">
        <v>5</v>
      </c>
    </row>
    <row r="160" spans="1:3" x14ac:dyDescent="0.25">
      <c r="A160">
        <v>2860</v>
      </c>
      <c r="B160">
        <v>999999</v>
      </c>
      <c r="C160" s="9">
        <v>2</v>
      </c>
    </row>
    <row r="161" spans="1:3" x14ac:dyDescent="0.25">
      <c r="A161">
        <v>2870</v>
      </c>
      <c r="B161">
        <v>110003</v>
      </c>
      <c r="C161" s="9">
        <v>5</v>
      </c>
    </row>
    <row r="162" spans="1:3" x14ac:dyDescent="0.25">
      <c r="A162">
        <v>2870</v>
      </c>
      <c r="B162">
        <v>999999</v>
      </c>
      <c r="C162" s="9">
        <v>1</v>
      </c>
    </row>
    <row r="163" spans="1:3" x14ac:dyDescent="0.25">
      <c r="A163">
        <v>2890</v>
      </c>
      <c r="B163">
        <v>100001</v>
      </c>
      <c r="C163" s="9">
        <v>1</v>
      </c>
    </row>
    <row r="164" spans="1:3" x14ac:dyDescent="0.25">
      <c r="A164">
        <v>2890</v>
      </c>
      <c r="B164">
        <v>110001</v>
      </c>
      <c r="C164" s="9">
        <v>1</v>
      </c>
    </row>
    <row r="165" spans="1:3" x14ac:dyDescent="0.25">
      <c r="A165">
        <v>2890</v>
      </c>
      <c r="B165">
        <v>999999</v>
      </c>
      <c r="C165" s="9">
        <v>4</v>
      </c>
    </row>
    <row r="166" spans="1:3" x14ac:dyDescent="0.25">
      <c r="A166">
        <v>2891</v>
      </c>
      <c r="B166">
        <v>110001</v>
      </c>
      <c r="C166" s="9">
        <v>1</v>
      </c>
    </row>
    <row r="167" spans="1:3" x14ac:dyDescent="0.25">
      <c r="A167">
        <v>2911</v>
      </c>
      <c r="B167">
        <v>107001</v>
      </c>
      <c r="C167" s="9">
        <v>11</v>
      </c>
    </row>
    <row r="168" spans="1:3" x14ac:dyDescent="0.25">
      <c r="A168">
        <v>2911</v>
      </c>
      <c r="B168">
        <v>107002</v>
      </c>
      <c r="C168" s="9">
        <v>1</v>
      </c>
    </row>
    <row r="169" spans="1:3" x14ac:dyDescent="0.25">
      <c r="A169">
        <v>2911</v>
      </c>
      <c r="B169">
        <v>107005</v>
      </c>
      <c r="C169" s="9">
        <v>3</v>
      </c>
    </row>
    <row r="170" spans="1:3" x14ac:dyDescent="0.25">
      <c r="A170">
        <v>2990</v>
      </c>
      <c r="B170">
        <v>110001</v>
      </c>
      <c r="C170" s="9">
        <v>1</v>
      </c>
    </row>
    <row r="171" spans="1:3" x14ac:dyDescent="0.25">
      <c r="A171">
        <v>2990</v>
      </c>
      <c r="B171">
        <v>999999</v>
      </c>
      <c r="C171" s="9">
        <v>1</v>
      </c>
    </row>
    <row r="172" spans="1:3" x14ac:dyDescent="0.25">
      <c r="A172">
        <v>3011</v>
      </c>
      <c r="B172">
        <v>103005</v>
      </c>
      <c r="C172" s="9">
        <v>1</v>
      </c>
    </row>
    <row r="173" spans="1:3" x14ac:dyDescent="0.25">
      <c r="A173">
        <v>3011</v>
      </c>
      <c r="B173">
        <v>999999</v>
      </c>
      <c r="C173" s="9">
        <v>1</v>
      </c>
    </row>
    <row r="174" spans="1:3" x14ac:dyDescent="0.25">
      <c r="A174">
        <v>3021</v>
      </c>
      <c r="B174">
        <v>103004</v>
      </c>
      <c r="C174" s="9">
        <v>2</v>
      </c>
    </row>
    <row r="175" spans="1:3" x14ac:dyDescent="0.25">
      <c r="A175">
        <v>3021</v>
      </c>
      <c r="B175">
        <v>999999</v>
      </c>
      <c r="C175" s="9">
        <v>1</v>
      </c>
    </row>
    <row r="176" spans="1:3" x14ac:dyDescent="0.25">
      <c r="A176">
        <v>3050</v>
      </c>
      <c r="B176">
        <v>999999</v>
      </c>
      <c r="C176" s="9">
        <v>1</v>
      </c>
    </row>
    <row r="177" spans="1:3" x14ac:dyDescent="0.25">
      <c r="A177">
        <v>3060</v>
      </c>
      <c r="B177">
        <v>103005</v>
      </c>
      <c r="C177" s="9">
        <v>1</v>
      </c>
    </row>
    <row r="178" spans="1:3" x14ac:dyDescent="0.25">
      <c r="A178">
        <v>3060</v>
      </c>
      <c r="B178">
        <v>999999</v>
      </c>
      <c r="C178" s="9">
        <v>1</v>
      </c>
    </row>
    <row r="179" spans="1:3" x14ac:dyDescent="0.25">
      <c r="A179">
        <v>3081</v>
      </c>
      <c r="B179">
        <v>100001</v>
      </c>
      <c r="C179" s="9">
        <v>1</v>
      </c>
    </row>
    <row r="180" spans="1:3" x14ac:dyDescent="0.25">
      <c r="A180">
        <v>3081</v>
      </c>
      <c r="B180">
        <v>103018</v>
      </c>
      <c r="C180" s="9">
        <v>1</v>
      </c>
    </row>
    <row r="181" spans="1:3" x14ac:dyDescent="0.25">
      <c r="A181">
        <v>3086</v>
      </c>
      <c r="B181">
        <v>999999</v>
      </c>
      <c r="C181" s="9">
        <v>1</v>
      </c>
    </row>
    <row r="182" spans="1:3" x14ac:dyDescent="0.25">
      <c r="A182">
        <v>3089</v>
      </c>
      <c r="B182">
        <v>102002</v>
      </c>
      <c r="C182" s="9">
        <v>1</v>
      </c>
    </row>
    <row r="183" spans="1:3" x14ac:dyDescent="0.25">
      <c r="A183">
        <v>3089</v>
      </c>
      <c r="B183">
        <v>103004</v>
      </c>
      <c r="C183" s="9">
        <v>1</v>
      </c>
    </row>
    <row r="184" spans="1:3" x14ac:dyDescent="0.25">
      <c r="A184">
        <v>3089</v>
      </c>
      <c r="B184">
        <v>103018</v>
      </c>
      <c r="C184" s="9">
        <v>3</v>
      </c>
    </row>
    <row r="185" spans="1:3" x14ac:dyDescent="0.25">
      <c r="A185">
        <v>3089</v>
      </c>
      <c r="B185">
        <v>110005</v>
      </c>
      <c r="C185" s="9">
        <v>1</v>
      </c>
    </row>
    <row r="186" spans="1:3" x14ac:dyDescent="0.25">
      <c r="A186">
        <v>3089</v>
      </c>
      <c r="B186">
        <v>999999</v>
      </c>
      <c r="C186" s="9">
        <v>1</v>
      </c>
    </row>
    <row r="187" spans="1:3" x14ac:dyDescent="0.25">
      <c r="A187">
        <v>3100</v>
      </c>
      <c r="B187">
        <v>103002</v>
      </c>
      <c r="C187" s="9">
        <v>1</v>
      </c>
    </row>
    <row r="188" spans="1:3" x14ac:dyDescent="0.25">
      <c r="A188">
        <v>3100</v>
      </c>
      <c r="B188">
        <v>103004</v>
      </c>
      <c r="C188" s="9">
        <v>2</v>
      </c>
    </row>
    <row r="189" spans="1:3" x14ac:dyDescent="0.25">
      <c r="A189">
        <v>3140</v>
      </c>
      <c r="B189">
        <v>103004</v>
      </c>
      <c r="C189" s="9">
        <v>3</v>
      </c>
    </row>
    <row r="190" spans="1:3" x14ac:dyDescent="0.25">
      <c r="A190">
        <v>3140</v>
      </c>
      <c r="B190">
        <v>999999</v>
      </c>
      <c r="C190" s="9">
        <v>1</v>
      </c>
    </row>
    <row r="191" spans="1:3" x14ac:dyDescent="0.25">
      <c r="A191">
        <v>3221</v>
      </c>
      <c r="B191">
        <v>103018</v>
      </c>
      <c r="C191" s="9">
        <v>1</v>
      </c>
    </row>
    <row r="192" spans="1:3" x14ac:dyDescent="0.25">
      <c r="A192">
        <v>3231</v>
      </c>
      <c r="B192">
        <v>110005</v>
      </c>
      <c r="C192" s="9">
        <v>1</v>
      </c>
    </row>
    <row r="193" spans="1:3" x14ac:dyDescent="0.25">
      <c r="A193">
        <v>3241</v>
      </c>
      <c r="B193">
        <v>110005</v>
      </c>
      <c r="C193" s="9">
        <v>1</v>
      </c>
    </row>
    <row r="194" spans="1:3" x14ac:dyDescent="0.25">
      <c r="A194">
        <v>3270</v>
      </c>
      <c r="B194">
        <v>100001</v>
      </c>
      <c r="C194" s="9">
        <v>1</v>
      </c>
    </row>
    <row r="195" spans="1:3" x14ac:dyDescent="0.25">
      <c r="A195">
        <v>3270</v>
      </c>
      <c r="B195">
        <v>110005</v>
      </c>
      <c r="C195" s="9">
        <v>1</v>
      </c>
    </row>
    <row r="196" spans="1:3" x14ac:dyDescent="0.25">
      <c r="A196">
        <v>3270</v>
      </c>
      <c r="B196">
        <v>999999</v>
      </c>
      <c r="C196" s="9">
        <v>1</v>
      </c>
    </row>
    <row r="197" spans="1:3" x14ac:dyDescent="0.25">
      <c r="A197">
        <v>3272</v>
      </c>
      <c r="B197">
        <v>110005</v>
      </c>
      <c r="C197" s="9">
        <v>1</v>
      </c>
    </row>
    <row r="198" spans="1:3" x14ac:dyDescent="0.25">
      <c r="A198">
        <v>3272</v>
      </c>
      <c r="B198">
        <v>999999</v>
      </c>
      <c r="C198" s="9">
        <v>2</v>
      </c>
    </row>
    <row r="199" spans="1:3" x14ac:dyDescent="0.25">
      <c r="A199">
        <v>3290</v>
      </c>
      <c r="B199">
        <v>107004</v>
      </c>
      <c r="C199" s="9">
        <v>1</v>
      </c>
    </row>
    <row r="200" spans="1:3" x14ac:dyDescent="0.25">
      <c r="A200">
        <v>3290</v>
      </c>
      <c r="B200">
        <v>999999</v>
      </c>
      <c r="C200" s="9">
        <v>1</v>
      </c>
    </row>
    <row r="201" spans="1:3" x14ac:dyDescent="0.25">
      <c r="A201">
        <v>3310</v>
      </c>
      <c r="B201">
        <v>100001</v>
      </c>
      <c r="C201" s="9">
        <v>1</v>
      </c>
    </row>
    <row r="202" spans="1:3" x14ac:dyDescent="0.25">
      <c r="A202">
        <v>3310</v>
      </c>
      <c r="B202">
        <v>110005</v>
      </c>
      <c r="C202" s="9">
        <v>1</v>
      </c>
    </row>
    <row r="203" spans="1:3" x14ac:dyDescent="0.25">
      <c r="A203">
        <v>3310</v>
      </c>
      <c r="B203">
        <v>110007</v>
      </c>
      <c r="C203" s="9">
        <v>2</v>
      </c>
    </row>
    <row r="204" spans="1:3" x14ac:dyDescent="0.25">
      <c r="A204">
        <v>3312</v>
      </c>
      <c r="B204">
        <v>100009</v>
      </c>
      <c r="C204" s="9">
        <v>1</v>
      </c>
    </row>
    <row r="205" spans="1:3" x14ac:dyDescent="0.25">
      <c r="A205">
        <v>3312</v>
      </c>
      <c r="B205">
        <v>110006</v>
      </c>
      <c r="C205" s="9">
        <v>1</v>
      </c>
    </row>
    <row r="206" spans="1:3" x14ac:dyDescent="0.25">
      <c r="A206">
        <v>3312</v>
      </c>
      <c r="B206">
        <v>110007</v>
      </c>
      <c r="C206" s="9">
        <v>6</v>
      </c>
    </row>
    <row r="207" spans="1:3" x14ac:dyDescent="0.25">
      <c r="A207">
        <v>3312</v>
      </c>
      <c r="B207">
        <v>999999</v>
      </c>
      <c r="C207" s="9">
        <v>2</v>
      </c>
    </row>
    <row r="208" spans="1:3" x14ac:dyDescent="0.25">
      <c r="A208">
        <v>3317</v>
      </c>
      <c r="B208">
        <v>100001</v>
      </c>
      <c r="C208" s="9">
        <v>1</v>
      </c>
    </row>
    <row r="209" spans="1:3" x14ac:dyDescent="0.25">
      <c r="A209">
        <v>3334</v>
      </c>
      <c r="B209">
        <v>110004</v>
      </c>
      <c r="C209" s="9">
        <v>1</v>
      </c>
    </row>
    <row r="210" spans="1:3" x14ac:dyDescent="0.25">
      <c r="A210">
        <v>3334</v>
      </c>
      <c r="B210">
        <v>999999</v>
      </c>
      <c r="C210" s="9">
        <v>1</v>
      </c>
    </row>
    <row r="211" spans="1:3" x14ac:dyDescent="0.25">
      <c r="A211">
        <v>3350</v>
      </c>
      <c r="B211">
        <v>100001</v>
      </c>
      <c r="C211" s="9">
        <v>2</v>
      </c>
    </row>
    <row r="212" spans="1:3" x14ac:dyDescent="0.25">
      <c r="A212">
        <v>3350</v>
      </c>
      <c r="B212">
        <v>999999</v>
      </c>
      <c r="C212" s="9">
        <v>4</v>
      </c>
    </row>
    <row r="213" spans="1:3" x14ac:dyDescent="0.25">
      <c r="A213">
        <v>3357</v>
      </c>
      <c r="B213">
        <v>101001</v>
      </c>
      <c r="C213" s="9">
        <v>1</v>
      </c>
    </row>
    <row r="214" spans="1:3" x14ac:dyDescent="0.25">
      <c r="A214">
        <v>3357</v>
      </c>
      <c r="B214">
        <v>101005</v>
      </c>
      <c r="C214" s="9">
        <v>1</v>
      </c>
    </row>
    <row r="215" spans="1:3" x14ac:dyDescent="0.25">
      <c r="A215">
        <v>3357</v>
      </c>
      <c r="B215">
        <v>999999</v>
      </c>
      <c r="C215" s="9">
        <v>2</v>
      </c>
    </row>
    <row r="216" spans="1:3" x14ac:dyDescent="0.25">
      <c r="A216">
        <v>3360</v>
      </c>
      <c r="B216">
        <v>999999</v>
      </c>
      <c r="C216" s="9">
        <v>1</v>
      </c>
    </row>
    <row r="217" spans="1:3" x14ac:dyDescent="0.25">
      <c r="A217">
        <v>3390</v>
      </c>
      <c r="B217">
        <v>107004</v>
      </c>
      <c r="C217" s="9">
        <v>1</v>
      </c>
    </row>
    <row r="218" spans="1:3" x14ac:dyDescent="0.25">
      <c r="A218">
        <v>3411</v>
      </c>
      <c r="B218">
        <v>103018</v>
      </c>
      <c r="C218" s="9">
        <v>2</v>
      </c>
    </row>
    <row r="219" spans="1:3" x14ac:dyDescent="0.25">
      <c r="A219">
        <v>3411</v>
      </c>
      <c r="B219">
        <v>999999</v>
      </c>
      <c r="C219" s="9">
        <v>1</v>
      </c>
    </row>
    <row r="220" spans="1:3" x14ac:dyDescent="0.25">
      <c r="A220">
        <v>3412</v>
      </c>
      <c r="B220">
        <v>999999</v>
      </c>
      <c r="C220" s="9">
        <v>1</v>
      </c>
    </row>
    <row r="221" spans="1:3" x14ac:dyDescent="0.25">
      <c r="A221">
        <v>3420</v>
      </c>
      <c r="B221">
        <v>100001</v>
      </c>
      <c r="C221" s="9">
        <v>3</v>
      </c>
    </row>
    <row r="222" spans="1:3" x14ac:dyDescent="0.25">
      <c r="A222">
        <v>3420</v>
      </c>
      <c r="B222">
        <v>101001</v>
      </c>
      <c r="C222" s="9">
        <v>1</v>
      </c>
    </row>
    <row r="223" spans="1:3" x14ac:dyDescent="0.25">
      <c r="A223">
        <v>3420</v>
      </c>
      <c r="B223">
        <v>103004</v>
      </c>
      <c r="C223" s="9">
        <v>1</v>
      </c>
    </row>
    <row r="224" spans="1:3" x14ac:dyDescent="0.25">
      <c r="A224">
        <v>3420</v>
      </c>
      <c r="B224">
        <v>999999</v>
      </c>
      <c r="C224" s="9">
        <v>1</v>
      </c>
    </row>
    <row r="225" spans="1:3" x14ac:dyDescent="0.25">
      <c r="A225">
        <v>3430</v>
      </c>
      <c r="B225">
        <v>100001</v>
      </c>
      <c r="C225" s="9">
        <v>1</v>
      </c>
    </row>
    <row r="226" spans="1:3" x14ac:dyDescent="0.25">
      <c r="A226">
        <v>3430</v>
      </c>
      <c r="B226">
        <v>101004</v>
      </c>
      <c r="C226" s="9">
        <v>1</v>
      </c>
    </row>
    <row r="227" spans="1:3" x14ac:dyDescent="0.25">
      <c r="A227">
        <v>3433</v>
      </c>
      <c r="B227">
        <v>101004</v>
      </c>
      <c r="C227" s="9">
        <v>1</v>
      </c>
    </row>
    <row r="228" spans="1:3" x14ac:dyDescent="0.25">
      <c r="A228">
        <v>3433</v>
      </c>
      <c r="B228">
        <v>999999</v>
      </c>
      <c r="C228" s="9">
        <v>1</v>
      </c>
    </row>
    <row r="229" spans="1:3" x14ac:dyDescent="0.25">
      <c r="A229">
        <v>3440</v>
      </c>
      <c r="B229">
        <v>100001</v>
      </c>
      <c r="C229" s="9">
        <v>2</v>
      </c>
    </row>
    <row r="230" spans="1:3" x14ac:dyDescent="0.25">
      <c r="A230">
        <v>3440</v>
      </c>
      <c r="B230">
        <v>108001</v>
      </c>
      <c r="C230" s="9">
        <v>1</v>
      </c>
    </row>
    <row r="231" spans="1:3" x14ac:dyDescent="0.25">
      <c r="A231">
        <v>3440</v>
      </c>
      <c r="B231">
        <v>999999</v>
      </c>
      <c r="C231" s="9">
        <v>1</v>
      </c>
    </row>
    <row r="232" spans="1:3" x14ac:dyDescent="0.25">
      <c r="A232">
        <v>3442</v>
      </c>
      <c r="B232">
        <v>110005</v>
      </c>
      <c r="C232" s="9">
        <v>2</v>
      </c>
    </row>
    <row r="233" spans="1:3" x14ac:dyDescent="0.25">
      <c r="A233">
        <v>3443</v>
      </c>
      <c r="B233">
        <v>107004</v>
      </c>
      <c r="C233" s="9">
        <v>1</v>
      </c>
    </row>
    <row r="234" spans="1:3" x14ac:dyDescent="0.25">
      <c r="A234">
        <v>3443</v>
      </c>
      <c r="B234">
        <v>999999</v>
      </c>
      <c r="C234" s="9">
        <v>2</v>
      </c>
    </row>
    <row r="235" spans="1:3" x14ac:dyDescent="0.25">
      <c r="A235">
        <v>3448</v>
      </c>
      <c r="B235">
        <v>999999</v>
      </c>
      <c r="C235" s="9">
        <v>1</v>
      </c>
    </row>
    <row r="236" spans="1:3" x14ac:dyDescent="0.25">
      <c r="A236">
        <v>3460</v>
      </c>
      <c r="B236">
        <v>100001</v>
      </c>
      <c r="C236" s="9">
        <v>1</v>
      </c>
    </row>
    <row r="237" spans="1:3" x14ac:dyDescent="0.25">
      <c r="A237">
        <v>3460</v>
      </c>
      <c r="B237">
        <v>110004</v>
      </c>
      <c r="C237" s="9">
        <v>1</v>
      </c>
    </row>
    <row r="238" spans="1:3" x14ac:dyDescent="0.25">
      <c r="A238">
        <v>3460</v>
      </c>
      <c r="B238">
        <v>999999</v>
      </c>
      <c r="C238" s="9">
        <v>1</v>
      </c>
    </row>
    <row r="239" spans="1:3" x14ac:dyDescent="0.25">
      <c r="A239">
        <v>3480</v>
      </c>
      <c r="B239">
        <v>100008</v>
      </c>
      <c r="C239" s="9">
        <v>2</v>
      </c>
    </row>
    <row r="240" spans="1:3" x14ac:dyDescent="0.25">
      <c r="A240">
        <v>3480</v>
      </c>
      <c r="B240">
        <v>103015</v>
      </c>
      <c r="C240" s="9">
        <v>1</v>
      </c>
    </row>
    <row r="241" spans="1:3" x14ac:dyDescent="0.25">
      <c r="A241">
        <v>3480</v>
      </c>
      <c r="B241">
        <v>999999</v>
      </c>
      <c r="C241" s="9">
        <v>2</v>
      </c>
    </row>
    <row r="242" spans="1:3" x14ac:dyDescent="0.25">
      <c r="A242">
        <v>3490</v>
      </c>
      <c r="B242">
        <v>100001</v>
      </c>
      <c r="C242" s="9">
        <v>3</v>
      </c>
    </row>
    <row r="243" spans="1:3" x14ac:dyDescent="0.25">
      <c r="A243">
        <v>3490</v>
      </c>
      <c r="B243">
        <v>999999</v>
      </c>
      <c r="C243" s="9">
        <v>4</v>
      </c>
    </row>
    <row r="244" spans="1:3" x14ac:dyDescent="0.25">
      <c r="A244">
        <v>3510</v>
      </c>
      <c r="B244">
        <v>100001</v>
      </c>
      <c r="C244" s="9">
        <v>4</v>
      </c>
    </row>
    <row r="245" spans="1:3" x14ac:dyDescent="0.25">
      <c r="A245">
        <v>3510</v>
      </c>
      <c r="B245">
        <v>100008</v>
      </c>
      <c r="C245" s="9">
        <v>1</v>
      </c>
    </row>
    <row r="246" spans="1:3" x14ac:dyDescent="0.25">
      <c r="A246">
        <v>3510</v>
      </c>
      <c r="B246">
        <v>103015</v>
      </c>
      <c r="C246" s="9">
        <v>1</v>
      </c>
    </row>
    <row r="247" spans="1:3" x14ac:dyDescent="0.25">
      <c r="A247">
        <v>3523</v>
      </c>
      <c r="B247">
        <v>100009</v>
      </c>
      <c r="C247" s="9">
        <v>4</v>
      </c>
    </row>
    <row r="248" spans="1:3" x14ac:dyDescent="0.25">
      <c r="A248">
        <v>3524</v>
      </c>
      <c r="B248">
        <v>100001</v>
      </c>
      <c r="C248" s="9">
        <v>1</v>
      </c>
    </row>
    <row r="249" spans="1:3" x14ac:dyDescent="0.25">
      <c r="A249">
        <v>3530</v>
      </c>
      <c r="B249">
        <v>100001</v>
      </c>
      <c r="C249" s="9">
        <v>1</v>
      </c>
    </row>
    <row r="250" spans="1:3" x14ac:dyDescent="0.25">
      <c r="A250">
        <v>3531</v>
      </c>
      <c r="B250">
        <v>100009</v>
      </c>
      <c r="C250" s="9">
        <v>3</v>
      </c>
    </row>
    <row r="251" spans="1:3" x14ac:dyDescent="0.25">
      <c r="A251">
        <v>3531</v>
      </c>
      <c r="B251">
        <v>999999</v>
      </c>
      <c r="C251" s="9">
        <v>3</v>
      </c>
    </row>
    <row r="252" spans="1:3" x14ac:dyDescent="0.25">
      <c r="A252">
        <v>3532</v>
      </c>
      <c r="B252">
        <v>100009</v>
      </c>
      <c r="C252" s="9">
        <v>1</v>
      </c>
    </row>
    <row r="253" spans="1:3" x14ac:dyDescent="0.25">
      <c r="A253">
        <v>3533</v>
      </c>
      <c r="B253">
        <v>107004</v>
      </c>
      <c r="C253" s="9">
        <v>10</v>
      </c>
    </row>
    <row r="254" spans="1:3" x14ac:dyDescent="0.25">
      <c r="A254">
        <v>3533</v>
      </c>
      <c r="B254">
        <v>999999</v>
      </c>
      <c r="C254" s="9">
        <v>3</v>
      </c>
    </row>
    <row r="255" spans="1:3" x14ac:dyDescent="0.25">
      <c r="A255">
        <v>3537</v>
      </c>
      <c r="B255">
        <v>999999</v>
      </c>
      <c r="C255" s="9">
        <v>2</v>
      </c>
    </row>
    <row r="256" spans="1:3" x14ac:dyDescent="0.25">
      <c r="A256">
        <v>3540</v>
      </c>
      <c r="B256">
        <v>100001</v>
      </c>
      <c r="C256" s="9">
        <v>2</v>
      </c>
    </row>
    <row r="257" spans="1:3" x14ac:dyDescent="0.25">
      <c r="A257">
        <v>3540</v>
      </c>
      <c r="B257">
        <v>999999</v>
      </c>
      <c r="C257" s="9">
        <v>1</v>
      </c>
    </row>
    <row r="258" spans="1:3" x14ac:dyDescent="0.25">
      <c r="A258">
        <v>3541</v>
      </c>
      <c r="B258">
        <v>999999</v>
      </c>
      <c r="C258" s="9">
        <v>1</v>
      </c>
    </row>
    <row r="259" spans="1:3" x14ac:dyDescent="0.25">
      <c r="A259">
        <v>3550</v>
      </c>
      <c r="B259">
        <v>100001</v>
      </c>
      <c r="C259" s="9">
        <v>2</v>
      </c>
    </row>
    <row r="260" spans="1:3" x14ac:dyDescent="0.25">
      <c r="A260">
        <v>3550</v>
      </c>
      <c r="B260">
        <v>999999</v>
      </c>
      <c r="C260" s="9">
        <v>3</v>
      </c>
    </row>
    <row r="261" spans="1:3" x14ac:dyDescent="0.25">
      <c r="A261">
        <v>3555</v>
      </c>
      <c r="B261">
        <v>100001</v>
      </c>
      <c r="C261" s="9">
        <v>1</v>
      </c>
    </row>
    <row r="262" spans="1:3" x14ac:dyDescent="0.25">
      <c r="A262">
        <v>3559</v>
      </c>
      <c r="B262">
        <v>101001</v>
      </c>
      <c r="C262" s="9">
        <v>1</v>
      </c>
    </row>
    <row r="263" spans="1:3" x14ac:dyDescent="0.25">
      <c r="A263">
        <v>3559</v>
      </c>
      <c r="B263">
        <v>101004</v>
      </c>
      <c r="C263" s="9">
        <v>4</v>
      </c>
    </row>
    <row r="264" spans="1:3" x14ac:dyDescent="0.25">
      <c r="A264">
        <v>3559</v>
      </c>
      <c r="B264">
        <v>999999</v>
      </c>
      <c r="C264" s="9">
        <v>2</v>
      </c>
    </row>
    <row r="265" spans="1:3" x14ac:dyDescent="0.25">
      <c r="A265">
        <v>3560</v>
      </c>
      <c r="B265">
        <v>100001</v>
      </c>
      <c r="C265" s="9">
        <v>4</v>
      </c>
    </row>
    <row r="266" spans="1:3" x14ac:dyDescent="0.25">
      <c r="A266">
        <v>3560</v>
      </c>
      <c r="B266">
        <v>101001</v>
      </c>
      <c r="C266" s="9">
        <v>1</v>
      </c>
    </row>
    <row r="267" spans="1:3" x14ac:dyDescent="0.25">
      <c r="A267">
        <v>3561</v>
      </c>
      <c r="B267">
        <v>100001</v>
      </c>
      <c r="C267" s="9">
        <v>7</v>
      </c>
    </row>
    <row r="268" spans="1:3" x14ac:dyDescent="0.25">
      <c r="A268">
        <v>3562</v>
      </c>
      <c r="B268">
        <v>999999</v>
      </c>
      <c r="C268" s="9">
        <v>1</v>
      </c>
    </row>
    <row r="269" spans="1:3" x14ac:dyDescent="0.25">
      <c r="A269">
        <v>3564</v>
      </c>
      <c r="B269">
        <v>100001</v>
      </c>
      <c r="C269" s="9">
        <v>3</v>
      </c>
    </row>
    <row r="270" spans="1:3" x14ac:dyDescent="0.25">
      <c r="A270">
        <v>3569</v>
      </c>
      <c r="B270">
        <v>100001</v>
      </c>
      <c r="C270" s="9">
        <v>3</v>
      </c>
    </row>
    <row r="271" spans="1:3" x14ac:dyDescent="0.25">
      <c r="A271">
        <v>3570</v>
      </c>
      <c r="B271">
        <v>101001</v>
      </c>
      <c r="C271" s="9">
        <v>1</v>
      </c>
    </row>
    <row r="272" spans="1:3" x14ac:dyDescent="0.25">
      <c r="A272">
        <v>3570</v>
      </c>
      <c r="B272">
        <v>101003</v>
      </c>
      <c r="C272" s="9">
        <v>1</v>
      </c>
    </row>
    <row r="273" spans="1:3" x14ac:dyDescent="0.25">
      <c r="A273">
        <v>3571</v>
      </c>
      <c r="B273">
        <v>101001</v>
      </c>
      <c r="C273" s="9">
        <v>5</v>
      </c>
    </row>
    <row r="274" spans="1:3" x14ac:dyDescent="0.25">
      <c r="A274">
        <v>3571</v>
      </c>
      <c r="B274">
        <v>101003</v>
      </c>
      <c r="C274" s="9">
        <v>1</v>
      </c>
    </row>
    <row r="275" spans="1:3" x14ac:dyDescent="0.25">
      <c r="A275">
        <v>3571</v>
      </c>
      <c r="B275">
        <v>101005</v>
      </c>
      <c r="C275" s="9">
        <v>1</v>
      </c>
    </row>
    <row r="276" spans="1:3" x14ac:dyDescent="0.25">
      <c r="A276">
        <v>3572</v>
      </c>
      <c r="B276">
        <v>101001</v>
      </c>
      <c r="C276" s="9">
        <v>4</v>
      </c>
    </row>
    <row r="277" spans="1:3" x14ac:dyDescent="0.25">
      <c r="A277">
        <v>3572</v>
      </c>
      <c r="B277">
        <v>999999</v>
      </c>
      <c r="C277" s="9">
        <v>1</v>
      </c>
    </row>
    <row r="278" spans="1:3" x14ac:dyDescent="0.25">
      <c r="A278">
        <v>3576</v>
      </c>
      <c r="B278">
        <v>101001</v>
      </c>
      <c r="C278" s="9">
        <v>3</v>
      </c>
    </row>
    <row r="279" spans="1:3" x14ac:dyDescent="0.25">
      <c r="A279">
        <v>3576</v>
      </c>
      <c r="B279">
        <v>101003</v>
      </c>
      <c r="C279" s="9">
        <v>1</v>
      </c>
    </row>
    <row r="280" spans="1:3" x14ac:dyDescent="0.25">
      <c r="A280">
        <v>3576</v>
      </c>
      <c r="B280">
        <v>101005</v>
      </c>
      <c r="C280" s="9">
        <v>3</v>
      </c>
    </row>
    <row r="281" spans="1:3" x14ac:dyDescent="0.25">
      <c r="A281">
        <v>3576</v>
      </c>
      <c r="B281">
        <v>999999</v>
      </c>
      <c r="C281" s="9">
        <v>1</v>
      </c>
    </row>
    <row r="282" spans="1:3" x14ac:dyDescent="0.25">
      <c r="A282">
        <v>3577</v>
      </c>
      <c r="B282">
        <v>101001</v>
      </c>
      <c r="C282" s="9">
        <v>2</v>
      </c>
    </row>
    <row r="283" spans="1:3" x14ac:dyDescent="0.25">
      <c r="A283">
        <v>3577</v>
      </c>
      <c r="B283">
        <v>101003</v>
      </c>
      <c r="C283" s="9">
        <v>6</v>
      </c>
    </row>
    <row r="284" spans="1:3" x14ac:dyDescent="0.25">
      <c r="A284">
        <v>3578</v>
      </c>
      <c r="B284">
        <v>101003</v>
      </c>
      <c r="C284" s="9">
        <v>2</v>
      </c>
    </row>
    <row r="285" spans="1:3" x14ac:dyDescent="0.25">
      <c r="A285">
        <v>3578</v>
      </c>
      <c r="B285">
        <v>999999</v>
      </c>
      <c r="C285" s="9">
        <v>1</v>
      </c>
    </row>
    <row r="286" spans="1:3" x14ac:dyDescent="0.25">
      <c r="A286">
        <v>3579</v>
      </c>
      <c r="B286">
        <v>100001</v>
      </c>
      <c r="C286" s="9">
        <v>1</v>
      </c>
    </row>
    <row r="287" spans="1:3" x14ac:dyDescent="0.25">
      <c r="A287">
        <v>3580</v>
      </c>
      <c r="B287">
        <v>999999</v>
      </c>
      <c r="C287" s="9">
        <v>4</v>
      </c>
    </row>
    <row r="288" spans="1:3" x14ac:dyDescent="0.25">
      <c r="A288">
        <v>3585</v>
      </c>
      <c r="B288">
        <v>100001</v>
      </c>
      <c r="C288" s="9">
        <v>2</v>
      </c>
    </row>
    <row r="289" spans="1:3" x14ac:dyDescent="0.25">
      <c r="A289">
        <v>3590</v>
      </c>
      <c r="B289">
        <v>100001</v>
      </c>
      <c r="C289" s="9">
        <v>1</v>
      </c>
    </row>
    <row r="290" spans="1:3" x14ac:dyDescent="0.25">
      <c r="A290">
        <v>3590</v>
      </c>
      <c r="B290">
        <v>999999</v>
      </c>
      <c r="C290" s="9">
        <v>1</v>
      </c>
    </row>
    <row r="291" spans="1:3" x14ac:dyDescent="0.25">
      <c r="A291">
        <v>3600</v>
      </c>
      <c r="B291">
        <v>100001</v>
      </c>
      <c r="C291" s="9">
        <v>2</v>
      </c>
    </row>
    <row r="292" spans="1:3" x14ac:dyDescent="0.25">
      <c r="A292">
        <v>3612</v>
      </c>
      <c r="B292">
        <v>101001</v>
      </c>
      <c r="C292" s="9">
        <v>1</v>
      </c>
    </row>
    <row r="293" spans="1:3" x14ac:dyDescent="0.25">
      <c r="A293">
        <v>3613</v>
      </c>
      <c r="B293">
        <v>101001</v>
      </c>
      <c r="C293" s="9">
        <v>1</v>
      </c>
    </row>
    <row r="294" spans="1:3" x14ac:dyDescent="0.25">
      <c r="A294">
        <v>3620</v>
      </c>
      <c r="B294">
        <v>100001</v>
      </c>
      <c r="C294" s="9">
        <v>1</v>
      </c>
    </row>
    <row r="295" spans="1:3" x14ac:dyDescent="0.25">
      <c r="A295">
        <v>3620</v>
      </c>
      <c r="B295">
        <v>100008</v>
      </c>
      <c r="C295" s="9">
        <v>1</v>
      </c>
    </row>
    <row r="296" spans="1:3" x14ac:dyDescent="0.25">
      <c r="A296">
        <v>3620</v>
      </c>
      <c r="B296">
        <v>999999</v>
      </c>
      <c r="C296" s="9">
        <v>1</v>
      </c>
    </row>
    <row r="297" spans="1:3" x14ac:dyDescent="0.25">
      <c r="A297">
        <v>3621</v>
      </c>
      <c r="B297">
        <v>100001</v>
      </c>
      <c r="C297" s="9">
        <v>2</v>
      </c>
    </row>
    <row r="298" spans="1:3" x14ac:dyDescent="0.25">
      <c r="A298">
        <v>3621</v>
      </c>
      <c r="B298">
        <v>101001</v>
      </c>
      <c r="C298" s="9">
        <v>1</v>
      </c>
    </row>
    <row r="299" spans="1:3" x14ac:dyDescent="0.25">
      <c r="A299">
        <v>3621</v>
      </c>
      <c r="B299">
        <v>999999</v>
      </c>
      <c r="C299" s="9">
        <v>3</v>
      </c>
    </row>
    <row r="300" spans="1:3" x14ac:dyDescent="0.25">
      <c r="A300">
        <v>3630</v>
      </c>
      <c r="B300">
        <v>100001</v>
      </c>
      <c r="C300" s="9">
        <v>1</v>
      </c>
    </row>
    <row r="301" spans="1:3" x14ac:dyDescent="0.25">
      <c r="A301">
        <v>3630</v>
      </c>
      <c r="B301">
        <v>101001</v>
      </c>
      <c r="C301" s="9">
        <v>1</v>
      </c>
    </row>
    <row r="302" spans="1:3" x14ac:dyDescent="0.25">
      <c r="A302">
        <v>3630</v>
      </c>
      <c r="B302">
        <v>103004</v>
      </c>
      <c r="C302" s="9">
        <v>1</v>
      </c>
    </row>
    <row r="303" spans="1:3" x14ac:dyDescent="0.25">
      <c r="A303">
        <v>3630</v>
      </c>
      <c r="B303">
        <v>110006</v>
      </c>
      <c r="C303" s="9">
        <v>1</v>
      </c>
    </row>
    <row r="304" spans="1:3" x14ac:dyDescent="0.25">
      <c r="A304">
        <v>3634</v>
      </c>
      <c r="B304">
        <v>102002</v>
      </c>
      <c r="C304" s="9">
        <v>1</v>
      </c>
    </row>
    <row r="305" spans="1:3" x14ac:dyDescent="0.25">
      <c r="A305">
        <v>3640</v>
      </c>
      <c r="B305">
        <v>100001</v>
      </c>
      <c r="C305" s="9">
        <v>2</v>
      </c>
    </row>
    <row r="306" spans="1:3" x14ac:dyDescent="0.25">
      <c r="A306">
        <v>3640</v>
      </c>
      <c r="B306">
        <v>101001</v>
      </c>
      <c r="C306" s="9">
        <v>1</v>
      </c>
    </row>
    <row r="307" spans="1:3" x14ac:dyDescent="0.25">
      <c r="A307">
        <v>3640</v>
      </c>
      <c r="B307">
        <v>103004</v>
      </c>
      <c r="C307" s="9">
        <v>1</v>
      </c>
    </row>
    <row r="308" spans="1:3" x14ac:dyDescent="0.25">
      <c r="A308">
        <v>3651</v>
      </c>
      <c r="B308">
        <v>101001</v>
      </c>
      <c r="C308" s="9">
        <v>1</v>
      </c>
    </row>
    <row r="309" spans="1:3" x14ac:dyDescent="0.25">
      <c r="A309">
        <v>3651</v>
      </c>
      <c r="B309">
        <v>103001</v>
      </c>
      <c r="C309" s="9">
        <v>1</v>
      </c>
    </row>
    <row r="310" spans="1:3" x14ac:dyDescent="0.25">
      <c r="A310">
        <v>3651</v>
      </c>
      <c r="B310">
        <v>999999</v>
      </c>
      <c r="C310" s="9">
        <v>1</v>
      </c>
    </row>
    <row r="311" spans="1:3" x14ac:dyDescent="0.25">
      <c r="A311">
        <v>3661</v>
      </c>
      <c r="B311">
        <v>101005</v>
      </c>
      <c r="C311" s="9">
        <v>6</v>
      </c>
    </row>
    <row r="312" spans="1:3" x14ac:dyDescent="0.25">
      <c r="A312">
        <v>3661</v>
      </c>
      <c r="B312">
        <v>108001</v>
      </c>
      <c r="C312" s="9">
        <v>1</v>
      </c>
    </row>
    <row r="313" spans="1:3" x14ac:dyDescent="0.25">
      <c r="A313">
        <v>3661</v>
      </c>
      <c r="B313">
        <v>999999</v>
      </c>
      <c r="C313" s="9">
        <v>4</v>
      </c>
    </row>
    <row r="314" spans="1:3" x14ac:dyDescent="0.25">
      <c r="A314">
        <v>3663</v>
      </c>
      <c r="B314">
        <v>101001</v>
      </c>
      <c r="C314" s="9">
        <v>1</v>
      </c>
    </row>
    <row r="315" spans="1:3" x14ac:dyDescent="0.25">
      <c r="A315">
        <v>3663</v>
      </c>
      <c r="B315">
        <v>101004</v>
      </c>
      <c r="C315" s="9">
        <v>1</v>
      </c>
    </row>
    <row r="316" spans="1:3" x14ac:dyDescent="0.25">
      <c r="A316">
        <v>3663</v>
      </c>
      <c r="B316">
        <v>101005</v>
      </c>
      <c r="C316" s="9">
        <v>5</v>
      </c>
    </row>
    <row r="317" spans="1:3" x14ac:dyDescent="0.25">
      <c r="A317">
        <v>3663</v>
      </c>
      <c r="B317">
        <v>999999</v>
      </c>
      <c r="C317" s="9">
        <v>4</v>
      </c>
    </row>
    <row r="318" spans="1:3" x14ac:dyDescent="0.25">
      <c r="A318">
        <v>3669</v>
      </c>
      <c r="B318">
        <v>100007</v>
      </c>
      <c r="C318" s="9">
        <v>1</v>
      </c>
    </row>
    <row r="319" spans="1:3" x14ac:dyDescent="0.25">
      <c r="A319">
        <v>3669</v>
      </c>
      <c r="B319">
        <v>101005</v>
      </c>
      <c r="C319" s="9">
        <v>2</v>
      </c>
    </row>
    <row r="320" spans="1:3" x14ac:dyDescent="0.25">
      <c r="A320">
        <v>3669</v>
      </c>
      <c r="B320">
        <v>999999</v>
      </c>
      <c r="C320" s="9">
        <v>3</v>
      </c>
    </row>
    <row r="321" spans="1:3" x14ac:dyDescent="0.25">
      <c r="A321">
        <v>3670</v>
      </c>
      <c r="B321">
        <v>101001</v>
      </c>
      <c r="C321" s="9">
        <v>4</v>
      </c>
    </row>
    <row r="322" spans="1:3" x14ac:dyDescent="0.25">
      <c r="A322">
        <v>3670</v>
      </c>
      <c r="B322">
        <v>101004</v>
      </c>
      <c r="C322" s="9">
        <v>1</v>
      </c>
    </row>
    <row r="323" spans="1:3" x14ac:dyDescent="0.25">
      <c r="A323">
        <v>3670</v>
      </c>
      <c r="B323">
        <v>999999</v>
      </c>
      <c r="C323" s="9">
        <v>2</v>
      </c>
    </row>
    <row r="324" spans="1:3" x14ac:dyDescent="0.25">
      <c r="A324">
        <v>3672</v>
      </c>
      <c r="B324">
        <v>101001</v>
      </c>
      <c r="C324" s="9">
        <v>7</v>
      </c>
    </row>
    <row r="325" spans="1:3" x14ac:dyDescent="0.25">
      <c r="A325">
        <v>3672</v>
      </c>
      <c r="B325">
        <v>999999</v>
      </c>
      <c r="C325" s="9">
        <v>2</v>
      </c>
    </row>
    <row r="326" spans="1:3" x14ac:dyDescent="0.25">
      <c r="A326">
        <v>3674</v>
      </c>
      <c r="B326">
        <v>101001</v>
      </c>
      <c r="C326" s="9">
        <v>2</v>
      </c>
    </row>
    <row r="327" spans="1:3" x14ac:dyDescent="0.25">
      <c r="A327">
        <v>3674</v>
      </c>
      <c r="B327">
        <v>101003</v>
      </c>
      <c r="C327" s="9">
        <v>1</v>
      </c>
    </row>
    <row r="328" spans="1:3" x14ac:dyDescent="0.25">
      <c r="A328">
        <v>3674</v>
      </c>
      <c r="B328">
        <v>101004</v>
      </c>
      <c r="C328" s="9">
        <v>46</v>
      </c>
    </row>
    <row r="329" spans="1:3" x14ac:dyDescent="0.25">
      <c r="A329">
        <v>3674</v>
      </c>
      <c r="B329">
        <v>101005</v>
      </c>
      <c r="C329" s="9">
        <v>2</v>
      </c>
    </row>
    <row r="330" spans="1:3" x14ac:dyDescent="0.25">
      <c r="A330">
        <v>3674</v>
      </c>
      <c r="B330">
        <v>999999</v>
      </c>
      <c r="C330" s="9">
        <v>14</v>
      </c>
    </row>
    <row r="331" spans="1:3" x14ac:dyDescent="0.25">
      <c r="A331">
        <v>3678</v>
      </c>
      <c r="B331">
        <v>101001</v>
      </c>
      <c r="C331" s="9">
        <v>3</v>
      </c>
    </row>
    <row r="332" spans="1:3" x14ac:dyDescent="0.25">
      <c r="A332">
        <v>3679</v>
      </c>
      <c r="B332">
        <v>101001</v>
      </c>
      <c r="C332" s="9">
        <v>3</v>
      </c>
    </row>
    <row r="333" spans="1:3" x14ac:dyDescent="0.25">
      <c r="A333">
        <v>3679</v>
      </c>
      <c r="B333">
        <v>999999</v>
      </c>
      <c r="C333" s="9">
        <v>1</v>
      </c>
    </row>
    <row r="334" spans="1:3" x14ac:dyDescent="0.25">
      <c r="A334">
        <v>3690</v>
      </c>
      <c r="B334">
        <v>100001</v>
      </c>
      <c r="C334" s="9">
        <v>3</v>
      </c>
    </row>
    <row r="335" spans="1:3" x14ac:dyDescent="0.25">
      <c r="A335">
        <v>3690</v>
      </c>
      <c r="B335">
        <v>101001</v>
      </c>
      <c r="C335" s="9">
        <v>4</v>
      </c>
    </row>
    <row r="336" spans="1:3" x14ac:dyDescent="0.25">
      <c r="A336">
        <v>3690</v>
      </c>
      <c r="B336">
        <v>103004</v>
      </c>
      <c r="C336" s="9">
        <v>1</v>
      </c>
    </row>
    <row r="337" spans="1:3" x14ac:dyDescent="0.25">
      <c r="A337">
        <v>3690</v>
      </c>
      <c r="B337">
        <v>105002</v>
      </c>
      <c r="C337" s="9">
        <v>1</v>
      </c>
    </row>
    <row r="338" spans="1:3" x14ac:dyDescent="0.25">
      <c r="A338">
        <v>3690</v>
      </c>
      <c r="B338">
        <v>106004</v>
      </c>
      <c r="C338" s="9">
        <v>1</v>
      </c>
    </row>
    <row r="339" spans="1:3" x14ac:dyDescent="0.25">
      <c r="A339">
        <v>3711</v>
      </c>
      <c r="B339">
        <v>100001</v>
      </c>
      <c r="C339" s="9">
        <v>1</v>
      </c>
    </row>
    <row r="340" spans="1:3" x14ac:dyDescent="0.25">
      <c r="A340">
        <v>3711</v>
      </c>
      <c r="B340">
        <v>100008</v>
      </c>
      <c r="C340" s="9">
        <v>1</v>
      </c>
    </row>
    <row r="341" spans="1:3" x14ac:dyDescent="0.25">
      <c r="A341">
        <v>3711</v>
      </c>
      <c r="B341">
        <v>100012</v>
      </c>
      <c r="C341" s="9">
        <v>1</v>
      </c>
    </row>
    <row r="342" spans="1:3" x14ac:dyDescent="0.25">
      <c r="A342">
        <v>3711</v>
      </c>
      <c r="B342">
        <v>103005</v>
      </c>
      <c r="C342" s="9">
        <v>4</v>
      </c>
    </row>
    <row r="343" spans="1:3" x14ac:dyDescent="0.25">
      <c r="A343">
        <v>3711</v>
      </c>
      <c r="B343">
        <v>999999</v>
      </c>
      <c r="C343" s="9">
        <v>1</v>
      </c>
    </row>
    <row r="344" spans="1:3" x14ac:dyDescent="0.25">
      <c r="A344">
        <v>3714</v>
      </c>
      <c r="B344">
        <v>100001</v>
      </c>
      <c r="C344" s="9">
        <v>1</v>
      </c>
    </row>
    <row r="345" spans="1:3" x14ac:dyDescent="0.25">
      <c r="A345">
        <v>3714</v>
      </c>
      <c r="B345">
        <v>103005</v>
      </c>
      <c r="C345" s="9">
        <v>26</v>
      </c>
    </row>
    <row r="346" spans="1:3" x14ac:dyDescent="0.25">
      <c r="A346">
        <v>3714</v>
      </c>
      <c r="B346">
        <v>104001</v>
      </c>
      <c r="C346" s="9">
        <v>1</v>
      </c>
    </row>
    <row r="347" spans="1:3" x14ac:dyDescent="0.25">
      <c r="A347">
        <v>3715</v>
      </c>
      <c r="B347">
        <v>100012</v>
      </c>
      <c r="C347" s="9">
        <v>1</v>
      </c>
    </row>
    <row r="348" spans="1:3" x14ac:dyDescent="0.25">
      <c r="A348">
        <v>3716</v>
      </c>
      <c r="B348">
        <v>103005</v>
      </c>
      <c r="C348" s="9">
        <v>2</v>
      </c>
    </row>
    <row r="349" spans="1:3" x14ac:dyDescent="0.25">
      <c r="A349">
        <v>3720</v>
      </c>
      <c r="B349">
        <v>100008</v>
      </c>
      <c r="C349" s="9">
        <v>3</v>
      </c>
    </row>
    <row r="350" spans="1:3" x14ac:dyDescent="0.25">
      <c r="A350">
        <v>3720</v>
      </c>
      <c r="B350">
        <v>999999</v>
      </c>
      <c r="C350" s="9">
        <v>1</v>
      </c>
    </row>
    <row r="351" spans="1:3" x14ac:dyDescent="0.25">
      <c r="A351">
        <v>3721</v>
      </c>
      <c r="B351">
        <v>100008</v>
      </c>
      <c r="C351" s="9">
        <v>2</v>
      </c>
    </row>
    <row r="352" spans="1:3" x14ac:dyDescent="0.25">
      <c r="A352">
        <v>3724</v>
      </c>
      <c r="B352">
        <v>100001</v>
      </c>
      <c r="C352" s="9">
        <v>1</v>
      </c>
    </row>
    <row r="353" spans="1:3" x14ac:dyDescent="0.25">
      <c r="A353">
        <v>3724</v>
      </c>
      <c r="B353">
        <v>100008</v>
      </c>
      <c r="C353" s="9">
        <v>2</v>
      </c>
    </row>
    <row r="354" spans="1:3" x14ac:dyDescent="0.25">
      <c r="A354">
        <v>3728</v>
      </c>
      <c r="B354">
        <v>100008</v>
      </c>
      <c r="C354" s="9">
        <v>3</v>
      </c>
    </row>
    <row r="355" spans="1:3" x14ac:dyDescent="0.25">
      <c r="A355">
        <v>3728</v>
      </c>
      <c r="B355">
        <v>999999</v>
      </c>
      <c r="C355" s="9">
        <v>2</v>
      </c>
    </row>
    <row r="356" spans="1:3" x14ac:dyDescent="0.25">
      <c r="A356">
        <v>3730</v>
      </c>
      <c r="B356">
        <v>100008</v>
      </c>
      <c r="C356" s="9">
        <v>2</v>
      </c>
    </row>
    <row r="357" spans="1:3" x14ac:dyDescent="0.25">
      <c r="A357">
        <v>3730</v>
      </c>
      <c r="B357">
        <v>103005</v>
      </c>
      <c r="C357" s="9">
        <v>1</v>
      </c>
    </row>
    <row r="358" spans="1:3" x14ac:dyDescent="0.25">
      <c r="A358">
        <v>3730</v>
      </c>
      <c r="B358">
        <v>103015</v>
      </c>
      <c r="C358" s="9">
        <v>1</v>
      </c>
    </row>
    <row r="359" spans="1:3" x14ac:dyDescent="0.25">
      <c r="A359">
        <v>3730</v>
      </c>
      <c r="B359">
        <v>999999</v>
      </c>
      <c r="C359" s="9">
        <v>1</v>
      </c>
    </row>
    <row r="360" spans="1:3" x14ac:dyDescent="0.25">
      <c r="A360">
        <v>3743</v>
      </c>
      <c r="B360">
        <v>100010</v>
      </c>
      <c r="C360" s="9">
        <v>4</v>
      </c>
    </row>
    <row r="361" spans="1:3" x14ac:dyDescent="0.25">
      <c r="A361">
        <v>3751</v>
      </c>
      <c r="B361">
        <v>103005</v>
      </c>
      <c r="C361" s="9">
        <v>1</v>
      </c>
    </row>
    <row r="362" spans="1:3" x14ac:dyDescent="0.25">
      <c r="A362">
        <v>3751</v>
      </c>
      <c r="B362">
        <v>999999</v>
      </c>
      <c r="C362" s="9">
        <v>1</v>
      </c>
    </row>
    <row r="363" spans="1:3" x14ac:dyDescent="0.25">
      <c r="A363">
        <v>3760</v>
      </c>
      <c r="B363">
        <v>100007</v>
      </c>
      <c r="C363" s="9">
        <v>1</v>
      </c>
    </row>
    <row r="364" spans="1:3" x14ac:dyDescent="0.25">
      <c r="A364">
        <v>3760</v>
      </c>
      <c r="B364">
        <v>100008</v>
      </c>
      <c r="C364" s="9">
        <v>3</v>
      </c>
    </row>
    <row r="365" spans="1:3" x14ac:dyDescent="0.25">
      <c r="A365">
        <v>3790</v>
      </c>
      <c r="B365">
        <v>103005</v>
      </c>
      <c r="C365" s="9">
        <v>2</v>
      </c>
    </row>
    <row r="366" spans="1:3" x14ac:dyDescent="0.25">
      <c r="A366">
        <v>3812</v>
      </c>
      <c r="B366">
        <v>100008</v>
      </c>
      <c r="C366" s="9">
        <v>2</v>
      </c>
    </row>
    <row r="367" spans="1:3" x14ac:dyDescent="0.25">
      <c r="A367">
        <v>3812</v>
      </c>
      <c r="B367">
        <v>101001</v>
      </c>
      <c r="C367" s="9">
        <v>2</v>
      </c>
    </row>
    <row r="368" spans="1:3" x14ac:dyDescent="0.25">
      <c r="A368">
        <v>3812</v>
      </c>
      <c r="B368">
        <v>999999</v>
      </c>
      <c r="C368" s="9">
        <v>1</v>
      </c>
    </row>
    <row r="369" spans="1:3" x14ac:dyDescent="0.25">
      <c r="A369">
        <v>3822</v>
      </c>
      <c r="B369">
        <v>100001</v>
      </c>
      <c r="C369" s="9">
        <v>1</v>
      </c>
    </row>
    <row r="370" spans="1:3" x14ac:dyDescent="0.25">
      <c r="A370">
        <v>3823</v>
      </c>
      <c r="B370">
        <v>100001</v>
      </c>
      <c r="C370" s="9">
        <v>1</v>
      </c>
    </row>
    <row r="371" spans="1:3" x14ac:dyDescent="0.25">
      <c r="A371">
        <v>3823</v>
      </c>
      <c r="B371">
        <v>100008</v>
      </c>
      <c r="C371" s="9">
        <v>1</v>
      </c>
    </row>
    <row r="372" spans="1:3" x14ac:dyDescent="0.25">
      <c r="A372">
        <v>3823</v>
      </c>
      <c r="B372">
        <v>101001</v>
      </c>
      <c r="C372" s="9">
        <v>8</v>
      </c>
    </row>
    <row r="373" spans="1:3" x14ac:dyDescent="0.25">
      <c r="A373">
        <v>3823</v>
      </c>
      <c r="B373">
        <v>106001</v>
      </c>
      <c r="C373" s="9">
        <v>1</v>
      </c>
    </row>
    <row r="374" spans="1:3" x14ac:dyDescent="0.25">
      <c r="A374">
        <v>3823</v>
      </c>
      <c r="B374">
        <v>999999</v>
      </c>
      <c r="C374" s="9">
        <v>1</v>
      </c>
    </row>
    <row r="375" spans="1:3" x14ac:dyDescent="0.25">
      <c r="A375">
        <v>3824</v>
      </c>
      <c r="B375">
        <v>101001</v>
      </c>
      <c r="C375" s="9">
        <v>1</v>
      </c>
    </row>
    <row r="376" spans="1:3" x14ac:dyDescent="0.25">
      <c r="A376">
        <v>3825</v>
      </c>
      <c r="B376">
        <v>101001</v>
      </c>
      <c r="C376" s="9">
        <v>3</v>
      </c>
    </row>
    <row r="377" spans="1:3" x14ac:dyDescent="0.25">
      <c r="A377">
        <v>3825</v>
      </c>
      <c r="B377">
        <v>101004</v>
      </c>
      <c r="C377" s="9">
        <v>1</v>
      </c>
    </row>
    <row r="378" spans="1:3" x14ac:dyDescent="0.25">
      <c r="A378">
        <v>3825</v>
      </c>
      <c r="B378">
        <v>101005</v>
      </c>
      <c r="C378" s="9">
        <v>1</v>
      </c>
    </row>
    <row r="379" spans="1:3" x14ac:dyDescent="0.25">
      <c r="A379">
        <v>3825</v>
      </c>
      <c r="B379">
        <v>999999</v>
      </c>
      <c r="C379" s="9">
        <v>3</v>
      </c>
    </row>
    <row r="380" spans="1:3" x14ac:dyDescent="0.25">
      <c r="A380">
        <v>3826</v>
      </c>
      <c r="B380">
        <v>100008</v>
      </c>
      <c r="C380" s="9">
        <v>1</v>
      </c>
    </row>
    <row r="381" spans="1:3" x14ac:dyDescent="0.25">
      <c r="A381">
        <v>3826</v>
      </c>
      <c r="B381">
        <v>101001</v>
      </c>
      <c r="C381" s="9">
        <v>2</v>
      </c>
    </row>
    <row r="382" spans="1:3" x14ac:dyDescent="0.25">
      <c r="A382">
        <v>3826</v>
      </c>
      <c r="B382">
        <v>106001</v>
      </c>
      <c r="C382" s="9">
        <v>5</v>
      </c>
    </row>
    <row r="383" spans="1:3" x14ac:dyDescent="0.25">
      <c r="A383">
        <v>3826</v>
      </c>
      <c r="B383">
        <v>106003</v>
      </c>
      <c r="C383" s="9">
        <v>3</v>
      </c>
    </row>
    <row r="384" spans="1:3" x14ac:dyDescent="0.25">
      <c r="A384">
        <v>3826</v>
      </c>
      <c r="B384">
        <v>106004</v>
      </c>
      <c r="C384" s="9">
        <v>1</v>
      </c>
    </row>
    <row r="385" spans="1:3" x14ac:dyDescent="0.25">
      <c r="A385">
        <v>3826</v>
      </c>
      <c r="B385">
        <v>999999</v>
      </c>
      <c r="C385" s="9">
        <v>2</v>
      </c>
    </row>
    <row r="386" spans="1:3" x14ac:dyDescent="0.25">
      <c r="A386">
        <v>3827</v>
      </c>
      <c r="B386">
        <v>101001</v>
      </c>
      <c r="C386" s="9">
        <v>1</v>
      </c>
    </row>
    <row r="387" spans="1:3" x14ac:dyDescent="0.25">
      <c r="A387">
        <v>3827</v>
      </c>
      <c r="B387">
        <v>101004</v>
      </c>
      <c r="C387" s="9">
        <v>1</v>
      </c>
    </row>
    <row r="388" spans="1:3" x14ac:dyDescent="0.25">
      <c r="A388">
        <v>3827</v>
      </c>
      <c r="B388">
        <v>999999</v>
      </c>
      <c r="C388" s="9">
        <v>1</v>
      </c>
    </row>
    <row r="389" spans="1:3" x14ac:dyDescent="0.25">
      <c r="A389">
        <v>3829</v>
      </c>
      <c r="B389">
        <v>100001</v>
      </c>
      <c r="C389" s="9">
        <v>1</v>
      </c>
    </row>
    <row r="390" spans="1:3" x14ac:dyDescent="0.25">
      <c r="A390">
        <v>3829</v>
      </c>
      <c r="B390">
        <v>100008</v>
      </c>
      <c r="C390" s="9">
        <v>1</v>
      </c>
    </row>
    <row r="391" spans="1:3" x14ac:dyDescent="0.25">
      <c r="A391">
        <v>3829</v>
      </c>
      <c r="B391">
        <v>101001</v>
      </c>
      <c r="C391" s="9">
        <v>2</v>
      </c>
    </row>
    <row r="392" spans="1:3" x14ac:dyDescent="0.25">
      <c r="A392">
        <v>3829</v>
      </c>
      <c r="B392">
        <v>106001</v>
      </c>
      <c r="C392" s="9">
        <v>2</v>
      </c>
    </row>
    <row r="393" spans="1:3" x14ac:dyDescent="0.25">
      <c r="A393">
        <v>3829</v>
      </c>
      <c r="B393">
        <v>107004</v>
      </c>
      <c r="C393" s="9">
        <v>1</v>
      </c>
    </row>
    <row r="394" spans="1:3" x14ac:dyDescent="0.25">
      <c r="A394">
        <v>3829</v>
      </c>
      <c r="B394">
        <v>999999</v>
      </c>
      <c r="C394" s="9">
        <v>2</v>
      </c>
    </row>
    <row r="395" spans="1:3" x14ac:dyDescent="0.25">
      <c r="A395">
        <v>3841</v>
      </c>
      <c r="B395">
        <v>100001</v>
      </c>
      <c r="C395" s="9">
        <v>1</v>
      </c>
    </row>
    <row r="396" spans="1:3" x14ac:dyDescent="0.25">
      <c r="A396">
        <v>3841</v>
      </c>
      <c r="B396">
        <v>106001</v>
      </c>
      <c r="C396" s="9">
        <v>3</v>
      </c>
    </row>
    <row r="397" spans="1:3" x14ac:dyDescent="0.25">
      <c r="A397">
        <v>3841</v>
      </c>
      <c r="B397">
        <v>106002</v>
      </c>
      <c r="C397" s="9">
        <v>1</v>
      </c>
    </row>
    <row r="398" spans="1:3" x14ac:dyDescent="0.25">
      <c r="A398">
        <v>3841</v>
      </c>
      <c r="B398">
        <v>106003</v>
      </c>
      <c r="C398" s="9">
        <v>12</v>
      </c>
    </row>
    <row r="399" spans="1:3" x14ac:dyDescent="0.25">
      <c r="A399">
        <v>3841</v>
      </c>
      <c r="B399">
        <v>106004</v>
      </c>
      <c r="C399" s="9">
        <v>17</v>
      </c>
    </row>
    <row r="400" spans="1:3" x14ac:dyDescent="0.25">
      <c r="A400">
        <v>3841</v>
      </c>
      <c r="B400">
        <v>999999</v>
      </c>
      <c r="C400" s="9">
        <v>17</v>
      </c>
    </row>
    <row r="401" spans="1:3" x14ac:dyDescent="0.25">
      <c r="A401">
        <v>3842</v>
      </c>
      <c r="B401">
        <v>100007</v>
      </c>
      <c r="C401" s="9">
        <v>1</v>
      </c>
    </row>
    <row r="402" spans="1:3" x14ac:dyDescent="0.25">
      <c r="A402">
        <v>3842</v>
      </c>
      <c r="B402">
        <v>106003</v>
      </c>
      <c r="C402" s="9">
        <v>4</v>
      </c>
    </row>
    <row r="403" spans="1:3" x14ac:dyDescent="0.25">
      <c r="A403">
        <v>3842</v>
      </c>
      <c r="B403">
        <v>106004</v>
      </c>
      <c r="C403" s="9">
        <v>5</v>
      </c>
    </row>
    <row r="404" spans="1:3" x14ac:dyDescent="0.25">
      <c r="A404">
        <v>3842</v>
      </c>
      <c r="B404">
        <v>999999</v>
      </c>
      <c r="C404" s="9">
        <v>3</v>
      </c>
    </row>
    <row r="405" spans="1:3" x14ac:dyDescent="0.25">
      <c r="A405">
        <v>3843</v>
      </c>
      <c r="B405">
        <v>106003</v>
      </c>
      <c r="C405" s="9">
        <v>1</v>
      </c>
    </row>
    <row r="406" spans="1:3" x14ac:dyDescent="0.25">
      <c r="A406">
        <v>3844</v>
      </c>
      <c r="B406">
        <v>106003</v>
      </c>
      <c r="C406" s="9">
        <v>1</v>
      </c>
    </row>
    <row r="407" spans="1:3" x14ac:dyDescent="0.25">
      <c r="A407">
        <v>3845</v>
      </c>
      <c r="B407">
        <v>106003</v>
      </c>
      <c r="C407" s="9">
        <v>1</v>
      </c>
    </row>
    <row r="408" spans="1:3" x14ac:dyDescent="0.25">
      <c r="A408">
        <v>3845</v>
      </c>
      <c r="B408">
        <v>106004</v>
      </c>
      <c r="C408" s="9">
        <v>10</v>
      </c>
    </row>
    <row r="409" spans="1:3" x14ac:dyDescent="0.25">
      <c r="A409">
        <v>3845</v>
      </c>
      <c r="B409">
        <v>999999</v>
      </c>
      <c r="C409" s="9">
        <v>4</v>
      </c>
    </row>
    <row r="410" spans="1:3" x14ac:dyDescent="0.25">
      <c r="A410">
        <v>3851</v>
      </c>
      <c r="B410">
        <v>106003</v>
      </c>
      <c r="C410" s="9">
        <v>1</v>
      </c>
    </row>
    <row r="411" spans="1:3" x14ac:dyDescent="0.25">
      <c r="A411">
        <v>3851</v>
      </c>
      <c r="B411">
        <v>999999</v>
      </c>
      <c r="C411" s="9">
        <v>2</v>
      </c>
    </row>
    <row r="412" spans="1:3" x14ac:dyDescent="0.25">
      <c r="A412">
        <v>3861</v>
      </c>
      <c r="B412">
        <v>101001</v>
      </c>
      <c r="C412" s="9">
        <v>1</v>
      </c>
    </row>
    <row r="413" spans="1:3" x14ac:dyDescent="0.25">
      <c r="A413">
        <v>3861</v>
      </c>
      <c r="B413">
        <v>999999</v>
      </c>
      <c r="C413" s="9">
        <v>1</v>
      </c>
    </row>
    <row r="414" spans="1:3" x14ac:dyDescent="0.25">
      <c r="A414">
        <v>3873</v>
      </c>
      <c r="B414">
        <v>103002</v>
      </c>
      <c r="C414" s="9">
        <v>1</v>
      </c>
    </row>
    <row r="415" spans="1:3" x14ac:dyDescent="0.25">
      <c r="A415">
        <v>3873</v>
      </c>
      <c r="B415">
        <v>103004</v>
      </c>
      <c r="C415" s="9">
        <v>1</v>
      </c>
    </row>
    <row r="416" spans="1:3" x14ac:dyDescent="0.25">
      <c r="A416">
        <v>3942</v>
      </c>
      <c r="B416">
        <v>103015</v>
      </c>
      <c r="C416" s="9">
        <v>1</v>
      </c>
    </row>
    <row r="417" spans="1:3" x14ac:dyDescent="0.25">
      <c r="A417">
        <v>3944</v>
      </c>
      <c r="B417">
        <v>103015</v>
      </c>
      <c r="C417" s="9">
        <v>2</v>
      </c>
    </row>
    <row r="418" spans="1:3" x14ac:dyDescent="0.25">
      <c r="A418">
        <v>3949</v>
      </c>
      <c r="B418">
        <v>103015</v>
      </c>
      <c r="C418" s="9">
        <v>4</v>
      </c>
    </row>
    <row r="419" spans="1:3" x14ac:dyDescent="0.25">
      <c r="A419">
        <v>3949</v>
      </c>
      <c r="B419">
        <v>999999</v>
      </c>
      <c r="C419" s="9">
        <v>3</v>
      </c>
    </row>
    <row r="420" spans="1:3" x14ac:dyDescent="0.25">
      <c r="A420">
        <v>3990</v>
      </c>
      <c r="B420">
        <v>100001</v>
      </c>
      <c r="C420" s="9">
        <v>1</v>
      </c>
    </row>
    <row r="421" spans="1:3" x14ac:dyDescent="0.25">
      <c r="A421">
        <v>3990</v>
      </c>
      <c r="B421">
        <v>100007</v>
      </c>
      <c r="C421" s="9">
        <v>1</v>
      </c>
    </row>
    <row r="422" spans="1:3" x14ac:dyDescent="0.25">
      <c r="A422">
        <v>4011</v>
      </c>
      <c r="B422">
        <v>100010</v>
      </c>
      <c r="C422" s="9">
        <v>6</v>
      </c>
    </row>
    <row r="423" spans="1:3" x14ac:dyDescent="0.25">
      <c r="A423">
        <v>4210</v>
      </c>
      <c r="B423">
        <v>100010</v>
      </c>
      <c r="C423" s="9">
        <v>1</v>
      </c>
    </row>
    <row r="424" spans="1:3" x14ac:dyDescent="0.25">
      <c r="A424">
        <v>4213</v>
      </c>
      <c r="B424">
        <v>100010</v>
      </c>
      <c r="C424" s="9">
        <v>11</v>
      </c>
    </row>
    <row r="425" spans="1:3" x14ac:dyDescent="0.25">
      <c r="A425">
        <v>4400</v>
      </c>
      <c r="B425">
        <v>100010</v>
      </c>
      <c r="C425" s="9">
        <v>1</v>
      </c>
    </row>
    <row r="426" spans="1:3" x14ac:dyDescent="0.25">
      <c r="A426">
        <v>4400</v>
      </c>
      <c r="B426">
        <v>103015</v>
      </c>
      <c r="C426" s="9">
        <v>3</v>
      </c>
    </row>
    <row r="427" spans="1:3" x14ac:dyDescent="0.25">
      <c r="A427">
        <v>4400</v>
      </c>
      <c r="B427">
        <v>107004</v>
      </c>
      <c r="C427" s="9">
        <v>1</v>
      </c>
    </row>
    <row r="428" spans="1:3" x14ac:dyDescent="0.25">
      <c r="A428">
        <v>4400</v>
      </c>
      <c r="B428">
        <v>999999</v>
      </c>
      <c r="C428" s="9">
        <v>1</v>
      </c>
    </row>
    <row r="429" spans="1:3" x14ac:dyDescent="0.25">
      <c r="A429">
        <v>4412</v>
      </c>
      <c r="B429">
        <v>999999</v>
      </c>
      <c r="C429" s="9">
        <v>2</v>
      </c>
    </row>
    <row r="430" spans="1:3" x14ac:dyDescent="0.25">
      <c r="A430">
        <v>4512</v>
      </c>
      <c r="B430">
        <v>100006</v>
      </c>
      <c r="C430" s="9">
        <v>10</v>
      </c>
    </row>
    <row r="431" spans="1:3" x14ac:dyDescent="0.25">
      <c r="A431">
        <v>4513</v>
      </c>
      <c r="B431">
        <v>100010</v>
      </c>
      <c r="C431" s="9">
        <v>1</v>
      </c>
    </row>
    <row r="432" spans="1:3" x14ac:dyDescent="0.25">
      <c r="A432">
        <v>4513</v>
      </c>
      <c r="B432">
        <v>999999</v>
      </c>
      <c r="C432" s="9">
        <v>1</v>
      </c>
    </row>
    <row r="433" spans="1:3" x14ac:dyDescent="0.25">
      <c r="A433">
        <v>4522</v>
      </c>
      <c r="B433">
        <v>100010</v>
      </c>
      <c r="C433" s="9">
        <v>1</v>
      </c>
    </row>
    <row r="434" spans="1:3" x14ac:dyDescent="0.25">
      <c r="A434">
        <v>4522</v>
      </c>
      <c r="B434">
        <v>999999</v>
      </c>
      <c r="C434" s="9">
        <v>1</v>
      </c>
    </row>
    <row r="435" spans="1:3" x14ac:dyDescent="0.25">
      <c r="A435">
        <v>4610</v>
      </c>
      <c r="B435">
        <v>107003</v>
      </c>
      <c r="C435" s="9">
        <v>15</v>
      </c>
    </row>
    <row r="436" spans="1:3" x14ac:dyDescent="0.25">
      <c r="A436">
        <v>4700</v>
      </c>
      <c r="B436">
        <v>100010</v>
      </c>
      <c r="C436" s="9">
        <v>1</v>
      </c>
    </row>
    <row r="437" spans="1:3" x14ac:dyDescent="0.25">
      <c r="A437">
        <v>4700</v>
      </c>
      <c r="B437">
        <v>103015</v>
      </c>
      <c r="C437" s="9">
        <v>4</v>
      </c>
    </row>
    <row r="438" spans="1:3" x14ac:dyDescent="0.25">
      <c r="A438">
        <v>4700</v>
      </c>
      <c r="B438">
        <v>106011</v>
      </c>
      <c r="C438" s="9">
        <v>1</v>
      </c>
    </row>
    <row r="439" spans="1:3" x14ac:dyDescent="0.25">
      <c r="A439">
        <v>4731</v>
      </c>
      <c r="B439">
        <v>100007</v>
      </c>
      <c r="C439" s="9">
        <v>1</v>
      </c>
    </row>
    <row r="440" spans="1:3" x14ac:dyDescent="0.25">
      <c r="A440">
        <v>4731</v>
      </c>
      <c r="B440">
        <v>100010</v>
      </c>
      <c r="C440" s="9">
        <v>3</v>
      </c>
    </row>
    <row r="441" spans="1:3" x14ac:dyDescent="0.25">
      <c r="A441">
        <v>4731</v>
      </c>
      <c r="B441">
        <v>999999</v>
      </c>
      <c r="C441" s="9">
        <v>3</v>
      </c>
    </row>
    <row r="442" spans="1:3" x14ac:dyDescent="0.25">
      <c r="A442">
        <v>4812</v>
      </c>
      <c r="B442">
        <v>108001</v>
      </c>
      <c r="C442" s="9">
        <v>1</v>
      </c>
    </row>
    <row r="443" spans="1:3" x14ac:dyDescent="0.25">
      <c r="A443">
        <v>4813</v>
      </c>
      <c r="B443">
        <v>101005</v>
      </c>
      <c r="C443" s="9">
        <v>1</v>
      </c>
    </row>
    <row r="444" spans="1:3" x14ac:dyDescent="0.25">
      <c r="A444">
        <v>4813</v>
      </c>
      <c r="B444">
        <v>108001</v>
      </c>
      <c r="C444" s="9">
        <v>16</v>
      </c>
    </row>
    <row r="445" spans="1:3" x14ac:dyDescent="0.25">
      <c r="A445">
        <v>4822</v>
      </c>
      <c r="B445">
        <v>101003</v>
      </c>
      <c r="C445" s="9">
        <v>1</v>
      </c>
    </row>
    <row r="446" spans="1:3" x14ac:dyDescent="0.25">
      <c r="A446">
        <v>4832</v>
      </c>
      <c r="B446">
        <v>103001</v>
      </c>
      <c r="C446" s="9">
        <v>7</v>
      </c>
    </row>
    <row r="447" spans="1:3" x14ac:dyDescent="0.25">
      <c r="A447">
        <v>4833</v>
      </c>
      <c r="B447">
        <v>103001</v>
      </c>
      <c r="C447" s="9">
        <v>8</v>
      </c>
    </row>
    <row r="448" spans="1:3" x14ac:dyDescent="0.25">
      <c r="A448">
        <v>4833</v>
      </c>
      <c r="B448">
        <v>999999</v>
      </c>
      <c r="C448" s="9">
        <v>1</v>
      </c>
    </row>
    <row r="449" spans="1:3" x14ac:dyDescent="0.25">
      <c r="A449">
        <v>4841</v>
      </c>
      <c r="B449">
        <v>103001</v>
      </c>
      <c r="C449" s="9">
        <v>12</v>
      </c>
    </row>
    <row r="450" spans="1:3" x14ac:dyDescent="0.25">
      <c r="A450">
        <v>4841</v>
      </c>
      <c r="B450">
        <v>108001</v>
      </c>
      <c r="C450" s="9">
        <v>5</v>
      </c>
    </row>
    <row r="451" spans="1:3" x14ac:dyDescent="0.25">
      <c r="A451">
        <v>4899</v>
      </c>
      <c r="B451">
        <v>108001</v>
      </c>
      <c r="C451" s="9">
        <v>3</v>
      </c>
    </row>
    <row r="452" spans="1:3" x14ac:dyDescent="0.25">
      <c r="A452">
        <v>4899</v>
      </c>
      <c r="B452">
        <v>999999</v>
      </c>
      <c r="C452" s="9">
        <v>4</v>
      </c>
    </row>
    <row r="453" spans="1:3" x14ac:dyDescent="0.25">
      <c r="A453">
        <v>4900</v>
      </c>
      <c r="B453">
        <v>105001</v>
      </c>
      <c r="C453" s="9">
        <v>1</v>
      </c>
    </row>
    <row r="454" spans="1:3" x14ac:dyDescent="0.25">
      <c r="A454">
        <v>4911</v>
      </c>
      <c r="B454">
        <v>105001</v>
      </c>
      <c r="C454" s="9">
        <v>27</v>
      </c>
    </row>
    <row r="455" spans="1:3" x14ac:dyDescent="0.25">
      <c r="A455">
        <v>4911</v>
      </c>
      <c r="B455">
        <v>105002</v>
      </c>
      <c r="C455" s="9">
        <v>5</v>
      </c>
    </row>
    <row r="456" spans="1:3" x14ac:dyDescent="0.25">
      <c r="A456">
        <v>4922</v>
      </c>
      <c r="B456">
        <v>107003</v>
      </c>
      <c r="C456" s="9">
        <v>26</v>
      </c>
    </row>
    <row r="457" spans="1:3" x14ac:dyDescent="0.25">
      <c r="A457">
        <v>4923</v>
      </c>
      <c r="B457">
        <v>105001</v>
      </c>
      <c r="C457" s="9">
        <v>1</v>
      </c>
    </row>
    <row r="458" spans="1:3" x14ac:dyDescent="0.25">
      <c r="A458">
        <v>4923</v>
      </c>
      <c r="B458">
        <v>107003</v>
      </c>
      <c r="C458" s="9">
        <v>1</v>
      </c>
    </row>
    <row r="459" spans="1:3" x14ac:dyDescent="0.25">
      <c r="A459">
        <v>4923</v>
      </c>
      <c r="B459">
        <v>999999</v>
      </c>
      <c r="C459" s="9">
        <v>1</v>
      </c>
    </row>
    <row r="460" spans="1:3" x14ac:dyDescent="0.25">
      <c r="A460">
        <v>4924</v>
      </c>
      <c r="B460">
        <v>105001</v>
      </c>
      <c r="C460" s="9">
        <v>6</v>
      </c>
    </row>
    <row r="461" spans="1:3" x14ac:dyDescent="0.25">
      <c r="A461">
        <v>4924</v>
      </c>
      <c r="B461">
        <v>107002</v>
      </c>
      <c r="C461" s="9">
        <v>1</v>
      </c>
    </row>
    <row r="462" spans="1:3" x14ac:dyDescent="0.25">
      <c r="A462">
        <v>4924</v>
      </c>
      <c r="B462">
        <v>107003</v>
      </c>
      <c r="C462" s="9">
        <v>3</v>
      </c>
    </row>
    <row r="463" spans="1:3" x14ac:dyDescent="0.25">
      <c r="A463">
        <v>4924</v>
      </c>
      <c r="B463">
        <v>999999</v>
      </c>
      <c r="C463" s="9">
        <v>2</v>
      </c>
    </row>
    <row r="464" spans="1:3" x14ac:dyDescent="0.25">
      <c r="A464">
        <v>4931</v>
      </c>
      <c r="B464">
        <v>105001</v>
      </c>
      <c r="C464" s="9">
        <v>17</v>
      </c>
    </row>
    <row r="465" spans="1:3" x14ac:dyDescent="0.25">
      <c r="A465">
        <v>4932</v>
      </c>
      <c r="B465">
        <v>105001</v>
      </c>
      <c r="C465" s="9">
        <v>1</v>
      </c>
    </row>
    <row r="466" spans="1:3" x14ac:dyDescent="0.25">
      <c r="A466">
        <v>4932</v>
      </c>
      <c r="B466">
        <v>107001</v>
      </c>
      <c r="C466" s="9">
        <v>1</v>
      </c>
    </row>
    <row r="467" spans="1:3" x14ac:dyDescent="0.25">
      <c r="A467">
        <v>4932</v>
      </c>
      <c r="B467">
        <v>999999</v>
      </c>
      <c r="C467" s="9">
        <v>2</v>
      </c>
    </row>
    <row r="468" spans="1:3" x14ac:dyDescent="0.25">
      <c r="A468">
        <v>4941</v>
      </c>
      <c r="B468">
        <v>105001</v>
      </c>
      <c r="C468" s="9">
        <v>4</v>
      </c>
    </row>
    <row r="469" spans="1:3" x14ac:dyDescent="0.25">
      <c r="A469">
        <v>4941</v>
      </c>
      <c r="B469">
        <v>999999</v>
      </c>
      <c r="C469" s="9">
        <v>4</v>
      </c>
    </row>
    <row r="470" spans="1:3" x14ac:dyDescent="0.25">
      <c r="A470">
        <v>4953</v>
      </c>
      <c r="B470">
        <v>100004</v>
      </c>
      <c r="C470" s="9">
        <v>3</v>
      </c>
    </row>
    <row r="471" spans="1:3" x14ac:dyDescent="0.25">
      <c r="A471">
        <v>4953</v>
      </c>
      <c r="B471">
        <v>999999</v>
      </c>
      <c r="C471" s="9">
        <v>4</v>
      </c>
    </row>
    <row r="472" spans="1:3" x14ac:dyDescent="0.25">
      <c r="A472">
        <v>4955</v>
      </c>
      <c r="B472">
        <v>100004</v>
      </c>
      <c r="C472" s="9">
        <v>4</v>
      </c>
    </row>
    <row r="473" spans="1:3" x14ac:dyDescent="0.25">
      <c r="A473">
        <v>4991</v>
      </c>
      <c r="B473">
        <v>105001</v>
      </c>
      <c r="C473" s="9">
        <v>1</v>
      </c>
    </row>
    <row r="474" spans="1:3" x14ac:dyDescent="0.25">
      <c r="A474">
        <v>4991</v>
      </c>
      <c r="B474">
        <v>999999</v>
      </c>
      <c r="C474" s="9">
        <v>1</v>
      </c>
    </row>
    <row r="475" spans="1:3" x14ac:dyDescent="0.25">
      <c r="A475">
        <v>5000</v>
      </c>
      <c r="B475">
        <v>100005</v>
      </c>
      <c r="C475" s="9">
        <v>2</v>
      </c>
    </row>
    <row r="476" spans="1:3" x14ac:dyDescent="0.25">
      <c r="A476">
        <v>5010</v>
      </c>
      <c r="B476">
        <v>103005</v>
      </c>
      <c r="C476" s="9">
        <v>1</v>
      </c>
    </row>
    <row r="477" spans="1:3" x14ac:dyDescent="0.25">
      <c r="A477">
        <v>5013</v>
      </c>
      <c r="B477">
        <v>103002</v>
      </c>
      <c r="C477" s="9">
        <v>1</v>
      </c>
    </row>
    <row r="478" spans="1:3" x14ac:dyDescent="0.25">
      <c r="A478">
        <v>5030</v>
      </c>
      <c r="B478">
        <v>110005</v>
      </c>
      <c r="C478" s="9">
        <v>1</v>
      </c>
    </row>
    <row r="479" spans="1:3" x14ac:dyDescent="0.25">
      <c r="A479">
        <v>5030</v>
      </c>
      <c r="B479">
        <v>999999</v>
      </c>
      <c r="C479" s="9">
        <v>3</v>
      </c>
    </row>
    <row r="480" spans="1:3" x14ac:dyDescent="0.25">
      <c r="A480">
        <v>5040</v>
      </c>
      <c r="B480">
        <v>999999</v>
      </c>
      <c r="C480" s="9">
        <v>1</v>
      </c>
    </row>
    <row r="481" spans="1:3" x14ac:dyDescent="0.25">
      <c r="A481">
        <v>5045</v>
      </c>
      <c r="B481">
        <v>100002</v>
      </c>
      <c r="C481" s="9">
        <v>1</v>
      </c>
    </row>
    <row r="482" spans="1:3" x14ac:dyDescent="0.25">
      <c r="A482">
        <v>5045</v>
      </c>
      <c r="B482">
        <v>101001</v>
      </c>
      <c r="C482" s="9">
        <v>2</v>
      </c>
    </row>
    <row r="483" spans="1:3" x14ac:dyDescent="0.25">
      <c r="A483">
        <v>5045</v>
      </c>
      <c r="B483">
        <v>101005</v>
      </c>
      <c r="C483" s="9">
        <v>1</v>
      </c>
    </row>
    <row r="484" spans="1:3" x14ac:dyDescent="0.25">
      <c r="A484">
        <v>5045</v>
      </c>
      <c r="B484">
        <v>999999</v>
      </c>
      <c r="C484" s="9">
        <v>1</v>
      </c>
    </row>
    <row r="485" spans="1:3" x14ac:dyDescent="0.25">
      <c r="A485">
        <v>5047</v>
      </c>
      <c r="B485">
        <v>106014</v>
      </c>
      <c r="C485" s="9">
        <v>3</v>
      </c>
    </row>
    <row r="486" spans="1:3" x14ac:dyDescent="0.25">
      <c r="A486">
        <v>5051</v>
      </c>
      <c r="B486">
        <v>110007</v>
      </c>
      <c r="C486" s="9">
        <v>2</v>
      </c>
    </row>
    <row r="487" spans="1:3" x14ac:dyDescent="0.25">
      <c r="A487">
        <v>5051</v>
      </c>
      <c r="B487">
        <v>999999</v>
      </c>
      <c r="C487" s="9">
        <v>1</v>
      </c>
    </row>
    <row r="488" spans="1:3" x14ac:dyDescent="0.25">
      <c r="A488">
        <v>5063</v>
      </c>
      <c r="B488">
        <v>101001</v>
      </c>
      <c r="C488" s="9">
        <v>3</v>
      </c>
    </row>
    <row r="489" spans="1:3" x14ac:dyDescent="0.25">
      <c r="A489">
        <v>5065</v>
      </c>
      <c r="B489">
        <v>101001</v>
      </c>
      <c r="C489" s="9">
        <v>3</v>
      </c>
    </row>
    <row r="490" spans="1:3" x14ac:dyDescent="0.25">
      <c r="A490">
        <v>5065</v>
      </c>
      <c r="B490">
        <v>101005</v>
      </c>
      <c r="C490" s="9">
        <v>1</v>
      </c>
    </row>
    <row r="491" spans="1:3" x14ac:dyDescent="0.25">
      <c r="A491">
        <v>5070</v>
      </c>
      <c r="B491">
        <v>999999</v>
      </c>
      <c r="C491" s="9">
        <v>1</v>
      </c>
    </row>
    <row r="492" spans="1:3" x14ac:dyDescent="0.25">
      <c r="A492">
        <v>5072</v>
      </c>
      <c r="B492">
        <v>100005</v>
      </c>
      <c r="C492" s="9">
        <v>1</v>
      </c>
    </row>
    <row r="493" spans="1:3" x14ac:dyDescent="0.25">
      <c r="A493">
        <v>5072</v>
      </c>
      <c r="B493">
        <v>999999</v>
      </c>
      <c r="C493" s="9">
        <v>1</v>
      </c>
    </row>
    <row r="494" spans="1:3" x14ac:dyDescent="0.25">
      <c r="A494">
        <v>5080</v>
      </c>
      <c r="B494">
        <v>100001</v>
      </c>
      <c r="C494" s="9">
        <v>1</v>
      </c>
    </row>
    <row r="495" spans="1:3" x14ac:dyDescent="0.25">
      <c r="A495">
        <v>5080</v>
      </c>
      <c r="B495">
        <v>100005</v>
      </c>
      <c r="C495" s="9">
        <v>1</v>
      </c>
    </row>
    <row r="496" spans="1:3" x14ac:dyDescent="0.25">
      <c r="A496">
        <v>5080</v>
      </c>
      <c r="B496">
        <v>999999</v>
      </c>
      <c r="C496" s="9">
        <v>1</v>
      </c>
    </row>
    <row r="497" spans="1:3" x14ac:dyDescent="0.25">
      <c r="A497">
        <v>5084</v>
      </c>
      <c r="B497">
        <v>100005</v>
      </c>
      <c r="C497" s="9">
        <v>2</v>
      </c>
    </row>
    <row r="498" spans="1:3" x14ac:dyDescent="0.25">
      <c r="A498">
        <v>5084</v>
      </c>
      <c r="B498">
        <v>107004</v>
      </c>
      <c r="C498" s="9">
        <v>1</v>
      </c>
    </row>
    <row r="499" spans="1:3" x14ac:dyDescent="0.25">
      <c r="A499">
        <v>5090</v>
      </c>
      <c r="B499">
        <v>103015</v>
      </c>
      <c r="C499" s="9">
        <v>1</v>
      </c>
    </row>
    <row r="500" spans="1:3" x14ac:dyDescent="0.25">
      <c r="A500">
        <v>5090</v>
      </c>
      <c r="B500">
        <v>999999</v>
      </c>
      <c r="C500" s="9">
        <v>1</v>
      </c>
    </row>
    <row r="501" spans="1:3" x14ac:dyDescent="0.25">
      <c r="A501">
        <v>5094</v>
      </c>
      <c r="B501">
        <v>104003</v>
      </c>
      <c r="C501" s="9">
        <v>1</v>
      </c>
    </row>
    <row r="502" spans="1:3" x14ac:dyDescent="0.25">
      <c r="A502">
        <v>5110</v>
      </c>
      <c r="B502">
        <v>999999</v>
      </c>
      <c r="C502" s="9">
        <v>1</v>
      </c>
    </row>
    <row r="503" spans="1:3" x14ac:dyDescent="0.25">
      <c r="A503">
        <v>5122</v>
      </c>
      <c r="B503">
        <v>102002</v>
      </c>
      <c r="C503" s="9">
        <v>1</v>
      </c>
    </row>
    <row r="504" spans="1:3" x14ac:dyDescent="0.25">
      <c r="A504">
        <v>5122</v>
      </c>
      <c r="B504">
        <v>106005</v>
      </c>
      <c r="C504" s="9">
        <v>1</v>
      </c>
    </row>
    <row r="505" spans="1:3" x14ac:dyDescent="0.25">
      <c r="A505">
        <v>5122</v>
      </c>
      <c r="B505">
        <v>106014</v>
      </c>
      <c r="C505" s="9">
        <v>3</v>
      </c>
    </row>
    <row r="506" spans="1:3" x14ac:dyDescent="0.25">
      <c r="A506">
        <v>5122</v>
      </c>
      <c r="B506">
        <v>999999</v>
      </c>
      <c r="C506" s="9">
        <v>1</v>
      </c>
    </row>
    <row r="507" spans="1:3" x14ac:dyDescent="0.25">
      <c r="A507">
        <v>5140</v>
      </c>
      <c r="B507">
        <v>102001</v>
      </c>
      <c r="C507" s="9">
        <v>2</v>
      </c>
    </row>
    <row r="508" spans="1:3" x14ac:dyDescent="0.25">
      <c r="A508">
        <v>5140</v>
      </c>
      <c r="B508">
        <v>102002</v>
      </c>
      <c r="C508" s="9">
        <v>1</v>
      </c>
    </row>
    <row r="509" spans="1:3" x14ac:dyDescent="0.25">
      <c r="A509">
        <v>5140</v>
      </c>
      <c r="B509">
        <v>103003</v>
      </c>
      <c r="C509" s="9">
        <v>1</v>
      </c>
    </row>
    <row r="510" spans="1:3" x14ac:dyDescent="0.25">
      <c r="A510">
        <v>5141</v>
      </c>
      <c r="B510">
        <v>102001</v>
      </c>
      <c r="C510" s="9">
        <v>4</v>
      </c>
    </row>
    <row r="511" spans="1:3" x14ac:dyDescent="0.25">
      <c r="A511">
        <v>5141</v>
      </c>
      <c r="B511">
        <v>999999</v>
      </c>
      <c r="C511" s="9">
        <v>2</v>
      </c>
    </row>
    <row r="512" spans="1:3" x14ac:dyDescent="0.25">
      <c r="A512">
        <v>5150</v>
      </c>
      <c r="B512">
        <v>102001</v>
      </c>
      <c r="C512" s="9">
        <v>1</v>
      </c>
    </row>
    <row r="513" spans="1:3" x14ac:dyDescent="0.25">
      <c r="A513">
        <v>5150</v>
      </c>
      <c r="B513">
        <v>102003</v>
      </c>
      <c r="C513" s="9">
        <v>1</v>
      </c>
    </row>
    <row r="514" spans="1:3" x14ac:dyDescent="0.25">
      <c r="A514">
        <v>5150</v>
      </c>
      <c r="B514">
        <v>999999</v>
      </c>
      <c r="C514" s="9">
        <v>2</v>
      </c>
    </row>
    <row r="515" spans="1:3" x14ac:dyDescent="0.25">
      <c r="A515">
        <v>5160</v>
      </c>
      <c r="B515">
        <v>110001</v>
      </c>
      <c r="C515" s="9">
        <v>1</v>
      </c>
    </row>
    <row r="516" spans="1:3" x14ac:dyDescent="0.25">
      <c r="A516">
        <v>5160</v>
      </c>
      <c r="B516">
        <v>999999</v>
      </c>
      <c r="C516" s="9">
        <v>2</v>
      </c>
    </row>
    <row r="517" spans="1:3" x14ac:dyDescent="0.25">
      <c r="A517">
        <v>5171</v>
      </c>
      <c r="B517">
        <v>107003</v>
      </c>
      <c r="C517" s="9">
        <v>1</v>
      </c>
    </row>
    <row r="518" spans="1:3" x14ac:dyDescent="0.25">
      <c r="A518">
        <v>5172</v>
      </c>
      <c r="B518">
        <v>100010</v>
      </c>
      <c r="C518" s="9">
        <v>1</v>
      </c>
    </row>
    <row r="519" spans="1:3" x14ac:dyDescent="0.25">
      <c r="A519">
        <v>5172</v>
      </c>
      <c r="B519">
        <v>107001</v>
      </c>
      <c r="C519" s="9">
        <v>2</v>
      </c>
    </row>
    <row r="520" spans="1:3" x14ac:dyDescent="0.25">
      <c r="A520">
        <v>5172</v>
      </c>
      <c r="B520">
        <v>107005</v>
      </c>
      <c r="C520" s="9">
        <v>1</v>
      </c>
    </row>
    <row r="521" spans="1:3" x14ac:dyDescent="0.25">
      <c r="A521">
        <v>5172</v>
      </c>
      <c r="B521">
        <v>999999</v>
      </c>
      <c r="C521" s="9">
        <v>1</v>
      </c>
    </row>
    <row r="522" spans="1:3" x14ac:dyDescent="0.25">
      <c r="A522">
        <v>5180</v>
      </c>
      <c r="B522">
        <v>102002</v>
      </c>
      <c r="C522" s="9">
        <v>1</v>
      </c>
    </row>
    <row r="523" spans="1:3" x14ac:dyDescent="0.25">
      <c r="A523">
        <v>5190</v>
      </c>
      <c r="B523">
        <v>102002</v>
      </c>
      <c r="C523" s="9">
        <v>2</v>
      </c>
    </row>
    <row r="524" spans="1:3" x14ac:dyDescent="0.25">
      <c r="A524">
        <v>5200</v>
      </c>
      <c r="B524">
        <v>100005</v>
      </c>
      <c r="C524" s="9">
        <v>1</v>
      </c>
    </row>
    <row r="525" spans="1:3" x14ac:dyDescent="0.25">
      <c r="A525">
        <v>5200</v>
      </c>
      <c r="B525">
        <v>103002</v>
      </c>
      <c r="C525" s="9">
        <v>1</v>
      </c>
    </row>
    <row r="526" spans="1:3" x14ac:dyDescent="0.25">
      <c r="A526">
        <v>5200</v>
      </c>
      <c r="B526">
        <v>110001</v>
      </c>
      <c r="C526" s="9">
        <v>1</v>
      </c>
    </row>
    <row r="527" spans="1:3" x14ac:dyDescent="0.25">
      <c r="A527">
        <v>5211</v>
      </c>
      <c r="B527">
        <v>103002</v>
      </c>
      <c r="C527" s="9">
        <v>4</v>
      </c>
    </row>
    <row r="528" spans="1:3" x14ac:dyDescent="0.25">
      <c r="A528">
        <v>5211</v>
      </c>
      <c r="B528">
        <v>110005</v>
      </c>
      <c r="C528" s="9">
        <v>1</v>
      </c>
    </row>
    <row r="529" spans="1:3" x14ac:dyDescent="0.25">
      <c r="A529">
        <v>5211</v>
      </c>
      <c r="B529">
        <v>999999</v>
      </c>
      <c r="C529" s="9">
        <v>1</v>
      </c>
    </row>
    <row r="530" spans="1:3" x14ac:dyDescent="0.25">
      <c r="A530">
        <v>5311</v>
      </c>
      <c r="B530">
        <v>102001</v>
      </c>
      <c r="C530" s="9">
        <v>1</v>
      </c>
    </row>
    <row r="531" spans="1:3" x14ac:dyDescent="0.25">
      <c r="A531">
        <v>5311</v>
      </c>
      <c r="B531">
        <v>103002</v>
      </c>
      <c r="C531" s="9">
        <v>4</v>
      </c>
    </row>
    <row r="532" spans="1:3" x14ac:dyDescent="0.25">
      <c r="A532">
        <v>5311</v>
      </c>
      <c r="B532">
        <v>109001</v>
      </c>
      <c r="C532" s="9">
        <v>1</v>
      </c>
    </row>
    <row r="533" spans="1:3" x14ac:dyDescent="0.25">
      <c r="A533">
        <v>5331</v>
      </c>
      <c r="B533">
        <v>102001</v>
      </c>
      <c r="C533" s="9">
        <v>9</v>
      </c>
    </row>
    <row r="534" spans="1:3" x14ac:dyDescent="0.25">
      <c r="A534">
        <v>5331</v>
      </c>
      <c r="B534">
        <v>103002</v>
      </c>
      <c r="C534" s="9">
        <v>1</v>
      </c>
    </row>
    <row r="535" spans="1:3" x14ac:dyDescent="0.25">
      <c r="A535">
        <v>5331</v>
      </c>
      <c r="B535">
        <v>999999</v>
      </c>
      <c r="C535" s="9">
        <v>2</v>
      </c>
    </row>
    <row r="536" spans="1:3" x14ac:dyDescent="0.25">
      <c r="A536">
        <v>5400</v>
      </c>
      <c r="B536">
        <v>999999</v>
      </c>
      <c r="C536" s="9">
        <v>2</v>
      </c>
    </row>
    <row r="537" spans="1:3" x14ac:dyDescent="0.25">
      <c r="A537">
        <v>5411</v>
      </c>
      <c r="B537">
        <v>102001</v>
      </c>
      <c r="C537" s="9">
        <v>4</v>
      </c>
    </row>
    <row r="538" spans="1:3" x14ac:dyDescent="0.25">
      <c r="A538">
        <v>5411</v>
      </c>
      <c r="B538">
        <v>103002</v>
      </c>
      <c r="C538" s="9">
        <v>1</v>
      </c>
    </row>
    <row r="539" spans="1:3" x14ac:dyDescent="0.25">
      <c r="A539">
        <v>5411</v>
      </c>
      <c r="B539">
        <v>999999</v>
      </c>
      <c r="C539" s="9">
        <v>1</v>
      </c>
    </row>
    <row r="540" spans="1:3" x14ac:dyDescent="0.25">
      <c r="A540">
        <v>5500</v>
      </c>
      <c r="B540">
        <v>102001</v>
      </c>
      <c r="C540" s="9">
        <v>2</v>
      </c>
    </row>
    <row r="541" spans="1:3" x14ac:dyDescent="0.25">
      <c r="A541">
        <v>5500</v>
      </c>
      <c r="B541">
        <v>103002</v>
      </c>
      <c r="C541" s="9">
        <v>4</v>
      </c>
    </row>
    <row r="542" spans="1:3" x14ac:dyDescent="0.25">
      <c r="A542">
        <v>5500</v>
      </c>
      <c r="B542">
        <v>103005</v>
      </c>
      <c r="C542" s="9">
        <v>12</v>
      </c>
    </row>
    <row r="543" spans="1:3" x14ac:dyDescent="0.25">
      <c r="A543">
        <v>5531</v>
      </c>
      <c r="B543">
        <v>103002</v>
      </c>
      <c r="C543" s="9">
        <v>4</v>
      </c>
    </row>
    <row r="544" spans="1:3" x14ac:dyDescent="0.25">
      <c r="A544">
        <v>5600</v>
      </c>
      <c r="B544">
        <v>103002</v>
      </c>
      <c r="C544" s="9">
        <v>7</v>
      </c>
    </row>
    <row r="545" spans="1:3" x14ac:dyDescent="0.25">
      <c r="A545">
        <v>5600</v>
      </c>
      <c r="B545">
        <v>103004</v>
      </c>
      <c r="C545" s="9">
        <v>2</v>
      </c>
    </row>
    <row r="546" spans="1:3" x14ac:dyDescent="0.25">
      <c r="A546">
        <v>5621</v>
      </c>
      <c r="B546">
        <v>103002</v>
      </c>
      <c r="C546" s="9">
        <v>2</v>
      </c>
    </row>
    <row r="547" spans="1:3" x14ac:dyDescent="0.25">
      <c r="A547">
        <v>5621</v>
      </c>
      <c r="B547">
        <v>999999</v>
      </c>
      <c r="C547" s="9">
        <v>2</v>
      </c>
    </row>
    <row r="548" spans="1:3" x14ac:dyDescent="0.25">
      <c r="A548">
        <v>5651</v>
      </c>
      <c r="B548">
        <v>103002</v>
      </c>
      <c r="C548" s="9">
        <v>13</v>
      </c>
    </row>
    <row r="549" spans="1:3" x14ac:dyDescent="0.25">
      <c r="A549">
        <v>5661</v>
      </c>
      <c r="B549">
        <v>103002</v>
      </c>
      <c r="C549" s="9">
        <v>3</v>
      </c>
    </row>
    <row r="550" spans="1:3" x14ac:dyDescent="0.25">
      <c r="A550">
        <v>5661</v>
      </c>
      <c r="B550">
        <v>103004</v>
      </c>
      <c r="C550" s="9">
        <v>1</v>
      </c>
    </row>
    <row r="551" spans="1:3" x14ac:dyDescent="0.25">
      <c r="A551">
        <v>5661</v>
      </c>
      <c r="B551">
        <v>999999</v>
      </c>
      <c r="C551" s="9">
        <v>1</v>
      </c>
    </row>
    <row r="552" spans="1:3" x14ac:dyDescent="0.25">
      <c r="A552">
        <v>5700</v>
      </c>
      <c r="B552">
        <v>103002</v>
      </c>
      <c r="C552" s="9">
        <v>4</v>
      </c>
    </row>
    <row r="553" spans="1:3" x14ac:dyDescent="0.25">
      <c r="A553">
        <v>5700</v>
      </c>
      <c r="B553">
        <v>999999</v>
      </c>
      <c r="C553" s="9">
        <v>1</v>
      </c>
    </row>
    <row r="554" spans="1:3" x14ac:dyDescent="0.25">
      <c r="A554">
        <v>5712</v>
      </c>
      <c r="B554">
        <v>103002</v>
      </c>
      <c r="C554" s="9">
        <v>1</v>
      </c>
    </row>
    <row r="555" spans="1:3" x14ac:dyDescent="0.25">
      <c r="A555">
        <v>5731</v>
      </c>
      <c r="B555">
        <v>103002</v>
      </c>
      <c r="C555" s="9">
        <v>2</v>
      </c>
    </row>
    <row r="556" spans="1:3" x14ac:dyDescent="0.25">
      <c r="A556">
        <v>5734</v>
      </c>
      <c r="B556">
        <v>103002</v>
      </c>
      <c r="C556" s="9">
        <v>1</v>
      </c>
    </row>
    <row r="557" spans="1:3" x14ac:dyDescent="0.25">
      <c r="A557">
        <v>5735</v>
      </c>
      <c r="B557">
        <v>103002</v>
      </c>
      <c r="C557" s="9">
        <v>1</v>
      </c>
    </row>
    <row r="558" spans="1:3" x14ac:dyDescent="0.25">
      <c r="A558">
        <v>5810</v>
      </c>
      <c r="B558">
        <v>103003</v>
      </c>
      <c r="C558" s="9">
        <v>5</v>
      </c>
    </row>
    <row r="559" spans="1:3" x14ac:dyDescent="0.25">
      <c r="A559">
        <v>5812</v>
      </c>
      <c r="B559">
        <v>103003</v>
      </c>
      <c r="C559" s="9">
        <v>25</v>
      </c>
    </row>
    <row r="560" spans="1:3" x14ac:dyDescent="0.25">
      <c r="A560">
        <v>5812</v>
      </c>
      <c r="B560">
        <v>999999</v>
      </c>
      <c r="C560" s="9">
        <v>9</v>
      </c>
    </row>
    <row r="561" spans="1:3" x14ac:dyDescent="0.25">
      <c r="A561">
        <v>5900</v>
      </c>
      <c r="B561">
        <v>103002</v>
      </c>
      <c r="C561" s="9">
        <v>2</v>
      </c>
    </row>
    <row r="562" spans="1:3" x14ac:dyDescent="0.25">
      <c r="A562">
        <v>5900</v>
      </c>
      <c r="B562">
        <v>107001</v>
      </c>
      <c r="C562" s="9">
        <v>1</v>
      </c>
    </row>
    <row r="563" spans="1:3" x14ac:dyDescent="0.25">
      <c r="A563">
        <v>5900</v>
      </c>
      <c r="B563">
        <v>999999</v>
      </c>
      <c r="C563" s="9">
        <v>3</v>
      </c>
    </row>
    <row r="564" spans="1:3" x14ac:dyDescent="0.25">
      <c r="A564">
        <v>5912</v>
      </c>
      <c r="B564">
        <v>102001</v>
      </c>
      <c r="C564" s="9">
        <v>3</v>
      </c>
    </row>
    <row r="565" spans="1:3" x14ac:dyDescent="0.25">
      <c r="A565">
        <v>5912</v>
      </c>
      <c r="B565">
        <v>106005</v>
      </c>
      <c r="C565" s="9">
        <v>1</v>
      </c>
    </row>
    <row r="566" spans="1:3" x14ac:dyDescent="0.25">
      <c r="A566">
        <v>5912</v>
      </c>
      <c r="B566">
        <v>106006</v>
      </c>
      <c r="C566" s="9">
        <v>2</v>
      </c>
    </row>
    <row r="567" spans="1:3" x14ac:dyDescent="0.25">
      <c r="A567">
        <v>5912</v>
      </c>
      <c r="B567">
        <v>999999</v>
      </c>
      <c r="C567" s="9">
        <v>1</v>
      </c>
    </row>
    <row r="568" spans="1:3" x14ac:dyDescent="0.25">
      <c r="A568">
        <v>5940</v>
      </c>
      <c r="B568">
        <v>103002</v>
      </c>
      <c r="C568" s="9">
        <v>5</v>
      </c>
    </row>
    <row r="569" spans="1:3" x14ac:dyDescent="0.25">
      <c r="A569">
        <v>5940</v>
      </c>
      <c r="B569">
        <v>999999</v>
      </c>
      <c r="C569" s="9">
        <v>2</v>
      </c>
    </row>
    <row r="570" spans="1:3" x14ac:dyDescent="0.25">
      <c r="A570">
        <v>5944</v>
      </c>
      <c r="B570">
        <v>103002</v>
      </c>
      <c r="C570" s="9">
        <v>2</v>
      </c>
    </row>
    <row r="571" spans="1:3" x14ac:dyDescent="0.25">
      <c r="A571">
        <v>5945</v>
      </c>
      <c r="B571">
        <v>103002</v>
      </c>
      <c r="C571" s="9">
        <v>1</v>
      </c>
    </row>
    <row r="572" spans="1:3" x14ac:dyDescent="0.25">
      <c r="A572">
        <v>5960</v>
      </c>
      <c r="B572">
        <v>101002</v>
      </c>
      <c r="C572" s="9">
        <v>1</v>
      </c>
    </row>
    <row r="573" spans="1:3" x14ac:dyDescent="0.25">
      <c r="A573">
        <v>5960</v>
      </c>
      <c r="B573">
        <v>999999</v>
      </c>
      <c r="C573" s="9">
        <v>1</v>
      </c>
    </row>
    <row r="574" spans="1:3" x14ac:dyDescent="0.25">
      <c r="A574">
        <v>5961</v>
      </c>
      <c r="B574">
        <v>101001</v>
      </c>
      <c r="C574" s="9">
        <v>1</v>
      </c>
    </row>
    <row r="575" spans="1:3" x14ac:dyDescent="0.25">
      <c r="A575">
        <v>5961</v>
      </c>
      <c r="B575">
        <v>101003</v>
      </c>
      <c r="C575" s="9">
        <v>1</v>
      </c>
    </row>
    <row r="576" spans="1:3" x14ac:dyDescent="0.25">
      <c r="A576">
        <v>5961</v>
      </c>
      <c r="B576">
        <v>102002</v>
      </c>
      <c r="C576" s="9">
        <v>1</v>
      </c>
    </row>
    <row r="577" spans="1:3" x14ac:dyDescent="0.25">
      <c r="A577">
        <v>5961</v>
      </c>
      <c r="B577">
        <v>103002</v>
      </c>
      <c r="C577" s="9">
        <v>7</v>
      </c>
    </row>
    <row r="578" spans="1:3" x14ac:dyDescent="0.25">
      <c r="A578">
        <v>5961</v>
      </c>
      <c r="B578">
        <v>103020</v>
      </c>
      <c r="C578" s="9">
        <v>1</v>
      </c>
    </row>
    <row r="579" spans="1:3" x14ac:dyDescent="0.25">
      <c r="A579">
        <v>5990</v>
      </c>
      <c r="B579">
        <v>100005</v>
      </c>
      <c r="C579" s="9">
        <v>1</v>
      </c>
    </row>
    <row r="580" spans="1:3" x14ac:dyDescent="0.25">
      <c r="A580">
        <v>5990</v>
      </c>
      <c r="B580">
        <v>101002</v>
      </c>
      <c r="C580" s="9">
        <v>1</v>
      </c>
    </row>
    <row r="581" spans="1:3" x14ac:dyDescent="0.25">
      <c r="A581">
        <v>5990</v>
      </c>
      <c r="B581">
        <v>103002</v>
      </c>
      <c r="C581" s="9">
        <v>4</v>
      </c>
    </row>
    <row r="582" spans="1:3" x14ac:dyDescent="0.25">
      <c r="A582">
        <v>5990</v>
      </c>
      <c r="B582">
        <v>105001</v>
      </c>
      <c r="C582" s="9">
        <v>1</v>
      </c>
    </row>
    <row r="583" spans="1:3" x14ac:dyDescent="0.25">
      <c r="A583">
        <v>6021</v>
      </c>
      <c r="B583">
        <v>104002</v>
      </c>
      <c r="C583" s="9">
        <v>56</v>
      </c>
    </row>
    <row r="584" spans="1:3" x14ac:dyDescent="0.25">
      <c r="A584">
        <v>6021</v>
      </c>
      <c r="B584">
        <v>104007</v>
      </c>
      <c r="C584" s="9">
        <v>1</v>
      </c>
    </row>
    <row r="585" spans="1:3" x14ac:dyDescent="0.25">
      <c r="A585">
        <v>6022</v>
      </c>
      <c r="B585">
        <v>104001</v>
      </c>
      <c r="C585" s="9">
        <v>3</v>
      </c>
    </row>
    <row r="586" spans="1:3" x14ac:dyDescent="0.25">
      <c r="A586">
        <v>6022</v>
      </c>
      <c r="B586">
        <v>104002</v>
      </c>
      <c r="C586" s="9">
        <v>83</v>
      </c>
    </row>
    <row r="587" spans="1:3" x14ac:dyDescent="0.25">
      <c r="A587">
        <v>6029</v>
      </c>
      <c r="B587">
        <v>104002</v>
      </c>
      <c r="C587" s="9">
        <v>1</v>
      </c>
    </row>
    <row r="588" spans="1:3" x14ac:dyDescent="0.25">
      <c r="A588">
        <v>6035</v>
      </c>
      <c r="B588">
        <v>104002</v>
      </c>
      <c r="C588" s="9">
        <v>3</v>
      </c>
    </row>
    <row r="589" spans="1:3" x14ac:dyDescent="0.25">
      <c r="A589">
        <v>6035</v>
      </c>
      <c r="B589">
        <v>104003</v>
      </c>
      <c r="C589" s="9">
        <v>1</v>
      </c>
    </row>
    <row r="590" spans="1:3" x14ac:dyDescent="0.25">
      <c r="A590">
        <v>6035</v>
      </c>
      <c r="B590">
        <v>999999</v>
      </c>
      <c r="C590" s="9">
        <v>9</v>
      </c>
    </row>
    <row r="591" spans="1:3" x14ac:dyDescent="0.25">
      <c r="A591">
        <v>6036</v>
      </c>
      <c r="B591">
        <v>999999</v>
      </c>
      <c r="C591" s="9">
        <v>5</v>
      </c>
    </row>
    <row r="592" spans="1:3" x14ac:dyDescent="0.25">
      <c r="A592">
        <v>6099</v>
      </c>
      <c r="B592">
        <v>100002</v>
      </c>
      <c r="C592" s="9">
        <v>1</v>
      </c>
    </row>
    <row r="593" spans="1:3" x14ac:dyDescent="0.25">
      <c r="A593">
        <v>6111</v>
      </c>
      <c r="B593">
        <v>999999</v>
      </c>
      <c r="C593" s="9">
        <v>2</v>
      </c>
    </row>
    <row r="594" spans="1:3" x14ac:dyDescent="0.25">
      <c r="A594">
        <v>6141</v>
      </c>
      <c r="B594">
        <v>104007</v>
      </c>
      <c r="C594" s="9">
        <v>5</v>
      </c>
    </row>
    <row r="595" spans="1:3" x14ac:dyDescent="0.25">
      <c r="A595">
        <v>6141</v>
      </c>
      <c r="B595">
        <v>999999</v>
      </c>
      <c r="C595" s="9">
        <v>4</v>
      </c>
    </row>
    <row r="596" spans="1:3" x14ac:dyDescent="0.25">
      <c r="A596">
        <v>6153</v>
      </c>
      <c r="B596">
        <v>104007</v>
      </c>
      <c r="C596" s="9">
        <v>1</v>
      </c>
    </row>
    <row r="597" spans="1:3" x14ac:dyDescent="0.25">
      <c r="A597">
        <v>6153</v>
      </c>
      <c r="B597">
        <v>999999</v>
      </c>
      <c r="C597" s="9">
        <v>1</v>
      </c>
    </row>
    <row r="598" spans="1:3" x14ac:dyDescent="0.25">
      <c r="A598">
        <v>6159</v>
      </c>
      <c r="B598">
        <v>104002</v>
      </c>
      <c r="C598" s="9">
        <v>1</v>
      </c>
    </row>
    <row r="599" spans="1:3" x14ac:dyDescent="0.25">
      <c r="A599">
        <v>6162</v>
      </c>
      <c r="B599">
        <v>999999</v>
      </c>
      <c r="C599" s="9">
        <v>1</v>
      </c>
    </row>
    <row r="600" spans="1:3" x14ac:dyDescent="0.25">
      <c r="A600">
        <v>6163</v>
      </c>
      <c r="B600">
        <v>104002</v>
      </c>
      <c r="C600" s="9">
        <v>1</v>
      </c>
    </row>
    <row r="601" spans="1:3" x14ac:dyDescent="0.25">
      <c r="A601">
        <v>6172</v>
      </c>
      <c r="B601">
        <v>104002</v>
      </c>
      <c r="C601" s="9">
        <v>1</v>
      </c>
    </row>
    <row r="602" spans="1:3" x14ac:dyDescent="0.25">
      <c r="A602">
        <v>6199</v>
      </c>
      <c r="B602">
        <v>104007</v>
      </c>
      <c r="C602" s="9">
        <v>3</v>
      </c>
    </row>
    <row r="603" spans="1:3" x14ac:dyDescent="0.25">
      <c r="A603">
        <v>6199</v>
      </c>
      <c r="B603">
        <v>999999</v>
      </c>
      <c r="C603" s="9">
        <v>3</v>
      </c>
    </row>
    <row r="604" spans="1:3" x14ac:dyDescent="0.25">
      <c r="A604">
        <v>6200</v>
      </c>
      <c r="B604">
        <v>104001</v>
      </c>
      <c r="C604" s="9">
        <v>1</v>
      </c>
    </row>
    <row r="605" spans="1:3" x14ac:dyDescent="0.25">
      <c r="A605">
        <v>6200</v>
      </c>
      <c r="B605">
        <v>104003</v>
      </c>
      <c r="C605" s="9">
        <v>6</v>
      </c>
    </row>
    <row r="606" spans="1:3" x14ac:dyDescent="0.25">
      <c r="A606">
        <v>6211</v>
      </c>
      <c r="B606">
        <v>104001</v>
      </c>
      <c r="C606" s="9">
        <v>2</v>
      </c>
    </row>
    <row r="607" spans="1:3" x14ac:dyDescent="0.25">
      <c r="A607">
        <v>6211</v>
      </c>
      <c r="B607">
        <v>104002</v>
      </c>
      <c r="C607" s="9">
        <v>1</v>
      </c>
    </row>
    <row r="608" spans="1:3" x14ac:dyDescent="0.25">
      <c r="A608">
        <v>6211</v>
      </c>
      <c r="B608">
        <v>104003</v>
      </c>
      <c r="C608" s="9">
        <v>16</v>
      </c>
    </row>
    <row r="609" spans="1:3" x14ac:dyDescent="0.25">
      <c r="A609">
        <v>6211</v>
      </c>
      <c r="B609">
        <v>104007</v>
      </c>
      <c r="C609" s="9">
        <v>1</v>
      </c>
    </row>
    <row r="610" spans="1:3" x14ac:dyDescent="0.25">
      <c r="A610">
        <v>6221</v>
      </c>
      <c r="B610">
        <v>100013</v>
      </c>
      <c r="C610" s="9">
        <v>1</v>
      </c>
    </row>
    <row r="611" spans="1:3" x14ac:dyDescent="0.25">
      <c r="A611">
        <v>6221</v>
      </c>
      <c r="B611">
        <v>999999</v>
      </c>
      <c r="C611" s="9">
        <v>1</v>
      </c>
    </row>
    <row r="612" spans="1:3" x14ac:dyDescent="0.25">
      <c r="A612">
        <v>6282</v>
      </c>
      <c r="B612">
        <v>103026</v>
      </c>
      <c r="C612" s="9">
        <v>1</v>
      </c>
    </row>
    <row r="613" spans="1:3" x14ac:dyDescent="0.25">
      <c r="A613">
        <v>6282</v>
      </c>
      <c r="B613">
        <v>104001</v>
      </c>
      <c r="C613" s="9">
        <v>14</v>
      </c>
    </row>
    <row r="614" spans="1:3" x14ac:dyDescent="0.25">
      <c r="A614">
        <v>6282</v>
      </c>
      <c r="B614">
        <v>104003</v>
      </c>
      <c r="C614" s="9">
        <v>4</v>
      </c>
    </row>
    <row r="615" spans="1:3" x14ac:dyDescent="0.25">
      <c r="A615">
        <v>6282</v>
      </c>
      <c r="B615">
        <v>999999</v>
      </c>
      <c r="C615" s="9">
        <v>14</v>
      </c>
    </row>
    <row r="616" spans="1:3" x14ac:dyDescent="0.25">
      <c r="A616">
        <v>6311</v>
      </c>
      <c r="B616">
        <v>104004</v>
      </c>
      <c r="C616" s="9">
        <v>11</v>
      </c>
    </row>
    <row r="617" spans="1:3" x14ac:dyDescent="0.25">
      <c r="A617">
        <v>6311</v>
      </c>
      <c r="B617">
        <v>104005</v>
      </c>
      <c r="C617" s="9">
        <v>1</v>
      </c>
    </row>
    <row r="618" spans="1:3" x14ac:dyDescent="0.25">
      <c r="A618">
        <v>6311</v>
      </c>
      <c r="B618">
        <v>104013</v>
      </c>
      <c r="C618" s="9">
        <v>1</v>
      </c>
    </row>
    <row r="619" spans="1:3" x14ac:dyDescent="0.25">
      <c r="A619">
        <v>6321</v>
      </c>
      <c r="B619">
        <v>104004</v>
      </c>
      <c r="C619" s="9">
        <v>3</v>
      </c>
    </row>
    <row r="620" spans="1:3" x14ac:dyDescent="0.25">
      <c r="A620">
        <v>6321</v>
      </c>
      <c r="B620">
        <v>104005</v>
      </c>
      <c r="C620" s="9">
        <v>1</v>
      </c>
    </row>
    <row r="621" spans="1:3" x14ac:dyDescent="0.25">
      <c r="A621">
        <v>6321</v>
      </c>
      <c r="B621">
        <v>999999</v>
      </c>
      <c r="C621" s="9">
        <v>2</v>
      </c>
    </row>
    <row r="622" spans="1:3" x14ac:dyDescent="0.25">
      <c r="A622">
        <v>6324</v>
      </c>
      <c r="B622">
        <v>104013</v>
      </c>
      <c r="C622" s="9">
        <v>1</v>
      </c>
    </row>
    <row r="623" spans="1:3" x14ac:dyDescent="0.25">
      <c r="A623">
        <v>6324</v>
      </c>
      <c r="B623">
        <v>106006</v>
      </c>
      <c r="C623" s="9">
        <v>7</v>
      </c>
    </row>
    <row r="624" spans="1:3" x14ac:dyDescent="0.25">
      <c r="A624">
        <v>6324</v>
      </c>
      <c r="B624">
        <v>999999</v>
      </c>
      <c r="C624" s="9">
        <v>1</v>
      </c>
    </row>
    <row r="625" spans="1:3" x14ac:dyDescent="0.25">
      <c r="A625">
        <v>6331</v>
      </c>
      <c r="B625">
        <v>104005</v>
      </c>
      <c r="C625" s="9">
        <v>2</v>
      </c>
    </row>
    <row r="626" spans="1:3" x14ac:dyDescent="0.25">
      <c r="A626">
        <v>6331</v>
      </c>
      <c r="B626">
        <v>104006</v>
      </c>
      <c r="C626" s="9">
        <v>41</v>
      </c>
    </row>
    <row r="627" spans="1:3" x14ac:dyDescent="0.25">
      <c r="A627">
        <v>6331</v>
      </c>
      <c r="B627">
        <v>104013</v>
      </c>
      <c r="C627" s="9">
        <v>2</v>
      </c>
    </row>
    <row r="628" spans="1:3" x14ac:dyDescent="0.25">
      <c r="A628">
        <v>6331</v>
      </c>
      <c r="B628">
        <v>111001</v>
      </c>
      <c r="C628" s="9">
        <v>1</v>
      </c>
    </row>
    <row r="629" spans="1:3" x14ac:dyDescent="0.25">
      <c r="A629">
        <v>6351</v>
      </c>
      <c r="B629">
        <v>999999</v>
      </c>
      <c r="C629" s="9">
        <v>8</v>
      </c>
    </row>
    <row r="630" spans="1:3" x14ac:dyDescent="0.25">
      <c r="A630">
        <v>6361</v>
      </c>
      <c r="B630">
        <v>999999</v>
      </c>
      <c r="C630" s="9">
        <v>4</v>
      </c>
    </row>
    <row r="631" spans="1:3" x14ac:dyDescent="0.25">
      <c r="A631">
        <v>6411</v>
      </c>
      <c r="B631">
        <v>104003</v>
      </c>
      <c r="C631" s="9">
        <v>6</v>
      </c>
    </row>
    <row r="632" spans="1:3" x14ac:dyDescent="0.25">
      <c r="A632">
        <v>6411</v>
      </c>
      <c r="B632">
        <v>104005</v>
      </c>
      <c r="C632" s="9">
        <v>2</v>
      </c>
    </row>
    <row r="633" spans="1:3" x14ac:dyDescent="0.25">
      <c r="A633">
        <v>6500</v>
      </c>
      <c r="B633">
        <v>104001</v>
      </c>
      <c r="C633" s="9">
        <v>1</v>
      </c>
    </row>
    <row r="634" spans="1:3" x14ac:dyDescent="0.25">
      <c r="A634">
        <v>6500</v>
      </c>
      <c r="B634">
        <v>109001</v>
      </c>
      <c r="C634" s="9">
        <v>2</v>
      </c>
    </row>
    <row r="635" spans="1:3" x14ac:dyDescent="0.25">
      <c r="A635">
        <v>6500</v>
      </c>
      <c r="B635">
        <v>109002</v>
      </c>
      <c r="C635" s="9">
        <v>1</v>
      </c>
    </row>
    <row r="636" spans="1:3" x14ac:dyDescent="0.25">
      <c r="A636">
        <v>6500</v>
      </c>
      <c r="B636">
        <v>999999</v>
      </c>
      <c r="C636" s="9">
        <v>12</v>
      </c>
    </row>
    <row r="637" spans="1:3" x14ac:dyDescent="0.25">
      <c r="A637">
        <v>6510</v>
      </c>
      <c r="B637">
        <v>999999</v>
      </c>
      <c r="C637" s="9">
        <v>1</v>
      </c>
    </row>
    <row r="638" spans="1:3" x14ac:dyDescent="0.25">
      <c r="A638">
        <v>6512</v>
      </c>
      <c r="B638">
        <v>999999</v>
      </c>
      <c r="C638" s="9">
        <v>2</v>
      </c>
    </row>
    <row r="639" spans="1:3" x14ac:dyDescent="0.25">
      <c r="A639">
        <v>6519</v>
      </c>
      <c r="B639">
        <v>999999</v>
      </c>
      <c r="C639" s="9">
        <v>1</v>
      </c>
    </row>
    <row r="640" spans="1:3" x14ac:dyDescent="0.25">
      <c r="A640">
        <v>6531</v>
      </c>
      <c r="B640">
        <v>103015</v>
      </c>
      <c r="C640" s="9">
        <v>1</v>
      </c>
    </row>
    <row r="641" spans="1:3" x14ac:dyDescent="0.25">
      <c r="A641">
        <v>6531</v>
      </c>
      <c r="B641">
        <v>109002</v>
      </c>
      <c r="C641" s="9">
        <v>4</v>
      </c>
    </row>
    <row r="642" spans="1:3" x14ac:dyDescent="0.25">
      <c r="A642">
        <v>6531</v>
      </c>
      <c r="B642">
        <v>999999</v>
      </c>
      <c r="C642" s="9">
        <v>2</v>
      </c>
    </row>
    <row r="643" spans="1:3" x14ac:dyDescent="0.25">
      <c r="A643">
        <v>6552</v>
      </c>
      <c r="B643">
        <v>109002</v>
      </c>
      <c r="C643" s="9">
        <v>1</v>
      </c>
    </row>
    <row r="644" spans="1:3" x14ac:dyDescent="0.25">
      <c r="A644">
        <v>6770</v>
      </c>
      <c r="B644">
        <v>999999</v>
      </c>
      <c r="C644" s="9">
        <v>2</v>
      </c>
    </row>
    <row r="645" spans="1:3" x14ac:dyDescent="0.25">
      <c r="A645">
        <v>6792</v>
      </c>
      <c r="B645">
        <v>999999</v>
      </c>
      <c r="C645" s="9">
        <v>1</v>
      </c>
    </row>
    <row r="646" spans="1:3" x14ac:dyDescent="0.25">
      <c r="A646">
        <v>6794</v>
      </c>
      <c r="B646">
        <v>101003</v>
      </c>
      <c r="C646" s="9">
        <v>2</v>
      </c>
    </row>
    <row r="647" spans="1:3" x14ac:dyDescent="0.25">
      <c r="A647">
        <v>6794</v>
      </c>
      <c r="B647">
        <v>103001</v>
      </c>
      <c r="C647" s="9">
        <v>1</v>
      </c>
    </row>
    <row r="648" spans="1:3" x14ac:dyDescent="0.25">
      <c r="A648">
        <v>6794</v>
      </c>
      <c r="B648">
        <v>108001</v>
      </c>
      <c r="C648" s="9">
        <v>1</v>
      </c>
    </row>
    <row r="649" spans="1:3" x14ac:dyDescent="0.25">
      <c r="A649">
        <v>6794</v>
      </c>
      <c r="B649">
        <v>999999</v>
      </c>
      <c r="C649" s="9">
        <v>1</v>
      </c>
    </row>
    <row r="650" spans="1:3" x14ac:dyDescent="0.25">
      <c r="A650">
        <v>6795</v>
      </c>
      <c r="B650">
        <v>999999</v>
      </c>
      <c r="C650" s="9">
        <v>1</v>
      </c>
    </row>
    <row r="651" spans="1:3" x14ac:dyDescent="0.25">
      <c r="A651">
        <v>6798</v>
      </c>
      <c r="B651">
        <v>100002</v>
      </c>
      <c r="C651" s="9">
        <v>1</v>
      </c>
    </row>
    <row r="652" spans="1:3" x14ac:dyDescent="0.25">
      <c r="A652">
        <v>6798</v>
      </c>
      <c r="B652">
        <v>108001</v>
      </c>
      <c r="C652" s="9">
        <v>3</v>
      </c>
    </row>
    <row r="653" spans="1:3" x14ac:dyDescent="0.25">
      <c r="A653">
        <v>6798</v>
      </c>
      <c r="B653">
        <v>109001</v>
      </c>
      <c r="C653" s="9">
        <v>156</v>
      </c>
    </row>
    <row r="654" spans="1:3" x14ac:dyDescent="0.25">
      <c r="A654">
        <v>6798</v>
      </c>
      <c r="B654">
        <v>109002</v>
      </c>
      <c r="C654" s="9">
        <v>2</v>
      </c>
    </row>
    <row r="655" spans="1:3" x14ac:dyDescent="0.25">
      <c r="A655">
        <v>6798</v>
      </c>
      <c r="B655">
        <v>110002</v>
      </c>
      <c r="C655" s="9">
        <v>2</v>
      </c>
    </row>
    <row r="656" spans="1:3" x14ac:dyDescent="0.25">
      <c r="A656">
        <v>7000</v>
      </c>
      <c r="B656">
        <v>999999</v>
      </c>
      <c r="C656" s="9">
        <v>1</v>
      </c>
    </row>
    <row r="657" spans="1:3" x14ac:dyDescent="0.25">
      <c r="A657">
        <v>7011</v>
      </c>
      <c r="B657">
        <v>103015</v>
      </c>
      <c r="C657" s="9">
        <v>17</v>
      </c>
    </row>
    <row r="658" spans="1:3" x14ac:dyDescent="0.25">
      <c r="A658">
        <v>7011</v>
      </c>
      <c r="B658">
        <v>109001</v>
      </c>
      <c r="C658" s="9">
        <v>2</v>
      </c>
    </row>
    <row r="659" spans="1:3" x14ac:dyDescent="0.25">
      <c r="A659">
        <v>7200</v>
      </c>
      <c r="B659">
        <v>101002</v>
      </c>
      <c r="C659" s="9">
        <v>1</v>
      </c>
    </row>
    <row r="660" spans="1:3" x14ac:dyDescent="0.25">
      <c r="A660">
        <v>7200</v>
      </c>
      <c r="B660">
        <v>103020</v>
      </c>
      <c r="C660" s="9">
        <v>3</v>
      </c>
    </row>
    <row r="661" spans="1:3" x14ac:dyDescent="0.25">
      <c r="A661">
        <v>7200</v>
      </c>
      <c r="B661">
        <v>999999</v>
      </c>
      <c r="C661" s="9">
        <v>4</v>
      </c>
    </row>
    <row r="662" spans="1:3" x14ac:dyDescent="0.25">
      <c r="A662">
        <v>7310</v>
      </c>
      <c r="B662">
        <v>101002</v>
      </c>
      <c r="C662" s="9">
        <v>1</v>
      </c>
    </row>
    <row r="663" spans="1:3" x14ac:dyDescent="0.25">
      <c r="A663">
        <v>7310</v>
      </c>
      <c r="B663">
        <v>101003</v>
      </c>
      <c r="C663" s="9">
        <v>1</v>
      </c>
    </row>
    <row r="664" spans="1:3" x14ac:dyDescent="0.25">
      <c r="A664">
        <v>7310</v>
      </c>
      <c r="B664">
        <v>103011</v>
      </c>
      <c r="C664" s="9">
        <v>2</v>
      </c>
    </row>
    <row r="665" spans="1:3" x14ac:dyDescent="0.25">
      <c r="A665">
        <v>7310</v>
      </c>
      <c r="B665">
        <v>999999</v>
      </c>
      <c r="C665" s="9">
        <v>1</v>
      </c>
    </row>
    <row r="666" spans="1:3" x14ac:dyDescent="0.25">
      <c r="A666">
        <v>7311</v>
      </c>
      <c r="B666">
        <v>101002</v>
      </c>
      <c r="C666" s="9">
        <v>2</v>
      </c>
    </row>
    <row r="667" spans="1:3" x14ac:dyDescent="0.25">
      <c r="A667">
        <v>7311</v>
      </c>
      <c r="B667">
        <v>101003</v>
      </c>
      <c r="C667" s="9">
        <v>1</v>
      </c>
    </row>
    <row r="668" spans="1:3" x14ac:dyDescent="0.25">
      <c r="A668">
        <v>7311</v>
      </c>
      <c r="B668">
        <v>103011</v>
      </c>
      <c r="C668" s="9">
        <v>2</v>
      </c>
    </row>
    <row r="669" spans="1:3" x14ac:dyDescent="0.25">
      <c r="A669">
        <v>7311</v>
      </c>
      <c r="B669">
        <v>999999</v>
      </c>
      <c r="C669" s="9">
        <v>1</v>
      </c>
    </row>
    <row r="670" spans="1:3" x14ac:dyDescent="0.25">
      <c r="A670">
        <v>7320</v>
      </c>
      <c r="B670">
        <v>100002</v>
      </c>
      <c r="C670" s="9">
        <v>3</v>
      </c>
    </row>
    <row r="671" spans="1:3" x14ac:dyDescent="0.25">
      <c r="A671">
        <v>7320</v>
      </c>
      <c r="B671">
        <v>104003</v>
      </c>
      <c r="C671" s="9">
        <v>2</v>
      </c>
    </row>
    <row r="672" spans="1:3" x14ac:dyDescent="0.25">
      <c r="A672">
        <v>7320</v>
      </c>
      <c r="B672">
        <v>999999</v>
      </c>
      <c r="C672" s="9">
        <v>1</v>
      </c>
    </row>
    <row r="673" spans="1:3" x14ac:dyDescent="0.25">
      <c r="A673">
        <v>7340</v>
      </c>
      <c r="B673">
        <v>100002</v>
      </c>
      <c r="C673" s="9">
        <v>2</v>
      </c>
    </row>
    <row r="674" spans="1:3" x14ac:dyDescent="0.25">
      <c r="A674">
        <v>7340</v>
      </c>
      <c r="B674">
        <v>103020</v>
      </c>
      <c r="C674" s="9">
        <v>1</v>
      </c>
    </row>
    <row r="675" spans="1:3" x14ac:dyDescent="0.25">
      <c r="A675">
        <v>7350</v>
      </c>
      <c r="B675">
        <v>100007</v>
      </c>
      <c r="C675" s="9">
        <v>1</v>
      </c>
    </row>
    <row r="676" spans="1:3" x14ac:dyDescent="0.25">
      <c r="A676">
        <v>7350</v>
      </c>
      <c r="B676">
        <v>999999</v>
      </c>
      <c r="C676" s="9">
        <v>2</v>
      </c>
    </row>
    <row r="677" spans="1:3" x14ac:dyDescent="0.25">
      <c r="A677">
        <v>7359</v>
      </c>
      <c r="B677">
        <v>100007</v>
      </c>
      <c r="C677" s="9">
        <v>6</v>
      </c>
    </row>
    <row r="678" spans="1:3" x14ac:dyDescent="0.25">
      <c r="A678">
        <v>7359</v>
      </c>
      <c r="B678">
        <v>101001</v>
      </c>
      <c r="C678" s="9">
        <v>1</v>
      </c>
    </row>
    <row r="679" spans="1:3" x14ac:dyDescent="0.25">
      <c r="A679">
        <v>7359</v>
      </c>
      <c r="B679">
        <v>999999</v>
      </c>
      <c r="C679" s="9">
        <v>3</v>
      </c>
    </row>
    <row r="680" spans="1:3" x14ac:dyDescent="0.25">
      <c r="A680">
        <v>7361</v>
      </c>
      <c r="B680">
        <v>100011</v>
      </c>
      <c r="C680" s="9">
        <v>1</v>
      </c>
    </row>
    <row r="681" spans="1:3" x14ac:dyDescent="0.25">
      <c r="A681">
        <v>7361</v>
      </c>
      <c r="B681">
        <v>999999</v>
      </c>
      <c r="C681" s="9">
        <v>1</v>
      </c>
    </row>
    <row r="682" spans="1:3" x14ac:dyDescent="0.25">
      <c r="A682">
        <v>7363</v>
      </c>
      <c r="B682">
        <v>100011</v>
      </c>
      <c r="C682" s="9">
        <v>11</v>
      </c>
    </row>
    <row r="683" spans="1:3" x14ac:dyDescent="0.25">
      <c r="A683">
        <v>7370</v>
      </c>
      <c r="B683">
        <v>100002</v>
      </c>
      <c r="C683" s="9">
        <v>2</v>
      </c>
    </row>
    <row r="684" spans="1:3" x14ac:dyDescent="0.25">
      <c r="A684">
        <v>7370</v>
      </c>
      <c r="B684">
        <v>101002</v>
      </c>
      <c r="C684" s="9">
        <v>6</v>
      </c>
    </row>
    <row r="685" spans="1:3" x14ac:dyDescent="0.25">
      <c r="A685">
        <v>7370</v>
      </c>
      <c r="B685">
        <v>101003</v>
      </c>
      <c r="C685" s="9">
        <v>6</v>
      </c>
    </row>
    <row r="686" spans="1:3" x14ac:dyDescent="0.25">
      <c r="A686">
        <v>7370</v>
      </c>
      <c r="B686">
        <v>103011</v>
      </c>
      <c r="C686" s="9">
        <v>1</v>
      </c>
    </row>
    <row r="687" spans="1:3" x14ac:dyDescent="0.25">
      <c r="A687">
        <v>7370</v>
      </c>
      <c r="B687">
        <v>103015</v>
      </c>
      <c r="C687" s="9">
        <v>1</v>
      </c>
    </row>
    <row r="688" spans="1:3" x14ac:dyDescent="0.25">
      <c r="A688">
        <v>7370</v>
      </c>
      <c r="B688">
        <v>104003</v>
      </c>
      <c r="C688" s="9">
        <v>1</v>
      </c>
    </row>
    <row r="689" spans="1:3" x14ac:dyDescent="0.25">
      <c r="A689">
        <v>7370</v>
      </c>
      <c r="B689">
        <v>999999</v>
      </c>
      <c r="C689" s="9">
        <v>4</v>
      </c>
    </row>
    <row r="690" spans="1:3" x14ac:dyDescent="0.25">
      <c r="A690">
        <v>7371</v>
      </c>
      <c r="B690">
        <v>100002</v>
      </c>
      <c r="C690" s="9">
        <v>1</v>
      </c>
    </row>
    <row r="691" spans="1:3" x14ac:dyDescent="0.25">
      <c r="A691">
        <v>7371</v>
      </c>
      <c r="B691">
        <v>100008</v>
      </c>
      <c r="C691" s="9">
        <v>1</v>
      </c>
    </row>
    <row r="692" spans="1:3" x14ac:dyDescent="0.25">
      <c r="A692">
        <v>7371</v>
      </c>
      <c r="B692">
        <v>100013</v>
      </c>
      <c r="C692" s="9">
        <v>1</v>
      </c>
    </row>
    <row r="693" spans="1:3" x14ac:dyDescent="0.25">
      <c r="A693">
        <v>7371</v>
      </c>
      <c r="B693">
        <v>101002</v>
      </c>
      <c r="C693" s="9">
        <v>1</v>
      </c>
    </row>
    <row r="694" spans="1:3" x14ac:dyDescent="0.25">
      <c r="A694">
        <v>7371</v>
      </c>
      <c r="B694">
        <v>101003</v>
      </c>
      <c r="C694" s="9">
        <v>12</v>
      </c>
    </row>
    <row r="695" spans="1:3" x14ac:dyDescent="0.25">
      <c r="A695">
        <v>7371</v>
      </c>
      <c r="B695">
        <v>999999</v>
      </c>
      <c r="C695" s="9">
        <v>1</v>
      </c>
    </row>
    <row r="696" spans="1:3" x14ac:dyDescent="0.25">
      <c r="A696">
        <v>7372</v>
      </c>
      <c r="B696">
        <v>101001</v>
      </c>
      <c r="C696" s="9">
        <v>1</v>
      </c>
    </row>
    <row r="697" spans="1:3" x14ac:dyDescent="0.25">
      <c r="A697">
        <v>7372</v>
      </c>
      <c r="B697">
        <v>101002</v>
      </c>
      <c r="C697" s="9">
        <v>3</v>
      </c>
    </row>
    <row r="698" spans="1:3" x14ac:dyDescent="0.25">
      <c r="A698">
        <v>7372</v>
      </c>
      <c r="B698">
        <v>101003</v>
      </c>
      <c r="C698" s="9">
        <v>76</v>
      </c>
    </row>
    <row r="699" spans="1:3" x14ac:dyDescent="0.25">
      <c r="A699">
        <v>7372</v>
      </c>
      <c r="B699">
        <v>999999</v>
      </c>
      <c r="C699" s="9">
        <v>21</v>
      </c>
    </row>
    <row r="700" spans="1:3" x14ac:dyDescent="0.25">
      <c r="A700">
        <v>7373</v>
      </c>
      <c r="B700">
        <v>100002</v>
      </c>
      <c r="C700" s="9">
        <v>2</v>
      </c>
    </row>
    <row r="701" spans="1:3" x14ac:dyDescent="0.25">
      <c r="A701">
        <v>7373</v>
      </c>
      <c r="B701">
        <v>101002</v>
      </c>
      <c r="C701" s="9">
        <v>2</v>
      </c>
    </row>
    <row r="702" spans="1:3" x14ac:dyDescent="0.25">
      <c r="A702">
        <v>7373</v>
      </c>
      <c r="B702">
        <v>101003</v>
      </c>
      <c r="C702" s="9">
        <v>13</v>
      </c>
    </row>
    <row r="703" spans="1:3" x14ac:dyDescent="0.25">
      <c r="A703">
        <v>7373</v>
      </c>
      <c r="B703">
        <v>108001</v>
      </c>
      <c r="C703" s="9">
        <v>1</v>
      </c>
    </row>
    <row r="704" spans="1:3" x14ac:dyDescent="0.25">
      <c r="A704">
        <v>7373</v>
      </c>
      <c r="B704">
        <v>999999</v>
      </c>
      <c r="C704" s="9">
        <v>5</v>
      </c>
    </row>
    <row r="705" spans="1:3" x14ac:dyDescent="0.25">
      <c r="A705">
        <v>7374</v>
      </c>
      <c r="B705">
        <v>100002</v>
      </c>
      <c r="C705" s="9">
        <v>4</v>
      </c>
    </row>
    <row r="706" spans="1:3" x14ac:dyDescent="0.25">
      <c r="A706">
        <v>7374</v>
      </c>
      <c r="B706">
        <v>101002</v>
      </c>
      <c r="C706" s="9">
        <v>6</v>
      </c>
    </row>
    <row r="707" spans="1:3" x14ac:dyDescent="0.25">
      <c r="A707">
        <v>7374</v>
      </c>
      <c r="B707">
        <v>101003</v>
      </c>
      <c r="C707" s="9">
        <v>13</v>
      </c>
    </row>
    <row r="708" spans="1:3" x14ac:dyDescent="0.25">
      <c r="A708">
        <v>7374</v>
      </c>
      <c r="B708">
        <v>101005</v>
      </c>
      <c r="C708" s="9">
        <v>1</v>
      </c>
    </row>
    <row r="709" spans="1:3" x14ac:dyDescent="0.25">
      <c r="A709">
        <v>7374</v>
      </c>
      <c r="B709">
        <v>103005</v>
      </c>
      <c r="C709" s="9">
        <v>1</v>
      </c>
    </row>
    <row r="710" spans="1:3" x14ac:dyDescent="0.25">
      <c r="A710">
        <v>7374</v>
      </c>
      <c r="B710">
        <v>104001</v>
      </c>
      <c r="C710" s="9">
        <v>1</v>
      </c>
    </row>
    <row r="711" spans="1:3" x14ac:dyDescent="0.25">
      <c r="A711">
        <v>7374</v>
      </c>
      <c r="B711">
        <v>108001</v>
      </c>
      <c r="C711" s="9">
        <v>1</v>
      </c>
    </row>
    <row r="712" spans="1:3" x14ac:dyDescent="0.25">
      <c r="A712">
        <v>7374</v>
      </c>
      <c r="B712">
        <v>999999</v>
      </c>
      <c r="C712" s="9">
        <v>6</v>
      </c>
    </row>
    <row r="713" spans="1:3" x14ac:dyDescent="0.25">
      <c r="A713">
        <v>7380</v>
      </c>
      <c r="B713">
        <v>100007</v>
      </c>
      <c r="C713" s="9">
        <v>1</v>
      </c>
    </row>
    <row r="714" spans="1:3" x14ac:dyDescent="0.25">
      <c r="A714">
        <v>7380</v>
      </c>
      <c r="B714">
        <v>101003</v>
      </c>
      <c r="C714" s="9">
        <v>1</v>
      </c>
    </row>
    <row r="715" spans="1:3" x14ac:dyDescent="0.25">
      <c r="A715">
        <v>7380</v>
      </c>
      <c r="B715">
        <v>110005</v>
      </c>
      <c r="C715" s="9">
        <v>1</v>
      </c>
    </row>
    <row r="716" spans="1:3" x14ac:dyDescent="0.25">
      <c r="A716">
        <v>7380</v>
      </c>
      <c r="B716">
        <v>999999</v>
      </c>
      <c r="C716" s="9">
        <v>3</v>
      </c>
    </row>
    <row r="717" spans="1:3" x14ac:dyDescent="0.25">
      <c r="A717">
        <v>7381</v>
      </c>
      <c r="B717">
        <v>100007</v>
      </c>
      <c r="C717" s="9">
        <v>1</v>
      </c>
    </row>
    <row r="718" spans="1:3" x14ac:dyDescent="0.25">
      <c r="A718">
        <v>7381</v>
      </c>
      <c r="B718">
        <v>101001</v>
      </c>
      <c r="C718" s="9">
        <v>1</v>
      </c>
    </row>
    <row r="719" spans="1:3" x14ac:dyDescent="0.25">
      <c r="A719">
        <v>7384</v>
      </c>
      <c r="B719">
        <v>103020</v>
      </c>
      <c r="C719" s="9">
        <v>1</v>
      </c>
    </row>
    <row r="720" spans="1:3" x14ac:dyDescent="0.25">
      <c r="A720">
        <v>7389</v>
      </c>
      <c r="B720">
        <v>100002</v>
      </c>
      <c r="C720" s="9">
        <v>26</v>
      </c>
    </row>
    <row r="721" spans="1:3" x14ac:dyDescent="0.25">
      <c r="A721">
        <v>7389</v>
      </c>
      <c r="B721">
        <v>100011</v>
      </c>
      <c r="C721" s="9">
        <v>1</v>
      </c>
    </row>
    <row r="722" spans="1:3" x14ac:dyDescent="0.25">
      <c r="A722">
        <v>7389</v>
      </c>
      <c r="B722">
        <v>101002</v>
      </c>
      <c r="C722" s="9">
        <v>4</v>
      </c>
    </row>
    <row r="723" spans="1:3" x14ac:dyDescent="0.25">
      <c r="A723">
        <v>7389</v>
      </c>
      <c r="B723">
        <v>101003</v>
      </c>
      <c r="C723" s="9">
        <v>10</v>
      </c>
    </row>
    <row r="724" spans="1:3" x14ac:dyDescent="0.25">
      <c r="A724">
        <v>7389</v>
      </c>
      <c r="B724">
        <v>103002</v>
      </c>
      <c r="C724" s="9">
        <v>5</v>
      </c>
    </row>
    <row r="725" spans="1:3" x14ac:dyDescent="0.25">
      <c r="A725">
        <v>7389</v>
      </c>
      <c r="B725">
        <v>103011</v>
      </c>
      <c r="C725" s="9">
        <v>1</v>
      </c>
    </row>
    <row r="726" spans="1:3" x14ac:dyDescent="0.25">
      <c r="A726">
        <v>7389</v>
      </c>
      <c r="B726">
        <v>104003</v>
      </c>
      <c r="C726" s="9">
        <v>1</v>
      </c>
    </row>
    <row r="727" spans="1:3" x14ac:dyDescent="0.25">
      <c r="A727">
        <v>7389</v>
      </c>
      <c r="B727">
        <v>104007</v>
      </c>
      <c r="C727" s="9">
        <v>6</v>
      </c>
    </row>
    <row r="728" spans="1:3" x14ac:dyDescent="0.25">
      <c r="A728">
        <v>7389</v>
      </c>
      <c r="B728">
        <v>108002</v>
      </c>
      <c r="C728" s="9">
        <v>1</v>
      </c>
    </row>
    <row r="729" spans="1:3" x14ac:dyDescent="0.25">
      <c r="A729">
        <v>7389</v>
      </c>
      <c r="B729">
        <v>109002</v>
      </c>
      <c r="C729" s="9">
        <v>2</v>
      </c>
    </row>
    <row r="730" spans="1:3" x14ac:dyDescent="0.25">
      <c r="A730">
        <v>7500</v>
      </c>
      <c r="B730">
        <v>999999</v>
      </c>
      <c r="C730" s="9">
        <v>1</v>
      </c>
    </row>
    <row r="731" spans="1:3" x14ac:dyDescent="0.25">
      <c r="A731">
        <v>7510</v>
      </c>
      <c r="B731">
        <v>100007</v>
      </c>
      <c r="C731" s="9">
        <v>2</v>
      </c>
    </row>
    <row r="732" spans="1:3" x14ac:dyDescent="0.25">
      <c r="A732">
        <v>7510</v>
      </c>
      <c r="B732">
        <v>103002</v>
      </c>
      <c r="C732" s="9">
        <v>1</v>
      </c>
    </row>
    <row r="733" spans="1:3" x14ac:dyDescent="0.25">
      <c r="A733">
        <v>7510</v>
      </c>
      <c r="B733">
        <v>999999</v>
      </c>
      <c r="C733" s="9">
        <v>2</v>
      </c>
    </row>
    <row r="734" spans="1:3" x14ac:dyDescent="0.25">
      <c r="A734">
        <v>7812</v>
      </c>
      <c r="B734">
        <v>103001</v>
      </c>
      <c r="C734" s="9">
        <v>1</v>
      </c>
    </row>
    <row r="735" spans="1:3" x14ac:dyDescent="0.25">
      <c r="A735">
        <v>7822</v>
      </c>
      <c r="B735">
        <v>103001</v>
      </c>
      <c r="C735" s="9">
        <v>1</v>
      </c>
    </row>
    <row r="736" spans="1:3" x14ac:dyDescent="0.25">
      <c r="A736">
        <v>7830</v>
      </c>
      <c r="B736">
        <v>103001</v>
      </c>
      <c r="C736" s="9">
        <v>2</v>
      </c>
    </row>
    <row r="737" spans="1:3" x14ac:dyDescent="0.25">
      <c r="A737">
        <v>7830</v>
      </c>
      <c r="B737">
        <v>999999</v>
      </c>
      <c r="C737" s="9">
        <v>2</v>
      </c>
    </row>
    <row r="738" spans="1:3" x14ac:dyDescent="0.25">
      <c r="A738">
        <v>7841</v>
      </c>
      <c r="B738">
        <v>103001</v>
      </c>
      <c r="C738" s="9">
        <v>2</v>
      </c>
    </row>
    <row r="739" spans="1:3" x14ac:dyDescent="0.25">
      <c r="A739">
        <v>7900</v>
      </c>
      <c r="B739">
        <v>103001</v>
      </c>
      <c r="C739" s="9">
        <v>2</v>
      </c>
    </row>
    <row r="740" spans="1:3" x14ac:dyDescent="0.25">
      <c r="A740">
        <v>7900</v>
      </c>
      <c r="B740">
        <v>103015</v>
      </c>
      <c r="C740" s="9">
        <v>1</v>
      </c>
    </row>
    <row r="741" spans="1:3" x14ac:dyDescent="0.25">
      <c r="A741">
        <v>7948</v>
      </c>
      <c r="B741">
        <v>103015</v>
      </c>
      <c r="C741" s="9">
        <v>1</v>
      </c>
    </row>
    <row r="742" spans="1:3" x14ac:dyDescent="0.25">
      <c r="A742">
        <v>7948</v>
      </c>
      <c r="B742">
        <v>999999</v>
      </c>
      <c r="C742" s="9">
        <v>1</v>
      </c>
    </row>
    <row r="743" spans="1:3" x14ac:dyDescent="0.25">
      <c r="A743">
        <v>7990</v>
      </c>
      <c r="B743">
        <v>103001</v>
      </c>
      <c r="C743" s="9">
        <v>2</v>
      </c>
    </row>
    <row r="744" spans="1:3" x14ac:dyDescent="0.25">
      <c r="A744">
        <v>7990</v>
      </c>
      <c r="B744">
        <v>103015</v>
      </c>
      <c r="C744" s="9">
        <v>4</v>
      </c>
    </row>
    <row r="745" spans="1:3" x14ac:dyDescent="0.25">
      <c r="A745">
        <v>7990</v>
      </c>
      <c r="B745">
        <v>999999</v>
      </c>
      <c r="C745" s="9">
        <v>3</v>
      </c>
    </row>
    <row r="746" spans="1:3" x14ac:dyDescent="0.25">
      <c r="A746">
        <v>7997</v>
      </c>
      <c r="B746">
        <v>103015</v>
      </c>
      <c r="C746" s="9">
        <v>1</v>
      </c>
    </row>
    <row r="747" spans="1:3" x14ac:dyDescent="0.25">
      <c r="A747">
        <v>7997</v>
      </c>
      <c r="B747">
        <v>103020</v>
      </c>
      <c r="C747" s="9">
        <v>1</v>
      </c>
    </row>
    <row r="748" spans="1:3" x14ac:dyDescent="0.25">
      <c r="A748">
        <v>8000</v>
      </c>
      <c r="B748">
        <v>999999</v>
      </c>
      <c r="C748" s="9">
        <v>1</v>
      </c>
    </row>
    <row r="749" spans="1:3" x14ac:dyDescent="0.25">
      <c r="A749">
        <v>8011</v>
      </c>
      <c r="B749">
        <v>106011</v>
      </c>
      <c r="C749" s="9">
        <v>1</v>
      </c>
    </row>
    <row r="750" spans="1:3" x14ac:dyDescent="0.25">
      <c r="A750">
        <v>8011</v>
      </c>
      <c r="B750">
        <v>999999</v>
      </c>
      <c r="C750" s="9">
        <v>1</v>
      </c>
    </row>
    <row r="751" spans="1:3" x14ac:dyDescent="0.25">
      <c r="A751">
        <v>8050</v>
      </c>
      <c r="B751">
        <v>100002</v>
      </c>
      <c r="C751" s="9">
        <v>1</v>
      </c>
    </row>
    <row r="752" spans="1:3" x14ac:dyDescent="0.25">
      <c r="A752">
        <v>8050</v>
      </c>
      <c r="B752">
        <v>106011</v>
      </c>
      <c r="C752" s="9">
        <v>2</v>
      </c>
    </row>
    <row r="753" spans="1:3" x14ac:dyDescent="0.25">
      <c r="A753">
        <v>8050</v>
      </c>
      <c r="B753">
        <v>999999</v>
      </c>
      <c r="C753" s="9">
        <v>1</v>
      </c>
    </row>
    <row r="754" spans="1:3" x14ac:dyDescent="0.25">
      <c r="A754">
        <v>8051</v>
      </c>
      <c r="B754">
        <v>999999</v>
      </c>
      <c r="C754" s="9">
        <v>2</v>
      </c>
    </row>
    <row r="755" spans="1:3" x14ac:dyDescent="0.25">
      <c r="A755">
        <v>8060</v>
      </c>
      <c r="B755">
        <v>106011</v>
      </c>
      <c r="C755" s="9">
        <v>4</v>
      </c>
    </row>
    <row r="756" spans="1:3" x14ac:dyDescent="0.25">
      <c r="A756">
        <v>8062</v>
      </c>
      <c r="B756">
        <v>106011</v>
      </c>
      <c r="C756" s="9">
        <v>2</v>
      </c>
    </row>
    <row r="757" spans="1:3" x14ac:dyDescent="0.25">
      <c r="A757">
        <v>8062</v>
      </c>
      <c r="B757">
        <v>999999</v>
      </c>
      <c r="C757" s="9">
        <v>3</v>
      </c>
    </row>
    <row r="758" spans="1:3" x14ac:dyDescent="0.25">
      <c r="A758">
        <v>8071</v>
      </c>
      <c r="B758">
        <v>106001</v>
      </c>
      <c r="C758" s="9">
        <v>8</v>
      </c>
    </row>
    <row r="759" spans="1:3" x14ac:dyDescent="0.25">
      <c r="A759">
        <v>8071</v>
      </c>
      <c r="B759">
        <v>999999</v>
      </c>
      <c r="C759" s="9">
        <v>2</v>
      </c>
    </row>
    <row r="760" spans="1:3" x14ac:dyDescent="0.25">
      <c r="A760">
        <v>8082</v>
      </c>
      <c r="B760">
        <v>106011</v>
      </c>
      <c r="C760" s="9">
        <v>3</v>
      </c>
    </row>
    <row r="761" spans="1:3" x14ac:dyDescent="0.25">
      <c r="A761">
        <v>8090</v>
      </c>
      <c r="B761">
        <v>106001</v>
      </c>
      <c r="C761" s="9">
        <v>1</v>
      </c>
    </row>
    <row r="762" spans="1:3" x14ac:dyDescent="0.25">
      <c r="A762">
        <v>8090</v>
      </c>
      <c r="B762">
        <v>106011</v>
      </c>
      <c r="C762" s="9">
        <v>2</v>
      </c>
    </row>
    <row r="763" spans="1:3" x14ac:dyDescent="0.25">
      <c r="A763">
        <v>8093</v>
      </c>
      <c r="B763">
        <v>106011</v>
      </c>
      <c r="C763" s="9">
        <v>1</v>
      </c>
    </row>
    <row r="764" spans="1:3" x14ac:dyDescent="0.25">
      <c r="A764">
        <v>8093</v>
      </c>
      <c r="B764">
        <v>999999</v>
      </c>
      <c r="C764" s="9">
        <v>2</v>
      </c>
    </row>
    <row r="765" spans="1:3" x14ac:dyDescent="0.25">
      <c r="A765">
        <v>8200</v>
      </c>
      <c r="B765">
        <v>102006</v>
      </c>
      <c r="C765" s="9">
        <v>4</v>
      </c>
    </row>
    <row r="766" spans="1:3" x14ac:dyDescent="0.25">
      <c r="A766">
        <v>8200</v>
      </c>
      <c r="B766">
        <v>103020</v>
      </c>
      <c r="C766" s="9">
        <v>1</v>
      </c>
    </row>
    <row r="767" spans="1:3" x14ac:dyDescent="0.25">
      <c r="A767">
        <v>8200</v>
      </c>
      <c r="B767">
        <v>999999</v>
      </c>
      <c r="C767" s="9">
        <v>7</v>
      </c>
    </row>
    <row r="768" spans="1:3" x14ac:dyDescent="0.25">
      <c r="A768">
        <v>8300</v>
      </c>
      <c r="B768">
        <v>999999</v>
      </c>
      <c r="C768" s="9">
        <v>1</v>
      </c>
    </row>
    <row r="769" spans="1:3" x14ac:dyDescent="0.25">
      <c r="A769">
        <v>8351</v>
      </c>
      <c r="B769">
        <v>103020</v>
      </c>
      <c r="C769" s="9">
        <v>1</v>
      </c>
    </row>
    <row r="770" spans="1:3" x14ac:dyDescent="0.25">
      <c r="A770">
        <v>8700</v>
      </c>
      <c r="B770">
        <v>100002</v>
      </c>
      <c r="C770" s="9">
        <v>2</v>
      </c>
    </row>
    <row r="771" spans="1:3" x14ac:dyDescent="0.25">
      <c r="A771">
        <v>8711</v>
      </c>
      <c r="B771">
        <v>100002</v>
      </c>
      <c r="C771" s="9">
        <v>1</v>
      </c>
    </row>
    <row r="772" spans="1:3" x14ac:dyDescent="0.25">
      <c r="A772">
        <v>8711</v>
      </c>
      <c r="B772">
        <v>100003</v>
      </c>
      <c r="C772" s="9">
        <v>2</v>
      </c>
    </row>
    <row r="773" spans="1:3" x14ac:dyDescent="0.25">
      <c r="A773">
        <v>8711</v>
      </c>
      <c r="B773">
        <v>999999</v>
      </c>
      <c r="C773" s="9">
        <v>1</v>
      </c>
    </row>
    <row r="774" spans="1:3" x14ac:dyDescent="0.25">
      <c r="A774">
        <v>8731</v>
      </c>
      <c r="B774">
        <v>106001</v>
      </c>
      <c r="C774" s="9">
        <v>8</v>
      </c>
    </row>
    <row r="775" spans="1:3" x14ac:dyDescent="0.25">
      <c r="A775">
        <v>8731</v>
      </c>
      <c r="B775">
        <v>106002</v>
      </c>
      <c r="C775" s="9">
        <v>3</v>
      </c>
    </row>
    <row r="776" spans="1:3" x14ac:dyDescent="0.25">
      <c r="A776">
        <v>8734</v>
      </c>
      <c r="B776">
        <v>106001</v>
      </c>
      <c r="C776" s="9">
        <v>1</v>
      </c>
    </row>
    <row r="777" spans="1:3" x14ac:dyDescent="0.25">
      <c r="A777">
        <v>8741</v>
      </c>
      <c r="B777">
        <v>100002</v>
      </c>
      <c r="C777" s="9">
        <v>1</v>
      </c>
    </row>
    <row r="778" spans="1:3" x14ac:dyDescent="0.25">
      <c r="A778">
        <v>8741</v>
      </c>
      <c r="B778">
        <v>101003</v>
      </c>
      <c r="C778" s="9">
        <v>3</v>
      </c>
    </row>
    <row r="779" spans="1:3" x14ac:dyDescent="0.25">
      <c r="A779">
        <v>8741</v>
      </c>
      <c r="B779">
        <v>102006</v>
      </c>
      <c r="C779" s="9">
        <v>1</v>
      </c>
    </row>
    <row r="780" spans="1:3" x14ac:dyDescent="0.25">
      <c r="A780">
        <v>8741</v>
      </c>
      <c r="B780">
        <v>999999</v>
      </c>
      <c r="C780" s="9">
        <v>2</v>
      </c>
    </row>
    <row r="781" spans="1:3" x14ac:dyDescent="0.25">
      <c r="A781">
        <v>8742</v>
      </c>
      <c r="B781">
        <v>100002</v>
      </c>
      <c r="C781" s="9">
        <v>3</v>
      </c>
    </row>
    <row r="782" spans="1:3" x14ac:dyDescent="0.25">
      <c r="A782">
        <v>8742</v>
      </c>
      <c r="B782">
        <v>100011</v>
      </c>
      <c r="C782" s="9">
        <v>1</v>
      </c>
    </row>
    <row r="783" spans="1:3" x14ac:dyDescent="0.25">
      <c r="A783">
        <v>8742</v>
      </c>
      <c r="B783">
        <v>104007</v>
      </c>
      <c r="C783" s="9">
        <v>1</v>
      </c>
    </row>
    <row r="784" spans="1:3" x14ac:dyDescent="0.25">
      <c r="A784">
        <v>8742</v>
      </c>
      <c r="B784">
        <v>999999</v>
      </c>
      <c r="C784" s="9">
        <v>5</v>
      </c>
    </row>
    <row r="785" spans="1:3" x14ac:dyDescent="0.25">
      <c r="A785">
        <v>8744</v>
      </c>
      <c r="B785">
        <v>100002</v>
      </c>
      <c r="C785" s="9">
        <v>1</v>
      </c>
    </row>
    <row r="786" spans="1:3" x14ac:dyDescent="0.25">
      <c r="A786">
        <v>9999</v>
      </c>
      <c r="B786">
        <v>100001</v>
      </c>
      <c r="C786" s="9">
        <v>3</v>
      </c>
    </row>
    <row r="787" spans="1:3" x14ac:dyDescent="0.25">
      <c r="A787">
        <v>9999</v>
      </c>
      <c r="B787">
        <v>100002</v>
      </c>
      <c r="C787" s="9">
        <v>1</v>
      </c>
    </row>
    <row r="788" spans="1:3" x14ac:dyDescent="0.25">
      <c r="A788">
        <v>9999</v>
      </c>
      <c r="B788">
        <v>100008</v>
      </c>
      <c r="C788" s="9">
        <v>3</v>
      </c>
    </row>
    <row r="789" spans="1:3" x14ac:dyDescent="0.25">
      <c r="A789">
        <v>9999</v>
      </c>
      <c r="B789">
        <v>100011</v>
      </c>
      <c r="C789" s="9">
        <v>1</v>
      </c>
    </row>
    <row r="790" spans="1:3" x14ac:dyDescent="0.25">
      <c r="A790">
        <v>9999</v>
      </c>
      <c r="B790">
        <v>100013</v>
      </c>
      <c r="C790" s="9">
        <v>1</v>
      </c>
    </row>
    <row r="791" spans="1:3" x14ac:dyDescent="0.25">
      <c r="A791">
        <v>9999</v>
      </c>
      <c r="B791">
        <v>101001</v>
      </c>
      <c r="C791" s="9">
        <v>7</v>
      </c>
    </row>
    <row r="792" spans="1:3" x14ac:dyDescent="0.25">
      <c r="A792">
        <v>9999</v>
      </c>
      <c r="B792">
        <v>101002</v>
      </c>
      <c r="C792" s="9">
        <v>5</v>
      </c>
    </row>
    <row r="793" spans="1:3" x14ac:dyDescent="0.25">
      <c r="A793">
        <v>9999</v>
      </c>
      <c r="B793">
        <v>101003</v>
      </c>
      <c r="C793" s="9">
        <v>12</v>
      </c>
    </row>
    <row r="794" spans="1:3" x14ac:dyDescent="0.25">
      <c r="A794">
        <v>9999</v>
      </c>
      <c r="B794">
        <v>101004</v>
      </c>
      <c r="C794" s="9">
        <v>5</v>
      </c>
    </row>
    <row r="795" spans="1:3" x14ac:dyDescent="0.25">
      <c r="A795">
        <v>9999</v>
      </c>
      <c r="B795">
        <v>101005</v>
      </c>
      <c r="C795" s="9">
        <v>6</v>
      </c>
    </row>
    <row r="796" spans="1:3" x14ac:dyDescent="0.25">
      <c r="A796">
        <v>9999</v>
      </c>
      <c r="B796">
        <v>102002</v>
      </c>
      <c r="C796" s="9">
        <v>4</v>
      </c>
    </row>
    <row r="797" spans="1:3" x14ac:dyDescent="0.25">
      <c r="A797">
        <v>9999</v>
      </c>
      <c r="B797">
        <v>102004</v>
      </c>
      <c r="C797" s="9">
        <v>1</v>
      </c>
    </row>
    <row r="798" spans="1:3" x14ac:dyDescent="0.25">
      <c r="A798">
        <v>9999</v>
      </c>
      <c r="B798">
        <v>102005</v>
      </c>
      <c r="C798" s="9">
        <v>2</v>
      </c>
    </row>
    <row r="799" spans="1:3" x14ac:dyDescent="0.25">
      <c r="A799">
        <v>9999</v>
      </c>
      <c r="B799">
        <v>103001</v>
      </c>
      <c r="C799" s="9">
        <v>2</v>
      </c>
    </row>
    <row r="800" spans="1:3" x14ac:dyDescent="0.25">
      <c r="A800">
        <v>9999</v>
      </c>
      <c r="B800">
        <v>103002</v>
      </c>
      <c r="C800" s="9">
        <v>9</v>
      </c>
    </row>
    <row r="801" spans="1:3" x14ac:dyDescent="0.25">
      <c r="A801">
        <v>9999</v>
      </c>
      <c r="B801">
        <v>103003</v>
      </c>
      <c r="C801" s="9">
        <v>3</v>
      </c>
    </row>
    <row r="802" spans="1:3" x14ac:dyDescent="0.25">
      <c r="A802">
        <v>9999</v>
      </c>
      <c r="B802">
        <v>103015</v>
      </c>
      <c r="C802" s="9">
        <v>2</v>
      </c>
    </row>
    <row r="803" spans="1:3" x14ac:dyDescent="0.25">
      <c r="A803">
        <v>9999</v>
      </c>
      <c r="B803">
        <v>103018</v>
      </c>
      <c r="C803" s="9">
        <v>1</v>
      </c>
    </row>
    <row r="804" spans="1:3" x14ac:dyDescent="0.25">
      <c r="A804">
        <v>9999</v>
      </c>
      <c r="B804">
        <v>103020</v>
      </c>
      <c r="C804" s="9">
        <v>1</v>
      </c>
    </row>
    <row r="805" spans="1:3" x14ac:dyDescent="0.25">
      <c r="A805">
        <v>9999</v>
      </c>
      <c r="B805">
        <v>104001</v>
      </c>
      <c r="C805" s="9">
        <v>2</v>
      </c>
    </row>
    <row r="806" spans="1:3" x14ac:dyDescent="0.25">
      <c r="A806">
        <v>9999</v>
      </c>
      <c r="B806">
        <v>104002</v>
      </c>
      <c r="C806" s="9">
        <v>3</v>
      </c>
    </row>
    <row r="807" spans="1:3" x14ac:dyDescent="0.25">
      <c r="A807">
        <v>9999</v>
      </c>
      <c r="B807">
        <v>104006</v>
      </c>
      <c r="C807" s="9">
        <v>1</v>
      </c>
    </row>
    <row r="808" spans="1:3" x14ac:dyDescent="0.25">
      <c r="A808">
        <v>9999</v>
      </c>
      <c r="B808">
        <v>105001</v>
      </c>
      <c r="C808" s="9">
        <v>2</v>
      </c>
    </row>
    <row r="809" spans="1:3" x14ac:dyDescent="0.25">
      <c r="A809">
        <v>9999</v>
      </c>
      <c r="B809">
        <v>106001</v>
      </c>
      <c r="C809" s="9">
        <v>1</v>
      </c>
    </row>
    <row r="810" spans="1:3" x14ac:dyDescent="0.25">
      <c r="A810">
        <v>9999</v>
      </c>
      <c r="B810">
        <v>106002</v>
      </c>
      <c r="C810" s="9">
        <v>10</v>
      </c>
    </row>
    <row r="811" spans="1:3" x14ac:dyDescent="0.25">
      <c r="A811">
        <v>9999</v>
      </c>
      <c r="B811">
        <v>106003</v>
      </c>
      <c r="C811" s="9">
        <v>2</v>
      </c>
    </row>
    <row r="812" spans="1:3" x14ac:dyDescent="0.25">
      <c r="A812">
        <v>9999</v>
      </c>
      <c r="B812">
        <v>106004</v>
      </c>
      <c r="C812" s="9">
        <v>3</v>
      </c>
    </row>
    <row r="813" spans="1:3" x14ac:dyDescent="0.25">
      <c r="A813">
        <v>9999</v>
      </c>
      <c r="B813">
        <v>106005</v>
      </c>
      <c r="C813" s="9">
        <v>6</v>
      </c>
    </row>
    <row r="814" spans="1:3" x14ac:dyDescent="0.25">
      <c r="A814">
        <v>9999</v>
      </c>
      <c r="B814">
        <v>106011</v>
      </c>
      <c r="C814" s="9">
        <v>2</v>
      </c>
    </row>
    <row r="815" spans="1:3" x14ac:dyDescent="0.25">
      <c r="A815">
        <v>9999</v>
      </c>
      <c r="B815">
        <v>107002</v>
      </c>
      <c r="C815" s="9">
        <v>5</v>
      </c>
    </row>
    <row r="816" spans="1:3" x14ac:dyDescent="0.25">
      <c r="A816">
        <v>9999</v>
      </c>
      <c r="B816">
        <v>107003</v>
      </c>
      <c r="C816" s="9">
        <v>2</v>
      </c>
    </row>
    <row r="817" spans="1:3" x14ac:dyDescent="0.25">
      <c r="A817">
        <v>9999</v>
      </c>
      <c r="B817">
        <v>107004</v>
      </c>
      <c r="C817" s="9">
        <v>1</v>
      </c>
    </row>
    <row r="818" spans="1:3" x14ac:dyDescent="0.25">
      <c r="A818">
        <v>9999</v>
      </c>
      <c r="B818">
        <v>107006</v>
      </c>
      <c r="C818" s="9">
        <v>1</v>
      </c>
    </row>
    <row r="819" spans="1:3" x14ac:dyDescent="0.25">
      <c r="A819">
        <v>9999</v>
      </c>
      <c r="B819">
        <v>108001</v>
      </c>
      <c r="C819" s="9">
        <v>4</v>
      </c>
    </row>
    <row r="820" spans="1:3" x14ac:dyDescent="0.25">
      <c r="A820">
        <v>9999</v>
      </c>
      <c r="B820">
        <v>109001</v>
      </c>
      <c r="C820" s="9">
        <v>4</v>
      </c>
    </row>
    <row r="821" spans="1:3" x14ac:dyDescent="0.25">
      <c r="A821">
        <v>9999</v>
      </c>
      <c r="B821">
        <v>109002</v>
      </c>
      <c r="C821" s="9">
        <v>2</v>
      </c>
    </row>
    <row r="822" spans="1:3" x14ac:dyDescent="0.25">
      <c r="A822">
        <v>9999</v>
      </c>
      <c r="B822">
        <v>110001</v>
      </c>
      <c r="C822" s="9">
        <v>1</v>
      </c>
    </row>
    <row r="823" spans="1:3" x14ac:dyDescent="0.25">
      <c r="A823">
        <v>9999</v>
      </c>
      <c r="B823">
        <v>110006</v>
      </c>
      <c r="C823" s="9">
        <v>1</v>
      </c>
    </row>
    <row r="824" spans="1:3" x14ac:dyDescent="0.25">
      <c r="A824">
        <v>9999</v>
      </c>
      <c r="B824">
        <v>999999</v>
      </c>
      <c r="C824" s="9">
        <v>71</v>
      </c>
    </row>
    <row r="825" spans="1:3" x14ac:dyDescent="0.25">
      <c r="A825" t="s">
        <v>1</v>
      </c>
      <c r="C825" s="9">
        <v>2871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AAF06-8A4A-4C14-99AB-CCCD75E5E79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Notes</vt:lpstr>
      <vt:lpstr>ticker_cik_sic_ind</vt:lpstr>
      <vt:lpstr>fundamental_universe</vt:lpstr>
      <vt:lpstr>analysis_1</vt:lpstr>
      <vt:lpstr>analysis_2</vt:lpstr>
      <vt:lpstr>analysis_3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</dc:creator>
  <cp:lastModifiedBy>Brent</cp:lastModifiedBy>
  <dcterms:created xsi:type="dcterms:W3CDTF">2020-09-26T11:38:54Z</dcterms:created>
  <dcterms:modified xsi:type="dcterms:W3CDTF">2020-12-27T21:46:36Z</dcterms:modified>
</cp:coreProperties>
</file>